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ac67c8753863866/Desktop/"/>
    </mc:Choice>
  </mc:AlternateContent>
  <xr:revisionPtr revIDLastSave="1360" documentId="8_{51C6023C-44DF-4342-8BB2-59C2E8EE113C}" xr6:coauthVersionLast="47" xr6:coauthVersionMax="47" xr10:uidLastSave="{35C972B1-054E-43AC-A49C-E8885919D8EE}"/>
  <bookViews>
    <workbookView xWindow="-110" yWindow="-110" windowWidth="19420" windowHeight="11500" firstSheet="6" activeTab="6" xr2:uid="{77284FF5-D7C2-4D25-A7B2-56530F085FA2}"/>
  </bookViews>
  <sheets>
    <sheet name="in" sheetId="1" r:id="rId1"/>
    <sheet name="calc" sheetId="2" r:id="rId2"/>
    <sheet name="Stage Summary" sheetId="3" r:id="rId3"/>
    <sheet name="By Agent" sheetId="4" r:id="rId4"/>
    <sheet name="By Drink" sheetId="7" r:id="rId5"/>
    <sheet name="Outliers &amp; Hourly" sheetId="8" r:id="rId6"/>
    <sheet name="Flagged Orders" sheetId="11" r:id="rId7"/>
    <sheet name="Sheet2" sheetId="10" r:id="rId8"/>
    <sheet name="Notes" sheetId="9" r:id="rId9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2" i="11" l="1"/>
  <c r="E61" i="11"/>
  <c r="E60" i="11"/>
  <c r="E59" i="11"/>
  <c r="E58" i="11"/>
  <c r="D62" i="11"/>
  <c r="D61" i="11"/>
  <c r="D60" i="11"/>
  <c r="D59" i="11"/>
  <c r="D58" i="11"/>
  <c r="C62" i="11"/>
  <c r="C61" i="11"/>
  <c r="C60" i="11"/>
  <c r="C59" i="11"/>
  <c r="C58" i="11"/>
  <c r="B62" i="11"/>
  <c r="B61" i="11"/>
  <c r="B60" i="11"/>
  <c r="B59" i="11"/>
  <c r="B58" i="11"/>
  <c r="D53" i="11"/>
  <c r="C53" i="11"/>
  <c r="B53" i="11"/>
  <c r="D52" i="11" a="1"/>
  <c r="D52" i="11" s="1"/>
  <c r="C52" i="11"/>
  <c r="B52" i="11"/>
  <c r="D51" i="11" a="1"/>
  <c r="D51" i="11" s="1"/>
  <c r="C51" i="11" a="1"/>
  <c r="C51" i="11" s="1"/>
  <c r="B51" i="11"/>
  <c r="D46" i="11"/>
  <c r="D45" i="11"/>
  <c r="D44" i="11"/>
  <c r="D43" i="11"/>
  <c r="D42" i="11"/>
  <c r="C46" i="11"/>
  <c r="C45" i="11"/>
  <c r="C44" i="11"/>
  <c r="C43" i="11"/>
  <c r="C42" i="11"/>
  <c r="B46" i="11"/>
  <c r="B45" i="11"/>
  <c r="B44" i="11"/>
  <c r="B43" i="11"/>
  <c r="B42" i="11"/>
  <c r="E38" i="11"/>
  <c r="E37" i="11"/>
  <c r="E36" i="11"/>
  <c r="E35" i="11"/>
  <c r="E34" i="11"/>
  <c r="E33" i="11"/>
  <c r="E32" i="11"/>
  <c r="E31" i="11"/>
  <c r="E30" i="11"/>
  <c r="E29" i="11"/>
  <c r="D38" i="11"/>
  <c r="D37" i="11"/>
  <c r="D36" i="11"/>
  <c r="D35" i="11"/>
  <c r="D34" i="11"/>
  <c r="D33" i="11"/>
  <c r="D32" i="11"/>
  <c r="D31" i="11"/>
  <c r="D30" i="11"/>
  <c r="D29" i="11"/>
  <c r="C38" i="11"/>
  <c r="C37" i="11"/>
  <c r="C36" i="11"/>
  <c r="C35" i="11"/>
  <c r="C34" i="11"/>
  <c r="C33" i="11"/>
  <c r="C32" i="11"/>
  <c r="C31" i="11"/>
  <c r="C30" i="11"/>
  <c r="C29" i="11"/>
  <c r="B38" i="11"/>
  <c r="B37" i="11"/>
  <c r="B36" i="11"/>
  <c r="B35" i="11"/>
  <c r="B34" i="11"/>
  <c r="B33" i="11"/>
  <c r="B32" i="11"/>
  <c r="B31" i="11"/>
  <c r="B30" i="11"/>
  <c r="B29" i="11"/>
  <c r="E25" i="11"/>
  <c r="E24" i="11"/>
  <c r="E23" i="11"/>
  <c r="E22" i="11"/>
  <c r="E21" i="11"/>
  <c r="D25" i="11"/>
  <c r="D24" i="11"/>
  <c r="D23" i="11"/>
  <c r="D22" i="11"/>
  <c r="D21" i="11"/>
  <c r="C25" i="11"/>
  <c r="C24" i="11"/>
  <c r="C23" i="11"/>
  <c r="C22" i="11"/>
  <c r="C21" i="11"/>
  <c r="B25" i="11"/>
  <c r="B24" i="11"/>
  <c r="B23" i="11"/>
  <c r="B22" i="11"/>
  <c r="B21" i="11"/>
  <c r="E17" i="11"/>
  <c r="E16" i="11"/>
  <c r="E15" i="11"/>
  <c r="E14" i="11"/>
  <c r="E13" i="11"/>
  <c r="D17" i="11"/>
  <c r="D16" i="11"/>
  <c r="D15" i="11"/>
  <c r="D14" i="11"/>
  <c r="D13" i="11"/>
  <c r="C17" i="11"/>
  <c r="C16" i="11"/>
  <c r="C15" i="11"/>
  <c r="C14" i="11"/>
  <c r="C13" i="11"/>
  <c r="B17" i="11"/>
  <c r="B16" i="11"/>
  <c r="B15" i="11"/>
  <c r="B14" i="11"/>
  <c r="B13" i="11"/>
  <c r="C9" i="11"/>
  <c r="B9" i="11" a="1"/>
  <c r="B9" i="11" s="1"/>
  <c r="C8" i="11"/>
  <c r="B8" i="11"/>
  <c r="C7" i="11"/>
  <c r="B7" i="11"/>
  <c r="C6" i="11"/>
  <c r="B6" i="11"/>
  <c r="B5" i="11"/>
  <c r="I39" i="4"/>
  <c r="H39" i="4"/>
  <c r="G39" i="4"/>
  <c r="F39" i="4"/>
  <c r="E39" i="4"/>
  <c r="D39" i="4"/>
  <c r="C39" i="4"/>
  <c r="I38" i="4"/>
  <c r="H38" i="4"/>
  <c r="G38" i="4"/>
  <c r="F38" i="4"/>
  <c r="E38" i="4"/>
  <c r="D38" i="4"/>
  <c r="C38" i="4"/>
  <c r="I37" i="4"/>
  <c r="H37" i="4"/>
  <c r="G37" i="4"/>
  <c r="F37" i="4"/>
  <c r="E37" i="4"/>
  <c r="D37" i="4"/>
  <c r="C37" i="4"/>
  <c r="I36" i="4"/>
  <c r="H36" i="4"/>
  <c r="G36" i="4"/>
  <c r="F36" i="4"/>
  <c r="E36" i="4"/>
  <c r="D36" i="4"/>
  <c r="C36" i="4"/>
  <c r="I35" i="4"/>
  <c r="H35" i="4"/>
  <c r="G35" i="4"/>
  <c r="F35" i="4"/>
  <c r="E35" i="4"/>
  <c r="D35" i="4"/>
  <c r="C35" i="4"/>
  <c r="I34" i="4"/>
  <c r="H34" i="4"/>
  <c r="G34" i="4"/>
  <c r="F34" i="4"/>
  <c r="E34" i="4"/>
  <c r="D34" i="4"/>
  <c r="C34" i="4"/>
  <c r="I33" i="4"/>
  <c r="H33" i="4"/>
  <c r="G33" i="4"/>
  <c r="F33" i="4"/>
  <c r="E33" i="4"/>
  <c r="D33" i="4"/>
  <c r="C33" i="4"/>
  <c r="I32" i="4"/>
  <c r="H32" i="4"/>
  <c r="G32" i="4"/>
  <c r="F32" i="4"/>
  <c r="E32" i="4"/>
  <c r="D32" i="4"/>
  <c r="C32" i="4"/>
  <c r="I31" i="4"/>
  <c r="H31" i="4"/>
  <c r="G31" i="4"/>
  <c r="F31" i="4"/>
  <c r="E31" i="4"/>
  <c r="D31" i="4"/>
  <c r="C31" i="4"/>
  <c r="I30" i="4"/>
  <c r="H30" i="4"/>
  <c r="G30" i="4"/>
  <c r="F30" i="4"/>
  <c r="E30" i="4"/>
  <c r="D30" i="4"/>
  <c r="C30" i="4"/>
  <c r="D27" i="4"/>
  <c r="B27" i="4"/>
  <c r="G24" i="8"/>
  <c r="F24" i="8"/>
  <c r="E24" i="8"/>
  <c r="D24" i="8"/>
  <c r="C24" i="8"/>
  <c r="B24" i="8"/>
  <c r="G23" i="8"/>
  <c r="F23" i="8"/>
  <c r="E23" i="8"/>
  <c r="D23" i="8"/>
  <c r="C23" i="8"/>
  <c r="B23" i="8"/>
  <c r="G22" i="8"/>
  <c r="F22" i="8"/>
  <c r="E22" i="8"/>
  <c r="D22" i="8"/>
  <c r="C22" i="8"/>
  <c r="B22" i="8"/>
  <c r="G21" i="8"/>
  <c r="F21" i="8"/>
  <c r="E21" i="8"/>
  <c r="D21" i="8"/>
  <c r="C21" i="8"/>
  <c r="B21" i="8"/>
  <c r="G20" i="8"/>
  <c r="F20" i="8"/>
  <c r="E20" i="8"/>
  <c r="D20" i="8"/>
  <c r="C20" i="8"/>
  <c r="B20" i="8"/>
  <c r="G19" i="8"/>
  <c r="F19" i="8"/>
  <c r="E19" i="8"/>
  <c r="D19" i="8"/>
  <c r="C19" i="8"/>
  <c r="B19" i="8"/>
  <c r="G18" i="8"/>
  <c r="F18" i="8"/>
  <c r="E18" i="8"/>
  <c r="D18" i="8"/>
  <c r="C18" i="8"/>
  <c r="B18" i="8"/>
  <c r="G17" i="8"/>
  <c r="F17" i="8"/>
  <c r="E17" i="8"/>
  <c r="D17" i="8"/>
  <c r="C17" i="8"/>
  <c r="B17" i="8"/>
  <c r="G16" i="8"/>
  <c r="F16" i="8"/>
  <c r="E16" i="8"/>
  <c r="D16" i="8"/>
  <c r="C16" i="8"/>
  <c r="B16" i="8"/>
  <c r="G15" i="8"/>
  <c r="F15" i="8"/>
  <c r="E15" i="8"/>
  <c r="D15" i="8"/>
  <c r="C15" i="8"/>
  <c r="B15" i="8"/>
  <c r="H8" i="8"/>
  <c r="G8" i="8"/>
  <c r="F8" i="8"/>
  <c r="E8" i="8"/>
  <c r="D8" i="8"/>
  <c r="C8" i="8"/>
  <c r="B8" i="8"/>
  <c r="H7" i="8"/>
  <c r="G7" i="8"/>
  <c r="F7" i="8"/>
  <c r="E7" i="8"/>
  <c r="D7" i="8"/>
  <c r="C7" i="8"/>
  <c r="B7" i="8"/>
  <c r="H6" i="8"/>
  <c r="G6" i="8"/>
  <c r="F6" i="8"/>
  <c r="E6" i="8"/>
  <c r="D6" i="8"/>
  <c r="C6" i="8"/>
  <c r="B6" i="8"/>
  <c r="H5" i="8"/>
  <c r="G5" i="8"/>
  <c r="F5" i="8"/>
  <c r="E5" i="8"/>
  <c r="D5" i="8"/>
  <c r="C5" i="8"/>
  <c r="B5" i="8"/>
  <c r="H4" i="8"/>
  <c r="G4" i="8"/>
  <c r="F4" i="8"/>
  <c r="E4" i="8"/>
  <c r="D4" i="8"/>
  <c r="C4" i="8"/>
  <c r="B4" i="8"/>
  <c r="B29" i="7"/>
  <c r="B28" i="7"/>
  <c r="B27" i="7"/>
  <c r="B26" i="7"/>
  <c r="B25" i="7"/>
  <c r="B24" i="7"/>
  <c r="B23" i="7"/>
  <c r="B22" i="7" a="1"/>
  <c r="B22" i="7" s="1"/>
  <c r="B21" i="7" a="1"/>
  <c r="B21" i="7" s="1"/>
  <c r="B20" i="7"/>
  <c r="B18" i="7"/>
  <c r="J14" i="7"/>
  <c r="I14" i="7"/>
  <c r="H14" i="7"/>
  <c r="G14" i="7"/>
  <c r="F14" i="7"/>
  <c r="E14" i="7"/>
  <c r="D14" i="7"/>
  <c r="C14" i="7"/>
  <c r="B14" i="7"/>
  <c r="J13" i="7"/>
  <c r="I13" i="7"/>
  <c r="H13" i="7" a="1"/>
  <c r="H13" i="7" s="1"/>
  <c r="G13" i="7" a="1"/>
  <c r="G13" i="7" s="1"/>
  <c r="F13" i="7" a="1"/>
  <c r="F13" i="7" s="1"/>
  <c r="E13" i="7" a="1"/>
  <c r="E13" i="7" s="1"/>
  <c r="D13" i="7" a="1"/>
  <c r="D13" i="7" s="1"/>
  <c r="C13" i="7"/>
  <c r="B13" i="7"/>
  <c r="J12" i="7"/>
  <c r="I12" i="7"/>
  <c r="H12" i="7" a="1"/>
  <c r="H12" i="7" s="1"/>
  <c r="G12" i="7" a="1"/>
  <c r="G12" i="7" s="1"/>
  <c r="F12" i="7" a="1"/>
  <c r="F12" i="7" s="1"/>
  <c r="E12" i="7" a="1"/>
  <c r="E12" i="7" s="1"/>
  <c r="D12" i="7" a="1"/>
  <c r="D12" i="7" s="1"/>
  <c r="C12" i="7"/>
  <c r="B12" i="7"/>
  <c r="J11" i="7"/>
  <c r="I11" i="7"/>
  <c r="H11" i="7" a="1"/>
  <c r="H11" i="7" s="1"/>
  <c r="G11" i="7" a="1"/>
  <c r="G11" i="7" s="1"/>
  <c r="F11" i="7" a="1"/>
  <c r="F11" i="7" s="1"/>
  <c r="E11" i="7" a="1"/>
  <c r="E11" i="7" s="1"/>
  <c r="D11" i="7" a="1"/>
  <c r="D11" i="7" s="1"/>
  <c r="C11" i="7"/>
  <c r="B11" i="7"/>
  <c r="J10" i="7"/>
  <c r="I10" i="7"/>
  <c r="H10" i="7" a="1"/>
  <c r="H10" i="7" s="1"/>
  <c r="G10" i="7" a="1"/>
  <c r="G10" i="7" s="1"/>
  <c r="F10" i="7" a="1"/>
  <c r="F10" i="7" s="1"/>
  <c r="E10" i="7" a="1"/>
  <c r="E10" i="7" s="1"/>
  <c r="D10" i="7" a="1"/>
  <c r="D10" i="7" s="1"/>
  <c r="C10" i="7"/>
  <c r="B10" i="7"/>
  <c r="J9" i="7"/>
  <c r="I9" i="7"/>
  <c r="H9" i="7" a="1"/>
  <c r="H9" i="7" s="1"/>
  <c r="G9" i="7" a="1"/>
  <c r="G9" i="7" s="1"/>
  <c r="F9" i="7" a="1"/>
  <c r="F9" i="7" s="1"/>
  <c r="E9" i="7" a="1"/>
  <c r="E9" i="7" s="1"/>
  <c r="D9" i="7" a="1"/>
  <c r="D9" i="7" s="1"/>
  <c r="C9" i="7"/>
  <c r="B9" i="7"/>
  <c r="J8" i="7"/>
  <c r="I8" i="7"/>
  <c r="H8" i="7" a="1"/>
  <c r="H8" i="7" s="1"/>
  <c r="G8" i="7" a="1"/>
  <c r="G8" i="7" s="1"/>
  <c r="F8" i="7" a="1"/>
  <c r="F8" i="7" s="1"/>
  <c r="E8" i="7" a="1"/>
  <c r="E8" i="7" s="1"/>
  <c r="D8" i="7" a="1"/>
  <c r="D8" i="7" s="1"/>
  <c r="C8" i="7"/>
  <c r="B8" i="7"/>
  <c r="J7" i="7"/>
  <c r="I7" i="7"/>
  <c r="H7" i="7" a="1"/>
  <c r="H7" i="7" s="1"/>
  <c r="G7" i="7" a="1"/>
  <c r="G7" i="7" s="1"/>
  <c r="F7" i="7" a="1"/>
  <c r="F7" i="7" s="1"/>
  <c r="E7" i="7" a="1"/>
  <c r="E7" i="7" s="1"/>
  <c r="D7" i="7" a="1"/>
  <c r="D7" i="7" s="1"/>
  <c r="C7" i="7"/>
  <c r="B7" i="7"/>
  <c r="J6" i="7"/>
  <c r="I6" i="7"/>
  <c r="H6" i="7" a="1"/>
  <c r="H6" i="7" s="1"/>
  <c r="G6" i="7" a="1"/>
  <c r="G6" i="7" s="1"/>
  <c r="F6" i="7" a="1"/>
  <c r="F6" i="7" s="1"/>
  <c r="E6" i="7" a="1"/>
  <c r="E6" i="7" s="1"/>
  <c r="D6" i="7" a="1"/>
  <c r="D6" i="7" s="1"/>
  <c r="C6" i="7"/>
  <c r="B6" i="7"/>
  <c r="J5" i="7"/>
  <c r="I5" i="7"/>
  <c r="H5" i="7" a="1"/>
  <c r="H5" i="7" s="1"/>
  <c r="G5" i="7" a="1"/>
  <c r="G5" i="7" s="1"/>
  <c r="F5" i="7" a="1"/>
  <c r="F5" i="7" s="1"/>
  <c r="E5" i="7" a="1"/>
  <c r="E5" i="7" s="1"/>
  <c r="D5" i="7" a="1"/>
  <c r="D5" i="7" s="1"/>
  <c r="C5" i="7"/>
  <c r="B5" i="7"/>
  <c r="J4" i="7"/>
  <c r="I4" i="7"/>
  <c r="H4" i="7" a="1"/>
  <c r="H4" i="7" s="1"/>
  <c r="G4" i="7" a="1"/>
  <c r="G4" i="7" s="1"/>
  <c r="F4" i="7" a="1"/>
  <c r="F4" i="7" s="1"/>
  <c r="E4" i="7" a="1"/>
  <c r="E4" i="7" s="1"/>
  <c r="D4" i="7" a="1"/>
  <c r="D4" i="7" s="1"/>
  <c r="C4" i="7"/>
  <c r="B4" i="7"/>
  <c r="B24" i="4"/>
  <c r="B23" i="4"/>
  <c r="B22" i="4"/>
  <c r="B21" i="4"/>
  <c r="B20" i="4"/>
  <c r="B19" i="4"/>
  <c r="B18" i="4"/>
  <c r="B17" i="4" a="1"/>
  <c r="B17" i="4" s="1"/>
  <c r="B16" i="4" a="1"/>
  <c r="B16" i="4" s="1"/>
  <c r="B15" i="4"/>
  <c r="B13" i="4"/>
  <c r="J9" i="4"/>
  <c r="I9" i="4"/>
  <c r="H9" i="4"/>
  <c r="G9" i="4"/>
  <c r="F9" i="4"/>
  <c r="E9" i="4"/>
  <c r="D9" i="4"/>
  <c r="C9" i="4"/>
  <c r="B9" i="4"/>
  <c r="J8" i="4"/>
  <c r="I8" i="4"/>
  <c r="H8" i="4" a="1"/>
  <c r="H8" i="4" s="1"/>
  <c r="G8" i="4" a="1"/>
  <c r="G8" i="4" s="1"/>
  <c r="F8" i="4" a="1"/>
  <c r="F8" i="4" s="1"/>
  <c r="E8" i="4" a="1"/>
  <c r="E8" i="4" s="1"/>
  <c r="D8" i="4" a="1"/>
  <c r="D8" i="4" s="1"/>
  <c r="C8" i="4"/>
  <c r="B8" i="4"/>
  <c r="J7" i="4"/>
  <c r="I7" i="4"/>
  <c r="H7" i="4" a="1"/>
  <c r="H7" i="4" s="1"/>
  <c r="G7" i="4" a="1"/>
  <c r="G7" i="4" s="1"/>
  <c r="F7" i="4" a="1"/>
  <c r="F7" i="4" s="1"/>
  <c r="E7" i="4" a="1"/>
  <c r="E7" i="4" s="1"/>
  <c r="D7" i="4" a="1"/>
  <c r="D7" i="4" s="1"/>
  <c r="C7" i="4"/>
  <c r="B7" i="4"/>
  <c r="J6" i="4"/>
  <c r="I6" i="4"/>
  <c r="H6" i="4" a="1"/>
  <c r="H6" i="4" s="1"/>
  <c r="G6" i="4" a="1"/>
  <c r="G6" i="4" s="1"/>
  <c r="F6" i="4" a="1"/>
  <c r="F6" i="4" s="1"/>
  <c r="E6" i="4" a="1"/>
  <c r="E6" i="4" s="1"/>
  <c r="D6" i="4" a="1"/>
  <c r="D6" i="4" s="1"/>
  <c r="C6" i="4"/>
  <c r="B6" i="4"/>
  <c r="J5" i="4"/>
  <c r="I5" i="4"/>
  <c r="H5" i="4" a="1"/>
  <c r="H5" i="4" s="1"/>
  <c r="G5" i="4" a="1"/>
  <c r="G5" i="4" s="1"/>
  <c r="F5" i="4" a="1"/>
  <c r="F5" i="4" s="1"/>
  <c r="E5" i="4" a="1"/>
  <c r="E5" i="4" s="1"/>
  <c r="D5" i="4" a="1"/>
  <c r="D5" i="4" s="1"/>
  <c r="C5" i="4"/>
  <c r="B5" i="4"/>
  <c r="J4" i="4"/>
  <c r="I4" i="4"/>
  <c r="H4" i="4" a="1"/>
  <c r="H4" i="4" s="1"/>
  <c r="G4" i="4" a="1"/>
  <c r="G4" i="4" s="1"/>
  <c r="F4" i="4" a="1"/>
  <c r="F4" i="4" s="1"/>
  <c r="E4" i="4" a="1"/>
  <c r="E4" i="4" s="1"/>
  <c r="D4" i="4" a="1"/>
  <c r="D4" i="4" s="1"/>
  <c r="C4" i="4"/>
  <c r="B4" i="4"/>
  <c r="F15" i="3"/>
  <c r="E15" i="3"/>
  <c r="D15" i="3"/>
  <c r="C15" i="3"/>
  <c r="B15" i="3"/>
  <c r="F14" i="3"/>
  <c r="E14" i="3"/>
  <c r="D14" i="3"/>
  <c r="C14" i="3"/>
  <c r="B14" i="3"/>
  <c r="F13" i="3"/>
  <c r="E13" i="3"/>
  <c r="D13" i="3"/>
  <c r="C13" i="3"/>
  <c r="B13" i="3"/>
  <c r="F12" i="3"/>
  <c r="E12" i="3"/>
  <c r="D12" i="3"/>
  <c r="C12" i="3"/>
  <c r="B12" i="3"/>
  <c r="F11" i="3"/>
  <c r="E11" i="3"/>
  <c r="D11" i="3"/>
  <c r="C11" i="3"/>
  <c r="B11" i="3"/>
  <c r="F10" i="3"/>
  <c r="E10" i="3"/>
  <c r="D10" i="3"/>
  <c r="C10" i="3"/>
  <c r="B10" i="3"/>
  <c r="F9" i="3"/>
  <c r="E9" i="3"/>
  <c r="D9" i="3"/>
  <c r="C9" i="3"/>
  <c r="B9" i="3"/>
  <c r="F8" i="3"/>
  <c r="E8" i="3"/>
  <c r="D8" i="3"/>
  <c r="C8" i="3"/>
  <c r="B8" i="3"/>
  <c r="F7" i="3"/>
  <c r="E7" i="3"/>
  <c r="D7" i="3"/>
  <c r="C7" i="3"/>
  <c r="B7" i="3"/>
  <c r="F6" i="3"/>
  <c r="E6" i="3"/>
  <c r="D6" i="3"/>
  <c r="C6" i="3"/>
  <c r="B6" i="3"/>
  <c r="F5" i="3"/>
  <c r="E5" i="3"/>
  <c r="D5" i="3"/>
  <c r="C5" i="3"/>
  <c r="B5" i="3"/>
  <c r="F4" i="3"/>
  <c r="E4" i="3"/>
  <c r="D4" i="3"/>
  <c r="C4" i="3"/>
  <c r="B4" i="3"/>
  <c r="A3" i="2"/>
  <c r="B3" i="2"/>
  <c r="C3" i="2"/>
  <c r="D3" i="2"/>
  <c r="E3" i="2"/>
  <c r="F3" i="2"/>
  <c r="G3" i="2"/>
  <c r="H3" i="2"/>
  <c r="I3" i="2"/>
  <c r="A4" i="2"/>
  <c r="B4" i="2"/>
  <c r="C4" i="2"/>
  <c r="D4" i="2"/>
  <c r="E4" i="2"/>
  <c r="F4" i="2"/>
  <c r="G4" i="2"/>
  <c r="H4" i="2"/>
  <c r="I4" i="2"/>
  <c r="A5" i="2"/>
  <c r="B5" i="2"/>
  <c r="C5" i="2"/>
  <c r="D5" i="2"/>
  <c r="E5" i="2"/>
  <c r="F5" i="2"/>
  <c r="G5" i="2"/>
  <c r="H5" i="2"/>
  <c r="I5" i="2"/>
  <c r="A6" i="2"/>
  <c r="B6" i="2"/>
  <c r="C6" i="2"/>
  <c r="D6" i="2"/>
  <c r="E6" i="2"/>
  <c r="F6" i="2"/>
  <c r="G6" i="2"/>
  <c r="H6" i="2"/>
  <c r="I6" i="2"/>
  <c r="A7" i="2"/>
  <c r="B7" i="2"/>
  <c r="C7" i="2"/>
  <c r="D7" i="2"/>
  <c r="E7" i="2"/>
  <c r="F7" i="2"/>
  <c r="G7" i="2"/>
  <c r="H7" i="2"/>
  <c r="I7" i="2"/>
  <c r="A8" i="2"/>
  <c r="B8" i="2"/>
  <c r="C8" i="2"/>
  <c r="D8" i="2"/>
  <c r="E8" i="2"/>
  <c r="F8" i="2"/>
  <c r="G8" i="2"/>
  <c r="H8" i="2"/>
  <c r="I8" i="2"/>
  <c r="A9" i="2"/>
  <c r="B9" i="2"/>
  <c r="C9" i="2"/>
  <c r="D9" i="2"/>
  <c r="E9" i="2"/>
  <c r="F9" i="2"/>
  <c r="G9" i="2"/>
  <c r="H9" i="2"/>
  <c r="I9" i="2"/>
  <c r="A10" i="2"/>
  <c r="B10" i="2"/>
  <c r="C10" i="2"/>
  <c r="D10" i="2"/>
  <c r="E10" i="2"/>
  <c r="F10" i="2"/>
  <c r="G10" i="2"/>
  <c r="H10" i="2"/>
  <c r="I10" i="2"/>
  <c r="A11" i="2"/>
  <c r="B11" i="2"/>
  <c r="C11" i="2"/>
  <c r="D11" i="2"/>
  <c r="E11" i="2"/>
  <c r="F11" i="2"/>
  <c r="G11" i="2"/>
  <c r="H11" i="2"/>
  <c r="I11" i="2"/>
  <c r="A12" i="2"/>
  <c r="B12" i="2"/>
  <c r="C12" i="2"/>
  <c r="D12" i="2"/>
  <c r="E12" i="2"/>
  <c r="F12" i="2"/>
  <c r="G12" i="2"/>
  <c r="H12" i="2"/>
  <c r="I12" i="2"/>
  <c r="A13" i="2"/>
  <c r="B13" i="2"/>
  <c r="C13" i="2"/>
  <c r="D13" i="2"/>
  <c r="E13" i="2"/>
  <c r="F13" i="2"/>
  <c r="G13" i="2"/>
  <c r="H13" i="2"/>
  <c r="I13" i="2"/>
  <c r="A14" i="2"/>
  <c r="B14" i="2"/>
  <c r="C14" i="2"/>
  <c r="D14" i="2"/>
  <c r="E14" i="2"/>
  <c r="F14" i="2"/>
  <c r="G14" i="2"/>
  <c r="H14" i="2"/>
  <c r="I14" i="2"/>
  <c r="A15" i="2"/>
  <c r="B15" i="2"/>
  <c r="C15" i="2"/>
  <c r="D15" i="2"/>
  <c r="E15" i="2"/>
  <c r="F15" i="2"/>
  <c r="G15" i="2"/>
  <c r="H15" i="2"/>
  <c r="I15" i="2"/>
  <c r="A16" i="2"/>
  <c r="B16" i="2"/>
  <c r="C16" i="2"/>
  <c r="D16" i="2"/>
  <c r="E16" i="2"/>
  <c r="F16" i="2"/>
  <c r="G16" i="2"/>
  <c r="H16" i="2"/>
  <c r="I16" i="2"/>
  <c r="A17" i="2"/>
  <c r="B17" i="2"/>
  <c r="C17" i="2"/>
  <c r="D17" i="2"/>
  <c r="E17" i="2"/>
  <c r="F17" i="2"/>
  <c r="G17" i="2"/>
  <c r="H17" i="2"/>
  <c r="I17" i="2"/>
  <c r="A18" i="2"/>
  <c r="B18" i="2"/>
  <c r="C18" i="2"/>
  <c r="D18" i="2"/>
  <c r="E18" i="2"/>
  <c r="F18" i="2"/>
  <c r="G18" i="2"/>
  <c r="H18" i="2"/>
  <c r="I18" i="2"/>
  <c r="A19" i="2"/>
  <c r="B19" i="2"/>
  <c r="C19" i="2"/>
  <c r="D19" i="2"/>
  <c r="E19" i="2"/>
  <c r="F19" i="2"/>
  <c r="G19" i="2"/>
  <c r="H19" i="2"/>
  <c r="I19" i="2"/>
  <c r="A20" i="2"/>
  <c r="B20" i="2"/>
  <c r="C20" i="2"/>
  <c r="D20" i="2"/>
  <c r="E20" i="2"/>
  <c r="F20" i="2"/>
  <c r="G20" i="2"/>
  <c r="H20" i="2"/>
  <c r="I20" i="2"/>
  <c r="A21" i="2"/>
  <c r="B21" i="2"/>
  <c r="C21" i="2"/>
  <c r="D21" i="2"/>
  <c r="E21" i="2"/>
  <c r="F21" i="2"/>
  <c r="G21" i="2"/>
  <c r="H21" i="2"/>
  <c r="I21" i="2"/>
  <c r="A22" i="2"/>
  <c r="B22" i="2"/>
  <c r="C22" i="2"/>
  <c r="D22" i="2"/>
  <c r="E22" i="2"/>
  <c r="F22" i="2"/>
  <c r="G22" i="2"/>
  <c r="H22" i="2"/>
  <c r="I22" i="2"/>
  <c r="A23" i="2"/>
  <c r="B23" i="2"/>
  <c r="C23" i="2"/>
  <c r="D23" i="2"/>
  <c r="E23" i="2"/>
  <c r="F23" i="2"/>
  <c r="G23" i="2"/>
  <c r="H23" i="2"/>
  <c r="I23" i="2"/>
  <c r="A24" i="2"/>
  <c r="B24" i="2"/>
  <c r="C24" i="2"/>
  <c r="D24" i="2"/>
  <c r="E24" i="2"/>
  <c r="F24" i="2"/>
  <c r="G24" i="2"/>
  <c r="H24" i="2"/>
  <c r="I24" i="2"/>
  <c r="A25" i="2"/>
  <c r="B25" i="2"/>
  <c r="C25" i="2"/>
  <c r="D25" i="2"/>
  <c r="E25" i="2"/>
  <c r="F25" i="2"/>
  <c r="G25" i="2"/>
  <c r="H25" i="2"/>
  <c r="I25" i="2"/>
  <c r="A26" i="2"/>
  <c r="B26" i="2"/>
  <c r="C26" i="2"/>
  <c r="D26" i="2"/>
  <c r="E26" i="2"/>
  <c r="F26" i="2"/>
  <c r="G26" i="2"/>
  <c r="H26" i="2"/>
  <c r="I26" i="2"/>
  <c r="A27" i="2"/>
  <c r="B27" i="2"/>
  <c r="C27" i="2"/>
  <c r="D27" i="2"/>
  <c r="E27" i="2"/>
  <c r="F27" i="2"/>
  <c r="G27" i="2"/>
  <c r="H27" i="2"/>
  <c r="I27" i="2"/>
  <c r="A28" i="2"/>
  <c r="B28" i="2"/>
  <c r="C28" i="2"/>
  <c r="D28" i="2"/>
  <c r="E28" i="2"/>
  <c r="F28" i="2"/>
  <c r="G28" i="2"/>
  <c r="H28" i="2"/>
  <c r="I28" i="2"/>
  <c r="A29" i="2"/>
  <c r="B29" i="2"/>
  <c r="C29" i="2"/>
  <c r="D29" i="2"/>
  <c r="E29" i="2"/>
  <c r="F29" i="2"/>
  <c r="G29" i="2"/>
  <c r="H29" i="2"/>
  <c r="I29" i="2"/>
  <c r="A30" i="2"/>
  <c r="B30" i="2"/>
  <c r="C30" i="2"/>
  <c r="D30" i="2"/>
  <c r="E30" i="2"/>
  <c r="F30" i="2"/>
  <c r="G30" i="2"/>
  <c r="H30" i="2"/>
  <c r="I30" i="2"/>
  <c r="A31" i="2"/>
  <c r="B31" i="2"/>
  <c r="C31" i="2"/>
  <c r="D31" i="2"/>
  <c r="E31" i="2"/>
  <c r="F31" i="2"/>
  <c r="G31" i="2"/>
  <c r="H31" i="2"/>
  <c r="I31" i="2"/>
  <c r="A32" i="2"/>
  <c r="B32" i="2"/>
  <c r="C32" i="2"/>
  <c r="D32" i="2"/>
  <c r="E32" i="2"/>
  <c r="F32" i="2"/>
  <c r="G32" i="2"/>
  <c r="H32" i="2"/>
  <c r="I32" i="2"/>
  <c r="A33" i="2"/>
  <c r="B33" i="2"/>
  <c r="C33" i="2"/>
  <c r="D33" i="2"/>
  <c r="E33" i="2"/>
  <c r="F33" i="2"/>
  <c r="G33" i="2"/>
  <c r="H33" i="2"/>
  <c r="I33" i="2"/>
  <c r="A34" i="2"/>
  <c r="B34" i="2"/>
  <c r="C34" i="2"/>
  <c r="D34" i="2"/>
  <c r="E34" i="2"/>
  <c r="F34" i="2"/>
  <c r="G34" i="2"/>
  <c r="H34" i="2"/>
  <c r="I34" i="2"/>
  <c r="A35" i="2"/>
  <c r="B35" i="2"/>
  <c r="C35" i="2"/>
  <c r="D35" i="2"/>
  <c r="E35" i="2"/>
  <c r="F35" i="2"/>
  <c r="G35" i="2"/>
  <c r="H35" i="2"/>
  <c r="I35" i="2"/>
  <c r="A36" i="2"/>
  <c r="B36" i="2"/>
  <c r="C36" i="2"/>
  <c r="D36" i="2"/>
  <c r="E36" i="2"/>
  <c r="F36" i="2"/>
  <c r="G36" i="2"/>
  <c r="H36" i="2"/>
  <c r="I36" i="2"/>
  <c r="A37" i="2"/>
  <c r="B37" i="2"/>
  <c r="C37" i="2"/>
  <c r="D37" i="2"/>
  <c r="E37" i="2"/>
  <c r="F37" i="2"/>
  <c r="G37" i="2"/>
  <c r="H37" i="2"/>
  <c r="I37" i="2"/>
  <c r="A38" i="2"/>
  <c r="B38" i="2"/>
  <c r="C38" i="2"/>
  <c r="D38" i="2"/>
  <c r="E38" i="2"/>
  <c r="F38" i="2"/>
  <c r="G38" i="2"/>
  <c r="H38" i="2"/>
  <c r="I38" i="2"/>
  <c r="A39" i="2"/>
  <c r="B39" i="2"/>
  <c r="C39" i="2"/>
  <c r="D39" i="2"/>
  <c r="E39" i="2"/>
  <c r="F39" i="2"/>
  <c r="G39" i="2"/>
  <c r="H39" i="2"/>
  <c r="I39" i="2"/>
  <c r="A40" i="2"/>
  <c r="B40" i="2"/>
  <c r="C40" i="2"/>
  <c r="D40" i="2"/>
  <c r="E40" i="2"/>
  <c r="F40" i="2"/>
  <c r="G40" i="2"/>
  <c r="H40" i="2"/>
  <c r="I40" i="2"/>
  <c r="A41" i="2"/>
  <c r="B41" i="2"/>
  <c r="C41" i="2"/>
  <c r="D41" i="2"/>
  <c r="E41" i="2"/>
  <c r="F41" i="2"/>
  <c r="G41" i="2"/>
  <c r="H41" i="2"/>
  <c r="I41" i="2"/>
  <c r="A42" i="2"/>
  <c r="B42" i="2"/>
  <c r="C42" i="2"/>
  <c r="D42" i="2"/>
  <c r="E42" i="2"/>
  <c r="F42" i="2"/>
  <c r="G42" i="2"/>
  <c r="H42" i="2"/>
  <c r="I42" i="2"/>
  <c r="A43" i="2"/>
  <c r="B43" i="2"/>
  <c r="C43" i="2"/>
  <c r="D43" i="2"/>
  <c r="E43" i="2"/>
  <c r="F43" i="2"/>
  <c r="G43" i="2"/>
  <c r="H43" i="2"/>
  <c r="I43" i="2"/>
  <c r="A44" i="2"/>
  <c r="B44" i="2"/>
  <c r="C44" i="2"/>
  <c r="D44" i="2"/>
  <c r="E44" i="2"/>
  <c r="F44" i="2"/>
  <c r="G44" i="2"/>
  <c r="H44" i="2"/>
  <c r="I44" i="2"/>
  <c r="A45" i="2"/>
  <c r="B45" i="2"/>
  <c r="C45" i="2"/>
  <c r="D45" i="2"/>
  <c r="E45" i="2"/>
  <c r="F45" i="2"/>
  <c r="G45" i="2"/>
  <c r="H45" i="2"/>
  <c r="I45" i="2"/>
  <c r="A46" i="2"/>
  <c r="B46" i="2"/>
  <c r="C46" i="2"/>
  <c r="D46" i="2"/>
  <c r="E46" i="2"/>
  <c r="F46" i="2"/>
  <c r="G46" i="2"/>
  <c r="H46" i="2"/>
  <c r="I46" i="2"/>
  <c r="A47" i="2"/>
  <c r="B47" i="2"/>
  <c r="C47" i="2"/>
  <c r="D47" i="2"/>
  <c r="E47" i="2"/>
  <c r="F47" i="2"/>
  <c r="G47" i="2"/>
  <c r="H47" i="2"/>
  <c r="I47" i="2"/>
  <c r="A48" i="2"/>
  <c r="B48" i="2"/>
  <c r="C48" i="2"/>
  <c r="D48" i="2"/>
  <c r="E48" i="2"/>
  <c r="F48" i="2"/>
  <c r="G48" i="2"/>
  <c r="H48" i="2"/>
  <c r="I48" i="2"/>
  <c r="A49" i="2"/>
  <c r="B49" i="2"/>
  <c r="C49" i="2"/>
  <c r="D49" i="2"/>
  <c r="E49" i="2"/>
  <c r="F49" i="2"/>
  <c r="G49" i="2"/>
  <c r="H49" i="2"/>
  <c r="I49" i="2"/>
  <c r="A50" i="2"/>
  <c r="B50" i="2"/>
  <c r="C50" i="2"/>
  <c r="D50" i="2"/>
  <c r="E50" i="2"/>
  <c r="F50" i="2"/>
  <c r="G50" i="2"/>
  <c r="H50" i="2"/>
  <c r="I50" i="2"/>
  <c r="A51" i="2"/>
  <c r="B51" i="2"/>
  <c r="C51" i="2"/>
  <c r="D51" i="2"/>
  <c r="E51" i="2"/>
  <c r="F51" i="2"/>
  <c r="G51" i="2"/>
  <c r="H51" i="2"/>
  <c r="I51" i="2"/>
  <c r="A52" i="2"/>
  <c r="B52" i="2"/>
  <c r="C52" i="2"/>
  <c r="D52" i="2"/>
  <c r="E52" i="2"/>
  <c r="F52" i="2"/>
  <c r="G52" i="2"/>
  <c r="H52" i="2"/>
  <c r="I52" i="2"/>
  <c r="A53" i="2"/>
  <c r="B53" i="2"/>
  <c r="C53" i="2"/>
  <c r="D53" i="2"/>
  <c r="E53" i="2"/>
  <c r="F53" i="2"/>
  <c r="G53" i="2"/>
  <c r="H53" i="2"/>
  <c r="I53" i="2"/>
  <c r="A54" i="2"/>
  <c r="B54" i="2"/>
  <c r="C54" i="2"/>
  <c r="D54" i="2"/>
  <c r="E54" i="2"/>
  <c r="F54" i="2"/>
  <c r="G54" i="2"/>
  <c r="H54" i="2"/>
  <c r="I54" i="2"/>
  <c r="A55" i="2"/>
  <c r="B55" i="2"/>
  <c r="C55" i="2"/>
  <c r="D55" i="2"/>
  <c r="E55" i="2"/>
  <c r="F55" i="2"/>
  <c r="G55" i="2"/>
  <c r="H55" i="2"/>
  <c r="I55" i="2"/>
  <c r="A56" i="2"/>
  <c r="B56" i="2"/>
  <c r="C56" i="2"/>
  <c r="D56" i="2"/>
  <c r="E56" i="2"/>
  <c r="F56" i="2"/>
  <c r="G56" i="2"/>
  <c r="H56" i="2"/>
  <c r="I56" i="2"/>
  <c r="A57" i="2"/>
  <c r="B57" i="2"/>
  <c r="C57" i="2"/>
  <c r="D57" i="2"/>
  <c r="E57" i="2"/>
  <c r="F57" i="2"/>
  <c r="G57" i="2"/>
  <c r="H57" i="2"/>
  <c r="I57" i="2"/>
  <c r="A58" i="2"/>
  <c r="B58" i="2"/>
  <c r="C58" i="2"/>
  <c r="D58" i="2"/>
  <c r="E58" i="2"/>
  <c r="F58" i="2"/>
  <c r="G58" i="2"/>
  <c r="H58" i="2"/>
  <c r="I58" i="2"/>
  <c r="A59" i="2"/>
  <c r="B59" i="2"/>
  <c r="C59" i="2"/>
  <c r="D59" i="2"/>
  <c r="E59" i="2"/>
  <c r="F59" i="2"/>
  <c r="G59" i="2"/>
  <c r="H59" i="2"/>
  <c r="I59" i="2"/>
  <c r="A60" i="2"/>
  <c r="B60" i="2"/>
  <c r="C60" i="2"/>
  <c r="D60" i="2"/>
  <c r="E60" i="2"/>
  <c r="F60" i="2"/>
  <c r="G60" i="2"/>
  <c r="H60" i="2"/>
  <c r="I60" i="2"/>
  <c r="A61" i="2"/>
  <c r="B61" i="2"/>
  <c r="C61" i="2"/>
  <c r="D61" i="2"/>
  <c r="E61" i="2"/>
  <c r="F61" i="2"/>
  <c r="G61" i="2"/>
  <c r="H61" i="2"/>
  <c r="I61" i="2"/>
  <c r="A62" i="2"/>
  <c r="B62" i="2"/>
  <c r="C62" i="2"/>
  <c r="D62" i="2"/>
  <c r="E62" i="2"/>
  <c r="F62" i="2"/>
  <c r="G62" i="2"/>
  <c r="H62" i="2"/>
  <c r="I62" i="2"/>
  <c r="A63" i="2"/>
  <c r="B63" i="2"/>
  <c r="C63" i="2"/>
  <c r="D63" i="2"/>
  <c r="E63" i="2"/>
  <c r="F63" i="2"/>
  <c r="G63" i="2"/>
  <c r="H63" i="2"/>
  <c r="I63" i="2"/>
  <c r="A64" i="2"/>
  <c r="B64" i="2"/>
  <c r="C64" i="2"/>
  <c r="D64" i="2"/>
  <c r="E64" i="2"/>
  <c r="F64" i="2"/>
  <c r="G64" i="2"/>
  <c r="H64" i="2"/>
  <c r="I64" i="2"/>
  <c r="A65" i="2"/>
  <c r="B65" i="2"/>
  <c r="C65" i="2"/>
  <c r="D65" i="2"/>
  <c r="E65" i="2"/>
  <c r="F65" i="2"/>
  <c r="G65" i="2"/>
  <c r="H65" i="2"/>
  <c r="I65" i="2"/>
  <c r="A66" i="2"/>
  <c r="B66" i="2"/>
  <c r="C66" i="2"/>
  <c r="D66" i="2"/>
  <c r="E66" i="2"/>
  <c r="F66" i="2"/>
  <c r="G66" i="2"/>
  <c r="H66" i="2"/>
  <c r="I66" i="2"/>
  <c r="A67" i="2"/>
  <c r="B67" i="2"/>
  <c r="C67" i="2"/>
  <c r="D67" i="2"/>
  <c r="E67" i="2"/>
  <c r="F67" i="2"/>
  <c r="G67" i="2"/>
  <c r="H67" i="2"/>
  <c r="I67" i="2"/>
  <c r="A68" i="2"/>
  <c r="B68" i="2"/>
  <c r="C68" i="2"/>
  <c r="D68" i="2"/>
  <c r="E68" i="2"/>
  <c r="F68" i="2"/>
  <c r="G68" i="2"/>
  <c r="H68" i="2"/>
  <c r="I68" i="2"/>
  <c r="A69" i="2"/>
  <c r="B69" i="2"/>
  <c r="C69" i="2"/>
  <c r="D69" i="2"/>
  <c r="E69" i="2"/>
  <c r="F69" i="2"/>
  <c r="G69" i="2"/>
  <c r="H69" i="2"/>
  <c r="I69" i="2"/>
  <c r="A70" i="2"/>
  <c r="B70" i="2"/>
  <c r="C70" i="2"/>
  <c r="D70" i="2"/>
  <c r="E70" i="2"/>
  <c r="F70" i="2"/>
  <c r="G70" i="2"/>
  <c r="H70" i="2"/>
  <c r="I70" i="2"/>
  <c r="A71" i="2"/>
  <c r="B71" i="2"/>
  <c r="C71" i="2"/>
  <c r="D71" i="2"/>
  <c r="E71" i="2"/>
  <c r="F71" i="2"/>
  <c r="G71" i="2"/>
  <c r="H71" i="2"/>
  <c r="I71" i="2"/>
  <c r="A72" i="2"/>
  <c r="B72" i="2"/>
  <c r="C72" i="2"/>
  <c r="D72" i="2"/>
  <c r="E72" i="2"/>
  <c r="F72" i="2"/>
  <c r="G72" i="2"/>
  <c r="H72" i="2"/>
  <c r="I72" i="2"/>
  <c r="A73" i="2"/>
  <c r="B73" i="2"/>
  <c r="C73" i="2"/>
  <c r="D73" i="2"/>
  <c r="E73" i="2"/>
  <c r="F73" i="2"/>
  <c r="G73" i="2"/>
  <c r="H73" i="2"/>
  <c r="I73" i="2"/>
  <c r="A74" i="2"/>
  <c r="B74" i="2"/>
  <c r="C74" i="2"/>
  <c r="D74" i="2"/>
  <c r="E74" i="2"/>
  <c r="F74" i="2"/>
  <c r="G74" i="2"/>
  <c r="H74" i="2"/>
  <c r="I74" i="2"/>
  <c r="A75" i="2"/>
  <c r="B75" i="2"/>
  <c r="C75" i="2"/>
  <c r="D75" i="2"/>
  <c r="E75" i="2"/>
  <c r="F75" i="2"/>
  <c r="G75" i="2"/>
  <c r="H75" i="2"/>
  <c r="I75" i="2"/>
  <c r="A76" i="2"/>
  <c r="B76" i="2"/>
  <c r="C76" i="2"/>
  <c r="D76" i="2"/>
  <c r="E76" i="2"/>
  <c r="F76" i="2"/>
  <c r="G76" i="2"/>
  <c r="H76" i="2"/>
  <c r="I76" i="2"/>
  <c r="A77" i="2"/>
  <c r="B77" i="2"/>
  <c r="C77" i="2"/>
  <c r="D77" i="2"/>
  <c r="E77" i="2"/>
  <c r="F77" i="2"/>
  <c r="G77" i="2"/>
  <c r="H77" i="2"/>
  <c r="I77" i="2"/>
  <c r="A78" i="2"/>
  <c r="B78" i="2"/>
  <c r="C78" i="2"/>
  <c r="D78" i="2"/>
  <c r="E78" i="2"/>
  <c r="F78" i="2"/>
  <c r="G78" i="2"/>
  <c r="H78" i="2"/>
  <c r="I78" i="2"/>
  <c r="A79" i="2"/>
  <c r="B79" i="2"/>
  <c r="C79" i="2"/>
  <c r="D79" i="2"/>
  <c r="E79" i="2"/>
  <c r="F79" i="2"/>
  <c r="G79" i="2"/>
  <c r="H79" i="2"/>
  <c r="I79" i="2"/>
  <c r="A80" i="2"/>
  <c r="B80" i="2"/>
  <c r="C80" i="2"/>
  <c r="D80" i="2"/>
  <c r="E80" i="2"/>
  <c r="F80" i="2"/>
  <c r="G80" i="2"/>
  <c r="H80" i="2"/>
  <c r="I80" i="2"/>
  <c r="A81" i="2"/>
  <c r="B81" i="2"/>
  <c r="C81" i="2"/>
  <c r="D81" i="2"/>
  <c r="E81" i="2"/>
  <c r="F81" i="2"/>
  <c r="G81" i="2"/>
  <c r="H81" i="2"/>
  <c r="I81" i="2"/>
  <c r="A82" i="2"/>
  <c r="B82" i="2"/>
  <c r="C82" i="2"/>
  <c r="D82" i="2"/>
  <c r="E82" i="2"/>
  <c r="F82" i="2"/>
  <c r="G82" i="2"/>
  <c r="H82" i="2"/>
  <c r="I82" i="2"/>
  <c r="A83" i="2"/>
  <c r="B83" i="2"/>
  <c r="C83" i="2"/>
  <c r="D83" i="2"/>
  <c r="E83" i="2"/>
  <c r="F83" i="2"/>
  <c r="G83" i="2"/>
  <c r="H83" i="2"/>
  <c r="I83" i="2"/>
  <c r="A84" i="2"/>
  <c r="B84" i="2"/>
  <c r="C84" i="2"/>
  <c r="D84" i="2"/>
  <c r="E84" i="2"/>
  <c r="F84" i="2"/>
  <c r="G84" i="2"/>
  <c r="H84" i="2"/>
  <c r="I84" i="2"/>
  <c r="A85" i="2"/>
  <c r="B85" i="2"/>
  <c r="C85" i="2"/>
  <c r="D85" i="2"/>
  <c r="E85" i="2"/>
  <c r="F85" i="2"/>
  <c r="G85" i="2"/>
  <c r="H85" i="2"/>
  <c r="I85" i="2"/>
  <c r="A86" i="2"/>
  <c r="B86" i="2"/>
  <c r="C86" i="2"/>
  <c r="D86" i="2"/>
  <c r="E86" i="2"/>
  <c r="F86" i="2"/>
  <c r="G86" i="2"/>
  <c r="H86" i="2"/>
  <c r="I86" i="2"/>
  <c r="A87" i="2"/>
  <c r="B87" i="2"/>
  <c r="C87" i="2"/>
  <c r="D87" i="2"/>
  <c r="E87" i="2"/>
  <c r="F87" i="2"/>
  <c r="G87" i="2"/>
  <c r="H87" i="2"/>
  <c r="I87" i="2"/>
  <c r="A88" i="2"/>
  <c r="B88" i="2"/>
  <c r="C88" i="2"/>
  <c r="D88" i="2"/>
  <c r="E88" i="2"/>
  <c r="F88" i="2"/>
  <c r="G88" i="2"/>
  <c r="H88" i="2"/>
  <c r="I88" i="2"/>
  <c r="A89" i="2"/>
  <c r="B89" i="2"/>
  <c r="C89" i="2"/>
  <c r="D89" i="2"/>
  <c r="E89" i="2"/>
  <c r="F89" i="2"/>
  <c r="G89" i="2"/>
  <c r="H89" i="2"/>
  <c r="I89" i="2"/>
  <c r="A90" i="2"/>
  <c r="B90" i="2"/>
  <c r="C90" i="2"/>
  <c r="D90" i="2"/>
  <c r="E90" i="2"/>
  <c r="F90" i="2"/>
  <c r="G90" i="2"/>
  <c r="H90" i="2"/>
  <c r="I90" i="2"/>
  <c r="A91" i="2"/>
  <c r="B91" i="2"/>
  <c r="C91" i="2"/>
  <c r="D91" i="2"/>
  <c r="E91" i="2"/>
  <c r="F91" i="2"/>
  <c r="G91" i="2"/>
  <c r="H91" i="2"/>
  <c r="I91" i="2"/>
  <c r="A92" i="2"/>
  <c r="B92" i="2"/>
  <c r="C92" i="2"/>
  <c r="D92" i="2"/>
  <c r="E92" i="2"/>
  <c r="F92" i="2"/>
  <c r="G92" i="2"/>
  <c r="H92" i="2"/>
  <c r="I92" i="2"/>
  <c r="A93" i="2"/>
  <c r="B93" i="2"/>
  <c r="C93" i="2"/>
  <c r="D93" i="2"/>
  <c r="E93" i="2"/>
  <c r="F93" i="2"/>
  <c r="G93" i="2"/>
  <c r="H93" i="2"/>
  <c r="I93" i="2"/>
  <c r="A94" i="2"/>
  <c r="B94" i="2"/>
  <c r="C94" i="2"/>
  <c r="D94" i="2"/>
  <c r="E94" i="2"/>
  <c r="F94" i="2"/>
  <c r="G94" i="2"/>
  <c r="H94" i="2"/>
  <c r="I94" i="2"/>
  <c r="A95" i="2"/>
  <c r="B95" i="2"/>
  <c r="C95" i="2"/>
  <c r="D95" i="2"/>
  <c r="E95" i="2"/>
  <c r="F95" i="2"/>
  <c r="G95" i="2"/>
  <c r="H95" i="2"/>
  <c r="I95" i="2"/>
  <c r="A96" i="2"/>
  <c r="B96" i="2"/>
  <c r="C96" i="2"/>
  <c r="D96" i="2"/>
  <c r="E96" i="2"/>
  <c r="F96" i="2"/>
  <c r="G96" i="2"/>
  <c r="H96" i="2"/>
  <c r="I96" i="2"/>
  <c r="A97" i="2"/>
  <c r="B97" i="2"/>
  <c r="C97" i="2"/>
  <c r="D97" i="2"/>
  <c r="E97" i="2"/>
  <c r="F97" i="2"/>
  <c r="G97" i="2"/>
  <c r="H97" i="2"/>
  <c r="I97" i="2"/>
  <c r="A98" i="2"/>
  <c r="B98" i="2"/>
  <c r="C98" i="2"/>
  <c r="D98" i="2"/>
  <c r="E98" i="2"/>
  <c r="F98" i="2"/>
  <c r="G98" i="2"/>
  <c r="H98" i="2"/>
  <c r="I98" i="2"/>
  <c r="A99" i="2"/>
  <c r="B99" i="2"/>
  <c r="C99" i="2"/>
  <c r="D99" i="2"/>
  <c r="E99" i="2"/>
  <c r="F99" i="2"/>
  <c r="G99" i="2"/>
  <c r="H99" i="2"/>
  <c r="I99" i="2"/>
  <c r="A100" i="2"/>
  <c r="B100" i="2"/>
  <c r="C100" i="2"/>
  <c r="D100" i="2"/>
  <c r="E100" i="2"/>
  <c r="F100" i="2"/>
  <c r="G100" i="2"/>
  <c r="H100" i="2"/>
  <c r="I100" i="2"/>
  <c r="A101" i="2"/>
  <c r="B101" i="2"/>
  <c r="C101" i="2"/>
  <c r="D101" i="2"/>
  <c r="E101" i="2"/>
  <c r="F101" i="2"/>
  <c r="G101" i="2"/>
  <c r="H101" i="2"/>
  <c r="I101" i="2"/>
  <c r="A102" i="2"/>
  <c r="B102" i="2"/>
  <c r="C102" i="2"/>
  <c r="D102" i="2"/>
  <c r="E102" i="2"/>
  <c r="F102" i="2"/>
  <c r="G102" i="2"/>
  <c r="H102" i="2"/>
  <c r="I102" i="2"/>
  <c r="A103" i="2"/>
  <c r="B103" i="2"/>
  <c r="C103" i="2"/>
  <c r="D103" i="2"/>
  <c r="E103" i="2"/>
  <c r="F103" i="2"/>
  <c r="G103" i="2"/>
  <c r="H103" i="2"/>
  <c r="I103" i="2"/>
  <c r="A104" i="2"/>
  <c r="B104" i="2"/>
  <c r="C104" i="2"/>
  <c r="D104" i="2"/>
  <c r="E104" i="2"/>
  <c r="F104" i="2"/>
  <c r="G104" i="2"/>
  <c r="H104" i="2"/>
  <c r="I104" i="2"/>
  <c r="A105" i="2"/>
  <c r="B105" i="2"/>
  <c r="C105" i="2"/>
  <c r="D105" i="2"/>
  <c r="E105" i="2"/>
  <c r="F105" i="2"/>
  <c r="G105" i="2"/>
  <c r="H105" i="2"/>
  <c r="I105" i="2"/>
  <c r="A106" i="2"/>
  <c r="B106" i="2"/>
  <c r="C106" i="2"/>
  <c r="D106" i="2"/>
  <c r="E106" i="2"/>
  <c r="F106" i="2"/>
  <c r="G106" i="2"/>
  <c r="H106" i="2"/>
  <c r="I106" i="2"/>
  <c r="A107" i="2"/>
  <c r="B107" i="2"/>
  <c r="C107" i="2"/>
  <c r="D107" i="2"/>
  <c r="E107" i="2"/>
  <c r="F107" i="2"/>
  <c r="G107" i="2"/>
  <c r="H107" i="2"/>
  <c r="I107" i="2"/>
  <c r="A108" i="2"/>
  <c r="B108" i="2"/>
  <c r="C108" i="2"/>
  <c r="D108" i="2"/>
  <c r="E108" i="2"/>
  <c r="F108" i="2"/>
  <c r="G108" i="2"/>
  <c r="H108" i="2"/>
  <c r="I108" i="2"/>
  <c r="A109" i="2"/>
  <c r="B109" i="2"/>
  <c r="C109" i="2"/>
  <c r="D109" i="2"/>
  <c r="E109" i="2"/>
  <c r="F109" i="2"/>
  <c r="G109" i="2"/>
  <c r="H109" i="2"/>
  <c r="I109" i="2"/>
  <c r="A110" i="2"/>
  <c r="B110" i="2"/>
  <c r="C110" i="2"/>
  <c r="D110" i="2"/>
  <c r="E110" i="2"/>
  <c r="F110" i="2"/>
  <c r="G110" i="2"/>
  <c r="H110" i="2"/>
  <c r="I110" i="2"/>
  <c r="A111" i="2"/>
  <c r="B111" i="2"/>
  <c r="C111" i="2"/>
  <c r="D111" i="2"/>
  <c r="E111" i="2"/>
  <c r="F111" i="2"/>
  <c r="G111" i="2"/>
  <c r="H111" i="2"/>
  <c r="I111" i="2"/>
  <c r="A112" i="2"/>
  <c r="B112" i="2"/>
  <c r="C112" i="2"/>
  <c r="D112" i="2"/>
  <c r="E112" i="2"/>
  <c r="F112" i="2"/>
  <c r="G112" i="2"/>
  <c r="H112" i="2"/>
  <c r="I112" i="2"/>
  <c r="A113" i="2"/>
  <c r="B113" i="2"/>
  <c r="C113" i="2"/>
  <c r="D113" i="2"/>
  <c r="E113" i="2"/>
  <c r="F113" i="2"/>
  <c r="G113" i="2"/>
  <c r="H113" i="2"/>
  <c r="I113" i="2"/>
  <c r="A114" i="2"/>
  <c r="B114" i="2"/>
  <c r="C114" i="2"/>
  <c r="D114" i="2"/>
  <c r="E114" i="2"/>
  <c r="F114" i="2"/>
  <c r="G114" i="2"/>
  <c r="H114" i="2"/>
  <c r="I114" i="2"/>
  <c r="A115" i="2"/>
  <c r="B115" i="2"/>
  <c r="C115" i="2"/>
  <c r="D115" i="2"/>
  <c r="E115" i="2"/>
  <c r="F115" i="2"/>
  <c r="G115" i="2"/>
  <c r="H115" i="2"/>
  <c r="I115" i="2"/>
  <c r="A116" i="2"/>
  <c r="B116" i="2"/>
  <c r="C116" i="2"/>
  <c r="D116" i="2"/>
  <c r="E116" i="2"/>
  <c r="F116" i="2"/>
  <c r="G116" i="2"/>
  <c r="H116" i="2"/>
  <c r="I116" i="2"/>
  <c r="A117" i="2"/>
  <c r="B117" i="2"/>
  <c r="C117" i="2"/>
  <c r="D117" i="2"/>
  <c r="E117" i="2"/>
  <c r="F117" i="2"/>
  <c r="G117" i="2"/>
  <c r="H117" i="2"/>
  <c r="I117" i="2"/>
  <c r="A118" i="2"/>
  <c r="B118" i="2"/>
  <c r="C118" i="2"/>
  <c r="D118" i="2"/>
  <c r="E118" i="2"/>
  <c r="F118" i="2"/>
  <c r="G118" i="2"/>
  <c r="H118" i="2"/>
  <c r="I118" i="2"/>
  <c r="A119" i="2"/>
  <c r="B119" i="2"/>
  <c r="C119" i="2"/>
  <c r="D119" i="2"/>
  <c r="E119" i="2"/>
  <c r="F119" i="2"/>
  <c r="G119" i="2"/>
  <c r="H119" i="2"/>
  <c r="I119" i="2"/>
  <c r="A120" i="2"/>
  <c r="B120" i="2"/>
  <c r="C120" i="2"/>
  <c r="D120" i="2"/>
  <c r="E120" i="2"/>
  <c r="F120" i="2"/>
  <c r="G120" i="2"/>
  <c r="H120" i="2"/>
  <c r="I120" i="2"/>
  <c r="A121" i="2"/>
  <c r="B121" i="2"/>
  <c r="C121" i="2"/>
  <c r="D121" i="2"/>
  <c r="E121" i="2"/>
  <c r="F121" i="2"/>
  <c r="G121" i="2"/>
  <c r="H121" i="2"/>
  <c r="I121" i="2"/>
  <c r="A122" i="2"/>
  <c r="B122" i="2"/>
  <c r="C122" i="2"/>
  <c r="D122" i="2"/>
  <c r="E122" i="2"/>
  <c r="F122" i="2"/>
  <c r="G122" i="2"/>
  <c r="H122" i="2"/>
  <c r="I122" i="2"/>
  <c r="A123" i="2"/>
  <c r="B123" i="2"/>
  <c r="C123" i="2"/>
  <c r="D123" i="2"/>
  <c r="E123" i="2"/>
  <c r="F123" i="2"/>
  <c r="G123" i="2"/>
  <c r="H123" i="2"/>
  <c r="I123" i="2"/>
  <c r="A124" i="2"/>
  <c r="B124" i="2"/>
  <c r="C124" i="2"/>
  <c r="D124" i="2"/>
  <c r="E124" i="2"/>
  <c r="F124" i="2"/>
  <c r="G124" i="2"/>
  <c r="H124" i="2"/>
  <c r="I124" i="2"/>
  <c r="A125" i="2"/>
  <c r="B125" i="2"/>
  <c r="C125" i="2"/>
  <c r="D125" i="2"/>
  <c r="E125" i="2"/>
  <c r="F125" i="2"/>
  <c r="G125" i="2"/>
  <c r="H125" i="2"/>
  <c r="I125" i="2"/>
  <c r="A126" i="2"/>
  <c r="B126" i="2"/>
  <c r="C126" i="2"/>
  <c r="D126" i="2"/>
  <c r="E126" i="2"/>
  <c r="F126" i="2"/>
  <c r="G126" i="2"/>
  <c r="H126" i="2"/>
  <c r="I126" i="2"/>
  <c r="A127" i="2"/>
  <c r="B127" i="2"/>
  <c r="C127" i="2"/>
  <c r="D127" i="2"/>
  <c r="E127" i="2"/>
  <c r="F127" i="2"/>
  <c r="G127" i="2"/>
  <c r="H127" i="2"/>
  <c r="I127" i="2"/>
  <c r="A128" i="2"/>
  <c r="B128" i="2"/>
  <c r="C128" i="2"/>
  <c r="D128" i="2"/>
  <c r="E128" i="2"/>
  <c r="F128" i="2"/>
  <c r="G128" i="2"/>
  <c r="H128" i="2"/>
  <c r="I128" i="2"/>
  <c r="A129" i="2"/>
  <c r="B129" i="2"/>
  <c r="C129" i="2"/>
  <c r="D129" i="2"/>
  <c r="E129" i="2"/>
  <c r="F129" i="2"/>
  <c r="G129" i="2"/>
  <c r="H129" i="2"/>
  <c r="I129" i="2"/>
  <c r="A130" i="2"/>
  <c r="B130" i="2"/>
  <c r="C130" i="2"/>
  <c r="D130" i="2"/>
  <c r="E130" i="2"/>
  <c r="F130" i="2"/>
  <c r="G130" i="2"/>
  <c r="H130" i="2"/>
  <c r="I130" i="2"/>
  <c r="A131" i="2"/>
  <c r="B131" i="2"/>
  <c r="C131" i="2"/>
  <c r="D131" i="2"/>
  <c r="E131" i="2"/>
  <c r="F131" i="2"/>
  <c r="G131" i="2"/>
  <c r="H131" i="2"/>
  <c r="I131" i="2"/>
  <c r="A132" i="2"/>
  <c r="B132" i="2"/>
  <c r="C132" i="2"/>
  <c r="D132" i="2"/>
  <c r="E132" i="2"/>
  <c r="F132" i="2"/>
  <c r="G132" i="2"/>
  <c r="H132" i="2"/>
  <c r="I132" i="2"/>
  <c r="A133" i="2"/>
  <c r="B133" i="2"/>
  <c r="C133" i="2"/>
  <c r="D133" i="2"/>
  <c r="E133" i="2"/>
  <c r="F133" i="2"/>
  <c r="G133" i="2"/>
  <c r="H133" i="2"/>
  <c r="I133" i="2"/>
  <c r="A134" i="2"/>
  <c r="B134" i="2"/>
  <c r="C134" i="2"/>
  <c r="D134" i="2"/>
  <c r="E134" i="2"/>
  <c r="F134" i="2"/>
  <c r="G134" i="2"/>
  <c r="H134" i="2"/>
  <c r="I134" i="2"/>
  <c r="A135" i="2"/>
  <c r="B135" i="2"/>
  <c r="C135" i="2"/>
  <c r="D135" i="2"/>
  <c r="E135" i="2"/>
  <c r="F135" i="2"/>
  <c r="G135" i="2"/>
  <c r="H135" i="2"/>
  <c r="I135" i="2"/>
  <c r="A136" i="2"/>
  <c r="B136" i="2"/>
  <c r="C136" i="2"/>
  <c r="D136" i="2"/>
  <c r="E136" i="2"/>
  <c r="F136" i="2"/>
  <c r="G136" i="2"/>
  <c r="H136" i="2"/>
  <c r="I136" i="2"/>
  <c r="A137" i="2"/>
  <c r="B137" i="2"/>
  <c r="C137" i="2"/>
  <c r="D137" i="2"/>
  <c r="E137" i="2"/>
  <c r="F137" i="2"/>
  <c r="G137" i="2"/>
  <c r="H137" i="2"/>
  <c r="I137" i="2"/>
  <c r="A138" i="2"/>
  <c r="B138" i="2"/>
  <c r="C138" i="2"/>
  <c r="D138" i="2"/>
  <c r="E138" i="2"/>
  <c r="F138" i="2"/>
  <c r="G138" i="2"/>
  <c r="H138" i="2"/>
  <c r="I138" i="2"/>
  <c r="A139" i="2"/>
  <c r="B139" i="2"/>
  <c r="C139" i="2"/>
  <c r="D139" i="2"/>
  <c r="E139" i="2"/>
  <c r="F139" i="2"/>
  <c r="G139" i="2"/>
  <c r="H139" i="2"/>
  <c r="I139" i="2"/>
  <c r="A140" i="2"/>
  <c r="B140" i="2"/>
  <c r="C140" i="2"/>
  <c r="D140" i="2"/>
  <c r="E140" i="2"/>
  <c r="F140" i="2"/>
  <c r="G140" i="2"/>
  <c r="H140" i="2"/>
  <c r="I140" i="2"/>
  <c r="A141" i="2"/>
  <c r="B141" i="2"/>
  <c r="C141" i="2"/>
  <c r="D141" i="2"/>
  <c r="E141" i="2"/>
  <c r="F141" i="2"/>
  <c r="G141" i="2"/>
  <c r="H141" i="2"/>
  <c r="I141" i="2"/>
  <c r="A142" i="2"/>
  <c r="B142" i="2"/>
  <c r="C142" i="2"/>
  <c r="D142" i="2"/>
  <c r="E142" i="2"/>
  <c r="F142" i="2"/>
  <c r="G142" i="2"/>
  <c r="H142" i="2"/>
  <c r="I142" i="2"/>
  <c r="A143" i="2"/>
  <c r="B143" i="2"/>
  <c r="C143" i="2"/>
  <c r="D143" i="2"/>
  <c r="E143" i="2"/>
  <c r="F143" i="2"/>
  <c r="G143" i="2"/>
  <c r="H143" i="2"/>
  <c r="I143" i="2"/>
  <c r="A144" i="2"/>
  <c r="B144" i="2"/>
  <c r="C144" i="2"/>
  <c r="D144" i="2"/>
  <c r="E144" i="2"/>
  <c r="F144" i="2"/>
  <c r="G144" i="2"/>
  <c r="H144" i="2"/>
  <c r="I144" i="2"/>
  <c r="A145" i="2"/>
  <c r="B145" i="2"/>
  <c r="C145" i="2"/>
  <c r="D145" i="2"/>
  <c r="E145" i="2"/>
  <c r="F145" i="2"/>
  <c r="G145" i="2"/>
  <c r="H145" i="2"/>
  <c r="I145" i="2"/>
  <c r="A146" i="2"/>
  <c r="B146" i="2"/>
  <c r="C146" i="2"/>
  <c r="D146" i="2"/>
  <c r="E146" i="2"/>
  <c r="F146" i="2"/>
  <c r="G146" i="2"/>
  <c r="H146" i="2"/>
  <c r="I146" i="2"/>
  <c r="A147" i="2"/>
  <c r="B147" i="2"/>
  <c r="C147" i="2"/>
  <c r="D147" i="2"/>
  <c r="E147" i="2"/>
  <c r="F147" i="2"/>
  <c r="G147" i="2"/>
  <c r="H147" i="2"/>
  <c r="I147" i="2"/>
  <c r="A148" i="2"/>
  <c r="B148" i="2"/>
  <c r="C148" i="2"/>
  <c r="D148" i="2"/>
  <c r="E148" i="2"/>
  <c r="F148" i="2"/>
  <c r="G148" i="2"/>
  <c r="H148" i="2"/>
  <c r="I148" i="2"/>
  <c r="A149" i="2"/>
  <c r="B149" i="2"/>
  <c r="C149" i="2"/>
  <c r="D149" i="2"/>
  <c r="E149" i="2"/>
  <c r="F149" i="2"/>
  <c r="G149" i="2"/>
  <c r="H149" i="2"/>
  <c r="I149" i="2"/>
  <c r="A150" i="2"/>
  <c r="B150" i="2"/>
  <c r="C150" i="2"/>
  <c r="D150" i="2"/>
  <c r="E150" i="2"/>
  <c r="F150" i="2"/>
  <c r="G150" i="2"/>
  <c r="H150" i="2"/>
  <c r="I150" i="2"/>
  <c r="A151" i="2"/>
  <c r="B151" i="2"/>
  <c r="C151" i="2"/>
  <c r="D151" i="2"/>
  <c r="E151" i="2"/>
  <c r="F151" i="2"/>
  <c r="G151" i="2"/>
  <c r="H151" i="2"/>
  <c r="I151" i="2"/>
  <c r="A152" i="2"/>
  <c r="B152" i="2"/>
  <c r="C152" i="2"/>
  <c r="D152" i="2"/>
  <c r="E152" i="2"/>
  <c r="F152" i="2"/>
  <c r="G152" i="2"/>
  <c r="H152" i="2"/>
  <c r="I152" i="2"/>
  <c r="A153" i="2"/>
  <c r="B153" i="2"/>
  <c r="C153" i="2"/>
  <c r="D153" i="2"/>
  <c r="E153" i="2"/>
  <c r="F153" i="2"/>
  <c r="G153" i="2"/>
  <c r="H153" i="2"/>
  <c r="I153" i="2"/>
  <c r="A154" i="2"/>
  <c r="B154" i="2"/>
  <c r="C154" i="2"/>
  <c r="D154" i="2"/>
  <c r="E154" i="2"/>
  <c r="F154" i="2"/>
  <c r="G154" i="2"/>
  <c r="H154" i="2"/>
  <c r="I154" i="2"/>
  <c r="A155" i="2"/>
  <c r="B155" i="2"/>
  <c r="C155" i="2"/>
  <c r="D155" i="2"/>
  <c r="E155" i="2"/>
  <c r="F155" i="2"/>
  <c r="G155" i="2"/>
  <c r="H155" i="2"/>
  <c r="I155" i="2"/>
  <c r="A156" i="2"/>
  <c r="B156" i="2"/>
  <c r="C156" i="2"/>
  <c r="D156" i="2"/>
  <c r="E156" i="2"/>
  <c r="F156" i="2"/>
  <c r="G156" i="2"/>
  <c r="H156" i="2"/>
  <c r="I156" i="2"/>
  <c r="A157" i="2"/>
  <c r="B157" i="2"/>
  <c r="C157" i="2"/>
  <c r="D157" i="2"/>
  <c r="E157" i="2"/>
  <c r="F157" i="2"/>
  <c r="G157" i="2"/>
  <c r="H157" i="2"/>
  <c r="I157" i="2"/>
  <c r="A158" i="2"/>
  <c r="B158" i="2"/>
  <c r="C158" i="2"/>
  <c r="D158" i="2"/>
  <c r="E158" i="2"/>
  <c r="F158" i="2"/>
  <c r="G158" i="2"/>
  <c r="H158" i="2"/>
  <c r="I158" i="2"/>
  <c r="A159" i="2"/>
  <c r="B159" i="2"/>
  <c r="C159" i="2"/>
  <c r="D159" i="2"/>
  <c r="E159" i="2"/>
  <c r="F159" i="2"/>
  <c r="G159" i="2"/>
  <c r="H159" i="2"/>
  <c r="I159" i="2"/>
  <c r="A160" i="2"/>
  <c r="B160" i="2"/>
  <c r="C160" i="2"/>
  <c r="D160" i="2"/>
  <c r="E160" i="2"/>
  <c r="F160" i="2"/>
  <c r="G160" i="2"/>
  <c r="H160" i="2"/>
  <c r="I160" i="2"/>
  <c r="A161" i="2"/>
  <c r="B161" i="2"/>
  <c r="C161" i="2"/>
  <c r="D161" i="2"/>
  <c r="E161" i="2"/>
  <c r="F161" i="2"/>
  <c r="G161" i="2"/>
  <c r="H161" i="2"/>
  <c r="I161" i="2"/>
  <c r="A162" i="2"/>
  <c r="B162" i="2"/>
  <c r="C162" i="2"/>
  <c r="D162" i="2"/>
  <c r="E162" i="2"/>
  <c r="F162" i="2"/>
  <c r="G162" i="2"/>
  <c r="H162" i="2"/>
  <c r="I162" i="2"/>
  <c r="A163" i="2"/>
  <c r="B163" i="2"/>
  <c r="C163" i="2"/>
  <c r="D163" i="2"/>
  <c r="E163" i="2"/>
  <c r="F163" i="2"/>
  <c r="G163" i="2"/>
  <c r="H163" i="2"/>
  <c r="I163" i="2"/>
  <c r="A164" i="2"/>
  <c r="B164" i="2"/>
  <c r="C164" i="2"/>
  <c r="D164" i="2"/>
  <c r="E164" i="2"/>
  <c r="F164" i="2"/>
  <c r="G164" i="2"/>
  <c r="H164" i="2"/>
  <c r="I164" i="2"/>
  <c r="A165" i="2"/>
  <c r="B165" i="2"/>
  <c r="C165" i="2"/>
  <c r="D165" i="2"/>
  <c r="E165" i="2"/>
  <c r="F165" i="2"/>
  <c r="G165" i="2"/>
  <c r="H165" i="2"/>
  <c r="I165" i="2"/>
  <c r="A166" i="2"/>
  <c r="B166" i="2"/>
  <c r="C166" i="2"/>
  <c r="D166" i="2"/>
  <c r="E166" i="2"/>
  <c r="F166" i="2"/>
  <c r="G166" i="2"/>
  <c r="H166" i="2"/>
  <c r="I166" i="2"/>
  <c r="A167" i="2"/>
  <c r="B167" i="2"/>
  <c r="C167" i="2"/>
  <c r="D167" i="2"/>
  <c r="E167" i="2"/>
  <c r="F167" i="2"/>
  <c r="G167" i="2"/>
  <c r="H167" i="2"/>
  <c r="I167" i="2"/>
  <c r="A168" i="2"/>
  <c r="B168" i="2"/>
  <c r="C168" i="2"/>
  <c r="D168" i="2"/>
  <c r="E168" i="2"/>
  <c r="F168" i="2"/>
  <c r="G168" i="2"/>
  <c r="H168" i="2"/>
  <c r="I168" i="2"/>
  <c r="A169" i="2"/>
  <c r="B169" i="2"/>
  <c r="C169" i="2"/>
  <c r="D169" i="2"/>
  <c r="E169" i="2"/>
  <c r="F169" i="2"/>
  <c r="G169" i="2"/>
  <c r="H169" i="2"/>
  <c r="I169" i="2"/>
  <c r="A170" i="2"/>
  <c r="B170" i="2"/>
  <c r="C170" i="2"/>
  <c r="D170" i="2"/>
  <c r="E170" i="2"/>
  <c r="F170" i="2"/>
  <c r="G170" i="2"/>
  <c r="H170" i="2"/>
  <c r="I170" i="2"/>
  <c r="A171" i="2"/>
  <c r="B171" i="2"/>
  <c r="C171" i="2"/>
  <c r="D171" i="2"/>
  <c r="E171" i="2"/>
  <c r="F171" i="2"/>
  <c r="G171" i="2"/>
  <c r="H171" i="2"/>
  <c r="I171" i="2"/>
  <c r="A172" i="2"/>
  <c r="B172" i="2"/>
  <c r="C172" i="2"/>
  <c r="D172" i="2"/>
  <c r="E172" i="2"/>
  <c r="F172" i="2"/>
  <c r="G172" i="2"/>
  <c r="H172" i="2"/>
  <c r="I172" i="2"/>
  <c r="A173" i="2"/>
  <c r="B173" i="2"/>
  <c r="C173" i="2"/>
  <c r="D173" i="2"/>
  <c r="E173" i="2"/>
  <c r="F173" i="2"/>
  <c r="G173" i="2"/>
  <c r="H173" i="2"/>
  <c r="I173" i="2"/>
  <c r="A174" i="2"/>
  <c r="B174" i="2"/>
  <c r="C174" i="2"/>
  <c r="D174" i="2"/>
  <c r="E174" i="2"/>
  <c r="F174" i="2"/>
  <c r="G174" i="2"/>
  <c r="H174" i="2"/>
  <c r="I174" i="2"/>
  <c r="A175" i="2"/>
  <c r="B175" i="2"/>
  <c r="C175" i="2"/>
  <c r="D175" i="2"/>
  <c r="E175" i="2"/>
  <c r="F175" i="2"/>
  <c r="G175" i="2"/>
  <c r="H175" i="2"/>
  <c r="I175" i="2"/>
  <c r="A176" i="2"/>
  <c r="B176" i="2"/>
  <c r="C176" i="2"/>
  <c r="D176" i="2"/>
  <c r="E176" i="2"/>
  <c r="F176" i="2"/>
  <c r="G176" i="2"/>
  <c r="H176" i="2"/>
  <c r="I176" i="2"/>
  <c r="A177" i="2"/>
  <c r="B177" i="2"/>
  <c r="C177" i="2"/>
  <c r="D177" i="2"/>
  <c r="E177" i="2"/>
  <c r="F177" i="2"/>
  <c r="G177" i="2"/>
  <c r="H177" i="2"/>
  <c r="I177" i="2"/>
  <c r="A178" i="2"/>
  <c r="B178" i="2"/>
  <c r="C178" i="2"/>
  <c r="D178" i="2"/>
  <c r="E178" i="2"/>
  <c r="F178" i="2"/>
  <c r="G178" i="2"/>
  <c r="H178" i="2"/>
  <c r="I178" i="2"/>
  <c r="A179" i="2"/>
  <c r="B179" i="2"/>
  <c r="C179" i="2"/>
  <c r="D179" i="2"/>
  <c r="E179" i="2"/>
  <c r="F179" i="2"/>
  <c r="G179" i="2"/>
  <c r="H179" i="2"/>
  <c r="I179" i="2"/>
  <c r="A180" i="2"/>
  <c r="B180" i="2"/>
  <c r="C180" i="2"/>
  <c r="D180" i="2"/>
  <c r="E180" i="2"/>
  <c r="F180" i="2"/>
  <c r="G180" i="2"/>
  <c r="H180" i="2"/>
  <c r="I180" i="2"/>
  <c r="A181" i="2"/>
  <c r="B181" i="2"/>
  <c r="C181" i="2"/>
  <c r="D181" i="2"/>
  <c r="E181" i="2"/>
  <c r="F181" i="2"/>
  <c r="G181" i="2"/>
  <c r="H181" i="2"/>
  <c r="I181" i="2"/>
  <c r="A182" i="2"/>
  <c r="B182" i="2"/>
  <c r="C182" i="2"/>
  <c r="D182" i="2"/>
  <c r="E182" i="2"/>
  <c r="F182" i="2"/>
  <c r="G182" i="2"/>
  <c r="H182" i="2"/>
  <c r="I182" i="2"/>
  <c r="A183" i="2"/>
  <c r="B183" i="2"/>
  <c r="C183" i="2"/>
  <c r="D183" i="2"/>
  <c r="E183" i="2"/>
  <c r="F183" i="2"/>
  <c r="G183" i="2"/>
  <c r="H183" i="2"/>
  <c r="I183" i="2"/>
  <c r="A184" i="2"/>
  <c r="B184" i="2"/>
  <c r="C184" i="2"/>
  <c r="D184" i="2"/>
  <c r="E184" i="2"/>
  <c r="F184" i="2"/>
  <c r="G184" i="2"/>
  <c r="H184" i="2"/>
  <c r="I184" i="2"/>
  <c r="A185" i="2"/>
  <c r="B185" i="2"/>
  <c r="C185" i="2"/>
  <c r="D185" i="2"/>
  <c r="E185" i="2"/>
  <c r="F185" i="2"/>
  <c r="G185" i="2"/>
  <c r="H185" i="2"/>
  <c r="I185" i="2"/>
  <c r="A186" i="2"/>
  <c r="B186" i="2"/>
  <c r="C186" i="2"/>
  <c r="D186" i="2"/>
  <c r="E186" i="2"/>
  <c r="F186" i="2"/>
  <c r="G186" i="2"/>
  <c r="H186" i="2"/>
  <c r="I186" i="2"/>
  <c r="A187" i="2"/>
  <c r="B187" i="2"/>
  <c r="C187" i="2"/>
  <c r="D187" i="2"/>
  <c r="E187" i="2"/>
  <c r="F187" i="2"/>
  <c r="G187" i="2"/>
  <c r="H187" i="2"/>
  <c r="I187" i="2"/>
  <c r="A188" i="2"/>
  <c r="B188" i="2"/>
  <c r="C188" i="2"/>
  <c r="D188" i="2"/>
  <c r="E188" i="2"/>
  <c r="F188" i="2"/>
  <c r="G188" i="2"/>
  <c r="H188" i="2"/>
  <c r="I188" i="2"/>
  <c r="A189" i="2"/>
  <c r="B189" i="2"/>
  <c r="C189" i="2"/>
  <c r="D189" i="2"/>
  <c r="E189" i="2"/>
  <c r="F189" i="2"/>
  <c r="G189" i="2"/>
  <c r="H189" i="2"/>
  <c r="I189" i="2"/>
  <c r="A190" i="2"/>
  <c r="B190" i="2"/>
  <c r="C190" i="2"/>
  <c r="D190" i="2"/>
  <c r="E190" i="2"/>
  <c r="F190" i="2"/>
  <c r="G190" i="2"/>
  <c r="H190" i="2"/>
  <c r="I190" i="2"/>
  <c r="A191" i="2"/>
  <c r="B191" i="2"/>
  <c r="C191" i="2"/>
  <c r="D191" i="2"/>
  <c r="E191" i="2"/>
  <c r="F191" i="2"/>
  <c r="G191" i="2"/>
  <c r="H191" i="2"/>
  <c r="I191" i="2"/>
  <c r="A192" i="2"/>
  <c r="B192" i="2"/>
  <c r="C192" i="2"/>
  <c r="D192" i="2"/>
  <c r="E192" i="2"/>
  <c r="F192" i="2"/>
  <c r="G192" i="2"/>
  <c r="H192" i="2"/>
  <c r="I192" i="2"/>
  <c r="A193" i="2"/>
  <c r="B193" i="2"/>
  <c r="C193" i="2"/>
  <c r="D193" i="2"/>
  <c r="E193" i="2"/>
  <c r="F193" i="2"/>
  <c r="G193" i="2"/>
  <c r="H193" i="2"/>
  <c r="I193" i="2"/>
  <c r="A194" i="2"/>
  <c r="B194" i="2"/>
  <c r="C194" i="2"/>
  <c r="D194" i="2"/>
  <c r="E194" i="2"/>
  <c r="F194" i="2"/>
  <c r="G194" i="2"/>
  <c r="H194" i="2"/>
  <c r="I194" i="2"/>
  <c r="A195" i="2"/>
  <c r="B195" i="2"/>
  <c r="C195" i="2"/>
  <c r="D195" i="2"/>
  <c r="E195" i="2"/>
  <c r="F195" i="2"/>
  <c r="G195" i="2"/>
  <c r="H195" i="2"/>
  <c r="I195" i="2"/>
  <c r="A196" i="2"/>
  <c r="B196" i="2"/>
  <c r="C196" i="2"/>
  <c r="D196" i="2"/>
  <c r="E196" i="2"/>
  <c r="F196" i="2"/>
  <c r="G196" i="2"/>
  <c r="H196" i="2"/>
  <c r="I196" i="2"/>
  <c r="A197" i="2"/>
  <c r="B197" i="2"/>
  <c r="C197" i="2"/>
  <c r="D197" i="2"/>
  <c r="E197" i="2"/>
  <c r="F197" i="2"/>
  <c r="G197" i="2"/>
  <c r="H197" i="2"/>
  <c r="I197" i="2"/>
  <c r="A198" i="2"/>
  <c r="B198" i="2"/>
  <c r="C198" i="2"/>
  <c r="D198" i="2"/>
  <c r="E198" i="2"/>
  <c r="F198" i="2"/>
  <c r="G198" i="2"/>
  <c r="H198" i="2"/>
  <c r="I198" i="2"/>
  <c r="A199" i="2"/>
  <c r="B199" i="2"/>
  <c r="C199" i="2"/>
  <c r="D199" i="2"/>
  <c r="E199" i="2"/>
  <c r="F199" i="2"/>
  <c r="G199" i="2"/>
  <c r="H199" i="2"/>
  <c r="I199" i="2"/>
  <c r="A200" i="2"/>
  <c r="B200" i="2"/>
  <c r="C200" i="2"/>
  <c r="D200" i="2"/>
  <c r="E200" i="2"/>
  <c r="F200" i="2"/>
  <c r="G200" i="2"/>
  <c r="H200" i="2"/>
  <c r="I200" i="2"/>
  <c r="A201" i="2"/>
  <c r="B201" i="2"/>
  <c r="C201" i="2"/>
  <c r="D201" i="2"/>
  <c r="E201" i="2"/>
  <c r="F201" i="2"/>
  <c r="G201" i="2"/>
  <c r="H201" i="2"/>
  <c r="I201" i="2"/>
  <c r="A202" i="2"/>
  <c r="B202" i="2"/>
  <c r="C202" i="2"/>
  <c r="D202" i="2"/>
  <c r="E202" i="2"/>
  <c r="F202" i="2"/>
  <c r="G202" i="2"/>
  <c r="H202" i="2"/>
  <c r="I202" i="2"/>
  <c r="A203" i="2"/>
  <c r="B203" i="2"/>
  <c r="C203" i="2"/>
  <c r="D203" i="2"/>
  <c r="E203" i="2"/>
  <c r="F203" i="2"/>
  <c r="G203" i="2"/>
  <c r="H203" i="2"/>
  <c r="I203" i="2"/>
  <c r="A204" i="2"/>
  <c r="B204" i="2"/>
  <c r="C204" i="2"/>
  <c r="D204" i="2"/>
  <c r="E204" i="2"/>
  <c r="F204" i="2"/>
  <c r="G204" i="2"/>
  <c r="H204" i="2"/>
  <c r="I204" i="2"/>
  <c r="A205" i="2"/>
  <c r="B205" i="2"/>
  <c r="C205" i="2"/>
  <c r="D205" i="2"/>
  <c r="E205" i="2"/>
  <c r="F205" i="2"/>
  <c r="G205" i="2"/>
  <c r="H205" i="2"/>
  <c r="I205" i="2"/>
  <c r="A206" i="2"/>
  <c r="B206" i="2"/>
  <c r="C206" i="2"/>
  <c r="D206" i="2"/>
  <c r="E206" i="2"/>
  <c r="F206" i="2"/>
  <c r="G206" i="2"/>
  <c r="H206" i="2"/>
  <c r="I206" i="2"/>
  <c r="A207" i="2"/>
  <c r="B207" i="2"/>
  <c r="C207" i="2"/>
  <c r="D207" i="2"/>
  <c r="E207" i="2"/>
  <c r="F207" i="2"/>
  <c r="G207" i="2"/>
  <c r="H207" i="2"/>
  <c r="I207" i="2"/>
  <c r="A208" i="2"/>
  <c r="B208" i="2"/>
  <c r="C208" i="2"/>
  <c r="D208" i="2"/>
  <c r="E208" i="2"/>
  <c r="F208" i="2"/>
  <c r="G208" i="2"/>
  <c r="H208" i="2"/>
  <c r="I208" i="2"/>
  <c r="A209" i="2"/>
  <c r="B209" i="2"/>
  <c r="C209" i="2"/>
  <c r="D209" i="2"/>
  <c r="E209" i="2"/>
  <c r="F209" i="2"/>
  <c r="G209" i="2"/>
  <c r="H209" i="2"/>
  <c r="I209" i="2"/>
  <c r="A210" i="2"/>
  <c r="B210" i="2"/>
  <c r="C210" i="2"/>
  <c r="D210" i="2"/>
  <c r="E210" i="2"/>
  <c r="F210" i="2"/>
  <c r="G210" i="2"/>
  <c r="H210" i="2"/>
  <c r="I210" i="2"/>
  <c r="A211" i="2"/>
  <c r="B211" i="2"/>
  <c r="C211" i="2"/>
  <c r="D211" i="2"/>
  <c r="E211" i="2"/>
  <c r="F211" i="2"/>
  <c r="G211" i="2"/>
  <c r="H211" i="2"/>
  <c r="I211" i="2"/>
  <c r="A212" i="2"/>
  <c r="B212" i="2"/>
  <c r="C212" i="2"/>
  <c r="D212" i="2"/>
  <c r="E212" i="2"/>
  <c r="F212" i="2"/>
  <c r="G212" i="2"/>
  <c r="H212" i="2"/>
  <c r="I212" i="2"/>
  <c r="A213" i="2"/>
  <c r="B213" i="2"/>
  <c r="C213" i="2"/>
  <c r="D213" i="2"/>
  <c r="E213" i="2"/>
  <c r="F213" i="2"/>
  <c r="G213" i="2"/>
  <c r="H213" i="2"/>
  <c r="I213" i="2"/>
  <c r="A214" i="2"/>
  <c r="B214" i="2"/>
  <c r="C214" i="2"/>
  <c r="D214" i="2"/>
  <c r="E214" i="2"/>
  <c r="F214" i="2"/>
  <c r="G214" i="2"/>
  <c r="H214" i="2"/>
  <c r="I214" i="2"/>
  <c r="A215" i="2"/>
  <c r="B215" i="2"/>
  <c r="C215" i="2"/>
  <c r="D215" i="2"/>
  <c r="E215" i="2"/>
  <c r="F215" i="2"/>
  <c r="G215" i="2"/>
  <c r="H215" i="2"/>
  <c r="I215" i="2"/>
  <c r="A216" i="2"/>
  <c r="B216" i="2"/>
  <c r="C216" i="2"/>
  <c r="D216" i="2"/>
  <c r="E216" i="2"/>
  <c r="F216" i="2"/>
  <c r="G216" i="2"/>
  <c r="H216" i="2"/>
  <c r="I216" i="2"/>
  <c r="A217" i="2"/>
  <c r="B217" i="2"/>
  <c r="C217" i="2"/>
  <c r="D217" i="2"/>
  <c r="E217" i="2"/>
  <c r="F217" i="2"/>
  <c r="G217" i="2"/>
  <c r="H217" i="2"/>
  <c r="I217" i="2"/>
  <c r="A218" i="2"/>
  <c r="B218" i="2"/>
  <c r="C218" i="2"/>
  <c r="D218" i="2"/>
  <c r="E218" i="2"/>
  <c r="F218" i="2"/>
  <c r="G218" i="2"/>
  <c r="H218" i="2"/>
  <c r="I218" i="2"/>
  <c r="A219" i="2"/>
  <c r="B219" i="2"/>
  <c r="C219" i="2"/>
  <c r="D219" i="2"/>
  <c r="E219" i="2"/>
  <c r="F219" i="2"/>
  <c r="G219" i="2"/>
  <c r="H219" i="2"/>
  <c r="I219" i="2"/>
  <c r="A220" i="2"/>
  <c r="B220" i="2"/>
  <c r="C220" i="2"/>
  <c r="D220" i="2"/>
  <c r="E220" i="2"/>
  <c r="F220" i="2"/>
  <c r="G220" i="2"/>
  <c r="H220" i="2"/>
  <c r="I220" i="2"/>
  <c r="A221" i="2"/>
  <c r="B221" i="2"/>
  <c r="C221" i="2"/>
  <c r="D221" i="2"/>
  <c r="E221" i="2"/>
  <c r="F221" i="2"/>
  <c r="G221" i="2"/>
  <c r="H221" i="2"/>
  <c r="I221" i="2"/>
  <c r="A222" i="2"/>
  <c r="B222" i="2"/>
  <c r="C222" i="2"/>
  <c r="D222" i="2"/>
  <c r="E222" i="2"/>
  <c r="F222" i="2"/>
  <c r="G222" i="2"/>
  <c r="H222" i="2"/>
  <c r="I222" i="2"/>
  <c r="A223" i="2"/>
  <c r="B223" i="2"/>
  <c r="C223" i="2"/>
  <c r="D223" i="2"/>
  <c r="E223" i="2"/>
  <c r="F223" i="2"/>
  <c r="G223" i="2"/>
  <c r="H223" i="2"/>
  <c r="I223" i="2"/>
  <c r="A224" i="2"/>
  <c r="B224" i="2"/>
  <c r="C224" i="2"/>
  <c r="D224" i="2"/>
  <c r="E224" i="2"/>
  <c r="F224" i="2"/>
  <c r="G224" i="2"/>
  <c r="H224" i="2"/>
  <c r="I224" i="2"/>
  <c r="A225" i="2"/>
  <c r="B225" i="2"/>
  <c r="C225" i="2"/>
  <c r="D225" i="2"/>
  <c r="E225" i="2"/>
  <c r="F225" i="2"/>
  <c r="G225" i="2"/>
  <c r="H225" i="2"/>
  <c r="I225" i="2"/>
  <c r="A226" i="2"/>
  <c r="B226" i="2"/>
  <c r="C226" i="2"/>
  <c r="D226" i="2"/>
  <c r="E226" i="2"/>
  <c r="F226" i="2"/>
  <c r="G226" i="2"/>
  <c r="H226" i="2"/>
  <c r="I226" i="2"/>
  <c r="A227" i="2"/>
  <c r="B227" i="2"/>
  <c r="C227" i="2"/>
  <c r="D227" i="2"/>
  <c r="E227" i="2"/>
  <c r="F227" i="2"/>
  <c r="G227" i="2"/>
  <c r="H227" i="2"/>
  <c r="I227" i="2"/>
  <c r="A228" i="2"/>
  <c r="B228" i="2"/>
  <c r="C228" i="2"/>
  <c r="D228" i="2"/>
  <c r="E228" i="2"/>
  <c r="F228" i="2"/>
  <c r="G228" i="2"/>
  <c r="H228" i="2"/>
  <c r="I228" i="2"/>
  <c r="A229" i="2"/>
  <c r="B229" i="2"/>
  <c r="C229" i="2"/>
  <c r="D229" i="2"/>
  <c r="E229" i="2"/>
  <c r="F229" i="2"/>
  <c r="G229" i="2"/>
  <c r="H229" i="2"/>
  <c r="I229" i="2"/>
  <c r="A230" i="2"/>
  <c r="B230" i="2"/>
  <c r="C230" i="2"/>
  <c r="D230" i="2"/>
  <c r="E230" i="2"/>
  <c r="F230" i="2"/>
  <c r="G230" i="2"/>
  <c r="H230" i="2"/>
  <c r="I230" i="2"/>
  <c r="A231" i="2"/>
  <c r="B231" i="2"/>
  <c r="C231" i="2"/>
  <c r="D231" i="2"/>
  <c r="E231" i="2"/>
  <c r="F231" i="2"/>
  <c r="G231" i="2"/>
  <c r="H231" i="2"/>
  <c r="I231" i="2"/>
  <c r="A232" i="2"/>
  <c r="B232" i="2"/>
  <c r="C232" i="2"/>
  <c r="D232" i="2"/>
  <c r="E232" i="2"/>
  <c r="F232" i="2"/>
  <c r="G232" i="2"/>
  <c r="H232" i="2"/>
  <c r="I232" i="2"/>
  <c r="A233" i="2"/>
  <c r="B233" i="2"/>
  <c r="C233" i="2"/>
  <c r="D233" i="2"/>
  <c r="E233" i="2"/>
  <c r="F233" i="2"/>
  <c r="G233" i="2"/>
  <c r="H233" i="2"/>
  <c r="I233" i="2"/>
  <c r="A234" i="2"/>
  <c r="B234" i="2"/>
  <c r="C234" i="2"/>
  <c r="D234" i="2"/>
  <c r="E234" i="2"/>
  <c r="F234" i="2"/>
  <c r="G234" i="2"/>
  <c r="H234" i="2"/>
  <c r="I234" i="2"/>
  <c r="A235" i="2"/>
  <c r="B235" i="2"/>
  <c r="C235" i="2"/>
  <c r="D235" i="2"/>
  <c r="E235" i="2"/>
  <c r="F235" i="2"/>
  <c r="G235" i="2"/>
  <c r="H235" i="2"/>
  <c r="I235" i="2"/>
  <c r="A236" i="2"/>
  <c r="B236" i="2"/>
  <c r="C236" i="2"/>
  <c r="D236" i="2"/>
  <c r="E236" i="2"/>
  <c r="F236" i="2"/>
  <c r="G236" i="2"/>
  <c r="H236" i="2"/>
  <c r="I236" i="2"/>
  <c r="A237" i="2"/>
  <c r="B237" i="2"/>
  <c r="C237" i="2"/>
  <c r="D237" i="2"/>
  <c r="E237" i="2"/>
  <c r="F237" i="2"/>
  <c r="G237" i="2"/>
  <c r="H237" i="2"/>
  <c r="I237" i="2"/>
  <c r="A238" i="2"/>
  <c r="B238" i="2"/>
  <c r="C238" i="2"/>
  <c r="D238" i="2"/>
  <c r="E238" i="2"/>
  <c r="F238" i="2"/>
  <c r="G238" i="2"/>
  <c r="H238" i="2"/>
  <c r="I238" i="2"/>
  <c r="A239" i="2"/>
  <c r="B239" i="2"/>
  <c r="C239" i="2"/>
  <c r="D239" i="2"/>
  <c r="E239" i="2"/>
  <c r="F239" i="2"/>
  <c r="G239" i="2"/>
  <c r="H239" i="2"/>
  <c r="I239" i="2"/>
  <c r="A240" i="2"/>
  <c r="B240" i="2"/>
  <c r="C240" i="2"/>
  <c r="D240" i="2"/>
  <c r="E240" i="2"/>
  <c r="F240" i="2"/>
  <c r="G240" i="2"/>
  <c r="H240" i="2"/>
  <c r="I240" i="2"/>
  <c r="A241" i="2"/>
  <c r="B241" i="2"/>
  <c r="C241" i="2"/>
  <c r="D241" i="2"/>
  <c r="E241" i="2"/>
  <c r="F241" i="2"/>
  <c r="G241" i="2"/>
  <c r="H241" i="2"/>
  <c r="I241" i="2"/>
  <c r="A242" i="2"/>
  <c r="B242" i="2"/>
  <c r="C242" i="2"/>
  <c r="D242" i="2"/>
  <c r="E242" i="2"/>
  <c r="F242" i="2"/>
  <c r="G242" i="2"/>
  <c r="H242" i="2"/>
  <c r="I242" i="2"/>
  <c r="A243" i="2"/>
  <c r="B243" i="2"/>
  <c r="C243" i="2"/>
  <c r="D243" i="2"/>
  <c r="E243" i="2"/>
  <c r="F243" i="2"/>
  <c r="G243" i="2"/>
  <c r="H243" i="2"/>
  <c r="I243" i="2"/>
  <c r="A244" i="2"/>
  <c r="B244" i="2"/>
  <c r="C244" i="2"/>
  <c r="D244" i="2"/>
  <c r="E244" i="2"/>
  <c r="F244" i="2"/>
  <c r="G244" i="2"/>
  <c r="H244" i="2"/>
  <c r="I244" i="2"/>
  <c r="A245" i="2"/>
  <c r="B245" i="2"/>
  <c r="C245" i="2"/>
  <c r="D245" i="2"/>
  <c r="E245" i="2"/>
  <c r="F245" i="2"/>
  <c r="G245" i="2"/>
  <c r="H245" i="2"/>
  <c r="I245" i="2"/>
  <c r="A246" i="2"/>
  <c r="B246" i="2"/>
  <c r="C246" i="2"/>
  <c r="D246" i="2"/>
  <c r="E246" i="2"/>
  <c r="F246" i="2"/>
  <c r="G246" i="2"/>
  <c r="H246" i="2"/>
  <c r="I246" i="2"/>
  <c r="A247" i="2"/>
  <c r="B247" i="2"/>
  <c r="C247" i="2"/>
  <c r="D247" i="2"/>
  <c r="E247" i="2"/>
  <c r="F247" i="2"/>
  <c r="G247" i="2"/>
  <c r="H247" i="2"/>
  <c r="I247" i="2"/>
  <c r="A248" i="2"/>
  <c r="B248" i="2"/>
  <c r="C248" i="2"/>
  <c r="D248" i="2"/>
  <c r="E248" i="2"/>
  <c r="F248" i="2"/>
  <c r="G248" i="2"/>
  <c r="H248" i="2"/>
  <c r="I248" i="2"/>
  <c r="A249" i="2"/>
  <c r="B249" i="2"/>
  <c r="C249" i="2"/>
  <c r="D249" i="2"/>
  <c r="E249" i="2"/>
  <c r="F249" i="2"/>
  <c r="G249" i="2"/>
  <c r="H249" i="2"/>
  <c r="I249" i="2"/>
  <c r="A250" i="2"/>
  <c r="B250" i="2"/>
  <c r="C250" i="2"/>
  <c r="D250" i="2"/>
  <c r="E250" i="2"/>
  <c r="F250" i="2"/>
  <c r="G250" i="2"/>
  <c r="H250" i="2"/>
  <c r="I250" i="2"/>
  <c r="A251" i="2"/>
  <c r="B251" i="2"/>
  <c r="C251" i="2"/>
  <c r="D251" i="2"/>
  <c r="E251" i="2"/>
  <c r="F251" i="2"/>
  <c r="G251" i="2"/>
  <c r="H251" i="2"/>
  <c r="I251" i="2"/>
  <c r="A252" i="2"/>
  <c r="B252" i="2"/>
  <c r="C252" i="2"/>
  <c r="D252" i="2"/>
  <c r="E252" i="2"/>
  <c r="F252" i="2"/>
  <c r="G252" i="2"/>
  <c r="H252" i="2"/>
  <c r="I252" i="2"/>
  <c r="A253" i="2"/>
  <c r="B253" i="2"/>
  <c r="C253" i="2"/>
  <c r="D253" i="2"/>
  <c r="E253" i="2"/>
  <c r="F253" i="2"/>
  <c r="G253" i="2"/>
  <c r="H253" i="2"/>
  <c r="I253" i="2"/>
  <c r="A254" i="2"/>
  <c r="B254" i="2"/>
  <c r="C254" i="2"/>
  <c r="D254" i="2"/>
  <c r="E254" i="2"/>
  <c r="F254" i="2"/>
  <c r="G254" i="2"/>
  <c r="H254" i="2"/>
  <c r="I254" i="2"/>
  <c r="A255" i="2"/>
  <c r="B255" i="2"/>
  <c r="C255" i="2"/>
  <c r="D255" i="2"/>
  <c r="E255" i="2"/>
  <c r="F255" i="2"/>
  <c r="G255" i="2"/>
  <c r="H255" i="2"/>
  <c r="I255" i="2"/>
  <c r="A256" i="2"/>
  <c r="B256" i="2"/>
  <c r="C256" i="2"/>
  <c r="D256" i="2"/>
  <c r="E256" i="2"/>
  <c r="F256" i="2"/>
  <c r="G256" i="2"/>
  <c r="H256" i="2"/>
  <c r="I256" i="2"/>
  <c r="A257" i="2"/>
  <c r="B257" i="2"/>
  <c r="C257" i="2"/>
  <c r="D257" i="2"/>
  <c r="E257" i="2"/>
  <c r="F257" i="2"/>
  <c r="G257" i="2"/>
  <c r="H257" i="2"/>
  <c r="I257" i="2"/>
  <c r="A258" i="2"/>
  <c r="B258" i="2"/>
  <c r="C258" i="2"/>
  <c r="D258" i="2"/>
  <c r="E258" i="2"/>
  <c r="F258" i="2"/>
  <c r="G258" i="2"/>
  <c r="H258" i="2"/>
  <c r="I258" i="2"/>
  <c r="A259" i="2"/>
  <c r="B259" i="2"/>
  <c r="C259" i="2"/>
  <c r="D259" i="2"/>
  <c r="E259" i="2"/>
  <c r="F259" i="2"/>
  <c r="G259" i="2"/>
  <c r="H259" i="2"/>
  <c r="I259" i="2"/>
  <c r="A260" i="2"/>
  <c r="B260" i="2"/>
  <c r="C260" i="2"/>
  <c r="D260" i="2"/>
  <c r="E260" i="2"/>
  <c r="F260" i="2"/>
  <c r="G260" i="2"/>
  <c r="H260" i="2"/>
  <c r="I260" i="2"/>
  <c r="A261" i="2"/>
  <c r="B261" i="2"/>
  <c r="C261" i="2"/>
  <c r="D261" i="2"/>
  <c r="E261" i="2"/>
  <c r="F261" i="2"/>
  <c r="G261" i="2"/>
  <c r="H261" i="2"/>
  <c r="I261" i="2"/>
  <c r="A262" i="2"/>
  <c r="B262" i="2"/>
  <c r="C262" i="2"/>
  <c r="D262" i="2"/>
  <c r="E262" i="2"/>
  <c r="F262" i="2"/>
  <c r="G262" i="2"/>
  <c r="H262" i="2"/>
  <c r="I262" i="2"/>
  <c r="A263" i="2"/>
  <c r="B263" i="2"/>
  <c r="C263" i="2"/>
  <c r="D263" i="2"/>
  <c r="E263" i="2"/>
  <c r="F263" i="2"/>
  <c r="G263" i="2"/>
  <c r="H263" i="2"/>
  <c r="I263" i="2"/>
  <c r="A264" i="2"/>
  <c r="B264" i="2"/>
  <c r="C264" i="2"/>
  <c r="D264" i="2"/>
  <c r="E264" i="2"/>
  <c r="F264" i="2"/>
  <c r="G264" i="2"/>
  <c r="H264" i="2"/>
  <c r="I264" i="2"/>
  <c r="A265" i="2"/>
  <c r="B265" i="2"/>
  <c r="C265" i="2"/>
  <c r="D265" i="2"/>
  <c r="E265" i="2"/>
  <c r="F265" i="2"/>
  <c r="G265" i="2"/>
  <c r="H265" i="2"/>
  <c r="I265" i="2"/>
  <c r="A266" i="2"/>
  <c r="B266" i="2"/>
  <c r="C266" i="2"/>
  <c r="D266" i="2"/>
  <c r="E266" i="2"/>
  <c r="F266" i="2"/>
  <c r="G266" i="2"/>
  <c r="H266" i="2"/>
  <c r="I266" i="2"/>
  <c r="A267" i="2"/>
  <c r="B267" i="2"/>
  <c r="C267" i="2"/>
  <c r="D267" i="2"/>
  <c r="E267" i="2"/>
  <c r="F267" i="2"/>
  <c r="G267" i="2"/>
  <c r="H267" i="2"/>
  <c r="I267" i="2"/>
  <c r="A268" i="2"/>
  <c r="B268" i="2"/>
  <c r="C268" i="2"/>
  <c r="D268" i="2"/>
  <c r="E268" i="2"/>
  <c r="F268" i="2"/>
  <c r="G268" i="2"/>
  <c r="H268" i="2"/>
  <c r="I268" i="2"/>
  <c r="A269" i="2"/>
  <c r="B269" i="2"/>
  <c r="C269" i="2"/>
  <c r="D269" i="2"/>
  <c r="E269" i="2"/>
  <c r="F269" i="2"/>
  <c r="G269" i="2"/>
  <c r="H269" i="2"/>
  <c r="I269" i="2"/>
  <c r="A270" i="2"/>
  <c r="B270" i="2"/>
  <c r="C270" i="2"/>
  <c r="D270" i="2"/>
  <c r="E270" i="2"/>
  <c r="F270" i="2"/>
  <c r="G270" i="2"/>
  <c r="H270" i="2"/>
  <c r="I270" i="2"/>
  <c r="A271" i="2"/>
  <c r="B271" i="2"/>
  <c r="C271" i="2"/>
  <c r="D271" i="2"/>
  <c r="E271" i="2"/>
  <c r="F271" i="2"/>
  <c r="G271" i="2"/>
  <c r="H271" i="2"/>
  <c r="I271" i="2"/>
  <c r="A272" i="2"/>
  <c r="B272" i="2"/>
  <c r="C272" i="2"/>
  <c r="D272" i="2"/>
  <c r="E272" i="2"/>
  <c r="F272" i="2"/>
  <c r="G272" i="2"/>
  <c r="H272" i="2"/>
  <c r="I272" i="2"/>
  <c r="A273" i="2"/>
  <c r="B273" i="2"/>
  <c r="C273" i="2"/>
  <c r="D273" i="2"/>
  <c r="E273" i="2"/>
  <c r="F273" i="2"/>
  <c r="G273" i="2"/>
  <c r="H273" i="2"/>
  <c r="I273" i="2"/>
  <c r="A274" i="2"/>
  <c r="B274" i="2"/>
  <c r="C274" i="2"/>
  <c r="D274" i="2"/>
  <c r="E274" i="2"/>
  <c r="F274" i="2"/>
  <c r="G274" i="2"/>
  <c r="H274" i="2"/>
  <c r="I274" i="2"/>
  <c r="A275" i="2"/>
  <c r="B275" i="2"/>
  <c r="C275" i="2"/>
  <c r="D275" i="2"/>
  <c r="E275" i="2"/>
  <c r="F275" i="2"/>
  <c r="G275" i="2"/>
  <c r="H275" i="2"/>
  <c r="I275" i="2"/>
  <c r="A276" i="2"/>
  <c r="B276" i="2"/>
  <c r="C276" i="2"/>
  <c r="D276" i="2"/>
  <c r="E276" i="2"/>
  <c r="F276" i="2"/>
  <c r="G276" i="2"/>
  <c r="H276" i="2"/>
  <c r="I276" i="2"/>
  <c r="A277" i="2"/>
  <c r="B277" i="2"/>
  <c r="C277" i="2"/>
  <c r="D277" i="2"/>
  <c r="E277" i="2"/>
  <c r="F277" i="2"/>
  <c r="G277" i="2"/>
  <c r="H277" i="2"/>
  <c r="I277" i="2"/>
  <c r="A278" i="2"/>
  <c r="B278" i="2"/>
  <c r="C278" i="2"/>
  <c r="D278" i="2"/>
  <c r="E278" i="2"/>
  <c r="F278" i="2"/>
  <c r="G278" i="2"/>
  <c r="H278" i="2"/>
  <c r="I278" i="2"/>
  <c r="A279" i="2"/>
  <c r="B279" i="2"/>
  <c r="C279" i="2"/>
  <c r="D279" i="2"/>
  <c r="E279" i="2"/>
  <c r="F279" i="2"/>
  <c r="G279" i="2"/>
  <c r="H279" i="2"/>
  <c r="I279" i="2"/>
  <c r="A280" i="2"/>
  <c r="B280" i="2"/>
  <c r="C280" i="2"/>
  <c r="D280" i="2"/>
  <c r="E280" i="2"/>
  <c r="F280" i="2"/>
  <c r="G280" i="2"/>
  <c r="H280" i="2"/>
  <c r="I280" i="2"/>
  <c r="A281" i="2"/>
  <c r="B281" i="2"/>
  <c r="C281" i="2"/>
  <c r="D281" i="2"/>
  <c r="E281" i="2"/>
  <c r="F281" i="2"/>
  <c r="G281" i="2"/>
  <c r="H281" i="2"/>
  <c r="I281" i="2"/>
  <c r="A282" i="2"/>
  <c r="B282" i="2"/>
  <c r="C282" i="2"/>
  <c r="D282" i="2"/>
  <c r="E282" i="2"/>
  <c r="F282" i="2"/>
  <c r="G282" i="2"/>
  <c r="H282" i="2"/>
  <c r="I282" i="2"/>
  <c r="A283" i="2"/>
  <c r="B283" i="2"/>
  <c r="C283" i="2"/>
  <c r="D283" i="2"/>
  <c r="E283" i="2"/>
  <c r="F283" i="2"/>
  <c r="G283" i="2"/>
  <c r="H283" i="2"/>
  <c r="I283" i="2"/>
  <c r="A284" i="2"/>
  <c r="B284" i="2"/>
  <c r="C284" i="2"/>
  <c r="D284" i="2"/>
  <c r="E284" i="2"/>
  <c r="F284" i="2"/>
  <c r="G284" i="2"/>
  <c r="H284" i="2"/>
  <c r="I284" i="2"/>
  <c r="A285" i="2"/>
  <c r="B285" i="2"/>
  <c r="C285" i="2"/>
  <c r="D285" i="2"/>
  <c r="E285" i="2"/>
  <c r="F285" i="2"/>
  <c r="G285" i="2"/>
  <c r="H285" i="2"/>
  <c r="I285" i="2"/>
  <c r="A286" i="2"/>
  <c r="B286" i="2"/>
  <c r="C286" i="2"/>
  <c r="D286" i="2"/>
  <c r="E286" i="2"/>
  <c r="F286" i="2"/>
  <c r="G286" i="2"/>
  <c r="H286" i="2"/>
  <c r="I286" i="2"/>
  <c r="A287" i="2"/>
  <c r="B287" i="2"/>
  <c r="C287" i="2"/>
  <c r="D287" i="2"/>
  <c r="E287" i="2"/>
  <c r="F287" i="2"/>
  <c r="G287" i="2"/>
  <c r="H287" i="2"/>
  <c r="I287" i="2"/>
  <c r="A288" i="2"/>
  <c r="B288" i="2"/>
  <c r="C288" i="2"/>
  <c r="D288" i="2"/>
  <c r="E288" i="2"/>
  <c r="F288" i="2"/>
  <c r="G288" i="2"/>
  <c r="H288" i="2"/>
  <c r="I288" i="2"/>
  <c r="A289" i="2"/>
  <c r="B289" i="2"/>
  <c r="C289" i="2"/>
  <c r="D289" i="2"/>
  <c r="E289" i="2"/>
  <c r="F289" i="2"/>
  <c r="G289" i="2"/>
  <c r="H289" i="2"/>
  <c r="I289" i="2"/>
  <c r="A290" i="2"/>
  <c r="B290" i="2"/>
  <c r="C290" i="2"/>
  <c r="D290" i="2"/>
  <c r="E290" i="2"/>
  <c r="F290" i="2"/>
  <c r="G290" i="2"/>
  <c r="H290" i="2"/>
  <c r="I290" i="2"/>
  <c r="A291" i="2"/>
  <c r="B291" i="2"/>
  <c r="C291" i="2"/>
  <c r="D291" i="2"/>
  <c r="E291" i="2"/>
  <c r="F291" i="2"/>
  <c r="G291" i="2"/>
  <c r="H291" i="2"/>
  <c r="I291" i="2"/>
  <c r="A292" i="2"/>
  <c r="B292" i="2"/>
  <c r="C292" i="2"/>
  <c r="D292" i="2"/>
  <c r="E292" i="2"/>
  <c r="F292" i="2"/>
  <c r="G292" i="2"/>
  <c r="H292" i="2"/>
  <c r="I292" i="2"/>
  <c r="A293" i="2"/>
  <c r="B293" i="2"/>
  <c r="C293" i="2"/>
  <c r="D293" i="2"/>
  <c r="E293" i="2"/>
  <c r="F293" i="2"/>
  <c r="G293" i="2"/>
  <c r="H293" i="2"/>
  <c r="I293" i="2"/>
  <c r="A294" i="2"/>
  <c r="B294" i="2"/>
  <c r="C294" i="2"/>
  <c r="D294" i="2"/>
  <c r="E294" i="2"/>
  <c r="F294" i="2"/>
  <c r="G294" i="2"/>
  <c r="H294" i="2"/>
  <c r="I294" i="2"/>
  <c r="A295" i="2"/>
  <c r="B295" i="2"/>
  <c r="C295" i="2"/>
  <c r="D295" i="2"/>
  <c r="E295" i="2"/>
  <c r="F295" i="2"/>
  <c r="G295" i="2"/>
  <c r="H295" i="2"/>
  <c r="I295" i="2"/>
  <c r="A296" i="2"/>
  <c r="B296" i="2"/>
  <c r="C296" i="2"/>
  <c r="D296" i="2"/>
  <c r="E296" i="2"/>
  <c r="F296" i="2"/>
  <c r="G296" i="2"/>
  <c r="H296" i="2"/>
  <c r="I296" i="2"/>
  <c r="A297" i="2"/>
  <c r="B297" i="2"/>
  <c r="C297" i="2"/>
  <c r="D297" i="2"/>
  <c r="E297" i="2"/>
  <c r="F297" i="2"/>
  <c r="G297" i="2"/>
  <c r="H297" i="2"/>
  <c r="I297" i="2"/>
  <c r="A298" i="2"/>
  <c r="B298" i="2"/>
  <c r="C298" i="2"/>
  <c r="D298" i="2"/>
  <c r="E298" i="2"/>
  <c r="F298" i="2"/>
  <c r="G298" i="2"/>
  <c r="H298" i="2"/>
  <c r="I298" i="2"/>
  <c r="A299" i="2"/>
  <c r="B299" i="2"/>
  <c r="C299" i="2"/>
  <c r="D299" i="2"/>
  <c r="E299" i="2"/>
  <c r="F299" i="2"/>
  <c r="G299" i="2"/>
  <c r="H299" i="2"/>
  <c r="I299" i="2"/>
  <c r="A300" i="2"/>
  <c r="B300" i="2"/>
  <c r="C300" i="2"/>
  <c r="D300" i="2"/>
  <c r="E300" i="2"/>
  <c r="F300" i="2"/>
  <c r="G300" i="2"/>
  <c r="H300" i="2"/>
  <c r="I300" i="2"/>
  <c r="A301" i="2"/>
  <c r="B301" i="2"/>
  <c r="C301" i="2"/>
  <c r="D301" i="2"/>
  <c r="E301" i="2"/>
  <c r="F301" i="2"/>
  <c r="G301" i="2"/>
  <c r="H301" i="2"/>
  <c r="I301" i="2"/>
  <c r="A302" i="2"/>
  <c r="B302" i="2"/>
  <c r="C302" i="2"/>
  <c r="D302" i="2"/>
  <c r="E302" i="2"/>
  <c r="F302" i="2"/>
  <c r="G302" i="2"/>
  <c r="H302" i="2"/>
  <c r="I302" i="2"/>
  <c r="A303" i="2"/>
  <c r="B303" i="2"/>
  <c r="C303" i="2"/>
  <c r="D303" i="2"/>
  <c r="E303" i="2"/>
  <c r="F303" i="2"/>
  <c r="G303" i="2"/>
  <c r="H303" i="2"/>
  <c r="I303" i="2"/>
  <c r="A304" i="2"/>
  <c r="B304" i="2"/>
  <c r="C304" i="2"/>
  <c r="D304" i="2"/>
  <c r="E304" i="2"/>
  <c r="F304" i="2"/>
  <c r="G304" i="2"/>
  <c r="H304" i="2"/>
  <c r="I304" i="2"/>
  <c r="A305" i="2"/>
  <c r="B305" i="2"/>
  <c r="C305" i="2"/>
  <c r="D305" i="2"/>
  <c r="E305" i="2"/>
  <c r="F305" i="2"/>
  <c r="G305" i="2"/>
  <c r="H305" i="2"/>
  <c r="I305" i="2"/>
  <c r="A306" i="2"/>
  <c r="B306" i="2"/>
  <c r="C306" i="2"/>
  <c r="D306" i="2"/>
  <c r="E306" i="2"/>
  <c r="F306" i="2"/>
  <c r="G306" i="2"/>
  <c r="H306" i="2"/>
  <c r="I306" i="2"/>
  <c r="A307" i="2"/>
  <c r="B307" i="2"/>
  <c r="C307" i="2"/>
  <c r="D307" i="2"/>
  <c r="E307" i="2"/>
  <c r="F307" i="2"/>
  <c r="G307" i="2"/>
  <c r="H307" i="2"/>
  <c r="I307" i="2"/>
  <c r="A308" i="2"/>
  <c r="B308" i="2"/>
  <c r="C308" i="2"/>
  <c r="D308" i="2"/>
  <c r="E308" i="2"/>
  <c r="F308" i="2"/>
  <c r="G308" i="2"/>
  <c r="H308" i="2"/>
  <c r="I308" i="2"/>
  <c r="A309" i="2"/>
  <c r="B309" i="2"/>
  <c r="C309" i="2"/>
  <c r="D309" i="2"/>
  <c r="E309" i="2"/>
  <c r="F309" i="2"/>
  <c r="G309" i="2"/>
  <c r="H309" i="2"/>
  <c r="I309" i="2"/>
  <c r="A310" i="2"/>
  <c r="B310" i="2"/>
  <c r="C310" i="2"/>
  <c r="D310" i="2"/>
  <c r="E310" i="2"/>
  <c r="F310" i="2"/>
  <c r="G310" i="2"/>
  <c r="H310" i="2"/>
  <c r="I310" i="2"/>
  <c r="A311" i="2"/>
  <c r="B311" i="2"/>
  <c r="C311" i="2"/>
  <c r="D311" i="2"/>
  <c r="E311" i="2"/>
  <c r="F311" i="2"/>
  <c r="G311" i="2"/>
  <c r="H311" i="2"/>
  <c r="I311" i="2"/>
  <c r="A312" i="2"/>
  <c r="B312" i="2"/>
  <c r="C312" i="2"/>
  <c r="D312" i="2"/>
  <c r="E312" i="2"/>
  <c r="F312" i="2"/>
  <c r="G312" i="2"/>
  <c r="H312" i="2"/>
  <c r="I312" i="2"/>
  <c r="A313" i="2"/>
  <c r="B313" i="2"/>
  <c r="C313" i="2"/>
  <c r="D313" i="2"/>
  <c r="E313" i="2"/>
  <c r="F313" i="2"/>
  <c r="G313" i="2"/>
  <c r="H313" i="2"/>
  <c r="I313" i="2"/>
  <c r="A314" i="2"/>
  <c r="B314" i="2"/>
  <c r="C314" i="2"/>
  <c r="D314" i="2"/>
  <c r="E314" i="2"/>
  <c r="F314" i="2"/>
  <c r="G314" i="2"/>
  <c r="H314" i="2"/>
  <c r="I314" i="2"/>
  <c r="A315" i="2"/>
  <c r="B315" i="2"/>
  <c r="C315" i="2"/>
  <c r="D315" i="2"/>
  <c r="E315" i="2"/>
  <c r="F315" i="2"/>
  <c r="G315" i="2"/>
  <c r="H315" i="2"/>
  <c r="I315" i="2"/>
  <c r="A316" i="2"/>
  <c r="B316" i="2"/>
  <c r="C316" i="2"/>
  <c r="D316" i="2"/>
  <c r="E316" i="2"/>
  <c r="F316" i="2"/>
  <c r="G316" i="2"/>
  <c r="H316" i="2"/>
  <c r="I316" i="2"/>
  <c r="A317" i="2"/>
  <c r="B317" i="2"/>
  <c r="C317" i="2"/>
  <c r="D317" i="2"/>
  <c r="E317" i="2"/>
  <c r="F317" i="2"/>
  <c r="G317" i="2"/>
  <c r="H317" i="2"/>
  <c r="I317" i="2"/>
  <c r="A318" i="2"/>
  <c r="B318" i="2"/>
  <c r="C318" i="2"/>
  <c r="D318" i="2"/>
  <c r="E318" i="2"/>
  <c r="F318" i="2"/>
  <c r="G318" i="2"/>
  <c r="H318" i="2"/>
  <c r="I318" i="2"/>
  <c r="A319" i="2"/>
  <c r="B319" i="2"/>
  <c r="C319" i="2"/>
  <c r="D319" i="2"/>
  <c r="E319" i="2"/>
  <c r="F319" i="2"/>
  <c r="G319" i="2"/>
  <c r="H319" i="2"/>
  <c r="I319" i="2"/>
  <c r="A320" i="2"/>
  <c r="B320" i="2"/>
  <c r="C320" i="2"/>
  <c r="D320" i="2"/>
  <c r="E320" i="2"/>
  <c r="F320" i="2"/>
  <c r="G320" i="2"/>
  <c r="H320" i="2"/>
  <c r="I320" i="2"/>
  <c r="A321" i="2"/>
  <c r="B321" i="2"/>
  <c r="C321" i="2"/>
  <c r="D321" i="2"/>
  <c r="E321" i="2"/>
  <c r="F321" i="2"/>
  <c r="G321" i="2"/>
  <c r="H321" i="2"/>
  <c r="I321" i="2"/>
  <c r="A322" i="2"/>
  <c r="B322" i="2"/>
  <c r="C322" i="2"/>
  <c r="D322" i="2"/>
  <c r="E322" i="2"/>
  <c r="F322" i="2"/>
  <c r="G322" i="2"/>
  <c r="H322" i="2"/>
  <c r="I322" i="2"/>
  <c r="A323" i="2"/>
  <c r="B323" i="2"/>
  <c r="C323" i="2"/>
  <c r="D323" i="2"/>
  <c r="E323" i="2"/>
  <c r="F323" i="2"/>
  <c r="G323" i="2"/>
  <c r="H323" i="2"/>
  <c r="I323" i="2"/>
  <c r="A324" i="2"/>
  <c r="B324" i="2"/>
  <c r="C324" i="2"/>
  <c r="D324" i="2"/>
  <c r="E324" i="2"/>
  <c r="F324" i="2"/>
  <c r="G324" i="2"/>
  <c r="H324" i="2"/>
  <c r="I324" i="2"/>
  <c r="A325" i="2"/>
  <c r="B325" i="2"/>
  <c r="C325" i="2"/>
  <c r="D325" i="2"/>
  <c r="E325" i="2"/>
  <c r="F325" i="2"/>
  <c r="G325" i="2"/>
  <c r="H325" i="2"/>
  <c r="I325" i="2"/>
  <c r="A326" i="2"/>
  <c r="B326" i="2"/>
  <c r="C326" i="2"/>
  <c r="D326" i="2"/>
  <c r="E326" i="2"/>
  <c r="F326" i="2"/>
  <c r="G326" i="2"/>
  <c r="H326" i="2"/>
  <c r="I326" i="2"/>
  <c r="A327" i="2"/>
  <c r="B327" i="2"/>
  <c r="C327" i="2"/>
  <c r="D327" i="2"/>
  <c r="E327" i="2"/>
  <c r="F327" i="2"/>
  <c r="G327" i="2"/>
  <c r="H327" i="2"/>
  <c r="I327" i="2"/>
  <c r="A328" i="2"/>
  <c r="B328" i="2"/>
  <c r="C328" i="2"/>
  <c r="D328" i="2"/>
  <c r="E328" i="2"/>
  <c r="F328" i="2"/>
  <c r="G328" i="2"/>
  <c r="H328" i="2"/>
  <c r="I328" i="2"/>
  <c r="A329" i="2"/>
  <c r="B329" i="2"/>
  <c r="C329" i="2"/>
  <c r="D329" i="2"/>
  <c r="E329" i="2"/>
  <c r="F329" i="2"/>
  <c r="G329" i="2"/>
  <c r="H329" i="2"/>
  <c r="I329" i="2"/>
  <c r="A330" i="2"/>
  <c r="B330" i="2"/>
  <c r="C330" i="2"/>
  <c r="D330" i="2"/>
  <c r="E330" i="2"/>
  <c r="F330" i="2"/>
  <c r="G330" i="2"/>
  <c r="H330" i="2"/>
  <c r="I330" i="2"/>
  <c r="A331" i="2"/>
  <c r="B331" i="2"/>
  <c r="C331" i="2"/>
  <c r="D331" i="2"/>
  <c r="E331" i="2"/>
  <c r="F331" i="2"/>
  <c r="G331" i="2"/>
  <c r="H331" i="2"/>
  <c r="I331" i="2"/>
  <c r="A332" i="2"/>
  <c r="B332" i="2"/>
  <c r="C332" i="2"/>
  <c r="D332" i="2"/>
  <c r="E332" i="2"/>
  <c r="F332" i="2"/>
  <c r="G332" i="2"/>
  <c r="H332" i="2"/>
  <c r="I332" i="2"/>
  <c r="A333" i="2"/>
  <c r="B333" i="2"/>
  <c r="C333" i="2"/>
  <c r="D333" i="2"/>
  <c r="E333" i="2"/>
  <c r="F333" i="2"/>
  <c r="G333" i="2"/>
  <c r="H333" i="2"/>
  <c r="I333" i="2"/>
  <c r="A334" i="2"/>
  <c r="B334" i="2"/>
  <c r="C334" i="2"/>
  <c r="D334" i="2"/>
  <c r="E334" i="2"/>
  <c r="F334" i="2"/>
  <c r="G334" i="2"/>
  <c r="H334" i="2"/>
  <c r="I334" i="2"/>
  <c r="A335" i="2"/>
  <c r="B335" i="2"/>
  <c r="C335" i="2"/>
  <c r="D335" i="2"/>
  <c r="E335" i="2"/>
  <c r="F335" i="2"/>
  <c r="G335" i="2"/>
  <c r="H335" i="2"/>
  <c r="I335" i="2"/>
  <c r="A336" i="2"/>
  <c r="B336" i="2"/>
  <c r="C336" i="2"/>
  <c r="D336" i="2"/>
  <c r="E336" i="2"/>
  <c r="F336" i="2"/>
  <c r="G336" i="2"/>
  <c r="H336" i="2"/>
  <c r="I336" i="2"/>
  <c r="A337" i="2"/>
  <c r="B337" i="2"/>
  <c r="C337" i="2"/>
  <c r="D337" i="2"/>
  <c r="E337" i="2"/>
  <c r="F337" i="2"/>
  <c r="G337" i="2"/>
  <c r="H337" i="2"/>
  <c r="I337" i="2"/>
  <c r="A338" i="2"/>
  <c r="B338" i="2"/>
  <c r="C338" i="2"/>
  <c r="D338" i="2"/>
  <c r="E338" i="2"/>
  <c r="F338" i="2"/>
  <c r="G338" i="2"/>
  <c r="H338" i="2"/>
  <c r="I338" i="2"/>
  <c r="A339" i="2"/>
  <c r="B339" i="2"/>
  <c r="C339" i="2"/>
  <c r="D339" i="2"/>
  <c r="E339" i="2"/>
  <c r="F339" i="2"/>
  <c r="G339" i="2"/>
  <c r="H339" i="2"/>
  <c r="I339" i="2"/>
  <c r="A340" i="2"/>
  <c r="B340" i="2"/>
  <c r="C340" i="2"/>
  <c r="D340" i="2"/>
  <c r="E340" i="2"/>
  <c r="F340" i="2"/>
  <c r="G340" i="2"/>
  <c r="H340" i="2"/>
  <c r="I340" i="2"/>
  <c r="A341" i="2"/>
  <c r="B341" i="2"/>
  <c r="C341" i="2"/>
  <c r="D341" i="2"/>
  <c r="E341" i="2"/>
  <c r="F341" i="2"/>
  <c r="G341" i="2"/>
  <c r="H341" i="2"/>
  <c r="I341" i="2"/>
  <c r="A342" i="2"/>
  <c r="B342" i="2"/>
  <c r="C342" i="2"/>
  <c r="D342" i="2"/>
  <c r="E342" i="2"/>
  <c r="F342" i="2"/>
  <c r="G342" i="2"/>
  <c r="H342" i="2"/>
  <c r="I342" i="2"/>
  <c r="A343" i="2"/>
  <c r="B343" i="2"/>
  <c r="C343" i="2"/>
  <c r="D343" i="2"/>
  <c r="E343" i="2"/>
  <c r="F343" i="2"/>
  <c r="G343" i="2"/>
  <c r="H343" i="2"/>
  <c r="I343" i="2"/>
  <c r="A344" i="2"/>
  <c r="B344" i="2"/>
  <c r="C344" i="2"/>
  <c r="D344" i="2"/>
  <c r="E344" i="2"/>
  <c r="F344" i="2"/>
  <c r="G344" i="2"/>
  <c r="H344" i="2"/>
  <c r="I344" i="2"/>
  <c r="A345" i="2"/>
  <c r="B345" i="2"/>
  <c r="C345" i="2"/>
  <c r="D345" i="2"/>
  <c r="E345" i="2"/>
  <c r="F345" i="2"/>
  <c r="G345" i="2"/>
  <c r="H345" i="2"/>
  <c r="I345" i="2"/>
  <c r="A346" i="2"/>
  <c r="B346" i="2"/>
  <c r="C346" i="2"/>
  <c r="D346" i="2"/>
  <c r="E346" i="2"/>
  <c r="F346" i="2"/>
  <c r="G346" i="2"/>
  <c r="H346" i="2"/>
  <c r="I346" i="2"/>
  <c r="A347" i="2"/>
  <c r="B347" i="2"/>
  <c r="C347" i="2"/>
  <c r="D347" i="2"/>
  <c r="E347" i="2"/>
  <c r="F347" i="2"/>
  <c r="G347" i="2"/>
  <c r="H347" i="2"/>
  <c r="I347" i="2"/>
  <c r="A348" i="2"/>
  <c r="B348" i="2"/>
  <c r="C348" i="2"/>
  <c r="D348" i="2"/>
  <c r="E348" i="2"/>
  <c r="F348" i="2"/>
  <c r="G348" i="2"/>
  <c r="H348" i="2"/>
  <c r="I348" i="2"/>
  <c r="A349" i="2"/>
  <c r="B349" i="2"/>
  <c r="C349" i="2"/>
  <c r="D349" i="2"/>
  <c r="E349" i="2"/>
  <c r="F349" i="2"/>
  <c r="G349" i="2"/>
  <c r="H349" i="2"/>
  <c r="I349" i="2"/>
  <c r="A350" i="2"/>
  <c r="B350" i="2"/>
  <c r="C350" i="2"/>
  <c r="D350" i="2"/>
  <c r="E350" i="2"/>
  <c r="F350" i="2"/>
  <c r="G350" i="2"/>
  <c r="H350" i="2"/>
  <c r="I350" i="2"/>
  <c r="A351" i="2"/>
  <c r="B351" i="2"/>
  <c r="C351" i="2"/>
  <c r="D351" i="2"/>
  <c r="E351" i="2"/>
  <c r="F351" i="2"/>
  <c r="G351" i="2"/>
  <c r="H351" i="2"/>
  <c r="I351" i="2"/>
  <c r="A352" i="2"/>
  <c r="B352" i="2"/>
  <c r="C352" i="2"/>
  <c r="D352" i="2"/>
  <c r="E352" i="2"/>
  <c r="F352" i="2"/>
  <c r="G352" i="2"/>
  <c r="H352" i="2"/>
  <c r="I352" i="2"/>
  <c r="A353" i="2"/>
  <c r="B353" i="2"/>
  <c r="C353" i="2"/>
  <c r="D353" i="2"/>
  <c r="E353" i="2"/>
  <c r="F353" i="2"/>
  <c r="G353" i="2"/>
  <c r="H353" i="2"/>
  <c r="I353" i="2"/>
  <c r="A354" i="2"/>
  <c r="B354" i="2"/>
  <c r="C354" i="2"/>
  <c r="D354" i="2"/>
  <c r="E354" i="2"/>
  <c r="F354" i="2"/>
  <c r="G354" i="2"/>
  <c r="H354" i="2"/>
  <c r="I354" i="2"/>
  <c r="A355" i="2"/>
  <c r="B355" i="2"/>
  <c r="C355" i="2"/>
  <c r="D355" i="2"/>
  <c r="E355" i="2"/>
  <c r="F355" i="2"/>
  <c r="G355" i="2"/>
  <c r="H355" i="2"/>
  <c r="I355" i="2"/>
  <c r="A356" i="2"/>
  <c r="B356" i="2"/>
  <c r="C356" i="2"/>
  <c r="D356" i="2"/>
  <c r="E356" i="2"/>
  <c r="F356" i="2"/>
  <c r="G356" i="2"/>
  <c r="H356" i="2"/>
  <c r="I356" i="2"/>
  <c r="A357" i="2"/>
  <c r="B357" i="2"/>
  <c r="C357" i="2"/>
  <c r="D357" i="2"/>
  <c r="E357" i="2"/>
  <c r="F357" i="2"/>
  <c r="G357" i="2"/>
  <c r="H357" i="2"/>
  <c r="I357" i="2"/>
  <c r="A358" i="2"/>
  <c r="B358" i="2"/>
  <c r="C358" i="2"/>
  <c r="D358" i="2"/>
  <c r="E358" i="2"/>
  <c r="F358" i="2"/>
  <c r="G358" i="2"/>
  <c r="H358" i="2"/>
  <c r="I358" i="2"/>
  <c r="A359" i="2"/>
  <c r="B359" i="2"/>
  <c r="C359" i="2"/>
  <c r="D359" i="2"/>
  <c r="E359" i="2"/>
  <c r="F359" i="2"/>
  <c r="G359" i="2"/>
  <c r="H359" i="2"/>
  <c r="I359" i="2"/>
  <c r="A360" i="2"/>
  <c r="B360" i="2"/>
  <c r="C360" i="2"/>
  <c r="D360" i="2"/>
  <c r="E360" i="2"/>
  <c r="F360" i="2"/>
  <c r="G360" i="2"/>
  <c r="H360" i="2"/>
  <c r="I360" i="2"/>
  <c r="A361" i="2"/>
  <c r="B361" i="2"/>
  <c r="C361" i="2"/>
  <c r="D361" i="2"/>
  <c r="E361" i="2"/>
  <c r="F361" i="2"/>
  <c r="G361" i="2"/>
  <c r="H361" i="2"/>
  <c r="I361" i="2"/>
  <c r="A362" i="2"/>
  <c r="B362" i="2"/>
  <c r="C362" i="2"/>
  <c r="D362" i="2"/>
  <c r="E362" i="2"/>
  <c r="F362" i="2"/>
  <c r="G362" i="2"/>
  <c r="H362" i="2"/>
  <c r="I362" i="2"/>
  <c r="A363" i="2"/>
  <c r="B363" i="2"/>
  <c r="C363" i="2"/>
  <c r="D363" i="2"/>
  <c r="E363" i="2"/>
  <c r="F363" i="2"/>
  <c r="G363" i="2"/>
  <c r="H363" i="2"/>
  <c r="I363" i="2"/>
  <c r="A364" i="2"/>
  <c r="B364" i="2"/>
  <c r="C364" i="2"/>
  <c r="D364" i="2"/>
  <c r="E364" i="2"/>
  <c r="F364" i="2"/>
  <c r="G364" i="2"/>
  <c r="H364" i="2"/>
  <c r="I364" i="2"/>
  <c r="A365" i="2"/>
  <c r="B365" i="2"/>
  <c r="C365" i="2"/>
  <c r="D365" i="2"/>
  <c r="E365" i="2"/>
  <c r="F365" i="2"/>
  <c r="G365" i="2"/>
  <c r="H365" i="2"/>
  <c r="I365" i="2"/>
  <c r="A366" i="2"/>
  <c r="B366" i="2"/>
  <c r="C366" i="2"/>
  <c r="D366" i="2"/>
  <c r="E366" i="2"/>
  <c r="F366" i="2"/>
  <c r="G366" i="2"/>
  <c r="H366" i="2"/>
  <c r="I366" i="2"/>
  <c r="A367" i="2"/>
  <c r="B367" i="2"/>
  <c r="C367" i="2"/>
  <c r="D367" i="2"/>
  <c r="E367" i="2"/>
  <c r="F367" i="2"/>
  <c r="G367" i="2"/>
  <c r="H367" i="2"/>
  <c r="I367" i="2"/>
  <c r="A368" i="2"/>
  <c r="B368" i="2"/>
  <c r="C368" i="2"/>
  <c r="D368" i="2"/>
  <c r="E368" i="2"/>
  <c r="F368" i="2"/>
  <c r="G368" i="2"/>
  <c r="H368" i="2"/>
  <c r="I368" i="2"/>
  <c r="A369" i="2"/>
  <c r="B369" i="2"/>
  <c r="C369" i="2"/>
  <c r="D369" i="2"/>
  <c r="E369" i="2"/>
  <c r="F369" i="2"/>
  <c r="G369" i="2"/>
  <c r="H369" i="2"/>
  <c r="I369" i="2"/>
  <c r="A370" i="2"/>
  <c r="B370" i="2"/>
  <c r="C370" i="2"/>
  <c r="D370" i="2"/>
  <c r="E370" i="2"/>
  <c r="F370" i="2"/>
  <c r="G370" i="2"/>
  <c r="H370" i="2"/>
  <c r="I370" i="2"/>
  <c r="A371" i="2"/>
  <c r="B371" i="2"/>
  <c r="C371" i="2"/>
  <c r="D371" i="2"/>
  <c r="E371" i="2"/>
  <c r="F371" i="2"/>
  <c r="G371" i="2"/>
  <c r="H371" i="2"/>
  <c r="I371" i="2"/>
  <c r="A372" i="2"/>
  <c r="B372" i="2"/>
  <c r="C372" i="2"/>
  <c r="D372" i="2"/>
  <c r="E372" i="2"/>
  <c r="F372" i="2"/>
  <c r="G372" i="2"/>
  <c r="H372" i="2"/>
  <c r="I372" i="2"/>
  <c r="A373" i="2"/>
  <c r="B373" i="2"/>
  <c r="C373" i="2"/>
  <c r="D373" i="2"/>
  <c r="E373" i="2"/>
  <c r="F373" i="2"/>
  <c r="G373" i="2"/>
  <c r="H373" i="2"/>
  <c r="I373" i="2"/>
  <c r="A374" i="2"/>
  <c r="B374" i="2"/>
  <c r="C374" i="2"/>
  <c r="D374" i="2"/>
  <c r="E374" i="2"/>
  <c r="F374" i="2"/>
  <c r="G374" i="2"/>
  <c r="H374" i="2"/>
  <c r="I374" i="2"/>
  <c r="A375" i="2"/>
  <c r="B375" i="2"/>
  <c r="C375" i="2"/>
  <c r="D375" i="2"/>
  <c r="E375" i="2"/>
  <c r="F375" i="2"/>
  <c r="G375" i="2"/>
  <c r="H375" i="2"/>
  <c r="I375" i="2"/>
  <c r="A376" i="2"/>
  <c r="B376" i="2"/>
  <c r="C376" i="2"/>
  <c r="D376" i="2"/>
  <c r="E376" i="2"/>
  <c r="F376" i="2"/>
  <c r="G376" i="2"/>
  <c r="H376" i="2"/>
  <c r="I376" i="2"/>
  <c r="A377" i="2"/>
  <c r="B377" i="2"/>
  <c r="C377" i="2"/>
  <c r="D377" i="2"/>
  <c r="E377" i="2"/>
  <c r="F377" i="2"/>
  <c r="G377" i="2"/>
  <c r="H377" i="2"/>
  <c r="I377" i="2"/>
  <c r="A378" i="2"/>
  <c r="B378" i="2"/>
  <c r="C378" i="2"/>
  <c r="D378" i="2"/>
  <c r="E378" i="2"/>
  <c r="F378" i="2"/>
  <c r="G378" i="2"/>
  <c r="H378" i="2"/>
  <c r="I378" i="2"/>
  <c r="A379" i="2"/>
  <c r="B379" i="2"/>
  <c r="C379" i="2"/>
  <c r="D379" i="2"/>
  <c r="E379" i="2"/>
  <c r="F379" i="2"/>
  <c r="G379" i="2"/>
  <c r="H379" i="2"/>
  <c r="I379" i="2"/>
  <c r="A380" i="2"/>
  <c r="B380" i="2"/>
  <c r="C380" i="2"/>
  <c r="D380" i="2"/>
  <c r="E380" i="2"/>
  <c r="F380" i="2"/>
  <c r="G380" i="2"/>
  <c r="H380" i="2"/>
  <c r="I380" i="2"/>
  <c r="A381" i="2"/>
  <c r="B381" i="2"/>
  <c r="C381" i="2"/>
  <c r="D381" i="2"/>
  <c r="E381" i="2"/>
  <c r="F381" i="2"/>
  <c r="G381" i="2"/>
  <c r="H381" i="2"/>
  <c r="I381" i="2"/>
  <c r="A382" i="2"/>
  <c r="B382" i="2"/>
  <c r="C382" i="2"/>
  <c r="D382" i="2"/>
  <c r="E382" i="2"/>
  <c r="F382" i="2"/>
  <c r="G382" i="2"/>
  <c r="H382" i="2"/>
  <c r="I382" i="2"/>
  <c r="A383" i="2"/>
  <c r="B383" i="2"/>
  <c r="C383" i="2"/>
  <c r="D383" i="2"/>
  <c r="E383" i="2"/>
  <c r="F383" i="2"/>
  <c r="G383" i="2"/>
  <c r="H383" i="2"/>
  <c r="I383" i="2"/>
  <c r="A384" i="2"/>
  <c r="B384" i="2"/>
  <c r="C384" i="2"/>
  <c r="D384" i="2"/>
  <c r="E384" i="2"/>
  <c r="F384" i="2"/>
  <c r="G384" i="2"/>
  <c r="H384" i="2"/>
  <c r="I384" i="2"/>
  <c r="A385" i="2"/>
  <c r="B385" i="2"/>
  <c r="C385" i="2"/>
  <c r="D385" i="2"/>
  <c r="E385" i="2"/>
  <c r="F385" i="2"/>
  <c r="G385" i="2"/>
  <c r="H385" i="2"/>
  <c r="I385" i="2"/>
  <c r="A386" i="2"/>
  <c r="B386" i="2"/>
  <c r="C386" i="2"/>
  <c r="D386" i="2"/>
  <c r="E386" i="2"/>
  <c r="F386" i="2"/>
  <c r="G386" i="2"/>
  <c r="H386" i="2"/>
  <c r="I386" i="2"/>
  <c r="A387" i="2"/>
  <c r="B387" i="2"/>
  <c r="C387" i="2"/>
  <c r="D387" i="2"/>
  <c r="E387" i="2"/>
  <c r="F387" i="2"/>
  <c r="G387" i="2"/>
  <c r="H387" i="2"/>
  <c r="I387" i="2"/>
  <c r="A388" i="2"/>
  <c r="B388" i="2"/>
  <c r="C388" i="2"/>
  <c r="D388" i="2"/>
  <c r="E388" i="2"/>
  <c r="F388" i="2"/>
  <c r="G388" i="2"/>
  <c r="H388" i="2"/>
  <c r="I388" i="2"/>
  <c r="A389" i="2"/>
  <c r="B389" i="2"/>
  <c r="C389" i="2"/>
  <c r="D389" i="2"/>
  <c r="E389" i="2"/>
  <c r="F389" i="2"/>
  <c r="G389" i="2"/>
  <c r="H389" i="2"/>
  <c r="I389" i="2"/>
  <c r="A390" i="2"/>
  <c r="B390" i="2"/>
  <c r="C390" i="2"/>
  <c r="D390" i="2"/>
  <c r="E390" i="2"/>
  <c r="F390" i="2"/>
  <c r="G390" i="2"/>
  <c r="H390" i="2"/>
  <c r="I390" i="2"/>
  <c r="A391" i="2"/>
  <c r="B391" i="2"/>
  <c r="C391" i="2"/>
  <c r="D391" i="2"/>
  <c r="E391" i="2"/>
  <c r="F391" i="2"/>
  <c r="G391" i="2"/>
  <c r="H391" i="2"/>
  <c r="I391" i="2"/>
  <c r="A392" i="2"/>
  <c r="B392" i="2"/>
  <c r="C392" i="2"/>
  <c r="D392" i="2"/>
  <c r="E392" i="2"/>
  <c r="F392" i="2"/>
  <c r="G392" i="2"/>
  <c r="H392" i="2"/>
  <c r="I392" i="2"/>
  <c r="A393" i="2"/>
  <c r="B393" i="2"/>
  <c r="C393" i="2"/>
  <c r="D393" i="2"/>
  <c r="E393" i="2"/>
  <c r="F393" i="2"/>
  <c r="G393" i="2"/>
  <c r="H393" i="2"/>
  <c r="I393" i="2"/>
  <c r="A394" i="2"/>
  <c r="B394" i="2"/>
  <c r="C394" i="2"/>
  <c r="D394" i="2"/>
  <c r="E394" i="2"/>
  <c r="F394" i="2"/>
  <c r="G394" i="2"/>
  <c r="H394" i="2"/>
  <c r="I394" i="2"/>
  <c r="A395" i="2"/>
  <c r="B395" i="2"/>
  <c r="C395" i="2"/>
  <c r="D395" i="2"/>
  <c r="E395" i="2"/>
  <c r="F395" i="2"/>
  <c r="G395" i="2"/>
  <c r="H395" i="2"/>
  <c r="I395" i="2"/>
  <c r="A396" i="2"/>
  <c r="B396" i="2"/>
  <c r="C396" i="2"/>
  <c r="D396" i="2"/>
  <c r="E396" i="2"/>
  <c r="F396" i="2"/>
  <c r="G396" i="2"/>
  <c r="H396" i="2"/>
  <c r="I396" i="2"/>
  <c r="A397" i="2"/>
  <c r="B397" i="2"/>
  <c r="C397" i="2"/>
  <c r="D397" i="2"/>
  <c r="E397" i="2"/>
  <c r="F397" i="2"/>
  <c r="G397" i="2"/>
  <c r="H397" i="2"/>
  <c r="I397" i="2"/>
  <c r="A398" i="2"/>
  <c r="B398" i="2"/>
  <c r="C398" i="2"/>
  <c r="D398" i="2"/>
  <c r="E398" i="2"/>
  <c r="F398" i="2"/>
  <c r="G398" i="2"/>
  <c r="H398" i="2"/>
  <c r="I398" i="2"/>
  <c r="A399" i="2"/>
  <c r="B399" i="2"/>
  <c r="C399" i="2"/>
  <c r="D399" i="2"/>
  <c r="E399" i="2"/>
  <c r="F399" i="2"/>
  <c r="G399" i="2"/>
  <c r="H399" i="2"/>
  <c r="I399" i="2"/>
  <c r="A400" i="2"/>
  <c r="B400" i="2"/>
  <c r="C400" i="2"/>
  <c r="D400" i="2"/>
  <c r="E400" i="2"/>
  <c r="F400" i="2"/>
  <c r="G400" i="2"/>
  <c r="H400" i="2"/>
  <c r="I400" i="2"/>
  <c r="A401" i="2"/>
  <c r="B401" i="2"/>
  <c r="C401" i="2"/>
  <c r="D401" i="2"/>
  <c r="E401" i="2"/>
  <c r="F401" i="2"/>
  <c r="G401" i="2"/>
  <c r="H401" i="2"/>
  <c r="I401" i="2"/>
  <c r="A402" i="2"/>
  <c r="B402" i="2"/>
  <c r="C402" i="2"/>
  <c r="D402" i="2"/>
  <c r="E402" i="2"/>
  <c r="F402" i="2"/>
  <c r="G402" i="2"/>
  <c r="H402" i="2"/>
  <c r="I402" i="2"/>
  <c r="A403" i="2"/>
  <c r="B403" i="2"/>
  <c r="C403" i="2"/>
  <c r="D403" i="2"/>
  <c r="E403" i="2"/>
  <c r="F403" i="2"/>
  <c r="G403" i="2"/>
  <c r="H403" i="2"/>
  <c r="I403" i="2"/>
  <c r="A404" i="2"/>
  <c r="B404" i="2"/>
  <c r="C404" i="2"/>
  <c r="D404" i="2"/>
  <c r="E404" i="2"/>
  <c r="F404" i="2"/>
  <c r="G404" i="2"/>
  <c r="H404" i="2"/>
  <c r="I404" i="2"/>
  <c r="A405" i="2"/>
  <c r="B405" i="2"/>
  <c r="C405" i="2"/>
  <c r="D405" i="2"/>
  <c r="E405" i="2"/>
  <c r="F405" i="2"/>
  <c r="G405" i="2"/>
  <c r="H405" i="2"/>
  <c r="I405" i="2"/>
  <c r="A406" i="2"/>
  <c r="B406" i="2"/>
  <c r="C406" i="2"/>
  <c r="D406" i="2"/>
  <c r="E406" i="2"/>
  <c r="F406" i="2"/>
  <c r="G406" i="2"/>
  <c r="H406" i="2"/>
  <c r="I406" i="2"/>
  <c r="A407" i="2"/>
  <c r="B407" i="2"/>
  <c r="C407" i="2"/>
  <c r="D407" i="2"/>
  <c r="E407" i="2"/>
  <c r="F407" i="2"/>
  <c r="G407" i="2"/>
  <c r="H407" i="2"/>
  <c r="I407" i="2"/>
  <c r="A408" i="2"/>
  <c r="B408" i="2"/>
  <c r="C408" i="2"/>
  <c r="D408" i="2"/>
  <c r="E408" i="2"/>
  <c r="F408" i="2"/>
  <c r="G408" i="2"/>
  <c r="H408" i="2"/>
  <c r="I408" i="2"/>
  <c r="A409" i="2"/>
  <c r="B409" i="2"/>
  <c r="C409" i="2"/>
  <c r="D409" i="2"/>
  <c r="E409" i="2"/>
  <c r="F409" i="2"/>
  <c r="G409" i="2"/>
  <c r="H409" i="2"/>
  <c r="I409" i="2"/>
  <c r="A410" i="2"/>
  <c r="B410" i="2"/>
  <c r="C410" i="2"/>
  <c r="D410" i="2"/>
  <c r="E410" i="2"/>
  <c r="F410" i="2"/>
  <c r="G410" i="2"/>
  <c r="H410" i="2"/>
  <c r="I410" i="2"/>
  <c r="A411" i="2"/>
  <c r="B411" i="2"/>
  <c r="C411" i="2"/>
  <c r="D411" i="2"/>
  <c r="E411" i="2"/>
  <c r="F411" i="2"/>
  <c r="G411" i="2"/>
  <c r="H411" i="2"/>
  <c r="I411" i="2"/>
  <c r="A412" i="2"/>
  <c r="B412" i="2"/>
  <c r="C412" i="2"/>
  <c r="D412" i="2"/>
  <c r="E412" i="2"/>
  <c r="F412" i="2"/>
  <c r="G412" i="2"/>
  <c r="H412" i="2"/>
  <c r="I412" i="2"/>
  <c r="A413" i="2"/>
  <c r="B413" i="2"/>
  <c r="C413" i="2"/>
  <c r="D413" i="2"/>
  <c r="E413" i="2"/>
  <c r="F413" i="2"/>
  <c r="G413" i="2"/>
  <c r="H413" i="2"/>
  <c r="I413" i="2"/>
  <c r="A414" i="2"/>
  <c r="B414" i="2"/>
  <c r="C414" i="2"/>
  <c r="D414" i="2"/>
  <c r="E414" i="2"/>
  <c r="F414" i="2"/>
  <c r="G414" i="2"/>
  <c r="H414" i="2"/>
  <c r="I414" i="2"/>
  <c r="A415" i="2"/>
  <c r="B415" i="2"/>
  <c r="C415" i="2"/>
  <c r="D415" i="2"/>
  <c r="E415" i="2"/>
  <c r="F415" i="2"/>
  <c r="G415" i="2"/>
  <c r="H415" i="2"/>
  <c r="I415" i="2"/>
  <c r="A416" i="2"/>
  <c r="B416" i="2"/>
  <c r="C416" i="2"/>
  <c r="D416" i="2"/>
  <c r="E416" i="2"/>
  <c r="F416" i="2"/>
  <c r="G416" i="2"/>
  <c r="H416" i="2"/>
  <c r="I416" i="2"/>
  <c r="A417" i="2"/>
  <c r="B417" i="2"/>
  <c r="C417" i="2"/>
  <c r="D417" i="2"/>
  <c r="E417" i="2"/>
  <c r="F417" i="2"/>
  <c r="G417" i="2"/>
  <c r="H417" i="2"/>
  <c r="I417" i="2"/>
  <c r="A418" i="2"/>
  <c r="B418" i="2"/>
  <c r="C418" i="2"/>
  <c r="D418" i="2"/>
  <c r="E418" i="2"/>
  <c r="F418" i="2"/>
  <c r="G418" i="2"/>
  <c r="H418" i="2"/>
  <c r="I418" i="2"/>
  <c r="A419" i="2"/>
  <c r="B419" i="2"/>
  <c r="C419" i="2"/>
  <c r="D419" i="2"/>
  <c r="E419" i="2"/>
  <c r="F419" i="2"/>
  <c r="G419" i="2"/>
  <c r="H419" i="2"/>
  <c r="I419" i="2"/>
  <c r="A420" i="2"/>
  <c r="B420" i="2"/>
  <c r="C420" i="2"/>
  <c r="D420" i="2"/>
  <c r="E420" i="2"/>
  <c r="F420" i="2"/>
  <c r="G420" i="2"/>
  <c r="H420" i="2"/>
  <c r="I420" i="2"/>
  <c r="A421" i="2"/>
  <c r="B421" i="2"/>
  <c r="C421" i="2"/>
  <c r="D421" i="2"/>
  <c r="E421" i="2"/>
  <c r="F421" i="2"/>
  <c r="G421" i="2"/>
  <c r="H421" i="2"/>
  <c r="I421" i="2"/>
  <c r="A422" i="2"/>
  <c r="B422" i="2"/>
  <c r="C422" i="2"/>
  <c r="D422" i="2"/>
  <c r="E422" i="2"/>
  <c r="F422" i="2"/>
  <c r="G422" i="2"/>
  <c r="H422" i="2"/>
  <c r="I422" i="2"/>
  <c r="A423" i="2"/>
  <c r="B423" i="2"/>
  <c r="C423" i="2"/>
  <c r="D423" i="2"/>
  <c r="E423" i="2"/>
  <c r="F423" i="2"/>
  <c r="G423" i="2"/>
  <c r="H423" i="2"/>
  <c r="I423" i="2"/>
  <c r="A424" i="2"/>
  <c r="B424" i="2"/>
  <c r="C424" i="2"/>
  <c r="D424" i="2"/>
  <c r="E424" i="2"/>
  <c r="F424" i="2"/>
  <c r="G424" i="2"/>
  <c r="H424" i="2"/>
  <c r="I424" i="2"/>
  <c r="A425" i="2"/>
  <c r="B425" i="2"/>
  <c r="C425" i="2"/>
  <c r="D425" i="2"/>
  <c r="E425" i="2"/>
  <c r="F425" i="2"/>
  <c r="G425" i="2"/>
  <c r="H425" i="2"/>
  <c r="I425" i="2"/>
  <c r="A426" i="2"/>
  <c r="B426" i="2"/>
  <c r="C426" i="2"/>
  <c r="D426" i="2"/>
  <c r="E426" i="2"/>
  <c r="F426" i="2"/>
  <c r="G426" i="2"/>
  <c r="H426" i="2"/>
  <c r="I426" i="2"/>
  <c r="A427" i="2"/>
  <c r="B427" i="2"/>
  <c r="C427" i="2"/>
  <c r="D427" i="2"/>
  <c r="E427" i="2"/>
  <c r="F427" i="2"/>
  <c r="G427" i="2"/>
  <c r="H427" i="2"/>
  <c r="I427" i="2"/>
  <c r="A428" i="2"/>
  <c r="B428" i="2"/>
  <c r="C428" i="2"/>
  <c r="D428" i="2"/>
  <c r="E428" i="2"/>
  <c r="F428" i="2"/>
  <c r="G428" i="2"/>
  <c r="H428" i="2"/>
  <c r="I428" i="2"/>
  <c r="A429" i="2"/>
  <c r="B429" i="2"/>
  <c r="C429" i="2"/>
  <c r="D429" i="2"/>
  <c r="E429" i="2"/>
  <c r="F429" i="2"/>
  <c r="G429" i="2"/>
  <c r="H429" i="2"/>
  <c r="I429" i="2"/>
  <c r="A430" i="2"/>
  <c r="B430" i="2"/>
  <c r="C430" i="2"/>
  <c r="D430" i="2"/>
  <c r="E430" i="2"/>
  <c r="F430" i="2"/>
  <c r="G430" i="2"/>
  <c r="H430" i="2"/>
  <c r="I430" i="2"/>
  <c r="A431" i="2"/>
  <c r="B431" i="2"/>
  <c r="C431" i="2"/>
  <c r="D431" i="2"/>
  <c r="E431" i="2"/>
  <c r="F431" i="2"/>
  <c r="G431" i="2"/>
  <c r="H431" i="2"/>
  <c r="I431" i="2"/>
  <c r="A432" i="2"/>
  <c r="B432" i="2"/>
  <c r="C432" i="2"/>
  <c r="D432" i="2"/>
  <c r="E432" i="2"/>
  <c r="F432" i="2"/>
  <c r="G432" i="2"/>
  <c r="H432" i="2"/>
  <c r="I432" i="2"/>
  <c r="A433" i="2"/>
  <c r="B433" i="2"/>
  <c r="C433" i="2"/>
  <c r="D433" i="2"/>
  <c r="E433" i="2"/>
  <c r="F433" i="2"/>
  <c r="G433" i="2"/>
  <c r="H433" i="2"/>
  <c r="I433" i="2"/>
  <c r="A434" i="2"/>
  <c r="B434" i="2"/>
  <c r="C434" i="2"/>
  <c r="D434" i="2"/>
  <c r="E434" i="2"/>
  <c r="F434" i="2"/>
  <c r="G434" i="2"/>
  <c r="H434" i="2"/>
  <c r="I434" i="2"/>
  <c r="A435" i="2"/>
  <c r="B435" i="2"/>
  <c r="C435" i="2"/>
  <c r="D435" i="2"/>
  <c r="E435" i="2"/>
  <c r="F435" i="2"/>
  <c r="G435" i="2"/>
  <c r="H435" i="2"/>
  <c r="I435" i="2"/>
  <c r="A436" i="2"/>
  <c r="B436" i="2"/>
  <c r="C436" i="2"/>
  <c r="D436" i="2"/>
  <c r="E436" i="2"/>
  <c r="F436" i="2"/>
  <c r="G436" i="2"/>
  <c r="H436" i="2"/>
  <c r="I436" i="2"/>
  <c r="A437" i="2"/>
  <c r="B437" i="2"/>
  <c r="C437" i="2"/>
  <c r="D437" i="2"/>
  <c r="E437" i="2"/>
  <c r="F437" i="2"/>
  <c r="G437" i="2"/>
  <c r="H437" i="2"/>
  <c r="I437" i="2"/>
  <c r="A438" i="2"/>
  <c r="B438" i="2"/>
  <c r="C438" i="2"/>
  <c r="D438" i="2"/>
  <c r="E438" i="2"/>
  <c r="F438" i="2"/>
  <c r="G438" i="2"/>
  <c r="H438" i="2"/>
  <c r="I438" i="2"/>
  <c r="A439" i="2"/>
  <c r="B439" i="2"/>
  <c r="C439" i="2"/>
  <c r="D439" i="2"/>
  <c r="E439" i="2"/>
  <c r="F439" i="2"/>
  <c r="G439" i="2"/>
  <c r="H439" i="2"/>
  <c r="I439" i="2"/>
  <c r="A440" i="2"/>
  <c r="B440" i="2"/>
  <c r="C440" i="2"/>
  <c r="D440" i="2"/>
  <c r="E440" i="2"/>
  <c r="F440" i="2"/>
  <c r="G440" i="2"/>
  <c r="H440" i="2"/>
  <c r="I440" i="2"/>
  <c r="A441" i="2"/>
  <c r="B441" i="2"/>
  <c r="C441" i="2"/>
  <c r="D441" i="2"/>
  <c r="E441" i="2"/>
  <c r="F441" i="2"/>
  <c r="G441" i="2"/>
  <c r="H441" i="2"/>
  <c r="I441" i="2"/>
  <c r="A442" i="2"/>
  <c r="B442" i="2"/>
  <c r="C442" i="2"/>
  <c r="D442" i="2"/>
  <c r="E442" i="2"/>
  <c r="F442" i="2"/>
  <c r="G442" i="2"/>
  <c r="H442" i="2"/>
  <c r="I442" i="2"/>
  <c r="A443" i="2"/>
  <c r="B443" i="2"/>
  <c r="C443" i="2"/>
  <c r="D443" i="2"/>
  <c r="E443" i="2"/>
  <c r="F443" i="2"/>
  <c r="G443" i="2"/>
  <c r="H443" i="2"/>
  <c r="I443" i="2"/>
  <c r="A444" i="2"/>
  <c r="B444" i="2"/>
  <c r="C444" i="2"/>
  <c r="D444" i="2"/>
  <c r="E444" i="2"/>
  <c r="F444" i="2"/>
  <c r="G444" i="2"/>
  <c r="H444" i="2"/>
  <c r="I444" i="2"/>
  <c r="A445" i="2"/>
  <c r="B445" i="2"/>
  <c r="C445" i="2"/>
  <c r="D445" i="2"/>
  <c r="E445" i="2"/>
  <c r="F445" i="2"/>
  <c r="G445" i="2"/>
  <c r="H445" i="2"/>
  <c r="I445" i="2"/>
  <c r="A446" i="2"/>
  <c r="B446" i="2"/>
  <c r="C446" i="2"/>
  <c r="D446" i="2"/>
  <c r="E446" i="2"/>
  <c r="F446" i="2"/>
  <c r="G446" i="2"/>
  <c r="H446" i="2"/>
  <c r="I446" i="2"/>
  <c r="A447" i="2"/>
  <c r="B447" i="2"/>
  <c r="C447" i="2"/>
  <c r="D447" i="2"/>
  <c r="E447" i="2"/>
  <c r="F447" i="2"/>
  <c r="G447" i="2"/>
  <c r="H447" i="2"/>
  <c r="I447" i="2"/>
  <c r="A448" i="2"/>
  <c r="B448" i="2"/>
  <c r="C448" i="2"/>
  <c r="D448" i="2"/>
  <c r="E448" i="2"/>
  <c r="F448" i="2"/>
  <c r="G448" i="2"/>
  <c r="H448" i="2"/>
  <c r="I448" i="2"/>
  <c r="A449" i="2"/>
  <c r="B449" i="2"/>
  <c r="C449" i="2"/>
  <c r="D449" i="2"/>
  <c r="E449" i="2"/>
  <c r="F449" i="2"/>
  <c r="G449" i="2"/>
  <c r="H449" i="2"/>
  <c r="I449" i="2"/>
  <c r="A450" i="2"/>
  <c r="B450" i="2"/>
  <c r="C450" i="2"/>
  <c r="D450" i="2"/>
  <c r="E450" i="2"/>
  <c r="F450" i="2"/>
  <c r="G450" i="2"/>
  <c r="H450" i="2"/>
  <c r="I450" i="2"/>
  <c r="A451" i="2"/>
  <c r="B451" i="2"/>
  <c r="C451" i="2"/>
  <c r="D451" i="2"/>
  <c r="E451" i="2"/>
  <c r="F451" i="2"/>
  <c r="G451" i="2"/>
  <c r="H451" i="2"/>
  <c r="I451" i="2"/>
  <c r="A452" i="2"/>
  <c r="B452" i="2"/>
  <c r="C452" i="2"/>
  <c r="D452" i="2"/>
  <c r="E452" i="2"/>
  <c r="F452" i="2"/>
  <c r="G452" i="2"/>
  <c r="H452" i="2"/>
  <c r="I452" i="2"/>
  <c r="A453" i="2"/>
  <c r="B453" i="2"/>
  <c r="C453" i="2"/>
  <c r="D453" i="2"/>
  <c r="E453" i="2"/>
  <c r="F453" i="2"/>
  <c r="G453" i="2"/>
  <c r="H453" i="2"/>
  <c r="I453" i="2"/>
  <c r="A454" i="2"/>
  <c r="B454" i="2"/>
  <c r="C454" i="2"/>
  <c r="D454" i="2"/>
  <c r="E454" i="2"/>
  <c r="F454" i="2"/>
  <c r="G454" i="2"/>
  <c r="H454" i="2"/>
  <c r="I454" i="2"/>
  <c r="A455" i="2"/>
  <c r="B455" i="2"/>
  <c r="C455" i="2"/>
  <c r="D455" i="2"/>
  <c r="E455" i="2"/>
  <c r="F455" i="2"/>
  <c r="G455" i="2"/>
  <c r="H455" i="2"/>
  <c r="I455" i="2"/>
  <c r="A456" i="2"/>
  <c r="B456" i="2"/>
  <c r="C456" i="2"/>
  <c r="D456" i="2"/>
  <c r="E456" i="2"/>
  <c r="F456" i="2"/>
  <c r="G456" i="2"/>
  <c r="H456" i="2"/>
  <c r="I456" i="2"/>
  <c r="A457" i="2"/>
  <c r="B457" i="2"/>
  <c r="C457" i="2"/>
  <c r="D457" i="2"/>
  <c r="E457" i="2"/>
  <c r="F457" i="2"/>
  <c r="G457" i="2"/>
  <c r="H457" i="2"/>
  <c r="I457" i="2"/>
  <c r="A458" i="2"/>
  <c r="B458" i="2"/>
  <c r="C458" i="2"/>
  <c r="D458" i="2"/>
  <c r="E458" i="2"/>
  <c r="F458" i="2"/>
  <c r="G458" i="2"/>
  <c r="H458" i="2"/>
  <c r="I458" i="2"/>
  <c r="A459" i="2"/>
  <c r="B459" i="2"/>
  <c r="C459" i="2"/>
  <c r="D459" i="2"/>
  <c r="E459" i="2"/>
  <c r="F459" i="2"/>
  <c r="G459" i="2"/>
  <c r="H459" i="2"/>
  <c r="I459" i="2"/>
  <c r="A460" i="2"/>
  <c r="B460" i="2"/>
  <c r="C460" i="2"/>
  <c r="D460" i="2"/>
  <c r="E460" i="2"/>
  <c r="F460" i="2"/>
  <c r="G460" i="2"/>
  <c r="H460" i="2"/>
  <c r="I460" i="2"/>
  <c r="A461" i="2"/>
  <c r="B461" i="2"/>
  <c r="C461" i="2"/>
  <c r="D461" i="2"/>
  <c r="E461" i="2"/>
  <c r="F461" i="2"/>
  <c r="G461" i="2"/>
  <c r="H461" i="2"/>
  <c r="I461" i="2"/>
  <c r="A462" i="2"/>
  <c r="B462" i="2"/>
  <c r="C462" i="2"/>
  <c r="D462" i="2"/>
  <c r="E462" i="2"/>
  <c r="F462" i="2"/>
  <c r="G462" i="2"/>
  <c r="H462" i="2"/>
  <c r="I462" i="2"/>
  <c r="A463" i="2"/>
  <c r="B463" i="2"/>
  <c r="C463" i="2"/>
  <c r="D463" i="2"/>
  <c r="E463" i="2"/>
  <c r="F463" i="2"/>
  <c r="G463" i="2"/>
  <c r="H463" i="2"/>
  <c r="I463" i="2"/>
  <c r="A464" i="2"/>
  <c r="B464" i="2"/>
  <c r="C464" i="2"/>
  <c r="D464" i="2"/>
  <c r="E464" i="2"/>
  <c r="F464" i="2"/>
  <c r="G464" i="2"/>
  <c r="H464" i="2"/>
  <c r="I464" i="2"/>
  <c r="A465" i="2"/>
  <c r="B465" i="2"/>
  <c r="C465" i="2"/>
  <c r="D465" i="2"/>
  <c r="E465" i="2"/>
  <c r="F465" i="2"/>
  <c r="G465" i="2"/>
  <c r="H465" i="2"/>
  <c r="I465" i="2"/>
  <c r="A466" i="2"/>
  <c r="B466" i="2"/>
  <c r="C466" i="2"/>
  <c r="D466" i="2"/>
  <c r="E466" i="2"/>
  <c r="F466" i="2"/>
  <c r="G466" i="2"/>
  <c r="H466" i="2"/>
  <c r="I466" i="2"/>
  <c r="A467" i="2"/>
  <c r="B467" i="2"/>
  <c r="C467" i="2"/>
  <c r="D467" i="2"/>
  <c r="E467" i="2"/>
  <c r="F467" i="2"/>
  <c r="G467" i="2"/>
  <c r="H467" i="2"/>
  <c r="I467" i="2"/>
  <c r="A468" i="2"/>
  <c r="B468" i="2"/>
  <c r="C468" i="2"/>
  <c r="D468" i="2"/>
  <c r="E468" i="2"/>
  <c r="F468" i="2"/>
  <c r="G468" i="2"/>
  <c r="H468" i="2"/>
  <c r="I468" i="2"/>
  <c r="A469" i="2"/>
  <c r="B469" i="2"/>
  <c r="C469" i="2"/>
  <c r="D469" i="2"/>
  <c r="E469" i="2"/>
  <c r="F469" i="2"/>
  <c r="G469" i="2"/>
  <c r="H469" i="2"/>
  <c r="I469" i="2"/>
  <c r="A470" i="2"/>
  <c r="B470" i="2"/>
  <c r="C470" i="2"/>
  <c r="D470" i="2"/>
  <c r="E470" i="2"/>
  <c r="F470" i="2"/>
  <c r="G470" i="2"/>
  <c r="H470" i="2"/>
  <c r="I470" i="2"/>
  <c r="A471" i="2"/>
  <c r="B471" i="2"/>
  <c r="C471" i="2"/>
  <c r="D471" i="2"/>
  <c r="E471" i="2"/>
  <c r="F471" i="2"/>
  <c r="G471" i="2"/>
  <c r="H471" i="2"/>
  <c r="I471" i="2"/>
  <c r="A472" i="2"/>
  <c r="B472" i="2"/>
  <c r="C472" i="2"/>
  <c r="D472" i="2"/>
  <c r="E472" i="2"/>
  <c r="F472" i="2"/>
  <c r="G472" i="2"/>
  <c r="H472" i="2"/>
  <c r="I472" i="2"/>
  <c r="A473" i="2"/>
  <c r="B473" i="2"/>
  <c r="C473" i="2"/>
  <c r="D473" i="2"/>
  <c r="E473" i="2"/>
  <c r="F473" i="2"/>
  <c r="G473" i="2"/>
  <c r="H473" i="2"/>
  <c r="I473" i="2"/>
  <c r="A474" i="2"/>
  <c r="B474" i="2"/>
  <c r="C474" i="2"/>
  <c r="D474" i="2"/>
  <c r="E474" i="2"/>
  <c r="F474" i="2"/>
  <c r="G474" i="2"/>
  <c r="H474" i="2"/>
  <c r="I474" i="2"/>
  <c r="A475" i="2"/>
  <c r="B475" i="2"/>
  <c r="C475" i="2"/>
  <c r="D475" i="2"/>
  <c r="E475" i="2"/>
  <c r="F475" i="2"/>
  <c r="G475" i="2"/>
  <c r="H475" i="2"/>
  <c r="I475" i="2"/>
  <c r="A476" i="2"/>
  <c r="B476" i="2"/>
  <c r="C476" i="2"/>
  <c r="D476" i="2"/>
  <c r="E476" i="2"/>
  <c r="F476" i="2"/>
  <c r="G476" i="2"/>
  <c r="H476" i="2"/>
  <c r="I476" i="2"/>
  <c r="A477" i="2"/>
  <c r="B477" i="2"/>
  <c r="C477" i="2"/>
  <c r="D477" i="2"/>
  <c r="E477" i="2"/>
  <c r="F477" i="2"/>
  <c r="G477" i="2"/>
  <c r="H477" i="2"/>
  <c r="I477" i="2"/>
  <c r="A478" i="2"/>
  <c r="B478" i="2"/>
  <c r="C478" i="2"/>
  <c r="D478" i="2"/>
  <c r="E478" i="2"/>
  <c r="F478" i="2"/>
  <c r="G478" i="2"/>
  <c r="H478" i="2"/>
  <c r="I478" i="2"/>
  <c r="A479" i="2"/>
  <c r="B479" i="2"/>
  <c r="C479" i="2"/>
  <c r="D479" i="2"/>
  <c r="E479" i="2"/>
  <c r="F479" i="2"/>
  <c r="G479" i="2"/>
  <c r="H479" i="2"/>
  <c r="I479" i="2"/>
  <c r="A480" i="2"/>
  <c r="B480" i="2"/>
  <c r="C480" i="2"/>
  <c r="D480" i="2"/>
  <c r="E480" i="2"/>
  <c r="F480" i="2"/>
  <c r="G480" i="2"/>
  <c r="H480" i="2"/>
  <c r="I480" i="2"/>
  <c r="A481" i="2"/>
  <c r="B481" i="2"/>
  <c r="C481" i="2"/>
  <c r="D481" i="2"/>
  <c r="E481" i="2"/>
  <c r="F481" i="2"/>
  <c r="G481" i="2"/>
  <c r="H481" i="2"/>
  <c r="I481" i="2"/>
  <c r="A482" i="2"/>
  <c r="B482" i="2"/>
  <c r="C482" i="2"/>
  <c r="D482" i="2"/>
  <c r="E482" i="2"/>
  <c r="F482" i="2"/>
  <c r="G482" i="2"/>
  <c r="H482" i="2"/>
  <c r="I482" i="2"/>
  <c r="A483" i="2"/>
  <c r="B483" i="2"/>
  <c r="C483" i="2"/>
  <c r="D483" i="2"/>
  <c r="E483" i="2"/>
  <c r="F483" i="2"/>
  <c r="G483" i="2"/>
  <c r="H483" i="2"/>
  <c r="I483" i="2"/>
  <c r="A484" i="2"/>
  <c r="B484" i="2"/>
  <c r="C484" i="2"/>
  <c r="D484" i="2"/>
  <c r="E484" i="2"/>
  <c r="F484" i="2"/>
  <c r="G484" i="2"/>
  <c r="H484" i="2"/>
  <c r="I484" i="2"/>
  <c r="A485" i="2"/>
  <c r="B485" i="2"/>
  <c r="C485" i="2"/>
  <c r="D485" i="2"/>
  <c r="E485" i="2"/>
  <c r="F485" i="2"/>
  <c r="G485" i="2"/>
  <c r="H485" i="2"/>
  <c r="I485" i="2"/>
  <c r="A486" i="2"/>
  <c r="B486" i="2"/>
  <c r="C486" i="2"/>
  <c r="D486" i="2"/>
  <c r="E486" i="2"/>
  <c r="F486" i="2"/>
  <c r="G486" i="2"/>
  <c r="H486" i="2"/>
  <c r="I486" i="2"/>
  <c r="A487" i="2"/>
  <c r="B487" i="2"/>
  <c r="C487" i="2"/>
  <c r="D487" i="2"/>
  <c r="E487" i="2"/>
  <c r="F487" i="2"/>
  <c r="G487" i="2"/>
  <c r="H487" i="2"/>
  <c r="I487" i="2"/>
  <c r="A488" i="2"/>
  <c r="B488" i="2"/>
  <c r="C488" i="2"/>
  <c r="D488" i="2"/>
  <c r="E488" i="2"/>
  <c r="F488" i="2"/>
  <c r="G488" i="2"/>
  <c r="H488" i="2"/>
  <c r="I488" i="2"/>
  <c r="A489" i="2"/>
  <c r="B489" i="2"/>
  <c r="C489" i="2"/>
  <c r="D489" i="2"/>
  <c r="E489" i="2"/>
  <c r="F489" i="2"/>
  <c r="G489" i="2"/>
  <c r="H489" i="2"/>
  <c r="I489" i="2"/>
  <c r="A490" i="2"/>
  <c r="B490" i="2"/>
  <c r="C490" i="2"/>
  <c r="D490" i="2"/>
  <c r="E490" i="2"/>
  <c r="F490" i="2"/>
  <c r="G490" i="2"/>
  <c r="H490" i="2"/>
  <c r="I490" i="2"/>
  <c r="A491" i="2"/>
  <c r="B491" i="2"/>
  <c r="C491" i="2"/>
  <c r="D491" i="2"/>
  <c r="E491" i="2"/>
  <c r="F491" i="2"/>
  <c r="G491" i="2"/>
  <c r="H491" i="2"/>
  <c r="I491" i="2"/>
  <c r="A492" i="2"/>
  <c r="B492" i="2"/>
  <c r="C492" i="2"/>
  <c r="D492" i="2"/>
  <c r="E492" i="2"/>
  <c r="F492" i="2"/>
  <c r="G492" i="2"/>
  <c r="H492" i="2"/>
  <c r="I492" i="2"/>
  <c r="A493" i="2"/>
  <c r="B493" i="2"/>
  <c r="C493" i="2"/>
  <c r="D493" i="2"/>
  <c r="E493" i="2"/>
  <c r="F493" i="2"/>
  <c r="G493" i="2"/>
  <c r="H493" i="2"/>
  <c r="I493" i="2"/>
  <c r="A494" i="2"/>
  <c r="B494" i="2"/>
  <c r="C494" i="2"/>
  <c r="D494" i="2"/>
  <c r="E494" i="2"/>
  <c r="F494" i="2"/>
  <c r="G494" i="2"/>
  <c r="H494" i="2"/>
  <c r="I494" i="2"/>
  <c r="A495" i="2"/>
  <c r="B495" i="2"/>
  <c r="C495" i="2"/>
  <c r="D495" i="2"/>
  <c r="E495" i="2"/>
  <c r="F495" i="2"/>
  <c r="G495" i="2"/>
  <c r="H495" i="2"/>
  <c r="I495" i="2"/>
  <c r="A496" i="2"/>
  <c r="B496" i="2"/>
  <c r="C496" i="2"/>
  <c r="D496" i="2"/>
  <c r="E496" i="2"/>
  <c r="F496" i="2"/>
  <c r="G496" i="2"/>
  <c r="H496" i="2"/>
  <c r="I496" i="2"/>
  <c r="A497" i="2"/>
  <c r="B497" i="2"/>
  <c r="C497" i="2"/>
  <c r="D497" i="2"/>
  <c r="E497" i="2"/>
  <c r="F497" i="2"/>
  <c r="G497" i="2"/>
  <c r="H497" i="2"/>
  <c r="I497" i="2"/>
  <c r="A498" i="2"/>
  <c r="B498" i="2"/>
  <c r="C498" i="2"/>
  <c r="D498" i="2"/>
  <c r="E498" i="2"/>
  <c r="F498" i="2"/>
  <c r="G498" i="2"/>
  <c r="H498" i="2"/>
  <c r="I498" i="2"/>
  <c r="A499" i="2"/>
  <c r="B499" i="2"/>
  <c r="C499" i="2"/>
  <c r="D499" i="2"/>
  <c r="E499" i="2"/>
  <c r="F499" i="2"/>
  <c r="G499" i="2"/>
  <c r="H499" i="2"/>
  <c r="I499" i="2"/>
  <c r="A500" i="2"/>
  <c r="B500" i="2"/>
  <c r="C500" i="2"/>
  <c r="D500" i="2"/>
  <c r="E500" i="2"/>
  <c r="F500" i="2"/>
  <c r="G500" i="2"/>
  <c r="H500" i="2"/>
  <c r="I500" i="2"/>
  <c r="A501" i="2"/>
  <c r="B501" i="2"/>
  <c r="C501" i="2"/>
  <c r="D501" i="2"/>
  <c r="E501" i="2"/>
  <c r="F501" i="2"/>
  <c r="G501" i="2"/>
  <c r="H501" i="2"/>
  <c r="I501" i="2"/>
  <c r="A502" i="2"/>
  <c r="B502" i="2"/>
  <c r="C502" i="2"/>
  <c r="D502" i="2"/>
  <c r="E502" i="2"/>
  <c r="F502" i="2"/>
  <c r="G502" i="2"/>
  <c r="H502" i="2"/>
  <c r="I502" i="2"/>
  <c r="A503" i="2"/>
  <c r="B503" i="2"/>
  <c r="C503" i="2"/>
  <c r="D503" i="2"/>
  <c r="E503" i="2"/>
  <c r="F503" i="2"/>
  <c r="G503" i="2"/>
  <c r="H503" i="2"/>
  <c r="I503" i="2"/>
  <c r="A504" i="2"/>
  <c r="B504" i="2"/>
  <c r="C504" i="2"/>
  <c r="D504" i="2"/>
  <c r="E504" i="2"/>
  <c r="F504" i="2"/>
  <c r="G504" i="2"/>
  <c r="H504" i="2"/>
  <c r="I504" i="2"/>
  <c r="A505" i="2"/>
  <c r="B505" i="2"/>
  <c r="C505" i="2"/>
  <c r="D505" i="2"/>
  <c r="E505" i="2"/>
  <c r="F505" i="2"/>
  <c r="G505" i="2"/>
  <c r="H505" i="2"/>
  <c r="I505" i="2"/>
  <c r="A506" i="2"/>
  <c r="B506" i="2"/>
  <c r="C506" i="2"/>
  <c r="D506" i="2"/>
  <c r="E506" i="2"/>
  <c r="F506" i="2"/>
  <c r="G506" i="2"/>
  <c r="H506" i="2"/>
  <c r="I506" i="2"/>
  <c r="A507" i="2"/>
  <c r="B507" i="2"/>
  <c r="C507" i="2"/>
  <c r="D507" i="2"/>
  <c r="E507" i="2"/>
  <c r="F507" i="2"/>
  <c r="G507" i="2"/>
  <c r="H507" i="2"/>
  <c r="I507" i="2"/>
  <c r="A508" i="2"/>
  <c r="B508" i="2"/>
  <c r="C508" i="2"/>
  <c r="D508" i="2"/>
  <c r="E508" i="2"/>
  <c r="F508" i="2"/>
  <c r="G508" i="2"/>
  <c r="H508" i="2"/>
  <c r="I508" i="2"/>
  <c r="A509" i="2"/>
  <c r="B509" i="2"/>
  <c r="C509" i="2"/>
  <c r="D509" i="2"/>
  <c r="E509" i="2"/>
  <c r="F509" i="2"/>
  <c r="G509" i="2"/>
  <c r="H509" i="2"/>
  <c r="I509" i="2"/>
  <c r="A510" i="2"/>
  <c r="B510" i="2"/>
  <c r="C510" i="2"/>
  <c r="D510" i="2"/>
  <c r="E510" i="2"/>
  <c r="F510" i="2"/>
  <c r="G510" i="2"/>
  <c r="H510" i="2"/>
  <c r="I510" i="2"/>
  <c r="A511" i="2"/>
  <c r="B511" i="2"/>
  <c r="C511" i="2"/>
  <c r="D511" i="2"/>
  <c r="E511" i="2"/>
  <c r="F511" i="2"/>
  <c r="G511" i="2"/>
  <c r="H511" i="2"/>
  <c r="I511" i="2"/>
  <c r="A512" i="2"/>
  <c r="B512" i="2"/>
  <c r="C512" i="2"/>
  <c r="D512" i="2"/>
  <c r="E512" i="2"/>
  <c r="F512" i="2"/>
  <c r="G512" i="2"/>
  <c r="H512" i="2"/>
  <c r="I512" i="2"/>
  <c r="A513" i="2"/>
  <c r="B513" i="2"/>
  <c r="C513" i="2"/>
  <c r="D513" i="2"/>
  <c r="E513" i="2"/>
  <c r="F513" i="2"/>
  <c r="G513" i="2"/>
  <c r="H513" i="2"/>
  <c r="I513" i="2"/>
  <c r="A514" i="2"/>
  <c r="B514" i="2"/>
  <c r="C514" i="2"/>
  <c r="D514" i="2"/>
  <c r="E514" i="2"/>
  <c r="F514" i="2"/>
  <c r="G514" i="2"/>
  <c r="H514" i="2"/>
  <c r="I514" i="2"/>
  <c r="A515" i="2"/>
  <c r="B515" i="2"/>
  <c r="C515" i="2"/>
  <c r="D515" i="2"/>
  <c r="E515" i="2"/>
  <c r="F515" i="2"/>
  <c r="G515" i="2"/>
  <c r="H515" i="2"/>
  <c r="I515" i="2"/>
  <c r="A516" i="2"/>
  <c r="B516" i="2"/>
  <c r="C516" i="2"/>
  <c r="D516" i="2"/>
  <c r="E516" i="2"/>
  <c r="F516" i="2"/>
  <c r="G516" i="2"/>
  <c r="H516" i="2"/>
  <c r="I516" i="2"/>
  <c r="A517" i="2"/>
  <c r="B517" i="2"/>
  <c r="C517" i="2"/>
  <c r="D517" i="2"/>
  <c r="E517" i="2"/>
  <c r="F517" i="2"/>
  <c r="G517" i="2"/>
  <c r="H517" i="2"/>
  <c r="I517" i="2"/>
  <c r="A518" i="2"/>
  <c r="B518" i="2"/>
  <c r="C518" i="2"/>
  <c r="D518" i="2"/>
  <c r="E518" i="2"/>
  <c r="F518" i="2"/>
  <c r="G518" i="2"/>
  <c r="H518" i="2"/>
  <c r="I518" i="2"/>
  <c r="A519" i="2"/>
  <c r="B519" i="2"/>
  <c r="C519" i="2"/>
  <c r="D519" i="2"/>
  <c r="E519" i="2"/>
  <c r="F519" i="2"/>
  <c r="G519" i="2"/>
  <c r="H519" i="2"/>
  <c r="I519" i="2"/>
  <c r="A520" i="2"/>
  <c r="B520" i="2"/>
  <c r="C520" i="2"/>
  <c r="D520" i="2"/>
  <c r="E520" i="2"/>
  <c r="F520" i="2"/>
  <c r="G520" i="2"/>
  <c r="H520" i="2"/>
  <c r="I520" i="2"/>
  <c r="A521" i="2"/>
  <c r="B521" i="2"/>
  <c r="C521" i="2"/>
  <c r="D521" i="2"/>
  <c r="E521" i="2"/>
  <c r="F521" i="2"/>
  <c r="G521" i="2"/>
  <c r="H521" i="2"/>
  <c r="I521" i="2"/>
  <c r="A522" i="2"/>
  <c r="B522" i="2"/>
  <c r="C522" i="2"/>
  <c r="D522" i="2"/>
  <c r="E522" i="2"/>
  <c r="F522" i="2"/>
  <c r="G522" i="2"/>
  <c r="H522" i="2"/>
  <c r="I522" i="2"/>
  <c r="A523" i="2"/>
  <c r="B523" i="2"/>
  <c r="C523" i="2"/>
  <c r="D523" i="2"/>
  <c r="E523" i="2"/>
  <c r="F523" i="2"/>
  <c r="G523" i="2"/>
  <c r="H523" i="2"/>
  <c r="I523" i="2"/>
  <c r="A524" i="2"/>
  <c r="B524" i="2"/>
  <c r="C524" i="2"/>
  <c r="D524" i="2"/>
  <c r="E524" i="2"/>
  <c r="F524" i="2"/>
  <c r="G524" i="2"/>
  <c r="H524" i="2"/>
  <c r="I524" i="2"/>
  <c r="A525" i="2"/>
  <c r="B525" i="2"/>
  <c r="C525" i="2"/>
  <c r="D525" i="2"/>
  <c r="E525" i="2"/>
  <c r="F525" i="2"/>
  <c r="G525" i="2"/>
  <c r="H525" i="2"/>
  <c r="I525" i="2"/>
  <c r="A526" i="2"/>
  <c r="B526" i="2"/>
  <c r="C526" i="2"/>
  <c r="D526" i="2"/>
  <c r="E526" i="2"/>
  <c r="F526" i="2"/>
  <c r="G526" i="2"/>
  <c r="H526" i="2"/>
  <c r="I526" i="2"/>
  <c r="A527" i="2"/>
  <c r="B527" i="2"/>
  <c r="C527" i="2"/>
  <c r="D527" i="2"/>
  <c r="E527" i="2"/>
  <c r="F527" i="2"/>
  <c r="G527" i="2"/>
  <c r="H527" i="2"/>
  <c r="I527" i="2"/>
  <c r="A528" i="2"/>
  <c r="B528" i="2"/>
  <c r="C528" i="2"/>
  <c r="D528" i="2"/>
  <c r="E528" i="2"/>
  <c r="F528" i="2"/>
  <c r="G528" i="2"/>
  <c r="H528" i="2"/>
  <c r="I528" i="2"/>
  <c r="A529" i="2"/>
  <c r="B529" i="2"/>
  <c r="C529" i="2"/>
  <c r="D529" i="2"/>
  <c r="E529" i="2"/>
  <c r="F529" i="2"/>
  <c r="G529" i="2"/>
  <c r="H529" i="2"/>
  <c r="I529" i="2"/>
  <c r="A530" i="2"/>
  <c r="B530" i="2"/>
  <c r="C530" i="2"/>
  <c r="D530" i="2"/>
  <c r="E530" i="2"/>
  <c r="F530" i="2"/>
  <c r="G530" i="2"/>
  <c r="H530" i="2"/>
  <c r="I530" i="2"/>
  <c r="A531" i="2"/>
  <c r="B531" i="2"/>
  <c r="C531" i="2"/>
  <c r="D531" i="2"/>
  <c r="E531" i="2"/>
  <c r="F531" i="2"/>
  <c r="G531" i="2"/>
  <c r="H531" i="2"/>
  <c r="I531" i="2"/>
  <c r="A532" i="2"/>
  <c r="B532" i="2"/>
  <c r="C532" i="2"/>
  <c r="D532" i="2"/>
  <c r="E532" i="2"/>
  <c r="F532" i="2"/>
  <c r="G532" i="2"/>
  <c r="H532" i="2"/>
  <c r="I532" i="2"/>
  <c r="A533" i="2"/>
  <c r="B533" i="2"/>
  <c r="C533" i="2"/>
  <c r="D533" i="2"/>
  <c r="E533" i="2"/>
  <c r="F533" i="2"/>
  <c r="G533" i="2"/>
  <c r="H533" i="2"/>
  <c r="I533" i="2"/>
  <c r="A534" i="2"/>
  <c r="B534" i="2"/>
  <c r="C534" i="2"/>
  <c r="D534" i="2"/>
  <c r="E534" i="2"/>
  <c r="F534" i="2"/>
  <c r="G534" i="2"/>
  <c r="H534" i="2"/>
  <c r="I534" i="2"/>
  <c r="A535" i="2"/>
  <c r="B535" i="2"/>
  <c r="C535" i="2"/>
  <c r="D535" i="2"/>
  <c r="E535" i="2"/>
  <c r="F535" i="2"/>
  <c r="G535" i="2"/>
  <c r="H535" i="2"/>
  <c r="I535" i="2"/>
  <c r="A536" i="2"/>
  <c r="B536" i="2"/>
  <c r="C536" i="2"/>
  <c r="D536" i="2"/>
  <c r="E536" i="2"/>
  <c r="F536" i="2"/>
  <c r="G536" i="2"/>
  <c r="H536" i="2"/>
  <c r="I536" i="2"/>
  <c r="A537" i="2"/>
  <c r="B537" i="2"/>
  <c r="C537" i="2"/>
  <c r="D537" i="2"/>
  <c r="E537" i="2"/>
  <c r="F537" i="2"/>
  <c r="G537" i="2"/>
  <c r="H537" i="2"/>
  <c r="I537" i="2"/>
  <c r="A538" i="2"/>
  <c r="B538" i="2"/>
  <c r="C538" i="2"/>
  <c r="D538" i="2"/>
  <c r="E538" i="2"/>
  <c r="F538" i="2"/>
  <c r="G538" i="2"/>
  <c r="H538" i="2"/>
  <c r="I538" i="2"/>
  <c r="A539" i="2"/>
  <c r="B539" i="2"/>
  <c r="C539" i="2"/>
  <c r="D539" i="2"/>
  <c r="E539" i="2"/>
  <c r="F539" i="2"/>
  <c r="G539" i="2"/>
  <c r="H539" i="2"/>
  <c r="I539" i="2"/>
  <c r="A540" i="2"/>
  <c r="B540" i="2"/>
  <c r="C540" i="2"/>
  <c r="D540" i="2"/>
  <c r="E540" i="2"/>
  <c r="F540" i="2"/>
  <c r="G540" i="2"/>
  <c r="H540" i="2"/>
  <c r="I540" i="2"/>
  <c r="A541" i="2"/>
  <c r="B541" i="2"/>
  <c r="C541" i="2"/>
  <c r="D541" i="2"/>
  <c r="E541" i="2"/>
  <c r="F541" i="2"/>
  <c r="G541" i="2"/>
  <c r="H541" i="2"/>
  <c r="I541" i="2"/>
  <c r="A542" i="2"/>
  <c r="B542" i="2"/>
  <c r="C542" i="2"/>
  <c r="D542" i="2"/>
  <c r="E542" i="2"/>
  <c r="F542" i="2"/>
  <c r="G542" i="2"/>
  <c r="H542" i="2"/>
  <c r="I542" i="2"/>
  <c r="A543" i="2"/>
  <c r="B543" i="2"/>
  <c r="C543" i="2"/>
  <c r="D543" i="2"/>
  <c r="E543" i="2"/>
  <c r="F543" i="2"/>
  <c r="G543" i="2"/>
  <c r="H543" i="2"/>
  <c r="I543" i="2"/>
  <c r="A544" i="2"/>
  <c r="B544" i="2"/>
  <c r="C544" i="2"/>
  <c r="D544" i="2"/>
  <c r="E544" i="2"/>
  <c r="F544" i="2"/>
  <c r="G544" i="2"/>
  <c r="H544" i="2"/>
  <c r="I544" i="2"/>
  <c r="A545" i="2"/>
  <c r="B545" i="2"/>
  <c r="C545" i="2"/>
  <c r="D545" i="2"/>
  <c r="E545" i="2"/>
  <c r="F545" i="2"/>
  <c r="G545" i="2"/>
  <c r="H545" i="2"/>
  <c r="I545" i="2"/>
  <c r="A546" i="2"/>
  <c r="B546" i="2"/>
  <c r="C546" i="2"/>
  <c r="D546" i="2"/>
  <c r="E546" i="2"/>
  <c r="F546" i="2"/>
  <c r="G546" i="2"/>
  <c r="H546" i="2"/>
  <c r="I546" i="2"/>
  <c r="A547" i="2"/>
  <c r="B547" i="2"/>
  <c r="C547" i="2"/>
  <c r="D547" i="2"/>
  <c r="E547" i="2"/>
  <c r="F547" i="2"/>
  <c r="G547" i="2"/>
  <c r="H547" i="2"/>
  <c r="I547" i="2"/>
  <c r="A548" i="2"/>
  <c r="B548" i="2"/>
  <c r="C548" i="2"/>
  <c r="D548" i="2"/>
  <c r="E548" i="2"/>
  <c r="F548" i="2"/>
  <c r="G548" i="2"/>
  <c r="H548" i="2"/>
  <c r="I548" i="2"/>
  <c r="A549" i="2"/>
  <c r="B549" i="2"/>
  <c r="C549" i="2"/>
  <c r="D549" i="2"/>
  <c r="E549" i="2"/>
  <c r="F549" i="2"/>
  <c r="G549" i="2"/>
  <c r="H549" i="2"/>
  <c r="I549" i="2"/>
  <c r="A550" i="2"/>
  <c r="B550" i="2"/>
  <c r="C550" i="2"/>
  <c r="D550" i="2"/>
  <c r="E550" i="2"/>
  <c r="F550" i="2"/>
  <c r="G550" i="2"/>
  <c r="H550" i="2"/>
  <c r="I550" i="2"/>
  <c r="A551" i="2"/>
  <c r="B551" i="2"/>
  <c r="C551" i="2"/>
  <c r="D551" i="2"/>
  <c r="E551" i="2"/>
  <c r="F551" i="2"/>
  <c r="G551" i="2"/>
  <c r="H551" i="2"/>
  <c r="I551" i="2"/>
  <c r="A552" i="2"/>
  <c r="B552" i="2"/>
  <c r="C552" i="2"/>
  <c r="D552" i="2"/>
  <c r="E552" i="2"/>
  <c r="F552" i="2"/>
  <c r="G552" i="2"/>
  <c r="H552" i="2"/>
  <c r="I552" i="2"/>
  <c r="A553" i="2"/>
  <c r="B553" i="2"/>
  <c r="C553" i="2"/>
  <c r="D553" i="2"/>
  <c r="E553" i="2"/>
  <c r="F553" i="2"/>
  <c r="G553" i="2"/>
  <c r="H553" i="2"/>
  <c r="I553" i="2"/>
  <c r="A554" i="2"/>
  <c r="B554" i="2"/>
  <c r="C554" i="2"/>
  <c r="D554" i="2"/>
  <c r="E554" i="2"/>
  <c r="F554" i="2"/>
  <c r="G554" i="2"/>
  <c r="H554" i="2"/>
  <c r="I554" i="2"/>
  <c r="A555" i="2"/>
  <c r="B555" i="2"/>
  <c r="C555" i="2"/>
  <c r="D555" i="2"/>
  <c r="E555" i="2"/>
  <c r="F555" i="2"/>
  <c r="G555" i="2"/>
  <c r="H555" i="2"/>
  <c r="I555" i="2"/>
  <c r="A556" i="2"/>
  <c r="B556" i="2"/>
  <c r="C556" i="2"/>
  <c r="D556" i="2"/>
  <c r="E556" i="2"/>
  <c r="F556" i="2"/>
  <c r="G556" i="2"/>
  <c r="H556" i="2"/>
  <c r="I556" i="2"/>
  <c r="A557" i="2"/>
  <c r="B557" i="2"/>
  <c r="C557" i="2"/>
  <c r="D557" i="2"/>
  <c r="E557" i="2"/>
  <c r="F557" i="2"/>
  <c r="G557" i="2"/>
  <c r="H557" i="2"/>
  <c r="I557" i="2"/>
  <c r="A558" i="2"/>
  <c r="B558" i="2"/>
  <c r="C558" i="2"/>
  <c r="D558" i="2"/>
  <c r="E558" i="2"/>
  <c r="F558" i="2"/>
  <c r="G558" i="2"/>
  <c r="H558" i="2"/>
  <c r="I558" i="2"/>
  <c r="A559" i="2"/>
  <c r="B559" i="2"/>
  <c r="C559" i="2"/>
  <c r="D559" i="2"/>
  <c r="E559" i="2"/>
  <c r="F559" i="2"/>
  <c r="G559" i="2"/>
  <c r="H559" i="2"/>
  <c r="I559" i="2"/>
  <c r="A560" i="2"/>
  <c r="B560" i="2"/>
  <c r="C560" i="2"/>
  <c r="D560" i="2"/>
  <c r="E560" i="2"/>
  <c r="F560" i="2"/>
  <c r="G560" i="2"/>
  <c r="H560" i="2"/>
  <c r="I560" i="2"/>
  <c r="A561" i="2"/>
  <c r="B561" i="2"/>
  <c r="C561" i="2"/>
  <c r="D561" i="2"/>
  <c r="E561" i="2"/>
  <c r="F561" i="2"/>
  <c r="G561" i="2"/>
  <c r="H561" i="2"/>
  <c r="I561" i="2"/>
  <c r="A562" i="2"/>
  <c r="B562" i="2"/>
  <c r="C562" i="2"/>
  <c r="D562" i="2"/>
  <c r="E562" i="2"/>
  <c r="F562" i="2"/>
  <c r="G562" i="2"/>
  <c r="H562" i="2"/>
  <c r="I562" i="2"/>
  <c r="A563" i="2"/>
  <c r="B563" i="2"/>
  <c r="C563" i="2"/>
  <c r="D563" i="2"/>
  <c r="E563" i="2"/>
  <c r="F563" i="2"/>
  <c r="G563" i="2"/>
  <c r="H563" i="2"/>
  <c r="I563" i="2"/>
  <c r="A564" i="2"/>
  <c r="B564" i="2"/>
  <c r="C564" i="2"/>
  <c r="D564" i="2"/>
  <c r="E564" i="2"/>
  <c r="F564" i="2"/>
  <c r="G564" i="2"/>
  <c r="H564" i="2"/>
  <c r="I564" i="2"/>
  <c r="A565" i="2"/>
  <c r="B565" i="2"/>
  <c r="C565" i="2"/>
  <c r="D565" i="2"/>
  <c r="E565" i="2"/>
  <c r="F565" i="2"/>
  <c r="G565" i="2"/>
  <c r="H565" i="2"/>
  <c r="I565" i="2"/>
  <c r="A566" i="2"/>
  <c r="B566" i="2"/>
  <c r="C566" i="2"/>
  <c r="D566" i="2"/>
  <c r="E566" i="2"/>
  <c r="F566" i="2"/>
  <c r="G566" i="2"/>
  <c r="H566" i="2"/>
  <c r="I566" i="2"/>
  <c r="A567" i="2"/>
  <c r="B567" i="2"/>
  <c r="C567" i="2"/>
  <c r="D567" i="2"/>
  <c r="E567" i="2"/>
  <c r="F567" i="2"/>
  <c r="G567" i="2"/>
  <c r="H567" i="2"/>
  <c r="I567" i="2"/>
  <c r="A568" i="2"/>
  <c r="B568" i="2"/>
  <c r="C568" i="2"/>
  <c r="D568" i="2"/>
  <c r="E568" i="2"/>
  <c r="F568" i="2"/>
  <c r="G568" i="2"/>
  <c r="H568" i="2"/>
  <c r="I568" i="2"/>
  <c r="A569" i="2"/>
  <c r="B569" i="2"/>
  <c r="C569" i="2"/>
  <c r="D569" i="2"/>
  <c r="E569" i="2"/>
  <c r="F569" i="2"/>
  <c r="G569" i="2"/>
  <c r="H569" i="2"/>
  <c r="I569" i="2"/>
  <c r="A570" i="2"/>
  <c r="B570" i="2"/>
  <c r="C570" i="2"/>
  <c r="D570" i="2"/>
  <c r="E570" i="2"/>
  <c r="F570" i="2"/>
  <c r="G570" i="2"/>
  <c r="H570" i="2"/>
  <c r="I570" i="2"/>
  <c r="A571" i="2"/>
  <c r="B571" i="2"/>
  <c r="C571" i="2"/>
  <c r="D571" i="2"/>
  <c r="E571" i="2"/>
  <c r="F571" i="2"/>
  <c r="G571" i="2"/>
  <c r="H571" i="2"/>
  <c r="I571" i="2"/>
  <c r="A572" i="2"/>
  <c r="B572" i="2"/>
  <c r="C572" i="2"/>
  <c r="D572" i="2"/>
  <c r="E572" i="2"/>
  <c r="F572" i="2"/>
  <c r="G572" i="2"/>
  <c r="H572" i="2"/>
  <c r="I572" i="2"/>
  <c r="A573" i="2"/>
  <c r="B573" i="2"/>
  <c r="C573" i="2"/>
  <c r="D573" i="2"/>
  <c r="E573" i="2"/>
  <c r="F573" i="2"/>
  <c r="G573" i="2"/>
  <c r="H573" i="2"/>
  <c r="I573" i="2"/>
  <c r="A574" i="2"/>
  <c r="B574" i="2"/>
  <c r="C574" i="2"/>
  <c r="D574" i="2"/>
  <c r="E574" i="2"/>
  <c r="F574" i="2"/>
  <c r="G574" i="2"/>
  <c r="H574" i="2"/>
  <c r="I574" i="2"/>
  <c r="A575" i="2"/>
  <c r="B575" i="2"/>
  <c r="C575" i="2"/>
  <c r="D575" i="2"/>
  <c r="E575" i="2"/>
  <c r="F575" i="2"/>
  <c r="G575" i="2"/>
  <c r="H575" i="2"/>
  <c r="I575" i="2"/>
  <c r="A576" i="2"/>
  <c r="B576" i="2"/>
  <c r="C576" i="2"/>
  <c r="D576" i="2"/>
  <c r="E576" i="2"/>
  <c r="F576" i="2"/>
  <c r="G576" i="2"/>
  <c r="H576" i="2"/>
  <c r="I576" i="2"/>
  <c r="A577" i="2"/>
  <c r="B577" i="2"/>
  <c r="C577" i="2"/>
  <c r="D577" i="2"/>
  <c r="E577" i="2"/>
  <c r="F577" i="2"/>
  <c r="G577" i="2"/>
  <c r="H577" i="2"/>
  <c r="I577" i="2"/>
  <c r="A578" i="2"/>
  <c r="B578" i="2"/>
  <c r="C578" i="2"/>
  <c r="D578" i="2"/>
  <c r="E578" i="2"/>
  <c r="F578" i="2"/>
  <c r="G578" i="2"/>
  <c r="H578" i="2"/>
  <c r="I578" i="2"/>
  <c r="A579" i="2"/>
  <c r="B579" i="2"/>
  <c r="C579" i="2"/>
  <c r="D579" i="2"/>
  <c r="E579" i="2"/>
  <c r="F579" i="2"/>
  <c r="G579" i="2"/>
  <c r="H579" i="2"/>
  <c r="I579" i="2"/>
  <c r="A580" i="2"/>
  <c r="B580" i="2"/>
  <c r="C580" i="2"/>
  <c r="D580" i="2"/>
  <c r="E580" i="2"/>
  <c r="F580" i="2"/>
  <c r="G580" i="2"/>
  <c r="H580" i="2"/>
  <c r="I580" i="2"/>
  <c r="A581" i="2"/>
  <c r="B581" i="2"/>
  <c r="C581" i="2"/>
  <c r="D581" i="2"/>
  <c r="E581" i="2"/>
  <c r="F581" i="2"/>
  <c r="G581" i="2"/>
  <c r="H581" i="2"/>
  <c r="I581" i="2"/>
  <c r="A582" i="2"/>
  <c r="B582" i="2"/>
  <c r="C582" i="2"/>
  <c r="D582" i="2"/>
  <c r="E582" i="2"/>
  <c r="F582" i="2"/>
  <c r="G582" i="2"/>
  <c r="H582" i="2"/>
  <c r="I582" i="2"/>
  <c r="A583" i="2"/>
  <c r="B583" i="2"/>
  <c r="C583" i="2"/>
  <c r="D583" i="2"/>
  <c r="E583" i="2"/>
  <c r="F583" i="2"/>
  <c r="G583" i="2"/>
  <c r="H583" i="2"/>
  <c r="I583" i="2"/>
  <c r="A584" i="2"/>
  <c r="B584" i="2"/>
  <c r="C584" i="2"/>
  <c r="D584" i="2"/>
  <c r="E584" i="2"/>
  <c r="F584" i="2"/>
  <c r="G584" i="2"/>
  <c r="H584" i="2"/>
  <c r="I584" i="2"/>
  <c r="A585" i="2"/>
  <c r="B585" i="2"/>
  <c r="C585" i="2"/>
  <c r="D585" i="2"/>
  <c r="E585" i="2"/>
  <c r="F585" i="2"/>
  <c r="G585" i="2"/>
  <c r="H585" i="2"/>
  <c r="I585" i="2"/>
  <c r="A586" i="2"/>
  <c r="B586" i="2"/>
  <c r="C586" i="2"/>
  <c r="D586" i="2"/>
  <c r="E586" i="2"/>
  <c r="F586" i="2"/>
  <c r="G586" i="2"/>
  <c r="H586" i="2"/>
  <c r="I586" i="2"/>
  <c r="A587" i="2"/>
  <c r="B587" i="2"/>
  <c r="C587" i="2"/>
  <c r="D587" i="2"/>
  <c r="E587" i="2"/>
  <c r="F587" i="2"/>
  <c r="G587" i="2"/>
  <c r="H587" i="2"/>
  <c r="I587" i="2"/>
  <c r="A588" i="2"/>
  <c r="B588" i="2"/>
  <c r="C588" i="2"/>
  <c r="D588" i="2"/>
  <c r="E588" i="2"/>
  <c r="F588" i="2"/>
  <c r="G588" i="2"/>
  <c r="H588" i="2"/>
  <c r="I588" i="2"/>
  <c r="A589" i="2"/>
  <c r="B589" i="2"/>
  <c r="C589" i="2"/>
  <c r="D589" i="2"/>
  <c r="E589" i="2"/>
  <c r="F589" i="2"/>
  <c r="G589" i="2"/>
  <c r="H589" i="2"/>
  <c r="I589" i="2"/>
  <c r="A590" i="2"/>
  <c r="B590" i="2"/>
  <c r="C590" i="2"/>
  <c r="D590" i="2"/>
  <c r="E590" i="2"/>
  <c r="F590" i="2"/>
  <c r="G590" i="2"/>
  <c r="H590" i="2"/>
  <c r="I590" i="2"/>
  <c r="A591" i="2"/>
  <c r="B591" i="2"/>
  <c r="C591" i="2"/>
  <c r="D591" i="2"/>
  <c r="E591" i="2"/>
  <c r="F591" i="2"/>
  <c r="G591" i="2"/>
  <c r="H591" i="2"/>
  <c r="I591" i="2"/>
  <c r="A592" i="2"/>
  <c r="B592" i="2"/>
  <c r="C592" i="2"/>
  <c r="D592" i="2"/>
  <c r="E592" i="2"/>
  <c r="F592" i="2"/>
  <c r="G592" i="2"/>
  <c r="H592" i="2"/>
  <c r="I592" i="2"/>
  <c r="A593" i="2"/>
  <c r="B593" i="2"/>
  <c r="C593" i="2"/>
  <c r="D593" i="2"/>
  <c r="E593" i="2"/>
  <c r="F593" i="2"/>
  <c r="G593" i="2"/>
  <c r="H593" i="2"/>
  <c r="I593" i="2"/>
  <c r="A594" i="2"/>
  <c r="B594" i="2"/>
  <c r="C594" i="2"/>
  <c r="D594" i="2"/>
  <c r="E594" i="2"/>
  <c r="F594" i="2"/>
  <c r="G594" i="2"/>
  <c r="H594" i="2"/>
  <c r="I594" i="2"/>
  <c r="A595" i="2"/>
  <c r="B595" i="2"/>
  <c r="C595" i="2"/>
  <c r="D595" i="2"/>
  <c r="E595" i="2"/>
  <c r="F595" i="2"/>
  <c r="G595" i="2"/>
  <c r="H595" i="2"/>
  <c r="I595" i="2"/>
  <c r="A596" i="2"/>
  <c r="B596" i="2"/>
  <c r="C596" i="2"/>
  <c r="D596" i="2"/>
  <c r="E596" i="2"/>
  <c r="F596" i="2"/>
  <c r="G596" i="2"/>
  <c r="H596" i="2"/>
  <c r="I596" i="2"/>
  <c r="A597" i="2"/>
  <c r="B597" i="2"/>
  <c r="C597" i="2"/>
  <c r="D597" i="2"/>
  <c r="E597" i="2"/>
  <c r="F597" i="2"/>
  <c r="G597" i="2"/>
  <c r="H597" i="2"/>
  <c r="I597" i="2"/>
  <c r="A598" i="2"/>
  <c r="B598" i="2"/>
  <c r="C598" i="2"/>
  <c r="D598" i="2"/>
  <c r="E598" i="2"/>
  <c r="F598" i="2"/>
  <c r="G598" i="2"/>
  <c r="H598" i="2"/>
  <c r="I598" i="2"/>
  <c r="A599" i="2"/>
  <c r="B599" i="2"/>
  <c r="C599" i="2"/>
  <c r="D599" i="2"/>
  <c r="E599" i="2"/>
  <c r="F599" i="2"/>
  <c r="G599" i="2"/>
  <c r="H599" i="2"/>
  <c r="I599" i="2"/>
  <c r="A600" i="2"/>
  <c r="B600" i="2"/>
  <c r="C600" i="2"/>
  <c r="D600" i="2"/>
  <c r="E600" i="2"/>
  <c r="F600" i="2"/>
  <c r="G600" i="2"/>
  <c r="H600" i="2"/>
  <c r="I600" i="2"/>
  <c r="A601" i="2"/>
  <c r="B601" i="2"/>
  <c r="C601" i="2"/>
  <c r="D601" i="2"/>
  <c r="E601" i="2"/>
  <c r="F601" i="2"/>
  <c r="G601" i="2"/>
  <c r="H601" i="2"/>
  <c r="I601" i="2"/>
  <c r="A602" i="2"/>
  <c r="B602" i="2"/>
  <c r="C602" i="2"/>
  <c r="D602" i="2"/>
  <c r="E602" i="2"/>
  <c r="F602" i="2"/>
  <c r="G602" i="2"/>
  <c r="H602" i="2"/>
  <c r="I602" i="2"/>
  <c r="A603" i="2"/>
  <c r="B603" i="2"/>
  <c r="C603" i="2"/>
  <c r="D603" i="2"/>
  <c r="E603" i="2"/>
  <c r="F603" i="2"/>
  <c r="G603" i="2"/>
  <c r="H603" i="2"/>
  <c r="I603" i="2"/>
  <c r="A604" i="2"/>
  <c r="B604" i="2"/>
  <c r="C604" i="2"/>
  <c r="D604" i="2"/>
  <c r="E604" i="2"/>
  <c r="F604" i="2"/>
  <c r="G604" i="2"/>
  <c r="H604" i="2"/>
  <c r="I604" i="2"/>
  <c r="A605" i="2"/>
  <c r="B605" i="2"/>
  <c r="C605" i="2"/>
  <c r="D605" i="2"/>
  <c r="E605" i="2"/>
  <c r="F605" i="2"/>
  <c r="G605" i="2"/>
  <c r="H605" i="2"/>
  <c r="I605" i="2"/>
  <c r="A606" i="2"/>
  <c r="B606" i="2"/>
  <c r="C606" i="2"/>
  <c r="D606" i="2"/>
  <c r="E606" i="2"/>
  <c r="F606" i="2"/>
  <c r="G606" i="2"/>
  <c r="H606" i="2"/>
  <c r="I606" i="2"/>
  <c r="A607" i="2"/>
  <c r="B607" i="2"/>
  <c r="C607" i="2"/>
  <c r="D607" i="2"/>
  <c r="E607" i="2"/>
  <c r="F607" i="2"/>
  <c r="G607" i="2"/>
  <c r="H607" i="2"/>
  <c r="I607" i="2"/>
  <c r="A608" i="2"/>
  <c r="B608" i="2"/>
  <c r="C608" i="2"/>
  <c r="D608" i="2"/>
  <c r="E608" i="2"/>
  <c r="F608" i="2"/>
  <c r="G608" i="2"/>
  <c r="H608" i="2"/>
  <c r="I608" i="2"/>
  <c r="A609" i="2"/>
  <c r="B609" i="2"/>
  <c r="C609" i="2"/>
  <c r="D609" i="2"/>
  <c r="E609" i="2"/>
  <c r="F609" i="2"/>
  <c r="G609" i="2"/>
  <c r="H609" i="2"/>
  <c r="I609" i="2"/>
  <c r="A610" i="2"/>
  <c r="B610" i="2"/>
  <c r="C610" i="2"/>
  <c r="D610" i="2"/>
  <c r="E610" i="2"/>
  <c r="F610" i="2"/>
  <c r="G610" i="2"/>
  <c r="H610" i="2"/>
  <c r="I610" i="2"/>
  <c r="A611" i="2"/>
  <c r="B611" i="2"/>
  <c r="C611" i="2"/>
  <c r="D611" i="2"/>
  <c r="E611" i="2"/>
  <c r="F611" i="2"/>
  <c r="G611" i="2"/>
  <c r="H611" i="2"/>
  <c r="I611" i="2"/>
  <c r="A612" i="2"/>
  <c r="B612" i="2"/>
  <c r="C612" i="2"/>
  <c r="D612" i="2"/>
  <c r="E612" i="2"/>
  <c r="F612" i="2"/>
  <c r="G612" i="2"/>
  <c r="H612" i="2"/>
  <c r="I612" i="2"/>
  <c r="A613" i="2"/>
  <c r="B613" i="2"/>
  <c r="C613" i="2"/>
  <c r="D613" i="2"/>
  <c r="E613" i="2"/>
  <c r="F613" i="2"/>
  <c r="G613" i="2"/>
  <c r="H613" i="2"/>
  <c r="I613" i="2"/>
  <c r="A614" i="2"/>
  <c r="B614" i="2"/>
  <c r="C614" i="2"/>
  <c r="D614" i="2"/>
  <c r="E614" i="2"/>
  <c r="F614" i="2"/>
  <c r="G614" i="2"/>
  <c r="H614" i="2"/>
  <c r="I614" i="2"/>
  <c r="A615" i="2"/>
  <c r="B615" i="2"/>
  <c r="C615" i="2"/>
  <c r="D615" i="2"/>
  <c r="E615" i="2"/>
  <c r="F615" i="2"/>
  <c r="G615" i="2"/>
  <c r="H615" i="2"/>
  <c r="I615" i="2"/>
  <c r="A616" i="2"/>
  <c r="B616" i="2"/>
  <c r="C616" i="2"/>
  <c r="D616" i="2"/>
  <c r="E616" i="2"/>
  <c r="F616" i="2"/>
  <c r="G616" i="2"/>
  <c r="H616" i="2"/>
  <c r="I616" i="2"/>
  <c r="A617" i="2"/>
  <c r="B617" i="2"/>
  <c r="C617" i="2"/>
  <c r="D617" i="2"/>
  <c r="E617" i="2"/>
  <c r="F617" i="2"/>
  <c r="G617" i="2"/>
  <c r="H617" i="2"/>
  <c r="I617" i="2"/>
  <c r="A618" i="2"/>
  <c r="B618" i="2"/>
  <c r="C618" i="2"/>
  <c r="D618" i="2"/>
  <c r="E618" i="2"/>
  <c r="F618" i="2"/>
  <c r="G618" i="2"/>
  <c r="H618" i="2"/>
  <c r="I618" i="2"/>
  <c r="A619" i="2"/>
  <c r="B619" i="2"/>
  <c r="C619" i="2"/>
  <c r="D619" i="2"/>
  <c r="E619" i="2"/>
  <c r="F619" i="2"/>
  <c r="G619" i="2"/>
  <c r="H619" i="2"/>
  <c r="I619" i="2"/>
  <c r="A620" i="2"/>
  <c r="B620" i="2"/>
  <c r="C620" i="2"/>
  <c r="D620" i="2"/>
  <c r="E620" i="2"/>
  <c r="F620" i="2"/>
  <c r="G620" i="2"/>
  <c r="H620" i="2"/>
  <c r="I620" i="2"/>
  <c r="A621" i="2"/>
  <c r="B621" i="2"/>
  <c r="C621" i="2"/>
  <c r="D621" i="2"/>
  <c r="E621" i="2"/>
  <c r="F621" i="2"/>
  <c r="G621" i="2"/>
  <c r="H621" i="2"/>
  <c r="I621" i="2"/>
  <c r="A622" i="2"/>
  <c r="B622" i="2"/>
  <c r="C622" i="2"/>
  <c r="D622" i="2"/>
  <c r="E622" i="2"/>
  <c r="F622" i="2"/>
  <c r="G622" i="2"/>
  <c r="H622" i="2"/>
  <c r="I622" i="2"/>
  <c r="A623" i="2"/>
  <c r="B623" i="2"/>
  <c r="C623" i="2"/>
  <c r="D623" i="2"/>
  <c r="E623" i="2"/>
  <c r="F623" i="2"/>
  <c r="G623" i="2"/>
  <c r="H623" i="2"/>
  <c r="I623" i="2"/>
  <c r="A624" i="2"/>
  <c r="B624" i="2"/>
  <c r="C624" i="2"/>
  <c r="D624" i="2"/>
  <c r="E624" i="2"/>
  <c r="F624" i="2"/>
  <c r="G624" i="2"/>
  <c r="H624" i="2"/>
  <c r="I624" i="2"/>
  <c r="A625" i="2"/>
  <c r="B625" i="2"/>
  <c r="C625" i="2"/>
  <c r="D625" i="2"/>
  <c r="E625" i="2"/>
  <c r="F625" i="2"/>
  <c r="G625" i="2"/>
  <c r="H625" i="2"/>
  <c r="I625" i="2"/>
  <c r="A626" i="2"/>
  <c r="B626" i="2"/>
  <c r="C626" i="2"/>
  <c r="D626" i="2"/>
  <c r="E626" i="2"/>
  <c r="F626" i="2"/>
  <c r="G626" i="2"/>
  <c r="H626" i="2"/>
  <c r="I626" i="2"/>
  <c r="A627" i="2"/>
  <c r="B627" i="2"/>
  <c r="C627" i="2"/>
  <c r="D627" i="2"/>
  <c r="E627" i="2"/>
  <c r="F627" i="2"/>
  <c r="G627" i="2"/>
  <c r="H627" i="2"/>
  <c r="I627" i="2"/>
  <c r="A628" i="2"/>
  <c r="B628" i="2"/>
  <c r="C628" i="2"/>
  <c r="D628" i="2"/>
  <c r="E628" i="2"/>
  <c r="F628" i="2"/>
  <c r="G628" i="2"/>
  <c r="H628" i="2"/>
  <c r="I628" i="2"/>
  <c r="A629" i="2"/>
  <c r="B629" i="2"/>
  <c r="C629" i="2"/>
  <c r="D629" i="2"/>
  <c r="E629" i="2"/>
  <c r="F629" i="2"/>
  <c r="G629" i="2"/>
  <c r="H629" i="2"/>
  <c r="I629" i="2"/>
  <c r="A630" i="2"/>
  <c r="B630" i="2"/>
  <c r="C630" i="2"/>
  <c r="D630" i="2"/>
  <c r="E630" i="2"/>
  <c r="F630" i="2"/>
  <c r="G630" i="2"/>
  <c r="H630" i="2"/>
  <c r="I630" i="2"/>
  <c r="A631" i="2"/>
  <c r="B631" i="2"/>
  <c r="C631" i="2"/>
  <c r="D631" i="2"/>
  <c r="E631" i="2"/>
  <c r="F631" i="2"/>
  <c r="G631" i="2"/>
  <c r="H631" i="2"/>
  <c r="I631" i="2"/>
  <c r="A632" i="2"/>
  <c r="B632" i="2"/>
  <c r="C632" i="2"/>
  <c r="D632" i="2"/>
  <c r="E632" i="2"/>
  <c r="F632" i="2"/>
  <c r="G632" i="2"/>
  <c r="H632" i="2"/>
  <c r="I632" i="2"/>
  <c r="A633" i="2"/>
  <c r="B633" i="2"/>
  <c r="C633" i="2"/>
  <c r="D633" i="2"/>
  <c r="E633" i="2"/>
  <c r="F633" i="2"/>
  <c r="G633" i="2"/>
  <c r="H633" i="2"/>
  <c r="I633" i="2"/>
  <c r="A634" i="2"/>
  <c r="B634" i="2"/>
  <c r="C634" i="2"/>
  <c r="D634" i="2"/>
  <c r="E634" i="2"/>
  <c r="F634" i="2"/>
  <c r="G634" i="2"/>
  <c r="H634" i="2"/>
  <c r="I634" i="2"/>
  <c r="A635" i="2"/>
  <c r="B635" i="2"/>
  <c r="C635" i="2"/>
  <c r="D635" i="2"/>
  <c r="E635" i="2"/>
  <c r="F635" i="2"/>
  <c r="G635" i="2"/>
  <c r="H635" i="2"/>
  <c r="I635" i="2"/>
  <c r="A636" i="2"/>
  <c r="B636" i="2"/>
  <c r="C636" i="2"/>
  <c r="D636" i="2"/>
  <c r="E636" i="2"/>
  <c r="F636" i="2"/>
  <c r="G636" i="2"/>
  <c r="H636" i="2"/>
  <c r="I636" i="2"/>
  <c r="A637" i="2"/>
  <c r="B637" i="2"/>
  <c r="C637" i="2"/>
  <c r="D637" i="2"/>
  <c r="E637" i="2"/>
  <c r="F637" i="2"/>
  <c r="G637" i="2"/>
  <c r="H637" i="2"/>
  <c r="I637" i="2"/>
  <c r="A638" i="2"/>
  <c r="B638" i="2"/>
  <c r="C638" i="2"/>
  <c r="D638" i="2"/>
  <c r="E638" i="2"/>
  <c r="F638" i="2"/>
  <c r="G638" i="2"/>
  <c r="H638" i="2"/>
  <c r="I638" i="2"/>
  <c r="A639" i="2"/>
  <c r="B639" i="2"/>
  <c r="C639" i="2"/>
  <c r="D639" i="2"/>
  <c r="E639" i="2"/>
  <c r="F639" i="2"/>
  <c r="G639" i="2"/>
  <c r="H639" i="2"/>
  <c r="I639" i="2"/>
  <c r="A640" i="2"/>
  <c r="B640" i="2"/>
  <c r="C640" i="2"/>
  <c r="D640" i="2"/>
  <c r="E640" i="2"/>
  <c r="F640" i="2"/>
  <c r="G640" i="2"/>
  <c r="H640" i="2"/>
  <c r="I640" i="2"/>
  <c r="A641" i="2"/>
  <c r="B641" i="2"/>
  <c r="C641" i="2"/>
  <c r="D641" i="2"/>
  <c r="E641" i="2"/>
  <c r="F641" i="2"/>
  <c r="G641" i="2"/>
  <c r="H641" i="2"/>
  <c r="I641" i="2"/>
  <c r="A642" i="2"/>
  <c r="B642" i="2"/>
  <c r="C642" i="2"/>
  <c r="D642" i="2"/>
  <c r="E642" i="2"/>
  <c r="F642" i="2"/>
  <c r="G642" i="2"/>
  <c r="H642" i="2"/>
  <c r="I642" i="2"/>
  <c r="A643" i="2"/>
  <c r="B643" i="2"/>
  <c r="C643" i="2"/>
  <c r="D643" i="2"/>
  <c r="E643" i="2"/>
  <c r="F643" i="2"/>
  <c r="G643" i="2"/>
  <c r="H643" i="2"/>
  <c r="I643" i="2"/>
  <c r="A644" i="2"/>
  <c r="B644" i="2"/>
  <c r="C644" i="2"/>
  <c r="D644" i="2"/>
  <c r="E644" i="2"/>
  <c r="F644" i="2"/>
  <c r="G644" i="2"/>
  <c r="H644" i="2"/>
  <c r="I644" i="2"/>
  <c r="A645" i="2"/>
  <c r="B645" i="2"/>
  <c r="C645" i="2"/>
  <c r="D645" i="2"/>
  <c r="E645" i="2"/>
  <c r="F645" i="2"/>
  <c r="G645" i="2"/>
  <c r="H645" i="2"/>
  <c r="I645" i="2"/>
  <c r="A646" i="2"/>
  <c r="B646" i="2"/>
  <c r="C646" i="2"/>
  <c r="D646" i="2"/>
  <c r="E646" i="2"/>
  <c r="F646" i="2"/>
  <c r="G646" i="2"/>
  <c r="H646" i="2"/>
  <c r="I646" i="2"/>
  <c r="A647" i="2"/>
  <c r="B647" i="2"/>
  <c r="C647" i="2"/>
  <c r="D647" i="2"/>
  <c r="E647" i="2"/>
  <c r="F647" i="2"/>
  <c r="G647" i="2"/>
  <c r="H647" i="2"/>
  <c r="I647" i="2"/>
  <c r="A648" i="2"/>
  <c r="B648" i="2"/>
  <c r="C648" i="2"/>
  <c r="D648" i="2"/>
  <c r="E648" i="2"/>
  <c r="F648" i="2"/>
  <c r="G648" i="2"/>
  <c r="H648" i="2"/>
  <c r="I648" i="2"/>
  <c r="A649" i="2"/>
  <c r="B649" i="2"/>
  <c r="C649" i="2"/>
  <c r="D649" i="2"/>
  <c r="E649" i="2"/>
  <c r="F649" i="2"/>
  <c r="G649" i="2"/>
  <c r="H649" i="2"/>
  <c r="I649" i="2"/>
  <c r="A650" i="2"/>
  <c r="B650" i="2"/>
  <c r="C650" i="2"/>
  <c r="D650" i="2"/>
  <c r="E650" i="2"/>
  <c r="F650" i="2"/>
  <c r="G650" i="2"/>
  <c r="H650" i="2"/>
  <c r="I650" i="2"/>
  <c r="A651" i="2"/>
  <c r="B651" i="2"/>
  <c r="C651" i="2"/>
  <c r="D651" i="2"/>
  <c r="E651" i="2"/>
  <c r="F651" i="2"/>
  <c r="G651" i="2"/>
  <c r="H651" i="2"/>
  <c r="I651" i="2"/>
  <c r="A652" i="2"/>
  <c r="B652" i="2"/>
  <c r="C652" i="2"/>
  <c r="D652" i="2"/>
  <c r="E652" i="2"/>
  <c r="F652" i="2"/>
  <c r="G652" i="2"/>
  <c r="H652" i="2"/>
  <c r="I652" i="2"/>
  <c r="A653" i="2"/>
  <c r="B653" i="2"/>
  <c r="C653" i="2"/>
  <c r="D653" i="2"/>
  <c r="E653" i="2"/>
  <c r="F653" i="2"/>
  <c r="G653" i="2"/>
  <c r="H653" i="2"/>
  <c r="I653" i="2"/>
  <c r="A654" i="2"/>
  <c r="B654" i="2"/>
  <c r="C654" i="2"/>
  <c r="D654" i="2"/>
  <c r="E654" i="2"/>
  <c r="F654" i="2"/>
  <c r="G654" i="2"/>
  <c r="H654" i="2"/>
  <c r="I654" i="2"/>
  <c r="A655" i="2"/>
  <c r="B655" i="2"/>
  <c r="C655" i="2"/>
  <c r="D655" i="2"/>
  <c r="E655" i="2"/>
  <c r="F655" i="2"/>
  <c r="G655" i="2"/>
  <c r="H655" i="2"/>
  <c r="I655" i="2"/>
  <c r="A656" i="2"/>
  <c r="B656" i="2"/>
  <c r="C656" i="2"/>
  <c r="D656" i="2"/>
  <c r="E656" i="2"/>
  <c r="F656" i="2"/>
  <c r="G656" i="2"/>
  <c r="H656" i="2"/>
  <c r="I656" i="2"/>
  <c r="A657" i="2"/>
  <c r="B657" i="2"/>
  <c r="C657" i="2"/>
  <c r="D657" i="2"/>
  <c r="E657" i="2"/>
  <c r="F657" i="2"/>
  <c r="G657" i="2"/>
  <c r="H657" i="2"/>
  <c r="I657" i="2"/>
  <c r="A658" i="2"/>
  <c r="B658" i="2"/>
  <c r="C658" i="2"/>
  <c r="D658" i="2"/>
  <c r="E658" i="2"/>
  <c r="F658" i="2"/>
  <c r="G658" i="2"/>
  <c r="H658" i="2"/>
  <c r="I658" i="2"/>
  <c r="A659" i="2"/>
  <c r="B659" i="2"/>
  <c r="C659" i="2"/>
  <c r="D659" i="2"/>
  <c r="E659" i="2"/>
  <c r="F659" i="2"/>
  <c r="G659" i="2"/>
  <c r="H659" i="2"/>
  <c r="I659" i="2"/>
  <c r="A660" i="2"/>
  <c r="B660" i="2"/>
  <c r="C660" i="2"/>
  <c r="D660" i="2"/>
  <c r="E660" i="2"/>
  <c r="F660" i="2"/>
  <c r="G660" i="2"/>
  <c r="H660" i="2"/>
  <c r="I660" i="2"/>
  <c r="A661" i="2"/>
  <c r="B661" i="2"/>
  <c r="C661" i="2"/>
  <c r="D661" i="2"/>
  <c r="E661" i="2"/>
  <c r="F661" i="2"/>
  <c r="G661" i="2"/>
  <c r="H661" i="2"/>
  <c r="I661" i="2"/>
  <c r="A662" i="2"/>
  <c r="B662" i="2"/>
  <c r="C662" i="2"/>
  <c r="D662" i="2"/>
  <c r="E662" i="2"/>
  <c r="F662" i="2"/>
  <c r="G662" i="2"/>
  <c r="H662" i="2"/>
  <c r="I662" i="2"/>
  <c r="A663" i="2"/>
  <c r="B663" i="2"/>
  <c r="C663" i="2"/>
  <c r="D663" i="2"/>
  <c r="E663" i="2"/>
  <c r="F663" i="2"/>
  <c r="G663" i="2"/>
  <c r="H663" i="2"/>
  <c r="I663" i="2"/>
  <c r="A664" i="2"/>
  <c r="B664" i="2"/>
  <c r="C664" i="2"/>
  <c r="D664" i="2"/>
  <c r="E664" i="2"/>
  <c r="F664" i="2"/>
  <c r="G664" i="2"/>
  <c r="H664" i="2"/>
  <c r="I664" i="2"/>
  <c r="A665" i="2"/>
  <c r="B665" i="2"/>
  <c r="C665" i="2"/>
  <c r="D665" i="2"/>
  <c r="E665" i="2"/>
  <c r="F665" i="2"/>
  <c r="G665" i="2"/>
  <c r="H665" i="2"/>
  <c r="I665" i="2"/>
  <c r="A666" i="2"/>
  <c r="B666" i="2"/>
  <c r="C666" i="2"/>
  <c r="D666" i="2"/>
  <c r="E666" i="2"/>
  <c r="F666" i="2"/>
  <c r="G666" i="2"/>
  <c r="H666" i="2"/>
  <c r="I666" i="2"/>
  <c r="A667" i="2"/>
  <c r="B667" i="2"/>
  <c r="C667" i="2"/>
  <c r="D667" i="2"/>
  <c r="E667" i="2"/>
  <c r="F667" i="2"/>
  <c r="G667" i="2"/>
  <c r="H667" i="2"/>
  <c r="I667" i="2"/>
  <c r="A668" i="2"/>
  <c r="B668" i="2"/>
  <c r="C668" i="2"/>
  <c r="D668" i="2"/>
  <c r="E668" i="2"/>
  <c r="F668" i="2"/>
  <c r="G668" i="2"/>
  <c r="H668" i="2"/>
  <c r="I668" i="2"/>
  <c r="A669" i="2"/>
  <c r="B669" i="2"/>
  <c r="C669" i="2"/>
  <c r="D669" i="2"/>
  <c r="E669" i="2"/>
  <c r="F669" i="2"/>
  <c r="G669" i="2"/>
  <c r="H669" i="2"/>
  <c r="I669" i="2"/>
  <c r="A670" i="2"/>
  <c r="B670" i="2"/>
  <c r="C670" i="2"/>
  <c r="D670" i="2"/>
  <c r="E670" i="2"/>
  <c r="F670" i="2"/>
  <c r="G670" i="2"/>
  <c r="H670" i="2"/>
  <c r="I670" i="2"/>
  <c r="A671" i="2"/>
  <c r="B671" i="2"/>
  <c r="C671" i="2"/>
  <c r="D671" i="2"/>
  <c r="E671" i="2"/>
  <c r="F671" i="2"/>
  <c r="G671" i="2"/>
  <c r="H671" i="2"/>
  <c r="I671" i="2"/>
  <c r="A672" i="2"/>
  <c r="B672" i="2"/>
  <c r="C672" i="2"/>
  <c r="D672" i="2"/>
  <c r="E672" i="2"/>
  <c r="F672" i="2"/>
  <c r="G672" i="2"/>
  <c r="H672" i="2"/>
  <c r="I672" i="2"/>
  <c r="A673" i="2"/>
  <c r="B673" i="2"/>
  <c r="C673" i="2"/>
  <c r="D673" i="2"/>
  <c r="E673" i="2"/>
  <c r="F673" i="2"/>
  <c r="G673" i="2"/>
  <c r="H673" i="2"/>
  <c r="I673" i="2"/>
  <c r="A674" i="2"/>
  <c r="B674" i="2"/>
  <c r="C674" i="2"/>
  <c r="D674" i="2"/>
  <c r="E674" i="2"/>
  <c r="F674" i="2"/>
  <c r="G674" i="2"/>
  <c r="H674" i="2"/>
  <c r="I674" i="2"/>
  <c r="A675" i="2"/>
  <c r="B675" i="2"/>
  <c r="C675" i="2"/>
  <c r="D675" i="2"/>
  <c r="E675" i="2"/>
  <c r="F675" i="2"/>
  <c r="G675" i="2"/>
  <c r="H675" i="2"/>
  <c r="I675" i="2"/>
  <c r="A676" i="2"/>
  <c r="B676" i="2"/>
  <c r="C676" i="2"/>
  <c r="D676" i="2"/>
  <c r="E676" i="2"/>
  <c r="F676" i="2"/>
  <c r="G676" i="2"/>
  <c r="H676" i="2"/>
  <c r="I676" i="2"/>
  <c r="A677" i="2"/>
  <c r="B677" i="2"/>
  <c r="C677" i="2"/>
  <c r="D677" i="2"/>
  <c r="E677" i="2"/>
  <c r="F677" i="2"/>
  <c r="G677" i="2"/>
  <c r="H677" i="2"/>
  <c r="I677" i="2"/>
  <c r="A678" i="2"/>
  <c r="B678" i="2"/>
  <c r="C678" i="2"/>
  <c r="D678" i="2"/>
  <c r="E678" i="2"/>
  <c r="F678" i="2"/>
  <c r="G678" i="2"/>
  <c r="H678" i="2"/>
  <c r="I678" i="2"/>
  <c r="A679" i="2"/>
  <c r="B679" i="2"/>
  <c r="C679" i="2"/>
  <c r="D679" i="2"/>
  <c r="E679" i="2"/>
  <c r="F679" i="2"/>
  <c r="G679" i="2"/>
  <c r="H679" i="2"/>
  <c r="I679" i="2"/>
  <c r="A680" i="2"/>
  <c r="B680" i="2"/>
  <c r="C680" i="2"/>
  <c r="D680" i="2"/>
  <c r="E680" i="2"/>
  <c r="F680" i="2"/>
  <c r="G680" i="2"/>
  <c r="H680" i="2"/>
  <c r="I680" i="2"/>
  <c r="A681" i="2"/>
  <c r="B681" i="2"/>
  <c r="C681" i="2"/>
  <c r="D681" i="2"/>
  <c r="E681" i="2"/>
  <c r="F681" i="2"/>
  <c r="G681" i="2"/>
  <c r="H681" i="2"/>
  <c r="I681" i="2"/>
  <c r="A682" i="2"/>
  <c r="B682" i="2"/>
  <c r="C682" i="2"/>
  <c r="D682" i="2"/>
  <c r="E682" i="2"/>
  <c r="F682" i="2"/>
  <c r="G682" i="2"/>
  <c r="H682" i="2"/>
  <c r="I682" i="2"/>
  <c r="A683" i="2"/>
  <c r="B683" i="2"/>
  <c r="C683" i="2"/>
  <c r="D683" i="2"/>
  <c r="E683" i="2"/>
  <c r="F683" i="2"/>
  <c r="G683" i="2"/>
  <c r="H683" i="2"/>
  <c r="I683" i="2"/>
  <c r="A684" i="2"/>
  <c r="B684" i="2"/>
  <c r="C684" i="2"/>
  <c r="D684" i="2"/>
  <c r="E684" i="2"/>
  <c r="F684" i="2"/>
  <c r="G684" i="2"/>
  <c r="H684" i="2"/>
  <c r="I684" i="2"/>
  <c r="A685" i="2"/>
  <c r="B685" i="2"/>
  <c r="C685" i="2"/>
  <c r="D685" i="2"/>
  <c r="E685" i="2"/>
  <c r="F685" i="2"/>
  <c r="G685" i="2"/>
  <c r="H685" i="2"/>
  <c r="I685" i="2"/>
  <c r="A686" i="2"/>
  <c r="B686" i="2"/>
  <c r="C686" i="2"/>
  <c r="D686" i="2"/>
  <c r="E686" i="2"/>
  <c r="F686" i="2"/>
  <c r="G686" i="2"/>
  <c r="H686" i="2"/>
  <c r="I686" i="2"/>
  <c r="A687" i="2"/>
  <c r="B687" i="2"/>
  <c r="C687" i="2"/>
  <c r="D687" i="2"/>
  <c r="E687" i="2"/>
  <c r="F687" i="2"/>
  <c r="G687" i="2"/>
  <c r="H687" i="2"/>
  <c r="I687" i="2"/>
  <c r="A688" i="2"/>
  <c r="B688" i="2"/>
  <c r="C688" i="2"/>
  <c r="D688" i="2"/>
  <c r="E688" i="2"/>
  <c r="F688" i="2"/>
  <c r="G688" i="2"/>
  <c r="H688" i="2"/>
  <c r="I688" i="2"/>
  <c r="A689" i="2"/>
  <c r="B689" i="2"/>
  <c r="C689" i="2"/>
  <c r="D689" i="2"/>
  <c r="E689" i="2"/>
  <c r="F689" i="2"/>
  <c r="G689" i="2"/>
  <c r="H689" i="2"/>
  <c r="I689" i="2"/>
  <c r="A690" i="2"/>
  <c r="B690" i="2"/>
  <c r="C690" i="2"/>
  <c r="D690" i="2"/>
  <c r="E690" i="2"/>
  <c r="F690" i="2"/>
  <c r="G690" i="2"/>
  <c r="H690" i="2"/>
  <c r="I690" i="2"/>
  <c r="A691" i="2"/>
  <c r="B691" i="2"/>
  <c r="C691" i="2"/>
  <c r="D691" i="2"/>
  <c r="E691" i="2"/>
  <c r="F691" i="2"/>
  <c r="G691" i="2"/>
  <c r="H691" i="2"/>
  <c r="I691" i="2"/>
  <c r="A692" i="2"/>
  <c r="B692" i="2"/>
  <c r="C692" i="2"/>
  <c r="D692" i="2"/>
  <c r="E692" i="2"/>
  <c r="F692" i="2"/>
  <c r="G692" i="2"/>
  <c r="H692" i="2"/>
  <c r="I692" i="2"/>
  <c r="A693" i="2"/>
  <c r="B693" i="2"/>
  <c r="C693" i="2"/>
  <c r="D693" i="2"/>
  <c r="E693" i="2"/>
  <c r="F693" i="2"/>
  <c r="G693" i="2"/>
  <c r="H693" i="2"/>
  <c r="I693" i="2"/>
  <c r="A694" i="2"/>
  <c r="B694" i="2"/>
  <c r="C694" i="2"/>
  <c r="D694" i="2"/>
  <c r="E694" i="2"/>
  <c r="F694" i="2"/>
  <c r="G694" i="2"/>
  <c r="H694" i="2"/>
  <c r="I694" i="2"/>
  <c r="A695" i="2"/>
  <c r="B695" i="2"/>
  <c r="C695" i="2"/>
  <c r="D695" i="2"/>
  <c r="E695" i="2"/>
  <c r="F695" i="2"/>
  <c r="G695" i="2"/>
  <c r="H695" i="2"/>
  <c r="I695" i="2"/>
  <c r="A696" i="2"/>
  <c r="B696" i="2"/>
  <c r="C696" i="2"/>
  <c r="D696" i="2"/>
  <c r="E696" i="2"/>
  <c r="F696" i="2"/>
  <c r="G696" i="2"/>
  <c r="H696" i="2"/>
  <c r="I696" i="2"/>
  <c r="A697" i="2"/>
  <c r="B697" i="2"/>
  <c r="C697" i="2"/>
  <c r="D697" i="2"/>
  <c r="E697" i="2"/>
  <c r="F697" i="2"/>
  <c r="G697" i="2"/>
  <c r="H697" i="2"/>
  <c r="I697" i="2"/>
  <c r="A698" i="2"/>
  <c r="B698" i="2"/>
  <c r="C698" i="2"/>
  <c r="D698" i="2"/>
  <c r="E698" i="2"/>
  <c r="F698" i="2"/>
  <c r="G698" i="2"/>
  <c r="H698" i="2"/>
  <c r="I698" i="2"/>
  <c r="A699" i="2"/>
  <c r="B699" i="2"/>
  <c r="C699" i="2"/>
  <c r="D699" i="2"/>
  <c r="E699" i="2"/>
  <c r="F699" i="2"/>
  <c r="G699" i="2"/>
  <c r="H699" i="2"/>
  <c r="I699" i="2"/>
  <c r="A700" i="2"/>
  <c r="B700" i="2"/>
  <c r="C700" i="2"/>
  <c r="D700" i="2"/>
  <c r="E700" i="2"/>
  <c r="F700" i="2"/>
  <c r="G700" i="2"/>
  <c r="H700" i="2"/>
  <c r="I700" i="2"/>
  <c r="A701" i="2"/>
  <c r="B701" i="2"/>
  <c r="C701" i="2"/>
  <c r="D701" i="2"/>
  <c r="E701" i="2"/>
  <c r="F701" i="2"/>
  <c r="G701" i="2"/>
  <c r="H701" i="2"/>
  <c r="I701" i="2"/>
  <c r="A702" i="2"/>
  <c r="B702" i="2"/>
  <c r="C702" i="2"/>
  <c r="D702" i="2"/>
  <c r="E702" i="2"/>
  <c r="F702" i="2"/>
  <c r="G702" i="2"/>
  <c r="H702" i="2"/>
  <c r="I702" i="2"/>
  <c r="A703" i="2"/>
  <c r="B703" i="2"/>
  <c r="C703" i="2"/>
  <c r="D703" i="2"/>
  <c r="E703" i="2"/>
  <c r="F703" i="2"/>
  <c r="G703" i="2"/>
  <c r="H703" i="2"/>
  <c r="I703" i="2"/>
  <c r="A704" i="2"/>
  <c r="B704" i="2"/>
  <c r="C704" i="2"/>
  <c r="D704" i="2"/>
  <c r="E704" i="2"/>
  <c r="F704" i="2"/>
  <c r="G704" i="2"/>
  <c r="H704" i="2"/>
  <c r="I704" i="2"/>
  <c r="A705" i="2"/>
  <c r="B705" i="2"/>
  <c r="C705" i="2"/>
  <c r="D705" i="2"/>
  <c r="E705" i="2"/>
  <c r="F705" i="2"/>
  <c r="G705" i="2"/>
  <c r="H705" i="2"/>
  <c r="I705" i="2"/>
  <c r="A706" i="2"/>
  <c r="B706" i="2"/>
  <c r="C706" i="2"/>
  <c r="D706" i="2"/>
  <c r="E706" i="2"/>
  <c r="F706" i="2"/>
  <c r="G706" i="2"/>
  <c r="H706" i="2"/>
  <c r="I706" i="2"/>
  <c r="A707" i="2"/>
  <c r="B707" i="2"/>
  <c r="C707" i="2"/>
  <c r="D707" i="2"/>
  <c r="E707" i="2"/>
  <c r="F707" i="2"/>
  <c r="G707" i="2"/>
  <c r="H707" i="2"/>
  <c r="I707" i="2"/>
  <c r="A708" i="2"/>
  <c r="B708" i="2"/>
  <c r="C708" i="2"/>
  <c r="D708" i="2"/>
  <c r="E708" i="2"/>
  <c r="F708" i="2"/>
  <c r="G708" i="2"/>
  <c r="H708" i="2"/>
  <c r="I708" i="2"/>
  <c r="A709" i="2"/>
  <c r="B709" i="2"/>
  <c r="C709" i="2"/>
  <c r="D709" i="2"/>
  <c r="E709" i="2"/>
  <c r="F709" i="2"/>
  <c r="G709" i="2"/>
  <c r="H709" i="2"/>
  <c r="I709" i="2"/>
  <c r="A710" i="2"/>
  <c r="B710" i="2"/>
  <c r="C710" i="2"/>
  <c r="D710" i="2"/>
  <c r="E710" i="2"/>
  <c r="F710" i="2"/>
  <c r="G710" i="2"/>
  <c r="H710" i="2"/>
  <c r="I710" i="2"/>
  <c r="A711" i="2"/>
  <c r="B711" i="2"/>
  <c r="C711" i="2"/>
  <c r="D711" i="2"/>
  <c r="E711" i="2"/>
  <c r="F711" i="2"/>
  <c r="G711" i="2"/>
  <c r="H711" i="2"/>
  <c r="I711" i="2"/>
  <c r="A712" i="2"/>
  <c r="B712" i="2"/>
  <c r="C712" i="2"/>
  <c r="D712" i="2"/>
  <c r="E712" i="2"/>
  <c r="F712" i="2"/>
  <c r="G712" i="2"/>
  <c r="H712" i="2"/>
  <c r="I712" i="2"/>
  <c r="A713" i="2"/>
  <c r="B713" i="2"/>
  <c r="C713" i="2"/>
  <c r="D713" i="2"/>
  <c r="E713" i="2"/>
  <c r="F713" i="2"/>
  <c r="G713" i="2"/>
  <c r="H713" i="2"/>
  <c r="I713" i="2"/>
  <c r="A714" i="2"/>
  <c r="B714" i="2"/>
  <c r="C714" i="2"/>
  <c r="D714" i="2"/>
  <c r="E714" i="2"/>
  <c r="F714" i="2"/>
  <c r="G714" i="2"/>
  <c r="H714" i="2"/>
  <c r="I714" i="2"/>
  <c r="A715" i="2"/>
  <c r="B715" i="2"/>
  <c r="C715" i="2"/>
  <c r="D715" i="2"/>
  <c r="E715" i="2"/>
  <c r="F715" i="2"/>
  <c r="G715" i="2"/>
  <c r="H715" i="2"/>
  <c r="I715" i="2"/>
  <c r="A716" i="2"/>
  <c r="B716" i="2"/>
  <c r="C716" i="2"/>
  <c r="D716" i="2"/>
  <c r="E716" i="2"/>
  <c r="F716" i="2"/>
  <c r="G716" i="2"/>
  <c r="H716" i="2"/>
  <c r="I716" i="2"/>
  <c r="A717" i="2"/>
  <c r="B717" i="2"/>
  <c r="C717" i="2"/>
  <c r="D717" i="2"/>
  <c r="E717" i="2"/>
  <c r="F717" i="2"/>
  <c r="G717" i="2"/>
  <c r="H717" i="2"/>
  <c r="I717" i="2"/>
  <c r="A718" i="2"/>
  <c r="B718" i="2"/>
  <c r="C718" i="2"/>
  <c r="D718" i="2"/>
  <c r="E718" i="2"/>
  <c r="F718" i="2"/>
  <c r="G718" i="2"/>
  <c r="H718" i="2"/>
  <c r="I718" i="2"/>
  <c r="A719" i="2"/>
  <c r="B719" i="2"/>
  <c r="C719" i="2"/>
  <c r="D719" i="2"/>
  <c r="E719" i="2"/>
  <c r="F719" i="2"/>
  <c r="G719" i="2"/>
  <c r="H719" i="2"/>
  <c r="I719" i="2"/>
  <c r="A720" i="2"/>
  <c r="B720" i="2"/>
  <c r="C720" i="2"/>
  <c r="D720" i="2"/>
  <c r="E720" i="2"/>
  <c r="F720" i="2"/>
  <c r="G720" i="2"/>
  <c r="H720" i="2"/>
  <c r="I720" i="2"/>
  <c r="A721" i="2"/>
  <c r="B721" i="2"/>
  <c r="C721" i="2"/>
  <c r="D721" i="2"/>
  <c r="E721" i="2"/>
  <c r="F721" i="2"/>
  <c r="G721" i="2"/>
  <c r="H721" i="2"/>
  <c r="I721" i="2"/>
  <c r="A722" i="2"/>
  <c r="B722" i="2"/>
  <c r="C722" i="2"/>
  <c r="D722" i="2"/>
  <c r="E722" i="2"/>
  <c r="F722" i="2"/>
  <c r="G722" i="2"/>
  <c r="H722" i="2"/>
  <c r="I722" i="2"/>
  <c r="A723" i="2"/>
  <c r="B723" i="2"/>
  <c r="C723" i="2"/>
  <c r="D723" i="2"/>
  <c r="E723" i="2"/>
  <c r="F723" i="2"/>
  <c r="G723" i="2"/>
  <c r="H723" i="2"/>
  <c r="I723" i="2"/>
  <c r="A724" i="2"/>
  <c r="B724" i="2"/>
  <c r="C724" i="2"/>
  <c r="D724" i="2"/>
  <c r="E724" i="2"/>
  <c r="F724" i="2"/>
  <c r="G724" i="2"/>
  <c r="H724" i="2"/>
  <c r="I724" i="2"/>
  <c r="A725" i="2"/>
  <c r="B725" i="2"/>
  <c r="C725" i="2"/>
  <c r="D725" i="2"/>
  <c r="E725" i="2"/>
  <c r="F725" i="2"/>
  <c r="G725" i="2"/>
  <c r="H725" i="2"/>
  <c r="I725" i="2"/>
  <c r="A726" i="2"/>
  <c r="B726" i="2"/>
  <c r="C726" i="2"/>
  <c r="D726" i="2"/>
  <c r="E726" i="2"/>
  <c r="F726" i="2"/>
  <c r="G726" i="2"/>
  <c r="H726" i="2"/>
  <c r="I726" i="2"/>
  <c r="A727" i="2"/>
  <c r="B727" i="2"/>
  <c r="C727" i="2"/>
  <c r="D727" i="2"/>
  <c r="E727" i="2"/>
  <c r="F727" i="2"/>
  <c r="G727" i="2"/>
  <c r="H727" i="2"/>
  <c r="I727" i="2"/>
  <c r="A728" i="2"/>
  <c r="B728" i="2"/>
  <c r="C728" i="2"/>
  <c r="D728" i="2"/>
  <c r="E728" i="2"/>
  <c r="F728" i="2"/>
  <c r="G728" i="2"/>
  <c r="H728" i="2"/>
  <c r="I728" i="2"/>
  <c r="A729" i="2"/>
  <c r="B729" i="2"/>
  <c r="C729" i="2"/>
  <c r="D729" i="2"/>
  <c r="E729" i="2"/>
  <c r="F729" i="2"/>
  <c r="G729" i="2"/>
  <c r="H729" i="2"/>
  <c r="I729" i="2"/>
  <c r="A730" i="2"/>
  <c r="B730" i="2"/>
  <c r="C730" i="2"/>
  <c r="D730" i="2"/>
  <c r="E730" i="2"/>
  <c r="F730" i="2"/>
  <c r="G730" i="2"/>
  <c r="H730" i="2"/>
  <c r="I730" i="2"/>
  <c r="A731" i="2"/>
  <c r="B731" i="2"/>
  <c r="C731" i="2"/>
  <c r="D731" i="2"/>
  <c r="E731" i="2"/>
  <c r="F731" i="2"/>
  <c r="G731" i="2"/>
  <c r="H731" i="2"/>
  <c r="I731" i="2"/>
  <c r="A732" i="2"/>
  <c r="B732" i="2"/>
  <c r="C732" i="2"/>
  <c r="D732" i="2"/>
  <c r="E732" i="2"/>
  <c r="F732" i="2"/>
  <c r="G732" i="2"/>
  <c r="H732" i="2"/>
  <c r="I732" i="2"/>
  <c r="A733" i="2"/>
  <c r="B733" i="2"/>
  <c r="C733" i="2"/>
  <c r="D733" i="2"/>
  <c r="E733" i="2"/>
  <c r="F733" i="2"/>
  <c r="G733" i="2"/>
  <c r="H733" i="2"/>
  <c r="I733" i="2"/>
  <c r="A734" i="2"/>
  <c r="B734" i="2"/>
  <c r="C734" i="2"/>
  <c r="D734" i="2"/>
  <c r="E734" i="2"/>
  <c r="F734" i="2"/>
  <c r="G734" i="2"/>
  <c r="H734" i="2"/>
  <c r="I734" i="2"/>
  <c r="A735" i="2"/>
  <c r="B735" i="2"/>
  <c r="C735" i="2"/>
  <c r="D735" i="2"/>
  <c r="E735" i="2"/>
  <c r="F735" i="2"/>
  <c r="G735" i="2"/>
  <c r="H735" i="2"/>
  <c r="I735" i="2"/>
  <c r="A736" i="2"/>
  <c r="B736" i="2"/>
  <c r="C736" i="2"/>
  <c r="D736" i="2"/>
  <c r="E736" i="2"/>
  <c r="F736" i="2"/>
  <c r="G736" i="2"/>
  <c r="H736" i="2"/>
  <c r="I736" i="2"/>
  <c r="A737" i="2"/>
  <c r="B737" i="2"/>
  <c r="C737" i="2"/>
  <c r="D737" i="2"/>
  <c r="E737" i="2"/>
  <c r="F737" i="2"/>
  <c r="G737" i="2"/>
  <c r="H737" i="2"/>
  <c r="I737" i="2"/>
  <c r="A738" i="2"/>
  <c r="B738" i="2"/>
  <c r="C738" i="2"/>
  <c r="D738" i="2"/>
  <c r="E738" i="2"/>
  <c r="F738" i="2"/>
  <c r="G738" i="2"/>
  <c r="H738" i="2"/>
  <c r="I738" i="2"/>
  <c r="A739" i="2"/>
  <c r="B739" i="2"/>
  <c r="C739" i="2"/>
  <c r="D739" i="2"/>
  <c r="E739" i="2"/>
  <c r="F739" i="2"/>
  <c r="G739" i="2"/>
  <c r="H739" i="2"/>
  <c r="I739" i="2"/>
  <c r="A740" i="2"/>
  <c r="B740" i="2"/>
  <c r="C740" i="2"/>
  <c r="D740" i="2"/>
  <c r="E740" i="2"/>
  <c r="F740" i="2"/>
  <c r="G740" i="2"/>
  <c r="H740" i="2"/>
  <c r="I740" i="2"/>
  <c r="A741" i="2"/>
  <c r="B741" i="2"/>
  <c r="C741" i="2"/>
  <c r="D741" i="2"/>
  <c r="E741" i="2"/>
  <c r="F741" i="2"/>
  <c r="G741" i="2"/>
  <c r="H741" i="2"/>
  <c r="I741" i="2"/>
  <c r="A742" i="2"/>
  <c r="B742" i="2"/>
  <c r="C742" i="2"/>
  <c r="D742" i="2"/>
  <c r="E742" i="2"/>
  <c r="F742" i="2"/>
  <c r="G742" i="2"/>
  <c r="H742" i="2"/>
  <c r="I742" i="2"/>
  <c r="A743" i="2"/>
  <c r="B743" i="2"/>
  <c r="C743" i="2"/>
  <c r="D743" i="2"/>
  <c r="E743" i="2"/>
  <c r="F743" i="2"/>
  <c r="G743" i="2"/>
  <c r="H743" i="2"/>
  <c r="I743" i="2"/>
  <c r="A744" i="2"/>
  <c r="B744" i="2"/>
  <c r="C744" i="2"/>
  <c r="D744" i="2"/>
  <c r="E744" i="2"/>
  <c r="F744" i="2"/>
  <c r="G744" i="2"/>
  <c r="H744" i="2"/>
  <c r="I744" i="2"/>
  <c r="A745" i="2"/>
  <c r="B745" i="2"/>
  <c r="C745" i="2"/>
  <c r="D745" i="2"/>
  <c r="E745" i="2"/>
  <c r="F745" i="2"/>
  <c r="G745" i="2"/>
  <c r="H745" i="2"/>
  <c r="I745" i="2"/>
  <c r="A746" i="2"/>
  <c r="B746" i="2"/>
  <c r="C746" i="2"/>
  <c r="D746" i="2"/>
  <c r="E746" i="2"/>
  <c r="F746" i="2"/>
  <c r="G746" i="2"/>
  <c r="H746" i="2"/>
  <c r="I746" i="2"/>
  <c r="A747" i="2"/>
  <c r="B747" i="2"/>
  <c r="C747" i="2"/>
  <c r="D747" i="2"/>
  <c r="E747" i="2"/>
  <c r="F747" i="2"/>
  <c r="G747" i="2"/>
  <c r="H747" i="2"/>
  <c r="I747" i="2"/>
  <c r="A748" i="2"/>
  <c r="B748" i="2"/>
  <c r="C748" i="2"/>
  <c r="D748" i="2"/>
  <c r="E748" i="2"/>
  <c r="F748" i="2"/>
  <c r="G748" i="2"/>
  <c r="H748" i="2"/>
  <c r="I748" i="2"/>
  <c r="A749" i="2"/>
  <c r="B749" i="2"/>
  <c r="C749" i="2"/>
  <c r="D749" i="2"/>
  <c r="E749" i="2"/>
  <c r="F749" i="2"/>
  <c r="G749" i="2"/>
  <c r="H749" i="2"/>
  <c r="I749" i="2"/>
  <c r="A750" i="2"/>
  <c r="B750" i="2"/>
  <c r="C750" i="2"/>
  <c r="D750" i="2"/>
  <c r="E750" i="2"/>
  <c r="F750" i="2"/>
  <c r="G750" i="2"/>
  <c r="H750" i="2"/>
  <c r="I750" i="2"/>
  <c r="A751" i="2"/>
  <c r="B751" i="2"/>
  <c r="C751" i="2"/>
  <c r="D751" i="2"/>
  <c r="E751" i="2"/>
  <c r="F751" i="2"/>
  <c r="G751" i="2"/>
  <c r="H751" i="2"/>
  <c r="I751" i="2"/>
  <c r="A752" i="2"/>
  <c r="B752" i="2"/>
  <c r="C752" i="2"/>
  <c r="D752" i="2"/>
  <c r="E752" i="2"/>
  <c r="F752" i="2"/>
  <c r="G752" i="2"/>
  <c r="H752" i="2"/>
  <c r="I752" i="2"/>
  <c r="A753" i="2"/>
  <c r="B753" i="2"/>
  <c r="C753" i="2"/>
  <c r="D753" i="2"/>
  <c r="E753" i="2"/>
  <c r="F753" i="2"/>
  <c r="G753" i="2"/>
  <c r="H753" i="2"/>
  <c r="I753" i="2"/>
  <c r="A754" i="2"/>
  <c r="B754" i="2"/>
  <c r="C754" i="2"/>
  <c r="D754" i="2"/>
  <c r="E754" i="2"/>
  <c r="F754" i="2"/>
  <c r="G754" i="2"/>
  <c r="H754" i="2"/>
  <c r="I754" i="2"/>
  <c r="A755" i="2"/>
  <c r="B755" i="2"/>
  <c r="C755" i="2"/>
  <c r="D755" i="2"/>
  <c r="E755" i="2"/>
  <c r="F755" i="2"/>
  <c r="G755" i="2"/>
  <c r="H755" i="2"/>
  <c r="I755" i="2"/>
  <c r="A756" i="2"/>
  <c r="B756" i="2"/>
  <c r="C756" i="2"/>
  <c r="D756" i="2"/>
  <c r="E756" i="2"/>
  <c r="F756" i="2"/>
  <c r="G756" i="2"/>
  <c r="H756" i="2"/>
  <c r="I756" i="2"/>
  <c r="A757" i="2"/>
  <c r="B757" i="2"/>
  <c r="C757" i="2"/>
  <c r="D757" i="2"/>
  <c r="E757" i="2"/>
  <c r="F757" i="2"/>
  <c r="G757" i="2"/>
  <c r="H757" i="2"/>
  <c r="I757" i="2"/>
  <c r="A758" i="2"/>
  <c r="B758" i="2"/>
  <c r="C758" i="2"/>
  <c r="D758" i="2"/>
  <c r="E758" i="2"/>
  <c r="F758" i="2"/>
  <c r="G758" i="2"/>
  <c r="H758" i="2"/>
  <c r="I758" i="2"/>
  <c r="A759" i="2"/>
  <c r="B759" i="2"/>
  <c r="C759" i="2"/>
  <c r="D759" i="2"/>
  <c r="E759" i="2"/>
  <c r="F759" i="2"/>
  <c r="G759" i="2"/>
  <c r="H759" i="2"/>
  <c r="I759" i="2"/>
  <c r="A760" i="2"/>
  <c r="B760" i="2"/>
  <c r="C760" i="2"/>
  <c r="D760" i="2"/>
  <c r="E760" i="2"/>
  <c r="F760" i="2"/>
  <c r="G760" i="2"/>
  <c r="H760" i="2"/>
  <c r="I760" i="2"/>
  <c r="A761" i="2"/>
  <c r="B761" i="2"/>
  <c r="C761" i="2"/>
  <c r="D761" i="2"/>
  <c r="E761" i="2"/>
  <c r="F761" i="2"/>
  <c r="G761" i="2"/>
  <c r="H761" i="2"/>
  <c r="I761" i="2"/>
  <c r="A762" i="2"/>
  <c r="B762" i="2"/>
  <c r="C762" i="2"/>
  <c r="D762" i="2"/>
  <c r="E762" i="2"/>
  <c r="F762" i="2"/>
  <c r="G762" i="2"/>
  <c r="H762" i="2"/>
  <c r="I762" i="2"/>
  <c r="A763" i="2"/>
  <c r="B763" i="2"/>
  <c r="C763" i="2"/>
  <c r="D763" i="2"/>
  <c r="E763" i="2"/>
  <c r="F763" i="2"/>
  <c r="G763" i="2"/>
  <c r="H763" i="2"/>
  <c r="I763" i="2"/>
  <c r="A764" i="2"/>
  <c r="B764" i="2"/>
  <c r="C764" i="2"/>
  <c r="D764" i="2"/>
  <c r="E764" i="2"/>
  <c r="F764" i="2"/>
  <c r="G764" i="2"/>
  <c r="H764" i="2"/>
  <c r="I764" i="2"/>
  <c r="A765" i="2"/>
  <c r="B765" i="2"/>
  <c r="C765" i="2"/>
  <c r="D765" i="2"/>
  <c r="E765" i="2"/>
  <c r="F765" i="2"/>
  <c r="G765" i="2"/>
  <c r="H765" i="2"/>
  <c r="I765" i="2"/>
  <c r="A766" i="2"/>
  <c r="B766" i="2"/>
  <c r="C766" i="2"/>
  <c r="D766" i="2"/>
  <c r="E766" i="2"/>
  <c r="F766" i="2"/>
  <c r="G766" i="2"/>
  <c r="H766" i="2"/>
  <c r="I766" i="2"/>
  <c r="A767" i="2"/>
  <c r="B767" i="2"/>
  <c r="C767" i="2"/>
  <c r="D767" i="2"/>
  <c r="E767" i="2"/>
  <c r="F767" i="2"/>
  <c r="G767" i="2"/>
  <c r="H767" i="2"/>
  <c r="I767" i="2"/>
  <c r="A768" i="2"/>
  <c r="B768" i="2"/>
  <c r="C768" i="2"/>
  <c r="D768" i="2"/>
  <c r="E768" i="2"/>
  <c r="F768" i="2"/>
  <c r="G768" i="2"/>
  <c r="H768" i="2"/>
  <c r="I768" i="2"/>
  <c r="A769" i="2"/>
  <c r="B769" i="2"/>
  <c r="C769" i="2"/>
  <c r="D769" i="2"/>
  <c r="E769" i="2"/>
  <c r="F769" i="2"/>
  <c r="G769" i="2"/>
  <c r="H769" i="2"/>
  <c r="I769" i="2"/>
  <c r="A770" i="2"/>
  <c r="B770" i="2"/>
  <c r="C770" i="2"/>
  <c r="D770" i="2"/>
  <c r="E770" i="2"/>
  <c r="F770" i="2"/>
  <c r="G770" i="2"/>
  <c r="H770" i="2"/>
  <c r="I770" i="2"/>
  <c r="A771" i="2"/>
  <c r="B771" i="2"/>
  <c r="C771" i="2"/>
  <c r="D771" i="2"/>
  <c r="E771" i="2"/>
  <c r="F771" i="2"/>
  <c r="G771" i="2"/>
  <c r="H771" i="2"/>
  <c r="I771" i="2"/>
  <c r="A772" i="2"/>
  <c r="B772" i="2"/>
  <c r="C772" i="2"/>
  <c r="D772" i="2"/>
  <c r="E772" i="2"/>
  <c r="F772" i="2"/>
  <c r="G772" i="2"/>
  <c r="H772" i="2"/>
  <c r="I772" i="2"/>
  <c r="A773" i="2"/>
  <c r="B773" i="2"/>
  <c r="C773" i="2"/>
  <c r="D773" i="2"/>
  <c r="E773" i="2"/>
  <c r="F773" i="2"/>
  <c r="G773" i="2"/>
  <c r="H773" i="2"/>
  <c r="I773" i="2"/>
  <c r="A774" i="2"/>
  <c r="B774" i="2"/>
  <c r="C774" i="2"/>
  <c r="D774" i="2"/>
  <c r="E774" i="2"/>
  <c r="F774" i="2"/>
  <c r="G774" i="2"/>
  <c r="H774" i="2"/>
  <c r="I774" i="2"/>
  <c r="A775" i="2"/>
  <c r="B775" i="2"/>
  <c r="C775" i="2"/>
  <c r="D775" i="2"/>
  <c r="E775" i="2"/>
  <c r="F775" i="2"/>
  <c r="G775" i="2"/>
  <c r="H775" i="2"/>
  <c r="I775" i="2"/>
  <c r="A776" i="2"/>
  <c r="B776" i="2"/>
  <c r="C776" i="2"/>
  <c r="D776" i="2"/>
  <c r="E776" i="2"/>
  <c r="F776" i="2"/>
  <c r="G776" i="2"/>
  <c r="H776" i="2"/>
  <c r="I776" i="2"/>
  <c r="A777" i="2"/>
  <c r="B777" i="2"/>
  <c r="C777" i="2"/>
  <c r="D777" i="2"/>
  <c r="E777" i="2"/>
  <c r="F777" i="2"/>
  <c r="G777" i="2"/>
  <c r="H777" i="2"/>
  <c r="I777" i="2"/>
  <c r="A778" i="2"/>
  <c r="B778" i="2"/>
  <c r="C778" i="2"/>
  <c r="D778" i="2"/>
  <c r="E778" i="2"/>
  <c r="F778" i="2"/>
  <c r="G778" i="2"/>
  <c r="H778" i="2"/>
  <c r="I778" i="2"/>
  <c r="A779" i="2"/>
  <c r="B779" i="2"/>
  <c r="C779" i="2"/>
  <c r="D779" i="2"/>
  <c r="E779" i="2"/>
  <c r="F779" i="2"/>
  <c r="G779" i="2"/>
  <c r="H779" i="2"/>
  <c r="I779" i="2"/>
  <c r="A780" i="2"/>
  <c r="B780" i="2"/>
  <c r="C780" i="2"/>
  <c r="D780" i="2"/>
  <c r="E780" i="2"/>
  <c r="F780" i="2"/>
  <c r="G780" i="2"/>
  <c r="H780" i="2"/>
  <c r="I780" i="2"/>
  <c r="A781" i="2"/>
  <c r="B781" i="2"/>
  <c r="C781" i="2"/>
  <c r="D781" i="2"/>
  <c r="E781" i="2"/>
  <c r="F781" i="2"/>
  <c r="G781" i="2"/>
  <c r="H781" i="2"/>
  <c r="I781" i="2"/>
  <c r="A782" i="2"/>
  <c r="B782" i="2"/>
  <c r="C782" i="2"/>
  <c r="D782" i="2"/>
  <c r="E782" i="2"/>
  <c r="F782" i="2"/>
  <c r="G782" i="2"/>
  <c r="H782" i="2"/>
  <c r="I782" i="2"/>
  <c r="A783" i="2"/>
  <c r="B783" i="2"/>
  <c r="C783" i="2"/>
  <c r="D783" i="2"/>
  <c r="E783" i="2"/>
  <c r="F783" i="2"/>
  <c r="G783" i="2"/>
  <c r="H783" i="2"/>
  <c r="I783" i="2"/>
  <c r="A784" i="2"/>
  <c r="B784" i="2"/>
  <c r="C784" i="2"/>
  <c r="D784" i="2"/>
  <c r="E784" i="2"/>
  <c r="F784" i="2"/>
  <c r="G784" i="2"/>
  <c r="H784" i="2"/>
  <c r="I784" i="2"/>
  <c r="A785" i="2"/>
  <c r="B785" i="2"/>
  <c r="C785" i="2"/>
  <c r="D785" i="2"/>
  <c r="E785" i="2"/>
  <c r="F785" i="2"/>
  <c r="G785" i="2"/>
  <c r="H785" i="2"/>
  <c r="I785" i="2"/>
  <c r="A786" i="2"/>
  <c r="B786" i="2"/>
  <c r="C786" i="2"/>
  <c r="D786" i="2"/>
  <c r="E786" i="2"/>
  <c r="F786" i="2"/>
  <c r="G786" i="2"/>
  <c r="H786" i="2"/>
  <c r="I786" i="2"/>
  <c r="A787" i="2"/>
  <c r="B787" i="2"/>
  <c r="C787" i="2"/>
  <c r="D787" i="2"/>
  <c r="E787" i="2"/>
  <c r="F787" i="2"/>
  <c r="G787" i="2"/>
  <c r="H787" i="2"/>
  <c r="I787" i="2"/>
  <c r="A788" i="2"/>
  <c r="B788" i="2"/>
  <c r="C788" i="2"/>
  <c r="D788" i="2"/>
  <c r="E788" i="2"/>
  <c r="F788" i="2"/>
  <c r="G788" i="2"/>
  <c r="H788" i="2"/>
  <c r="I788" i="2"/>
  <c r="A789" i="2"/>
  <c r="B789" i="2"/>
  <c r="C789" i="2"/>
  <c r="D789" i="2"/>
  <c r="E789" i="2"/>
  <c r="F789" i="2"/>
  <c r="G789" i="2"/>
  <c r="H789" i="2"/>
  <c r="I789" i="2"/>
  <c r="A790" i="2"/>
  <c r="B790" i="2"/>
  <c r="C790" i="2"/>
  <c r="D790" i="2"/>
  <c r="E790" i="2"/>
  <c r="F790" i="2"/>
  <c r="G790" i="2"/>
  <c r="H790" i="2"/>
  <c r="I790" i="2"/>
  <c r="A791" i="2"/>
  <c r="B791" i="2"/>
  <c r="C791" i="2"/>
  <c r="D791" i="2"/>
  <c r="E791" i="2"/>
  <c r="F791" i="2"/>
  <c r="G791" i="2"/>
  <c r="H791" i="2"/>
  <c r="I791" i="2"/>
  <c r="A792" i="2"/>
  <c r="B792" i="2"/>
  <c r="C792" i="2"/>
  <c r="D792" i="2"/>
  <c r="E792" i="2"/>
  <c r="F792" i="2"/>
  <c r="G792" i="2"/>
  <c r="H792" i="2"/>
  <c r="I792" i="2"/>
  <c r="A793" i="2"/>
  <c r="B793" i="2"/>
  <c r="C793" i="2"/>
  <c r="D793" i="2"/>
  <c r="E793" i="2"/>
  <c r="F793" i="2"/>
  <c r="G793" i="2"/>
  <c r="H793" i="2"/>
  <c r="I793" i="2"/>
  <c r="A794" i="2"/>
  <c r="B794" i="2"/>
  <c r="C794" i="2"/>
  <c r="D794" i="2"/>
  <c r="E794" i="2"/>
  <c r="F794" i="2"/>
  <c r="G794" i="2"/>
  <c r="H794" i="2"/>
  <c r="I794" i="2"/>
  <c r="A795" i="2"/>
  <c r="B795" i="2"/>
  <c r="C795" i="2"/>
  <c r="D795" i="2"/>
  <c r="E795" i="2"/>
  <c r="F795" i="2"/>
  <c r="G795" i="2"/>
  <c r="H795" i="2"/>
  <c r="I795" i="2"/>
  <c r="A796" i="2"/>
  <c r="B796" i="2"/>
  <c r="C796" i="2"/>
  <c r="D796" i="2"/>
  <c r="E796" i="2"/>
  <c r="F796" i="2"/>
  <c r="G796" i="2"/>
  <c r="H796" i="2"/>
  <c r="I796" i="2"/>
  <c r="A797" i="2"/>
  <c r="B797" i="2"/>
  <c r="C797" i="2"/>
  <c r="D797" i="2"/>
  <c r="E797" i="2"/>
  <c r="F797" i="2"/>
  <c r="G797" i="2"/>
  <c r="H797" i="2"/>
  <c r="I797" i="2"/>
  <c r="A798" i="2"/>
  <c r="B798" i="2"/>
  <c r="C798" i="2"/>
  <c r="D798" i="2"/>
  <c r="E798" i="2"/>
  <c r="F798" i="2"/>
  <c r="G798" i="2"/>
  <c r="H798" i="2"/>
  <c r="I798" i="2"/>
  <c r="A799" i="2"/>
  <c r="B799" i="2"/>
  <c r="C799" i="2"/>
  <c r="D799" i="2"/>
  <c r="E799" i="2"/>
  <c r="F799" i="2"/>
  <c r="G799" i="2"/>
  <c r="H799" i="2"/>
  <c r="I799" i="2"/>
  <c r="A800" i="2"/>
  <c r="B800" i="2"/>
  <c r="C800" i="2"/>
  <c r="D800" i="2"/>
  <c r="E800" i="2"/>
  <c r="F800" i="2"/>
  <c r="G800" i="2"/>
  <c r="H800" i="2"/>
  <c r="I800" i="2"/>
  <c r="A801" i="2"/>
  <c r="B801" i="2"/>
  <c r="C801" i="2"/>
  <c r="D801" i="2"/>
  <c r="E801" i="2"/>
  <c r="F801" i="2"/>
  <c r="G801" i="2"/>
  <c r="H801" i="2"/>
  <c r="I801" i="2"/>
  <c r="A802" i="2"/>
  <c r="B802" i="2"/>
  <c r="C802" i="2"/>
  <c r="D802" i="2"/>
  <c r="E802" i="2"/>
  <c r="F802" i="2"/>
  <c r="G802" i="2"/>
  <c r="H802" i="2"/>
  <c r="I802" i="2"/>
  <c r="A803" i="2"/>
  <c r="B803" i="2"/>
  <c r="C803" i="2"/>
  <c r="D803" i="2"/>
  <c r="E803" i="2"/>
  <c r="F803" i="2"/>
  <c r="G803" i="2"/>
  <c r="H803" i="2"/>
  <c r="I803" i="2"/>
  <c r="A804" i="2"/>
  <c r="B804" i="2"/>
  <c r="C804" i="2"/>
  <c r="D804" i="2"/>
  <c r="E804" i="2"/>
  <c r="F804" i="2"/>
  <c r="G804" i="2"/>
  <c r="H804" i="2"/>
  <c r="I804" i="2"/>
  <c r="A805" i="2"/>
  <c r="B805" i="2"/>
  <c r="C805" i="2"/>
  <c r="D805" i="2"/>
  <c r="E805" i="2"/>
  <c r="F805" i="2"/>
  <c r="G805" i="2"/>
  <c r="H805" i="2"/>
  <c r="I805" i="2"/>
  <c r="A806" i="2"/>
  <c r="B806" i="2"/>
  <c r="C806" i="2"/>
  <c r="D806" i="2"/>
  <c r="E806" i="2"/>
  <c r="F806" i="2"/>
  <c r="G806" i="2"/>
  <c r="H806" i="2"/>
  <c r="I806" i="2"/>
  <c r="A807" i="2"/>
  <c r="B807" i="2"/>
  <c r="C807" i="2"/>
  <c r="D807" i="2"/>
  <c r="E807" i="2"/>
  <c r="F807" i="2"/>
  <c r="G807" i="2"/>
  <c r="H807" i="2"/>
  <c r="I807" i="2"/>
  <c r="A808" i="2"/>
  <c r="B808" i="2"/>
  <c r="C808" i="2"/>
  <c r="D808" i="2"/>
  <c r="E808" i="2"/>
  <c r="F808" i="2"/>
  <c r="G808" i="2"/>
  <c r="H808" i="2"/>
  <c r="I808" i="2"/>
  <c r="A809" i="2"/>
  <c r="B809" i="2"/>
  <c r="C809" i="2"/>
  <c r="D809" i="2"/>
  <c r="E809" i="2"/>
  <c r="F809" i="2"/>
  <c r="G809" i="2"/>
  <c r="H809" i="2"/>
  <c r="I809" i="2"/>
  <c r="A810" i="2"/>
  <c r="B810" i="2"/>
  <c r="C810" i="2"/>
  <c r="D810" i="2"/>
  <c r="E810" i="2"/>
  <c r="F810" i="2"/>
  <c r="G810" i="2"/>
  <c r="H810" i="2"/>
  <c r="I810" i="2"/>
  <c r="A811" i="2"/>
  <c r="B811" i="2"/>
  <c r="C811" i="2"/>
  <c r="D811" i="2"/>
  <c r="E811" i="2"/>
  <c r="F811" i="2"/>
  <c r="G811" i="2"/>
  <c r="H811" i="2"/>
  <c r="I811" i="2"/>
  <c r="A812" i="2"/>
  <c r="B812" i="2"/>
  <c r="C812" i="2"/>
  <c r="D812" i="2"/>
  <c r="E812" i="2"/>
  <c r="F812" i="2"/>
  <c r="G812" i="2"/>
  <c r="H812" i="2"/>
  <c r="I812" i="2"/>
  <c r="A813" i="2"/>
  <c r="B813" i="2"/>
  <c r="C813" i="2"/>
  <c r="D813" i="2"/>
  <c r="E813" i="2"/>
  <c r="F813" i="2"/>
  <c r="G813" i="2"/>
  <c r="H813" i="2"/>
  <c r="I813" i="2"/>
  <c r="A814" i="2"/>
  <c r="B814" i="2"/>
  <c r="C814" i="2"/>
  <c r="D814" i="2"/>
  <c r="E814" i="2"/>
  <c r="F814" i="2"/>
  <c r="G814" i="2"/>
  <c r="H814" i="2"/>
  <c r="I814" i="2"/>
  <c r="A815" i="2"/>
  <c r="B815" i="2"/>
  <c r="C815" i="2"/>
  <c r="D815" i="2"/>
  <c r="E815" i="2"/>
  <c r="F815" i="2"/>
  <c r="G815" i="2"/>
  <c r="H815" i="2"/>
  <c r="I815" i="2"/>
  <c r="A816" i="2"/>
  <c r="B816" i="2"/>
  <c r="C816" i="2"/>
  <c r="D816" i="2"/>
  <c r="E816" i="2"/>
  <c r="F816" i="2"/>
  <c r="G816" i="2"/>
  <c r="H816" i="2"/>
  <c r="I816" i="2"/>
  <c r="A817" i="2"/>
  <c r="B817" i="2"/>
  <c r="C817" i="2"/>
  <c r="D817" i="2"/>
  <c r="E817" i="2"/>
  <c r="F817" i="2"/>
  <c r="G817" i="2"/>
  <c r="H817" i="2"/>
  <c r="I817" i="2"/>
  <c r="A818" i="2"/>
  <c r="B818" i="2"/>
  <c r="C818" i="2"/>
  <c r="D818" i="2"/>
  <c r="E818" i="2"/>
  <c r="F818" i="2"/>
  <c r="G818" i="2"/>
  <c r="H818" i="2"/>
  <c r="I818" i="2"/>
  <c r="A819" i="2"/>
  <c r="B819" i="2"/>
  <c r="C819" i="2"/>
  <c r="D819" i="2"/>
  <c r="E819" i="2"/>
  <c r="F819" i="2"/>
  <c r="G819" i="2"/>
  <c r="H819" i="2"/>
  <c r="I819" i="2"/>
  <c r="A820" i="2"/>
  <c r="B820" i="2"/>
  <c r="C820" i="2"/>
  <c r="D820" i="2"/>
  <c r="E820" i="2"/>
  <c r="F820" i="2"/>
  <c r="G820" i="2"/>
  <c r="H820" i="2"/>
  <c r="I820" i="2"/>
  <c r="A821" i="2"/>
  <c r="B821" i="2"/>
  <c r="C821" i="2"/>
  <c r="D821" i="2"/>
  <c r="E821" i="2"/>
  <c r="F821" i="2"/>
  <c r="G821" i="2"/>
  <c r="H821" i="2"/>
  <c r="I821" i="2"/>
  <c r="A822" i="2"/>
  <c r="B822" i="2"/>
  <c r="C822" i="2"/>
  <c r="D822" i="2"/>
  <c r="E822" i="2"/>
  <c r="F822" i="2"/>
  <c r="G822" i="2"/>
  <c r="H822" i="2"/>
  <c r="I822" i="2"/>
  <c r="A823" i="2"/>
  <c r="B823" i="2"/>
  <c r="C823" i="2"/>
  <c r="D823" i="2"/>
  <c r="E823" i="2"/>
  <c r="F823" i="2"/>
  <c r="G823" i="2"/>
  <c r="H823" i="2"/>
  <c r="I823" i="2"/>
  <c r="A824" i="2"/>
  <c r="B824" i="2"/>
  <c r="C824" i="2"/>
  <c r="D824" i="2"/>
  <c r="E824" i="2"/>
  <c r="F824" i="2"/>
  <c r="G824" i="2"/>
  <c r="H824" i="2"/>
  <c r="I824" i="2"/>
  <c r="A825" i="2"/>
  <c r="B825" i="2"/>
  <c r="C825" i="2"/>
  <c r="D825" i="2"/>
  <c r="E825" i="2"/>
  <c r="F825" i="2"/>
  <c r="G825" i="2"/>
  <c r="H825" i="2"/>
  <c r="I825" i="2"/>
  <c r="A826" i="2"/>
  <c r="B826" i="2"/>
  <c r="C826" i="2"/>
  <c r="D826" i="2"/>
  <c r="E826" i="2"/>
  <c r="F826" i="2"/>
  <c r="G826" i="2"/>
  <c r="H826" i="2"/>
  <c r="I826" i="2"/>
  <c r="A827" i="2"/>
  <c r="B827" i="2"/>
  <c r="C827" i="2"/>
  <c r="D827" i="2"/>
  <c r="E827" i="2"/>
  <c r="F827" i="2"/>
  <c r="G827" i="2"/>
  <c r="H827" i="2"/>
  <c r="I827" i="2"/>
  <c r="A828" i="2"/>
  <c r="B828" i="2"/>
  <c r="C828" i="2"/>
  <c r="D828" i="2"/>
  <c r="E828" i="2"/>
  <c r="F828" i="2"/>
  <c r="G828" i="2"/>
  <c r="H828" i="2"/>
  <c r="I828" i="2"/>
  <c r="A829" i="2"/>
  <c r="B829" i="2"/>
  <c r="C829" i="2"/>
  <c r="D829" i="2"/>
  <c r="E829" i="2"/>
  <c r="F829" i="2"/>
  <c r="G829" i="2"/>
  <c r="H829" i="2"/>
  <c r="I829" i="2"/>
  <c r="A830" i="2"/>
  <c r="B830" i="2"/>
  <c r="C830" i="2"/>
  <c r="D830" i="2"/>
  <c r="E830" i="2"/>
  <c r="F830" i="2"/>
  <c r="G830" i="2"/>
  <c r="H830" i="2"/>
  <c r="I830" i="2"/>
  <c r="A831" i="2"/>
  <c r="B831" i="2"/>
  <c r="C831" i="2"/>
  <c r="D831" i="2"/>
  <c r="E831" i="2"/>
  <c r="F831" i="2"/>
  <c r="G831" i="2"/>
  <c r="H831" i="2"/>
  <c r="I831" i="2"/>
  <c r="A832" i="2"/>
  <c r="B832" i="2"/>
  <c r="C832" i="2"/>
  <c r="D832" i="2"/>
  <c r="E832" i="2"/>
  <c r="F832" i="2"/>
  <c r="G832" i="2"/>
  <c r="H832" i="2"/>
  <c r="I832" i="2"/>
  <c r="A833" i="2"/>
  <c r="B833" i="2"/>
  <c r="C833" i="2"/>
  <c r="D833" i="2"/>
  <c r="E833" i="2"/>
  <c r="F833" i="2"/>
  <c r="G833" i="2"/>
  <c r="H833" i="2"/>
  <c r="I833" i="2"/>
  <c r="A834" i="2"/>
  <c r="B834" i="2"/>
  <c r="C834" i="2"/>
  <c r="D834" i="2"/>
  <c r="E834" i="2"/>
  <c r="F834" i="2"/>
  <c r="G834" i="2"/>
  <c r="H834" i="2"/>
  <c r="I834" i="2"/>
  <c r="A835" i="2"/>
  <c r="B835" i="2"/>
  <c r="C835" i="2"/>
  <c r="D835" i="2"/>
  <c r="E835" i="2"/>
  <c r="F835" i="2"/>
  <c r="G835" i="2"/>
  <c r="H835" i="2"/>
  <c r="I835" i="2"/>
  <c r="A836" i="2"/>
  <c r="B836" i="2"/>
  <c r="C836" i="2"/>
  <c r="D836" i="2"/>
  <c r="E836" i="2"/>
  <c r="F836" i="2"/>
  <c r="G836" i="2"/>
  <c r="H836" i="2"/>
  <c r="I836" i="2"/>
  <c r="A837" i="2"/>
  <c r="B837" i="2"/>
  <c r="C837" i="2"/>
  <c r="D837" i="2"/>
  <c r="E837" i="2"/>
  <c r="F837" i="2"/>
  <c r="G837" i="2"/>
  <c r="H837" i="2"/>
  <c r="I837" i="2"/>
  <c r="A838" i="2"/>
  <c r="B838" i="2"/>
  <c r="C838" i="2"/>
  <c r="D838" i="2"/>
  <c r="E838" i="2"/>
  <c r="F838" i="2"/>
  <c r="G838" i="2"/>
  <c r="H838" i="2"/>
  <c r="I838" i="2"/>
  <c r="A839" i="2"/>
  <c r="B839" i="2"/>
  <c r="C839" i="2"/>
  <c r="D839" i="2"/>
  <c r="E839" i="2"/>
  <c r="F839" i="2"/>
  <c r="G839" i="2"/>
  <c r="H839" i="2"/>
  <c r="I839" i="2"/>
  <c r="A840" i="2"/>
  <c r="B840" i="2"/>
  <c r="C840" i="2"/>
  <c r="D840" i="2"/>
  <c r="E840" i="2"/>
  <c r="F840" i="2"/>
  <c r="G840" i="2"/>
  <c r="H840" i="2"/>
  <c r="I840" i="2"/>
  <c r="A841" i="2"/>
  <c r="B841" i="2"/>
  <c r="C841" i="2"/>
  <c r="D841" i="2"/>
  <c r="E841" i="2"/>
  <c r="F841" i="2"/>
  <c r="G841" i="2"/>
  <c r="H841" i="2"/>
  <c r="I841" i="2"/>
  <c r="A842" i="2"/>
  <c r="B842" i="2"/>
  <c r="C842" i="2"/>
  <c r="D842" i="2"/>
  <c r="E842" i="2"/>
  <c r="F842" i="2"/>
  <c r="G842" i="2"/>
  <c r="H842" i="2"/>
  <c r="I842" i="2"/>
  <c r="A843" i="2"/>
  <c r="B843" i="2"/>
  <c r="C843" i="2"/>
  <c r="D843" i="2"/>
  <c r="E843" i="2"/>
  <c r="F843" i="2"/>
  <c r="G843" i="2"/>
  <c r="H843" i="2"/>
  <c r="I843" i="2"/>
  <c r="A844" i="2"/>
  <c r="B844" i="2"/>
  <c r="C844" i="2"/>
  <c r="D844" i="2"/>
  <c r="E844" i="2"/>
  <c r="F844" i="2"/>
  <c r="G844" i="2"/>
  <c r="H844" i="2"/>
  <c r="I844" i="2"/>
  <c r="A845" i="2"/>
  <c r="B845" i="2"/>
  <c r="C845" i="2"/>
  <c r="D845" i="2"/>
  <c r="E845" i="2"/>
  <c r="F845" i="2"/>
  <c r="G845" i="2"/>
  <c r="H845" i="2"/>
  <c r="I845" i="2"/>
  <c r="A846" i="2"/>
  <c r="B846" i="2"/>
  <c r="C846" i="2"/>
  <c r="D846" i="2"/>
  <c r="E846" i="2"/>
  <c r="F846" i="2"/>
  <c r="G846" i="2"/>
  <c r="H846" i="2"/>
  <c r="I846" i="2"/>
  <c r="A847" i="2"/>
  <c r="B847" i="2"/>
  <c r="C847" i="2"/>
  <c r="D847" i="2"/>
  <c r="E847" i="2"/>
  <c r="F847" i="2"/>
  <c r="G847" i="2"/>
  <c r="H847" i="2"/>
  <c r="I847" i="2"/>
  <c r="A848" i="2"/>
  <c r="B848" i="2"/>
  <c r="C848" i="2"/>
  <c r="D848" i="2"/>
  <c r="E848" i="2"/>
  <c r="F848" i="2"/>
  <c r="G848" i="2"/>
  <c r="H848" i="2"/>
  <c r="I848" i="2"/>
  <c r="A849" i="2"/>
  <c r="B849" i="2"/>
  <c r="C849" i="2"/>
  <c r="D849" i="2"/>
  <c r="E849" i="2"/>
  <c r="F849" i="2"/>
  <c r="G849" i="2"/>
  <c r="H849" i="2"/>
  <c r="I849" i="2"/>
  <c r="A850" i="2"/>
  <c r="B850" i="2"/>
  <c r="C850" i="2"/>
  <c r="D850" i="2"/>
  <c r="E850" i="2"/>
  <c r="F850" i="2"/>
  <c r="G850" i="2"/>
  <c r="H850" i="2"/>
  <c r="I850" i="2"/>
  <c r="A851" i="2"/>
  <c r="B851" i="2"/>
  <c r="C851" i="2"/>
  <c r="D851" i="2"/>
  <c r="E851" i="2"/>
  <c r="F851" i="2"/>
  <c r="G851" i="2"/>
  <c r="H851" i="2"/>
  <c r="I851" i="2"/>
  <c r="A852" i="2"/>
  <c r="B852" i="2"/>
  <c r="C852" i="2"/>
  <c r="D852" i="2"/>
  <c r="E852" i="2"/>
  <c r="F852" i="2"/>
  <c r="G852" i="2"/>
  <c r="H852" i="2"/>
  <c r="I852" i="2"/>
  <c r="A853" i="2"/>
  <c r="B853" i="2"/>
  <c r="C853" i="2"/>
  <c r="D853" i="2"/>
  <c r="E853" i="2"/>
  <c r="F853" i="2"/>
  <c r="G853" i="2"/>
  <c r="H853" i="2"/>
  <c r="I853" i="2"/>
  <c r="A854" i="2"/>
  <c r="B854" i="2"/>
  <c r="C854" i="2"/>
  <c r="D854" i="2"/>
  <c r="E854" i="2"/>
  <c r="F854" i="2"/>
  <c r="G854" i="2"/>
  <c r="H854" i="2"/>
  <c r="I854" i="2"/>
  <c r="A855" i="2"/>
  <c r="B855" i="2"/>
  <c r="C855" i="2"/>
  <c r="D855" i="2"/>
  <c r="E855" i="2"/>
  <c r="F855" i="2"/>
  <c r="G855" i="2"/>
  <c r="H855" i="2"/>
  <c r="I855" i="2"/>
  <c r="A856" i="2"/>
  <c r="B856" i="2"/>
  <c r="C856" i="2"/>
  <c r="D856" i="2"/>
  <c r="E856" i="2"/>
  <c r="F856" i="2"/>
  <c r="G856" i="2"/>
  <c r="H856" i="2"/>
  <c r="I856" i="2"/>
  <c r="A857" i="2"/>
  <c r="B857" i="2"/>
  <c r="C857" i="2"/>
  <c r="D857" i="2"/>
  <c r="E857" i="2"/>
  <c r="F857" i="2"/>
  <c r="G857" i="2"/>
  <c r="H857" i="2"/>
  <c r="I857" i="2"/>
  <c r="A858" i="2"/>
  <c r="B858" i="2"/>
  <c r="C858" i="2"/>
  <c r="D858" i="2"/>
  <c r="E858" i="2"/>
  <c r="F858" i="2"/>
  <c r="G858" i="2"/>
  <c r="H858" i="2"/>
  <c r="I858" i="2"/>
  <c r="A859" i="2"/>
  <c r="B859" i="2"/>
  <c r="C859" i="2"/>
  <c r="D859" i="2"/>
  <c r="E859" i="2"/>
  <c r="F859" i="2"/>
  <c r="G859" i="2"/>
  <c r="H859" i="2"/>
  <c r="I859" i="2"/>
  <c r="A860" i="2"/>
  <c r="B860" i="2"/>
  <c r="C860" i="2"/>
  <c r="D860" i="2"/>
  <c r="E860" i="2"/>
  <c r="F860" i="2"/>
  <c r="G860" i="2"/>
  <c r="H860" i="2"/>
  <c r="I860" i="2"/>
  <c r="A861" i="2"/>
  <c r="B861" i="2"/>
  <c r="C861" i="2"/>
  <c r="D861" i="2"/>
  <c r="E861" i="2"/>
  <c r="F861" i="2"/>
  <c r="G861" i="2"/>
  <c r="H861" i="2"/>
  <c r="I861" i="2"/>
  <c r="A862" i="2"/>
  <c r="B862" i="2"/>
  <c r="C862" i="2"/>
  <c r="D862" i="2"/>
  <c r="E862" i="2"/>
  <c r="F862" i="2"/>
  <c r="G862" i="2"/>
  <c r="H862" i="2"/>
  <c r="I862" i="2"/>
  <c r="A863" i="2"/>
  <c r="B863" i="2"/>
  <c r="C863" i="2"/>
  <c r="D863" i="2"/>
  <c r="E863" i="2"/>
  <c r="F863" i="2"/>
  <c r="G863" i="2"/>
  <c r="H863" i="2"/>
  <c r="I863" i="2"/>
  <c r="A864" i="2"/>
  <c r="B864" i="2"/>
  <c r="C864" i="2"/>
  <c r="D864" i="2"/>
  <c r="E864" i="2"/>
  <c r="F864" i="2"/>
  <c r="G864" i="2"/>
  <c r="H864" i="2"/>
  <c r="I864" i="2"/>
  <c r="A865" i="2"/>
  <c r="B865" i="2"/>
  <c r="C865" i="2"/>
  <c r="D865" i="2"/>
  <c r="E865" i="2"/>
  <c r="F865" i="2"/>
  <c r="G865" i="2"/>
  <c r="H865" i="2"/>
  <c r="I865" i="2"/>
  <c r="A866" i="2"/>
  <c r="B866" i="2"/>
  <c r="C866" i="2"/>
  <c r="D866" i="2"/>
  <c r="E866" i="2"/>
  <c r="F866" i="2"/>
  <c r="G866" i="2"/>
  <c r="H866" i="2"/>
  <c r="I866" i="2"/>
  <c r="A867" i="2"/>
  <c r="B867" i="2"/>
  <c r="C867" i="2"/>
  <c r="D867" i="2"/>
  <c r="E867" i="2"/>
  <c r="F867" i="2"/>
  <c r="G867" i="2"/>
  <c r="H867" i="2"/>
  <c r="I867" i="2"/>
  <c r="A868" i="2"/>
  <c r="B868" i="2"/>
  <c r="C868" i="2"/>
  <c r="D868" i="2"/>
  <c r="E868" i="2"/>
  <c r="F868" i="2"/>
  <c r="G868" i="2"/>
  <c r="H868" i="2"/>
  <c r="I868" i="2"/>
  <c r="A869" i="2"/>
  <c r="B869" i="2"/>
  <c r="C869" i="2"/>
  <c r="D869" i="2"/>
  <c r="E869" i="2"/>
  <c r="F869" i="2"/>
  <c r="G869" i="2"/>
  <c r="H869" i="2"/>
  <c r="I869" i="2"/>
  <c r="A870" i="2"/>
  <c r="B870" i="2"/>
  <c r="C870" i="2"/>
  <c r="D870" i="2"/>
  <c r="E870" i="2"/>
  <c r="F870" i="2"/>
  <c r="G870" i="2"/>
  <c r="H870" i="2"/>
  <c r="I870" i="2"/>
  <c r="A871" i="2"/>
  <c r="B871" i="2"/>
  <c r="C871" i="2"/>
  <c r="D871" i="2"/>
  <c r="E871" i="2"/>
  <c r="F871" i="2"/>
  <c r="G871" i="2"/>
  <c r="H871" i="2"/>
  <c r="I871" i="2"/>
  <c r="A872" i="2"/>
  <c r="B872" i="2"/>
  <c r="C872" i="2"/>
  <c r="D872" i="2"/>
  <c r="E872" i="2"/>
  <c r="F872" i="2"/>
  <c r="G872" i="2"/>
  <c r="H872" i="2"/>
  <c r="I872" i="2"/>
  <c r="A873" i="2"/>
  <c r="B873" i="2"/>
  <c r="C873" i="2"/>
  <c r="D873" i="2"/>
  <c r="E873" i="2"/>
  <c r="F873" i="2"/>
  <c r="G873" i="2"/>
  <c r="H873" i="2"/>
  <c r="I873" i="2"/>
  <c r="A874" i="2"/>
  <c r="B874" i="2"/>
  <c r="C874" i="2"/>
  <c r="D874" i="2"/>
  <c r="E874" i="2"/>
  <c r="F874" i="2"/>
  <c r="G874" i="2"/>
  <c r="H874" i="2"/>
  <c r="I874" i="2"/>
  <c r="A875" i="2"/>
  <c r="B875" i="2"/>
  <c r="C875" i="2"/>
  <c r="D875" i="2"/>
  <c r="E875" i="2"/>
  <c r="F875" i="2"/>
  <c r="G875" i="2"/>
  <c r="H875" i="2"/>
  <c r="I875" i="2"/>
  <c r="A876" i="2"/>
  <c r="B876" i="2"/>
  <c r="C876" i="2"/>
  <c r="D876" i="2"/>
  <c r="E876" i="2"/>
  <c r="F876" i="2"/>
  <c r="G876" i="2"/>
  <c r="H876" i="2"/>
  <c r="I876" i="2"/>
  <c r="A877" i="2"/>
  <c r="B877" i="2"/>
  <c r="C877" i="2"/>
  <c r="D877" i="2"/>
  <c r="E877" i="2"/>
  <c r="F877" i="2"/>
  <c r="G877" i="2"/>
  <c r="H877" i="2"/>
  <c r="I877" i="2"/>
  <c r="A878" i="2"/>
  <c r="B878" i="2"/>
  <c r="C878" i="2"/>
  <c r="D878" i="2"/>
  <c r="E878" i="2"/>
  <c r="F878" i="2"/>
  <c r="G878" i="2"/>
  <c r="H878" i="2"/>
  <c r="I878" i="2"/>
  <c r="A879" i="2"/>
  <c r="B879" i="2"/>
  <c r="C879" i="2"/>
  <c r="D879" i="2"/>
  <c r="E879" i="2"/>
  <c r="F879" i="2"/>
  <c r="G879" i="2"/>
  <c r="H879" i="2"/>
  <c r="I879" i="2"/>
  <c r="A880" i="2"/>
  <c r="B880" i="2"/>
  <c r="C880" i="2"/>
  <c r="D880" i="2"/>
  <c r="E880" i="2"/>
  <c r="F880" i="2"/>
  <c r="G880" i="2"/>
  <c r="H880" i="2"/>
  <c r="I880" i="2"/>
  <c r="A881" i="2"/>
  <c r="B881" i="2"/>
  <c r="C881" i="2"/>
  <c r="D881" i="2"/>
  <c r="E881" i="2"/>
  <c r="F881" i="2"/>
  <c r="G881" i="2"/>
  <c r="H881" i="2"/>
  <c r="I881" i="2"/>
  <c r="A882" i="2"/>
  <c r="B882" i="2"/>
  <c r="C882" i="2"/>
  <c r="D882" i="2"/>
  <c r="E882" i="2"/>
  <c r="F882" i="2"/>
  <c r="G882" i="2"/>
  <c r="H882" i="2"/>
  <c r="I882" i="2"/>
  <c r="A883" i="2"/>
  <c r="B883" i="2"/>
  <c r="C883" i="2"/>
  <c r="D883" i="2"/>
  <c r="E883" i="2"/>
  <c r="F883" i="2"/>
  <c r="G883" i="2"/>
  <c r="H883" i="2"/>
  <c r="I883" i="2"/>
  <c r="A884" i="2"/>
  <c r="B884" i="2"/>
  <c r="C884" i="2"/>
  <c r="D884" i="2"/>
  <c r="E884" i="2"/>
  <c r="F884" i="2"/>
  <c r="G884" i="2"/>
  <c r="H884" i="2"/>
  <c r="I884" i="2"/>
  <c r="A885" i="2"/>
  <c r="B885" i="2"/>
  <c r="C885" i="2"/>
  <c r="D885" i="2"/>
  <c r="E885" i="2"/>
  <c r="F885" i="2"/>
  <c r="G885" i="2"/>
  <c r="H885" i="2"/>
  <c r="I885" i="2"/>
  <c r="A886" i="2"/>
  <c r="B886" i="2"/>
  <c r="C886" i="2"/>
  <c r="D886" i="2"/>
  <c r="E886" i="2"/>
  <c r="F886" i="2"/>
  <c r="G886" i="2"/>
  <c r="H886" i="2"/>
  <c r="I886" i="2"/>
  <c r="A887" i="2"/>
  <c r="B887" i="2"/>
  <c r="C887" i="2"/>
  <c r="D887" i="2"/>
  <c r="E887" i="2"/>
  <c r="F887" i="2"/>
  <c r="G887" i="2"/>
  <c r="H887" i="2"/>
  <c r="I887" i="2"/>
  <c r="A888" i="2"/>
  <c r="B888" i="2"/>
  <c r="C888" i="2"/>
  <c r="D888" i="2"/>
  <c r="E888" i="2"/>
  <c r="F888" i="2"/>
  <c r="G888" i="2"/>
  <c r="H888" i="2"/>
  <c r="I888" i="2"/>
  <c r="A889" i="2"/>
  <c r="B889" i="2"/>
  <c r="C889" i="2"/>
  <c r="D889" i="2"/>
  <c r="E889" i="2"/>
  <c r="F889" i="2"/>
  <c r="G889" i="2"/>
  <c r="H889" i="2"/>
  <c r="I889" i="2"/>
  <c r="A890" i="2"/>
  <c r="B890" i="2"/>
  <c r="C890" i="2"/>
  <c r="D890" i="2"/>
  <c r="E890" i="2"/>
  <c r="F890" i="2"/>
  <c r="G890" i="2"/>
  <c r="H890" i="2"/>
  <c r="I890" i="2"/>
  <c r="A891" i="2"/>
  <c r="B891" i="2"/>
  <c r="C891" i="2"/>
  <c r="D891" i="2"/>
  <c r="E891" i="2"/>
  <c r="F891" i="2"/>
  <c r="G891" i="2"/>
  <c r="H891" i="2"/>
  <c r="I891" i="2"/>
  <c r="A892" i="2"/>
  <c r="B892" i="2"/>
  <c r="C892" i="2"/>
  <c r="D892" i="2"/>
  <c r="E892" i="2"/>
  <c r="F892" i="2"/>
  <c r="G892" i="2"/>
  <c r="H892" i="2"/>
  <c r="I892" i="2"/>
  <c r="A893" i="2"/>
  <c r="B893" i="2"/>
  <c r="C893" i="2"/>
  <c r="D893" i="2"/>
  <c r="E893" i="2"/>
  <c r="F893" i="2"/>
  <c r="G893" i="2"/>
  <c r="H893" i="2"/>
  <c r="I893" i="2"/>
  <c r="A894" i="2"/>
  <c r="B894" i="2"/>
  <c r="C894" i="2"/>
  <c r="D894" i="2"/>
  <c r="E894" i="2"/>
  <c r="F894" i="2"/>
  <c r="G894" i="2"/>
  <c r="H894" i="2"/>
  <c r="I894" i="2"/>
  <c r="A895" i="2"/>
  <c r="B895" i="2"/>
  <c r="C895" i="2"/>
  <c r="D895" i="2"/>
  <c r="E895" i="2"/>
  <c r="F895" i="2"/>
  <c r="G895" i="2"/>
  <c r="H895" i="2"/>
  <c r="I895" i="2"/>
  <c r="A896" i="2"/>
  <c r="B896" i="2"/>
  <c r="C896" i="2"/>
  <c r="D896" i="2"/>
  <c r="E896" i="2"/>
  <c r="F896" i="2"/>
  <c r="G896" i="2"/>
  <c r="H896" i="2"/>
  <c r="I896" i="2"/>
  <c r="A897" i="2"/>
  <c r="B897" i="2"/>
  <c r="C897" i="2"/>
  <c r="D897" i="2"/>
  <c r="E897" i="2"/>
  <c r="F897" i="2"/>
  <c r="G897" i="2"/>
  <c r="H897" i="2"/>
  <c r="I897" i="2"/>
  <c r="A898" i="2"/>
  <c r="B898" i="2"/>
  <c r="C898" i="2"/>
  <c r="D898" i="2"/>
  <c r="E898" i="2"/>
  <c r="F898" i="2"/>
  <c r="G898" i="2"/>
  <c r="H898" i="2"/>
  <c r="I898" i="2"/>
  <c r="A899" i="2"/>
  <c r="B899" i="2"/>
  <c r="C899" i="2"/>
  <c r="D899" i="2"/>
  <c r="E899" i="2"/>
  <c r="F899" i="2"/>
  <c r="G899" i="2"/>
  <c r="H899" i="2"/>
  <c r="I899" i="2"/>
  <c r="A900" i="2"/>
  <c r="B900" i="2"/>
  <c r="C900" i="2"/>
  <c r="D900" i="2"/>
  <c r="E900" i="2"/>
  <c r="F900" i="2"/>
  <c r="G900" i="2"/>
  <c r="H900" i="2"/>
  <c r="I900" i="2"/>
  <c r="A901" i="2"/>
  <c r="B901" i="2"/>
  <c r="C901" i="2"/>
  <c r="D901" i="2"/>
  <c r="E901" i="2"/>
  <c r="F901" i="2"/>
  <c r="G901" i="2"/>
  <c r="H901" i="2"/>
  <c r="I901" i="2"/>
  <c r="A902" i="2"/>
  <c r="B902" i="2"/>
  <c r="C902" i="2"/>
  <c r="D902" i="2"/>
  <c r="E902" i="2"/>
  <c r="F902" i="2"/>
  <c r="G902" i="2"/>
  <c r="H902" i="2"/>
  <c r="I902" i="2"/>
  <c r="A903" i="2"/>
  <c r="B903" i="2"/>
  <c r="C903" i="2"/>
  <c r="D903" i="2"/>
  <c r="E903" i="2"/>
  <c r="F903" i="2"/>
  <c r="G903" i="2"/>
  <c r="H903" i="2"/>
  <c r="I903" i="2"/>
  <c r="A904" i="2"/>
  <c r="B904" i="2"/>
  <c r="C904" i="2"/>
  <c r="D904" i="2"/>
  <c r="E904" i="2"/>
  <c r="F904" i="2"/>
  <c r="G904" i="2"/>
  <c r="H904" i="2"/>
  <c r="I904" i="2"/>
  <c r="A905" i="2"/>
  <c r="B905" i="2"/>
  <c r="C905" i="2"/>
  <c r="D905" i="2"/>
  <c r="E905" i="2"/>
  <c r="F905" i="2"/>
  <c r="G905" i="2"/>
  <c r="H905" i="2"/>
  <c r="I905" i="2"/>
  <c r="A906" i="2"/>
  <c r="B906" i="2"/>
  <c r="C906" i="2"/>
  <c r="D906" i="2"/>
  <c r="E906" i="2"/>
  <c r="F906" i="2"/>
  <c r="G906" i="2"/>
  <c r="H906" i="2"/>
  <c r="I906" i="2"/>
  <c r="A907" i="2"/>
  <c r="B907" i="2"/>
  <c r="C907" i="2"/>
  <c r="D907" i="2"/>
  <c r="E907" i="2"/>
  <c r="F907" i="2"/>
  <c r="G907" i="2"/>
  <c r="H907" i="2"/>
  <c r="I907" i="2"/>
  <c r="A908" i="2"/>
  <c r="B908" i="2"/>
  <c r="C908" i="2"/>
  <c r="D908" i="2"/>
  <c r="E908" i="2"/>
  <c r="F908" i="2"/>
  <c r="G908" i="2"/>
  <c r="H908" i="2"/>
  <c r="I908" i="2"/>
  <c r="A909" i="2"/>
  <c r="B909" i="2"/>
  <c r="C909" i="2"/>
  <c r="D909" i="2"/>
  <c r="E909" i="2"/>
  <c r="F909" i="2"/>
  <c r="G909" i="2"/>
  <c r="H909" i="2"/>
  <c r="I909" i="2"/>
  <c r="A910" i="2"/>
  <c r="B910" i="2"/>
  <c r="C910" i="2"/>
  <c r="D910" i="2"/>
  <c r="E910" i="2"/>
  <c r="F910" i="2"/>
  <c r="G910" i="2"/>
  <c r="H910" i="2"/>
  <c r="I910" i="2"/>
  <c r="A911" i="2"/>
  <c r="B911" i="2"/>
  <c r="C911" i="2"/>
  <c r="D911" i="2"/>
  <c r="E911" i="2"/>
  <c r="F911" i="2"/>
  <c r="G911" i="2"/>
  <c r="H911" i="2"/>
  <c r="I911" i="2"/>
  <c r="A912" i="2"/>
  <c r="B912" i="2"/>
  <c r="C912" i="2"/>
  <c r="D912" i="2"/>
  <c r="E912" i="2"/>
  <c r="F912" i="2"/>
  <c r="G912" i="2"/>
  <c r="H912" i="2"/>
  <c r="I912" i="2"/>
  <c r="A913" i="2"/>
  <c r="B913" i="2"/>
  <c r="C913" i="2"/>
  <c r="D913" i="2"/>
  <c r="E913" i="2"/>
  <c r="F913" i="2"/>
  <c r="G913" i="2"/>
  <c r="H913" i="2"/>
  <c r="I913" i="2"/>
  <c r="A914" i="2"/>
  <c r="B914" i="2"/>
  <c r="C914" i="2"/>
  <c r="D914" i="2"/>
  <c r="E914" i="2"/>
  <c r="F914" i="2"/>
  <c r="G914" i="2"/>
  <c r="H914" i="2"/>
  <c r="I914" i="2"/>
  <c r="A915" i="2"/>
  <c r="B915" i="2"/>
  <c r="C915" i="2"/>
  <c r="D915" i="2"/>
  <c r="E915" i="2"/>
  <c r="F915" i="2"/>
  <c r="G915" i="2"/>
  <c r="H915" i="2"/>
  <c r="I915" i="2"/>
  <c r="A916" i="2"/>
  <c r="B916" i="2"/>
  <c r="C916" i="2"/>
  <c r="D916" i="2"/>
  <c r="E916" i="2"/>
  <c r="F916" i="2"/>
  <c r="G916" i="2"/>
  <c r="H916" i="2"/>
  <c r="I916" i="2"/>
  <c r="A917" i="2"/>
  <c r="B917" i="2"/>
  <c r="C917" i="2"/>
  <c r="D917" i="2"/>
  <c r="E917" i="2"/>
  <c r="F917" i="2"/>
  <c r="G917" i="2"/>
  <c r="H917" i="2"/>
  <c r="I917" i="2"/>
  <c r="A918" i="2"/>
  <c r="B918" i="2"/>
  <c r="C918" i="2"/>
  <c r="D918" i="2"/>
  <c r="E918" i="2"/>
  <c r="F918" i="2"/>
  <c r="G918" i="2"/>
  <c r="H918" i="2"/>
  <c r="I918" i="2"/>
  <c r="A919" i="2"/>
  <c r="B919" i="2"/>
  <c r="C919" i="2"/>
  <c r="D919" i="2"/>
  <c r="E919" i="2"/>
  <c r="F919" i="2"/>
  <c r="G919" i="2"/>
  <c r="H919" i="2"/>
  <c r="I919" i="2"/>
  <c r="A920" i="2"/>
  <c r="B920" i="2"/>
  <c r="C920" i="2"/>
  <c r="D920" i="2"/>
  <c r="E920" i="2"/>
  <c r="F920" i="2"/>
  <c r="G920" i="2"/>
  <c r="H920" i="2"/>
  <c r="I920" i="2"/>
  <c r="A921" i="2"/>
  <c r="B921" i="2"/>
  <c r="C921" i="2"/>
  <c r="D921" i="2"/>
  <c r="E921" i="2"/>
  <c r="F921" i="2"/>
  <c r="G921" i="2"/>
  <c r="H921" i="2"/>
  <c r="I921" i="2"/>
  <c r="A922" i="2"/>
  <c r="B922" i="2"/>
  <c r="C922" i="2"/>
  <c r="D922" i="2"/>
  <c r="E922" i="2"/>
  <c r="F922" i="2"/>
  <c r="G922" i="2"/>
  <c r="H922" i="2"/>
  <c r="I922" i="2"/>
  <c r="A923" i="2"/>
  <c r="B923" i="2"/>
  <c r="C923" i="2"/>
  <c r="D923" i="2"/>
  <c r="E923" i="2"/>
  <c r="F923" i="2"/>
  <c r="G923" i="2"/>
  <c r="H923" i="2"/>
  <c r="I923" i="2"/>
  <c r="A924" i="2"/>
  <c r="B924" i="2"/>
  <c r="C924" i="2"/>
  <c r="D924" i="2"/>
  <c r="E924" i="2"/>
  <c r="F924" i="2"/>
  <c r="G924" i="2"/>
  <c r="H924" i="2"/>
  <c r="I924" i="2"/>
  <c r="A925" i="2"/>
  <c r="B925" i="2"/>
  <c r="C925" i="2"/>
  <c r="D925" i="2"/>
  <c r="E925" i="2"/>
  <c r="F925" i="2"/>
  <c r="G925" i="2"/>
  <c r="H925" i="2"/>
  <c r="I925" i="2"/>
  <c r="A926" i="2"/>
  <c r="B926" i="2"/>
  <c r="C926" i="2"/>
  <c r="D926" i="2"/>
  <c r="E926" i="2"/>
  <c r="F926" i="2"/>
  <c r="G926" i="2"/>
  <c r="H926" i="2"/>
  <c r="I926" i="2"/>
  <c r="A927" i="2"/>
  <c r="B927" i="2"/>
  <c r="C927" i="2"/>
  <c r="D927" i="2"/>
  <c r="E927" i="2"/>
  <c r="F927" i="2"/>
  <c r="G927" i="2"/>
  <c r="H927" i="2"/>
  <c r="I927" i="2"/>
  <c r="A928" i="2"/>
  <c r="B928" i="2"/>
  <c r="C928" i="2"/>
  <c r="D928" i="2"/>
  <c r="E928" i="2"/>
  <c r="F928" i="2"/>
  <c r="G928" i="2"/>
  <c r="H928" i="2"/>
  <c r="I928" i="2"/>
  <c r="A929" i="2"/>
  <c r="B929" i="2"/>
  <c r="C929" i="2"/>
  <c r="D929" i="2"/>
  <c r="E929" i="2"/>
  <c r="F929" i="2"/>
  <c r="G929" i="2"/>
  <c r="H929" i="2"/>
  <c r="I929" i="2"/>
  <c r="A930" i="2"/>
  <c r="B930" i="2"/>
  <c r="C930" i="2"/>
  <c r="D930" i="2"/>
  <c r="E930" i="2"/>
  <c r="F930" i="2"/>
  <c r="G930" i="2"/>
  <c r="H930" i="2"/>
  <c r="I930" i="2"/>
  <c r="A931" i="2"/>
  <c r="B931" i="2"/>
  <c r="C931" i="2"/>
  <c r="D931" i="2"/>
  <c r="E931" i="2"/>
  <c r="F931" i="2"/>
  <c r="G931" i="2"/>
  <c r="H931" i="2"/>
  <c r="I931" i="2"/>
  <c r="A932" i="2"/>
  <c r="B932" i="2"/>
  <c r="C932" i="2"/>
  <c r="D932" i="2"/>
  <c r="E932" i="2"/>
  <c r="F932" i="2"/>
  <c r="G932" i="2"/>
  <c r="H932" i="2"/>
  <c r="I932" i="2"/>
  <c r="A933" i="2"/>
  <c r="B933" i="2"/>
  <c r="C933" i="2"/>
  <c r="D933" i="2"/>
  <c r="E933" i="2"/>
  <c r="F933" i="2"/>
  <c r="G933" i="2"/>
  <c r="H933" i="2"/>
  <c r="I933" i="2"/>
  <c r="A934" i="2"/>
  <c r="B934" i="2"/>
  <c r="C934" i="2"/>
  <c r="D934" i="2"/>
  <c r="E934" i="2"/>
  <c r="F934" i="2"/>
  <c r="G934" i="2"/>
  <c r="H934" i="2"/>
  <c r="I934" i="2"/>
  <c r="A935" i="2"/>
  <c r="B935" i="2"/>
  <c r="C935" i="2"/>
  <c r="D935" i="2"/>
  <c r="E935" i="2"/>
  <c r="F935" i="2"/>
  <c r="G935" i="2"/>
  <c r="H935" i="2"/>
  <c r="I935" i="2"/>
  <c r="A936" i="2"/>
  <c r="B936" i="2"/>
  <c r="C936" i="2"/>
  <c r="D936" i="2"/>
  <c r="E936" i="2"/>
  <c r="F936" i="2"/>
  <c r="G936" i="2"/>
  <c r="H936" i="2"/>
  <c r="I936" i="2"/>
  <c r="A937" i="2"/>
  <c r="B937" i="2"/>
  <c r="C937" i="2"/>
  <c r="D937" i="2"/>
  <c r="E937" i="2"/>
  <c r="F937" i="2"/>
  <c r="G937" i="2"/>
  <c r="H937" i="2"/>
  <c r="I937" i="2"/>
  <c r="A938" i="2"/>
  <c r="B938" i="2"/>
  <c r="C938" i="2"/>
  <c r="D938" i="2"/>
  <c r="E938" i="2"/>
  <c r="F938" i="2"/>
  <c r="G938" i="2"/>
  <c r="H938" i="2"/>
  <c r="I938" i="2"/>
  <c r="A939" i="2"/>
  <c r="B939" i="2"/>
  <c r="C939" i="2"/>
  <c r="D939" i="2"/>
  <c r="E939" i="2"/>
  <c r="F939" i="2"/>
  <c r="G939" i="2"/>
  <c r="H939" i="2"/>
  <c r="I939" i="2"/>
  <c r="A940" i="2"/>
  <c r="B940" i="2"/>
  <c r="C940" i="2"/>
  <c r="D940" i="2"/>
  <c r="E940" i="2"/>
  <c r="F940" i="2"/>
  <c r="G940" i="2"/>
  <c r="H940" i="2"/>
  <c r="I940" i="2"/>
  <c r="A941" i="2"/>
  <c r="B941" i="2"/>
  <c r="C941" i="2"/>
  <c r="D941" i="2"/>
  <c r="E941" i="2"/>
  <c r="F941" i="2"/>
  <c r="G941" i="2"/>
  <c r="H941" i="2"/>
  <c r="I941" i="2"/>
  <c r="A942" i="2"/>
  <c r="B942" i="2"/>
  <c r="C942" i="2"/>
  <c r="D942" i="2"/>
  <c r="E942" i="2"/>
  <c r="F942" i="2"/>
  <c r="G942" i="2"/>
  <c r="H942" i="2"/>
  <c r="I942" i="2"/>
  <c r="A943" i="2"/>
  <c r="B943" i="2"/>
  <c r="C943" i="2"/>
  <c r="D943" i="2"/>
  <c r="E943" i="2"/>
  <c r="F943" i="2"/>
  <c r="G943" i="2"/>
  <c r="H943" i="2"/>
  <c r="I943" i="2"/>
  <c r="A944" i="2"/>
  <c r="B944" i="2"/>
  <c r="C944" i="2"/>
  <c r="D944" i="2"/>
  <c r="E944" i="2"/>
  <c r="F944" i="2"/>
  <c r="G944" i="2"/>
  <c r="H944" i="2"/>
  <c r="I944" i="2"/>
  <c r="A945" i="2"/>
  <c r="B945" i="2"/>
  <c r="C945" i="2"/>
  <c r="D945" i="2"/>
  <c r="E945" i="2"/>
  <c r="F945" i="2"/>
  <c r="G945" i="2"/>
  <c r="H945" i="2"/>
  <c r="I945" i="2"/>
  <c r="A946" i="2"/>
  <c r="B946" i="2"/>
  <c r="C946" i="2"/>
  <c r="D946" i="2"/>
  <c r="E946" i="2"/>
  <c r="F946" i="2"/>
  <c r="G946" i="2"/>
  <c r="H946" i="2"/>
  <c r="I946" i="2"/>
  <c r="A947" i="2"/>
  <c r="B947" i="2"/>
  <c r="C947" i="2"/>
  <c r="D947" i="2"/>
  <c r="E947" i="2"/>
  <c r="F947" i="2"/>
  <c r="G947" i="2"/>
  <c r="H947" i="2"/>
  <c r="I947" i="2"/>
  <c r="A948" i="2"/>
  <c r="B948" i="2"/>
  <c r="C948" i="2"/>
  <c r="D948" i="2"/>
  <c r="E948" i="2"/>
  <c r="F948" i="2"/>
  <c r="G948" i="2"/>
  <c r="H948" i="2"/>
  <c r="I948" i="2"/>
  <c r="A949" i="2"/>
  <c r="B949" i="2"/>
  <c r="C949" i="2"/>
  <c r="D949" i="2"/>
  <c r="E949" i="2"/>
  <c r="F949" i="2"/>
  <c r="G949" i="2"/>
  <c r="H949" i="2"/>
  <c r="I949" i="2"/>
  <c r="A950" i="2"/>
  <c r="B950" i="2"/>
  <c r="C950" i="2"/>
  <c r="D950" i="2"/>
  <c r="E950" i="2"/>
  <c r="F950" i="2"/>
  <c r="G950" i="2"/>
  <c r="H950" i="2"/>
  <c r="I950" i="2"/>
  <c r="A951" i="2"/>
  <c r="B951" i="2"/>
  <c r="C951" i="2"/>
  <c r="D951" i="2"/>
  <c r="E951" i="2"/>
  <c r="F951" i="2"/>
  <c r="G951" i="2"/>
  <c r="H951" i="2"/>
  <c r="I951" i="2"/>
  <c r="A952" i="2"/>
  <c r="B952" i="2"/>
  <c r="C952" i="2"/>
  <c r="D952" i="2"/>
  <c r="E952" i="2"/>
  <c r="F952" i="2"/>
  <c r="G952" i="2"/>
  <c r="H952" i="2"/>
  <c r="I952" i="2"/>
  <c r="A953" i="2"/>
  <c r="B953" i="2"/>
  <c r="C953" i="2"/>
  <c r="D953" i="2"/>
  <c r="E953" i="2"/>
  <c r="F953" i="2"/>
  <c r="G953" i="2"/>
  <c r="H953" i="2"/>
  <c r="I953" i="2"/>
  <c r="A954" i="2"/>
  <c r="B954" i="2"/>
  <c r="C954" i="2"/>
  <c r="D954" i="2"/>
  <c r="E954" i="2"/>
  <c r="F954" i="2"/>
  <c r="G954" i="2"/>
  <c r="H954" i="2"/>
  <c r="I954" i="2"/>
  <c r="A955" i="2"/>
  <c r="B955" i="2"/>
  <c r="C955" i="2"/>
  <c r="D955" i="2"/>
  <c r="E955" i="2"/>
  <c r="F955" i="2"/>
  <c r="G955" i="2"/>
  <c r="H955" i="2"/>
  <c r="I955" i="2"/>
  <c r="A956" i="2"/>
  <c r="B956" i="2"/>
  <c r="C956" i="2"/>
  <c r="D956" i="2"/>
  <c r="E956" i="2"/>
  <c r="F956" i="2"/>
  <c r="G956" i="2"/>
  <c r="H956" i="2"/>
  <c r="I956" i="2"/>
  <c r="A957" i="2"/>
  <c r="B957" i="2"/>
  <c r="C957" i="2"/>
  <c r="D957" i="2"/>
  <c r="E957" i="2"/>
  <c r="F957" i="2"/>
  <c r="G957" i="2"/>
  <c r="H957" i="2"/>
  <c r="I957" i="2"/>
  <c r="A958" i="2"/>
  <c r="B958" i="2"/>
  <c r="C958" i="2"/>
  <c r="D958" i="2"/>
  <c r="E958" i="2"/>
  <c r="F958" i="2"/>
  <c r="G958" i="2"/>
  <c r="H958" i="2"/>
  <c r="I958" i="2"/>
  <c r="A959" i="2"/>
  <c r="B959" i="2"/>
  <c r="C959" i="2"/>
  <c r="D959" i="2"/>
  <c r="E959" i="2"/>
  <c r="F959" i="2"/>
  <c r="G959" i="2"/>
  <c r="H959" i="2"/>
  <c r="I959" i="2"/>
  <c r="A960" i="2"/>
  <c r="B960" i="2"/>
  <c r="C960" i="2"/>
  <c r="D960" i="2"/>
  <c r="E960" i="2"/>
  <c r="F960" i="2"/>
  <c r="G960" i="2"/>
  <c r="H960" i="2"/>
  <c r="I960" i="2"/>
  <c r="A961" i="2"/>
  <c r="B961" i="2"/>
  <c r="C961" i="2"/>
  <c r="D961" i="2"/>
  <c r="E961" i="2"/>
  <c r="F961" i="2"/>
  <c r="G961" i="2"/>
  <c r="H961" i="2"/>
  <c r="I961" i="2"/>
  <c r="A962" i="2"/>
  <c r="B962" i="2"/>
  <c r="C962" i="2"/>
  <c r="D962" i="2"/>
  <c r="E962" i="2"/>
  <c r="F962" i="2"/>
  <c r="G962" i="2"/>
  <c r="H962" i="2"/>
  <c r="I962" i="2"/>
  <c r="A963" i="2"/>
  <c r="B963" i="2"/>
  <c r="C963" i="2"/>
  <c r="D963" i="2"/>
  <c r="E963" i="2"/>
  <c r="F963" i="2"/>
  <c r="G963" i="2"/>
  <c r="H963" i="2"/>
  <c r="I963" i="2"/>
  <c r="A964" i="2"/>
  <c r="B964" i="2"/>
  <c r="C964" i="2"/>
  <c r="D964" i="2"/>
  <c r="E964" i="2"/>
  <c r="F964" i="2"/>
  <c r="G964" i="2"/>
  <c r="H964" i="2"/>
  <c r="I964" i="2"/>
  <c r="A965" i="2"/>
  <c r="B965" i="2"/>
  <c r="C965" i="2"/>
  <c r="D965" i="2"/>
  <c r="E965" i="2"/>
  <c r="F965" i="2"/>
  <c r="G965" i="2"/>
  <c r="H965" i="2"/>
  <c r="I965" i="2"/>
  <c r="A966" i="2"/>
  <c r="B966" i="2"/>
  <c r="C966" i="2"/>
  <c r="D966" i="2"/>
  <c r="E966" i="2"/>
  <c r="F966" i="2"/>
  <c r="G966" i="2"/>
  <c r="H966" i="2"/>
  <c r="I966" i="2"/>
  <c r="A967" i="2"/>
  <c r="B967" i="2"/>
  <c r="C967" i="2"/>
  <c r="D967" i="2"/>
  <c r="E967" i="2"/>
  <c r="F967" i="2"/>
  <c r="G967" i="2"/>
  <c r="H967" i="2"/>
  <c r="I967" i="2"/>
  <c r="A968" i="2"/>
  <c r="B968" i="2"/>
  <c r="C968" i="2"/>
  <c r="D968" i="2"/>
  <c r="E968" i="2"/>
  <c r="F968" i="2"/>
  <c r="G968" i="2"/>
  <c r="H968" i="2"/>
  <c r="I968" i="2"/>
  <c r="A969" i="2"/>
  <c r="B969" i="2"/>
  <c r="C969" i="2"/>
  <c r="D969" i="2"/>
  <c r="E969" i="2"/>
  <c r="F969" i="2"/>
  <c r="G969" i="2"/>
  <c r="H969" i="2"/>
  <c r="I969" i="2"/>
  <c r="A970" i="2"/>
  <c r="B970" i="2"/>
  <c r="C970" i="2"/>
  <c r="D970" i="2"/>
  <c r="E970" i="2"/>
  <c r="F970" i="2"/>
  <c r="G970" i="2"/>
  <c r="H970" i="2"/>
  <c r="I970" i="2"/>
  <c r="A971" i="2"/>
  <c r="B971" i="2"/>
  <c r="C971" i="2"/>
  <c r="D971" i="2"/>
  <c r="E971" i="2"/>
  <c r="F971" i="2"/>
  <c r="G971" i="2"/>
  <c r="H971" i="2"/>
  <c r="I971" i="2"/>
  <c r="A972" i="2"/>
  <c r="B972" i="2"/>
  <c r="C972" i="2"/>
  <c r="D972" i="2"/>
  <c r="E972" i="2"/>
  <c r="F972" i="2"/>
  <c r="G972" i="2"/>
  <c r="H972" i="2"/>
  <c r="I972" i="2"/>
  <c r="A973" i="2"/>
  <c r="B973" i="2"/>
  <c r="C973" i="2"/>
  <c r="D973" i="2"/>
  <c r="E973" i="2"/>
  <c r="F973" i="2"/>
  <c r="G973" i="2"/>
  <c r="H973" i="2"/>
  <c r="I973" i="2"/>
  <c r="A974" i="2"/>
  <c r="B974" i="2"/>
  <c r="C974" i="2"/>
  <c r="D974" i="2"/>
  <c r="E974" i="2"/>
  <c r="F974" i="2"/>
  <c r="G974" i="2"/>
  <c r="H974" i="2"/>
  <c r="I974" i="2"/>
  <c r="A975" i="2"/>
  <c r="B975" i="2"/>
  <c r="C975" i="2"/>
  <c r="D975" i="2"/>
  <c r="E975" i="2"/>
  <c r="F975" i="2"/>
  <c r="G975" i="2"/>
  <c r="H975" i="2"/>
  <c r="I975" i="2"/>
  <c r="A976" i="2"/>
  <c r="B976" i="2"/>
  <c r="C976" i="2"/>
  <c r="D976" i="2"/>
  <c r="E976" i="2"/>
  <c r="F976" i="2"/>
  <c r="G976" i="2"/>
  <c r="H976" i="2"/>
  <c r="I976" i="2"/>
  <c r="A977" i="2"/>
  <c r="B977" i="2"/>
  <c r="C977" i="2"/>
  <c r="D977" i="2"/>
  <c r="E977" i="2"/>
  <c r="F977" i="2"/>
  <c r="G977" i="2"/>
  <c r="H977" i="2"/>
  <c r="I977" i="2"/>
  <c r="A978" i="2"/>
  <c r="B978" i="2"/>
  <c r="C978" i="2"/>
  <c r="D978" i="2"/>
  <c r="E978" i="2"/>
  <c r="F978" i="2"/>
  <c r="G978" i="2"/>
  <c r="H978" i="2"/>
  <c r="I978" i="2"/>
  <c r="A979" i="2"/>
  <c r="B979" i="2"/>
  <c r="C979" i="2"/>
  <c r="D979" i="2"/>
  <c r="E979" i="2"/>
  <c r="F979" i="2"/>
  <c r="G979" i="2"/>
  <c r="H979" i="2"/>
  <c r="I979" i="2"/>
  <c r="A980" i="2"/>
  <c r="B980" i="2"/>
  <c r="C980" i="2"/>
  <c r="D980" i="2"/>
  <c r="E980" i="2"/>
  <c r="F980" i="2"/>
  <c r="G980" i="2"/>
  <c r="H980" i="2"/>
  <c r="I980" i="2"/>
  <c r="A981" i="2"/>
  <c r="B981" i="2"/>
  <c r="C981" i="2"/>
  <c r="D981" i="2"/>
  <c r="E981" i="2"/>
  <c r="F981" i="2"/>
  <c r="G981" i="2"/>
  <c r="H981" i="2"/>
  <c r="I981" i="2"/>
  <c r="A982" i="2"/>
  <c r="B982" i="2"/>
  <c r="C982" i="2"/>
  <c r="D982" i="2"/>
  <c r="E982" i="2"/>
  <c r="F982" i="2"/>
  <c r="G982" i="2"/>
  <c r="H982" i="2"/>
  <c r="I982" i="2"/>
  <c r="A983" i="2"/>
  <c r="B983" i="2"/>
  <c r="C983" i="2"/>
  <c r="D983" i="2"/>
  <c r="E983" i="2"/>
  <c r="F983" i="2"/>
  <c r="G983" i="2"/>
  <c r="H983" i="2"/>
  <c r="I983" i="2"/>
  <c r="A984" i="2"/>
  <c r="B984" i="2"/>
  <c r="C984" i="2"/>
  <c r="D984" i="2"/>
  <c r="E984" i="2"/>
  <c r="F984" i="2"/>
  <c r="G984" i="2"/>
  <c r="H984" i="2"/>
  <c r="I984" i="2"/>
  <c r="A985" i="2"/>
  <c r="B985" i="2"/>
  <c r="C985" i="2"/>
  <c r="D985" i="2"/>
  <c r="E985" i="2"/>
  <c r="F985" i="2"/>
  <c r="G985" i="2"/>
  <c r="H985" i="2"/>
  <c r="I985" i="2"/>
  <c r="A986" i="2"/>
  <c r="B986" i="2"/>
  <c r="C986" i="2"/>
  <c r="D986" i="2"/>
  <c r="E986" i="2"/>
  <c r="F986" i="2"/>
  <c r="G986" i="2"/>
  <c r="H986" i="2"/>
  <c r="I986" i="2"/>
  <c r="A987" i="2"/>
  <c r="B987" i="2"/>
  <c r="C987" i="2"/>
  <c r="D987" i="2"/>
  <c r="E987" i="2"/>
  <c r="F987" i="2"/>
  <c r="G987" i="2"/>
  <c r="H987" i="2"/>
  <c r="I987" i="2"/>
  <c r="A988" i="2"/>
  <c r="B988" i="2"/>
  <c r="C988" i="2"/>
  <c r="D988" i="2"/>
  <c r="E988" i="2"/>
  <c r="F988" i="2"/>
  <c r="G988" i="2"/>
  <c r="H988" i="2"/>
  <c r="I988" i="2"/>
  <c r="A989" i="2"/>
  <c r="B989" i="2"/>
  <c r="C989" i="2"/>
  <c r="D989" i="2"/>
  <c r="E989" i="2"/>
  <c r="F989" i="2"/>
  <c r="G989" i="2"/>
  <c r="H989" i="2"/>
  <c r="I989" i="2"/>
  <c r="A990" i="2"/>
  <c r="B990" i="2"/>
  <c r="C990" i="2"/>
  <c r="D990" i="2"/>
  <c r="E990" i="2"/>
  <c r="F990" i="2"/>
  <c r="G990" i="2"/>
  <c r="H990" i="2"/>
  <c r="I990" i="2"/>
  <c r="A991" i="2"/>
  <c r="B991" i="2"/>
  <c r="C991" i="2"/>
  <c r="D991" i="2"/>
  <c r="E991" i="2"/>
  <c r="F991" i="2"/>
  <c r="G991" i="2"/>
  <c r="H991" i="2"/>
  <c r="I991" i="2"/>
  <c r="A992" i="2"/>
  <c r="B992" i="2"/>
  <c r="C992" i="2"/>
  <c r="D992" i="2"/>
  <c r="E992" i="2"/>
  <c r="F992" i="2"/>
  <c r="G992" i="2"/>
  <c r="H992" i="2"/>
  <c r="I992" i="2"/>
  <c r="A993" i="2"/>
  <c r="B993" i="2"/>
  <c r="C993" i="2"/>
  <c r="D993" i="2"/>
  <c r="E993" i="2"/>
  <c r="F993" i="2"/>
  <c r="G993" i="2"/>
  <c r="H993" i="2"/>
  <c r="I993" i="2"/>
  <c r="A994" i="2"/>
  <c r="B994" i="2"/>
  <c r="C994" i="2"/>
  <c r="D994" i="2"/>
  <c r="E994" i="2"/>
  <c r="F994" i="2"/>
  <c r="G994" i="2"/>
  <c r="H994" i="2"/>
  <c r="I994" i="2"/>
  <c r="A995" i="2"/>
  <c r="B995" i="2"/>
  <c r="C995" i="2"/>
  <c r="D995" i="2"/>
  <c r="E995" i="2"/>
  <c r="F995" i="2"/>
  <c r="G995" i="2"/>
  <c r="H995" i="2"/>
  <c r="I995" i="2"/>
  <c r="A996" i="2"/>
  <c r="B996" i="2"/>
  <c r="C996" i="2"/>
  <c r="D996" i="2"/>
  <c r="E996" i="2"/>
  <c r="F996" i="2"/>
  <c r="G996" i="2"/>
  <c r="H996" i="2"/>
  <c r="I996" i="2"/>
  <c r="A997" i="2"/>
  <c r="B997" i="2"/>
  <c r="C997" i="2"/>
  <c r="D997" i="2"/>
  <c r="E997" i="2"/>
  <c r="F997" i="2"/>
  <c r="G997" i="2"/>
  <c r="H997" i="2"/>
  <c r="I997" i="2"/>
  <c r="A998" i="2"/>
  <c r="B998" i="2"/>
  <c r="C998" i="2"/>
  <c r="D998" i="2"/>
  <c r="E998" i="2"/>
  <c r="F998" i="2"/>
  <c r="G998" i="2"/>
  <c r="H998" i="2"/>
  <c r="I998" i="2"/>
  <c r="A999" i="2"/>
  <c r="B999" i="2"/>
  <c r="C999" i="2"/>
  <c r="D999" i="2"/>
  <c r="E999" i="2"/>
  <c r="F999" i="2"/>
  <c r="G999" i="2"/>
  <c r="H999" i="2"/>
  <c r="I999" i="2"/>
  <c r="A1000" i="2"/>
  <c r="B1000" i="2"/>
  <c r="C1000" i="2"/>
  <c r="D1000" i="2"/>
  <c r="E1000" i="2"/>
  <c r="F1000" i="2"/>
  <c r="G1000" i="2"/>
  <c r="H1000" i="2"/>
  <c r="I1000" i="2"/>
  <c r="A1001" i="2"/>
  <c r="B1001" i="2"/>
  <c r="C1001" i="2"/>
  <c r="D1001" i="2"/>
  <c r="E1001" i="2"/>
  <c r="F1001" i="2"/>
  <c r="G1001" i="2"/>
  <c r="H1001" i="2"/>
  <c r="I1001" i="2"/>
  <c r="A1002" i="2"/>
  <c r="B1002" i="2"/>
  <c r="C1002" i="2"/>
  <c r="D1002" i="2"/>
  <c r="E1002" i="2"/>
  <c r="F1002" i="2"/>
  <c r="G1002" i="2"/>
  <c r="H1002" i="2"/>
  <c r="I1002" i="2"/>
  <c r="A1003" i="2"/>
  <c r="B1003" i="2"/>
  <c r="C1003" i="2"/>
  <c r="D1003" i="2"/>
  <c r="E1003" i="2"/>
  <c r="F1003" i="2"/>
  <c r="G1003" i="2"/>
  <c r="H1003" i="2"/>
  <c r="I1003" i="2"/>
  <c r="A1004" i="2"/>
  <c r="B1004" i="2"/>
  <c r="C1004" i="2"/>
  <c r="D1004" i="2"/>
  <c r="E1004" i="2"/>
  <c r="F1004" i="2"/>
  <c r="G1004" i="2"/>
  <c r="H1004" i="2"/>
  <c r="I1004" i="2"/>
  <c r="A1005" i="2"/>
  <c r="B1005" i="2"/>
  <c r="C1005" i="2"/>
  <c r="D1005" i="2"/>
  <c r="E1005" i="2"/>
  <c r="F1005" i="2"/>
  <c r="G1005" i="2"/>
  <c r="H1005" i="2"/>
  <c r="I1005" i="2"/>
  <c r="A1006" i="2"/>
  <c r="B1006" i="2"/>
  <c r="C1006" i="2"/>
  <c r="D1006" i="2"/>
  <c r="E1006" i="2"/>
  <c r="F1006" i="2"/>
  <c r="G1006" i="2"/>
  <c r="H1006" i="2"/>
  <c r="I1006" i="2"/>
  <c r="A1007" i="2"/>
  <c r="B1007" i="2"/>
  <c r="C1007" i="2"/>
  <c r="D1007" i="2"/>
  <c r="E1007" i="2"/>
  <c r="F1007" i="2"/>
  <c r="G1007" i="2"/>
  <c r="H1007" i="2"/>
  <c r="I1007" i="2"/>
  <c r="A1008" i="2"/>
  <c r="B1008" i="2"/>
  <c r="C1008" i="2"/>
  <c r="D1008" i="2"/>
  <c r="E1008" i="2"/>
  <c r="F1008" i="2"/>
  <c r="G1008" i="2"/>
  <c r="H1008" i="2"/>
  <c r="I1008" i="2"/>
  <c r="A1009" i="2"/>
  <c r="B1009" i="2"/>
  <c r="C1009" i="2"/>
  <c r="D1009" i="2"/>
  <c r="E1009" i="2"/>
  <c r="F1009" i="2"/>
  <c r="G1009" i="2"/>
  <c r="H1009" i="2"/>
  <c r="I1009" i="2"/>
  <c r="A1010" i="2"/>
  <c r="B1010" i="2"/>
  <c r="C1010" i="2"/>
  <c r="D1010" i="2"/>
  <c r="E1010" i="2"/>
  <c r="F1010" i="2"/>
  <c r="G1010" i="2"/>
  <c r="H1010" i="2"/>
  <c r="I1010" i="2"/>
  <c r="A1011" i="2"/>
  <c r="B1011" i="2"/>
  <c r="C1011" i="2"/>
  <c r="D1011" i="2"/>
  <c r="E1011" i="2"/>
  <c r="F1011" i="2"/>
  <c r="G1011" i="2"/>
  <c r="H1011" i="2"/>
  <c r="I1011" i="2"/>
  <c r="A1012" i="2"/>
  <c r="B1012" i="2"/>
  <c r="C1012" i="2"/>
  <c r="D1012" i="2"/>
  <c r="E1012" i="2"/>
  <c r="F1012" i="2"/>
  <c r="G1012" i="2"/>
  <c r="H1012" i="2"/>
  <c r="I1012" i="2"/>
  <c r="A1013" i="2"/>
  <c r="B1013" i="2"/>
  <c r="C1013" i="2"/>
  <c r="D1013" i="2"/>
  <c r="E1013" i="2"/>
  <c r="F1013" i="2"/>
  <c r="G1013" i="2"/>
  <c r="H1013" i="2"/>
  <c r="I1013" i="2"/>
  <c r="A1014" i="2"/>
  <c r="B1014" i="2"/>
  <c r="C1014" i="2"/>
  <c r="D1014" i="2"/>
  <c r="E1014" i="2"/>
  <c r="F1014" i="2"/>
  <c r="G1014" i="2"/>
  <c r="H1014" i="2"/>
  <c r="I1014" i="2"/>
  <c r="A1015" i="2"/>
  <c r="B1015" i="2"/>
  <c r="C1015" i="2"/>
  <c r="D1015" i="2"/>
  <c r="E1015" i="2"/>
  <c r="F1015" i="2"/>
  <c r="G1015" i="2"/>
  <c r="H1015" i="2"/>
  <c r="I1015" i="2"/>
  <c r="A1016" i="2"/>
  <c r="B1016" i="2"/>
  <c r="C1016" i="2"/>
  <c r="D1016" i="2"/>
  <c r="E1016" i="2"/>
  <c r="F1016" i="2"/>
  <c r="G1016" i="2"/>
  <c r="H1016" i="2"/>
  <c r="I1016" i="2"/>
  <c r="A1017" i="2"/>
  <c r="B1017" i="2"/>
  <c r="C1017" i="2"/>
  <c r="D1017" i="2"/>
  <c r="E1017" i="2"/>
  <c r="F1017" i="2"/>
  <c r="G1017" i="2"/>
  <c r="H1017" i="2"/>
  <c r="I1017" i="2"/>
  <c r="A1018" i="2"/>
  <c r="B1018" i="2"/>
  <c r="C1018" i="2"/>
  <c r="D1018" i="2"/>
  <c r="E1018" i="2"/>
  <c r="F1018" i="2"/>
  <c r="G1018" i="2"/>
  <c r="H1018" i="2"/>
  <c r="I1018" i="2"/>
  <c r="A1019" i="2"/>
  <c r="B1019" i="2"/>
  <c r="C1019" i="2"/>
  <c r="D1019" i="2"/>
  <c r="E1019" i="2"/>
  <c r="F1019" i="2"/>
  <c r="G1019" i="2"/>
  <c r="H1019" i="2"/>
  <c r="I1019" i="2"/>
  <c r="A1020" i="2"/>
  <c r="B1020" i="2"/>
  <c r="C1020" i="2"/>
  <c r="D1020" i="2"/>
  <c r="E1020" i="2"/>
  <c r="F1020" i="2"/>
  <c r="G1020" i="2"/>
  <c r="H1020" i="2"/>
  <c r="I1020" i="2"/>
  <c r="A1021" i="2"/>
  <c r="B1021" i="2"/>
  <c r="C1021" i="2"/>
  <c r="D1021" i="2"/>
  <c r="E1021" i="2"/>
  <c r="F1021" i="2"/>
  <c r="G1021" i="2"/>
  <c r="H1021" i="2"/>
  <c r="I1021" i="2"/>
  <c r="A1022" i="2"/>
  <c r="B1022" i="2"/>
  <c r="C1022" i="2"/>
  <c r="D1022" i="2"/>
  <c r="E1022" i="2"/>
  <c r="F1022" i="2"/>
  <c r="G1022" i="2"/>
  <c r="H1022" i="2"/>
  <c r="I1022" i="2"/>
  <c r="A1023" i="2"/>
  <c r="B1023" i="2"/>
  <c r="C1023" i="2"/>
  <c r="D1023" i="2"/>
  <c r="E1023" i="2"/>
  <c r="F1023" i="2"/>
  <c r="G1023" i="2"/>
  <c r="H1023" i="2"/>
  <c r="I1023" i="2"/>
  <c r="A1024" i="2"/>
  <c r="B1024" i="2"/>
  <c r="C1024" i="2"/>
  <c r="D1024" i="2"/>
  <c r="E1024" i="2"/>
  <c r="F1024" i="2"/>
  <c r="G1024" i="2"/>
  <c r="H1024" i="2"/>
  <c r="I1024" i="2"/>
  <c r="A1025" i="2"/>
  <c r="B1025" i="2"/>
  <c r="C1025" i="2"/>
  <c r="D1025" i="2"/>
  <c r="E1025" i="2"/>
  <c r="F1025" i="2"/>
  <c r="G1025" i="2"/>
  <c r="H1025" i="2"/>
  <c r="I1025" i="2"/>
  <c r="A1026" i="2"/>
  <c r="B1026" i="2"/>
  <c r="C1026" i="2"/>
  <c r="D1026" i="2"/>
  <c r="E1026" i="2"/>
  <c r="F1026" i="2"/>
  <c r="G1026" i="2"/>
  <c r="H1026" i="2"/>
  <c r="I1026" i="2"/>
  <c r="A1027" i="2"/>
  <c r="B1027" i="2"/>
  <c r="C1027" i="2"/>
  <c r="D1027" i="2"/>
  <c r="E1027" i="2"/>
  <c r="F1027" i="2"/>
  <c r="G1027" i="2"/>
  <c r="H1027" i="2"/>
  <c r="I1027" i="2"/>
  <c r="A1028" i="2"/>
  <c r="B1028" i="2"/>
  <c r="C1028" i="2"/>
  <c r="D1028" i="2"/>
  <c r="E1028" i="2"/>
  <c r="F1028" i="2"/>
  <c r="G1028" i="2"/>
  <c r="H1028" i="2"/>
  <c r="I1028" i="2"/>
  <c r="A1029" i="2"/>
  <c r="B1029" i="2"/>
  <c r="C1029" i="2"/>
  <c r="D1029" i="2"/>
  <c r="E1029" i="2"/>
  <c r="F1029" i="2"/>
  <c r="G1029" i="2"/>
  <c r="H1029" i="2"/>
  <c r="I1029" i="2"/>
  <c r="A1030" i="2"/>
  <c r="B1030" i="2"/>
  <c r="C1030" i="2"/>
  <c r="D1030" i="2"/>
  <c r="E1030" i="2"/>
  <c r="F1030" i="2"/>
  <c r="G1030" i="2"/>
  <c r="H1030" i="2"/>
  <c r="I1030" i="2"/>
  <c r="A1031" i="2"/>
  <c r="B1031" i="2"/>
  <c r="C1031" i="2"/>
  <c r="D1031" i="2"/>
  <c r="E1031" i="2"/>
  <c r="F1031" i="2"/>
  <c r="G1031" i="2"/>
  <c r="H1031" i="2"/>
  <c r="I1031" i="2"/>
  <c r="A1032" i="2"/>
  <c r="B1032" i="2"/>
  <c r="C1032" i="2"/>
  <c r="D1032" i="2"/>
  <c r="E1032" i="2"/>
  <c r="F1032" i="2"/>
  <c r="G1032" i="2"/>
  <c r="H1032" i="2"/>
  <c r="I1032" i="2"/>
  <c r="A1033" i="2"/>
  <c r="B1033" i="2"/>
  <c r="C1033" i="2"/>
  <c r="D1033" i="2"/>
  <c r="E1033" i="2"/>
  <c r="F1033" i="2"/>
  <c r="G1033" i="2"/>
  <c r="H1033" i="2"/>
  <c r="I1033" i="2"/>
  <c r="A1034" i="2"/>
  <c r="B1034" i="2"/>
  <c r="C1034" i="2"/>
  <c r="D1034" i="2"/>
  <c r="E1034" i="2"/>
  <c r="F1034" i="2"/>
  <c r="G1034" i="2"/>
  <c r="H1034" i="2"/>
  <c r="I1034" i="2"/>
  <c r="A1035" i="2"/>
  <c r="B1035" i="2"/>
  <c r="C1035" i="2"/>
  <c r="D1035" i="2"/>
  <c r="E1035" i="2"/>
  <c r="F1035" i="2"/>
  <c r="G1035" i="2"/>
  <c r="H1035" i="2"/>
  <c r="I1035" i="2"/>
  <c r="A1036" i="2"/>
  <c r="B1036" i="2"/>
  <c r="C1036" i="2"/>
  <c r="D1036" i="2"/>
  <c r="E1036" i="2"/>
  <c r="F1036" i="2"/>
  <c r="G1036" i="2"/>
  <c r="H1036" i="2"/>
  <c r="I1036" i="2"/>
  <c r="A1037" i="2"/>
  <c r="B1037" i="2"/>
  <c r="C1037" i="2"/>
  <c r="D1037" i="2"/>
  <c r="E1037" i="2"/>
  <c r="F1037" i="2"/>
  <c r="G1037" i="2"/>
  <c r="H1037" i="2"/>
  <c r="I1037" i="2"/>
  <c r="A1038" i="2"/>
  <c r="B1038" i="2"/>
  <c r="C1038" i="2"/>
  <c r="D1038" i="2"/>
  <c r="E1038" i="2"/>
  <c r="F1038" i="2"/>
  <c r="G1038" i="2"/>
  <c r="H1038" i="2"/>
  <c r="I1038" i="2"/>
  <c r="A1039" i="2"/>
  <c r="B1039" i="2"/>
  <c r="C1039" i="2"/>
  <c r="D1039" i="2"/>
  <c r="E1039" i="2"/>
  <c r="F1039" i="2"/>
  <c r="G1039" i="2"/>
  <c r="H1039" i="2"/>
  <c r="I1039" i="2"/>
  <c r="A1040" i="2"/>
  <c r="B1040" i="2"/>
  <c r="C1040" i="2"/>
  <c r="D1040" i="2"/>
  <c r="E1040" i="2"/>
  <c r="F1040" i="2"/>
  <c r="G1040" i="2"/>
  <c r="H1040" i="2"/>
  <c r="I1040" i="2"/>
  <c r="A1041" i="2"/>
  <c r="B1041" i="2"/>
  <c r="C1041" i="2"/>
  <c r="D1041" i="2"/>
  <c r="E1041" i="2"/>
  <c r="F1041" i="2"/>
  <c r="G1041" i="2"/>
  <c r="H1041" i="2"/>
  <c r="I1041" i="2"/>
  <c r="A1042" i="2"/>
  <c r="B1042" i="2"/>
  <c r="C1042" i="2"/>
  <c r="D1042" i="2"/>
  <c r="E1042" i="2"/>
  <c r="F1042" i="2"/>
  <c r="G1042" i="2"/>
  <c r="H1042" i="2"/>
  <c r="I1042" i="2"/>
  <c r="A1043" i="2"/>
  <c r="B1043" i="2"/>
  <c r="C1043" i="2"/>
  <c r="D1043" i="2"/>
  <c r="E1043" i="2"/>
  <c r="F1043" i="2"/>
  <c r="G1043" i="2"/>
  <c r="H1043" i="2"/>
  <c r="I1043" i="2"/>
  <c r="A1044" i="2"/>
  <c r="B1044" i="2"/>
  <c r="C1044" i="2"/>
  <c r="D1044" i="2"/>
  <c r="E1044" i="2"/>
  <c r="F1044" i="2"/>
  <c r="G1044" i="2"/>
  <c r="H1044" i="2"/>
  <c r="I1044" i="2"/>
  <c r="A1045" i="2"/>
  <c r="B1045" i="2"/>
  <c r="C1045" i="2"/>
  <c r="D1045" i="2"/>
  <c r="E1045" i="2"/>
  <c r="F1045" i="2"/>
  <c r="G1045" i="2"/>
  <c r="H1045" i="2"/>
  <c r="I1045" i="2"/>
  <c r="A1046" i="2"/>
  <c r="B1046" i="2"/>
  <c r="C1046" i="2"/>
  <c r="D1046" i="2"/>
  <c r="E1046" i="2"/>
  <c r="F1046" i="2"/>
  <c r="G1046" i="2"/>
  <c r="H1046" i="2"/>
  <c r="I1046" i="2"/>
  <c r="A1047" i="2"/>
  <c r="B1047" i="2"/>
  <c r="C1047" i="2"/>
  <c r="D1047" i="2"/>
  <c r="E1047" i="2"/>
  <c r="F1047" i="2"/>
  <c r="G1047" i="2"/>
  <c r="H1047" i="2"/>
  <c r="I1047" i="2"/>
  <c r="A1048" i="2"/>
  <c r="B1048" i="2"/>
  <c r="C1048" i="2"/>
  <c r="D1048" i="2"/>
  <c r="E1048" i="2"/>
  <c r="F1048" i="2"/>
  <c r="G1048" i="2"/>
  <c r="H1048" i="2"/>
  <c r="I1048" i="2"/>
  <c r="A1049" i="2"/>
  <c r="B1049" i="2"/>
  <c r="C1049" i="2"/>
  <c r="D1049" i="2"/>
  <c r="E1049" i="2"/>
  <c r="F1049" i="2"/>
  <c r="G1049" i="2"/>
  <c r="H1049" i="2"/>
  <c r="I1049" i="2"/>
  <c r="A1050" i="2"/>
  <c r="B1050" i="2"/>
  <c r="C1050" i="2"/>
  <c r="D1050" i="2"/>
  <c r="E1050" i="2"/>
  <c r="F1050" i="2"/>
  <c r="G1050" i="2"/>
  <c r="H1050" i="2"/>
  <c r="I1050" i="2"/>
  <c r="A1051" i="2"/>
  <c r="B1051" i="2"/>
  <c r="C1051" i="2"/>
  <c r="D1051" i="2"/>
  <c r="E1051" i="2"/>
  <c r="F1051" i="2"/>
  <c r="G1051" i="2"/>
  <c r="H1051" i="2"/>
  <c r="I1051" i="2"/>
  <c r="A1052" i="2"/>
  <c r="B1052" i="2"/>
  <c r="C1052" i="2"/>
  <c r="D1052" i="2"/>
  <c r="E1052" i="2"/>
  <c r="F1052" i="2"/>
  <c r="G1052" i="2"/>
  <c r="H1052" i="2"/>
  <c r="I1052" i="2"/>
  <c r="A1053" i="2"/>
  <c r="B1053" i="2"/>
  <c r="C1053" i="2"/>
  <c r="D1053" i="2"/>
  <c r="E1053" i="2"/>
  <c r="F1053" i="2"/>
  <c r="G1053" i="2"/>
  <c r="H1053" i="2"/>
  <c r="I1053" i="2"/>
  <c r="A1054" i="2"/>
  <c r="B1054" i="2"/>
  <c r="C1054" i="2"/>
  <c r="D1054" i="2"/>
  <c r="E1054" i="2"/>
  <c r="F1054" i="2"/>
  <c r="G1054" i="2"/>
  <c r="H1054" i="2"/>
  <c r="I1054" i="2"/>
  <c r="A1055" i="2"/>
  <c r="B1055" i="2"/>
  <c r="C1055" i="2"/>
  <c r="D1055" i="2"/>
  <c r="E1055" i="2"/>
  <c r="F1055" i="2"/>
  <c r="G1055" i="2"/>
  <c r="H1055" i="2"/>
  <c r="I1055" i="2"/>
  <c r="A1056" i="2"/>
  <c r="B1056" i="2"/>
  <c r="C1056" i="2"/>
  <c r="D1056" i="2"/>
  <c r="E1056" i="2"/>
  <c r="F1056" i="2"/>
  <c r="G1056" i="2"/>
  <c r="H1056" i="2"/>
  <c r="I1056" i="2"/>
  <c r="A1057" i="2"/>
  <c r="B1057" i="2"/>
  <c r="C1057" i="2"/>
  <c r="D1057" i="2"/>
  <c r="E1057" i="2"/>
  <c r="F1057" i="2"/>
  <c r="G1057" i="2"/>
  <c r="H1057" i="2"/>
  <c r="I1057" i="2"/>
  <c r="A1058" i="2"/>
  <c r="B1058" i="2"/>
  <c r="C1058" i="2"/>
  <c r="D1058" i="2"/>
  <c r="E1058" i="2"/>
  <c r="F1058" i="2"/>
  <c r="G1058" i="2"/>
  <c r="H1058" i="2"/>
  <c r="I1058" i="2"/>
  <c r="A1059" i="2"/>
  <c r="B1059" i="2"/>
  <c r="C1059" i="2"/>
  <c r="D1059" i="2"/>
  <c r="E1059" i="2"/>
  <c r="F1059" i="2"/>
  <c r="G1059" i="2"/>
  <c r="H1059" i="2"/>
  <c r="I1059" i="2"/>
  <c r="A1060" i="2"/>
  <c r="B1060" i="2"/>
  <c r="C1060" i="2"/>
  <c r="D1060" i="2"/>
  <c r="E1060" i="2"/>
  <c r="F1060" i="2"/>
  <c r="G1060" i="2"/>
  <c r="H1060" i="2"/>
  <c r="I1060" i="2"/>
  <c r="A1061" i="2"/>
  <c r="B1061" i="2"/>
  <c r="C1061" i="2"/>
  <c r="D1061" i="2"/>
  <c r="E1061" i="2"/>
  <c r="F1061" i="2"/>
  <c r="G1061" i="2"/>
  <c r="H1061" i="2"/>
  <c r="I1061" i="2"/>
  <c r="A1062" i="2"/>
  <c r="B1062" i="2"/>
  <c r="C1062" i="2"/>
  <c r="D1062" i="2"/>
  <c r="E1062" i="2"/>
  <c r="F1062" i="2"/>
  <c r="G1062" i="2"/>
  <c r="H1062" i="2"/>
  <c r="I1062" i="2"/>
  <c r="A1063" i="2"/>
  <c r="B1063" i="2"/>
  <c r="C1063" i="2"/>
  <c r="D1063" i="2"/>
  <c r="E1063" i="2"/>
  <c r="F1063" i="2"/>
  <c r="G1063" i="2"/>
  <c r="H1063" i="2"/>
  <c r="I1063" i="2"/>
  <c r="A1064" i="2"/>
  <c r="B1064" i="2"/>
  <c r="C1064" i="2"/>
  <c r="D1064" i="2"/>
  <c r="E1064" i="2"/>
  <c r="F1064" i="2"/>
  <c r="G1064" i="2"/>
  <c r="H1064" i="2"/>
  <c r="I1064" i="2"/>
  <c r="A1065" i="2"/>
  <c r="B1065" i="2"/>
  <c r="C1065" i="2"/>
  <c r="D1065" i="2"/>
  <c r="E1065" i="2"/>
  <c r="F1065" i="2"/>
  <c r="G1065" i="2"/>
  <c r="H1065" i="2"/>
  <c r="I1065" i="2"/>
  <c r="A1066" i="2"/>
  <c r="B1066" i="2"/>
  <c r="C1066" i="2"/>
  <c r="D1066" i="2"/>
  <c r="E1066" i="2"/>
  <c r="F1066" i="2"/>
  <c r="G1066" i="2"/>
  <c r="H1066" i="2"/>
  <c r="I1066" i="2"/>
  <c r="A1067" i="2"/>
  <c r="B1067" i="2"/>
  <c r="C1067" i="2"/>
  <c r="D1067" i="2"/>
  <c r="E1067" i="2"/>
  <c r="F1067" i="2"/>
  <c r="G1067" i="2"/>
  <c r="H1067" i="2"/>
  <c r="I1067" i="2"/>
  <c r="A1068" i="2"/>
  <c r="B1068" i="2"/>
  <c r="C1068" i="2"/>
  <c r="D1068" i="2"/>
  <c r="E1068" i="2"/>
  <c r="F1068" i="2"/>
  <c r="G1068" i="2"/>
  <c r="H1068" i="2"/>
  <c r="I1068" i="2"/>
  <c r="A1069" i="2"/>
  <c r="B1069" i="2"/>
  <c r="C1069" i="2"/>
  <c r="D1069" i="2"/>
  <c r="E1069" i="2"/>
  <c r="F1069" i="2"/>
  <c r="G1069" i="2"/>
  <c r="H1069" i="2"/>
  <c r="I1069" i="2"/>
  <c r="A1070" i="2"/>
  <c r="B1070" i="2"/>
  <c r="C1070" i="2"/>
  <c r="D1070" i="2"/>
  <c r="E1070" i="2"/>
  <c r="F1070" i="2"/>
  <c r="G1070" i="2"/>
  <c r="H1070" i="2"/>
  <c r="I1070" i="2"/>
  <c r="A1071" i="2"/>
  <c r="B1071" i="2"/>
  <c r="C1071" i="2"/>
  <c r="D1071" i="2"/>
  <c r="E1071" i="2"/>
  <c r="F1071" i="2"/>
  <c r="G1071" i="2"/>
  <c r="H1071" i="2"/>
  <c r="I1071" i="2"/>
  <c r="A1072" i="2"/>
  <c r="B1072" i="2"/>
  <c r="C1072" i="2"/>
  <c r="D1072" i="2"/>
  <c r="E1072" i="2"/>
  <c r="F1072" i="2"/>
  <c r="G1072" i="2"/>
  <c r="H1072" i="2"/>
  <c r="I1072" i="2"/>
  <c r="A1073" i="2"/>
  <c r="B1073" i="2"/>
  <c r="C1073" i="2"/>
  <c r="D1073" i="2"/>
  <c r="E1073" i="2"/>
  <c r="F1073" i="2"/>
  <c r="G1073" i="2"/>
  <c r="H1073" i="2"/>
  <c r="I1073" i="2"/>
  <c r="A1074" i="2"/>
  <c r="B1074" i="2"/>
  <c r="C1074" i="2"/>
  <c r="D1074" i="2"/>
  <c r="E1074" i="2"/>
  <c r="F1074" i="2"/>
  <c r="G1074" i="2"/>
  <c r="H1074" i="2"/>
  <c r="I1074" i="2"/>
  <c r="A1075" i="2"/>
  <c r="B1075" i="2"/>
  <c r="C1075" i="2"/>
  <c r="D1075" i="2"/>
  <c r="E1075" i="2"/>
  <c r="F1075" i="2"/>
  <c r="G1075" i="2"/>
  <c r="H1075" i="2"/>
  <c r="I1075" i="2"/>
  <c r="A1076" i="2"/>
  <c r="B1076" i="2"/>
  <c r="C1076" i="2"/>
  <c r="D1076" i="2"/>
  <c r="E1076" i="2"/>
  <c r="F1076" i="2"/>
  <c r="G1076" i="2"/>
  <c r="H1076" i="2"/>
  <c r="I1076" i="2"/>
  <c r="A1077" i="2"/>
  <c r="B1077" i="2"/>
  <c r="C1077" i="2"/>
  <c r="D1077" i="2"/>
  <c r="E1077" i="2"/>
  <c r="F1077" i="2"/>
  <c r="G1077" i="2"/>
  <c r="H1077" i="2"/>
  <c r="I1077" i="2"/>
  <c r="A1078" i="2"/>
  <c r="B1078" i="2"/>
  <c r="C1078" i="2"/>
  <c r="D1078" i="2"/>
  <c r="E1078" i="2"/>
  <c r="F1078" i="2"/>
  <c r="G1078" i="2"/>
  <c r="H1078" i="2"/>
  <c r="I1078" i="2"/>
  <c r="A1079" i="2"/>
  <c r="B1079" i="2"/>
  <c r="C1079" i="2"/>
  <c r="D1079" i="2"/>
  <c r="E1079" i="2"/>
  <c r="F1079" i="2"/>
  <c r="G1079" i="2"/>
  <c r="H1079" i="2"/>
  <c r="I1079" i="2"/>
  <c r="A1080" i="2"/>
  <c r="B1080" i="2"/>
  <c r="C1080" i="2"/>
  <c r="D1080" i="2"/>
  <c r="E1080" i="2"/>
  <c r="F1080" i="2"/>
  <c r="G1080" i="2"/>
  <c r="H1080" i="2"/>
  <c r="I1080" i="2"/>
  <c r="A1081" i="2"/>
  <c r="B1081" i="2"/>
  <c r="C1081" i="2"/>
  <c r="D1081" i="2"/>
  <c r="E1081" i="2"/>
  <c r="F1081" i="2"/>
  <c r="G1081" i="2"/>
  <c r="H1081" i="2"/>
  <c r="I1081" i="2"/>
  <c r="A1082" i="2"/>
  <c r="B1082" i="2"/>
  <c r="C1082" i="2"/>
  <c r="D1082" i="2"/>
  <c r="E1082" i="2"/>
  <c r="F1082" i="2"/>
  <c r="G1082" i="2"/>
  <c r="H1082" i="2"/>
  <c r="I1082" i="2"/>
  <c r="A1083" i="2"/>
  <c r="B1083" i="2"/>
  <c r="C1083" i="2"/>
  <c r="D1083" i="2"/>
  <c r="E1083" i="2"/>
  <c r="F1083" i="2"/>
  <c r="G1083" i="2"/>
  <c r="H1083" i="2"/>
  <c r="I1083" i="2"/>
  <c r="A1084" i="2"/>
  <c r="B1084" i="2"/>
  <c r="C1084" i="2"/>
  <c r="D1084" i="2"/>
  <c r="E1084" i="2"/>
  <c r="F1084" i="2"/>
  <c r="G1084" i="2"/>
  <c r="H1084" i="2"/>
  <c r="I1084" i="2"/>
  <c r="A1085" i="2"/>
  <c r="B1085" i="2"/>
  <c r="C1085" i="2"/>
  <c r="D1085" i="2"/>
  <c r="E1085" i="2"/>
  <c r="F1085" i="2"/>
  <c r="G1085" i="2"/>
  <c r="H1085" i="2"/>
  <c r="I1085" i="2"/>
  <c r="A1086" i="2"/>
  <c r="B1086" i="2"/>
  <c r="C1086" i="2"/>
  <c r="D1086" i="2"/>
  <c r="E1086" i="2"/>
  <c r="F1086" i="2"/>
  <c r="G1086" i="2"/>
  <c r="H1086" i="2"/>
  <c r="I1086" i="2"/>
  <c r="A1087" i="2"/>
  <c r="B1087" i="2"/>
  <c r="C1087" i="2"/>
  <c r="D1087" i="2"/>
  <c r="E1087" i="2"/>
  <c r="F1087" i="2"/>
  <c r="G1087" i="2"/>
  <c r="H1087" i="2"/>
  <c r="I1087" i="2"/>
  <c r="A1088" i="2"/>
  <c r="B1088" i="2"/>
  <c r="C1088" i="2"/>
  <c r="D1088" i="2"/>
  <c r="E1088" i="2"/>
  <c r="F1088" i="2"/>
  <c r="G1088" i="2"/>
  <c r="H1088" i="2"/>
  <c r="I1088" i="2"/>
  <c r="A1089" i="2"/>
  <c r="B1089" i="2"/>
  <c r="C1089" i="2"/>
  <c r="D1089" i="2"/>
  <c r="E1089" i="2"/>
  <c r="F1089" i="2"/>
  <c r="G1089" i="2"/>
  <c r="H1089" i="2"/>
  <c r="I1089" i="2"/>
  <c r="A1090" i="2"/>
  <c r="B1090" i="2"/>
  <c r="C1090" i="2"/>
  <c r="D1090" i="2"/>
  <c r="E1090" i="2"/>
  <c r="F1090" i="2"/>
  <c r="G1090" i="2"/>
  <c r="H1090" i="2"/>
  <c r="I1090" i="2"/>
  <c r="A1091" i="2"/>
  <c r="B1091" i="2"/>
  <c r="C1091" i="2"/>
  <c r="D1091" i="2"/>
  <c r="E1091" i="2"/>
  <c r="F1091" i="2"/>
  <c r="G1091" i="2"/>
  <c r="H1091" i="2"/>
  <c r="I1091" i="2"/>
  <c r="A1092" i="2"/>
  <c r="B1092" i="2"/>
  <c r="C1092" i="2"/>
  <c r="D1092" i="2"/>
  <c r="E1092" i="2"/>
  <c r="F1092" i="2"/>
  <c r="G1092" i="2"/>
  <c r="H1092" i="2"/>
  <c r="I1092" i="2"/>
  <c r="A1093" i="2"/>
  <c r="B1093" i="2"/>
  <c r="C1093" i="2"/>
  <c r="D1093" i="2"/>
  <c r="E1093" i="2"/>
  <c r="F1093" i="2"/>
  <c r="G1093" i="2"/>
  <c r="H1093" i="2"/>
  <c r="I1093" i="2"/>
  <c r="A1094" i="2"/>
  <c r="B1094" i="2"/>
  <c r="C1094" i="2"/>
  <c r="D1094" i="2"/>
  <c r="E1094" i="2"/>
  <c r="F1094" i="2"/>
  <c r="G1094" i="2"/>
  <c r="H1094" i="2"/>
  <c r="I1094" i="2"/>
  <c r="A1095" i="2"/>
  <c r="B1095" i="2"/>
  <c r="C1095" i="2"/>
  <c r="D1095" i="2"/>
  <c r="E1095" i="2"/>
  <c r="F1095" i="2"/>
  <c r="G1095" i="2"/>
  <c r="H1095" i="2"/>
  <c r="I1095" i="2"/>
  <c r="A1096" i="2"/>
  <c r="B1096" i="2"/>
  <c r="C1096" i="2"/>
  <c r="D1096" i="2"/>
  <c r="E1096" i="2"/>
  <c r="F1096" i="2"/>
  <c r="G1096" i="2"/>
  <c r="H1096" i="2"/>
  <c r="I1096" i="2"/>
  <c r="A1097" i="2"/>
  <c r="B1097" i="2"/>
  <c r="C1097" i="2"/>
  <c r="D1097" i="2"/>
  <c r="E1097" i="2"/>
  <c r="F1097" i="2"/>
  <c r="G1097" i="2"/>
  <c r="H1097" i="2"/>
  <c r="I1097" i="2"/>
  <c r="A1098" i="2"/>
  <c r="B1098" i="2"/>
  <c r="C1098" i="2"/>
  <c r="D1098" i="2"/>
  <c r="E1098" i="2"/>
  <c r="F1098" i="2"/>
  <c r="G1098" i="2"/>
  <c r="H1098" i="2"/>
  <c r="I1098" i="2"/>
  <c r="A1099" i="2"/>
  <c r="B1099" i="2"/>
  <c r="C1099" i="2"/>
  <c r="D1099" i="2"/>
  <c r="E1099" i="2"/>
  <c r="F1099" i="2"/>
  <c r="G1099" i="2"/>
  <c r="H1099" i="2"/>
  <c r="I1099" i="2"/>
  <c r="A1100" i="2"/>
  <c r="B1100" i="2"/>
  <c r="C1100" i="2"/>
  <c r="D1100" i="2"/>
  <c r="E1100" i="2"/>
  <c r="F1100" i="2"/>
  <c r="G1100" i="2"/>
  <c r="H1100" i="2"/>
  <c r="I1100" i="2"/>
  <c r="A1101" i="2"/>
  <c r="B1101" i="2"/>
  <c r="C1101" i="2"/>
  <c r="D1101" i="2"/>
  <c r="E1101" i="2"/>
  <c r="F1101" i="2"/>
  <c r="G1101" i="2"/>
  <c r="H1101" i="2"/>
  <c r="I1101" i="2"/>
  <c r="A1102" i="2"/>
  <c r="B1102" i="2"/>
  <c r="C1102" i="2"/>
  <c r="D1102" i="2"/>
  <c r="E1102" i="2"/>
  <c r="F1102" i="2"/>
  <c r="G1102" i="2"/>
  <c r="H1102" i="2"/>
  <c r="I1102" i="2"/>
  <c r="A1103" i="2"/>
  <c r="B1103" i="2"/>
  <c r="C1103" i="2"/>
  <c r="D1103" i="2"/>
  <c r="E1103" i="2"/>
  <c r="F1103" i="2"/>
  <c r="G1103" i="2"/>
  <c r="H1103" i="2"/>
  <c r="I1103" i="2"/>
  <c r="A1104" i="2"/>
  <c r="B1104" i="2"/>
  <c r="C1104" i="2"/>
  <c r="D1104" i="2"/>
  <c r="E1104" i="2"/>
  <c r="F1104" i="2"/>
  <c r="G1104" i="2"/>
  <c r="H1104" i="2"/>
  <c r="I1104" i="2"/>
  <c r="A1105" i="2"/>
  <c r="B1105" i="2"/>
  <c r="C1105" i="2"/>
  <c r="D1105" i="2"/>
  <c r="E1105" i="2"/>
  <c r="F1105" i="2"/>
  <c r="G1105" i="2"/>
  <c r="H1105" i="2"/>
  <c r="I1105" i="2"/>
  <c r="A1106" i="2"/>
  <c r="B1106" i="2"/>
  <c r="C1106" i="2"/>
  <c r="D1106" i="2"/>
  <c r="E1106" i="2"/>
  <c r="F1106" i="2"/>
  <c r="G1106" i="2"/>
  <c r="H1106" i="2"/>
  <c r="I1106" i="2"/>
  <c r="A1107" i="2"/>
  <c r="B1107" i="2"/>
  <c r="C1107" i="2"/>
  <c r="D1107" i="2"/>
  <c r="E1107" i="2"/>
  <c r="F1107" i="2"/>
  <c r="G1107" i="2"/>
  <c r="H1107" i="2"/>
  <c r="I1107" i="2"/>
  <c r="A1108" i="2"/>
  <c r="B1108" i="2"/>
  <c r="C1108" i="2"/>
  <c r="D1108" i="2"/>
  <c r="E1108" i="2"/>
  <c r="F1108" i="2"/>
  <c r="G1108" i="2"/>
  <c r="H1108" i="2"/>
  <c r="I1108" i="2"/>
  <c r="A1109" i="2"/>
  <c r="B1109" i="2"/>
  <c r="C1109" i="2"/>
  <c r="D1109" i="2"/>
  <c r="E1109" i="2"/>
  <c r="F1109" i="2"/>
  <c r="G1109" i="2"/>
  <c r="H1109" i="2"/>
  <c r="I1109" i="2"/>
  <c r="A1110" i="2"/>
  <c r="B1110" i="2"/>
  <c r="C1110" i="2"/>
  <c r="D1110" i="2"/>
  <c r="E1110" i="2"/>
  <c r="F1110" i="2"/>
  <c r="G1110" i="2"/>
  <c r="H1110" i="2"/>
  <c r="I1110" i="2"/>
  <c r="A1111" i="2"/>
  <c r="B1111" i="2"/>
  <c r="C1111" i="2"/>
  <c r="D1111" i="2"/>
  <c r="E1111" i="2"/>
  <c r="F1111" i="2"/>
  <c r="G1111" i="2"/>
  <c r="H1111" i="2"/>
  <c r="I1111" i="2"/>
  <c r="A1112" i="2"/>
  <c r="B1112" i="2"/>
  <c r="C1112" i="2"/>
  <c r="D1112" i="2"/>
  <c r="E1112" i="2"/>
  <c r="F1112" i="2"/>
  <c r="G1112" i="2"/>
  <c r="H1112" i="2"/>
  <c r="I1112" i="2"/>
  <c r="A1113" i="2"/>
  <c r="B1113" i="2"/>
  <c r="C1113" i="2"/>
  <c r="D1113" i="2"/>
  <c r="E1113" i="2"/>
  <c r="F1113" i="2"/>
  <c r="G1113" i="2"/>
  <c r="H1113" i="2"/>
  <c r="I1113" i="2"/>
  <c r="A1114" i="2"/>
  <c r="B1114" i="2"/>
  <c r="C1114" i="2"/>
  <c r="D1114" i="2"/>
  <c r="E1114" i="2"/>
  <c r="F1114" i="2"/>
  <c r="G1114" i="2"/>
  <c r="H1114" i="2"/>
  <c r="I1114" i="2"/>
  <c r="A1115" i="2"/>
  <c r="B1115" i="2"/>
  <c r="C1115" i="2"/>
  <c r="D1115" i="2"/>
  <c r="E1115" i="2"/>
  <c r="F1115" i="2"/>
  <c r="G1115" i="2"/>
  <c r="H1115" i="2"/>
  <c r="I1115" i="2"/>
  <c r="A1116" i="2"/>
  <c r="B1116" i="2"/>
  <c r="C1116" i="2"/>
  <c r="D1116" i="2"/>
  <c r="E1116" i="2"/>
  <c r="F1116" i="2"/>
  <c r="G1116" i="2"/>
  <c r="H1116" i="2"/>
  <c r="I1116" i="2"/>
  <c r="A1117" i="2"/>
  <c r="B1117" i="2"/>
  <c r="C1117" i="2"/>
  <c r="D1117" i="2"/>
  <c r="E1117" i="2"/>
  <c r="F1117" i="2"/>
  <c r="G1117" i="2"/>
  <c r="H1117" i="2"/>
  <c r="I1117" i="2"/>
  <c r="A1118" i="2"/>
  <c r="B1118" i="2"/>
  <c r="C1118" i="2"/>
  <c r="D1118" i="2"/>
  <c r="E1118" i="2"/>
  <c r="F1118" i="2"/>
  <c r="G1118" i="2"/>
  <c r="H1118" i="2"/>
  <c r="I1118" i="2"/>
  <c r="A1119" i="2"/>
  <c r="B1119" i="2"/>
  <c r="C1119" i="2"/>
  <c r="D1119" i="2"/>
  <c r="E1119" i="2"/>
  <c r="F1119" i="2"/>
  <c r="G1119" i="2"/>
  <c r="H1119" i="2"/>
  <c r="I1119" i="2"/>
  <c r="A1120" i="2"/>
  <c r="B1120" i="2"/>
  <c r="C1120" i="2"/>
  <c r="D1120" i="2"/>
  <c r="E1120" i="2"/>
  <c r="F1120" i="2"/>
  <c r="G1120" i="2"/>
  <c r="H1120" i="2"/>
  <c r="I1120" i="2"/>
  <c r="A1121" i="2"/>
  <c r="B1121" i="2"/>
  <c r="C1121" i="2"/>
  <c r="D1121" i="2"/>
  <c r="E1121" i="2"/>
  <c r="F1121" i="2"/>
  <c r="G1121" i="2"/>
  <c r="H1121" i="2"/>
  <c r="I1121" i="2"/>
  <c r="A1122" i="2"/>
  <c r="B1122" i="2"/>
  <c r="C1122" i="2"/>
  <c r="D1122" i="2"/>
  <c r="E1122" i="2"/>
  <c r="F1122" i="2"/>
  <c r="G1122" i="2"/>
  <c r="H1122" i="2"/>
  <c r="I1122" i="2"/>
  <c r="A1123" i="2"/>
  <c r="B1123" i="2"/>
  <c r="C1123" i="2"/>
  <c r="D1123" i="2"/>
  <c r="E1123" i="2"/>
  <c r="F1123" i="2"/>
  <c r="G1123" i="2"/>
  <c r="H1123" i="2"/>
  <c r="I1123" i="2"/>
  <c r="A1124" i="2"/>
  <c r="B1124" i="2"/>
  <c r="C1124" i="2"/>
  <c r="D1124" i="2"/>
  <c r="E1124" i="2"/>
  <c r="F1124" i="2"/>
  <c r="G1124" i="2"/>
  <c r="H1124" i="2"/>
  <c r="I1124" i="2"/>
  <c r="A1125" i="2"/>
  <c r="B1125" i="2"/>
  <c r="C1125" i="2"/>
  <c r="D1125" i="2"/>
  <c r="E1125" i="2"/>
  <c r="F1125" i="2"/>
  <c r="G1125" i="2"/>
  <c r="H1125" i="2"/>
  <c r="I1125" i="2"/>
  <c r="A1126" i="2"/>
  <c r="B1126" i="2"/>
  <c r="C1126" i="2"/>
  <c r="D1126" i="2"/>
  <c r="E1126" i="2"/>
  <c r="F1126" i="2"/>
  <c r="G1126" i="2"/>
  <c r="H1126" i="2"/>
  <c r="I1126" i="2"/>
  <c r="A1127" i="2"/>
  <c r="B1127" i="2"/>
  <c r="C1127" i="2"/>
  <c r="D1127" i="2"/>
  <c r="E1127" i="2"/>
  <c r="F1127" i="2"/>
  <c r="G1127" i="2"/>
  <c r="H1127" i="2"/>
  <c r="I1127" i="2"/>
  <c r="A1128" i="2"/>
  <c r="B1128" i="2"/>
  <c r="C1128" i="2"/>
  <c r="D1128" i="2"/>
  <c r="E1128" i="2"/>
  <c r="F1128" i="2"/>
  <c r="G1128" i="2"/>
  <c r="H1128" i="2"/>
  <c r="I1128" i="2"/>
  <c r="A1129" i="2"/>
  <c r="B1129" i="2"/>
  <c r="C1129" i="2"/>
  <c r="D1129" i="2"/>
  <c r="E1129" i="2"/>
  <c r="F1129" i="2"/>
  <c r="G1129" i="2"/>
  <c r="H1129" i="2"/>
  <c r="I1129" i="2"/>
  <c r="A1130" i="2"/>
  <c r="B1130" i="2"/>
  <c r="C1130" i="2"/>
  <c r="D1130" i="2"/>
  <c r="E1130" i="2"/>
  <c r="F1130" i="2"/>
  <c r="G1130" i="2"/>
  <c r="H1130" i="2"/>
  <c r="I1130" i="2"/>
  <c r="A1131" i="2"/>
  <c r="B1131" i="2"/>
  <c r="C1131" i="2"/>
  <c r="D1131" i="2"/>
  <c r="E1131" i="2"/>
  <c r="F1131" i="2"/>
  <c r="G1131" i="2"/>
  <c r="H1131" i="2"/>
  <c r="I1131" i="2"/>
  <c r="A1132" i="2"/>
  <c r="B1132" i="2"/>
  <c r="C1132" i="2"/>
  <c r="D1132" i="2"/>
  <c r="E1132" i="2"/>
  <c r="F1132" i="2"/>
  <c r="G1132" i="2"/>
  <c r="H1132" i="2"/>
  <c r="I1132" i="2"/>
  <c r="A1133" i="2"/>
  <c r="B1133" i="2"/>
  <c r="C1133" i="2"/>
  <c r="D1133" i="2"/>
  <c r="E1133" i="2"/>
  <c r="F1133" i="2"/>
  <c r="G1133" i="2"/>
  <c r="H1133" i="2"/>
  <c r="I1133" i="2"/>
  <c r="A1134" i="2"/>
  <c r="B1134" i="2"/>
  <c r="C1134" i="2"/>
  <c r="D1134" i="2"/>
  <c r="E1134" i="2"/>
  <c r="F1134" i="2"/>
  <c r="G1134" i="2"/>
  <c r="H1134" i="2"/>
  <c r="I1134" i="2"/>
  <c r="A1135" i="2"/>
  <c r="B1135" i="2"/>
  <c r="C1135" i="2"/>
  <c r="D1135" i="2"/>
  <c r="E1135" i="2"/>
  <c r="F1135" i="2"/>
  <c r="G1135" i="2"/>
  <c r="H1135" i="2"/>
  <c r="I1135" i="2"/>
  <c r="A1136" i="2"/>
  <c r="B1136" i="2"/>
  <c r="C1136" i="2"/>
  <c r="D1136" i="2"/>
  <c r="E1136" i="2"/>
  <c r="F1136" i="2"/>
  <c r="G1136" i="2"/>
  <c r="H1136" i="2"/>
  <c r="I1136" i="2"/>
  <c r="A1137" i="2"/>
  <c r="B1137" i="2"/>
  <c r="C1137" i="2"/>
  <c r="D1137" i="2"/>
  <c r="E1137" i="2"/>
  <c r="F1137" i="2"/>
  <c r="G1137" i="2"/>
  <c r="H1137" i="2"/>
  <c r="I1137" i="2"/>
  <c r="A1138" i="2"/>
  <c r="B1138" i="2"/>
  <c r="C1138" i="2"/>
  <c r="D1138" i="2"/>
  <c r="E1138" i="2"/>
  <c r="F1138" i="2"/>
  <c r="G1138" i="2"/>
  <c r="H1138" i="2"/>
  <c r="I1138" i="2"/>
  <c r="A1139" i="2"/>
  <c r="B1139" i="2"/>
  <c r="C1139" i="2"/>
  <c r="D1139" i="2"/>
  <c r="E1139" i="2"/>
  <c r="F1139" i="2"/>
  <c r="G1139" i="2"/>
  <c r="H1139" i="2"/>
  <c r="I1139" i="2"/>
  <c r="A1140" i="2"/>
  <c r="B1140" i="2"/>
  <c r="C1140" i="2"/>
  <c r="D1140" i="2"/>
  <c r="E1140" i="2"/>
  <c r="F1140" i="2"/>
  <c r="G1140" i="2"/>
  <c r="H1140" i="2"/>
  <c r="I1140" i="2"/>
  <c r="A1141" i="2"/>
  <c r="B1141" i="2"/>
  <c r="C1141" i="2"/>
  <c r="D1141" i="2"/>
  <c r="E1141" i="2"/>
  <c r="F1141" i="2"/>
  <c r="G1141" i="2"/>
  <c r="H1141" i="2"/>
  <c r="I1141" i="2"/>
  <c r="A1142" i="2"/>
  <c r="B1142" i="2"/>
  <c r="C1142" i="2"/>
  <c r="D1142" i="2"/>
  <c r="E1142" i="2"/>
  <c r="F1142" i="2"/>
  <c r="G1142" i="2"/>
  <c r="H1142" i="2"/>
  <c r="I1142" i="2"/>
  <c r="A1143" i="2"/>
  <c r="B1143" i="2"/>
  <c r="C1143" i="2"/>
  <c r="D1143" i="2"/>
  <c r="E1143" i="2"/>
  <c r="F1143" i="2"/>
  <c r="G1143" i="2"/>
  <c r="H1143" i="2"/>
  <c r="I1143" i="2"/>
  <c r="A1144" i="2"/>
  <c r="B1144" i="2"/>
  <c r="C1144" i="2"/>
  <c r="D1144" i="2"/>
  <c r="E1144" i="2"/>
  <c r="F1144" i="2"/>
  <c r="G1144" i="2"/>
  <c r="H1144" i="2"/>
  <c r="I1144" i="2"/>
  <c r="A1145" i="2"/>
  <c r="B1145" i="2"/>
  <c r="C1145" i="2"/>
  <c r="D1145" i="2"/>
  <c r="E1145" i="2"/>
  <c r="F1145" i="2"/>
  <c r="G1145" i="2"/>
  <c r="H1145" i="2"/>
  <c r="I1145" i="2"/>
  <c r="A1146" i="2"/>
  <c r="B1146" i="2"/>
  <c r="C1146" i="2"/>
  <c r="D1146" i="2"/>
  <c r="E1146" i="2"/>
  <c r="F1146" i="2"/>
  <c r="G1146" i="2"/>
  <c r="H1146" i="2"/>
  <c r="I1146" i="2"/>
  <c r="A1147" i="2"/>
  <c r="B1147" i="2"/>
  <c r="C1147" i="2"/>
  <c r="D1147" i="2"/>
  <c r="E1147" i="2"/>
  <c r="F1147" i="2"/>
  <c r="G1147" i="2"/>
  <c r="H1147" i="2"/>
  <c r="I1147" i="2"/>
  <c r="A1148" i="2"/>
  <c r="B1148" i="2"/>
  <c r="C1148" i="2"/>
  <c r="D1148" i="2"/>
  <c r="E1148" i="2"/>
  <c r="F1148" i="2"/>
  <c r="G1148" i="2"/>
  <c r="H1148" i="2"/>
  <c r="I1148" i="2"/>
  <c r="A1149" i="2"/>
  <c r="B1149" i="2"/>
  <c r="C1149" i="2"/>
  <c r="D1149" i="2"/>
  <c r="E1149" i="2"/>
  <c r="F1149" i="2"/>
  <c r="G1149" i="2"/>
  <c r="H1149" i="2"/>
  <c r="I1149" i="2"/>
  <c r="A1150" i="2"/>
  <c r="B1150" i="2"/>
  <c r="C1150" i="2"/>
  <c r="D1150" i="2"/>
  <c r="E1150" i="2"/>
  <c r="F1150" i="2"/>
  <c r="G1150" i="2"/>
  <c r="H1150" i="2"/>
  <c r="I1150" i="2"/>
  <c r="A1151" i="2"/>
  <c r="B1151" i="2"/>
  <c r="C1151" i="2"/>
  <c r="D1151" i="2"/>
  <c r="E1151" i="2"/>
  <c r="F1151" i="2"/>
  <c r="G1151" i="2"/>
  <c r="H1151" i="2"/>
  <c r="I1151" i="2"/>
  <c r="A1152" i="2"/>
  <c r="B1152" i="2"/>
  <c r="C1152" i="2"/>
  <c r="D1152" i="2"/>
  <c r="E1152" i="2"/>
  <c r="F1152" i="2"/>
  <c r="G1152" i="2"/>
  <c r="H1152" i="2"/>
  <c r="I1152" i="2"/>
  <c r="A1153" i="2"/>
  <c r="B1153" i="2"/>
  <c r="C1153" i="2"/>
  <c r="D1153" i="2"/>
  <c r="E1153" i="2"/>
  <c r="F1153" i="2"/>
  <c r="G1153" i="2"/>
  <c r="H1153" i="2"/>
  <c r="I1153" i="2"/>
  <c r="A1154" i="2"/>
  <c r="B1154" i="2"/>
  <c r="C1154" i="2"/>
  <c r="D1154" i="2"/>
  <c r="E1154" i="2"/>
  <c r="F1154" i="2"/>
  <c r="G1154" i="2"/>
  <c r="H1154" i="2"/>
  <c r="I1154" i="2"/>
  <c r="A1155" i="2"/>
  <c r="B1155" i="2"/>
  <c r="C1155" i="2"/>
  <c r="D1155" i="2"/>
  <c r="E1155" i="2"/>
  <c r="F1155" i="2"/>
  <c r="G1155" i="2"/>
  <c r="H1155" i="2"/>
  <c r="I1155" i="2"/>
  <c r="A1156" i="2"/>
  <c r="B1156" i="2"/>
  <c r="C1156" i="2"/>
  <c r="D1156" i="2"/>
  <c r="E1156" i="2"/>
  <c r="F1156" i="2"/>
  <c r="G1156" i="2"/>
  <c r="H1156" i="2"/>
  <c r="I1156" i="2"/>
  <c r="A1157" i="2"/>
  <c r="B1157" i="2"/>
  <c r="C1157" i="2"/>
  <c r="D1157" i="2"/>
  <c r="E1157" i="2"/>
  <c r="F1157" i="2"/>
  <c r="G1157" i="2"/>
  <c r="H1157" i="2"/>
  <c r="I1157" i="2"/>
  <c r="A1158" i="2"/>
  <c r="B1158" i="2"/>
  <c r="C1158" i="2"/>
  <c r="D1158" i="2"/>
  <c r="E1158" i="2"/>
  <c r="F1158" i="2"/>
  <c r="G1158" i="2"/>
  <c r="H1158" i="2"/>
  <c r="I1158" i="2"/>
  <c r="A1159" i="2"/>
  <c r="B1159" i="2"/>
  <c r="C1159" i="2"/>
  <c r="D1159" i="2"/>
  <c r="E1159" i="2"/>
  <c r="F1159" i="2"/>
  <c r="G1159" i="2"/>
  <c r="H1159" i="2"/>
  <c r="I1159" i="2"/>
  <c r="A1160" i="2"/>
  <c r="B1160" i="2"/>
  <c r="C1160" i="2"/>
  <c r="D1160" i="2"/>
  <c r="E1160" i="2"/>
  <c r="F1160" i="2"/>
  <c r="G1160" i="2"/>
  <c r="H1160" i="2"/>
  <c r="I1160" i="2"/>
  <c r="A1161" i="2"/>
  <c r="B1161" i="2"/>
  <c r="C1161" i="2"/>
  <c r="D1161" i="2"/>
  <c r="E1161" i="2"/>
  <c r="F1161" i="2"/>
  <c r="G1161" i="2"/>
  <c r="H1161" i="2"/>
  <c r="I1161" i="2"/>
  <c r="A1162" i="2"/>
  <c r="B1162" i="2"/>
  <c r="C1162" i="2"/>
  <c r="D1162" i="2"/>
  <c r="E1162" i="2"/>
  <c r="F1162" i="2"/>
  <c r="G1162" i="2"/>
  <c r="H1162" i="2"/>
  <c r="I1162" i="2"/>
  <c r="A1163" i="2"/>
  <c r="B1163" i="2"/>
  <c r="C1163" i="2"/>
  <c r="D1163" i="2"/>
  <c r="E1163" i="2"/>
  <c r="F1163" i="2"/>
  <c r="G1163" i="2"/>
  <c r="H1163" i="2"/>
  <c r="I1163" i="2"/>
  <c r="A1164" i="2"/>
  <c r="B1164" i="2"/>
  <c r="C1164" i="2"/>
  <c r="D1164" i="2"/>
  <c r="E1164" i="2"/>
  <c r="F1164" i="2"/>
  <c r="G1164" i="2"/>
  <c r="H1164" i="2"/>
  <c r="I1164" i="2"/>
  <c r="A1165" i="2"/>
  <c r="B1165" i="2"/>
  <c r="C1165" i="2"/>
  <c r="D1165" i="2"/>
  <c r="E1165" i="2"/>
  <c r="F1165" i="2"/>
  <c r="G1165" i="2"/>
  <c r="H1165" i="2"/>
  <c r="I1165" i="2"/>
  <c r="A1166" i="2"/>
  <c r="B1166" i="2"/>
  <c r="C1166" i="2"/>
  <c r="D1166" i="2"/>
  <c r="E1166" i="2"/>
  <c r="F1166" i="2"/>
  <c r="G1166" i="2"/>
  <c r="H1166" i="2"/>
  <c r="I1166" i="2"/>
  <c r="A1167" i="2"/>
  <c r="B1167" i="2"/>
  <c r="C1167" i="2"/>
  <c r="D1167" i="2"/>
  <c r="E1167" i="2"/>
  <c r="F1167" i="2"/>
  <c r="G1167" i="2"/>
  <c r="H1167" i="2"/>
  <c r="I1167" i="2"/>
  <c r="A1168" i="2"/>
  <c r="B1168" i="2"/>
  <c r="C1168" i="2"/>
  <c r="D1168" i="2"/>
  <c r="E1168" i="2"/>
  <c r="F1168" i="2"/>
  <c r="G1168" i="2"/>
  <c r="H1168" i="2"/>
  <c r="I1168" i="2"/>
  <c r="A1169" i="2"/>
  <c r="B1169" i="2"/>
  <c r="C1169" i="2"/>
  <c r="D1169" i="2"/>
  <c r="E1169" i="2"/>
  <c r="F1169" i="2"/>
  <c r="G1169" i="2"/>
  <c r="H1169" i="2"/>
  <c r="I1169" i="2"/>
  <c r="A1170" i="2"/>
  <c r="B1170" i="2"/>
  <c r="C1170" i="2"/>
  <c r="D1170" i="2"/>
  <c r="E1170" i="2"/>
  <c r="F1170" i="2"/>
  <c r="G1170" i="2"/>
  <c r="H1170" i="2"/>
  <c r="I1170" i="2"/>
  <c r="A1171" i="2"/>
  <c r="B1171" i="2"/>
  <c r="C1171" i="2"/>
  <c r="D1171" i="2"/>
  <c r="E1171" i="2"/>
  <c r="F1171" i="2"/>
  <c r="G1171" i="2"/>
  <c r="H1171" i="2"/>
  <c r="I1171" i="2"/>
  <c r="A1172" i="2"/>
  <c r="B1172" i="2"/>
  <c r="C1172" i="2"/>
  <c r="D1172" i="2"/>
  <c r="E1172" i="2"/>
  <c r="F1172" i="2"/>
  <c r="G1172" i="2"/>
  <c r="H1172" i="2"/>
  <c r="I1172" i="2"/>
  <c r="A1173" i="2"/>
  <c r="B1173" i="2"/>
  <c r="C1173" i="2"/>
  <c r="D1173" i="2"/>
  <c r="E1173" i="2"/>
  <c r="F1173" i="2"/>
  <c r="G1173" i="2"/>
  <c r="H1173" i="2"/>
  <c r="I1173" i="2"/>
  <c r="A1174" i="2"/>
  <c r="B1174" i="2"/>
  <c r="C1174" i="2"/>
  <c r="D1174" i="2"/>
  <c r="E1174" i="2"/>
  <c r="F1174" i="2"/>
  <c r="G1174" i="2"/>
  <c r="H1174" i="2"/>
  <c r="I1174" i="2"/>
  <c r="A1175" i="2"/>
  <c r="B1175" i="2"/>
  <c r="C1175" i="2"/>
  <c r="D1175" i="2"/>
  <c r="E1175" i="2"/>
  <c r="F1175" i="2"/>
  <c r="G1175" i="2"/>
  <c r="H1175" i="2"/>
  <c r="I1175" i="2"/>
  <c r="A1176" i="2"/>
  <c r="B1176" i="2"/>
  <c r="C1176" i="2"/>
  <c r="D1176" i="2"/>
  <c r="E1176" i="2"/>
  <c r="F1176" i="2"/>
  <c r="G1176" i="2"/>
  <c r="H1176" i="2"/>
  <c r="I1176" i="2"/>
  <c r="A1177" i="2"/>
  <c r="B1177" i="2"/>
  <c r="C1177" i="2"/>
  <c r="D1177" i="2"/>
  <c r="E1177" i="2"/>
  <c r="F1177" i="2"/>
  <c r="G1177" i="2"/>
  <c r="H1177" i="2"/>
  <c r="I1177" i="2"/>
  <c r="A1178" i="2"/>
  <c r="B1178" i="2"/>
  <c r="C1178" i="2"/>
  <c r="D1178" i="2"/>
  <c r="E1178" i="2"/>
  <c r="F1178" i="2"/>
  <c r="G1178" i="2"/>
  <c r="H1178" i="2"/>
  <c r="I1178" i="2"/>
  <c r="A1179" i="2"/>
  <c r="B1179" i="2"/>
  <c r="C1179" i="2"/>
  <c r="D1179" i="2"/>
  <c r="E1179" i="2"/>
  <c r="F1179" i="2"/>
  <c r="G1179" i="2"/>
  <c r="H1179" i="2"/>
  <c r="I1179" i="2"/>
  <c r="A1180" i="2"/>
  <c r="B1180" i="2"/>
  <c r="C1180" i="2"/>
  <c r="D1180" i="2"/>
  <c r="E1180" i="2"/>
  <c r="F1180" i="2"/>
  <c r="G1180" i="2"/>
  <c r="H1180" i="2"/>
  <c r="I1180" i="2"/>
  <c r="A1181" i="2"/>
  <c r="B1181" i="2"/>
  <c r="C1181" i="2"/>
  <c r="D1181" i="2"/>
  <c r="E1181" i="2"/>
  <c r="F1181" i="2"/>
  <c r="G1181" i="2"/>
  <c r="H1181" i="2"/>
  <c r="I1181" i="2"/>
  <c r="A1182" i="2"/>
  <c r="B1182" i="2"/>
  <c r="C1182" i="2"/>
  <c r="D1182" i="2"/>
  <c r="E1182" i="2"/>
  <c r="F1182" i="2"/>
  <c r="G1182" i="2"/>
  <c r="H1182" i="2"/>
  <c r="I1182" i="2"/>
  <c r="A1183" i="2"/>
  <c r="B1183" i="2"/>
  <c r="C1183" i="2"/>
  <c r="D1183" i="2"/>
  <c r="E1183" i="2"/>
  <c r="F1183" i="2"/>
  <c r="G1183" i="2"/>
  <c r="H1183" i="2"/>
  <c r="I1183" i="2"/>
  <c r="A1184" i="2"/>
  <c r="B1184" i="2"/>
  <c r="C1184" i="2"/>
  <c r="D1184" i="2"/>
  <c r="E1184" i="2"/>
  <c r="F1184" i="2"/>
  <c r="G1184" i="2"/>
  <c r="H1184" i="2"/>
  <c r="I1184" i="2"/>
  <c r="A1185" i="2"/>
  <c r="B1185" i="2"/>
  <c r="C1185" i="2"/>
  <c r="D1185" i="2"/>
  <c r="E1185" i="2"/>
  <c r="F1185" i="2"/>
  <c r="G1185" i="2"/>
  <c r="H1185" i="2"/>
  <c r="I1185" i="2"/>
  <c r="A1186" i="2"/>
  <c r="B1186" i="2"/>
  <c r="C1186" i="2"/>
  <c r="D1186" i="2"/>
  <c r="E1186" i="2"/>
  <c r="F1186" i="2"/>
  <c r="G1186" i="2"/>
  <c r="H1186" i="2"/>
  <c r="I1186" i="2"/>
  <c r="A1187" i="2"/>
  <c r="B1187" i="2"/>
  <c r="C1187" i="2"/>
  <c r="D1187" i="2"/>
  <c r="E1187" i="2"/>
  <c r="F1187" i="2"/>
  <c r="G1187" i="2"/>
  <c r="H1187" i="2"/>
  <c r="I1187" i="2"/>
  <c r="A1188" i="2"/>
  <c r="B1188" i="2"/>
  <c r="C1188" i="2"/>
  <c r="D1188" i="2"/>
  <c r="E1188" i="2"/>
  <c r="F1188" i="2"/>
  <c r="G1188" i="2"/>
  <c r="H1188" i="2"/>
  <c r="I1188" i="2"/>
  <c r="A1189" i="2"/>
  <c r="B1189" i="2"/>
  <c r="C1189" i="2"/>
  <c r="D1189" i="2"/>
  <c r="E1189" i="2"/>
  <c r="F1189" i="2"/>
  <c r="G1189" i="2"/>
  <c r="H1189" i="2"/>
  <c r="I1189" i="2"/>
  <c r="A1190" i="2"/>
  <c r="B1190" i="2"/>
  <c r="C1190" i="2"/>
  <c r="D1190" i="2"/>
  <c r="E1190" i="2"/>
  <c r="F1190" i="2"/>
  <c r="G1190" i="2"/>
  <c r="H1190" i="2"/>
  <c r="I1190" i="2"/>
  <c r="A1191" i="2"/>
  <c r="B1191" i="2"/>
  <c r="C1191" i="2"/>
  <c r="D1191" i="2"/>
  <c r="E1191" i="2"/>
  <c r="F1191" i="2"/>
  <c r="G1191" i="2"/>
  <c r="H1191" i="2"/>
  <c r="I1191" i="2"/>
  <c r="A1192" i="2"/>
  <c r="B1192" i="2"/>
  <c r="C1192" i="2"/>
  <c r="D1192" i="2"/>
  <c r="E1192" i="2"/>
  <c r="F1192" i="2"/>
  <c r="G1192" i="2"/>
  <c r="H1192" i="2"/>
  <c r="I1192" i="2"/>
  <c r="A1193" i="2"/>
  <c r="B1193" i="2"/>
  <c r="C1193" i="2"/>
  <c r="D1193" i="2"/>
  <c r="E1193" i="2"/>
  <c r="F1193" i="2"/>
  <c r="G1193" i="2"/>
  <c r="H1193" i="2"/>
  <c r="I1193" i="2"/>
  <c r="A1194" i="2"/>
  <c r="B1194" i="2"/>
  <c r="C1194" i="2"/>
  <c r="D1194" i="2"/>
  <c r="E1194" i="2"/>
  <c r="F1194" i="2"/>
  <c r="G1194" i="2"/>
  <c r="H1194" i="2"/>
  <c r="I1194" i="2"/>
  <c r="A1195" i="2"/>
  <c r="B1195" i="2"/>
  <c r="C1195" i="2"/>
  <c r="D1195" i="2"/>
  <c r="E1195" i="2"/>
  <c r="F1195" i="2"/>
  <c r="G1195" i="2"/>
  <c r="H1195" i="2"/>
  <c r="I1195" i="2"/>
  <c r="A1196" i="2"/>
  <c r="B1196" i="2"/>
  <c r="C1196" i="2"/>
  <c r="D1196" i="2"/>
  <c r="E1196" i="2"/>
  <c r="F1196" i="2"/>
  <c r="G1196" i="2"/>
  <c r="H1196" i="2"/>
  <c r="I1196" i="2"/>
  <c r="A1197" i="2"/>
  <c r="B1197" i="2"/>
  <c r="C1197" i="2"/>
  <c r="D1197" i="2"/>
  <c r="E1197" i="2"/>
  <c r="F1197" i="2"/>
  <c r="G1197" i="2"/>
  <c r="H1197" i="2"/>
  <c r="I1197" i="2"/>
  <c r="A1198" i="2"/>
  <c r="B1198" i="2"/>
  <c r="C1198" i="2"/>
  <c r="D1198" i="2"/>
  <c r="E1198" i="2"/>
  <c r="F1198" i="2"/>
  <c r="G1198" i="2"/>
  <c r="H1198" i="2"/>
  <c r="I1198" i="2"/>
  <c r="A1199" i="2"/>
  <c r="B1199" i="2"/>
  <c r="C1199" i="2"/>
  <c r="D1199" i="2"/>
  <c r="E1199" i="2"/>
  <c r="F1199" i="2"/>
  <c r="G1199" i="2"/>
  <c r="H1199" i="2"/>
  <c r="I1199" i="2"/>
  <c r="A1200" i="2"/>
  <c r="B1200" i="2"/>
  <c r="C1200" i="2"/>
  <c r="D1200" i="2"/>
  <c r="E1200" i="2"/>
  <c r="F1200" i="2"/>
  <c r="G1200" i="2"/>
  <c r="H1200" i="2"/>
  <c r="I1200" i="2"/>
  <c r="A1201" i="2"/>
  <c r="B1201" i="2"/>
  <c r="C1201" i="2"/>
  <c r="D1201" i="2"/>
  <c r="E1201" i="2"/>
  <c r="F1201" i="2"/>
  <c r="G1201" i="2"/>
  <c r="H1201" i="2"/>
  <c r="I1201" i="2"/>
  <c r="A1202" i="2"/>
  <c r="B1202" i="2"/>
  <c r="C1202" i="2"/>
  <c r="D1202" i="2"/>
  <c r="E1202" i="2"/>
  <c r="F1202" i="2"/>
  <c r="G1202" i="2"/>
  <c r="H1202" i="2"/>
  <c r="I1202" i="2"/>
  <c r="A1203" i="2"/>
  <c r="B1203" i="2"/>
  <c r="C1203" i="2"/>
  <c r="D1203" i="2"/>
  <c r="E1203" i="2"/>
  <c r="F1203" i="2"/>
  <c r="G1203" i="2"/>
  <c r="H1203" i="2"/>
  <c r="I1203" i="2"/>
  <c r="A1204" i="2"/>
  <c r="B1204" i="2"/>
  <c r="C1204" i="2"/>
  <c r="D1204" i="2"/>
  <c r="E1204" i="2"/>
  <c r="F1204" i="2"/>
  <c r="G1204" i="2"/>
  <c r="H1204" i="2"/>
  <c r="I1204" i="2"/>
  <c r="A1205" i="2"/>
  <c r="B1205" i="2"/>
  <c r="C1205" i="2"/>
  <c r="D1205" i="2"/>
  <c r="E1205" i="2"/>
  <c r="F1205" i="2"/>
  <c r="G1205" i="2"/>
  <c r="H1205" i="2"/>
  <c r="I1205" i="2"/>
  <c r="A1206" i="2"/>
  <c r="B1206" i="2"/>
  <c r="C1206" i="2"/>
  <c r="D1206" i="2"/>
  <c r="E1206" i="2"/>
  <c r="F1206" i="2"/>
  <c r="G1206" i="2"/>
  <c r="H1206" i="2"/>
  <c r="I1206" i="2"/>
  <c r="A1207" i="2"/>
  <c r="B1207" i="2"/>
  <c r="C1207" i="2"/>
  <c r="D1207" i="2"/>
  <c r="E1207" i="2"/>
  <c r="F1207" i="2"/>
  <c r="G1207" i="2"/>
  <c r="H1207" i="2"/>
  <c r="I1207" i="2"/>
  <c r="A1208" i="2"/>
  <c r="B1208" i="2"/>
  <c r="C1208" i="2"/>
  <c r="D1208" i="2"/>
  <c r="E1208" i="2"/>
  <c r="F1208" i="2"/>
  <c r="G1208" i="2"/>
  <c r="H1208" i="2"/>
  <c r="I1208" i="2"/>
  <c r="A1209" i="2"/>
  <c r="B1209" i="2"/>
  <c r="C1209" i="2"/>
  <c r="D1209" i="2"/>
  <c r="E1209" i="2"/>
  <c r="F1209" i="2"/>
  <c r="G1209" i="2"/>
  <c r="H1209" i="2"/>
  <c r="I1209" i="2"/>
  <c r="A1210" i="2"/>
  <c r="B1210" i="2"/>
  <c r="C1210" i="2"/>
  <c r="D1210" i="2"/>
  <c r="E1210" i="2"/>
  <c r="F1210" i="2"/>
  <c r="G1210" i="2"/>
  <c r="H1210" i="2"/>
  <c r="I1210" i="2"/>
  <c r="A1211" i="2"/>
  <c r="B1211" i="2"/>
  <c r="C1211" i="2"/>
  <c r="D1211" i="2"/>
  <c r="E1211" i="2"/>
  <c r="F1211" i="2"/>
  <c r="G1211" i="2"/>
  <c r="H1211" i="2"/>
  <c r="I1211" i="2"/>
  <c r="A1212" i="2"/>
  <c r="B1212" i="2"/>
  <c r="C1212" i="2"/>
  <c r="D1212" i="2"/>
  <c r="E1212" i="2"/>
  <c r="F1212" i="2"/>
  <c r="G1212" i="2"/>
  <c r="H1212" i="2"/>
  <c r="I1212" i="2"/>
  <c r="A1213" i="2"/>
  <c r="B1213" i="2"/>
  <c r="C1213" i="2"/>
  <c r="D1213" i="2"/>
  <c r="E1213" i="2"/>
  <c r="F1213" i="2"/>
  <c r="G1213" i="2"/>
  <c r="H1213" i="2"/>
  <c r="I1213" i="2"/>
  <c r="A1214" i="2"/>
  <c r="B1214" i="2"/>
  <c r="C1214" i="2"/>
  <c r="D1214" i="2"/>
  <c r="E1214" i="2"/>
  <c r="F1214" i="2"/>
  <c r="G1214" i="2"/>
  <c r="H1214" i="2"/>
  <c r="I1214" i="2"/>
  <c r="A1215" i="2"/>
  <c r="B1215" i="2"/>
  <c r="C1215" i="2"/>
  <c r="D1215" i="2"/>
  <c r="E1215" i="2"/>
  <c r="F1215" i="2"/>
  <c r="G1215" i="2"/>
  <c r="H1215" i="2"/>
  <c r="I1215" i="2"/>
  <c r="A1216" i="2"/>
  <c r="B1216" i="2"/>
  <c r="C1216" i="2"/>
  <c r="D1216" i="2"/>
  <c r="E1216" i="2"/>
  <c r="F1216" i="2"/>
  <c r="G1216" i="2"/>
  <c r="H1216" i="2"/>
  <c r="I1216" i="2"/>
  <c r="A1217" i="2"/>
  <c r="B1217" i="2"/>
  <c r="C1217" i="2"/>
  <c r="D1217" i="2"/>
  <c r="E1217" i="2"/>
  <c r="F1217" i="2"/>
  <c r="G1217" i="2"/>
  <c r="H1217" i="2"/>
  <c r="I1217" i="2"/>
  <c r="A1218" i="2"/>
  <c r="B1218" i="2"/>
  <c r="C1218" i="2"/>
  <c r="D1218" i="2"/>
  <c r="E1218" i="2"/>
  <c r="F1218" i="2"/>
  <c r="G1218" i="2"/>
  <c r="H1218" i="2"/>
  <c r="I1218" i="2"/>
  <c r="A1219" i="2"/>
  <c r="B1219" i="2"/>
  <c r="C1219" i="2"/>
  <c r="D1219" i="2"/>
  <c r="E1219" i="2"/>
  <c r="F1219" i="2"/>
  <c r="G1219" i="2"/>
  <c r="H1219" i="2"/>
  <c r="I1219" i="2"/>
  <c r="A1220" i="2"/>
  <c r="B1220" i="2"/>
  <c r="C1220" i="2"/>
  <c r="D1220" i="2"/>
  <c r="E1220" i="2"/>
  <c r="F1220" i="2"/>
  <c r="G1220" i="2"/>
  <c r="H1220" i="2"/>
  <c r="I1220" i="2"/>
  <c r="A1221" i="2"/>
  <c r="B1221" i="2"/>
  <c r="C1221" i="2"/>
  <c r="D1221" i="2"/>
  <c r="E1221" i="2"/>
  <c r="F1221" i="2"/>
  <c r="G1221" i="2"/>
  <c r="H1221" i="2"/>
  <c r="I1221" i="2"/>
  <c r="A1222" i="2"/>
  <c r="B1222" i="2"/>
  <c r="C1222" i="2"/>
  <c r="D1222" i="2"/>
  <c r="E1222" i="2"/>
  <c r="F1222" i="2"/>
  <c r="G1222" i="2"/>
  <c r="H1222" i="2"/>
  <c r="I1222" i="2"/>
  <c r="A1223" i="2"/>
  <c r="B1223" i="2"/>
  <c r="C1223" i="2"/>
  <c r="D1223" i="2"/>
  <c r="E1223" i="2"/>
  <c r="F1223" i="2"/>
  <c r="G1223" i="2"/>
  <c r="H1223" i="2"/>
  <c r="I1223" i="2"/>
  <c r="A1224" i="2"/>
  <c r="B1224" i="2"/>
  <c r="C1224" i="2"/>
  <c r="D1224" i="2"/>
  <c r="E1224" i="2"/>
  <c r="F1224" i="2"/>
  <c r="G1224" i="2"/>
  <c r="H1224" i="2"/>
  <c r="I1224" i="2"/>
  <c r="A1225" i="2"/>
  <c r="B1225" i="2"/>
  <c r="C1225" i="2"/>
  <c r="D1225" i="2"/>
  <c r="E1225" i="2"/>
  <c r="F1225" i="2"/>
  <c r="G1225" i="2"/>
  <c r="H1225" i="2"/>
  <c r="I1225" i="2"/>
  <c r="A1226" i="2"/>
  <c r="B1226" i="2"/>
  <c r="C1226" i="2"/>
  <c r="D1226" i="2"/>
  <c r="E1226" i="2"/>
  <c r="F1226" i="2"/>
  <c r="G1226" i="2"/>
  <c r="H1226" i="2"/>
  <c r="I1226" i="2"/>
  <c r="A1227" i="2"/>
  <c r="B1227" i="2"/>
  <c r="C1227" i="2"/>
  <c r="D1227" i="2"/>
  <c r="E1227" i="2"/>
  <c r="F1227" i="2"/>
  <c r="G1227" i="2"/>
  <c r="H1227" i="2"/>
  <c r="I1227" i="2"/>
  <c r="A1228" i="2"/>
  <c r="B1228" i="2"/>
  <c r="C1228" i="2"/>
  <c r="D1228" i="2"/>
  <c r="E1228" i="2"/>
  <c r="F1228" i="2"/>
  <c r="G1228" i="2"/>
  <c r="H1228" i="2"/>
  <c r="I1228" i="2"/>
  <c r="A1229" i="2"/>
  <c r="B1229" i="2"/>
  <c r="C1229" i="2"/>
  <c r="D1229" i="2"/>
  <c r="E1229" i="2"/>
  <c r="F1229" i="2"/>
  <c r="G1229" i="2"/>
  <c r="H1229" i="2"/>
  <c r="I1229" i="2"/>
  <c r="A1230" i="2"/>
  <c r="B1230" i="2"/>
  <c r="C1230" i="2"/>
  <c r="D1230" i="2"/>
  <c r="E1230" i="2"/>
  <c r="F1230" i="2"/>
  <c r="G1230" i="2"/>
  <c r="H1230" i="2"/>
  <c r="I1230" i="2"/>
  <c r="A1231" i="2"/>
  <c r="B1231" i="2"/>
  <c r="C1231" i="2"/>
  <c r="D1231" i="2"/>
  <c r="E1231" i="2"/>
  <c r="F1231" i="2"/>
  <c r="G1231" i="2"/>
  <c r="H1231" i="2"/>
  <c r="I1231" i="2"/>
  <c r="A1232" i="2"/>
  <c r="B1232" i="2"/>
  <c r="C1232" i="2"/>
  <c r="D1232" i="2"/>
  <c r="E1232" i="2"/>
  <c r="F1232" i="2"/>
  <c r="G1232" i="2"/>
  <c r="H1232" i="2"/>
  <c r="I1232" i="2"/>
  <c r="A1233" i="2"/>
  <c r="B1233" i="2"/>
  <c r="C1233" i="2"/>
  <c r="D1233" i="2"/>
  <c r="E1233" i="2"/>
  <c r="F1233" i="2"/>
  <c r="G1233" i="2"/>
  <c r="H1233" i="2"/>
  <c r="I1233" i="2"/>
  <c r="A1234" i="2"/>
  <c r="B1234" i="2"/>
  <c r="C1234" i="2"/>
  <c r="D1234" i="2"/>
  <c r="E1234" i="2"/>
  <c r="F1234" i="2"/>
  <c r="G1234" i="2"/>
  <c r="H1234" i="2"/>
  <c r="I1234" i="2"/>
  <c r="A1235" i="2"/>
  <c r="B1235" i="2"/>
  <c r="C1235" i="2"/>
  <c r="D1235" i="2"/>
  <c r="E1235" i="2"/>
  <c r="F1235" i="2"/>
  <c r="G1235" i="2"/>
  <c r="H1235" i="2"/>
  <c r="I1235" i="2"/>
  <c r="A1236" i="2"/>
  <c r="B1236" i="2"/>
  <c r="C1236" i="2"/>
  <c r="D1236" i="2"/>
  <c r="E1236" i="2"/>
  <c r="F1236" i="2"/>
  <c r="G1236" i="2"/>
  <c r="H1236" i="2"/>
  <c r="I1236" i="2"/>
  <c r="A1237" i="2"/>
  <c r="B1237" i="2"/>
  <c r="C1237" i="2"/>
  <c r="D1237" i="2"/>
  <c r="E1237" i="2"/>
  <c r="F1237" i="2"/>
  <c r="G1237" i="2"/>
  <c r="H1237" i="2"/>
  <c r="I1237" i="2"/>
  <c r="A1238" i="2"/>
  <c r="B1238" i="2"/>
  <c r="C1238" i="2"/>
  <c r="D1238" i="2"/>
  <c r="E1238" i="2"/>
  <c r="F1238" i="2"/>
  <c r="G1238" i="2"/>
  <c r="H1238" i="2"/>
  <c r="I1238" i="2"/>
  <c r="A1239" i="2"/>
  <c r="B1239" i="2"/>
  <c r="C1239" i="2"/>
  <c r="D1239" i="2"/>
  <c r="E1239" i="2"/>
  <c r="F1239" i="2"/>
  <c r="G1239" i="2"/>
  <c r="H1239" i="2"/>
  <c r="I1239" i="2"/>
  <c r="A1240" i="2"/>
  <c r="B1240" i="2"/>
  <c r="C1240" i="2"/>
  <c r="D1240" i="2"/>
  <c r="E1240" i="2"/>
  <c r="F1240" i="2"/>
  <c r="G1240" i="2"/>
  <c r="H1240" i="2"/>
  <c r="I1240" i="2"/>
  <c r="A1241" i="2"/>
  <c r="B1241" i="2"/>
  <c r="C1241" i="2"/>
  <c r="D1241" i="2"/>
  <c r="E1241" i="2"/>
  <c r="F1241" i="2"/>
  <c r="G1241" i="2"/>
  <c r="H1241" i="2"/>
  <c r="I1241" i="2"/>
  <c r="A1242" i="2"/>
  <c r="B1242" i="2"/>
  <c r="C1242" i="2"/>
  <c r="D1242" i="2"/>
  <c r="E1242" i="2"/>
  <c r="F1242" i="2"/>
  <c r="G1242" i="2"/>
  <c r="H1242" i="2"/>
  <c r="I1242" i="2"/>
  <c r="A1243" i="2"/>
  <c r="B1243" i="2"/>
  <c r="C1243" i="2"/>
  <c r="D1243" i="2"/>
  <c r="E1243" i="2"/>
  <c r="F1243" i="2"/>
  <c r="G1243" i="2"/>
  <c r="H1243" i="2"/>
  <c r="I1243" i="2"/>
  <c r="A1244" i="2"/>
  <c r="B1244" i="2"/>
  <c r="C1244" i="2"/>
  <c r="D1244" i="2"/>
  <c r="E1244" i="2"/>
  <c r="F1244" i="2"/>
  <c r="G1244" i="2"/>
  <c r="H1244" i="2"/>
  <c r="I1244" i="2"/>
  <c r="A1245" i="2"/>
  <c r="B1245" i="2"/>
  <c r="C1245" i="2"/>
  <c r="D1245" i="2"/>
  <c r="E1245" i="2"/>
  <c r="F1245" i="2"/>
  <c r="G1245" i="2"/>
  <c r="H1245" i="2"/>
  <c r="I1245" i="2"/>
  <c r="A1246" i="2"/>
  <c r="B1246" i="2"/>
  <c r="C1246" i="2"/>
  <c r="D1246" i="2"/>
  <c r="E1246" i="2"/>
  <c r="F1246" i="2"/>
  <c r="G1246" i="2"/>
  <c r="H1246" i="2"/>
  <c r="I1246" i="2"/>
  <c r="A1247" i="2"/>
  <c r="B1247" i="2"/>
  <c r="C1247" i="2"/>
  <c r="D1247" i="2"/>
  <c r="E1247" i="2"/>
  <c r="F1247" i="2"/>
  <c r="G1247" i="2"/>
  <c r="H1247" i="2"/>
  <c r="I1247" i="2"/>
  <c r="A1248" i="2"/>
  <c r="B1248" i="2"/>
  <c r="C1248" i="2"/>
  <c r="D1248" i="2"/>
  <c r="E1248" i="2"/>
  <c r="F1248" i="2"/>
  <c r="G1248" i="2"/>
  <c r="H1248" i="2"/>
  <c r="I1248" i="2"/>
  <c r="A1249" i="2"/>
  <c r="B1249" i="2"/>
  <c r="C1249" i="2"/>
  <c r="D1249" i="2"/>
  <c r="E1249" i="2"/>
  <c r="F1249" i="2"/>
  <c r="G1249" i="2"/>
  <c r="H1249" i="2"/>
  <c r="I1249" i="2"/>
  <c r="A1250" i="2"/>
  <c r="B1250" i="2"/>
  <c r="C1250" i="2"/>
  <c r="D1250" i="2"/>
  <c r="E1250" i="2"/>
  <c r="F1250" i="2"/>
  <c r="G1250" i="2"/>
  <c r="H1250" i="2"/>
  <c r="I1250" i="2"/>
  <c r="A1251" i="2"/>
  <c r="B1251" i="2"/>
  <c r="C1251" i="2"/>
  <c r="D1251" i="2"/>
  <c r="E1251" i="2"/>
  <c r="F1251" i="2"/>
  <c r="G1251" i="2"/>
  <c r="H1251" i="2"/>
  <c r="I1251" i="2"/>
  <c r="A1252" i="2"/>
  <c r="B1252" i="2"/>
  <c r="C1252" i="2"/>
  <c r="D1252" i="2"/>
  <c r="E1252" i="2"/>
  <c r="F1252" i="2"/>
  <c r="G1252" i="2"/>
  <c r="H1252" i="2"/>
  <c r="I1252" i="2"/>
  <c r="A1253" i="2"/>
  <c r="B1253" i="2"/>
  <c r="C1253" i="2"/>
  <c r="D1253" i="2"/>
  <c r="E1253" i="2"/>
  <c r="F1253" i="2"/>
  <c r="G1253" i="2"/>
  <c r="H1253" i="2"/>
  <c r="I1253" i="2"/>
  <c r="A1254" i="2"/>
  <c r="B1254" i="2"/>
  <c r="C1254" i="2"/>
  <c r="D1254" i="2"/>
  <c r="E1254" i="2"/>
  <c r="F1254" i="2"/>
  <c r="G1254" i="2"/>
  <c r="H1254" i="2"/>
  <c r="I1254" i="2"/>
  <c r="A1255" i="2"/>
  <c r="B1255" i="2"/>
  <c r="C1255" i="2"/>
  <c r="D1255" i="2"/>
  <c r="E1255" i="2"/>
  <c r="F1255" i="2"/>
  <c r="G1255" i="2"/>
  <c r="H1255" i="2"/>
  <c r="I1255" i="2"/>
  <c r="A1256" i="2"/>
  <c r="B1256" i="2"/>
  <c r="C1256" i="2"/>
  <c r="D1256" i="2"/>
  <c r="E1256" i="2"/>
  <c r="F1256" i="2"/>
  <c r="G1256" i="2"/>
  <c r="H1256" i="2"/>
  <c r="I1256" i="2"/>
  <c r="A1257" i="2"/>
  <c r="B1257" i="2"/>
  <c r="C1257" i="2"/>
  <c r="D1257" i="2"/>
  <c r="E1257" i="2"/>
  <c r="F1257" i="2"/>
  <c r="G1257" i="2"/>
  <c r="H1257" i="2"/>
  <c r="I1257" i="2"/>
  <c r="A1258" i="2"/>
  <c r="B1258" i="2"/>
  <c r="C1258" i="2"/>
  <c r="D1258" i="2"/>
  <c r="E1258" i="2"/>
  <c r="F1258" i="2"/>
  <c r="G1258" i="2"/>
  <c r="H1258" i="2"/>
  <c r="I1258" i="2"/>
  <c r="A1259" i="2"/>
  <c r="B1259" i="2"/>
  <c r="C1259" i="2"/>
  <c r="D1259" i="2"/>
  <c r="E1259" i="2"/>
  <c r="F1259" i="2"/>
  <c r="G1259" i="2"/>
  <c r="H1259" i="2"/>
  <c r="I1259" i="2"/>
  <c r="A1260" i="2"/>
  <c r="B1260" i="2"/>
  <c r="C1260" i="2"/>
  <c r="D1260" i="2"/>
  <c r="E1260" i="2"/>
  <c r="F1260" i="2"/>
  <c r="G1260" i="2"/>
  <c r="H1260" i="2"/>
  <c r="I1260" i="2"/>
  <c r="A1261" i="2"/>
  <c r="B1261" i="2"/>
  <c r="C1261" i="2"/>
  <c r="D1261" i="2"/>
  <c r="E1261" i="2"/>
  <c r="F1261" i="2"/>
  <c r="G1261" i="2"/>
  <c r="H1261" i="2"/>
  <c r="I1261" i="2"/>
  <c r="A1262" i="2"/>
  <c r="B1262" i="2"/>
  <c r="C1262" i="2"/>
  <c r="D1262" i="2"/>
  <c r="E1262" i="2"/>
  <c r="F1262" i="2"/>
  <c r="G1262" i="2"/>
  <c r="H1262" i="2"/>
  <c r="I1262" i="2"/>
  <c r="A1263" i="2"/>
  <c r="B1263" i="2"/>
  <c r="C1263" i="2"/>
  <c r="D1263" i="2"/>
  <c r="E1263" i="2"/>
  <c r="F1263" i="2"/>
  <c r="G1263" i="2"/>
  <c r="H1263" i="2"/>
  <c r="I1263" i="2"/>
  <c r="A1264" i="2"/>
  <c r="B1264" i="2"/>
  <c r="C1264" i="2"/>
  <c r="D1264" i="2"/>
  <c r="E1264" i="2"/>
  <c r="F1264" i="2"/>
  <c r="G1264" i="2"/>
  <c r="H1264" i="2"/>
  <c r="I1264" i="2"/>
  <c r="A1265" i="2"/>
  <c r="B1265" i="2"/>
  <c r="C1265" i="2"/>
  <c r="D1265" i="2"/>
  <c r="E1265" i="2"/>
  <c r="F1265" i="2"/>
  <c r="G1265" i="2"/>
  <c r="H1265" i="2"/>
  <c r="I1265" i="2"/>
  <c r="A1266" i="2"/>
  <c r="B1266" i="2"/>
  <c r="C1266" i="2"/>
  <c r="D1266" i="2"/>
  <c r="E1266" i="2"/>
  <c r="F1266" i="2"/>
  <c r="G1266" i="2"/>
  <c r="H1266" i="2"/>
  <c r="I1266" i="2"/>
  <c r="A1267" i="2"/>
  <c r="B1267" i="2"/>
  <c r="C1267" i="2"/>
  <c r="D1267" i="2"/>
  <c r="E1267" i="2"/>
  <c r="F1267" i="2"/>
  <c r="G1267" i="2"/>
  <c r="H1267" i="2"/>
  <c r="I1267" i="2"/>
  <c r="A1268" i="2"/>
  <c r="B1268" i="2"/>
  <c r="C1268" i="2"/>
  <c r="D1268" i="2"/>
  <c r="E1268" i="2"/>
  <c r="F1268" i="2"/>
  <c r="G1268" i="2"/>
  <c r="H1268" i="2"/>
  <c r="I1268" i="2"/>
  <c r="A1269" i="2"/>
  <c r="B1269" i="2"/>
  <c r="C1269" i="2"/>
  <c r="D1269" i="2"/>
  <c r="E1269" i="2"/>
  <c r="F1269" i="2"/>
  <c r="G1269" i="2"/>
  <c r="H1269" i="2"/>
  <c r="I1269" i="2"/>
  <c r="A1270" i="2"/>
  <c r="B1270" i="2"/>
  <c r="C1270" i="2"/>
  <c r="D1270" i="2"/>
  <c r="E1270" i="2"/>
  <c r="F1270" i="2"/>
  <c r="G1270" i="2"/>
  <c r="H1270" i="2"/>
  <c r="I1270" i="2"/>
  <c r="A1271" i="2"/>
  <c r="B1271" i="2"/>
  <c r="C1271" i="2"/>
  <c r="D1271" i="2"/>
  <c r="E1271" i="2"/>
  <c r="F1271" i="2"/>
  <c r="G1271" i="2"/>
  <c r="H1271" i="2"/>
  <c r="I1271" i="2"/>
  <c r="A1272" i="2"/>
  <c r="B1272" i="2"/>
  <c r="C1272" i="2"/>
  <c r="D1272" i="2"/>
  <c r="E1272" i="2"/>
  <c r="F1272" i="2"/>
  <c r="G1272" i="2"/>
  <c r="H1272" i="2"/>
  <c r="I1272" i="2"/>
  <c r="A1273" i="2"/>
  <c r="B1273" i="2"/>
  <c r="C1273" i="2"/>
  <c r="D1273" i="2"/>
  <c r="E1273" i="2"/>
  <c r="F1273" i="2"/>
  <c r="G1273" i="2"/>
  <c r="H1273" i="2"/>
  <c r="I1273" i="2"/>
  <c r="A1274" i="2"/>
  <c r="B1274" i="2"/>
  <c r="C1274" i="2"/>
  <c r="D1274" i="2"/>
  <c r="E1274" i="2"/>
  <c r="F1274" i="2"/>
  <c r="G1274" i="2"/>
  <c r="H1274" i="2"/>
  <c r="I1274" i="2"/>
  <c r="A1275" i="2"/>
  <c r="B1275" i="2"/>
  <c r="C1275" i="2"/>
  <c r="D1275" i="2"/>
  <c r="E1275" i="2"/>
  <c r="F1275" i="2"/>
  <c r="G1275" i="2"/>
  <c r="H1275" i="2"/>
  <c r="I1275" i="2"/>
  <c r="A1276" i="2"/>
  <c r="B1276" i="2"/>
  <c r="C1276" i="2"/>
  <c r="D1276" i="2"/>
  <c r="E1276" i="2"/>
  <c r="F1276" i="2"/>
  <c r="G1276" i="2"/>
  <c r="H1276" i="2"/>
  <c r="I1276" i="2"/>
  <c r="A1277" i="2"/>
  <c r="B1277" i="2"/>
  <c r="C1277" i="2"/>
  <c r="D1277" i="2"/>
  <c r="E1277" i="2"/>
  <c r="F1277" i="2"/>
  <c r="G1277" i="2"/>
  <c r="H1277" i="2"/>
  <c r="I1277" i="2"/>
  <c r="A1278" i="2"/>
  <c r="B1278" i="2"/>
  <c r="C1278" i="2"/>
  <c r="D1278" i="2"/>
  <c r="E1278" i="2"/>
  <c r="F1278" i="2"/>
  <c r="G1278" i="2"/>
  <c r="H1278" i="2"/>
  <c r="I1278" i="2"/>
  <c r="A1279" i="2"/>
  <c r="B1279" i="2"/>
  <c r="C1279" i="2"/>
  <c r="D1279" i="2"/>
  <c r="E1279" i="2"/>
  <c r="F1279" i="2"/>
  <c r="G1279" i="2"/>
  <c r="H1279" i="2"/>
  <c r="I1279" i="2"/>
  <c r="A1280" i="2"/>
  <c r="B1280" i="2"/>
  <c r="C1280" i="2"/>
  <c r="D1280" i="2"/>
  <c r="E1280" i="2"/>
  <c r="F1280" i="2"/>
  <c r="G1280" i="2"/>
  <c r="H1280" i="2"/>
  <c r="I1280" i="2"/>
  <c r="A1281" i="2"/>
  <c r="B1281" i="2"/>
  <c r="C1281" i="2"/>
  <c r="D1281" i="2"/>
  <c r="E1281" i="2"/>
  <c r="F1281" i="2"/>
  <c r="G1281" i="2"/>
  <c r="H1281" i="2"/>
  <c r="I1281" i="2"/>
  <c r="A1282" i="2"/>
  <c r="B1282" i="2"/>
  <c r="C1282" i="2"/>
  <c r="D1282" i="2"/>
  <c r="E1282" i="2"/>
  <c r="F1282" i="2"/>
  <c r="G1282" i="2"/>
  <c r="H1282" i="2"/>
  <c r="I1282" i="2"/>
  <c r="A1283" i="2"/>
  <c r="B1283" i="2"/>
  <c r="C1283" i="2"/>
  <c r="D1283" i="2"/>
  <c r="E1283" i="2"/>
  <c r="F1283" i="2"/>
  <c r="G1283" i="2"/>
  <c r="H1283" i="2"/>
  <c r="I1283" i="2"/>
  <c r="A1284" i="2"/>
  <c r="B1284" i="2"/>
  <c r="C1284" i="2"/>
  <c r="D1284" i="2"/>
  <c r="E1284" i="2"/>
  <c r="F1284" i="2"/>
  <c r="G1284" i="2"/>
  <c r="H1284" i="2"/>
  <c r="I1284" i="2"/>
  <c r="A1285" i="2"/>
  <c r="B1285" i="2"/>
  <c r="C1285" i="2"/>
  <c r="D1285" i="2"/>
  <c r="E1285" i="2"/>
  <c r="F1285" i="2"/>
  <c r="G1285" i="2"/>
  <c r="H1285" i="2"/>
  <c r="I1285" i="2"/>
  <c r="A1286" i="2"/>
  <c r="B1286" i="2"/>
  <c r="C1286" i="2"/>
  <c r="D1286" i="2"/>
  <c r="E1286" i="2"/>
  <c r="F1286" i="2"/>
  <c r="G1286" i="2"/>
  <c r="H1286" i="2"/>
  <c r="I1286" i="2"/>
  <c r="A1287" i="2"/>
  <c r="B1287" i="2"/>
  <c r="C1287" i="2"/>
  <c r="D1287" i="2"/>
  <c r="E1287" i="2"/>
  <c r="F1287" i="2"/>
  <c r="G1287" i="2"/>
  <c r="H1287" i="2"/>
  <c r="I1287" i="2"/>
  <c r="A1288" i="2"/>
  <c r="B1288" i="2"/>
  <c r="C1288" i="2"/>
  <c r="D1288" i="2"/>
  <c r="E1288" i="2"/>
  <c r="F1288" i="2"/>
  <c r="G1288" i="2"/>
  <c r="H1288" i="2"/>
  <c r="I1288" i="2"/>
  <c r="A1289" i="2"/>
  <c r="B1289" i="2"/>
  <c r="C1289" i="2"/>
  <c r="D1289" i="2"/>
  <c r="E1289" i="2"/>
  <c r="F1289" i="2"/>
  <c r="G1289" i="2"/>
  <c r="H1289" i="2"/>
  <c r="I1289" i="2"/>
  <c r="A1290" i="2"/>
  <c r="B1290" i="2"/>
  <c r="C1290" i="2"/>
  <c r="D1290" i="2"/>
  <c r="E1290" i="2"/>
  <c r="F1290" i="2"/>
  <c r="G1290" i="2"/>
  <c r="H1290" i="2"/>
  <c r="I1290" i="2"/>
  <c r="A1291" i="2"/>
  <c r="B1291" i="2"/>
  <c r="C1291" i="2"/>
  <c r="D1291" i="2"/>
  <c r="E1291" i="2"/>
  <c r="F1291" i="2"/>
  <c r="G1291" i="2"/>
  <c r="H1291" i="2"/>
  <c r="I1291" i="2"/>
  <c r="A1292" i="2"/>
  <c r="B1292" i="2"/>
  <c r="C1292" i="2"/>
  <c r="D1292" i="2"/>
  <c r="E1292" i="2"/>
  <c r="F1292" i="2"/>
  <c r="G1292" i="2"/>
  <c r="H1292" i="2"/>
  <c r="I1292" i="2"/>
  <c r="A1293" i="2"/>
  <c r="B1293" i="2"/>
  <c r="C1293" i="2"/>
  <c r="D1293" i="2"/>
  <c r="E1293" i="2"/>
  <c r="F1293" i="2"/>
  <c r="G1293" i="2"/>
  <c r="H1293" i="2"/>
  <c r="I1293" i="2"/>
  <c r="A1294" i="2"/>
  <c r="B1294" i="2"/>
  <c r="C1294" i="2"/>
  <c r="D1294" i="2"/>
  <c r="E1294" i="2"/>
  <c r="F1294" i="2"/>
  <c r="G1294" i="2"/>
  <c r="H1294" i="2"/>
  <c r="I1294" i="2"/>
  <c r="A1295" i="2"/>
  <c r="B1295" i="2"/>
  <c r="C1295" i="2"/>
  <c r="D1295" i="2"/>
  <c r="E1295" i="2"/>
  <c r="F1295" i="2"/>
  <c r="G1295" i="2"/>
  <c r="H1295" i="2"/>
  <c r="I1295" i="2"/>
  <c r="A1296" i="2"/>
  <c r="B1296" i="2"/>
  <c r="C1296" i="2"/>
  <c r="D1296" i="2"/>
  <c r="E1296" i="2"/>
  <c r="F1296" i="2"/>
  <c r="G1296" i="2"/>
  <c r="H1296" i="2"/>
  <c r="I1296" i="2"/>
  <c r="A1297" i="2"/>
  <c r="B1297" i="2"/>
  <c r="C1297" i="2"/>
  <c r="D1297" i="2"/>
  <c r="E1297" i="2"/>
  <c r="F1297" i="2"/>
  <c r="G1297" i="2"/>
  <c r="H1297" i="2"/>
  <c r="I1297" i="2"/>
  <c r="A1298" i="2"/>
  <c r="B1298" i="2"/>
  <c r="C1298" i="2"/>
  <c r="D1298" i="2"/>
  <c r="E1298" i="2"/>
  <c r="F1298" i="2"/>
  <c r="G1298" i="2"/>
  <c r="H1298" i="2"/>
  <c r="I1298" i="2"/>
  <c r="A1299" i="2"/>
  <c r="B1299" i="2"/>
  <c r="C1299" i="2"/>
  <c r="D1299" i="2"/>
  <c r="E1299" i="2"/>
  <c r="F1299" i="2"/>
  <c r="G1299" i="2"/>
  <c r="H1299" i="2"/>
  <c r="I1299" i="2"/>
  <c r="A1300" i="2"/>
  <c r="B1300" i="2"/>
  <c r="C1300" i="2"/>
  <c r="D1300" i="2"/>
  <c r="E1300" i="2"/>
  <c r="F1300" i="2"/>
  <c r="G1300" i="2"/>
  <c r="H1300" i="2"/>
  <c r="I1300" i="2"/>
  <c r="A1301" i="2"/>
  <c r="B1301" i="2"/>
  <c r="C1301" i="2"/>
  <c r="D1301" i="2"/>
  <c r="E1301" i="2"/>
  <c r="F1301" i="2"/>
  <c r="G1301" i="2"/>
  <c r="H1301" i="2"/>
  <c r="I1301" i="2"/>
  <c r="A1302" i="2"/>
  <c r="B1302" i="2"/>
  <c r="C1302" i="2"/>
  <c r="D1302" i="2"/>
  <c r="E1302" i="2"/>
  <c r="F1302" i="2"/>
  <c r="G1302" i="2"/>
  <c r="H1302" i="2"/>
  <c r="I1302" i="2"/>
  <c r="A1303" i="2"/>
  <c r="B1303" i="2"/>
  <c r="C1303" i="2"/>
  <c r="D1303" i="2"/>
  <c r="E1303" i="2"/>
  <c r="F1303" i="2"/>
  <c r="G1303" i="2"/>
  <c r="H1303" i="2"/>
  <c r="I1303" i="2"/>
  <c r="A1304" i="2"/>
  <c r="B1304" i="2"/>
  <c r="C1304" i="2"/>
  <c r="D1304" i="2"/>
  <c r="E1304" i="2"/>
  <c r="F1304" i="2"/>
  <c r="G1304" i="2"/>
  <c r="H1304" i="2"/>
  <c r="I1304" i="2"/>
  <c r="A1305" i="2"/>
  <c r="B1305" i="2"/>
  <c r="C1305" i="2"/>
  <c r="D1305" i="2"/>
  <c r="E1305" i="2"/>
  <c r="F1305" i="2"/>
  <c r="G1305" i="2"/>
  <c r="H1305" i="2"/>
  <c r="I1305" i="2"/>
  <c r="A1306" i="2"/>
  <c r="B1306" i="2"/>
  <c r="C1306" i="2"/>
  <c r="D1306" i="2"/>
  <c r="E1306" i="2"/>
  <c r="F1306" i="2"/>
  <c r="G1306" i="2"/>
  <c r="H1306" i="2"/>
  <c r="I1306" i="2"/>
  <c r="A1307" i="2"/>
  <c r="B1307" i="2"/>
  <c r="C1307" i="2"/>
  <c r="D1307" i="2"/>
  <c r="E1307" i="2"/>
  <c r="F1307" i="2"/>
  <c r="G1307" i="2"/>
  <c r="H1307" i="2"/>
  <c r="I1307" i="2"/>
  <c r="A1308" i="2"/>
  <c r="B1308" i="2"/>
  <c r="C1308" i="2"/>
  <c r="D1308" i="2"/>
  <c r="E1308" i="2"/>
  <c r="F1308" i="2"/>
  <c r="G1308" i="2"/>
  <c r="H1308" i="2"/>
  <c r="I1308" i="2"/>
  <c r="A1309" i="2"/>
  <c r="B1309" i="2"/>
  <c r="C1309" i="2"/>
  <c r="D1309" i="2"/>
  <c r="E1309" i="2"/>
  <c r="F1309" i="2"/>
  <c r="G1309" i="2"/>
  <c r="H1309" i="2"/>
  <c r="I1309" i="2"/>
  <c r="A1310" i="2"/>
  <c r="B1310" i="2"/>
  <c r="C1310" i="2"/>
  <c r="D1310" i="2"/>
  <c r="E1310" i="2"/>
  <c r="F1310" i="2"/>
  <c r="G1310" i="2"/>
  <c r="H1310" i="2"/>
  <c r="I1310" i="2"/>
  <c r="A1311" i="2"/>
  <c r="B1311" i="2"/>
  <c r="C1311" i="2"/>
  <c r="D1311" i="2"/>
  <c r="E1311" i="2"/>
  <c r="F1311" i="2"/>
  <c r="G1311" i="2"/>
  <c r="H1311" i="2"/>
  <c r="I1311" i="2"/>
  <c r="A1312" i="2"/>
  <c r="B1312" i="2"/>
  <c r="C1312" i="2"/>
  <c r="D1312" i="2"/>
  <c r="E1312" i="2"/>
  <c r="F1312" i="2"/>
  <c r="G1312" i="2"/>
  <c r="H1312" i="2"/>
  <c r="I1312" i="2"/>
  <c r="A1313" i="2"/>
  <c r="B1313" i="2"/>
  <c r="C1313" i="2"/>
  <c r="D1313" i="2"/>
  <c r="E1313" i="2"/>
  <c r="F1313" i="2"/>
  <c r="G1313" i="2"/>
  <c r="H1313" i="2"/>
  <c r="I1313" i="2"/>
  <c r="A1314" i="2"/>
  <c r="B1314" i="2"/>
  <c r="C1314" i="2"/>
  <c r="D1314" i="2"/>
  <c r="E1314" i="2"/>
  <c r="F1314" i="2"/>
  <c r="G1314" i="2"/>
  <c r="H1314" i="2"/>
  <c r="I1314" i="2"/>
  <c r="A1315" i="2"/>
  <c r="B1315" i="2"/>
  <c r="C1315" i="2"/>
  <c r="D1315" i="2"/>
  <c r="E1315" i="2"/>
  <c r="F1315" i="2"/>
  <c r="G1315" i="2"/>
  <c r="H1315" i="2"/>
  <c r="I1315" i="2"/>
  <c r="A1316" i="2"/>
  <c r="B1316" i="2"/>
  <c r="C1316" i="2"/>
  <c r="D1316" i="2"/>
  <c r="E1316" i="2"/>
  <c r="F1316" i="2"/>
  <c r="G1316" i="2"/>
  <c r="H1316" i="2"/>
  <c r="I1316" i="2"/>
  <c r="A1317" i="2"/>
  <c r="B1317" i="2"/>
  <c r="C1317" i="2"/>
  <c r="D1317" i="2"/>
  <c r="E1317" i="2"/>
  <c r="F1317" i="2"/>
  <c r="G1317" i="2"/>
  <c r="H1317" i="2"/>
  <c r="I1317" i="2"/>
  <c r="A1318" i="2"/>
  <c r="B1318" i="2"/>
  <c r="C1318" i="2"/>
  <c r="D1318" i="2"/>
  <c r="E1318" i="2"/>
  <c r="F1318" i="2"/>
  <c r="G1318" i="2"/>
  <c r="H1318" i="2"/>
  <c r="I1318" i="2"/>
  <c r="A1319" i="2"/>
  <c r="B1319" i="2"/>
  <c r="C1319" i="2"/>
  <c r="D1319" i="2"/>
  <c r="E1319" i="2"/>
  <c r="F1319" i="2"/>
  <c r="G1319" i="2"/>
  <c r="H1319" i="2"/>
  <c r="I1319" i="2"/>
  <c r="A1320" i="2"/>
  <c r="B1320" i="2"/>
  <c r="C1320" i="2"/>
  <c r="D1320" i="2"/>
  <c r="E1320" i="2"/>
  <c r="F1320" i="2"/>
  <c r="G1320" i="2"/>
  <c r="H1320" i="2"/>
  <c r="I1320" i="2"/>
  <c r="A1321" i="2"/>
  <c r="B1321" i="2"/>
  <c r="C1321" i="2"/>
  <c r="D1321" i="2"/>
  <c r="E1321" i="2"/>
  <c r="F1321" i="2"/>
  <c r="G1321" i="2"/>
  <c r="H1321" i="2"/>
  <c r="I1321" i="2"/>
  <c r="A1322" i="2"/>
  <c r="B1322" i="2"/>
  <c r="C1322" i="2"/>
  <c r="D1322" i="2"/>
  <c r="E1322" i="2"/>
  <c r="F1322" i="2"/>
  <c r="G1322" i="2"/>
  <c r="H1322" i="2"/>
  <c r="I1322" i="2"/>
  <c r="A1323" i="2"/>
  <c r="B1323" i="2"/>
  <c r="C1323" i="2"/>
  <c r="D1323" i="2"/>
  <c r="E1323" i="2"/>
  <c r="F1323" i="2"/>
  <c r="G1323" i="2"/>
  <c r="H1323" i="2"/>
  <c r="I1323" i="2"/>
  <c r="A1324" i="2"/>
  <c r="B1324" i="2"/>
  <c r="C1324" i="2"/>
  <c r="D1324" i="2"/>
  <c r="E1324" i="2"/>
  <c r="F1324" i="2"/>
  <c r="G1324" i="2"/>
  <c r="H1324" i="2"/>
  <c r="I1324" i="2"/>
  <c r="A1325" i="2"/>
  <c r="B1325" i="2"/>
  <c r="C1325" i="2"/>
  <c r="D1325" i="2"/>
  <c r="E1325" i="2"/>
  <c r="F1325" i="2"/>
  <c r="G1325" i="2"/>
  <c r="H1325" i="2"/>
  <c r="I1325" i="2"/>
  <c r="A1326" i="2"/>
  <c r="B1326" i="2"/>
  <c r="C1326" i="2"/>
  <c r="D1326" i="2"/>
  <c r="E1326" i="2"/>
  <c r="F1326" i="2"/>
  <c r="G1326" i="2"/>
  <c r="H1326" i="2"/>
  <c r="I1326" i="2"/>
  <c r="A1327" i="2"/>
  <c r="B1327" i="2"/>
  <c r="C1327" i="2"/>
  <c r="D1327" i="2"/>
  <c r="E1327" i="2"/>
  <c r="F1327" i="2"/>
  <c r="G1327" i="2"/>
  <c r="H1327" i="2"/>
  <c r="I1327" i="2"/>
  <c r="A1328" i="2"/>
  <c r="B1328" i="2"/>
  <c r="C1328" i="2"/>
  <c r="D1328" i="2"/>
  <c r="E1328" i="2"/>
  <c r="F1328" i="2"/>
  <c r="G1328" i="2"/>
  <c r="H1328" i="2"/>
  <c r="I1328" i="2"/>
  <c r="A1329" i="2"/>
  <c r="B1329" i="2"/>
  <c r="C1329" i="2"/>
  <c r="D1329" i="2"/>
  <c r="E1329" i="2"/>
  <c r="F1329" i="2"/>
  <c r="G1329" i="2"/>
  <c r="H1329" i="2"/>
  <c r="I1329" i="2"/>
  <c r="A1330" i="2"/>
  <c r="B1330" i="2"/>
  <c r="C1330" i="2"/>
  <c r="D1330" i="2"/>
  <c r="E1330" i="2"/>
  <c r="F1330" i="2"/>
  <c r="G1330" i="2"/>
  <c r="H1330" i="2"/>
  <c r="I1330" i="2"/>
  <c r="A1331" i="2"/>
  <c r="B1331" i="2"/>
  <c r="C1331" i="2"/>
  <c r="D1331" i="2"/>
  <c r="E1331" i="2"/>
  <c r="F1331" i="2"/>
  <c r="G1331" i="2"/>
  <c r="H1331" i="2"/>
  <c r="I1331" i="2"/>
  <c r="A1332" i="2"/>
  <c r="B1332" i="2"/>
  <c r="C1332" i="2"/>
  <c r="D1332" i="2"/>
  <c r="E1332" i="2"/>
  <c r="F1332" i="2"/>
  <c r="G1332" i="2"/>
  <c r="H1332" i="2"/>
  <c r="I1332" i="2"/>
  <c r="A1333" i="2"/>
  <c r="B1333" i="2"/>
  <c r="C1333" i="2"/>
  <c r="D1333" i="2"/>
  <c r="E1333" i="2"/>
  <c r="F1333" i="2"/>
  <c r="G1333" i="2"/>
  <c r="H1333" i="2"/>
  <c r="I1333" i="2"/>
  <c r="A1334" i="2"/>
  <c r="B1334" i="2"/>
  <c r="C1334" i="2"/>
  <c r="D1334" i="2"/>
  <c r="E1334" i="2"/>
  <c r="F1334" i="2"/>
  <c r="G1334" i="2"/>
  <c r="H1334" i="2"/>
  <c r="I1334" i="2"/>
  <c r="A1335" i="2"/>
  <c r="B1335" i="2"/>
  <c r="C1335" i="2"/>
  <c r="D1335" i="2"/>
  <c r="E1335" i="2"/>
  <c r="F1335" i="2"/>
  <c r="G1335" i="2"/>
  <c r="H1335" i="2"/>
  <c r="I1335" i="2"/>
  <c r="A1336" i="2"/>
  <c r="B1336" i="2"/>
  <c r="C1336" i="2"/>
  <c r="D1336" i="2"/>
  <c r="E1336" i="2"/>
  <c r="F1336" i="2"/>
  <c r="G1336" i="2"/>
  <c r="H1336" i="2"/>
  <c r="I1336" i="2"/>
  <c r="A1337" i="2"/>
  <c r="B1337" i="2"/>
  <c r="C1337" i="2"/>
  <c r="D1337" i="2"/>
  <c r="E1337" i="2"/>
  <c r="F1337" i="2"/>
  <c r="G1337" i="2"/>
  <c r="H1337" i="2"/>
  <c r="I1337" i="2"/>
  <c r="A1338" i="2"/>
  <c r="B1338" i="2"/>
  <c r="C1338" i="2"/>
  <c r="D1338" i="2"/>
  <c r="E1338" i="2"/>
  <c r="F1338" i="2"/>
  <c r="G1338" i="2"/>
  <c r="H1338" i="2"/>
  <c r="I1338" i="2"/>
  <c r="A1339" i="2"/>
  <c r="B1339" i="2"/>
  <c r="C1339" i="2"/>
  <c r="D1339" i="2"/>
  <c r="E1339" i="2"/>
  <c r="F1339" i="2"/>
  <c r="G1339" i="2"/>
  <c r="H1339" i="2"/>
  <c r="I1339" i="2"/>
  <c r="A1340" i="2"/>
  <c r="B1340" i="2"/>
  <c r="C1340" i="2"/>
  <c r="D1340" i="2"/>
  <c r="E1340" i="2"/>
  <c r="F1340" i="2"/>
  <c r="G1340" i="2"/>
  <c r="H1340" i="2"/>
  <c r="I1340" i="2"/>
  <c r="A1341" i="2"/>
  <c r="B1341" i="2"/>
  <c r="C1341" i="2"/>
  <c r="D1341" i="2"/>
  <c r="E1341" i="2"/>
  <c r="F1341" i="2"/>
  <c r="G1341" i="2"/>
  <c r="H1341" i="2"/>
  <c r="I1341" i="2"/>
  <c r="A1342" i="2"/>
  <c r="B1342" i="2"/>
  <c r="C1342" i="2"/>
  <c r="D1342" i="2"/>
  <c r="E1342" i="2"/>
  <c r="F1342" i="2"/>
  <c r="G1342" i="2"/>
  <c r="H1342" i="2"/>
  <c r="I1342" i="2"/>
  <c r="A1343" i="2"/>
  <c r="B1343" i="2"/>
  <c r="C1343" i="2"/>
  <c r="D1343" i="2"/>
  <c r="E1343" i="2"/>
  <c r="F1343" i="2"/>
  <c r="G1343" i="2"/>
  <c r="H1343" i="2"/>
  <c r="I1343" i="2"/>
  <c r="A1344" i="2"/>
  <c r="B1344" i="2"/>
  <c r="C1344" i="2"/>
  <c r="D1344" i="2"/>
  <c r="E1344" i="2"/>
  <c r="F1344" i="2"/>
  <c r="G1344" i="2"/>
  <c r="H1344" i="2"/>
  <c r="I1344" i="2"/>
  <c r="A1345" i="2"/>
  <c r="B1345" i="2"/>
  <c r="C1345" i="2"/>
  <c r="D1345" i="2"/>
  <c r="E1345" i="2"/>
  <c r="F1345" i="2"/>
  <c r="G1345" i="2"/>
  <c r="H1345" i="2"/>
  <c r="I1345" i="2"/>
  <c r="A1346" i="2"/>
  <c r="B1346" i="2"/>
  <c r="C1346" i="2"/>
  <c r="D1346" i="2"/>
  <c r="E1346" i="2"/>
  <c r="F1346" i="2"/>
  <c r="G1346" i="2"/>
  <c r="H1346" i="2"/>
  <c r="I1346" i="2"/>
  <c r="A1347" i="2"/>
  <c r="B1347" i="2"/>
  <c r="C1347" i="2"/>
  <c r="D1347" i="2"/>
  <c r="E1347" i="2"/>
  <c r="F1347" i="2"/>
  <c r="G1347" i="2"/>
  <c r="H1347" i="2"/>
  <c r="I1347" i="2"/>
  <c r="A1348" i="2"/>
  <c r="B1348" i="2"/>
  <c r="C1348" i="2"/>
  <c r="D1348" i="2"/>
  <c r="E1348" i="2"/>
  <c r="F1348" i="2"/>
  <c r="G1348" i="2"/>
  <c r="H1348" i="2"/>
  <c r="I1348" i="2"/>
  <c r="A1349" i="2"/>
  <c r="B1349" i="2"/>
  <c r="C1349" i="2"/>
  <c r="D1349" i="2"/>
  <c r="E1349" i="2"/>
  <c r="F1349" i="2"/>
  <c r="G1349" i="2"/>
  <c r="H1349" i="2"/>
  <c r="I1349" i="2"/>
  <c r="A1350" i="2"/>
  <c r="B1350" i="2"/>
  <c r="C1350" i="2"/>
  <c r="D1350" i="2"/>
  <c r="E1350" i="2"/>
  <c r="F1350" i="2"/>
  <c r="G1350" i="2"/>
  <c r="H1350" i="2"/>
  <c r="I1350" i="2"/>
  <c r="A1351" i="2"/>
  <c r="B1351" i="2"/>
  <c r="C1351" i="2"/>
  <c r="D1351" i="2"/>
  <c r="E1351" i="2"/>
  <c r="F1351" i="2"/>
  <c r="G1351" i="2"/>
  <c r="H1351" i="2"/>
  <c r="I1351" i="2"/>
  <c r="A1352" i="2"/>
  <c r="B1352" i="2"/>
  <c r="C1352" i="2"/>
  <c r="D1352" i="2"/>
  <c r="E1352" i="2"/>
  <c r="F1352" i="2"/>
  <c r="G1352" i="2"/>
  <c r="H1352" i="2"/>
  <c r="I1352" i="2"/>
  <c r="A1353" i="2"/>
  <c r="B1353" i="2"/>
  <c r="C1353" i="2"/>
  <c r="D1353" i="2"/>
  <c r="E1353" i="2"/>
  <c r="F1353" i="2"/>
  <c r="G1353" i="2"/>
  <c r="H1353" i="2"/>
  <c r="I1353" i="2"/>
  <c r="A1354" i="2"/>
  <c r="B1354" i="2"/>
  <c r="C1354" i="2"/>
  <c r="D1354" i="2"/>
  <c r="E1354" i="2"/>
  <c r="F1354" i="2"/>
  <c r="G1354" i="2"/>
  <c r="H1354" i="2"/>
  <c r="I1354" i="2"/>
  <c r="A1355" i="2"/>
  <c r="B1355" i="2"/>
  <c r="C1355" i="2"/>
  <c r="D1355" i="2"/>
  <c r="E1355" i="2"/>
  <c r="F1355" i="2"/>
  <c r="G1355" i="2"/>
  <c r="H1355" i="2"/>
  <c r="I1355" i="2"/>
  <c r="A1356" i="2"/>
  <c r="B1356" i="2"/>
  <c r="C1356" i="2"/>
  <c r="D1356" i="2"/>
  <c r="E1356" i="2"/>
  <c r="F1356" i="2"/>
  <c r="G1356" i="2"/>
  <c r="H1356" i="2"/>
  <c r="I1356" i="2"/>
  <c r="A1357" i="2"/>
  <c r="B1357" i="2"/>
  <c r="C1357" i="2"/>
  <c r="D1357" i="2"/>
  <c r="E1357" i="2"/>
  <c r="F1357" i="2"/>
  <c r="G1357" i="2"/>
  <c r="H1357" i="2"/>
  <c r="I1357" i="2"/>
  <c r="A1358" i="2"/>
  <c r="B1358" i="2"/>
  <c r="C1358" i="2"/>
  <c r="D1358" i="2"/>
  <c r="E1358" i="2"/>
  <c r="F1358" i="2"/>
  <c r="G1358" i="2"/>
  <c r="H1358" i="2"/>
  <c r="I1358" i="2"/>
  <c r="A1359" i="2"/>
  <c r="B1359" i="2"/>
  <c r="C1359" i="2"/>
  <c r="D1359" i="2"/>
  <c r="E1359" i="2"/>
  <c r="F1359" i="2"/>
  <c r="G1359" i="2"/>
  <c r="H1359" i="2"/>
  <c r="I1359" i="2"/>
  <c r="A1360" i="2"/>
  <c r="B1360" i="2"/>
  <c r="C1360" i="2"/>
  <c r="D1360" i="2"/>
  <c r="E1360" i="2"/>
  <c r="F1360" i="2"/>
  <c r="G1360" i="2"/>
  <c r="H1360" i="2"/>
  <c r="I1360" i="2"/>
  <c r="A1361" i="2"/>
  <c r="B1361" i="2"/>
  <c r="C1361" i="2"/>
  <c r="D1361" i="2"/>
  <c r="E1361" i="2"/>
  <c r="F1361" i="2"/>
  <c r="G1361" i="2"/>
  <c r="H1361" i="2"/>
  <c r="I1361" i="2"/>
  <c r="A1362" i="2"/>
  <c r="B1362" i="2"/>
  <c r="C1362" i="2"/>
  <c r="D1362" i="2"/>
  <c r="E1362" i="2"/>
  <c r="F1362" i="2"/>
  <c r="G1362" i="2"/>
  <c r="H1362" i="2"/>
  <c r="I1362" i="2"/>
  <c r="A1363" i="2"/>
  <c r="B1363" i="2"/>
  <c r="C1363" i="2"/>
  <c r="D1363" i="2"/>
  <c r="E1363" i="2"/>
  <c r="F1363" i="2"/>
  <c r="G1363" i="2"/>
  <c r="H1363" i="2"/>
  <c r="I1363" i="2"/>
  <c r="A1364" i="2"/>
  <c r="B1364" i="2"/>
  <c r="C1364" i="2"/>
  <c r="D1364" i="2"/>
  <c r="E1364" i="2"/>
  <c r="F1364" i="2"/>
  <c r="G1364" i="2"/>
  <c r="H1364" i="2"/>
  <c r="I1364" i="2"/>
  <c r="A1365" i="2"/>
  <c r="B1365" i="2"/>
  <c r="C1365" i="2"/>
  <c r="D1365" i="2"/>
  <c r="E1365" i="2"/>
  <c r="F1365" i="2"/>
  <c r="G1365" i="2"/>
  <c r="H1365" i="2"/>
  <c r="I1365" i="2"/>
  <c r="A1366" i="2"/>
  <c r="B1366" i="2"/>
  <c r="C1366" i="2"/>
  <c r="D1366" i="2"/>
  <c r="E1366" i="2"/>
  <c r="F1366" i="2"/>
  <c r="G1366" i="2"/>
  <c r="H1366" i="2"/>
  <c r="I1366" i="2"/>
  <c r="A1367" i="2"/>
  <c r="B1367" i="2"/>
  <c r="C1367" i="2"/>
  <c r="D1367" i="2"/>
  <c r="E1367" i="2"/>
  <c r="F1367" i="2"/>
  <c r="G1367" i="2"/>
  <c r="H1367" i="2"/>
  <c r="I1367" i="2"/>
  <c r="A1368" i="2"/>
  <c r="B1368" i="2"/>
  <c r="C1368" i="2"/>
  <c r="D1368" i="2"/>
  <c r="E1368" i="2"/>
  <c r="F1368" i="2"/>
  <c r="G1368" i="2"/>
  <c r="H1368" i="2"/>
  <c r="I1368" i="2"/>
  <c r="A1369" i="2"/>
  <c r="B1369" i="2"/>
  <c r="C1369" i="2"/>
  <c r="D1369" i="2"/>
  <c r="E1369" i="2"/>
  <c r="F1369" i="2"/>
  <c r="G1369" i="2"/>
  <c r="H1369" i="2"/>
  <c r="I1369" i="2"/>
  <c r="A1370" i="2"/>
  <c r="B1370" i="2"/>
  <c r="C1370" i="2"/>
  <c r="D1370" i="2"/>
  <c r="E1370" i="2"/>
  <c r="F1370" i="2"/>
  <c r="G1370" i="2"/>
  <c r="H1370" i="2"/>
  <c r="I1370" i="2"/>
  <c r="A1371" i="2"/>
  <c r="B1371" i="2"/>
  <c r="C1371" i="2"/>
  <c r="D1371" i="2"/>
  <c r="E1371" i="2"/>
  <c r="F1371" i="2"/>
  <c r="G1371" i="2"/>
  <c r="H1371" i="2"/>
  <c r="I1371" i="2"/>
  <c r="A1372" i="2"/>
  <c r="B1372" i="2"/>
  <c r="C1372" i="2"/>
  <c r="D1372" i="2"/>
  <c r="E1372" i="2"/>
  <c r="F1372" i="2"/>
  <c r="G1372" i="2"/>
  <c r="H1372" i="2"/>
  <c r="I1372" i="2"/>
  <c r="A1373" i="2"/>
  <c r="B1373" i="2"/>
  <c r="C1373" i="2"/>
  <c r="D1373" i="2"/>
  <c r="E1373" i="2"/>
  <c r="F1373" i="2"/>
  <c r="G1373" i="2"/>
  <c r="H1373" i="2"/>
  <c r="I1373" i="2"/>
  <c r="A1374" i="2"/>
  <c r="B1374" i="2"/>
  <c r="C1374" i="2"/>
  <c r="D1374" i="2"/>
  <c r="E1374" i="2"/>
  <c r="F1374" i="2"/>
  <c r="G1374" i="2"/>
  <c r="H1374" i="2"/>
  <c r="I1374" i="2"/>
  <c r="A1375" i="2"/>
  <c r="B1375" i="2"/>
  <c r="C1375" i="2"/>
  <c r="D1375" i="2"/>
  <c r="E1375" i="2"/>
  <c r="F1375" i="2"/>
  <c r="G1375" i="2"/>
  <c r="H1375" i="2"/>
  <c r="I1375" i="2"/>
  <c r="A1376" i="2"/>
  <c r="B1376" i="2"/>
  <c r="C1376" i="2"/>
  <c r="D1376" i="2"/>
  <c r="E1376" i="2"/>
  <c r="F1376" i="2"/>
  <c r="G1376" i="2"/>
  <c r="H1376" i="2"/>
  <c r="I1376" i="2"/>
  <c r="A1377" i="2"/>
  <c r="B1377" i="2"/>
  <c r="C1377" i="2"/>
  <c r="D1377" i="2"/>
  <c r="E1377" i="2"/>
  <c r="F1377" i="2"/>
  <c r="G1377" i="2"/>
  <c r="H1377" i="2"/>
  <c r="I1377" i="2"/>
  <c r="A1378" i="2"/>
  <c r="B1378" i="2"/>
  <c r="C1378" i="2"/>
  <c r="D1378" i="2"/>
  <c r="E1378" i="2"/>
  <c r="F1378" i="2"/>
  <c r="G1378" i="2"/>
  <c r="H1378" i="2"/>
  <c r="I1378" i="2"/>
  <c r="A1379" i="2"/>
  <c r="B1379" i="2"/>
  <c r="C1379" i="2"/>
  <c r="D1379" i="2"/>
  <c r="E1379" i="2"/>
  <c r="F1379" i="2"/>
  <c r="G1379" i="2"/>
  <c r="H1379" i="2"/>
  <c r="I1379" i="2"/>
  <c r="A1380" i="2"/>
  <c r="B1380" i="2"/>
  <c r="C1380" i="2"/>
  <c r="D1380" i="2"/>
  <c r="E1380" i="2"/>
  <c r="F1380" i="2"/>
  <c r="G1380" i="2"/>
  <c r="H1380" i="2"/>
  <c r="I1380" i="2"/>
  <c r="A1381" i="2"/>
  <c r="B1381" i="2"/>
  <c r="C1381" i="2"/>
  <c r="D1381" i="2"/>
  <c r="E1381" i="2"/>
  <c r="F1381" i="2"/>
  <c r="G1381" i="2"/>
  <c r="H1381" i="2"/>
  <c r="I1381" i="2"/>
  <c r="A1382" i="2"/>
  <c r="B1382" i="2"/>
  <c r="C1382" i="2"/>
  <c r="D1382" i="2"/>
  <c r="E1382" i="2"/>
  <c r="F1382" i="2"/>
  <c r="G1382" i="2"/>
  <c r="H1382" i="2"/>
  <c r="I1382" i="2"/>
  <c r="A1383" i="2"/>
  <c r="B1383" i="2"/>
  <c r="C1383" i="2"/>
  <c r="D1383" i="2"/>
  <c r="E1383" i="2"/>
  <c r="F1383" i="2"/>
  <c r="G1383" i="2"/>
  <c r="H1383" i="2"/>
  <c r="I1383" i="2"/>
  <c r="A1384" i="2"/>
  <c r="B1384" i="2"/>
  <c r="C1384" i="2"/>
  <c r="D1384" i="2"/>
  <c r="E1384" i="2"/>
  <c r="F1384" i="2"/>
  <c r="G1384" i="2"/>
  <c r="H1384" i="2"/>
  <c r="I1384" i="2"/>
  <c r="A1385" i="2"/>
  <c r="B1385" i="2"/>
  <c r="C1385" i="2"/>
  <c r="D1385" i="2"/>
  <c r="E1385" i="2"/>
  <c r="F1385" i="2"/>
  <c r="G1385" i="2"/>
  <c r="H1385" i="2"/>
  <c r="I1385" i="2"/>
  <c r="A1386" i="2"/>
  <c r="B1386" i="2"/>
  <c r="C1386" i="2"/>
  <c r="D1386" i="2"/>
  <c r="E1386" i="2"/>
  <c r="F1386" i="2"/>
  <c r="G1386" i="2"/>
  <c r="H1386" i="2"/>
  <c r="I1386" i="2"/>
  <c r="A1387" i="2"/>
  <c r="B1387" i="2"/>
  <c r="C1387" i="2"/>
  <c r="D1387" i="2"/>
  <c r="E1387" i="2"/>
  <c r="F1387" i="2"/>
  <c r="G1387" i="2"/>
  <c r="H1387" i="2"/>
  <c r="I1387" i="2"/>
  <c r="A1388" i="2"/>
  <c r="B1388" i="2"/>
  <c r="C1388" i="2"/>
  <c r="D1388" i="2"/>
  <c r="E1388" i="2"/>
  <c r="F1388" i="2"/>
  <c r="G1388" i="2"/>
  <c r="H1388" i="2"/>
  <c r="I1388" i="2"/>
  <c r="A1389" i="2"/>
  <c r="B1389" i="2"/>
  <c r="C1389" i="2"/>
  <c r="D1389" i="2"/>
  <c r="E1389" i="2"/>
  <c r="F1389" i="2"/>
  <c r="G1389" i="2"/>
  <c r="H1389" i="2"/>
  <c r="I1389" i="2"/>
  <c r="A1390" i="2"/>
  <c r="B1390" i="2"/>
  <c r="C1390" i="2"/>
  <c r="D1390" i="2"/>
  <c r="E1390" i="2"/>
  <c r="F1390" i="2"/>
  <c r="G1390" i="2"/>
  <c r="H1390" i="2"/>
  <c r="I1390" i="2"/>
  <c r="A1391" i="2"/>
  <c r="B1391" i="2"/>
  <c r="C1391" i="2"/>
  <c r="D1391" i="2"/>
  <c r="E1391" i="2"/>
  <c r="F1391" i="2"/>
  <c r="G1391" i="2"/>
  <c r="H1391" i="2"/>
  <c r="I1391" i="2"/>
  <c r="A1392" i="2"/>
  <c r="B1392" i="2"/>
  <c r="C1392" i="2"/>
  <c r="D1392" i="2"/>
  <c r="E1392" i="2"/>
  <c r="F1392" i="2"/>
  <c r="G1392" i="2"/>
  <c r="H1392" i="2"/>
  <c r="I1392" i="2"/>
  <c r="A1393" i="2"/>
  <c r="B1393" i="2"/>
  <c r="C1393" i="2"/>
  <c r="D1393" i="2"/>
  <c r="E1393" i="2"/>
  <c r="F1393" i="2"/>
  <c r="G1393" i="2"/>
  <c r="H1393" i="2"/>
  <c r="I1393" i="2"/>
  <c r="A1394" i="2"/>
  <c r="B1394" i="2"/>
  <c r="C1394" i="2"/>
  <c r="D1394" i="2"/>
  <c r="E1394" i="2"/>
  <c r="F1394" i="2"/>
  <c r="G1394" i="2"/>
  <c r="H1394" i="2"/>
  <c r="I1394" i="2"/>
  <c r="A1395" i="2"/>
  <c r="B1395" i="2"/>
  <c r="C1395" i="2"/>
  <c r="D1395" i="2"/>
  <c r="E1395" i="2"/>
  <c r="F1395" i="2"/>
  <c r="G1395" i="2"/>
  <c r="H1395" i="2"/>
  <c r="I1395" i="2"/>
  <c r="A1396" i="2"/>
  <c r="B1396" i="2"/>
  <c r="C1396" i="2"/>
  <c r="D1396" i="2"/>
  <c r="E1396" i="2"/>
  <c r="F1396" i="2"/>
  <c r="G1396" i="2"/>
  <c r="H1396" i="2"/>
  <c r="I1396" i="2"/>
  <c r="A1397" i="2"/>
  <c r="B1397" i="2"/>
  <c r="C1397" i="2"/>
  <c r="D1397" i="2"/>
  <c r="E1397" i="2"/>
  <c r="F1397" i="2"/>
  <c r="G1397" i="2"/>
  <c r="H1397" i="2"/>
  <c r="I1397" i="2"/>
  <c r="A1398" i="2"/>
  <c r="B1398" i="2"/>
  <c r="C1398" i="2"/>
  <c r="D1398" i="2"/>
  <c r="E1398" i="2"/>
  <c r="F1398" i="2"/>
  <c r="G1398" i="2"/>
  <c r="H1398" i="2"/>
  <c r="I1398" i="2"/>
  <c r="A1399" i="2"/>
  <c r="B1399" i="2"/>
  <c r="C1399" i="2"/>
  <c r="D1399" i="2"/>
  <c r="E1399" i="2"/>
  <c r="F1399" i="2"/>
  <c r="G1399" i="2"/>
  <c r="H1399" i="2"/>
  <c r="I1399" i="2"/>
  <c r="A1400" i="2"/>
  <c r="B1400" i="2"/>
  <c r="C1400" i="2"/>
  <c r="D1400" i="2"/>
  <c r="E1400" i="2"/>
  <c r="F1400" i="2"/>
  <c r="G1400" i="2"/>
  <c r="H1400" i="2"/>
  <c r="I1400" i="2"/>
  <c r="A1401" i="2"/>
  <c r="B1401" i="2"/>
  <c r="C1401" i="2"/>
  <c r="D1401" i="2"/>
  <c r="E1401" i="2"/>
  <c r="F1401" i="2"/>
  <c r="G1401" i="2"/>
  <c r="H1401" i="2"/>
  <c r="I1401" i="2"/>
  <c r="A1402" i="2"/>
  <c r="B1402" i="2"/>
  <c r="C1402" i="2"/>
  <c r="D1402" i="2"/>
  <c r="E1402" i="2"/>
  <c r="F1402" i="2"/>
  <c r="G1402" i="2"/>
  <c r="H1402" i="2"/>
  <c r="I1402" i="2"/>
  <c r="A1403" i="2"/>
  <c r="B1403" i="2"/>
  <c r="C1403" i="2"/>
  <c r="D1403" i="2"/>
  <c r="E1403" i="2"/>
  <c r="F1403" i="2"/>
  <c r="G1403" i="2"/>
  <c r="H1403" i="2"/>
  <c r="I1403" i="2"/>
  <c r="A1404" i="2"/>
  <c r="B1404" i="2"/>
  <c r="C1404" i="2"/>
  <c r="D1404" i="2"/>
  <c r="E1404" i="2"/>
  <c r="F1404" i="2"/>
  <c r="G1404" i="2"/>
  <c r="H1404" i="2"/>
  <c r="I1404" i="2"/>
  <c r="A1405" i="2"/>
  <c r="B1405" i="2"/>
  <c r="C1405" i="2"/>
  <c r="D1405" i="2"/>
  <c r="E1405" i="2"/>
  <c r="F1405" i="2"/>
  <c r="G1405" i="2"/>
  <c r="H1405" i="2"/>
  <c r="I1405" i="2"/>
  <c r="A1406" i="2"/>
  <c r="B1406" i="2"/>
  <c r="C1406" i="2"/>
  <c r="D1406" i="2"/>
  <c r="E1406" i="2"/>
  <c r="F1406" i="2"/>
  <c r="G1406" i="2"/>
  <c r="H1406" i="2"/>
  <c r="I1406" i="2"/>
  <c r="A1407" i="2"/>
  <c r="B1407" i="2"/>
  <c r="C1407" i="2"/>
  <c r="D1407" i="2"/>
  <c r="E1407" i="2"/>
  <c r="F1407" i="2"/>
  <c r="G1407" i="2"/>
  <c r="H1407" i="2"/>
  <c r="I1407" i="2"/>
  <c r="A1408" i="2"/>
  <c r="B1408" i="2"/>
  <c r="C1408" i="2"/>
  <c r="D1408" i="2"/>
  <c r="E1408" i="2"/>
  <c r="F1408" i="2"/>
  <c r="G1408" i="2"/>
  <c r="H1408" i="2"/>
  <c r="I1408" i="2"/>
  <c r="A1409" i="2"/>
  <c r="B1409" i="2"/>
  <c r="C1409" i="2"/>
  <c r="D1409" i="2"/>
  <c r="E1409" i="2"/>
  <c r="F1409" i="2"/>
  <c r="G1409" i="2"/>
  <c r="H1409" i="2"/>
  <c r="I1409" i="2"/>
  <c r="A1410" i="2"/>
  <c r="B1410" i="2"/>
  <c r="C1410" i="2"/>
  <c r="D1410" i="2"/>
  <c r="E1410" i="2"/>
  <c r="F1410" i="2"/>
  <c r="G1410" i="2"/>
  <c r="H1410" i="2"/>
  <c r="I1410" i="2"/>
  <c r="A1411" i="2"/>
  <c r="B1411" i="2"/>
  <c r="C1411" i="2"/>
  <c r="D1411" i="2"/>
  <c r="E1411" i="2"/>
  <c r="F1411" i="2"/>
  <c r="G1411" i="2"/>
  <c r="H1411" i="2"/>
  <c r="I1411" i="2"/>
  <c r="A1412" i="2"/>
  <c r="B1412" i="2"/>
  <c r="C1412" i="2"/>
  <c r="D1412" i="2"/>
  <c r="E1412" i="2"/>
  <c r="F1412" i="2"/>
  <c r="G1412" i="2"/>
  <c r="H1412" i="2"/>
  <c r="I1412" i="2"/>
  <c r="A1413" i="2"/>
  <c r="B1413" i="2"/>
  <c r="C1413" i="2"/>
  <c r="D1413" i="2"/>
  <c r="E1413" i="2"/>
  <c r="F1413" i="2"/>
  <c r="G1413" i="2"/>
  <c r="H1413" i="2"/>
  <c r="I1413" i="2"/>
  <c r="A1414" i="2"/>
  <c r="B1414" i="2"/>
  <c r="C1414" i="2"/>
  <c r="D1414" i="2"/>
  <c r="E1414" i="2"/>
  <c r="F1414" i="2"/>
  <c r="G1414" i="2"/>
  <c r="H1414" i="2"/>
  <c r="I1414" i="2"/>
  <c r="A1415" i="2"/>
  <c r="B1415" i="2"/>
  <c r="C1415" i="2"/>
  <c r="D1415" i="2"/>
  <c r="E1415" i="2"/>
  <c r="F1415" i="2"/>
  <c r="G1415" i="2"/>
  <c r="H1415" i="2"/>
  <c r="I1415" i="2"/>
  <c r="A1416" i="2"/>
  <c r="B1416" i="2"/>
  <c r="C1416" i="2"/>
  <c r="D1416" i="2"/>
  <c r="E1416" i="2"/>
  <c r="F1416" i="2"/>
  <c r="G1416" i="2"/>
  <c r="H1416" i="2"/>
  <c r="I1416" i="2"/>
  <c r="A1417" i="2"/>
  <c r="B1417" i="2"/>
  <c r="C1417" i="2"/>
  <c r="D1417" i="2"/>
  <c r="E1417" i="2"/>
  <c r="F1417" i="2"/>
  <c r="G1417" i="2"/>
  <c r="H1417" i="2"/>
  <c r="I1417" i="2"/>
  <c r="A1418" i="2"/>
  <c r="B1418" i="2"/>
  <c r="C1418" i="2"/>
  <c r="D1418" i="2"/>
  <c r="E1418" i="2"/>
  <c r="F1418" i="2"/>
  <c r="G1418" i="2"/>
  <c r="H1418" i="2"/>
  <c r="I1418" i="2"/>
  <c r="A1419" i="2"/>
  <c r="B1419" i="2"/>
  <c r="C1419" i="2"/>
  <c r="D1419" i="2"/>
  <c r="E1419" i="2"/>
  <c r="F1419" i="2"/>
  <c r="G1419" i="2"/>
  <c r="H1419" i="2"/>
  <c r="I1419" i="2"/>
  <c r="A1420" i="2"/>
  <c r="B1420" i="2"/>
  <c r="C1420" i="2"/>
  <c r="D1420" i="2"/>
  <c r="E1420" i="2"/>
  <c r="F1420" i="2"/>
  <c r="G1420" i="2"/>
  <c r="H1420" i="2"/>
  <c r="I1420" i="2"/>
  <c r="A1421" i="2"/>
  <c r="B1421" i="2"/>
  <c r="C1421" i="2"/>
  <c r="D1421" i="2"/>
  <c r="E1421" i="2"/>
  <c r="F1421" i="2"/>
  <c r="G1421" i="2"/>
  <c r="H1421" i="2"/>
  <c r="I1421" i="2"/>
  <c r="A1422" i="2"/>
  <c r="B1422" i="2"/>
  <c r="C1422" i="2"/>
  <c r="D1422" i="2"/>
  <c r="E1422" i="2"/>
  <c r="F1422" i="2"/>
  <c r="G1422" i="2"/>
  <c r="H1422" i="2"/>
  <c r="I1422" i="2"/>
  <c r="A1423" i="2"/>
  <c r="B1423" i="2"/>
  <c r="C1423" i="2"/>
  <c r="D1423" i="2"/>
  <c r="E1423" i="2"/>
  <c r="F1423" i="2"/>
  <c r="G1423" i="2"/>
  <c r="H1423" i="2"/>
  <c r="I1423" i="2"/>
  <c r="A1424" i="2"/>
  <c r="B1424" i="2"/>
  <c r="C1424" i="2"/>
  <c r="D1424" i="2"/>
  <c r="E1424" i="2"/>
  <c r="F1424" i="2"/>
  <c r="G1424" i="2"/>
  <c r="H1424" i="2"/>
  <c r="I1424" i="2"/>
  <c r="A1425" i="2"/>
  <c r="B1425" i="2"/>
  <c r="C1425" i="2"/>
  <c r="D1425" i="2"/>
  <c r="E1425" i="2"/>
  <c r="F1425" i="2"/>
  <c r="G1425" i="2"/>
  <c r="H1425" i="2"/>
  <c r="I1425" i="2"/>
  <c r="A1426" i="2"/>
  <c r="B1426" i="2"/>
  <c r="C1426" i="2"/>
  <c r="D1426" i="2"/>
  <c r="E1426" i="2"/>
  <c r="F1426" i="2"/>
  <c r="G1426" i="2"/>
  <c r="H1426" i="2"/>
  <c r="I1426" i="2"/>
  <c r="A1427" i="2"/>
  <c r="B1427" i="2"/>
  <c r="C1427" i="2"/>
  <c r="D1427" i="2"/>
  <c r="E1427" i="2"/>
  <c r="F1427" i="2"/>
  <c r="G1427" i="2"/>
  <c r="H1427" i="2"/>
  <c r="I1427" i="2"/>
  <c r="A1428" i="2"/>
  <c r="B1428" i="2"/>
  <c r="C1428" i="2"/>
  <c r="D1428" i="2"/>
  <c r="E1428" i="2"/>
  <c r="F1428" i="2"/>
  <c r="G1428" i="2"/>
  <c r="H1428" i="2"/>
  <c r="I1428" i="2"/>
  <c r="A1429" i="2"/>
  <c r="B1429" i="2"/>
  <c r="C1429" i="2"/>
  <c r="D1429" i="2"/>
  <c r="E1429" i="2"/>
  <c r="F1429" i="2"/>
  <c r="G1429" i="2"/>
  <c r="H1429" i="2"/>
  <c r="I1429" i="2"/>
  <c r="A1430" i="2"/>
  <c r="B1430" i="2"/>
  <c r="C1430" i="2"/>
  <c r="D1430" i="2"/>
  <c r="E1430" i="2"/>
  <c r="F1430" i="2"/>
  <c r="G1430" i="2"/>
  <c r="H1430" i="2"/>
  <c r="I1430" i="2"/>
  <c r="A1431" i="2"/>
  <c r="B1431" i="2"/>
  <c r="C1431" i="2"/>
  <c r="D1431" i="2"/>
  <c r="E1431" i="2"/>
  <c r="F1431" i="2"/>
  <c r="G1431" i="2"/>
  <c r="H1431" i="2"/>
  <c r="I1431" i="2"/>
  <c r="A1432" i="2"/>
  <c r="B1432" i="2"/>
  <c r="C1432" i="2"/>
  <c r="D1432" i="2"/>
  <c r="E1432" i="2"/>
  <c r="F1432" i="2"/>
  <c r="G1432" i="2"/>
  <c r="H1432" i="2"/>
  <c r="I1432" i="2"/>
  <c r="A1433" i="2"/>
  <c r="B1433" i="2"/>
  <c r="C1433" i="2"/>
  <c r="D1433" i="2"/>
  <c r="E1433" i="2"/>
  <c r="F1433" i="2"/>
  <c r="G1433" i="2"/>
  <c r="H1433" i="2"/>
  <c r="I1433" i="2"/>
  <c r="A1434" i="2"/>
  <c r="B1434" i="2"/>
  <c r="C1434" i="2"/>
  <c r="D1434" i="2"/>
  <c r="E1434" i="2"/>
  <c r="F1434" i="2"/>
  <c r="G1434" i="2"/>
  <c r="H1434" i="2"/>
  <c r="I1434" i="2"/>
  <c r="A1435" i="2"/>
  <c r="B1435" i="2"/>
  <c r="C1435" i="2"/>
  <c r="D1435" i="2"/>
  <c r="E1435" i="2"/>
  <c r="F1435" i="2"/>
  <c r="G1435" i="2"/>
  <c r="H1435" i="2"/>
  <c r="I1435" i="2"/>
  <c r="A1436" i="2"/>
  <c r="B1436" i="2"/>
  <c r="C1436" i="2"/>
  <c r="D1436" i="2"/>
  <c r="E1436" i="2"/>
  <c r="F1436" i="2"/>
  <c r="G1436" i="2"/>
  <c r="H1436" i="2"/>
  <c r="I1436" i="2"/>
  <c r="A1437" i="2"/>
  <c r="B1437" i="2"/>
  <c r="C1437" i="2"/>
  <c r="D1437" i="2"/>
  <c r="E1437" i="2"/>
  <c r="F1437" i="2"/>
  <c r="G1437" i="2"/>
  <c r="H1437" i="2"/>
  <c r="I1437" i="2"/>
  <c r="A1438" i="2"/>
  <c r="B1438" i="2"/>
  <c r="C1438" i="2"/>
  <c r="D1438" i="2"/>
  <c r="E1438" i="2"/>
  <c r="F1438" i="2"/>
  <c r="G1438" i="2"/>
  <c r="H1438" i="2"/>
  <c r="I1438" i="2"/>
  <c r="A1439" i="2"/>
  <c r="B1439" i="2"/>
  <c r="C1439" i="2"/>
  <c r="D1439" i="2"/>
  <c r="E1439" i="2"/>
  <c r="F1439" i="2"/>
  <c r="G1439" i="2"/>
  <c r="H1439" i="2"/>
  <c r="I1439" i="2"/>
  <c r="A1440" i="2"/>
  <c r="B1440" i="2"/>
  <c r="C1440" i="2"/>
  <c r="D1440" i="2"/>
  <c r="E1440" i="2"/>
  <c r="F1440" i="2"/>
  <c r="G1440" i="2"/>
  <c r="H1440" i="2"/>
  <c r="I1440" i="2"/>
  <c r="A1441" i="2"/>
  <c r="B1441" i="2"/>
  <c r="C1441" i="2"/>
  <c r="D1441" i="2"/>
  <c r="E1441" i="2"/>
  <c r="F1441" i="2"/>
  <c r="G1441" i="2"/>
  <c r="H1441" i="2"/>
  <c r="I1441" i="2"/>
  <c r="A1442" i="2"/>
  <c r="B1442" i="2"/>
  <c r="C1442" i="2"/>
  <c r="D1442" i="2"/>
  <c r="E1442" i="2"/>
  <c r="F1442" i="2"/>
  <c r="G1442" i="2"/>
  <c r="H1442" i="2"/>
  <c r="I1442" i="2"/>
  <c r="A1443" i="2"/>
  <c r="B1443" i="2"/>
  <c r="C1443" i="2"/>
  <c r="D1443" i="2"/>
  <c r="E1443" i="2"/>
  <c r="F1443" i="2"/>
  <c r="G1443" i="2"/>
  <c r="H1443" i="2"/>
  <c r="I1443" i="2"/>
  <c r="A1444" i="2"/>
  <c r="B1444" i="2"/>
  <c r="C1444" i="2"/>
  <c r="D1444" i="2"/>
  <c r="E1444" i="2"/>
  <c r="F1444" i="2"/>
  <c r="G1444" i="2"/>
  <c r="H1444" i="2"/>
  <c r="I1444" i="2"/>
  <c r="A1445" i="2"/>
  <c r="B1445" i="2"/>
  <c r="C1445" i="2"/>
  <c r="D1445" i="2"/>
  <c r="E1445" i="2"/>
  <c r="F1445" i="2"/>
  <c r="G1445" i="2"/>
  <c r="H1445" i="2"/>
  <c r="I1445" i="2"/>
  <c r="A1446" i="2"/>
  <c r="B1446" i="2"/>
  <c r="C1446" i="2"/>
  <c r="D1446" i="2"/>
  <c r="E1446" i="2"/>
  <c r="F1446" i="2"/>
  <c r="G1446" i="2"/>
  <c r="H1446" i="2"/>
  <c r="I1446" i="2"/>
  <c r="A1447" i="2"/>
  <c r="B1447" i="2"/>
  <c r="C1447" i="2"/>
  <c r="D1447" i="2"/>
  <c r="E1447" i="2"/>
  <c r="F1447" i="2"/>
  <c r="G1447" i="2"/>
  <c r="H1447" i="2"/>
  <c r="I1447" i="2"/>
  <c r="A1448" i="2"/>
  <c r="B1448" i="2"/>
  <c r="C1448" i="2"/>
  <c r="D1448" i="2"/>
  <c r="E1448" i="2"/>
  <c r="F1448" i="2"/>
  <c r="G1448" i="2"/>
  <c r="H1448" i="2"/>
  <c r="I1448" i="2"/>
  <c r="A1449" i="2"/>
  <c r="B1449" i="2"/>
  <c r="C1449" i="2"/>
  <c r="D1449" i="2"/>
  <c r="E1449" i="2"/>
  <c r="F1449" i="2"/>
  <c r="G1449" i="2"/>
  <c r="H1449" i="2"/>
  <c r="I1449" i="2"/>
  <c r="A1450" i="2"/>
  <c r="B1450" i="2"/>
  <c r="C1450" i="2"/>
  <c r="D1450" i="2"/>
  <c r="E1450" i="2"/>
  <c r="F1450" i="2"/>
  <c r="G1450" i="2"/>
  <c r="H1450" i="2"/>
  <c r="I1450" i="2"/>
  <c r="A1451" i="2"/>
  <c r="B1451" i="2"/>
  <c r="C1451" i="2"/>
  <c r="D1451" i="2"/>
  <c r="E1451" i="2"/>
  <c r="F1451" i="2"/>
  <c r="G1451" i="2"/>
  <c r="H1451" i="2"/>
  <c r="I1451" i="2"/>
  <c r="A1452" i="2"/>
  <c r="B1452" i="2"/>
  <c r="C1452" i="2"/>
  <c r="D1452" i="2"/>
  <c r="E1452" i="2"/>
  <c r="F1452" i="2"/>
  <c r="G1452" i="2"/>
  <c r="H1452" i="2"/>
  <c r="I1452" i="2"/>
  <c r="A1453" i="2"/>
  <c r="B1453" i="2"/>
  <c r="C1453" i="2"/>
  <c r="D1453" i="2"/>
  <c r="E1453" i="2"/>
  <c r="F1453" i="2"/>
  <c r="G1453" i="2"/>
  <c r="H1453" i="2"/>
  <c r="I1453" i="2"/>
  <c r="A1454" i="2"/>
  <c r="B1454" i="2"/>
  <c r="C1454" i="2"/>
  <c r="D1454" i="2"/>
  <c r="E1454" i="2"/>
  <c r="F1454" i="2"/>
  <c r="G1454" i="2"/>
  <c r="H1454" i="2"/>
  <c r="I1454" i="2"/>
  <c r="A1455" i="2"/>
  <c r="B1455" i="2"/>
  <c r="C1455" i="2"/>
  <c r="D1455" i="2"/>
  <c r="E1455" i="2"/>
  <c r="F1455" i="2"/>
  <c r="G1455" i="2"/>
  <c r="H1455" i="2"/>
  <c r="I1455" i="2"/>
  <c r="A1456" i="2"/>
  <c r="B1456" i="2"/>
  <c r="C1456" i="2"/>
  <c r="D1456" i="2"/>
  <c r="E1456" i="2"/>
  <c r="F1456" i="2"/>
  <c r="G1456" i="2"/>
  <c r="H1456" i="2"/>
  <c r="I1456" i="2"/>
  <c r="A1457" i="2"/>
  <c r="B1457" i="2"/>
  <c r="C1457" i="2"/>
  <c r="D1457" i="2"/>
  <c r="E1457" i="2"/>
  <c r="F1457" i="2"/>
  <c r="G1457" i="2"/>
  <c r="H1457" i="2"/>
  <c r="I1457" i="2"/>
  <c r="A1458" i="2"/>
  <c r="B1458" i="2"/>
  <c r="C1458" i="2"/>
  <c r="D1458" i="2"/>
  <c r="E1458" i="2"/>
  <c r="F1458" i="2"/>
  <c r="G1458" i="2"/>
  <c r="H1458" i="2"/>
  <c r="I1458" i="2"/>
  <c r="A1459" i="2"/>
  <c r="B1459" i="2"/>
  <c r="C1459" i="2"/>
  <c r="D1459" i="2"/>
  <c r="E1459" i="2"/>
  <c r="F1459" i="2"/>
  <c r="G1459" i="2"/>
  <c r="H1459" i="2"/>
  <c r="I1459" i="2"/>
  <c r="A1460" i="2"/>
  <c r="B1460" i="2"/>
  <c r="C1460" i="2"/>
  <c r="D1460" i="2"/>
  <c r="E1460" i="2"/>
  <c r="F1460" i="2"/>
  <c r="G1460" i="2"/>
  <c r="H1460" i="2"/>
  <c r="I1460" i="2"/>
  <c r="A1461" i="2"/>
  <c r="B1461" i="2"/>
  <c r="C1461" i="2"/>
  <c r="D1461" i="2"/>
  <c r="E1461" i="2"/>
  <c r="F1461" i="2"/>
  <c r="G1461" i="2"/>
  <c r="H1461" i="2"/>
  <c r="I1461" i="2"/>
  <c r="A1462" i="2"/>
  <c r="B1462" i="2"/>
  <c r="C1462" i="2"/>
  <c r="D1462" i="2"/>
  <c r="E1462" i="2"/>
  <c r="F1462" i="2"/>
  <c r="G1462" i="2"/>
  <c r="H1462" i="2"/>
  <c r="I1462" i="2"/>
  <c r="A1463" i="2"/>
  <c r="B1463" i="2"/>
  <c r="C1463" i="2"/>
  <c r="D1463" i="2"/>
  <c r="E1463" i="2"/>
  <c r="F1463" i="2"/>
  <c r="G1463" i="2"/>
  <c r="H1463" i="2"/>
  <c r="I1463" i="2"/>
  <c r="A1464" i="2"/>
  <c r="B1464" i="2"/>
  <c r="C1464" i="2"/>
  <c r="D1464" i="2"/>
  <c r="E1464" i="2"/>
  <c r="F1464" i="2"/>
  <c r="G1464" i="2"/>
  <c r="H1464" i="2"/>
  <c r="I1464" i="2"/>
  <c r="A1465" i="2"/>
  <c r="B1465" i="2"/>
  <c r="C1465" i="2"/>
  <c r="D1465" i="2"/>
  <c r="E1465" i="2"/>
  <c r="F1465" i="2"/>
  <c r="G1465" i="2"/>
  <c r="H1465" i="2"/>
  <c r="I1465" i="2"/>
  <c r="A1466" i="2"/>
  <c r="B1466" i="2"/>
  <c r="C1466" i="2"/>
  <c r="D1466" i="2"/>
  <c r="E1466" i="2"/>
  <c r="F1466" i="2"/>
  <c r="G1466" i="2"/>
  <c r="H1466" i="2"/>
  <c r="I1466" i="2"/>
  <c r="A1467" i="2"/>
  <c r="B1467" i="2"/>
  <c r="C1467" i="2"/>
  <c r="D1467" i="2"/>
  <c r="E1467" i="2"/>
  <c r="F1467" i="2"/>
  <c r="G1467" i="2"/>
  <c r="H1467" i="2"/>
  <c r="I1467" i="2"/>
  <c r="A1468" i="2"/>
  <c r="B1468" i="2"/>
  <c r="C1468" i="2"/>
  <c r="D1468" i="2"/>
  <c r="E1468" i="2"/>
  <c r="F1468" i="2"/>
  <c r="G1468" i="2"/>
  <c r="H1468" i="2"/>
  <c r="I1468" i="2"/>
  <c r="A1469" i="2"/>
  <c r="B1469" i="2"/>
  <c r="C1469" i="2"/>
  <c r="D1469" i="2"/>
  <c r="E1469" i="2"/>
  <c r="F1469" i="2"/>
  <c r="G1469" i="2"/>
  <c r="H1469" i="2"/>
  <c r="I1469" i="2"/>
  <c r="A1470" i="2"/>
  <c r="B1470" i="2"/>
  <c r="C1470" i="2"/>
  <c r="D1470" i="2"/>
  <c r="E1470" i="2"/>
  <c r="F1470" i="2"/>
  <c r="G1470" i="2"/>
  <c r="H1470" i="2"/>
  <c r="I1470" i="2"/>
  <c r="A1471" i="2"/>
  <c r="B1471" i="2"/>
  <c r="C1471" i="2"/>
  <c r="D1471" i="2"/>
  <c r="E1471" i="2"/>
  <c r="F1471" i="2"/>
  <c r="G1471" i="2"/>
  <c r="H1471" i="2"/>
  <c r="I1471" i="2"/>
  <c r="A1472" i="2"/>
  <c r="B1472" i="2"/>
  <c r="C1472" i="2"/>
  <c r="D1472" i="2"/>
  <c r="E1472" i="2"/>
  <c r="F1472" i="2"/>
  <c r="G1472" i="2"/>
  <c r="H1472" i="2"/>
  <c r="I1472" i="2"/>
  <c r="A1473" i="2"/>
  <c r="B1473" i="2"/>
  <c r="C1473" i="2"/>
  <c r="D1473" i="2"/>
  <c r="E1473" i="2"/>
  <c r="F1473" i="2"/>
  <c r="G1473" i="2"/>
  <c r="H1473" i="2"/>
  <c r="I1473" i="2"/>
  <c r="A1474" i="2"/>
  <c r="B1474" i="2"/>
  <c r="C1474" i="2"/>
  <c r="D1474" i="2"/>
  <c r="E1474" i="2"/>
  <c r="F1474" i="2"/>
  <c r="G1474" i="2"/>
  <c r="H1474" i="2"/>
  <c r="I1474" i="2"/>
  <c r="A1475" i="2"/>
  <c r="B1475" i="2"/>
  <c r="C1475" i="2"/>
  <c r="D1475" i="2"/>
  <c r="E1475" i="2"/>
  <c r="F1475" i="2"/>
  <c r="G1475" i="2"/>
  <c r="H1475" i="2"/>
  <c r="I1475" i="2"/>
  <c r="A1476" i="2"/>
  <c r="B1476" i="2"/>
  <c r="C1476" i="2"/>
  <c r="D1476" i="2"/>
  <c r="E1476" i="2"/>
  <c r="F1476" i="2"/>
  <c r="G1476" i="2"/>
  <c r="H1476" i="2"/>
  <c r="I1476" i="2"/>
  <c r="A1477" i="2"/>
  <c r="B1477" i="2"/>
  <c r="C1477" i="2"/>
  <c r="D1477" i="2"/>
  <c r="E1477" i="2"/>
  <c r="F1477" i="2"/>
  <c r="G1477" i="2"/>
  <c r="H1477" i="2"/>
  <c r="I1477" i="2"/>
  <c r="A1478" i="2"/>
  <c r="B1478" i="2"/>
  <c r="C1478" i="2"/>
  <c r="D1478" i="2"/>
  <c r="E1478" i="2"/>
  <c r="F1478" i="2"/>
  <c r="G1478" i="2"/>
  <c r="H1478" i="2"/>
  <c r="I1478" i="2"/>
  <c r="A1479" i="2"/>
  <c r="B1479" i="2"/>
  <c r="C1479" i="2"/>
  <c r="D1479" i="2"/>
  <c r="E1479" i="2"/>
  <c r="F1479" i="2"/>
  <c r="G1479" i="2"/>
  <c r="H1479" i="2"/>
  <c r="I1479" i="2"/>
  <c r="A1480" i="2"/>
  <c r="B1480" i="2"/>
  <c r="C1480" i="2"/>
  <c r="D1480" i="2"/>
  <c r="E1480" i="2"/>
  <c r="F1480" i="2"/>
  <c r="G1480" i="2"/>
  <c r="H1480" i="2"/>
  <c r="I1480" i="2"/>
  <c r="A1481" i="2"/>
  <c r="B1481" i="2"/>
  <c r="C1481" i="2"/>
  <c r="D1481" i="2"/>
  <c r="E1481" i="2"/>
  <c r="F1481" i="2"/>
  <c r="G1481" i="2"/>
  <c r="H1481" i="2"/>
  <c r="I1481" i="2"/>
  <c r="A1482" i="2"/>
  <c r="B1482" i="2"/>
  <c r="C1482" i="2"/>
  <c r="D1482" i="2"/>
  <c r="E1482" i="2"/>
  <c r="F1482" i="2"/>
  <c r="G1482" i="2"/>
  <c r="H1482" i="2"/>
  <c r="I1482" i="2"/>
  <c r="A1483" i="2"/>
  <c r="B1483" i="2"/>
  <c r="C1483" i="2"/>
  <c r="D1483" i="2"/>
  <c r="E1483" i="2"/>
  <c r="F1483" i="2"/>
  <c r="G1483" i="2"/>
  <c r="H1483" i="2"/>
  <c r="I1483" i="2"/>
  <c r="A1484" i="2"/>
  <c r="B1484" i="2"/>
  <c r="C1484" i="2"/>
  <c r="D1484" i="2"/>
  <c r="E1484" i="2"/>
  <c r="F1484" i="2"/>
  <c r="G1484" i="2"/>
  <c r="H1484" i="2"/>
  <c r="I1484" i="2"/>
  <c r="A1485" i="2"/>
  <c r="B1485" i="2"/>
  <c r="C1485" i="2"/>
  <c r="D1485" i="2"/>
  <c r="E1485" i="2"/>
  <c r="F1485" i="2"/>
  <c r="G1485" i="2"/>
  <c r="H1485" i="2"/>
  <c r="I1485" i="2"/>
  <c r="A1486" i="2"/>
  <c r="B1486" i="2"/>
  <c r="C1486" i="2"/>
  <c r="D1486" i="2"/>
  <c r="E1486" i="2"/>
  <c r="F1486" i="2"/>
  <c r="G1486" i="2"/>
  <c r="H1486" i="2"/>
  <c r="I1486" i="2"/>
  <c r="A1487" i="2"/>
  <c r="B1487" i="2"/>
  <c r="C1487" i="2"/>
  <c r="D1487" i="2"/>
  <c r="E1487" i="2"/>
  <c r="F1487" i="2"/>
  <c r="G1487" i="2"/>
  <c r="H1487" i="2"/>
  <c r="I1487" i="2"/>
  <c r="A1488" i="2"/>
  <c r="B1488" i="2"/>
  <c r="C1488" i="2"/>
  <c r="D1488" i="2"/>
  <c r="E1488" i="2"/>
  <c r="F1488" i="2"/>
  <c r="G1488" i="2"/>
  <c r="H1488" i="2"/>
  <c r="I1488" i="2"/>
  <c r="A1489" i="2"/>
  <c r="B1489" i="2"/>
  <c r="C1489" i="2"/>
  <c r="D1489" i="2"/>
  <c r="E1489" i="2"/>
  <c r="F1489" i="2"/>
  <c r="G1489" i="2"/>
  <c r="H1489" i="2"/>
  <c r="I1489" i="2"/>
  <c r="A1490" i="2"/>
  <c r="B1490" i="2"/>
  <c r="C1490" i="2"/>
  <c r="D1490" i="2"/>
  <c r="E1490" i="2"/>
  <c r="F1490" i="2"/>
  <c r="G1490" i="2"/>
  <c r="H1490" i="2"/>
  <c r="I1490" i="2"/>
  <c r="A1491" i="2"/>
  <c r="B1491" i="2"/>
  <c r="C1491" i="2"/>
  <c r="D1491" i="2"/>
  <c r="E1491" i="2"/>
  <c r="F1491" i="2"/>
  <c r="G1491" i="2"/>
  <c r="H1491" i="2"/>
  <c r="I1491" i="2"/>
  <c r="A1492" i="2"/>
  <c r="B1492" i="2"/>
  <c r="C1492" i="2"/>
  <c r="D1492" i="2"/>
  <c r="E1492" i="2"/>
  <c r="F1492" i="2"/>
  <c r="G1492" i="2"/>
  <c r="H1492" i="2"/>
  <c r="I1492" i="2"/>
  <c r="A1493" i="2"/>
  <c r="B1493" i="2"/>
  <c r="C1493" i="2"/>
  <c r="D1493" i="2"/>
  <c r="E1493" i="2"/>
  <c r="F1493" i="2"/>
  <c r="G1493" i="2"/>
  <c r="H1493" i="2"/>
  <c r="I1493" i="2"/>
  <c r="A1494" i="2"/>
  <c r="B1494" i="2"/>
  <c r="C1494" i="2"/>
  <c r="D1494" i="2"/>
  <c r="E1494" i="2"/>
  <c r="F1494" i="2"/>
  <c r="G1494" i="2"/>
  <c r="H1494" i="2"/>
  <c r="I1494" i="2"/>
  <c r="A1495" i="2"/>
  <c r="B1495" i="2"/>
  <c r="C1495" i="2"/>
  <c r="D1495" i="2"/>
  <c r="E1495" i="2"/>
  <c r="F1495" i="2"/>
  <c r="G1495" i="2"/>
  <c r="H1495" i="2"/>
  <c r="I1495" i="2"/>
  <c r="A1496" i="2"/>
  <c r="B1496" i="2"/>
  <c r="C1496" i="2"/>
  <c r="D1496" i="2"/>
  <c r="E1496" i="2"/>
  <c r="F1496" i="2"/>
  <c r="G1496" i="2"/>
  <c r="H1496" i="2"/>
  <c r="I1496" i="2"/>
  <c r="A1497" i="2"/>
  <c r="B1497" i="2"/>
  <c r="C1497" i="2"/>
  <c r="D1497" i="2"/>
  <c r="E1497" i="2"/>
  <c r="F1497" i="2"/>
  <c r="G1497" i="2"/>
  <c r="H1497" i="2"/>
  <c r="I1497" i="2"/>
  <c r="A1498" i="2"/>
  <c r="B1498" i="2"/>
  <c r="C1498" i="2"/>
  <c r="D1498" i="2"/>
  <c r="E1498" i="2"/>
  <c r="F1498" i="2"/>
  <c r="G1498" i="2"/>
  <c r="H1498" i="2"/>
  <c r="I1498" i="2"/>
  <c r="A1499" i="2"/>
  <c r="B1499" i="2"/>
  <c r="C1499" i="2"/>
  <c r="D1499" i="2"/>
  <c r="E1499" i="2"/>
  <c r="F1499" i="2"/>
  <c r="G1499" i="2"/>
  <c r="H1499" i="2"/>
  <c r="I1499" i="2"/>
  <c r="A1500" i="2"/>
  <c r="B1500" i="2"/>
  <c r="C1500" i="2"/>
  <c r="D1500" i="2"/>
  <c r="E1500" i="2"/>
  <c r="F1500" i="2"/>
  <c r="G1500" i="2"/>
  <c r="H1500" i="2"/>
  <c r="I1500" i="2"/>
  <c r="A1501" i="2"/>
  <c r="B1501" i="2"/>
  <c r="C1501" i="2"/>
  <c r="D1501" i="2"/>
  <c r="E1501" i="2"/>
  <c r="F1501" i="2"/>
  <c r="G1501" i="2"/>
  <c r="H1501" i="2"/>
  <c r="I1501" i="2"/>
  <c r="A1502" i="2"/>
  <c r="B1502" i="2"/>
  <c r="C1502" i="2"/>
  <c r="D1502" i="2"/>
  <c r="E1502" i="2"/>
  <c r="F1502" i="2"/>
  <c r="G1502" i="2"/>
  <c r="H1502" i="2"/>
  <c r="I1502" i="2"/>
  <c r="A1503" i="2"/>
  <c r="B1503" i="2"/>
  <c r="C1503" i="2"/>
  <c r="D1503" i="2"/>
  <c r="E1503" i="2"/>
  <c r="F1503" i="2"/>
  <c r="G1503" i="2"/>
  <c r="H1503" i="2"/>
  <c r="I1503" i="2"/>
  <c r="A1504" i="2"/>
  <c r="B1504" i="2"/>
  <c r="C1504" i="2"/>
  <c r="D1504" i="2"/>
  <c r="E1504" i="2"/>
  <c r="F1504" i="2"/>
  <c r="G1504" i="2"/>
  <c r="H1504" i="2"/>
  <c r="I1504" i="2"/>
  <c r="A1505" i="2"/>
  <c r="B1505" i="2"/>
  <c r="C1505" i="2"/>
  <c r="D1505" i="2"/>
  <c r="E1505" i="2"/>
  <c r="F1505" i="2"/>
  <c r="G1505" i="2"/>
  <c r="H1505" i="2"/>
  <c r="I1505" i="2"/>
  <c r="A1506" i="2"/>
  <c r="B1506" i="2"/>
  <c r="C1506" i="2"/>
  <c r="D1506" i="2"/>
  <c r="E1506" i="2"/>
  <c r="F1506" i="2"/>
  <c r="G1506" i="2"/>
  <c r="H1506" i="2"/>
  <c r="I1506" i="2"/>
  <c r="A1507" i="2"/>
  <c r="B1507" i="2"/>
  <c r="C1507" i="2"/>
  <c r="D1507" i="2"/>
  <c r="E1507" i="2"/>
  <c r="F1507" i="2"/>
  <c r="G1507" i="2"/>
  <c r="H1507" i="2"/>
  <c r="I1507" i="2"/>
  <c r="A1508" i="2"/>
  <c r="B1508" i="2"/>
  <c r="C1508" i="2"/>
  <c r="D1508" i="2"/>
  <c r="E1508" i="2"/>
  <c r="F1508" i="2"/>
  <c r="G1508" i="2"/>
  <c r="H1508" i="2"/>
  <c r="I1508" i="2"/>
  <c r="A1509" i="2"/>
  <c r="B1509" i="2"/>
  <c r="C1509" i="2"/>
  <c r="D1509" i="2"/>
  <c r="E1509" i="2"/>
  <c r="F1509" i="2"/>
  <c r="G1509" i="2"/>
  <c r="H1509" i="2"/>
  <c r="I1509" i="2"/>
  <c r="A1510" i="2"/>
  <c r="B1510" i="2"/>
  <c r="C1510" i="2"/>
  <c r="D1510" i="2"/>
  <c r="E1510" i="2"/>
  <c r="F1510" i="2"/>
  <c r="G1510" i="2"/>
  <c r="H1510" i="2"/>
  <c r="I1510" i="2"/>
  <c r="A1511" i="2"/>
  <c r="B1511" i="2"/>
  <c r="C1511" i="2"/>
  <c r="D1511" i="2"/>
  <c r="E1511" i="2"/>
  <c r="F1511" i="2"/>
  <c r="G1511" i="2"/>
  <c r="H1511" i="2"/>
  <c r="I1511" i="2"/>
  <c r="A1512" i="2"/>
  <c r="B1512" i="2"/>
  <c r="C1512" i="2"/>
  <c r="D1512" i="2"/>
  <c r="E1512" i="2"/>
  <c r="F1512" i="2"/>
  <c r="G1512" i="2"/>
  <c r="H1512" i="2"/>
  <c r="I1512" i="2"/>
  <c r="A1513" i="2"/>
  <c r="B1513" i="2"/>
  <c r="C1513" i="2"/>
  <c r="D1513" i="2"/>
  <c r="E1513" i="2"/>
  <c r="F1513" i="2"/>
  <c r="G1513" i="2"/>
  <c r="H1513" i="2"/>
  <c r="I1513" i="2"/>
  <c r="A1514" i="2"/>
  <c r="B1514" i="2"/>
  <c r="C1514" i="2"/>
  <c r="D1514" i="2"/>
  <c r="E1514" i="2"/>
  <c r="F1514" i="2"/>
  <c r="G1514" i="2"/>
  <c r="H1514" i="2"/>
  <c r="I1514" i="2"/>
  <c r="A1515" i="2"/>
  <c r="B1515" i="2"/>
  <c r="C1515" i="2"/>
  <c r="D1515" i="2"/>
  <c r="E1515" i="2"/>
  <c r="F1515" i="2"/>
  <c r="G1515" i="2"/>
  <c r="H1515" i="2"/>
  <c r="I1515" i="2"/>
  <c r="A1516" i="2"/>
  <c r="B1516" i="2"/>
  <c r="C1516" i="2"/>
  <c r="D1516" i="2"/>
  <c r="E1516" i="2"/>
  <c r="F1516" i="2"/>
  <c r="G1516" i="2"/>
  <c r="H1516" i="2"/>
  <c r="I1516" i="2"/>
  <c r="A1517" i="2"/>
  <c r="B1517" i="2"/>
  <c r="C1517" i="2"/>
  <c r="D1517" i="2"/>
  <c r="E1517" i="2"/>
  <c r="F1517" i="2"/>
  <c r="G1517" i="2"/>
  <c r="H1517" i="2"/>
  <c r="I1517" i="2"/>
  <c r="A1518" i="2"/>
  <c r="B1518" i="2"/>
  <c r="C1518" i="2"/>
  <c r="D1518" i="2"/>
  <c r="E1518" i="2"/>
  <c r="F1518" i="2"/>
  <c r="G1518" i="2"/>
  <c r="H1518" i="2"/>
  <c r="I1518" i="2"/>
  <c r="A1519" i="2"/>
  <c r="B1519" i="2"/>
  <c r="C1519" i="2"/>
  <c r="D1519" i="2"/>
  <c r="E1519" i="2"/>
  <c r="F1519" i="2"/>
  <c r="G1519" i="2"/>
  <c r="H1519" i="2"/>
  <c r="I1519" i="2"/>
  <c r="A1520" i="2"/>
  <c r="B1520" i="2"/>
  <c r="C1520" i="2"/>
  <c r="D1520" i="2"/>
  <c r="E1520" i="2"/>
  <c r="F1520" i="2"/>
  <c r="G1520" i="2"/>
  <c r="H1520" i="2"/>
  <c r="I1520" i="2"/>
  <c r="A1521" i="2"/>
  <c r="B1521" i="2"/>
  <c r="C1521" i="2"/>
  <c r="D1521" i="2"/>
  <c r="E1521" i="2"/>
  <c r="F1521" i="2"/>
  <c r="G1521" i="2"/>
  <c r="H1521" i="2"/>
  <c r="I1521" i="2"/>
  <c r="A1522" i="2"/>
  <c r="B1522" i="2"/>
  <c r="C1522" i="2"/>
  <c r="D1522" i="2"/>
  <c r="E1522" i="2"/>
  <c r="F1522" i="2"/>
  <c r="G1522" i="2"/>
  <c r="H1522" i="2"/>
  <c r="I1522" i="2"/>
  <c r="A1523" i="2"/>
  <c r="B1523" i="2"/>
  <c r="C1523" i="2"/>
  <c r="D1523" i="2"/>
  <c r="E1523" i="2"/>
  <c r="F1523" i="2"/>
  <c r="G1523" i="2"/>
  <c r="H1523" i="2"/>
  <c r="I1523" i="2"/>
  <c r="A1524" i="2"/>
  <c r="B1524" i="2"/>
  <c r="C1524" i="2"/>
  <c r="D1524" i="2"/>
  <c r="E1524" i="2"/>
  <c r="F1524" i="2"/>
  <c r="G1524" i="2"/>
  <c r="H1524" i="2"/>
  <c r="I1524" i="2"/>
  <c r="A1525" i="2"/>
  <c r="B1525" i="2"/>
  <c r="C1525" i="2"/>
  <c r="D1525" i="2"/>
  <c r="E1525" i="2"/>
  <c r="F1525" i="2"/>
  <c r="G1525" i="2"/>
  <c r="H1525" i="2"/>
  <c r="I1525" i="2"/>
  <c r="A1526" i="2"/>
  <c r="B1526" i="2"/>
  <c r="C1526" i="2"/>
  <c r="D1526" i="2"/>
  <c r="E1526" i="2"/>
  <c r="F1526" i="2"/>
  <c r="G1526" i="2"/>
  <c r="H1526" i="2"/>
  <c r="I1526" i="2"/>
  <c r="A1527" i="2"/>
  <c r="B1527" i="2"/>
  <c r="C1527" i="2"/>
  <c r="D1527" i="2"/>
  <c r="E1527" i="2"/>
  <c r="F1527" i="2"/>
  <c r="G1527" i="2"/>
  <c r="H1527" i="2"/>
  <c r="I1527" i="2"/>
  <c r="A1528" i="2"/>
  <c r="B1528" i="2"/>
  <c r="C1528" i="2"/>
  <c r="D1528" i="2"/>
  <c r="E1528" i="2"/>
  <c r="F1528" i="2"/>
  <c r="G1528" i="2"/>
  <c r="H1528" i="2"/>
  <c r="I1528" i="2"/>
  <c r="A1529" i="2"/>
  <c r="B1529" i="2"/>
  <c r="C1529" i="2"/>
  <c r="D1529" i="2"/>
  <c r="E1529" i="2"/>
  <c r="F1529" i="2"/>
  <c r="G1529" i="2"/>
  <c r="H1529" i="2"/>
  <c r="I1529" i="2"/>
  <c r="A1530" i="2"/>
  <c r="B1530" i="2"/>
  <c r="C1530" i="2"/>
  <c r="D1530" i="2"/>
  <c r="E1530" i="2"/>
  <c r="F1530" i="2"/>
  <c r="G1530" i="2"/>
  <c r="H1530" i="2"/>
  <c r="I1530" i="2"/>
  <c r="A1531" i="2"/>
  <c r="B1531" i="2"/>
  <c r="C1531" i="2"/>
  <c r="D1531" i="2"/>
  <c r="E1531" i="2"/>
  <c r="F1531" i="2"/>
  <c r="G1531" i="2"/>
  <c r="H1531" i="2"/>
  <c r="I1531" i="2"/>
  <c r="A1532" i="2"/>
  <c r="B1532" i="2"/>
  <c r="C1532" i="2"/>
  <c r="D1532" i="2"/>
  <c r="E1532" i="2"/>
  <c r="F1532" i="2"/>
  <c r="G1532" i="2"/>
  <c r="H1532" i="2"/>
  <c r="I1532" i="2"/>
  <c r="A1533" i="2"/>
  <c r="B1533" i="2"/>
  <c r="C1533" i="2"/>
  <c r="D1533" i="2"/>
  <c r="E1533" i="2"/>
  <c r="F1533" i="2"/>
  <c r="G1533" i="2"/>
  <c r="H1533" i="2"/>
  <c r="I1533" i="2"/>
  <c r="A1534" i="2"/>
  <c r="B1534" i="2"/>
  <c r="C1534" i="2"/>
  <c r="D1534" i="2"/>
  <c r="E1534" i="2"/>
  <c r="F1534" i="2"/>
  <c r="G1534" i="2"/>
  <c r="H1534" i="2"/>
  <c r="I1534" i="2"/>
  <c r="A1535" i="2"/>
  <c r="B1535" i="2"/>
  <c r="C1535" i="2"/>
  <c r="D1535" i="2"/>
  <c r="E1535" i="2"/>
  <c r="F1535" i="2"/>
  <c r="G1535" i="2"/>
  <c r="H1535" i="2"/>
  <c r="I1535" i="2"/>
  <c r="A1536" i="2"/>
  <c r="B1536" i="2"/>
  <c r="C1536" i="2"/>
  <c r="D1536" i="2"/>
  <c r="E1536" i="2"/>
  <c r="F1536" i="2"/>
  <c r="G1536" i="2"/>
  <c r="H1536" i="2"/>
  <c r="I1536" i="2"/>
  <c r="A1537" i="2"/>
  <c r="B1537" i="2"/>
  <c r="C1537" i="2"/>
  <c r="D1537" i="2"/>
  <c r="E1537" i="2"/>
  <c r="F1537" i="2"/>
  <c r="G1537" i="2"/>
  <c r="H1537" i="2"/>
  <c r="I1537" i="2"/>
  <c r="A1538" i="2"/>
  <c r="B1538" i="2"/>
  <c r="C1538" i="2"/>
  <c r="D1538" i="2"/>
  <c r="E1538" i="2"/>
  <c r="F1538" i="2"/>
  <c r="G1538" i="2"/>
  <c r="H1538" i="2"/>
  <c r="I1538" i="2"/>
  <c r="A1539" i="2"/>
  <c r="B1539" i="2"/>
  <c r="C1539" i="2"/>
  <c r="D1539" i="2"/>
  <c r="E1539" i="2"/>
  <c r="F1539" i="2"/>
  <c r="G1539" i="2"/>
  <c r="H1539" i="2"/>
  <c r="I1539" i="2"/>
  <c r="A1540" i="2"/>
  <c r="B1540" i="2"/>
  <c r="C1540" i="2"/>
  <c r="D1540" i="2"/>
  <c r="E1540" i="2"/>
  <c r="F1540" i="2"/>
  <c r="G1540" i="2"/>
  <c r="H1540" i="2"/>
  <c r="I1540" i="2"/>
  <c r="A1541" i="2"/>
  <c r="B1541" i="2"/>
  <c r="C1541" i="2"/>
  <c r="D1541" i="2"/>
  <c r="E1541" i="2"/>
  <c r="F1541" i="2"/>
  <c r="G1541" i="2"/>
  <c r="H1541" i="2"/>
  <c r="I1541" i="2"/>
  <c r="A1542" i="2"/>
  <c r="B1542" i="2"/>
  <c r="C1542" i="2"/>
  <c r="D1542" i="2"/>
  <c r="E1542" i="2"/>
  <c r="F1542" i="2"/>
  <c r="G1542" i="2"/>
  <c r="H1542" i="2"/>
  <c r="I1542" i="2"/>
  <c r="A1543" i="2"/>
  <c r="B1543" i="2"/>
  <c r="C1543" i="2"/>
  <c r="D1543" i="2"/>
  <c r="E1543" i="2"/>
  <c r="F1543" i="2"/>
  <c r="G1543" i="2"/>
  <c r="H1543" i="2"/>
  <c r="I1543" i="2"/>
  <c r="A1544" i="2"/>
  <c r="B1544" i="2"/>
  <c r="C1544" i="2"/>
  <c r="D1544" i="2"/>
  <c r="E1544" i="2"/>
  <c r="F1544" i="2"/>
  <c r="G1544" i="2"/>
  <c r="H1544" i="2"/>
  <c r="I1544" i="2"/>
  <c r="A1545" i="2"/>
  <c r="B1545" i="2"/>
  <c r="C1545" i="2"/>
  <c r="D1545" i="2"/>
  <c r="E1545" i="2"/>
  <c r="F1545" i="2"/>
  <c r="G1545" i="2"/>
  <c r="H1545" i="2"/>
  <c r="I1545" i="2"/>
  <c r="A1546" i="2"/>
  <c r="B1546" i="2"/>
  <c r="C1546" i="2"/>
  <c r="D1546" i="2"/>
  <c r="E1546" i="2"/>
  <c r="F1546" i="2"/>
  <c r="G1546" i="2"/>
  <c r="H1546" i="2"/>
  <c r="I1546" i="2"/>
  <c r="A1547" i="2"/>
  <c r="B1547" i="2"/>
  <c r="C1547" i="2"/>
  <c r="D1547" i="2"/>
  <c r="E1547" i="2"/>
  <c r="F1547" i="2"/>
  <c r="G1547" i="2"/>
  <c r="H1547" i="2"/>
  <c r="I1547" i="2"/>
  <c r="A1548" i="2"/>
  <c r="B1548" i="2"/>
  <c r="C1548" i="2"/>
  <c r="D1548" i="2"/>
  <c r="E1548" i="2"/>
  <c r="F1548" i="2"/>
  <c r="G1548" i="2"/>
  <c r="H1548" i="2"/>
  <c r="I1548" i="2"/>
  <c r="A1549" i="2"/>
  <c r="B1549" i="2"/>
  <c r="C1549" i="2"/>
  <c r="D1549" i="2"/>
  <c r="E1549" i="2"/>
  <c r="F1549" i="2"/>
  <c r="G1549" i="2"/>
  <c r="H1549" i="2"/>
  <c r="I1549" i="2"/>
  <c r="A1550" i="2"/>
  <c r="B1550" i="2"/>
  <c r="C1550" i="2"/>
  <c r="D1550" i="2"/>
  <c r="E1550" i="2"/>
  <c r="F1550" i="2"/>
  <c r="G1550" i="2"/>
  <c r="H1550" i="2"/>
  <c r="I1550" i="2"/>
  <c r="A1551" i="2"/>
  <c r="B1551" i="2"/>
  <c r="C1551" i="2"/>
  <c r="D1551" i="2"/>
  <c r="E1551" i="2"/>
  <c r="F1551" i="2"/>
  <c r="G1551" i="2"/>
  <c r="H1551" i="2"/>
  <c r="I1551" i="2"/>
  <c r="A1552" i="2"/>
  <c r="B1552" i="2"/>
  <c r="C1552" i="2"/>
  <c r="D1552" i="2"/>
  <c r="E1552" i="2"/>
  <c r="F1552" i="2"/>
  <c r="G1552" i="2"/>
  <c r="H1552" i="2"/>
  <c r="I1552" i="2"/>
  <c r="A1553" i="2"/>
  <c r="B1553" i="2"/>
  <c r="C1553" i="2"/>
  <c r="D1553" i="2"/>
  <c r="E1553" i="2"/>
  <c r="F1553" i="2"/>
  <c r="G1553" i="2"/>
  <c r="H1553" i="2"/>
  <c r="I1553" i="2"/>
  <c r="A1554" i="2"/>
  <c r="B1554" i="2"/>
  <c r="C1554" i="2"/>
  <c r="D1554" i="2"/>
  <c r="E1554" i="2"/>
  <c r="F1554" i="2"/>
  <c r="G1554" i="2"/>
  <c r="H1554" i="2"/>
  <c r="I1554" i="2"/>
  <c r="A1555" i="2"/>
  <c r="B1555" i="2"/>
  <c r="C1555" i="2"/>
  <c r="D1555" i="2"/>
  <c r="E1555" i="2"/>
  <c r="F1555" i="2"/>
  <c r="G1555" i="2"/>
  <c r="H1555" i="2"/>
  <c r="I1555" i="2"/>
  <c r="A1556" i="2"/>
  <c r="B1556" i="2"/>
  <c r="C1556" i="2"/>
  <c r="D1556" i="2"/>
  <c r="E1556" i="2"/>
  <c r="F1556" i="2"/>
  <c r="G1556" i="2"/>
  <c r="H1556" i="2"/>
  <c r="I1556" i="2"/>
  <c r="A1557" i="2"/>
  <c r="B1557" i="2"/>
  <c r="C1557" i="2"/>
  <c r="D1557" i="2"/>
  <c r="E1557" i="2"/>
  <c r="F1557" i="2"/>
  <c r="G1557" i="2"/>
  <c r="H1557" i="2"/>
  <c r="I1557" i="2"/>
  <c r="A1558" i="2"/>
  <c r="B1558" i="2"/>
  <c r="C1558" i="2"/>
  <c r="D1558" i="2"/>
  <c r="E1558" i="2"/>
  <c r="F1558" i="2"/>
  <c r="G1558" i="2"/>
  <c r="H1558" i="2"/>
  <c r="I1558" i="2"/>
  <c r="A1559" i="2"/>
  <c r="B1559" i="2"/>
  <c r="C1559" i="2"/>
  <c r="D1559" i="2"/>
  <c r="E1559" i="2"/>
  <c r="F1559" i="2"/>
  <c r="G1559" i="2"/>
  <c r="H1559" i="2"/>
  <c r="I1559" i="2"/>
  <c r="A1560" i="2"/>
  <c r="B1560" i="2"/>
  <c r="C1560" i="2"/>
  <c r="D1560" i="2"/>
  <c r="E1560" i="2"/>
  <c r="F1560" i="2"/>
  <c r="G1560" i="2"/>
  <c r="H1560" i="2"/>
  <c r="I1560" i="2"/>
  <c r="A1561" i="2"/>
  <c r="B1561" i="2"/>
  <c r="C1561" i="2"/>
  <c r="D1561" i="2"/>
  <c r="E1561" i="2"/>
  <c r="F1561" i="2"/>
  <c r="G1561" i="2"/>
  <c r="H1561" i="2"/>
  <c r="I1561" i="2"/>
  <c r="A1562" i="2"/>
  <c r="B1562" i="2"/>
  <c r="C1562" i="2"/>
  <c r="D1562" i="2"/>
  <c r="E1562" i="2"/>
  <c r="F1562" i="2"/>
  <c r="G1562" i="2"/>
  <c r="H1562" i="2"/>
  <c r="I1562" i="2"/>
  <c r="A1563" i="2"/>
  <c r="B1563" i="2"/>
  <c r="C1563" i="2"/>
  <c r="D1563" i="2"/>
  <c r="E1563" i="2"/>
  <c r="F1563" i="2"/>
  <c r="G1563" i="2"/>
  <c r="H1563" i="2"/>
  <c r="I1563" i="2"/>
  <c r="A1564" i="2"/>
  <c r="B1564" i="2"/>
  <c r="C1564" i="2"/>
  <c r="D1564" i="2"/>
  <c r="E1564" i="2"/>
  <c r="F1564" i="2"/>
  <c r="G1564" i="2"/>
  <c r="H1564" i="2"/>
  <c r="I1564" i="2"/>
  <c r="A1565" i="2"/>
  <c r="B1565" i="2"/>
  <c r="C1565" i="2"/>
  <c r="D1565" i="2"/>
  <c r="E1565" i="2"/>
  <c r="F1565" i="2"/>
  <c r="G1565" i="2"/>
  <c r="H1565" i="2"/>
  <c r="I1565" i="2"/>
  <c r="A1566" i="2"/>
  <c r="B1566" i="2"/>
  <c r="C1566" i="2"/>
  <c r="D1566" i="2"/>
  <c r="E1566" i="2"/>
  <c r="F1566" i="2"/>
  <c r="G1566" i="2"/>
  <c r="H1566" i="2"/>
  <c r="I1566" i="2"/>
  <c r="A1567" i="2"/>
  <c r="B1567" i="2"/>
  <c r="C1567" i="2"/>
  <c r="D1567" i="2"/>
  <c r="E1567" i="2"/>
  <c r="F1567" i="2"/>
  <c r="G1567" i="2"/>
  <c r="H1567" i="2"/>
  <c r="I1567" i="2"/>
  <c r="A1568" i="2"/>
  <c r="B1568" i="2"/>
  <c r="C1568" i="2"/>
  <c r="D1568" i="2"/>
  <c r="E1568" i="2"/>
  <c r="F1568" i="2"/>
  <c r="G1568" i="2"/>
  <c r="H1568" i="2"/>
  <c r="I1568" i="2"/>
  <c r="A1569" i="2"/>
  <c r="B1569" i="2"/>
  <c r="C1569" i="2"/>
  <c r="D1569" i="2"/>
  <c r="E1569" i="2"/>
  <c r="F1569" i="2"/>
  <c r="G1569" i="2"/>
  <c r="H1569" i="2"/>
  <c r="I1569" i="2"/>
  <c r="A1570" i="2"/>
  <c r="B1570" i="2"/>
  <c r="C1570" i="2"/>
  <c r="D1570" i="2"/>
  <c r="E1570" i="2"/>
  <c r="F1570" i="2"/>
  <c r="G1570" i="2"/>
  <c r="H1570" i="2"/>
  <c r="I1570" i="2"/>
  <c r="A1571" i="2"/>
  <c r="B1571" i="2"/>
  <c r="C1571" i="2"/>
  <c r="D1571" i="2"/>
  <c r="E1571" i="2"/>
  <c r="F1571" i="2"/>
  <c r="G1571" i="2"/>
  <c r="H1571" i="2"/>
  <c r="I1571" i="2"/>
  <c r="A1572" i="2"/>
  <c r="B1572" i="2"/>
  <c r="C1572" i="2"/>
  <c r="D1572" i="2"/>
  <c r="E1572" i="2"/>
  <c r="F1572" i="2"/>
  <c r="G1572" i="2"/>
  <c r="H1572" i="2"/>
  <c r="I1572" i="2"/>
  <c r="A1573" i="2"/>
  <c r="B1573" i="2"/>
  <c r="C1573" i="2"/>
  <c r="D1573" i="2"/>
  <c r="E1573" i="2"/>
  <c r="F1573" i="2"/>
  <c r="G1573" i="2"/>
  <c r="H1573" i="2"/>
  <c r="I1573" i="2"/>
  <c r="A1574" i="2"/>
  <c r="B1574" i="2"/>
  <c r="C1574" i="2"/>
  <c r="D1574" i="2"/>
  <c r="E1574" i="2"/>
  <c r="F1574" i="2"/>
  <c r="G1574" i="2"/>
  <c r="H1574" i="2"/>
  <c r="I1574" i="2"/>
  <c r="A1575" i="2"/>
  <c r="B1575" i="2"/>
  <c r="C1575" i="2"/>
  <c r="D1575" i="2"/>
  <c r="E1575" i="2"/>
  <c r="F1575" i="2"/>
  <c r="G1575" i="2"/>
  <c r="H1575" i="2"/>
  <c r="I1575" i="2"/>
  <c r="A1576" i="2"/>
  <c r="B1576" i="2"/>
  <c r="C1576" i="2"/>
  <c r="D1576" i="2"/>
  <c r="E1576" i="2"/>
  <c r="F1576" i="2"/>
  <c r="G1576" i="2"/>
  <c r="H1576" i="2"/>
  <c r="I1576" i="2"/>
  <c r="A1577" i="2"/>
  <c r="B1577" i="2"/>
  <c r="C1577" i="2"/>
  <c r="D1577" i="2"/>
  <c r="E1577" i="2"/>
  <c r="F1577" i="2"/>
  <c r="G1577" i="2"/>
  <c r="H1577" i="2"/>
  <c r="I1577" i="2"/>
  <c r="A1578" i="2"/>
  <c r="B1578" i="2"/>
  <c r="C1578" i="2"/>
  <c r="D1578" i="2"/>
  <c r="E1578" i="2"/>
  <c r="F1578" i="2"/>
  <c r="G1578" i="2"/>
  <c r="H1578" i="2"/>
  <c r="I1578" i="2"/>
  <c r="A1579" i="2"/>
  <c r="B1579" i="2"/>
  <c r="C1579" i="2"/>
  <c r="D1579" i="2"/>
  <c r="E1579" i="2"/>
  <c r="F1579" i="2"/>
  <c r="G1579" i="2"/>
  <c r="H1579" i="2"/>
  <c r="I1579" i="2"/>
  <c r="A1580" i="2"/>
  <c r="B1580" i="2"/>
  <c r="C1580" i="2"/>
  <c r="D1580" i="2"/>
  <c r="E1580" i="2"/>
  <c r="F1580" i="2"/>
  <c r="G1580" i="2"/>
  <c r="H1580" i="2"/>
  <c r="I1580" i="2"/>
  <c r="A1581" i="2"/>
  <c r="B1581" i="2"/>
  <c r="C1581" i="2"/>
  <c r="D1581" i="2"/>
  <c r="E1581" i="2"/>
  <c r="F1581" i="2"/>
  <c r="G1581" i="2"/>
  <c r="H1581" i="2"/>
  <c r="I1581" i="2"/>
  <c r="A1582" i="2"/>
  <c r="B1582" i="2"/>
  <c r="C1582" i="2"/>
  <c r="D1582" i="2"/>
  <c r="E1582" i="2"/>
  <c r="F1582" i="2"/>
  <c r="G1582" i="2"/>
  <c r="H1582" i="2"/>
  <c r="I1582" i="2"/>
  <c r="A1583" i="2"/>
  <c r="B1583" i="2"/>
  <c r="C1583" i="2"/>
  <c r="D1583" i="2"/>
  <c r="E1583" i="2"/>
  <c r="F1583" i="2"/>
  <c r="G1583" i="2"/>
  <c r="H1583" i="2"/>
  <c r="I1583" i="2"/>
  <c r="A1584" i="2"/>
  <c r="B1584" i="2"/>
  <c r="C1584" i="2"/>
  <c r="D1584" i="2"/>
  <c r="E1584" i="2"/>
  <c r="F1584" i="2"/>
  <c r="G1584" i="2"/>
  <c r="H1584" i="2"/>
  <c r="I1584" i="2"/>
  <c r="A1585" i="2"/>
  <c r="B1585" i="2"/>
  <c r="C1585" i="2"/>
  <c r="D1585" i="2"/>
  <c r="E1585" i="2"/>
  <c r="F1585" i="2"/>
  <c r="G1585" i="2"/>
  <c r="H1585" i="2"/>
  <c r="I1585" i="2"/>
  <c r="A1586" i="2"/>
  <c r="B1586" i="2"/>
  <c r="C1586" i="2"/>
  <c r="D1586" i="2"/>
  <c r="E1586" i="2"/>
  <c r="F1586" i="2"/>
  <c r="G1586" i="2"/>
  <c r="H1586" i="2"/>
  <c r="I1586" i="2"/>
  <c r="A1587" i="2"/>
  <c r="B1587" i="2"/>
  <c r="C1587" i="2"/>
  <c r="D1587" i="2"/>
  <c r="E1587" i="2"/>
  <c r="F1587" i="2"/>
  <c r="G1587" i="2"/>
  <c r="H1587" i="2"/>
  <c r="I1587" i="2"/>
  <c r="A1588" i="2"/>
  <c r="B1588" i="2"/>
  <c r="C1588" i="2"/>
  <c r="D1588" i="2"/>
  <c r="E1588" i="2"/>
  <c r="F1588" i="2"/>
  <c r="G1588" i="2"/>
  <c r="H1588" i="2"/>
  <c r="I1588" i="2"/>
  <c r="A1589" i="2"/>
  <c r="B1589" i="2"/>
  <c r="C1589" i="2"/>
  <c r="D1589" i="2"/>
  <c r="E1589" i="2"/>
  <c r="F1589" i="2"/>
  <c r="G1589" i="2"/>
  <c r="H1589" i="2"/>
  <c r="I1589" i="2"/>
  <c r="A1590" i="2"/>
  <c r="B1590" i="2"/>
  <c r="C1590" i="2"/>
  <c r="D1590" i="2"/>
  <c r="E1590" i="2"/>
  <c r="F1590" i="2"/>
  <c r="G1590" i="2"/>
  <c r="H1590" i="2"/>
  <c r="I1590" i="2"/>
  <c r="A1591" i="2"/>
  <c r="B1591" i="2"/>
  <c r="C1591" i="2"/>
  <c r="D1591" i="2"/>
  <c r="E1591" i="2"/>
  <c r="F1591" i="2"/>
  <c r="G1591" i="2"/>
  <c r="H1591" i="2"/>
  <c r="I1591" i="2"/>
  <c r="A1592" i="2"/>
  <c r="B1592" i="2"/>
  <c r="C1592" i="2"/>
  <c r="D1592" i="2"/>
  <c r="E1592" i="2"/>
  <c r="F1592" i="2"/>
  <c r="G1592" i="2"/>
  <c r="H1592" i="2"/>
  <c r="I1592" i="2"/>
  <c r="A1593" i="2"/>
  <c r="B1593" i="2"/>
  <c r="C1593" i="2"/>
  <c r="D1593" i="2"/>
  <c r="E1593" i="2"/>
  <c r="F1593" i="2"/>
  <c r="G1593" i="2"/>
  <c r="H1593" i="2"/>
  <c r="I1593" i="2"/>
  <c r="A1594" i="2"/>
  <c r="B1594" i="2"/>
  <c r="C1594" i="2"/>
  <c r="D1594" i="2"/>
  <c r="E1594" i="2"/>
  <c r="F1594" i="2"/>
  <c r="G1594" i="2"/>
  <c r="H1594" i="2"/>
  <c r="I1594" i="2"/>
  <c r="A1595" i="2"/>
  <c r="B1595" i="2"/>
  <c r="C1595" i="2"/>
  <c r="D1595" i="2"/>
  <c r="E1595" i="2"/>
  <c r="F1595" i="2"/>
  <c r="G1595" i="2"/>
  <c r="H1595" i="2"/>
  <c r="I1595" i="2"/>
  <c r="A1596" i="2"/>
  <c r="B1596" i="2"/>
  <c r="C1596" i="2"/>
  <c r="D1596" i="2"/>
  <c r="E1596" i="2"/>
  <c r="F1596" i="2"/>
  <c r="G1596" i="2"/>
  <c r="H1596" i="2"/>
  <c r="I1596" i="2"/>
  <c r="A1597" i="2"/>
  <c r="B1597" i="2"/>
  <c r="C1597" i="2"/>
  <c r="D1597" i="2"/>
  <c r="E1597" i="2"/>
  <c r="F1597" i="2"/>
  <c r="G1597" i="2"/>
  <c r="H1597" i="2"/>
  <c r="I1597" i="2"/>
  <c r="A1598" i="2"/>
  <c r="B1598" i="2"/>
  <c r="C1598" i="2"/>
  <c r="D1598" i="2"/>
  <c r="E1598" i="2"/>
  <c r="F1598" i="2"/>
  <c r="G1598" i="2"/>
  <c r="H1598" i="2"/>
  <c r="I1598" i="2"/>
  <c r="A1599" i="2"/>
  <c r="B1599" i="2"/>
  <c r="C1599" i="2"/>
  <c r="D1599" i="2"/>
  <c r="E1599" i="2"/>
  <c r="F1599" i="2"/>
  <c r="G1599" i="2"/>
  <c r="H1599" i="2"/>
  <c r="I1599" i="2"/>
  <c r="A1600" i="2"/>
  <c r="B1600" i="2"/>
  <c r="C1600" i="2"/>
  <c r="D1600" i="2"/>
  <c r="E1600" i="2"/>
  <c r="F1600" i="2"/>
  <c r="G1600" i="2"/>
  <c r="H1600" i="2"/>
  <c r="I1600" i="2"/>
  <c r="A1601" i="2"/>
  <c r="B1601" i="2"/>
  <c r="C1601" i="2"/>
  <c r="D1601" i="2"/>
  <c r="E1601" i="2"/>
  <c r="F1601" i="2"/>
  <c r="G1601" i="2"/>
  <c r="H1601" i="2"/>
  <c r="I1601" i="2"/>
  <c r="A1602" i="2"/>
  <c r="B1602" i="2"/>
  <c r="C1602" i="2"/>
  <c r="D1602" i="2"/>
  <c r="E1602" i="2"/>
  <c r="F1602" i="2"/>
  <c r="G1602" i="2"/>
  <c r="H1602" i="2"/>
  <c r="I1602" i="2"/>
  <c r="A1603" i="2"/>
  <c r="B1603" i="2"/>
  <c r="C1603" i="2"/>
  <c r="D1603" i="2"/>
  <c r="E1603" i="2"/>
  <c r="F1603" i="2"/>
  <c r="G1603" i="2"/>
  <c r="H1603" i="2"/>
  <c r="I1603" i="2"/>
  <c r="A1604" i="2"/>
  <c r="B1604" i="2"/>
  <c r="C1604" i="2"/>
  <c r="D1604" i="2"/>
  <c r="E1604" i="2"/>
  <c r="F1604" i="2"/>
  <c r="G1604" i="2"/>
  <c r="H1604" i="2"/>
  <c r="I1604" i="2"/>
  <c r="A1605" i="2"/>
  <c r="B1605" i="2"/>
  <c r="C1605" i="2"/>
  <c r="D1605" i="2"/>
  <c r="E1605" i="2"/>
  <c r="F1605" i="2"/>
  <c r="G1605" i="2"/>
  <c r="H1605" i="2"/>
  <c r="I1605" i="2"/>
  <c r="A1606" i="2"/>
  <c r="B1606" i="2"/>
  <c r="C1606" i="2"/>
  <c r="D1606" i="2"/>
  <c r="E1606" i="2"/>
  <c r="F1606" i="2"/>
  <c r="G1606" i="2"/>
  <c r="H1606" i="2"/>
  <c r="I1606" i="2"/>
  <c r="A1607" i="2"/>
  <c r="B1607" i="2"/>
  <c r="C1607" i="2"/>
  <c r="D1607" i="2"/>
  <c r="E1607" i="2"/>
  <c r="F1607" i="2"/>
  <c r="G1607" i="2"/>
  <c r="H1607" i="2"/>
  <c r="I1607" i="2"/>
  <c r="A1608" i="2"/>
  <c r="B1608" i="2"/>
  <c r="C1608" i="2"/>
  <c r="D1608" i="2"/>
  <c r="E1608" i="2"/>
  <c r="F1608" i="2"/>
  <c r="G1608" i="2"/>
  <c r="H1608" i="2"/>
  <c r="I1608" i="2"/>
  <c r="A1609" i="2"/>
  <c r="B1609" i="2"/>
  <c r="C1609" i="2"/>
  <c r="D1609" i="2"/>
  <c r="E1609" i="2"/>
  <c r="F1609" i="2"/>
  <c r="G1609" i="2"/>
  <c r="H1609" i="2"/>
  <c r="I1609" i="2"/>
  <c r="A1610" i="2"/>
  <c r="B1610" i="2"/>
  <c r="C1610" i="2"/>
  <c r="D1610" i="2"/>
  <c r="E1610" i="2"/>
  <c r="F1610" i="2"/>
  <c r="G1610" i="2"/>
  <c r="H1610" i="2"/>
  <c r="I1610" i="2"/>
  <c r="A1611" i="2"/>
  <c r="B1611" i="2"/>
  <c r="C1611" i="2"/>
  <c r="D1611" i="2"/>
  <c r="E1611" i="2"/>
  <c r="F1611" i="2"/>
  <c r="G1611" i="2"/>
  <c r="H1611" i="2"/>
  <c r="I1611" i="2"/>
  <c r="A1612" i="2"/>
  <c r="B1612" i="2"/>
  <c r="C1612" i="2"/>
  <c r="D1612" i="2"/>
  <c r="E1612" i="2"/>
  <c r="F1612" i="2"/>
  <c r="G1612" i="2"/>
  <c r="H1612" i="2"/>
  <c r="I1612" i="2"/>
  <c r="A1613" i="2"/>
  <c r="B1613" i="2"/>
  <c r="C1613" i="2"/>
  <c r="D1613" i="2"/>
  <c r="E1613" i="2"/>
  <c r="F1613" i="2"/>
  <c r="G1613" i="2"/>
  <c r="H1613" i="2"/>
  <c r="I1613" i="2"/>
  <c r="A1614" i="2"/>
  <c r="B1614" i="2"/>
  <c r="C1614" i="2"/>
  <c r="D1614" i="2"/>
  <c r="E1614" i="2"/>
  <c r="F1614" i="2"/>
  <c r="G1614" i="2"/>
  <c r="H1614" i="2"/>
  <c r="I1614" i="2"/>
  <c r="A1615" i="2"/>
  <c r="B1615" i="2"/>
  <c r="C1615" i="2"/>
  <c r="D1615" i="2"/>
  <c r="E1615" i="2"/>
  <c r="F1615" i="2"/>
  <c r="G1615" i="2"/>
  <c r="H1615" i="2"/>
  <c r="I1615" i="2"/>
  <c r="A1616" i="2"/>
  <c r="B1616" i="2"/>
  <c r="C1616" i="2"/>
  <c r="D1616" i="2"/>
  <c r="E1616" i="2"/>
  <c r="F1616" i="2"/>
  <c r="G1616" i="2"/>
  <c r="H1616" i="2"/>
  <c r="I1616" i="2"/>
  <c r="A1617" i="2"/>
  <c r="B1617" i="2"/>
  <c r="C1617" i="2"/>
  <c r="D1617" i="2"/>
  <c r="E1617" i="2"/>
  <c r="F1617" i="2"/>
  <c r="G1617" i="2"/>
  <c r="H1617" i="2"/>
  <c r="I1617" i="2"/>
  <c r="A1618" i="2"/>
  <c r="B1618" i="2"/>
  <c r="C1618" i="2"/>
  <c r="D1618" i="2"/>
  <c r="E1618" i="2"/>
  <c r="F1618" i="2"/>
  <c r="G1618" i="2"/>
  <c r="H1618" i="2"/>
  <c r="I1618" i="2"/>
  <c r="A1619" i="2"/>
  <c r="B1619" i="2"/>
  <c r="C1619" i="2"/>
  <c r="D1619" i="2"/>
  <c r="E1619" i="2"/>
  <c r="F1619" i="2"/>
  <c r="G1619" i="2"/>
  <c r="H1619" i="2"/>
  <c r="I1619" i="2"/>
  <c r="A1620" i="2"/>
  <c r="B1620" i="2"/>
  <c r="C1620" i="2"/>
  <c r="D1620" i="2"/>
  <c r="E1620" i="2"/>
  <c r="F1620" i="2"/>
  <c r="G1620" i="2"/>
  <c r="H1620" i="2"/>
  <c r="I1620" i="2"/>
  <c r="A1621" i="2"/>
  <c r="B1621" i="2"/>
  <c r="C1621" i="2"/>
  <c r="D1621" i="2"/>
  <c r="E1621" i="2"/>
  <c r="F1621" i="2"/>
  <c r="G1621" i="2"/>
  <c r="H1621" i="2"/>
  <c r="I1621" i="2"/>
  <c r="A1622" i="2"/>
  <c r="B1622" i="2"/>
  <c r="C1622" i="2"/>
  <c r="D1622" i="2"/>
  <c r="E1622" i="2"/>
  <c r="F1622" i="2"/>
  <c r="G1622" i="2"/>
  <c r="H1622" i="2"/>
  <c r="I1622" i="2"/>
  <c r="A1623" i="2"/>
  <c r="B1623" i="2"/>
  <c r="C1623" i="2"/>
  <c r="D1623" i="2"/>
  <c r="E1623" i="2"/>
  <c r="F1623" i="2"/>
  <c r="G1623" i="2"/>
  <c r="H1623" i="2"/>
  <c r="I1623" i="2"/>
  <c r="A1624" i="2"/>
  <c r="B1624" i="2"/>
  <c r="C1624" i="2"/>
  <c r="D1624" i="2"/>
  <c r="E1624" i="2"/>
  <c r="F1624" i="2"/>
  <c r="G1624" i="2"/>
  <c r="H1624" i="2"/>
  <c r="I1624" i="2"/>
  <c r="A1625" i="2"/>
  <c r="B1625" i="2"/>
  <c r="C1625" i="2"/>
  <c r="D1625" i="2"/>
  <c r="E1625" i="2"/>
  <c r="F1625" i="2"/>
  <c r="G1625" i="2"/>
  <c r="H1625" i="2"/>
  <c r="I1625" i="2"/>
  <c r="A1626" i="2"/>
  <c r="B1626" i="2"/>
  <c r="C1626" i="2"/>
  <c r="D1626" i="2"/>
  <c r="E1626" i="2"/>
  <c r="F1626" i="2"/>
  <c r="G1626" i="2"/>
  <c r="H1626" i="2"/>
  <c r="I1626" i="2"/>
  <c r="A1627" i="2"/>
  <c r="B1627" i="2"/>
  <c r="C1627" i="2"/>
  <c r="D1627" i="2"/>
  <c r="E1627" i="2"/>
  <c r="F1627" i="2"/>
  <c r="G1627" i="2"/>
  <c r="H1627" i="2"/>
  <c r="I1627" i="2"/>
  <c r="A1628" i="2"/>
  <c r="B1628" i="2"/>
  <c r="C1628" i="2"/>
  <c r="D1628" i="2"/>
  <c r="E1628" i="2"/>
  <c r="F1628" i="2"/>
  <c r="G1628" i="2"/>
  <c r="H1628" i="2"/>
  <c r="I1628" i="2"/>
  <c r="A1629" i="2"/>
  <c r="B1629" i="2"/>
  <c r="C1629" i="2"/>
  <c r="D1629" i="2"/>
  <c r="E1629" i="2"/>
  <c r="F1629" i="2"/>
  <c r="G1629" i="2"/>
  <c r="H1629" i="2"/>
  <c r="I1629" i="2"/>
  <c r="A1630" i="2"/>
  <c r="B1630" i="2"/>
  <c r="C1630" i="2"/>
  <c r="D1630" i="2"/>
  <c r="E1630" i="2"/>
  <c r="F1630" i="2"/>
  <c r="G1630" i="2"/>
  <c r="H1630" i="2"/>
  <c r="I1630" i="2"/>
  <c r="A1631" i="2"/>
  <c r="B1631" i="2"/>
  <c r="C1631" i="2"/>
  <c r="D1631" i="2"/>
  <c r="E1631" i="2"/>
  <c r="F1631" i="2"/>
  <c r="G1631" i="2"/>
  <c r="H1631" i="2"/>
  <c r="I1631" i="2"/>
  <c r="A1632" i="2"/>
  <c r="B1632" i="2"/>
  <c r="C1632" i="2"/>
  <c r="D1632" i="2"/>
  <c r="E1632" i="2"/>
  <c r="F1632" i="2"/>
  <c r="G1632" i="2"/>
  <c r="H1632" i="2"/>
  <c r="I1632" i="2"/>
  <c r="A1633" i="2"/>
  <c r="B1633" i="2"/>
  <c r="C1633" i="2"/>
  <c r="D1633" i="2"/>
  <c r="E1633" i="2"/>
  <c r="F1633" i="2"/>
  <c r="G1633" i="2"/>
  <c r="H1633" i="2"/>
  <c r="I1633" i="2"/>
  <c r="A1634" i="2"/>
  <c r="B1634" i="2"/>
  <c r="C1634" i="2"/>
  <c r="D1634" i="2"/>
  <c r="E1634" i="2"/>
  <c r="F1634" i="2"/>
  <c r="G1634" i="2"/>
  <c r="H1634" i="2"/>
  <c r="I1634" i="2"/>
  <c r="A1635" i="2"/>
  <c r="B1635" i="2"/>
  <c r="C1635" i="2"/>
  <c r="D1635" i="2"/>
  <c r="E1635" i="2"/>
  <c r="F1635" i="2"/>
  <c r="G1635" i="2"/>
  <c r="H1635" i="2"/>
  <c r="I1635" i="2"/>
  <c r="A1636" i="2"/>
  <c r="B1636" i="2"/>
  <c r="C1636" i="2"/>
  <c r="D1636" i="2"/>
  <c r="E1636" i="2"/>
  <c r="F1636" i="2"/>
  <c r="G1636" i="2"/>
  <c r="H1636" i="2"/>
  <c r="I1636" i="2"/>
  <c r="A1637" i="2"/>
  <c r="B1637" i="2"/>
  <c r="C1637" i="2"/>
  <c r="D1637" i="2"/>
  <c r="E1637" i="2"/>
  <c r="F1637" i="2"/>
  <c r="G1637" i="2"/>
  <c r="H1637" i="2"/>
  <c r="I1637" i="2"/>
  <c r="A1638" i="2"/>
  <c r="B1638" i="2"/>
  <c r="C1638" i="2"/>
  <c r="D1638" i="2"/>
  <c r="E1638" i="2"/>
  <c r="F1638" i="2"/>
  <c r="G1638" i="2"/>
  <c r="H1638" i="2"/>
  <c r="I1638" i="2"/>
  <c r="A1639" i="2"/>
  <c r="B1639" i="2"/>
  <c r="C1639" i="2"/>
  <c r="D1639" i="2"/>
  <c r="E1639" i="2"/>
  <c r="F1639" i="2"/>
  <c r="G1639" i="2"/>
  <c r="H1639" i="2"/>
  <c r="I1639" i="2"/>
  <c r="A1640" i="2"/>
  <c r="B1640" i="2"/>
  <c r="C1640" i="2"/>
  <c r="D1640" i="2"/>
  <c r="E1640" i="2"/>
  <c r="F1640" i="2"/>
  <c r="G1640" i="2"/>
  <c r="H1640" i="2"/>
  <c r="I1640" i="2"/>
  <c r="A1641" i="2"/>
  <c r="B1641" i="2"/>
  <c r="C1641" i="2"/>
  <c r="D1641" i="2"/>
  <c r="E1641" i="2"/>
  <c r="F1641" i="2"/>
  <c r="G1641" i="2"/>
  <c r="H1641" i="2"/>
  <c r="I1641" i="2"/>
  <c r="A1642" i="2"/>
  <c r="B1642" i="2"/>
  <c r="C1642" i="2"/>
  <c r="D1642" i="2"/>
  <c r="E1642" i="2"/>
  <c r="F1642" i="2"/>
  <c r="G1642" i="2"/>
  <c r="H1642" i="2"/>
  <c r="I1642" i="2"/>
  <c r="A1643" i="2"/>
  <c r="B1643" i="2"/>
  <c r="C1643" i="2"/>
  <c r="D1643" i="2"/>
  <c r="E1643" i="2"/>
  <c r="F1643" i="2"/>
  <c r="G1643" i="2"/>
  <c r="H1643" i="2"/>
  <c r="I1643" i="2"/>
  <c r="A1644" i="2"/>
  <c r="B1644" i="2"/>
  <c r="C1644" i="2"/>
  <c r="D1644" i="2"/>
  <c r="E1644" i="2"/>
  <c r="F1644" i="2"/>
  <c r="G1644" i="2"/>
  <c r="H1644" i="2"/>
  <c r="I1644" i="2"/>
  <c r="A1645" i="2"/>
  <c r="B1645" i="2"/>
  <c r="C1645" i="2"/>
  <c r="D1645" i="2"/>
  <c r="E1645" i="2"/>
  <c r="F1645" i="2"/>
  <c r="G1645" i="2"/>
  <c r="H1645" i="2"/>
  <c r="I1645" i="2"/>
  <c r="A1646" i="2"/>
  <c r="B1646" i="2"/>
  <c r="C1646" i="2"/>
  <c r="D1646" i="2"/>
  <c r="E1646" i="2"/>
  <c r="F1646" i="2"/>
  <c r="G1646" i="2"/>
  <c r="H1646" i="2"/>
  <c r="I1646" i="2"/>
  <c r="A1647" i="2"/>
  <c r="B1647" i="2"/>
  <c r="C1647" i="2"/>
  <c r="D1647" i="2"/>
  <c r="E1647" i="2"/>
  <c r="F1647" i="2"/>
  <c r="G1647" i="2"/>
  <c r="H1647" i="2"/>
  <c r="I1647" i="2"/>
  <c r="A1648" i="2"/>
  <c r="B1648" i="2"/>
  <c r="C1648" i="2"/>
  <c r="D1648" i="2"/>
  <c r="E1648" i="2"/>
  <c r="F1648" i="2"/>
  <c r="G1648" i="2"/>
  <c r="H1648" i="2"/>
  <c r="I1648" i="2"/>
  <c r="A1649" i="2"/>
  <c r="B1649" i="2"/>
  <c r="C1649" i="2"/>
  <c r="D1649" i="2"/>
  <c r="E1649" i="2"/>
  <c r="F1649" i="2"/>
  <c r="G1649" i="2"/>
  <c r="H1649" i="2"/>
  <c r="I1649" i="2"/>
  <c r="A1650" i="2"/>
  <c r="B1650" i="2"/>
  <c r="C1650" i="2"/>
  <c r="D1650" i="2"/>
  <c r="E1650" i="2"/>
  <c r="F1650" i="2"/>
  <c r="G1650" i="2"/>
  <c r="H1650" i="2"/>
  <c r="I1650" i="2"/>
  <c r="A1651" i="2"/>
  <c r="B1651" i="2"/>
  <c r="C1651" i="2"/>
  <c r="D1651" i="2"/>
  <c r="E1651" i="2"/>
  <c r="F1651" i="2"/>
  <c r="G1651" i="2"/>
  <c r="H1651" i="2"/>
  <c r="I1651" i="2"/>
  <c r="A1652" i="2"/>
  <c r="B1652" i="2"/>
  <c r="C1652" i="2"/>
  <c r="D1652" i="2"/>
  <c r="E1652" i="2"/>
  <c r="F1652" i="2"/>
  <c r="G1652" i="2"/>
  <c r="H1652" i="2"/>
  <c r="I1652" i="2"/>
  <c r="A1653" i="2"/>
  <c r="B1653" i="2"/>
  <c r="C1653" i="2"/>
  <c r="D1653" i="2"/>
  <c r="E1653" i="2"/>
  <c r="F1653" i="2"/>
  <c r="G1653" i="2"/>
  <c r="H1653" i="2"/>
  <c r="I1653" i="2"/>
  <c r="A1654" i="2"/>
  <c r="B1654" i="2"/>
  <c r="C1654" i="2"/>
  <c r="D1654" i="2"/>
  <c r="E1654" i="2"/>
  <c r="F1654" i="2"/>
  <c r="G1654" i="2"/>
  <c r="H1654" i="2"/>
  <c r="I1654" i="2"/>
  <c r="A1655" i="2"/>
  <c r="B1655" i="2"/>
  <c r="C1655" i="2"/>
  <c r="D1655" i="2"/>
  <c r="E1655" i="2"/>
  <c r="F1655" i="2"/>
  <c r="G1655" i="2"/>
  <c r="H1655" i="2"/>
  <c r="I1655" i="2"/>
  <c r="A1656" i="2"/>
  <c r="B1656" i="2"/>
  <c r="C1656" i="2"/>
  <c r="D1656" i="2"/>
  <c r="E1656" i="2"/>
  <c r="F1656" i="2"/>
  <c r="G1656" i="2"/>
  <c r="H1656" i="2"/>
  <c r="I1656" i="2"/>
  <c r="A1657" i="2"/>
  <c r="B1657" i="2"/>
  <c r="C1657" i="2"/>
  <c r="D1657" i="2"/>
  <c r="E1657" i="2"/>
  <c r="F1657" i="2"/>
  <c r="G1657" i="2"/>
  <c r="H1657" i="2"/>
  <c r="I1657" i="2"/>
  <c r="A1658" i="2"/>
  <c r="B1658" i="2"/>
  <c r="C1658" i="2"/>
  <c r="D1658" i="2"/>
  <c r="E1658" i="2"/>
  <c r="F1658" i="2"/>
  <c r="G1658" i="2"/>
  <c r="H1658" i="2"/>
  <c r="I1658" i="2"/>
  <c r="A1659" i="2"/>
  <c r="B1659" i="2"/>
  <c r="C1659" i="2"/>
  <c r="D1659" i="2"/>
  <c r="E1659" i="2"/>
  <c r="F1659" i="2"/>
  <c r="G1659" i="2"/>
  <c r="H1659" i="2"/>
  <c r="I1659" i="2"/>
  <c r="A1660" i="2"/>
  <c r="B1660" i="2"/>
  <c r="C1660" i="2"/>
  <c r="D1660" i="2"/>
  <c r="E1660" i="2"/>
  <c r="F1660" i="2"/>
  <c r="G1660" i="2"/>
  <c r="H1660" i="2"/>
  <c r="I1660" i="2"/>
  <c r="A1661" i="2"/>
  <c r="B1661" i="2"/>
  <c r="C1661" i="2"/>
  <c r="D1661" i="2"/>
  <c r="E1661" i="2"/>
  <c r="F1661" i="2"/>
  <c r="G1661" i="2"/>
  <c r="H1661" i="2"/>
  <c r="I1661" i="2"/>
  <c r="A1662" i="2"/>
  <c r="B1662" i="2"/>
  <c r="C1662" i="2"/>
  <c r="D1662" i="2"/>
  <c r="E1662" i="2"/>
  <c r="F1662" i="2"/>
  <c r="G1662" i="2"/>
  <c r="H1662" i="2"/>
  <c r="I1662" i="2"/>
  <c r="A1663" i="2"/>
  <c r="B1663" i="2"/>
  <c r="C1663" i="2"/>
  <c r="D1663" i="2"/>
  <c r="E1663" i="2"/>
  <c r="F1663" i="2"/>
  <c r="G1663" i="2"/>
  <c r="H1663" i="2"/>
  <c r="I1663" i="2"/>
  <c r="A1664" i="2"/>
  <c r="B1664" i="2"/>
  <c r="C1664" i="2"/>
  <c r="D1664" i="2"/>
  <c r="E1664" i="2"/>
  <c r="F1664" i="2"/>
  <c r="G1664" i="2"/>
  <c r="H1664" i="2"/>
  <c r="I1664" i="2"/>
  <c r="A1665" i="2"/>
  <c r="B1665" i="2"/>
  <c r="C1665" i="2"/>
  <c r="D1665" i="2"/>
  <c r="E1665" i="2"/>
  <c r="F1665" i="2"/>
  <c r="G1665" i="2"/>
  <c r="H1665" i="2"/>
  <c r="I1665" i="2"/>
  <c r="A1666" i="2"/>
  <c r="B1666" i="2"/>
  <c r="C1666" i="2"/>
  <c r="D1666" i="2"/>
  <c r="E1666" i="2"/>
  <c r="F1666" i="2"/>
  <c r="G1666" i="2"/>
  <c r="H1666" i="2"/>
  <c r="I1666" i="2"/>
  <c r="A1667" i="2"/>
  <c r="B1667" i="2"/>
  <c r="C1667" i="2"/>
  <c r="D1667" i="2"/>
  <c r="E1667" i="2"/>
  <c r="F1667" i="2"/>
  <c r="G1667" i="2"/>
  <c r="H1667" i="2"/>
  <c r="I1667" i="2"/>
  <c r="A1668" i="2"/>
  <c r="B1668" i="2"/>
  <c r="C1668" i="2"/>
  <c r="D1668" i="2"/>
  <c r="E1668" i="2"/>
  <c r="F1668" i="2"/>
  <c r="G1668" i="2"/>
  <c r="H1668" i="2"/>
  <c r="I1668" i="2"/>
  <c r="A1669" i="2"/>
  <c r="B1669" i="2"/>
  <c r="C1669" i="2"/>
  <c r="D1669" i="2"/>
  <c r="E1669" i="2"/>
  <c r="F1669" i="2"/>
  <c r="G1669" i="2"/>
  <c r="H1669" i="2"/>
  <c r="I1669" i="2"/>
  <c r="A1670" i="2"/>
  <c r="B1670" i="2"/>
  <c r="C1670" i="2"/>
  <c r="D1670" i="2"/>
  <c r="E1670" i="2"/>
  <c r="F1670" i="2"/>
  <c r="G1670" i="2"/>
  <c r="H1670" i="2"/>
  <c r="I1670" i="2"/>
  <c r="A1671" i="2"/>
  <c r="B1671" i="2"/>
  <c r="C1671" i="2"/>
  <c r="D1671" i="2"/>
  <c r="E1671" i="2"/>
  <c r="F1671" i="2"/>
  <c r="G1671" i="2"/>
  <c r="H1671" i="2"/>
  <c r="I1671" i="2"/>
  <c r="A1672" i="2"/>
  <c r="B1672" i="2"/>
  <c r="C1672" i="2"/>
  <c r="D1672" i="2"/>
  <c r="E1672" i="2"/>
  <c r="F1672" i="2"/>
  <c r="G1672" i="2"/>
  <c r="H1672" i="2"/>
  <c r="I1672" i="2"/>
  <c r="A1673" i="2"/>
  <c r="B1673" i="2"/>
  <c r="C1673" i="2"/>
  <c r="D1673" i="2"/>
  <c r="E1673" i="2"/>
  <c r="F1673" i="2"/>
  <c r="G1673" i="2"/>
  <c r="H1673" i="2"/>
  <c r="I1673" i="2"/>
  <c r="A1674" i="2"/>
  <c r="B1674" i="2"/>
  <c r="C1674" i="2"/>
  <c r="D1674" i="2"/>
  <c r="E1674" i="2"/>
  <c r="F1674" i="2"/>
  <c r="G1674" i="2"/>
  <c r="H1674" i="2"/>
  <c r="I1674" i="2"/>
  <c r="A1675" i="2"/>
  <c r="B1675" i="2"/>
  <c r="C1675" i="2"/>
  <c r="D1675" i="2"/>
  <c r="E1675" i="2"/>
  <c r="F1675" i="2"/>
  <c r="G1675" i="2"/>
  <c r="H1675" i="2"/>
  <c r="I1675" i="2"/>
  <c r="A1676" i="2"/>
  <c r="B1676" i="2"/>
  <c r="C1676" i="2"/>
  <c r="D1676" i="2"/>
  <c r="E1676" i="2"/>
  <c r="F1676" i="2"/>
  <c r="G1676" i="2"/>
  <c r="H1676" i="2"/>
  <c r="I1676" i="2"/>
  <c r="A1677" i="2"/>
  <c r="B1677" i="2"/>
  <c r="C1677" i="2"/>
  <c r="D1677" i="2"/>
  <c r="E1677" i="2"/>
  <c r="F1677" i="2"/>
  <c r="G1677" i="2"/>
  <c r="H1677" i="2"/>
  <c r="I1677" i="2"/>
  <c r="A1678" i="2"/>
  <c r="B1678" i="2"/>
  <c r="C1678" i="2"/>
  <c r="D1678" i="2"/>
  <c r="E1678" i="2"/>
  <c r="F1678" i="2"/>
  <c r="G1678" i="2"/>
  <c r="H1678" i="2"/>
  <c r="I1678" i="2"/>
  <c r="A1679" i="2"/>
  <c r="B1679" i="2"/>
  <c r="C1679" i="2"/>
  <c r="D1679" i="2"/>
  <c r="E1679" i="2"/>
  <c r="F1679" i="2"/>
  <c r="G1679" i="2"/>
  <c r="H1679" i="2"/>
  <c r="I1679" i="2"/>
  <c r="A1680" i="2"/>
  <c r="B1680" i="2"/>
  <c r="C1680" i="2"/>
  <c r="D1680" i="2"/>
  <c r="E1680" i="2"/>
  <c r="F1680" i="2"/>
  <c r="G1680" i="2"/>
  <c r="H1680" i="2"/>
  <c r="I1680" i="2"/>
  <c r="A1681" i="2"/>
  <c r="B1681" i="2"/>
  <c r="C1681" i="2"/>
  <c r="D1681" i="2"/>
  <c r="E1681" i="2"/>
  <c r="F1681" i="2"/>
  <c r="G1681" i="2"/>
  <c r="H1681" i="2"/>
  <c r="I1681" i="2"/>
  <c r="A1682" i="2"/>
  <c r="B1682" i="2"/>
  <c r="C1682" i="2"/>
  <c r="D1682" i="2"/>
  <c r="E1682" i="2"/>
  <c r="F1682" i="2"/>
  <c r="G1682" i="2"/>
  <c r="H1682" i="2"/>
  <c r="I1682" i="2"/>
  <c r="A1683" i="2"/>
  <c r="B1683" i="2"/>
  <c r="C1683" i="2"/>
  <c r="D1683" i="2"/>
  <c r="E1683" i="2"/>
  <c r="F1683" i="2"/>
  <c r="G1683" i="2"/>
  <c r="H1683" i="2"/>
  <c r="I1683" i="2"/>
  <c r="A1684" i="2"/>
  <c r="B1684" i="2"/>
  <c r="C1684" i="2"/>
  <c r="D1684" i="2"/>
  <c r="E1684" i="2"/>
  <c r="F1684" i="2"/>
  <c r="G1684" i="2"/>
  <c r="H1684" i="2"/>
  <c r="I1684" i="2"/>
  <c r="A1685" i="2"/>
  <c r="B1685" i="2"/>
  <c r="C1685" i="2"/>
  <c r="D1685" i="2"/>
  <c r="E1685" i="2"/>
  <c r="F1685" i="2"/>
  <c r="G1685" i="2"/>
  <c r="H1685" i="2"/>
  <c r="I1685" i="2"/>
  <c r="A1686" i="2"/>
  <c r="B1686" i="2"/>
  <c r="C1686" i="2"/>
  <c r="D1686" i="2"/>
  <c r="E1686" i="2"/>
  <c r="F1686" i="2"/>
  <c r="G1686" i="2"/>
  <c r="H1686" i="2"/>
  <c r="I1686" i="2"/>
  <c r="A1687" i="2"/>
  <c r="B1687" i="2"/>
  <c r="C1687" i="2"/>
  <c r="D1687" i="2"/>
  <c r="E1687" i="2"/>
  <c r="F1687" i="2"/>
  <c r="G1687" i="2"/>
  <c r="H1687" i="2"/>
  <c r="I1687" i="2"/>
  <c r="A1688" i="2"/>
  <c r="B1688" i="2"/>
  <c r="C1688" i="2"/>
  <c r="D1688" i="2"/>
  <c r="E1688" i="2"/>
  <c r="F1688" i="2"/>
  <c r="G1688" i="2"/>
  <c r="H1688" i="2"/>
  <c r="I1688" i="2"/>
  <c r="A1689" i="2"/>
  <c r="B1689" i="2"/>
  <c r="C1689" i="2"/>
  <c r="D1689" i="2"/>
  <c r="E1689" i="2"/>
  <c r="F1689" i="2"/>
  <c r="G1689" i="2"/>
  <c r="H1689" i="2"/>
  <c r="I1689" i="2"/>
  <c r="A1690" i="2"/>
  <c r="B1690" i="2"/>
  <c r="C1690" i="2"/>
  <c r="D1690" i="2"/>
  <c r="E1690" i="2"/>
  <c r="F1690" i="2"/>
  <c r="G1690" i="2"/>
  <c r="H1690" i="2"/>
  <c r="I1690" i="2"/>
  <c r="A1691" i="2"/>
  <c r="B1691" i="2"/>
  <c r="C1691" i="2"/>
  <c r="D1691" i="2"/>
  <c r="E1691" i="2"/>
  <c r="F1691" i="2"/>
  <c r="G1691" i="2"/>
  <c r="H1691" i="2"/>
  <c r="I1691" i="2"/>
  <c r="A1692" i="2"/>
  <c r="B1692" i="2"/>
  <c r="C1692" i="2"/>
  <c r="D1692" i="2"/>
  <c r="E1692" i="2"/>
  <c r="F1692" i="2"/>
  <c r="G1692" i="2"/>
  <c r="H1692" i="2"/>
  <c r="I1692" i="2"/>
  <c r="A1693" i="2"/>
  <c r="B1693" i="2"/>
  <c r="C1693" i="2"/>
  <c r="D1693" i="2"/>
  <c r="E1693" i="2"/>
  <c r="F1693" i="2"/>
  <c r="G1693" i="2"/>
  <c r="H1693" i="2"/>
  <c r="I1693" i="2"/>
  <c r="A1694" i="2"/>
  <c r="B1694" i="2"/>
  <c r="C1694" i="2"/>
  <c r="D1694" i="2"/>
  <c r="E1694" i="2"/>
  <c r="F1694" i="2"/>
  <c r="G1694" i="2"/>
  <c r="H1694" i="2"/>
  <c r="I1694" i="2"/>
  <c r="A1695" i="2"/>
  <c r="B1695" i="2"/>
  <c r="C1695" i="2"/>
  <c r="D1695" i="2"/>
  <c r="E1695" i="2"/>
  <c r="F1695" i="2"/>
  <c r="G1695" i="2"/>
  <c r="H1695" i="2"/>
  <c r="I1695" i="2"/>
  <c r="A1696" i="2"/>
  <c r="B1696" i="2"/>
  <c r="C1696" i="2"/>
  <c r="D1696" i="2"/>
  <c r="E1696" i="2"/>
  <c r="F1696" i="2"/>
  <c r="G1696" i="2"/>
  <c r="H1696" i="2"/>
  <c r="I1696" i="2"/>
  <c r="A1697" i="2"/>
  <c r="B1697" i="2"/>
  <c r="C1697" i="2"/>
  <c r="D1697" i="2"/>
  <c r="E1697" i="2"/>
  <c r="F1697" i="2"/>
  <c r="G1697" i="2"/>
  <c r="H1697" i="2"/>
  <c r="I1697" i="2"/>
  <c r="A1698" i="2"/>
  <c r="B1698" i="2"/>
  <c r="C1698" i="2"/>
  <c r="D1698" i="2"/>
  <c r="E1698" i="2"/>
  <c r="F1698" i="2"/>
  <c r="G1698" i="2"/>
  <c r="H1698" i="2"/>
  <c r="I1698" i="2"/>
  <c r="A1699" i="2"/>
  <c r="B1699" i="2"/>
  <c r="C1699" i="2"/>
  <c r="D1699" i="2"/>
  <c r="E1699" i="2"/>
  <c r="F1699" i="2"/>
  <c r="G1699" i="2"/>
  <c r="H1699" i="2"/>
  <c r="I1699" i="2"/>
  <c r="A1700" i="2"/>
  <c r="B1700" i="2"/>
  <c r="C1700" i="2"/>
  <c r="D1700" i="2"/>
  <c r="E1700" i="2"/>
  <c r="F1700" i="2"/>
  <c r="G1700" i="2"/>
  <c r="H1700" i="2"/>
  <c r="I1700" i="2"/>
  <c r="A1701" i="2"/>
  <c r="B1701" i="2"/>
  <c r="C1701" i="2"/>
  <c r="D1701" i="2"/>
  <c r="E1701" i="2"/>
  <c r="F1701" i="2"/>
  <c r="G1701" i="2"/>
  <c r="H1701" i="2"/>
  <c r="I1701" i="2"/>
  <c r="A1702" i="2"/>
  <c r="B1702" i="2"/>
  <c r="C1702" i="2"/>
  <c r="D1702" i="2"/>
  <c r="E1702" i="2"/>
  <c r="F1702" i="2"/>
  <c r="G1702" i="2"/>
  <c r="H1702" i="2"/>
  <c r="I1702" i="2"/>
  <c r="A1703" i="2"/>
  <c r="B1703" i="2"/>
  <c r="C1703" i="2"/>
  <c r="D1703" i="2"/>
  <c r="E1703" i="2"/>
  <c r="F1703" i="2"/>
  <c r="G1703" i="2"/>
  <c r="H1703" i="2"/>
  <c r="I1703" i="2"/>
  <c r="A1704" i="2"/>
  <c r="B1704" i="2"/>
  <c r="C1704" i="2"/>
  <c r="D1704" i="2"/>
  <c r="E1704" i="2"/>
  <c r="F1704" i="2"/>
  <c r="G1704" i="2"/>
  <c r="H1704" i="2"/>
  <c r="I1704" i="2"/>
  <c r="A1705" i="2"/>
  <c r="B1705" i="2"/>
  <c r="C1705" i="2"/>
  <c r="D1705" i="2"/>
  <c r="E1705" i="2"/>
  <c r="F1705" i="2"/>
  <c r="G1705" i="2"/>
  <c r="H1705" i="2"/>
  <c r="I1705" i="2"/>
  <c r="A1706" i="2"/>
  <c r="B1706" i="2"/>
  <c r="C1706" i="2"/>
  <c r="D1706" i="2"/>
  <c r="E1706" i="2"/>
  <c r="F1706" i="2"/>
  <c r="G1706" i="2"/>
  <c r="H1706" i="2"/>
  <c r="I1706" i="2"/>
  <c r="A1707" i="2"/>
  <c r="B1707" i="2"/>
  <c r="C1707" i="2"/>
  <c r="D1707" i="2"/>
  <c r="E1707" i="2"/>
  <c r="F1707" i="2"/>
  <c r="G1707" i="2"/>
  <c r="H1707" i="2"/>
  <c r="I1707" i="2"/>
  <c r="A1708" i="2"/>
  <c r="B1708" i="2"/>
  <c r="C1708" i="2"/>
  <c r="D1708" i="2"/>
  <c r="E1708" i="2"/>
  <c r="F1708" i="2"/>
  <c r="G1708" i="2"/>
  <c r="H1708" i="2"/>
  <c r="I1708" i="2"/>
  <c r="A1709" i="2"/>
  <c r="B1709" i="2"/>
  <c r="C1709" i="2"/>
  <c r="D1709" i="2"/>
  <c r="E1709" i="2"/>
  <c r="F1709" i="2"/>
  <c r="G1709" i="2"/>
  <c r="H1709" i="2"/>
  <c r="I1709" i="2"/>
  <c r="A1710" i="2"/>
  <c r="B1710" i="2"/>
  <c r="C1710" i="2"/>
  <c r="D1710" i="2"/>
  <c r="E1710" i="2"/>
  <c r="F1710" i="2"/>
  <c r="G1710" i="2"/>
  <c r="H1710" i="2"/>
  <c r="I1710" i="2"/>
  <c r="A1711" i="2"/>
  <c r="B1711" i="2"/>
  <c r="C1711" i="2"/>
  <c r="D1711" i="2"/>
  <c r="E1711" i="2"/>
  <c r="F1711" i="2"/>
  <c r="G1711" i="2"/>
  <c r="H1711" i="2"/>
  <c r="I1711" i="2"/>
  <c r="A1712" i="2"/>
  <c r="B1712" i="2"/>
  <c r="C1712" i="2"/>
  <c r="D1712" i="2"/>
  <c r="E1712" i="2"/>
  <c r="F1712" i="2"/>
  <c r="G1712" i="2"/>
  <c r="H1712" i="2"/>
  <c r="I1712" i="2"/>
  <c r="A1713" i="2"/>
  <c r="B1713" i="2"/>
  <c r="C1713" i="2"/>
  <c r="D1713" i="2"/>
  <c r="E1713" i="2"/>
  <c r="F1713" i="2"/>
  <c r="G1713" i="2"/>
  <c r="H1713" i="2"/>
  <c r="I1713" i="2"/>
  <c r="A1714" i="2"/>
  <c r="B1714" i="2"/>
  <c r="C1714" i="2"/>
  <c r="D1714" i="2"/>
  <c r="E1714" i="2"/>
  <c r="F1714" i="2"/>
  <c r="G1714" i="2"/>
  <c r="H1714" i="2"/>
  <c r="I1714" i="2"/>
  <c r="A1715" i="2"/>
  <c r="B1715" i="2"/>
  <c r="C1715" i="2"/>
  <c r="D1715" i="2"/>
  <c r="E1715" i="2"/>
  <c r="F1715" i="2"/>
  <c r="G1715" i="2"/>
  <c r="H1715" i="2"/>
  <c r="I1715" i="2"/>
  <c r="A1716" i="2"/>
  <c r="B1716" i="2"/>
  <c r="C1716" i="2"/>
  <c r="D1716" i="2"/>
  <c r="E1716" i="2"/>
  <c r="F1716" i="2"/>
  <c r="G1716" i="2"/>
  <c r="H1716" i="2"/>
  <c r="I1716" i="2"/>
  <c r="A1717" i="2"/>
  <c r="B1717" i="2"/>
  <c r="C1717" i="2"/>
  <c r="D1717" i="2"/>
  <c r="E1717" i="2"/>
  <c r="F1717" i="2"/>
  <c r="G1717" i="2"/>
  <c r="H1717" i="2"/>
  <c r="I1717" i="2"/>
  <c r="A1718" i="2"/>
  <c r="B1718" i="2"/>
  <c r="C1718" i="2"/>
  <c r="D1718" i="2"/>
  <c r="E1718" i="2"/>
  <c r="F1718" i="2"/>
  <c r="G1718" i="2"/>
  <c r="H1718" i="2"/>
  <c r="I1718" i="2"/>
  <c r="A1719" i="2"/>
  <c r="B1719" i="2"/>
  <c r="C1719" i="2"/>
  <c r="D1719" i="2"/>
  <c r="E1719" i="2"/>
  <c r="F1719" i="2"/>
  <c r="G1719" i="2"/>
  <c r="H1719" i="2"/>
  <c r="I1719" i="2"/>
  <c r="A1720" i="2"/>
  <c r="B1720" i="2"/>
  <c r="C1720" i="2"/>
  <c r="D1720" i="2"/>
  <c r="E1720" i="2"/>
  <c r="F1720" i="2"/>
  <c r="G1720" i="2"/>
  <c r="H1720" i="2"/>
  <c r="I1720" i="2"/>
  <c r="A1721" i="2"/>
  <c r="B1721" i="2"/>
  <c r="C1721" i="2"/>
  <c r="D1721" i="2"/>
  <c r="E1721" i="2"/>
  <c r="F1721" i="2"/>
  <c r="G1721" i="2"/>
  <c r="H1721" i="2"/>
  <c r="I1721" i="2"/>
  <c r="A1722" i="2"/>
  <c r="B1722" i="2"/>
  <c r="C1722" i="2"/>
  <c r="D1722" i="2"/>
  <c r="E1722" i="2"/>
  <c r="F1722" i="2"/>
  <c r="G1722" i="2"/>
  <c r="H1722" i="2"/>
  <c r="I1722" i="2"/>
  <c r="A1723" i="2"/>
  <c r="B1723" i="2"/>
  <c r="C1723" i="2"/>
  <c r="D1723" i="2"/>
  <c r="E1723" i="2"/>
  <c r="F1723" i="2"/>
  <c r="G1723" i="2"/>
  <c r="H1723" i="2"/>
  <c r="I1723" i="2"/>
  <c r="A1724" i="2"/>
  <c r="B1724" i="2"/>
  <c r="C1724" i="2"/>
  <c r="D1724" i="2"/>
  <c r="E1724" i="2"/>
  <c r="F1724" i="2"/>
  <c r="G1724" i="2"/>
  <c r="H1724" i="2"/>
  <c r="I1724" i="2"/>
  <c r="A1725" i="2"/>
  <c r="B1725" i="2"/>
  <c r="C1725" i="2"/>
  <c r="D1725" i="2"/>
  <c r="E1725" i="2"/>
  <c r="F1725" i="2"/>
  <c r="G1725" i="2"/>
  <c r="H1725" i="2"/>
  <c r="I1725" i="2"/>
  <c r="A1726" i="2"/>
  <c r="B1726" i="2"/>
  <c r="C1726" i="2"/>
  <c r="D1726" i="2"/>
  <c r="E1726" i="2"/>
  <c r="F1726" i="2"/>
  <c r="G1726" i="2"/>
  <c r="H1726" i="2"/>
  <c r="I1726" i="2"/>
  <c r="A1727" i="2"/>
  <c r="B1727" i="2"/>
  <c r="C1727" i="2"/>
  <c r="D1727" i="2"/>
  <c r="E1727" i="2"/>
  <c r="F1727" i="2"/>
  <c r="G1727" i="2"/>
  <c r="H1727" i="2"/>
  <c r="I1727" i="2"/>
  <c r="A1728" i="2"/>
  <c r="B1728" i="2"/>
  <c r="C1728" i="2"/>
  <c r="D1728" i="2"/>
  <c r="E1728" i="2"/>
  <c r="F1728" i="2"/>
  <c r="G1728" i="2"/>
  <c r="H1728" i="2"/>
  <c r="I1728" i="2"/>
  <c r="A1729" i="2"/>
  <c r="B1729" i="2"/>
  <c r="C1729" i="2"/>
  <c r="D1729" i="2"/>
  <c r="E1729" i="2"/>
  <c r="F1729" i="2"/>
  <c r="G1729" i="2"/>
  <c r="H1729" i="2"/>
  <c r="I1729" i="2"/>
  <c r="A1730" i="2"/>
  <c r="B1730" i="2"/>
  <c r="C1730" i="2"/>
  <c r="D1730" i="2"/>
  <c r="E1730" i="2"/>
  <c r="F1730" i="2"/>
  <c r="G1730" i="2"/>
  <c r="H1730" i="2"/>
  <c r="I1730" i="2"/>
  <c r="A1731" i="2"/>
  <c r="B1731" i="2"/>
  <c r="C1731" i="2"/>
  <c r="D1731" i="2"/>
  <c r="E1731" i="2"/>
  <c r="F1731" i="2"/>
  <c r="G1731" i="2"/>
  <c r="H1731" i="2"/>
  <c r="I1731" i="2"/>
  <c r="A1732" i="2"/>
  <c r="B1732" i="2"/>
  <c r="C1732" i="2"/>
  <c r="D1732" i="2"/>
  <c r="E1732" i="2"/>
  <c r="F1732" i="2"/>
  <c r="G1732" i="2"/>
  <c r="H1732" i="2"/>
  <c r="I1732" i="2"/>
  <c r="A1733" i="2"/>
  <c r="B1733" i="2"/>
  <c r="C1733" i="2"/>
  <c r="D1733" i="2"/>
  <c r="E1733" i="2"/>
  <c r="F1733" i="2"/>
  <c r="G1733" i="2"/>
  <c r="H1733" i="2"/>
  <c r="I1733" i="2"/>
  <c r="A1734" i="2"/>
  <c r="B1734" i="2"/>
  <c r="C1734" i="2"/>
  <c r="D1734" i="2"/>
  <c r="E1734" i="2"/>
  <c r="F1734" i="2"/>
  <c r="G1734" i="2"/>
  <c r="H1734" i="2"/>
  <c r="I1734" i="2"/>
  <c r="A1735" i="2"/>
  <c r="B1735" i="2"/>
  <c r="C1735" i="2"/>
  <c r="D1735" i="2"/>
  <c r="E1735" i="2"/>
  <c r="F1735" i="2"/>
  <c r="G1735" i="2"/>
  <c r="H1735" i="2"/>
  <c r="I1735" i="2"/>
  <c r="A1736" i="2"/>
  <c r="B1736" i="2"/>
  <c r="C1736" i="2"/>
  <c r="D1736" i="2"/>
  <c r="E1736" i="2"/>
  <c r="F1736" i="2"/>
  <c r="G1736" i="2"/>
  <c r="H1736" i="2"/>
  <c r="I1736" i="2"/>
  <c r="A1737" i="2"/>
  <c r="B1737" i="2"/>
  <c r="C1737" i="2"/>
  <c r="D1737" i="2"/>
  <c r="E1737" i="2"/>
  <c r="F1737" i="2"/>
  <c r="G1737" i="2"/>
  <c r="H1737" i="2"/>
  <c r="I1737" i="2"/>
  <c r="A1738" i="2"/>
  <c r="B1738" i="2"/>
  <c r="C1738" i="2"/>
  <c r="D1738" i="2"/>
  <c r="E1738" i="2"/>
  <c r="F1738" i="2"/>
  <c r="G1738" i="2"/>
  <c r="H1738" i="2"/>
  <c r="I1738" i="2"/>
  <c r="A1739" i="2"/>
  <c r="B1739" i="2"/>
  <c r="C1739" i="2"/>
  <c r="D1739" i="2"/>
  <c r="E1739" i="2"/>
  <c r="F1739" i="2"/>
  <c r="G1739" i="2"/>
  <c r="H1739" i="2"/>
  <c r="I1739" i="2"/>
  <c r="A1740" i="2"/>
  <c r="B1740" i="2"/>
  <c r="C1740" i="2"/>
  <c r="D1740" i="2"/>
  <c r="E1740" i="2"/>
  <c r="F1740" i="2"/>
  <c r="G1740" i="2"/>
  <c r="H1740" i="2"/>
  <c r="I1740" i="2"/>
  <c r="A1741" i="2"/>
  <c r="B1741" i="2"/>
  <c r="C1741" i="2"/>
  <c r="D1741" i="2"/>
  <c r="E1741" i="2"/>
  <c r="F1741" i="2"/>
  <c r="G1741" i="2"/>
  <c r="H1741" i="2"/>
  <c r="I1741" i="2"/>
  <c r="A1742" i="2"/>
  <c r="B1742" i="2"/>
  <c r="C1742" i="2"/>
  <c r="D1742" i="2"/>
  <c r="E1742" i="2"/>
  <c r="F1742" i="2"/>
  <c r="G1742" i="2"/>
  <c r="H1742" i="2"/>
  <c r="I1742" i="2"/>
  <c r="A1743" i="2"/>
  <c r="B1743" i="2"/>
  <c r="C1743" i="2"/>
  <c r="D1743" i="2"/>
  <c r="E1743" i="2"/>
  <c r="F1743" i="2"/>
  <c r="G1743" i="2"/>
  <c r="H1743" i="2"/>
  <c r="I1743" i="2"/>
  <c r="A1744" i="2"/>
  <c r="B1744" i="2"/>
  <c r="C1744" i="2"/>
  <c r="D1744" i="2"/>
  <c r="E1744" i="2"/>
  <c r="F1744" i="2"/>
  <c r="G1744" i="2"/>
  <c r="H1744" i="2"/>
  <c r="I1744" i="2"/>
  <c r="A1745" i="2"/>
  <c r="B1745" i="2"/>
  <c r="C1745" i="2"/>
  <c r="D1745" i="2"/>
  <c r="E1745" i="2"/>
  <c r="F1745" i="2"/>
  <c r="G1745" i="2"/>
  <c r="H1745" i="2"/>
  <c r="I1745" i="2"/>
  <c r="A1746" i="2"/>
  <c r="B1746" i="2"/>
  <c r="C1746" i="2"/>
  <c r="D1746" i="2"/>
  <c r="E1746" i="2"/>
  <c r="F1746" i="2"/>
  <c r="G1746" i="2"/>
  <c r="H1746" i="2"/>
  <c r="I1746" i="2"/>
  <c r="A1747" i="2"/>
  <c r="B1747" i="2"/>
  <c r="C1747" i="2"/>
  <c r="D1747" i="2"/>
  <c r="E1747" i="2"/>
  <c r="F1747" i="2"/>
  <c r="G1747" i="2"/>
  <c r="H1747" i="2"/>
  <c r="I1747" i="2"/>
  <c r="A1748" i="2"/>
  <c r="B1748" i="2"/>
  <c r="C1748" i="2"/>
  <c r="D1748" i="2"/>
  <c r="E1748" i="2"/>
  <c r="F1748" i="2"/>
  <c r="G1748" i="2"/>
  <c r="H1748" i="2"/>
  <c r="I1748" i="2"/>
  <c r="A1749" i="2"/>
  <c r="B1749" i="2"/>
  <c r="C1749" i="2"/>
  <c r="D1749" i="2"/>
  <c r="E1749" i="2"/>
  <c r="F1749" i="2"/>
  <c r="G1749" i="2"/>
  <c r="H1749" i="2"/>
  <c r="I1749" i="2"/>
  <c r="A1750" i="2"/>
  <c r="B1750" i="2"/>
  <c r="C1750" i="2"/>
  <c r="D1750" i="2"/>
  <c r="E1750" i="2"/>
  <c r="F1750" i="2"/>
  <c r="G1750" i="2"/>
  <c r="H1750" i="2"/>
  <c r="I1750" i="2"/>
  <c r="A1751" i="2"/>
  <c r="B1751" i="2"/>
  <c r="C1751" i="2"/>
  <c r="D1751" i="2"/>
  <c r="E1751" i="2"/>
  <c r="F1751" i="2"/>
  <c r="G1751" i="2"/>
  <c r="H1751" i="2"/>
  <c r="I1751" i="2"/>
  <c r="A1752" i="2"/>
  <c r="B1752" i="2"/>
  <c r="C1752" i="2"/>
  <c r="D1752" i="2"/>
  <c r="E1752" i="2"/>
  <c r="F1752" i="2"/>
  <c r="G1752" i="2"/>
  <c r="H1752" i="2"/>
  <c r="I1752" i="2"/>
  <c r="A1753" i="2"/>
  <c r="B1753" i="2"/>
  <c r="C1753" i="2"/>
  <c r="D1753" i="2"/>
  <c r="E1753" i="2"/>
  <c r="F1753" i="2"/>
  <c r="G1753" i="2"/>
  <c r="H1753" i="2"/>
  <c r="I1753" i="2"/>
  <c r="A1754" i="2"/>
  <c r="B1754" i="2"/>
  <c r="C1754" i="2"/>
  <c r="D1754" i="2"/>
  <c r="E1754" i="2"/>
  <c r="F1754" i="2"/>
  <c r="G1754" i="2"/>
  <c r="H1754" i="2"/>
  <c r="I1754" i="2"/>
  <c r="A1755" i="2"/>
  <c r="B1755" i="2"/>
  <c r="C1755" i="2"/>
  <c r="D1755" i="2"/>
  <c r="E1755" i="2"/>
  <c r="F1755" i="2"/>
  <c r="G1755" i="2"/>
  <c r="H1755" i="2"/>
  <c r="I1755" i="2"/>
  <c r="A1756" i="2"/>
  <c r="B1756" i="2"/>
  <c r="C1756" i="2"/>
  <c r="D1756" i="2"/>
  <c r="E1756" i="2"/>
  <c r="F1756" i="2"/>
  <c r="G1756" i="2"/>
  <c r="H1756" i="2"/>
  <c r="I1756" i="2"/>
  <c r="A1757" i="2"/>
  <c r="B1757" i="2"/>
  <c r="C1757" i="2"/>
  <c r="D1757" i="2"/>
  <c r="E1757" i="2"/>
  <c r="F1757" i="2"/>
  <c r="G1757" i="2"/>
  <c r="H1757" i="2"/>
  <c r="I1757" i="2"/>
  <c r="A1758" i="2"/>
  <c r="B1758" i="2"/>
  <c r="C1758" i="2"/>
  <c r="D1758" i="2"/>
  <c r="E1758" i="2"/>
  <c r="F1758" i="2"/>
  <c r="G1758" i="2"/>
  <c r="H1758" i="2"/>
  <c r="I1758" i="2"/>
  <c r="A1759" i="2"/>
  <c r="B1759" i="2"/>
  <c r="C1759" i="2"/>
  <c r="D1759" i="2"/>
  <c r="E1759" i="2"/>
  <c r="F1759" i="2"/>
  <c r="G1759" i="2"/>
  <c r="H1759" i="2"/>
  <c r="I1759" i="2"/>
  <c r="A1760" i="2"/>
  <c r="B1760" i="2"/>
  <c r="C1760" i="2"/>
  <c r="D1760" i="2"/>
  <c r="E1760" i="2"/>
  <c r="F1760" i="2"/>
  <c r="G1760" i="2"/>
  <c r="H1760" i="2"/>
  <c r="I1760" i="2"/>
  <c r="A1761" i="2"/>
  <c r="B1761" i="2"/>
  <c r="C1761" i="2"/>
  <c r="D1761" i="2"/>
  <c r="E1761" i="2"/>
  <c r="F1761" i="2"/>
  <c r="G1761" i="2"/>
  <c r="H1761" i="2"/>
  <c r="I1761" i="2"/>
  <c r="A1762" i="2"/>
  <c r="B1762" i="2"/>
  <c r="C1762" i="2"/>
  <c r="D1762" i="2"/>
  <c r="E1762" i="2"/>
  <c r="F1762" i="2"/>
  <c r="G1762" i="2"/>
  <c r="H1762" i="2"/>
  <c r="I1762" i="2"/>
  <c r="A1763" i="2"/>
  <c r="B1763" i="2"/>
  <c r="C1763" i="2"/>
  <c r="D1763" i="2"/>
  <c r="E1763" i="2"/>
  <c r="F1763" i="2"/>
  <c r="G1763" i="2"/>
  <c r="H1763" i="2"/>
  <c r="I1763" i="2"/>
  <c r="A1764" i="2"/>
  <c r="B1764" i="2"/>
  <c r="C1764" i="2"/>
  <c r="D1764" i="2"/>
  <c r="E1764" i="2"/>
  <c r="F1764" i="2"/>
  <c r="G1764" i="2"/>
  <c r="H1764" i="2"/>
  <c r="I1764" i="2"/>
  <c r="A1765" i="2"/>
  <c r="B1765" i="2"/>
  <c r="C1765" i="2"/>
  <c r="D1765" i="2"/>
  <c r="E1765" i="2"/>
  <c r="F1765" i="2"/>
  <c r="G1765" i="2"/>
  <c r="H1765" i="2"/>
  <c r="I1765" i="2"/>
  <c r="A1766" i="2"/>
  <c r="B1766" i="2"/>
  <c r="C1766" i="2"/>
  <c r="D1766" i="2"/>
  <c r="E1766" i="2"/>
  <c r="F1766" i="2"/>
  <c r="G1766" i="2"/>
  <c r="H1766" i="2"/>
  <c r="I1766" i="2"/>
  <c r="A1767" i="2"/>
  <c r="B1767" i="2"/>
  <c r="C1767" i="2"/>
  <c r="D1767" i="2"/>
  <c r="E1767" i="2"/>
  <c r="F1767" i="2"/>
  <c r="G1767" i="2"/>
  <c r="H1767" i="2"/>
  <c r="I1767" i="2"/>
  <c r="A1768" i="2"/>
  <c r="B1768" i="2"/>
  <c r="C1768" i="2"/>
  <c r="D1768" i="2"/>
  <c r="E1768" i="2"/>
  <c r="F1768" i="2"/>
  <c r="G1768" i="2"/>
  <c r="H1768" i="2"/>
  <c r="I1768" i="2"/>
  <c r="A1769" i="2"/>
  <c r="B1769" i="2"/>
  <c r="C1769" i="2"/>
  <c r="D1769" i="2"/>
  <c r="E1769" i="2"/>
  <c r="F1769" i="2"/>
  <c r="G1769" i="2"/>
  <c r="H1769" i="2"/>
  <c r="I1769" i="2"/>
  <c r="A1770" i="2"/>
  <c r="B1770" i="2"/>
  <c r="C1770" i="2"/>
  <c r="D1770" i="2"/>
  <c r="E1770" i="2"/>
  <c r="F1770" i="2"/>
  <c r="G1770" i="2"/>
  <c r="H1770" i="2"/>
  <c r="I1770" i="2"/>
  <c r="A1771" i="2"/>
  <c r="B1771" i="2"/>
  <c r="C1771" i="2"/>
  <c r="D1771" i="2"/>
  <c r="E1771" i="2"/>
  <c r="F1771" i="2"/>
  <c r="G1771" i="2"/>
  <c r="H1771" i="2"/>
  <c r="I1771" i="2"/>
  <c r="A1772" i="2"/>
  <c r="B1772" i="2"/>
  <c r="C1772" i="2"/>
  <c r="D1772" i="2"/>
  <c r="E1772" i="2"/>
  <c r="F1772" i="2"/>
  <c r="G1772" i="2"/>
  <c r="H1772" i="2"/>
  <c r="I1772" i="2"/>
  <c r="A1773" i="2"/>
  <c r="B1773" i="2"/>
  <c r="C1773" i="2"/>
  <c r="D1773" i="2"/>
  <c r="E1773" i="2"/>
  <c r="F1773" i="2"/>
  <c r="G1773" i="2"/>
  <c r="H1773" i="2"/>
  <c r="I1773" i="2"/>
  <c r="A1774" i="2"/>
  <c r="B1774" i="2"/>
  <c r="C1774" i="2"/>
  <c r="D1774" i="2"/>
  <c r="E1774" i="2"/>
  <c r="F1774" i="2"/>
  <c r="G1774" i="2"/>
  <c r="H1774" i="2"/>
  <c r="I1774" i="2"/>
  <c r="A1775" i="2"/>
  <c r="B1775" i="2"/>
  <c r="C1775" i="2"/>
  <c r="D1775" i="2"/>
  <c r="E1775" i="2"/>
  <c r="F1775" i="2"/>
  <c r="G1775" i="2"/>
  <c r="H1775" i="2"/>
  <c r="I1775" i="2"/>
  <c r="A1776" i="2"/>
  <c r="B1776" i="2"/>
  <c r="C1776" i="2"/>
  <c r="D1776" i="2"/>
  <c r="E1776" i="2"/>
  <c r="F1776" i="2"/>
  <c r="G1776" i="2"/>
  <c r="H1776" i="2"/>
  <c r="I1776" i="2"/>
  <c r="A1777" i="2"/>
  <c r="B1777" i="2"/>
  <c r="C1777" i="2"/>
  <c r="D1777" i="2"/>
  <c r="E1777" i="2"/>
  <c r="F1777" i="2"/>
  <c r="G1777" i="2"/>
  <c r="H1777" i="2"/>
  <c r="I1777" i="2"/>
  <c r="A1778" i="2"/>
  <c r="B1778" i="2"/>
  <c r="C1778" i="2"/>
  <c r="D1778" i="2"/>
  <c r="E1778" i="2"/>
  <c r="F1778" i="2"/>
  <c r="G1778" i="2"/>
  <c r="H1778" i="2"/>
  <c r="I1778" i="2"/>
  <c r="A1779" i="2"/>
  <c r="B1779" i="2"/>
  <c r="C1779" i="2"/>
  <c r="D1779" i="2"/>
  <c r="E1779" i="2"/>
  <c r="F1779" i="2"/>
  <c r="G1779" i="2"/>
  <c r="H1779" i="2"/>
  <c r="I1779" i="2"/>
  <c r="A1780" i="2"/>
  <c r="B1780" i="2"/>
  <c r="C1780" i="2"/>
  <c r="D1780" i="2"/>
  <c r="E1780" i="2"/>
  <c r="F1780" i="2"/>
  <c r="G1780" i="2"/>
  <c r="H1780" i="2"/>
  <c r="I1780" i="2"/>
  <c r="A1781" i="2"/>
  <c r="B1781" i="2"/>
  <c r="C1781" i="2"/>
  <c r="D1781" i="2"/>
  <c r="E1781" i="2"/>
  <c r="F1781" i="2"/>
  <c r="G1781" i="2"/>
  <c r="H1781" i="2"/>
  <c r="I1781" i="2"/>
  <c r="A1782" i="2"/>
  <c r="B1782" i="2"/>
  <c r="C1782" i="2"/>
  <c r="D1782" i="2"/>
  <c r="E1782" i="2"/>
  <c r="F1782" i="2"/>
  <c r="G1782" i="2"/>
  <c r="H1782" i="2"/>
  <c r="I1782" i="2"/>
  <c r="A1783" i="2"/>
  <c r="B1783" i="2"/>
  <c r="C1783" i="2"/>
  <c r="D1783" i="2"/>
  <c r="E1783" i="2"/>
  <c r="F1783" i="2"/>
  <c r="G1783" i="2"/>
  <c r="H1783" i="2"/>
  <c r="I1783" i="2"/>
  <c r="A1784" i="2"/>
  <c r="B1784" i="2"/>
  <c r="C1784" i="2"/>
  <c r="D1784" i="2"/>
  <c r="E1784" i="2"/>
  <c r="F1784" i="2"/>
  <c r="G1784" i="2"/>
  <c r="H1784" i="2"/>
  <c r="I1784" i="2"/>
  <c r="A1785" i="2"/>
  <c r="B1785" i="2"/>
  <c r="C1785" i="2"/>
  <c r="D1785" i="2"/>
  <c r="E1785" i="2"/>
  <c r="F1785" i="2"/>
  <c r="G1785" i="2"/>
  <c r="H1785" i="2"/>
  <c r="I1785" i="2"/>
  <c r="A1786" i="2"/>
  <c r="B1786" i="2"/>
  <c r="C1786" i="2"/>
  <c r="D1786" i="2"/>
  <c r="E1786" i="2"/>
  <c r="F1786" i="2"/>
  <c r="G1786" i="2"/>
  <c r="H1786" i="2"/>
  <c r="I1786" i="2"/>
  <c r="A1787" i="2"/>
  <c r="B1787" i="2"/>
  <c r="C1787" i="2"/>
  <c r="D1787" i="2"/>
  <c r="E1787" i="2"/>
  <c r="F1787" i="2"/>
  <c r="G1787" i="2"/>
  <c r="H1787" i="2"/>
  <c r="I1787" i="2"/>
  <c r="A1788" i="2"/>
  <c r="B1788" i="2"/>
  <c r="C1788" i="2"/>
  <c r="D1788" i="2"/>
  <c r="E1788" i="2"/>
  <c r="F1788" i="2"/>
  <c r="G1788" i="2"/>
  <c r="H1788" i="2"/>
  <c r="I1788" i="2"/>
  <c r="A1789" i="2"/>
  <c r="B1789" i="2"/>
  <c r="C1789" i="2"/>
  <c r="D1789" i="2"/>
  <c r="E1789" i="2"/>
  <c r="F1789" i="2"/>
  <c r="G1789" i="2"/>
  <c r="H1789" i="2"/>
  <c r="I1789" i="2"/>
  <c r="A1790" i="2"/>
  <c r="B1790" i="2"/>
  <c r="C1790" i="2"/>
  <c r="D1790" i="2"/>
  <c r="E1790" i="2"/>
  <c r="F1790" i="2"/>
  <c r="G1790" i="2"/>
  <c r="H1790" i="2"/>
  <c r="I1790" i="2"/>
  <c r="A1791" i="2"/>
  <c r="B1791" i="2"/>
  <c r="C1791" i="2"/>
  <c r="D1791" i="2"/>
  <c r="E1791" i="2"/>
  <c r="F1791" i="2"/>
  <c r="G1791" i="2"/>
  <c r="H1791" i="2"/>
  <c r="I1791" i="2"/>
  <c r="A1792" i="2"/>
  <c r="B1792" i="2"/>
  <c r="C1792" i="2"/>
  <c r="D1792" i="2"/>
  <c r="E1792" i="2"/>
  <c r="F1792" i="2"/>
  <c r="G1792" i="2"/>
  <c r="H1792" i="2"/>
  <c r="I1792" i="2"/>
  <c r="A1793" i="2"/>
  <c r="B1793" i="2"/>
  <c r="C1793" i="2"/>
  <c r="D1793" i="2"/>
  <c r="E1793" i="2"/>
  <c r="F1793" i="2"/>
  <c r="G1793" i="2"/>
  <c r="H1793" i="2"/>
  <c r="I1793" i="2"/>
  <c r="A1794" i="2"/>
  <c r="B1794" i="2"/>
  <c r="C1794" i="2"/>
  <c r="D1794" i="2"/>
  <c r="E1794" i="2"/>
  <c r="F1794" i="2"/>
  <c r="G1794" i="2"/>
  <c r="H1794" i="2"/>
  <c r="I1794" i="2"/>
  <c r="A1795" i="2"/>
  <c r="B1795" i="2"/>
  <c r="C1795" i="2"/>
  <c r="D1795" i="2"/>
  <c r="E1795" i="2"/>
  <c r="F1795" i="2"/>
  <c r="G1795" i="2"/>
  <c r="H1795" i="2"/>
  <c r="I1795" i="2"/>
  <c r="A1796" i="2"/>
  <c r="B1796" i="2"/>
  <c r="C1796" i="2"/>
  <c r="D1796" i="2"/>
  <c r="E1796" i="2"/>
  <c r="F1796" i="2"/>
  <c r="G1796" i="2"/>
  <c r="H1796" i="2"/>
  <c r="I1796" i="2"/>
  <c r="A1797" i="2"/>
  <c r="B1797" i="2"/>
  <c r="C1797" i="2"/>
  <c r="D1797" i="2"/>
  <c r="E1797" i="2"/>
  <c r="F1797" i="2"/>
  <c r="G1797" i="2"/>
  <c r="H1797" i="2"/>
  <c r="I1797" i="2"/>
  <c r="A1798" i="2"/>
  <c r="B1798" i="2"/>
  <c r="C1798" i="2"/>
  <c r="D1798" i="2"/>
  <c r="E1798" i="2"/>
  <c r="F1798" i="2"/>
  <c r="G1798" i="2"/>
  <c r="H1798" i="2"/>
  <c r="I1798" i="2"/>
  <c r="A1799" i="2"/>
  <c r="B1799" i="2"/>
  <c r="C1799" i="2"/>
  <c r="D1799" i="2"/>
  <c r="E1799" i="2"/>
  <c r="F1799" i="2"/>
  <c r="G1799" i="2"/>
  <c r="H1799" i="2"/>
  <c r="I1799" i="2"/>
  <c r="A1800" i="2"/>
  <c r="B1800" i="2"/>
  <c r="C1800" i="2"/>
  <c r="D1800" i="2"/>
  <c r="E1800" i="2"/>
  <c r="F1800" i="2"/>
  <c r="G1800" i="2"/>
  <c r="H1800" i="2"/>
  <c r="I1800" i="2"/>
  <c r="A1801" i="2"/>
  <c r="B1801" i="2"/>
  <c r="C1801" i="2"/>
  <c r="D1801" i="2"/>
  <c r="E1801" i="2"/>
  <c r="F1801" i="2"/>
  <c r="G1801" i="2"/>
  <c r="H1801" i="2"/>
  <c r="I1801" i="2"/>
  <c r="A1802" i="2"/>
  <c r="B1802" i="2"/>
  <c r="C1802" i="2"/>
  <c r="D1802" i="2"/>
  <c r="E1802" i="2"/>
  <c r="F1802" i="2"/>
  <c r="G1802" i="2"/>
  <c r="H1802" i="2"/>
  <c r="I1802" i="2"/>
  <c r="A1803" i="2"/>
  <c r="B1803" i="2"/>
  <c r="C1803" i="2"/>
  <c r="D1803" i="2"/>
  <c r="E1803" i="2"/>
  <c r="F1803" i="2"/>
  <c r="G1803" i="2"/>
  <c r="H1803" i="2"/>
  <c r="I1803" i="2"/>
  <c r="A1804" i="2"/>
  <c r="B1804" i="2"/>
  <c r="C1804" i="2"/>
  <c r="D1804" i="2"/>
  <c r="E1804" i="2"/>
  <c r="F1804" i="2"/>
  <c r="G1804" i="2"/>
  <c r="H1804" i="2"/>
  <c r="I1804" i="2"/>
  <c r="A1805" i="2"/>
  <c r="B1805" i="2"/>
  <c r="C1805" i="2"/>
  <c r="D1805" i="2"/>
  <c r="E1805" i="2"/>
  <c r="F1805" i="2"/>
  <c r="G1805" i="2"/>
  <c r="H1805" i="2"/>
  <c r="I1805" i="2"/>
  <c r="A1806" i="2"/>
  <c r="B1806" i="2"/>
  <c r="C1806" i="2"/>
  <c r="D1806" i="2"/>
  <c r="E1806" i="2"/>
  <c r="F1806" i="2"/>
  <c r="G1806" i="2"/>
  <c r="H1806" i="2"/>
  <c r="I1806" i="2"/>
  <c r="A1807" i="2"/>
  <c r="B1807" i="2"/>
  <c r="C1807" i="2"/>
  <c r="D1807" i="2"/>
  <c r="E1807" i="2"/>
  <c r="F1807" i="2"/>
  <c r="G1807" i="2"/>
  <c r="H1807" i="2"/>
  <c r="I1807" i="2"/>
  <c r="A1808" i="2"/>
  <c r="B1808" i="2"/>
  <c r="C1808" i="2"/>
  <c r="D1808" i="2"/>
  <c r="E1808" i="2"/>
  <c r="F1808" i="2"/>
  <c r="G1808" i="2"/>
  <c r="H1808" i="2"/>
  <c r="I1808" i="2"/>
  <c r="A1809" i="2"/>
  <c r="B1809" i="2"/>
  <c r="C1809" i="2"/>
  <c r="D1809" i="2"/>
  <c r="E1809" i="2"/>
  <c r="F1809" i="2"/>
  <c r="G1809" i="2"/>
  <c r="H1809" i="2"/>
  <c r="I1809" i="2"/>
  <c r="A1810" i="2"/>
  <c r="B1810" i="2"/>
  <c r="C1810" i="2"/>
  <c r="D1810" i="2"/>
  <c r="E1810" i="2"/>
  <c r="F1810" i="2"/>
  <c r="G1810" i="2"/>
  <c r="H1810" i="2"/>
  <c r="I1810" i="2"/>
  <c r="A1811" i="2"/>
  <c r="B1811" i="2"/>
  <c r="C1811" i="2"/>
  <c r="D1811" i="2"/>
  <c r="E1811" i="2"/>
  <c r="F1811" i="2"/>
  <c r="G1811" i="2"/>
  <c r="H1811" i="2"/>
  <c r="I1811" i="2"/>
  <c r="A1812" i="2"/>
  <c r="B1812" i="2"/>
  <c r="C1812" i="2"/>
  <c r="D1812" i="2"/>
  <c r="E1812" i="2"/>
  <c r="F1812" i="2"/>
  <c r="G1812" i="2"/>
  <c r="H1812" i="2"/>
  <c r="I1812" i="2"/>
  <c r="A1813" i="2"/>
  <c r="B1813" i="2"/>
  <c r="C1813" i="2"/>
  <c r="D1813" i="2"/>
  <c r="E1813" i="2"/>
  <c r="F1813" i="2"/>
  <c r="G1813" i="2"/>
  <c r="H1813" i="2"/>
  <c r="I1813" i="2"/>
  <c r="A1814" i="2"/>
  <c r="B1814" i="2"/>
  <c r="C1814" i="2"/>
  <c r="D1814" i="2"/>
  <c r="E1814" i="2"/>
  <c r="F1814" i="2"/>
  <c r="G1814" i="2"/>
  <c r="H1814" i="2"/>
  <c r="I1814" i="2"/>
  <c r="A1815" i="2"/>
  <c r="B1815" i="2"/>
  <c r="C1815" i="2"/>
  <c r="D1815" i="2"/>
  <c r="E1815" i="2"/>
  <c r="F1815" i="2"/>
  <c r="G1815" i="2"/>
  <c r="H1815" i="2"/>
  <c r="I1815" i="2"/>
  <c r="A1816" i="2"/>
  <c r="B1816" i="2"/>
  <c r="C1816" i="2"/>
  <c r="D1816" i="2"/>
  <c r="E1816" i="2"/>
  <c r="F1816" i="2"/>
  <c r="G1816" i="2"/>
  <c r="H1816" i="2"/>
  <c r="I1816" i="2"/>
  <c r="A1817" i="2"/>
  <c r="B1817" i="2"/>
  <c r="C1817" i="2"/>
  <c r="D1817" i="2"/>
  <c r="E1817" i="2"/>
  <c r="F1817" i="2"/>
  <c r="G1817" i="2"/>
  <c r="H1817" i="2"/>
  <c r="I1817" i="2"/>
  <c r="A1818" i="2"/>
  <c r="B1818" i="2"/>
  <c r="C1818" i="2"/>
  <c r="D1818" i="2"/>
  <c r="E1818" i="2"/>
  <c r="F1818" i="2"/>
  <c r="G1818" i="2"/>
  <c r="H1818" i="2"/>
  <c r="I1818" i="2"/>
  <c r="A1819" i="2"/>
  <c r="B1819" i="2"/>
  <c r="C1819" i="2"/>
  <c r="D1819" i="2"/>
  <c r="E1819" i="2"/>
  <c r="F1819" i="2"/>
  <c r="G1819" i="2"/>
  <c r="H1819" i="2"/>
  <c r="I1819" i="2"/>
  <c r="A1820" i="2"/>
  <c r="B1820" i="2"/>
  <c r="C1820" i="2"/>
  <c r="D1820" i="2"/>
  <c r="E1820" i="2"/>
  <c r="F1820" i="2"/>
  <c r="G1820" i="2"/>
  <c r="H1820" i="2"/>
  <c r="I1820" i="2"/>
  <c r="A1821" i="2"/>
  <c r="B1821" i="2"/>
  <c r="C1821" i="2"/>
  <c r="D1821" i="2"/>
  <c r="E1821" i="2"/>
  <c r="F1821" i="2"/>
  <c r="G1821" i="2"/>
  <c r="H1821" i="2"/>
  <c r="I1821" i="2"/>
  <c r="A1822" i="2"/>
  <c r="B1822" i="2"/>
  <c r="C1822" i="2"/>
  <c r="D1822" i="2"/>
  <c r="E1822" i="2"/>
  <c r="F1822" i="2"/>
  <c r="G1822" i="2"/>
  <c r="H1822" i="2"/>
  <c r="I1822" i="2"/>
  <c r="A1823" i="2"/>
  <c r="B1823" i="2"/>
  <c r="C1823" i="2"/>
  <c r="D1823" i="2"/>
  <c r="E1823" i="2"/>
  <c r="F1823" i="2"/>
  <c r="G1823" i="2"/>
  <c r="H1823" i="2"/>
  <c r="I1823" i="2"/>
  <c r="A1824" i="2"/>
  <c r="B1824" i="2"/>
  <c r="C1824" i="2"/>
  <c r="D1824" i="2"/>
  <c r="E1824" i="2"/>
  <c r="F1824" i="2"/>
  <c r="G1824" i="2"/>
  <c r="H1824" i="2"/>
  <c r="I1824" i="2"/>
  <c r="A1825" i="2"/>
  <c r="B1825" i="2"/>
  <c r="C1825" i="2"/>
  <c r="D1825" i="2"/>
  <c r="E1825" i="2"/>
  <c r="F1825" i="2"/>
  <c r="G1825" i="2"/>
  <c r="H1825" i="2"/>
  <c r="I1825" i="2"/>
  <c r="A1826" i="2"/>
  <c r="B1826" i="2"/>
  <c r="C1826" i="2"/>
  <c r="D1826" i="2"/>
  <c r="E1826" i="2"/>
  <c r="F1826" i="2"/>
  <c r="G1826" i="2"/>
  <c r="H1826" i="2"/>
  <c r="I1826" i="2"/>
  <c r="A1827" i="2"/>
  <c r="B1827" i="2"/>
  <c r="C1827" i="2"/>
  <c r="D1827" i="2"/>
  <c r="E1827" i="2"/>
  <c r="F1827" i="2"/>
  <c r="G1827" i="2"/>
  <c r="H1827" i="2"/>
  <c r="I1827" i="2"/>
  <c r="A1828" i="2"/>
  <c r="B1828" i="2"/>
  <c r="C1828" i="2"/>
  <c r="D1828" i="2"/>
  <c r="E1828" i="2"/>
  <c r="F1828" i="2"/>
  <c r="G1828" i="2"/>
  <c r="H1828" i="2"/>
  <c r="I1828" i="2"/>
  <c r="A1829" i="2"/>
  <c r="B1829" i="2"/>
  <c r="C1829" i="2"/>
  <c r="D1829" i="2"/>
  <c r="E1829" i="2"/>
  <c r="F1829" i="2"/>
  <c r="G1829" i="2"/>
  <c r="H1829" i="2"/>
  <c r="I1829" i="2"/>
  <c r="A1830" i="2"/>
  <c r="B1830" i="2"/>
  <c r="C1830" i="2"/>
  <c r="D1830" i="2"/>
  <c r="E1830" i="2"/>
  <c r="F1830" i="2"/>
  <c r="G1830" i="2"/>
  <c r="H1830" i="2"/>
  <c r="I1830" i="2"/>
  <c r="A1831" i="2"/>
  <c r="B1831" i="2"/>
  <c r="C1831" i="2"/>
  <c r="D1831" i="2"/>
  <c r="E1831" i="2"/>
  <c r="F1831" i="2"/>
  <c r="G1831" i="2"/>
  <c r="H1831" i="2"/>
  <c r="I1831" i="2"/>
  <c r="A1832" i="2"/>
  <c r="B1832" i="2"/>
  <c r="C1832" i="2"/>
  <c r="D1832" i="2"/>
  <c r="E1832" i="2"/>
  <c r="F1832" i="2"/>
  <c r="G1832" i="2"/>
  <c r="H1832" i="2"/>
  <c r="I1832" i="2"/>
  <c r="A1833" i="2"/>
  <c r="B1833" i="2"/>
  <c r="C1833" i="2"/>
  <c r="D1833" i="2"/>
  <c r="E1833" i="2"/>
  <c r="F1833" i="2"/>
  <c r="G1833" i="2"/>
  <c r="H1833" i="2"/>
  <c r="I1833" i="2"/>
  <c r="A1834" i="2"/>
  <c r="B1834" i="2"/>
  <c r="C1834" i="2"/>
  <c r="D1834" i="2"/>
  <c r="E1834" i="2"/>
  <c r="F1834" i="2"/>
  <c r="G1834" i="2"/>
  <c r="H1834" i="2"/>
  <c r="I1834" i="2"/>
  <c r="A1835" i="2"/>
  <c r="B1835" i="2"/>
  <c r="C1835" i="2"/>
  <c r="D1835" i="2"/>
  <c r="E1835" i="2"/>
  <c r="F1835" i="2"/>
  <c r="G1835" i="2"/>
  <c r="H1835" i="2"/>
  <c r="I1835" i="2"/>
  <c r="A1836" i="2"/>
  <c r="B1836" i="2"/>
  <c r="C1836" i="2"/>
  <c r="D1836" i="2"/>
  <c r="E1836" i="2"/>
  <c r="F1836" i="2"/>
  <c r="G1836" i="2"/>
  <c r="H1836" i="2"/>
  <c r="I1836" i="2"/>
  <c r="A1837" i="2"/>
  <c r="B1837" i="2"/>
  <c r="C1837" i="2"/>
  <c r="D1837" i="2"/>
  <c r="E1837" i="2"/>
  <c r="F1837" i="2"/>
  <c r="G1837" i="2"/>
  <c r="H1837" i="2"/>
  <c r="I1837" i="2"/>
  <c r="A1838" i="2"/>
  <c r="B1838" i="2"/>
  <c r="C1838" i="2"/>
  <c r="D1838" i="2"/>
  <c r="E1838" i="2"/>
  <c r="F1838" i="2"/>
  <c r="G1838" i="2"/>
  <c r="H1838" i="2"/>
  <c r="I1838" i="2"/>
  <c r="A1839" i="2"/>
  <c r="B1839" i="2"/>
  <c r="C1839" i="2"/>
  <c r="D1839" i="2"/>
  <c r="E1839" i="2"/>
  <c r="F1839" i="2"/>
  <c r="G1839" i="2"/>
  <c r="H1839" i="2"/>
  <c r="I1839" i="2"/>
  <c r="A1840" i="2"/>
  <c r="B1840" i="2"/>
  <c r="C1840" i="2"/>
  <c r="D1840" i="2"/>
  <c r="E1840" i="2"/>
  <c r="F1840" i="2"/>
  <c r="G1840" i="2"/>
  <c r="H1840" i="2"/>
  <c r="I1840" i="2"/>
  <c r="A1841" i="2"/>
  <c r="B1841" i="2"/>
  <c r="C1841" i="2"/>
  <c r="D1841" i="2"/>
  <c r="E1841" i="2"/>
  <c r="F1841" i="2"/>
  <c r="G1841" i="2"/>
  <c r="H1841" i="2"/>
  <c r="I1841" i="2"/>
  <c r="A1842" i="2"/>
  <c r="B1842" i="2"/>
  <c r="C1842" i="2"/>
  <c r="D1842" i="2"/>
  <c r="E1842" i="2"/>
  <c r="F1842" i="2"/>
  <c r="G1842" i="2"/>
  <c r="H1842" i="2"/>
  <c r="I1842" i="2"/>
  <c r="A1843" i="2"/>
  <c r="B1843" i="2"/>
  <c r="C1843" i="2"/>
  <c r="D1843" i="2"/>
  <c r="E1843" i="2"/>
  <c r="F1843" i="2"/>
  <c r="G1843" i="2"/>
  <c r="H1843" i="2"/>
  <c r="I1843" i="2"/>
  <c r="A1844" i="2"/>
  <c r="B1844" i="2"/>
  <c r="C1844" i="2"/>
  <c r="D1844" i="2"/>
  <c r="E1844" i="2"/>
  <c r="F1844" i="2"/>
  <c r="G1844" i="2"/>
  <c r="H1844" i="2"/>
  <c r="I1844" i="2"/>
  <c r="A1845" i="2"/>
  <c r="B1845" i="2"/>
  <c r="C1845" i="2"/>
  <c r="D1845" i="2"/>
  <c r="E1845" i="2"/>
  <c r="F1845" i="2"/>
  <c r="G1845" i="2"/>
  <c r="H1845" i="2"/>
  <c r="I1845" i="2"/>
  <c r="A1846" i="2"/>
  <c r="B1846" i="2"/>
  <c r="C1846" i="2"/>
  <c r="D1846" i="2"/>
  <c r="E1846" i="2"/>
  <c r="F1846" i="2"/>
  <c r="G1846" i="2"/>
  <c r="H1846" i="2"/>
  <c r="I1846" i="2"/>
  <c r="A1847" i="2"/>
  <c r="B1847" i="2"/>
  <c r="C1847" i="2"/>
  <c r="D1847" i="2"/>
  <c r="E1847" i="2"/>
  <c r="F1847" i="2"/>
  <c r="G1847" i="2"/>
  <c r="H1847" i="2"/>
  <c r="I1847" i="2"/>
  <c r="A1848" i="2"/>
  <c r="B1848" i="2"/>
  <c r="C1848" i="2"/>
  <c r="D1848" i="2"/>
  <c r="E1848" i="2"/>
  <c r="F1848" i="2"/>
  <c r="G1848" i="2"/>
  <c r="H1848" i="2"/>
  <c r="I1848" i="2"/>
  <c r="A1849" i="2"/>
  <c r="B1849" i="2"/>
  <c r="C1849" i="2"/>
  <c r="D1849" i="2"/>
  <c r="E1849" i="2"/>
  <c r="F1849" i="2"/>
  <c r="G1849" i="2"/>
  <c r="H1849" i="2"/>
  <c r="I1849" i="2"/>
  <c r="A1850" i="2"/>
  <c r="B1850" i="2"/>
  <c r="C1850" i="2"/>
  <c r="D1850" i="2"/>
  <c r="E1850" i="2"/>
  <c r="F1850" i="2"/>
  <c r="G1850" i="2"/>
  <c r="H1850" i="2"/>
  <c r="I1850" i="2"/>
  <c r="A1851" i="2"/>
  <c r="B1851" i="2"/>
  <c r="C1851" i="2"/>
  <c r="D1851" i="2"/>
  <c r="E1851" i="2"/>
  <c r="F1851" i="2"/>
  <c r="G1851" i="2"/>
  <c r="H1851" i="2"/>
  <c r="I1851" i="2"/>
  <c r="A1852" i="2"/>
  <c r="B1852" i="2"/>
  <c r="C1852" i="2"/>
  <c r="D1852" i="2"/>
  <c r="E1852" i="2"/>
  <c r="F1852" i="2"/>
  <c r="G1852" i="2"/>
  <c r="H1852" i="2"/>
  <c r="I1852" i="2"/>
  <c r="A1853" i="2"/>
  <c r="B1853" i="2"/>
  <c r="C1853" i="2"/>
  <c r="D1853" i="2"/>
  <c r="E1853" i="2"/>
  <c r="F1853" i="2"/>
  <c r="G1853" i="2"/>
  <c r="H1853" i="2"/>
  <c r="I1853" i="2"/>
  <c r="A1854" i="2"/>
  <c r="B1854" i="2"/>
  <c r="C1854" i="2"/>
  <c r="D1854" i="2"/>
  <c r="E1854" i="2"/>
  <c r="F1854" i="2"/>
  <c r="G1854" i="2"/>
  <c r="H1854" i="2"/>
  <c r="I1854" i="2"/>
  <c r="A1855" i="2"/>
  <c r="B1855" i="2"/>
  <c r="C1855" i="2"/>
  <c r="D1855" i="2"/>
  <c r="E1855" i="2"/>
  <c r="F1855" i="2"/>
  <c r="G1855" i="2"/>
  <c r="H1855" i="2"/>
  <c r="I1855" i="2"/>
  <c r="A1856" i="2"/>
  <c r="B1856" i="2"/>
  <c r="C1856" i="2"/>
  <c r="D1856" i="2"/>
  <c r="E1856" i="2"/>
  <c r="F1856" i="2"/>
  <c r="G1856" i="2"/>
  <c r="H1856" i="2"/>
  <c r="I1856" i="2"/>
  <c r="A1857" i="2"/>
  <c r="B1857" i="2"/>
  <c r="C1857" i="2"/>
  <c r="D1857" i="2"/>
  <c r="E1857" i="2"/>
  <c r="F1857" i="2"/>
  <c r="G1857" i="2"/>
  <c r="H1857" i="2"/>
  <c r="I1857" i="2"/>
  <c r="A1858" i="2"/>
  <c r="B1858" i="2"/>
  <c r="C1858" i="2"/>
  <c r="D1858" i="2"/>
  <c r="E1858" i="2"/>
  <c r="F1858" i="2"/>
  <c r="G1858" i="2"/>
  <c r="H1858" i="2"/>
  <c r="I1858" i="2"/>
  <c r="A1859" i="2"/>
  <c r="B1859" i="2"/>
  <c r="C1859" i="2"/>
  <c r="D1859" i="2"/>
  <c r="E1859" i="2"/>
  <c r="F1859" i="2"/>
  <c r="G1859" i="2"/>
  <c r="H1859" i="2"/>
  <c r="I1859" i="2"/>
  <c r="A1860" i="2"/>
  <c r="B1860" i="2"/>
  <c r="C1860" i="2"/>
  <c r="D1860" i="2"/>
  <c r="E1860" i="2"/>
  <c r="F1860" i="2"/>
  <c r="G1860" i="2"/>
  <c r="H1860" i="2"/>
  <c r="I1860" i="2"/>
  <c r="A1861" i="2"/>
  <c r="B1861" i="2"/>
  <c r="C1861" i="2"/>
  <c r="D1861" i="2"/>
  <c r="E1861" i="2"/>
  <c r="F1861" i="2"/>
  <c r="G1861" i="2"/>
  <c r="H1861" i="2"/>
  <c r="I1861" i="2"/>
  <c r="A1862" i="2"/>
  <c r="B1862" i="2"/>
  <c r="C1862" i="2"/>
  <c r="D1862" i="2"/>
  <c r="E1862" i="2"/>
  <c r="F1862" i="2"/>
  <c r="G1862" i="2"/>
  <c r="H1862" i="2"/>
  <c r="I1862" i="2"/>
  <c r="A1863" i="2"/>
  <c r="B1863" i="2"/>
  <c r="C1863" i="2"/>
  <c r="D1863" i="2"/>
  <c r="E1863" i="2"/>
  <c r="F1863" i="2"/>
  <c r="G1863" i="2"/>
  <c r="H1863" i="2"/>
  <c r="I1863" i="2"/>
  <c r="A1864" i="2"/>
  <c r="B1864" i="2"/>
  <c r="C1864" i="2"/>
  <c r="D1864" i="2"/>
  <c r="E1864" i="2"/>
  <c r="F1864" i="2"/>
  <c r="G1864" i="2"/>
  <c r="H1864" i="2"/>
  <c r="I1864" i="2"/>
  <c r="A1865" i="2"/>
  <c r="B1865" i="2"/>
  <c r="C1865" i="2"/>
  <c r="D1865" i="2"/>
  <c r="E1865" i="2"/>
  <c r="F1865" i="2"/>
  <c r="G1865" i="2"/>
  <c r="H1865" i="2"/>
  <c r="I1865" i="2"/>
  <c r="A1866" i="2"/>
  <c r="B1866" i="2"/>
  <c r="C1866" i="2"/>
  <c r="D1866" i="2"/>
  <c r="E1866" i="2"/>
  <c r="F1866" i="2"/>
  <c r="G1866" i="2"/>
  <c r="H1866" i="2"/>
  <c r="I1866" i="2"/>
  <c r="A1867" i="2"/>
  <c r="B1867" i="2"/>
  <c r="C1867" i="2"/>
  <c r="D1867" i="2"/>
  <c r="E1867" i="2"/>
  <c r="F1867" i="2"/>
  <c r="G1867" i="2"/>
  <c r="H1867" i="2"/>
  <c r="I1867" i="2"/>
  <c r="A1868" i="2"/>
  <c r="B1868" i="2"/>
  <c r="C1868" i="2"/>
  <c r="D1868" i="2"/>
  <c r="E1868" i="2"/>
  <c r="F1868" i="2"/>
  <c r="G1868" i="2"/>
  <c r="H1868" i="2"/>
  <c r="I1868" i="2"/>
  <c r="A1869" i="2"/>
  <c r="B1869" i="2"/>
  <c r="C1869" i="2"/>
  <c r="D1869" i="2"/>
  <c r="E1869" i="2"/>
  <c r="F1869" i="2"/>
  <c r="G1869" i="2"/>
  <c r="H1869" i="2"/>
  <c r="I1869" i="2"/>
  <c r="A1870" i="2"/>
  <c r="B1870" i="2"/>
  <c r="C1870" i="2"/>
  <c r="D1870" i="2"/>
  <c r="E1870" i="2"/>
  <c r="F1870" i="2"/>
  <c r="G1870" i="2"/>
  <c r="H1870" i="2"/>
  <c r="I1870" i="2"/>
  <c r="A1871" i="2"/>
  <c r="B1871" i="2"/>
  <c r="C1871" i="2"/>
  <c r="D1871" i="2"/>
  <c r="E1871" i="2"/>
  <c r="F1871" i="2"/>
  <c r="G1871" i="2"/>
  <c r="H1871" i="2"/>
  <c r="I1871" i="2"/>
  <c r="A1872" i="2"/>
  <c r="B1872" i="2"/>
  <c r="C1872" i="2"/>
  <c r="D1872" i="2"/>
  <c r="E1872" i="2"/>
  <c r="F1872" i="2"/>
  <c r="G1872" i="2"/>
  <c r="H1872" i="2"/>
  <c r="I1872" i="2"/>
  <c r="A1873" i="2"/>
  <c r="B1873" i="2"/>
  <c r="C1873" i="2"/>
  <c r="D1873" i="2"/>
  <c r="E1873" i="2"/>
  <c r="F1873" i="2"/>
  <c r="G1873" i="2"/>
  <c r="H1873" i="2"/>
  <c r="I1873" i="2"/>
  <c r="A1874" i="2"/>
  <c r="B1874" i="2"/>
  <c r="C1874" i="2"/>
  <c r="D1874" i="2"/>
  <c r="E1874" i="2"/>
  <c r="F1874" i="2"/>
  <c r="G1874" i="2"/>
  <c r="H1874" i="2"/>
  <c r="I1874" i="2"/>
  <c r="A1875" i="2"/>
  <c r="B1875" i="2"/>
  <c r="C1875" i="2"/>
  <c r="D1875" i="2"/>
  <c r="E1875" i="2"/>
  <c r="F1875" i="2"/>
  <c r="G1875" i="2"/>
  <c r="H1875" i="2"/>
  <c r="I1875" i="2"/>
  <c r="A1876" i="2"/>
  <c r="B1876" i="2"/>
  <c r="C1876" i="2"/>
  <c r="D1876" i="2"/>
  <c r="E1876" i="2"/>
  <c r="F1876" i="2"/>
  <c r="G1876" i="2"/>
  <c r="H1876" i="2"/>
  <c r="I1876" i="2"/>
  <c r="A1877" i="2"/>
  <c r="B1877" i="2"/>
  <c r="C1877" i="2"/>
  <c r="D1877" i="2"/>
  <c r="E1877" i="2"/>
  <c r="F1877" i="2"/>
  <c r="G1877" i="2"/>
  <c r="H1877" i="2"/>
  <c r="I1877" i="2"/>
  <c r="A1878" i="2"/>
  <c r="B1878" i="2"/>
  <c r="C1878" i="2"/>
  <c r="D1878" i="2"/>
  <c r="E1878" i="2"/>
  <c r="F1878" i="2"/>
  <c r="G1878" i="2"/>
  <c r="H1878" i="2"/>
  <c r="I1878" i="2"/>
  <c r="A1879" i="2"/>
  <c r="B1879" i="2"/>
  <c r="C1879" i="2"/>
  <c r="D1879" i="2"/>
  <c r="E1879" i="2"/>
  <c r="F1879" i="2"/>
  <c r="G1879" i="2"/>
  <c r="H1879" i="2"/>
  <c r="I1879" i="2"/>
  <c r="A1880" i="2"/>
  <c r="B1880" i="2"/>
  <c r="C1880" i="2"/>
  <c r="D1880" i="2"/>
  <c r="E1880" i="2"/>
  <c r="F1880" i="2"/>
  <c r="G1880" i="2"/>
  <c r="H1880" i="2"/>
  <c r="I1880" i="2"/>
  <c r="A1881" i="2"/>
  <c r="B1881" i="2"/>
  <c r="C1881" i="2"/>
  <c r="D1881" i="2"/>
  <c r="E1881" i="2"/>
  <c r="F1881" i="2"/>
  <c r="G1881" i="2"/>
  <c r="H1881" i="2"/>
  <c r="I1881" i="2"/>
  <c r="A1882" i="2"/>
  <c r="B1882" i="2"/>
  <c r="C1882" i="2"/>
  <c r="D1882" i="2"/>
  <c r="E1882" i="2"/>
  <c r="F1882" i="2"/>
  <c r="G1882" i="2"/>
  <c r="H1882" i="2"/>
  <c r="I1882" i="2"/>
  <c r="A1883" i="2"/>
  <c r="B1883" i="2"/>
  <c r="C1883" i="2"/>
  <c r="D1883" i="2"/>
  <c r="E1883" i="2"/>
  <c r="F1883" i="2"/>
  <c r="G1883" i="2"/>
  <c r="H1883" i="2"/>
  <c r="I1883" i="2"/>
  <c r="A1884" i="2"/>
  <c r="B1884" i="2"/>
  <c r="C1884" i="2"/>
  <c r="D1884" i="2"/>
  <c r="E1884" i="2"/>
  <c r="F1884" i="2"/>
  <c r="G1884" i="2"/>
  <c r="H1884" i="2"/>
  <c r="I1884" i="2"/>
  <c r="A1885" i="2"/>
  <c r="B1885" i="2"/>
  <c r="C1885" i="2"/>
  <c r="D1885" i="2"/>
  <c r="E1885" i="2"/>
  <c r="F1885" i="2"/>
  <c r="G1885" i="2"/>
  <c r="H1885" i="2"/>
  <c r="I1885" i="2"/>
  <c r="A1886" i="2"/>
  <c r="B1886" i="2"/>
  <c r="C1886" i="2"/>
  <c r="D1886" i="2"/>
  <c r="E1886" i="2"/>
  <c r="F1886" i="2"/>
  <c r="G1886" i="2"/>
  <c r="H1886" i="2"/>
  <c r="I1886" i="2"/>
  <c r="A1887" i="2"/>
  <c r="B1887" i="2"/>
  <c r="C1887" i="2"/>
  <c r="D1887" i="2"/>
  <c r="E1887" i="2"/>
  <c r="F1887" i="2"/>
  <c r="G1887" i="2"/>
  <c r="H1887" i="2"/>
  <c r="I1887" i="2"/>
  <c r="A1888" i="2"/>
  <c r="B1888" i="2"/>
  <c r="C1888" i="2"/>
  <c r="D1888" i="2"/>
  <c r="E1888" i="2"/>
  <c r="F1888" i="2"/>
  <c r="G1888" i="2"/>
  <c r="H1888" i="2"/>
  <c r="I1888" i="2"/>
  <c r="A1889" i="2"/>
  <c r="B1889" i="2"/>
  <c r="C1889" i="2"/>
  <c r="D1889" i="2"/>
  <c r="E1889" i="2"/>
  <c r="F1889" i="2"/>
  <c r="G1889" i="2"/>
  <c r="H1889" i="2"/>
  <c r="I1889" i="2"/>
  <c r="A1890" i="2"/>
  <c r="B1890" i="2"/>
  <c r="C1890" i="2"/>
  <c r="D1890" i="2"/>
  <c r="E1890" i="2"/>
  <c r="F1890" i="2"/>
  <c r="G1890" i="2"/>
  <c r="H1890" i="2"/>
  <c r="I1890" i="2"/>
  <c r="A1891" i="2"/>
  <c r="B1891" i="2"/>
  <c r="C1891" i="2"/>
  <c r="D1891" i="2"/>
  <c r="E1891" i="2"/>
  <c r="F1891" i="2"/>
  <c r="G1891" i="2"/>
  <c r="H1891" i="2"/>
  <c r="I1891" i="2"/>
  <c r="A1892" i="2"/>
  <c r="B1892" i="2"/>
  <c r="C1892" i="2"/>
  <c r="D1892" i="2"/>
  <c r="E1892" i="2"/>
  <c r="F1892" i="2"/>
  <c r="G1892" i="2"/>
  <c r="H1892" i="2"/>
  <c r="I1892" i="2"/>
  <c r="A1893" i="2"/>
  <c r="B1893" i="2"/>
  <c r="C1893" i="2"/>
  <c r="D1893" i="2"/>
  <c r="E1893" i="2"/>
  <c r="F1893" i="2"/>
  <c r="G1893" i="2"/>
  <c r="H1893" i="2"/>
  <c r="I1893" i="2"/>
  <c r="A1894" i="2"/>
  <c r="B1894" i="2"/>
  <c r="C1894" i="2"/>
  <c r="D1894" i="2"/>
  <c r="E1894" i="2"/>
  <c r="F1894" i="2"/>
  <c r="G1894" i="2"/>
  <c r="H1894" i="2"/>
  <c r="I1894" i="2"/>
  <c r="A1895" i="2"/>
  <c r="B1895" i="2"/>
  <c r="C1895" i="2"/>
  <c r="D1895" i="2"/>
  <c r="E1895" i="2"/>
  <c r="F1895" i="2"/>
  <c r="G1895" i="2"/>
  <c r="H1895" i="2"/>
  <c r="I1895" i="2"/>
  <c r="A1896" i="2"/>
  <c r="B1896" i="2"/>
  <c r="C1896" i="2"/>
  <c r="D1896" i="2"/>
  <c r="E1896" i="2"/>
  <c r="F1896" i="2"/>
  <c r="G1896" i="2"/>
  <c r="H1896" i="2"/>
  <c r="I1896" i="2"/>
  <c r="A1897" i="2"/>
  <c r="B1897" i="2"/>
  <c r="C1897" i="2"/>
  <c r="D1897" i="2"/>
  <c r="E1897" i="2"/>
  <c r="F1897" i="2"/>
  <c r="G1897" i="2"/>
  <c r="H1897" i="2"/>
  <c r="I1897" i="2"/>
  <c r="A1898" i="2"/>
  <c r="B1898" i="2"/>
  <c r="C1898" i="2"/>
  <c r="D1898" i="2"/>
  <c r="E1898" i="2"/>
  <c r="F1898" i="2"/>
  <c r="G1898" i="2"/>
  <c r="H1898" i="2"/>
  <c r="I1898" i="2"/>
  <c r="A1899" i="2"/>
  <c r="B1899" i="2"/>
  <c r="C1899" i="2"/>
  <c r="D1899" i="2"/>
  <c r="E1899" i="2"/>
  <c r="F1899" i="2"/>
  <c r="G1899" i="2"/>
  <c r="H1899" i="2"/>
  <c r="I1899" i="2"/>
  <c r="A1900" i="2"/>
  <c r="B1900" i="2"/>
  <c r="C1900" i="2"/>
  <c r="D1900" i="2"/>
  <c r="E1900" i="2"/>
  <c r="F1900" i="2"/>
  <c r="G1900" i="2"/>
  <c r="H1900" i="2"/>
  <c r="I1900" i="2"/>
  <c r="A1901" i="2"/>
  <c r="B1901" i="2"/>
  <c r="C1901" i="2"/>
  <c r="D1901" i="2"/>
  <c r="E1901" i="2"/>
  <c r="F1901" i="2"/>
  <c r="G1901" i="2"/>
  <c r="H1901" i="2"/>
  <c r="I1901" i="2"/>
  <c r="A1902" i="2"/>
  <c r="B1902" i="2"/>
  <c r="C1902" i="2"/>
  <c r="D1902" i="2"/>
  <c r="E1902" i="2"/>
  <c r="F1902" i="2"/>
  <c r="G1902" i="2"/>
  <c r="H1902" i="2"/>
  <c r="I1902" i="2"/>
  <c r="A1903" i="2"/>
  <c r="B1903" i="2"/>
  <c r="C1903" i="2"/>
  <c r="D1903" i="2"/>
  <c r="E1903" i="2"/>
  <c r="F1903" i="2"/>
  <c r="G1903" i="2"/>
  <c r="H1903" i="2"/>
  <c r="I1903" i="2"/>
  <c r="A1904" i="2"/>
  <c r="B1904" i="2"/>
  <c r="C1904" i="2"/>
  <c r="D1904" i="2"/>
  <c r="E1904" i="2"/>
  <c r="F1904" i="2"/>
  <c r="G1904" i="2"/>
  <c r="H1904" i="2"/>
  <c r="I1904" i="2"/>
  <c r="A1905" i="2"/>
  <c r="B1905" i="2"/>
  <c r="C1905" i="2"/>
  <c r="D1905" i="2"/>
  <c r="E1905" i="2"/>
  <c r="F1905" i="2"/>
  <c r="G1905" i="2"/>
  <c r="H1905" i="2"/>
  <c r="I1905" i="2"/>
  <c r="A1906" i="2"/>
  <c r="B1906" i="2"/>
  <c r="C1906" i="2"/>
  <c r="D1906" i="2"/>
  <c r="E1906" i="2"/>
  <c r="F1906" i="2"/>
  <c r="G1906" i="2"/>
  <c r="H1906" i="2"/>
  <c r="I1906" i="2"/>
  <c r="A1907" i="2"/>
  <c r="B1907" i="2"/>
  <c r="C1907" i="2"/>
  <c r="D1907" i="2"/>
  <c r="E1907" i="2"/>
  <c r="F1907" i="2"/>
  <c r="G1907" i="2"/>
  <c r="H1907" i="2"/>
  <c r="I1907" i="2"/>
  <c r="A1908" i="2"/>
  <c r="B1908" i="2"/>
  <c r="C1908" i="2"/>
  <c r="D1908" i="2"/>
  <c r="E1908" i="2"/>
  <c r="F1908" i="2"/>
  <c r="G1908" i="2"/>
  <c r="H1908" i="2"/>
  <c r="I1908" i="2"/>
  <c r="A1909" i="2"/>
  <c r="B1909" i="2"/>
  <c r="C1909" i="2"/>
  <c r="D1909" i="2"/>
  <c r="E1909" i="2"/>
  <c r="F1909" i="2"/>
  <c r="G1909" i="2"/>
  <c r="H1909" i="2"/>
  <c r="I1909" i="2"/>
  <c r="A1910" i="2"/>
  <c r="B1910" i="2"/>
  <c r="C1910" i="2"/>
  <c r="D1910" i="2"/>
  <c r="E1910" i="2"/>
  <c r="F1910" i="2"/>
  <c r="G1910" i="2"/>
  <c r="H1910" i="2"/>
  <c r="I1910" i="2"/>
  <c r="A1911" i="2"/>
  <c r="B1911" i="2"/>
  <c r="C1911" i="2"/>
  <c r="D1911" i="2"/>
  <c r="E1911" i="2"/>
  <c r="F1911" i="2"/>
  <c r="G1911" i="2"/>
  <c r="H1911" i="2"/>
  <c r="I1911" i="2"/>
  <c r="A1912" i="2"/>
  <c r="B1912" i="2"/>
  <c r="C1912" i="2"/>
  <c r="D1912" i="2"/>
  <c r="E1912" i="2"/>
  <c r="F1912" i="2"/>
  <c r="G1912" i="2"/>
  <c r="H1912" i="2"/>
  <c r="I1912" i="2"/>
  <c r="A1913" i="2"/>
  <c r="B1913" i="2"/>
  <c r="C1913" i="2"/>
  <c r="D1913" i="2"/>
  <c r="E1913" i="2"/>
  <c r="F1913" i="2"/>
  <c r="G1913" i="2"/>
  <c r="H1913" i="2"/>
  <c r="I1913" i="2"/>
  <c r="A1914" i="2"/>
  <c r="B1914" i="2"/>
  <c r="C1914" i="2"/>
  <c r="D1914" i="2"/>
  <c r="E1914" i="2"/>
  <c r="F1914" i="2"/>
  <c r="G1914" i="2"/>
  <c r="H1914" i="2"/>
  <c r="I1914" i="2"/>
  <c r="A1915" i="2"/>
  <c r="B1915" i="2"/>
  <c r="C1915" i="2"/>
  <c r="D1915" i="2"/>
  <c r="E1915" i="2"/>
  <c r="F1915" i="2"/>
  <c r="G1915" i="2"/>
  <c r="H1915" i="2"/>
  <c r="I1915" i="2"/>
  <c r="A1916" i="2"/>
  <c r="B1916" i="2"/>
  <c r="C1916" i="2"/>
  <c r="D1916" i="2"/>
  <c r="E1916" i="2"/>
  <c r="F1916" i="2"/>
  <c r="G1916" i="2"/>
  <c r="H1916" i="2"/>
  <c r="I1916" i="2"/>
  <c r="A1917" i="2"/>
  <c r="B1917" i="2"/>
  <c r="C1917" i="2"/>
  <c r="D1917" i="2"/>
  <c r="E1917" i="2"/>
  <c r="F1917" i="2"/>
  <c r="G1917" i="2"/>
  <c r="H1917" i="2"/>
  <c r="I1917" i="2"/>
  <c r="A1918" i="2"/>
  <c r="B1918" i="2"/>
  <c r="C1918" i="2"/>
  <c r="D1918" i="2"/>
  <c r="E1918" i="2"/>
  <c r="F1918" i="2"/>
  <c r="G1918" i="2"/>
  <c r="H1918" i="2"/>
  <c r="I1918" i="2"/>
  <c r="A1919" i="2"/>
  <c r="B1919" i="2"/>
  <c r="C1919" i="2"/>
  <c r="D1919" i="2"/>
  <c r="E1919" i="2"/>
  <c r="F1919" i="2"/>
  <c r="G1919" i="2"/>
  <c r="H1919" i="2"/>
  <c r="I1919" i="2"/>
  <c r="A1920" i="2"/>
  <c r="B1920" i="2"/>
  <c r="C1920" i="2"/>
  <c r="D1920" i="2"/>
  <c r="E1920" i="2"/>
  <c r="F1920" i="2"/>
  <c r="G1920" i="2"/>
  <c r="H1920" i="2"/>
  <c r="I1920" i="2"/>
  <c r="A1921" i="2"/>
  <c r="B1921" i="2"/>
  <c r="C1921" i="2"/>
  <c r="D1921" i="2"/>
  <c r="E1921" i="2"/>
  <c r="F1921" i="2"/>
  <c r="G1921" i="2"/>
  <c r="H1921" i="2"/>
  <c r="I1921" i="2"/>
  <c r="A1922" i="2"/>
  <c r="B1922" i="2"/>
  <c r="C1922" i="2"/>
  <c r="D1922" i="2"/>
  <c r="E1922" i="2"/>
  <c r="F1922" i="2"/>
  <c r="G1922" i="2"/>
  <c r="H1922" i="2"/>
  <c r="I1922" i="2"/>
  <c r="A1923" i="2"/>
  <c r="B1923" i="2"/>
  <c r="C1923" i="2"/>
  <c r="D1923" i="2"/>
  <c r="E1923" i="2"/>
  <c r="F1923" i="2"/>
  <c r="G1923" i="2"/>
  <c r="H1923" i="2"/>
  <c r="I1923" i="2"/>
  <c r="A1924" i="2"/>
  <c r="B1924" i="2"/>
  <c r="C1924" i="2"/>
  <c r="D1924" i="2"/>
  <c r="E1924" i="2"/>
  <c r="F1924" i="2"/>
  <c r="G1924" i="2"/>
  <c r="H1924" i="2"/>
  <c r="I1924" i="2"/>
  <c r="A1925" i="2"/>
  <c r="B1925" i="2"/>
  <c r="C1925" i="2"/>
  <c r="D1925" i="2"/>
  <c r="E1925" i="2"/>
  <c r="F1925" i="2"/>
  <c r="G1925" i="2"/>
  <c r="H1925" i="2"/>
  <c r="I1925" i="2"/>
  <c r="A1926" i="2"/>
  <c r="B1926" i="2"/>
  <c r="C1926" i="2"/>
  <c r="D1926" i="2"/>
  <c r="E1926" i="2"/>
  <c r="F1926" i="2"/>
  <c r="G1926" i="2"/>
  <c r="H1926" i="2"/>
  <c r="I1926" i="2"/>
  <c r="A1927" i="2"/>
  <c r="B1927" i="2"/>
  <c r="C1927" i="2"/>
  <c r="D1927" i="2"/>
  <c r="E1927" i="2"/>
  <c r="F1927" i="2"/>
  <c r="G1927" i="2"/>
  <c r="H1927" i="2"/>
  <c r="I1927" i="2"/>
  <c r="A1928" i="2"/>
  <c r="B1928" i="2"/>
  <c r="C1928" i="2"/>
  <c r="D1928" i="2"/>
  <c r="E1928" i="2"/>
  <c r="F1928" i="2"/>
  <c r="G1928" i="2"/>
  <c r="H1928" i="2"/>
  <c r="I1928" i="2"/>
  <c r="A1929" i="2"/>
  <c r="B1929" i="2"/>
  <c r="C1929" i="2"/>
  <c r="D1929" i="2"/>
  <c r="E1929" i="2"/>
  <c r="F1929" i="2"/>
  <c r="G1929" i="2"/>
  <c r="H1929" i="2"/>
  <c r="I1929" i="2"/>
  <c r="A1930" i="2"/>
  <c r="B1930" i="2"/>
  <c r="C1930" i="2"/>
  <c r="D1930" i="2"/>
  <c r="E1930" i="2"/>
  <c r="F1930" i="2"/>
  <c r="G1930" i="2"/>
  <c r="H1930" i="2"/>
  <c r="I1930" i="2"/>
  <c r="A1931" i="2"/>
  <c r="B1931" i="2"/>
  <c r="C1931" i="2"/>
  <c r="D1931" i="2"/>
  <c r="E1931" i="2"/>
  <c r="F1931" i="2"/>
  <c r="G1931" i="2"/>
  <c r="H1931" i="2"/>
  <c r="I1931" i="2"/>
  <c r="A1932" i="2"/>
  <c r="B1932" i="2"/>
  <c r="C1932" i="2"/>
  <c r="D1932" i="2"/>
  <c r="E1932" i="2"/>
  <c r="F1932" i="2"/>
  <c r="G1932" i="2"/>
  <c r="H1932" i="2"/>
  <c r="I1932" i="2"/>
  <c r="A1933" i="2"/>
  <c r="B1933" i="2"/>
  <c r="C1933" i="2"/>
  <c r="D1933" i="2"/>
  <c r="E1933" i="2"/>
  <c r="F1933" i="2"/>
  <c r="G1933" i="2"/>
  <c r="H1933" i="2"/>
  <c r="I1933" i="2"/>
  <c r="A1934" i="2"/>
  <c r="B1934" i="2"/>
  <c r="C1934" i="2"/>
  <c r="D1934" i="2"/>
  <c r="E1934" i="2"/>
  <c r="F1934" i="2"/>
  <c r="G1934" i="2"/>
  <c r="H1934" i="2"/>
  <c r="I1934" i="2"/>
  <c r="A1935" i="2"/>
  <c r="B1935" i="2"/>
  <c r="C1935" i="2"/>
  <c r="D1935" i="2"/>
  <c r="E1935" i="2"/>
  <c r="F1935" i="2"/>
  <c r="G1935" i="2"/>
  <c r="H1935" i="2"/>
  <c r="I1935" i="2"/>
  <c r="A1936" i="2"/>
  <c r="B1936" i="2"/>
  <c r="C1936" i="2"/>
  <c r="D1936" i="2"/>
  <c r="E1936" i="2"/>
  <c r="F1936" i="2"/>
  <c r="G1936" i="2"/>
  <c r="H1936" i="2"/>
  <c r="I1936" i="2"/>
  <c r="A1937" i="2"/>
  <c r="B1937" i="2"/>
  <c r="C1937" i="2"/>
  <c r="D1937" i="2"/>
  <c r="E1937" i="2"/>
  <c r="F1937" i="2"/>
  <c r="G1937" i="2"/>
  <c r="H1937" i="2"/>
  <c r="I1937" i="2"/>
  <c r="A1938" i="2"/>
  <c r="B1938" i="2"/>
  <c r="C1938" i="2"/>
  <c r="D1938" i="2"/>
  <c r="E1938" i="2"/>
  <c r="F1938" i="2"/>
  <c r="G1938" i="2"/>
  <c r="H1938" i="2"/>
  <c r="I1938" i="2"/>
  <c r="A1939" i="2"/>
  <c r="B1939" i="2"/>
  <c r="C1939" i="2"/>
  <c r="D1939" i="2"/>
  <c r="E1939" i="2"/>
  <c r="F1939" i="2"/>
  <c r="G1939" i="2"/>
  <c r="H1939" i="2"/>
  <c r="I1939" i="2"/>
  <c r="A1940" i="2"/>
  <c r="B1940" i="2"/>
  <c r="C1940" i="2"/>
  <c r="D1940" i="2"/>
  <c r="E1940" i="2"/>
  <c r="F1940" i="2"/>
  <c r="G1940" i="2"/>
  <c r="H1940" i="2"/>
  <c r="I1940" i="2"/>
  <c r="A1941" i="2"/>
  <c r="B1941" i="2"/>
  <c r="C1941" i="2"/>
  <c r="D1941" i="2"/>
  <c r="E1941" i="2"/>
  <c r="F1941" i="2"/>
  <c r="G1941" i="2"/>
  <c r="H1941" i="2"/>
  <c r="I1941" i="2"/>
  <c r="A1942" i="2"/>
  <c r="B1942" i="2"/>
  <c r="C1942" i="2"/>
  <c r="D1942" i="2"/>
  <c r="E1942" i="2"/>
  <c r="F1942" i="2"/>
  <c r="G1942" i="2"/>
  <c r="H1942" i="2"/>
  <c r="I1942" i="2"/>
  <c r="A1943" i="2"/>
  <c r="B1943" i="2"/>
  <c r="C1943" i="2"/>
  <c r="D1943" i="2"/>
  <c r="E1943" i="2"/>
  <c r="F1943" i="2"/>
  <c r="G1943" i="2"/>
  <c r="H1943" i="2"/>
  <c r="I1943" i="2"/>
  <c r="A1944" i="2"/>
  <c r="B1944" i="2"/>
  <c r="C1944" i="2"/>
  <c r="D1944" i="2"/>
  <c r="E1944" i="2"/>
  <c r="F1944" i="2"/>
  <c r="G1944" i="2"/>
  <c r="H1944" i="2"/>
  <c r="I1944" i="2"/>
  <c r="A1945" i="2"/>
  <c r="B1945" i="2"/>
  <c r="C1945" i="2"/>
  <c r="D1945" i="2"/>
  <c r="E1945" i="2"/>
  <c r="F1945" i="2"/>
  <c r="G1945" i="2"/>
  <c r="H1945" i="2"/>
  <c r="I1945" i="2"/>
  <c r="A1946" i="2"/>
  <c r="B1946" i="2"/>
  <c r="C1946" i="2"/>
  <c r="D1946" i="2"/>
  <c r="E1946" i="2"/>
  <c r="F1946" i="2"/>
  <c r="G1946" i="2"/>
  <c r="H1946" i="2"/>
  <c r="I1946" i="2"/>
  <c r="A1947" i="2"/>
  <c r="B1947" i="2"/>
  <c r="C1947" i="2"/>
  <c r="D1947" i="2"/>
  <c r="E1947" i="2"/>
  <c r="F1947" i="2"/>
  <c r="G1947" i="2"/>
  <c r="H1947" i="2"/>
  <c r="I1947" i="2"/>
  <c r="A1948" i="2"/>
  <c r="B1948" i="2"/>
  <c r="C1948" i="2"/>
  <c r="D1948" i="2"/>
  <c r="E1948" i="2"/>
  <c r="F1948" i="2"/>
  <c r="G1948" i="2"/>
  <c r="H1948" i="2"/>
  <c r="I1948" i="2"/>
  <c r="A1949" i="2"/>
  <c r="B1949" i="2"/>
  <c r="C1949" i="2"/>
  <c r="D1949" i="2"/>
  <c r="E1949" i="2"/>
  <c r="F1949" i="2"/>
  <c r="G1949" i="2"/>
  <c r="H1949" i="2"/>
  <c r="I1949" i="2"/>
  <c r="A1950" i="2"/>
  <c r="B1950" i="2"/>
  <c r="C1950" i="2"/>
  <c r="D1950" i="2"/>
  <c r="E1950" i="2"/>
  <c r="F1950" i="2"/>
  <c r="G1950" i="2"/>
  <c r="H1950" i="2"/>
  <c r="I1950" i="2"/>
  <c r="A1951" i="2"/>
  <c r="B1951" i="2"/>
  <c r="C1951" i="2"/>
  <c r="D1951" i="2"/>
  <c r="E1951" i="2"/>
  <c r="F1951" i="2"/>
  <c r="G1951" i="2"/>
  <c r="H1951" i="2"/>
  <c r="I1951" i="2"/>
  <c r="A1952" i="2"/>
  <c r="B1952" i="2"/>
  <c r="C1952" i="2"/>
  <c r="D1952" i="2"/>
  <c r="E1952" i="2"/>
  <c r="F1952" i="2"/>
  <c r="G1952" i="2"/>
  <c r="H1952" i="2"/>
  <c r="I1952" i="2"/>
  <c r="A1953" i="2"/>
  <c r="B1953" i="2"/>
  <c r="C1953" i="2"/>
  <c r="D1953" i="2"/>
  <c r="E1953" i="2"/>
  <c r="F1953" i="2"/>
  <c r="G1953" i="2"/>
  <c r="H1953" i="2"/>
  <c r="I1953" i="2"/>
  <c r="A1954" i="2"/>
  <c r="B1954" i="2"/>
  <c r="C1954" i="2"/>
  <c r="D1954" i="2"/>
  <c r="E1954" i="2"/>
  <c r="F1954" i="2"/>
  <c r="G1954" i="2"/>
  <c r="H1954" i="2"/>
  <c r="I1954" i="2"/>
  <c r="A1955" i="2"/>
  <c r="B1955" i="2"/>
  <c r="C1955" i="2"/>
  <c r="D1955" i="2"/>
  <c r="E1955" i="2"/>
  <c r="F1955" i="2"/>
  <c r="G1955" i="2"/>
  <c r="H1955" i="2"/>
  <c r="I1955" i="2"/>
  <c r="A1956" i="2"/>
  <c r="B1956" i="2"/>
  <c r="C1956" i="2"/>
  <c r="D1956" i="2"/>
  <c r="E1956" i="2"/>
  <c r="F1956" i="2"/>
  <c r="G1956" i="2"/>
  <c r="H1956" i="2"/>
  <c r="I1956" i="2"/>
  <c r="A1957" i="2"/>
  <c r="B1957" i="2"/>
  <c r="C1957" i="2"/>
  <c r="D1957" i="2"/>
  <c r="E1957" i="2"/>
  <c r="F1957" i="2"/>
  <c r="G1957" i="2"/>
  <c r="H1957" i="2"/>
  <c r="I1957" i="2"/>
  <c r="A1958" i="2"/>
  <c r="B1958" i="2"/>
  <c r="C1958" i="2"/>
  <c r="D1958" i="2"/>
  <c r="E1958" i="2"/>
  <c r="F1958" i="2"/>
  <c r="G1958" i="2"/>
  <c r="H1958" i="2"/>
  <c r="I1958" i="2"/>
  <c r="A1959" i="2"/>
  <c r="B1959" i="2"/>
  <c r="C1959" i="2"/>
  <c r="D1959" i="2"/>
  <c r="E1959" i="2"/>
  <c r="F1959" i="2"/>
  <c r="G1959" i="2"/>
  <c r="H1959" i="2"/>
  <c r="I1959" i="2"/>
  <c r="A1960" i="2"/>
  <c r="B1960" i="2"/>
  <c r="C1960" i="2"/>
  <c r="D1960" i="2"/>
  <c r="E1960" i="2"/>
  <c r="F1960" i="2"/>
  <c r="G1960" i="2"/>
  <c r="H1960" i="2"/>
  <c r="I1960" i="2"/>
  <c r="A1961" i="2"/>
  <c r="B1961" i="2"/>
  <c r="C1961" i="2"/>
  <c r="D1961" i="2"/>
  <c r="E1961" i="2"/>
  <c r="F1961" i="2"/>
  <c r="G1961" i="2"/>
  <c r="H1961" i="2"/>
  <c r="I1961" i="2"/>
  <c r="A1962" i="2"/>
  <c r="B1962" i="2"/>
  <c r="C1962" i="2"/>
  <c r="D1962" i="2"/>
  <c r="E1962" i="2"/>
  <c r="F1962" i="2"/>
  <c r="G1962" i="2"/>
  <c r="H1962" i="2"/>
  <c r="I1962" i="2"/>
  <c r="A1963" i="2"/>
  <c r="B1963" i="2"/>
  <c r="C1963" i="2"/>
  <c r="D1963" i="2"/>
  <c r="E1963" i="2"/>
  <c r="F1963" i="2"/>
  <c r="G1963" i="2"/>
  <c r="H1963" i="2"/>
  <c r="I1963" i="2"/>
  <c r="A1964" i="2"/>
  <c r="B1964" i="2"/>
  <c r="C1964" i="2"/>
  <c r="D1964" i="2"/>
  <c r="E1964" i="2"/>
  <c r="F1964" i="2"/>
  <c r="G1964" i="2"/>
  <c r="H1964" i="2"/>
  <c r="I1964" i="2"/>
  <c r="A1965" i="2"/>
  <c r="B1965" i="2"/>
  <c r="C1965" i="2"/>
  <c r="D1965" i="2"/>
  <c r="E1965" i="2"/>
  <c r="F1965" i="2"/>
  <c r="G1965" i="2"/>
  <c r="H1965" i="2"/>
  <c r="I1965" i="2"/>
  <c r="A1966" i="2"/>
  <c r="B1966" i="2"/>
  <c r="C1966" i="2"/>
  <c r="D1966" i="2"/>
  <c r="E1966" i="2"/>
  <c r="F1966" i="2"/>
  <c r="G1966" i="2"/>
  <c r="H1966" i="2"/>
  <c r="I1966" i="2"/>
  <c r="A1967" i="2"/>
  <c r="B1967" i="2"/>
  <c r="C1967" i="2"/>
  <c r="D1967" i="2"/>
  <c r="E1967" i="2"/>
  <c r="F1967" i="2"/>
  <c r="G1967" i="2"/>
  <c r="H1967" i="2"/>
  <c r="I1967" i="2"/>
  <c r="A1968" i="2"/>
  <c r="B1968" i="2"/>
  <c r="C1968" i="2"/>
  <c r="D1968" i="2"/>
  <c r="E1968" i="2"/>
  <c r="F1968" i="2"/>
  <c r="G1968" i="2"/>
  <c r="H1968" i="2"/>
  <c r="I1968" i="2"/>
  <c r="A1969" i="2"/>
  <c r="B1969" i="2"/>
  <c r="C1969" i="2"/>
  <c r="D1969" i="2"/>
  <c r="E1969" i="2"/>
  <c r="F1969" i="2"/>
  <c r="G1969" i="2"/>
  <c r="H1969" i="2"/>
  <c r="I1969" i="2"/>
  <c r="A1970" i="2"/>
  <c r="B1970" i="2"/>
  <c r="C1970" i="2"/>
  <c r="D1970" i="2"/>
  <c r="E1970" i="2"/>
  <c r="F1970" i="2"/>
  <c r="G1970" i="2"/>
  <c r="H1970" i="2"/>
  <c r="I1970" i="2"/>
  <c r="A1971" i="2"/>
  <c r="B1971" i="2"/>
  <c r="C1971" i="2"/>
  <c r="D1971" i="2"/>
  <c r="E1971" i="2"/>
  <c r="F1971" i="2"/>
  <c r="G1971" i="2"/>
  <c r="H1971" i="2"/>
  <c r="I1971" i="2"/>
  <c r="A1972" i="2"/>
  <c r="B1972" i="2"/>
  <c r="C1972" i="2"/>
  <c r="D1972" i="2"/>
  <c r="E1972" i="2"/>
  <c r="F1972" i="2"/>
  <c r="G1972" i="2"/>
  <c r="H1972" i="2"/>
  <c r="I1972" i="2"/>
  <c r="A1973" i="2"/>
  <c r="B1973" i="2"/>
  <c r="C1973" i="2"/>
  <c r="D1973" i="2"/>
  <c r="E1973" i="2"/>
  <c r="F1973" i="2"/>
  <c r="G1973" i="2"/>
  <c r="H1973" i="2"/>
  <c r="I1973" i="2"/>
  <c r="A1974" i="2"/>
  <c r="B1974" i="2"/>
  <c r="C1974" i="2"/>
  <c r="D1974" i="2"/>
  <c r="E1974" i="2"/>
  <c r="F1974" i="2"/>
  <c r="G1974" i="2"/>
  <c r="H1974" i="2"/>
  <c r="I1974" i="2"/>
  <c r="A1975" i="2"/>
  <c r="B1975" i="2"/>
  <c r="C1975" i="2"/>
  <c r="D1975" i="2"/>
  <c r="E1975" i="2"/>
  <c r="F1975" i="2"/>
  <c r="G1975" i="2"/>
  <c r="H1975" i="2"/>
  <c r="I1975" i="2"/>
  <c r="A1976" i="2"/>
  <c r="B1976" i="2"/>
  <c r="C1976" i="2"/>
  <c r="D1976" i="2"/>
  <c r="E1976" i="2"/>
  <c r="F1976" i="2"/>
  <c r="G1976" i="2"/>
  <c r="H1976" i="2"/>
  <c r="I1976" i="2"/>
  <c r="A1977" i="2"/>
  <c r="B1977" i="2"/>
  <c r="C1977" i="2"/>
  <c r="D1977" i="2"/>
  <c r="E1977" i="2"/>
  <c r="F1977" i="2"/>
  <c r="G1977" i="2"/>
  <c r="H1977" i="2"/>
  <c r="I1977" i="2"/>
  <c r="A1978" i="2"/>
  <c r="B1978" i="2"/>
  <c r="C1978" i="2"/>
  <c r="D1978" i="2"/>
  <c r="E1978" i="2"/>
  <c r="F1978" i="2"/>
  <c r="G1978" i="2"/>
  <c r="H1978" i="2"/>
  <c r="I1978" i="2"/>
  <c r="A1979" i="2"/>
  <c r="B1979" i="2"/>
  <c r="C1979" i="2"/>
  <c r="D1979" i="2"/>
  <c r="E1979" i="2"/>
  <c r="F1979" i="2"/>
  <c r="G1979" i="2"/>
  <c r="H1979" i="2"/>
  <c r="I1979" i="2"/>
  <c r="A1980" i="2"/>
  <c r="B1980" i="2"/>
  <c r="C1980" i="2"/>
  <c r="D1980" i="2"/>
  <c r="E1980" i="2"/>
  <c r="F1980" i="2"/>
  <c r="G1980" i="2"/>
  <c r="H1980" i="2"/>
  <c r="I1980" i="2"/>
  <c r="A1981" i="2"/>
  <c r="B1981" i="2"/>
  <c r="C1981" i="2"/>
  <c r="D1981" i="2"/>
  <c r="E1981" i="2"/>
  <c r="F1981" i="2"/>
  <c r="G1981" i="2"/>
  <c r="H1981" i="2"/>
  <c r="I1981" i="2"/>
  <c r="A1982" i="2"/>
  <c r="B1982" i="2"/>
  <c r="C1982" i="2"/>
  <c r="D1982" i="2"/>
  <c r="E1982" i="2"/>
  <c r="F1982" i="2"/>
  <c r="G1982" i="2"/>
  <c r="H1982" i="2"/>
  <c r="I1982" i="2"/>
  <c r="A1983" i="2"/>
  <c r="B1983" i="2"/>
  <c r="C1983" i="2"/>
  <c r="D1983" i="2"/>
  <c r="E1983" i="2"/>
  <c r="F1983" i="2"/>
  <c r="G1983" i="2"/>
  <c r="H1983" i="2"/>
  <c r="I1983" i="2"/>
  <c r="A1984" i="2"/>
  <c r="B1984" i="2"/>
  <c r="C1984" i="2"/>
  <c r="D1984" i="2"/>
  <c r="E1984" i="2"/>
  <c r="F1984" i="2"/>
  <c r="G1984" i="2"/>
  <c r="H1984" i="2"/>
  <c r="I1984" i="2"/>
  <c r="A1985" i="2"/>
  <c r="B1985" i="2"/>
  <c r="C1985" i="2"/>
  <c r="D1985" i="2"/>
  <c r="E1985" i="2"/>
  <c r="F1985" i="2"/>
  <c r="G1985" i="2"/>
  <c r="H1985" i="2"/>
  <c r="I1985" i="2"/>
  <c r="A1986" i="2"/>
  <c r="B1986" i="2"/>
  <c r="C1986" i="2"/>
  <c r="D1986" i="2"/>
  <c r="E1986" i="2"/>
  <c r="F1986" i="2"/>
  <c r="G1986" i="2"/>
  <c r="H1986" i="2"/>
  <c r="I1986" i="2"/>
  <c r="A1987" i="2"/>
  <c r="B1987" i="2"/>
  <c r="C1987" i="2"/>
  <c r="D1987" i="2"/>
  <c r="E1987" i="2"/>
  <c r="F1987" i="2"/>
  <c r="G1987" i="2"/>
  <c r="H1987" i="2"/>
  <c r="I1987" i="2"/>
  <c r="A1988" i="2"/>
  <c r="B1988" i="2"/>
  <c r="C1988" i="2"/>
  <c r="D1988" i="2"/>
  <c r="E1988" i="2"/>
  <c r="F1988" i="2"/>
  <c r="G1988" i="2"/>
  <c r="H1988" i="2"/>
  <c r="I1988" i="2"/>
  <c r="A1989" i="2"/>
  <c r="B1989" i="2"/>
  <c r="C1989" i="2"/>
  <c r="D1989" i="2"/>
  <c r="E1989" i="2"/>
  <c r="F1989" i="2"/>
  <c r="G1989" i="2"/>
  <c r="H1989" i="2"/>
  <c r="I1989" i="2"/>
  <c r="A1990" i="2"/>
  <c r="B1990" i="2"/>
  <c r="C1990" i="2"/>
  <c r="D1990" i="2"/>
  <c r="E1990" i="2"/>
  <c r="F1990" i="2"/>
  <c r="G1990" i="2"/>
  <c r="H1990" i="2"/>
  <c r="I1990" i="2"/>
  <c r="A1991" i="2"/>
  <c r="B1991" i="2"/>
  <c r="C1991" i="2"/>
  <c r="D1991" i="2"/>
  <c r="E1991" i="2"/>
  <c r="F1991" i="2"/>
  <c r="G1991" i="2"/>
  <c r="H1991" i="2"/>
  <c r="I1991" i="2"/>
  <c r="A1992" i="2"/>
  <c r="B1992" i="2"/>
  <c r="C1992" i="2"/>
  <c r="D1992" i="2"/>
  <c r="E1992" i="2"/>
  <c r="F1992" i="2"/>
  <c r="G1992" i="2"/>
  <c r="H1992" i="2"/>
  <c r="I1992" i="2"/>
  <c r="A1993" i="2"/>
  <c r="B1993" i="2"/>
  <c r="C1993" i="2"/>
  <c r="D1993" i="2"/>
  <c r="E1993" i="2"/>
  <c r="F1993" i="2"/>
  <c r="G1993" i="2"/>
  <c r="H1993" i="2"/>
  <c r="I1993" i="2"/>
  <c r="A1994" i="2"/>
  <c r="B1994" i="2"/>
  <c r="C1994" i="2"/>
  <c r="D1994" i="2"/>
  <c r="E1994" i="2"/>
  <c r="F1994" i="2"/>
  <c r="G1994" i="2"/>
  <c r="H1994" i="2"/>
  <c r="I1994" i="2"/>
  <c r="A1995" i="2"/>
  <c r="B1995" i="2"/>
  <c r="C1995" i="2"/>
  <c r="D1995" i="2"/>
  <c r="E1995" i="2"/>
  <c r="F1995" i="2"/>
  <c r="G1995" i="2"/>
  <c r="H1995" i="2"/>
  <c r="I1995" i="2"/>
  <c r="A1996" i="2"/>
  <c r="B1996" i="2"/>
  <c r="C1996" i="2"/>
  <c r="D1996" i="2"/>
  <c r="E1996" i="2"/>
  <c r="F1996" i="2"/>
  <c r="G1996" i="2"/>
  <c r="H1996" i="2"/>
  <c r="I1996" i="2"/>
  <c r="A1997" i="2"/>
  <c r="B1997" i="2"/>
  <c r="C1997" i="2"/>
  <c r="D1997" i="2"/>
  <c r="E1997" i="2"/>
  <c r="F1997" i="2"/>
  <c r="G1997" i="2"/>
  <c r="H1997" i="2"/>
  <c r="I1997" i="2"/>
  <c r="A1998" i="2"/>
  <c r="B1998" i="2"/>
  <c r="C1998" i="2"/>
  <c r="D1998" i="2"/>
  <c r="E1998" i="2"/>
  <c r="F1998" i="2"/>
  <c r="G1998" i="2"/>
  <c r="H1998" i="2"/>
  <c r="I1998" i="2"/>
  <c r="A1999" i="2"/>
  <c r="B1999" i="2"/>
  <c r="C1999" i="2"/>
  <c r="D1999" i="2"/>
  <c r="E1999" i="2"/>
  <c r="F1999" i="2"/>
  <c r="G1999" i="2"/>
  <c r="H1999" i="2"/>
  <c r="I1999" i="2"/>
  <c r="A2000" i="2"/>
  <c r="B2000" i="2"/>
  <c r="C2000" i="2"/>
  <c r="D2000" i="2"/>
  <c r="E2000" i="2"/>
  <c r="F2000" i="2"/>
  <c r="G2000" i="2"/>
  <c r="H2000" i="2"/>
  <c r="I2000" i="2"/>
  <c r="A2001" i="2"/>
  <c r="B2001" i="2"/>
  <c r="C2001" i="2"/>
  <c r="D2001" i="2"/>
  <c r="E2001" i="2"/>
  <c r="F2001" i="2"/>
  <c r="G2001" i="2"/>
  <c r="H2001" i="2"/>
  <c r="I2001" i="2"/>
  <c r="A2002" i="2"/>
  <c r="B2002" i="2"/>
  <c r="C2002" i="2"/>
  <c r="D2002" i="2"/>
  <c r="E2002" i="2"/>
  <c r="F2002" i="2"/>
  <c r="G2002" i="2"/>
  <c r="H2002" i="2"/>
  <c r="I2002" i="2"/>
  <c r="A2003" i="2"/>
  <c r="B2003" i="2"/>
  <c r="C2003" i="2"/>
  <c r="D2003" i="2"/>
  <c r="E2003" i="2"/>
  <c r="F2003" i="2"/>
  <c r="G2003" i="2"/>
  <c r="H2003" i="2"/>
  <c r="I2003" i="2"/>
  <c r="A2004" i="2"/>
  <c r="B2004" i="2"/>
  <c r="C2004" i="2"/>
  <c r="D2004" i="2"/>
  <c r="E2004" i="2"/>
  <c r="F2004" i="2"/>
  <c r="G2004" i="2"/>
  <c r="H2004" i="2"/>
  <c r="I2004" i="2"/>
  <c r="A2005" i="2"/>
  <c r="B2005" i="2"/>
  <c r="C2005" i="2"/>
  <c r="D2005" i="2"/>
  <c r="E2005" i="2"/>
  <c r="F2005" i="2"/>
  <c r="G2005" i="2"/>
  <c r="H2005" i="2"/>
  <c r="I2005" i="2"/>
  <c r="A2006" i="2"/>
  <c r="B2006" i="2"/>
  <c r="C2006" i="2"/>
  <c r="D2006" i="2"/>
  <c r="E2006" i="2"/>
  <c r="F2006" i="2"/>
  <c r="G2006" i="2"/>
  <c r="H2006" i="2"/>
  <c r="I2006" i="2"/>
  <c r="A2007" i="2"/>
  <c r="B2007" i="2"/>
  <c r="C2007" i="2"/>
  <c r="D2007" i="2"/>
  <c r="E2007" i="2"/>
  <c r="F2007" i="2"/>
  <c r="G2007" i="2"/>
  <c r="H2007" i="2"/>
  <c r="I2007" i="2"/>
  <c r="A2008" i="2"/>
  <c r="B2008" i="2"/>
  <c r="C2008" i="2"/>
  <c r="D2008" i="2"/>
  <c r="E2008" i="2"/>
  <c r="F2008" i="2"/>
  <c r="G2008" i="2"/>
  <c r="H2008" i="2"/>
  <c r="I2008" i="2"/>
  <c r="A2009" i="2"/>
  <c r="B2009" i="2"/>
  <c r="C2009" i="2"/>
  <c r="D2009" i="2"/>
  <c r="E2009" i="2"/>
  <c r="F2009" i="2"/>
  <c r="G2009" i="2"/>
  <c r="H2009" i="2"/>
  <c r="I2009" i="2"/>
  <c r="A2010" i="2"/>
  <c r="B2010" i="2"/>
  <c r="C2010" i="2"/>
  <c r="D2010" i="2"/>
  <c r="E2010" i="2"/>
  <c r="F2010" i="2"/>
  <c r="G2010" i="2"/>
  <c r="H2010" i="2"/>
  <c r="I2010" i="2"/>
  <c r="A2011" i="2"/>
  <c r="B2011" i="2"/>
  <c r="C2011" i="2"/>
  <c r="D2011" i="2"/>
  <c r="E2011" i="2"/>
  <c r="F2011" i="2"/>
  <c r="G2011" i="2"/>
  <c r="H2011" i="2"/>
  <c r="I2011" i="2"/>
  <c r="A2012" i="2"/>
  <c r="B2012" i="2"/>
  <c r="C2012" i="2"/>
  <c r="D2012" i="2"/>
  <c r="E2012" i="2"/>
  <c r="F2012" i="2"/>
  <c r="G2012" i="2"/>
  <c r="H2012" i="2"/>
  <c r="I2012" i="2"/>
  <c r="A2013" i="2"/>
  <c r="B2013" i="2"/>
  <c r="C2013" i="2"/>
  <c r="D2013" i="2"/>
  <c r="E2013" i="2"/>
  <c r="F2013" i="2"/>
  <c r="G2013" i="2"/>
  <c r="H2013" i="2"/>
  <c r="I2013" i="2"/>
  <c r="A2014" i="2"/>
  <c r="B2014" i="2"/>
  <c r="C2014" i="2"/>
  <c r="D2014" i="2"/>
  <c r="E2014" i="2"/>
  <c r="F2014" i="2"/>
  <c r="G2014" i="2"/>
  <c r="H2014" i="2"/>
  <c r="I2014" i="2"/>
  <c r="A2015" i="2"/>
  <c r="B2015" i="2"/>
  <c r="C2015" i="2"/>
  <c r="D2015" i="2"/>
  <c r="E2015" i="2"/>
  <c r="F2015" i="2"/>
  <c r="G2015" i="2"/>
  <c r="H2015" i="2"/>
  <c r="I2015" i="2"/>
  <c r="A2016" i="2"/>
  <c r="B2016" i="2"/>
  <c r="C2016" i="2"/>
  <c r="D2016" i="2"/>
  <c r="E2016" i="2"/>
  <c r="F2016" i="2"/>
  <c r="G2016" i="2"/>
  <c r="H2016" i="2"/>
  <c r="I2016" i="2"/>
  <c r="A2017" i="2"/>
  <c r="B2017" i="2"/>
  <c r="C2017" i="2"/>
  <c r="D2017" i="2"/>
  <c r="E2017" i="2"/>
  <c r="F2017" i="2"/>
  <c r="G2017" i="2"/>
  <c r="H2017" i="2"/>
  <c r="I2017" i="2"/>
  <c r="A2018" i="2"/>
  <c r="B2018" i="2"/>
  <c r="C2018" i="2"/>
  <c r="D2018" i="2"/>
  <c r="E2018" i="2"/>
  <c r="F2018" i="2"/>
  <c r="G2018" i="2"/>
  <c r="H2018" i="2"/>
  <c r="I2018" i="2"/>
  <c r="A2019" i="2"/>
  <c r="B2019" i="2"/>
  <c r="C2019" i="2"/>
  <c r="D2019" i="2"/>
  <c r="E2019" i="2"/>
  <c r="F2019" i="2"/>
  <c r="G2019" i="2"/>
  <c r="H2019" i="2"/>
  <c r="I2019" i="2"/>
  <c r="A2020" i="2"/>
  <c r="B2020" i="2"/>
  <c r="C2020" i="2"/>
  <c r="D2020" i="2"/>
  <c r="E2020" i="2"/>
  <c r="F2020" i="2"/>
  <c r="G2020" i="2"/>
  <c r="H2020" i="2"/>
  <c r="I2020" i="2"/>
  <c r="A2021" i="2"/>
  <c r="B2021" i="2"/>
  <c r="C2021" i="2"/>
  <c r="D2021" i="2"/>
  <c r="E2021" i="2"/>
  <c r="F2021" i="2"/>
  <c r="G2021" i="2"/>
  <c r="H2021" i="2"/>
  <c r="I2021" i="2"/>
  <c r="A2022" i="2"/>
  <c r="B2022" i="2"/>
  <c r="C2022" i="2"/>
  <c r="D2022" i="2"/>
  <c r="E2022" i="2"/>
  <c r="F2022" i="2"/>
  <c r="G2022" i="2"/>
  <c r="H2022" i="2"/>
  <c r="I2022" i="2"/>
  <c r="A2023" i="2"/>
  <c r="B2023" i="2"/>
  <c r="C2023" i="2"/>
  <c r="D2023" i="2"/>
  <c r="E2023" i="2"/>
  <c r="F2023" i="2"/>
  <c r="G2023" i="2"/>
  <c r="H2023" i="2"/>
  <c r="I2023" i="2"/>
  <c r="A2024" i="2"/>
  <c r="B2024" i="2"/>
  <c r="C2024" i="2"/>
  <c r="D2024" i="2"/>
  <c r="E2024" i="2"/>
  <c r="F2024" i="2"/>
  <c r="G2024" i="2"/>
  <c r="H2024" i="2"/>
  <c r="I2024" i="2"/>
  <c r="A2025" i="2"/>
  <c r="B2025" i="2"/>
  <c r="C2025" i="2"/>
  <c r="D2025" i="2"/>
  <c r="E2025" i="2"/>
  <c r="F2025" i="2"/>
  <c r="G2025" i="2"/>
  <c r="H2025" i="2"/>
  <c r="I2025" i="2"/>
  <c r="A2026" i="2"/>
  <c r="B2026" i="2"/>
  <c r="C2026" i="2"/>
  <c r="D2026" i="2"/>
  <c r="E2026" i="2"/>
  <c r="F2026" i="2"/>
  <c r="G2026" i="2"/>
  <c r="H2026" i="2"/>
  <c r="I2026" i="2"/>
  <c r="A2027" i="2"/>
  <c r="B2027" i="2"/>
  <c r="C2027" i="2"/>
  <c r="D2027" i="2"/>
  <c r="E2027" i="2"/>
  <c r="F2027" i="2"/>
  <c r="G2027" i="2"/>
  <c r="H2027" i="2"/>
  <c r="I2027" i="2"/>
  <c r="A2028" i="2"/>
  <c r="B2028" i="2"/>
  <c r="C2028" i="2"/>
  <c r="D2028" i="2"/>
  <c r="E2028" i="2"/>
  <c r="F2028" i="2"/>
  <c r="G2028" i="2"/>
  <c r="H2028" i="2"/>
  <c r="I2028" i="2"/>
  <c r="A2029" i="2"/>
  <c r="B2029" i="2"/>
  <c r="C2029" i="2"/>
  <c r="D2029" i="2"/>
  <c r="E2029" i="2"/>
  <c r="F2029" i="2"/>
  <c r="G2029" i="2"/>
  <c r="H2029" i="2"/>
  <c r="I2029" i="2"/>
  <c r="A2030" i="2"/>
  <c r="B2030" i="2"/>
  <c r="C2030" i="2"/>
  <c r="D2030" i="2"/>
  <c r="E2030" i="2"/>
  <c r="F2030" i="2"/>
  <c r="G2030" i="2"/>
  <c r="H2030" i="2"/>
  <c r="I2030" i="2"/>
  <c r="A2031" i="2"/>
  <c r="B2031" i="2"/>
  <c r="C2031" i="2"/>
  <c r="D2031" i="2"/>
  <c r="E2031" i="2"/>
  <c r="F2031" i="2"/>
  <c r="G2031" i="2"/>
  <c r="H2031" i="2"/>
  <c r="I2031" i="2"/>
  <c r="A2032" i="2"/>
  <c r="B2032" i="2"/>
  <c r="C2032" i="2"/>
  <c r="D2032" i="2"/>
  <c r="E2032" i="2"/>
  <c r="F2032" i="2"/>
  <c r="G2032" i="2"/>
  <c r="H2032" i="2"/>
  <c r="I2032" i="2"/>
  <c r="A2033" i="2"/>
  <c r="B2033" i="2"/>
  <c r="C2033" i="2"/>
  <c r="D2033" i="2"/>
  <c r="E2033" i="2"/>
  <c r="F2033" i="2"/>
  <c r="G2033" i="2"/>
  <c r="H2033" i="2"/>
  <c r="I2033" i="2"/>
  <c r="A2034" i="2"/>
  <c r="B2034" i="2"/>
  <c r="C2034" i="2"/>
  <c r="D2034" i="2"/>
  <c r="E2034" i="2"/>
  <c r="F2034" i="2"/>
  <c r="G2034" i="2"/>
  <c r="H2034" i="2"/>
  <c r="I2034" i="2"/>
  <c r="A2035" i="2"/>
  <c r="B2035" i="2"/>
  <c r="C2035" i="2"/>
  <c r="D2035" i="2"/>
  <c r="E2035" i="2"/>
  <c r="F2035" i="2"/>
  <c r="G2035" i="2"/>
  <c r="H2035" i="2"/>
  <c r="I2035" i="2"/>
  <c r="A2036" i="2"/>
  <c r="B2036" i="2"/>
  <c r="C2036" i="2"/>
  <c r="D2036" i="2"/>
  <c r="E2036" i="2"/>
  <c r="F2036" i="2"/>
  <c r="G2036" i="2"/>
  <c r="H2036" i="2"/>
  <c r="I2036" i="2"/>
  <c r="A2037" i="2"/>
  <c r="B2037" i="2"/>
  <c r="C2037" i="2"/>
  <c r="D2037" i="2"/>
  <c r="E2037" i="2"/>
  <c r="F2037" i="2"/>
  <c r="G2037" i="2"/>
  <c r="H2037" i="2"/>
  <c r="I2037" i="2"/>
  <c r="A2038" i="2"/>
  <c r="B2038" i="2"/>
  <c r="C2038" i="2"/>
  <c r="D2038" i="2"/>
  <c r="E2038" i="2"/>
  <c r="F2038" i="2"/>
  <c r="G2038" i="2"/>
  <c r="H2038" i="2"/>
  <c r="I2038" i="2"/>
  <c r="A2039" i="2"/>
  <c r="B2039" i="2"/>
  <c r="C2039" i="2"/>
  <c r="D2039" i="2"/>
  <c r="E2039" i="2"/>
  <c r="F2039" i="2"/>
  <c r="G2039" i="2"/>
  <c r="H2039" i="2"/>
  <c r="I2039" i="2"/>
  <c r="A2040" i="2"/>
  <c r="B2040" i="2"/>
  <c r="C2040" i="2"/>
  <c r="D2040" i="2"/>
  <c r="E2040" i="2"/>
  <c r="F2040" i="2"/>
  <c r="G2040" i="2"/>
  <c r="H2040" i="2"/>
  <c r="I2040" i="2"/>
  <c r="A2041" i="2"/>
  <c r="B2041" i="2"/>
  <c r="C2041" i="2"/>
  <c r="D2041" i="2"/>
  <c r="E2041" i="2"/>
  <c r="F2041" i="2"/>
  <c r="G2041" i="2"/>
  <c r="H2041" i="2"/>
  <c r="I2041" i="2"/>
  <c r="A2042" i="2"/>
  <c r="B2042" i="2"/>
  <c r="C2042" i="2"/>
  <c r="D2042" i="2"/>
  <c r="E2042" i="2"/>
  <c r="F2042" i="2"/>
  <c r="G2042" i="2"/>
  <c r="H2042" i="2"/>
  <c r="I2042" i="2"/>
  <c r="A2043" i="2"/>
  <c r="B2043" i="2"/>
  <c r="C2043" i="2"/>
  <c r="D2043" i="2"/>
  <c r="E2043" i="2"/>
  <c r="F2043" i="2"/>
  <c r="G2043" i="2"/>
  <c r="H2043" i="2"/>
  <c r="I2043" i="2"/>
  <c r="A2044" i="2"/>
  <c r="B2044" i="2"/>
  <c r="C2044" i="2"/>
  <c r="D2044" i="2"/>
  <c r="E2044" i="2"/>
  <c r="F2044" i="2"/>
  <c r="G2044" i="2"/>
  <c r="H2044" i="2"/>
  <c r="I2044" i="2"/>
  <c r="A2045" i="2"/>
  <c r="B2045" i="2"/>
  <c r="C2045" i="2"/>
  <c r="D2045" i="2"/>
  <c r="E2045" i="2"/>
  <c r="F2045" i="2"/>
  <c r="G2045" i="2"/>
  <c r="H2045" i="2"/>
  <c r="I2045" i="2"/>
  <c r="A2046" i="2"/>
  <c r="B2046" i="2"/>
  <c r="C2046" i="2"/>
  <c r="D2046" i="2"/>
  <c r="E2046" i="2"/>
  <c r="F2046" i="2"/>
  <c r="G2046" i="2"/>
  <c r="H2046" i="2"/>
  <c r="I2046" i="2"/>
  <c r="A2047" i="2"/>
  <c r="B2047" i="2"/>
  <c r="C2047" i="2"/>
  <c r="D2047" i="2"/>
  <c r="E2047" i="2"/>
  <c r="F2047" i="2"/>
  <c r="G2047" i="2"/>
  <c r="H2047" i="2"/>
  <c r="I2047" i="2"/>
  <c r="A2048" i="2"/>
  <c r="B2048" i="2"/>
  <c r="C2048" i="2"/>
  <c r="D2048" i="2"/>
  <c r="E2048" i="2"/>
  <c r="F2048" i="2"/>
  <c r="G2048" i="2"/>
  <c r="H2048" i="2"/>
  <c r="I2048" i="2"/>
  <c r="A2049" i="2"/>
  <c r="B2049" i="2"/>
  <c r="C2049" i="2"/>
  <c r="D2049" i="2"/>
  <c r="E2049" i="2"/>
  <c r="F2049" i="2"/>
  <c r="G2049" i="2"/>
  <c r="H2049" i="2"/>
  <c r="I2049" i="2"/>
  <c r="A2050" i="2"/>
  <c r="B2050" i="2"/>
  <c r="C2050" i="2"/>
  <c r="D2050" i="2"/>
  <c r="E2050" i="2"/>
  <c r="F2050" i="2"/>
  <c r="G2050" i="2"/>
  <c r="H2050" i="2"/>
  <c r="I2050" i="2"/>
  <c r="A2051" i="2"/>
  <c r="B2051" i="2"/>
  <c r="C2051" i="2"/>
  <c r="D2051" i="2"/>
  <c r="E2051" i="2"/>
  <c r="F2051" i="2"/>
  <c r="G2051" i="2"/>
  <c r="H2051" i="2"/>
  <c r="I2051" i="2"/>
  <c r="A2052" i="2"/>
  <c r="B2052" i="2"/>
  <c r="C2052" i="2"/>
  <c r="D2052" i="2"/>
  <c r="E2052" i="2"/>
  <c r="F2052" i="2"/>
  <c r="G2052" i="2"/>
  <c r="H2052" i="2"/>
  <c r="I2052" i="2"/>
  <c r="A2053" i="2"/>
  <c r="B2053" i="2"/>
  <c r="C2053" i="2"/>
  <c r="D2053" i="2"/>
  <c r="E2053" i="2"/>
  <c r="F2053" i="2"/>
  <c r="G2053" i="2"/>
  <c r="H2053" i="2"/>
  <c r="I2053" i="2"/>
  <c r="A2054" i="2"/>
  <c r="B2054" i="2"/>
  <c r="C2054" i="2"/>
  <c r="D2054" i="2"/>
  <c r="E2054" i="2"/>
  <c r="F2054" i="2"/>
  <c r="G2054" i="2"/>
  <c r="H2054" i="2"/>
  <c r="I2054" i="2"/>
  <c r="A2055" i="2"/>
  <c r="B2055" i="2"/>
  <c r="C2055" i="2"/>
  <c r="D2055" i="2"/>
  <c r="E2055" i="2"/>
  <c r="F2055" i="2"/>
  <c r="G2055" i="2"/>
  <c r="H2055" i="2"/>
  <c r="I2055" i="2"/>
  <c r="A2056" i="2"/>
  <c r="B2056" i="2"/>
  <c r="C2056" i="2"/>
  <c r="D2056" i="2"/>
  <c r="E2056" i="2"/>
  <c r="F2056" i="2"/>
  <c r="G2056" i="2"/>
  <c r="H2056" i="2"/>
  <c r="I2056" i="2"/>
  <c r="A2057" i="2"/>
  <c r="B2057" i="2"/>
  <c r="C2057" i="2"/>
  <c r="D2057" i="2"/>
  <c r="E2057" i="2"/>
  <c r="F2057" i="2"/>
  <c r="G2057" i="2"/>
  <c r="H2057" i="2"/>
  <c r="I2057" i="2"/>
  <c r="A2058" i="2"/>
  <c r="B2058" i="2"/>
  <c r="C2058" i="2"/>
  <c r="D2058" i="2"/>
  <c r="E2058" i="2"/>
  <c r="F2058" i="2"/>
  <c r="G2058" i="2"/>
  <c r="H2058" i="2"/>
  <c r="I2058" i="2"/>
  <c r="A2059" i="2"/>
  <c r="B2059" i="2"/>
  <c r="C2059" i="2"/>
  <c r="D2059" i="2"/>
  <c r="E2059" i="2"/>
  <c r="F2059" i="2"/>
  <c r="G2059" i="2"/>
  <c r="H2059" i="2"/>
  <c r="I2059" i="2"/>
  <c r="A2060" i="2"/>
  <c r="B2060" i="2"/>
  <c r="C2060" i="2"/>
  <c r="D2060" i="2"/>
  <c r="E2060" i="2"/>
  <c r="F2060" i="2"/>
  <c r="G2060" i="2"/>
  <c r="H2060" i="2"/>
  <c r="I2060" i="2"/>
  <c r="A2061" i="2"/>
  <c r="B2061" i="2"/>
  <c r="C2061" i="2"/>
  <c r="D2061" i="2"/>
  <c r="E2061" i="2"/>
  <c r="F2061" i="2"/>
  <c r="G2061" i="2"/>
  <c r="H2061" i="2"/>
  <c r="I2061" i="2"/>
  <c r="A2062" i="2"/>
  <c r="B2062" i="2"/>
  <c r="C2062" i="2"/>
  <c r="D2062" i="2"/>
  <c r="E2062" i="2"/>
  <c r="F2062" i="2"/>
  <c r="G2062" i="2"/>
  <c r="H2062" i="2"/>
  <c r="I2062" i="2"/>
  <c r="A2063" i="2"/>
  <c r="B2063" i="2"/>
  <c r="C2063" i="2"/>
  <c r="D2063" i="2"/>
  <c r="E2063" i="2"/>
  <c r="F2063" i="2"/>
  <c r="G2063" i="2"/>
  <c r="H2063" i="2"/>
  <c r="I2063" i="2"/>
  <c r="A2064" i="2"/>
  <c r="B2064" i="2"/>
  <c r="C2064" i="2"/>
  <c r="D2064" i="2"/>
  <c r="E2064" i="2"/>
  <c r="F2064" i="2"/>
  <c r="G2064" i="2"/>
  <c r="H2064" i="2"/>
  <c r="I2064" i="2"/>
  <c r="A2065" i="2"/>
  <c r="B2065" i="2"/>
  <c r="C2065" i="2"/>
  <c r="D2065" i="2"/>
  <c r="E2065" i="2"/>
  <c r="F2065" i="2"/>
  <c r="G2065" i="2"/>
  <c r="H2065" i="2"/>
  <c r="I2065" i="2"/>
  <c r="A2066" i="2"/>
  <c r="B2066" i="2"/>
  <c r="C2066" i="2"/>
  <c r="D2066" i="2"/>
  <c r="E2066" i="2"/>
  <c r="F2066" i="2"/>
  <c r="G2066" i="2"/>
  <c r="H2066" i="2"/>
  <c r="I2066" i="2"/>
  <c r="A2067" i="2"/>
  <c r="B2067" i="2"/>
  <c r="C2067" i="2"/>
  <c r="D2067" i="2"/>
  <c r="E2067" i="2"/>
  <c r="F2067" i="2"/>
  <c r="G2067" i="2"/>
  <c r="H2067" i="2"/>
  <c r="I2067" i="2"/>
  <c r="A2068" i="2"/>
  <c r="B2068" i="2"/>
  <c r="C2068" i="2"/>
  <c r="D2068" i="2"/>
  <c r="E2068" i="2"/>
  <c r="F2068" i="2"/>
  <c r="G2068" i="2"/>
  <c r="H2068" i="2"/>
  <c r="I2068" i="2"/>
  <c r="A2069" i="2"/>
  <c r="B2069" i="2"/>
  <c r="C2069" i="2"/>
  <c r="D2069" i="2"/>
  <c r="E2069" i="2"/>
  <c r="F2069" i="2"/>
  <c r="G2069" i="2"/>
  <c r="H2069" i="2"/>
  <c r="I2069" i="2"/>
  <c r="A2070" i="2"/>
  <c r="B2070" i="2"/>
  <c r="C2070" i="2"/>
  <c r="D2070" i="2"/>
  <c r="E2070" i="2"/>
  <c r="F2070" i="2"/>
  <c r="G2070" i="2"/>
  <c r="H2070" i="2"/>
  <c r="I2070" i="2"/>
  <c r="A2071" i="2"/>
  <c r="B2071" i="2"/>
  <c r="C2071" i="2"/>
  <c r="D2071" i="2"/>
  <c r="E2071" i="2"/>
  <c r="F2071" i="2"/>
  <c r="G2071" i="2"/>
  <c r="H2071" i="2"/>
  <c r="I2071" i="2"/>
  <c r="A2072" i="2"/>
  <c r="B2072" i="2"/>
  <c r="C2072" i="2"/>
  <c r="D2072" i="2"/>
  <c r="E2072" i="2"/>
  <c r="F2072" i="2"/>
  <c r="G2072" i="2"/>
  <c r="H2072" i="2"/>
  <c r="I2072" i="2"/>
  <c r="A2073" i="2"/>
  <c r="B2073" i="2"/>
  <c r="C2073" i="2"/>
  <c r="D2073" i="2"/>
  <c r="E2073" i="2"/>
  <c r="F2073" i="2"/>
  <c r="G2073" i="2"/>
  <c r="H2073" i="2"/>
  <c r="I2073" i="2"/>
  <c r="A2074" i="2"/>
  <c r="B2074" i="2"/>
  <c r="C2074" i="2"/>
  <c r="D2074" i="2"/>
  <c r="E2074" i="2"/>
  <c r="F2074" i="2"/>
  <c r="G2074" i="2"/>
  <c r="H2074" i="2"/>
  <c r="I2074" i="2"/>
  <c r="A2075" i="2"/>
  <c r="B2075" i="2"/>
  <c r="C2075" i="2"/>
  <c r="D2075" i="2"/>
  <c r="E2075" i="2"/>
  <c r="F2075" i="2"/>
  <c r="G2075" i="2"/>
  <c r="H2075" i="2"/>
  <c r="I2075" i="2"/>
  <c r="A2076" i="2"/>
  <c r="B2076" i="2"/>
  <c r="C2076" i="2"/>
  <c r="D2076" i="2"/>
  <c r="E2076" i="2"/>
  <c r="F2076" i="2"/>
  <c r="G2076" i="2"/>
  <c r="H2076" i="2"/>
  <c r="I2076" i="2"/>
  <c r="A2077" i="2"/>
  <c r="B2077" i="2"/>
  <c r="C2077" i="2"/>
  <c r="D2077" i="2"/>
  <c r="E2077" i="2"/>
  <c r="F2077" i="2"/>
  <c r="G2077" i="2"/>
  <c r="H2077" i="2"/>
  <c r="I2077" i="2"/>
  <c r="A2078" i="2"/>
  <c r="B2078" i="2"/>
  <c r="C2078" i="2"/>
  <c r="D2078" i="2"/>
  <c r="E2078" i="2"/>
  <c r="F2078" i="2"/>
  <c r="G2078" i="2"/>
  <c r="H2078" i="2"/>
  <c r="I2078" i="2"/>
  <c r="A2079" i="2"/>
  <c r="B2079" i="2"/>
  <c r="C2079" i="2"/>
  <c r="D2079" i="2"/>
  <c r="E2079" i="2"/>
  <c r="F2079" i="2"/>
  <c r="G2079" i="2"/>
  <c r="H2079" i="2"/>
  <c r="I2079" i="2"/>
  <c r="A2080" i="2"/>
  <c r="B2080" i="2"/>
  <c r="C2080" i="2"/>
  <c r="D2080" i="2"/>
  <c r="E2080" i="2"/>
  <c r="F2080" i="2"/>
  <c r="G2080" i="2"/>
  <c r="H2080" i="2"/>
  <c r="I2080" i="2"/>
  <c r="A2081" i="2"/>
  <c r="B2081" i="2"/>
  <c r="C2081" i="2"/>
  <c r="D2081" i="2"/>
  <c r="E2081" i="2"/>
  <c r="F2081" i="2"/>
  <c r="G2081" i="2"/>
  <c r="H2081" i="2"/>
  <c r="I2081" i="2"/>
  <c r="A2082" i="2"/>
  <c r="B2082" i="2"/>
  <c r="C2082" i="2"/>
  <c r="D2082" i="2"/>
  <c r="E2082" i="2"/>
  <c r="F2082" i="2"/>
  <c r="G2082" i="2"/>
  <c r="H2082" i="2"/>
  <c r="I2082" i="2"/>
  <c r="A2083" i="2"/>
  <c r="B2083" i="2"/>
  <c r="C2083" i="2"/>
  <c r="D2083" i="2"/>
  <c r="E2083" i="2"/>
  <c r="F2083" i="2"/>
  <c r="G2083" i="2"/>
  <c r="H2083" i="2"/>
  <c r="I2083" i="2"/>
  <c r="A2084" i="2"/>
  <c r="B2084" i="2"/>
  <c r="C2084" i="2"/>
  <c r="D2084" i="2"/>
  <c r="E2084" i="2"/>
  <c r="F2084" i="2"/>
  <c r="G2084" i="2"/>
  <c r="H2084" i="2"/>
  <c r="I2084" i="2"/>
  <c r="A2085" i="2"/>
  <c r="B2085" i="2"/>
  <c r="C2085" i="2"/>
  <c r="D2085" i="2"/>
  <c r="E2085" i="2"/>
  <c r="F2085" i="2"/>
  <c r="G2085" i="2"/>
  <c r="H2085" i="2"/>
  <c r="I2085" i="2"/>
  <c r="A2086" i="2"/>
  <c r="B2086" i="2"/>
  <c r="C2086" i="2"/>
  <c r="D2086" i="2"/>
  <c r="E2086" i="2"/>
  <c r="F2086" i="2"/>
  <c r="G2086" i="2"/>
  <c r="H2086" i="2"/>
  <c r="I2086" i="2"/>
  <c r="A2087" i="2"/>
  <c r="B2087" i="2"/>
  <c r="C2087" i="2"/>
  <c r="D2087" i="2"/>
  <c r="E2087" i="2"/>
  <c r="F2087" i="2"/>
  <c r="G2087" i="2"/>
  <c r="H2087" i="2"/>
  <c r="I2087" i="2"/>
  <c r="A2088" i="2"/>
  <c r="B2088" i="2"/>
  <c r="C2088" i="2"/>
  <c r="D2088" i="2"/>
  <c r="E2088" i="2"/>
  <c r="F2088" i="2"/>
  <c r="G2088" i="2"/>
  <c r="H2088" i="2"/>
  <c r="I2088" i="2"/>
  <c r="A2089" i="2"/>
  <c r="B2089" i="2"/>
  <c r="C2089" i="2"/>
  <c r="D2089" i="2"/>
  <c r="E2089" i="2"/>
  <c r="F2089" i="2"/>
  <c r="G2089" i="2"/>
  <c r="H2089" i="2"/>
  <c r="I2089" i="2"/>
  <c r="A2090" i="2"/>
  <c r="B2090" i="2"/>
  <c r="C2090" i="2"/>
  <c r="D2090" i="2"/>
  <c r="E2090" i="2"/>
  <c r="F2090" i="2"/>
  <c r="G2090" i="2"/>
  <c r="H2090" i="2"/>
  <c r="I2090" i="2"/>
  <c r="A2091" i="2"/>
  <c r="B2091" i="2"/>
  <c r="C2091" i="2"/>
  <c r="D2091" i="2"/>
  <c r="E2091" i="2"/>
  <c r="F2091" i="2"/>
  <c r="G2091" i="2"/>
  <c r="H2091" i="2"/>
  <c r="I2091" i="2"/>
  <c r="A2092" i="2"/>
  <c r="B2092" i="2"/>
  <c r="C2092" i="2"/>
  <c r="D2092" i="2"/>
  <c r="E2092" i="2"/>
  <c r="F2092" i="2"/>
  <c r="G2092" i="2"/>
  <c r="H2092" i="2"/>
  <c r="I2092" i="2"/>
  <c r="A2093" i="2"/>
  <c r="B2093" i="2"/>
  <c r="C2093" i="2"/>
  <c r="D2093" i="2"/>
  <c r="E2093" i="2"/>
  <c r="F2093" i="2"/>
  <c r="G2093" i="2"/>
  <c r="H2093" i="2"/>
  <c r="I2093" i="2"/>
  <c r="A2094" i="2"/>
  <c r="B2094" i="2"/>
  <c r="C2094" i="2"/>
  <c r="D2094" i="2"/>
  <c r="E2094" i="2"/>
  <c r="F2094" i="2"/>
  <c r="G2094" i="2"/>
  <c r="H2094" i="2"/>
  <c r="I2094" i="2"/>
  <c r="A2095" i="2"/>
  <c r="B2095" i="2"/>
  <c r="C2095" i="2"/>
  <c r="D2095" i="2"/>
  <c r="E2095" i="2"/>
  <c r="F2095" i="2"/>
  <c r="G2095" i="2"/>
  <c r="H2095" i="2"/>
  <c r="I2095" i="2"/>
  <c r="A2096" i="2"/>
  <c r="B2096" i="2"/>
  <c r="C2096" i="2"/>
  <c r="D2096" i="2"/>
  <c r="E2096" i="2"/>
  <c r="F2096" i="2"/>
  <c r="G2096" i="2"/>
  <c r="H2096" i="2"/>
  <c r="I2096" i="2"/>
  <c r="A2097" i="2"/>
  <c r="B2097" i="2"/>
  <c r="C2097" i="2"/>
  <c r="D2097" i="2"/>
  <c r="E2097" i="2"/>
  <c r="F2097" i="2"/>
  <c r="G2097" i="2"/>
  <c r="H2097" i="2"/>
  <c r="I2097" i="2"/>
  <c r="A2098" i="2"/>
  <c r="B2098" i="2"/>
  <c r="C2098" i="2"/>
  <c r="D2098" i="2"/>
  <c r="E2098" i="2"/>
  <c r="F2098" i="2"/>
  <c r="G2098" i="2"/>
  <c r="H2098" i="2"/>
  <c r="I2098" i="2"/>
  <c r="A2099" i="2"/>
  <c r="B2099" i="2"/>
  <c r="C2099" i="2"/>
  <c r="D2099" i="2"/>
  <c r="E2099" i="2"/>
  <c r="F2099" i="2"/>
  <c r="G2099" i="2"/>
  <c r="H2099" i="2"/>
  <c r="I2099" i="2"/>
  <c r="A2100" i="2"/>
  <c r="B2100" i="2"/>
  <c r="C2100" i="2"/>
  <c r="D2100" i="2"/>
  <c r="E2100" i="2"/>
  <c r="F2100" i="2"/>
  <c r="G2100" i="2"/>
  <c r="H2100" i="2"/>
  <c r="I2100" i="2"/>
  <c r="A2101" i="2"/>
  <c r="B2101" i="2"/>
  <c r="C2101" i="2"/>
  <c r="D2101" i="2"/>
  <c r="E2101" i="2"/>
  <c r="F2101" i="2"/>
  <c r="G2101" i="2"/>
  <c r="H2101" i="2"/>
  <c r="I2101" i="2"/>
  <c r="A2102" i="2"/>
  <c r="B2102" i="2"/>
  <c r="C2102" i="2"/>
  <c r="D2102" i="2"/>
  <c r="E2102" i="2"/>
  <c r="F2102" i="2"/>
  <c r="G2102" i="2"/>
  <c r="H2102" i="2"/>
  <c r="I2102" i="2"/>
  <c r="A2103" i="2"/>
  <c r="B2103" i="2"/>
  <c r="C2103" i="2"/>
  <c r="D2103" i="2"/>
  <c r="E2103" i="2"/>
  <c r="F2103" i="2"/>
  <c r="G2103" i="2"/>
  <c r="H2103" i="2"/>
  <c r="I2103" i="2"/>
  <c r="A2104" i="2"/>
  <c r="B2104" i="2"/>
  <c r="C2104" i="2"/>
  <c r="D2104" i="2"/>
  <c r="E2104" i="2"/>
  <c r="F2104" i="2"/>
  <c r="G2104" i="2"/>
  <c r="H2104" i="2"/>
  <c r="I2104" i="2"/>
  <c r="A2105" i="2"/>
  <c r="B2105" i="2"/>
  <c r="C2105" i="2"/>
  <c r="D2105" i="2"/>
  <c r="E2105" i="2"/>
  <c r="F2105" i="2"/>
  <c r="G2105" i="2"/>
  <c r="H2105" i="2"/>
  <c r="I2105" i="2"/>
  <c r="A2106" i="2"/>
  <c r="B2106" i="2"/>
  <c r="C2106" i="2"/>
  <c r="D2106" i="2"/>
  <c r="E2106" i="2"/>
  <c r="F2106" i="2"/>
  <c r="G2106" i="2"/>
  <c r="H2106" i="2"/>
  <c r="I2106" i="2"/>
  <c r="A2107" i="2"/>
  <c r="B2107" i="2"/>
  <c r="C2107" i="2"/>
  <c r="D2107" i="2"/>
  <c r="E2107" i="2"/>
  <c r="F2107" i="2"/>
  <c r="G2107" i="2"/>
  <c r="H2107" i="2"/>
  <c r="I2107" i="2"/>
  <c r="A2108" i="2"/>
  <c r="B2108" i="2"/>
  <c r="C2108" i="2"/>
  <c r="D2108" i="2"/>
  <c r="E2108" i="2"/>
  <c r="F2108" i="2"/>
  <c r="G2108" i="2"/>
  <c r="H2108" i="2"/>
  <c r="I2108" i="2"/>
  <c r="A2109" i="2"/>
  <c r="B2109" i="2"/>
  <c r="C2109" i="2"/>
  <c r="D2109" i="2"/>
  <c r="E2109" i="2"/>
  <c r="F2109" i="2"/>
  <c r="G2109" i="2"/>
  <c r="H2109" i="2"/>
  <c r="I2109" i="2"/>
  <c r="A2110" i="2"/>
  <c r="B2110" i="2"/>
  <c r="C2110" i="2"/>
  <c r="D2110" i="2"/>
  <c r="E2110" i="2"/>
  <c r="F2110" i="2"/>
  <c r="G2110" i="2"/>
  <c r="H2110" i="2"/>
  <c r="I2110" i="2"/>
  <c r="A2111" i="2"/>
  <c r="B2111" i="2"/>
  <c r="C2111" i="2"/>
  <c r="D2111" i="2"/>
  <c r="E2111" i="2"/>
  <c r="F2111" i="2"/>
  <c r="G2111" i="2"/>
  <c r="H2111" i="2"/>
  <c r="I2111" i="2"/>
  <c r="A2112" i="2"/>
  <c r="B2112" i="2"/>
  <c r="C2112" i="2"/>
  <c r="D2112" i="2"/>
  <c r="E2112" i="2"/>
  <c r="F2112" i="2"/>
  <c r="G2112" i="2"/>
  <c r="H2112" i="2"/>
  <c r="I2112" i="2"/>
  <c r="A2113" i="2"/>
  <c r="B2113" i="2"/>
  <c r="C2113" i="2"/>
  <c r="D2113" i="2"/>
  <c r="E2113" i="2"/>
  <c r="F2113" i="2"/>
  <c r="G2113" i="2"/>
  <c r="H2113" i="2"/>
  <c r="I2113" i="2"/>
  <c r="A2114" i="2"/>
  <c r="B2114" i="2"/>
  <c r="C2114" i="2"/>
  <c r="D2114" i="2"/>
  <c r="E2114" i="2"/>
  <c r="F2114" i="2"/>
  <c r="G2114" i="2"/>
  <c r="H2114" i="2"/>
  <c r="I2114" i="2"/>
  <c r="A2115" i="2"/>
  <c r="B2115" i="2"/>
  <c r="C2115" i="2"/>
  <c r="D2115" i="2"/>
  <c r="E2115" i="2"/>
  <c r="F2115" i="2"/>
  <c r="G2115" i="2"/>
  <c r="H2115" i="2"/>
  <c r="I2115" i="2"/>
  <c r="A2116" i="2"/>
  <c r="B2116" i="2"/>
  <c r="C2116" i="2"/>
  <c r="D2116" i="2"/>
  <c r="E2116" i="2"/>
  <c r="F2116" i="2"/>
  <c r="G2116" i="2"/>
  <c r="H2116" i="2"/>
  <c r="I2116" i="2"/>
  <c r="A2117" i="2"/>
  <c r="B2117" i="2"/>
  <c r="C2117" i="2"/>
  <c r="D2117" i="2"/>
  <c r="E2117" i="2"/>
  <c r="F2117" i="2"/>
  <c r="G2117" i="2"/>
  <c r="H2117" i="2"/>
  <c r="I2117" i="2"/>
  <c r="A2118" i="2"/>
  <c r="B2118" i="2"/>
  <c r="C2118" i="2"/>
  <c r="D2118" i="2"/>
  <c r="E2118" i="2"/>
  <c r="F2118" i="2"/>
  <c r="G2118" i="2"/>
  <c r="H2118" i="2"/>
  <c r="I2118" i="2"/>
  <c r="A2119" i="2"/>
  <c r="B2119" i="2"/>
  <c r="C2119" i="2"/>
  <c r="D2119" i="2"/>
  <c r="E2119" i="2"/>
  <c r="F2119" i="2"/>
  <c r="G2119" i="2"/>
  <c r="H2119" i="2"/>
  <c r="I2119" i="2"/>
  <c r="A2120" i="2"/>
  <c r="B2120" i="2"/>
  <c r="C2120" i="2"/>
  <c r="D2120" i="2"/>
  <c r="E2120" i="2"/>
  <c r="F2120" i="2"/>
  <c r="G2120" i="2"/>
  <c r="H2120" i="2"/>
  <c r="I2120" i="2"/>
  <c r="A2121" i="2"/>
  <c r="B2121" i="2"/>
  <c r="C2121" i="2"/>
  <c r="D2121" i="2"/>
  <c r="E2121" i="2"/>
  <c r="F2121" i="2"/>
  <c r="G2121" i="2"/>
  <c r="H2121" i="2"/>
  <c r="I2121" i="2"/>
  <c r="A2122" i="2"/>
  <c r="B2122" i="2"/>
  <c r="C2122" i="2"/>
  <c r="D2122" i="2"/>
  <c r="E2122" i="2"/>
  <c r="F2122" i="2"/>
  <c r="G2122" i="2"/>
  <c r="H2122" i="2"/>
  <c r="I2122" i="2"/>
  <c r="A2123" i="2"/>
  <c r="B2123" i="2"/>
  <c r="C2123" i="2"/>
  <c r="D2123" i="2"/>
  <c r="E2123" i="2"/>
  <c r="F2123" i="2"/>
  <c r="G2123" i="2"/>
  <c r="H2123" i="2"/>
  <c r="I2123" i="2"/>
  <c r="A2124" i="2"/>
  <c r="B2124" i="2"/>
  <c r="C2124" i="2"/>
  <c r="D2124" i="2"/>
  <c r="E2124" i="2"/>
  <c r="F2124" i="2"/>
  <c r="G2124" i="2"/>
  <c r="H2124" i="2"/>
  <c r="I2124" i="2"/>
  <c r="A2125" i="2"/>
  <c r="B2125" i="2"/>
  <c r="C2125" i="2"/>
  <c r="D2125" i="2"/>
  <c r="E2125" i="2"/>
  <c r="F2125" i="2"/>
  <c r="G2125" i="2"/>
  <c r="H2125" i="2"/>
  <c r="I2125" i="2"/>
  <c r="A2126" i="2"/>
  <c r="B2126" i="2"/>
  <c r="C2126" i="2"/>
  <c r="D2126" i="2"/>
  <c r="E2126" i="2"/>
  <c r="F2126" i="2"/>
  <c r="G2126" i="2"/>
  <c r="H2126" i="2"/>
  <c r="I2126" i="2"/>
  <c r="A2127" i="2"/>
  <c r="B2127" i="2"/>
  <c r="C2127" i="2"/>
  <c r="D2127" i="2"/>
  <c r="E2127" i="2"/>
  <c r="F2127" i="2"/>
  <c r="G2127" i="2"/>
  <c r="H2127" i="2"/>
  <c r="I2127" i="2"/>
  <c r="A2128" i="2"/>
  <c r="B2128" i="2"/>
  <c r="C2128" i="2"/>
  <c r="D2128" i="2"/>
  <c r="E2128" i="2"/>
  <c r="F2128" i="2"/>
  <c r="G2128" i="2"/>
  <c r="H2128" i="2"/>
  <c r="I2128" i="2"/>
  <c r="A2129" i="2"/>
  <c r="B2129" i="2"/>
  <c r="C2129" i="2"/>
  <c r="D2129" i="2"/>
  <c r="E2129" i="2"/>
  <c r="F2129" i="2"/>
  <c r="G2129" i="2"/>
  <c r="H2129" i="2"/>
  <c r="I2129" i="2"/>
  <c r="A2130" i="2"/>
  <c r="B2130" i="2"/>
  <c r="C2130" i="2"/>
  <c r="D2130" i="2"/>
  <c r="E2130" i="2"/>
  <c r="F2130" i="2"/>
  <c r="G2130" i="2"/>
  <c r="H2130" i="2"/>
  <c r="I2130" i="2"/>
  <c r="A2131" i="2"/>
  <c r="B2131" i="2"/>
  <c r="C2131" i="2"/>
  <c r="D2131" i="2"/>
  <c r="E2131" i="2"/>
  <c r="F2131" i="2"/>
  <c r="G2131" i="2"/>
  <c r="H2131" i="2"/>
  <c r="I2131" i="2"/>
  <c r="A2132" i="2"/>
  <c r="B2132" i="2"/>
  <c r="C2132" i="2"/>
  <c r="D2132" i="2"/>
  <c r="E2132" i="2"/>
  <c r="F2132" i="2"/>
  <c r="G2132" i="2"/>
  <c r="H2132" i="2"/>
  <c r="I2132" i="2"/>
  <c r="A2133" i="2"/>
  <c r="B2133" i="2"/>
  <c r="C2133" i="2"/>
  <c r="D2133" i="2"/>
  <c r="E2133" i="2"/>
  <c r="F2133" i="2"/>
  <c r="G2133" i="2"/>
  <c r="H2133" i="2"/>
  <c r="I2133" i="2"/>
  <c r="A2134" i="2"/>
  <c r="B2134" i="2"/>
  <c r="C2134" i="2"/>
  <c r="D2134" i="2"/>
  <c r="E2134" i="2"/>
  <c r="F2134" i="2"/>
  <c r="G2134" i="2"/>
  <c r="H2134" i="2"/>
  <c r="I2134" i="2"/>
  <c r="A2135" i="2"/>
  <c r="B2135" i="2"/>
  <c r="C2135" i="2"/>
  <c r="D2135" i="2"/>
  <c r="E2135" i="2"/>
  <c r="F2135" i="2"/>
  <c r="G2135" i="2"/>
  <c r="H2135" i="2"/>
  <c r="I2135" i="2"/>
  <c r="A2136" i="2"/>
  <c r="B2136" i="2"/>
  <c r="C2136" i="2"/>
  <c r="D2136" i="2"/>
  <c r="E2136" i="2"/>
  <c r="F2136" i="2"/>
  <c r="G2136" i="2"/>
  <c r="H2136" i="2"/>
  <c r="I2136" i="2"/>
  <c r="A2137" i="2"/>
  <c r="B2137" i="2"/>
  <c r="C2137" i="2"/>
  <c r="D2137" i="2"/>
  <c r="E2137" i="2"/>
  <c r="F2137" i="2"/>
  <c r="G2137" i="2"/>
  <c r="H2137" i="2"/>
  <c r="I2137" i="2"/>
  <c r="A2138" i="2"/>
  <c r="B2138" i="2"/>
  <c r="C2138" i="2"/>
  <c r="D2138" i="2"/>
  <c r="E2138" i="2"/>
  <c r="F2138" i="2"/>
  <c r="G2138" i="2"/>
  <c r="H2138" i="2"/>
  <c r="I2138" i="2"/>
  <c r="A2139" i="2"/>
  <c r="B2139" i="2"/>
  <c r="C2139" i="2"/>
  <c r="D2139" i="2"/>
  <c r="E2139" i="2"/>
  <c r="F2139" i="2"/>
  <c r="G2139" i="2"/>
  <c r="H2139" i="2"/>
  <c r="I2139" i="2"/>
  <c r="A2140" i="2"/>
  <c r="B2140" i="2"/>
  <c r="C2140" i="2"/>
  <c r="D2140" i="2"/>
  <c r="E2140" i="2"/>
  <c r="F2140" i="2"/>
  <c r="G2140" i="2"/>
  <c r="H2140" i="2"/>
  <c r="I2140" i="2"/>
  <c r="A2141" i="2"/>
  <c r="B2141" i="2"/>
  <c r="C2141" i="2"/>
  <c r="D2141" i="2"/>
  <c r="E2141" i="2"/>
  <c r="F2141" i="2"/>
  <c r="G2141" i="2"/>
  <c r="H2141" i="2"/>
  <c r="I2141" i="2"/>
  <c r="A2142" i="2"/>
  <c r="B2142" i="2"/>
  <c r="C2142" i="2"/>
  <c r="D2142" i="2"/>
  <c r="E2142" i="2"/>
  <c r="F2142" i="2"/>
  <c r="G2142" i="2"/>
  <c r="H2142" i="2"/>
  <c r="I2142" i="2"/>
  <c r="A2143" i="2"/>
  <c r="B2143" i="2"/>
  <c r="C2143" i="2"/>
  <c r="D2143" i="2"/>
  <c r="E2143" i="2"/>
  <c r="F2143" i="2"/>
  <c r="G2143" i="2"/>
  <c r="H2143" i="2"/>
  <c r="I2143" i="2"/>
  <c r="A2144" i="2"/>
  <c r="B2144" i="2"/>
  <c r="C2144" i="2"/>
  <c r="D2144" i="2"/>
  <c r="E2144" i="2"/>
  <c r="F2144" i="2"/>
  <c r="G2144" i="2"/>
  <c r="H2144" i="2"/>
  <c r="I2144" i="2"/>
  <c r="A2145" i="2"/>
  <c r="B2145" i="2"/>
  <c r="C2145" i="2"/>
  <c r="D2145" i="2"/>
  <c r="E2145" i="2"/>
  <c r="F2145" i="2"/>
  <c r="G2145" i="2"/>
  <c r="H2145" i="2"/>
  <c r="I2145" i="2"/>
  <c r="A2146" i="2"/>
  <c r="B2146" i="2"/>
  <c r="C2146" i="2"/>
  <c r="D2146" i="2"/>
  <c r="E2146" i="2"/>
  <c r="F2146" i="2"/>
  <c r="G2146" i="2"/>
  <c r="H2146" i="2"/>
  <c r="I2146" i="2"/>
  <c r="A2147" i="2"/>
  <c r="B2147" i="2"/>
  <c r="C2147" i="2"/>
  <c r="D2147" i="2"/>
  <c r="E2147" i="2"/>
  <c r="F2147" i="2"/>
  <c r="G2147" i="2"/>
  <c r="H2147" i="2"/>
  <c r="I2147" i="2"/>
  <c r="A2148" i="2"/>
  <c r="B2148" i="2"/>
  <c r="C2148" i="2"/>
  <c r="D2148" i="2"/>
  <c r="E2148" i="2"/>
  <c r="F2148" i="2"/>
  <c r="G2148" i="2"/>
  <c r="H2148" i="2"/>
  <c r="I2148" i="2"/>
  <c r="A2149" i="2"/>
  <c r="B2149" i="2"/>
  <c r="C2149" i="2"/>
  <c r="D2149" i="2"/>
  <c r="E2149" i="2"/>
  <c r="F2149" i="2"/>
  <c r="G2149" i="2"/>
  <c r="H2149" i="2"/>
  <c r="I2149" i="2"/>
  <c r="A2150" i="2"/>
  <c r="B2150" i="2"/>
  <c r="C2150" i="2"/>
  <c r="D2150" i="2"/>
  <c r="E2150" i="2"/>
  <c r="F2150" i="2"/>
  <c r="G2150" i="2"/>
  <c r="H2150" i="2"/>
  <c r="I2150" i="2"/>
  <c r="A2151" i="2"/>
  <c r="B2151" i="2"/>
  <c r="C2151" i="2"/>
  <c r="D2151" i="2"/>
  <c r="E2151" i="2"/>
  <c r="F2151" i="2"/>
  <c r="G2151" i="2"/>
  <c r="H2151" i="2"/>
  <c r="I2151" i="2"/>
  <c r="A2152" i="2"/>
  <c r="B2152" i="2"/>
  <c r="C2152" i="2"/>
  <c r="D2152" i="2"/>
  <c r="E2152" i="2"/>
  <c r="F2152" i="2"/>
  <c r="G2152" i="2"/>
  <c r="H2152" i="2"/>
  <c r="I2152" i="2"/>
  <c r="A2153" i="2"/>
  <c r="B2153" i="2"/>
  <c r="C2153" i="2"/>
  <c r="D2153" i="2"/>
  <c r="E2153" i="2"/>
  <c r="F2153" i="2"/>
  <c r="G2153" i="2"/>
  <c r="H2153" i="2"/>
  <c r="I2153" i="2"/>
  <c r="A2154" i="2"/>
  <c r="B2154" i="2"/>
  <c r="C2154" i="2"/>
  <c r="D2154" i="2"/>
  <c r="E2154" i="2"/>
  <c r="F2154" i="2"/>
  <c r="G2154" i="2"/>
  <c r="H2154" i="2"/>
  <c r="I2154" i="2"/>
  <c r="A2155" i="2"/>
  <c r="B2155" i="2"/>
  <c r="C2155" i="2"/>
  <c r="D2155" i="2"/>
  <c r="E2155" i="2"/>
  <c r="F2155" i="2"/>
  <c r="G2155" i="2"/>
  <c r="H2155" i="2"/>
  <c r="I2155" i="2"/>
  <c r="A2156" i="2"/>
  <c r="B2156" i="2"/>
  <c r="C2156" i="2"/>
  <c r="D2156" i="2"/>
  <c r="E2156" i="2"/>
  <c r="F2156" i="2"/>
  <c r="G2156" i="2"/>
  <c r="H2156" i="2"/>
  <c r="I2156" i="2"/>
  <c r="A2157" i="2"/>
  <c r="B2157" i="2"/>
  <c r="C2157" i="2"/>
  <c r="D2157" i="2"/>
  <c r="E2157" i="2"/>
  <c r="F2157" i="2"/>
  <c r="G2157" i="2"/>
  <c r="H2157" i="2"/>
  <c r="I2157" i="2"/>
  <c r="A2158" i="2"/>
  <c r="B2158" i="2"/>
  <c r="C2158" i="2"/>
  <c r="D2158" i="2"/>
  <c r="E2158" i="2"/>
  <c r="F2158" i="2"/>
  <c r="G2158" i="2"/>
  <c r="H2158" i="2"/>
  <c r="I2158" i="2"/>
  <c r="A2159" i="2"/>
  <c r="B2159" i="2"/>
  <c r="C2159" i="2"/>
  <c r="D2159" i="2"/>
  <c r="E2159" i="2"/>
  <c r="F2159" i="2"/>
  <c r="G2159" i="2"/>
  <c r="H2159" i="2"/>
  <c r="I2159" i="2"/>
  <c r="A2160" i="2"/>
  <c r="B2160" i="2"/>
  <c r="C2160" i="2"/>
  <c r="D2160" i="2"/>
  <c r="E2160" i="2"/>
  <c r="F2160" i="2"/>
  <c r="G2160" i="2"/>
  <c r="H2160" i="2"/>
  <c r="I2160" i="2"/>
  <c r="A2161" i="2"/>
  <c r="B2161" i="2"/>
  <c r="C2161" i="2"/>
  <c r="D2161" i="2"/>
  <c r="E2161" i="2"/>
  <c r="F2161" i="2"/>
  <c r="G2161" i="2"/>
  <c r="H2161" i="2"/>
  <c r="I2161" i="2"/>
  <c r="A2162" i="2"/>
  <c r="B2162" i="2"/>
  <c r="C2162" i="2"/>
  <c r="D2162" i="2"/>
  <c r="E2162" i="2"/>
  <c r="F2162" i="2"/>
  <c r="G2162" i="2"/>
  <c r="H2162" i="2"/>
  <c r="I2162" i="2"/>
  <c r="A2163" i="2"/>
  <c r="B2163" i="2"/>
  <c r="C2163" i="2"/>
  <c r="D2163" i="2"/>
  <c r="E2163" i="2"/>
  <c r="F2163" i="2"/>
  <c r="G2163" i="2"/>
  <c r="H2163" i="2"/>
  <c r="I2163" i="2"/>
  <c r="A2164" i="2"/>
  <c r="B2164" i="2"/>
  <c r="C2164" i="2"/>
  <c r="D2164" i="2"/>
  <c r="E2164" i="2"/>
  <c r="F2164" i="2"/>
  <c r="G2164" i="2"/>
  <c r="H2164" i="2"/>
  <c r="I2164" i="2"/>
  <c r="A2165" i="2"/>
  <c r="B2165" i="2"/>
  <c r="C2165" i="2"/>
  <c r="D2165" i="2"/>
  <c r="E2165" i="2"/>
  <c r="F2165" i="2"/>
  <c r="G2165" i="2"/>
  <c r="H2165" i="2"/>
  <c r="I2165" i="2"/>
  <c r="A2166" i="2"/>
  <c r="B2166" i="2"/>
  <c r="C2166" i="2"/>
  <c r="D2166" i="2"/>
  <c r="E2166" i="2"/>
  <c r="F2166" i="2"/>
  <c r="G2166" i="2"/>
  <c r="H2166" i="2"/>
  <c r="I2166" i="2"/>
  <c r="A2167" i="2"/>
  <c r="B2167" i="2"/>
  <c r="C2167" i="2"/>
  <c r="D2167" i="2"/>
  <c r="E2167" i="2"/>
  <c r="F2167" i="2"/>
  <c r="G2167" i="2"/>
  <c r="H2167" i="2"/>
  <c r="I2167" i="2"/>
  <c r="A2168" i="2"/>
  <c r="B2168" i="2"/>
  <c r="C2168" i="2"/>
  <c r="D2168" i="2"/>
  <c r="E2168" i="2"/>
  <c r="F2168" i="2"/>
  <c r="G2168" i="2"/>
  <c r="H2168" i="2"/>
  <c r="I2168" i="2"/>
  <c r="A2169" i="2"/>
  <c r="B2169" i="2"/>
  <c r="C2169" i="2"/>
  <c r="D2169" i="2"/>
  <c r="E2169" i="2"/>
  <c r="F2169" i="2"/>
  <c r="G2169" i="2"/>
  <c r="H2169" i="2"/>
  <c r="I2169" i="2"/>
  <c r="A2170" i="2"/>
  <c r="B2170" i="2"/>
  <c r="C2170" i="2"/>
  <c r="D2170" i="2"/>
  <c r="E2170" i="2"/>
  <c r="F2170" i="2"/>
  <c r="G2170" i="2"/>
  <c r="H2170" i="2"/>
  <c r="I2170" i="2"/>
  <c r="A2171" i="2"/>
  <c r="B2171" i="2"/>
  <c r="C2171" i="2"/>
  <c r="D2171" i="2"/>
  <c r="E2171" i="2"/>
  <c r="F2171" i="2"/>
  <c r="G2171" i="2"/>
  <c r="H2171" i="2"/>
  <c r="I2171" i="2"/>
  <c r="A2172" i="2"/>
  <c r="B2172" i="2"/>
  <c r="C2172" i="2"/>
  <c r="D2172" i="2"/>
  <c r="E2172" i="2"/>
  <c r="F2172" i="2"/>
  <c r="G2172" i="2"/>
  <c r="H2172" i="2"/>
  <c r="I2172" i="2"/>
  <c r="A2173" i="2"/>
  <c r="B2173" i="2"/>
  <c r="C2173" i="2"/>
  <c r="D2173" i="2"/>
  <c r="E2173" i="2"/>
  <c r="F2173" i="2"/>
  <c r="G2173" i="2"/>
  <c r="H2173" i="2"/>
  <c r="I2173" i="2"/>
  <c r="A2174" i="2"/>
  <c r="B2174" i="2"/>
  <c r="C2174" i="2"/>
  <c r="D2174" i="2"/>
  <c r="E2174" i="2"/>
  <c r="F2174" i="2"/>
  <c r="G2174" i="2"/>
  <c r="H2174" i="2"/>
  <c r="I2174" i="2"/>
  <c r="A2175" i="2"/>
  <c r="B2175" i="2"/>
  <c r="C2175" i="2"/>
  <c r="D2175" i="2"/>
  <c r="E2175" i="2"/>
  <c r="F2175" i="2"/>
  <c r="G2175" i="2"/>
  <c r="H2175" i="2"/>
  <c r="I2175" i="2"/>
  <c r="A2176" i="2"/>
  <c r="B2176" i="2"/>
  <c r="C2176" i="2"/>
  <c r="D2176" i="2"/>
  <c r="E2176" i="2"/>
  <c r="F2176" i="2"/>
  <c r="G2176" i="2"/>
  <c r="H2176" i="2"/>
  <c r="I2176" i="2"/>
  <c r="A2177" i="2"/>
  <c r="B2177" i="2"/>
  <c r="C2177" i="2"/>
  <c r="D2177" i="2"/>
  <c r="E2177" i="2"/>
  <c r="F2177" i="2"/>
  <c r="G2177" i="2"/>
  <c r="H2177" i="2"/>
  <c r="I2177" i="2"/>
  <c r="A2178" i="2"/>
  <c r="B2178" i="2"/>
  <c r="C2178" i="2"/>
  <c r="D2178" i="2"/>
  <c r="E2178" i="2"/>
  <c r="F2178" i="2"/>
  <c r="G2178" i="2"/>
  <c r="H2178" i="2"/>
  <c r="I2178" i="2"/>
  <c r="A2179" i="2"/>
  <c r="B2179" i="2"/>
  <c r="C2179" i="2"/>
  <c r="D2179" i="2"/>
  <c r="E2179" i="2"/>
  <c r="F2179" i="2"/>
  <c r="G2179" i="2"/>
  <c r="H2179" i="2"/>
  <c r="I2179" i="2"/>
  <c r="A2180" i="2"/>
  <c r="B2180" i="2"/>
  <c r="C2180" i="2"/>
  <c r="D2180" i="2"/>
  <c r="E2180" i="2"/>
  <c r="F2180" i="2"/>
  <c r="G2180" i="2"/>
  <c r="H2180" i="2"/>
  <c r="I2180" i="2"/>
  <c r="A2181" i="2"/>
  <c r="B2181" i="2"/>
  <c r="C2181" i="2"/>
  <c r="D2181" i="2"/>
  <c r="E2181" i="2"/>
  <c r="F2181" i="2"/>
  <c r="G2181" i="2"/>
  <c r="H2181" i="2"/>
  <c r="I2181" i="2"/>
  <c r="A2182" i="2"/>
  <c r="B2182" i="2"/>
  <c r="C2182" i="2"/>
  <c r="D2182" i="2"/>
  <c r="E2182" i="2"/>
  <c r="F2182" i="2"/>
  <c r="G2182" i="2"/>
  <c r="H2182" i="2"/>
  <c r="I2182" i="2"/>
  <c r="A2183" i="2"/>
  <c r="B2183" i="2"/>
  <c r="C2183" i="2"/>
  <c r="D2183" i="2"/>
  <c r="E2183" i="2"/>
  <c r="F2183" i="2"/>
  <c r="G2183" i="2"/>
  <c r="H2183" i="2"/>
  <c r="I2183" i="2"/>
  <c r="A2184" i="2"/>
  <c r="B2184" i="2"/>
  <c r="C2184" i="2"/>
  <c r="D2184" i="2"/>
  <c r="E2184" i="2"/>
  <c r="F2184" i="2"/>
  <c r="G2184" i="2"/>
  <c r="H2184" i="2"/>
  <c r="I2184" i="2"/>
  <c r="A2185" i="2"/>
  <c r="B2185" i="2"/>
  <c r="C2185" i="2"/>
  <c r="D2185" i="2"/>
  <c r="E2185" i="2"/>
  <c r="F2185" i="2"/>
  <c r="G2185" i="2"/>
  <c r="H2185" i="2"/>
  <c r="I2185" i="2"/>
  <c r="A2186" i="2"/>
  <c r="B2186" i="2"/>
  <c r="C2186" i="2"/>
  <c r="D2186" i="2"/>
  <c r="E2186" i="2"/>
  <c r="F2186" i="2"/>
  <c r="G2186" i="2"/>
  <c r="H2186" i="2"/>
  <c r="I2186" i="2"/>
  <c r="A2187" i="2"/>
  <c r="B2187" i="2"/>
  <c r="C2187" i="2"/>
  <c r="D2187" i="2"/>
  <c r="E2187" i="2"/>
  <c r="F2187" i="2"/>
  <c r="G2187" i="2"/>
  <c r="H2187" i="2"/>
  <c r="I2187" i="2"/>
  <c r="A2188" i="2"/>
  <c r="B2188" i="2"/>
  <c r="C2188" i="2"/>
  <c r="D2188" i="2"/>
  <c r="E2188" i="2"/>
  <c r="F2188" i="2"/>
  <c r="G2188" i="2"/>
  <c r="H2188" i="2"/>
  <c r="I2188" i="2"/>
  <c r="A2189" i="2"/>
  <c r="B2189" i="2"/>
  <c r="C2189" i="2"/>
  <c r="D2189" i="2"/>
  <c r="E2189" i="2"/>
  <c r="F2189" i="2"/>
  <c r="G2189" i="2"/>
  <c r="H2189" i="2"/>
  <c r="I2189" i="2"/>
  <c r="A2190" i="2"/>
  <c r="B2190" i="2"/>
  <c r="C2190" i="2"/>
  <c r="D2190" i="2"/>
  <c r="E2190" i="2"/>
  <c r="F2190" i="2"/>
  <c r="G2190" i="2"/>
  <c r="H2190" i="2"/>
  <c r="I2190" i="2"/>
  <c r="A2191" i="2"/>
  <c r="B2191" i="2"/>
  <c r="C2191" i="2"/>
  <c r="D2191" i="2"/>
  <c r="E2191" i="2"/>
  <c r="F2191" i="2"/>
  <c r="G2191" i="2"/>
  <c r="H2191" i="2"/>
  <c r="I2191" i="2"/>
  <c r="A2192" i="2"/>
  <c r="B2192" i="2"/>
  <c r="C2192" i="2"/>
  <c r="D2192" i="2"/>
  <c r="E2192" i="2"/>
  <c r="F2192" i="2"/>
  <c r="G2192" i="2"/>
  <c r="H2192" i="2"/>
  <c r="I2192" i="2"/>
  <c r="A2193" i="2"/>
  <c r="B2193" i="2"/>
  <c r="C2193" i="2"/>
  <c r="D2193" i="2"/>
  <c r="E2193" i="2"/>
  <c r="F2193" i="2"/>
  <c r="G2193" i="2"/>
  <c r="H2193" i="2"/>
  <c r="I2193" i="2"/>
  <c r="A2194" i="2"/>
  <c r="B2194" i="2"/>
  <c r="C2194" i="2"/>
  <c r="D2194" i="2"/>
  <c r="E2194" i="2"/>
  <c r="F2194" i="2"/>
  <c r="G2194" i="2"/>
  <c r="H2194" i="2"/>
  <c r="I2194" i="2"/>
  <c r="A2195" i="2"/>
  <c r="B2195" i="2"/>
  <c r="C2195" i="2"/>
  <c r="D2195" i="2"/>
  <c r="E2195" i="2"/>
  <c r="F2195" i="2"/>
  <c r="G2195" i="2"/>
  <c r="H2195" i="2"/>
  <c r="I2195" i="2"/>
  <c r="A2196" i="2"/>
  <c r="B2196" i="2"/>
  <c r="C2196" i="2"/>
  <c r="D2196" i="2"/>
  <c r="E2196" i="2"/>
  <c r="F2196" i="2"/>
  <c r="G2196" i="2"/>
  <c r="H2196" i="2"/>
  <c r="I2196" i="2"/>
  <c r="A2197" i="2"/>
  <c r="B2197" i="2"/>
  <c r="C2197" i="2"/>
  <c r="D2197" i="2"/>
  <c r="E2197" i="2"/>
  <c r="F2197" i="2"/>
  <c r="G2197" i="2"/>
  <c r="H2197" i="2"/>
  <c r="I2197" i="2"/>
  <c r="A2198" i="2"/>
  <c r="B2198" i="2"/>
  <c r="C2198" i="2"/>
  <c r="D2198" i="2"/>
  <c r="E2198" i="2"/>
  <c r="F2198" i="2"/>
  <c r="G2198" i="2"/>
  <c r="H2198" i="2"/>
  <c r="I2198" i="2"/>
  <c r="A2199" i="2"/>
  <c r="B2199" i="2"/>
  <c r="C2199" i="2"/>
  <c r="D2199" i="2"/>
  <c r="E2199" i="2"/>
  <c r="F2199" i="2"/>
  <c r="G2199" i="2"/>
  <c r="H2199" i="2"/>
  <c r="I2199" i="2"/>
  <c r="A2200" i="2"/>
  <c r="B2200" i="2"/>
  <c r="C2200" i="2"/>
  <c r="D2200" i="2"/>
  <c r="E2200" i="2"/>
  <c r="F2200" i="2"/>
  <c r="G2200" i="2"/>
  <c r="H2200" i="2"/>
  <c r="I2200" i="2"/>
  <c r="A2201" i="2"/>
  <c r="B2201" i="2"/>
  <c r="C2201" i="2"/>
  <c r="D2201" i="2"/>
  <c r="E2201" i="2"/>
  <c r="F2201" i="2"/>
  <c r="G2201" i="2"/>
  <c r="H2201" i="2"/>
  <c r="I2201" i="2"/>
  <c r="A2202" i="2"/>
  <c r="B2202" i="2"/>
  <c r="C2202" i="2"/>
  <c r="D2202" i="2"/>
  <c r="E2202" i="2"/>
  <c r="F2202" i="2"/>
  <c r="G2202" i="2"/>
  <c r="H2202" i="2"/>
  <c r="I2202" i="2"/>
  <c r="A2203" i="2"/>
  <c r="B2203" i="2"/>
  <c r="C2203" i="2"/>
  <c r="D2203" i="2"/>
  <c r="E2203" i="2"/>
  <c r="F2203" i="2"/>
  <c r="G2203" i="2"/>
  <c r="H2203" i="2"/>
  <c r="I2203" i="2"/>
  <c r="A2204" i="2"/>
  <c r="B2204" i="2"/>
  <c r="C2204" i="2"/>
  <c r="D2204" i="2"/>
  <c r="E2204" i="2"/>
  <c r="F2204" i="2"/>
  <c r="G2204" i="2"/>
  <c r="H2204" i="2"/>
  <c r="I2204" i="2"/>
  <c r="A2205" i="2"/>
  <c r="B2205" i="2"/>
  <c r="C2205" i="2"/>
  <c r="D2205" i="2"/>
  <c r="E2205" i="2"/>
  <c r="F2205" i="2"/>
  <c r="G2205" i="2"/>
  <c r="H2205" i="2"/>
  <c r="I2205" i="2"/>
  <c r="A2206" i="2"/>
  <c r="B2206" i="2"/>
  <c r="C2206" i="2"/>
  <c r="D2206" i="2"/>
  <c r="E2206" i="2"/>
  <c r="F2206" i="2"/>
  <c r="G2206" i="2"/>
  <c r="H2206" i="2"/>
  <c r="I2206" i="2"/>
  <c r="A2207" i="2"/>
  <c r="B2207" i="2"/>
  <c r="C2207" i="2"/>
  <c r="D2207" i="2"/>
  <c r="E2207" i="2"/>
  <c r="F2207" i="2"/>
  <c r="G2207" i="2"/>
  <c r="H2207" i="2"/>
  <c r="I2207" i="2"/>
  <c r="A2208" i="2"/>
  <c r="B2208" i="2"/>
  <c r="C2208" i="2"/>
  <c r="D2208" i="2"/>
  <c r="E2208" i="2"/>
  <c r="F2208" i="2"/>
  <c r="G2208" i="2"/>
  <c r="H2208" i="2"/>
  <c r="I2208" i="2"/>
  <c r="A2209" i="2"/>
  <c r="B2209" i="2"/>
  <c r="C2209" i="2"/>
  <c r="D2209" i="2"/>
  <c r="E2209" i="2"/>
  <c r="F2209" i="2"/>
  <c r="G2209" i="2"/>
  <c r="H2209" i="2"/>
  <c r="I2209" i="2"/>
  <c r="A2210" i="2"/>
  <c r="B2210" i="2"/>
  <c r="C2210" i="2"/>
  <c r="D2210" i="2"/>
  <c r="E2210" i="2"/>
  <c r="F2210" i="2"/>
  <c r="G2210" i="2"/>
  <c r="H2210" i="2"/>
  <c r="I2210" i="2"/>
  <c r="A2211" i="2"/>
  <c r="B2211" i="2"/>
  <c r="C2211" i="2"/>
  <c r="D2211" i="2"/>
  <c r="E2211" i="2"/>
  <c r="F2211" i="2"/>
  <c r="G2211" i="2"/>
  <c r="H2211" i="2"/>
  <c r="I2211" i="2"/>
  <c r="A2212" i="2"/>
  <c r="B2212" i="2"/>
  <c r="C2212" i="2"/>
  <c r="D2212" i="2"/>
  <c r="E2212" i="2"/>
  <c r="F2212" i="2"/>
  <c r="G2212" i="2"/>
  <c r="H2212" i="2"/>
  <c r="I2212" i="2"/>
  <c r="A2213" i="2"/>
  <c r="B2213" i="2"/>
  <c r="C2213" i="2"/>
  <c r="D2213" i="2"/>
  <c r="E2213" i="2"/>
  <c r="F2213" i="2"/>
  <c r="G2213" i="2"/>
  <c r="H2213" i="2"/>
  <c r="I2213" i="2"/>
  <c r="A2214" i="2"/>
  <c r="B2214" i="2"/>
  <c r="C2214" i="2"/>
  <c r="D2214" i="2"/>
  <c r="E2214" i="2"/>
  <c r="F2214" i="2"/>
  <c r="G2214" i="2"/>
  <c r="H2214" i="2"/>
  <c r="I2214" i="2"/>
  <c r="A2215" i="2"/>
  <c r="B2215" i="2"/>
  <c r="C2215" i="2"/>
  <c r="D2215" i="2"/>
  <c r="E2215" i="2"/>
  <c r="F2215" i="2"/>
  <c r="G2215" i="2"/>
  <c r="H2215" i="2"/>
  <c r="I2215" i="2"/>
  <c r="A2216" i="2"/>
  <c r="B2216" i="2"/>
  <c r="C2216" i="2"/>
  <c r="D2216" i="2"/>
  <c r="E2216" i="2"/>
  <c r="F2216" i="2"/>
  <c r="G2216" i="2"/>
  <c r="H2216" i="2"/>
  <c r="I2216" i="2"/>
  <c r="A2217" i="2"/>
  <c r="B2217" i="2"/>
  <c r="C2217" i="2"/>
  <c r="D2217" i="2"/>
  <c r="E2217" i="2"/>
  <c r="F2217" i="2"/>
  <c r="G2217" i="2"/>
  <c r="H2217" i="2"/>
  <c r="I2217" i="2"/>
  <c r="A2218" i="2"/>
  <c r="B2218" i="2"/>
  <c r="C2218" i="2"/>
  <c r="D2218" i="2"/>
  <c r="E2218" i="2"/>
  <c r="F2218" i="2"/>
  <c r="G2218" i="2"/>
  <c r="H2218" i="2"/>
  <c r="I2218" i="2"/>
  <c r="A2219" i="2"/>
  <c r="B2219" i="2"/>
  <c r="C2219" i="2"/>
  <c r="D2219" i="2"/>
  <c r="E2219" i="2"/>
  <c r="F2219" i="2"/>
  <c r="G2219" i="2"/>
  <c r="H2219" i="2"/>
  <c r="I2219" i="2"/>
  <c r="A2220" i="2"/>
  <c r="B2220" i="2"/>
  <c r="C2220" i="2"/>
  <c r="D2220" i="2"/>
  <c r="E2220" i="2"/>
  <c r="F2220" i="2"/>
  <c r="G2220" i="2"/>
  <c r="H2220" i="2"/>
  <c r="I2220" i="2"/>
  <c r="A2221" i="2"/>
  <c r="B2221" i="2"/>
  <c r="C2221" i="2"/>
  <c r="D2221" i="2"/>
  <c r="E2221" i="2"/>
  <c r="F2221" i="2"/>
  <c r="G2221" i="2"/>
  <c r="H2221" i="2"/>
  <c r="I2221" i="2"/>
  <c r="A2222" i="2"/>
  <c r="B2222" i="2"/>
  <c r="C2222" i="2"/>
  <c r="D2222" i="2"/>
  <c r="E2222" i="2"/>
  <c r="F2222" i="2"/>
  <c r="G2222" i="2"/>
  <c r="H2222" i="2"/>
  <c r="I2222" i="2"/>
  <c r="A2223" i="2"/>
  <c r="B2223" i="2"/>
  <c r="C2223" i="2"/>
  <c r="D2223" i="2"/>
  <c r="E2223" i="2"/>
  <c r="F2223" i="2"/>
  <c r="G2223" i="2"/>
  <c r="H2223" i="2"/>
  <c r="I2223" i="2"/>
  <c r="A2224" i="2"/>
  <c r="B2224" i="2"/>
  <c r="C2224" i="2"/>
  <c r="D2224" i="2"/>
  <c r="E2224" i="2"/>
  <c r="F2224" i="2"/>
  <c r="G2224" i="2"/>
  <c r="H2224" i="2"/>
  <c r="I2224" i="2"/>
  <c r="A2225" i="2"/>
  <c r="B2225" i="2"/>
  <c r="C2225" i="2"/>
  <c r="D2225" i="2"/>
  <c r="E2225" i="2"/>
  <c r="F2225" i="2"/>
  <c r="G2225" i="2"/>
  <c r="H2225" i="2"/>
  <c r="I2225" i="2"/>
  <c r="A2226" i="2"/>
  <c r="B2226" i="2"/>
  <c r="C2226" i="2"/>
  <c r="D2226" i="2"/>
  <c r="E2226" i="2"/>
  <c r="F2226" i="2"/>
  <c r="G2226" i="2"/>
  <c r="H2226" i="2"/>
  <c r="I2226" i="2"/>
  <c r="A2227" i="2"/>
  <c r="B2227" i="2"/>
  <c r="C2227" i="2"/>
  <c r="D2227" i="2"/>
  <c r="E2227" i="2"/>
  <c r="F2227" i="2"/>
  <c r="G2227" i="2"/>
  <c r="H2227" i="2"/>
  <c r="I2227" i="2"/>
  <c r="A2228" i="2"/>
  <c r="B2228" i="2"/>
  <c r="C2228" i="2"/>
  <c r="D2228" i="2"/>
  <c r="E2228" i="2"/>
  <c r="F2228" i="2"/>
  <c r="G2228" i="2"/>
  <c r="H2228" i="2"/>
  <c r="I2228" i="2"/>
  <c r="A2229" i="2"/>
  <c r="B2229" i="2"/>
  <c r="C2229" i="2"/>
  <c r="D2229" i="2"/>
  <c r="E2229" i="2"/>
  <c r="F2229" i="2"/>
  <c r="G2229" i="2"/>
  <c r="H2229" i="2"/>
  <c r="I2229" i="2"/>
  <c r="A2230" i="2"/>
  <c r="B2230" i="2"/>
  <c r="C2230" i="2"/>
  <c r="D2230" i="2"/>
  <c r="E2230" i="2"/>
  <c r="F2230" i="2"/>
  <c r="G2230" i="2"/>
  <c r="H2230" i="2"/>
  <c r="I2230" i="2"/>
  <c r="A2231" i="2"/>
  <c r="B2231" i="2"/>
  <c r="C2231" i="2"/>
  <c r="D2231" i="2"/>
  <c r="E2231" i="2"/>
  <c r="F2231" i="2"/>
  <c r="G2231" i="2"/>
  <c r="H2231" i="2"/>
  <c r="I2231" i="2"/>
  <c r="A2232" i="2"/>
  <c r="B2232" i="2"/>
  <c r="C2232" i="2"/>
  <c r="D2232" i="2"/>
  <c r="E2232" i="2"/>
  <c r="F2232" i="2"/>
  <c r="G2232" i="2"/>
  <c r="H2232" i="2"/>
  <c r="I2232" i="2"/>
  <c r="A2233" i="2"/>
  <c r="B2233" i="2"/>
  <c r="C2233" i="2"/>
  <c r="D2233" i="2"/>
  <c r="E2233" i="2"/>
  <c r="F2233" i="2"/>
  <c r="G2233" i="2"/>
  <c r="H2233" i="2"/>
  <c r="I2233" i="2"/>
  <c r="A2234" i="2"/>
  <c r="B2234" i="2"/>
  <c r="C2234" i="2"/>
  <c r="D2234" i="2"/>
  <c r="E2234" i="2"/>
  <c r="F2234" i="2"/>
  <c r="G2234" i="2"/>
  <c r="H2234" i="2"/>
  <c r="I2234" i="2"/>
  <c r="A2235" i="2"/>
  <c r="B2235" i="2"/>
  <c r="C2235" i="2"/>
  <c r="D2235" i="2"/>
  <c r="E2235" i="2"/>
  <c r="F2235" i="2"/>
  <c r="G2235" i="2"/>
  <c r="H2235" i="2"/>
  <c r="I2235" i="2"/>
  <c r="A2236" i="2"/>
  <c r="B2236" i="2"/>
  <c r="C2236" i="2"/>
  <c r="D2236" i="2"/>
  <c r="E2236" i="2"/>
  <c r="F2236" i="2"/>
  <c r="G2236" i="2"/>
  <c r="H2236" i="2"/>
  <c r="I2236" i="2"/>
  <c r="A2237" i="2"/>
  <c r="B2237" i="2"/>
  <c r="C2237" i="2"/>
  <c r="D2237" i="2"/>
  <c r="E2237" i="2"/>
  <c r="F2237" i="2"/>
  <c r="G2237" i="2"/>
  <c r="H2237" i="2"/>
  <c r="I2237" i="2"/>
  <c r="A2238" i="2"/>
  <c r="B2238" i="2"/>
  <c r="C2238" i="2"/>
  <c r="D2238" i="2"/>
  <c r="E2238" i="2"/>
  <c r="F2238" i="2"/>
  <c r="G2238" i="2"/>
  <c r="H2238" i="2"/>
  <c r="I2238" i="2"/>
  <c r="A2239" i="2"/>
  <c r="B2239" i="2"/>
  <c r="C2239" i="2"/>
  <c r="D2239" i="2"/>
  <c r="E2239" i="2"/>
  <c r="F2239" i="2"/>
  <c r="G2239" i="2"/>
  <c r="H2239" i="2"/>
  <c r="I2239" i="2"/>
  <c r="A2240" i="2"/>
  <c r="B2240" i="2"/>
  <c r="C2240" i="2"/>
  <c r="D2240" i="2"/>
  <c r="E2240" i="2"/>
  <c r="F2240" i="2"/>
  <c r="G2240" i="2"/>
  <c r="H2240" i="2"/>
  <c r="I2240" i="2"/>
  <c r="A2241" i="2"/>
  <c r="B2241" i="2"/>
  <c r="C2241" i="2"/>
  <c r="D2241" i="2"/>
  <c r="E2241" i="2"/>
  <c r="F2241" i="2"/>
  <c r="G2241" i="2"/>
  <c r="H2241" i="2"/>
  <c r="I2241" i="2"/>
  <c r="A2242" i="2"/>
  <c r="B2242" i="2"/>
  <c r="C2242" i="2"/>
  <c r="D2242" i="2"/>
  <c r="E2242" i="2"/>
  <c r="F2242" i="2"/>
  <c r="G2242" i="2"/>
  <c r="H2242" i="2"/>
  <c r="I2242" i="2"/>
  <c r="A2243" i="2"/>
  <c r="B2243" i="2"/>
  <c r="C2243" i="2"/>
  <c r="D2243" i="2"/>
  <c r="E2243" i="2"/>
  <c r="F2243" i="2"/>
  <c r="G2243" i="2"/>
  <c r="H2243" i="2"/>
  <c r="I2243" i="2"/>
  <c r="A2244" i="2"/>
  <c r="B2244" i="2"/>
  <c r="C2244" i="2"/>
  <c r="D2244" i="2"/>
  <c r="E2244" i="2"/>
  <c r="F2244" i="2"/>
  <c r="G2244" i="2"/>
  <c r="H2244" i="2"/>
  <c r="I2244" i="2"/>
  <c r="A2245" i="2"/>
  <c r="B2245" i="2"/>
  <c r="C2245" i="2"/>
  <c r="D2245" i="2"/>
  <c r="E2245" i="2"/>
  <c r="F2245" i="2"/>
  <c r="G2245" i="2"/>
  <c r="H2245" i="2"/>
  <c r="I2245" i="2"/>
  <c r="A2246" i="2"/>
  <c r="B2246" i="2"/>
  <c r="C2246" i="2"/>
  <c r="D2246" i="2"/>
  <c r="E2246" i="2"/>
  <c r="F2246" i="2"/>
  <c r="G2246" i="2"/>
  <c r="H2246" i="2"/>
  <c r="I2246" i="2"/>
  <c r="A2247" i="2"/>
  <c r="B2247" i="2"/>
  <c r="C2247" i="2"/>
  <c r="D2247" i="2"/>
  <c r="E2247" i="2"/>
  <c r="F2247" i="2"/>
  <c r="G2247" i="2"/>
  <c r="H2247" i="2"/>
  <c r="I2247" i="2"/>
  <c r="A2248" i="2"/>
  <c r="B2248" i="2"/>
  <c r="C2248" i="2"/>
  <c r="D2248" i="2"/>
  <c r="E2248" i="2"/>
  <c r="F2248" i="2"/>
  <c r="G2248" i="2"/>
  <c r="H2248" i="2"/>
  <c r="I2248" i="2"/>
  <c r="A2249" i="2"/>
  <c r="B2249" i="2"/>
  <c r="C2249" i="2"/>
  <c r="D2249" i="2"/>
  <c r="E2249" i="2"/>
  <c r="F2249" i="2"/>
  <c r="G2249" i="2"/>
  <c r="H2249" i="2"/>
  <c r="I2249" i="2"/>
  <c r="A2250" i="2"/>
  <c r="B2250" i="2"/>
  <c r="C2250" i="2"/>
  <c r="D2250" i="2"/>
  <c r="E2250" i="2"/>
  <c r="F2250" i="2"/>
  <c r="G2250" i="2"/>
  <c r="H2250" i="2"/>
  <c r="I2250" i="2"/>
  <c r="A2251" i="2"/>
  <c r="B2251" i="2"/>
  <c r="C2251" i="2"/>
  <c r="D2251" i="2"/>
  <c r="E2251" i="2"/>
  <c r="F2251" i="2"/>
  <c r="G2251" i="2"/>
  <c r="H2251" i="2"/>
  <c r="I2251" i="2"/>
  <c r="A2252" i="2"/>
  <c r="B2252" i="2"/>
  <c r="C2252" i="2"/>
  <c r="D2252" i="2"/>
  <c r="E2252" i="2"/>
  <c r="F2252" i="2"/>
  <c r="G2252" i="2"/>
  <c r="H2252" i="2"/>
  <c r="I2252" i="2"/>
  <c r="A2253" i="2"/>
  <c r="B2253" i="2"/>
  <c r="C2253" i="2"/>
  <c r="D2253" i="2"/>
  <c r="E2253" i="2"/>
  <c r="F2253" i="2"/>
  <c r="G2253" i="2"/>
  <c r="H2253" i="2"/>
  <c r="I2253" i="2"/>
  <c r="A2254" i="2"/>
  <c r="B2254" i="2"/>
  <c r="C2254" i="2"/>
  <c r="D2254" i="2"/>
  <c r="E2254" i="2"/>
  <c r="F2254" i="2"/>
  <c r="G2254" i="2"/>
  <c r="H2254" i="2"/>
  <c r="I2254" i="2"/>
  <c r="A2255" i="2"/>
  <c r="B2255" i="2"/>
  <c r="C2255" i="2"/>
  <c r="D2255" i="2"/>
  <c r="E2255" i="2"/>
  <c r="F2255" i="2"/>
  <c r="G2255" i="2"/>
  <c r="H2255" i="2"/>
  <c r="I2255" i="2"/>
  <c r="A2256" i="2"/>
  <c r="B2256" i="2"/>
  <c r="C2256" i="2"/>
  <c r="D2256" i="2"/>
  <c r="E2256" i="2"/>
  <c r="F2256" i="2"/>
  <c r="G2256" i="2"/>
  <c r="H2256" i="2"/>
  <c r="I2256" i="2"/>
  <c r="A2257" i="2"/>
  <c r="B2257" i="2"/>
  <c r="C2257" i="2"/>
  <c r="D2257" i="2"/>
  <c r="E2257" i="2"/>
  <c r="F2257" i="2"/>
  <c r="G2257" i="2"/>
  <c r="H2257" i="2"/>
  <c r="I2257" i="2"/>
  <c r="A2258" i="2"/>
  <c r="B2258" i="2"/>
  <c r="C2258" i="2"/>
  <c r="D2258" i="2"/>
  <c r="E2258" i="2"/>
  <c r="F2258" i="2"/>
  <c r="G2258" i="2"/>
  <c r="H2258" i="2"/>
  <c r="I2258" i="2"/>
  <c r="A2259" i="2"/>
  <c r="B2259" i="2"/>
  <c r="C2259" i="2"/>
  <c r="D2259" i="2"/>
  <c r="E2259" i="2"/>
  <c r="F2259" i="2"/>
  <c r="G2259" i="2"/>
  <c r="H2259" i="2"/>
  <c r="I2259" i="2"/>
  <c r="A2260" i="2"/>
  <c r="B2260" i="2"/>
  <c r="C2260" i="2"/>
  <c r="D2260" i="2"/>
  <c r="E2260" i="2"/>
  <c r="F2260" i="2"/>
  <c r="G2260" i="2"/>
  <c r="H2260" i="2"/>
  <c r="I2260" i="2"/>
  <c r="A2261" i="2"/>
  <c r="B2261" i="2"/>
  <c r="C2261" i="2"/>
  <c r="D2261" i="2"/>
  <c r="E2261" i="2"/>
  <c r="F2261" i="2"/>
  <c r="G2261" i="2"/>
  <c r="H2261" i="2"/>
  <c r="I2261" i="2"/>
  <c r="A2262" i="2"/>
  <c r="B2262" i="2"/>
  <c r="C2262" i="2"/>
  <c r="D2262" i="2"/>
  <c r="E2262" i="2"/>
  <c r="F2262" i="2"/>
  <c r="G2262" i="2"/>
  <c r="H2262" i="2"/>
  <c r="I2262" i="2"/>
  <c r="A2263" i="2"/>
  <c r="B2263" i="2"/>
  <c r="C2263" i="2"/>
  <c r="D2263" i="2"/>
  <c r="E2263" i="2"/>
  <c r="F2263" i="2"/>
  <c r="G2263" i="2"/>
  <c r="H2263" i="2"/>
  <c r="I2263" i="2"/>
  <c r="A2264" i="2"/>
  <c r="B2264" i="2"/>
  <c r="C2264" i="2"/>
  <c r="D2264" i="2"/>
  <c r="E2264" i="2"/>
  <c r="F2264" i="2"/>
  <c r="G2264" i="2"/>
  <c r="H2264" i="2"/>
  <c r="I2264" i="2"/>
  <c r="A2265" i="2"/>
  <c r="B2265" i="2"/>
  <c r="C2265" i="2"/>
  <c r="D2265" i="2"/>
  <c r="E2265" i="2"/>
  <c r="F2265" i="2"/>
  <c r="G2265" i="2"/>
  <c r="H2265" i="2"/>
  <c r="I2265" i="2"/>
  <c r="A2266" i="2"/>
  <c r="B2266" i="2"/>
  <c r="C2266" i="2"/>
  <c r="D2266" i="2"/>
  <c r="E2266" i="2"/>
  <c r="F2266" i="2"/>
  <c r="G2266" i="2"/>
  <c r="H2266" i="2"/>
  <c r="I2266" i="2"/>
  <c r="A2267" i="2"/>
  <c r="B2267" i="2"/>
  <c r="C2267" i="2"/>
  <c r="D2267" i="2"/>
  <c r="E2267" i="2"/>
  <c r="F2267" i="2"/>
  <c r="G2267" i="2"/>
  <c r="H2267" i="2"/>
  <c r="I2267" i="2"/>
  <c r="A2268" i="2"/>
  <c r="B2268" i="2"/>
  <c r="C2268" i="2"/>
  <c r="D2268" i="2"/>
  <c r="E2268" i="2"/>
  <c r="F2268" i="2"/>
  <c r="G2268" i="2"/>
  <c r="H2268" i="2"/>
  <c r="I2268" i="2"/>
  <c r="A2269" i="2"/>
  <c r="B2269" i="2"/>
  <c r="C2269" i="2"/>
  <c r="D2269" i="2"/>
  <c r="E2269" i="2"/>
  <c r="F2269" i="2"/>
  <c r="G2269" i="2"/>
  <c r="H2269" i="2"/>
  <c r="I2269" i="2"/>
  <c r="A2270" i="2"/>
  <c r="B2270" i="2"/>
  <c r="C2270" i="2"/>
  <c r="D2270" i="2"/>
  <c r="E2270" i="2"/>
  <c r="F2270" i="2"/>
  <c r="G2270" i="2"/>
  <c r="H2270" i="2"/>
  <c r="I2270" i="2"/>
  <c r="A2271" i="2"/>
  <c r="B2271" i="2"/>
  <c r="C2271" i="2"/>
  <c r="D2271" i="2"/>
  <c r="E2271" i="2"/>
  <c r="F2271" i="2"/>
  <c r="G2271" i="2"/>
  <c r="H2271" i="2"/>
  <c r="I2271" i="2"/>
  <c r="A2272" i="2"/>
  <c r="B2272" i="2"/>
  <c r="C2272" i="2"/>
  <c r="D2272" i="2"/>
  <c r="E2272" i="2"/>
  <c r="F2272" i="2"/>
  <c r="G2272" i="2"/>
  <c r="H2272" i="2"/>
  <c r="I2272" i="2"/>
  <c r="A2273" i="2"/>
  <c r="B2273" i="2"/>
  <c r="C2273" i="2"/>
  <c r="D2273" i="2"/>
  <c r="E2273" i="2"/>
  <c r="F2273" i="2"/>
  <c r="G2273" i="2"/>
  <c r="H2273" i="2"/>
  <c r="I2273" i="2"/>
  <c r="A2274" i="2"/>
  <c r="B2274" i="2"/>
  <c r="C2274" i="2"/>
  <c r="D2274" i="2"/>
  <c r="E2274" i="2"/>
  <c r="F2274" i="2"/>
  <c r="G2274" i="2"/>
  <c r="H2274" i="2"/>
  <c r="I2274" i="2"/>
  <c r="A2275" i="2"/>
  <c r="B2275" i="2"/>
  <c r="C2275" i="2"/>
  <c r="D2275" i="2"/>
  <c r="E2275" i="2"/>
  <c r="F2275" i="2"/>
  <c r="G2275" i="2"/>
  <c r="H2275" i="2"/>
  <c r="I2275" i="2"/>
  <c r="A2276" i="2"/>
  <c r="B2276" i="2"/>
  <c r="C2276" i="2"/>
  <c r="D2276" i="2"/>
  <c r="E2276" i="2"/>
  <c r="F2276" i="2"/>
  <c r="G2276" i="2"/>
  <c r="H2276" i="2"/>
  <c r="I2276" i="2"/>
  <c r="A2277" i="2"/>
  <c r="B2277" i="2"/>
  <c r="C2277" i="2"/>
  <c r="D2277" i="2"/>
  <c r="E2277" i="2"/>
  <c r="F2277" i="2"/>
  <c r="G2277" i="2"/>
  <c r="H2277" i="2"/>
  <c r="I2277" i="2"/>
  <c r="A2278" i="2"/>
  <c r="B2278" i="2"/>
  <c r="C2278" i="2"/>
  <c r="D2278" i="2"/>
  <c r="E2278" i="2"/>
  <c r="F2278" i="2"/>
  <c r="G2278" i="2"/>
  <c r="H2278" i="2"/>
  <c r="I2278" i="2"/>
  <c r="A2279" i="2"/>
  <c r="B2279" i="2"/>
  <c r="C2279" i="2"/>
  <c r="D2279" i="2"/>
  <c r="E2279" i="2"/>
  <c r="F2279" i="2"/>
  <c r="G2279" i="2"/>
  <c r="H2279" i="2"/>
  <c r="I2279" i="2"/>
  <c r="A2280" i="2"/>
  <c r="B2280" i="2"/>
  <c r="C2280" i="2"/>
  <c r="D2280" i="2"/>
  <c r="E2280" i="2"/>
  <c r="F2280" i="2"/>
  <c r="G2280" i="2"/>
  <c r="H2280" i="2"/>
  <c r="I2280" i="2"/>
  <c r="A2281" i="2"/>
  <c r="B2281" i="2"/>
  <c r="C2281" i="2"/>
  <c r="D2281" i="2"/>
  <c r="E2281" i="2"/>
  <c r="F2281" i="2"/>
  <c r="G2281" i="2"/>
  <c r="H2281" i="2"/>
  <c r="I2281" i="2"/>
  <c r="A2282" i="2"/>
  <c r="B2282" i="2"/>
  <c r="C2282" i="2"/>
  <c r="D2282" i="2"/>
  <c r="E2282" i="2"/>
  <c r="F2282" i="2"/>
  <c r="G2282" i="2"/>
  <c r="H2282" i="2"/>
  <c r="I2282" i="2"/>
  <c r="A2283" i="2"/>
  <c r="B2283" i="2"/>
  <c r="C2283" i="2"/>
  <c r="D2283" i="2"/>
  <c r="E2283" i="2"/>
  <c r="F2283" i="2"/>
  <c r="G2283" i="2"/>
  <c r="H2283" i="2"/>
  <c r="I2283" i="2"/>
  <c r="A2284" i="2"/>
  <c r="B2284" i="2"/>
  <c r="C2284" i="2"/>
  <c r="D2284" i="2"/>
  <c r="E2284" i="2"/>
  <c r="F2284" i="2"/>
  <c r="G2284" i="2"/>
  <c r="H2284" i="2"/>
  <c r="I2284" i="2"/>
  <c r="A2285" i="2"/>
  <c r="B2285" i="2"/>
  <c r="C2285" i="2"/>
  <c r="D2285" i="2"/>
  <c r="E2285" i="2"/>
  <c r="F2285" i="2"/>
  <c r="G2285" i="2"/>
  <c r="H2285" i="2"/>
  <c r="I2285" i="2"/>
  <c r="A2286" i="2"/>
  <c r="B2286" i="2"/>
  <c r="C2286" i="2"/>
  <c r="D2286" i="2"/>
  <c r="E2286" i="2"/>
  <c r="F2286" i="2"/>
  <c r="G2286" i="2"/>
  <c r="H2286" i="2"/>
  <c r="I2286" i="2"/>
  <c r="A2287" i="2"/>
  <c r="B2287" i="2"/>
  <c r="C2287" i="2"/>
  <c r="D2287" i="2"/>
  <c r="E2287" i="2"/>
  <c r="F2287" i="2"/>
  <c r="G2287" i="2"/>
  <c r="H2287" i="2"/>
  <c r="I2287" i="2"/>
  <c r="A2288" i="2"/>
  <c r="B2288" i="2"/>
  <c r="C2288" i="2"/>
  <c r="D2288" i="2"/>
  <c r="E2288" i="2"/>
  <c r="F2288" i="2"/>
  <c r="G2288" i="2"/>
  <c r="H2288" i="2"/>
  <c r="I2288" i="2"/>
  <c r="A2289" i="2"/>
  <c r="B2289" i="2"/>
  <c r="C2289" i="2"/>
  <c r="D2289" i="2"/>
  <c r="E2289" i="2"/>
  <c r="F2289" i="2"/>
  <c r="G2289" i="2"/>
  <c r="H2289" i="2"/>
  <c r="I2289" i="2"/>
  <c r="A2290" i="2"/>
  <c r="B2290" i="2"/>
  <c r="C2290" i="2"/>
  <c r="D2290" i="2"/>
  <c r="E2290" i="2"/>
  <c r="F2290" i="2"/>
  <c r="G2290" i="2"/>
  <c r="H2290" i="2"/>
  <c r="I2290" i="2"/>
  <c r="A2291" i="2"/>
  <c r="B2291" i="2"/>
  <c r="C2291" i="2"/>
  <c r="D2291" i="2"/>
  <c r="E2291" i="2"/>
  <c r="F2291" i="2"/>
  <c r="G2291" i="2"/>
  <c r="H2291" i="2"/>
  <c r="I2291" i="2"/>
  <c r="A2292" i="2"/>
  <c r="B2292" i="2"/>
  <c r="C2292" i="2"/>
  <c r="D2292" i="2"/>
  <c r="E2292" i="2"/>
  <c r="F2292" i="2"/>
  <c r="G2292" i="2"/>
  <c r="H2292" i="2"/>
  <c r="I2292" i="2"/>
  <c r="A2293" i="2"/>
  <c r="B2293" i="2"/>
  <c r="C2293" i="2"/>
  <c r="D2293" i="2"/>
  <c r="E2293" i="2"/>
  <c r="F2293" i="2"/>
  <c r="G2293" i="2"/>
  <c r="H2293" i="2"/>
  <c r="I2293" i="2"/>
  <c r="A2294" i="2"/>
  <c r="B2294" i="2"/>
  <c r="C2294" i="2"/>
  <c r="D2294" i="2"/>
  <c r="E2294" i="2"/>
  <c r="F2294" i="2"/>
  <c r="G2294" i="2"/>
  <c r="H2294" i="2"/>
  <c r="I2294" i="2"/>
  <c r="A2295" i="2"/>
  <c r="B2295" i="2"/>
  <c r="C2295" i="2"/>
  <c r="D2295" i="2"/>
  <c r="E2295" i="2"/>
  <c r="F2295" i="2"/>
  <c r="G2295" i="2"/>
  <c r="H2295" i="2"/>
  <c r="I2295" i="2"/>
  <c r="A2296" i="2"/>
  <c r="B2296" i="2"/>
  <c r="C2296" i="2"/>
  <c r="D2296" i="2"/>
  <c r="E2296" i="2"/>
  <c r="F2296" i="2"/>
  <c r="G2296" i="2"/>
  <c r="H2296" i="2"/>
  <c r="I2296" i="2"/>
  <c r="A2297" i="2"/>
  <c r="B2297" i="2"/>
  <c r="C2297" i="2"/>
  <c r="D2297" i="2"/>
  <c r="E2297" i="2"/>
  <c r="F2297" i="2"/>
  <c r="G2297" i="2"/>
  <c r="H2297" i="2"/>
  <c r="I2297" i="2"/>
  <c r="A2298" i="2"/>
  <c r="B2298" i="2"/>
  <c r="C2298" i="2"/>
  <c r="D2298" i="2"/>
  <c r="E2298" i="2"/>
  <c r="F2298" i="2"/>
  <c r="G2298" i="2"/>
  <c r="H2298" i="2"/>
  <c r="I2298" i="2"/>
  <c r="A2299" i="2"/>
  <c r="B2299" i="2"/>
  <c r="C2299" i="2"/>
  <c r="D2299" i="2"/>
  <c r="E2299" i="2"/>
  <c r="F2299" i="2"/>
  <c r="G2299" i="2"/>
  <c r="H2299" i="2"/>
  <c r="I2299" i="2"/>
  <c r="A2300" i="2"/>
  <c r="B2300" i="2"/>
  <c r="C2300" i="2"/>
  <c r="D2300" i="2"/>
  <c r="E2300" i="2"/>
  <c r="F2300" i="2"/>
  <c r="G2300" i="2"/>
  <c r="H2300" i="2"/>
  <c r="I2300" i="2"/>
  <c r="A2301" i="2"/>
  <c r="B2301" i="2"/>
  <c r="C2301" i="2"/>
  <c r="D2301" i="2"/>
  <c r="E2301" i="2"/>
  <c r="F2301" i="2"/>
  <c r="G2301" i="2"/>
  <c r="H2301" i="2"/>
  <c r="I2301" i="2"/>
  <c r="A2302" i="2"/>
  <c r="B2302" i="2"/>
  <c r="C2302" i="2"/>
  <c r="D2302" i="2"/>
  <c r="E2302" i="2"/>
  <c r="F2302" i="2"/>
  <c r="G2302" i="2"/>
  <c r="H2302" i="2"/>
  <c r="I2302" i="2"/>
  <c r="A2303" i="2"/>
  <c r="B2303" i="2"/>
  <c r="C2303" i="2"/>
  <c r="D2303" i="2"/>
  <c r="E2303" i="2"/>
  <c r="F2303" i="2"/>
  <c r="G2303" i="2"/>
  <c r="H2303" i="2"/>
  <c r="I2303" i="2"/>
  <c r="A2304" i="2"/>
  <c r="B2304" i="2"/>
  <c r="C2304" i="2"/>
  <c r="D2304" i="2"/>
  <c r="E2304" i="2"/>
  <c r="F2304" i="2"/>
  <c r="G2304" i="2"/>
  <c r="H2304" i="2"/>
  <c r="I2304" i="2"/>
  <c r="A2305" i="2"/>
  <c r="B2305" i="2"/>
  <c r="C2305" i="2"/>
  <c r="D2305" i="2"/>
  <c r="E2305" i="2"/>
  <c r="F2305" i="2"/>
  <c r="G2305" i="2"/>
  <c r="H2305" i="2"/>
  <c r="I2305" i="2"/>
  <c r="A2306" i="2"/>
  <c r="B2306" i="2"/>
  <c r="C2306" i="2"/>
  <c r="D2306" i="2"/>
  <c r="E2306" i="2"/>
  <c r="F2306" i="2"/>
  <c r="G2306" i="2"/>
  <c r="H2306" i="2"/>
  <c r="I2306" i="2"/>
  <c r="A2307" i="2"/>
  <c r="B2307" i="2"/>
  <c r="C2307" i="2"/>
  <c r="D2307" i="2"/>
  <c r="E2307" i="2"/>
  <c r="F2307" i="2"/>
  <c r="G2307" i="2"/>
  <c r="H2307" i="2"/>
  <c r="I2307" i="2"/>
  <c r="A2308" i="2"/>
  <c r="B2308" i="2"/>
  <c r="C2308" i="2"/>
  <c r="D2308" i="2"/>
  <c r="E2308" i="2"/>
  <c r="F2308" i="2"/>
  <c r="G2308" i="2"/>
  <c r="H2308" i="2"/>
  <c r="I2308" i="2"/>
  <c r="A2309" i="2"/>
  <c r="B2309" i="2"/>
  <c r="C2309" i="2"/>
  <c r="D2309" i="2"/>
  <c r="E2309" i="2"/>
  <c r="F2309" i="2"/>
  <c r="G2309" i="2"/>
  <c r="H2309" i="2"/>
  <c r="I2309" i="2"/>
  <c r="A2310" i="2"/>
  <c r="B2310" i="2"/>
  <c r="C2310" i="2"/>
  <c r="D2310" i="2"/>
  <c r="E2310" i="2"/>
  <c r="F2310" i="2"/>
  <c r="G2310" i="2"/>
  <c r="H2310" i="2"/>
  <c r="I2310" i="2"/>
  <c r="A2311" i="2"/>
  <c r="B2311" i="2"/>
  <c r="C2311" i="2"/>
  <c r="D2311" i="2"/>
  <c r="E2311" i="2"/>
  <c r="F2311" i="2"/>
  <c r="G2311" i="2"/>
  <c r="H2311" i="2"/>
  <c r="I2311" i="2"/>
  <c r="A2312" i="2"/>
  <c r="B2312" i="2"/>
  <c r="C2312" i="2"/>
  <c r="D2312" i="2"/>
  <c r="E2312" i="2"/>
  <c r="F2312" i="2"/>
  <c r="G2312" i="2"/>
  <c r="H2312" i="2"/>
  <c r="I2312" i="2"/>
  <c r="A2313" i="2"/>
  <c r="B2313" i="2"/>
  <c r="C2313" i="2"/>
  <c r="D2313" i="2"/>
  <c r="E2313" i="2"/>
  <c r="F2313" i="2"/>
  <c r="G2313" i="2"/>
  <c r="H2313" i="2"/>
  <c r="I2313" i="2"/>
  <c r="A2314" i="2"/>
  <c r="B2314" i="2"/>
  <c r="C2314" i="2"/>
  <c r="D2314" i="2"/>
  <c r="E2314" i="2"/>
  <c r="F2314" i="2"/>
  <c r="G2314" i="2"/>
  <c r="H2314" i="2"/>
  <c r="I2314" i="2"/>
  <c r="A2315" i="2"/>
  <c r="B2315" i="2"/>
  <c r="C2315" i="2"/>
  <c r="D2315" i="2"/>
  <c r="E2315" i="2"/>
  <c r="F2315" i="2"/>
  <c r="G2315" i="2"/>
  <c r="H2315" i="2"/>
  <c r="I2315" i="2"/>
  <c r="A2316" i="2"/>
  <c r="B2316" i="2"/>
  <c r="C2316" i="2"/>
  <c r="D2316" i="2"/>
  <c r="E2316" i="2"/>
  <c r="F2316" i="2"/>
  <c r="G2316" i="2"/>
  <c r="H2316" i="2"/>
  <c r="I2316" i="2"/>
  <c r="A2317" i="2"/>
  <c r="B2317" i="2"/>
  <c r="C2317" i="2"/>
  <c r="D2317" i="2"/>
  <c r="E2317" i="2"/>
  <c r="F2317" i="2"/>
  <c r="G2317" i="2"/>
  <c r="H2317" i="2"/>
  <c r="I2317" i="2"/>
  <c r="A2318" i="2"/>
  <c r="B2318" i="2"/>
  <c r="C2318" i="2"/>
  <c r="D2318" i="2"/>
  <c r="E2318" i="2"/>
  <c r="F2318" i="2"/>
  <c r="G2318" i="2"/>
  <c r="H2318" i="2"/>
  <c r="I2318" i="2"/>
  <c r="A2319" i="2"/>
  <c r="B2319" i="2"/>
  <c r="C2319" i="2"/>
  <c r="D2319" i="2"/>
  <c r="E2319" i="2"/>
  <c r="F2319" i="2"/>
  <c r="G2319" i="2"/>
  <c r="H2319" i="2"/>
  <c r="I2319" i="2"/>
  <c r="A2320" i="2"/>
  <c r="B2320" i="2"/>
  <c r="C2320" i="2"/>
  <c r="D2320" i="2"/>
  <c r="E2320" i="2"/>
  <c r="F2320" i="2"/>
  <c r="G2320" i="2"/>
  <c r="H2320" i="2"/>
  <c r="I2320" i="2"/>
  <c r="A2321" i="2"/>
  <c r="B2321" i="2"/>
  <c r="C2321" i="2"/>
  <c r="D2321" i="2"/>
  <c r="E2321" i="2"/>
  <c r="F2321" i="2"/>
  <c r="G2321" i="2"/>
  <c r="H2321" i="2"/>
  <c r="I2321" i="2"/>
  <c r="A2322" i="2"/>
  <c r="B2322" i="2"/>
  <c r="C2322" i="2"/>
  <c r="D2322" i="2"/>
  <c r="E2322" i="2"/>
  <c r="F2322" i="2"/>
  <c r="G2322" i="2"/>
  <c r="H2322" i="2"/>
  <c r="I2322" i="2"/>
  <c r="A2323" i="2"/>
  <c r="B2323" i="2"/>
  <c r="C2323" i="2"/>
  <c r="D2323" i="2"/>
  <c r="E2323" i="2"/>
  <c r="F2323" i="2"/>
  <c r="G2323" i="2"/>
  <c r="H2323" i="2"/>
  <c r="I2323" i="2"/>
  <c r="A2324" i="2"/>
  <c r="B2324" i="2"/>
  <c r="C2324" i="2"/>
  <c r="D2324" i="2"/>
  <c r="E2324" i="2"/>
  <c r="F2324" i="2"/>
  <c r="G2324" i="2"/>
  <c r="H2324" i="2"/>
  <c r="I2324" i="2"/>
  <c r="A2325" i="2"/>
  <c r="B2325" i="2"/>
  <c r="C2325" i="2"/>
  <c r="D2325" i="2"/>
  <c r="E2325" i="2"/>
  <c r="F2325" i="2"/>
  <c r="G2325" i="2"/>
  <c r="H2325" i="2"/>
  <c r="I2325" i="2"/>
  <c r="A2326" i="2"/>
  <c r="B2326" i="2"/>
  <c r="C2326" i="2"/>
  <c r="D2326" i="2"/>
  <c r="E2326" i="2"/>
  <c r="F2326" i="2"/>
  <c r="G2326" i="2"/>
  <c r="H2326" i="2"/>
  <c r="I2326" i="2"/>
  <c r="A2327" i="2"/>
  <c r="B2327" i="2"/>
  <c r="C2327" i="2"/>
  <c r="D2327" i="2"/>
  <c r="E2327" i="2"/>
  <c r="F2327" i="2"/>
  <c r="G2327" i="2"/>
  <c r="H2327" i="2"/>
  <c r="I2327" i="2"/>
  <c r="A2328" i="2"/>
  <c r="B2328" i="2"/>
  <c r="C2328" i="2"/>
  <c r="D2328" i="2"/>
  <c r="E2328" i="2"/>
  <c r="F2328" i="2"/>
  <c r="G2328" i="2"/>
  <c r="H2328" i="2"/>
  <c r="I2328" i="2"/>
  <c r="A2329" i="2"/>
  <c r="B2329" i="2"/>
  <c r="C2329" i="2"/>
  <c r="D2329" i="2"/>
  <c r="E2329" i="2"/>
  <c r="F2329" i="2"/>
  <c r="G2329" i="2"/>
  <c r="H2329" i="2"/>
  <c r="I2329" i="2"/>
  <c r="A2330" i="2"/>
  <c r="B2330" i="2"/>
  <c r="C2330" i="2"/>
  <c r="D2330" i="2"/>
  <c r="E2330" i="2"/>
  <c r="F2330" i="2"/>
  <c r="G2330" i="2"/>
  <c r="H2330" i="2"/>
  <c r="I2330" i="2"/>
  <c r="A2331" i="2"/>
  <c r="B2331" i="2"/>
  <c r="C2331" i="2"/>
  <c r="D2331" i="2"/>
  <c r="E2331" i="2"/>
  <c r="F2331" i="2"/>
  <c r="G2331" i="2"/>
  <c r="H2331" i="2"/>
  <c r="I2331" i="2"/>
  <c r="A2332" i="2"/>
  <c r="B2332" i="2"/>
  <c r="C2332" i="2"/>
  <c r="D2332" i="2"/>
  <c r="E2332" i="2"/>
  <c r="F2332" i="2"/>
  <c r="G2332" i="2"/>
  <c r="H2332" i="2"/>
  <c r="I2332" i="2"/>
  <c r="A2333" i="2"/>
  <c r="B2333" i="2"/>
  <c r="C2333" i="2"/>
  <c r="D2333" i="2"/>
  <c r="E2333" i="2"/>
  <c r="F2333" i="2"/>
  <c r="G2333" i="2"/>
  <c r="H2333" i="2"/>
  <c r="I2333" i="2"/>
  <c r="A2334" i="2"/>
  <c r="B2334" i="2"/>
  <c r="C2334" i="2"/>
  <c r="D2334" i="2"/>
  <c r="E2334" i="2"/>
  <c r="F2334" i="2"/>
  <c r="G2334" i="2"/>
  <c r="H2334" i="2"/>
  <c r="I2334" i="2"/>
  <c r="A2335" i="2"/>
  <c r="B2335" i="2"/>
  <c r="C2335" i="2"/>
  <c r="D2335" i="2"/>
  <c r="E2335" i="2"/>
  <c r="F2335" i="2"/>
  <c r="G2335" i="2"/>
  <c r="H2335" i="2"/>
  <c r="I2335" i="2"/>
  <c r="A2336" i="2"/>
  <c r="B2336" i="2"/>
  <c r="C2336" i="2"/>
  <c r="D2336" i="2"/>
  <c r="E2336" i="2"/>
  <c r="F2336" i="2"/>
  <c r="G2336" i="2"/>
  <c r="H2336" i="2"/>
  <c r="I2336" i="2"/>
  <c r="A2337" i="2"/>
  <c r="B2337" i="2"/>
  <c r="C2337" i="2"/>
  <c r="D2337" i="2"/>
  <c r="E2337" i="2"/>
  <c r="F2337" i="2"/>
  <c r="G2337" i="2"/>
  <c r="H2337" i="2"/>
  <c r="I2337" i="2"/>
  <c r="A2338" i="2"/>
  <c r="B2338" i="2"/>
  <c r="C2338" i="2"/>
  <c r="D2338" i="2"/>
  <c r="E2338" i="2"/>
  <c r="F2338" i="2"/>
  <c r="G2338" i="2"/>
  <c r="H2338" i="2"/>
  <c r="I2338" i="2"/>
  <c r="A2339" i="2"/>
  <c r="B2339" i="2"/>
  <c r="C2339" i="2"/>
  <c r="D2339" i="2"/>
  <c r="E2339" i="2"/>
  <c r="F2339" i="2"/>
  <c r="G2339" i="2"/>
  <c r="H2339" i="2"/>
  <c r="I2339" i="2"/>
  <c r="A2340" i="2"/>
  <c r="B2340" i="2"/>
  <c r="C2340" i="2"/>
  <c r="D2340" i="2"/>
  <c r="E2340" i="2"/>
  <c r="F2340" i="2"/>
  <c r="G2340" i="2"/>
  <c r="H2340" i="2"/>
  <c r="I2340" i="2"/>
  <c r="A2341" i="2"/>
  <c r="B2341" i="2"/>
  <c r="C2341" i="2"/>
  <c r="D2341" i="2"/>
  <c r="E2341" i="2"/>
  <c r="F2341" i="2"/>
  <c r="G2341" i="2"/>
  <c r="H2341" i="2"/>
  <c r="I2341" i="2"/>
  <c r="A2342" i="2"/>
  <c r="B2342" i="2"/>
  <c r="C2342" i="2"/>
  <c r="D2342" i="2"/>
  <c r="E2342" i="2"/>
  <c r="F2342" i="2"/>
  <c r="G2342" i="2"/>
  <c r="H2342" i="2"/>
  <c r="I2342" i="2"/>
  <c r="A2343" i="2"/>
  <c r="B2343" i="2"/>
  <c r="C2343" i="2"/>
  <c r="D2343" i="2"/>
  <c r="E2343" i="2"/>
  <c r="F2343" i="2"/>
  <c r="G2343" i="2"/>
  <c r="H2343" i="2"/>
  <c r="I2343" i="2"/>
  <c r="A2344" i="2"/>
  <c r="B2344" i="2"/>
  <c r="C2344" i="2"/>
  <c r="D2344" i="2"/>
  <c r="E2344" i="2"/>
  <c r="F2344" i="2"/>
  <c r="G2344" i="2"/>
  <c r="H2344" i="2"/>
  <c r="I2344" i="2"/>
  <c r="A2345" i="2"/>
  <c r="B2345" i="2"/>
  <c r="C2345" i="2"/>
  <c r="D2345" i="2"/>
  <c r="E2345" i="2"/>
  <c r="F2345" i="2"/>
  <c r="G2345" i="2"/>
  <c r="H2345" i="2"/>
  <c r="I2345" i="2"/>
  <c r="A2346" i="2"/>
  <c r="B2346" i="2"/>
  <c r="C2346" i="2"/>
  <c r="D2346" i="2"/>
  <c r="E2346" i="2"/>
  <c r="F2346" i="2"/>
  <c r="G2346" i="2"/>
  <c r="H2346" i="2"/>
  <c r="I2346" i="2"/>
  <c r="A2347" i="2"/>
  <c r="B2347" i="2"/>
  <c r="C2347" i="2"/>
  <c r="D2347" i="2"/>
  <c r="E2347" i="2"/>
  <c r="F2347" i="2"/>
  <c r="G2347" i="2"/>
  <c r="H2347" i="2"/>
  <c r="I2347" i="2"/>
  <c r="A2348" i="2"/>
  <c r="B2348" i="2"/>
  <c r="C2348" i="2"/>
  <c r="D2348" i="2"/>
  <c r="E2348" i="2"/>
  <c r="F2348" i="2"/>
  <c r="G2348" i="2"/>
  <c r="H2348" i="2"/>
  <c r="I2348" i="2"/>
  <c r="A2349" i="2"/>
  <c r="B2349" i="2"/>
  <c r="C2349" i="2"/>
  <c r="D2349" i="2"/>
  <c r="E2349" i="2"/>
  <c r="F2349" i="2"/>
  <c r="G2349" i="2"/>
  <c r="H2349" i="2"/>
  <c r="I2349" i="2"/>
  <c r="A2350" i="2"/>
  <c r="B2350" i="2"/>
  <c r="C2350" i="2"/>
  <c r="D2350" i="2"/>
  <c r="E2350" i="2"/>
  <c r="F2350" i="2"/>
  <c r="G2350" i="2"/>
  <c r="H2350" i="2"/>
  <c r="I2350" i="2"/>
  <c r="A2351" i="2"/>
  <c r="B2351" i="2"/>
  <c r="C2351" i="2"/>
  <c r="D2351" i="2"/>
  <c r="E2351" i="2"/>
  <c r="F2351" i="2"/>
  <c r="G2351" i="2"/>
  <c r="H2351" i="2"/>
  <c r="I2351" i="2"/>
  <c r="A2352" i="2"/>
  <c r="B2352" i="2"/>
  <c r="C2352" i="2"/>
  <c r="D2352" i="2"/>
  <c r="E2352" i="2"/>
  <c r="F2352" i="2"/>
  <c r="G2352" i="2"/>
  <c r="H2352" i="2"/>
  <c r="I2352" i="2"/>
  <c r="A2353" i="2"/>
  <c r="B2353" i="2"/>
  <c r="C2353" i="2"/>
  <c r="D2353" i="2"/>
  <c r="E2353" i="2"/>
  <c r="F2353" i="2"/>
  <c r="G2353" i="2"/>
  <c r="H2353" i="2"/>
  <c r="I2353" i="2"/>
  <c r="A2354" i="2"/>
  <c r="B2354" i="2"/>
  <c r="C2354" i="2"/>
  <c r="D2354" i="2"/>
  <c r="E2354" i="2"/>
  <c r="F2354" i="2"/>
  <c r="G2354" i="2"/>
  <c r="H2354" i="2"/>
  <c r="I2354" i="2"/>
  <c r="A2355" i="2"/>
  <c r="B2355" i="2"/>
  <c r="C2355" i="2"/>
  <c r="D2355" i="2"/>
  <c r="E2355" i="2"/>
  <c r="F2355" i="2"/>
  <c r="G2355" i="2"/>
  <c r="H2355" i="2"/>
  <c r="I2355" i="2"/>
  <c r="A2356" i="2"/>
  <c r="B2356" i="2"/>
  <c r="C2356" i="2"/>
  <c r="D2356" i="2"/>
  <c r="E2356" i="2"/>
  <c r="F2356" i="2"/>
  <c r="G2356" i="2"/>
  <c r="H2356" i="2"/>
  <c r="I2356" i="2"/>
  <c r="A2357" i="2"/>
  <c r="B2357" i="2"/>
  <c r="C2357" i="2"/>
  <c r="D2357" i="2"/>
  <c r="E2357" i="2"/>
  <c r="F2357" i="2"/>
  <c r="G2357" i="2"/>
  <c r="H2357" i="2"/>
  <c r="I2357" i="2"/>
  <c r="A2358" i="2"/>
  <c r="B2358" i="2"/>
  <c r="C2358" i="2"/>
  <c r="D2358" i="2"/>
  <c r="E2358" i="2"/>
  <c r="F2358" i="2"/>
  <c r="G2358" i="2"/>
  <c r="H2358" i="2"/>
  <c r="I2358" i="2"/>
  <c r="A2359" i="2"/>
  <c r="B2359" i="2"/>
  <c r="C2359" i="2"/>
  <c r="D2359" i="2"/>
  <c r="E2359" i="2"/>
  <c r="F2359" i="2"/>
  <c r="G2359" i="2"/>
  <c r="H2359" i="2"/>
  <c r="I2359" i="2"/>
  <c r="A2360" i="2"/>
  <c r="B2360" i="2"/>
  <c r="C2360" i="2"/>
  <c r="D2360" i="2"/>
  <c r="E2360" i="2"/>
  <c r="F2360" i="2"/>
  <c r="G2360" i="2"/>
  <c r="H2360" i="2"/>
  <c r="I2360" i="2"/>
  <c r="A2361" i="2"/>
  <c r="B2361" i="2"/>
  <c r="C2361" i="2"/>
  <c r="D2361" i="2"/>
  <c r="E2361" i="2"/>
  <c r="F2361" i="2"/>
  <c r="G2361" i="2"/>
  <c r="H2361" i="2"/>
  <c r="I2361" i="2"/>
  <c r="A2362" i="2"/>
  <c r="B2362" i="2"/>
  <c r="C2362" i="2"/>
  <c r="D2362" i="2"/>
  <c r="E2362" i="2"/>
  <c r="F2362" i="2"/>
  <c r="G2362" i="2"/>
  <c r="H2362" i="2"/>
  <c r="I2362" i="2"/>
  <c r="A2363" i="2"/>
  <c r="B2363" i="2"/>
  <c r="C2363" i="2"/>
  <c r="D2363" i="2"/>
  <c r="E2363" i="2"/>
  <c r="F2363" i="2"/>
  <c r="G2363" i="2"/>
  <c r="H2363" i="2"/>
  <c r="I2363" i="2"/>
  <c r="A2364" i="2"/>
  <c r="B2364" i="2"/>
  <c r="C2364" i="2"/>
  <c r="D2364" i="2"/>
  <c r="E2364" i="2"/>
  <c r="F2364" i="2"/>
  <c r="G2364" i="2"/>
  <c r="H2364" i="2"/>
  <c r="I2364" i="2"/>
  <c r="A2365" i="2"/>
  <c r="B2365" i="2"/>
  <c r="C2365" i="2"/>
  <c r="D2365" i="2"/>
  <c r="E2365" i="2"/>
  <c r="F2365" i="2"/>
  <c r="G2365" i="2"/>
  <c r="H2365" i="2"/>
  <c r="I2365" i="2"/>
  <c r="A2366" i="2"/>
  <c r="B2366" i="2"/>
  <c r="C2366" i="2"/>
  <c r="D2366" i="2"/>
  <c r="E2366" i="2"/>
  <c r="F2366" i="2"/>
  <c r="G2366" i="2"/>
  <c r="H2366" i="2"/>
  <c r="I2366" i="2"/>
  <c r="A2367" i="2"/>
  <c r="B2367" i="2"/>
  <c r="C2367" i="2"/>
  <c r="D2367" i="2"/>
  <c r="E2367" i="2"/>
  <c r="F2367" i="2"/>
  <c r="G2367" i="2"/>
  <c r="H2367" i="2"/>
  <c r="I2367" i="2"/>
  <c r="A2368" i="2"/>
  <c r="B2368" i="2"/>
  <c r="C2368" i="2"/>
  <c r="D2368" i="2"/>
  <c r="E2368" i="2"/>
  <c r="F2368" i="2"/>
  <c r="G2368" i="2"/>
  <c r="H2368" i="2"/>
  <c r="I2368" i="2"/>
  <c r="A2369" i="2"/>
  <c r="B2369" i="2"/>
  <c r="C2369" i="2"/>
  <c r="D2369" i="2"/>
  <c r="E2369" i="2"/>
  <c r="F2369" i="2"/>
  <c r="G2369" i="2"/>
  <c r="H2369" i="2"/>
  <c r="I2369" i="2"/>
  <c r="A2370" i="2"/>
  <c r="B2370" i="2"/>
  <c r="C2370" i="2"/>
  <c r="D2370" i="2"/>
  <c r="E2370" i="2"/>
  <c r="F2370" i="2"/>
  <c r="G2370" i="2"/>
  <c r="H2370" i="2"/>
  <c r="I2370" i="2"/>
  <c r="A2371" i="2"/>
  <c r="B2371" i="2"/>
  <c r="C2371" i="2"/>
  <c r="D2371" i="2"/>
  <c r="E2371" i="2"/>
  <c r="F2371" i="2"/>
  <c r="G2371" i="2"/>
  <c r="H2371" i="2"/>
  <c r="I2371" i="2"/>
  <c r="A2372" i="2"/>
  <c r="B2372" i="2"/>
  <c r="C2372" i="2"/>
  <c r="D2372" i="2"/>
  <c r="E2372" i="2"/>
  <c r="F2372" i="2"/>
  <c r="G2372" i="2"/>
  <c r="H2372" i="2"/>
  <c r="I2372" i="2"/>
  <c r="A2373" i="2"/>
  <c r="B2373" i="2"/>
  <c r="C2373" i="2"/>
  <c r="D2373" i="2"/>
  <c r="E2373" i="2"/>
  <c r="F2373" i="2"/>
  <c r="G2373" i="2"/>
  <c r="H2373" i="2"/>
  <c r="I2373" i="2"/>
  <c r="A2374" i="2"/>
  <c r="B2374" i="2"/>
  <c r="C2374" i="2"/>
  <c r="D2374" i="2"/>
  <c r="E2374" i="2"/>
  <c r="F2374" i="2"/>
  <c r="G2374" i="2"/>
  <c r="H2374" i="2"/>
  <c r="I2374" i="2"/>
  <c r="A2375" i="2"/>
  <c r="B2375" i="2"/>
  <c r="C2375" i="2"/>
  <c r="D2375" i="2"/>
  <c r="E2375" i="2"/>
  <c r="F2375" i="2"/>
  <c r="G2375" i="2"/>
  <c r="H2375" i="2"/>
  <c r="I2375" i="2"/>
  <c r="A2376" i="2"/>
  <c r="B2376" i="2"/>
  <c r="C2376" i="2"/>
  <c r="D2376" i="2"/>
  <c r="E2376" i="2"/>
  <c r="F2376" i="2"/>
  <c r="G2376" i="2"/>
  <c r="H2376" i="2"/>
  <c r="I2376" i="2"/>
  <c r="A2377" i="2"/>
  <c r="B2377" i="2"/>
  <c r="C2377" i="2"/>
  <c r="D2377" i="2"/>
  <c r="E2377" i="2"/>
  <c r="F2377" i="2"/>
  <c r="G2377" i="2"/>
  <c r="H2377" i="2"/>
  <c r="I2377" i="2"/>
  <c r="A2378" i="2"/>
  <c r="B2378" i="2"/>
  <c r="C2378" i="2"/>
  <c r="D2378" i="2"/>
  <c r="E2378" i="2"/>
  <c r="F2378" i="2"/>
  <c r="G2378" i="2"/>
  <c r="H2378" i="2"/>
  <c r="I2378" i="2"/>
  <c r="A2379" i="2"/>
  <c r="B2379" i="2"/>
  <c r="C2379" i="2"/>
  <c r="D2379" i="2"/>
  <c r="E2379" i="2"/>
  <c r="F2379" i="2"/>
  <c r="G2379" i="2"/>
  <c r="H2379" i="2"/>
  <c r="I2379" i="2"/>
  <c r="A2380" i="2"/>
  <c r="B2380" i="2"/>
  <c r="C2380" i="2"/>
  <c r="D2380" i="2"/>
  <c r="E2380" i="2"/>
  <c r="F2380" i="2"/>
  <c r="G2380" i="2"/>
  <c r="H2380" i="2"/>
  <c r="I2380" i="2"/>
  <c r="A2381" i="2"/>
  <c r="B2381" i="2"/>
  <c r="C2381" i="2"/>
  <c r="D2381" i="2"/>
  <c r="E2381" i="2"/>
  <c r="F2381" i="2"/>
  <c r="G2381" i="2"/>
  <c r="H2381" i="2"/>
  <c r="I2381" i="2"/>
  <c r="A2382" i="2"/>
  <c r="B2382" i="2"/>
  <c r="C2382" i="2"/>
  <c r="D2382" i="2"/>
  <c r="E2382" i="2"/>
  <c r="F2382" i="2"/>
  <c r="G2382" i="2"/>
  <c r="H2382" i="2"/>
  <c r="I2382" i="2"/>
  <c r="A2383" i="2"/>
  <c r="B2383" i="2"/>
  <c r="C2383" i="2"/>
  <c r="D2383" i="2"/>
  <c r="E2383" i="2"/>
  <c r="F2383" i="2"/>
  <c r="G2383" i="2"/>
  <c r="H2383" i="2"/>
  <c r="I2383" i="2"/>
  <c r="A2384" i="2"/>
  <c r="B2384" i="2"/>
  <c r="C2384" i="2"/>
  <c r="D2384" i="2"/>
  <c r="E2384" i="2"/>
  <c r="F2384" i="2"/>
  <c r="G2384" i="2"/>
  <c r="H2384" i="2"/>
  <c r="I2384" i="2"/>
  <c r="A2385" i="2"/>
  <c r="B2385" i="2"/>
  <c r="C2385" i="2"/>
  <c r="D2385" i="2"/>
  <c r="E2385" i="2"/>
  <c r="F2385" i="2"/>
  <c r="G2385" i="2"/>
  <c r="H2385" i="2"/>
  <c r="I2385" i="2"/>
  <c r="A2386" i="2"/>
  <c r="B2386" i="2"/>
  <c r="C2386" i="2"/>
  <c r="D2386" i="2"/>
  <c r="E2386" i="2"/>
  <c r="F2386" i="2"/>
  <c r="G2386" i="2"/>
  <c r="H2386" i="2"/>
  <c r="I2386" i="2"/>
  <c r="A2387" i="2"/>
  <c r="B2387" i="2"/>
  <c r="C2387" i="2"/>
  <c r="D2387" i="2"/>
  <c r="E2387" i="2"/>
  <c r="F2387" i="2"/>
  <c r="G2387" i="2"/>
  <c r="H2387" i="2"/>
  <c r="I2387" i="2"/>
  <c r="A2388" i="2"/>
  <c r="B2388" i="2"/>
  <c r="C2388" i="2"/>
  <c r="D2388" i="2"/>
  <c r="E2388" i="2"/>
  <c r="F2388" i="2"/>
  <c r="G2388" i="2"/>
  <c r="H2388" i="2"/>
  <c r="I2388" i="2"/>
  <c r="A2389" i="2"/>
  <c r="B2389" i="2"/>
  <c r="C2389" i="2"/>
  <c r="D2389" i="2"/>
  <c r="E2389" i="2"/>
  <c r="F2389" i="2"/>
  <c r="G2389" i="2"/>
  <c r="H2389" i="2"/>
  <c r="I2389" i="2"/>
  <c r="A2390" i="2"/>
  <c r="B2390" i="2"/>
  <c r="C2390" i="2"/>
  <c r="D2390" i="2"/>
  <c r="E2390" i="2"/>
  <c r="F2390" i="2"/>
  <c r="G2390" i="2"/>
  <c r="H2390" i="2"/>
  <c r="I2390" i="2"/>
  <c r="A2391" i="2"/>
  <c r="B2391" i="2"/>
  <c r="C2391" i="2"/>
  <c r="D2391" i="2"/>
  <c r="E2391" i="2"/>
  <c r="F2391" i="2"/>
  <c r="G2391" i="2"/>
  <c r="H2391" i="2"/>
  <c r="I2391" i="2"/>
  <c r="A2392" i="2"/>
  <c r="B2392" i="2"/>
  <c r="C2392" i="2"/>
  <c r="D2392" i="2"/>
  <c r="E2392" i="2"/>
  <c r="F2392" i="2"/>
  <c r="G2392" i="2"/>
  <c r="H2392" i="2"/>
  <c r="I2392" i="2"/>
  <c r="A2393" i="2"/>
  <c r="B2393" i="2"/>
  <c r="C2393" i="2"/>
  <c r="D2393" i="2"/>
  <c r="E2393" i="2"/>
  <c r="F2393" i="2"/>
  <c r="G2393" i="2"/>
  <c r="H2393" i="2"/>
  <c r="I2393" i="2"/>
  <c r="A2394" i="2"/>
  <c r="B2394" i="2"/>
  <c r="C2394" i="2"/>
  <c r="D2394" i="2"/>
  <c r="E2394" i="2"/>
  <c r="F2394" i="2"/>
  <c r="G2394" i="2"/>
  <c r="H2394" i="2"/>
  <c r="I2394" i="2"/>
  <c r="A2395" i="2"/>
  <c r="B2395" i="2"/>
  <c r="C2395" i="2"/>
  <c r="D2395" i="2"/>
  <c r="E2395" i="2"/>
  <c r="F2395" i="2"/>
  <c r="G2395" i="2"/>
  <c r="H2395" i="2"/>
  <c r="I2395" i="2"/>
  <c r="A2396" i="2"/>
  <c r="B2396" i="2"/>
  <c r="C2396" i="2"/>
  <c r="D2396" i="2"/>
  <c r="E2396" i="2"/>
  <c r="F2396" i="2"/>
  <c r="G2396" i="2"/>
  <c r="H2396" i="2"/>
  <c r="I2396" i="2"/>
  <c r="A2397" i="2"/>
  <c r="B2397" i="2"/>
  <c r="C2397" i="2"/>
  <c r="D2397" i="2"/>
  <c r="E2397" i="2"/>
  <c r="F2397" i="2"/>
  <c r="G2397" i="2"/>
  <c r="H2397" i="2"/>
  <c r="I2397" i="2"/>
  <c r="A2398" i="2"/>
  <c r="B2398" i="2"/>
  <c r="C2398" i="2"/>
  <c r="D2398" i="2"/>
  <c r="E2398" i="2"/>
  <c r="F2398" i="2"/>
  <c r="G2398" i="2"/>
  <c r="H2398" i="2"/>
  <c r="I2398" i="2"/>
  <c r="A2399" i="2"/>
  <c r="B2399" i="2"/>
  <c r="C2399" i="2"/>
  <c r="D2399" i="2"/>
  <c r="E2399" i="2"/>
  <c r="F2399" i="2"/>
  <c r="G2399" i="2"/>
  <c r="H2399" i="2"/>
  <c r="I2399" i="2"/>
  <c r="A2400" i="2"/>
  <c r="B2400" i="2"/>
  <c r="C2400" i="2"/>
  <c r="D2400" i="2"/>
  <c r="E2400" i="2"/>
  <c r="F2400" i="2"/>
  <c r="G2400" i="2"/>
  <c r="H2400" i="2"/>
  <c r="I2400" i="2"/>
  <c r="A2401" i="2"/>
  <c r="B2401" i="2"/>
  <c r="C2401" i="2"/>
  <c r="D2401" i="2"/>
  <c r="E2401" i="2"/>
  <c r="F2401" i="2"/>
  <c r="G2401" i="2"/>
  <c r="H2401" i="2"/>
  <c r="I2401" i="2"/>
  <c r="A2402" i="2"/>
  <c r="B2402" i="2"/>
  <c r="C2402" i="2"/>
  <c r="D2402" i="2"/>
  <c r="E2402" i="2"/>
  <c r="F2402" i="2"/>
  <c r="G2402" i="2"/>
  <c r="H2402" i="2"/>
  <c r="I2402" i="2"/>
  <c r="A2403" i="2"/>
  <c r="B2403" i="2"/>
  <c r="C2403" i="2"/>
  <c r="D2403" i="2"/>
  <c r="E2403" i="2"/>
  <c r="F2403" i="2"/>
  <c r="G2403" i="2"/>
  <c r="H2403" i="2"/>
  <c r="I2403" i="2"/>
  <c r="A2404" i="2"/>
  <c r="B2404" i="2"/>
  <c r="C2404" i="2"/>
  <c r="D2404" i="2"/>
  <c r="E2404" i="2"/>
  <c r="F2404" i="2"/>
  <c r="G2404" i="2"/>
  <c r="H2404" i="2"/>
  <c r="I2404" i="2"/>
  <c r="A2405" i="2"/>
  <c r="B2405" i="2"/>
  <c r="C2405" i="2"/>
  <c r="D2405" i="2"/>
  <c r="E2405" i="2"/>
  <c r="F2405" i="2"/>
  <c r="G2405" i="2"/>
  <c r="H2405" i="2"/>
  <c r="I2405" i="2"/>
  <c r="A2406" i="2"/>
  <c r="B2406" i="2"/>
  <c r="C2406" i="2"/>
  <c r="D2406" i="2"/>
  <c r="E2406" i="2"/>
  <c r="F2406" i="2"/>
  <c r="G2406" i="2"/>
  <c r="H2406" i="2"/>
  <c r="I2406" i="2"/>
  <c r="A2407" i="2"/>
  <c r="B2407" i="2"/>
  <c r="C2407" i="2"/>
  <c r="D2407" i="2"/>
  <c r="E2407" i="2"/>
  <c r="F2407" i="2"/>
  <c r="G2407" i="2"/>
  <c r="H2407" i="2"/>
  <c r="I2407" i="2"/>
  <c r="A2408" i="2"/>
  <c r="B2408" i="2"/>
  <c r="C2408" i="2"/>
  <c r="D2408" i="2"/>
  <c r="E2408" i="2"/>
  <c r="F2408" i="2"/>
  <c r="G2408" i="2"/>
  <c r="H2408" i="2"/>
  <c r="I2408" i="2"/>
  <c r="A2409" i="2"/>
  <c r="B2409" i="2"/>
  <c r="C2409" i="2"/>
  <c r="D2409" i="2"/>
  <c r="E2409" i="2"/>
  <c r="F2409" i="2"/>
  <c r="G2409" i="2"/>
  <c r="H2409" i="2"/>
  <c r="I2409" i="2"/>
  <c r="A2410" i="2"/>
  <c r="B2410" i="2"/>
  <c r="C2410" i="2"/>
  <c r="D2410" i="2"/>
  <c r="E2410" i="2"/>
  <c r="F2410" i="2"/>
  <c r="G2410" i="2"/>
  <c r="H2410" i="2"/>
  <c r="I2410" i="2"/>
  <c r="A2411" i="2"/>
  <c r="B2411" i="2"/>
  <c r="C2411" i="2"/>
  <c r="D2411" i="2"/>
  <c r="E2411" i="2"/>
  <c r="F2411" i="2"/>
  <c r="G2411" i="2"/>
  <c r="H2411" i="2"/>
  <c r="I2411" i="2"/>
  <c r="A2412" i="2"/>
  <c r="B2412" i="2"/>
  <c r="C2412" i="2"/>
  <c r="D2412" i="2"/>
  <c r="E2412" i="2"/>
  <c r="F2412" i="2"/>
  <c r="G2412" i="2"/>
  <c r="H2412" i="2"/>
  <c r="I2412" i="2"/>
  <c r="A2413" i="2"/>
  <c r="B2413" i="2"/>
  <c r="C2413" i="2"/>
  <c r="D2413" i="2"/>
  <c r="E2413" i="2"/>
  <c r="F2413" i="2"/>
  <c r="G2413" i="2"/>
  <c r="H2413" i="2"/>
  <c r="I2413" i="2"/>
  <c r="A2414" i="2"/>
  <c r="B2414" i="2"/>
  <c r="C2414" i="2"/>
  <c r="D2414" i="2"/>
  <c r="E2414" i="2"/>
  <c r="F2414" i="2"/>
  <c r="G2414" i="2"/>
  <c r="H2414" i="2"/>
  <c r="I2414" i="2"/>
  <c r="A2415" i="2"/>
  <c r="B2415" i="2"/>
  <c r="C2415" i="2"/>
  <c r="D2415" i="2"/>
  <c r="E2415" i="2"/>
  <c r="F2415" i="2"/>
  <c r="G2415" i="2"/>
  <c r="H2415" i="2"/>
  <c r="I2415" i="2"/>
  <c r="A2416" i="2"/>
  <c r="B2416" i="2"/>
  <c r="C2416" i="2"/>
  <c r="D2416" i="2"/>
  <c r="E2416" i="2"/>
  <c r="F2416" i="2"/>
  <c r="G2416" i="2"/>
  <c r="H2416" i="2"/>
  <c r="I2416" i="2"/>
  <c r="A2417" i="2"/>
  <c r="B2417" i="2"/>
  <c r="C2417" i="2"/>
  <c r="D2417" i="2"/>
  <c r="E2417" i="2"/>
  <c r="F2417" i="2"/>
  <c r="G2417" i="2"/>
  <c r="H2417" i="2"/>
  <c r="I2417" i="2"/>
  <c r="A2418" i="2"/>
  <c r="B2418" i="2"/>
  <c r="C2418" i="2"/>
  <c r="D2418" i="2"/>
  <c r="E2418" i="2"/>
  <c r="F2418" i="2"/>
  <c r="G2418" i="2"/>
  <c r="H2418" i="2"/>
  <c r="I2418" i="2"/>
  <c r="A2419" i="2"/>
  <c r="B2419" i="2"/>
  <c r="C2419" i="2"/>
  <c r="D2419" i="2"/>
  <c r="E2419" i="2"/>
  <c r="F2419" i="2"/>
  <c r="G2419" i="2"/>
  <c r="H2419" i="2"/>
  <c r="I2419" i="2"/>
  <c r="A2420" i="2"/>
  <c r="B2420" i="2"/>
  <c r="C2420" i="2"/>
  <c r="D2420" i="2"/>
  <c r="E2420" i="2"/>
  <c r="F2420" i="2"/>
  <c r="G2420" i="2"/>
  <c r="H2420" i="2"/>
  <c r="I2420" i="2"/>
  <c r="A2421" i="2"/>
  <c r="B2421" i="2"/>
  <c r="C2421" i="2"/>
  <c r="D2421" i="2"/>
  <c r="E2421" i="2"/>
  <c r="F2421" i="2"/>
  <c r="G2421" i="2"/>
  <c r="H2421" i="2"/>
  <c r="I2421" i="2"/>
  <c r="A2422" i="2"/>
  <c r="B2422" i="2"/>
  <c r="C2422" i="2"/>
  <c r="D2422" i="2"/>
  <c r="E2422" i="2"/>
  <c r="F2422" i="2"/>
  <c r="G2422" i="2"/>
  <c r="H2422" i="2"/>
  <c r="I2422" i="2"/>
  <c r="A2423" i="2"/>
  <c r="B2423" i="2"/>
  <c r="C2423" i="2"/>
  <c r="D2423" i="2"/>
  <c r="E2423" i="2"/>
  <c r="F2423" i="2"/>
  <c r="G2423" i="2"/>
  <c r="H2423" i="2"/>
  <c r="I2423" i="2"/>
  <c r="A2424" i="2"/>
  <c r="B2424" i="2"/>
  <c r="C2424" i="2"/>
  <c r="D2424" i="2"/>
  <c r="E2424" i="2"/>
  <c r="F2424" i="2"/>
  <c r="G2424" i="2"/>
  <c r="H2424" i="2"/>
  <c r="I2424" i="2"/>
  <c r="A2425" i="2"/>
  <c r="B2425" i="2"/>
  <c r="C2425" i="2"/>
  <c r="D2425" i="2"/>
  <c r="E2425" i="2"/>
  <c r="F2425" i="2"/>
  <c r="G2425" i="2"/>
  <c r="H2425" i="2"/>
  <c r="I2425" i="2"/>
  <c r="A2426" i="2"/>
  <c r="B2426" i="2"/>
  <c r="C2426" i="2"/>
  <c r="D2426" i="2"/>
  <c r="E2426" i="2"/>
  <c r="F2426" i="2"/>
  <c r="G2426" i="2"/>
  <c r="H2426" i="2"/>
  <c r="I2426" i="2"/>
  <c r="A2427" i="2"/>
  <c r="B2427" i="2"/>
  <c r="C2427" i="2"/>
  <c r="D2427" i="2"/>
  <c r="E2427" i="2"/>
  <c r="F2427" i="2"/>
  <c r="G2427" i="2"/>
  <c r="H2427" i="2"/>
  <c r="I2427" i="2"/>
  <c r="A2428" i="2"/>
  <c r="B2428" i="2"/>
  <c r="C2428" i="2"/>
  <c r="D2428" i="2"/>
  <c r="E2428" i="2"/>
  <c r="F2428" i="2"/>
  <c r="G2428" i="2"/>
  <c r="H2428" i="2"/>
  <c r="I2428" i="2"/>
  <c r="A2429" i="2"/>
  <c r="B2429" i="2"/>
  <c r="C2429" i="2"/>
  <c r="D2429" i="2"/>
  <c r="E2429" i="2"/>
  <c r="F2429" i="2"/>
  <c r="G2429" i="2"/>
  <c r="H2429" i="2"/>
  <c r="I2429" i="2"/>
  <c r="A2430" i="2"/>
  <c r="B2430" i="2"/>
  <c r="C2430" i="2"/>
  <c r="D2430" i="2"/>
  <c r="E2430" i="2"/>
  <c r="F2430" i="2"/>
  <c r="G2430" i="2"/>
  <c r="H2430" i="2"/>
  <c r="I2430" i="2"/>
  <c r="A2431" i="2"/>
  <c r="B2431" i="2"/>
  <c r="C2431" i="2"/>
  <c r="D2431" i="2"/>
  <c r="E2431" i="2"/>
  <c r="F2431" i="2"/>
  <c r="G2431" i="2"/>
  <c r="H2431" i="2"/>
  <c r="I2431" i="2"/>
  <c r="A2432" i="2"/>
  <c r="B2432" i="2"/>
  <c r="C2432" i="2"/>
  <c r="D2432" i="2"/>
  <c r="E2432" i="2"/>
  <c r="F2432" i="2"/>
  <c r="G2432" i="2"/>
  <c r="H2432" i="2"/>
  <c r="I2432" i="2"/>
  <c r="A2433" i="2"/>
  <c r="B2433" i="2"/>
  <c r="C2433" i="2"/>
  <c r="D2433" i="2"/>
  <c r="E2433" i="2"/>
  <c r="F2433" i="2"/>
  <c r="G2433" i="2"/>
  <c r="H2433" i="2"/>
  <c r="I2433" i="2"/>
  <c r="A2434" i="2"/>
  <c r="B2434" i="2"/>
  <c r="C2434" i="2"/>
  <c r="D2434" i="2"/>
  <c r="E2434" i="2"/>
  <c r="F2434" i="2"/>
  <c r="G2434" i="2"/>
  <c r="H2434" i="2"/>
  <c r="I2434" i="2"/>
  <c r="A2435" i="2"/>
  <c r="B2435" i="2"/>
  <c r="C2435" i="2"/>
  <c r="D2435" i="2"/>
  <c r="E2435" i="2"/>
  <c r="F2435" i="2"/>
  <c r="G2435" i="2"/>
  <c r="H2435" i="2"/>
  <c r="I2435" i="2"/>
  <c r="A2436" i="2"/>
  <c r="B2436" i="2"/>
  <c r="C2436" i="2"/>
  <c r="D2436" i="2"/>
  <c r="E2436" i="2"/>
  <c r="F2436" i="2"/>
  <c r="G2436" i="2"/>
  <c r="H2436" i="2"/>
  <c r="I2436" i="2"/>
  <c r="A2437" i="2"/>
  <c r="B2437" i="2"/>
  <c r="C2437" i="2"/>
  <c r="D2437" i="2"/>
  <c r="E2437" i="2"/>
  <c r="F2437" i="2"/>
  <c r="G2437" i="2"/>
  <c r="H2437" i="2"/>
  <c r="I2437" i="2"/>
  <c r="A2438" i="2"/>
  <c r="B2438" i="2"/>
  <c r="C2438" i="2"/>
  <c r="D2438" i="2"/>
  <c r="E2438" i="2"/>
  <c r="F2438" i="2"/>
  <c r="G2438" i="2"/>
  <c r="H2438" i="2"/>
  <c r="I2438" i="2"/>
  <c r="A2439" i="2"/>
  <c r="B2439" i="2"/>
  <c r="C2439" i="2"/>
  <c r="D2439" i="2"/>
  <c r="E2439" i="2"/>
  <c r="F2439" i="2"/>
  <c r="G2439" i="2"/>
  <c r="H2439" i="2"/>
  <c r="I2439" i="2"/>
  <c r="A2440" i="2"/>
  <c r="B2440" i="2"/>
  <c r="C2440" i="2"/>
  <c r="D2440" i="2"/>
  <c r="E2440" i="2"/>
  <c r="F2440" i="2"/>
  <c r="G2440" i="2"/>
  <c r="H2440" i="2"/>
  <c r="I2440" i="2"/>
  <c r="A2441" i="2"/>
  <c r="B2441" i="2"/>
  <c r="C2441" i="2"/>
  <c r="D2441" i="2"/>
  <c r="E2441" i="2"/>
  <c r="F2441" i="2"/>
  <c r="G2441" i="2"/>
  <c r="H2441" i="2"/>
  <c r="I2441" i="2"/>
  <c r="A2442" i="2"/>
  <c r="B2442" i="2"/>
  <c r="C2442" i="2"/>
  <c r="D2442" i="2"/>
  <c r="E2442" i="2"/>
  <c r="F2442" i="2"/>
  <c r="G2442" i="2"/>
  <c r="H2442" i="2"/>
  <c r="I2442" i="2"/>
  <c r="A2443" i="2"/>
  <c r="B2443" i="2"/>
  <c r="C2443" i="2"/>
  <c r="D2443" i="2"/>
  <c r="E2443" i="2"/>
  <c r="F2443" i="2"/>
  <c r="G2443" i="2"/>
  <c r="H2443" i="2"/>
  <c r="I2443" i="2"/>
  <c r="A2444" i="2"/>
  <c r="B2444" i="2"/>
  <c r="C2444" i="2"/>
  <c r="D2444" i="2"/>
  <c r="E2444" i="2"/>
  <c r="F2444" i="2"/>
  <c r="G2444" i="2"/>
  <c r="H2444" i="2"/>
  <c r="I2444" i="2"/>
  <c r="A2445" i="2"/>
  <c r="B2445" i="2"/>
  <c r="C2445" i="2"/>
  <c r="D2445" i="2"/>
  <c r="E2445" i="2"/>
  <c r="F2445" i="2"/>
  <c r="G2445" i="2"/>
  <c r="H2445" i="2"/>
  <c r="I2445" i="2"/>
  <c r="A2446" i="2"/>
  <c r="B2446" i="2"/>
  <c r="C2446" i="2"/>
  <c r="D2446" i="2"/>
  <c r="E2446" i="2"/>
  <c r="F2446" i="2"/>
  <c r="G2446" i="2"/>
  <c r="H2446" i="2"/>
  <c r="I2446" i="2"/>
  <c r="A2447" i="2"/>
  <c r="B2447" i="2"/>
  <c r="C2447" i="2"/>
  <c r="D2447" i="2"/>
  <c r="E2447" i="2"/>
  <c r="F2447" i="2"/>
  <c r="G2447" i="2"/>
  <c r="H2447" i="2"/>
  <c r="I2447" i="2"/>
  <c r="A2448" i="2"/>
  <c r="B2448" i="2"/>
  <c r="C2448" i="2"/>
  <c r="D2448" i="2"/>
  <c r="E2448" i="2"/>
  <c r="F2448" i="2"/>
  <c r="G2448" i="2"/>
  <c r="H2448" i="2"/>
  <c r="I2448" i="2"/>
  <c r="A2449" i="2"/>
  <c r="B2449" i="2"/>
  <c r="C2449" i="2"/>
  <c r="D2449" i="2"/>
  <c r="E2449" i="2"/>
  <c r="F2449" i="2"/>
  <c r="G2449" i="2"/>
  <c r="H2449" i="2"/>
  <c r="I2449" i="2"/>
  <c r="A2450" i="2"/>
  <c r="B2450" i="2"/>
  <c r="C2450" i="2"/>
  <c r="D2450" i="2"/>
  <c r="E2450" i="2"/>
  <c r="F2450" i="2"/>
  <c r="G2450" i="2"/>
  <c r="H2450" i="2"/>
  <c r="I2450" i="2"/>
  <c r="A2451" i="2"/>
  <c r="B2451" i="2"/>
  <c r="C2451" i="2"/>
  <c r="D2451" i="2"/>
  <c r="E2451" i="2"/>
  <c r="F2451" i="2"/>
  <c r="G2451" i="2"/>
  <c r="H2451" i="2"/>
  <c r="I2451" i="2"/>
  <c r="A2452" i="2"/>
  <c r="B2452" i="2"/>
  <c r="C2452" i="2"/>
  <c r="D2452" i="2"/>
  <c r="E2452" i="2"/>
  <c r="F2452" i="2"/>
  <c r="G2452" i="2"/>
  <c r="H2452" i="2"/>
  <c r="I2452" i="2"/>
  <c r="A2453" i="2"/>
  <c r="B2453" i="2"/>
  <c r="C2453" i="2"/>
  <c r="D2453" i="2"/>
  <c r="E2453" i="2"/>
  <c r="F2453" i="2"/>
  <c r="G2453" i="2"/>
  <c r="H2453" i="2"/>
  <c r="I2453" i="2"/>
  <c r="A2454" i="2"/>
  <c r="B2454" i="2"/>
  <c r="C2454" i="2"/>
  <c r="D2454" i="2"/>
  <c r="E2454" i="2"/>
  <c r="F2454" i="2"/>
  <c r="G2454" i="2"/>
  <c r="H2454" i="2"/>
  <c r="I2454" i="2"/>
  <c r="A2455" i="2"/>
  <c r="B2455" i="2"/>
  <c r="C2455" i="2"/>
  <c r="D2455" i="2"/>
  <c r="E2455" i="2"/>
  <c r="F2455" i="2"/>
  <c r="G2455" i="2"/>
  <c r="H2455" i="2"/>
  <c r="I2455" i="2"/>
  <c r="A2456" i="2"/>
  <c r="B2456" i="2"/>
  <c r="C2456" i="2"/>
  <c r="D2456" i="2"/>
  <c r="E2456" i="2"/>
  <c r="F2456" i="2"/>
  <c r="G2456" i="2"/>
  <c r="H2456" i="2"/>
  <c r="I2456" i="2"/>
  <c r="A2457" i="2"/>
  <c r="B2457" i="2"/>
  <c r="C2457" i="2"/>
  <c r="D2457" i="2"/>
  <c r="E2457" i="2"/>
  <c r="F2457" i="2"/>
  <c r="G2457" i="2"/>
  <c r="H2457" i="2"/>
  <c r="I2457" i="2"/>
  <c r="A2458" i="2"/>
  <c r="B2458" i="2"/>
  <c r="C2458" i="2"/>
  <c r="D2458" i="2"/>
  <c r="E2458" i="2"/>
  <c r="F2458" i="2"/>
  <c r="G2458" i="2"/>
  <c r="H2458" i="2"/>
  <c r="I2458" i="2"/>
  <c r="A2459" i="2"/>
  <c r="B2459" i="2"/>
  <c r="C2459" i="2"/>
  <c r="D2459" i="2"/>
  <c r="E2459" i="2"/>
  <c r="F2459" i="2"/>
  <c r="G2459" i="2"/>
  <c r="H2459" i="2"/>
  <c r="I2459" i="2"/>
  <c r="A2460" i="2"/>
  <c r="B2460" i="2"/>
  <c r="C2460" i="2"/>
  <c r="D2460" i="2"/>
  <c r="E2460" i="2"/>
  <c r="F2460" i="2"/>
  <c r="G2460" i="2"/>
  <c r="H2460" i="2"/>
  <c r="I2460" i="2"/>
  <c r="A2461" i="2"/>
  <c r="B2461" i="2"/>
  <c r="C2461" i="2"/>
  <c r="D2461" i="2"/>
  <c r="E2461" i="2"/>
  <c r="F2461" i="2"/>
  <c r="G2461" i="2"/>
  <c r="H2461" i="2"/>
  <c r="I2461" i="2"/>
  <c r="A2462" i="2"/>
  <c r="B2462" i="2"/>
  <c r="C2462" i="2"/>
  <c r="D2462" i="2"/>
  <c r="E2462" i="2"/>
  <c r="F2462" i="2"/>
  <c r="G2462" i="2"/>
  <c r="H2462" i="2"/>
  <c r="I2462" i="2"/>
  <c r="A2463" i="2"/>
  <c r="B2463" i="2"/>
  <c r="C2463" i="2"/>
  <c r="D2463" i="2"/>
  <c r="E2463" i="2"/>
  <c r="F2463" i="2"/>
  <c r="G2463" i="2"/>
  <c r="H2463" i="2"/>
  <c r="I2463" i="2"/>
  <c r="A2464" i="2"/>
  <c r="B2464" i="2"/>
  <c r="C2464" i="2"/>
  <c r="D2464" i="2"/>
  <c r="E2464" i="2"/>
  <c r="F2464" i="2"/>
  <c r="G2464" i="2"/>
  <c r="H2464" i="2"/>
  <c r="I2464" i="2"/>
  <c r="A2465" i="2"/>
  <c r="B2465" i="2"/>
  <c r="C2465" i="2"/>
  <c r="D2465" i="2"/>
  <c r="E2465" i="2"/>
  <c r="F2465" i="2"/>
  <c r="G2465" i="2"/>
  <c r="H2465" i="2"/>
  <c r="I2465" i="2"/>
  <c r="A2466" i="2"/>
  <c r="B2466" i="2"/>
  <c r="C2466" i="2"/>
  <c r="D2466" i="2"/>
  <c r="E2466" i="2"/>
  <c r="F2466" i="2"/>
  <c r="G2466" i="2"/>
  <c r="H2466" i="2"/>
  <c r="I2466" i="2"/>
  <c r="A2467" i="2"/>
  <c r="B2467" i="2"/>
  <c r="C2467" i="2"/>
  <c r="D2467" i="2"/>
  <c r="E2467" i="2"/>
  <c r="F2467" i="2"/>
  <c r="G2467" i="2"/>
  <c r="H2467" i="2"/>
  <c r="I2467" i="2"/>
  <c r="A2468" i="2"/>
  <c r="B2468" i="2"/>
  <c r="C2468" i="2"/>
  <c r="D2468" i="2"/>
  <c r="E2468" i="2"/>
  <c r="F2468" i="2"/>
  <c r="G2468" i="2"/>
  <c r="H2468" i="2"/>
  <c r="I2468" i="2"/>
  <c r="A2469" i="2"/>
  <c r="B2469" i="2"/>
  <c r="C2469" i="2"/>
  <c r="D2469" i="2"/>
  <c r="E2469" i="2"/>
  <c r="F2469" i="2"/>
  <c r="G2469" i="2"/>
  <c r="H2469" i="2"/>
  <c r="I2469" i="2"/>
  <c r="A2470" i="2"/>
  <c r="B2470" i="2"/>
  <c r="C2470" i="2"/>
  <c r="D2470" i="2"/>
  <c r="E2470" i="2"/>
  <c r="F2470" i="2"/>
  <c r="G2470" i="2"/>
  <c r="H2470" i="2"/>
  <c r="I2470" i="2"/>
  <c r="A2471" i="2"/>
  <c r="B2471" i="2"/>
  <c r="C2471" i="2"/>
  <c r="D2471" i="2"/>
  <c r="E2471" i="2"/>
  <c r="F2471" i="2"/>
  <c r="G2471" i="2"/>
  <c r="H2471" i="2"/>
  <c r="I2471" i="2"/>
  <c r="A2472" i="2"/>
  <c r="B2472" i="2"/>
  <c r="C2472" i="2"/>
  <c r="D2472" i="2"/>
  <c r="E2472" i="2"/>
  <c r="F2472" i="2"/>
  <c r="G2472" i="2"/>
  <c r="H2472" i="2"/>
  <c r="I2472" i="2"/>
  <c r="A2473" i="2"/>
  <c r="B2473" i="2"/>
  <c r="C2473" i="2"/>
  <c r="D2473" i="2"/>
  <c r="E2473" i="2"/>
  <c r="F2473" i="2"/>
  <c r="G2473" i="2"/>
  <c r="H2473" i="2"/>
  <c r="I2473" i="2"/>
  <c r="A2474" i="2"/>
  <c r="B2474" i="2"/>
  <c r="C2474" i="2"/>
  <c r="D2474" i="2"/>
  <c r="E2474" i="2"/>
  <c r="F2474" i="2"/>
  <c r="G2474" i="2"/>
  <c r="H2474" i="2"/>
  <c r="I2474" i="2"/>
  <c r="A2475" i="2"/>
  <c r="B2475" i="2"/>
  <c r="C2475" i="2"/>
  <c r="D2475" i="2"/>
  <c r="E2475" i="2"/>
  <c r="F2475" i="2"/>
  <c r="G2475" i="2"/>
  <c r="H2475" i="2"/>
  <c r="I2475" i="2"/>
  <c r="A2476" i="2"/>
  <c r="B2476" i="2"/>
  <c r="C2476" i="2"/>
  <c r="D2476" i="2"/>
  <c r="E2476" i="2"/>
  <c r="F2476" i="2"/>
  <c r="G2476" i="2"/>
  <c r="H2476" i="2"/>
  <c r="I2476" i="2"/>
  <c r="A2477" i="2"/>
  <c r="B2477" i="2"/>
  <c r="C2477" i="2"/>
  <c r="D2477" i="2"/>
  <c r="E2477" i="2"/>
  <c r="F2477" i="2"/>
  <c r="G2477" i="2"/>
  <c r="H2477" i="2"/>
  <c r="I2477" i="2"/>
  <c r="A2478" i="2"/>
  <c r="B2478" i="2"/>
  <c r="C2478" i="2"/>
  <c r="D2478" i="2"/>
  <c r="E2478" i="2"/>
  <c r="F2478" i="2"/>
  <c r="G2478" i="2"/>
  <c r="H2478" i="2"/>
  <c r="I2478" i="2"/>
  <c r="A2479" i="2"/>
  <c r="B2479" i="2"/>
  <c r="C2479" i="2"/>
  <c r="D2479" i="2"/>
  <c r="E2479" i="2"/>
  <c r="F2479" i="2"/>
  <c r="G2479" i="2"/>
  <c r="H2479" i="2"/>
  <c r="I2479" i="2"/>
  <c r="A2480" i="2"/>
  <c r="B2480" i="2"/>
  <c r="C2480" i="2"/>
  <c r="D2480" i="2"/>
  <c r="E2480" i="2"/>
  <c r="F2480" i="2"/>
  <c r="G2480" i="2"/>
  <c r="H2480" i="2"/>
  <c r="I2480" i="2"/>
  <c r="A2481" i="2"/>
  <c r="B2481" i="2"/>
  <c r="C2481" i="2"/>
  <c r="D2481" i="2"/>
  <c r="E2481" i="2"/>
  <c r="F2481" i="2"/>
  <c r="G2481" i="2"/>
  <c r="H2481" i="2"/>
  <c r="I2481" i="2"/>
  <c r="A2482" i="2"/>
  <c r="B2482" i="2"/>
  <c r="C2482" i="2"/>
  <c r="D2482" i="2"/>
  <c r="E2482" i="2"/>
  <c r="F2482" i="2"/>
  <c r="G2482" i="2"/>
  <c r="H2482" i="2"/>
  <c r="I2482" i="2"/>
  <c r="A2483" i="2"/>
  <c r="B2483" i="2"/>
  <c r="C2483" i="2"/>
  <c r="D2483" i="2"/>
  <c r="E2483" i="2"/>
  <c r="F2483" i="2"/>
  <c r="G2483" i="2"/>
  <c r="H2483" i="2"/>
  <c r="I2483" i="2"/>
  <c r="A2484" i="2"/>
  <c r="B2484" i="2"/>
  <c r="C2484" i="2"/>
  <c r="D2484" i="2"/>
  <c r="E2484" i="2"/>
  <c r="F2484" i="2"/>
  <c r="G2484" i="2"/>
  <c r="H2484" i="2"/>
  <c r="I2484" i="2"/>
  <c r="A2485" i="2"/>
  <c r="B2485" i="2"/>
  <c r="C2485" i="2"/>
  <c r="D2485" i="2"/>
  <c r="E2485" i="2"/>
  <c r="F2485" i="2"/>
  <c r="G2485" i="2"/>
  <c r="H2485" i="2"/>
  <c r="I2485" i="2"/>
  <c r="A2486" i="2"/>
  <c r="B2486" i="2"/>
  <c r="C2486" i="2"/>
  <c r="D2486" i="2"/>
  <c r="E2486" i="2"/>
  <c r="F2486" i="2"/>
  <c r="G2486" i="2"/>
  <c r="H2486" i="2"/>
  <c r="I2486" i="2"/>
  <c r="A2487" i="2"/>
  <c r="B2487" i="2"/>
  <c r="C2487" i="2"/>
  <c r="D2487" i="2"/>
  <c r="E2487" i="2"/>
  <c r="F2487" i="2"/>
  <c r="G2487" i="2"/>
  <c r="H2487" i="2"/>
  <c r="I2487" i="2"/>
  <c r="A2488" i="2"/>
  <c r="B2488" i="2"/>
  <c r="C2488" i="2"/>
  <c r="D2488" i="2"/>
  <c r="E2488" i="2"/>
  <c r="F2488" i="2"/>
  <c r="G2488" i="2"/>
  <c r="H2488" i="2"/>
  <c r="I2488" i="2"/>
  <c r="A2489" i="2"/>
  <c r="B2489" i="2"/>
  <c r="C2489" i="2"/>
  <c r="D2489" i="2"/>
  <c r="E2489" i="2"/>
  <c r="F2489" i="2"/>
  <c r="G2489" i="2"/>
  <c r="H2489" i="2"/>
  <c r="I2489" i="2"/>
  <c r="A2490" i="2"/>
  <c r="B2490" i="2"/>
  <c r="C2490" i="2"/>
  <c r="D2490" i="2"/>
  <c r="E2490" i="2"/>
  <c r="F2490" i="2"/>
  <c r="G2490" i="2"/>
  <c r="H2490" i="2"/>
  <c r="I2490" i="2"/>
  <c r="A2491" i="2"/>
  <c r="B2491" i="2"/>
  <c r="C2491" i="2"/>
  <c r="D2491" i="2"/>
  <c r="E2491" i="2"/>
  <c r="F2491" i="2"/>
  <c r="G2491" i="2"/>
  <c r="H2491" i="2"/>
  <c r="I2491" i="2"/>
  <c r="A2492" i="2"/>
  <c r="B2492" i="2"/>
  <c r="C2492" i="2"/>
  <c r="D2492" i="2"/>
  <c r="E2492" i="2"/>
  <c r="F2492" i="2"/>
  <c r="G2492" i="2"/>
  <c r="H2492" i="2"/>
  <c r="I2492" i="2"/>
  <c r="A2493" i="2"/>
  <c r="B2493" i="2"/>
  <c r="C2493" i="2"/>
  <c r="D2493" i="2"/>
  <c r="E2493" i="2"/>
  <c r="F2493" i="2"/>
  <c r="G2493" i="2"/>
  <c r="H2493" i="2"/>
  <c r="I2493" i="2"/>
  <c r="A2494" i="2"/>
  <c r="B2494" i="2"/>
  <c r="C2494" i="2"/>
  <c r="D2494" i="2"/>
  <c r="E2494" i="2"/>
  <c r="F2494" i="2"/>
  <c r="G2494" i="2"/>
  <c r="H2494" i="2"/>
  <c r="I2494" i="2"/>
  <c r="A2495" i="2"/>
  <c r="B2495" i="2"/>
  <c r="C2495" i="2"/>
  <c r="D2495" i="2"/>
  <c r="E2495" i="2"/>
  <c r="F2495" i="2"/>
  <c r="G2495" i="2"/>
  <c r="H2495" i="2"/>
  <c r="I2495" i="2"/>
  <c r="A2496" i="2"/>
  <c r="B2496" i="2"/>
  <c r="C2496" i="2"/>
  <c r="D2496" i="2"/>
  <c r="E2496" i="2"/>
  <c r="F2496" i="2"/>
  <c r="G2496" i="2"/>
  <c r="H2496" i="2"/>
  <c r="I2496" i="2"/>
  <c r="A2497" i="2"/>
  <c r="B2497" i="2"/>
  <c r="C2497" i="2"/>
  <c r="D2497" i="2"/>
  <c r="E2497" i="2"/>
  <c r="F2497" i="2"/>
  <c r="G2497" i="2"/>
  <c r="H2497" i="2"/>
  <c r="I2497" i="2"/>
  <c r="A2498" i="2"/>
  <c r="B2498" i="2"/>
  <c r="C2498" i="2"/>
  <c r="D2498" i="2"/>
  <c r="E2498" i="2"/>
  <c r="F2498" i="2"/>
  <c r="G2498" i="2"/>
  <c r="H2498" i="2"/>
  <c r="I2498" i="2"/>
  <c r="A2499" i="2"/>
  <c r="B2499" i="2"/>
  <c r="C2499" i="2"/>
  <c r="D2499" i="2"/>
  <c r="E2499" i="2"/>
  <c r="F2499" i="2"/>
  <c r="G2499" i="2"/>
  <c r="H2499" i="2"/>
  <c r="I2499" i="2"/>
  <c r="A2500" i="2"/>
  <c r="B2500" i="2"/>
  <c r="C2500" i="2"/>
  <c r="D2500" i="2"/>
  <c r="E2500" i="2"/>
  <c r="F2500" i="2"/>
  <c r="G2500" i="2"/>
  <c r="H2500" i="2"/>
  <c r="I2500" i="2"/>
  <c r="A2501" i="2"/>
  <c r="B2501" i="2"/>
  <c r="C2501" i="2"/>
  <c r="D2501" i="2"/>
  <c r="E2501" i="2"/>
  <c r="F2501" i="2"/>
  <c r="G2501" i="2"/>
  <c r="H2501" i="2"/>
  <c r="I2501" i="2"/>
  <c r="A2502" i="2"/>
  <c r="B2502" i="2"/>
  <c r="C2502" i="2"/>
  <c r="D2502" i="2"/>
  <c r="E2502" i="2"/>
  <c r="F2502" i="2"/>
  <c r="G2502" i="2"/>
  <c r="H2502" i="2"/>
  <c r="I2502" i="2"/>
  <c r="A2503" i="2"/>
  <c r="B2503" i="2"/>
  <c r="C2503" i="2"/>
  <c r="D2503" i="2"/>
  <c r="E2503" i="2"/>
  <c r="F2503" i="2"/>
  <c r="G2503" i="2"/>
  <c r="H2503" i="2"/>
  <c r="I2503" i="2"/>
  <c r="A2504" i="2"/>
  <c r="B2504" i="2"/>
  <c r="C2504" i="2"/>
  <c r="D2504" i="2"/>
  <c r="E2504" i="2"/>
  <c r="F2504" i="2"/>
  <c r="G2504" i="2"/>
  <c r="H2504" i="2"/>
  <c r="I2504" i="2"/>
  <c r="A2505" i="2"/>
  <c r="B2505" i="2"/>
  <c r="C2505" i="2"/>
  <c r="D2505" i="2"/>
  <c r="E2505" i="2"/>
  <c r="F2505" i="2"/>
  <c r="G2505" i="2"/>
  <c r="H2505" i="2"/>
  <c r="I2505" i="2"/>
  <c r="A2506" i="2"/>
  <c r="B2506" i="2"/>
  <c r="C2506" i="2"/>
  <c r="D2506" i="2"/>
  <c r="E2506" i="2"/>
  <c r="F2506" i="2"/>
  <c r="G2506" i="2"/>
  <c r="H2506" i="2"/>
  <c r="I2506" i="2"/>
  <c r="A2507" i="2"/>
  <c r="B2507" i="2"/>
  <c r="C2507" i="2"/>
  <c r="D2507" i="2"/>
  <c r="E2507" i="2"/>
  <c r="F2507" i="2"/>
  <c r="G2507" i="2"/>
  <c r="H2507" i="2"/>
  <c r="I2507" i="2"/>
  <c r="A2508" i="2"/>
  <c r="B2508" i="2"/>
  <c r="C2508" i="2"/>
  <c r="D2508" i="2"/>
  <c r="E2508" i="2"/>
  <c r="F2508" i="2"/>
  <c r="G2508" i="2"/>
  <c r="H2508" i="2"/>
  <c r="I2508" i="2"/>
  <c r="A2509" i="2"/>
  <c r="B2509" i="2"/>
  <c r="C2509" i="2"/>
  <c r="D2509" i="2"/>
  <c r="E2509" i="2"/>
  <c r="F2509" i="2"/>
  <c r="G2509" i="2"/>
  <c r="H2509" i="2"/>
  <c r="I2509" i="2"/>
  <c r="A2510" i="2"/>
  <c r="B2510" i="2"/>
  <c r="C2510" i="2"/>
  <c r="D2510" i="2"/>
  <c r="E2510" i="2"/>
  <c r="F2510" i="2"/>
  <c r="G2510" i="2"/>
  <c r="H2510" i="2"/>
  <c r="I2510" i="2"/>
  <c r="A2511" i="2"/>
  <c r="B2511" i="2"/>
  <c r="C2511" i="2"/>
  <c r="D2511" i="2"/>
  <c r="E2511" i="2"/>
  <c r="F2511" i="2"/>
  <c r="G2511" i="2"/>
  <c r="H2511" i="2"/>
  <c r="I2511" i="2"/>
  <c r="A2512" i="2"/>
  <c r="B2512" i="2"/>
  <c r="C2512" i="2"/>
  <c r="D2512" i="2"/>
  <c r="E2512" i="2"/>
  <c r="F2512" i="2"/>
  <c r="G2512" i="2"/>
  <c r="H2512" i="2"/>
  <c r="I2512" i="2"/>
  <c r="A2513" i="2"/>
  <c r="B2513" i="2"/>
  <c r="C2513" i="2"/>
  <c r="D2513" i="2"/>
  <c r="E2513" i="2"/>
  <c r="F2513" i="2"/>
  <c r="G2513" i="2"/>
  <c r="H2513" i="2"/>
  <c r="I2513" i="2"/>
  <c r="A2514" i="2"/>
  <c r="B2514" i="2"/>
  <c r="C2514" i="2"/>
  <c r="D2514" i="2"/>
  <c r="E2514" i="2"/>
  <c r="F2514" i="2"/>
  <c r="G2514" i="2"/>
  <c r="H2514" i="2"/>
  <c r="I2514" i="2"/>
  <c r="A2515" i="2"/>
  <c r="B2515" i="2"/>
  <c r="C2515" i="2"/>
  <c r="D2515" i="2"/>
  <c r="E2515" i="2"/>
  <c r="F2515" i="2"/>
  <c r="G2515" i="2"/>
  <c r="H2515" i="2"/>
  <c r="I2515" i="2"/>
  <c r="A2516" i="2"/>
  <c r="B2516" i="2"/>
  <c r="C2516" i="2"/>
  <c r="D2516" i="2"/>
  <c r="E2516" i="2"/>
  <c r="F2516" i="2"/>
  <c r="G2516" i="2"/>
  <c r="H2516" i="2"/>
  <c r="I2516" i="2"/>
  <c r="A2517" i="2"/>
  <c r="B2517" i="2"/>
  <c r="C2517" i="2"/>
  <c r="D2517" i="2"/>
  <c r="E2517" i="2"/>
  <c r="F2517" i="2"/>
  <c r="G2517" i="2"/>
  <c r="H2517" i="2"/>
  <c r="I2517" i="2"/>
  <c r="A2518" i="2"/>
  <c r="B2518" i="2"/>
  <c r="C2518" i="2"/>
  <c r="D2518" i="2"/>
  <c r="E2518" i="2"/>
  <c r="F2518" i="2"/>
  <c r="G2518" i="2"/>
  <c r="H2518" i="2"/>
  <c r="I2518" i="2"/>
  <c r="A2519" i="2"/>
  <c r="B2519" i="2"/>
  <c r="C2519" i="2"/>
  <c r="D2519" i="2"/>
  <c r="E2519" i="2"/>
  <c r="F2519" i="2"/>
  <c r="G2519" i="2"/>
  <c r="H2519" i="2"/>
  <c r="I2519" i="2"/>
  <c r="A2520" i="2"/>
  <c r="B2520" i="2"/>
  <c r="C2520" i="2"/>
  <c r="D2520" i="2"/>
  <c r="E2520" i="2"/>
  <c r="F2520" i="2"/>
  <c r="G2520" i="2"/>
  <c r="H2520" i="2"/>
  <c r="I2520" i="2"/>
  <c r="A2521" i="2"/>
  <c r="B2521" i="2"/>
  <c r="C2521" i="2"/>
  <c r="D2521" i="2"/>
  <c r="E2521" i="2"/>
  <c r="F2521" i="2"/>
  <c r="G2521" i="2"/>
  <c r="H2521" i="2"/>
  <c r="I2521" i="2"/>
  <c r="A2522" i="2"/>
  <c r="B2522" i="2"/>
  <c r="C2522" i="2"/>
  <c r="D2522" i="2"/>
  <c r="E2522" i="2"/>
  <c r="F2522" i="2"/>
  <c r="G2522" i="2"/>
  <c r="H2522" i="2"/>
  <c r="I2522" i="2"/>
  <c r="A2523" i="2"/>
  <c r="B2523" i="2"/>
  <c r="C2523" i="2"/>
  <c r="D2523" i="2"/>
  <c r="E2523" i="2"/>
  <c r="F2523" i="2"/>
  <c r="G2523" i="2"/>
  <c r="H2523" i="2"/>
  <c r="I2523" i="2"/>
  <c r="A2524" i="2"/>
  <c r="B2524" i="2"/>
  <c r="C2524" i="2"/>
  <c r="D2524" i="2"/>
  <c r="E2524" i="2"/>
  <c r="F2524" i="2"/>
  <c r="G2524" i="2"/>
  <c r="H2524" i="2"/>
  <c r="I2524" i="2"/>
  <c r="A2525" i="2"/>
  <c r="B2525" i="2"/>
  <c r="C2525" i="2"/>
  <c r="D2525" i="2"/>
  <c r="E2525" i="2"/>
  <c r="F2525" i="2"/>
  <c r="G2525" i="2"/>
  <c r="H2525" i="2"/>
  <c r="I2525" i="2"/>
  <c r="A2526" i="2"/>
  <c r="B2526" i="2"/>
  <c r="C2526" i="2"/>
  <c r="D2526" i="2"/>
  <c r="E2526" i="2"/>
  <c r="F2526" i="2"/>
  <c r="G2526" i="2"/>
  <c r="H2526" i="2"/>
  <c r="I2526" i="2"/>
  <c r="A2527" i="2"/>
  <c r="B2527" i="2"/>
  <c r="C2527" i="2"/>
  <c r="D2527" i="2"/>
  <c r="E2527" i="2"/>
  <c r="F2527" i="2"/>
  <c r="G2527" i="2"/>
  <c r="H2527" i="2"/>
  <c r="I2527" i="2"/>
  <c r="A2528" i="2"/>
  <c r="B2528" i="2"/>
  <c r="C2528" i="2"/>
  <c r="D2528" i="2"/>
  <c r="E2528" i="2"/>
  <c r="F2528" i="2"/>
  <c r="G2528" i="2"/>
  <c r="H2528" i="2"/>
  <c r="I2528" i="2"/>
  <c r="A2529" i="2"/>
  <c r="B2529" i="2"/>
  <c r="C2529" i="2"/>
  <c r="D2529" i="2"/>
  <c r="E2529" i="2"/>
  <c r="F2529" i="2"/>
  <c r="G2529" i="2"/>
  <c r="H2529" i="2"/>
  <c r="I2529" i="2"/>
  <c r="A2530" i="2"/>
  <c r="B2530" i="2"/>
  <c r="C2530" i="2"/>
  <c r="D2530" i="2"/>
  <c r="E2530" i="2"/>
  <c r="F2530" i="2"/>
  <c r="G2530" i="2"/>
  <c r="H2530" i="2"/>
  <c r="I2530" i="2"/>
  <c r="A2531" i="2"/>
  <c r="B2531" i="2"/>
  <c r="C2531" i="2"/>
  <c r="D2531" i="2"/>
  <c r="E2531" i="2"/>
  <c r="F2531" i="2"/>
  <c r="G2531" i="2"/>
  <c r="H2531" i="2"/>
  <c r="I2531" i="2"/>
  <c r="A2532" i="2"/>
  <c r="B2532" i="2"/>
  <c r="C2532" i="2"/>
  <c r="D2532" i="2"/>
  <c r="E2532" i="2"/>
  <c r="F2532" i="2"/>
  <c r="G2532" i="2"/>
  <c r="H2532" i="2"/>
  <c r="I2532" i="2"/>
  <c r="A2533" i="2"/>
  <c r="B2533" i="2"/>
  <c r="C2533" i="2"/>
  <c r="D2533" i="2"/>
  <c r="E2533" i="2"/>
  <c r="F2533" i="2"/>
  <c r="G2533" i="2"/>
  <c r="H2533" i="2"/>
  <c r="I2533" i="2"/>
  <c r="A2534" i="2"/>
  <c r="B2534" i="2"/>
  <c r="C2534" i="2"/>
  <c r="D2534" i="2"/>
  <c r="E2534" i="2"/>
  <c r="F2534" i="2"/>
  <c r="G2534" i="2"/>
  <c r="H2534" i="2"/>
  <c r="I2534" i="2"/>
  <c r="A2535" i="2"/>
  <c r="B2535" i="2"/>
  <c r="C2535" i="2"/>
  <c r="D2535" i="2"/>
  <c r="E2535" i="2"/>
  <c r="F2535" i="2"/>
  <c r="G2535" i="2"/>
  <c r="H2535" i="2"/>
  <c r="I2535" i="2"/>
  <c r="A2536" i="2"/>
  <c r="B2536" i="2"/>
  <c r="C2536" i="2"/>
  <c r="D2536" i="2"/>
  <c r="E2536" i="2"/>
  <c r="F2536" i="2"/>
  <c r="G2536" i="2"/>
  <c r="H2536" i="2"/>
  <c r="I2536" i="2"/>
  <c r="A2537" i="2"/>
  <c r="B2537" i="2"/>
  <c r="C2537" i="2"/>
  <c r="D2537" i="2"/>
  <c r="E2537" i="2"/>
  <c r="F2537" i="2"/>
  <c r="G2537" i="2"/>
  <c r="H2537" i="2"/>
  <c r="I2537" i="2"/>
  <c r="A2538" i="2"/>
  <c r="B2538" i="2"/>
  <c r="C2538" i="2"/>
  <c r="D2538" i="2"/>
  <c r="E2538" i="2"/>
  <c r="F2538" i="2"/>
  <c r="G2538" i="2"/>
  <c r="H2538" i="2"/>
  <c r="I2538" i="2"/>
  <c r="A2539" i="2"/>
  <c r="B2539" i="2"/>
  <c r="C2539" i="2"/>
  <c r="D2539" i="2"/>
  <c r="E2539" i="2"/>
  <c r="F2539" i="2"/>
  <c r="G2539" i="2"/>
  <c r="H2539" i="2"/>
  <c r="I2539" i="2"/>
  <c r="A2540" i="2"/>
  <c r="B2540" i="2"/>
  <c r="C2540" i="2"/>
  <c r="D2540" i="2"/>
  <c r="E2540" i="2"/>
  <c r="F2540" i="2"/>
  <c r="G2540" i="2"/>
  <c r="H2540" i="2"/>
  <c r="I2540" i="2"/>
  <c r="A2541" i="2"/>
  <c r="B2541" i="2"/>
  <c r="C2541" i="2"/>
  <c r="D2541" i="2"/>
  <c r="E2541" i="2"/>
  <c r="F2541" i="2"/>
  <c r="G2541" i="2"/>
  <c r="H2541" i="2"/>
  <c r="I2541" i="2"/>
  <c r="A2542" i="2"/>
  <c r="B2542" i="2"/>
  <c r="C2542" i="2"/>
  <c r="D2542" i="2"/>
  <c r="E2542" i="2"/>
  <c r="F2542" i="2"/>
  <c r="G2542" i="2"/>
  <c r="H2542" i="2"/>
  <c r="I2542" i="2"/>
  <c r="A2543" i="2"/>
  <c r="B2543" i="2"/>
  <c r="C2543" i="2"/>
  <c r="D2543" i="2"/>
  <c r="E2543" i="2"/>
  <c r="F2543" i="2"/>
  <c r="G2543" i="2"/>
  <c r="H2543" i="2"/>
  <c r="I2543" i="2"/>
  <c r="A2544" i="2"/>
  <c r="B2544" i="2"/>
  <c r="C2544" i="2"/>
  <c r="D2544" i="2"/>
  <c r="E2544" i="2"/>
  <c r="F2544" i="2"/>
  <c r="G2544" i="2"/>
  <c r="H2544" i="2"/>
  <c r="I2544" i="2"/>
  <c r="A2545" i="2"/>
  <c r="B2545" i="2"/>
  <c r="C2545" i="2"/>
  <c r="D2545" i="2"/>
  <c r="E2545" i="2"/>
  <c r="F2545" i="2"/>
  <c r="G2545" i="2"/>
  <c r="H2545" i="2"/>
  <c r="I2545" i="2"/>
  <c r="A2546" i="2"/>
  <c r="B2546" i="2"/>
  <c r="C2546" i="2"/>
  <c r="D2546" i="2"/>
  <c r="E2546" i="2"/>
  <c r="F2546" i="2"/>
  <c r="G2546" i="2"/>
  <c r="H2546" i="2"/>
  <c r="I2546" i="2"/>
  <c r="A2547" i="2"/>
  <c r="B2547" i="2"/>
  <c r="C2547" i="2"/>
  <c r="D2547" i="2"/>
  <c r="E2547" i="2"/>
  <c r="F2547" i="2"/>
  <c r="G2547" i="2"/>
  <c r="H2547" i="2"/>
  <c r="I2547" i="2"/>
  <c r="A2548" i="2"/>
  <c r="B2548" i="2"/>
  <c r="C2548" i="2"/>
  <c r="D2548" i="2"/>
  <c r="E2548" i="2"/>
  <c r="F2548" i="2"/>
  <c r="G2548" i="2"/>
  <c r="H2548" i="2"/>
  <c r="I2548" i="2"/>
  <c r="A2549" i="2"/>
  <c r="B2549" i="2"/>
  <c r="C2549" i="2"/>
  <c r="D2549" i="2"/>
  <c r="E2549" i="2"/>
  <c r="F2549" i="2"/>
  <c r="G2549" i="2"/>
  <c r="H2549" i="2"/>
  <c r="I2549" i="2"/>
  <c r="A2550" i="2"/>
  <c r="B2550" i="2"/>
  <c r="C2550" i="2"/>
  <c r="D2550" i="2"/>
  <c r="E2550" i="2"/>
  <c r="F2550" i="2"/>
  <c r="G2550" i="2"/>
  <c r="H2550" i="2"/>
  <c r="I2550" i="2"/>
  <c r="A2551" i="2"/>
  <c r="B2551" i="2"/>
  <c r="C2551" i="2"/>
  <c r="D2551" i="2"/>
  <c r="E2551" i="2"/>
  <c r="F2551" i="2"/>
  <c r="G2551" i="2"/>
  <c r="H2551" i="2"/>
  <c r="I2551" i="2"/>
  <c r="A2552" i="2"/>
  <c r="B2552" i="2"/>
  <c r="C2552" i="2"/>
  <c r="D2552" i="2"/>
  <c r="E2552" i="2"/>
  <c r="F2552" i="2"/>
  <c r="G2552" i="2"/>
  <c r="H2552" i="2"/>
  <c r="I2552" i="2"/>
  <c r="A2553" i="2"/>
  <c r="B2553" i="2"/>
  <c r="C2553" i="2"/>
  <c r="D2553" i="2"/>
  <c r="E2553" i="2"/>
  <c r="F2553" i="2"/>
  <c r="G2553" i="2"/>
  <c r="H2553" i="2"/>
  <c r="I2553" i="2"/>
  <c r="A2554" i="2"/>
  <c r="B2554" i="2"/>
  <c r="C2554" i="2"/>
  <c r="D2554" i="2"/>
  <c r="E2554" i="2"/>
  <c r="F2554" i="2"/>
  <c r="G2554" i="2"/>
  <c r="H2554" i="2"/>
  <c r="I2554" i="2"/>
  <c r="A2555" i="2"/>
  <c r="B2555" i="2"/>
  <c r="C2555" i="2"/>
  <c r="D2555" i="2"/>
  <c r="E2555" i="2"/>
  <c r="F2555" i="2"/>
  <c r="G2555" i="2"/>
  <c r="H2555" i="2"/>
  <c r="I2555" i="2"/>
  <c r="A2556" i="2"/>
  <c r="B2556" i="2"/>
  <c r="C2556" i="2"/>
  <c r="D2556" i="2"/>
  <c r="E2556" i="2"/>
  <c r="F2556" i="2"/>
  <c r="G2556" i="2"/>
  <c r="H2556" i="2"/>
  <c r="I2556" i="2"/>
  <c r="A2557" i="2"/>
  <c r="B2557" i="2"/>
  <c r="C2557" i="2"/>
  <c r="D2557" i="2"/>
  <c r="E2557" i="2"/>
  <c r="F2557" i="2"/>
  <c r="G2557" i="2"/>
  <c r="H2557" i="2"/>
  <c r="I2557" i="2"/>
  <c r="A2558" i="2"/>
  <c r="B2558" i="2"/>
  <c r="C2558" i="2"/>
  <c r="D2558" i="2"/>
  <c r="E2558" i="2"/>
  <c r="F2558" i="2"/>
  <c r="G2558" i="2"/>
  <c r="H2558" i="2"/>
  <c r="I2558" i="2"/>
  <c r="A2559" i="2"/>
  <c r="B2559" i="2"/>
  <c r="C2559" i="2"/>
  <c r="D2559" i="2"/>
  <c r="E2559" i="2"/>
  <c r="F2559" i="2"/>
  <c r="G2559" i="2"/>
  <c r="H2559" i="2"/>
  <c r="I2559" i="2"/>
  <c r="A2560" i="2"/>
  <c r="B2560" i="2"/>
  <c r="C2560" i="2"/>
  <c r="D2560" i="2"/>
  <c r="E2560" i="2"/>
  <c r="F2560" i="2"/>
  <c r="G2560" i="2"/>
  <c r="H2560" i="2"/>
  <c r="I2560" i="2"/>
  <c r="A2561" i="2"/>
  <c r="B2561" i="2"/>
  <c r="C2561" i="2"/>
  <c r="D2561" i="2"/>
  <c r="E2561" i="2"/>
  <c r="F2561" i="2"/>
  <c r="G2561" i="2"/>
  <c r="H2561" i="2"/>
  <c r="I2561" i="2"/>
  <c r="A2562" i="2"/>
  <c r="B2562" i="2"/>
  <c r="C2562" i="2"/>
  <c r="D2562" i="2"/>
  <c r="E2562" i="2"/>
  <c r="F2562" i="2"/>
  <c r="G2562" i="2"/>
  <c r="H2562" i="2"/>
  <c r="I2562" i="2"/>
  <c r="A2563" i="2"/>
  <c r="B2563" i="2"/>
  <c r="C2563" i="2"/>
  <c r="D2563" i="2"/>
  <c r="E2563" i="2"/>
  <c r="F2563" i="2"/>
  <c r="G2563" i="2"/>
  <c r="H2563" i="2"/>
  <c r="I2563" i="2"/>
  <c r="A2564" i="2"/>
  <c r="B2564" i="2"/>
  <c r="C2564" i="2"/>
  <c r="D2564" i="2"/>
  <c r="E2564" i="2"/>
  <c r="F2564" i="2"/>
  <c r="G2564" i="2"/>
  <c r="H2564" i="2"/>
  <c r="I2564" i="2"/>
  <c r="A2565" i="2"/>
  <c r="B2565" i="2"/>
  <c r="C2565" i="2"/>
  <c r="D2565" i="2"/>
  <c r="E2565" i="2"/>
  <c r="F2565" i="2"/>
  <c r="G2565" i="2"/>
  <c r="H2565" i="2"/>
  <c r="I2565" i="2"/>
  <c r="A2566" i="2"/>
  <c r="B2566" i="2"/>
  <c r="C2566" i="2"/>
  <c r="D2566" i="2"/>
  <c r="E2566" i="2"/>
  <c r="F2566" i="2"/>
  <c r="G2566" i="2"/>
  <c r="H2566" i="2"/>
  <c r="I2566" i="2"/>
  <c r="A2567" i="2"/>
  <c r="B2567" i="2"/>
  <c r="C2567" i="2"/>
  <c r="D2567" i="2"/>
  <c r="E2567" i="2"/>
  <c r="F2567" i="2"/>
  <c r="G2567" i="2"/>
  <c r="H2567" i="2"/>
  <c r="I2567" i="2"/>
  <c r="A2568" i="2"/>
  <c r="B2568" i="2"/>
  <c r="C2568" i="2"/>
  <c r="D2568" i="2"/>
  <c r="E2568" i="2"/>
  <c r="F2568" i="2"/>
  <c r="G2568" i="2"/>
  <c r="H2568" i="2"/>
  <c r="I2568" i="2"/>
  <c r="A2569" i="2"/>
  <c r="B2569" i="2"/>
  <c r="C2569" i="2"/>
  <c r="D2569" i="2"/>
  <c r="E2569" i="2"/>
  <c r="F2569" i="2"/>
  <c r="G2569" i="2"/>
  <c r="H2569" i="2"/>
  <c r="I2569" i="2"/>
  <c r="A2570" i="2"/>
  <c r="B2570" i="2"/>
  <c r="C2570" i="2"/>
  <c r="D2570" i="2"/>
  <c r="E2570" i="2"/>
  <c r="F2570" i="2"/>
  <c r="G2570" i="2"/>
  <c r="H2570" i="2"/>
  <c r="I2570" i="2"/>
  <c r="A2571" i="2"/>
  <c r="B2571" i="2"/>
  <c r="C2571" i="2"/>
  <c r="D2571" i="2"/>
  <c r="E2571" i="2"/>
  <c r="F2571" i="2"/>
  <c r="G2571" i="2"/>
  <c r="H2571" i="2"/>
  <c r="I2571" i="2"/>
  <c r="A2572" i="2"/>
  <c r="B2572" i="2"/>
  <c r="C2572" i="2"/>
  <c r="D2572" i="2"/>
  <c r="E2572" i="2"/>
  <c r="F2572" i="2"/>
  <c r="G2572" i="2"/>
  <c r="H2572" i="2"/>
  <c r="I2572" i="2"/>
  <c r="A2573" i="2"/>
  <c r="B2573" i="2"/>
  <c r="C2573" i="2"/>
  <c r="D2573" i="2"/>
  <c r="E2573" i="2"/>
  <c r="F2573" i="2"/>
  <c r="G2573" i="2"/>
  <c r="H2573" i="2"/>
  <c r="I2573" i="2"/>
  <c r="A2574" i="2"/>
  <c r="B2574" i="2"/>
  <c r="C2574" i="2"/>
  <c r="D2574" i="2"/>
  <c r="E2574" i="2"/>
  <c r="F2574" i="2"/>
  <c r="G2574" i="2"/>
  <c r="H2574" i="2"/>
  <c r="I2574" i="2"/>
  <c r="A2575" i="2"/>
  <c r="B2575" i="2"/>
  <c r="C2575" i="2"/>
  <c r="D2575" i="2"/>
  <c r="E2575" i="2"/>
  <c r="F2575" i="2"/>
  <c r="G2575" i="2"/>
  <c r="H2575" i="2"/>
  <c r="I2575" i="2"/>
  <c r="A2576" i="2"/>
  <c r="B2576" i="2"/>
  <c r="C2576" i="2"/>
  <c r="D2576" i="2"/>
  <c r="E2576" i="2"/>
  <c r="F2576" i="2"/>
  <c r="G2576" i="2"/>
  <c r="H2576" i="2"/>
  <c r="I2576" i="2"/>
  <c r="A2577" i="2"/>
  <c r="B2577" i="2"/>
  <c r="C2577" i="2"/>
  <c r="D2577" i="2"/>
  <c r="E2577" i="2"/>
  <c r="F2577" i="2"/>
  <c r="G2577" i="2"/>
  <c r="H2577" i="2"/>
  <c r="I2577" i="2"/>
  <c r="A2578" i="2"/>
  <c r="B2578" i="2"/>
  <c r="C2578" i="2"/>
  <c r="D2578" i="2"/>
  <c r="E2578" i="2"/>
  <c r="F2578" i="2"/>
  <c r="G2578" i="2"/>
  <c r="H2578" i="2"/>
  <c r="I2578" i="2"/>
  <c r="A2579" i="2"/>
  <c r="B2579" i="2"/>
  <c r="C2579" i="2"/>
  <c r="D2579" i="2"/>
  <c r="E2579" i="2"/>
  <c r="F2579" i="2"/>
  <c r="G2579" i="2"/>
  <c r="H2579" i="2"/>
  <c r="I2579" i="2"/>
  <c r="A2580" i="2"/>
  <c r="B2580" i="2"/>
  <c r="C2580" i="2"/>
  <c r="D2580" i="2"/>
  <c r="E2580" i="2"/>
  <c r="F2580" i="2"/>
  <c r="G2580" i="2"/>
  <c r="H2580" i="2"/>
  <c r="I2580" i="2"/>
  <c r="A2581" i="2"/>
  <c r="B2581" i="2"/>
  <c r="C2581" i="2"/>
  <c r="D2581" i="2"/>
  <c r="E2581" i="2"/>
  <c r="F2581" i="2"/>
  <c r="G2581" i="2"/>
  <c r="H2581" i="2"/>
  <c r="I2581" i="2"/>
  <c r="A2582" i="2"/>
  <c r="B2582" i="2"/>
  <c r="C2582" i="2"/>
  <c r="D2582" i="2"/>
  <c r="E2582" i="2"/>
  <c r="F2582" i="2"/>
  <c r="G2582" i="2"/>
  <c r="H2582" i="2"/>
  <c r="I2582" i="2"/>
  <c r="A2583" i="2"/>
  <c r="B2583" i="2"/>
  <c r="C2583" i="2"/>
  <c r="D2583" i="2"/>
  <c r="E2583" i="2"/>
  <c r="F2583" i="2"/>
  <c r="G2583" i="2"/>
  <c r="H2583" i="2"/>
  <c r="I2583" i="2"/>
  <c r="A2584" i="2"/>
  <c r="B2584" i="2"/>
  <c r="C2584" i="2"/>
  <c r="D2584" i="2"/>
  <c r="E2584" i="2"/>
  <c r="F2584" i="2"/>
  <c r="G2584" i="2"/>
  <c r="H2584" i="2"/>
  <c r="I2584" i="2"/>
  <c r="A2585" i="2"/>
  <c r="B2585" i="2"/>
  <c r="C2585" i="2"/>
  <c r="D2585" i="2"/>
  <c r="E2585" i="2"/>
  <c r="F2585" i="2"/>
  <c r="G2585" i="2"/>
  <c r="H2585" i="2"/>
  <c r="I2585" i="2"/>
  <c r="A2586" i="2"/>
  <c r="B2586" i="2"/>
  <c r="C2586" i="2"/>
  <c r="D2586" i="2"/>
  <c r="E2586" i="2"/>
  <c r="F2586" i="2"/>
  <c r="G2586" i="2"/>
  <c r="H2586" i="2"/>
  <c r="I2586" i="2"/>
  <c r="A2587" i="2"/>
  <c r="B2587" i="2"/>
  <c r="C2587" i="2"/>
  <c r="D2587" i="2"/>
  <c r="E2587" i="2"/>
  <c r="F2587" i="2"/>
  <c r="G2587" i="2"/>
  <c r="H2587" i="2"/>
  <c r="I2587" i="2"/>
  <c r="A2588" i="2"/>
  <c r="B2588" i="2"/>
  <c r="C2588" i="2"/>
  <c r="D2588" i="2"/>
  <c r="E2588" i="2"/>
  <c r="F2588" i="2"/>
  <c r="G2588" i="2"/>
  <c r="H2588" i="2"/>
  <c r="I2588" i="2"/>
  <c r="A2589" i="2"/>
  <c r="B2589" i="2"/>
  <c r="C2589" i="2"/>
  <c r="D2589" i="2"/>
  <c r="E2589" i="2"/>
  <c r="F2589" i="2"/>
  <c r="G2589" i="2"/>
  <c r="H2589" i="2"/>
  <c r="I2589" i="2"/>
  <c r="A2590" i="2"/>
  <c r="B2590" i="2"/>
  <c r="C2590" i="2"/>
  <c r="D2590" i="2"/>
  <c r="E2590" i="2"/>
  <c r="F2590" i="2"/>
  <c r="G2590" i="2"/>
  <c r="H2590" i="2"/>
  <c r="I2590" i="2"/>
  <c r="A2591" i="2"/>
  <c r="B2591" i="2"/>
  <c r="C2591" i="2"/>
  <c r="D2591" i="2"/>
  <c r="E2591" i="2"/>
  <c r="F2591" i="2"/>
  <c r="G2591" i="2"/>
  <c r="H2591" i="2"/>
  <c r="I2591" i="2"/>
  <c r="A2592" i="2"/>
  <c r="B2592" i="2"/>
  <c r="C2592" i="2"/>
  <c r="D2592" i="2"/>
  <c r="E2592" i="2"/>
  <c r="F2592" i="2"/>
  <c r="G2592" i="2"/>
  <c r="H2592" i="2"/>
  <c r="I2592" i="2"/>
  <c r="A2593" i="2"/>
  <c r="B2593" i="2"/>
  <c r="C2593" i="2"/>
  <c r="D2593" i="2"/>
  <c r="E2593" i="2"/>
  <c r="F2593" i="2"/>
  <c r="G2593" i="2"/>
  <c r="H2593" i="2"/>
  <c r="I2593" i="2"/>
  <c r="A2594" i="2"/>
  <c r="B2594" i="2"/>
  <c r="C2594" i="2"/>
  <c r="D2594" i="2"/>
  <c r="E2594" i="2"/>
  <c r="F2594" i="2"/>
  <c r="G2594" i="2"/>
  <c r="H2594" i="2"/>
  <c r="I2594" i="2"/>
  <c r="A2595" i="2"/>
  <c r="B2595" i="2"/>
  <c r="C2595" i="2"/>
  <c r="D2595" i="2"/>
  <c r="E2595" i="2"/>
  <c r="F2595" i="2"/>
  <c r="G2595" i="2"/>
  <c r="H2595" i="2"/>
  <c r="I2595" i="2"/>
  <c r="A2596" i="2"/>
  <c r="B2596" i="2"/>
  <c r="C2596" i="2"/>
  <c r="D2596" i="2"/>
  <c r="E2596" i="2"/>
  <c r="F2596" i="2"/>
  <c r="G2596" i="2"/>
  <c r="H2596" i="2"/>
  <c r="I2596" i="2"/>
  <c r="A2597" i="2"/>
  <c r="B2597" i="2"/>
  <c r="C2597" i="2"/>
  <c r="D2597" i="2"/>
  <c r="E2597" i="2"/>
  <c r="F2597" i="2"/>
  <c r="G2597" i="2"/>
  <c r="H2597" i="2"/>
  <c r="I2597" i="2"/>
  <c r="A2598" i="2"/>
  <c r="B2598" i="2"/>
  <c r="C2598" i="2"/>
  <c r="D2598" i="2"/>
  <c r="E2598" i="2"/>
  <c r="F2598" i="2"/>
  <c r="G2598" i="2"/>
  <c r="H2598" i="2"/>
  <c r="I2598" i="2"/>
  <c r="A2599" i="2"/>
  <c r="B2599" i="2"/>
  <c r="C2599" i="2"/>
  <c r="D2599" i="2"/>
  <c r="E2599" i="2"/>
  <c r="F2599" i="2"/>
  <c r="G2599" i="2"/>
  <c r="H2599" i="2"/>
  <c r="I2599" i="2"/>
  <c r="A2600" i="2"/>
  <c r="B2600" i="2"/>
  <c r="C2600" i="2"/>
  <c r="D2600" i="2"/>
  <c r="E2600" i="2"/>
  <c r="F2600" i="2"/>
  <c r="G2600" i="2"/>
  <c r="H2600" i="2"/>
  <c r="I2600" i="2"/>
  <c r="A2601" i="2"/>
  <c r="B2601" i="2"/>
  <c r="C2601" i="2"/>
  <c r="D2601" i="2"/>
  <c r="E2601" i="2"/>
  <c r="F2601" i="2"/>
  <c r="G2601" i="2"/>
  <c r="H2601" i="2"/>
  <c r="I2601" i="2"/>
  <c r="A2602" i="2"/>
  <c r="B2602" i="2"/>
  <c r="C2602" i="2"/>
  <c r="D2602" i="2"/>
  <c r="E2602" i="2"/>
  <c r="F2602" i="2"/>
  <c r="G2602" i="2"/>
  <c r="H2602" i="2"/>
  <c r="I2602" i="2"/>
  <c r="A2603" i="2"/>
  <c r="B2603" i="2"/>
  <c r="C2603" i="2"/>
  <c r="D2603" i="2"/>
  <c r="E2603" i="2"/>
  <c r="F2603" i="2"/>
  <c r="G2603" i="2"/>
  <c r="H2603" i="2"/>
  <c r="I2603" i="2"/>
  <c r="A2604" i="2"/>
  <c r="B2604" i="2"/>
  <c r="C2604" i="2"/>
  <c r="D2604" i="2"/>
  <c r="E2604" i="2"/>
  <c r="F2604" i="2"/>
  <c r="G2604" i="2"/>
  <c r="H2604" i="2"/>
  <c r="I2604" i="2"/>
  <c r="A2605" i="2"/>
  <c r="B2605" i="2"/>
  <c r="C2605" i="2"/>
  <c r="D2605" i="2"/>
  <c r="E2605" i="2"/>
  <c r="F2605" i="2"/>
  <c r="G2605" i="2"/>
  <c r="H2605" i="2"/>
  <c r="I2605" i="2"/>
  <c r="A2606" i="2"/>
  <c r="B2606" i="2"/>
  <c r="C2606" i="2"/>
  <c r="D2606" i="2"/>
  <c r="E2606" i="2"/>
  <c r="F2606" i="2"/>
  <c r="G2606" i="2"/>
  <c r="H2606" i="2"/>
  <c r="I2606" i="2"/>
  <c r="A2607" i="2"/>
  <c r="B2607" i="2"/>
  <c r="C2607" i="2"/>
  <c r="D2607" i="2"/>
  <c r="E2607" i="2"/>
  <c r="F2607" i="2"/>
  <c r="G2607" i="2"/>
  <c r="H2607" i="2"/>
  <c r="I2607" i="2"/>
  <c r="A2608" i="2"/>
  <c r="B2608" i="2"/>
  <c r="C2608" i="2"/>
  <c r="D2608" i="2"/>
  <c r="E2608" i="2"/>
  <c r="F2608" i="2"/>
  <c r="G2608" i="2"/>
  <c r="H2608" i="2"/>
  <c r="I2608" i="2"/>
  <c r="A2609" i="2"/>
  <c r="B2609" i="2"/>
  <c r="C2609" i="2"/>
  <c r="D2609" i="2"/>
  <c r="E2609" i="2"/>
  <c r="F2609" i="2"/>
  <c r="G2609" i="2"/>
  <c r="H2609" i="2"/>
  <c r="I2609" i="2"/>
  <c r="A2610" i="2"/>
  <c r="B2610" i="2"/>
  <c r="C2610" i="2"/>
  <c r="D2610" i="2"/>
  <c r="E2610" i="2"/>
  <c r="F2610" i="2"/>
  <c r="G2610" i="2"/>
  <c r="H2610" i="2"/>
  <c r="I2610" i="2"/>
  <c r="A2611" i="2"/>
  <c r="B2611" i="2"/>
  <c r="C2611" i="2"/>
  <c r="D2611" i="2"/>
  <c r="E2611" i="2"/>
  <c r="F2611" i="2"/>
  <c r="G2611" i="2"/>
  <c r="H2611" i="2"/>
  <c r="I2611" i="2"/>
  <c r="A2612" i="2"/>
  <c r="B2612" i="2"/>
  <c r="C2612" i="2"/>
  <c r="D2612" i="2"/>
  <c r="E2612" i="2"/>
  <c r="F2612" i="2"/>
  <c r="G2612" i="2"/>
  <c r="H2612" i="2"/>
  <c r="I2612" i="2"/>
  <c r="A2613" i="2"/>
  <c r="B2613" i="2"/>
  <c r="C2613" i="2"/>
  <c r="D2613" i="2"/>
  <c r="E2613" i="2"/>
  <c r="F2613" i="2"/>
  <c r="G2613" i="2"/>
  <c r="H2613" i="2"/>
  <c r="I2613" i="2"/>
  <c r="A2614" i="2"/>
  <c r="B2614" i="2"/>
  <c r="C2614" i="2"/>
  <c r="D2614" i="2"/>
  <c r="E2614" i="2"/>
  <c r="F2614" i="2"/>
  <c r="G2614" i="2"/>
  <c r="H2614" i="2"/>
  <c r="I2614" i="2"/>
  <c r="A2615" i="2"/>
  <c r="B2615" i="2"/>
  <c r="C2615" i="2"/>
  <c r="D2615" i="2"/>
  <c r="E2615" i="2"/>
  <c r="F2615" i="2"/>
  <c r="G2615" i="2"/>
  <c r="H2615" i="2"/>
  <c r="I2615" i="2"/>
  <c r="A2616" i="2"/>
  <c r="B2616" i="2"/>
  <c r="C2616" i="2"/>
  <c r="D2616" i="2"/>
  <c r="E2616" i="2"/>
  <c r="F2616" i="2"/>
  <c r="G2616" i="2"/>
  <c r="H2616" i="2"/>
  <c r="I2616" i="2"/>
  <c r="A2617" i="2"/>
  <c r="B2617" i="2"/>
  <c r="C2617" i="2"/>
  <c r="D2617" i="2"/>
  <c r="E2617" i="2"/>
  <c r="F2617" i="2"/>
  <c r="G2617" i="2"/>
  <c r="H2617" i="2"/>
  <c r="I2617" i="2"/>
  <c r="A2618" i="2"/>
  <c r="B2618" i="2"/>
  <c r="C2618" i="2"/>
  <c r="D2618" i="2"/>
  <c r="E2618" i="2"/>
  <c r="F2618" i="2"/>
  <c r="G2618" i="2"/>
  <c r="H2618" i="2"/>
  <c r="I2618" i="2"/>
  <c r="A2619" i="2"/>
  <c r="B2619" i="2"/>
  <c r="C2619" i="2"/>
  <c r="D2619" i="2"/>
  <c r="E2619" i="2"/>
  <c r="F2619" i="2"/>
  <c r="G2619" i="2"/>
  <c r="H2619" i="2"/>
  <c r="I2619" i="2"/>
  <c r="A2620" i="2"/>
  <c r="B2620" i="2"/>
  <c r="C2620" i="2"/>
  <c r="D2620" i="2"/>
  <c r="E2620" i="2"/>
  <c r="F2620" i="2"/>
  <c r="G2620" i="2"/>
  <c r="H2620" i="2"/>
  <c r="I2620" i="2"/>
  <c r="A2621" i="2"/>
  <c r="B2621" i="2"/>
  <c r="C2621" i="2"/>
  <c r="D2621" i="2"/>
  <c r="E2621" i="2"/>
  <c r="F2621" i="2"/>
  <c r="G2621" i="2"/>
  <c r="H2621" i="2"/>
  <c r="I2621" i="2"/>
  <c r="A2622" i="2"/>
  <c r="B2622" i="2"/>
  <c r="C2622" i="2"/>
  <c r="D2622" i="2"/>
  <c r="E2622" i="2"/>
  <c r="F2622" i="2"/>
  <c r="G2622" i="2"/>
  <c r="H2622" i="2"/>
  <c r="I2622" i="2"/>
  <c r="A2623" i="2"/>
  <c r="B2623" i="2"/>
  <c r="C2623" i="2"/>
  <c r="D2623" i="2"/>
  <c r="E2623" i="2"/>
  <c r="F2623" i="2"/>
  <c r="G2623" i="2"/>
  <c r="H2623" i="2"/>
  <c r="I2623" i="2"/>
  <c r="A2624" i="2"/>
  <c r="B2624" i="2"/>
  <c r="C2624" i="2"/>
  <c r="D2624" i="2"/>
  <c r="E2624" i="2"/>
  <c r="F2624" i="2"/>
  <c r="G2624" i="2"/>
  <c r="H2624" i="2"/>
  <c r="I2624" i="2"/>
  <c r="A2625" i="2"/>
  <c r="B2625" i="2"/>
  <c r="C2625" i="2"/>
  <c r="D2625" i="2"/>
  <c r="E2625" i="2"/>
  <c r="F2625" i="2"/>
  <c r="G2625" i="2"/>
  <c r="H2625" i="2"/>
  <c r="I2625" i="2"/>
  <c r="A2626" i="2"/>
  <c r="B2626" i="2"/>
  <c r="C2626" i="2"/>
  <c r="D2626" i="2"/>
  <c r="E2626" i="2"/>
  <c r="F2626" i="2"/>
  <c r="G2626" i="2"/>
  <c r="H2626" i="2"/>
  <c r="I2626" i="2"/>
  <c r="A2627" i="2"/>
  <c r="B2627" i="2"/>
  <c r="C2627" i="2"/>
  <c r="D2627" i="2"/>
  <c r="E2627" i="2"/>
  <c r="F2627" i="2"/>
  <c r="G2627" i="2"/>
  <c r="H2627" i="2"/>
  <c r="I2627" i="2"/>
  <c r="A2628" i="2"/>
  <c r="B2628" i="2"/>
  <c r="C2628" i="2"/>
  <c r="D2628" i="2"/>
  <c r="E2628" i="2"/>
  <c r="F2628" i="2"/>
  <c r="G2628" i="2"/>
  <c r="H2628" i="2"/>
  <c r="I2628" i="2"/>
  <c r="A2629" i="2"/>
  <c r="B2629" i="2"/>
  <c r="C2629" i="2"/>
  <c r="D2629" i="2"/>
  <c r="E2629" i="2"/>
  <c r="F2629" i="2"/>
  <c r="G2629" i="2"/>
  <c r="H2629" i="2"/>
  <c r="I2629" i="2"/>
  <c r="A2630" i="2"/>
  <c r="B2630" i="2"/>
  <c r="C2630" i="2"/>
  <c r="D2630" i="2"/>
  <c r="E2630" i="2"/>
  <c r="F2630" i="2"/>
  <c r="G2630" i="2"/>
  <c r="H2630" i="2"/>
  <c r="I2630" i="2"/>
  <c r="A2631" i="2"/>
  <c r="B2631" i="2"/>
  <c r="C2631" i="2"/>
  <c r="D2631" i="2"/>
  <c r="E2631" i="2"/>
  <c r="F2631" i="2"/>
  <c r="G2631" i="2"/>
  <c r="H2631" i="2"/>
  <c r="I2631" i="2"/>
  <c r="A2632" i="2"/>
  <c r="B2632" i="2"/>
  <c r="C2632" i="2"/>
  <c r="D2632" i="2"/>
  <c r="E2632" i="2"/>
  <c r="F2632" i="2"/>
  <c r="G2632" i="2"/>
  <c r="H2632" i="2"/>
  <c r="I2632" i="2"/>
  <c r="A2633" i="2"/>
  <c r="B2633" i="2"/>
  <c r="C2633" i="2"/>
  <c r="D2633" i="2"/>
  <c r="E2633" i="2"/>
  <c r="F2633" i="2"/>
  <c r="G2633" i="2"/>
  <c r="H2633" i="2"/>
  <c r="I2633" i="2"/>
  <c r="A2634" i="2"/>
  <c r="B2634" i="2"/>
  <c r="C2634" i="2"/>
  <c r="D2634" i="2"/>
  <c r="E2634" i="2"/>
  <c r="F2634" i="2"/>
  <c r="G2634" i="2"/>
  <c r="H2634" i="2"/>
  <c r="I2634" i="2"/>
  <c r="A2635" i="2"/>
  <c r="B2635" i="2"/>
  <c r="C2635" i="2"/>
  <c r="D2635" i="2"/>
  <c r="E2635" i="2"/>
  <c r="F2635" i="2"/>
  <c r="G2635" i="2"/>
  <c r="H2635" i="2"/>
  <c r="I2635" i="2"/>
  <c r="A2636" i="2"/>
  <c r="B2636" i="2"/>
  <c r="C2636" i="2"/>
  <c r="D2636" i="2"/>
  <c r="E2636" i="2"/>
  <c r="F2636" i="2"/>
  <c r="G2636" i="2"/>
  <c r="H2636" i="2"/>
  <c r="I2636" i="2"/>
  <c r="A2637" i="2"/>
  <c r="B2637" i="2"/>
  <c r="C2637" i="2"/>
  <c r="D2637" i="2"/>
  <c r="E2637" i="2"/>
  <c r="F2637" i="2"/>
  <c r="G2637" i="2"/>
  <c r="H2637" i="2"/>
  <c r="I2637" i="2"/>
  <c r="A2638" i="2"/>
  <c r="B2638" i="2"/>
  <c r="C2638" i="2"/>
  <c r="D2638" i="2"/>
  <c r="E2638" i="2"/>
  <c r="F2638" i="2"/>
  <c r="G2638" i="2"/>
  <c r="H2638" i="2"/>
  <c r="I2638" i="2"/>
  <c r="A2639" i="2"/>
  <c r="B2639" i="2"/>
  <c r="C2639" i="2"/>
  <c r="D2639" i="2"/>
  <c r="E2639" i="2"/>
  <c r="F2639" i="2"/>
  <c r="G2639" i="2"/>
  <c r="H2639" i="2"/>
  <c r="I2639" i="2"/>
  <c r="A2640" i="2"/>
  <c r="B2640" i="2"/>
  <c r="C2640" i="2"/>
  <c r="D2640" i="2"/>
  <c r="E2640" i="2"/>
  <c r="F2640" i="2"/>
  <c r="G2640" i="2"/>
  <c r="H2640" i="2"/>
  <c r="I2640" i="2"/>
  <c r="A2641" i="2"/>
  <c r="B2641" i="2"/>
  <c r="C2641" i="2"/>
  <c r="D2641" i="2"/>
  <c r="E2641" i="2"/>
  <c r="F2641" i="2"/>
  <c r="G2641" i="2"/>
  <c r="H2641" i="2"/>
  <c r="I2641" i="2"/>
  <c r="A2642" i="2"/>
  <c r="B2642" i="2"/>
  <c r="C2642" i="2"/>
  <c r="D2642" i="2"/>
  <c r="E2642" i="2"/>
  <c r="F2642" i="2"/>
  <c r="G2642" i="2"/>
  <c r="H2642" i="2"/>
  <c r="I2642" i="2"/>
  <c r="A2643" i="2"/>
  <c r="B2643" i="2"/>
  <c r="C2643" i="2"/>
  <c r="D2643" i="2"/>
  <c r="E2643" i="2"/>
  <c r="F2643" i="2"/>
  <c r="G2643" i="2"/>
  <c r="H2643" i="2"/>
  <c r="I2643" i="2"/>
  <c r="A2644" i="2"/>
  <c r="B2644" i="2"/>
  <c r="C2644" i="2"/>
  <c r="D2644" i="2"/>
  <c r="E2644" i="2"/>
  <c r="F2644" i="2"/>
  <c r="G2644" i="2"/>
  <c r="H2644" i="2"/>
  <c r="I2644" i="2"/>
  <c r="A2645" i="2"/>
  <c r="B2645" i="2"/>
  <c r="C2645" i="2"/>
  <c r="D2645" i="2"/>
  <c r="E2645" i="2"/>
  <c r="F2645" i="2"/>
  <c r="G2645" i="2"/>
  <c r="H2645" i="2"/>
  <c r="I2645" i="2"/>
  <c r="A2646" i="2"/>
  <c r="B2646" i="2"/>
  <c r="C2646" i="2"/>
  <c r="D2646" i="2"/>
  <c r="E2646" i="2"/>
  <c r="F2646" i="2"/>
  <c r="G2646" i="2"/>
  <c r="H2646" i="2"/>
  <c r="I2646" i="2"/>
  <c r="A2647" i="2"/>
  <c r="B2647" i="2"/>
  <c r="C2647" i="2"/>
  <c r="D2647" i="2"/>
  <c r="E2647" i="2"/>
  <c r="F2647" i="2"/>
  <c r="G2647" i="2"/>
  <c r="H2647" i="2"/>
  <c r="I2647" i="2"/>
  <c r="A2648" i="2"/>
  <c r="B2648" i="2"/>
  <c r="C2648" i="2"/>
  <c r="D2648" i="2"/>
  <c r="E2648" i="2"/>
  <c r="F2648" i="2"/>
  <c r="G2648" i="2"/>
  <c r="H2648" i="2"/>
  <c r="I2648" i="2"/>
  <c r="A2649" i="2"/>
  <c r="B2649" i="2"/>
  <c r="C2649" i="2"/>
  <c r="D2649" i="2"/>
  <c r="E2649" i="2"/>
  <c r="F2649" i="2"/>
  <c r="G2649" i="2"/>
  <c r="H2649" i="2"/>
  <c r="I2649" i="2"/>
  <c r="A2650" i="2"/>
  <c r="B2650" i="2"/>
  <c r="C2650" i="2"/>
  <c r="D2650" i="2"/>
  <c r="E2650" i="2"/>
  <c r="F2650" i="2"/>
  <c r="G2650" i="2"/>
  <c r="H2650" i="2"/>
  <c r="I2650" i="2"/>
  <c r="A2651" i="2"/>
  <c r="B2651" i="2"/>
  <c r="C2651" i="2"/>
  <c r="D2651" i="2"/>
  <c r="E2651" i="2"/>
  <c r="F2651" i="2"/>
  <c r="G2651" i="2"/>
  <c r="H2651" i="2"/>
  <c r="I2651" i="2"/>
  <c r="A2652" i="2"/>
  <c r="B2652" i="2"/>
  <c r="C2652" i="2"/>
  <c r="D2652" i="2"/>
  <c r="E2652" i="2"/>
  <c r="F2652" i="2"/>
  <c r="G2652" i="2"/>
  <c r="H2652" i="2"/>
  <c r="I2652" i="2"/>
  <c r="A2653" i="2"/>
  <c r="B2653" i="2"/>
  <c r="C2653" i="2"/>
  <c r="D2653" i="2"/>
  <c r="E2653" i="2"/>
  <c r="F2653" i="2"/>
  <c r="G2653" i="2"/>
  <c r="H2653" i="2"/>
  <c r="I2653" i="2"/>
  <c r="A2654" i="2"/>
  <c r="B2654" i="2"/>
  <c r="C2654" i="2"/>
  <c r="D2654" i="2"/>
  <c r="E2654" i="2"/>
  <c r="F2654" i="2"/>
  <c r="G2654" i="2"/>
  <c r="H2654" i="2"/>
  <c r="I2654" i="2"/>
  <c r="A2655" i="2"/>
  <c r="B2655" i="2"/>
  <c r="C2655" i="2"/>
  <c r="D2655" i="2"/>
  <c r="E2655" i="2"/>
  <c r="F2655" i="2"/>
  <c r="G2655" i="2"/>
  <c r="H2655" i="2"/>
  <c r="I2655" i="2"/>
  <c r="A2656" i="2"/>
  <c r="B2656" i="2"/>
  <c r="C2656" i="2"/>
  <c r="D2656" i="2"/>
  <c r="E2656" i="2"/>
  <c r="F2656" i="2"/>
  <c r="G2656" i="2"/>
  <c r="H2656" i="2"/>
  <c r="I2656" i="2"/>
  <c r="A2657" i="2"/>
  <c r="B2657" i="2"/>
  <c r="C2657" i="2"/>
  <c r="D2657" i="2"/>
  <c r="E2657" i="2"/>
  <c r="F2657" i="2"/>
  <c r="G2657" i="2"/>
  <c r="H2657" i="2"/>
  <c r="I2657" i="2"/>
  <c r="A2658" i="2"/>
  <c r="B2658" i="2"/>
  <c r="C2658" i="2"/>
  <c r="D2658" i="2"/>
  <c r="E2658" i="2"/>
  <c r="F2658" i="2"/>
  <c r="G2658" i="2"/>
  <c r="H2658" i="2"/>
  <c r="I2658" i="2"/>
  <c r="A2659" i="2"/>
  <c r="B2659" i="2"/>
  <c r="C2659" i="2"/>
  <c r="D2659" i="2"/>
  <c r="E2659" i="2"/>
  <c r="F2659" i="2"/>
  <c r="G2659" i="2"/>
  <c r="H2659" i="2"/>
  <c r="I2659" i="2"/>
  <c r="A2660" i="2"/>
  <c r="B2660" i="2"/>
  <c r="C2660" i="2"/>
  <c r="D2660" i="2"/>
  <c r="E2660" i="2"/>
  <c r="F2660" i="2"/>
  <c r="G2660" i="2"/>
  <c r="H2660" i="2"/>
  <c r="I2660" i="2"/>
  <c r="A2661" i="2"/>
  <c r="B2661" i="2"/>
  <c r="C2661" i="2"/>
  <c r="D2661" i="2"/>
  <c r="E2661" i="2"/>
  <c r="F2661" i="2"/>
  <c r="G2661" i="2"/>
  <c r="H2661" i="2"/>
  <c r="I2661" i="2"/>
  <c r="A2662" i="2"/>
  <c r="B2662" i="2"/>
  <c r="C2662" i="2"/>
  <c r="D2662" i="2"/>
  <c r="E2662" i="2"/>
  <c r="F2662" i="2"/>
  <c r="G2662" i="2"/>
  <c r="H2662" i="2"/>
  <c r="I2662" i="2"/>
  <c r="A2663" i="2"/>
  <c r="B2663" i="2"/>
  <c r="C2663" i="2"/>
  <c r="D2663" i="2"/>
  <c r="E2663" i="2"/>
  <c r="F2663" i="2"/>
  <c r="G2663" i="2"/>
  <c r="H2663" i="2"/>
  <c r="I2663" i="2"/>
  <c r="A2664" i="2"/>
  <c r="B2664" i="2"/>
  <c r="C2664" i="2"/>
  <c r="D2664" i="2"/>
  <c r="E2664" i="2"/>
  <c r="F2664" i="2"/>
  <c r="G2664" i="2"/>
  <c r="H2664" i="2"/>
  <c r="I2664" i="2"/>
  <c r="A2665" i="2"/>
  <c r="B2665" i="2"/>
  <c r="C2665" i="2"/>
  <c r="D2665" i="2"/>
  <c r="E2665" i="2"/>
  <c r="F2665" i="2"/>
  <c r="G2665" i="2"/>
  <c r="H2665" i="2"/>
  <c r="I2665" i="2"/>
  <c r="A2666" i="2"/>
  <c r="B2666" i="2"/>
  <c r="C2666" i="2"/>
  <c r="D2666" i="2"/>
  <c r="E2666" i="2"/>
  <c r="F2666" i="2"/>
  <c r="G2666" i="2"/>
  <c r="H2666" i="2"/>
  <c r="I2666" i="2"/>
  <c r="A2667" i="2"/>
  <c r="B2667" i="2"/>
  <c r="C2667" i="2"/>
  <c r="D2667" i="2"/>
  <c r="E2667" i="2"/>
  <c r="F2667" i="2"/>
  <c r="G2667" i="2"/>
  <c r="H2667" i="2"/>
  <c r="I2667" i="2"/>
  <c r="A2668" i="2"/>
  <c r="B2668" i="2"/>
  <c r="C2668" i="2"/>
  <c r="D2668" i="2"/>
  <c r="E2668" i="2"/>
  <c r="F2668" i="2"/>
  <c r="G2668" i="2"/>
  <c r="H2668" i="2"/>
  <c r="I2668" i="2"/>
  <c r="A2669" i="2"/>
  <c r="B2669" i="2"/>
  <c r="C2669" i="2"/>
  <c r="D2669" i="2"/>
  <c r="E2669" i="2"/>
  <c r="F2669" i="2"/>
  <c r="G2669" i="2"/>
  <c r="H2669" i="2"/>
  <c r="I2669" i="2"/>
  <c r="A2670" i="2"/>
  <c r="B2670" i="2"/>
  <c r="C2670" i="2"/>
  <c r="D2670" i="2"/>
  <c r="E2670" i="2"/>
  <c r="F2670" i="2"/>
  <c r="G2670" i="2"/>
  <c r="H2670" i="2"/>
  <c r="I2670" i="2"/>
  <c r="A2671" i="2"/>
  <c r="B2671" i="2"/>
  <c r="C2671" i="2"/>
  <c r="D2671" i="2"/>
  <c r="E2671" i="2"/>
  <c r="F2671" i="2"/>
  <c r="G2671" i="2"/>
  <c r="H2671" i="2"/>
  <c r="I2671" i="2"/>
  <c r="A2672" i="2"/>
  <c r="B2672" i="2"/>
  <c r="C2672" i="2"/>
  <c r="D2672" i="2"/>
  <c r="E2672" i="2"/>
  <c r="F2672" i="2"/>
  <c r="G2672" i="2"/>
  <c r="H2672" i="2"/>
  <c r="I2672" i="2"/>
  <c r="A2673" i="2"/>
  <c r="B2673" i="2"/>
  <c r="C2673" i="2"/>
  <c r="D2673" i="2"/>
  <c r="E2673" i="2"/>
  <c r="F2673" i="2"/>
  <c r="G2673" i="2"/>
  <c r="H2673" i="2"/>
  <c r="I2673" i="2"/>
  <c r="A2674" i="2"/>
  <c r="B2674" i="2"/>
  <c r="C2674" i="2"/>
  <c r="D2674" i="2"/>
  <c r="E2674" i="2"/>
  <c r="F2674" i="2"/>
  <c r="G2674" i="2"/>
  <c r="H2674" i="2"/>
  <c r="I2674" i="2"/>
  <c r="A2675" i="2"/>
  <c r="B2675" i="2"/>
  <c r="C2675" i="2"/>
  <c r="D2675" i="2"/>
  <c r="E2675" i="2"/>
  <c r="F2675" i="2"/>
  <c r="G2675" i="2"/>
  <c r="H2675" i="2"/>
  <c r="I2675" i="2"/>
  <c r="A2676" i="2"/>
  <c r="B2676" i="2"/>
  <c r="C2676" i="2"/>
  <c r="D2676" i="2"/>
  <c r="E2676" i="2"/>
  <c r="F2676" i="2"/>
  <c r="G2676" i="2"/>
  <c r="H2676" i="2"/>
  <c r="I2676" i="2"/>
  <c r="A2677" i="2"/>
  <c r="B2677" i="2"/>
  <c r="C2677" i="2"/>
  <c r="D2677" i="2"/>
  <c r="E2677" i="2"/>
  <c r="F2677" i="2"/>
  <c r="G2677" i="2"/>
  <c r="H2677" i="2"/>
  <c r="I2677" i="2"/>
  <c r="A2678" i="2"/>
  <c r="B2678" i="2"/>
  <c r="C2678" i="2"/>
  <c r="D2678" i="2"/>
  <c r="E2678" i="2"/>
  <c r="F2678" i="2"/>
  <c r="G2678" i="2"/>
  <c r="H2678" i="2"/>
  <c r="I2678" i="2"/>
  <c r="A2679" i="2"/>
  <c r="B2679" i="2"/>
  <c r="C2679" i="2"/>
  <c r="D2679" i="2"/>
  <c r="E2679" i="2"/>
  <c r="F2679" i="2"/>
  <c r="G2679" i="2"/>
  <c r="H2679" i="2"/>
  <c r="I2679" i="2"/>
  <c r="A2680" i="2"/>
  <c r="B2680" i="2"/>
  <c r="C2680" i="2"/>
  <c r="D2680" i="2"/>
  <c r="E2680" i="2"/>
  <c r="F2680" i="2"/>
  <c r="G2680" i="2"/>
  <c r="H2680" i="2"/>
  <c r="I2680" i="2"/>
  <c r="A2681" i="2"/>
  <c r="B2681" i="2"/>
  <c r="C2681" i="2"/>
  <c r="D2681" i="2"/>
  <c r="E2681" i="2"/>
  <c r="F2681" i="2"/>
  <c r="G2681" i="2"/>
  <c r="H2681" i="2"/>
  <c r="I2681" i="2"/>
  <c r="A2682" i="2"/>
  <c r="B2682" i="2"/>
  <c r="C2682" i="2"/>
  <c r="D2682" i="2"/>
  <c r="E2682" i="2"/>
  <c r="F2682" i="2"/>
  <c r="G2682" i="2"/>
  <c r="H2682" i="2"/>
  <c r="I2682" i="2"/>
  <c r="A2683" i="2"/>
  <c r="B2683" i="2"/>
  <c r="C2683" i="2"/>
  <c r="D2683" i="2"/>
  <c r="E2683" i="2"/>
  <c r="F2683" i="2"/>
  <c r="G2683" i="2"/>
  <c r="H2683" i="2"/>
  <c r="I2683" i="2"/>
  <c r="A2684" i="2"/>
  <c r="B2684" i="2"/>
  <c r="C2684" i="2"/>
  <c r="D2684" i="2"/>
  <c r="E2684" i="2"/>
  <c r="F2684" i="2"/>
  <c r="G2684" i="2"/>
  <c r="H2684" i="2"/>
  <c r="I2684" i="2"/>
  <c r="A2685" i="2"/>
  <c r="B2685" i="2"/>
  <c r="C2685" i="2"/>
  <c r="D2685" i="2"/>
  <c r="E2685" i="2"/>
  <c r="F2685" i="2"/>
  <c r="G2685" i="2"/>
  <c r="H2685" i="2"/>
  <c r="I2685" i="2"/>
  <c r="A2686" i="2"/>
  <c r="B2686" i="2"/>
  <c r="C2686" i="2"/>
  <c r="D2686" i="2"/>
  <c r="E2686" i="2"/>
  <c r="F2686" i="2"/>
  <c r="G2686" i="2"/>
  <c r="H2686" i="2"/>
  <c r="I2686" i="2"/>
  <c r="A2687" i="2"/>
  <c r="B2687" i="2"/>
  <c r="C2687" i="2"/>
  <c r="D2687" i="2"/>
  <c r="E2687" i="2"/>
  <c r="F2687" i="2"/>
  <c r="G2687" i="2"/>
  <c r="H2687" i="2"/>
  <c r="I2687" i="2"/>
  <c r="A2688" i="2"/>
  <c r="B2688" i="2"/>
  <c r="C2688" i="2"/>
  <c r="D2688" i="2"/>
  <c r="E2688" i="2"/>
  <c r="F2688" i="2"/>
  <c r="G2688" i="2"/>
  <c r="H2688" i="2"/>
  <c r="I2688" i="2"/>
  <c r="A2689" i="2"/>
  <c r="B2689" i="2"/>
  <c r="C2689" i="2"/>
  <c r="D2689" i="2"/>
  <c r="E2689" i="2"/>
  <c r="F2689" i="2"/>
  <c r="G2689" i="2"/>
  <c r="H2689" i="2"/>
  <c r="I2689" i="2"/>
  <c r="A2690" i="2"/>
  <c r="B2690" i="2"/>
  <c r="C2690" i="2"/>
  <c r="D2690" i="2"/>
  <c r="E2690" i="2"/>
  <c r="F2690" i="2"/>
  <c r="G2690" i="2"/>
  <c r="H2690" i="2"/>
  <c r="I2690" i="2"/>
  <c r="A2691" i="2"/>
  <c r="B2691" i="2"/>
  <c r="C2691" i="2"/>
  <c r="D2691" i="2"/>
  <c r="E2691" i="2"/>
  <c r="F2691" i="2"/>
  <c r="G2691" i="2"/>
  <c r="H2691" i="2"/>
  <c r="I2691" i="2"/>
  <c r="A2692" i="2"/>
  <c r="B2692" i="2"/>
  <c r="C2692" i="2"/>
  <c r="D2692" i="2"/>
  <c r="E2692" i="2"/>
  <c r="F2692" i="2"/>
  <c r="G2692" i="2"/>
  <c r="H2692" i="2"/>
  <c r="I2692" i="2"/>
  <c r="A2693" i="2"/>
  <c r="B2693" i="2"/>
  <c r="C2693" i="2"/>
  <c r="D2693" i="2"/>
  <c r="E2693" i="2"/>
  <c r="F2693" i="2"/>
  <c r="G2693" i="2"/>
  <c r="H2693" i="2"/>
  <c r="I2693" i="2"/>
  <c r="A2694" i="2"/>
  <c r="B2694" i="2"/>
  <c r="C2694" i="2"/>
  <c r="D2694" i="2"/>
  <c r="E2694" i="2"/>
  <c r="F2694" i="2"/>
  <c r="G2694" i="2"/>
  <c r="H2694" i="2"/>
  <c r="I2694" i="2"/>
  <c r="A2695" i="2"/>
  <c r="B2695" i="2"/>
  <c r="C2695" i="2"/>
  <c r="D2695" i="2"/>
  <c r="E2695" i="2"/>
  <c r="F2695" i="2"/>
  <c r="G2695" i="2"/>
  <c r="H2695" i="2"/>
  <c r="I2695" i="2"/>
  <c r="A2696" i="2"/>
  <c r="B2696" i="2"/>
  <c r="C2696" i="2"/>
  <c r="D2696" i="2"/>
  <c r="E2696" i="2"/>
  <c r="F2696" i="2"/>
  <c r="G2696" i="2"/>
  <c r="H2696" i="2"/>
  <c r="I2696" i="2"/>
  <c r="A2697" i="2"/>
  <c r="B2697" i="2"/>
  <c r="C2697" i="2"/>
  <c r="D2697" i="2"/>
  <c r="E2697" i="2"/>
  <c r="F2697" i="2"/>
  <c r="G2697" i="2"/>
  <c r="H2697" i="2"/>
  <c r="I2697" i="2"/>
  <c r="A2698" i="2"/>
  <c r="B2698" i="2"/>
  <c r="C2698" i="2"/>
  <c r="D2698" i="2"/>
  <c r="E2698" i="2"/>
  <c r="F2698" i="2"/>
  <c r="G2698" i="2"/>
  <c r="H2698" i="2"/>
  <c r="I2698" i="2"/>
  <c r="A2699" i="2"/>
  <c r="B2699" i="2"/>
  <c r="C2699" i="2"/>
  <c r="D2699" i="2"/>
  <c r="E2699" i="2"/>
  <c r="F2699" i="2"/>
  <c r="G2699" i="2"/>
  <c r="H2699" i="2"/>
  <c r="I2699" i="2"/>
  <c r="A2700" i="2"/>
  <c r="B2700" i="2"/>
  <c r="C2700" i="2"/>
  <c r="D2700" i="2"/>
  <c r="E2700" i="2"/>
  <c r="F2700" i="2"/>
  <c r="G2700" i="2"/>
  <c r="H2700" i="2"/>
  <c r="I2700" i="2"/>
  <c r="A2701" i="2"/>
  <c r="B2701" i="2"/>
  <c r="C2701" i="2"/>
  <c r="D2701" i="2"/>
  <c r="E2701" i="2"/>
  <c r="F2701" i="2"/>
  <c r="G2701" i="2"/>
  <c r="H2701" i="2"/>
  <c r="I2701" i="2"/>
  <c r="A2702" i="2"/>
  <c r="B2702" i="2"/>
  <c r="C2702" i="2"/>
  <c r="D2702" i="2"/>
  <c r="E2702" i="2"/>
  <c r="F2702" i="2"/>
  <c r="G2702" i="2"/>
  <c r="H2702" i="2"/>
  <c r="I2702" i="2"/>
  <c r="A2703" i="2"/>
  <c r="B2703" i="2"/>
  <c r="C2703" i="2"/>
  <c r="D2703" i="2"/>
  <c r="E2703" i="2"/>
  <c r="F2703" i="2"/>
  <c r="G2703" i="2"/>
  <c r="H2703" i="2"/>
  <c r="I2703" i="2"/>
  <c r="A2704" i="2"/>
  <c r="B2704" i="2"/>
  <c r="C2704" i="2"/>
  <c r="D2704" i="2"/>
  <c r="E2704" i="2"/>
  <c r="F2704" i="2"/>
  <c r="G2704" i="2"/>
  <c r="H2704" i="2"/>
  <c r="I2704" i="2"/>
  <c r="A2705" i="2"/>
  <c r="B2705" i="2"/>
  <c r="C2705" i="2"/>
  <c r="D2705" i="2"/>
  <c r="E2705" i="2"/>
  <c r="F2705" i="2"/>
  <c r="G2705" i="2"/>
  <c r="H2705" i="2"/>
  <c r="I2705" i="2"/>
  <c r="A2706" i="2"/>
  <c r="B2706" i="2"/>
  <c r="C2706" i="2"/>
  <c r="D2706" i="2"/>
  <c r="E2706" i="2"/>
  <c r="F2706" i="2"/>
  <c r="G2706" i="2"/>
  <c r="H2706" i="2"/>
  <c r="I2706" i="2"/>
  <c r="A2707" i="2"/>
  <c r="B2707" i="2"/>
  <c r="C2707" i="2"/>
  <c r="D2707" i="2"/>
  <c r="E2707" i="2"/>
  <c r="F2707" i="2"/>
  <c r="G2707" i="2"/>
  <c r="H2707" i="2"/>
  <c r="I2707" i="2"/>
  <c r="A2708" i="2"/>
  <c r="B2708" i="2"/>
  <c r="C2708" i="2"/>
  <c r="D2708" i="2"/>
  <c r="E2708" i="2"/>
  <c r="F2708" i="2"/>
  <c r="G2708" i="2"/>
  <c r="H2708" i="2"/>
  <c r="I2708" i="2"/>
  <c r="A2709" i="2"/>
  <c r="B2709" i="2"/>
  <c r="C2709" i="2"/>
  <c r="D2709" i="2"/>
  <c r="E2709" i="2"/>
  <c r="F2709" i="2"/>
  <c r="G2709" i="2"/>
  <c r="H2709" i="2"/>
  <c r="I2709" i="2"/>
  <c r="A2710" i="2"/>
  <c r="B2710" i="2"/>
  <c r="C2710" i="2"/>
  <c r="D2710" i="2"/>
  <c r="E2710" i="2"/>
  <c r="F2710" i="2"/>
  <c r="G2710" i="2"/>
  <c r="H2710" i="2"/>
  <c r="I2710" i="2"/>
  <c r="A2711" i="2"/>
  <c r="B2711" i="2"/>
  <c r="C2711" i="2"/>
  <c r="D2711" i="2"/>
  <c r="E2711" i="2"/>
  <c r="F2711" i="2"/>
  <c r="G2711" i="2"/>
  <c r="H2711" i="2"/>
  <c r="I2711" i="2"/>
  <c r="A2712" i="2"/>
  <c r="B2712" i="2"/>
  <c r="C2712" i="2"/>
  <c r="D2712" i="2"/>
  <c r="E2712" i="2"/>
  <c r="F2712" i="2"/>
  <c r="G2712" i="2"/>
  <c r="H2712" i="2"/>
  <c r="I2712" i="2"/>
  <c r="A2713" i="2"/>
  <c r="B2713" i="2"/>
  <c r="C2713" i="2"/>
  <c r="D2713" i="2"/>
  <c r="E2713" i="2"/>
  <c r="F2713" i="2"/>
  <c r="G2713" i="2"/>
  <c r="H2713" i="2"/>
  <c r="I2713" i="2"/>
  <c r="A2714" i="2"/>
  <c r="B2714" i="2"/>
  <c r="C2714" i="2"/>
  <c r="D2714" i="2"/>
  <c r="E2714" i="2"/>
  <c r="F2714" i="2"/>
  <c r="G2714" i="2"/>
  <c r="H2714" i="2"/>
  <c r="I2714" i="2"/>
  <c r="A2715" i="2"/>
  <c r="B2715" i="2"/>
  <c r="C2715" i="2"/>
  <c r="D2715" i="2"/>
  <c r="E2715" i="2"/>
  <c r="F2715" i="2"/>
  <c r="G2715" i="2"/>
  <c r="H2715" i="2"/>
  <c r="I2715" i="2"/>
  <c r="A2716" i="2"/>
  <c r="B2716" i="2"/>
  <c r="C2716" i="2"/>
  <c r="D2716" i="2"/>
  <c r="E2716" i="2"/>
  <c r="F2716" i="2"/>
  <c r="G2716" i="2"/>
  <c r="H2716" i="2"/>
  <c r="I2716" i="2"/>
  <c r="A2717" i="2"/>
  <c r="B2717" i="2"/>
  <c r="C2717" i="2"/>
  <c r="D2717" i="2"/>
  <c r="E2717" i="2"/>
  <c r="F2717" i="2"/>
  <c r="G2717" i="2"/>
  <c r="H2717" i="2"/>
  <c r="I2717" i="2"/>
  <c r="A2718" i="2"/>
  <c r="B2718" i="2"/>
  <c r="C2718" i="2"/>
  <c r="D2718" i="2"/>
  <c r="E2718" i="2"/>
  <c r="F2718" i="2"/>
  <c r="G2718" i="2"/>
  <c r="H2718" i="2"/>
  <c r="I2718" i="2"/>
  <c r="A2719" i="2"/>
  <c r="B2719" i="2"/>
  <c r="C2719" i="2"/>
  <c r="D2719" i="2"/>
  <c r="E2719" i="2"/>
  <c r="F2719" i="2"/>
  <c r="G2719" i="2"/>
  <c r="H2719" i="2"/>
  <c r="I2719" i="2"/>
  <c r="A2720" i="2"/>
  <c r="B2720" i="2"/>
  <c r="C2720" i="2"/>
  <c r="D2720" i="2"/>
  <c r="E2720" i="2"/>
  <c r="F2720" i="2"/>
  <c r="G2720" i="2"/>
  <c r="H2720" i="2"/>
  <c r="I2720" i="2"/>
  <c r="A2721" i="2"/>
  <c r="B2721" i="2"/>
  <c r="C2721" i="2"/>
  <c r="D2721" i="2"/>
  <c r="E2721" i="2"/>
  <c r="F2721" i="2"/>
  <c r="G2721" i="2"/>
  <c r="H2721" i="2"/>
  <c r="I2721" i="2"/>
  <c r="A2722" i="2"/>
  <c r="B2722" i="2"/>
  <c r="C2722" i="2"/>
  <c r="D2722" i="2"/>
  <c r="E2722" i="2"/>
  <c r="F2722" i="2"/>
  <c r="G2722" i="2"/>
  <c r="H2722" i="2"/>
  <c r="I2722" i="2"/>
  <c r="A2723" i="2"/>
  <c r="B2723" i="2"/>
  <c r="C2723" i="2"/>
  <c r="D2723" i="2"/>
  <c r="E2723" i="2"/>
  <c r="F2723" i="2"/>
  <c r="G2723" i="2"/>
  <c r="H2723" i="2"/>
  <c r="I2723" i="2"/>
  <c r="A2724" i="2"/>
  <c r="B2724" i="2"/>
  <c r="C2724" i="2"/>
  <c r="D2724" i="2"/>
  <c r="E2724" i="2"/>
  <c r="F2724" i="2"/>
  <c r="G2724" i="2"/>
  <c r="H2724" i="2"/>
  <c r="I2724" i="2"/>
  <c r="A2725" i="2"/>
  <c r="B2725" i="2"/>
  <c r="C2725" i="2"/>
  <c r="D2725" i="2"/>
  <c r="E2725" i="2"/>
  <c r="F2725" i="2"/>
  <c r="G2725" i="2"/>
  <c r="H2725" i="2"/>
  <c r="I2725" i="2"/>
  <c r="A2726" i="2"/>
  <c r="B2726" i="2"/>
  <c r="C2726" i="2"/>
  <c r="D2726" i="2"/>
  <c r="E2726" i="2"/>
  <c r="F2726" i="2"/>
  <c r="G2726" i="2"/>
  <c r="H2726" i="2"/>
  <c r="I2726" i="2"/>
  <c r="A2727" i="2"/>
  <c r="B2727" i="2"/>
  <c r="C2727" i="2"/>
  <c r="D2727" i="2"/>
  <c r="E2727" i="2"/>
  <c r="F2727" i="2"/>
  <c r="G2727" i="2"/>
  <c r="H2727" i="2"/>
  <c r="I2727" i="2"/>
  <c r="A2728" i="2"/>
  <c r="B2728" i="2"/>
  <c r="C2728" i="2"/>
  <c r="D2728" i="2"/>
  <c r="E2728" i="2"/>
  <c r="F2728" i="2"/>
  <c r="G2728" i="2"/>
  <c r="H2728" i="2"/>
  <c r="I2728" i="2"/>
  <c r="A2729" i="2"/>
  <c r="B2729" i="2"/>
  <c r="C2729" i="2"/>
  <c r="D2729" i="2"/>
  <c r="E2729" i="2"/>
  <c r="F2729" i="2"/>
  <c r="G2729" i="2"/>
  <c r="H2729" i="2"/>
  <c r="I2729" i="2"/>
  <c r="A2730" i="2"/>
  <c r="B2730" i="2"/>
  <c r="C2730" i="2"/>
  <c r="D2730" i="2"/>
  <c r="E2730" i="2"/>
  <c r="F2730" i="2"/>
  <c r="G2730" i="2"/>
  <c r="H2730" i="2"/>
  <c r="I2730" i="2"/>
  <c r="A2731" i="2"/>
  <c r="B2731" i="2"/>
  <c r="C2731" i="2"/>
  <c r="D2731" i="2"/>
  <c r="E2731" i="2"/>
  <c r="F2731" i="2"/>
  <c r="G2731" i="2"/>
  <c r="H2731" i="2"/>
  <c r="I2731" i="2"/>
  <c r="A2732" i="2"/>
  <c r="B2732" i="2"/>
  <c r="C2732" i="2"/>
  <c r="D2732" i="2"/>
  <c r="E2732" i="2"/>
  <c r="F2732" i="2"/>
  <c r="G2732" i="2"/>
  <c r="H2732" i="2"/>
  <c r="I2732" i="2"/>
  <c r="A2733" i="2"/>
  <c r="B2733" i="2"/>
  <c r="C2733" i="2"/>
  <c r="D2733" i="2"/>
  <c r="E2733" i="2"/>
  <c r="F2733" i="2"/>
  <c r="G2733" i="2"/>
  <c r="H2733" i="2"/>
  <c r="I2733" i="2"/>
  <c r="A2734" i="2"/>
  <c r="B2734" i="2"/>
  <c r="C2734" i="2"/>
  <c r="D2734" i="2"/>
  <c r="E2734" i="2"/>
  <c r="F2734" i="2"/>
  <c r="G2734" i="2"/>
  <c r="H2734" i="2"/>
  <c r="I2734" i="2"/>
  <c r="A2735" i="2"/>
  <c r="B2735" i="2"/>
  <c r="C2735" i="2"/>
  <c r="D2735" i="2"/>
  <c r="E2735" i="2"/>
  <c r="F2735" i="2"/>
  <c r="G2735" i="2"/>
  <c r="H2735" i="2"/>
  <c r="I2735" i="2"/>
  <c r="A2736" i="2"/>
  <c r="B2736" i="2"/>
  <c r="C2736" i="2"/>
  <c r="D2736" i="2"/>
  <c r="E2736" i="2"/>
  <c r="F2736" i="2"/>
  <c r="G2736" i="2"/>
  <c r="H2736" i="2"/>
  <c r="I2736" i="2"/>
  <c r="A2737" i="2"/>
  <c r="B2737" i="2"/>
  <c r="C2737" i="2"/>
  <c r="D2737" i="2"/>
  <c r="E2737" i="2"/>
  <c r="F2737" i="2"/>
  <c r="G2737" i="2"/>
  <c r="H2737" i="2"/>
  <c r="I2737" i="2"/>
  <c r="A2738" i="2"/>
  <c r="B2738" i="2"/>
  <c r="C2738" i="2"/>
  <c r="D2738" i="2"/>
  <c r="E2738" i="2"/>
  <c r="F2738" i="2"/>
  <c r="G2738" i="2"/>
  <c r="H2738" i="2"/>
  <c r="I2738" i="2"/>
  <c r="A2739" i="2"/>
  <c r="B2739" i="2"/>
  <c r="C2739" i="2"/>
  <c r="D2739" i="2"/>
  <c r="E2739" i="2"/>
  <c r="F2739" i="2"/>
  <c r="G2739" i="2"/>
  <c r="H2739" i="2"/>
  <c r="I2739" i="2"/>
  <c r="A2740" i="2"/>
  <c r="B2740" i="2"/>
  <c r="C2740" i="2"/>
  <c r="D2740" i="2"/>
  <c r="E2740" i="2"/>
  <c r="F2740" i="2"/>
  <c r="G2740" i="2"/>
  <c r="H2740" i="2"/>
  <c r="I2740" i="2"/>
  <c r="A2741" i="2"/>
  <c r="B2741" i="2"/>
  <c r="C2741" i="2"/>
  <c r="D2741" i="2"/>
  <c r="E2741" i="2"/>
  <c r="F2741" i="2"/>
  <c r="G2741" i="2"/>
  <c r="H2741" i="2"/>
  <c r="I2741" i="2"/>
  <c r="A2742" i="2"/>
  <c r="B2742" i="2"/>
  <c r="C2742" i="2"/>
  <c r="D2742" i="2"/>
  <c r="E2742" i="2"/>
  <c r="F2742" i="2"/>
  <c r="G2742" i="2"/>
  <c r="H2742" i="2"/>
  <c r="I2742" i="2"/>
  <c r="A2743" i="2"/>
  <c r="B2743" i="2"/>
  <c r="C2743" i="2"/>
  <c r="D2743" i="2"/>
  <c r="E2743" i="2"/>
  <c r="F2743" i="2"/>
  <c r="G2743" i="2"/>
  <c r="H2743" i="2"/>
  <c r="I2743" i="2"/>
  <c r="A2744" i="2"/>
  <c r="B2744" i="2"/>
  <c r="C2744" i="2"/>
  <c r="D2744" i="2"/>
  <c r="E2744" i="2"/>
  <c r="F2744" i="2"/>
  <c r="G2744" i="2"/>
  <c r="H2744" i="2"/>
  <c r="I2744" i="2"/>
  <c r="A2745" i="2"/>
  <c r="B2745" i="2"/>
  <c r="C2745" i="2"/>
  <c r="D2745" i="2"/>
  <c r="E2745" i="2"/>
  <c r="F2745" i="2"/>
  <c r="G2745" i="2"/>
  <c r="H2745" i="2"/>
  <c r="I2745" i="2"/>
  <c r="A2746" i="2"/>
  <c r="B2746" i="2"/>
  <c r="C2746" i="2"/>
  <c r="D2746" i="2"/>
  <c r="E2746" i="2"/>
  <c r="F2746" i="2"/>
  <c r="G2746" i="2"/>
  <c r="H2746" i="2"/>
  <c r="I2746" i="2"/>
  <c r="A2747" i="2"/>
  <c r="B2747" i="2"/>
  <c r="C2747" i="2"/>
  <c r="D2747" i="2"/>
  <c r="E2747" i="2"/>
  <c r="F2747" i="2"/>
  <c r="G2747" i="2"/>
  <c r="H2747" i="2"/>
  <c r="I2747" i="2"/>
  <c r="A2748" i="2"/>
  <c r="B2748" i="2"/>
  <c r="C2748" i="2"/>
  <c r="D2748" i="2"/>
  <c r="E2748" i="2"/>
  <c r="F2748" i="2"/>
  <c r="G2748" i="2"/>
  <c r="H2748" i="2"/>
  <c r="I2748" i="2"/>
  <c r="A2749" i="2"/>
  <c r="B2749" i="2"/>
  <c r="C2749" i="2"/>
  <c r="D2749" i="2"/>
  <c r="E2749" i="2"/>
  <c r="F2749" i="2"/>
  <c r="G2749" i="2"/>
  <c r="H2749" i="2"/>
  <c r="I2749" i="2"/>
  <c r="A2750" i="2"/>
  <c r="B2750" i="2"/>
  <c r="C2750" i="2"/>
  <c r="D2750" i="2"/>
  <c r="E2750" i="2"/>
  <c r="F2750" i="2"/>
  <c r="G2750" i="2"/>
  <c r="H2750" i="2"/>
  <c r="I2750" i="2"/>
  <c r="A2751" i="2"/>
  <c r="B2751" i="2"/>
  <c r="C2751" i="2"/>
  <c r="D2751" i="2"/>
  <c r="E2751" i="2"/>
  <c r="F2751" i="2"/>
  <c r="G2751" i="2"/>
  <c r="H2751" i="2"/>
  <c r="I2751" i="2"/>
  <c r="A2752" i="2"/>
  <c r="B2752" i="2"/>
  <c r="C2752" i="2"/>
  <c r="D2752" i="2"/>
  <c r="E2752" i="2"/>
  <c r="F2752" i="2"/>
  <c r="G2752" i="2"/>
  <c r="H2752" i="2"/>
  <c r="I2752" i="2"/>
  <c r="A2753" i="2"/>
  <c r="B2753" i="2"/>
  <c r="C2753" i="2"/>
  <c r="D2753" i="2"/>
  <c r="E2753" i="2"/>
  <c r="F2753" i="2"/>
  <c r="G2753" i="2"/>
  <c r="H2753" i="2"/>
  <c r="I2753" i="2"/>
  <c r="A2754" i="2"/>
  <c r="B2754" i="2"/>
  <c r="C2754" i="2"/>
  <c r="D2754" i="2"/>
  <c r="E2754" i="2"/>
  <c r="F2754" i="2"/>
  <c r="G2754" i="2"/>
  <c r="H2754" i="2"/>
  <c r="I2754" i="2"/>
  <c r="A2755" i="2"/>
  <c r="B2755" i="2"/>
  <c r="C2755" i="2"/>
  <c r="D2755" i="2"/>
  <c r="E2755" i="2"/>
  <c r="F2755" i="2"/>
  <c r="G2755" i="2"/>
  <c r="H2755" i="2"/>
  <c r="I2755" i="2"/>
  <c r="A2756" i="2"/>
  <c r="B2756" i="2"/>
  <c r="C2756" i="2"/>
  <c r="D2756" i="2"/>
  <c r="E2756" i="2"/>
  <c r="F2756" i="2"/>
  <c r="G2756" i="2"/>
  <c r="H2756" i="2"/>
  <c r="I2756" i="2"/>
  <c r="A2757" i="2"/>
  <c r="B2757" i="2"/>
  <c r="C2757" i="2"/>
  <c r="D2757" i="2"/>
  <c r="E2757" i="2"/>
  <c r="F2757" i="2"/>
  <c r="G2757" i="2"/>
  <c r="H2757" i="2"/>
  <c r="I2757" i="2"/>
  <c r="A2758" i="2"/>
  <c r="B2758" i="2"/>
  <c r="C2758" i="2"/>
  <c r="D2758" i="2"/>
  <c r="E2758" i="2"/>
  <c r="F2758" i="2"/>
  <c r="G2758" i="2"/>
  <c r="H2758" i="2"/>
  <c r="I2758" i="2"/>
  <c r="A2759" i="2"/>
  <c r="B2759" i="2"/>
  <c r="C2759" i="2"/>
  <c r="D2759" i="2"/>
  <c r="E2759" i="2"/>
  <c r="F2759" i="2"/>
  <c r="G2759" i="2"/>
  <c r="H2759" i="2"/>
  <c r="I2759" i="2"/>
  <c r="A2760" i="2"/>
  <c r="B2760" i="2"/>
  <c r="C2760" i="2"/>
  <c r="D2760" i="2"/>
  <c r="E2760" i="2"/>
  <c r="F2760" i="2"/>
  <c r="G2760" i="2"/>
  <c r="H2760" i="2"/>
  <c r="I2760" i="2"/>
  <c r="A2761" i="2"/>
  <c r="B2761" i="2"/>
  <c r="C2761" i="2"/>
  <c r="D2761" i="2"/>
  <c r="E2761" i="2"/>
  <c r="F2761" i="2"/>
  <c r="G2761" i="2"/>
  <c r="H2761" i="2"/>
  <c r="I2761" i="2"/>
  <c r="A2762" i="2"/>
  <c r="B2762" i="2"/>
  <c r="C2762" i="2"/>
  <c r="D2762" i="2"/>
  <c r="E2762" i="2"/>
  <c r="F2762" i="2"/>
  <c r="G2762" i="2"/>
  <c r="H2762" i="2"/>
  <c r="I2762" i="2"/>
  <c r="A2763" i="2"/>
  <c r="B2763" i="2"/>
  <c r="C2763" i="2"/>
  <c r="D2763" i="2"/>
  <c r="E2763" i="2"/>
  <c r="F2763" i="2"/>
  <c r="G2763" i="2"/>
  <c r="H2763" i="2"/>
  <c r="I2763" i="2"/>
  <c r="A2764" i="2"/>
  <c r="B2764" i="2"/>
  <c r="C2764" i="2"/>
  <c r="D2764" i="2"/>
  <c r="E2764" i="2"/>
  <c r="F2764" i="2"/>
  <c r="G2764" i="2"/>
  <c r="H2764" i="2"/>
  <c r="I2764" i="2"/>
  <c r="A2765" i="2"/>
  <c r="B2765" i="2"/>
  <c r="C2765" i="2"/>
  <c r="D2765" i="2"/>
  <c r="E2765" i="2"/>
  <c r="F2765" i="2"/>
  <c r="G2765" i="2"/>
  <c r="H2765" i="2"/>
  <c r="I2765" i="2"/>
  <c r="A2766" i="2"/>
  <c r="B2766" i="2"/>
  <c r="C2766" i="2"/>
  <c r="D2766" i="2"/>
  <c r="E2766" i="2"/>
  <c r="F2766" i="2"/>
  <c r="G2766" i="2"/>
  <c r="H2766" i="2"/>
  <c r="I2766" i="2"/>
  <c r="A2767" i="2"/>
  <c r="B2767" i="2"/>
  <c r="C2767" i="2"/>
  <c r="D2767" i="2"/>
  <c r="E2767" i="2"/>
  <c r="F2767" i="2"/>
  <c r="G2767" i="2"/>
  <c r="H2767" i="2"/>
  <c r="I2767" i="2"/>
  <c r="A2768" i="2"/>
  <c r="B2768" i="2"/>
  <c r="C2768" i="2"/>
  <c r="D2768" i="2"/>
  <c r="E2768" i="2"/>
  <c r="F2768" i="2"/>
  <c r="G2768" i="2"/>
  <c r="H2768" i="2"/>
  <c r="I2768" i="2"/>
  <c r="A2769" i="2"/>
  <c r="B2769" i="2"/>
  <c r="C2769" i="2"/>
  <c r="D2769" i="2"/>
  <c r="E2769" i="2"/>
  <c r="F2769" i="2"/>
  <c r="G2769" i="2"/>
  <c r="H2769" i="2"/>
  <c r="I2769" i="2"/>
  <c r="A2770" i="2"/>
  <c r="B2770" i="2"/>
  <c r="C2770" i="2"/>
  <c r="D2770" i="2"/>
  <c r="E2770" i="2"/>
  <c r="F2770" i="2"/>
  <c r="G2770" i="2"/>
  <c r="H2770" i="2"/>
  <c r="I2770" i="2"/>
  <c r="A2771" i="2"/>
  <c r="B2771" i="2"/>
  <c r="C2771" i="2"/>
  <c r="D2771" i="2"/>
  <c r="E2771" i="2"/>
  <c r="F2771" i="2"/>
  <c r="G2771" i="2"/>
  <c r="H2771" i="2"/>
  <c r="I2771" i="2"/>
  <c r="A2772" i="2"/>
  <c r="B2772" i="2"/>
  <c r="C2772" i="2"/>
  <c r="D2772" i="2"/>
  <c r="E2772" i="2"/>
  <c r="F2772" i="2"/>
  <c r="G2772" i="2"/>
  <c r="H2772" i="2"/>
  <c r="I2772" i="2"/>
  <c r="A2773" i="2"/>
  <c r="B2773" i="2"/>
  <c r="C2773" i="2"/>
  <c r="D2773" i="2"/>
  <c r="E2773" i="2"/>
  <c r="F2773" i="2"/>
  <c r="G2773" i="2"/>
  <c r="H2773" i="2"/>
  <c r="I2773" i="2"/>
  <c r="A2774" i="2"/>
  <c r="B2774" i="2"/>
  <c r="C2774" i="2"/>
  <c r="D2774" i="2"/>
  <c r="E2774" i="2"/>
  <c r="F2774" i="2"/>
  <c r="G2774" i="2"/>
  <c r="H2774" i="2"/>
  <c r="I2774" i="2"/>
  <c r="A2775" i="2"/>
  <c r="B2775" i="2"/>
  <c r="C2775" i="2"/>
  <c r="D2775" i="2"/>
  <c r="E2775" i="2"/>
  <c r="F2775" i="2"/>
  <c r="G2775" i="2"/>
  <c r="H2775" i="2"/>
  <c r="I2775" i="2"/>
  <c r="A2776" i="2"/>
  <c r="B2776" i="2"/>
  <c r="C2776" i="2"/>
  <c r="D2776" i="2"/>
  <c r="E2776" i="2"/>
  <c r="F2776" i="2"/>
  <c r="G2776" i="2"/>
  <c r="H2776" i="2"/>
  <c r="I2776" i="2"/>
  <c r="A2777" i="2"/>
  <c r="B2777" i="2"/>
  <c r="C2777" i="2"/>
  <c r="D2777" i="2"/>
  <c r="E2777" i="2"/>
  <c r="F2777" i="2"/>
  <c r="G2777" i="2"/>
  <c r="H2777" i="2"/>
  <c r="I2777" i="2"/>
  <c r="A2778" i="2"/>
  <c r="B2778" i="2"/>
  <c r="C2778" i="2"/>
  <c r="D2778" i="2"/>
  <c r="E2778" i="2"/>
  <c r="F2778" i="2"/>
  <c r="G2778" i="2"/>
  <c r="H2778" i="2"/>
  <c r="I2778" i="2"/>
  <c r="A2779" i="2"/>
  <c r="B2779" i="2"/>
  <c r="C2779" i="2"/>
  <c r="D2779" i="2"/>
  <c r="E2779" i="2"/>
  <c r="F2779" i="2"/>
  <c r="G2779" i="2"/>
  <c r="H2779" i="2"/>
  <c r="I2779" i="2"/>
  <c r="A2780" i="2"/>
  <c r="B2780" i="2"/>
  <c r="C2780" i="2"/>
  <c r="D2780" i="2"/>
  <c r="E2780" i="2"/>
  <c r="F2780" i="2"/>
  <c r="G2780" i="2"/>
  <c r="H2780" i="2"/>
  <c r="I2780" i="2"/>
  <c r="A2781" i="2"/>
  <c r="B2781" i="2"/>
  <c r="C2781" i="2"/>
  <c r="D2781" i="2"/>
  <c r="E2781" i="2"/>
  <c r="F2781" i="2"/>
  <c r="G2781" i="2"/>
  <c r="H2781" i="2"/>
  <c r="I2781" i="2"/>
  <c r="A2782" i="2"/>
  <c r="B2782" i="2"/>
  <c r="C2782" i="2"/>
  <c r="D2782" i="2"/>
  <c r="E2782" i="2"/>
  <c r="F2782" i="2"/>
  <c r="G2782" i="2"/>
  <c r="H2782" i="2"/>
  <c r="I2782" i="2"/>
  <c r="A2783" i="2"/>
  <c r="B2783" i="2"/>
  <c r="C2783" i="2"/>
  <c r="D2783" i="2"/>
  <c r="E2783" i="2"/>
  <c r="F2783" i="2"/>
  <c r="G2783" i="2"/>
  <c r="H2783" i="2"/>
  <c r="I2783" i="2"/>
  <c r="A2784" i="2"/>
  <c r="B2784" i="2"/>
  <c r="C2784" i="2"/>
  <c r="D2784" i="2"/>
  <c r="E2784" i="2"/>
  <c r="F2784" i="2"/>
  <c r="G2784" i="2"/>
  <c r="H2784" i="2"/>
  <c r="I2784" i="2"/>
  <c r="A2785" i="2"/>
  <c r="B2785" i="2"/>
  <c r="C2785" i="2"/>
  <c r="D2785" i="2"/>
  <c r="E2785" i="2"/>
  <c r="F2785" i="2"/>
  <c r="G2785" i="2"/>
  <c r="H2785" i="2"/>
  <c r="I2785" i="2"/>
  <c r="A2786" i="2"/>
  <c r="B2786" i="2"/>
  <c r="C2786" i="2"/>
  <c r="D2786" i="2"/>
  <c r="E2786" i="2"/>
  <c r="F2786" i="2"/>
  <c r="G2786" i="2"/>
  <c r="H2786" i="2"/>
  <c r="I2786" i="2"/>
  <c r="A2787" i="2"/>
  <c r="B2787" i="2"/>
  <c r="C2787" i="2"/>
  <c r="D2787" i="2"/>
  <c r="E2787" i="2"/>
  <c r="F2787" i="2"/>
  <c r="G2787" i="2"/>
  <c r="H2787" i="2"/>
  <c r="I2787" i="2"/>
  <c r="A2788" i="2"/>
  <c r="B2788" i="2"/>
  <c r="C2788" i="2"/>
  <c r="D2788" i="2"/>
  <c r="E2788" i="2"/>
  <c r="F2788" i="2"/>
  <c r="G2788" i="2"/>
  <c r="H2788" i="2"/>
  <c r="I2788" i="2"/>
  <c r="A2789" i="2"/>
  <c r="B2789" i="2"/>
  <c r="C2789" i="2"/>
  <c r="D2789" i="2"/>
  <c r="E2789" i="2"/>
  <c r="F2789" i="2"/>
  <c r="G2789" i="2"/>
  <c r="H2789" i="2"/>
  <c r="I2789" i="2"/>
  <c r="A2790" i="2"/>
  <c r="B2790" i="2"/>
  <c r="C2790" i="2"/>
  <c r="D2790" i="2"/>
  <c r="E2790" i="2"/>
  <c r="F2790" i="2"/>
  <c r="G2790" i="2"/>
  <c r="H2790" i="2"/>
  <c r="I2790" i="2"/>
  <c r="A2791" i="2"/>
  <c r="B2791" i="2"/>
  <c r="C2791" i="2"/>
  <c r="D2791" i="2"/>
  <c r="E2791" i="2"/>
  <c r="F2791" i="2"/>
  <c r="G2791" i="2"/>
  <c r="H2791" i="2"/>
  <c r="I2791" i="2"/>
  <c r="A2792" i="2"/>
  <c r="B2792" i="2"/>
  <c r="C2792" i="2"/>
  <c r="D2792" i="2"/>
  <c r="E2792" i="2"/>
  <c r="F2792" i="2"/>
  <c r="G2792" i="2"/>
  <c r="H2792" i="2"/>
  <c r="I2792" i="2"/>
  <c r="A2793" i="2"/>
  <c r="B2793" i="2"/>
  <c r="C2793" i="2"/>
  <c r="D2793" i="2"/>
  <c r="E2793" i="2"/>
  <c r="F2793" i="2"/>
  <c r="G2793" i="2"/>
  <c r="H2793" i="2"/>
  <c r="I2793" i="2"/>
  <c r="A2794" i="2"/>
  <c r="B2794" i="2"/>
  <c r="C2794" i="2"/>
  <c r="D2794" i="2"/>
  <c r="E2794" i="2"/>
  <c r="F2794" i="2"/>
  <c r="G2794" i="2"/>
  <c r="H2794" i="2"/>
  <c r="I2794" i="2"/>
  <c r="A2795" i="2"/>
  <c r="B2795" i="2"/>
  <c r="C2795" i="2"/>
  <c r="D2795" i="2"/>
  <c r="E2795" i="2"/>
  <c r="F2795" i="2"/>
  <c r="G2795" i="2"/>
  <c r="H2795" i="2"/>
  <c r="I2795" i="2"/>
  <c r="A2796" i="2"/>
  <c r="B2796" i="2"/>
  <c r="C2796" i="2"/>
  <c r="D2796" i="2"/>
  <c r="E2796" i="2"/>
  <c r="F2796" i="2"/>
  <c r="G2796" i="2"/>
  <c r="H2796" i="2"/>
  <c r="I2796" i="2"/>
  <c r="A2797" i="2"/>
  <c r="B2797" i="2"/>
  <c r="C2797" i="2"/>
  <c r="D2797" i="2"/>
  <c r="E2797" i="2"/>
  <c r="F2797" i="2"/>
  <c r="G2797" i="2"/>
  <c r="H2797" i="2"/>
  <c r="I2797" i="2"/>
  <c r="A2798" i="2"/>
  <c r="B2798" i="2"/>
  <c r="C2798" i="2"/>
  <c r="D2798" i="2"/>
  <c r="E2798" i="2"/>
  <c r="F2798" i="2"/>
  <c r="G2798" i="2"/>
  <c r="H2798" i="2"/>
  <c r="I2798" i="2"/>
  <c r="A2799" i="2"/>
  <c r="B2799" i="2"/>
  <c r="C2799" i="2"/>
  <c r="D2799" i="2"/>
  <c r="E2799" i="2"/>
  <c r="F2799" i="2"/>
  <c r="G2799" i="2"/>
  <c r="H2799" i="2"/>
  <c r="I2799" i="2"/>
  <c r="A2800" i="2"/>
  <c r="B2800" i="2"/>
  <c r="C2800" i="2"/>
  <c r="D2800" i="2"/>
  <c r="E2800" i="2"/>
  <c r="F2800" i="2"/>
  <c r="G2800" i="2"/>
  <c r="H2800" i="2"/>
  <c r="I2800" i="2"/>
  <c r="A2801" i="2"/>
  <c r="B2801" i="2"/>
  <c r="C2801" i="2"/>
  <c r="D2801" i="2"/>
  <c r="E2801" i="2"/>
  <c r="F2801" i="2"/>
  <c r="G2801" i="2"/>
  <c r="H2801" i="2"/>
  <c r="I2801" i="2"/>
  <c r="A2802" i="2"/>
  <c r="B2802" i="2"/>
  <c r="C2802" i="2"/>
  <c r="D2802" i="2"/>
  <c r="E2802" i="2"/>
  <c r="F2802" i="2"/>
  <c r="G2802" i="2"/>
  <c r="H2802" i="2"/>
  <c r="I2802" i="2"/>
  <c r="A2803" i="2"/>
  <c r="B2803" i="2"/>
  <c r="C2803" i="2"/>
  <c r="D2803" i="2"/>
  <c r="E2803" i="2"/>
  <c r="F2803" i="2"/>
  <c r="G2803" i="2"/>
  <c r="H2803" i="2"/>
  <c r="I2803" i="2"/>
  <c r="A2804" i="2"/>
  <c r="B2804" i="2"/>
  <c r="C2804" i="2"/>
  <c r="D2804" i="2"/>
  <c r="E2804" i="2"/>
  <c r="F2804" i="2"/>
  <c r="G2804" i="2"/>
  <c r="H2804" i="2"/>
  <c r="I2804" i="2"/>
  <c r="A2805" i="2"/>
  <c r="B2805" i="2"/>
  <c r="C2805" i="2"/>
  <c r="D2805" i="2"/>
  <c r="E2805" i="2"/>
  <c r="F2805" i="2"/>
  <c r="G2805" i="2"/>
  <c r="H2805" i="2"/>
  <c r="I2805" i="2"/>
  <c r="A2806" i="2"/>
  <c r="B2806" i="2"/>
  <c r="C2806" i="2"/>
  <c r="D2806" i="2"/>
  <c r="E2806" i="2"/>
  <c r="F2806" i="2"/>
  <c r="G2806" i="2"/>
  <c r="H2806" i="2"/>
  <c r="I2806" i="2"/>
  <c r="A2807" i="2"/>
  <c r="B2807" i="2"/>
  <c r="C2807" i="2"/>
  <c r="D2807" i="2"/>
  <c r="E2807" i="2"/>
  <c r="F2807" i="2"/>
  <c r="G2807" i="2"/>
  <c r="H2807" i="2"/>
  <c r="I2807" i="2"/>
  <c r="A2808" i="2"/>
  <c r="B2808" i="2"/>
  <c r="C2808" i="2"/>
  <c r="D2808" i="2"/>
  <c r="E2808" i="2"/>
  <c r="F2808" i="2"/>
  <c r="G2808" i="2"/>
  <c r="H2808" i="2"/>
  <c r="I2808" i="2"/>
  <c r="A2809" i="2"/>
  <c r="B2809" i="2"/>
  <c r="C2809" i="2"/>
  <c r="D2809" i="2"/>
  <c r="E2809" i="2"/>
  <c r="F2809" i="2"/>
  <c r="G2809" i="2"/>
  <c r="H2809" i="2"/>
  <c r="I2809" i="2"/>
  <c r="A2810" i="2"/>
  <c r="B2810" i="2"/>
  <c r="C2810" i="2"/>
  <c r="D2810" i="2"/>
  <c r="E2810" i="2"/>
  <c r="F2810" i="2"/>
  <c r="G2810" i="2"/>
  <c r="H2810" i="2"/>
  <c r="I2810" i="2"/>
  <c r="A2811" i="2"/>
  <c r="B2811" i="2"/>
  <c r="C2811" i="2"/>
  <c r="D2811" i="2"/>
  <c r="E2811" i="2"/>
  <c r="F2811" i="2"/>
  <c r="G2811" i="2"/>
  <c r="H2811" i="2"/>
  <c r="I2811" i="2"/>
  <c r="A2812" i="2"/>
  <c r="B2812" i="2"/>
  <c r="C2812" i="2"/>
  <c r="D2812" i="2"/>
  <c r="E2812" i="2"/>
  <c r="F2812" i="2"/>
  <c r="G2812" i="2"/>
  <c r="H2812" i="2"/>
  <c r="I2812" i="2"/>
  <c r="A2813" i="2"/>
  <c r="B2813" i="2"/>
  <c r="C2813" i="2"/>
  <c r="D2813" i="2"/>
  <c r="E2813" i="2"/>
  <c r="F2813" i="2"/>
  <c r="G2813" i="2"/>
  <c r="H2813" i="2"/>
  <c r="I2813" i="2"/>
  <c r="A2814" i="2"/>
  <c r="B2814" i="2"/>
  <c r="C2814" i="2"/>
  <c r="D2814" i="2"/>
  <c r="E2814" i="2"/>
  <c r="F2814" i="2"/>
  <c r="G2814" i="2"/>
  <c r="H2814" i="2"/>
  <c r="I2814" i="2"/>
  <c r="A2815" i="2"/>
  <c r="B2815" i="2"/>
  <c r="C2815" i="2"/>
  <c r="D2815" i="2"/>
  <c r="E2815" i="2"/>
  <c r="F2815" i="2"/>
  <c r="G2815" i="2"/>
  <c r="H2815" i="2"/>
  <c r="I2815" i="2"/>
  <c r="A2816" i="2"/>
  <c r="B2816" i="2"/>
  <c r="C2816" i="2"/>
  <c r="D2816" i="2"/>
  <c r="E2816" i="2"/>
  <c r="F2816" i="2"/>
  <c r="G2816" i="2"/>
  <c r="H2816" i="2"/>
  <c r="I2816" i="2"/>
  <c r="A2817" i="2"/>
  <c r="B2817" i="2"/>
  <c r="C2817" i="2"/>
  <c r="D2817" i="2"/>
  <c r="E2817" i="2"/>
  <c r="F2817" i="2"/>
  <c r="G2817" i="2"/>
  <c r="H2817" i="2"/>
  <c r="I2817" i="2"/>
  <c r="A2818" i="2"/>
  <c r="B2818" i="2"/>
  <c r="C2818" i="2"/>
  <c r="D2818" i="2"/>
  <c r="E2818" i="2"/>
  <c r="F2818" i="2"/>
  <c r="G2818" i="2"/>
  <c r="H2818" i="2"/>
  <c r="I2818" i="2"/>
  <c r="A2819" i="2"/>
  <c r="B2819" i="2"/>
  <c r="C2819" i="2"/>
  <c r="D2819" i="2"/>
  <c r="E2819" i="2"/>
  <c r="F2819" i="2"/>
  <c r="G2819" i="2"/>
  <c r="H2819" i="2"/>
  <c r="I2819" i="2"/>
  <c r="A2820" i="2"/>
  <c r="B2820" i="2"/>
  <c r="C2820" i="2"/>
  <c r="D2820" i="2"/>
  <c r="E2820" i="2"/>
  <c r="F2820" i="2"/>
  <c r="G2820" i="2"/>
  <c r="H2820" i="2"/>
  <c r="I2820" i="2"/>
  <c r="A2821" i="2"/>
  <c r="B2821" i="2"/>
  <c r="C2821" i="2"/>
  <c r="D2821" i="2"/>
  <c r="E2821" i="2"/>
  <c r="F2821" i="2"/>
  <c r="G2821" i="2"/>
  <c r="H2821" i="2"/>
  <c r="I2821" i="2"/>
  <c r="A2822" i="2"/>
  <c r="B2822" i="2"/>
  <c r="C2822" i="2"/>
  <c r="D2822" i="2"/>
  <c r="E2822" i="2"/>
  <c r="F2822" i="2"/>
  <c r="G2822" i="2"/>
  <c r="H2822" i="2"/>
  <c r="I2822" i="2"/>
  <c r="A2823" i="2"/>
  <c r="B2823" i="2"/>
  <c r="C2823" i="2"/>
  <c r="D2823" i="2"/>
  <c r="E2823" i="2"/>
  <c r="F2823" i="2"/>
  <c r="G2823" i="2"/>
  <c r="H2823" i="2"/>
  <c r="I2823" i="2"/>
  <c r="A2824" i="2"/>
  <c r="B2824" i="2"/>
  <c r="C2824" i="2"/>
  <c r="D2824" i="2"/>
  <c r="E2824" i="2"/>
  <c r="F2824" i="2"/>
  <c r="G2824" i="2"/>
  <c r="H2824" i="2"/>
  <c r="I2824" i="2"/>
  <c r="A2825" i="2"/>
  <c r="B2825" i="2"/>
  <c r="C2825" i="2"/>
  <c r="D2825" i="2"/>
  <c r="E2825" i="2"/>
  <c r="F2825" i="2"/>
  <c r="G2825" i="2"/>
  <c r="H2825" i="2"/>
  <c r="I2825" i="2"/>
  <c r="A2826" i="2"/>
  <c r="B2826" i="2"/>
  <c r="C2826" i="2"/>
  <c r="D2826" i="2"/>
  <c r="E2826" i="2"/>
  <c r="F2826" i="2"/>
  <c r="G2826" i="2"/>
  <c r="H2826" i="2"/>
  <c r="I2826" i="2"/>
  <c r="A2827" i="2"/>
  <c r="B2827" i="2"/>
  <c r="C2827" i="2"/>
  <c r="D2827" i="2"/>
  <c r="E2827" i="2"/>
  <c r="F2827" i="2"/>
  <c r="G2827" i="2"/>
  <c r="H2827" i="2"/>
  <c r="I2827" i="2"/>
  <c r="A2828" i="2"/>
  <c r="B2828" i="2"/>
  <c r="C2828" i="2"/>
  <c r="D2828" i="2"/>
  <c r="E2828" i="2"/>
  <c r="F2828" i="2"/>
  <c r="G2828" i="2"/>
  <c r="H2828" i="2"/>
  <c r="I2828" i="2"/>
  <c r="A2829" i="2"/>
  <c r="B2829" i="2"/>
  <c r="C2829" i="2"/>
  <c r="D2829" i="2"/>
  <c r="E2829" i="2"/>
  <c r="F2829" i="2"/>
  <c r="G2829" i="2"/>
  <c r="H2829" i="2"/>
  <c r="I2829" i="2"/>
  <c r="A2830" i="2"/>
  <c r="B2830" i="2"/>
  <c r="C2830" i="2"/>
  <c r="D2830" i="2"/>
  <c r="E2830" i="2"/>
  <c r="F2830" i="2"/>
  <c r="G2830" i="2"/>
  <c r="H2830" i="2"/>
  <c r="I2830" i="2"/>
  <c r="A2831" i="2"/>
  <c r="B2831" i="2"/>
  <c r="C2831" i="2"/>
  <c r="D2831" i="2"/>
  <c r="E2831" i="2"/>
  <c r="F2831" i="2"/>
  <c r="G2831" i="2"/>
  <c r="H2831" i="2"/>
  <c r="I2831" i="2"/>
  <c r="A2832" i="2"/>
  <c r="B2832" i="2"/>
  <c r="C2832" i="2"/>
  <c r="D2832" i="2"/>
  <c r="E2832" i="2"/>
  <c r="F2832" i="2"/>
  <c r="G2832" i="2"/>
  <c r="H2832" i="2"/>
  <c r="I2832" i="2"/>
  <c r="A2833" i="2"/>
  <c r="B2833" i="2"/>
  <c r="C2833" i="2"/>
  <c r="D2833" i="2"/>
  <c r="E2833" i="2"/>
  <c r="F2833" i="2"/>
  <c r="G2833" i="2"/>
  <c r="H2833" i="2"/>
  <c r="I2833" i="2"/>
  <c r="A2834" i="2"/>
  <c r="B2834" i="2"/>
  <c r="C2834" i="2"/>
  <c r="D2834" i="2"/>
  <c r="E2834" i="2"/>
  <c r="F2834" i="2"/>
  <c r="G2834" i="2"/>
  <c r="H2834" i="2"/>
  <c r="I2834" i="2"/>
  <c r="A2835" i="2"/>
  <c r="B2835" i="2"/>
  <c r="C2835" i="2"/>
  <c r="D2835" i="2"/>
  <c r="E2835" i="2"/>
  <c r="F2835" i="2"/>
  <c r="G2835" i="2"/>
  <c r="H2835" i="2"/>
  <c r="I2835" i="2"/>
  <c r="A2836" i="2"/>
  <c r="B2836" i="2"/>
  <c r="C2836" i="2"/>
  <c r="D2836" i="2"/>
  <c r="E2836" i="2"/>
  <c r="F2836" i="2"/>
  <c r="G2836" i="2"/>
  <c r="H2836" i="2"/>
  <c r="I2836" i="2"/>
  <c r="A2837" i="2"/>
  <c r="B2837" i="2"/>
  <c r="C2837" i="2"/>
  <c r="D2837" i="2"/>
  <c r="E2837" i="2"/>
  <c r="F2837" i="2"/>
  <c r="G2837" i="2"/>
  <c r="H2837" i="2"/>
  <c r="I2837" i="2"/>
  <c r="A2838" i="2"/>
  <c r="B2838" i="2"/>
  <c r="C2838" i="2"/>
  <c r="D2838" i="2"/>
  <c r="E2838" i="2"/>
  <c r="F2838" i="2"/>
  <c r="G2838" i="2"/>
  <c r="H2838" i="2"/>
  <c r="I2838" i="2"/>
  <c r="A2839" i="2"/>
  <c r="B2839" i="2"/>
  <c r="C2839" i="2"/>
  <c r="D2839" i="2"/>
  <c r="E2839" i="2"/>
  <c r="F2839" i="2"/>
  <c r="G2839" i="2"/>
  <c r="H2839" i="2"/>
  <c r="I2839" i="2"/>
  <c r="A2840" i="2"/>
  <c r="B2840" i="2"/>
  <c r="C2840" i="2"/>
  <c r="D2840" i="2"/>
  <c r="E2840" i="2"/>
  <c r="F2840" i="2"/>
  <c r="G2840" i="2"/>
  <c r="H2840" i="2"/>
  <c r="I2840" i="2"/>
  <c r="A2841" i="2"/>
  <c r="B2841" i="2"/>
  <c r="C2841" i="2"/>
  <c r="D2841" i="2"/>
  <c r="E2841" i="2"/>
  <c r="F2841" i="2"/>
  <c r="G2841" i="2"/>
  <c r="H2841" i="2"/>
  <c r="I2841" i="2"/>
  <c r="A2842" i="2"/>
  <c r="B2842" i="2"/>
  <c r="C2842" i="2"/>
  <c r="D2842" i="2"/>
  <c r="E2842" i="2"/>
  <c r="F2842" i="2"/>
  <c r="G2842" i="2"/>
  <c r="H2842" i="2"/>
  <c r="I2842" i="2"/>
  <c r="A2843" i="2"/>
  <c r="B2843" i="2"/>
  <c r="C2843" i="2"/>
  <c r="D2843" i="2"/>
  <c r="E2843" i="2"/>
  <c r="F2843" i="2"/>
  <c r="G2843" i="2"/>
  <c r="H2843" i="2"/>
  <c r="I2843" i="2"/>
  <c r="A2844" i="2"/>
  <c r="B2844" i="2"/>
  <c r="C2844" i="2"/>
  <c r="D2844" i="2"/>
  <c r="E2844" i="2"/>
  <c r="F2844" i="2"/>
  <c r="G2844" i="2"/>
  <c r="H2844" i="2"/>
  <c r="I2844" i="2"/>
  <c r="A2845" i="2"/>
  <c r="B2845" i="2"/>
  <c r="C2845" i="2"/>
  <c r="D2845" i="2"/>
  <c r="E2845" i="2"/>
  <c r="F2845" i="2"/>
  <c r="G2845" i="2"/>
  <c r="H2845" i="2"/>
  <c r="I2845" i="2"/>
  <c r="A2846" i="2"/>
  <c r="B2846" i="2"/>
  <c r="C2846" i="2"/>
  <c r="D2846" i="2"/>
  <c r="E2846" i="2"/>
  <c r="F2846" i="2"/>
  <c r="G2846" i="2"/>
  <c r="H2846" i="2"/>
  <c r="I2846" i="2"/>
  <c r="A2847" i="2"/>
  <c r="B2847" i="2"/>
  <c r="C2847" i="2"/>
  <c r="D2847" i="2"/>
  <c r="E2847" i="2"/>
  <c r="F2847" i="2"/>
  <c r="G2847" i="2"/>
  <c r="H2847" i="2"/>
  <c r="I2847" i="2"/>
  <c r="A2848" i="2"/>
  <c r="B2848" i="2"/>
  <c r="C2848" i="2"/>
  <c r="D2848" i="2"/>
  <c r="E2848" i="2"/>
  <c r="F2848" i="2"/>
  <c r="G2848" i="2"/>
  <c r="H2848" i="2"/>
  <c r="I2848" i="2"/>
  <c r="A2849" i="2"/>
  <c r="B2849" i="2"/>
  <c r="C2849" i="2"/>
  <c r="D2849" i="2"/>
  <c r="E2849" i="2"/>
  <c r="F2849" i="2"/>
  <c r="G2849" i="2"/>
  <c r="H2849" i="2"/>
  <c r="I2849" i="2"/>
  <c r="A2850" i="2"/>
  <c r="B2850" i="2"/>
  <c r="C2850" i="2"/>
  <c r="D2850" i="2"/>
  <c r="E2850" i="2"/>
  <c r="F2850" i="2"/>
  <c r="G2850" i="2"/>
  <c r="H2850" i="2"/>
  <c r="I2850" i="2"/>
  <c r="A2851" i="2"/>
  <c r="B2851" i="2"/>
  <c r="C2851" i="2"/>
  <c r="D2851" i="2"/>
  <c r="E2851" i="2"/>
  <c r="F2851" i="2"/>
  <c r="G2851" i="2"/>
  <c r="H2851" i="2"/>
  <c r="I2851" i="2"/>
  <c r="A2852" i="2"/>
  <c r="B2852" i="2"/>
  <c r="C2852" i="2"/>
  <c r="D2852" i="2"/>
  <c r="E2852" i="2"/>
  <c r="F2852" i="2"/>
  <c r="G2852" i="2"/>
  <c r="H2852" i="2"/>
  <c r="I2852" i="2"/>
  <c r="A2853" i="2"/>
  <c r="B2853" i="2"/>
  <c r="C2853" i="2"/>
  <c r="D2853" i="2"/>
  <c r="E2853" i="2"/>
  <c r="F2853" i="2"/>
  <c r="G2853" i="2"/>
  <c r="H2853" i="2"/>
  <c r="I2853" i="2"/>
  <c r="A2854" i="2"/>
  <c r="B2854" i="2"/>
  <c r="C2854" i="2"/>
  <c r="D2854" i="2"/>
  <c r="E2854" i="2"/>
  <c r="F2854" i="2"/>
  <c r="G2854" i="2"/>
  <c r="H2854" i="2"/>
  <c r="I2854" i="2"/>
  <c r="A2855" i="2"/>
  <c r="B2855" i="2"/>
  <c r="C2855" i="2"/>
  <c r="D2855" i="2"/>
  <c r="E2855" i="2"/>
  <c r="F2855" i="2"/>
  <c r="G2855" i="2"/>
  <c r="H2855" i="2"/>
  <c r="I2855" i="2"/>
  <c r="A2856" i="2"/>
  <c r="B2856" i="2"/>
  <c r="C2856" i="2"/>
  <c r="D2856" i="2"/>
  <c r="E2856" i="2"/>
  <c r="F2856" i="2"/>
  <c r="G2856" i="2"/>
  <c r="H2856" i="2"/>
  <c r="I2856" i="2"/>
  <c r="A2857" i="2"/>
  <c r="B2857" i="2"/>
  <c r="C2857" i="2"/>
  <c r="D2857" i="2"/>
  <c r="E2857" i="2"/>
  <c r="F2857" i="2"/>
  <c r="G2857" i="2"/>
  <c r="H2857" i="2"/>
  <c r="I2857" i="2"/>
  <c r="A2858" i="2"/>
  <c r="B2858" i="2"/>
  <c r="C2858" i="2"/>
  <c r="D2858" i="2"/>
  <c r="E2858" i="2"/>
  <c r="F2858" i="2"/>
  <c r="G2858" i="2"/>
  <c r="H2858" i="2"/>
  <c r="I2858" i="2"/>
  <c r="A2859" i="2"/>
  <c r="B2859" i="2"/>
  <c r="C2859" i="2"/>
  <c r="D2859" i="2"/>
  <c r="E2859" i="2"/>
  <c r="F2859" i="2"/>
  <c r="G2859" i="2"/>
  <c r="H2859" i="2"/>
  <c r="I2859" i="2"/>
  <c r="A2860" i="2"/>
  <c r="B2860" i="2"/>
  <c r="C2860" i="2"/>
  <c r="D2860" i="2"/>
  <c r="E2860" i="2"/>
  <c r="F2860" i="2"/>
  <c r="G2860" i="2"/>
  <c r="H2860" i="2"/>
  <c r="I2860" i="2"/>
  <c r="A2861" i="2"/>
  <c r="B2861" i="2"/>
  <c r="C2861" i="2"/>
  <c r="D2861" i="2"/>
  <c r="E2861" i="2"/>
  <c r="F2861" i="2"/>
  <c r="G2861" i="2"/>
  <c r="H2861" i="2"/>
  <c r="I2861" i="2"/>
  <c r="A2862" i="2"/>
  <c r="B2862" i="2"/>
  <c r="C2862" i="2"/>
  <c r="D2862" i="2"/>
  <c r="E2862" i="2"/>
  <c r="F2862" i="2"/>
  <c r="G2862" i="2"/>
  <c r="H2862" i="2"/>
  <c r="I2862" i="2"/>
  <c r="A2863" i="2"/>
  <c r="B2863" i="2"/>
  <c r="C2863" i="2"/>
  <c r="D2863" i="2"/>
  <c r="E2863" i="2"/>
  <c r="F2863" i="2"/>
  <c r="G2863" i="2"/>
  <c r="H2863" i="2"/>
  <c r="I2863" i="2"/>
  <c r="A2864" i="2"/>
  <c r="B2864" i="2"/>
  <c r="C2864" i="2"/>
  <c r="D2864" i="2"/>
  <c r="E2864" i="2"/>
  <c r="F2864" i="2"/>
  <c r="G2864" i="2"/>
  <c r="H2864" i="2"/>
  <c r="I2864" i="2"/>
  <c r="A2865" i="2"/>
  <c r="B2865" i="2"/>
  <c r="C2865" i="2"/>
  <c r="D2865" i="2"/>
  <c r="E2865" i="2"/>
  <c r="F2865" i="2"/>
  <c r="G2865" i="2"/>
  <c r="H2865" i="2"/>
  <c r="I2865" i="2"/>
  <c r="A2866" i="2"/>
  <c r="B2866" i="2"/>
  <c r="C2866" i="2"/>
  <c r="D2866" i="2"/>
  <c r="E2866" i="2"/>
  <c r="F2866" i="2"/>
  <c r="G2866" i="2"/>
  <c r="H2866" i="2"/>
  <c r="I2866" i="2"/>
  <c r="A2867" i="2"/>
  <c r="B2867" i="2"/>
  <c r="C2867" i="2"/>
  <c r="D2867" i="2"/>
  <c r="E2867" i="2"/>
  <c r="F2867" i="2"/>
  <c r="G2867" i="2"/>
  <c r="H2867" i="2"/>
  <c r="I2867" i="2"/>
  <c r="A2868" i="2"/>
  <c r="B2868" i="2"/>
  <c r="C2868" i="2"/>
  <c r="D2868" i="2"/>
  <c r="E2868" i="2"/>
  <c r="F2868" i="2"/>
  <c r="G2868" i="2"/>
  <c r="H2868" i="2"/>
  <c r="I2868" i="2"/>
  <c r="A2869" i="2"/>
  <c r="B2869" i="2"/>
  <c r="C2869" i="2"/>
  <c r="D2869" i="2"/>
  <c r="E2869" i="2"/>
  <c r="F2869" i="2"/>
  <c r="G2869" i="2"/>
  <c r="H2869" i="2"/>
  <c r="I2869" i="2"/>
  <c r="A2870" i="2"/>
  <c r="B2870" i="2"/>
  <c r="C2870" i="2"/>
  <c r="D2870" i="2"/>
  <c r="E2870" i="2"/>
  <c r="F2870" i="2"/>
  <c r="G2870" i="2"/>
  <c r="H2870" i="2"/>
  <c r="I2870" i="2"/>
  <c r="A2871" i="2"/>
  <c r="B2871" i="2"/>
  <c r="C2871" i="2"/>
  <c r="D2871" i="2"/>
  <c r="E2871" i="2"/>
  <c r="F2871" i="2"/>
  <c r="G2871" i="2"/>
  <c r="H2871" i="2"/>
  <c r="I2871" i="2"/>
  <c r="A2872" i="2"/>
  <c r="B2872" i="2"/>
  <c r="C2872" i="2"/>
  <c r="D2872" i="2"/>
  <c r="E2872" i="2"/>
  <c r="F2872" i="2"/>
  <c r="G2872" i="2"/>
  <c r="H2872" i="2"/>
  <c r="I2872" i="2"/>
  <c r="A2873" i="2"/>
  <c r="B2873" i="2"/>
  <c r="C2873" i="2"/>
  <c r="D2873" i="2"/>
  <c r="E2873" i="2"/>
  <c r="F2873" i="2"/>
  <c r="G2873" i="2"/>
  <c r="H2873" i="2"/>
  <c r="I2873" i="2"/>
  <c r="A2874" i="2"/>
  <c r="B2874" i="2"/>
  <c r="C2874" i="2"/>
  <c r="D2874" i="2"/>
  <c r="E2874" i="2"/>
  <c r="F2874" i="2"/>
  <c r="G2874" i="2"/>
  <c r="H2874" i="2"/>
  <c r="I2874" i="2"/>
  <c r="A2875" i="2"/>
  <c r="B2875" i="2"/>
  <c r="C2875" i="2"/>
  <c r="D2875" i="2"/>
  <c r="E2875" i="2"/>
  <c r="F2875" i="2"/>
  <c r="G2875" i="2"/>
  <c r="H2875" i="2"/>
  <c r="I2875" i="2"/>
  <c r="A2876" i="2"/>
  <c r="B2876" i="2"/>
  <c r="C2876" i="2"/>
  <c r="D2876" i="2"/>
  <c r="E2876" i="2"/>
  <c r="F2876" i="2"/>
  <c r="G2876" i="2"/>
  <c r="H2876" i="2"/>
  <c r="I2876" i="2"/>
  <c r="A2877" i="2"/>
  <c r="B2877" i="2"/>
  <c r="C2877" i="2"/>
  <c r="D2877" i="2"/>
  <c r="E2877" i="2"/>
  <c r="F2877" i="2"/>
  <c r="G2877" i="2"/>
  <c r="H2877" i="2"/>
  <c r="I2877" i="2"/>
  <c r="A2878" i="2"/>
  <c r="B2878" i="2"/>
  <c r="C2878" i="2"/>
  <c r="D2878" i="2"/>
  <c r="E2878" i="2"/>
  <c r="F2878" i="2"/>
  <c r="G2878" i="2"/>
  <c r="H2878" i="2"/>
  <c r="I2878" i="2"/>
  <c r="A2879" i="2"/>
  <c r="B2879" i="2"/>
  <c r="C2879" i="2"/>
  <c r="D2879" i="2"/>
  <c r="E2879" i="2"/>
  <c r="F2879" i="2"/>
  <c r="G2879" i="2"/>
  <c r="H2879" i="2"/>
  <c r="I2879" i="2"/>
  <c r="A2880" i="2"/>
  <c r="B2880" i="2"/>
  <c r="C2880" i="2"/>
  <c r="D2880" i="2"/>
  <c r="E2880" i="2"/>
  <c r="F2880" i="2"/>
  <c r="G2880" i="2"/>
  <c r="H2880" i="2"/>
  <c r="I2880" i="2"/>
  <c r="A2881" i="2"/>
  <c r="B2881" i="2"/>
  <c r="C2881" i="2"/>
  <c r="D2881" i="2"/>
  <c r="E2881" i="2"/>
  <c r="F2881" i="2"/>
  <c r="G2881" i="2"/>
  <c r="H2881" i="2"/>
  <c r="I2881" i="2"/>
  <c r="A2882" i="2"/>
  <c r="B2882" i="2"/>
  <c r="C2882" i="2"/>
  <c r="D2882" i="2"/>
  <c r="E2882" i="2"/>
  <c r="F2882" i="2"/>
  <c r="G2882" i="2"/>
  <c r="H2882" i="2"/>
  <c r="I2882" i="2"/>
  <c r="A2883" i="2"/>
  <c r="B2883" i="2"/>
  <c r="C2883" i="2"/>
  <c r="D2883" i="2"/>
  <c r="E2883" i="2"/>
  <c r="F2883" i="2"/>
  <c r="G2883" i="2"/>
  <c r="H2883" i="2"/>
  <c r="I2883" i="2"/>
  <c r="A2884" i="2"/>
  <c r="B2884" i="2"/>
  <c r="C2884" i="2"/>
  <c r="D2884" i="2"/>
  <c r="E2884" i="2"/>
  <c r="F2884" i="2"/>
  <c r="G2884" i="2"/>
  <c r="H2884" i="2"/>
  <c r="I2884" i="2"/>
  <c r="A2885" i="2"/>
  <c r="B2885" i="2"/>
  <c r="C2885" i="2"/>
  <c r="D2885" i="2"/>
  <c r="E2885" i="2"/>
  <c r="F2885" i="2"/>
  <c r="G2885" i="2"/>
  <c r="H2885" i="2"/>
  <c r="I2885" i="2"/>
  <c r="A2886" i="2"/>
  <c r="B2886" i="2"/>
  <c r="C2886" i="2"/>
  <c r="D2886" i="2"/>
  <c r="E2886" i="2"/>
  <c r="F2886" i="2"/>
  <c r="G2886" i="2"/>
  <c r="H2886" i="2"/>
  <c r="I2886" i="2"/>
  <c r="A2887" i="2"/>
  <c r="B2887" i="2"/>
  <c r="C2887" i="2"/>
  <c r="D2887" i="2"/>
  <c r="E2887" i="2"/>
  <c r="F2887" i="2"/>
  <c r="G2887" i="2"/>
  <c r="H2887" i="2"/>
  <c r="I2887" i="2"/>
  <c r="A2888" i="2"/>
  <c r="B2888" i="2"/>
  <c r="C2888" i="2"/>
  <c r="D2888" i="2"/>
  <c r="E2888" i="2"/>
  <c r="F2888" i="2"/>
  <c r="G2888" i="2"/>
  <c r="H2888" i="2"/>
  <c r="I2888" i="2"/>
  <c r="A2889" i="2"/>
  <c r="B2889" i="2"/>
  <c r="C2889" i="2"/>
  <c r="D2889" i="2"/>
  <c r="E2889" i="2"/>
  <c r="F2889" i="2"/>
  <c r="G2889" i="2"/>
  <c r="H2889" i="2"/>
  <c r="I2889" i="2"/>
  <c r="A2890" i="2"/>
  <c r="B2890" i="2"/>
  <c r="C2890" i="2"/>
  <c r="D2890" i="2"/>
  <c r="E2890" i="2"/>
  <c r="F2890" i="2"/>
  <c r="G2890" i="2"/>
  <c r="H2890" i="2"/>
  <c r="I2890" i="2"/>
  <c r="A2891" i="2"/>
  <c r="B2891" i="2"/>
  <c r="C2891" i="2"/>
  <c r="D2891" i="2"/>
  <c r="E2891" i="2"/>
  <c r="F2891" i="2"/>
  <c r="G2891" i="2"/>
  <c r="H2891" i="2"/>
  <c r="I2891" i="2"/>
  <c r="A2892" i="2"/>
  <c r="B2892" i="2"/>
  <c r="C2892" i="2"/>
  <c r="D2892" i="2"/>
  <c r="E2892" i="2"/>
  <c r="F2892" i="2"/>
  <c r="G2892" i="2"/>
  <c r="H2892" i="2"/>
  <c r="I2892" i="2"/>
  <c r="A2893" i="2"/>
  <c r="B2893" i="2"/>
  <c r="C2893" i="2"/>
  <c r="D2893" i="2"/>
  <c r="E2893" i="2"/>
  <c r="F2893" i="2"/>
  <c r="G2893" i="2"/>
  <c r="H2893" i="2"/>
  <c r="I2893" i="2"/>
  <c r="A2894" i="2"/>
  <c r="B2894" i="2"/>
  <c r="C2894" i="2"/>
  <c r="D2894" i="2"/>
  <c r="E2894" i="2"/>
  <c r="F2894" i="2"/>
  <c r="G2894" i="2"/>
  <c r="H2894" i="2"/>
  <c r="I2894" i="2"/>
  <c r="A2895" i="2"/>
  <c r="B2895" i="2"/>
  <c r="C2895" i="2"/>
  <c r="D2895" i="2"/>
  <c r="E2895" i="2"/>
  <c r="F2895" i="2"/>
  <c r="G2895" i="2"/>
  <c r="H2895" i="2"/>
  <c r="I2895" i="2"/>
  <c r="A2896" i="2"/>
  <c r="B2896" i="2"/>
  <c r="C2896" i="2"/>
  <c r="D2896" i="2"/>
  <c r="E2896" i="2"/>
  <c r="F2896" i="2"/>
  <c r="G2896" i="2"/>
  <c r="H2896" i="2"/>
  <c r="I2896" i="2"/>
  <c r="A2897" i="2"/>
  <c r="B2897" i="2"/>
  <c r="C2897" i="2"/>
  <c r="D2897" i="2"/>
  <c r="E2897" i="2"/>
  <c r="F2897" i="2"/>
  <c r="G2897" i="2"/>
  <c r="H2897" i="2"/>
  <c r="I2897" i="2"/>
  <c r="A2898" i="2"/>
  <c r="B2898" i="2"/>
  <c r="C2898" i="2"/>
  <c r="D2898" i="2"/>
  <c r="E2898" i="2"/>
  <c r="F2898" i="2"/>
  <c r="G2898" i="2"/>
  <c r="H2898" i="2"/>
  <c r="I2898" i="2"/>
  <c r="A2899" i="2"/>
  <c r="B2899" i="2"/>
  <c r="C2899" i="2"/>
  <c r="D2899" i="2"/>
  <c r="E2899" i="2"/>
  <c r="F2899" i="2"/>
  <c r="G2899" i="2"/>
  <c r="H2899" i="2"/>
  <c r="I2899" i="2"/>
  <c r="A2900" i="2"/>
  <c r="B2900" i="2"/>
  <c r="C2900" i="2"/>
  <c r="D2900" i="2"/>
  <c r="E2900" i="2"/>
  <c r="F2900" i="2"/>
  <c r="G2900" i="2"/>
  <c r="H2900" i="2"/>
  <c r="I2900" i="2"/>
  <c r="A2901" i="2"/>
  <c r="B2901" i="2"/>
  <c r="C2901" i="2"/>
  <c r="D2901" i="2"/>
  <c r="E2901" i="2"/>
  <c r="F2901" i="2"/>
  <c r="G2901" i="2"/>
  <c r="H2901" i="2"/>
  <c r="I2901" i="2"/>
  <c r="A2902" i="2"/>
  <c r="B2902" i="2"/>
  <c r="C2902" i="2"/>
  <c r="D2902" i="2"/>
  <c r="E2902" i="2"/>
  <c r="F2902" i="2"/>
  <c r="G2902" i="2"/>
  <c r="H2902" i="2"/>
  <c r="I2902" i="2"/>
  <c r="A2903" i="2"/>
  <c r="B2903" i="2"/>
  <c r="C2903" i="2"/>
  <c r="D2903" i="2"/>
  <c r="E2903" i="2"/>
  <c r="F2903" i="2"/>
  <c r="G2903" i="2"/>
  <c r="H2903" i="2"/>
  <c r="I2903" i="2"/>
  <c r="A2904" i="2"/>
  <c r="B2904" i="2"/>
  <c r="C2904" i="2"/>
  <c r="D2904" i="2"/>
  <c r="E2904" i="2"/>
  <c r="F2904" i="2"/>
  <c r="G2904" i="2"/>
  <c r="H2904" i="2"/>
  <c r="I2904" i="2"/>
  <c r="A2905" i="2"/>
  <c r="B2905" i="2"/>
  <c r="C2905" i="2"/>
  <c r="D2905" i="2"/>
  <c r="E2905" i="2"/>
  <c r="F2905" i="2"/>
  <c r="G2905" i="2"/>
  <c r="H2905" i="2"/>
  <c r="I2905" i="2"/>
  <c r="A2906" i="2"/>
  <c r="B2906" i="2"/>
  <c r="C2906" i="2"/>
  <c r="D2906" i="2"/>
  <c r="E2906" i="2"/>
  <c r="F2906" i="2"/>
  <c r="G2906" i="2"/>
  <c r="H2906" i="2"/>
  <c r="I2906" i="2"/>
  <c r="A2907" i="2"/>
  <c r="B2907" i="2"/>
  <c r="C2907" i="2"/>
  <c r="D2907" i="2"/>
  <c r="E2907" i="2"/>
  <c r="F2907" i="2"/>
  <c r="G2907" i="2"/>
  <c r="H2907" i="2"/>
  <c r="I2907" i="2"/>
  <c r="A2908" i="2"/>
  <c r="B2908" i="2"/>
  <c r="C2908" i="2"/>
  <c r="D2908" i="2"/>
  <c r="E2908" i="2"/>
  <c r="F2908" i="2"/>
  <c r="G2908" i="2"/>
  <c r="H2908" i="2"/>
  <c r="I2908" i="2"/>
  <c r="A2909" i="2"/>
  <c r="B2909" i="2"/>
  <c r="C2909" i="2"/>
  <c r="D2909" i="2"/>
  <c r="E2909" i="2"/>
  <c r="F2909" i="2"/>
  <c r="G2909" i="2"/>
  <c r="H2909" i="2"/>
  <c r="I2909" i="2"/>
  <c r="A2910" i="2"/>
  <c r="B2910" i="2"/>
  <c r="C2910" i="2"/>
  <c r="D2910" i="2"/>
  <c r="E2910" i="2"/>
  <c r="F2910" i="2"/>
  <c r="G2910" i="2"/>
  <c r="H2910" i="2"/>
  <c r="I2910" i="2"/>
  <c r="A2911" i="2"/>
  <c r="B2911" i="2"/>
  <c r="C2911" i="2"/>
  <c r="D2911" i="2"/>
  <c r="E2911" i="2"/>
  <c r="F2911" i="2"/>
  <c r="G2911" i="2"/>
  <c r="H2911" i="2"/>
  <c r="I2911" i="2"/>
  <c r="A2912" i="2"/>
  <c r="B2912" i="2"/>
  <c r="C2912" i="2"/>
  <c r="D2912" i="2"/>
  <c r="E2912" i="2"/>
  <c r="F2912" i="2"/>
  <c r="G2912" i="2"/>
  <c r="H2912" i="2"/>
  <c r="I2912" i="2"/>
  <c r="A2913" i="2"/>
  <c r="B2913" i="2"/>
  <c r="C2913" i="2"/>
  <c r="D2913" i="2"/>
  <c r="E2913" i="2"/>
  <c r="F2913" i="2"/>
  <c r="G2913" i="2"/>
  <c r="H2913" i="2"/>
  <c r="I2913" i="2"/>
  <c r="A2914" i="2"/>
  <c r="B2914" i="2"/>
  <c r="C2914" i="2"/>
  <c r="D2914" i="2"/>
  <c r="E2914" i="2"/>
  <c r="F2914" i="2"/>
  <c r="G2914" i="2"/>
  <c r="H2914" i="2"/>
  <c r="I2914" i="2"/>
  <c r="A2915" i="2"/>
  <c r="B2915" i="2"/>
  <c r="C2915" i="2"/>
  <c r="D2915" i="2"/>
  <c r="E2915" i="2"/>
  <c r="F2915" i="2"/>
  <c r="G2915" i="2"/>
  <c r="H2915" i="2"/>
  <c r="I2915" i="2"/>
  <c r="A2916" i="2"/>
  <c r="B2916" i="2"/>
  <c r="C2916" i="2"/>
  <c r="D2916" i="2"/>
  <c r="E2916" i="2"/>
  <c r="F2916" i="2"/>
  <c r="G2916" i="2"/>
  <c r="H2916" i="2"/>
  <c r="I2916" i="2"/>
  <c r="A2917" i="2"/>
  <c r="B2917" i="2"/>
  <c r="C2917" i="2"/>
  <c r="D2917" i="2"/>
  <c r="E2917" i="2"/>
  <c r="F2917" i="2"/>
  <c r="G2917" i="2"/>
  <c r="H2917" i="2"/>
  <c r="I2917" i="2"/>
  <c r="A2918" i="2"/>
  <c r="B2918" i="2"/>
  <c r="C2918" i="2"/>
  <c r="D2918" i="2"/>
  <c r="E2918" i="2"/>
  <c r="F2918" i="2"/>
  <c r="G2918" i="2"/>
  <c r="H2918" i="2"/>
  <c r="I2918" i="2"/>
  <c r="A2919" i="2"/>
  <c r="B2919" i="2"/>
  <c r="C2919" i="2"/>
  <c r="D2919" i="2"/>
  <c r="E2919" i="2"/>
  <c r="F2919" i="2"/>
  <c r="G2919" i="2"/>
  <c r="H2919" i="2"/>
  <c r="I2919" i="2"/>
  <c r="A2920" i="2"/>
  <c r="B2920" i="2"/>
  <c r="C2920" i="2"/>
  <c r="D2920" i="2"/>
  <c r="E2920" i="2"/>
  <c r="F2920" i="2"/>
  <c r="G2920" i="2"/>
  <c r="H2920" i="2"/>
  <c r="I2920" i="2"/>
  <c r="A2921" i="2"/>
  <c r="B2921" i="2"/>
  <c r="C2921" i="2"/>
  <c r="D2921" i="2"/>
  <c r="E2921" i="2"/>
  <c r="F2921" i="2"/>
  <c r="G2921" i="2"/>
  <c r="H2921" i="2"/>
  <c r="I2921" i="2"/>
  <c r="A2922" i="2"/>
  <c r="B2922" i="2"/>
  <c r="C2922" i="2"/>
  <c r="D2922" i="2"/>
  <c r="E2922" i="2"/>
  <c r="F2922" i="2"/>
  <c r="G2922" i="2"/>
  <c r="H2922" i="2"/>
  <c r="I2922" i="2"/>
  <c r="A2923" i="2"/>
  <c r="B2923" i="2"/>
  <c r="C2923" i="2"/>
  <c r="D2923" i="2"/>
  <c r="E2923" i="2"/>
  <c r="F2923" i="2"/>
  <c r="G2923" i="2"/>
  <c r="H2923" i="2"/>
  <c r="I2923" i="2"/>
  <c r="A2924" i="2"/>
  <c r="B2924" i="2"/>
  <c r="C2924" i="2"/>
  <c r="D2924" i="2"/>
  <c r="E2924" i="2"/>
  <c r="F2924" i="2"/>
  <c r="G2924" i="2"/>
  <c r="H2924" i="2"/>
  <c r="I2924" i="2"/>
  <c r="A2925" i="2"/>
  <c r="B2925" i="2"/>
  <c r="C2925" i="2"/>
  <c r="D2925" i="2"/>
  <c r="E2925" i="2"/>
  <c r="F2925" i="2"/>
  <c r="G2925" i="2"/>
  <c r="H2925" i="2"/>
  <c r="I2925" i="2"/>
  <c r="A2926" i="2"/>
  <c r="B2926" i="2"/>
  <c r="C2926" i="2"/>
  <c r="D2926" i="2"/>
  <c r="E2926" i="2"/>
  <c r="F2926" i="2"/>
  <c r="G2926" i="2"/>
  <c r="H2926" i="2"/>
  <c r="I2926" i="2"/>
  <c r="A2927" i="2"/>
  <c r="B2927" i="2"/>
  <c r="C2927" i="2"/>
  <c r="D2927" i="2"/>
  <c r="E2927" i="2"/>
  <c r="F2927" i="2"/>
  <c r="G2927" i="2"/>
  <c r="H2927" i="2"/>
  <c r="I2927" i="2"/>
  <c r="A2928" i="2"/>
  <c r="B2928" i="2"/>
  <c r="C2928" i="2"/>
  <c r="D2928" i="2"/>
  <c r="E2928" i="2"/>
  <c r="F2928" i="2"/>
  <c r="G2928" i="2"/>
  <c r="H2928" i="2"/>
  <c r="I2928" i="2"/>
  <c r="A2929" i="2"/>
  <c r="B2929" i="2"/>
  <c r="C2929" i="2"/>
  <c r="D2929" i="2"/>
  <c r="E2929" i="2"/>
  <c r="F2929" i="2"/>
  <c r="G2929" i="2"/>
  <c r="H2929" i="2"/>
  <c r="I2929" i="2"/>
  <c r="A2930" i="2"/>
  <c r="B2930" i="2"/>
  <c r="C2930" i="2"/>
  <c r="D2930" i="2"/>
  <c r="E2930" i="2"/>
  <c r="F2930" i="2"/>
  <c r="G2930" i="2"/>
  <c r="H2930" i="2"/>
  <c r="I2930" i="2"/>
  <c r="A2931" i="2"/>
  <c r="B2931" i="2"/>
  <c r="C2931" i="2"/>
  <c r="D2931" i="2"/>
  <c r="E2931" i="2"/>
  <c r="F2931" i="2"/>
  <c r="G2931" i="2"/>
  <c r="H2931" i="2"/>
  <c r="I2931" i="2"/>
  <c r="A2932" i="2"/>
  <c r="B2932" i="2"/>
  <c r="C2932" i="2"/>
  <c r="D2932" i="2"/>
  <c r="E2932" i="2"/>
  <c r="F2932" i="2"/>
  <c r="G2932" i="2"/>
  <c r="H2932" i="2"/>
  <c r="I2932" i="2"/>
  <c r="A2933" i="2"/>
  <c r="B2933" i="2"/>
  <c r="C2933" i="2"/>
  <c r="D2933" i="2"/>
  <c r="E2933" i="2"/>
  <c r="F2933" i="2"/>
  <c r="G2933" i="2"/>
  <c r="H2933" i="2"/>
  <c r="I2933" i="2"/>
  <c r="A2934" i="2"/>
  <c r="B2934" i="2"/>
  <c r="C2934" i="2"/>
  <c r="D2934" i="2"/>
  <c r="E2934" i="2"/>
  <c r="F2934" i="2"/>
  <c r="G2934" i="2"/>
  <c r="H2934" i="2"/>
  <c r="I2934" i="2"/>
  <c r="A2935" i="2"/>
  <c r="B2935" i="2"/>
  <c r="C2935" i="2"/>
  <c r="D2935" i="2"/>
  <c r="E2935" i="2"/>
  <c r="F2935" i="2"/>
  <c r="G2935" i="2"/>
  <c r="H2935" i="2"/>
  <c r="I2935" i="2"/>
  <c r="A2936" i="2"/>
  <c r="B2936" i="2"/>
  <c r="C2936" i="2"/>
  <c r="D2936" i="2"/>
  <c r="E2936" i="2"/>
  <c r="F2936" i="2"/>
  <c r="G2936" i="2"/>
  <c r="H2936" i="2"/>
  <c r="I2936" i="2"/>
  <c r="A2937" i="2"/>
  <c r="B2937" i="2"/>
  <c r="C2937" i="2"/>
  <c r="D2937" i="2"/>
  <c r="E2937" i="2"/>
  <c r="F2937" i="2"/>
  <c r="G2937" i="2"/>
  <c r="H2937" i="2"/>
  <c r="I2937" i="2"/>
  <c r="A2938" i="2"/>
  <c r="B2938" i="2"/>
  <c r="C2938" i="2"/>
  <c r="D2938" i="2"/>
  <c r="E2938" i="2"/>
  <c r="F2938" i="2"/>
  <c r="G2938" i="2"/>
  <c r="H2938" i="2"/>
  <c r="I2938" i="2"/>
  <c r="A2939" i="2"/>
  <c r="B2939" i="2"/>
  <c r="C2939" i="2"/>
  <c r="D2939" i="2"/>
  <c r="E2939" i="2"/>
  <c r="F2939" i="2"/>
  <c r="G2939" i="2"/>
  <c r="H2939" i="2"/>
  <c r="I2939" i="2"/>
  <c r="A2940" i="2"/>
  <c r="B2940" i="2"/>
  <c r="C2940" i="2"/>
  <c r="D2940" i="2"/>
  <c r="E2940" i="2"/>
  <c r="F2940" i="2"/>
  <c r="G2940" i="2"/>
  <c r="H2940" i="2"/>
  <c r="I2940" i="2"/>
  <c r="A2941" i="2"/>
  <c r="B2941" i="2"/>
  <c r="C2941" i="2"/>
  <c r="D2941" i="2"/>
  <c r="E2941" i="2"/>
  <c r="F2941" i="2"/>
  <c r="G2941" i="2"/>
  <c r="H2941" i="2"/>
  <c r="I2941" i="2"/>
  <c r="A2942" i="2"/>
  <c r="B2942" i="2"/>
  <c r="C2942" i="2"/>
  <c r="D2942" i="2"/>
  <c r="E2942" i="2"/>
  <c r="F2942" i="2"/>
  <c r="G2942" i="2"/>
  <c r="H2942" i="2"/>
  <c r="I2942" i="2"/>
  <c r="A2943" i="2"/>
  <c r="B2943" i="2"/>
  <c r="C2943" i="2"/>
  <c r="D2943" i="2"/>
  <c r="E2943" i="2"/>
  <c r="F2943" i="2"/>
  <c r="G2943" i="2"/>
  <c r="H2943" i="2"/>
  <c r="I2943" i="2"/>
  <c r="A2944" i="2"/>
  <c r="B2944" i="2"/>
  <c r="C2944" i="2"/>
  <c r="D2944" i="2"/>
  <c r="E2944" i="2"/>
  <c r="F2944" i="2"/>
  <c r="G2944" i="2"/>
  <c r="H2944" i="2"/>
  <c r="I2944" i="2"/>
  <c r="A2945" i="2"/>
  <c r="B2945" i="2"/>
  <c r="C2945" i="2"/>
  <c r="D2945" i="2"/>
  <c r="E2945" i="2"/>
  <c r="F2945" i="2"/>
  <c r="G2945" i="2"/>
  <c r="H2945" i="2"/>
  <c r="I2945" i="2"/>
  <c r="A2946" i="2"/>
  <c r="B2946" i="2"/>
  <c r="C2946" i="2"/>
  <c r="D2946" i="2"/>
  <c r="E2946" i="2"/>
  <c r="F2946" i="2"/>
  <c r="G2946" i="2"/>
  <c r="H2946" i="2"/>
  <c r="I2946" i="2"/>
  <c r="A2947" i="2"/>
  <c r="B2947" i="2"/>
  <c r="C2947" i="2"/>
  <c r="D2947" i="2"/>
  <c r="E2947" i="2"/>
  <c r="F2947" i="2"/>
  <c r="G2947" i="2"/>
  <c r="H2947" i="2"/>
  <c r="I2947" i="2"/>
  <c r="A2948" i="2"/>
  <c r="B2948" i="2"/>
  <c r="C2948" i="2"/>
  <c r="D2948" i="2"/>
  <c r="E2948" i="2"/>
  <c r="F2948" i="2"/>
  <c r="G2948" i="2"/>
  <c r="H2948" i="2"/>
  <c r="I2948" i="2"/>
  <c r="A2949" i="2"/>
  <c r="B2949" i="2"/>
  <c r="C2949" i="2"/>
  <c r="D2949" i="2"/>
  <c r="E2949" i="2"/>
  <c r="F2949" i="2"/>
  <c r="G2949" i="2"/>
  <c r="H2949" i="2"/>
  <c r="I2949" i="2"/>
  <c r="A2950" i="2"/>
  <c r="B2950" i="2"/>
  <c r="C2950" i="2"/>
  <c r="D2950" i="2"/>
  <c r="E2950" i="2"/>
  <c r="F2950" i="2"/>
  <c r="G2950" i="2"/>
  <c r="H2950" i="2"/>
  <c r="I2950" i="2"/>
  <c r="A2951" i="2"/>
  <c r="B2951" i="2"/>
  <c r="C2951" i="2"/>
  <c r="D2951" i="2"/>
  <c r="E2951" i="2"/>
  <c r="F2951" i="2"/>
  <c r="G2951" i="2"/>
  <c r="H2951" i="2"/>
  <c r="I2951" i="2"/>
  <c r="A2952" i="2"/>
  <c r="B2952" i="2"/>
  <c r="C2952" i="2"/>
  <c r="D2952" i="2"/>
  <c r="E2952" i="2"/>
  <c r="F2952" i="2"/>
  <c r="G2952" i="2"/>
  <c r="H2952" i="2"/>
  <c r="I2952" i="2"/>
  <c r="A2953" i="2"/>
  <c r="B2953" i="2"/>
  <c r="C2953" i="2"/>
  <c r="D2953" i="2"/>
  <c r="E2953" i="2"/>
  <c r="F2953" i="2"/>
  <c r="G2953" i="2"/>
  <c r="H2953" i="2"/>
  <c r="I2953" i="2"/>
  <c r="A2954" i="2"/>
  <c r="B2954" i="2"/>
  <c r="C2954" i="2"/>
  <c r="D2954" i="2"/>
  <c r="E2954" i="2"/>
  <c r="F2954" i="2"/>
  <c r="G2954" i="2"/>
  <c r="H2954" i="2"/>
  <c r="I2954" i="2"/>
  <c r="A2955" i="2"/>
  <c r="B2955" i="2"/>
  <c r="C2955" i="2"/>
  <c r="D2955" i="2"/>
  <c r="E2955" i="2"/>
  <c r="F2955" i="2"/>
  <c r="G2955" i="2"/>
  <c r="H2955" i="2"/>
  <c r="I2955" i="2"/>
  <c r="A2956" i="2"/>
  <c r="B2956" i="2"/>
  <c r="C2956" i="2"/>
  <c r="D2956" i="2"/>
  <c r="E2956" i="2"/>
  <c r="F2956" i="2"/>
  <c r="G2956" i="2"/>
  <c r="H2956" i="2"/>
  <c r="I2956" i="2"/>
  <c r="A2957" i="2"/>
  <c r="B2957" i="2"/>
  <c r="C2957" i="2"/>
  <c r="D2957" i="2"/>
  <c r="E2957" i="2"/>
  <c r="F2957" i="2"/>
  <c r="G2957" i="2"/>
  <c r="H2957" i="2"/>
  <c r="I2957" i="2"/>
  <c r="A2958" i="2"/>
  <c r="B2958" i="2"/>
  <c r="C2958" i="2"/>
  <c r="D2958" i="2"/>
  <c r="E2958" i="2"/>
  <c r="F2958" i="2"/>
  <c r="G2958" i="2"/>
  <c r="H2958" i="2"/>
  <c r="I2958" i="2"/>
  <c r="A2959" i="2"/>
  <c r="B2959" i="2"/>
  <c r="C2959" i="2"/>
  <c r="D2959" i="2"/>
  <c r="E2959" i="2"/>
  <c r="F2959" i="2"/>
  <c r="G2959" i="2"/>
  <c r="H2959" i="2"/>
  <c r="I2959" i="2"/>
  <c r="A2960" i="2"/>
  <c r="B2960" i="2"/>
  <c r="C2960" i="2"/>
  <c r="D2960" i="2"/>
  <c r="E2960" i="2"/>
  <c r="F2960" i="2"/>
  <c r="G2960" i="2"/>
  <c r="H2960" i="2"/>
  <c r="I2960" i="2"/>
  <c r="A2961" i="2"/>
  <c r="B2961" i="2"/>
  <c r="C2961" i="2"/>
  <c r="D2961" i="2"/>
  <c r="E2961" i="2"/>
  <c r="F2961" i="2"/>
  <c r="G2961" i="2"/>
  <c r="H2961" i="2"/>
  <c r="I2961" i="2"/>
  <c r="A2962" i="2"/>
  <c r="B2962" i="2"/>
  <c r="C2962" i="2"/>
  <c r="D2962" i="2"/>
  <c r="E2962" i="2"/>
  <c r="F2962" i="2"/>
  <c r="G2962" i="2"/>
  <c r="H2962" i="2"/>
  <c r="I2962" i="2"/>
  <c r="A2963" i="2"/>
  <c r="B2963" i="2"/>
  <c r="C2963" i="2"/>
  <c r="D2963" i="2"/>
  <c r="E2963" i="2"/>
  <c r="F2963" i="2"/>
  <c r="G2963" i="2"/>
  <c r="H2963" i="2"/>
  <c r="I2963" i="2"/>
  <c r="A2964" i="2"/>
  <c r="B2964" i="2"/>
  <c r="C2964" i="2"/>
  <c r="D2964" i="2"/>
  <c r="E2964" i="2"/>
  <c r="F2964" i="2"/>
  <c r="G2964" i="2"/>
  <c r="H2964" i="2"/>
  <c r="I2964" i="2"/>
  <c r="A2965" i="2"/>
  <c r="B2965" i="2"/>
  <c r="C2965" i="2"/>
  <c r="D2965" i="2"/>
  <c r="E2965" i="2"/>
  <c r="F2965" i="2"/>
  <c r="G2965" i="2"/>
  <c r="H2965" i="2"/>
  <c r="I2965" i="2"/>
  <c r="A2966" i="2"/>
  <c r="B2966" i="2"/>
  <c r="C2966" i="2"/>
  <c r="D2966" i="2"/>
  <c r="E2966" i="2"/>
  <c r="F2966" i="2"/>
  <c r="G2966" i="2"/>
  <c r="H2966" i="2"/>
  <c r="I2966" i="2"/>
  <c r="A2967" i="2"/>
  <c r="B2967" i="2"/>
  <c r="C2967" i="2"/>
  <c r="D2967" i="2"/>
  <c r="E2967" i="2"/>
  <c r="F2967" i="2"/>
  <c r="G2967" i="2"/>
  <c r="H2967" i="2"/>
  <c r="I2967" i="2"/>
  <c r="A2968" i="2"/>
  <c r="B2968" i="2"/>
  <c r="C2968" i="2"/>
  <c r="D2968" i="2"/>
  <c r="E2968" i="2"/>
  <c r="F2968" i="2"/>
  <c r="G2968" i="2"/>
  <c r="H2968" i="2"/>
  <c r="I2968" i="2"/>
  <c r="A2969" i="2"/>
  <c r="B2969" i="2"/>
  <c r="C2969" i="2"/>
  <c r="D2969" i="2"/>
  <c r="E2969" i="2"/>
  <c r="F2969" i="2"/>
  <c r="G2969" i="2"/>
  <c r="H2969" i="2"/>
  <c r="I2969" i="2"/>
  <c r="A2970" i="2"/>
  <c r="B2970" i="2"/>
  <c r="C2970" i="2"/>
  <c r="D2970" i="2"/>
  <c r="E2970" i="2"/>
  <c r="F2970" i="2"/>
  <c r="G2970" i="2"/>
  <c r="H2970" i="2"/>
  <c r="I2970" i="2"/>
  <c r="A2971" i="2"/>
  <c r="B2971" i="2"/>
  <c r="C2971" i="2"/>
  <c r="D2971" i="2"/>
  <c r="E2971" i="2"/>
  <c r="F2971" i="2"/>
  <c r="G2971" i="2"/>
  <c r="H2971" i="2"/>
  <c r="I2971" i="2"/>
  <c r="A2972" i="2"/>
  <c r="B2972" i="2"/>
  <c r="C2972" i="2"/>
  <c r="D2972" i="2"/>
  <c r="E2972" i="2"/>
  <c r="F2972" i="2"/>
  <c r="G2972" i="2"/>
  <c r="H2972" i="2"/>
  <c r="I2972" i="2"/>
  <c r="A2973" i="2"/>
  <c r="B2973" i="2"/>
  <c r="C2973" i="2"/>
  <c r="D2973" i="2"/>
  <c r="E2973" i="2"/>
  <c r="F2973" i="2"/>
  <c r="G2973" i="2"/>
  <c r="H2973" i="2"/>
  <c r="I2973" i="2"/>
  <c r="A2974" i="2"/>
  <c r="B2974" i="2"/>
  <c r="C2974" i="2"/>
  <c r="D2974" i="2"/>
  <c r="E2974" i="2"/>
  <c r="F2974" i="2"/>
  <c r="G2974" i="2"/>
  <c r="H2974" i="2"/>
  <c r="I2974" i="2"/>
  <c r="A2975" i="2"/>
  <c r="B2975" i="2"/>
  <c r="C2975" i="2"/>
  <c r="D2975" i="2"/>
  <c r="E2975" i="2"/>
  <c r="F2975" i="2"/>
  <c r="G2975" i="2"/>
  <c r="H2975" i="2"/>
  <c r="I2975" i="2"/>
  <c r="A2976" i="2"/>
  <c r="B2976" i="2"/>
  <c r="C2976" i="2"/>
  <c r="D2976" i="2"/>
  <c r="E2976" i="2"/>
  <c r="F2976" i="2"/>
  <c r="G2976" i="2"/>
  <c r="H2976" i="2"/>
  <c r="I2976" i="2"/>
  <c r="A2977" i="2"/>
  <c r="B2977" i="2"/>
  <c r="C2977" i="2"/>
  <c r="D2977" i="2"/>
  <c r="E2977" i="2"/>
  <c r="F2977" i="2"/>
  <c r="G2977" i="2"/>
  <c r="H2977" i="2"/>
  <c r="I2977" i="2"/>
  <c r="A2978" i="2"/>
  <c r="B2978" i="2"/>
  <c r="C2978" i="2"/>
  <c r="D2978" i="2"/>
  <c r="E2978" i="2"/>
  <c r="F2978" i="2"/>
  <c r="G2978" i="2"/>
  <c r="H2978" i="2"/>
  <c r="I2978" i="2"/>
  <c r="A2979" i="2"/>
  <c r="B2979" i="2"/>
  <c r="C2979" i="2"/>
  <c r="D2979" i="2"/>
  <c r="E2979" i="2"/>
  <c r="F2979" i="2"/>
  <c r="G2979" i="2"/>
  <c r="H2979" i="2"/>
  <c r="I2979" i="2"/>
  <c r="A2980" i="2"/>
  <c r="B2980" i="2"/>
  <c r="C2980" i="2"/>
  <c r="D2980" i="2"/>
  <c r="E2980" i="2"/>
  <c r="F2980" i="2"/>
  <c r="G2980" i="2"/>
  <c r="H2980" i="2"/>
  <c r="I2980" i="2"/>
  <c r="A2981" i="2"/>
  <c r="B2981" i="2"/>
  <c r="C2981" i="2"/>
  <c r="D2981" i="2"/>
  <c r="E2981" i="2"/>
  <c r="F2981" i="2"/>
  <c r="G2981" i="2"/>
  <c r="H2981" i="2"/>
  <c r="I2981" i="2"/>
  <c r="A2982" i="2"/>
  <c r="B2982" i="2"/>
  <c r="C2982" i="2"/>
  <c r="D2982" i="2"/>
  <c r="E2982" i="2"/>
  <c r="F2982" i="2"/>
  <c r="G2982" i="2"/>
  <c r="H2982" i="2"/>
  <c r="I2982" i="2"/>
  <c r="A2983" i="2"/>
  <c r="B2983" i="2"/>
  <c r="C2983" i="2"/>
  <c r="D2983" i="2"/>
  <c r="E2983" i="2"/>
  <c r="F2983" i="2"/>
  <c r="G2983" i="2"/>
  <c r="H2983" i="2"/>
  <c r="I2983" i="2"/>
  <c r="A2984" i="2"/>
  <c r="B2984" i="2"/>
  <c r="C2984" i="2"/>
  <c r="D2984" i="2"/>
  <c r="E2984" i="2"/>
  <c r="F2984" i="2"/>
  <c r="G2984" i="2"/>
  <c r="H2984" i="2"/>
  <c r="I2984" i="2"/>
  <c r="A2985" i="2"/>
  <c r="B2985" i="2"/>
  <c r="C2985" i="2"/>
  <c r="D2985" i="2"/>
  <c r="E2985" i="2"/>
  <c r="F2985" i="2"/>
  <c r="G2985" i="2"/>
  <c r="H2985" i="2"/>
  <c r="I2985" i="2"/>
  <c r="A2986" i="2"/>
  <c r="B2986" i="2"/>
  <c r="C2986" i="2"/>
  <c r="D2986" i="2"/>
  <c r="E2986" i="2"/>
  <c r="F2986" i="2"/>
  <c r="G2986" i="2"/>
  <c r="H2986" i="2"/>
  <c r="I2986" i="2"/>
  <c r="A2987" i="2"/>
  <c r="B2987" i="2"/>
  <c r="C2987" i="2"/>
  <c r="D2987" i="2"/>
  <c r="E2987" i="2"/>
  <c r="F2987" i="2"/>
  <c r="G2987" i="2"/>
  <c r="H2987" i="2"/>
  <c r="I2987" i="2"/>
  <c r="A2988" i="2"/>
  <c r="B2988" i="2"/>
  <c r="C2988" i="2"/>
  <c r="D2988" i="2"/>
  <c r="E2988" i="2"/>
  <c r="F2988" i="2"/>
  <c r="G2988" i="2"/>
  <c r="H2988" i="2"/>
  <c r="I2988" i="2"/>
  <c r="A2989" i="2"/>
  <c r="B2989" i="2"/>
  <c r="C2989" i="2"/>
  <c r="D2989" i="2"/>
  <c r="E2989" i="2"/>
  <c r="F2989" i="2"/>
  <c r="G2989" i="2"/>
  <c r="H2989" i="2"/>
  <c r="I2989" i="2"/>
  <c r="A2990" i="2"/>
  <c r="B2990" i="2"/>
  <c r="C2990" i="2"/>
  <c r="D2990" i="2"/>
  <c r="E2990" i="2"/>
  <c r="F2990" i="2"/>
  <c r="G2990" i="2"/>
  <c r="H2990" i="2"/>
  <c r="I2990" i="2"/>
  <c r="A2991" i="2"/>
  <c r="B2991" i="2"/>
  <c r="C2991" i="2"/>
  <c r="D2991" i="2"/>
  <c r="E2991" i="2"/>
  <c r="F2991" i="2"/>
  <c r="G2991" i="2"/>
  <c r="H2991" i="2"/>
  <c r="I2991" i="2"/>
  <c r="A2992" i="2"/>
  <c r="B2992" i="2"/>
  <c r="C2992" i="2"/>
  <c r="D2992" i="2"/>
  <c r="E2992" i="2"/>
  <c r="F2992" i="2"/>
  <c r="G2992" i="2"/>
  <c r="H2992" i="2"/>
  <c r="I2992" i="2"/>
  <c r="A2993" i="2"/>
  <c r="B2993" i="2"/>
  <c r="C2993" i="2"/>
  <c r="D2993" i="2"/>
  <c r="E2993" i="2"/>
  <c r="F2993" i="2"/>
  <c r="G2993" i="2"/>
  <c r="H2993" i="2"/>
  <c r="I2993" i="2"/>
  <c r="A2994" i="2"/>
  <c r="B2994" i="2"/>
  <c r="C2994" i="2"/>
  <c r="D2994" i="2"/>
  <c r="E2994" i="2"/>
  <c r="F2994" i="2"/>
  <c r="G2994" i="2"/>
  <c r="H2994" i="2"/>
  <c r="I2994" i="2"/>
  <c r="A2995" i="2"/>
  <c r="B2995" i="2"/>
  <c r="C2995" i="2"/>
  <c r="D2995" i="2"/>
  <c r="E2995" i="2"/>
  <c r="F2995" i="2"/>
  <c r="G2995" i="2"/>
  <c r="H2995" i="2"/>
  <c r="I2995" i="2"/>
  <c r="A2996" i="2"/>
  <c r="B2996" i="2"/>
  <c r="C2996" i="2"/>
  <c r="D2996" i="2"/>
  <c r="E2996" i="2"/>
  <c r="F2996" i="2"/>
  <c r="G2996" i="2"/>
  <c r="H2996" i="2"/>
  <c r="I2996" i="2"/>
  <c r="A2997" i="2"/>
  <c r="B2997" i="2"/>
  <c r="C2997" i="2"/>
  <c r="D2997" i="2"/>
  <c r="E2997" i="2"/>
  <c r="F2997" i="2"/>
  <c r="G2997" i="2"/>
  <c r="H2997" i="2"/>
  <c r="I2997" i="2"/>
  <c r="A2998" i="2"/>
  <c r="B2998" i="2"/>
  <c r="C2998" i="2"/>
  <c r="D2998" i="2"/>
  <c r="E2998" i="2"/>
  <c r="F2998" i="2"/>
  <c r="G2998" i="2"/>
  <c r="H2998" i="2"/>
  <c r="I2998" i="2"/>
  <c r="A2999" i="2"/>
  <c r="B2999" i="2"/>
  <c r="C2999" i="2"/>
  <c r="D2999" i="2"/>
  <c r="E2999" i="2"/>
  <c r="F2999" i="2"/>
  <c r="G2999" i="2"/>
  <c r="H2999" i="2"/>
  <c r="I2999" i="2"/>
  <c r="A3000" i="2"/>
  <c r="B3000" i="2"/>
  <c r="C3000" i="2"/>
  <c r="D3000" i="2"/>
  <c r="E3000" i="2"/>
  <c r="F3000" i="2"/>
  <c r="G3000" i="2"/>
  <c r="H3000" i="2"/>
  <c r="I3000" i="2"/>
  <c r="A3001" i="2"/>
  <c r="B3001" i="2"/>
  <c r="C3001" i="2"/>
  <c r="D3001" i="2"/>
  <c r="E3001" i="2"/>
  <c r="F3001" i="2"/>
  <c r="G3001" i="2"/>
  <c r="H3001" i="2"/>
  <c r="I3001" i="2"/>
  <c r="A3002" i="2"/>
  <c r="B3002" i="2"/>
  <c r="C3002" i="2"/>
  <c r="D3002" i="2"/>
  <c r="E3002" i="2"/>
  <c r="F3002" i="2"/>
  <c r="G3002" i="2"/>
  <c r="H3002" i="2"/>
  <c r="I3002" i="2"/>
  <c r="A3003" i="2"/>
  <c r="B3003" i="2"/>
  <c r="C3003" i="2"/>
  <c r="D3003" i="2"/>
  <c r="E3003" i="2"/>
  <c r="F3003" i="2"/>
  <c r="G3003" i="2"/>
  <c r="H3003" i="2"/>
  <c r="I3003" i="2"/>
  <c r="A3004" i="2"/>
  <c r="B3004" i="2"/>
  <c r="C3004" i="2"/>
  <c r="D3004" i="2"/>
  <c r="E3004" i="2"/>
  <c r="F3004" i="2"/>
  <c r="G3004" i="2"/>
  <c r="H3004" i="2"/>
  <c r="I3004" i="2"/>
  <c r="A3005" i="2"/>
  <c r="B3005" i="2"/>
  <c r="C3005" i="2"/>
  <c r="D3005" i="2"/>
  <c r="E3005" i="2"/>
  <c r="F3005" i="2"/>
  <c r="G3005" i="2"/>
  <c r="H3005" i="2"/>
  <c r="I3005" i="2"/>
  <c r="A3006" i="2"/>
  <c r="B3006" i="2"/>
  <c r="C3006" i="2"/>
  <c r="D3006" i="2"/>
  <c r="E3006" i="2"/>
  <c r="F3006" i="2"/>
  <c r="G3006" i="2"/>
  <c r="H3006" i="2"/>
  <c r="I3006" i="2"/>
  <c r="A3007" i="2"/>
  <c r="B3007" i="2"/>
  <c r="C3007" i="2"/>
  <c r="D3007" i="2"/>
  <c r="E3007" i="2"/>
  <c r="F3007" i="2"/>
  <c r="G3007" i="2"/>
  <c r="H3007" i="2"/>
  <c r="I3007" i="2"/>
  <c r="A3008" i="2"/>
  <c r="B3008" i="2"/>
  <c r="C3008" i="2"/>
  <c r="D3008" i="2"/>
  <c r="E3008" i="2"/>
  <c r="F3008" i="2"/>
  <c r="G3008" i="2"/>
  <c r="H3008" i="2"/>
  <c r="I3008" i="2"/>
  <c r="A3009" i="2"/>
  <c r="B3009" i="2"/>
  <c r="C3009" i="2"/>
  <c r="D3009" i="2"/>
  <c r="E3009" i="2"/>
  <c r="F3009" i="2"/>
  <c r="G3009" i="2"/>
  <c r="H3009" i="2"/>
  <c r="I3009" i="2"/>
  <c r="A3010" i="2"/>
  <c r="B3010" i="2"/>
  <c r="C3010" i="2"/>
  <c r="D3010" i="2"/>
  <c r="E3010" i="2"/>
  <c r="F3010" i="2"/>
  <c r="G3010" i="2"/>
  <c r="H3010" i="2"/>
  <c r="I3010" i="2"/>
  <c r="A3011" i="2"/>
  <c r="B3011" i="2"/>
  <c r="C3011" i="2"/>
  <c r="D3011" i="2"/>
  <c r="E3011" i="2"/>
  <c r="F3011" i="2"/>
  <c r="G3011" i="2"/>
  <c r="H3011" i="2"/>
  <c r="I3011" i="2"/>
  <c r="A3012" i="2"/>
  <c r="B3012" i="2"/>
  <c r="C3012" i="2"/>
  <c r="D3012" i="2"/>
  <c r="E3012" i="2"/>
  <c r="F3012" i="2"/>
  <c r="G3012" i="2"/>
  <c r="H3012" i="2"/>
  <c r="I3012" i="2"/>
  <c r="A3013" i="2"/>
  <c r="B3013" i="2"/>
  <c r="C3013" i="2"/>
  <c r="D3013" i="2"/>
  <c r="E3013" i="2"/>
  <c r="F3013" i="2"/>
  <c r="G3013" i="2"/>
  <c r="H3013" i="2"/>
  <c r="I3013" i="2"/>
  <c r="A3014" i="2"/>
  <c r="B3014" i="2"/>
  <c r="C3014" i="2"/>
  <c r="D3014" i="2"/>
  <c r="E3014" i="2"/>
  <c r="F3014" i="2"/>
  <c r="G3014" i="2"/>
  <c r="H3014" i="2"/>
  <c r="I3014" i="2"/>
  <c r="A3015" i="2"/>
  <c r="B3015" i="2"/>
  <c r="C3015" i="2"/>
  <c r="D3015" i="2"/>
  <c r="E3015" i="2"/>
  <c r="F3015" i="2"/>
  <c r="G3015" i="2"/>
  <c r="H3015" i="2"/>
  <c r="I3015" i="2"/>
  <c r="A3016" i="2"/>
  <c r="B3016" i="2"/>
  <c r="C3016" i="2"/>
  <c r="D3016" i="2"/>
  <c r="E3016" i="2"/>
  <c r="F3016" i="2"/>
  <c r="G3016" i="2"/>
  <c r="H3016" i="2"/>
  <c r="I3016" i="2"/>
  <c r="A3017" i="2"/>
  <c r="B3017" i="2"/>
  <c r="C3017" i="2"/>
  <c r="D3017" i="2"/>
  <c r="E3017" i="2"/>
  <c r="F3017" i="2"/>
  <c r="G3017" i="2"/>
  <c r="H3017" i="2"/>
  <c r="I3017" i="2"/>
  <c r="A3018" i="2"/>
  <c r="B3018" i="2"/>
  <c r="C3018" i="2"/>
  <c r="D3018" i="2"/>
  <c r="E3018" i="2"/>
  <c r="F3018" i="2"/>
  <c r="G3018" i="2"/>
  <c r="H3018" i="2"/>
  <c r="I3018" i="2"/>
  <c r="A3019" i="2"/>
  <c r="B3019" i="2"/>
  <c r="C3019" i="2"/>
  <c r="D3019" i="2"/>
  <c r="E3019" i="2"/>
  <c r="F3019" i="2"/>
  <c r="G3019" i="2"/>
  <c r="H3019" i="2"/>
  <c r="I3019" i="2"/>
  <c r="A3020" i="2"/>
  <c r="B3020" i="2"/>
  <c r="C3020" i="2"/>
  <c r="D3020" i="2"/>
  <c r="E3020" i="2"/>
  <c r="F3020" i="2"/>
  <c r="G3020" i="2"/>
  <c r="H3020" i="2"/>
  <c r="I3020" i="2"/>
  <c r="A3021" i="2"/>
  <c r="B3021" i="2"/>
  <c r="C3021" i="2"/>
  <c r="D3021" i="2"/>
  <c r="E3021" i="2"/>
  <c r="F3021" i="2"/>
  <c r="G3021" i="2"/>
  <c r="H3021" i="2"/>
  <c r="I3021" i="2"/>
  <c r="A3022" i="2"/>
  <c r="B3022" i="2"/>
  <c r="C3022" i="2"/>
  <c r="D3022" i="2"/>
  <c r="E3022" i="2"/>
  <c r="F3022" i="2"/>
  <c r="G3022" i="2"/>
  <c r="H3022" i="2"/>
  <c r="I3022" i="2"/>
  <c r="A3023" i="2"/>
  <c r="B3023" i="2"/>
  <c r="C3023" i="2"/>
  <c r="D3023" i="2"/>
  <c r="E3023" i="2"/>
  <c r="F3023" i="2"/>
  <c r="G3023" i="2"/>
  <c r="H3023" i="2"/>
  <c r="I3023" i="2"/>
  <c r="A3024" i="2"/>
  <c r="B3024" i="2"/>
  <c r="C3024" i="2"/>
  <c r="D3024" i="2"/>
  <c r="E3024" i="2"/>
  <c r="F3024" i="2"/>
  <c r="G3024" i="2"/>
  <c r="H3024" i="2"/>
  <c r="I3024" i="2"/>
  <c r="A3025" i="2"/>
  <c r="B3025" i="2"/>
  <c r="C3025" i="2"/>
  <c r="D3025" i="2"/>
  <c r="E3025" i="2"/>
  <c r="F3025" i="2"/>
  <c r="G3025" i="2"/>
  <c r="H3025" i="2"/>
  <c r="I3025" i="2"/>
  <c r="A3026" i="2"/>
  <c r="B3026" i="2"/>
  <c r="C3026" i="2"/>
  <c r="D3026" i="2"/>
  <c r="E3026" i="2"/>
  <c r="F3026" i="2"/>
  <c r="G3026" i="2"/>
  <c r="H3026" i="2"/>
  <c r="I3026" i="2"/>
  <c r="A3027" i="2"/>
  <c r="B3027" i="2"/>
  <c r="C3027" i="2"/>
  <c r="D3027" i="2"/>
  <c r="E3027" i="2"/>
  <c r="F3027" i="2"/>
  <c r="G3027" i="2"/>
  <c r="H3027" i="2"/>
  <c r="I3027" i="2"/>
  <c r="A3028" i="2"/>
  <c r="B3028" i="2"/>
  <c r="C3028" i="2"/>
  <c r="D3028" i="2"/>
  <c r="E3028" i="2"/>
  <c r="F3028" i="2"/>
  <c r="G3028" i="2"/>
  <c r="H3028" i="2"/>
  <c r="I3028" i="2"/>
  <c r="A3029" i="2"/>
  <c r="B3029" i="2"/>
  <c r="C3029" i="2"/>
  <c r="D3029" i="2"/>
  <c r="E3029" i="2"/>
  <c r="F3029" i="2"/>
  <c r="G3029" i="2"/>
  <c r="H3029" i="2"/>
  <c r="I3029" i="2"/>
  <c r="A3030" i="2"/>
  <c r="B3030" i="2"/>
  <c r="C3030" i="2"/>
  <c r="D3030" i="2"/>
  <c r="E3030" i="2"/>
  <c r="F3030" i="2"/>
  <c r="G3030" i="2"/>
  <c r="H3030" i="2"/>
  <c r="I3030" i="2"/>
  <c r="A3031" i="2"/>
  <c r="B3031" i="2"/>
  <c r="C3031" i="2"/>
  <c r="D3031" i="2"/>
  <c r="E3031" i="2"/>
  <c r="F3031" i="2"/>
  <c r="G3031" i="2"/>
  <c r="H3031" i="2"/>
  <c r="I3031" i="2"/>
  <c r="A3032" i="2"/>
  <c r="B3032" i="2"/>
  <c r="C3032" i="2"/>
  <c r="D3032" i="2"/>
  <c r="E3032" i="2"/>
  <c r="F3032" i="2"/>
  <c r="G3032" i="2"/>
  <c r="H3032" i="2"/>
  <c r="I3032" i="2"/>
  <c r="A3033" i="2"/>
  <c r="B3033" i="2"/>
  <c r="C3033" i="2"/>
  <c r="D3033" i="2"/>
  <c r="E3033" i="2"/>
  <c r="F3033" i="2"/>
  <c r="G3033" i="2"/>
  <c r="H3033" i="2"/>
  <c r="I3033" i="2"/>
  <c r="A3034" i="2"/>
  <c r="B3034" i="2"/>
  <c r="C3034" i="2"/>
  <c r="D3034" i="2"/>
  <c r="E3034" i="2"/>
  <c r="F3034" i="2"/>
  <c r="G3034" i="2"/>
  <c r="H3034" i="2"/>
  <c r="I3034" i="2"/>
  <c r="A3035" i="2"/>
  <c r="B3035" i="2"/>
  <c r="C3035" i="2"/>
  <c r="D3035" i="2"/>
  <c r="E3035" i="2"/>
  <c r="F3035" i="2"/>
  <c r="G3035" i="2"/>
  <c r="H3035" i="2"/>
  <c r="I3035" i="2"/>
  <c r="A3036" i="2"/>
  <c r="B3036" i="2"/>
  <c r="C3036" i="2"/>
  <c r="D3036" i="2"/>
  <c r="E3036" i="2"/>
  <c r="F3036" i="2"/>
  <c r="G3036" i="2"/>
  <c r="H3036" i="2"/>
  <c r="I3036" i="2"/>
  <c r="A3037" i="2"/>
  <c r="B3037" i="2"/>
  <c r="C3037" i="2"/>
  <c r="D3037" i="2"/>
  <c r="E3037" i="2"/>
  <c r="F3037" i="2"/>
  <c r="G3037" i="2"/>
  <c r="H3037" i="2"/>
  <c r="I3037" i="2"/>
  <c r="A3038" i="2"/>
  <c r="B3038" i="2"/>
  <c r="C3038" i="2"/>
  <c r="D3038" i="2"/>
  <c r="E3038" i="2"/>
  <c r="F3038" i="2"/>
  <c r="G3038" i="2"/>
  <c r="H3038" i="2"/>
  <c r="I3038" i="2"/>
  <c r="A3039" i="2"/>
  <c r="B3039" i="2"/>
  <c r="C3039" i="2"/>
  <c r="D3039" i="2"/>
  <c r="E3039" i="2"/>
  <c r="F3039" i="2"/>
  <c r="G3039" i="2"/>
  <c r="H3039" i="2"/>
  <c r="I3039" i="2"/>
  <c r="A3040" i="2"/>
  <c r="B3040" i="2"/>
  <c r="C3040" i="2"/>
  <c r="D3040" i="2"/>
  <c r="E3040" i="2"/>
  <c r="F3040" i="2"/>
  <c r="G3040" i="2"/>
  <c r="H3040" i="2"/>
  <c r="I3040" i="2"/>
  <c r="A3041" i="2"/>
  <c r="B3041" i="2"/>
  <c r="C3041" i="2"/>
  <c r="D3041" i="2"/>
  <c r="E3041" i="2"/>
  <c r="F3041" i="2"/>
  <c r="G3041" i="2"/>
  <c r="H3041" i="2"/>
  <c r="I3041" i="2"/>
  <c r="A3042" i="2"/>
  <c r="B3042" i="2"/>
  <c r="C3042" i="2"/>
  <c r="D3042" i="2"/>
  <c r="E3042" i="2"/>
  <c r="F3042" i="2"/>
  <c r="G3042" i="2"/>
  <c r="H3042" i="2"/>
  <c r="I3042" i="2"/>
  <c r="A3043" i="2"/>
  <c r="B3043" i="2"/>
  <c r="C3043" i="2"/>
  <c r="D3043" i="2"/>
  <c r="E3043" i="2"/>
  <c r="F3043" i="2"/>
  <c r="G3043" i="2"/>
  <c r="H3043" i="2"/>
  <c r="I3043" i="2"/>
  <c r="A3044" i="2"/>
  <c r="B3044" i="2"/>
  <c r="C3044" i="2"/>
  <c r="D3044" i="2"/>
  <c r="E3044" i="2"/>
  <c r="F3044" i="2"/>
  <c r="G3044" i="2"/>
  <c r="H3044" i="2"/>
  <c r="I3044" i="2"/>
  <c r="A3045" i="2"/>
  <c r="B3045" i="2"/>
  <c r="C3045" i="2"/>
  <c r="D3045" i="2"/>
  <c r="E3045" i="2"/>
  <c r="F3045" i="2"/>
  <c r="G3045" i="2"/>
  <c r="H3045" i="2"/>
  <c r="I3045" i="2"/>
  <c r="A3046" i="2"/>
  <c r="B3046" i="2"/>
  <c r="C3046" i="2"/>
  <c r="D3046" i="2"/>
  <c r="E3046" i="2"/>
  <c r="F3046" i="2"/>
  <c r="G3046" i="2"/>
  <c r="H3046" i="2"/>
  <c r="I3046" i="2"/>
  <c r="A3047" i="2"/>
  <c r="B3047" i="2"/>
  <c r="C3047" i="2"/>
  <c r="D3047" i="2"/>
  <c r="E3047" i="2"/>
  <c r="F3047" i="2"/>
  <c r="G3047" i="2"/>
  <c r="H3047" i="2"/>
  <c r="I3047" i="2"/>
  <c r="A3048" i="2"/>
  <c r="B3048" i="2"/>
  <c r="C3048" i="2"/>
  <c r="D3048" i="2"/>
  <c r="E3048" i="2"/>
  <c r="F3048" i="2"/>
  <c r="G3048" i="2"/>
  <c r="H3048" i="2"/>
  <c r="I3048" i="2"/>
  <c r="A3049" i="2"/>
  <c r="B3049" i="2"/>
  <c r="C3049" i="2"/>
  <c r="D3049" i="2"/>
  <c r="E3049" i="2"/>
  <c r="F3049" i="2"/>
  <c r="G3049" i="2"/>
  <c r="H3049" i="2"/>
  <c r="I3049" i="2"/>
  <c r="A3050" i="2"/>
  <c r="B3050" i="2"/>
  <c r="C3050" i="2"/>
  <c r="D3050" i="2"/>
  <c r="E3050" i="2"/>
  <c r="F3050" i="2"/>
  <c r="G3050" i="2"/>
  <c r="H3050" i="2"/>
  <c r="I3050" i="2"/>
  <c r="A3051" i="2"/>
  <c r="B3051" i="2"/>
  <c r="C3051" i="2"/>
  <c r="D3051" i="2"/>
  <c r="E3051" i="2"/>
  <c r="F3051" i="2"/>
  <c r="G3051" i="2"/>
  <c r="H3051" i="2"/>
  <c r="I3051" i="2"/>
  <c r="A3052" i="2"/>
  <c r="B3052" i="2"/>
  <c r="C3052" i="2"/>
  <c r="D3052" i="2"/>
  <c r="E3052" i="2"/>
  <c r="F3052" i="2"/>
  <c r="G3052" i="2"/>
  <c r="H3052" i="2"/>
  <c r="I3052" i="2"/>
  <c r="A3053" i="2"/>
  <c r="B3053" i="2"/>
  <c r="C3053" i="2"/>
  <c r="D3053" i="2"/>
  <c r="E3053" i="2"/>
  <c r="F3053" i="2"/>
  <c r="G3053" i="2"/>
  <c r="H3053" i="2"/>
  <c r="I3053" i="2"/>
  <c r="A3054" i="2"/>
  <c r="B3054" i="2"/>
  <c r="C3054" i="2"/>
  <c r="D3054" i="2"/>
  <c r="E3054" i="2"/>
  <c r="F3054" i="2"/>
  <c r="G3054" i="2"/>
  <c r="H3054" i="2"/>
  <c r="I3054" i="2"/>
  <c r="A3055" i="2"/>
  <c r="B3055" i="2"/>
  <c r="C3055" i="2"/>
  <c r="D3055" i="2"/>
  <c r="E3055" i="2"/>
  <c r="F3055" i="2"/>
  <c r="G3055" i="2"/>
  <c r="H3055" i="2"/>
  <c r="I3055" i="2"/>
  <c r="A3056" i="2"/>
  <c r="B3056" i="2"/>
  <c r="C3056" i="2"/>
  <c r="D3056" i="2"/>
  <c r="E3056" i="2"/>
  <c r="F3056" i="2"/>
  <c r="G3056" i="2"/>
  <c r="H3056" i="2"/>
  <c r="I3056" i="2"/>
  <c r="A3057" i="2"/>
  <c r="B3057" i="2"/>
  <c r="C3057" i="2"/>
  <c r="D3057" i="2"/>
  <c r="E3057" i="2"/>
  <c r="F3057" i="2"/>
  <c r="G3057" i="2"/>
  <c r="H3057" i="2"/>
  <c r="I3057" i="2"/>
  <c r="A3058" i="2"/>
  <c r="B3058" i="2"/>
  <c r="C3058" i="2"/>
  <c r="D3058" i="2"/>
  <c r="E3058" i="2"/>
  <c r="F3058" i="2"/>
  <c r="G3058" i="2"/>
  <c r="H3058" i="2"/>
  <c r="I3058" i="2"/>
  <c r="A3059" i="2"/>
  <c r="B3059" i="2"/>
  <c r="C3059" i="2"/>
  <c r="D3059" i="2"/>
  <c r="E3059" i="2"/>
  <c r="F3059" i="2"/>
  <c r="G3059" i="2"/>
  <c r="H3059" i="2"/>
  <c r="I3059" i="2"/>
  <c r="A3060" i="2"/>
  <c r="B3060" i="2"/>
  <c r="C3060" i="2"/>
  <c r="D3060" i="2"/>
  <c r="E3060" i="2"/>
  <c r="F3060" i="2"/>
  <c r="G3060" i="2"/>
  <c r="H3060" i="2"/>
  <c r="I3060" i="2"/>
  <c r="A3061" i="2"/>
  <c r="B3061" i="2"/>
  <c r="C3061" i="2"/>
  <c r="D3061" i="2"/>
  <c r="E3061" i="2"/>
  <c r="F3061" i="2"/>
  <c r="G3061" i="2"/>
  <c r="H3061" i="2"/>
  <c r="I3061" i="2"/>
  <c r="A3062" i="2"/>
  <c r="B3062" i="2"/>
  <c r="C3062" i="2"/>
  <c r="D3062" i="2"/>
  <c r="E3062" i="2"/>
  <c r="F3062" i="2"/>
  <c r="G3062" i="2"/>
  <c r="H3062" i="2"/>
  <c r="I3062" i="2"/>
  <c r="A3063" i="2"/>
  <c r="B3063" i="2"/>
  <c r="C3063" i="2"/>
  <c r="D3063" i="2"/>
  <c r="E3063" i="2"/>
  <c r="F3063" i="2"/>
  <c r="G3063" i="2"/>
  <c r="H3063" i="2"/>
  <c r="I3063" i="2"/>
  <c r="A3064" i="2"/>
  <c r="B3064" i="2"/>
  <c r="C3064" i="2"/>
  <c r="D3064" i="2"/>
  <c r="E3064" i="2"/>
  <c r="F3064" i="2"/>
  <c r="G3064" i="2"/>
  <c r="H3064" i="2"/>
  <c r="I3064" i="2"/>
  <c r="A3065" i="2"/>
  <c r="B3065" i="2"/>
  <c r="C3065" i="2"/>
  <c r="D3065" i="2"/>
  <c r="E3065" i="2"/>
  <c r="F3065" i="2"/>
  <c r="G3065" i="2"/>
  <c r="H3065" i="2"/>
  <c r="I3065" i="2"/>
  <c r="A3066" i="2"/>
  <c r="B3066" i="2"/>
  <c r="C3066" i="2"/>
  <c r="D3066" i="2"/>
  <c r="E3066" i="2"/>
  <c r="F3066" i="2"/>
  <c r="G3066" i="2"/>
  <c r="H3066" i="2"/>
  <c r="I3066" i="2"/>
  <c r="A3067" i="2"/>
  <c r="B3067" i="2"/>
  <c r="C3067" i="2"/>
  <c r="D3067" i="2"/>
  <c r="E3067" i="2"/>
  <c r="F3067" i="2"/>
  <c r="G3067" i="2"/>
  <c r="H3067" i="2"/>
  <c r="I3067" i="2"/>
  <c r="A3068" i="2"/>
  <c r="B3068" i="2"/>
  <c r="C3068" i="2"/>
  <c r="D3068" i="2"/>
  <c r="E3068" i="2"/>
  <c r="F3068" i="2"/>
  <c r="G3068" i="2"/>
  <c r="H3068" i="2"/>
  <c r="I3068" i="2"/>
  <c r="A3069" i="2"/>
  <c r="B3069" i="2"/>
  <c r="C3069" i="2"/>
  <c r="D3069" i="2"/>
  <c r="E3069" i="2"/>
  <c r="F3069" i="2"/>
  <c r="G3069" i="2"/>
  <c r="H3069" i="2"/>
  <c r="I3069" i="2"/>
  <c r="A3070" i="2"/>
  <c r="B3070" i="2"/>
  <c r="C3070" i="2"/>
  <c r="D3070" i="2"/>
  <c r="E3070" i="2"/>
  <c r="F3070" i="2"/>
  <c r="G3070" i="2"/>
  <c r="H3070" i="2"/>
  <c r="I3070" i="2"/>
  <c r="A3071" i="2"/>
  <c r="B3071" i="2"/>
  <c r="C3071" i="2"/>
  <c r="D3071" i="2"/>
  <c r="E3071" i="2"/>
  <c r="F3071" i="2"/>
  <c r="G3071" i="2"/>
  <c r="H3071" i="2"/>
  <c r="I3071" i="2"/>
  <c r="A3072" i="2"/>
  <c r="B3072" i="2"/>
  <c r="C3072" i="2"/>
  <c r="D3072" i="2"/>
  <c r="E3072" i="2"/>
  <c r="F3072" i="2"/>
  <c r="G3072" i="2"/>
  <c r="H3072" i="2"/>
  <c r="I3072" i="2"/>
  <c r="A3073" i="2"/>
  <c r="B3073" i="2"/>
  <c r="C3073" i="2"/>
  <c r="D3073" i="2"/>
  <c r="E3073" i="2"/>
  <c r="F3073" i="2"/>
  <c r="G3073" i="2"/>
  <c r="H3073" i="2"/>
  <c r="I3073" i="2"/>
  <c r="A3074" i="2"/>
  <c r="B3074" i="2"/>
  <c r="C3074" i="2"/>
  <c r="D3074" i="2"/>
  <c r="E3074" i="2"/>
  <c r="F3074" i="2"/>
  <c r="G3074" i="2"/>
  <c r="H3074" i="2"/>
  <c r="I3074" i="2"/>
  <c r="A3075" i="2"/>
  <c r="B3075" i="2"/>
  <c r="C3075" i="2"/>
  <c r="D3075" i="2"/>
  <c r="E3075" i="2"/>
  <c r="F3075" i="2"/>
  <c r="G3075" i="2"/>
  <c r="H3075" i="2"/>
  <c r="I3075" i="2"/>
  <c r="A3076" i="2"/>
  <c r="B3076" i="2"/>
  <c r="C3076" i="2"/>
  <c r="D3076" i="2"/>
  <c r="E3076" i="2"/>
  <c r="F3076" i="2"/>
  <c r="G3076" i="2"/>
  <c r="H3076" i="2"/>
  <c r="I3076" i="2"/>
  <c r="A3077" i="2"/>
  <c r="B3077" i="2"/>
  <c r="C3077" i="2"/>
  <c r="D3077" i="2"/>
  <c r="E3077" i="2"/>
  <c r="F3077" i="2"/>
  <c r="G3077" i="2"/>
  <c r="H3077" i="2"/>
  <c r="I3077" i="2"/>
  <c r="A3078" i="2"/>
  <c r="B3078" i="2"/>
  <c r="C3078" i="2"/>
  <c r="D3078" i="2"/>
  <c r="E3078" i="2"/>
  <c r="F3078" i="2"/>
  <c r="G3078" i="2"/>
  <c r="H3078" i="2"/>
  <c r="I3078" i="2"/>
  <c r="A3079" i="2"/>
  <c r="B3079" i="2"/>
  <c r="C3079" i="2"/>
  <c r="D3079" i="2"/>
  <c r="E3079" i="2"/>
  <c r="F3079" i="2"/>
  <c r="G3079" i="2"/>
  <c r="H3079" i="2"/>
  <c r="I3079" i="2"/>
  <c r="A3080" i="2"/>
  <c r="B3080" i="2"/>
  <c r="C3080" i="2"/>
  <c r="D3080" i="2"/>
  <c r="E3080" i="2"/>
  <c r="F3080" i="2"/>
  <c r="G3080" i="2"/>
  <c r="H3080" i="2"/>
  <c r="I3080" i="2"/>
  <c r="A3081" i="2"/>
  <c r="B3081" i="2"/>
  <c r="C3081" i="2"/>
  <c r="D3081" i="2"/>
  <c r="E3081" i="2"/>
  <c r="F3081" i="2"/>
  <c r="G3081" i="2"/>
  <c r="H3081" i="2"/>
  <c r="I3081" i="2"/>
  <c r="A3082" i="2"/>
  <c r="B3082" i="2"/>
  <c r="C3082" i="2"/>
  <c r="D3082" i="2"/>
  <c r="E3082" i="2"/>
  <c r="F3082" i="2"/>
  <c r="G3082" i="2"/>
  <c r="H3082" i="2"/>
  <c r="I3082" i="2"/>
  <c r="A3083" i="2"/>
  <c r="B3083" i="2"/>
  <c r="C3083" i="2"/>
  <c r="D3083" i="2"/>
  <c r="E3083" i="2"/>
  <c r="F3083" i="2"/>
  <c r="G3083" i="2"/>
  <c r="H3083" i="2"/>
  <c r="I3083" i="2"/>
  <c r="A3084" i="2"/>
  <c r="B3084" i="2"/>
  <c r="C3084" i="2"/>
  <c r="D3084" i="2"/>
  <c r="E3084" i="2"/>
  <c r="F3084" i="2"/>
  <c r="G3084" i="2"/>
  <c r="H3084" i="2"/>
  <c r="I3084" i="2"/>
  <c r="A3085" i="2"/>
  <c r="B3085" i="2"/>
  <c r="C3085" i="2"/>
  <c r="D3085" i="2"/>
  <c r="E3085" i="2"/>
  <c r="F3085" i="2"/>
  <c r="G3085" i="2"/>
  <c r="H3085" i="2"/>
  <c r="I3085" i="2"/>
  <c r="A3086" i="2"/>
  <c r="B3086" i="2"/>
  <c r="C3086" i="2"/>
  <c r="D3086" i="2"/>
  <c r="E3086" i="2"/>
  <c r="F3086" i="2"/>
  <c r="G3086" i="2"/>
  <c r="H3086" i="2"/>
  <c r="I3086" i="2"/>
  <c r="A3087" i="2"/>
  <c r="B3087" i="2"/>
  <c r="C3087" i="2"/>
  <c r="D3087" i="2"/>
  <c r="E3087" i="2"/>
  <c r="F3087" i="2"/>
  <c r="G3087" i="2"/>
  <c r="H3087" i="2"/>
  <c r="I3087" i="2"/>
  <c r="A3088" i="2"/>
  <c r="B3088" i="2"/>
  <c r="C3088" i="2"/>
  <c r="D3088" i="2"/>
  <c r="E3088" i="2"/>
  <c r="F3088" i="2"/>
  <c r="G3088" i="2"/>
  <c r="H3088" i="2"/>
  <c r="I3088" i="2"/>
  <c r="A3089" i="2"/>
  <c r="B3089" i="2"/>
  <c r="C3089" i="2"/>
  <c r="D3089" i="2"/>
  <c r="E3089" i="2"/>
  <c r="F3089" i="2"/>
  <c r="G3089" i="2"/>
  <c r="H3089" i="2"/>
  <c r="I3089" i="2"/>
  <c r="A3090" i="2"/>
  <c r="B3090" i="2"/>
  <c r="C3090" i="2"/>
  <c r="D3090" i="2"/>
  <c r="E3090" i="2"/>
  <c r="F3090" i="2"/>
  <c r="G3090" i="2"/>
  <c r="H3090" i="2"/>
  <c r="I3090" i="2"/>
  <c r="A3091" i="2"/>
  <c r="B3091" i="2"/>
  <c r="C3091" i="2"/>
  <c r="D3091" i="2"/>
  <c r="E3091" i="2"/>
  <c r="F3091" i="2"/>
  <c r="G3091" i="2"/>
  <c r="H3091" i="2"/>
  <c r="I3091" i="2"/>
  <c r="A3092" i="2"/>
  <c r="B3092" i="2"/>
  <c r="C3092" i="2"/>
  <c r="D3092" i="2"/>
  <c r="E3092" i="2"/>
  <c r="F3092" i="2"/>
  <c r="G3092" i="2"/>
  <c r="H3092" i="2"/>
  <c r="I3092" i="2"/>
  <c r="A3093" i="2"/>
  <c r="B3093" i="2"/>
  <c r="C3093" i="2"/>
  <c r="D3093" i="2"/>
  <c r="E3093" i="2"/>
  <c r="F3093" i="2"/>
  <c r="G3093" i="2"/>
  <c r="H3093" i="2"/>
  <c r="I3093" i="2"/>
  <c r="A3094" i="2"/>
  <c r="B3094" i="2"/>
  <c r="C3094" i="2"/>
  <c r="D3094" i="2"/>
  <c r="E3094" i="2"/>
  <c r="F3094" i="2"/>
  <c r="G3094" i="2"/>
  <c r="H3094" i="2"/>
  <c r="I3094" i="2"/>
  <c r="A3095" i="2"/>
  <c r="B3095" i="2"/>
  <c r="C3095" i="2"/>
  <c r="D3095" i="2"/>
  <c r="E3095" i="2"/>
  <c r="F3095" i="2"/>
  <c r="G3095" i="2"/>
  <c r="H3095" i="2"/>
  <c r="I3095" i="2"/>
  <c r="A3096" i="2"/>
  <c r="B3096" i="2"/>
  <c r="C3096" i="2"/>
  <c r="D3096" i="2"/>
  <c r="E3096" i="2"/>
  <c r="F3096" i="2"/>
  <c r="G3096" i="2"/>
  <c r="H3096" i="2"/>
  <c r="I3096" i="2"/>
  <c r="A3097" i="2"/>
  <c r="B3097" i="2"/>
  <c r="C3097" i="2"/>
  <c r="D3097" i="2"/>
  <c r="E3097" i="2"/>
  <c r="F3097" i="2"/>
  <c r="G3097" i="2"/>
  <c r="H3097" i="2"/>
  <c r="I3097" i="2"/>
  <c r="A3098" i="2"/>
  <c r="B3098" i="2"/>
  <c r="C3098" i="2"/>
  <c r="D3098" i="2"/>
  <c r="E3098" i="2"/>
  <c r="F3098" i="2"/>
  <c r="G3098" i="2"/>
  <c r="H3098" i="2"/>
  <c r="I3098" i="2"/>
  <c r="A3099" i="2"/>
  <c r="B3099" i="2"/>
  <c r="C3099" i="2"/>
  <c r="D3099" i="2"/>
  <c r="E3099" i="2"/>
  <c r="F3099" i="2"/>
  <c r="G3099" i="2"/>
  <c r="H3099" i="2"/>
  <c r="I3099" i="2"/>
  <c r="A3100" i="2"/>
  <c r="B3100" i="2"/>
  <c r="C3100" i="2"/>
  <c r="D3100" i="2"/>
  <c r="E3100" i="2"/>
  <c r="F3100" i="2"/>
  <c r="G3100" i="2"/>
  <c r="H3100" i="2"/>
  <c r="I3100" i="2"/>
  <c r="A3101" i="2"/>
  <c r="B3101" i="2"/>
  <c r="C3101" i="2"/>
  <c r="D3101" i="2"/>
  <c r="E3101" i="2"/>
  <c r="F3101" i="2"/>
  <c r="G3101" i="2"/>
  <c r="H3101" i="2"/>
  <c r="I3101" i="2"/>
  <c r="A3102" i="2"/>
  <c r="B3102" i="2"/>
  <c r="C3102" i="2"/>
  <c r="D3102" i="2"/>
  <c r="E3102" i="2"/>
  <c r="F3102" i="2"/>
  <c r="G3102" i="2"/>
  <c r="H3102" i="2"/>
  <c r="I3102" i="2"/>
  <c r="A3103" i="2"/>
  <c r="B3103" i="2"/>
  <c r="C3103" i="2"/>
  <c r="D3103" i="2"/>
  <c r="E3103" i="2"/>
  <c r="F3103" i="2"/>
  <c r="G3103" i="2"/>
  <c r="H3103" i="2"/>
  <c r="I3103" i="2"/>
  <c r="A3104" i="2"/>
  <c r="B3104" i="2"/>
  <c r="C3104" i="2"/>
  <c r="D3104" i="2"/>
  <c r="E3104" i="2"/>
  <c r="F3104" i="2"/>
  <c r="G3104" i="2"/>
  <c r="H3104" i="2"/>
  <c r="I3104" i="2"/>
  <c r="A3105" i="2"/>
  <c r="B3105" i="2"/>
  <c r="C3105" i="2"/>
  <c r="D3105" i="2"/>
  <c r="E3105" i="2"/>
  <c r="F3105" i="2"/>
  <c r="G3105" i="2"/>
  <c r="H3105" i="2"/>
  <c r="I3105" i="2"/>
  <c r="A3106" i="2"/>
  <c r="B3106" i="2"/>
  <c r="C3106" i="2"/>
  <c r="D3106" i="2"/>
  <c r="E3106" i="2"/>
  <c r="F3106" i="2"/>
  <c r="G3106" i="2"/>
  <c r="H3106" i="2"/>
  <c r="I3106" i="2"/>
  <c r="A3107" i="2"/>
  <c r="B3107" i="2"/>
  <c r="C3107" i="2"/>
  <c r="D3107" i="2"/>
  <c r="E3107" i="2"/>
  <c r="F3107" i="2"/>
  <c r="G3107" i="2"/>
  <c r="H3107" i="2"/>
  <c r="I3107" i="2"/>
  <c r="A3108" i="2"/>
  <c r="B3108" i="2"/>
  <c r="C3108" i="2"/>
  <c r="D3108" i="2"/>
  <c r="E3108" i="2"/>
  <c r="F3108" i="2"/>
  <c r="G3108" i="2"/>
  <c r="H3108" i="2"/>
  <c r="I3108" i="2"/>
  <c r="A3109" i="2"/>
  <c r="B3109" i="2"/>
  <c r="C3109" i="2"/>
  <c r="D3109" i="2"/>
  <c r="E3109" i="2"/>
  <c r="F3109" i="2"/>
  <c r="G3109" i="2"/>
  <c r="H3109" i="2"/>
  <c r="I3109" i="2"/>
  <c r="A3110" i="2"/>
  <c r="B3110" i="2"/>
  <c r="C3110" i="2"/>
  <c r="D3110" i="2"/>
  <c r="E3110" i="2"/>
  <c r="F3110" i="2"/>
  <c r="G3110" i="2"/>
  <c r="H3110" i="2"/>
  <c r="I3110" i="2"/>
  <c r="A3111" i="2"/>
  <c r="B3111" i="2"/>
  <c r="C3111" i="2"/>
  <c r="D3111" i="2"/>
  <c r="E3111" i="2"/>
  <c r="F3111" i="2"/>
  <c r="G3111" i="2"/>
  <c r="H3111" i="2"/>
  <c r="I3111" i="2"/>
  <c r="A3112" i="2"/>
  <c r="B3112" i="2"/>
  <c r="C3112" i="2"/>
  <c r="D3112" i="2"/>
  <c r="E3112" i="2"/>
  <c r="F3112" i="2"/>
  <c r="G3112" i="2"/>
  <c r="H3112" i="2"/>
  <c r="I3112" i="2"/>
  <c r="A3113" i="2"/>
  <c r="B3113" i="2"/>
  <c r="C3113" i="2"/>
  <c r="D3113" i="2"/>
  <c r="E3113" i="2"/>
  <c r="F3113" i="2"/>
  <c r="G3113" i="2"/>
  <c r="H3113" i="2"/>
  <c r="I3113" i="2"/>
  <c r="A3114" i="2"/>
  <c r="B3114" i="2"/>
  <c r="C3114" i="2"/>
  <c r="D3114" i="2"/>
  <c r="E3114" i="2"/>
  <c r="F3114" i="2"/>
  <c r="G3114" i="2"/>
  <c r="H3114" i="2"/>
  <c r="I3114" i="2"/>
  <c r="A3115" i="2"/>
  <c r="B3115" i="2"/>
  <c r="C3115" i="2"/>
  <c r="D3115" i="2"/>
  <c r="E3115" i="2"/>
  <c r="F3115" i="2"/>
  <c r="G3115" i="2"/>
  <c r="H3115" i="2"/>
  <c r="I3115" i="2"/>
  <c r="A3116" i="2"/>
  <c r="B3116" i="2"/>
  <c r="C3116" i="2"/>
  <c r="D3116" i="2"/>
  <c r="E3116" i="2"/>
  <c r="F3116" i="2"/>
  <c r="G3116" i="2"/>
  <c r="H3116" i="2"/>
  <c r="I3116" i="2"/>
  <c r="A3117" i="2"/>
  <c r="B3117" i="2"/>
  <c r="C3117" i="2"/>
  <c r="D3117" i="2"/>
  <c r="E3117" i="2"/>
  <c r="F3117" i="2"/>
  <c r="G3117" i="2"/>
  <c r="H3117" i="2"/>
  <c r="I3117" i="2"/>
  <c r="A3118" i="2"/>
  <c r="B3118" i="2"/>
  <c r="C3118" i="2"/>
  <c r="D3118" i="2"/>
  <c r="E3118" i="2"/>
  <c r="F3118" i="2"/>
  <c r="G3118" i="2"/>
  <c r="H3118" i="2"/>
  <c r="I3118" i="2"/>
  <c r="A3119" i="2"/>
  <c r="B3119" i="2"/>
  <c r="C3119" i="2"/>
  <c r="D3119" i="2"/>
  <c r="E3119" i="2"/>
  <c r="F3119" i="2"/>
  <c r="G3119" i="2"/>
  <c r="H3119" i="2"/>
  <c r="I3119" i="2"/>
  <c r="A3120" i="2"/>
  <c r="B3120" i="2"/>
  <c r="C3120" i="2"/>
  <c r="D3120" i="2"/>
  <c r="E3120" i="2"/>
  <c r="F3120" i="2"/>
  <c r="G3120" i="2"/>
  <c r="H3120" i="2"/>
  <c r="I3120" i="2"/>
  <c r="A3121" i="2"/>
  <c r="B3121" i="2"/>
  <c r="C3121" i="2"/>
  <c r="D3121" i="2"/>
  <c r="E3121" i="2"/>
  <c r="F3121" i="2"/>
  <c r="G3121" i="2"/>
  <c r="H3121" i="2"/>
  <c r="I3121" i="2"/>
  <c r="A3122" i="2"/>
  <c r="B3122" i="2"/>
  <c r="C3122" i="2"/>
  <c r="D3122" i="2"/>
  <c r="E3122" i="2"/>
  <c r="F3122" i="2"/>
  <c r="G3122" i="2"/>
  <c r="H3122" i="2"/>
  <c r="I3122" i="2"/>
  <c r="A3123" i="2"/>
  <c r="B3123" i="2"/>
  <c r="C3123" i="2"/>
  <c r="D3123" i="2"/>
  <c r="E3123" i="2"/>
  <c r="F3123" i="2"/>
  <c r="G3123" i="2"/>
  <c r="H3123" i="2"/>
  <c r="I3123" i="2"/>
  <c r="A3124" i="2"/>
  <c r="B3124" i="2"/>
  <c r="C3124" i="2"/>
  <c r="D3124" i="2"/>
  <c r="E3124" i="2"/>
  <c r="F3124" i="2"/>
  <c r="G3124" i="2"/>
  <c r="H3124" i="2"/>
  <c r="I3124" i="2"/>
  <c r="A3125" i="2"/>
  <c r="B3125" i="2"/>
  <c r="C3125" i="2"/>
  <c r="D3125" i="2"/>
  <c r="E3125" i="2"/>
  <c r="F3125" i="2"/>
  <c r="G3125" i="2"/>
  <c r="H3125" i="2"/>
  <c r="I3125" i="2"/>
  <c r="A3126" i="2"/>
  <c r="B3126" i="2"/>
  <c r="C3126" i="2"/>
  <c r="D3126" i="2"/>
  <c r="E3126" i="2"/>
  <c r="F3126" i="2"/>
  <c r="G3126" i="2"/>
  <c r="H3126" i="2"/>
  <c r="I3126" i="2"/>
  <c r="A3127" i="2"/>
  <c r="B3127" i="2"/>
  <c r="C3127" i="2"/>
  <c r="D3127" i="2"/>
  <c r="E3127" i="2"/>
  <c r="F3127" i="2"/>
  <c r="G3127" i="2"/>
  <c r="H3127" i="2"/>
  <c r="I3127" i="2"/>
  <c r="A3128" i="2"/>
  <c r="B3128" i="2"/>
  <c r="C3128" i="2"/>
  <c r="D3128" i="2"/>
  <c r="E3128" i="2"/>
  <c r="F3128" i="2"/>
  <c r="G3128" i="2"/>
  <c r="H3128" i="2"/>
  <c r="I3128" i="2"/>
  <c r="A3129" i="2"/>
  <c r="B3129" i="2"/>
  <c r="C3129" i="2"/>
  <c r="D3129" i="2"/>
  <c r="E3129" i="2"/>
  <c r="F3129" i="2"/>
  <c r="G3129" i="2"/>
  <c r="H3129" i="2"/>
  <c r="I3129" i="2"/>
  <c r="A3130" i="2"/>
  <c r="B3130" i="2"/>
  <c r="C3130" i="2"/>
  <c r="D3130" i="2"/>
  <c r="E3130" i="2"/>
  <c r="F3130" i="2"/>
  <c r="G3130" i="2"/>
  <c r="H3130" i="2"/>
  <c r="I3130" i="2"/>
  <c r="A3131" i="2"/>
  <c r="B3131" i="2"/>
  <c r="C3131" i="2"/>
  <c r="D3131" i="2"/>
  <c r="E3131" i="2"/>
  <c r="F3131" i="2"/>
  <c r="G3131" i="2"/>
  <c r="H3131" i="2"/>
  <c r="I3131" i="2"/>
  <c r="A3132" i="2"/>
  <c r="B3132" i="2"/>
  <c r="C3132" i="2"/>
  <c r="D3132" i="2"/>
  <c r="E3132" i="2"/>
  <c r="F3132" i="2"/>
  <c r="G3132" i="2"/>
  <c r="H3132" i="2"/>
  <c r="I3132" i="2"/>
  <c r="A3133" i="2"/>
  <c r="B3133" i="2"/>
  <c r="C3133" i="2"/>
  <c r="D3133" i="2"/>
  <c r="E3133" i="2"/>
  <c r="F3133" i="2"/>
  <c r="G3133" i="2"/>
  <c r="H3133" i="2"/>
  <c r="I3133" i="2"/>
  <c r="A3134" i="2"/>
  <c r="B3134" i="2"/>
  <c r="C3134" i="2"/>
  <c r="D3134" i="2"/>
  <c r="E3134" i="2"/>
  <c r="F3134" i="2"/>
  <c r="G3134" i="2"/>
  <c r="H3134" i="2"/>
  <c r="I3134" i="2"/>
  <c r="A3135" i="2"/>
  <c r="B3135" i="2"/>
  <c r="C3135" i="2"/>
  <c r="D3135" i="2"/>
  <c r="E3135" i="2"/>
  <c r="F3135" i="2"/>
  <c r="G3135" i="2"/>
  <c r="H3135" i="2"/>
  <c r="I3135" i="2"/>
  <c r="A3136" i="2"/>
  <c r="B3136" i="2"/>
  <c r="C3136" i="2"/>
  <c r="D3136" i="2"/>
  <c r="E3136" i="2"/>
  <c r="F3136" i="2"/>
  <c r="G3136" i="2"/>
  <c r="H3136" i="2"/>
  <c r="I3136" i="2"/>
  <c r="A3137" i="2"/>
  <c r="B3137" i="2"/>
  <c r="C3137" i="2"/>
  <c r="D3137" i="2"/>
  <c r="E3137" i="2"/>
  <c r="F3137" i="2"/>
  <c r="G3137" i="2"/>
  <c r="H3137" i="2"/>
  <c r="I3137" i="2"/>
  <c r="A3138" i="2"/>
  <c r="B3138" i="2"/>
  <c r="C3138" i="2"/>
  <c r="D3138" i="2"/>
  <c r="E3138" i="2"/>
  <c r="F3138" i="2"/>
  <c r="G3138" i="2"/>
  <c r="H3138" i="2"/>
  <c r="I3138" i="2"/>
  <c r="A3139" i="2"/>
  <c r="B3139" i="2"/>
  <c r="C3139" i="2"/>
  <c r="D3139" i="2"/>
  <c r="E3139" i="2"/>
  <c r="F3139" i="2"/>
  <c r="G3139" i="2"/>
  <c r="H3139" i="2"/>
  <c r="I3139" i="2"/>
  <c r="A3140" i="2"/>
  <c r="B3140" i="2"/>
  <c r="C3140" i="2"/>
  <c r="D3140" i="2"/>
  <c r="E3140" i="2"/>
  <c r="F3140" i="2"/>
  <c r="G3140" i="2"/>
  <c r="H3140" i="2"/>
  <c r="I3140" i="2"/>
  <c r="A3141" i="2"/>
  <c r="B3141" i="2"/>
  <c r="C3141" i="2"/>
  <c r="D3141" i="2"/>
  <c r="E3141" i="2"/>
  <c r="F3141" i="2"/>
  <c r="G3141" i="2"/>
  <c r="H3141" i="2"/>
  <c r="I3141" i="2"/>
  <c r="A3142" i="2"/>
  <c r="B3142" i="2"/>
  <c r="C3142" i="2"/>
  <c r="D3142" i="2"/>
  <c r="E3142" i="2"/>
  <c r="F3142" i="2"/>
  <c r="G3142" i="2"/>
  <c r="H3142" i="2"/>
  <c r="I3142" i="2"/>
  <c r="A3143" i="2"/>
  <c r="B3143" i="2"/>
  <c r="C3143" i="2"/>
  <c r="D3143" i="2"/>
  <c r="E3143" i="2"/>
  <c r="F3143" i="2"/>
  <c r="G3143" i="2"/>
  <c r="H3143" i="2"/>
  <c r="I3143" i="2"/>
  <c r="A3144" i="2"/>
  <c r="B3144" i="2"/>
  <c r="C3144" i="2"/>
  <c r="D3144" i="2"/>
  <c r="E3144" i="2"/>
  <c r="F3144" i="2"/>
  <c r="G3144" i="2"/>
  <c r="H3144" i="2"/>
  <c r="I3144" i="2"/>
  <c r="A3145" i="2"/>
  <c r="B3145" i="2"/>
  <c r="C3145" i="2"/>
  <c r="D3145" i="2"/>
  <c r="E3145" i="2"/>
  <c r="F3145" i="2"/>
  <c r="G3145" i="2"/>
  <c r="H3145" i="2"/>
  <c r="I3145" i="2"/>
  <c r="A3146" i="2"/>
  <c r="B3146" i="2"/>
  <c r="C3146" i="2"/>
  <c r="D3146" i="2"/>
  <c r="E3146" i="2"/>
  <c r="F3146" i="2"/>
  <c r="G3146" i="2"/>
  <c r="H3146" i="2"/>
  <c r="I3146" i="2"/>
  <c r="A3147" i="2"/>
  <c r="B3147" i="2"/>
  <c r="C3147" i="2"/>
  <c r="D3147" i="2"/>
  <c r="E3147" i="2"/>
  <c r="F3147" i="2"/>
  <c r="G3147" i="2"/>
  <c r="H3147" i="2"/>
  <c r="I3147" i="2"/>
  <c r="A3148" i="2"/>
  <c r="B3148" i="2"/>
  <c r="C3148" i="2"/>
  <c r="D3148" i="2"/>
  <c r="E3148" i="2"/>
  <c r="F3148" i="2"/>
  <c r="G3148" i="2"/>
  <c r="H3148" i="2"/>
  <c r="I3148" i="2"/>
  <c r="A3149" i="2"/>
  <c r="B3149" i="2"/>
  <c r="C3149" i="2"/>
  <c r="D3149" i="2"/>
  <c r="E3149" i="2"/>
  <c r="F3149" i="2"/>
  <c r="G3149" i="2"/>
  <c r="H3149" i="2"/>
  <c r="I3149" i="2"/>
  <c r="A3150" i="2"/>
  <c r="B3150" i="2"/>
  <c r="C3150" i="2"/>
  <c r="D3150" i="2"/>
  <c r="E3150" i="2"/>
  <c r="F3150" i="2"/>
  <c r="G3150" i="2"/>
  <c r="H3150" i="2"/>
  <c r="I3150" i="2"/>
  <c r="A3151" i="2"/>
  <c r="B3151" i="2"/>
  <c r="C3151" i="2"/>
  <c r="D3151" i="2"/>
  <c r="E3151" i="2"/>
  <c r="F3151" i="2"/>
  <c r="G3151" i="2"/>
  <c r="H3151" i="2"/>
  <c r="I3151" i="2"/>
  <c r="A3152" i="2"/>
  <c r="B3152" i="2"/>
  <c r="C3152" i="2"/>
  <c r="D3152" i="2"/>
  <c r="E3152" i="2"/>
  <c r="F3152" i="2"/>
  <c r="G3152" i="2"/>
  <c r="H3152" i="2"/>
  <c r="I3152" i="2"/>
  <c r="A3153" i="2"/>
  <c r="B3153" i="2"/>
  <c r="C3153" i="2"/>
  <c r="D3153" i="2"/>
  <c r="E3153" i="2"/>
  <c r="F3153" i="2"/>
  <c r="G3153" i="2"/>
  <c r="H3153" i="2"/>
  <c r="I3153" i="2"/>
  <c r="A3154" i="2"/>
  <c r="B3154" i="2"/>
  <c r="C3154" i="2"/>
  <c r="D3154" i="2"/>
  <c r="E3154" i="2"/>
  <c r="F3154" i="2"/>
  <c r="G3154" i="2"/>
  <c r="H3154" i="2"/>
  <c r="I3154" i="2"/>
  <c r="A3155" i="2"/>
  <c r="B3155" i="2"/>
  <c r="C3155" i="2"/>
  <c r="D3155" i="2"/>
  <c r="E3155" i="2"/>
  <c r="F3155" i="2"/>
  <c r="G3155" i="2"/>
  <c r="H3155" i="2"/>
  <c r="I3155" i="2"/>
  <c r="A3156" i="2"/>
  <c r="B3156" i="2"/>
  <c r="C3156" i="2"/>
  <c r="D3156" i="2"/>
  <c r="E3156" i="2"/>
  <c r="F3156" i="2"/>
  <c r="G3156" i="2"/>
  <c r="H3156" i="2"/>
  <c r="I3156" i="2"/>
  <c r="A3157" i="2"/>
  <c r="B3157" i="2"/>
  <c r="C3157" i="2"/>
  <c r="D3157" i="2"/>
  <c r="E3157" i="2"/>
  <c r="F3157" i="2"/>
  <c r="G3157" i="2"/>
  <c r="H3157" i="2"/>
  <c r="I3157" i="2"/>
  <c r="A3158" i="2"/>
  <c r="B3158" i="2"/>
  <c r="C3158" i="2"/>
  <c r="D3158" i="2"/>
  <c r="E3158" i="2"/>
  <c r="F3158" i="2"/>
  <c r="G3158" i="2"/>
  <c r="H3158" i="2"/>
  <c r="I3158" i="2"/>
  <c r="A3159" i="2"/>
  <c r="B3159" i="2"/>
  <c r="C3159" i="2"/>
  <c r="D3159" i="2"/>
  <c r="E3159" i="2"/>
  <c r="F3159" i="2"/>
  <c r="G3159" i="2"/>
  <c r="H3159" i="2"/>
  <c r="I3159" i="2"/>
  <c r="A3160" i="2"/>
  <c r="B3160" i="2"/>
  <c r="C3160" i="2"/>
  <c r="D3160" i="2"/>
  <c r="E3160" i="2"/>
  <c r="F3160" i="2"/>
  <c r="G3160" i="2"/>
  <c r="H3160" i="2"/>
  <c r="I3160" i="2"/>
  <c r="A3161" i="2"/>
  <c r="B3161" i="2"/>
  <c r="C3161" i="2"/>
  <c r="D3161" i="2"/>
  <c r="E3161" i="2"/>
  <c r="F3161" i="2"/>
  <c r="G3161" i="2"/>
  <c r="H3161" i="2"/>
  <c r="I3161" i="2"/>
  <c r="A3162" i="2"/>
  <c r="B3162" i="2"/>
  <c r="C3162" i="2"/>
  <c r="D3162" i="2"/>
  <c r="E3162" i="2"/>
  <c r="F3162" i="2"/>
  <c r="G3162" i="2"/>
  <c r="H3162" i="2"/>
  <c r="I3162" i="2"/>
  <c r="A3163" i="2"/>
  <c r="B3163" i="2"/>
  <c r="C3163" i="2"/>
  <c r="D3163" i="2"/>
  <c r="E3163" i="2"/>
  <c r="F3163" i="2"/>
  <c r="G3163" i="2"/>
  <c r="H3163" i="2"/>
  <c r="I3163" i="2"/>
  <c r="A3164" i="2"/>
  <c r="B3164" i="2"/>
  <c r="C3164" i="2"/>
  <c r="D3164" i="2"/>
  <c r="E3164" i="2"/>
  <c r="F3164" i="2"/>
  <c r="G3164" i="2"/>
  <c r="H3164" i="2"/>
  <c r="I3164" i="2"/>
  <c r="A3165" i="2"/>
  <c r="B3165" i="2"/>
  <c r="C3165" i="2"/>
  <c r="D3165" i="2"/>
  <c r="E3165" i="2"/>
  <c r="F3165" i="2"/>
  <c r="G3165" i="2"/>
  <c r="H3165" i="2"/>
  <c r="I3165" i="2"/>
  <c r="A3166" i="2"/>
  <c r="B3166" i="2"/>
  <c r="C3166" i="2"/>
  <c r="D3166" i="2"/>
  <c r="E3166" i="2"/>
  <c r="F3166" i="2"/>
  <c r="G3166" i="2"/>
  <c r="H3166" i="2"/>
  <c r="I3166" i="2"/>
  <c r="A3167" i="2"/>
  <c r="B3167" i="2"/>
  <c r="C3167" i="2"/>
  <c r="D3167" i="2"/>
  <c r="E3167" i="2"/>
  <c r="F3167" i="2"/>
  <c r="G3167" i="2"/>
  <c r="H3167" i="2"/>
  <c r="I3167" i="2"/>
  <c r="A3168" i="2"/>
  <c r="B3168" i="2"/>
  <c r="C3168" i="2"/>
  <c r="D3168" i="2"/>
  <c r="E3168" i="2"/>
  <c r="F3168" i="2"/>
  <c r="G3168" i="2"/>
  <c r="H3168" i="2"/>
  <c r="I3168" i="2"/>
  <c r="A3169" i="2"/>
  <c r="B3169" i="2"/>
  <c r="C3169" i="2"/>
  <c r="D3169" i="2"/>
  <c r="E3169" i="2"/>
  <c r="F3169" i="2"/>
  <c r="G3169" i="2"/>
  <c r="H3169" i="2"/>
  <c r="I3169" i="2"/>
  <c r="A3170" i="2"/>
  <c r="B3170" i="2"/>
  <c r="C3170" i="2"/>
  <c r="D3170" i="2"/>
  <c r="E3170" i="2"/>
  <c r="F3170" i="2"/>
  <c r="G3170" i="2"/>
  <c r="H3170" i="2"/>
  <c r="I3170" i="2"/>
  <c r="A3171" i="2"/>
  <c r="B3171" i="2"/>
  <c r="C3171" i="2"/>
  <c r="D3171" i="2"/>
  <c r="E3171" i="2"/>
  <c r="F3171" i="2"/>
  <c r="G3171" i="2"/>
  <c r="H3171" i="2"/>
  <c r="I3171" i="2"/>
  <c r="A3172" i="2"/>
  <c r="B3172" i="2"/>
  <c r="C3172" i="2"/>
  <c r="D3172" i="2"/>
  <c r="E3172" i="2"/>
  <c r="F3172" i="2"/>
  <c r="G3172" i="2"/>
  <c r="H3172" i="2"/>
  <c r="I3172" i="2"/>
  <c r="A3173" i="2"/>
  <c r="B3173" i="2"/>
  <c r="C3173" i="2"/>
  <c r="D3173" i="2"/>
  <c r="E3173" i="2"/>
  <c r="F3173" i="2"/>
  <c r="G3173" i="2"/>
  <c r="H3173" i="2"/>
  <c r="I3173" i="2"/>
  <c r="A3174" i="2"/>
  <c r="B3174" i="2"/>
  <c r="C3174" i="2"/>
  <c r="D3174" i="2"/>
  <c r="E3174" i="2"/>
  <c r="F3174" i="2"/>
  <c r="G3174" i="2"/>
  <c r="H3174" i="2"/>
  <c r="I3174" i="2"/>
  <c r="A3175" i="2"/>
  <c r="B3175" i="2"/>
  <c r="C3175" i="2"/>
  <c r="D3175" i="2"/>
  <c r="E3175" i="2"/>
  <c r="F3175" i="2"/>
  <c r="G3175" i="2"/>
  <c r="H3175" i="2"/>
  <c r="I3175" i="2"/>
  <c r="A3176" i="2"/>
  <c r="B3176" i="2"/>
  <c r="C3176" i="2"/>
  <c r="D3176" i="2"/>
  <c r="E3176" i="2"/>
  <c r="F3176" i="2"/>
  <c r="G3176" i="2"/>
  <c r="H3176" i="2"/>
  <c r="I3176" i="2"/>
  <c r="A3177" i="2"/>
  <c r="B3177" i="2"/>
  <c r="C3177" i="2"/>
  <c r="D3177" i="2"/>
  <c r="E3177" i="2"/>
  <c r="F3177" i="2"/>
  <c r="G3177" i="2"/>
  <c r="H3177" i="2"/>
  <c r="I3177" i="2"/>
  <c r="A3178" i="2"/>
  <c r="B3178" i="2"/>
  <c r="C3178" i="2"/>
  <c r="D3178" i="2"/>
  <c r="E3178" i="2"/>
  <c r="F3178" i="2"/>
  <c r="G3178" i="2"/>
  <c r="H3178" i="2"/>
  <c r="I3178" i="2"/>
  <c r="A3179" i="2"/>
  <c r="B3179" i="2"/>
  <c r="C3179" i="2"/>
  <c r="D3179" i="2"/>
  <c r="E3179" i="2"/>
  <c r="F3179" i="2"/>
  <c r="G3179" i="2"/>
  <c r="H3179" i="2"/>
  <c r="I3179" i="2"/>
  <c r="A3180" i="2"/>
  <c r="B3180" i="2"/>
  <c r="C3180" i="2"/>
  <c r="D3180" i="2"/>
  <c r="E3180" i="2"/>
  <c r="F3180" i="2"/>
  <c r="G3180" i="2"/>
  <c r="H3180" i="2"/>
  <c r="I3180" i="2"/>
  <c r="A3181" i="2"/>
  <c r="B3181" i="2"/>
  <c r="C3181" i="2"/>
  <c r="D3181" i="2"/>
  <c r="E3181" i="2"/>
  <c r="F3181" i="2"/>
  <c r="G3181" i="2"/>
  <c r="H3181" i="2"/>
  <c r="I3181" i="2"/>
  <c r="A3182" i="2"/>
  <c r="B3182" i="2"/>
  <c r="C3182" i="2"/>
  <c r="D3182" i="2"/>
  <c r="E3182" i="2"/>
  <c r="F3182" i="2"/>
  <c r="G3182" i="2"/>
  <c r="H3182" i="2"/>
  <c r="I3182" i="2"/>
  <c r="A3183" i="2"/>
  <c r="B3183" i="2"/>
  <c r="C3183" i="2"/>
  <c r="D3183" i="2"/>
  <c r="E3183" i="2"/>
  <c r="F3183" i="2"/>
  <c r="G3183" i="2"/>
  <c r="H3183" i="2"/>
  <c r="I3183" i="2"/>
  <c r="A3184" i="2"/>
  <c r="B3184" i="2"/>
  <c r="C3184" i="2"/>
  <c r="D3184" i="2"/>
  <c r="E3184" i="2"/>
  <c r="F3184" i="2"/>
  <c r="G3184" i="2"/>
  <c r="H3184" i="2"/>
  <c r="I3184" i="2"/>
  <c r="A3185" i="2"/>
  <c r="B3185" i="2"/>
  <c r="C3185" i="2"/>
  <c r="D3185" i="2"/>
  <c r="E3185" i="2"/>
  <c r="F3185" i="2"/>
  <c r="G3185" i="2"/>
  <c r="H3185" i="2"/>
  <c r="I3185" i="2"/>
  <c r="A3186" i="2"/>
  <c r="B3186" i="2"/>
  <c r="C3186" i="2"/>
  <c r="D3186" i="2"/>
  <c r="E3186" i="2"/>
  <c r="F3186" i="2"/>
  <c r="G3186" i="2"/>
  <c r="H3186" i="2"/>
  <c r="I3186" i="2"/>
  <c r="A3187" i="2"/>
  <c r="B3187" i="2"/>
  <c r="C3187" i="2"/>
  <c r="D3187" i="2"/>
  <c r="E3187" i="2"/>
  <c r="F3187" i="2"/>
  <c r="G3187" i="2"/>
  <c r="H3187" i="2"/>
  <c r="I3187" i="2"/>
  <c r="A3188" i="2"/>
  <c r="B3188" i="2"/>
  <c r="C3188" i="2"/>
  <c r="D3188" i="2"/>
  <c r="E3188" i="2"/>
  <c r="F3188" i="2"/>
  <c r="G3188" i="2"/>
  <c r="H3188" i="2"/>
  <c r="I3188" i="2"/>
  <c r="A3189" i="2"/>
  <c r="B3189" i="2"/>
  <c r="C3189" i="2"/>
  <c r="D3189" i="2"/>
  <c r="E3189" i="2"/>
  <c r="F3189" i="2"/>
  <c r="G3189" i="2"/>
  <c r="H3189" i="2"/>
  <c r="I3189" i="2"/>
  <c r="A3190" i="2"/>
  <c r="B3190" i="2"/>
  <c r="C3190" i="2"/>
  <c r="D3190" i="2"/>
  <c r="E3190" i="2"/>
  <c r="F3190" i="2"/>
  <c r="G3190" i="2"/>
  <c r="H3190" i="2"/>
  <c r="I3190" i="2"/>
  <c r="A3191" i="2"/>
  <c r="B3191" i="2"/>
  <c r="C3191" i="2"/>
  <c r="D3191" i="2"/>
  <c r="E3191" i="2"/>
  <c r="F3191" i="2"/>
  <c r="G3191" i="2"/>
  <c r="H3191" i="2"/>
  <c r="I3191" i="2"/>
  <c r="A3192" i="2"/>
  <c r="B3192" i="2"/>
  <c r="C3192" i="2"/>
  <c r="D3192" i="2"/>
  <c r="E3192" i="2"/>
  <c r="F3192" i="2"/>
  <c r="G3192" i="2"/>
  <c r="H3192" i="2"/>
  <c r="I3192" i="2"/>
  <c r="A3193" i="2"/>
  <c r="B3193" i="2"/>
  <c r="C3193" i="2"/>
  <c r="D3193" i="2"/>
  <c r="E3193" i="2"/>
  <c r="F3193" i="2"/>
  <c r="G3193" i="2"/>
  <c r="H3193" i="2"/>
  <c r="I3193" i="2"/>
  <c r="A3194" i="2"/>
  <c r="B3194" i="2"/>
  <c r="C3194" i="2"/>
  <c r="D3194" i="2"/>
  <c r="E3194" i="2"/>
  <c r="F3194" i="2"/>
  <c r="G3194" i="2"/>
  <c r="H3194" i="2"/>
  <c r="I3194" i="2"/>
  <c r="A3195" i="2"/>
  <c r="B3195" i="2"/>
  <c r="C3195" i="2"/>
  <c r="D3195" i="2"/>
  <c r="E3195" i="2"/>
  <c r="F3195" i="2"/>
  <c r="G3195" i="2"/>
  <c r="H3195" i="2"/>
  <c r="I3195" i="2"/>
  <c r="A3196" i="2"/>
  <c r="B3196" i="2"/>
  <c r="C3196" i="2"/>
  <c r="D3196" i="2"/>
  <c r="E3196" i="2"/>
  <c r="F3196" i="2"/>
  <c r="G3196" i="2"/>
  <c r="H3196" i="2"/>
  <c r="I3196" i="2"/>
  <c r="A3197" i="2"/>
  <c r="B3197" i="2"/>
  <c r="C3197" i="2"/>
  <c r="D3197" i="2"/>
  <c r="E3197" i="2"/>
  <c r="F3197" i="2"/>
  <c r="G3197" i="2"/>
  <c r="H3197" i="2"/>
  <c r="I3197" i="2"/>
  <c r="A3198" i="2"/>
  <c r="B3198" i="2"/>
  <c r="C3198" i="2"/>
  <c r="D3198" i="2"/>
  <c r="E3198" i="2"/>
  <c r="F3198" i="2"/>
  <c r="G3198" i="2"/>
  <c r="H3198" i="2"/>
  <c r="I3198" i="2"/>
  <c r="A3199" i="2"/>
  <c r="B3199" i="2"/>
  <c r="C3199" i="2"/>
  <c r="D3199" i="2"/>
  <c r="E3199" i="2"/>
  <c r="F3199" i="2"/>
  <c r="G3199" i="2"/>
  <c r="H3199" i="2"/>
  <c r="I3199" i="2"/>
  <c r="A3200" i="2"/>
  <c r="B3200" i="2"/>
  <c r="C3200" i="2"/>
  <c r="D3200" i="2"/>
  <c r="E3200" i="2"/>
  <c r="F3200" i="2"/>
  <c r="G3200" i="2"/>
  <c r="H3200" i="2"/>
  <c r="I3200" i="2"/>
  <c r="A3201" i="2"/>
  <c r="B3201" i="2"/>
  <c r="C3201" i="2"/>
  <c r="D3201" i="2"/>
  <c r="E3201" i="2"/>
  <c r="F3201" i="2"/>
  <c r="G3201" i="2"/>
  <c r="H3201" i="2"/>
  <c r="I3201" i="2"/>
  <c r="A3202" i="2"/>
  <c r="B3202" i="2"/>
  <c r="C3202" i="2"/>
  <c r="D3202" i="2"/>
  <c r="E3202" i="2"/>
  <c r="F3202" i="2"/>
  <c r="G3202" i="2"/>
  <c r="H3202" i="2"/>
  <c r="I3202" i="2"/>
  <c r="A3203" i="2"/>
  <c r="B3203" i="2"/>
  <c r="C3203" i="2"/>
  <c r="D3203" i="2"/>
  <c r="E3203" i="2"/>
  <c r="F3203" i="2"/>
  <c r="G3203" i="2"/>
  <c r="H3203" i="2"/>
  <c r="I3203" i="2"/>
  <c r="A3204" i="2"/>
  <c r="B3204" i="2"/>
  <c r="C3204" i="2"/>
  <c r="D3204" i="2"/>
  <c r="E3204" i="2"/>
  <c r="F3204" i="2"/>
  <c r="G3204" i="2"/>
  <c r="H3204" i="2"/>
  <c r="I3204" i="2"/>
  <c r="A3205" i="2"/>
  <c r="B3205" i="2"/>
  <c r="C3205" i="2"/>
  <c r="D3205" i="2"/>
  <c r="E3205" i="2"/>
  <c r="F3205" i="2"/>
  <c r="G3205" i="2"/>
  <c r="H3205" i="2"/>
  <c r="I3205" i="2"/>
  <c r="A3206" i="2"/>
  <c r="B3206" i="2"/>
  <c r="C3206" i="2"/>
  <c r="D3206" i="2"/>
  <c r="E3206" i="2"/>
  <c r="F3206" i="2"/>
  <c r="G3206" i="2"/>
  <c r="H3206" i="2"/>
  <c r="I3206" i="2"/>
  <c r="A3207" i="2"/>
  <c r="B3207" i="2"/>
  <c r="C3207" i="2"/>
  <c r="D3207" i="2"/>
  <c r="E3207" i="2"/>
  <c r="F3207" i="2"/>
  <c r="G3207" i="2"/>
  <c r="H3207" i="2"/>
  <c r="I3207" i="2"/>
  <c r="A3208" i="2"/>
  <c r="B3208" i="2"/>
  <c r="C3208" i="2"/>
  <c r="D3208" i="2"/>
  <c r="E3208" i="2"/>
  <c r="F3208" i="2"/>
  <c r="G3208" i="2"/>
  <c r="H3208" i="2"/>
  <c r="I3208" i="2"/>
  <c r="A3209" i="2"/>
  <c r="B3209" i="2"/>
  <c r="C3209" i="2"/>
  <c r="D3209" i="2"/>
  <c r="E3209" i="2"/>
  <c r="F3209" i="2"/>
  <c r="G3209" i="2"/>
  <c r="H3209" i="2"/>
  <c r="I3209" i="2"/>
  <c r="A3210" i="2"/>
  <c r="B3210" i="2"/>
  <c r="C3210" i="2"/>
  <c r="D3210" i="2"/>
  <c r="E3210" i="2"/>
  <c r="F3210" i="2"/>
  <c r="G3210" i="2"/>
  <c r="H3210" i="2"/>
  <c r="I3210" i="2"/>
  <c r="A3211" i="2"/>
  <c r="B3211" i="2"/>
  <c r="C3211" i="2"/>
  <c r="D3211" i="2"/>
  <c r="E3211" i="2"/>
  <c r="F3211" i="2"/>
  <c r="G3211" i="2"/>
  <c r="H3211" i="2"/>
  <c r="I3211" i="2"/>
  <c r="A3212" i="2"/>
  <c r="B3212" i="2"/>
  <c r="C3212" i="2"/>
  <c r="D3212" i="2"/>
  <c r="E3212" i="2"/>
  <c r="F3212" i="2"/>
  <c r="G3212" i="2"/>
  <c r="H3212" i="2"/>
  <c r="I3212" i="2"/>
  <c r="A3213" i="2"/>
  <c r="B3213" i="2"/>
  <c r="C3213" i="2"/>
  <c r="D3213" i="2"/>
  <c r="E3213" i="2"/>
  <c r="F3213" i="2"/>
  <c r="G3213" i="2"/>
  <c r="H3213" i="2"/>
  <c r="I3213" i="2"/>
  <c r="A3214" i="2"/>
  <c r="B3214" i="2"/>
  <c r="C3214" i="2"/>
  <c r="D3214" i="2"/>
  <c r="E3214" i="2"/>
  <c r="F3214" i="2"/>
  <c r="G3214" i="2"/>
  <c r="H3214" i="2"/>
  <c r="I3214" i="2"/>
  <c r="A3215" i="2"/>
  <c r="B3215" i="2"/>
  <c r="C3215" i="2"/>
  <c r="D3215" i="2"/>
  <c r="E3215" i="2"/>
  <c r="F3215" i="2"/>
  <c r="G3215" i="2"/>
  <c r="H3215" i="2"/>
  <c r="I3215" i="2"/>
  <c r="A3216" i="2"/>
  <c r="B3216" i="2"/>
  <c r="C3216" i="2"/>
  <c r="D3216" i="2"/>
  <c r="E3216" i="2"/>
  <c r="F3216" i="2"/>
  <c r="G3216" i="2"/>
  <c r="H3216" i="2"/>
  <c r="I3216" i="2"/>
  <c r="A3217" i="2"/>
  <c r="B3217" i="2"/>
  <c r="C3217" i="2"/>
  <c r="D3217" i="2"/>
  <c r="E3217" i="2"/>
  <c r="F3217" i="2"/>
  <c r="G3217" i="2"/>
  <c r="H3217" i="2"/>
  <c r="I3217" i="2"/>
  <c r="A3218" i="2"/>
  <c r="B3218" i="2"/>
  <c r="C3218" i="2"/>
  <c r="D3218" i="2"/>
  <c r="E3218" i="2"/>
  <c r="F3218" i="2"/>
  <c r="G3218" i="2"/>
  <c r="H3218" i="2"/>
  <c r="I3218" i="2"/>
  <c r="A3219" i="2"/>
  <c r="B3219" i="2"/>
  <c r="C3219" i="2"/>
  <c r="D3219" i="2"/>
  <c r="E3219" i="2"/>
  <c r="F3219" i="2"/>
  <c r="G3219" i="2"/>
  <c r="H3219" i="2"/>
  <c r="I3219" i="2"/>
  <c r="A3220" i="2"/>
  <c r="B3220" i="2"/>
  <c r="C3220" i="2"/>
  <c r="D3220" i="2"/>
  <c r="E3220" i="2"/>
  <c r="F3220" i="2"/>
  <c r="G3220" i="2"/>
  <c r="H3220" i="2"/>
  <c r="I3220" i="2"/>
  <c r="A3221" i="2"/>
  <c r="B3221" i="2"/>
  <c r="C3221" i="2"/>
  <c r="D3221" i="2"/>
  <c r="E3221" i="2"/>
  <c r="F3221" i="2"/>
  <c r="G3221" i="2"/>
  <c r="H3221" i="2"/>
  <c r="I3221" i="2"/>
  <c r="A3222" i="2"/>
  <c r="B3222" i="2"/>
  <c r="C3222" i="2"/>
  <c r="D3222" i="2"/>
  <c r="E3222" i="2"/>
  <c r="F3222" i="2"/>
  <c r="G3222" i="2"/>
  <c r="H3222" i="2"/>
  <c r="I3222" i="2"/>
  <c r="A3223" i="2"/>
  <c r="B3223" i="2"/>
  <c r="C3223" i="2"/>
  <c r="D3223" i="2"/>
  <c r="E3223" i="2"/>
  <c r="F3223" i="2"/>
  <c r="G3223" i="2"/>
  <c r="H3223" i="2"/>
  <c r="I3223" i="2"/>
  <c r="A3224" i="2"/>
  <c r="B3224" i="2"/>
  <c r="C3224" i="2"/>
  <c r="D3224" i="2"/>
  <c r="E3224" i="2"/>
  <c r="F3224" i="2"/>
  <c r="G3224" i="2"/>
  <c r="H3224" i="2"/>
  <c r="I3224" i="2"/>
  <c r="A3225" i="2"/>
  <c r="B3225" i="2"/>
  <c r="C3225" i="2"/>
  <c r="D3225" i="2"/>
  <c r="E3225" i="2"/>
  <c r="F3225" i="2"/>
  <c r="G3225" i="2"/>
  <c r="H3225" i="2"/>
  <c r="I3225" i="2"/>
  <c r="A3226" i="2"/>
  <c r="B3226" i="2"/>
  <c r="C3226" i="2"/>
  <c r="D3226" i="2"/>
  <c r="E3226" i="2"/>
  <c r="F3226" i="2"/>
  <c r="G3226" i="2"/>
  <c r="H3226" i="2"/>
  <c r="I3226" i="2"/>
  <c r="A3227" i="2"/>
  <c r="B3227" i="2"/>
  <c r="C3227" i="2"/>
  <c r="D3227" i="2"/>
  <c r="E3227" i="2"/>
  <c r="F3227" i="2"/>
  <c r="G3227" i="2"/>
  <c r="H3227" i="2"/>
  <c r="I3227" i="2"/>
  <c r="A3228" i="2"/>
  <c r="B3228" i="2"/>
  <c r="C3228" i="2"/>
  <c r="D3228" i="2"/>
  <c r="E3228" i="2"/>
  <c r="F3228" i="2"/>
  <c r="G3228" i="2"/>
  <c r="H3228" i="2"/>
  <c r="I3228" i="2"/>
  <c r="A3229" i="2"/>
  <c r="B3229" i="2"/>
  <c r="C3229" i="2"/>
  <c r="D3229" i="2"/>
  <c r="E3229" i="2"/>
  <c r="F3229" i="2"/>
  <c r="G3229" i="2"/>
  <c r="H3229" i="2"/>
  <c r="I3229" i="2"/>
  <c r="A3230" i="2"/>
  <c r="B3230" i="2"/>
  <c r="C3230" i="2"/>
  <c r="D3230" i="2"/>
  <c r="E3230" i="2"/>
  <c r="F3230" i="2"/>
  <c r="G3230" i="2"/>
  <c r="H3230" i="2"/>
  <c r="I3230" i="2"/>
  <c r="A3231" i="2"/>
  <c r="B3231" i="2"/>
  <c r="C3231" i="2"/>
  <c r="D3231" i="2"/>
  <c r="E3231" i="2"/>
  <c r="F3231" i="2"/>
  <c r="G3231" i="2"/>
  <c r="H3231" i="2"/>
  <c r="I3231" i="2"/>
  <c r="A3232" i="2"/>
  <c r="B3232" i="2"/>
  <c r="C3232" i="2"/>
  <c r="D3232" i="2"/>
  <c r="E3232" i="2"/>
  <c r="F3232" i="2"/>
  <c r="G3232" i="2"/>
  <c r="H3232" i="2"/>
  <c r="I3232" i="2"/>
  <c r="A3233" i="2"/>
  <c r="B3233" i="2"/>
  <c r="C3233" i="2"/>
  <c r="D3233" i="2"/>
  <c r="E3233" i="2"/>
  <c r="F3233" i="2"/>
  <c r="G3233" i="2"/>
  <c r="H3233" i="2"/>
  <c r="I3233" i="2"/>
  <c r="A3234" i="2"/>
  <c r="B3234" i="2"/>
  <c r="C3234" i="2"/>
  <c r="D3234" i="2"/>
  <c r="E3234" i="2"/>
  <c r="F3234" i="2"/>
  <c r="G3234" i="2"/>
  <c r="H3234" i="2"/>
  <c r="I3234" i="2"/>
  <c r="A3235" i="2"/>
  <c r="B3235" i="2"/>
  <c r="C3235" i="2"/>
  <c r="D3235" i="2"/>
  <c r="E3235" i="2"/>
  <c r="F3235" i="2"/>
  <c r="G3235" i="2"/>
  <c r="H3235" i="2"/>
  <c r="I3235" i="2"/>
  <c r="A3236" i="2"/>
  <c r="B3236" i="2"/>
  <c r="C3236" i="2"/>
  <c r="D3236" i="2"/>
  <c r="E3236" i="2"/>
  <c r="F3236" i="2"/>
  <c r="G3236" i="2"/>
  <c r="H3236" i="2"/>
  <c r="I3236" i="2"/>
  <c r="A3237" i="2"/>
  <c r="B3237" i="2"/>
  <c r="C3237" i="2"/>
  <c r="D3237" i="2"/>
  <c r="E3237" i="2"/>
  <c r="F3237" i="2"/>
  <c r="G3237" i="2"/>
  <c r="H3237" i="2"/>
  <c r="I3237" i="2"/>
  <c r="A3238" i="2"/>
  <c r="B3238" i="2"/>
  <c r="C3238" i="2"/>
  <c r="D3238" i="2"/>
  <c r="E3238" i="2"/>
  <c r="F3238" i="2"/>
  <c r="G3238" i="2"/>
  <c r="H3238" i="2"/>
  <c r="I3238" i="2"/>
  <c r="A3239" i="2"/>
  <c r="B3239" i="2"/>
  <c r="C3239" i="2"/>
  <c r="D3239" i="2"/>
  <c r="E3239" i="2"/>
  <c r="F3239" i="2"/>
  <c r="G3239" i="2"/>
  <c r="H3239" i="2"/>
  <c r="I3239" i="2"/>
  <c r="A3240" i="2"/>
  <c r="B3240" i="2"/>
  <c r="C3240" i="2"/>
  <c r="D3240" i="2"/>
  <c r="E3240" i="2"/>
  <c r="F3240" i="2"/>
  <c r="G3240" i="2"/>
  <c r="H3240" i="2"/>
  <c r="I3240" i="2"/>
  <c r="A3241" i="2"/>
  <c r="B3241" i="2"/>
  <c r="C3241" i="2"/>
  <c r="D3241" i="2"/>
  <c r="E3241" i="2"/>
  <c r="F3241" i="2"/>
  <c r="G3241" i="2"/>
  <c r="H3241" i="2"/>
  <c r="I3241" i="2"/>
  <c r="A3242" i="2"/>
  <c r="B3242" i="2"/>
  <c r="C3242" i="2"/>
  <c r="D3242" i="2"/>
  <c r="E3242" i="2"/>
  <c r="F3242" i="2"/>
  <c r="G3242" i="2"/>
  <c r="H3242" i="2"/>
  <c r="I3242" i="2"/>
  <c r="A3243" i="2"/>
  <c r="B3243" i="2"/>
  <c r="C3243" i="2"/>
  <c r="D3243" i="2"/>
  <c r="E3243" i="2"/>
  <c r="F3243" i="2"/>
  <c r="G3243" i="2"/>
  <c r="H3243" i="2"/>
  <c r="I3243" i="2"/>
  <c r="A3244" i="2"/>
  <c r="B3244" i="2"/>
  <c r="C3244" i="2"/>
  <c r="D3244" i="2"/>
  <c r="E3244" i="2"/>
  <c r="F3244" i="2"/>
  <c r="G3244" i="2"/>
  <c r="H3244" i="2"/>
  <c r="I3244" i="2"/>
  <c r="A3245" i="2"/>
  <c r="B3245" i="2"/>
  <c r="C3245" i="2"/>
  <c r="D3245" i="2"/>
  <c r="E3245" i="2"/>
  <c r="F3245" i="2"/>
  <c r="G3245" i="2"/>
  <c r="H3245" i="2"/>
  <c r="I3245" i="2"/>
  <c r="A3246" i="2"/>
  <c r="B3246" i="2"/>
  <c r="C3246" i="2"/>
  <c r="D3246" i="2"/>
  <c r="E3246" i="2"/>
  <c r="F3246" i="2"/>
  <c r="G3246" i="2"/>
  <c r="H3246" i="2"/>
  <c r="I3246" i="2"/>
  <c r="A3247" i="2"/>
  <c r="B3247" i="2"/>
  <c r="C3247" i="2"/>
  <c r="D3247" i="2"/>
  <c r="E3247" i="2"/>
  <c r="F3247" i="2"/>
  <c r="G3247" i="2"/>
  <c r="H3247" i="2"/>
  <c r="I3247" i="2"/>
  <c r="A3248" i="2"/>
  <c r="B3248" i="2"/>
  <c r="C3248" i="2"/>
  <c r="D3248" i="2"/>
  <c r="E3248" i="2"/>
  <c r="F3248" i="2"/>
  <c r="G3248" i="2"/>
  <c r="H3248" i="2"/>
  <c r="I3248" i="2"/>
  <c r="A3249" i="2"/>
  <c r="B3249" i="2"/>
  <c r="C3249" i="2"/>
  <c r="D3249" i="2"/>
  <c r="E3249" i="2"/>
  <c r="F3249" i="2"/>
  <c r="G3249" i="2"/>
  <c r="H3249" i="2"/>
  <c r="I3249" i="2"/>
  <c r="A3250" i="2"/>
  <c r="B3250" i="2"/>
  <c r="C3250" i="2"/>
  <c r="D3250" i="2"/>
  <c r="E3250" i="2"/>
  <c r="F3250" i="2"/>
  <c r="G3250" i="2"/>
  <c r="H3250" i="2"/>
  <c r="I3250" i="2"/>
  <c r="A3251" i="2"/>
  <c r="B3251" i="2"/>
  <c r="C3251" i="2"/>
  <c r="D3251" i="2"/>
  <c r="E3251" i="2"/>
  <c r="F3251" i="2"/>
  <c r="G3251" i="2"/>
  <c r="H3251" i="2"/>
  <c r="I3251" i="2"/>
  <c r="A3252" i="2"/>
  <c r="B3252" i="2"/>
  <c r="C3252" i="2"/>
  <c r="D3252" i="2"/>
  <c r="E3252" i="2"/>
  <c r="F3252" i="2"/>
  <c r="G3252" i="2"/>
  <c r="H3252" i="2"/>
  <c r="I3252" i="2"/>
  <c r="A3253" i="2"/>
  <c r="B3253" i="2"/>
  <c r="C3253" i="2"/>
  <c r="D3253" i="2"/>
  <c r="E3253" i="2"/>
  <c r="F3253" i="2"/>
  <c r="G3253" i="2"/>
  <c r="H3253" i="2"/>
  <c r="I3253" i="2"/>
  <c r="A3254" i="2"/>
  <c r="B3254" i="2"/>
  <c r="C3254" i="2"/>
  <c r="D3254" i="2"/>
  <c r="E3254" i="2"/>
  <c r="F3254" i="2"/>
  <c r="G3254" i="2"/>
  <c r="H3254" i="2"/>
  <c r="I3254" i="2"/>
  <c r="A3255" i="2"/>
  <c r="B3255" i="2"/>
  <c r="C3255" i="2"/>
  <c r="D3255" i="2"/>
  <c r="E3255" i="2"/>
  <c r="F3255" i="2"/>
  <c r="G3255" i="2"/>
  <c r="H3255" i="2"/>
  <c r="I3255" i="2"/>
  <c r="A3256" i="2"/>
  <c r="B3256" i="2"/>
  <c r="C3256" i="2"/>
  <c r="D3256" i="2"/>
  <c r="E3256" i="2"/>
  <c r="F3256" i="2"/>
  <c r="G3256" i="2"/>
  <c r="H3256" i="2"/>
  <c r="I3256" i="2"/>
  <c r="A3257" i="2"/>
  <c r="B3257" i="2"/>
  <c r="C3257" i="2"/>
  <c r="D3257" i="2"/>
  <c r="E3257" i="2"/>
  <c r="F3257" i="2"/>
  <c r="G3257" i="2"/>
  <c r="H3257" i="2"/>
  <c r="I3257" i="2"/>
  <c r="A3258" i="2"/>
  <c r="B3258" i="2"/>
  <c r="C3258" i="2"/>
  <c r="D3258" i="2"/>
  <c r="E3258" i="2"/>
  <c r="F3258" i="2"/>
  <c r="G3258" i="2"/>
  <c r="H3258" i="2"/>
  <c r="I3258" i="2"/>
  <c r="A3259" i="2"/>
  <c r="B3259" i="2"/>
  <c r="C3259" i="2"/>
  <c r="D3259" i="2"/>
  <c r="E3259" i="2"/>
  <c r="F3259" i="2"/>
  <c r="G3259" i="2"/>
  <c r="H3259" i="2"/>
  <c r="I3259" i="2"/>
  <c r="A3260" i="2"/>
  <c r="B3260" i="2"/>
  <c r="C3260" i="2"/>
  <c r="D3260" i="2"/>
  <c r="E3260" i="2"/>
  <c r="F3260" i="2"/>
  <c r="G3260" i="2"/>
  <c r="H3260" i="2"/>
  <c r="I3260" i="2"/>
  <c r="A3261" i="2"/>
  <c r="B3261" i="2"/>
  <c r="C3261" i="2"/>
  <c r="D3261" i="2"/>
  <c r="E3261" i="2"/>
  <c r="F3261" i="2"/>
  <c r="G3261" i="2"/>
  <c r="H3261" i="2"/>
  <c r="I3261" i="2"/>
  <c r="A3262" i="2"/>
  <c r="B3262" i="2"/>
  <c r="C3262" i="2"/>
  <c r="D3262" i="2"/>
  <c r="E3262" i="2"/>
  <c r="F3262" i="2"/>
  <c r="G3262" i="2"/>
  <c r="H3262" i="2"/>
  <c r="I3262" i="2"/>
  <c r="A3263" i="2"/>
  <c r="B3263" i="2"/>
  <c r="C3263" i="2"/>
  <c r="D3263" i="2"/>
  <c r="E3263" i="2"/>
  <c r="F3263" i="2"/>
  <c r="G3263" i="2"/>
  <c r="H3263" i="2"/>
  <c r="I3263" i="2"/>
  <c r="A3264" i="2"/>
  <c r="B3264" i="2"/>
  <c r="C3264" i="2"/>
  <c r="D3264" i="2"/>
  <c r="E3264" i="2"/>
  <c r="F3264" i="2"/>
  <c r="G3264" i="2"/>
  <c r="H3264" i="2"/>
  <c r="I3264" i="2"/>
  <c r="A3265" i="2"/>
  <c r="B3265" i="2"/>
  <c r="C3265" i="2"/>
  <c r="D3265" i="2"/>
  <c r="E3265" i="2"/>
  <c r="F3265" i="2"/>
  <c r="G3265" i="2"/>
  <c r="H3265" i="2"/>
  <c r="I3265" i="2"/>
  <c r="A3266" i="2"/>
  <c r="B3266" i="2"/>
  <c r="C3266" i="2"/>
  <c r="D3266" i="2"/>
  <c r="E3266" i="2"/>
  <c r="F3266" i="2"/>
  <c r="G3266" i="2"/>
  <c r="H3266" i="2"/>
  <c r="I3266" i="2"/>
  <c r="A3267" i="2"/>
  <c r="B3267" i="2"/>
  <c r="C3267" i="2"/>
  <c r="D3267" i="2"/>
  <c r="E3267" i="2"/>
  <c r="F3267" i="2"/>
  <c r="G3267" i="2"/>
  <c r="H3267" i="2"/>
  <c r="I3267" i="2"/>
  <c r="A3268" i="2"/>
  <c r="B3268" i="2"/>
  <c r="C3268" i="2"/>
  <c r="D3268" i="2"/>
  <c r="E3268" i="2"/>
  <c r="F3268" i="2"/>
  <c r="G3268" i="2"/>
  <c r="H3268" i="2"/>
  <c r="I3268" i="2"/>
  <c r="A3269" i="2"/>
  <c r="B3269" i="2"/>
  <c r="C3269" i="2"/>
  <c r="D3269" i="2"/>
  <c r="E3269" i="2"/>
  <c r="F3269" i="2"/>
  <c r="G3269" i="2"/>
  <c r="H3269" i="2"/>
  <c r="I3269" i="2"/>
  <c r="A3270" i="2"/>
  <c r="B3270" i="2"/>
  <c r="C3270" i="2"/>
  <c r="D3270" i="2"/>
  <c r="E3270" i="2"/>
  <c r="F3270" i="2"/>
  <c r="G3270" i="2"/>
  <c r="H3270" i="2"/>
  <c r="I3270" i="2"/>
  <c r="A3271" i="2"/>
  <c r="B3271" i="2"/>
  <c r="C3271" i="2"/>
  <c r="D3271" i="2"/>
  <c r="E3271" i="2"/>
  <c r="F3271" i="2"/>
  <c r="G3271" i="2"/>
  <c r="H3271" i="2"/>
  <c r="I3271" i="2"/>
  <c r="A3272" i="2"/>
  <c r="B3272" i="2"/>
  <c r="C3272" i="2"/>
  <c r="D3272" i="2"/>
  <c r="E3272" i="2"/>
  <c r="F3272" i="2"/>
  <c r="G3272" i="2"/>
  <c r="H3272" i="2"/>
  <c r="I3272" i="2"/>
  <c r="A3273" i="2"/>
  <c r="B3273" i="2"/>
  <c r="C3273" i="2"/>
  <c r="D3273" i="2"/>
  <c r="E3273" i="2"/>
  <c r="F3273" i="2"/>
  <c r="G3273" i="2"/>
  <c r="H3273" i="2"/>
  <c r="I3273" i="2"/>
  <c r="A3274" i="2"/>
  <c r="B3274" i="2"/>
  <c r="C3274" i="2"/>
  <c r="D3274" i="2"/>
  <c r="E3274" i="2"/>
  <c r="F3274" i="2"/>
  <c r="G3274" i="2"/>
  <c r="H3274" i="2"/>
  <c r="I3274" i="2"/>
  <c r="A3275" i="2"/>
  <c r="B3275" i="2"/>
  <c r="C3275" i="2"/>
  <c r="D3275" i="2"/>
  <c r="E3275" i="2"/>
  <c r="F3275" i="2"/>
  <c r="G3275" i="2"/>
  <c r="H3275" i="2"/>
  <c r="I3275" i="2"/>
  <c r="A3276" i="2"/>
  <c r="B3276" i="2"/>
  <c r="C3276" i="2"/>
  <c r="D3276" i="2"/>
  <c r="E3276" i="2"/>
  <c r="F3276" i="2"/>
  <c r="G3276" i="2"/>
  <c r="H3276" i="2"/>
  <c r="I3276" i="2"/>
  <c r="A3277" i="2"/>
  <c r="B3277" i="2"/>
  <c r="C3277" i="2"/>
  <c r="D3277" i="2"/>
  <c r="E3277" i="2"/>
  <c r="F3277" i="2"/>
  <c r="G3277" i="2"/>
  <c r="H3277" i="2"/>
  <c r="I3277" i="2"/>
  <c r="A3278" i="2"/>
  <c r="B3278" i="2"/>
  <c r="C3278" i="2"/>
  <c r="D3278" i="2"/>
  <c r="E3278" i="2"/>
  <c r="F3278" i="2"/>
  <c r="G3278" i="2"/>
  <c r="H3278" i="2"/>
  <c r="I3278" i="2"/>
  <c r="A3279" i="2"/>
  <c r="B3279" i="2"/>
  <c r="C3279" i="2"/>
  <c r="D3279" i="2"/>
  <c r="E3279" i="2"/>
  <c r="F3279" i="2"/>
  <c r="G3279" i="2"/>
  <c r="H3279" i="2"/>
  <c r="I3279" i="2"/>
  <c r="A3280" i="2"/>
  <c r="B3280" i="2"/>
  <c r="C3280" i="2"/>
  <c r="D3280" i="2"/>
  <c r="E3280" i="2"/>
  <c r="F3280" i="2"/>
  <c r="G3280" i="2"/>
  <c r="H3280" i="2"/>
  <c r="I3280" i="2"/>
  <c r="A3281" i="2"/>
  <c r="B3281" i="2"/>
  <c r="C3281" i="2"/>
  <c r="D3281" i="2"/>
  <c r="E3281" i="2"/>
  <c r="F3281" i="2"/>
  <c r="G3281" i="2"/>
  <c r="H3281" i="2"/>
  <c r="I3281" i="2"/>
  <c r="A3282" i="2"/>
  <c r="B3282" i="2"/>
  <c r="C3282" i="2"/>
  <c r="D3282" i="2"/>
  <c r="E3282" i="2"/>
  <c r="F3282" i="2"/>
  <c r="G3282" i="2"/>
  <c r="H3282" i="2"/>
  <c r="I3282" i="2"/>
  <c r="A3283" i="2"/>
  <c r="B3283" i="2"/>
  <c r="C3283" i="2"/>
  <c r="D3283" i="2"/>
  <c r="E3283" i="2"/>
  <c r="F3283" i="2"/>
  <c r="G3283" i="2"/>
  <c r="H3283" i="2"/>
  <c r="I3283" i="2"/>
  <c r="A3284" i="2"/>
  <c r="B3284" i="2"/>
  <c r="C3284" i="2"/>
  <c r="D3284" i="2"/>
  <c r="E3284" i="2"/>
  <c r="F3284" i="2"/>
  <c r="G3284" i="2"/>
  <c r="H3284" i="2"/>
  <c r="I3284" i="2"/>
  <c r="A3285" i="2"/>
  <c r="B3285" i="2"/>
  <c r="C3285" i="2"/>
  <c r="D3285" i="2"/>
  <c r="E3285" i="2"/>
  <c r="F3285" i="2"/>
  <c r="G3285" i="2"/>
  <c r="H3285" i="2"/>
  <c r="I3285" i="2"/>
  <c r="A3286" i="2"/>
  <c r="B3286" i="2"/>
  <c r="C3286" i="2"/>
  <c r="D3286" i="2"/>
  <c r="E3286" i="2"/>
  <c r="F3286" i="2"/>
  <c r="G3286" i="2"/>
  <c r="H3286" i="2"/>
  <c r="I3286" i="2"/>
  <c r="A3287" i="2"/>
  <c r="B3287" i="2"/>
  <c r="C3287" i="2"/>
  <c r="D3287" i="2"/>
  <c r="E3287" i="2"/>
  <c r="F3287" i="2"/>
  <c r="G3287" i="2"/>
  <c r="H3287" i="2"/>
  <c r="I3287" i="2"/>
  <c r="A3288" i="2"/>
  <c r="B3288" i="2"/>
  <c r="C3288" i="2"/>
  <c r="D3288" i="2"/>
  <c r="E3288" i="2"/>
  <c r="F3288" i="2"/>
  <c r="G3288" i="2"/>
  <c r="H3288" i="2"/>
  <c r="I3288" i="2"/>
  <c r="A3289" i="2"/>
  <c r="B3289" i="2"/>
  <c r="C3289" i="2"/>
  <c r="D3289" i="2"/>
  <c r="E3289" i="2"/>
  <c r="F3289" i="2"/>
  <c r="G3289" i="2"/>
  <c r="H3289" i="2"/>
  <c r="I3289" i="2"/>
  <c r="A3290" i="2"/>
  <c r="B3290" i="2"/>
  <c r="C3290" i="2"/>
  <c r="D3290" i="2"/>
  <c r="E3290" i="2"/>
  <c r="F3290" i="2"/>
  <c r="G3290" i="2"/>
  <c r="H3290" i="2"/>
  <c r="I3290" i="2"/>
  <c r="A3291" i="2"/>
  <c r="B3291" i="2"/>
  <c r="C3291" i="2"/>
  <c r="D3291" i="2"/>
  <c r="E3291" i="2"/>
  <c r="F3291" i="2"/>
  <c r="G3291" i="2"/>
  <c r="H3291" i="2"/>
  <c r="I3291" i="2"/>
  <c r="A3292" i="2"/>
  <c r="B3292" i="2"/>
  <c r="C3292" i="2"/>
  <c r="D3292" i="2"/>
  <c r="E3292" i="2"/>
  <c r="F3292" i="2"/>
  <c r="G3292" i="2"/>
  <c r="H3292" i="2"/>
  <c r="I3292" i="2"/>
  <c r="A3293" i="2"/>
  <c r="B3293" i="2"/>
  <c r="C3293" i="2"/>
  <c r="D3293" i="2"/>
  <c r="E3293" i="2"/>
  <c r="F3293" i="2"/>
  <c r="G3293" i="2"/>
  <c r="H3293" i="2"/>
  <c r="I3293" i="2"/>
  <c r="A3294" i="2"/>
  <c r="B3294" i="2"/>
  <c r="C3294" i="2"/>
  <c r="D3294" i="2"/>
  <c r="E3294" i="2"/>
  <c r="F3294" i="2"/>
  <c r="G3294" i="2"/>
  <c r="H3294" i="2"/>
  <c r="I3294" i="2"/>
  <c r="A3295" i="2"/>
  <c r="B3295" i="2"/>
  <c r="C3295" i="2"/>
  <c r="D3295" i="2"/>
  <c r="E3295" i="2"/>
  <c r="F3295" i="2"/>
  <c r="G3295" i="2"/>
  <c r="H3295" i="2"/>
  <c r="I3295" i="2"/>
  <c r="A3296" i="2"/>
  <c r="B3296" i="2"/>
  <c r="C3296" i="2"/>
  <c r="D3296" i="2"/>
  <c r="E3296" i="2"/>
  <c r="F3296" i="2"/>
  <c r="G3296" i="2"/>
  <c r="H3296" i="2"/>
  <c r="I3296" i="2"/>
  <c r="A3297" i="2"/>
  <c r="B3297" i="2"/>
  <c r="C3297" i="2"/>
  <c r="D3297" i="2"/>
  <c r="E3297" i="2"/>
  <c r="F3297" i="2"/>
  <c r="G3297" i="2"/>
  <c r="H3297" i="2"/>
  <c r="I3297" i="2"/>
  <c r="A3298" i="2"/>
  <c r="B3298" i="2"/>
  <c r="C3298" i="2"/>
  <c r="D3298" i="2"/>
  <c r="E3298" i="2"/>
  <c r="F3298" i="2"/>
  <c r="G3298" i="2"/>
  <c r="H3298" i="2"/>
  <c r="I3298" i="2"/>
  <c r="A3299" i="2"/>
  <c r="B3299" i="2"/>
  <c r="C3299" i="2"/>
  <c r="D3299" i="2"/>
  <c r="E3299" i="2"/>
  <c r="F3299" i="2"/>
  <c r="G3299" i="2"/>
  <c r="H3299" i="2"/>
  <c r="I3299" i="2"/>
  <c r="A3300" i="2"/>
  <c r="B3300" i="2"/>
  <c r="C3300" i="2"/>
  <c r="D3300" i="2"/>
  <c r="E3300" i="2"/>
  <c r="F3300" i="2"/>
  <c r="G3300" i="2"/>
  <c r="H3300" i="2"/>
  <c r="I3300" i="2"/>
  <c r="A3301" i="2"/>
  <c r="B3301" i="2"/>
  <c r="C3301" i="2"/>
  <c r="D3301" i="2"/>
  <c r="E3301" i="2"/>
  <c r="F3301" i="2"/>
  <c r="G3301" i="2"/>
  <c r="H3301" i="2"/>
  <c r="I3301" i="2"/>
  <c r="A3302" i="2"/>
  <c r="B3302" i="2"/>
  <c r="C3302" i="2"/>
  <c r="D3302" i="2"/>
  <c r="E3302" i="2"/>
  <c r="F3302" i="2"/>
  <c r="G3302" i="2"/>
  <c r="H3302" i="2"/>
  <c r="I3302" i="2"/>
  <c r="A3303" i="2"/>
  <c r="B3303" i="2"/>
  <c r="C3303" i="2"/>
  <c r="D3303" i="2"/>
  <c r="E3303" i="2"/>
  <c r="F3303" i="2"/>
  <c r="G3303" i="2"/>
  <c r="H3303" i="2"/>
  <c r="I3303" i="2"/>
  <c r="A3304" i="2"/>
  <c r="B3304" i="2"/>
  <c r="C3304" i="2"/>
  <c r="D3304" i="2"/>
  <c r="E3304" i="2"/>
  <c r="F3304" i="2"/>
  <c r="G3304" i="2"/>
  <c r="H3304" i="2"/>
  <c r="I3304" i="2"/>
  <c r="A3305" i="2"/>
  <c r="B3305" i="2"/>
  <c r="C3305" i="2"/>
  <c r="D3305" i="2"/>
  <c r="E3305" i="2"/>
  <c r="F3305" i="2"/>
  <c r="G3305" i="2"/>
  <c r="H3305" i="2"/>
  <c r="I3305" i="2"/>
  <c r="A3306" i="2"/>
  <c r="B3306" i="2"/>
  <c r="C3306" i="2"/>
  <c r="D3306" i="2"/>
  <c r="E3306" i="2"/>
  <c r="F3306" i="2"/>
  <c r="G3306" i="2"/>
  <c r="H3306" i="2"/>
  <c r="I3306" i="2"/>
  <c r="A3307" i="2"/>
  <c r="B3307" i="2"/>
  <c r="C3307" i="2"/>
  <c r="D3307" i="2"/>
  <c r="E3307" i="2"/>
  <c r="F3307" i="2"/>
  <c r="G3307" i="2"/>
  <c r="H3307" i="2"/>
  <c r="I3307" i="2"/>
  <c r="A3308" i="2"/>
  <c r="B3308" i="2"/>
  <c r="C3308" i="2"/>
  <c r="D3308" i="2"/>
  <c r="E3308" i="2"/>
  <c r="F3308" i="2"/>
  <c r="G3308" i="2"/>
  <c r="H3308" i="2"/>
  <c r="I3308" i="2"/>
  <c r="A3309" i="2"/>
  <c r="B3309" i="2"/>
  <c r="C3309" i="2"/>
  <c r="D3309" i="2"/>
  <c r="E3309" i="2"/>
  <c r="F3309" i="2"/>
  <c r="G3309" i="2"/>
  <c r="H3309" i="2"/>
  <c r="I3309" i="2"/>
  <c r="A3310" i="2"/>
  <c r="B3310" i="2"/>
  <c r="C3310" i="2"/>
  <c r="D3310" i="2"/>
  <c r="E3310" i="2"/>
  <c r="F3310" i="2"/>
  <c r="G3310" i="2"/>
  <c r="H3310" i="2"/>
  <c r="I3310" i="2"/>
  <c r="A3311" i="2"/>
  <c r="B3311" i="2"/>
  <c r="C3311" i="2"/>
  <c r="D3311" i="2"/>
  <c r="E3311" i="2"/>
  <c r="F3311" i="2"/>
  <c r="G3311" i="2"/>
  <c r="H3311" i="2"/>
  <c r="I3311" i="2"/>
  <c r="A3312" i="2"/>
  <c r="B3312" i="2"/>
  <c r="C3312" i="2"/>
  <c r="D3312" i="2"/>
  <c r="E3312" i="2"/>
  <c r="F3312" i="2"/>
  <c r="G3312" i="2"/>
  <c r="H3312" i="2"/>
  <c r="I3312" i="2"/>
  <c r="A3313" i="2"/>
  <c r="B3313" i="2"/>
  <c r="C3313" i="2"/>
  <c r="D3313" i="2"/>
  <c r="E3313" i="2"/>
  <c r="F3313" i="2"/>
  <c r="G3313" i="2"/>
  <c r="H3313" i="2"/>
  <c r="I3313" i="2"/>
  <c r="A3314" i="2"/>
  <c r="B3314" i="2"/>
  <c r="C3314" i="2"/>
  <c r="D3314" i="2"/>
  <c r="E3314" i="2"/>
  <c r="F3314" i="2"/>
  <c r="G3314" i="2"/>
  <c r="H3314" i="2"/>
  <c r="I3314" i="2"/>
  <c r="A3315" i="2"/>
  <c r="B3315" i="2"/>
  <c r="C3315" i="2"/>
  <c r="D3315" i="2"/>
  <c r="E3315" i="2"/>
  <c r="F3315" i="2"/>
  <c r="G3315" i="2"/>
  <c r="H3315" i="2"/>
  <c r="I3315" i="2"/>
  <c r="A3316" i="2"/>
  <c r="B3316" i="2"/>
  <c r="C3316" i="2"/>
  <c r="D3316" i="2"/>
  <c r="E3316" i="2"/>
  <c r="F3316" i="2"/>
  <c r="G3316" i="2"/>
  <c r="H3316" i="2"/>
  <c r="I3316" i="2"/>
  <c r="A3317" i="2"/>
  <c r="B3317" i="2"/>
  <c r="C3317" i="2"/>
  <c r="D3317" i="2"/>
  <c r="E3317" i="2"/>
  <c r="F3317" i="2"/>
  <c r="G3317" i="2"/>
  <c r="H3317" i="2"/>
  <c r="I3317" i="2"/>
  <c r="A3318" i="2"/>
  <c r="B3318" i="2"/>
  <c r="C3318" i="2"/>
  <c r="D3318" i="2"/>
  <c r="E3318" i="2"/>
  <c r="F3318" i="2"/>
  <c r="G3318" i="2"/>
  <c r="H3318" i="2"/>
  <c r="I3318" i="2"/>
  <c r="A3319" i="2"/>
  <c r="B3319" i="2"/>
  <c r="C3319" i="2"/>
  <c r="D3319" i="2"/>
  <c r="E3319" i="2"/>
  <c r="F3319" i="2"/>
  <c r="G3319" i="2"/>
  <c r="H3319" i="2"/>
  <c r="I3319" i="2"/>
  <c r="A3320" i="2"/>
  <c r="B3320" i="2"/>
  <c r="C3320" i="2"/>
  <c r="D3320" i="2"/>
  <c r="E3320" i="2"/>
  <c r="F3320" i="2"/>
  <c r="G3320" i="2"/>
  <c r="H3320" i="2"/>
  <c r="I3320" i="2"/>
  <c r="A3321" i="2"/>
  <c r="B3321" i="2"/>
  <c r="C3321" i="2"/>
  <c r="D3321" i="2"/>
  <c r="E3321" i="2"/>
  <c r="F3321" i="2"/>
  <c r="G3321" i="2"/>
  <c r="H3321" i="2"/>
  <c r="I3321" i="2"/>
  <c r="A3322" i="2"/>
  <c r="B3322" i="2"/>
  <c r="C3322" i="2"/>
  <c r="D3322" i="2"/>
  <c r="E3322" i="2"/>
  <c r="F3322" i="2"/>
  <c r="G3322" i="2"/>
  <c r="H3322" i="2"/>
  <c r="I3322" i="2"/>
  <c r="A3323" i="2"/>
  <c r="B3323" i="2"/>
  <c r="C3323" i="2"/>
  <c r="D3323" i="2"/>
  <c r="E3323" i="2"/>
  <c r="F3323" i="2"/>
  <c r="G3323" i="2"/>
  <c r="H3323" i="2"/>
  <c r="I3323" i="2"/>
  <c r="A3324" i="2"/>
  <c r="B3324" i="2"/>
  <c r="C3324" i="2"/>
  <c r="D3324" i="2"/>
  <c r="E3324" i="2"/>
  <c r="F3324" i="2"/>
  <c r="G3324" i="2"/>
  <c r="H3324" i="2"/>
  <c r="I3324" i="2"/>
  <c r="A3325" i="2"/>
  <c r="B3325" i="2"/>
  <c r="C3325" i="2"/>
  <c r="D3325" i="2"/>
  <c r="E3325" i="2"/>
  <c r="F3325" i="2"/>
  <c r="G3325" i="2"/>
  <c r="H3325" i="2"/>
  <c r="I3325" i="2"/>
  <c r="A3326" i="2"/>
  <c r="B3326" i="2"/>
  <c r="C3326" i="2"/>
  <c r="D3326" i="2"/>
  <c r="E3326" i="2"/>
  <c r="F3326" i="2"/>
  <c r="G3326" i="2"/>
  <c r="H3326" i="2"/>
  <c r="I3326" i="2"/>
  <c r="A3327" i="2"/>
  <c r="B3327" i="2"/>
  <c r="C3327" i="2"/>
  <c r="D3327" i="2"/>
  <c r="E3327" i="2"/>
  <c r="F3327" i="2"/>
  <c r="G3327" i="2"/>
  <c r="H3327" i="2"/>
  <c r="I3327" i="2"/>
  <c r="A3328" i="2"/>
  <c r="B3328" i="2"/>
  <c r="C3328" i="2"/>
  <c r="D3328" i="2"/>
  <c r="E3328" i="2"/>
  <c r="F3328" i="2"/>
  <c r="G3328" i="2"/>
  <c r="H3328" i="2"/>
  <c r="I3328" i="2"/>
  <c r="A3329" i="2"/>
  <c r="B3329" i="2"/>
  <c r="C3329" i="2"/>
  <c r="D3329" i="2"/>
  <c r="E3329" i="2"/>
  <c r="F3329" i="2"/>
  <c r="G3329" i="2"/>
  <c r="H3329" i="2"/>
  <c r="I3329" i="2"/>
  <c r="A3330" i="2"/>
  <c r="B3330" i="2"/>
  <c r="C3330" i="2"/>
  <c r="D3330" i="2"/>
  <c r="E3330" i="2"/>
  <c r="F3330" i="2"/>
  <c r="G3330" i="2"/>
  <c r="H3330" i="2"/>
  <c r="I3330" i="2"/>
  <c r="A3331" i="2"/>
  <c r="B3331" i="2"/>
  <c r="C3331" i="2"/>
  <c r="D3331" i="2"/>
  <c r="E3331" i="2"/>
  <c r="F3331" i="2"/>
  <c r="G3331" i="2"/>
  <c r="H3331" i="2"/>
  <c r="I3331" i="2"/>
  <c r="A3332" i="2"/>
  <c r="B3332" i="2"/>
  <c r="C3332" i="2"/>
  <c r="D3332" i="2"/>
  <c r="E3332" i="2"/>
  <c r="F3332" i="2"/>
  <c r="G3332" i="2"/>
  <c r="H3332" i="2"/>
  <c r="I3332" i="2"/>
  <c r="A3333" i="2"/>
  <c r="B3333" i="2"/>
  <c r="C3333" i="2"/>
  <c r="D3333" i="2"/>
  <c r="E3333" i="2"/>
  <c r="F3333" i="2"/>
  <c r="G3333" i="2"/>
  <c r="H3333" i="2"/>
  <c r="I3333" i="2"/>
  <c r="A3334" i="2"/>
  <c r="B3334" i="2"/>
  <c r="C3334" i="2"/>
  <c r="D3334" i="2"/>
  <c r="E3334" i="2"/>
  <c r="F3334" i="2"/>
  <c r="G3334" i="2"/>
  <c r="H3334" i="2"/>
  <c r="I3334" i="2"/>
  <c r="A3335" i="2"/>
  <c r="B3335" i="2"/>
  <c r="C3335" i="2"/>
  <c r="D3335" i="2"/>
  <c r="E3335" i="2"/>
  <c r="F3335" i="2"/>
  <c r="G3335" i="2"/>
  <c r="H3335" i="2"/>
  <c r="I3335" i="2"/>
  <c r="A3336" i="2"/>
  <c r="B3336" i="2"/>
  <c r="C3336" i="2"/>
  <c r="D3336" i="2"/>
  <c r="E3336" i="2"/>
  <c r="F3336" i="2"/>
  <c r="G3336" i="2"/>
  <c r="H3336" i="2"/>
  <c r="I3336" i="2"/>
  <c r="A3337" i="2"/>
  <c r="B3337" i="2"/>
  <c r="C3337" i="2"/>
  <c r="D3337" i="2"/>
  <c r="E3337" i="2"/>
  <c r="F3337" i="2"/>
  <c r="G3337" i="2"/>
  <c r="H3337" i="2"/>
  <c r="I3337" i="2"/>
  <c r="A3338" i="2"/>
  <c r="B3338" i="2"/>
  <c r="C3338" i="2"/>
  <c r="D3338" i="2"/>
  <c r="E3338" i="2"/>
  <c r="F3338" i="2"/>
  <c r="G3338" i="2"/>
  <c r="H3338" i="2"/>
  <c r="I3338" i="2"/>
  <c r="A3339" i="2"/>
  <c r="B3339" i="2"/>
  <c r="C3339" i="2"/>
  <c r="D3339" i="2"/>
  <c r="E3339" i="2"/>
  <c r="F3339" i="2"/>
  <c r="G3339" i="2"/>
  <c r="H3339" i="2"/>
  <c r="I3339" i="2"/>
  <c r="A3340" i="2"/>
  <c r="B3340" i="2"/>
  <c r="C3340" i="2"/>
  <c r="D3340" i="2"/>
  <c r="E3340" i="2"/>
  <c r="F3340" i="2"/>
  <c r="G3340" i="2"/>
  <c r="H3340" i="2"/>
  <c r="I3340" i="2"/>
  <c r="A3341" i="2"/>
  <c r="B3341" i="2"/>
  <c r="C3341" i="2"/>
  <c r="D3341" i="2"/>
  <c r="E3341" i="2"/>
  <c r="F3341" i="2"/>
  <c r="G3341" i="2"/>
  <c r="H3341" i="2"/>
  <c r="I3341" i="2"/>
  <c r="A3342" i="2"/>
  <c r="B3342" i="2"/>
  <c r="C3342" i="2"/>
  <c r="D3342" i="2"/>
  <c r="E3342" i="2"/>
  <c r="F3342" i="2"/>
  <c r="G3342" i="2"/>
  <c r="H3342" i="2"/>
  <c r="I3342" i="2"/>
  <c r="A3343" i="2"/>
  <c r="B3343" i="2"/>
  <c r="C3343" i="2"/>
  <c r="D3343" i="2"/>
  <c r="E3343" i="2"/>
  <c r="F3343" i="2"/>
  <c r="G3343" i="2"/>
  <c r="H3343" i="2"/>
  <c r="I3343" i="2"/>
  <c r="A3344" i="2"/>
  <c r="B3344" i="2"/>
  <c r="C3344" i="2"/>
  <c r="D3344" i="2"/>
  <c r="E3344" i="2"/>
  <c r="F3344" i="2"/>
  <c r="G3344" i="2"/>
  <c r="H3344" i="2"/>
  <c r="I3344" i="2"/>
  <c r="A3345" i="2"/>
  <c r="B3345" i="2"/>
  <c r="C3345" i="2"/>
  <c r="D3345" i="2"/>
  <c r="E3345" i="2"/>
  <c r="F3345" i="2"/>
  <c r="G3345" i="2"/>
  <c r="H3345" i="2"/>
  <c r="I3345" i="2"/>
  <c r="A3346" i="2"/>
  <c r="B3346" i="2"/>
  <c r="C3346" i="2"/>
  <c r="D3346" i="2"/>
  <c r="E3346" i="2"/>
  <c r="F3346" i="2"/>
  <c r="G3346" i="2"/>
  <c r="H3346" i="2"/>
  <c r="I3346" i="2"/>
  <c r="A3347" i="2"/>
  <c r="B3347" i="2"/>
  <c r="C3347" i="2"/>
  <c r="D3347" i="2"/>
  <c r="E3347" i="2"/>
  <c r="F3347" i="2"/>
  <c r="G3347" i="2"/>
  <c r="H3347" i="2"/>
  <c r="I3347" i="2"/>
  <c r="A3348" i="2"/>
  <c r="B3348" i="2"/>
  <c r="C3348" i="2"/>
  <c r="D3348" i="2"/>
  <c r="E3348" i="2"/>
  <c r="F3348" i="2"/>
  <c r="G3348" i="2"/>
  <c r="H3348" i="2"/>
  <c r="I3348" i="2"/>
  <c r="A3349" i="2"/>
  <c r="B3349" i="2"/>
  <c r="C3349" i="2"/>
  <c r="D3349" i="2"/>
  <c r="E3349" i="2"/>
  <c r="F3349" i="2"/>
  <c r="G3349" i="2"/>
  <c r="H3349" i="2"/>
  <c r="I3349" i="2"/>
  <c r="A3350" i="2"/>
  <c r="B3350" i="2"/>
  <c r="C3350" i="2"/>
  <c r="D3350" i="2"/>
  <c r="E3350" i="2"/>
  <c r="F3350" i="2"/>
  <c r="G3350" i="2"/>
  <c r="H3350" i="2"/>
  <c r="I3350" i="2"/>
  <c r="A3351" i="2"/>
  <c r="B3351" i="2"/>
  <c r="C3351" i="2"/>
  <c r="D3351" i="2"/>
  <c r="E3351" i="2"/>
  <c r="F3351" i="2"/>
  <c r="G3351" i="2"/>
  <c r="H3351" i="2"/>
  <c r="I3351" i="2"/>
  <c r="A3352" i="2"/>
  <c r="B3352" i="2"/>
  <c r="C3352" i="2"/>
  <c r="D3352" i="2"/>
  <c r="E3352" i="2"/>
  <c r="F3352" i="2"/>
  <c r="G3352" i="2"/>
  <c r="H3352" i="2"/>
  <c r="I3352" i="2"/>
  <c r="A3353" i="2"/>
  <c r="B3353" i="2"/>
  <c r="C3353" i="2"/>
  <c r="D3353" i="2"/>
  <c r="E3353" i="2"/>
  <c r="F3353" i="2"/>
  <c r="G3353" i="2"/>
  <c r="H3353" i="2"/>
  <c r="I3353" i="2"/>
  <c r="A3354" i="2"/>
  <c r="B3354" i="2"/>
  <c r="C3354" i="2"/>
  <c r="D3354" i="2"/>
  <c r="E3354" i="2"/>
  <c r="F3354" i="2"/>
  <c r="G3354" i="2"/>
  <c r="H3354" i="2"/>
  <c r="I3354" i="2"/>
  <c r="A3355" i="2"/>
  <c r="B3355" i="2"/>
  <c r="C3355" i="2"/>
  <c r="D3355" i="2"/>
  <c r="E3355" i="2"/>
  <c r="F3355" i="2"/>
  <c r="G3355" i="2"/>
  <c r="H3355" i="2"/>
  <c r="I3355" i="2"/>
  <c r="A3356" i="2"/>
  <c r="B3356" i="2"/>
  <c r="C3356" i="2"/>
  <c r="D3356" i="2"/>
  <c r="E3356" i="2"/>
  <c r="F3356" i="2"/>
  <c r="G3356" i="2"/>
  <c r="H3356" i="2"/>
  <c r="I3356" i="2"/>
  <c r="A3357" i="2"/>
  <c r="B3357" i="2"/>
  <c r="C3357" i="2"/>
  <c r="D3357" i="2"/>
  <c r="E3357" i="2"/>
  <c r="F3357" i="2"/>
  <c r="G3357" i="2"/>
  <c r="H3357" i="2"/>
  <c r="I3357" i="2"/>
  <c r="A3358" i="2"/>
  <c r="B3358" i="2"/>
  <c r="C3358" i="2"/>
  <c r="D3358" i="2"/>
  <c r="E3358" i="2"/>
  <c r="F3358" i="2"/>
  <c r="G3358" i="2"/>
  <c r="H3358" i="2"/>
  <c r="I3358" i="2"/>
  <c r="A3359" i="2"/>
  <c r="B3359" i="2"/>
  <c r="C3359" i="2"/>
  <c r="D3359" i="2"/>
  <c r="E3359" i="2"/>
  <c r="F3359" i="2"/>
  <c r="G3359" i="2"/>
  <c r="H3359" i="2"/>
  <c r="I3359" i="2"/>
  <c r="A3360" i="2"/>
  <c r="B3360" i="2"/>
  <c r="C3360" i="2"/>
  <c r="D3360" i="2"/>
  <c r="E3360" i="2"/>
  <c r="F3360" i="2"/>
  <c r="G3360" i="2"/>
  <c r="H3360" i="2"/>
  <c r="I3360" i="2"/>
  <c r="A3361" i="2"/>
  <c r="B3361" i="2"/>
  <c r="C3361" i="2"/>
  <c r="D3361" i="2"/>
  <c r="E3361" i="2"/>
  <c r="F3361" i="2"/>
  <c r="G3361" i="2"/>
  <c r="H3361" i="2"/>
  <c r="I3361" i="2"/>
  <c r="A3362" i="2"/>
  <c r="B3362" i="2"/>
  <c r="C3362" i="2"/>
  <c r="D3362" i="2"/>
  <c r="E3362" i="2"/>
  <c r="F3362" i="2"/>
  <c r="G3362" i="2"/>
  <c r="H3362" i="2"/>
  <c r="I3362" i="2"/>
  <c r="A3363" i="2"/>
  <c r="B3363" i="2"/>
  <c r="C3363" i="2"/>
  <c r="D3363" i="2"/>
  <c r="E3363" i="2"/>
  <c r="F3363" i="2"/>
  <c r="G3363" i="2"/>
  <c r="H3363" i="2"/>
  <c r="I3363" i="2"/>
  <c r="A3364" i="2"/>
  <c r="B3364" i="2"/>
  <c r="C3364" i="2"/>
  <c r="D3364" i="2"/>
  <c r="E3364" i="2"/>
  <c r="F3364" i="2"/>
  <c r="G3364" i="2"/>
  <c r="H3364" i="2"/>
  <c r="I3364" i="2"/>
  <c r="A3365" i="2"/>
  <c r="B3365" i="2"/>
  <c r="C3365" i="2"/>
  <c r="D3365" i="2"/>
  <c r="E3365" i="2"/>
  <c r="F3365" i="2"/>
  <c r="G3365" i="2"/>
  <c r="H3365" i="2"/>
  <c r="I3365" i="2"/>
  <c r="A3366" i="2"/>
  <c r="B3366" i="2"/>
  <c r="C3366" i="2"/>
  <c r="D3366" i="2"/>
  <c r="E3366" i="2"/>
  <c r="F3366" i="2"/>
  <c r="G3366" i="2"/>
  <c r="H3366" i="2"/>
  <c r="I3366" i="2"/>
  <c r="A3367" i="2"/>
  <c r="B3367" i="2"/>
  <c r="C3367" i="2"/>
  <c r="D3367" i="2"/>
  <c r="E3367" i="2"/>
  <c r="F3367" i="2"/>
  <c r="G3367" i="2"/>
  <c r="H3367" i="2"/>
  <c r="I3367" i="2"/>
  <c r="A3368" i="2"/>
  <c r="B3368" i="2"/>
  <c r="C3368" i="2"/>
  <c r="D3368" i="2"/>
  <c r="E3368" i="2"/>
  <c r="F3368" i="2"/>
  <c r="G3368" i="2"/>
  <c r="H3368" i="2"/>
  <c r="I3368" i="2"/>
  <c r="A3369" i="2"/>
  <c r="B3369" i="2"/>
  <c r="C3369" i="2"/>
  <c r="D3369" i="2"/>
  <c r="E3369" i="2"/>
  <c r="F3369" i="2"/>
  <c r="G3369" i="2"/>
  <c r="H3369" i="2"/>
  <c r="I3369" i="2"/>
  <c r="A3370" i="2"/>
  <c r="B3370" i="2"/>
  <c r="C3370" i="2"/>
  <c r="D3370" i="2"/>
  <c r="E3370" i="2"/>
  <c r="F3370" i="2"/>
  <c r="G3370" i="2"/>
  <c r="H3370" i="2"/>
  <c r="I3370" i="2"/>
  <c r="A3371" i="2"/>
  <c r="B3371" i="2"/>
  <c r="C3371" i="2"/>
  <c r="D3371" i="2"/>
  <c r="E3371" i="2"/>
  <c r="F3371" i="2"/>
  <c r="G3371" i="2"/>
  <c r="H3371" i="2"/>
  <c r="I3371" i="2"/>
  <c r="A3372" i="2"/>
  <c r="B3372" i="2"/>
  <c r="C3372" i="2"/>
  <c r="D3372" i="2"/>
  <c r="E3372" i="2"/>
  <c r="F3372" i="2"/>
  <c r="G3372" i="2"/>
  <c r="H3372" i="2"/>
  <c r="I3372" i="2"/>
  <c r="A3373" i="2"/>
  <c r="B3373" i="2"/>
  <c r="C3373" i="2"/>
  <c r="D3373" i="2"/>
  <c r="E3373" i="2"/>
  <c r="F3373" i="2"/>
  <c r="G3373" i="2"/>
  <c r="H3373" i="2"/>
  <c r="I3373" i="2"/>
  <c r="A3374" i="2"/>
  <c r="B3374" i="2"/>
  <c r="C3374" i="2"/>
  <c r="D3374" i="2"/>
  <c r="E3374" i="2"/>
  <c r="F3374" i="2"/>
  <c r="G3374" i="2"/>
  <c r="H3374" i="2"/>
  <c r="I3374" i="2"/>
  <c r="A3375" i="2"/>
  <c r="B3375" i="2"/>
  <c r="C3375" i="2"/>
  <c r="D3375" i="2"/>
  <c r="E3375" i="2"/>
  <c r="F3375" i="2"/>
  <c r="G3375" i="2"/>
  <c r="H3375" i="2"/>
  <c r="I3375" i="2"/>
  <c r="A3376" i="2"/>
  <c r="B3376" i="2"/>
  <c r="C3376" i="2"/>
  <c r="D3376" i="2"/>
  <c r="E3376" i="2"/>
  <c r="F3376" i="2"/>
  <c r="G3376" i="2"/>
  <c r="H3376" i="2"/>
  <c r="I3376" i="2"/>
  <c r="A3377" i="2"/>
  <c r="B3377" i="2"/>
  <c r="C3377" i="2"/>
  <c r="D3377" i="2"/>
  <c r="E3377" i="2"/>
  <c r="F3377" i="2"/>
  <c r="G3377" i="2"/>
  <c r="H3377" i="2"/>
  <c r="I3377" i="2"/>
  <c r="A3378" i="2"/>
  <c r="B3378" i="2"/>
  <c r="C3378" i="2"/>
  <c r="D3378" i="2"/>
  <c r="E3378" i="2"/>
  <c r="F3378" i="2"/>
  <c r="G3378" i="2"/>
  <c r="H3378" i="2"/>
  <c r="I3378" i="2"/>
  <c r="A3379" i="2"/>
  <c r="B3379" i="2"/>
  <c r="C3379" i="2"/>
  <c r="D3379" i="2"/>
  <c r="E3379" i="2"/>
  <c r="F3379" i="2"/>
  <c r="G3379" i="2"/>
  <c r="H3379" i="2"/>
  <c r="I3379" i="2"/>
  <c r="A3380" i="2"/>
  <c r="B3380" i="2"/>
  <c r="C3380" i="2"/>
  <c r="D3380" i="2"/>
  <c r="E3380" i="2"/>
  <c r="F3380" i="2"/>
  <c r="G3380" i="2"/>
  <c r="H3380" i="2"/>
  <c r="I3380" i="2"/>
  <c r="A3381" i="2"/>
  <c r="B3381" i="2"/>
  <c r="C3381" i="2"/>
  <c r="D3381" i="2"/>
  <c r="E3381" i="2"/>
  <c r="F3381" i="2"/>
  <c r="G3381" i="2"/>
  <c r="H3381" i="2"/>
  <c r="I3381" i="2"/>
  <c r="A3382" i="2"/>
  <c r="B3382" i="2"/>
  <c r="C3382" i="2"/>
  <c r="D3382" i="2"/>
  <c r="E3382" i="2"/>
  <c r="F3382" i="2"/>
  <c r="G3382" i="2"/>
  <c r="H3382" i="2"/>
  <c r="I3382" i="2"/>
  <c r="A3383" i="2"/>
  <c r="B3383" i="2"/>
  <c r="C3383" i="2"/>
  <c r="D3383" i="2"/>
  <c r="E3383" i="2"/>
  <c r="F3383" i="2"/>
  <c r="G3383" i="2"/>
  <c r="H3383" i="2"/>
  <c r="I3383" i="2"/>
  <c r="A3384" i="2"/>
  <c r="B3384" i="2"/>
  <c r="C3384" i="2"/>
  <c r="D3384" i="2"/>
  <c r="E3384" i="2"/>
  <c r="F3384" i="2"/>
  <c r="G3384" i="2"/>
  <c r="H3384" i="2"/>
  <c r="I3384" i="2"/>
  <c r="A3385" i="2"/>
  <c r="B3385" i="2"/>
  <c r="C3385" i="2"/>
  <c r="D3385" i="2"/>
  <c r="E3385" i="2"/>
  <c r="F3385" i="2"/>
  <c r="G3385" i="2"/>
  <c r="H3385" i="2"/>
  <c r="I3385" i="2"/>
  <c r="A3386" i="2"/>
  <c r="B3386" i="2"/>
  <c r="C3386" i="2"/>
  <c r="D3386" i="2"/>
  <c r="E3386" i="2"/>
  <c r="F3386" i="2"/>
  <c r="G3386" i="2"/>
  <c r="H3386" i="2"/>
  <c r="I3386" i="2"/>
  <c r="A3387" i="2"/>
  <c r="B3387" i="2"/>
  <c r="C3387" i="2"/>
  <c r="D3387" i="2"/>
  <c r="E3387" i="2"/>
  <c r="F3387" i="2"/>
  <c r="G3387" i="2"/>
  <c r="H3387" i="2"/>
  <c r="I3387" i="2"/>
  <c r="A3388" i="2"/>
  <c r="B3388" i="2"/>
  <c r="C3388" i="2"/>
  <c r="D3388" i="2"/>
  <c r="E3388" i="2"/>
  <c r="F3388" i="2"/>
  <c r="G3388" i="2"/>
  <c r="H3388" i="2"/>
  <c r="I3388" i="2"/>
  <c r="A3389" i="2"/>
  <c r="B3389" i="2"/>
  <c r="C3389" i="2"/>
  <c r="D3389" i="2"/>
  <c r="E3389" i="2"/>
  <c r="F3389" i="2"/>
  <c r="G3389" i="2"/>
  <c r="H3389" i="2"/>
  <c r="I3389" i="2"/>
  <c r="A3390" i="2"/>
  <c r="B3390" i="2"/>
  <c r="C3390" i="2"/>
  <c r="D3390" i="2"/>
  <c r="E3390" i="2"/>
  <c r="F3390" i="2"/>
  <c r="G3390" i="2"/>
  <c r="H3390" i="2"/>
  <c r="I3390" i="2"/>
  <c r="A3391" i="2"/>
  <c r="B3391" i="2"/>
  <c r="C3391" i="2"/>
  <c r="D3391" i="2"/>
  <c r="E3391" i="2"/>
  <c r="F3391" i="2"/>
  <c r="G3391" i="2"/>
  <c r="H3391" i="2"/>
  <c r="I3391" i="2"/>
  <c r="A3392" i="2"/>
  <c r="B3392" i="2"/>
  <c r="C3392" i="2"/>
  <c r="D3392" i="2"/>
  <c r="E3392" i="2"/>
  <c r="F3392" i="2"/>
  <c r="G3392" i="2"/>
  <c r="H3392" i="2"/>
  <c r="I3392" i="2"/>
  <c r="A3393" i="2"/>
  <c r="B3393" i="2"/>
  <c r="C3393" i="2"/>
  <c r="D3393" i="2"/>
  <c r="E3393" i="2"/>
  <c r="F3393" i="2"/>
  <c r="G3393" i="2"/>
  <c r="H3393" i="2"/>
  <c r="I3393" i="2"/>
  <c r="A3394" i="2"/>
  <c r="B3394" i="2"/>
  <c r="C3394" i="2"/>
  <c r="D3394" i="2"/>
  <c r="E3394" i="2"/>
  <c r="F3394" i="2"/>
  <c r="G3394" i="2"/>
  <c r="H3394" i="2"/>
  <c r="I3394" i="2"/>
  <c r="A3395" i="2"/>
  <c r="B3395" i="2"/>
  <c r="C3395" i="2"/>
  <c r="D3395" i="2"/>
  <c r="E3395" i="2"/>
  <c r="F3395" i="2"/>
  <c r="G3395" i="2"/>
  <c r="H3395" i="2"/>
  <c r="I3395" i="2"/>
  <c r="A3396" i="2"/>
  <c r="B3396" i="2"/>
  <c r="C3396" i="2"/>
  <c r="D3396" i="2"/>
  <c r="E3396" i="2"/>
  <c r="F3396" i="2"/>
  <c r="G3396" i="2"/>
  <c r="H3396" i="2"/>
  <c r="I3396" i="2"/>
  <c r="A3397" i="2"/>
  <c r="B3397" i="2"/>
  <c r="C3397" i="2"/>
  <c r="D3397" i="2"/>
  <c r="E3397" i="2"/>
  <c r="F3397" i="2"/>
  <c r="G3397" i="2"/>
  <c r="H3397" i="2"/>
  <c r="I3397" i="2"/>
  <c r="A3398" i="2"/>
  <c r="B3398" i="2"/>
  <c r="C3398" i="2"/>
  <c r="D3398" i="2"/>
  <c r="E3398" i="2"/>
  <c r="F3398" i="2"/>
  <c r="G3398" i="2"/>
  <c r="H3398" i="2"/>
  <c r="I3398" i="2"/>
  <c r="A3399" i="2"/>
  <c r="B3399" i="2"/>
  <c r="C3399" i="2"/>
  <c r="D3399" i="2"/>
  <c r="E3399" i="2"/>
  <c r="F3399" i="2"/>
  <c r="G3399" i="2"/>
  <c r="H3399" i="2"/>
  <c r="I3399" i="2"/>
  <c r="A3400" i="2"/>
  <c r="B3400" i="2"/>
  <c r="C3400" i="2"/>
  <c r="D3400" i="2"/>
  <c r="E3400" i="2"/>
  <c r="F3400" i="2"/>
  <c r="G3400" i="2"/>
  <c r="H3400" i="2"/>
  <c r="I3400" i="2"/>
  <c r="A3401" i="2"/>
  <c r="B3401" i="2"/>
  <c r="C3401" i="2"/>
  <c r="D3401" i="2"/>
  <c r="E3401" i="2"/>
  <c r="F3401" i="2"/>
  <c r="G3401" i="2"/>
  <c r="H3401" i="2"/>
  <c r="I3401" i="2"/>
  <c r="A3402" i="2"/>
  <c r="B3402" i="2"/>
  <c r="C3402" i="2"/>
  <c r="D3402" i="2"/>
  <c r="E3402" i="2"/>
  <c r="F3402" i="2"/>
  <c r="G3402" i="2"/>
  <c r="H3402" i="2"/>
  <c r="I3402" i="2"/>
  <c r="A3403" i="2"/>
  <c r="B3403" i="2"/>
  <c r="C3403" i="2"/>
  <c r="D3403" i="2"/>
  <c r="E3403" i="2"/>
  <c r="F3403" i="2"/>
  <c r="G3403" i="2"/>
  <c r="H3403" i="2"/>
  <c r="I3403" i="2"/>
  <c r="A3404" i="2"/>
  <c r="B3404" i="2"/>
  <c r="C3404" i="2"/>
  <c r="D3404" i="2"/>
  <c r="E3404" i="2"/>
  <c r="F3404" i="2"/>
  <c r="G3404" i="2"/>
  <c r="H3404" i="2"/>
  <c r="I3404" i="2"/>
  <c r="A3405" i="2"/>
  <c r="B3405" i="2"/>
  <c r="C3405" i="2"/>
  <c r="D3405" i="2"/>
  <c r="E3405" i="2"/>
  <c r="F3405" i="2"/>
  <c r="G3405" i="2"/>
  <c r="H3405" i="2"/>
  <c r="I3405" i="2"/>
  <c r="A3406" i="2"/>
  <c r="B3406" i="2"/>
  <c r="C3406" i="2"/>
  <c r="D3406" i="2"/>
  <c r="E3406" i="2"/>
  <c r="F3406" i="2"/>
  <c r="G3406" i="2"/>
  <c r="H3406" i="2"/>
  <c r="I3406" i="2"/>
  <c r="A3407" i="2"/>
  <c r="B3407" i="2"/>
  <c r="C3407" i="2"/>
  <c r="D3407" i="2"/>
  <c r="E3407" i="2"/>
  <c r="F3407" i="2"/>
  <c r="G3407" i="2"/>
  <c r="H3407" i="2"/>
  <c r="I3407" i="2"/>
  <c r="A3408" i="2"/>
  <c r="B3408" i="2"/>
  <c r="C3408" i="2"/>
  <c r="D3408" i="2"/>
  <c r="E3408" i="2"/>
  <c r="F3408" i="2"/>
  <c r="G3408" i="2"/>
  <c r="H3408" i="2"/>
  <c r="I3408" i="2"/>
  <c r="A3409" i="2"/>
  <c r="B3409" i="2"/>
  <c r="C3409" i="2"/>
  <c r="D3409" i="2"/>
  <c r="E3409" i="2"/>
  <c r="F3409" i="2"/>
  <c r="G3409" i="2"/>
  <c r="H3409" i="2"/>
  <c r="I3409" i="2"/>
  <c r="A3410" i="2"/>
  <c r="B3410" i="2"/>
  <c r="C3410" i="2"/>
  <c r="D3410" i="2"/>
  <c r="E3410" i="2"/>
  <c r="F3410" i="2"/>
  <c r="G3410" i="2"/>
  <c r="H3410" i="2"/>
  <c r="I3410" i="2"/>
  <c r="A3411" i="2"/>
  <c r="B3411" i="2"/>
  <c r="C3411" i="2"/>
  <c r="D3411" i="2"/>
  <c r="E3411" i="2"/>
  <c r="F3411" i="2"/>
  <c r="G3411" i="2"/>
  <c r="H3411" i="2"/>
  <c r="I3411" i="2"/>
  <c r="A3412" i="2"/>
  <c r="B3412" i="2"/>
  <c r="C3412" i="2"/>
  <c r="D3412" i="2"/>
  <c r="E3412" i="2"/>
  <c r="F3412" i="2"/>
  <c r="G3412" i="2"/>
  <c r="H3412" i="2"/>
  <c r="I3412" i="2"/>
  <c r="A3413" i="2"/>
  <c r="B3413" i="2"/>
  <c r="C3413" i="2"/>
  <c r="D3413" i="2"/>
  <c r="E3413" i="2"/>
  <c r="F3413" i="2"/>
  <c r="G3413" i="2"/>
  <c r="H3413" i="2"/>
  <c r="I3413" i="2"/>
  <c r="A3414" i="2"/>
  <c r="B3414" i="2"/>
  <c r="C3414" i="2"/>
  <c r="D3414" i="2"/>
  <c r="E3414" i="2"/>
  <c r="F3414" i="2"/>
  <c r="G3414" i="2"/>
  <c r="H3414" i="2"/>
  <c r="I3414" i="2"/>
  <c r="A3415" i="2"/>
  <c r="B3415" i="2"/>
  <c r="C3415" i="2"/>
  <c r="D3415" i="2"/>
  <c r="E3415" i="2"/>
  <c r="F3415" i="2"/>
  <c r="G3415" i="2"/>
  <c r="H3415" i="2"/>
  <c r="I3415" i="2"/>
  <c r="A3416" i="2"/>
  <c r="B3416" i="2"/>
  <c r="C3416" i="2"/>
  <c r="D3416" i="2"/>
  <c r="E3416" i="2"/>
  <c r="F3416" i="2"/>
  <c r="G3416" i="2"/>
  <c r="H3416" i="2"/>
  <c r="I3416" i="2"/>
  <c r="A3417" i="2"/>
  <c r="B3417" i="2"/>
  <c r="C3417" i="2"/>
  <c r="D3417" i="2"/>
  <c r="E3417" i="2"/>
  <c r="F3417" i="2"/>
  <c r="G3417" i="2"/>
  <c r="H3417" i="2"/>
  <c r="I3417" i="2"/>
  <c r="A3418" i="2"/>
  <c r="B3418" i="2"/>
  <c r="C3418" i="2"/>
  <c r="D3418" i="2"/>
  <c r="E3418" i="2"/>
  <c r="F3418" i="2"/>
  <c r="G3418" i="2"/>
  <c r="H3418" i="2"/>
  <c r="I3418" i="2"/>
  <c r="A3419" i="2"/>
  <c r="B3419" i="2"/>
  <c r="C3419" i="2"/>
  <c r="D3419" i="2"/>
  <c r="E3419" i="2"/>
  <c r="F3419" i="2"/>
  <c r="G3419" i="2"/>
  <c r="H3419" i="2"/>
  <c r="I3419" i="2"/>
  <c r="A3420" i="2"/>
  <c r="B3420" i="2"/>
  <c r="C3420" i="2"/>
  <c r="D3420" i="2"/>
  <c r="E3420" i="2"/>
  <c r="F3420" i="2"/>
  <c r="G3420" i="2"/>
  <c r="H3420" i="2"/>
  <c r="I3420" i="2"/>
  <c r="A3421" i="2"/>
  <c r="B3421" i="2"/>
  <c r="C3421" i="2"/>
  <c r="D3421" i="2"/>
  <c r="E3421" i="2"/>
  <c r="F3421" i="2"/>
  <c r="G3421" i="2"/>
  <c r="H3421" i="2"/>
  <c r="I3421" i="2"/>
  <c r="A3422" i="2"/>
  <c r="B3422" i="2"/>
  <c r="C3422" i="2"/>
  <c r="D3422" i="2"/>
  <c r="E3422" i="2"/>
  <c r="F3422" i="2"/>
  <c r="G3422" i="2"/>
  <c r="H3422" i="2"/>
  <c r="I3422" i="2"/>
  <c r="A3423" i="2"/>
  <c r="B3423" i="2"/>
  <c r="C3423" i="2"/>
  <c r="D3423" i="2"/>
  <c r="E3423" i="2"/>
  <c r="F3423" i="2"/>
  <c r="G3423" i="2"/>
  <c r="H3423" i="2"/>
  <c r="I3423" i="2"/>
  <c r="A3424" i="2"/>
  <c r="B3424" i="2"/>
  <c r="C3424" i="2"/>
  <c r="D3424" i="2"/>
  <c r="E3424" i="2"/>
  <c r="F3424" i="2"/>
  <c r="G3424" i="2"/>
  <c r="H3424" i="2"/>
  <c r="I3424" i="2"/>
  <c r="A3425" i="2"/>
  <c r="B3425" i="2"/>
  <c r="C3425" i="2"/>
  <c r="D3425" i="2"/>
  <c r="E3425" i="2"/>
  <c r="F3425" i="2"/>
  <c r="G3425" i="2"/>
  <c r="H3425" i="2"/>
  <c r="I3425" i="2"/>
  <c r="A3426" i="2"/>
  <c r="B3426" i="2"/>
  <c r="C3426" i="2"/>
  <c r="D3426" i="2"/>
  <c r="E3426" i="2"/>
  <c r="F3426" i="2"/>
  <c r="G3426" i="2"/>
  <c r="H3426" i="2"/>
  <c r="I3426" i="2"/>
  <c r="A3427" i="2"/>
  <c r="B3427" i="2"/>
  <c r="C3427" i="2"/>
  <c r="D3427" i="2"/>
  <c r="E3427" i="2"/>
  <c r="F3427" i="2"/>
  <c r="G3427" i="2"/>
  <c r="H3427" i="2"/>
  <c r="I3427" i="2"/>
  <c r="A3428" i="2"/>
  <c r="B3428" i="2"/>
  <c r="C3428" i="2"/>
  <c r="D3428" i="2"/>
  <c r="E3428" i="2"/>
  <c r="F3428" i="2"/>
  <c r="G3428" i="2"/>
  <c r="H3428" i="2"/>
  <c r="I3428" i="2"/>
  <c r="A3429" i="2"/>
  <c r="B3429" i="2"/>
  <c r="C3429" i="2"/>
  <c r="D3429" i="2"/>
  <c r="E3429" i="2"/>
  <c r="F3429" i="2"/>
  <c r="G3429" i="2"/>
  <c r="H3429" i="2"/>
  <c r="I3429" i="2"/>
  <c r="A3430" i="2"/>
  <c r="B3430" i="2"/>
  <c r="C3430" i="2"/>
  <c r="D3430" i="2"/>
  <c r="E3430" i="2"/>
  <c r="F3430" i="2"/>
  <c r="G3430" i="2"/>
  <c r="H3430" i="2"/>
  <c r="I3430" i="2"/>
  <c r="A3431" i="2"/>
  <c r="B3431" i="2"/>
  <c r="C3431" i="2"/>
  <c r="D3431" i="2"/>
  <c r="E3431" i="2"/>
  <c r="F3431" i="2"/>
  <c r="G3431" i="2"/>
  <c r="H3431" i="2"/>
  <c r="I3431" i="2"/>
  <c r="A3432" i="2"/>
  <c r="B3432" i="2"/>
  <c r="C3432" i="2"/>
  <c r="D3432" i="2"/>
  <c r="E3432" i="2"/>
  <c r="F3432" i="2"/>
  <c r="G3432" i="2"/>
  <c r="H3432" i="2"/>
  <c r="I3432" i="2"/>
  <c r="A3433" i="2"/>
  <c r="B3433" i="2"/>
  <c r="C3433" i="2"/>
  <c r="D3433" i="2"/>
  <c r="E3433" i="2"/>
  <c r="F3433" i="2"/>
  <c r="G3433" i="2"/>
  <c r="H3433" i="2"/>
  <c r="I3433" i="2"/>
  <c r="A3434" i="2"/>
  <c r="B3434" i="2"/>
  <c r="C3434" i="2"/>
  <c r="D3434" i="2"/>
  <c r="E3434" i="2"/>
  <c r="F3434" i="2"/>
  <c r="G3434" i="2"/>
  <c r="H3434" i="2"/>
  <c r="I3434" i="2"/>
  <c r="A3435" i="2"/>
  <c r="B3435" i="2"/>
  <c r="C3435" i="2"/>
  <c r="D3435" i="2"/>
  <c r="E3435" i="2"/>
  <c r="F3435" i="2"/>
  <c r="G3435" i="2"/>
  <c r="H3435" i="2"/>
  <c r="I3435" i="2"/>
  <c r="A3436" i="2"/>
  <c r="B3436" i="2"/>
  <c r="C3436" i="2"/>
  <c r="D3436" i="2"/>
  <c r="E3436" i="2"/>
  <c r="F3436" i="2"/>
  <c r="G3436" i="2"/>
  <c r="H3436" i="2"/>
  <c r="I3436" i="2"/>
  <c r="A3437" i="2"/>
  <c r="B3437" i="2"/>
  <c r="C3437" i="2"/>
  <c r="D3437" i="2"/>
  <c r="E3437" i="2"/>
  <c r="F3437" i="2"/>
  <c r="G3437" i="2"/>
  <c r="H3437" i="2"/>
  <c r="I3437" i="2"/>
  <c r="A3438" i="2"/>
  <c r="B3438" i="2"/>
  <c r="C3438" i="2"/>
  <c r="D3438" i="2"/>
  <c r="E3438" i="2"/>
  <c r="F3438" i="2"/>
  <c r="G3438" i="2"/>
  <c r="H3438" i="2"/>
  <c r="I3438" i="2"/>
  <c r="A3439" i="2"/>
  <c r="B3439" i="2"/>
  <c r="C3439" i="2"/>
  <c r="D3439" i="2"/>
  <c r="E3439" i="2"/>
  <c r="F3439" i="2"/>
  <c r="G3439" i="2"/>
  <c r="H3439" i="2"/>
  <c r="I3439" i="2"/>
  <c r="A3440" i="2"/>
  <c r="B3440" i="2"/>
  <c r="C3440" i="2"/>
  <c r="D3440" i="2"/>
  <c r="E3440" i="2"/>
  <c r="F3440" i="2"/>
  <c r="G3440" i="2"/>
  <c r="H3440" i="2"/>
  <c r="I3440" i="2"/>
  <c r="A3441" i="2"/>
  <c r="B3441" i="2"/>
  <c r="C3441" i="2"/>
  <c r="D3441" i="2"/>
  <c r="E3441" i="2"/>
  <c r="F3441" i="2"/>
  <c r="G3441" i="2"/>
  <c r="H3441" i="2"/>
  <c r="I3441" i="2"/>
  <c r="A3442" i="2"/>
  <c r="B3442" i="2"/>
  <c r="C3442" i="2"/>
  <c r="D3442" i="2"/>
  <c r="E3442" i="2"/>
  <c r="F3442" i="2"/>
  <c r="G3442" i="2"/>
  <c r="H3442" i="2"/>
  <c r="I3442" i="2"/>
  <c r="A3443" i="2"/>
  <c r="B3443" i="2"/>
  <c r="C3443" i="2"/>
  <c r="D3443" i="2"/>
  <c r="E3443" i="2"/>
  <c r="F3443" i="2"/>
  <c r="G3443" i="2"/>
  <c r="H3443" i="2"/>
  <c r="I3443" i="2"/>
  <c r="A3444" i="2"/>
  <c r="B3444" i="2"/>
  <c r="C3444" i="2"/>
  <c r="D3444" i="2"/>
  <c r="E3444" i="2"/>
  <c r="F3444" i="2"/>
  <c r="G3444" i="2"/>
  <c r="H3444" i="2"/>
  <c r="I3444" i="2"/>
  <c r="A3445" i="2"/>
  <c r="B3445" i="2"/>
  <c r="C3445" i="2"/>
  <c r="D3445" i="2"/>
  <c r="E3445" i="2"/>
  <c r="F3445" i="2"/>
  <c r="G3445" i="2"/>
  <c r="H3445" i="2"/>
  <c r="I3445" i="2"/>
  <c r="A3446" i="2"/>
  <c r="B3446" i="2"/>
  <c r="C3446" i="2"/>
  <c r="D3446" i="2"/>
  <c r="E3446" i="2"/>
  <c r="F3446" i="2"/>
  <c r="G3446" i="2"/>
  <c r="H3446" i="2"/>
  <c r="I3446" i="2"/>
  <c r="A3447" i="2"/>
  <c r="B3447" i="2"/>
  <c r="C3447" i="2"/>
  <c r="D3447" i="2"/>
  <c r="E3447" i="2"/>
  <c r="F3447" i="2"/>
  <c r="G3447" i="2"/>
  <c r="H3447" i="2"/>
  <c r="I3447" i="2"/>
  <c r="A3448" i="2"/>
  <c r="B3448" i="2"/>
  <c r="C3448" i="2"/>
  <c r="D3448" i="2"/>
  <c r="E3448" i="2"/>
  <c r="F3448" i="2"/>
  <c r="G3448" i="2"/>
  <c r="H3448" i="2"/>
  <c r="I3448" i="2"/>
  <c r="A3449" i="2"/>
  <c r="B3449" i="2"/>
  <c r="C3449" i="2"/>
  <c r="D3449" i="2"/>
  <c r="E3449" i="2"/>
  <c r="F3449" i="2"/>
  <c r="G3449" i="2"/>
  <c r="H3449" i="2"/>
  <c r="I3449" i="2"/>
  <c r="A3450" i="2"/>
  <c r="B3450" i="2"/>
  <c r="C3450" i="2"/>
  <c r="D3450" i="2"/>
  <c r="E3450" i="2"/>
  <c r="F3450" i="2"/>
  <c r="G3450" i="2"/>
  <c r="H3450" i="2"/>
  <c r="I3450" i="2"/>
  <c r="A3451" i="2"/>
  <c r="B3451" i="2"/>
  <c r="C3451" i="2"/>
  <c r="D3451" i="2"/>
  <c r="E3451" i="2"/>
  <c r="F3451" i="2"/>
  <c r="G3451" i="2"/>
  <c r="H3451" i="2"/>
  <c r="I3451" i="2"/>
  <c r="A3452" i="2"/>
  <c r="B3452" i="2"/>
  <c r="C3452" i="2"/>
  <c r="D3452" i="2"/>
  <c r="E3452" i="2"/>
  <c r="F3452" i="2"/>
  <c r="G3452" i="2"/>
  <c r="H3452" i="2"/>
  <c r="I3452" i="2"/>
  <c r="A3453" i="2"/>
  <c r="B3453" i="2"/>
  <c r="C3453" i="2"/>
  <c r="D3453" i="2"/>
  <c r="E3453" i="2"/>
  <c r="F3453" i="2"/>
  <c r="G3453" i="2"/>
  <c r="H3453" i="2"/>
  <c r="I3453" i="2"/>
  <c r="A3454" i="2"/>
  <c r="B3454" i="2"/>
  <c r="C3454" i="2"/>
  <c r="D3454" i="2"/>
  <c r="E3454" i="2"/>
  <c r="F3454" i="2"/>
  <c r="G3454" i="2"/>
  <c r="H3454" i="2"/>
  <c r="I3454" i="2"/>
  <c r="A3455" i="2"/>
  <c r="B3455" i="2"/>
  <c r="C3455" i="2"/>
  <c r="D3455" i="2"/>
  <c r="E3455" i="2"/>
  <c r="F3455" i="2"/>
  <c r="G3455" i="2"/>
  <c r="H3455" i="2"/>
  <c r="I3455" i="2"/>
  <c r="A3456" i="2"/>
  <c r="B3456" i="2"/>
  <c r="C3456" i="2"/>
  <c r="D3456" i="2"/>
  <c r="E3456" i="2"/>
  <c r="F3456" i="2"/>
  <c r="G3456" i="2"/>
  <c r="H3456" i="2"/>
  <c r="I3456" i="2"/>
  <c r="A3457" i="2"/>
  <c r="B3457" i="2"/>
  <c r="C3457" i="2"/>
  <c r="D3457" i="2"/>
  <c r="E3457" i="2"/>
  <c r="F3457" i="2"/>
  <c r="G3457" i="2"/>
  <c r="H3457" i="2"/>
  <c r="I3457" i="2"/>
  <c r="A3458" i="2"/>
  <c r="B3458" i="2"/>
  <c r="C3458" i="2"/>
  <c r="D3458" i="2"/>
  <c r="E3458" i="2"/>
  <c r="F3458" i="2"/>
  <c r="G3458" i="2"/>
  <c r="H3458" i="2"/>
  <c r="I3458" i="2"/>
  <c r="A3459" i="2"/>
  <c r="B3459" i="2"/>
  <c r="C3459" i="2"/>
  <c r="D3459" i="2"/>
  <c r="E3459" i="2"/>
  <c r="F3459" i="2"/>
  <c r="G3459" i="2"/>
  <c r="H3459" i="2"/>
  <c r="I3459" i="2"/>
  <c r="A3460" i="2"/>
  <c r="B3460" i="2"/>
  <c r="C3460" i="2"/>
  <c r="D3460" i="2"/>
  <c r="E3460" i="2"/>
  <c r="F3460" i="2"/>
  <c r="G3460" i="2"/>
  <c r="H3460" i="2"/>
  <c r="I3460" i="2"/>
  <c r="A3461" i="2"/>
  <c r="B3461" i="2"/>
  <c r="C3461" i="2"/>
  <c r="D3461" i="2"/>
  <c r="E3461" i="2"/>
  <c r="F3461" i="2"/>
  <c r="G3461" i="2"/>
  <c r="H3461" i="2"/>
  <c r="I3461" i="2"/>
  <c r="A3462" i="2"/>
  <c r="B3462" i="2"/>
  <c r="C3462" i="2"/>
  <c r="D3462" i="2"/>
  <c r="E3462" i="2"/>
  <c r="F3462" i="2"/>
  <c r="G3462" i="2"/>
  <c r="H3462" i="2"/>
  <c r="I3462" i="2"/>
  <c r="A3463" i="2"/>
  <c r="B3463" i="2"/>
  <c r="C3463" i="2"/>
  <c r="D3463" i="2"/>
  <c r="E3463" i="2"/>
  <c r="F3463" i="2"/>
  <c r="G3463" i="2"/>
  <c r="H3463" i="2"/>
  <c r="I3463" i="2"/>
  <c r="A3464" i="2"/>
  <c r="B3464" i="2"/>
  <c r="C3464" i="2"/>
  <c r="D3464" i="2"/>
  <c r="E3464" i="2"/>
  <c r="F3464" i="2"/>
  <c r="G3464" i="2"/>
  <c r="H3464" i="2"/>
  <c r="I3464" i="2"/>
  <c r="A3465" i="2"/>
  <c r="B3465" i="2"/>
  <c r="C3465" i="2"/>
  <c r="D3465" i="2"/>
  <c r="E3465" i="2"/>
  <c r="F3465" i="2"/>
  <c r="G3465" i="2"/>
  <c r="H3465" i="2"/>
  <c r="I3465" i="2"/>
  <c r="A3466" i="2"/>
  <c r="B3466" i="2"/>
  <c r="C3466" i="2"/>
  <c r="D3466" i="2"/>
  <c r="E3466" i="2"/>
  <c r="F3466" i="2"/>
  <c r="G3466" i="2"/>
  <c r="H3466" i="2"/>
  <c r="I3466" i="2"/>
  <c r="A3467" i="2"/>
  <c r="B3467" i="2"/>
  <c r="C3467" i="2"/>
  <c r="D3467" i="2"/>
  <c r="E3467" i="2"/>
  <c r="F3467" i="2"/>
  <c r="G3467" i="2"/>
  <c r="H3467" i="2"/>
  <c r="I3467" i="2"/>
  <c r="A3468" i="2"/>
  <c r="B3468" i="2"/>
  <c r="C3468" i="2"/>
  <c r="D3468" i="2"/>
  <c r="E3468" i="2"/>
  <c r="F3468" i="2"/>
  <c r="G3468" i="2"/>
  <c r="H3468" i="2"/>
  <c r="I3468" i="2"/>
  <c r="A3469" i="2"/>
  <c r="B3469" i="2"/>
  <c r="C3469" i="2"/>
  <c r="D3469" i="2"/>
  <c r="E3469" i="2"/>
  <c r="F3469" i="2"/>
  <c r="G3469" i="2"/>
  <c r="H3469" i="2"/>
  <c r="I3469" i="2"/>
  <c r="A3470" i="2"/>
  <c r="B3470" i="2"/>
  <c r="C3470" i="2"/>
  <c r="D3470" i="2"/>
  <c r="E3470" i="2"/>
  <c r="F3470" i="2"/>
  <c r="G3470" i="2"/>
  <c r="H3470" i="2"/>
  <c r="I3470" i="2"/>
  <c r="A3471" i="2"/>
  <c r="B3471" i="2"/>
  <c r="C3471" i="2"/>
  <c r="D3471" i="2"/>
  <c r="E3471" i="2"/>
  <c r="F3471" i="2"/>
  <c r="G3471" i="2"/>
  <c r="H3471" i="2"/>
  <c r="I3471" i="2"/>
  <c r="A3472" i="2"/>
  <c r="B3472" i="2"/>
  <c r="C3472" i="2"/>
  <c r="D3472" i="2"/>
  <c r="E3472" i="2"/>
  <c r="F3472" i="2"/>
  <c r="G3472" i="2"/>
  <c r="H3472" i="2"/>
  <c r="I3472" i="2"/>
  <c r="A3473" i="2"/>
  <c r="B3473" i="2"/>
  <c r="C3473" i="2"/>
  <c r="D3473" i="2"/>
  <c r="E3473" i="2"/>
  <c r="F3473" i="2"/>
  <c r="G3473" i="2"/>
  <c r="H3473" i="2"/>
  <c r="I3473" i="2"/>
  <c r="A3474" i="2"/>
  <c r="B3474" i="2"/>
  <c r="C3474" i="2"/>
  <c r="D3474" i="2"/>
  <c r="E3474" i="2"/>
  <c r="F3474" i="2"/>
  <c r="G3474" i="2"/>
  <c r="H3474" i="2"/>
  <c r="I3474" i="2"/>
  <c r="A3475" i="2"/>
  <c r="B3475" i="2"/>
  <c r="C3475" i="2"/>
  <c r="D3475" i="2"/>
  <c r="E3475" i="2"/>
  <c r="F3475" i="2"/>
  <c r="G3475" i="2"/>
  <c r="H3475" i="2"/>
  <c r="I3475" i="2"/>
  <c r="A3476" i="2"/>
  <c r="B3476" i="2"/>
  <c r="C3476" i="2"/>
  <c r="D3476" i="2"/>
  <c r="E3476" i="2"/>
  <c r="F3476" i="2"/>
  <c r="G3476" i="2"/>
  <c r="H3476" i="2"/>
  <c r="I3476" i="2"/>
  <c r="A3477" i="2"/>
  <c r="B3477" i="2"/>
  <c r="C3477" i="2"/>
  <c r="D3477" i="2"/>
  <c r="E3477" i="2"/>
  <c r="F3477" i="2"/>
  <c r="G3477" i="2"/>
  <c r="H3477" i="2"/>
  <c r="I3477" i="2"/>
  <c r="A3478" i="2"/>
  <c r="B3478" i="2"/>
  <c r="C3478" i="2"/>
  <c r="D3478" i="2"/>
  <c r="E3478" i="2"/>
  <c r="F3478" i="2"/>
  <c r="G3478" i="2"/>
  <c r="H3478" i="2"/>
  <c r="I3478" i="2"/>
  <c r="A3479" i="2"/>
  <c r="B3479" i="2"/>
  <c r="C3479" i="2"/>
  <c r="D3479" i="2"/>
  <c r="E3479" i="2"/>
  <c r="F3479" i="2"/>
  <c r="G3479" i="2"/>
  <c r="H3479" i="2"/>
  <c r="I3479" i="2"/>
  <c r="A3480" i="2"/>
  <c r="B3480" i="2"/>
  <c r="C3480" i="2"/>
  <c r="D3480" i="2"/>
  <c r="E3480" i="2"/>
  <c r="F3480" i="2"/>
  <c r="G3480" i="2"/>
  <c r="H3480" i="2"/>
  <c r="I3480" i="2"/>
  <c r="A3481" i="2"/>
  <c r="B3481" i="2"/>
  <c r="C3481" i="2"/>
  <c r="D3481" i="2"/>
  <c r="E3481" i="2"/>
  <c r="F3481" i="2"/>
  <c r="G3481" i="2"/>
  <c r="H3481" i="2"/>
  <c r="I3481" i="2"/>
  <c r="A3482" i="2"/>
  <c r="B3482" i="2"/>
  <c r="C3482" i="2"/>
  <c r="D3482" i="2"/>
  <c r="E3482" i="2"/>
  <c r="F3482" i="2"/>
  <c r="G3482" i="2"/>
  <c r="H3482" i="2"/>
  <c r="I3482" i="2"/>
  <c r="A3483" i="2"/>
  <c r="B3483" i="2"/>
  <c r="C3483" i="2"/>
  <c r="D3483" i="2"/>
  <c r="E3483" i="2"/>
  <c r="F3483" i="2"/>
  <c r="G3483" i="2"/>
  <c r="H3483" i="2"/>
  <c r="I3483" i="2"/>
  <c r="A3484" i="2"/>
  <c r="B3484" i="2"/>
  <c r="C3484" i="2"/>
  <c r="D3484" i="2"/>
  <c r="E3484" i="2"/>
  <c r="F3484" i="2"/>
  <c r="G3484" i="2"/>
  <c r="H3484" i="2"/>
  <c r="I3484" i="2"/>
  <c r="A3485" i="2"/>
  <c r="B3485" i="2"/>
  <c r="C3485" i="2"/>
  <c r="D3485" i="2"/>
  <c r="E3485" i="2"/>
  <c r="F3485" i="2"/>
  <c r="G3485" i="2"/>
  <c r="H3485" i="2"/>
  <c r="I3485" i="2"/>
  <c r="A3486" i="2"/>
  <c r="B3486" i="2"/>
  <c r="C3486" i="2"/>
  <c r="D3486" i="2"/>
  <c r="E3486" i="2"/>
  <c r="F3486" i="2"/>
  <c r="G3486" i="2"/>
  <c r="H3486" i="2"/>
  <c r="I3486" i="2"/>
  <c r="A3487" i="2"/>
  <c r="B3487" i="2"/>
  <c r="C3487" i="2"/>
  <c r="D3487" i="2"/>
  <c r="E3487" i="2"/>
  <c r="F3487" i="2"/>
  <c r="G3487" i="2"/>
  <c r="H3487" i="2"/>
  <c r="I3487" i="2"/>
  <c r="A3488" i="2"/>
  <c r="B3488" i="2"/>
  <c r="C3488" i="2"/>
  <c r="D3488" i="2"/>
  <c r="E3488" i="2"/>
  <c r="F3488" i="2"/>
  <c r="G3488" i="2"/>
  <c r="H3488" i="2"/>
  <c r="I3488" i="2"/>
  <c r="A3489" i="2"/>
  <c r="B3489" i="2"/>
  <c r="C3489" i="2"/>
  <c r="D3489" i="2"/>
  <c r="E3489" i="2"/>
  <c r="F3489" i="2"/>
  <c r="G3489" i="2"/>
  <c r="H3489" i="2"/>
  <c r="I3489" i="2"/>
  <c r="A3490" i="2"/>
  <c r="B3490" i="2"/>
  <c r="C3490" i="2"/>
  <c r="D3490" i="2"/>
  <c r="E3490" i="2"/>
  <c r="F3490" i="2"/>
  <c r="G3490" i="2"/>
  <c r="H3490" i="2"/>
  <c r="I3490" i="2"/>
  <c r="A3491" i="2"/>
  <c r="B3491" i="2"/>
  <c r="C3491" i="2"/>
  <c r="D3491" i="2"/>
  <c r="E3491" i="2"/>
  <c r="F3491" i="2"/>
  <c r="G3491" i="2"/>
  <c r="H3491" i="2"/>
  <c r="I3491" i="2"/>
  <c r="A3492" i="2"/>
  <c r="B3492" i="2"/>
  <c r="C3492" i="2"/>
  <c r="D3492" i="2"/>
  <c r="E3492" i="2"/>
  <c r="F3492" i="2"/>
  <c r="G3492" i="2"/>
  <c r="H3492" i="2"/>
  <c r="I3492" i="2"/>
  <c r="A3493" i="2"/>
  <c r="B3493" i="2"/>
  <c r="C3493" i="2"/>
  <c r="D3493" i="2"/>
  <c r="E3493" i="2"/>
  <c r="F3493" i="2"/>
  <c r="G3493" i="2"/>
  <c r="H3493" i="2"/>
  <c r="I3493" i="2"/>
  <c r="A3494" i="2"/>
  <c r="B3494" i="2"/>
  <c r="C3494" i="2"/>
  <c r="D3494" i="2"/>
  <c r="E3494" i="2"/>
  <c r="F3494" i="2"/>
  <c r="G3494" i="2"/>
  <c r="H3494" i="2"/>
  <c r="I3494" i="2"/>
  <c r="A3495" i="2"/>
  <c r="B3495" i="2"/>
  <c r="C3495" i="2"/>
  <c r="D3495" i="2"/>
  <c r="E3495" i="2"/>
  <c r="F3495" i="2"/>
  <c r="G3495" i="2"/>
  <c r="H3495" i="2"/>
  <c r="I3495" i="2"/>
  <c r="A3496" i="2"/>
  <c r="B3496" i="2"/>
  <c r="C3496" i="2"/>
  <c r="D3496" i="2"/>
  <c r="E3496" i="2"/>
  <c r="F3496" i="2"/>
  <c r="G3496" i="2"/>
  <c r="H3496" i="2"/>
  <c r="I3496" i="2"/>
  <c r="A3497" i="2"/>
  <c r="B3497" i="2"/>
  <c r="C3497" i="2"/>
  <c r="D3497" i="2"/>
  <c r="E3497" i="2"/>
  <c r="F3497" i="2"/>
  <c r="G3497" i="2"/>
  <c r="H3497" i="2"/>
  <c r="I3497" i="2"/>
  <c r="A3498" i="2"/>
  <c r="B3498" i="2"/>
  <c r="C3498" i="2"/>
  <c r="D3498" i="2"/>
  <c r="E3498" i="2"/>
  <c r="F3498" i="2"/>
  <c r="G3498" i="2"/>
  <c r="H3498" i="2"/>
  <c r="I3498" i="2"/>
  <c r="A3499" i="2"/>
  <c r="B3499" i="2"/>
  <c r="C3499" i="2"/>
  <c r="D3499" i="2"/>
  <c r="E3499" i="2"/>
  <c r="F3499" i="2"/>
  <c r="G3499" i="2"/>
  <c r="H3499" i="2"/>
  <c r="I3499" i="2"/>
  <c r="A3500" i="2"/>
  <c r="B3500" i="2"/>
  <c r="C3500" i="2"/>
  <c r="D3500" i="2"/>
  <c r="E3500" i="2"/>
  <c r="F3500" i="2"/>
  <c r="G3500" i="2"/>
  <c r="H3500" i="2"/>
  <c r="I3500" i="2"/>
  <c r="A3501" i="2"/>
  <c r="B3501" i="2"/>
  <c r="C3501" i="2"/>
  <c r="D3501" i="2"/>
  <c r="E3501" i="2"/>
  <c r="F3501" i="2"/>
  <c r="G3501" i="2"/>
  <c r="H3501" i="2"/>
  <c r="I3501" i="2"/>
  <c r="A3502" i="2"/>
  <c r="B3502" i="2"/>
  <c r="C3502" i="2"/>
  <c r="D3502" i="2"/>
  <c r="E3502" i="2"/>
  <c r="F3502" i="2"/>
  <c r="G3502" i="2"/>
  <c r="H3502" i="2"/>
  <c r="I3502" i="2"/>
  <c r="A3503" i="2"/>
  <c r="B3503" i="2"/>
  <c r="C3503" i="2"/>
  <c r="D3503" i="2"/>
  <c r="E3503" i="2"/>
  <c r="F3503" i="2"/>
  <c r="G3503" i="2"/>
  <c r="H3503" i="2"/>
  <c r="I3503" i="2"/>
  <c r="A3504" i="2"/>
  <c r="B3504" i="2"/>
  <c r="C3504" i="2"/>
  <c r="D3504" i="2"/>
  <c r="E3504" i="2"/>
  <c r="F3504" i="2"/>
  <c r="G3504" i="2"/>
  <c r="H3504" i="2"/>
  <c r="I3504" i="2"/>
  <c r="A3505" i="2"/>
  <c r="B3505" i="2"/>
  <c r="C3505" i="2"/>
  <c r="D3505" i="2"/>
  <c r="E3505" i="2"/>
  <c r="F3505" i="2"/>
  <c r="G3505" i="2"/>
  <c r="H3505" i="2"/>
  <c r="I3505" i="2"/>
  <c r="A3506" i="2"/>
  <c r="B3506" i="2"/>
  <c r="C3506" i="2"/>
  <c r="D3506" i="2"/>
  <c r="E3506" i="2"/>
  <c r="F3506" i="2"/>
  <c r="G3506" i="2"/>
  <c r="H3506" i="2"/>
  <c r="I3506" i="2"/>
  <c r="A3507" i="2"/>
  <c r="B3507" i="2"/>
  <c r="C3507" i="2"/>
  <c r="D3507" i="2"/>
  <c r="E3507" i="2"/>
  <c r="F3507" i="2"/>
  <c r="G3507" i="2"/>
  <c r="H3507" i="2"/>
  <c r="I3507" i="2"/>
  <c r="A3508" i="2"/>
  <c r="B3508" i="2"/>
  <c r="C3508" i="2"/>
  <c r="D3508" i="2"/>
  <c r="E3508" i="2"/>
  <c r="F3508" i="2"/>
  <c r="G3508" i="2"/>
  <c r="H3508" i="2"/>
  <c r="I3508" i="2"/>
  <c r="A3509" i="2"/>
  <c r="B3509" i="2"/>
  <c r="C3509" i="2"/>
  <c r="D3509" i="2"/>
  <c r="E3509" i="2"/>
  <c r="F3509" i="2"/>
  <c r="G3509" i="2"/>
  <c r="H3509" i="2"/>
  <c r="I3509" i="2"/>
  <c r="A3510" i="2"/>
  <c r="B3510" i="2"/>
  <c r="C3510" i="2"/>
  <c r="D3510" i="2"/>
  <c r="E3510" i="2"/>
  <c r="F3510" i="2"/>
  <c r="G3510" i="2"/>
  <c r="H3510" i="2"/>
  <c r="I3510" i="2"/>
  <c r="A3511" i="2"/>
  <c r="B3511" i="2"/>
  <c r="C3511" i="2"/>
  <c r="D3511" i="2"/>
  <c r="E3511" i="2"/>
  <c r="F3511" i="2"/>
  <c r="G3511" i="2"/>
  <c r="H3511" i="2"/>
  <c r="I3511" i="2"/>
  <c r="A3512" i="2"/>
  <c r="B3512" i="2"/>
  <c r="C3512" i="2"/>
  <c r="D3512" i="2"/>
  <c r="E3512" i="2"/>
  <c r="F3512" i="2"/>
  <c r="G3512" i="2"/>
  <c r="H3512" i="2"/>
  <c r="I3512" i="2"/>
  <c r="A3513" i="2"/>
  <c r="B3513" i="2"/>
  <c r="C3513" i="2"/>
  <c r="D3513" i="2"/>
  <c r="E3513" i="2"/>
  <c r="F3513" i="2"/>
  <c r="G3513" i="2"/>
  <c r="H3513" i="2"/>
  <c r="I3513" i="2"/>
  <c r="A3514" i="2"/>
  <c r="B3514" i="2"/>
  <c r="C3514" i="2"/>
  <c r="D3514" i="2"/>
  <c r="E3514" i="2"/>
  <c r="F3514" i="2"/>
  <c r="G3514" i="2"/>
  <c r="H3514" i="2"/>
  <c r="I3514" i="2"/>
  <c r="A3515" i="2"/>
  <c r="B3515" i="2"/>
  <c r="C3515" i="2"/>
  <c r="D3515" i="2"/>
  <c r="E3515" i="2"/>
  <c r="F3515" i="2"/>
  <c r="G3515" i="2"/>
  <c r="H3515" i="2"/>
  <c r="I3515" i="2"/>
  <c r="A3516" i="2"/>
  <c r="B3516" i="2"/>
  <c r="C3516" i="2"/>
  <c r="D3516" i="2"/>
  <c r="E3516" i="2"/>
  <c r="F3516" i="2"/>
  <c r="G3516" i="2"/>
  <c r="H3516" i="2"/>
  <c r="I3516" i="2"/>
  <c r="A3517" i="2"/>
  <c r="B3517" i="2"/>
  <c r="C3517" i="2"/>
  <c r="D3517" i="2"/>
  <c r="E3517" i="2"/>
  <c r="F3517" i="2"/>
  <c r="G3517" i="2"/>
  <c r="H3517" i="2"/>
  <c r="I3517" i="2"/>
  <c r="A3518" i="2"/>
  <c r="B3518" i="2"/>
  <c r="C3518" i="2"/>
  <c r="D3518" i="2"/>
  <c r="E3518" i="2"/>
  <c r="F3518" i="2"/>
  <c r="G3518" i="2"/>
  <c r="H3518" i="2"/>
  <c r="I3518" i="2"/>
  <c r="A3519" i="2"/>
  <c r="B3519" i="2"/>
  <c r="C3519" i="2"/>
  <c r="D3519" i="2"/>
  <c r="E3519" i="2"/>
  <c r="F3519" i="2"/>
  <c r="G3519" i="2"/>
  <c r="H3519" i="2"/>
  <c r="I3519" i="2"/>
  <c r="A3520" i="2"/>
  <c r="B3520" i="2"/>
  <c r="C3520" i="2"/>
  <c r="D3520" i="2"/>
  <c r="E3520" i="2"/>
  <c r="F3520" i="2"/>
  <c r="G3520" i="2"/>
  <c r="H3520" i="2"/>
  <c r="I3520" i="2"/>
  <c r="A3521" i="2"/>
  <c r="B3521" i="2"/>
  <c r="C3521" i="2"/>
  <c r="D3521" i="2"/>
  <c r="E3521" i="2"/>
  <c r="F3521" i="2"/>
  <c r="G3521" i="2"/>
  <c r="H3521" i="2"/>
  <c r="I3521" i="2"/>
  <c r="A3522" i="2"/>
  <c r="B3522" i="2"/>
  <c r="C3522" i="2"/>
  <c r="D3522" i="2"/>
  <c r="E3522" i="2"/>
  <c r="F3522" i="2"/>
  <c r="G3522" i="2"/>
  <c r="H3522" i="2"/>
  <c r="I3522" i="2"/>
  <c r="A3523" i="2"/>
  <c r="B3523" i="2"/>
  <c r="C3523" i="2"/>
  <c r="D3523" i="2"/>
  <c r="E3523" i="2"/>
  <c r="F3523" i="2"/>
  <c r="G3523" i="2"/>
  <c r="H3523" i="2"/>
  <c r="I3523" i="2"/>
  <c r="A3524" i="2"/>
  <c r="B3524" i="2"/>
  <c r="C3524" i="2"/>
  <c r="D3524" i="2"/>
  <c r="E3524" i="2"/>
  <c r="F3524" i="2"/>
  <c r="G3524" i="2"/>
  <c r="H3524" i="2"/>
  <c r="I3524" i="2"/>
  <c r="A3525" i="2"/>
  <c r="B3525" i="2"/>
  <c r="C3525" i="2"/>
  <c r="D3525" i="2"/>
  <c r="E3525" i="2"/>
  <c r="F3525" i="2"/>
  <c r="G3525" i="2"/>
  <c r="H3525" i="2"/>
  <c r="I3525" i="2"/>
  <c r="A3526" i="2"/>
  <c r="B3526" i="2"/>
  <c r="C3526" i="2"/>
  <c r="D3526" i="2"/>
  <c r="E3526" i="2"/>
  <c r="F3526" i="2"/>
  <c r="G3526" i="2"/>
  <c r="H3526" i="2"/>
  <c r="I3526" i="2"/>
  <c r="A3527" i="2"/>
  <c r="B3527" i="2"/>
  <c r="C3527" i="2"/>
  <c r="D3527" i="2"/>
  <c r="E3527" i="2"/>
  <c r="F3527" i="2"/>
  <c r="G3527" i="2"/>
  <c r="H3527" i="2"/>
  <c r="I3527" i="2"/>
  <c r="A3528" i="2"/>
  <c r="B3528" i="2"/>
  <c r="C3528" i="2"/>
  <c r="D3528" i="2"/>
  <c r="E3528" i="2"/>
  <c r="F3528" i="2"/>
  <c r="G3528" i="2"/>
  <c r="H3528" i="2"/>
  <c r="I3528" i="2"/>
  <c r="A3529" i="2"/>
  <c r="B3529" i="2"/>
  <c r="C3529" i="2"/>
  <c r="D3529" i="2"/>
  <c r="E3529" i="2"/>
  <c r="F3529" i="2"/>
  <c r="G3529" i="2"/>
  <c r="H3529" i="2"/>
  <c r="I3529" i="2"/>
  <c r="A3530" i="2"/>
  <c r="B3530" i="2"/>
  <c r="C3530" i="2"/>
  <c r="D3530" i="2"/>
  <c r="E3530" i="2"/>
  <c r="F3530" i="2"/>
  <c r="G3530" i="2"/>
  <c r="H3530" i="2"/>
  <c r="I3530" i="2"/>
  <c r="A3531" i="2"/>
  <c r="B3531" i="2"/>
  <c r="C3531" i="2"/>
  <c r="D3531" i="2"/>
  <c r="E3531" i="2"/>
  <c r="F3531" i="2"/>
  <c r="G3531" i="2"/>
  <c r="H3531" i="2"/>
  <c r="I3531" i="2"/>
  <c r="A3532" i="2"/>
  <c r="B3532" i="2"/>
  <c r="C3532" i="2"/>
  <c r="D3532" i="2"/>
  <c r="E3532" i="2"/>
  <c r="F3532" i="2"/>
  <c r="G3532" i="2"/>
  <c r="H3532" i="2"/>
  <c r="I3532" i="2"/>
  <c r="A3533" i="2"/>
  <c r="B3533" i="2"/>
  <c r="C3533" i="2"/>
  <c r="D3533" i="2"/>
  <c r="E3533" i="2"/>
  <c r="F3533" i="2"/>
  <c r="G3533" i="2"/>
  <c r="H3533" i="2"/>
  <c r="I3533" i="2"/>
  <c r="A3534" i="2"/>
  <c r="B3534" i="2"/>
  <c r="C3534" i="2"/>
  <c r="D3534" i="2"/>
  <c r="E3534" i="2"/>
  <c r="F3534" i="2"/>
  <c r="G3534" i="2"/>
  <c r="H3534" i="2"/>
  <c r="I3534" i="2"/>
  <c r="A3535" i="2"/>
  <c r="B3535" i="2"/>
  <c r="C3535" i="2"/>
  <c r="D3535" i="2"/>
  <c r="E3535" i="2"/>
  <c r="F3535" i="2"/>
  <c r="G3535" i="2"/>
  <c r="H3535" i="2"/>
  <c r="I3535" i="2"/>
  <c r="A3536" i="2"/>
  <c r="B3536" i="2"/>
  <c r="C3536" i="2"/>
  <c r="D3536" i="2"/>
  <c r="E3536" i="2"/>
  <c r="F3536" i="2"/>
  <c r="G3536" i="2"/>
  <c r="H3536" i="2"/>
  <c r="I3536" i="2"/>
  <c r="A3537" i="2"/>
  <c r="B3537" i="2"/>
  <c r="C3537" i="2"/>
  <c r="D3537" i="2"/>
  <c r="E3537" i="2"/>
  <c r="F3537" i="2"/>
  <c r="G3537" i="2"/>
  <c r="H3537" i="2"/>
  <c r="I3537" i="2"/>
  <c r="A3538" i="2"/>
  <c r="B3538" i="2"/>
  <c r="C3538" i="2"/>
  <c r="D3538" i="2"/>
  <c r="E3538" i="2"/>
  <c r="F3538" i="2"/>
  <c r="G3538" i="2"/>
  <c r="H3538" i="2"/>
  <c r="I3538" i="2"/>
  <c r="A3539" i="2"/>
  <c r="B3539" i="2"/>
  <c r="C3539" i="2"/>
  <c r="D3539" i="2"/>
  <c r="E3539" i="2"/>
  <c r="F3539" i="2"/>
  <c r="G3539" i="2"/>
  <c r="H3539" i="2"/>
  <c r="I3539" i="2"/>
  <c r="A3540" i="2"/>
  <c r="B3540" i="2"/>
  <c r="C3540" i="2"/>
  <c r="D3540" i="2"/>
  <c r="E3540" i="2"/>
  <c r="F3540" i="2"/>
  <c r="G3540" i="2"/>
  <c r="H3540" i="2"/>
  <c r="I3540" i="2"/>
  <c r="A3541" i="2"/>
  <c r="B3541" i="2"/>
  <c r="C3541" i="2"/>
  <c r="D3541" i="2"/>
  <c r="E3541" i="2"/>
  <c r="F3541" i="2"/>
  <c r="G3541" i="2"/>
  <c r="H3541" i="2"/>
  <c r="I3541" i="2"/>
  <c r="A3542" i="2"/>
  <c r="B3542" i="2"/>
  <c r="C3542" i="2"/>
  <c r="D3542" i="2"/>
  <c r="E3542" i="2"/>
  <c r="F3542" i="2"/>
  <c r="G3542" i="2"/>
  <c r="H3542" i="2"/>
  <c r="I3542" i="2"/>
  <c r="A3543" i="2"/>
  <c r="B3543" i="2"/>
  <c r="C3543" i="2"/>
  <c r="D3543" i="2"/>
  <c r="E3543" i="2"/>
  <c r="F3543" i="2"/>
  <c r="G3543" i="2"/>
  <c r="H3543" i="2"/>
  <c r="I3543" i="2"/>
  <c r="A3544" i="2"/>
  <c r="B3544" i="2"/>
  <c r="C3544" i="2"/>
  <c r="D3544" i="2"/>
  <c r="E3544" i="2"/>
  <c r="F3544" i="2"/>
  <c r="G3544" i="2"/>
  <c r="H3544" i="2"/>
  <c r="I3544" i="2"/>
  <c r="A3545" i="2"/>
  <c r="B3545" i="2"/>
  <c r="C3545" i="2"/>
  <c r="D3545" i="2"/>
  <c r="E3545" i="2"/>
  <c r="F3545" i="2"/>
  <c r="G3545" i="2"/>
  <c r="H3545" i="2"/>
  <c r="I3545" i="2"/>
  <c r="A3546" i="2"/>
  <c r="B3546" i="2"/>
  <c r="C3546" i="2"/>
  <c r="D3546" i="2"/>
  <c r="E3546" i="2"/>
  <c r="F3546" i="2"/>
  <c r="G3546" i="2"/>
  <c r="H3546" i="2"/>
  <c r="I3546" i="2"/>
  <c r="A3547" i="2"/>
  <c r="B3547" i="2"/>
  <c r="C3547" i="2"/>
  <c r="D3547" i="2"/>
  <c r="E3547" i="2"/>
  <c r="F3547" i="2"/>
  <c r="G3547" i="2"/>
  <c r="H3547" i="2"/>
  <c r="I3547" i="2"/>
  <c r="A3548" i="2"/>
  <c r="B3548" i="2"/>
  <c r="C3548" i="2"/>
  <c r="D3548" i="2"/>
  <c r="E3548" i="2"/>
  <c r="F3548" i="2"/>
  <c r="G3548" i="2"/>
  <c r="H3548" i="2"/>
  <c r="I3548" i="2"/>
  <c r="A3549" i="2"/>
  <c r="B3549" i="2"/>
  <c r="C3549" i="2"/>
  <c r="D3549" i="2"/>
  <c r="E3549" i="2"/>
  <c r="F3549" i="2"/>
  <c r="G3549" i="2"/>
  <c r="H3549" i="2"/>
  <c r="I3549" i="2"/>
  <c r="A3550" i="2"/>
  <c r="B3550" i="2"/>
  <c r="C3550" i="2"/>
  <c r="D3550" i="2"/>
  <c r="E3550" i="2"/>
  <c r="F3550" i="2"/>
  <c r="G3550" i="2"/>
  <c r="H3550" i="2"/>
  <c r="I3550" i="2"/>
  <c r="A3551" i="2"/>
  <c r="B3551" i="2"/>
  <c r="C3551" i="2"/>
  <c r="D3551" i="2"/>
  <c r="E3551" i="2"/>
  <c r="F3551" i="2"/>
  <c r="G3551" i="2"/>
  <c r="H3551" i="2"/>
  <c r="I3551" i="2"/>
  <c r="A3552" i="2"/>
  <c r="B3552" i="2"/>
  <c r="C3552" i="2"/>
  <c r="D3552" i="2"/>
  <c r="E3552" i="2"/>
  <c r="F3552" i="2"/>
  <c r="G3552" i="2"/>
  <c r="H3552" i="2"/>
  <c r="I3552" i="2"/>
  <c r="A3553" i="2"/>
  <c r="B3553" i="2"/>
  <c r="C3553" i="2"/>
  <c r="D3553" i="2"/>
  <c r="E3553" i="2"/>
  <c r="F3553" i="2"/>
  <c r="G3553" i="2"/>
  <c r="H3553" i="2"/>
  <c r="I3553" i="2"/>
  <c r="A3554" i="2"/>
  <c r="B3554" i="2"/>
  <c r="C3554" i="2"/>
  <c r="D3554" i="2"/>
  <c r="E3554" i="2"/>
  <c r="F3554" i="2"/>
  <c r="G3554" i="2"/>
  <c r="H3554" i="2"/>
  <c r="I3554" i="2"/>
  <c r="A3555" i="2"/>
  <c r="B3555" i="2"/>
  <c r="C3555" i="2"/>
  <c r="D3555" i="2"/>
  <c r="E3555" i="2"/>
  <c r="F3555" i="2"/>
  <c r="G3555" i="2"/>
  <c r="H3555" i="2"/>
  <c r="I3555" i="2"/>
  <c r="A3556" i="2"/>
  <c r="B3556" i="2"/>
  <c r="C3556" i="2"/>
  <c r="D3556" i="2"/>
  <c r="E3556" i="2"/>
  <c r="F3556" i="2"/>
  <c r="G3556" i="2"/>
  <c r="H3556" i="2"/>
  <c r="I3556" i="2"/>
  <c r="A3557" i="2"/>
  <c r="B3557" i="2"/>
  <c r="C3557" i="2"/>
  <c r="D3557" i="2"/>
  <c r="E3557" i="2"/>
  <c r="F3557" i="2"/>
  <c r="G3557" i="2"/>
  <c r="H3557" i="2"/>
  <c r="I3557" i="2"/>
  <c r="A3558" i="2"/>
  <c r="B3558" i="2"/>
  <c r="C3558" i="2"/>
  <c r="D3558" i="2"/>
  <c r="E3558" i="2"/>
  <c r="F3558" i="2"/>
  <c r="G3558" i="2"/>
  <c r="H3558" i="2"/>
  <c r="I3558" i="2"/>
  <c r="A3559" i="2"/>
  <c r="B3559" i="2"/>
  <c r="C3559" i="2"/>
  <c r="D3559" i="2"/>
  <c r="E3559" i="2"/>
  <c r="F3559" i="2"/>
  <c r="G3559" i="2"/>
  <c r="H3559" i="2"/>
  <c r="I3559" i="2"/>
  <c r="A3560" i="2"/>
  <c r="B3560" i="2"/>
  <c r="C3560" i="2"/>
  <c r="D3560" i="2"/>
  <c r="E3560" i="2"/>
  <c r="F3560" i="2"/>
  <c r="G3560" i="2"/>
  <c r="H3560" i="2"/>
  <c r="I3560" i="2"/>
  <c r="A3561" i="2"/>
  <c r="B3561" i="2"/>
  <c r="C3561" i="2"/>
  <c r="D3561" i="2"/>
  <c r="E3561" i="2"/>
  <c r="F3561" i="2"/>
  <c r="G3561" i="2"/>
  <c r="H3561" i="2"/>
  <c r="I3561" i="2"/>
  <c r="A3562" i="2"/>
  <c r="B3562" i="2"/>
  <c r="C3562" i="2"/>
  <c r="D3562" i="2"/>
  <c r="E3562" i="2"/>
  <c r="F3562" i="2"/>
  <c r="G3562" i="2"/>
  <c r="H3562" i="2"/>
  <c r="I3562" i="2"/>
  <c r="A3563" i="2"/>
  <c r="B3563" i="2"/>
  <c r="C3563" i="2"/>
  <c r="D3563" i="2"/>
  <c r="E3563" i="2"/>
  <c r="F3563" i="2"/>
  <c r="G3563" i="2"/>
  <c r="H3563" i="2"/>
  <c r="I3563" i="2"/>
  <c r="A3564" i="2"/>
  <c r="B3564" i="2"/>
  <c r="C3564" i="2"/>
  <c r="D3564" i="2"/>
  <c r="E3564" i="2"/>
  <c r="F3564" i="2"/>
  <c r="G3564" i="2"/>
  <c r="H3564" i="2"/>
  <c r="I3564" i="2"/>
  <c r="A3565" i="2"/>
  <c r="B3565" i="2"/>
  <c r="C3565" i="2"/>
  <c r="D3565" i="2"/>
  <c r="E3565" i="2"/>
  <c r="F3565" i="2"/>
  <c r="G3565" i="2"/>
  <c r="H3565" i="2"/>
  <c r="I3565" i="2"/>
  <c r="A3566" i="2"/>
  <c r="B3566" i="2"/>
  <c r="C3566" i="2"/>
  <c r="D3566" i="2"/>
  <c r="E3566" i="2"/>
  <c r="F3566" i="2"/>
  <c r="G3566" i="2"/>
  <c r="H3566" i="2"/>
  <c r="I3566" i="2"/>
  <c r="A3567" i="2"/>
  <c r="B3567" i="2"/>
  <c r="C3567" i="2"/>
  <c r="D3567" i="2"/>
  <c r="E3567" i="2"/>
  <c r="F3567" i="2"/>
  <c r="G3567" i="2"/>
  <c r="H3567" i="2"/>
  <c r="I3567" i="2"/>
  <c r="A3568" i="2"/>
  <c r="B3568" i="2"/>
  <c r="C3568" i="2"/>
  <c r="D3568" i="2"/>
  <c r="E3568" i="2"/>
  <c r="F3568" i="2"/>
  <c r="G3568" i="2"/>
  <c r="H3568" i="2"/>
  <c r="I3568" i="2"/>
  <c r="A3569" i="2"/>
  <c r="B3569" i="2"/>
  <c r="C3569" i="2"/>
  <c r="D3569" i="2"/>
  <c r="E3569" i="2"/>
  <c r="F3569" i="2"/>
  <c r="G3569" i="2"/>
  <c r="H3569" i="2"/>
  <c r="I3569" i="2"/>
  <c r="A3570" i="2"/>
  <c r="B3570" i="2"/>
  <c r="C3570" i="2"/>
  <c r="D3570" i="2"/>
  <c r="E3570" i="2"/>
  <c r="F3570" i="2"/>
  <c r="G3570" i="2"/>
  <c r="H3570" i="2"/>
  <c r="I3570" i="2"/>
  <c r="A3571" i="2"/>
  <c r="B3571" i="2"/>
  <c r="C3571" i="2"/>
  <c r="D3571" i="2"/>
  <c r="E3571" i="2"/>
  <c r="F3571" i="2"/>
  <c r="G3571" i="2"/>
  <c r="H3571" i="2"/>
  <c r="I3571" i="2"/>
  <c r="A3572" i="2"/>
  <c r="B3572" i="2"/>
  <c r="C3572" i="2"/>
  <c r="D3572" i="2"/>
  <c r="E3572" i="2"/>
  <c r="F3572" i="2"/>
  <c r="G3572" i="2"/>
  <c r="H3572" i="2"/>
  <c r="I3572" i="2"/>
  <c r="A3573" i="2"/>
  <c r="B3573" i="2"/>
  <c r="C3573" i="2"/>
  <c r="D3573" i="2"/>
  <c r="E3573" i="2"/>
  <c r="F3573" i="2"/>
  <c r="G3573" i="2"/>
  <c r="H3573" i="2"/>
  <c r="I3573" i="2"/>
  <c r="A3574" i="2"/>
  <c r="B3574" i="2"/>
  <c r="C3574" i="2"/>
  <c r="D3574" i="2"/>
  <c r="E3574" i="2"/>
  <c r="F3574" i="2"/>
  <c r="G3574" i="2"/>
  <c r="H3574" i="2"/>
  <c r="I3574" i="2"/>
  <c r="A3575" i="2"/>
  <c r="B3575" i="2"/>
  <c r="C3575" i="2"/>
  <c r="D3575" i="2"/>
  <c r="E3575" i="2"/>
  <c r="F3575" i="2"/>
  <c r="G3575" i="2"/>
  <c r="H3575" i="2"/>
  <c r="I3575" i="2"/>
  <c r="A3576" i="2"/>
  <c r="B3576" i="2"/>
  <c r="C3576" i="2"/>
  <c r="D3576" i="2"/>
  <c r="E3576" i="2"/>
  <c r="F3576" i="2"/>
  <c r="G3576" i="2"/>
  <c r="H3576" i="2"/>
  <c r="I3576" i="2"/>
  <c r="A3577" i="2"/>
  <c r="B3577" i="2"/>
  <c r="C3577" i="2"/>
  <c r="D3577" i="2"/>
  <c r="E3577" i="2"/>
  <c r="F3577" i="2"/>
  <c r="G3577" i="2"/>
  <c r="H3577" i="2"/>
  <c r="I3577" i="2"/>
  <c r="A3578" i="2"/>
  <c r="B3578" i="2"/>
  <c r="C3578" i="2"/>
  <c r="D3578" i="2"/>
  <c r="E3578" i="2"/>
  <c r="F3578" i="2"/>
  <c r="G3578" i="2"/>
  <c r="H3578" i="2"/>
  <c r="I3578" i="2"/>
  <c r="A3579" i="2"/>
  <c r="B3579" i="2"/>
  <c r="C3579" i="2"/>
  <c r="D3579" i="2"/>
  <c r="E3579" i="2"/>
  <c r="F3579" i="2"/>
  <c r="G3579" i="2"/>
  <c r="H3579" i="2"/>
  <c r="I3579" i="2"/>
  <c r="A3580" i="2"/>
  <c r="B3580" i="2"/>
  <c r="C3580" i="2"/>
  <c r="D3580" i="2"/>
  <c r="E3580" i="2"/>
  <c r="F3580" i="2"/>
  <c r="G3580" i="2"/>
  <c r="H3580" i="2"/>
  <c r="I3580" i="2"/>
  <c r="A3581" i="2"/>
  <c r="B3581" i="2"/>
  <c r="C3581" i="2"/>
  <c r="D3581" i="2"/>
  <c r="E3581" i="2"/>
  <c r="F3581" i="2"/>
  <c r="G3581" i="2"/>
  <c r="H3581" i="2"/>
  <c r="I3581" i="2"/>
  <c r="A3582" i="2"/>
  <c r="B3582" i="2"/>
  <c r="C3582" i="2"/>
  <c r="D3582" i="2"/>
  <c r="E3582" i="2"/>
  <c r="F3582" i="2"/>
  <c r="G3582" i="2"/>
  <c r="H3582" i="2"/>
  <c r="I3582" i="2"/>
  <c r="A3583" i="2"/>
  <c r="B3583" i="2"/>
  <c r="C3583" i="2"/>
  <c r="D3583" i="2"/>
  <c r="E3583" i="2"/>
  <c r="F3583" i="2"/>
  <c r="G3583" i="2"/>
  <c r="H3583" i="2"/>
  <c r="I3583" i="2"/>
  <c r="A3584" i="2"/>
  <c r="B3584" i="2"/>
  <c r="C3584" i="2"/>
  <c r="D3584" i="2"/>
  <c r="E3584" i="2"/>
  <c r="F3584" i="2"/>
  <c r="G3584" i="2"/>
  <c r="H3584" i="2"/>
  <c r="I3584" i="2"/>
  <c r="A3585" i="2"/>
  <c r="B3585" i="2"/>
  <c r="C3585" i="2"/>
  <c r="D3585" i="2"/>
  <c r="E3585" i="2"/>
  <c r="F3585" i="2"/>
  <c r="G3585" i="2"/>
  <c r="H3585" i="2"/>
  <c r="I3585" i="2"/>
  <c r="A3586" i="2"/>
  <c r="B3586" i="2"/>
  <c r="C3586" i="2"/>
  <c r="D3586" i="2"/>
  <c r="E3586" i="2"/>
  <c r="F3586" i="2"/>
  <c r="G3586" i="2"/>
  <c r="H3586" i="2"/>
  <c r="I3586" i="2"/>
  <c r="A3587" i="2"/>
  <c r="B3587" i="2"/>
  <c r="C3587" i="2"/>
  <c r="D3587" i="2"/>
  <c r="E3587" i="2"/>
  <c r="F3587" i="2"/>
  <c r="G3587" i="2"/>
  <c r="H3587" i="2"/>
  <c r="I3587" i="2"/>
  <c r="A3588" i="2"/>
  <c r="B3588" i="2"/>
  <c r="C3588" i="2"/>
  <c r="D3588" i="2"/>
  <c r="E3588" i="2"/>
  <c r="F3588" i="2"/>
  <c r="G3588" i="2"/>
  <c r="H3588" i="2"/>
  <c r="I3588" i="2"/>
  <c r="A3589" i="2"/>
  <c r="B3589" i="2"/>
  <c r="C3589" i="2"/>
  <c r="D3589" i="2"/>
  <c r="E3589" i="2"/>
  <c r="F3589" i="2"/>
  <c r="G3589" i="2"/>
  <c r="H3589" i="2"/>
  <c r="I3589" i="2"/>
  <c r="A3590" i="2"/>
  <c r="B3590" i="2"/>
  <c r="C3590" i="2"/>
  <c r="D3590" i="2"/>
  <c r="E3590" i="2"/>
  <c r="F3590" i="2"/>
  <c r="G3590" i="2"/>
  <c r="H3590" i="2"/>
  <c r="I3590" i="2"/>
  <c r="A3591" i="2"/>
  <c r="B3591" i="2"/>
  <c r="C3591" i="2"/>
  <c r="D3591" i="2"/>
  <c r="E3591" i="2"/>
  <c r="F3591" i="2"/>
  <c r="G3591" i="2"/>
  <c r="H3591" i="2"/>
  <c r="I3591" i="2"/>
  <c r="A3592" i="2"/>
  <c r="B3592" i="2"/>
  <c r="C3592" i="2"/>
  <c r="D3592" i="2"/>
  <c r="E3592" i="2"/>
  <c r="F3592" i="2"/>
  <c r="G3592" i="2"/>
  <c r="H3592" i="2"/>
  <c r="I3592" i="2"/>
  <c r="A3593" i="2"/>
  <c r="B3593" i="2"/>
  <c r="C3593" i="2"/>
  <c r="D3593" i="2"/>
  <c r="E3593" i="2"/>
  <c r="F3593" i="2"/>
  <c r="G3593" i="2"/>
  <c r="H3593" i="2"/>
  <c r="I3593" i="2"/>
  <c r="A3594" i="2"/>
  <c r="B3594" i="2"/>
  <c r="C3594" i="2"/>
  <c r="D3594" i="2"/>
  <c r="E3594" i="2"/>
  <c r="F3594" i="2"/>
  <c r="G3594" i="2"/>
  <c r="H3594" i="2"/>
  <c r="I3594" i="2"/>
  <c r="A3595" i="2"/>
  <c r="B3595" i="2"/>
  <c r="C3595" i="2"/>
  <c r="D3595" i="2"/>
  <c r="E3595" i="2"/>
  <c r="F3595" i="2"/>
  <c r="G3595" i="2"/>
  <c r="H3595" i="2"/>
  <c r="I3595" i="2"/>
  <c r="A3596" i="2"/>
  <c r="B3596" i="2"/>
  <c r="C3596" i="2"/>
  <c r="D3596" i="2"/>
  <c r="E3596" i="2"/>
  <c r="F3596" i="2"/>
  <c r="G3596" i="2"/>
  <c r="H3596" i="2"/>
  <c r="I3596" i="2"/>
  <c r="A3597" i="2"/>
  <c r="B3597" i="2"/>
  <c r="C3597" i="2"/>
  <c r="D3597" i="2"/>
  <c r="E3597" i="2"/>
  <c r="F3597" i="2"/>
  <c r="G3597" i="2"/>
  <c r="H3597" i="2"/>
  <c r="I3597" i="2"/>
  <c r="A3598" i="2"/>
  <c r="B3598" i="2"/>
  <c r="C3598" i="2"/>
  <c r="D3598" i="2"/>
  <c r="E3598" i="2"/>
  <c r="F3598" i="2"/>
  <c r="G3598" i="2"/>
  <c r="H3598" i="2"/>
  <c r="I3598" i="2"/>
  <c r="A3599" i="2"/>
  <c r="B3599" i="2"/>
  <c r="C3599" i="2"/>
  <c r="D3599" i="2"/>
  <c r="E3599" i="2"/>
  <c r="F3599" i="2"/>
  <c r="G3599" i="2"/>
  <c r="H3599" i="2"/>
  <c r="I3599" i="2"/>
  <c r="A3600" i="2"/>
  <c r="B3600" i="2"/>
  <c r="C3600" i="2"/>
  <c r="D3600" i="2"/>
  <c r="E3600" i="2"/>
  <c r="F3600" i="2"/>
  <c r="G3600" i="2"/>
  <c r="H3600" i="2"/>
  <c r="I3600" i="2"/>
  <c r="A3601" i="2"/>
  <c r="B3601" i="2"/>
  <c r="C3601" i="2"/>
  <c r="D3601" i="2"/>
  <c r="E3601" i="2"/>
  <c r="F3601" i="2"/>
  <c r="G3601" i="2"/>
  <c r="H3601" i="2"/>
  <c r="I3601" i="2"/>
  <c r="A3602" i="2"/>
  <c r="B3602" i="2"/>
  <c r="C3602" i="2"/>
  <c r="D3602" i="2"/>
  <c r="E3602" i="2"/>
  <c r="F3602" i="2"/>
  <c r="G3602" i="2"/>
  <c r="H3602" i="2"/>
  <c r="I3602" i="2"/>
  <c r="A3603" i="2"/>
  <c r="B3603" i="2"/>
  <c r="C3603" i="2"/>
  <c r="D3603" i="2"/>
  <c r="E3603" i="2"/>
  <c r="F3603" i="2"/>
  <c r="G3603" i="2"/>
  <c r="H3603" i="2"/>
  <c r="I3603" i="2"/>
  <c r="A3604" i="2"/>
  <c r="B3604" i="2"/>
  <c r="C3604" i="2"/>
  <c r="D3604" i="2"/>
  <c r="E3604" i="2"/>
  <c r="F3604" i="2"/>
  <c r="G3604" i="2"/>
  <c r="H3604" i="2"/>
  <c r="I3604" i="2"/>
  <c r="A3605" i="2"/>
  <c r="B3605" i="2"/>
  <c r="C3605" i="2"/>
  <c r="D3605" i="2"/>
  <c r="E3605" i="2"/>
  <c r="F3605" i="2"/>
  <c r="G3605" i="2"/>
  <c r="H3605" i="2"/>
  <c r="I3605" i="2"/>
  <c r="A3606" i="2"/>
  <c r="B3606" i="2"/>
  <c r="C3606" i="2"/>
  <c r="D3606" i="2"/>
  <c r="E3606" i="2"/>
  <c r="F3606" i="2"/>
  <c r="G3606" i="2"/>
  <c r="H3606" i="2"/>
  <c r="I3606" i="2"/>
  <c r="A3607" i="2"/>
  <c r="B3607" i="2"/>
  <c r="C3607" i="2"/>
  <c r="D3607" i="2"/>
  <c r="E3607" i="2"/>
  <c r="F3607" i="2"/>
  <c r="G3607" i="2"/>
  <c r="H3607" i="2"/>
  <c r="I3607" i="2"/>
  <c r="A3608" i="2"/>
  <c r="B3608" i="2"/>
  <c r="C3608" i="2"/>
  <c r="D3608" i="2"/>
  <c r="E3608" i="2"/>
  <c r="F3608" i="2"/>
  <c r="G3608" i="2"/>
  <c r="H3608" i="2"/>
  <c r="I3608" i="2"/>
  <c r="A3609" i="2"/>
  <c r="B3609" i="2"/>
  <c r="C3609" i="2"/>
  <c r="D3609" i="2"/>
  <c r="E3609" i="2"/>
  <c r="F3609" i="2"/>
  <c r="G3609" i="2"/>
  <c r="H3609" i="2"/>
  <c r="I3609" i="2"/>
  <c r="A3610" i="2"/>
  <c r="B3610" i="2"/>
  <c r="C3610" i="2"/>
  <c r="D3610" i="2"/>
  <c r="E3610" i="2"/>
  <c r="F3610" i="2"/>
  <c r="G3610" i="2"/>
  <c r="H3610" i="2"/>
  <c r="I3610" i="2"/>
  <c r="A3611" i="2"/>
  <c r="B3611" i="2"/>
  <c r="C3611" i="2"/>
  <c r="D3611" i="2"/>
  <c r="E3611" i="2"/>
  <c r="F3611" i="2"/>
  <c r="G3611" i="2"/>
  <c r="H3611" i="2"/>
  <c r="I3611" i="2"/>
  <c r="A3612" i="2"/>
  <c r="B3612" i="2"/>
  <c r="C3612" i="2"/>
  <c r="D3612" i="2"/>
  <c r="E3612" i="2"/>
  <c r="F3612" i="2"/>
  <c r="G3612" i="2"/>
  <c r="H3612" i="2"/>
  <c r="I3612" i="2"/>
  <c r="A3613" i="2"/>
  <c r="B3613" i="2"/>
  <c r="C3613" i="2"/>
  <c r="D3613" i="2"/>
  <c r="E3613" i="2"/>
  <c r="F3613" i="2"/>
  <c r="G3613" i="2"/>
  <c r="H3613" i="2"/>
  <c r="I3613" i="2"/>
  <c r="A3614" i="2"/>
  <c r="B3614" i="2"/>
  <c r="C3614" i="2"/>
  <c r="D3614" i="2"/>
  <c r="E3614" i="2"/>
  <c r="F3614" i="2"/>
  <c r="G3614" i="2"/>
  <c r="H3614" i="2"/>
  <c r="I3614" i="2"/>
  <c r="A3615" i="2"/>
  <c r="B3615" i="2"/>
  <c r="C3615" i="2"/>
  <c r="D3615" i="2"/>
  <c r="E3615" i="2"/>
  <c r="F3615" i="2"/>
  <c r="G3615" i="2"/>
  <c r="H3615" i="2"/>
  <c r="I3615" i="2"/>
  <c r="A3616" i="2"/>
  <c r="B3616" i="2"/>
  <c r="C3616" i="2"/>
  <c r="D3616" i="2"/>
  <c r="E3616" i="2"/>
  <c r="F3616" i="2"/>
  <c r="G3616" i="2"/>
  <c r="H3616" i="2"/>
  <c r="I3616" i="2"/>
  <c r="A3617" i="2"/>
  <c r="B3617" i="2"/>
  <c r="C3617" i="2"/>
  <c r="D3617" i="2"/>
  <c r="E3617" i="2"/>
  <c r="F3617" i="2"/>
  <c r="G3617" i="2"/>
  <c r="H3617" i="2"/>
  <c r="I3617" i="2"/>
  <c r="A3618" i="2"/>
  <c r="B3618" i="2"/>
  <c r="C3618" i="2"/>
  <c r="D3618" i="2"/>
  <c r="E3618" i="2"/>
  <c r="F3618" i="2"/>
  <c r="G3618" i="2"/>
  <c r="H3618" i="2"/>
  <c r="I3618" i="2"/>
  <c r="A3619" i="2"/>
  <c r="B3619" i="2"/>
  <c r="C3619" i="2"/>
  <c r="D3619" i="2"/>
  <c r="E3619" i="2"/>
  <c r="F3619" i="2"/>
  <c r="G3619" i="2"/>
  <c r="H3619" i="2"/>
  <c r="I3619" i="2"/>
  <c r="A3620" i="2"/>
  <c r="B3620" i="2"/>
  <c r="C3620" i="2"/>
  <c r="D3620" i="2"/>
  <c r="E3620" i="2"/>
  <c r="F3620" i="2"/>
  <c r="G3620" i="2"/>
  <c r="H3620" i="2"/>
  <c r="I3620" i="2"/>
  <c r="A3621" i="2"/>
  <c r="B3621" i="2"/>
  <c r="C3621" i="2"/>
  <c r="D3621" i="2"/>
  <c r="E3621" i="2"/>
  <c r="F3621" i="2"/>
  <c r="G3621" i="2"/>
  <c r="H3621" i="2"/>
  <c r="I3621" i="2"/>
  <c r="A3622" i="2"/>
  <c r="B3622" i="2"/>
  <c r="C3622" i="2"/>
  <c r="D3622" i="2"/>
  <c r="E3622" i="2"/>
  <c r="F3622" i="2"/>
  <c r="G3622" i="2"/>
  <c r="H3622" i="2"/>
  <c r="I3622" i="2"/>
  <c r="A3623" i="2"/>
  <c r="B3623" i="2"/>
  <c r="C3623" i="2"/>
  <c r="D3623" i="2"/>
  <c r="E3623" i="2"/>
  <c r="F3623" i="2"/>
  <c r="G3623" i="2"/>
  <c r="H3623" i="2"/>
  <c r="I3623" i="2"/>
  <c r="A3624" i="2"/>
  <c r="B3624" i="2"/>
  <c r="C3624" i="2"/>
  <c r="D3624" i="2"/>
  <c r="E3624" i="2"/>
  <c r="F3624" i="2"/>
  <c r="G3624" i="2"/>
  <c r="H3624" i="2"/>
  <c r="I3624" i="2"/>
  <c r="A3625" i="2"/>
  <c r="B3625" i="2"/>
  <c r="C3625" i="2"/>
  <c r="D3625" i="2"/>
  <c r="E3625" i="2"/>
  <c r="F3625" i="2"/>
  <c r="G3625" i="2"/>
  <c r="H3625" i="2"/>
  <c r="I3625" i="2"/>
  <c r="A3626" i="2"/>
  <c r="B3626" i="2"/>
  <c r="C3626" i="2"/>
  <c r="D3626" i="2"/>
  <c r="E3626" i="2"/>
  <c r="F3626" i="2"/>
  <c r="G3626" i="2"/>
  <c r="H3626" i="2"/>
  <c r="I3626" i="2"/>
  <c r="A3627" i="2"/>
  <c r="B3627" i="2"/>
  <c r="C3627" i="2"/>
  <c r="D3627" i="2"/>
  <c r="E3627" i="2"/>
  <c r="F3627" i="2"/>
  <c r="G3627" i="2"/>
  <c r="H3627" i="2"/>
  <c r="I3627" i="2"/>
  <c r="A3628" i="2"/>
  <c r="B3628" i="2"/>
  <c r="C3628" i="2"/>
  <c r="D3628" i="2"/>
  <c r="E3628" i="2"/>
  <c r="F3628" i="2"/>
  <c r="G3628" i="2"/>
  <c r="H3628" i="2"/>
  <c r="I3628" i="2"/>
  <c r="A3629" i="2"/>
  <c r="B3629" i="2"/>
  <c r="C3629" i="2"/>
  <c r="D3629" i="2"/>
  <c r="E3629" i="2"/>
  <c r="F3629" i="2"/>
  <c r="G3629" i="2"/>
  <c r="H3629" i="2"/>
  <c r="I3629" i="2"/>
  <c r="A3630" i="2"/>
  <c r="B3630" i="2"/>
  <c r="C3630" i="2"/>
  <c r="D3630" i="2"/>
  <c r="E3630" i="2"/>
  <c r="F3630" i="2"/>
  <c r="G3630" i="2"/>
  <c r="H3630" i="2"/>
  <c r="I3630" i="2"/>
  <c r="A3631" i="2"/>
  <c r="B3631" i="2"/>
  <c r="C3631" i="2"/>
  <c r="D3631" i="2"/>
  <c r="E3631" i="2"/>
  <c r="F3631" i="2"/>
  <c r="G3631" i="2"/>
  <c r="H3631" i="2"/>
  <c r="I3631" i="2"/>
  <c r="A3632" i="2"/>
  <c r="B3632" i="2"/>
  <c r="C3632" i="2"/>
  <c r="D3632" i="2"/>
  <c r="E3632" i="2"/>
  <c r="F3632" i="2"/>
  <c r="G3632" i="2"/>
  <c r="H3632" i="2"/>
  <c r="I3632" i="2"/>
  <c r="A3633" i="2"/>
  <c r="B3633" i="2"/>
  <c r="C3633" i="2"/>
  <c r="D3633" i="2"/>
  <c r="E3633" i="2"/>
  <c r="F3633" i="2"/>
  <c r="G3633" i="2"/>
  <c r="H3633" i="2"/>
  <c r="I3633" i="2"/>
  <c r="A3634" i="2"/>
  <c r="B3634" i="2"/>
  <c r="C3634" i="2"/>
  <c r="D3634" i="2"/>
  <c r="E3634" i="2"/>
  <c r="F3634" i="2"/>
  <c r="G3634" i="2"/>
  <c r="H3634" i="2"/>
  <c r="I3634" i="2"/>
  <c r="A3635" i="2"/>
  <c r="B3635" i="2"/>
  <c r="C3635" i="2"/>
  <c r="D3635" i="2"/>
  <c r="E3635" i="2"/>
  <c r="F3635" i="2"/>
  <c r="G3635" i="2"/>
  <c r="H3635" i="2"/>
  <c r="I3635" i="2"/>
  <c r="A3636" i="2"/>
  <c r="B3636" i="2"/>
  <c r="C3636" i="2"/>
  <c r="D3636" i="2"/>
  <c r="E3636" i="2"/>
  <c r="F3636" i="2"/>
  <c r="G3636" i="2"/>
  <c r="H3636" i="2"/>
  <c r="I3636" i="2"/>
  <c r="A3637" i="2"/>
  <c r="B3637" i="2"/>
  <c r="C3637" i="2"/>
  <c r="D3637" i="2"/>
  <c r="E3637" i="2"/>
  <c r="F3637" i="2"/>
  <c r="G3637" i="2"/>
  <c r="H3637" i="2"/>
  <c r="I3637" i="2"/>
  <c r="A3638" i="2"/>
  <c r="B3638" i="2"/>
  <c r="C3638" i="2"/>
  <c r="D3638" i="2"/>
  <c r="E3638" i="2"/>
  <c r="F3638" i="2"/>
  <c r="G3638" i="2"/>
  <c r="H3638" i="2"/>
  <c r="I3638" i="2"/>
  <c r="A3639" i="2"/>
  <c r="B3639" i="2"/>
  <c r="C3639" i="2"/>
  <c r="D3639" i="2"/>
  <c r="E3639" i="2"/>
  <c r="F3639" i="2"/>
  <c r="G3639" i="2"/>
  <c r="H3639" i="2"/>
  <c r="I3639" i="2"/>
  <c r="A3640" i="2"/>
  <c r="B3640" i="2"/>
  <c r="C3640" i="2"/>
  <c r="D3640" i="2"/>
  <c r="E3640" i="2"/>
  <c r="F3640" i="2"/>
  <c r="G3640" i="2"/>
  <c r="H3640" i="2"/>
  <c r="I3640" i="2"/>
  <c r="A3641" i="2"/>
  <c r="B3641" i="2"/>
  <c r="C3641" i="2"/>
  <c r="D3641" i="2"/>
  <c r="E3641" i="2"/>
  <c r="F3641" i="2"/>
  <c r="G3641" i="2"/>
  <c r="H3641" i="2"/>
  <c r="I3641" i="2"/>
  <c r="A3642" i="2"/>
  <c r="B3642" i="2"/>
  <c r="C3642" i="2"/>
  <c r="D3642" i="2"/>
  <c r="E3642" i="2"/>
  <c r="F3642" i="2"/>
  <c r="G3642" i="2"/>
  <c r="H3642" i="2"/>
  <c r="I3642" i="2"/>
  <c r="A3643" i="2"/>
  <c r="B3643" i="2"/>
  <c r="C3643" i="2"/>
  <c r="D3643" i="2"/>
  <c r="E3643" i="2"/>
  <c r="F3643" i="2"/>
  <c r="G3643" i="2"/>
  <c r="H3643" i="2"/>
  <c r="I3643" i="2"/>
  <c r="A3644" i="2"/>
  <c r="B3644" i="2"/>
  <c r="C3644" i="2"/>
  <c r="D3644" i="2"/>
  <c r="E3644" i="2"/>
  <c r="F3644" i="2"/>
  <c r="G3644" i="2"/>
  <c r="H3644" i="2"/>
  <c r="I3644" i="2"/>
  <c r="A3645" i="2"/>
  <c r="B3645" i="2"/>
  <c r="C3645" i="2"/>
  <c r="D3645" i="2"/>
  <c r="E3645" i="2"/>
  <c r="F3645" i="2"/>
  <c r="G3645" i="2"/>
  <c r="H3645" i="2"/>
  <c r="I3645" i="2"/>
  <c r="A3646" i="2"/>
  <c r="B3646" i="2"/>
  <c r="C3646" i="2"/>
  <c r="D3646" i="2"/>
  <c r="E3646" i="2"/>
  <c r="F3646" i="2"/>
  <c r="G3646" i="2"/>
  <c r="H3646" i="2"/>
  <c r="I3646" i="2"/>
  <c r="A3647" i="2"/>
  <c r="B3647" i="2"/>
  <c r="C3647" i="2"/>
  <c r="D3647" i="2"/>
  <c r="E3647" i="2"/>
  <c r="F3647" i="2"/>
  <c r="G3647" i="2"/>
  <c r="H3647" i="2"/>
  <c r="I3647" i="2"/>
  <c r="A3648" i="2"/>
  <c r="B3648" i="2"/>
  <c r="C3648" i="2"/>
  <c r="D3648" i="2"/>
  <c r="E3648" i="2"/>
  <c r="F3648" i="2"/>
  <c r="G3648" i="2"/>
  <c r="H3648" i="2"/>
  <c r="I3648" i="2"/>
  <c r="A3649" i="2"/>
  <c r="B3649" i="2"/>
  <c r="C3649" i="2"/>
  <c r="D3649" i="2"/>
  <c r="E3649" i="2"/>
  <c r="F3649" i="2"/>
  <c r="G3649" i="2"/>
  <c r="H3649" i="2"/>
  <c r="I3649" i="2"/>
  <c r="A3650" i="2"/>
  <c r="B3650" i="2"/>
  <c r="C3650" i="2"/>
  <c r="D3650" i="2"/>
  <c r="E3650" i="2"/>
  <c r="F3650" i="2"/>
  <c r="G3650" i="2"/>
  <c r="H3650" i="2"/>
  <c r="I3650" i="2"/>
  <c r="A3651" i="2"/>
  <c r="B3651" i="2"/>
  <c r="C3651" i="2"/>
  <c r="D3651" i="2"/>
  <c r="E3651" i="2"/>
  <c r="F3651" i="2"/>
  <c r="G3651" i="2"/>
  <c r="H3651" i="2"/>
  <c r="I3651" i="2"/>
  <c r="A3652" i="2"/>
  <c r="B3652" i="2"/>
  <c r="C3652" i="2"/>
  <c r="D3652" i="2"/>
  <c r="E3652" i="2"/>
  <c r="F3652" i="2"/>
  <c r="G3652" i="2"/>
  <c r="H3652" i="2"/>
  <c r="I3652" i="2"/>
  <c r="A3653" i="2"/>
  <c r="B3653" i="2"/>
  <c r="C3653" i="2"/>
  <c r="D3653" i="2"/>
  <c r="E3653" i="2"/>
  <c r="F3653" i="2"/>
  <c r="G3653" i="2"/>
  <c r="H3653" i="2"/>
  <c r="I3653" i="2"/>
  <c r="A3654" i="2"/>
  <c r="B3654" i="2"/>
  <c r="C3654" i="2"/>
  <c r="D3654" i="2"/>
  <c r="E3654" i="2"/>
  <c r="F3654" i="2"/>
  <c r="G3654" i="2"/>
  <c r="H3654" i="2"/>
  <c r="I3654" i="2"/>
  <c r="A3655" i="2"/>
  <c r="B3655" i="2"/>
  <c r="C3655" i="2"/>
  <c r="D3655" i="2"/>
  <c r="E3655" i="2"/>
  <c r="F3655" i="2"/>
  <c r="G3655" i="2"/>
  <c r="H3655" i="2"/>
  <c r="I3655" i="2"/>
  <c r="A3656" i="2"/>
  <c r="B3656" i="2"/>
  <c r="C3656" i="2"/>
  <c r="D3656" i="2"/>
  <c r="E3656" i="2"/>
  <c r="F3656" i="2"/>
  <c r="G3656" i="2"/>
  <c r="H3656" i="2"/>
  <c r="I3656" i="2"/>
  <c r="A3657" i="2"/>
  <c r="B3657" i="2"/>
  <c r="C3657" i="2"/>
  <c r="D3657" i="2"/>
  <c r="E3657" i="2"/>
  <c r="F3657" i="2"/>
  <c r="G3657" i="2"/>
  <c r="H3657" i="2"/>
  <c r="I3657" i="2"/>
  <c r="A3658" i="2"/>
  <c r="B3658" i="2"/>
  <c r="C3658" i="2"/>
  <c r="D3658" i="2"/>
  <c r="E3658" i="2"/>
  <c r="F3658" i="2"/>
  <c r="G3658" i="2"/>
  <c r="H3658" i="2"/>
  <c r="I3658" i="2"/>
  <c r="A3659" i="2"/>
  <c r="B3659" i="2"/>
  <c r="C3659" i="2"/>
  <c r="D3659" i="2"/>
  <c r="E3659" i="2"/>
  <c r="F3659" i="2"/>
  <c r="G3659" i="2"/>
  <c r="H3659" i="2"/>
  <c r="I3659" i="2"/>
  <c r="A3660" i="2"/>
  <c r="B3660" i="2"/>
  <c r="C3660" i="2"/>
  <c r="D3660" i="2"/>
  <c r="E3660" i="2"/>
  <c r="F3660" i="2"/>
  <c r="G3660" i="2"/>
  <c r="H3660" i="2"/>
  <c r="I3660" i="2"/>
  <c r="A3661" i="2"/>
  <c r="B3661" i="2"/>
  <c r="C3661" i="2"/>
  <c r="D3661" i="2"/>
  <c r="E3661" i="2"/>
  <c r="F3661" i="2"/>
  <c r="G3661" i="2"/>
  <c r="H3661" i="2"/>
  <c r="I3661" i="2"/>
  <c r="A3662" i="2"/>
  <c r="B3662" i="2"/>
  <c r="C3662" i="2"/>
  <c r="D3662" i="2"/>
  <c r="E3662" i="2"/>
  <c r="F3662" i="2"/>
  <c r="G3662" i="2"/>
  <c r="H3662" i="2"/>
  <c r="I3662" i="2"/>
  <c r="A3663" i="2"/>
  <c r="B3663" i="2"/>
  <c r="C3663" i="2"/>
  <c r="D3663" i="2"/>
  <c r="E3663" i="2"/>
  <c r="F3663" i="2"/>
  <c r="G3663" i="2"/>
  <c r="H3663" i="2"/>
  <c r="I3663" i="2"/>
  <c r="A3664" i="2"/>
  <c r="B3664" i="2"/>
  <c r="C3664" i="2"/>
  <c r="D3664" i="2"/>
  <c r="E3664" i="2"/>
  <c r="F3664" i="2"/>
  <c r="G3664" i="2"/>
  <c r="H3664" i="2"/>
  <c r="I3664" i="2"/>
  <c r="A3665" i="2"/>
  <c r="B3665" i="2"/>
  <c r="C3665" i="2"/>
  <c r="D3665" i="2"/>
  <c r="E3665" i="2"/>
  <c r="F3665" i="2"/>
  <c r="G3665" i="2"/>
  <c r="H3665" i="2"/>
  <c r="I3665" i="2"/>
  <c r="A3666" i="2"/>
  <c r="B3666" i="2"/>
  <c r="C3666" i="2"/>
  <c r="D3666" i="2"/>
  <c r="E3666" i="2"/>
  <c r="F3666" i="2"/>
  <c r="G3666" i="2"/>
  <c r="H3666" i="2"/>
  <c r="I3666" i="2"/>
  <c r="A3667" i="2"/>
  <c r="B3667" i="2"/>
  <c r="C3667" i="2"/>
  <c r="D3667" i="2"/>
  <c r="E3667" i="2"/>
  <c r="F3667" i="2"/>
  <c r="G3667" i="2"/>
  <c r="H3667" i="2"/>
  <c r="I3667" i="2"/>
  <c r="A3668" i="2"/>
  <c r="B3668" i="2"/>
  <c r="C3668" i="2"/>
  <c r="D3668" i="2"/>
  <c r="E3668" i="2"/>
  <c r="F3668" i="2"/>
  <c r="G3668" i="2"/>
  <c r="H3668" i="2"/>
  <c r="I3668" i="2"/>
  <c r="A3669" i="2"/>
  <c r="B3669" i="2"/>
  <c r="C3669" i="2"/>
  <c r="D3669" i="2"/>
  <c r="E3669" i="2"/>
  <c r="F3669" i="2"/>
  <c r="G3669" i="2"/>
  <c r="H3669" i="2"/>
  <c r="I3669" i="2"/>
  <c r="A3670" i="2"/>
  <c r="B3670" i="2"/>
  <c r="C3670" i="2"/>
  <c r="D3670" i="2"/>
  <c r="E3670" i="2"/>
  <c r="F3670" i="2"/>
  <c r="G3670" i="2"/>
  <c r="H3670" i="2"/>
  <c r="I3670" i="2"/>
  <c r="A3671" i="2"/>
  <c r="B3671" i="2"/>
  <c r="C3671" i="2"/>
  <c r="D3671" i="2"/>
  <c r="E3671" i="2"/>
  <c r="F3671" i="2"/>
  <c r="G3671" i="2"/>
  <c r="H3671" i="2"/>
  <c r="I3671" i="2"/>
  <c r="A3672" i="2"/>
  <c r="B3672" i="2"/>
  <c r="C3672" i="2"/>
  <c r="D3672" i="2"/>
  <c r="E3672" i="2"/>
  <c r="F3672" i="2"/>
  <c r="G3672" i="2"/>
  <c r="H3672" i="2"/>
  <c r="I3672" i="2"/>
  <c r="A3673" i="2"/>
  <c r="B3673" i="2"/>
  <c r="C3673" i="2"/>
  <c r="D3673" i="2"/>
  <c r="E3673" i="2"/>
  <c r="F3673" i="2"/>
  <c r="G3673" i="2"/>
  <c r="H3673" i="2"/>
  <c r="I3673" i="2"/>
  <c r="A3674" i="2"/>
  <c r="B3674" i="2"/>
  <c r="C3674" i="2"/>
  <c r="D3674" i="2"/>
  <c r="E3674" i="2"/>
  <c r="F3674" i="2"/>
  <c r="G3674" i="2"/>
  <c r="H3674" i="2"/>
  <c r="I3674" i="2"/>
  <c r="A3675" i="2"/>
  <c r="B3675" i="2"/>
  <c r="C3675" i="2"/>
  <c r="D3675" i="2"/>
  <c r="E3675" i="2"/>
  <c r="F3675" i="2"/>
  <c r="G3675" i="2"/>
  <c r="H3675" i="2"/>
  <c r="I3675" i="2"/>
  <c r="A3676" i="2"/>
  <c r="B3676" i="2"/>
  <c r="C3676" i="2"/>
  <c r="D3676" i="2"/>
  <c r="E3676" i="2"/>
  <c r="F3676" i="2"/>
  <c r="G3676" i="2"/>
  <c r="H3676" i="2"/>
  <c r="I3676" i="2"/>
  <c r="A3677" i="2"/>
  <c r="B3677" i="2"/>
  <c r="C3677" i="2"/>
  <c r="D3677" i="2"/>
  <c r="E3677" i="2"/>
  <c r="F3677" i="2"/>
  <c r="G3677" i="2"/>
  <c r="H3677" i="2"/>
  <c r="I3677" i="2"/>
  <c r="A3678" i="2"/>
  <c r="B3678" i="2"/>
  <c r="C3678" i="2"/>
  <c r="D3678" i="2"/>
  <c r="E3678" i="2"/>
  <c r="F3678" i="2"/>
  <c r="G3678" i="2"/>
  <c r="H3678" i="2"/>
  <c r="I3678" i="2"/>
  <c r="A3679" i="2"/>
  <c r="B3679" i="2"/>
  <c r="C3679" i="2"/>
  <c r="D3679" i="2"/>
  <c r="E3679" i="2"/>
  <c r="F3679" i="2"/>
  <c r="G3679" i="2"/>
  <c r="H3679" i="2"/>
  <c r="I3679" i="2"/>
  <c r="A3680" i="2"/>
  <c r="B3680" i="2"/>
  <c r="C3680" i="2"/>
  <c r="D3680" i="2"/>
  <c r="E3680" i="2"/>
  <c r="F3680" i="2"/>
  <c r="G3680" i="2"/>
  <c r="H3680" i="2"/>
  <c r="I3680" i="2"/>
  <c r="A3681" i="2"/>
  <c r="B3681" i="2"/>
  <c r="C3681" i="2"/>
  <c r="D3681" i="2"/>
  <c r="E3681" i="2"/>
  <c r="F3681" i="2"/>
  <c r="G3681" i="2"/>
  <c r="H3681" i="2"/>
  <c r="I3681" i="2"/>
  <c r="A3682" i="2"/>
  <c r="B3682" i="2"/>
  <c r="C3682" i="2"/>
  <c r="D3682" i="2"/>
  <c r="E3682" i="2"/>
  <c r="F3682" i="2"/>
  <c r="G3682" i="2"/>
  <c r="H3682" i="2"/>
  <c r="I3682" i="2"/>
  <c r="A3683" i="2"/>
  <c r="B3683" i="2"/>
  <c r="C3683" i="2"/>
  <c r="D3683" i="2"/>
  <c r="E3683" i="2"/>
  <c r="F3683" i="2"/>
  <c r="G3683" i="2"/>
  <c r="H3683" i="2"/>
  <c r="I3683" i="2"/>
  <c r="A3684" i="2"/>
  <c r="B3684" i="2"/>
  <c r="C3684" i="2"/>
  <c r="D3684" i="2"/>
  <c r="E3684" i="2"/>
  <c r="F3684" i="2"/>
  <c r="G3684" i="2"/>
  <c r="H3684" i="2"/>
  <c r="I3684" i="2"/>
  <c r="A3685" i="2"/>
  <c r="B3685" i="2"/>
  <c r="C3685" i="2"/>
  <c r="D3685" i="2"/>
  <c r="E3685" i="2"/>
  <c r="F3685" i="2"/>
  <c r="G3685" i="2"/>
  <c r="H3685" i="2"/>
  <c r="I3685" i="2"/>
  <c r="A3686" i="2"/>
  <c r="B3686" i="2"/>
  <c r="C3686" i="2"/>
  <c r="D3686" i="2"/>
  <c r="E3686" i="2"/>
  <c r="F3686" i="2"/>
  <c r="G3686" i="2"/>
  <c r="H3686" i="2"/>
  <c r="I3686" i="2"/>
  <c r="A3687" i="2"/>
  <c r="B3687" i="2"/>
  <c r="C3687" i="2"/>
  <c r="D3687" i="2"/>
  <c r="E3687" i="2"/>
  <c r="F3687" i="2"/>
  <c r="G3687" i="2"/>
  <c r="H3687" i="2"/>
  <c r="I3687" i="2"/>
  <c r="A3688" i="2"/>
  <c r="B3688" i="2"/>
  <c r="C3688" i="2"/>
  <c r="D3688" i="2"/>
  <c r="E3688" i="2"/>
  <c r="F3688" i="2"/>
  <c r="G3688" i="2"/>
  <c r="H3688" i="2"/>
  <c r="I3688" i="2"/>
  <c r="A3689" i="2"/>
  <c r="B3689" i="2"/>
  <c r="C3689" i="2"/>
  <c r="D3689" i="2"/>
  <c r="E3689" i="2"/>
  <c r="F3689" i="2"/>
  <c r="G3689" i="2"/>
  <c r="H3689" i="2"/>
  <c r="I3689" i="2"/>
  <c r="A3690" i="2"/>
  <c r="B3690" i="2"/>
  <c r="C3690" i="2"/>
  <c r="D3690" i="2"/>
  <c r="E3690" i="2"/>
  <c r="F3690" i="2"/>
  <c r="G3690" i="2"/>
  <c r="H3690" i="2"/>
  <c r="I3690" i="2"/>
  <c r="A3691" i="2"/>
  <c r="B3691" i="2"/>
  <c r="C3691" i="2"/>
  <c r="D3691" i="2"/>
  <c r="E3691" i="2"/>
  <c r="F3691" i="2"/>
  <c r="G3691" i="2"/>
  <c r="H3691" i="2"/>
  <c r="I3691" i="2"/>
  <c r="A3692" i="2"/>
  <c r="B3692" i="2"/>
  <c r="C3692" i="2"/>
  <c r="D3692" i="2"/>
  <c r="E3692" i="2"/>
  <c r="F3692" i="2"/>
  <c r="G3692" i="2"/>
  <c r="H3692" i="2"/>
  <c r="I3692" i="2"/>
  <c r="A3693" i="2"/>
  <c r="B3693" i="2"/>
  <c r="C3693" i="2"/>
  <c r="D3693" i="2"/>
  <c r="E3693" i="2"/>
  <c r="F3693" i="2"/>
  <c r="G3693" i="2"/>
  <c r="H3693" i="2"/>
  <c r="I3693" i="2"/>
  <c r="A3694" i="2"/>
  <c r="B3694" i="2"/>
  <c r="C3694" i="2"/>
  <c r="D3694" i="2"/>
  <c r="E3694" i="2"/>
  <c r="F3694" i="2"/>
  <c r="G3694" i="2"/>
  <c r="H3694" i="2"/>
  <c r="I3694" i="2"/>
  <c r="A3695" i="2"/>
  <c r="B3695" i="2"/>
  <c r="C3695" i="2"/>
  <c r="D3695" i="2"/>
  <c r="E3695" i="2"/>
  <c r="F3695" i="2"/>
  <c r="G3695" i="2"/>
  <c r="H3695" i="2"/>
  <c r="I3695" i="2"/>
  <c r="A3696" i="2"/>
  <c r="B3696" i="2"/>
  <c r="C3696" i="2"/>
  <c r="D3696" i="2"/>
  <c r="E3696" i="2"/>
  <c r="F3696" i="2"/>
  <c r="G3696" i="2"/>
  <c r="H3696" i="2"/>
  <c r="I3696" i="2"/>
  <c r="A3697" i="2"/>
  <c r="B3697" i="2"/>
  <c r="C3697" i="2"/>
  <c r="D3697" i="2"/>
  <c r="E3697" i="2"/>
  <c r="F3697" i="2"/>
  <c r="G3697" i="2"/>
  <c r="H3697" i="2"/>
  <c r="I3697" i="2"/>
  <c r="A3698" i="2"/>
  <c r="B3698" i="2"/>
  <c r="C3698" i="2"/>
  <c r="D3698" i="2"/>
  <c r="E3698" i="2"/>
  <c r="F3698" i="2"/>
  <c r="G3698" i="2"/>
  <c r="H3698" i="2"/>
  <c r="I3698" i="2"/>
  <c r="A3699" i="2"/>
  <c r="B3699" i="2"/>
  <c r="C3699" i="2"/>
  <c r="D3699" i="2"/>
  <c r="E3699" i="2"/>
  <c r="F3699" i="2"/>
  <c r="G3699" i="2"/>
  <c r="H3699" i="2"/>
  <c r="I3699" i="2"/>
  <c r="A3700" i="2"/>
  <c r="B3700" i="2"/>
  <c r="C3700" i="2"/>
  <c r="D3700" i="2"/>
  <c r="E3700" i="2"/>
  <c r="F3700" i="2"/>
  <c r="G3700" i="2"/>
  <c r="H3700" i="2"/>
  <c r="I3700" i="2"/>
  <c r="A3701" i="2"/>
  <c r="B3701" i="2"/>
  <c r="C3701" i="2"/>
  <c r="D3701" i="2"/>
  <c r="E3701" i="2"/>
  <c r="F3701" i="2"/>
  <c r="G3701" i="2"/>
  <c r="H3701" i="2"/>
  <c r="I3701" i="2"/>
  <c r="A3702" i="2"/>
  <c r="B3702" i="2"/>
  <c r="C3702" i="2"/>
  <c r="D3702" i="2"/>
  <c r="E3702" i="2"/>
  <c r="F3702" i="2"/>
  <c r="G3702" i="2"/>
  <c r="H3702" i="2"/>
  <c r="I3702" i="2"/>
  <c r="A3703" i="2"/>
  <c r="B3703" i="2"/>
  <c r="C3703" i="2"/>
  <c r="D3703" i="2"/>
  <c r="E3703" i="2"/>
  <c r="F3703" i="2"/>
  <c r="G3703" i="2"/>
  <c r="H3703" i="2"/>
  <c r="I3703" i="2"/>
  <c r="A3704" i="2"/>
  <c r="B3704" i="2"/>
  <c r="C3704" i="2"/>
  <c r="D3704" i="2"/>
  <c r="E3704" i="2"/>
  <c r="F3704" i="2"/>
  <c r="G3704" i="2"/>
  <c r="H3704" i="2"/>
  <c r="I3704" i="2"/>
  <c r="A3705" i="2"/>
  <c r="B3705" i="2"/>
  <c r="C3705" i="2"/>
  <c r="D3705" i="2"/>
  <c r="E3705" i="2"/>
  <c r="F3705" i="2"/>
  <c r="G3705" i="2"/>
  <c r="H3705" i="2"/>
  <c r="I3705" i="2"/>
  <c r="A3706" i="2"/>
  <c r="B3706" i="2"/>
  <c r="C3706" i="2"/>
  <c r="D3706" i="2"/>
  <c r="E3706" i="2"/>
  <c r="F3706" i="2"/>
  <c r="G3706" i="2"/>
  <c r="H3706" i="2"/>
  <c r="I3706" i="2"/>
  <c r="A3707" i="2"/>
  <c r="B3707" i="2"/>
  <c r="C3707" i="2"/>
  <c r="D3707" i="2"/>
  <c r="E3707" i="2"/>
  <c r="F3707" i="2"/>
  <c r="G3707" i="2"/>
  <c r="H3707" i="2"/>
  <c r="I3707" i="2"/>
  <c r="A3708" i="2"/>
  <c r="B3708" i="2"/>
  <c r="C3708" i="2"/>
  <c r="D3708" i="2"/>
  <c r="E3708" i="2"/>
  <c r="F3708" i="2"/>
  <c r="G3708" i="2"/>
  <c r="H3708" i="2"/>
  <c r="I3708" i="2"/>
  <c r="A3709" i="2"/>
  <c r="B3709" i="2"/>
  <c r="C3709" i="2"/>
  <c r="D3709" i="2"/>
  <c r="E3709" i="2"/>
  <c r="F3709" i="2"/>
  <c r="G3709" i="2"/>
  <c r="H3709" i="2"/>
  <c r="I3709" i="2"/>
  <c r="A3710" i="2"/>
  <c r="B3710" i="2"/>
  <c r="C3710" i="2"/>
  <c r="D3710" i="2"/>
  <c r="E3710" i="2"/>
  <c r="F3710" i="2"/>
  <c r="G3710" i="2"/>
  <c r="H3710" i="2"/>
  <c r="I3710" i="2"/>
  <c r="A3711" i="2"/>
  <c r="B3711" i="2"/>
  <c r="C3711" i="2"/>
  <c r="D3711" i="2"/>
  <c r="E3711" i="2"/>
  <c r="F3711" i="2"/>
  <c r="G3711" i="2"/>
  <c r="H3711" i="2"/>
  <c r="I3711" i="2"/>
  <c r="A3712" i="2"/>
  <c r="B3712" i="2"/>
  <c r="C3712" i="2"/>
  <c r="D3712" i="2"/>
  <c r="E3712" i="2"/>
  <c r="F3712" i="2"/>
  <c r="G3712" i="2"/>
  <c r="H3712" i="2"/>
  <c r="I3712" i="2"/>
  <c r="A3713" i="2"/>
  <c r="B3713" i="2"/>
  <c r="C3713" i="2"/>
  <c r="D3713" i="2"/>
  <c r="E3713" i="2"/>
  <c r="F3713" i="2"/>
  <c r="G3713" i="2"/>
  <c r="H3713" i="2"/>
  <c r="I3713" i="2"/>
  <c r="A3714" i="2"/>
  <c r="B3714" i="2"/>
  <c r="C3714" i="2"/>
  <c r="D3714" i="2"/>
  <c r="E3714" i="2"/>
  <c r="F3714" i="2"/>
  <c r="G3714" i="2"/>
  <c r="H3714" i="2"/>
  <c r="I3714" i="2"/>
  <c r="A3715" i="2"/>
  <c r="B3715" i="2"/>
  <c r="C3715" i="2"/>
  <c r="D3715" i="2"/>
  <c r="E3715" i="2"/>
  <c r="F3715" i="2"/>
  <c r="G3715" i="2"/>
  <c r="H3715" i="2"/>
  <c r="I3715" i="2"/>
  <c r="A3716" i="2"/>
  <c r="B3716" i="2"/>
  <c r="C3716" i="2"/>
  <c r="D3716" i="2"/>
  <c r="E3716" i="2"/>
  <c r="F3716" i="2"/>
  <c r="G3716" i="2"/>
  <c r="H3716" i="2"/>
  <c r="I3716" i="2"/>
  <c r="A3717" i="2"/>
  <c r="B3717" i="2"/>
  <c r="C3717" i="2"/>
  <c r="D3717" i="2"/>
  <c r="E3717" i="2"/>
  <c r="F3717" i="2"/>
  <c r="G3717" i="2"/>
  <c r="H3717" i="2"/>
  <c r="I3717" i="2"/>
  <c r="A3718" i="2"/>
  <c r="B3718" i="2"/>
  <c r="C3718" i="2"/>
  <c r="D3718" i="2"/>
  <c r="E3718" i="2"/>
  <c r="F3718" i="2"/>
  <c r="G3718" i="2"/>
  <c r="H3718" i="2"/>
  <c r="I3718" i="2"/>
  <c r="A3719" i="2"/>
  <c r="B3719" i="2"/>
  <c r="C3719" i="2"/>
  <c r="D3719" i="2"/>
  <c r="E3719" i="2"/>
  <c r="F3719" i="2"/>
  <c r="G3719" i="2"/>
  <c r="H3719" i="2"/>
  <c r="I3719" i="2"/>
  <c r="A3720" i="2"/>
  <c r="B3720" i="2"/>
  <c r="C3720" i="2"/>
  <c r="D3720" i="2"/>
  <c r="E3720" i="2"/>
  <c r="F3720" i="2"/>
  <c r="G3720" i="2"/>
  <c r="H3720" i="2"/>
  <c r="I3720" i="2"/>
  <c r="A3721" i="2"/>
  <c r="B3721" i="2"/>
  <c r="C3721" i="2"/>
  <c r="D3721" i="2"/>
  <c r="E3721" i="2"/>
  <c r="F3721" i="2"/>
  <c r="G3721" i="2"/>
  <c r="H3721" i="2"/>
  <c r="I3721" i="2"/>
  <c r="A3722" i="2"/>
  <c r="B3722" i="2"/>
  <c r="C3722" i="2"/>
  <c r="D3722" i="2"/>
  <c r="E3722" i="2"/>
  <c r="F3722" i="2"/>
  <c r="G3722" i="2"/>
  <c r="H3722" i="2"/>
  <c r="I3722" i="2"/>
  <c r="A3723" i="2"/>
  <c r="B3723" i="2"/>
  <c r="C3723" i="2"/>
  <c r="D3723" i="2"/>
  <c r="E3723" i="2"/>
  <c r="F3723" i="2"/>
  <c r="G3723" i="2"/>
  <c r="H3723" i="2"/>
  <c r="I3723" i="2"/>
  <c r="A3724" i="2"/>
  <c r="B3724" i="2"/>
  <c r="C3724" i="2"/>
  <c r="D3724" i="2"/>
  <c r="E3724" i="2"/>
  <c r="F3724" i="2"/>
  <c r="G3724" i="2"/>
  <c r="H3724" i="2"/>
  <c r="I3724" i="2"/>
  <c r="A3725" i="2"/>
  <c r="B3725" i="2"/>
  <c r="C3725" i="2"/>
  <c r="D3725" i="2"/>
  <c r="E3725" i="2"/>
  <c r="F3725" i="2"/>
  <c r="G3725" i="2"/>
  <c r="H3725" i="2"/>
  <c r="I3725" i="2"/>
  <c r="A3726" i="2"/>
  <c r="B3726" i="2"/>
  <c r="C3726" i="2"/>
  <c r="D3726" i="2"/>
  <c r="E3726" i="2"/>
  <c r="F3726" i="2"/>
  <c r="G3726" i="2"/>
  <c r="H3726" i="2"/>
  <c r="I3726" i="2"/>
  <c r="A3727" i="2"/>
  <c r="B3727" i="2"/>
  <c r="C3727" i="2"/>
  <c r="D3727" i="2"/>
  <c r="E3727" i="2"/>
  <c r="F3727" i="2"/>
  <c r="G3727" i="2"/>
  <c r="H3727" i="2"/>
  <c r="I3727" i="2"/>
  <c r="A3728" i="2"/>
  <c r="B3728" i="2"/>
  <c r="C3728" i="2"/>
  <c r="D3728" i="2"/>
  <c r="E3728" i="2"/>
  <c r="F3728" i="2"/>
  <c r="G3728" i="2"/>
  <c r="H3728" i="2"/>
  <c r="I3728" i="2"/>
  <c r="A3729" i="2"/>
  <c r="B3729" i="2"/>
  <c r="C3729" i="2"/>
  <c r="D3729" i="2"/>
  <c r="E3729" i="2"/>
  <c r="F3729" i="2"/>
  <c r="G3729" i="2"/>
  <c r="H3729" i="2"/>
  <c r="I3729" i="2"/>
  <c r="A3730" i="2"/>
  <c r="B3730" i="2"/>
  <c r="C3730" i="2"/>
  <c r="D3730" i="2"/>
  <c r="E3730" i="2"/>
  <c r="F3730" i="2"/>
  <c r="G3730" i="2"/>
  <c r="H3730" i="2"/>
  <c r="I3730" i="2"/>
  <c r="A3731" i="2"/>
  <c r="B3731" i="2"/>
  <c r="C3731" i="2"/>
  <c r="D3731" i="2"/>
  <c r="E3731" i="2"/>
  <c r="F3731" i="2"/>
  <c r="G3731" i="2"/>
  <c r="H3731" i="2"/>
  <c r="I3731" i="2"/>
  <c r="A3732" i="2"/>
  <c r="B3732" i="2"/>
  <c r="C3732" i="2"/>
  <c r="D3732" i="2"/>
  <c r="E3732" i="2"/>
  <c r="F3732" i="2"/>
  <c r="G3732" i="2"/>
  <c r="H3732" i="2"/>
  <c r="I3732" i="2"/>
  <c r="A3733" i="2"/>
  <c r="B3733" i="2"/>
  <c r="C3733" i="2"/>
  <c r="D3733" i="2"/>
  <c r="E3733" i="2"/>
  <c r="F3733" i="2"/>
  <c r="G3733" i="2"/>
  <c r="H3733" i="2"/>
  <c r="I3733" i="2"/>
  <c r="A3734" i="2"/>
  <c r="B3734" i="2"/>
  <c r="C3734" i="2"/>
  <c r="D3734" i="2"/>
  <c r="E3734" i="2"/>
  <c r="F3734" i="2"/>
  <c r="G3734" i="2"/>
  <c r="H3734" i="2"/>
  <c r="I3734" i="2"/>
  <c r="A3735" i="2"/>
  <c r="B3735" i="2"/>
  <c r="C3735" i="2"/>
  <c r="D3735" i="2"/>
  <c r="E3735" i="2"/>
  <c r="F3735" i="2"/>
  <c r="G3735" i="2"/>
  <c r="H3735" i="2"/>
  <c r="I3735" i="2"/>
  <c r="A3736" i="2"/>
  <c r="B3736" i="2"/>
  <c r="C3736" i="2"/>
  <c r="D3736" i="2"/>
  <c r="E3736" i="2"/>
  <c r="F3736" i="2"/>
  <c r="G3736" i="2"/>
  <c r="H3736" i="2"/>
  <c r="I3736" i="2"/>
  <c r="A3737" i="2"/>
  <c r="B3737" i="2"/>
  <c r="C3737" i="2"/>
  <c r="D3737" i="2"/>
  <c r="E3737" i="2"/>
  <c r="F3737" i="2"/>
  <c r="G3737" i="2"/>
  <c r="H3737" i="2"/>
  <c r="I3737" i="2"/>
  <c r="A3738" i="2"/>
  <c r="B3738" i="2"/>
  <c r="C3738" i="2"/>
  <c r="D3738" i="2"/>
  <c r="E3738" i="2"/>
  <c r="F3738" i="2"/>
  <c r="G3738" i="2"/>
  <c r="H3738" i="2"/>
  <c r="I3738" i="2"/>
  <c r="A3739" i="2"/>
  <c r="B3739" i="2"/>
  <c r="C3739" i="2"/>
  <c r="D3739" i="2"/>
  <c r="E3739" i="2"/>
  <c r="F3739" i="2"/>
  <c r="G3739" i="2"/>
  <c r="H3739" i="2"/>
  <c r="I3739" i="2"/>
  <c r="A3740" i="2"/>
  <c r="B3740" i="2"/>
  <c r="C3740" i="2"/>
  <c r="D3740" i="2"/>
  <c r="E3740" i="2"/>
  <c r="F3740" i="2"/>
  <c r="G3740" i="2"/>
  <c r="H3740" i="2"/>
  <c r="I3740" i="2"/>
  <c r="A3741" i="2"/>
  <c r="B3741" i="2"/>
  <c r="C3741" i="2"/>
  <c r="D3741" i="2"/>
  <c r="E3741" i="2"/>
  <c r="F3741" i="2"/>
  <c r="G3741" i="2"/>
  <c r="H3741" i="2"/>
  <c r="I3741" i="2"/>
  <c r="A3742" i="2"/>
  <c r="B3742" i="2"/>
  <c r="C3742" i="2"/>
  <c r="D3742" i="2"/>
  <c r="E3742" i="2"/>
  <c r="F3742" i="2"/>
  <c r="G3742" i="2"/>
  <c r="H3742" i="2"/>
  <c r="I3742" i="2"/>
  <c r="A3743" i="2"/>
  <c r="B3743" i="2"/>
  <c r="C3743" i="2"/>
  <c r="D3743" i="2"/>
  <c r="E3743" i="2"/>
  <c r="F3743" i="2"/>
  <c r="G3743" i="2"/>
  <c r="H3743" i="2"/>
  <c r="I3743" i="2"/>
  <c r="A3744" i="2"/>
  <c r="B3744" i="2"/>
  <c r="C3744" i="2"/>
  <c r="D3744" i="2"/>
  <c r="E3744" i="2"/>
  <c r="F3744" i="2"/>
  <c r="G3744" i="2"/>
  <c r="H3744" i="2"/>
  <c r="I3744" i="2"/>
  <c r="A3745" i="2"/>
  <c r="B3745" i="2"/>
  <c r="C3745" i="2"/>
  <c r="D3745" i="2"/>
  <c r="E3745" i="2"/>
  <c r="F3745" i="2"/>
  <c r="G3745" i="2"/>
  <c r="H3745" i="2"/>
  <c r="I3745" i="2"/>
  <c r="A3746" i="2"/>
  <c r="B3746" i="2"/>
  <c r="C3746" i="2"/>
  <c r="D3746" i="2"/>
  <c r="E3746" i="2"/>
  <c r="F3746" i="2"/>
  <c r="G3746" i="2"/>
  <c r="H3746" i="2"/>
  <c r="I3746" i="2"/>
  <c r="A3747" i="2"/>
  <c r="B3747" i="2"/>
  <c r="C3747" i="2"/>
  <c r="D3747" i="2"/>
  <c r="E3747" i="2"/>
  <c r="F3747" i="2"/>
  <c r="G3747" i="2"/>
  <c r="H3747" i="2"/>
  <c r="I3747" i="2"/>
  <c r="A3748" i="2"/>
  <c r="B3748" i="2"/>
  <c r="C3748" i="2"/>
  <c r="D3748" i="2"/>
  <c r="E3748" i="2"/>
  <c r="F3748" i="2"/>
  <c r="G3748" i="2"/>
  <c r="H3748" i="2"/>
  <c r="I3748" i="2"/>
  <c r="A3749" i="2"/>
  <c r="B3749" i="2"/>
  <c r="C3749" i="2"/>
  <c r="D3749" i="2"/>
  <c r="E3749" i="2"/>
  <c r="F3749" i="2"/>
  <c r="G3749" i="2"/>
  <c r="H3749" i="2"/>
  <c r="I3749" i="2"/>
  <c r="A3750" i="2"/>
  <c r="B3750" i="2"/>
  <c r="C3750" i="2"/>
  <c r="D3750" i="2"/>
  <c r="E3750" i="2"/>
  <c r="F3750" i="2"/>
  <c r="G3750" i="2"/>
  <c r="H3750" i="2"/>
  <c r="I3750" i="2"/>
  <c r="A3751" i="2"/>
  <c r="B3751" i="2"/>
  <c r="C3751" i="2"/>
  <c r="D3751" i="2"/>
  <c r="E3751" i="2"/>
  <c r="F3751" i="2"/>
  <c r="G3751" i="2"/>
  <c r="H3751" i="2"/>
  <c r="I3751" i="2"/>
  <c r="A3752" i="2"/>
  <c r="B3752" i="2"/>
  <c r="C3752" i="2"/>
  <c r="D3752" i="2"/>
  <c r="E3752" i="2"/>
  <c r="F3752" i="2"/>
  <c r="G3752" i="2"/>
  <c r="H3752" i="2"/>
  <c r="I3752" i="2"/>
  <c r="A3753" i="2"/>
  <c r="B3753" i="2"/>
  <c r="C3753" i="2"/>
  <c r="D3753" i="2"/>
  <c r="E3753" i="2"/>
  <c r="F3753" i="2"/>
  <c r="G3753" i="2"/>
  <c r="H3753" i="2"/>
  <c r="I3753" i="2"/>
  <c r="A3754" i="2"/>
  <c r="B3754" i="2"/>
  <c r="C3754" i="2"/>
  <c r="D3754" i="2"/>
  <c r="E3754" i="2"/>
  <c r="F3754" i="2"/>
  <c r="G3754" i="2"/>
  <c r="H3754" i="2"/>
  <c r="I3754" i="2"/>
  <c r="A3755" i="2"/>
  <c r="B3755" i="2"/>
  <c r="C3755" i="2"/>
  <c r="D3755" i="2"/>
  <c r="E3755" i="2"/>
  <c r="F3755" i="2"/>
  <c r="G3755" i="2"/>
  <c r="H3755" i="2"/>
  <c r="I3755" i="2"/>
  <c r="A3756" i="2"/>
  <c r="B3756" i="2"/>
  <c r="C3756" i="2"/>
  <c r="D3756" i="2"/>
  <c r="E3756" i="2"/>
  <c r="F3756" i="2"/>
  <c r="G3756" i="2"/>
  <c r="H3756" i="2"/>
  <c r="I3756" i="2"/>
  <c r="A3757" i="2"/>
  <c r="B3757" i="2"/>
  <c r="C3757" i="2"/>
  <c r="D3757" i="2"/>
  <c r="E3757" i="2"/>
  <c r="F3757" i="2"/>
  <c r="G3757" i="2"/>
  <c r="H3757" i="2"/>
  <c r="I3757" i="2"/>
  <c r="A3758" i="2"/>
  <c r="B3758" i="2"/>
  <c r="C3758" i="2"/>
  <c r="D3758" i="2"/>
  <c r="E3758" i="2"/>
  <c r="F3758" i="2"/>
  <c r="G3758" i="2"/>
  <c r="H3758" i="2"/>
  <c r="I3758" i="2"/>
  <c r="A3759" i="2"/>
  <c r="B3759" i="2"/>
  <c r="C3759" i="2"/>
  <c r="D3759" i="2"/>
  <c r="E3759" i="2"/>
  <c r="F3759" i="2"/>
  <c r="G3759" i="2"/>
  <c r="H3759" i="2"/>
  <c r="I3759" i="2"/>
  <c r="A3760" i="2"/>
  <c r="B3760" i="2"/>
  <c r="C3760" i="2"/>
  <c r="D3760" i="2"/>
  <c r="E3760" i="2"/>
  <c r="F3760" i="2"/>
  <c r="G3760" i="2"/>
  <c r="H3760" i="2"/>
  <c r="I3760" i="2"/>
  <c r="A3761" i="2"/>
  <c r="B3761" i="2"/>
  <c r="C3761" i="2"/>
  <c r="D3761" i="2"/>
  <c r="E3761" i="2"/>
  <c r="F3761" i="2"/>
  <c r="G3761" i="2"/>
  <c r="H3761" i="2"/>
  <c r="I3761" i="2"/>
  <c r="A3762" i="2"/>
  <c r="B3762" i="2"/>
  <c r="C3762" i="2"/>
  <c r="D3762" i="2"/>
  <c r="E3762" i="2"/>
  <c r="F3762" i="2"/>
  <c r="G3762" i="2"/>
  <c r="H3762" i="2"/>
  <c r="I3762" i="2"/>
  <c r="A3763" i="2"/>
  <c r="B3763" i="2"/>
  <c r="C3763" i="2"/>
  <c r="D3763" i="2"/>
  <c r="E3763" i="2"/>
  <c r="F3763" i="2"/>
  <c r="G3763" i="2"/>
  <c r="H3763" i="2"/>
  <c r="I3763" i="2"/>
  <c r="A3764" i="2"/>
  <c r="B3764" i="2"/>
  <c r="C3764" i="2"/>
  <c r="D3764" i="2"/>
  <c r="E3764" i="2"/>
  <c r="F3764" i="2"/>
  <c r="G3764" i="2"/>
  <c r="H3764" i="2"/>
  <c r="I3764" i="2"/>
  <c r="A3765" i="2"/>
  <c r="B3765" i="2"/>
  <c r="C3765" i="2"/>
  <c r="D3765" i="2"/>
  <c r="E3765" i="2"/>
  <c r="F3765" i="2"/>
  <c r="G3765" i="2"/>
  <c r="H3765" i="2"/>
  <c r="I3765" i="2"/>
  <c r="A3766" i="2"/>
  <c r="B3766" i="2"/>
  <c r="C3766" i="2"/>
  <c r="D3766" i="2"/>
  <c r="E3766" i="2"/>
  <c r="F3766" i="2"/>
  <c r="G3766" i="2"/>
  <c r="H3766" i="2"/>
  <c r="I3766" i="2"/>
  <c r="A3767" i="2"/>
  <c r="B3767" i="2"/>
  <c r="C3767" i="2"/>
  <c r="D3767" i="2"/>
  <c r="E3767" i="2"/>
  <c r="F3767" i="2"/>
  <c r="G3767" i="2"/>
  <c r="H3767" i="2"/>
  <c r="I3767" i="2"/>
  <c r="A3768" i="2"/>
  <c r="B3768" i="2"/>
  <c r="C3768" i="2"/>
  <c r="D3768" i="2"/>
  <c r="E3768" i="2"/>
  <c r="F3768" i="2"/>
  <c r="G3768" i="2"/>
  <c r="H3768" i="2"/>
  <c r="I3768" i="2"/>
  <c r="A3769" i="2"/>
  <c r="B3769" i="2"/>
  <c r="C3769" i="2"/>
  <c r="D3769" i="2"/>
  <c r="E3769" i="2"/>
  <c r="F3769" i="2"/>
  <c r="G3769" i="2"/>
  <c r="H3769" i="2"/>
  <c r="I3769" i="2"/>
  <c r="A3770" i="2"/>
  <c r="B3770" i="2"/>
  <c r="C3770" i="2"/>
  <c r="D3770" i="2"/>
  <c r="E3770" i="2"/>
  <c r="F3770" i="2"/>
  <c r="G3770" i="2"/>
  <c r="H3770" i="2"/>
  <c r="I3770" i="2"/>
  <c r="A3771" i="2"/>
  <c r="B3771" i="2"/>
  <c r="C3771" i="2"/>
  <c r="D3771" i="2"/>
  <c r="E3771" i="2"/>
  <c r="F3771" i="2"/>
  <c r="G3771" i="2"/>
  <c r="H3771" i="2"/>
  <c r="I3771" i="2"/>
  <c r="A3772" i="2"/>
  <c r="B3772" i="2"/>
  <c r="C3772" i="2"/>
  <c r="D3772" i="2"/>
  <c r="E3772" i="2"/>
  <c r="F3772" i="2"/>
  <c r="G3772" i="2"/>
  <c r="H3772" i="2"/>
  <c r="I3772" i="2"/>
  <c r="A3773" i="2"/>
  <c r="B3773" i="2"/>
  <c r="C3773" i="2"/>
  <c r="D3773" i="2"/>
  <c r="E3773" i="2"/>
  <c r="F3773" i="2"/>
  <c r="G3773" i="2"/>
  <c r="H3773" i="2"/>
  <c r="I3773" i="2"/>
  <c r="A3774" i="2"/>
  <c r="B3774" i="2"/>
  <c r="C3774" i="2"/>
  <c r="D3774" i="2"/>
  <c r="E3774" i="2"/>
  <c r="F3774" i="2"/>
  <c r="G3774" i="2"/>
  <c r="H3774" i="2"/>
  <c r="I3774" i="2"/>
  <c r="A3775" i="2"/>
  <c r="B3775" i="2"/>
  <c r="C3775" i="2"/>
  <c r="D3775" i="2"/>
  <c r="E3775" i="2"/>
  <c r="F3775" i="2"/>
  <c r="G3775" i="2"/>
  <c r="H3775" i="2"/>
  <c r="I3775" i="2"/>
  <c r="A3776" i="2"/>
  <c r="B3776" i="2"/>
  <c r="C3776" i="2"/>
  <c r="D3776" i="2"/>
  <c r="E3776" i="2"/>
  <c r="F3776" i="2"/>
  <c r="G3776" i="2"/>
  <c r="H3776" i="2"/>
  <c r="I3776" i="2"/>
  <c r="A3777" i="2"/>
  <c r="B3777" i="2"/>
  <c r="C3777" i="2"/>
  <c r="D3777" i="2"/>
  <c r="E3777" i="2"/>
  <c r="F3777" i="2"/>
  <c r="G3777" i="2"/>
  <c r="H3777" i="2"/>
  <c r="I3777" i="2"/>
  <c r="A3778" i="2"/>
  <c r="B3778" i="2"/>
  <c r="C3778" i="2"/>
  <c r="D3778" i="2"/>
  <c r="E3778" i="2"/>
  <c r="F3778" i="2"/>
  <c r="G3778" i="2"/>
  <c r="H3778" i="2"/>
  <c r="I3778" i="2"/>
  <c r="A3779" i="2"/>
  <c r="B3779" i="2"/>
  <c r="C3779" i="2"/>
  <c r="D3779" i="2"/>
  <c r="E3779" i="2"/>
  <c r="F3779" i="2"/>
  <c r="G3779" i="2"/>
  <c r="H3779" i="2"/>
  <c r="I3779" i="2"/>
  <c r="A3780" i="2"/>
  <c r="B3780" i="2"/>
  <c r="C3780" i="2"/>
  <c r="D3780" i="2"/>
  <c r="E3780" i="2"/>
  <c r="F3780" i="2"/>
  <c r="G3780" i="2"/>
  <c r="H3780" i="2"/>
  <c r="I3780" i="2"/>
  <c r="A3781" i="2"/>
  <c r="B3781" i="2"/>
  <c r="C3781" i="2"/>
  <c r="D3781" i="2"/>
  <c r="E3781" i="2"/>
  <c r="F3781" i="2"/>
  <c r="G3781" i="2"/>
  <c r="H3781" i="2"/>
  <c r="I3781" i="2"/>
  <c r="A3782" i="2"/>
  <c r="B3782" i="2"/>
  <c r="C3782" i="2"/>
  <c r="D3782" i="2"/>
  <c r="E3782" i="2"/>
  <c r="F3782" i="2"/>
  <c r="G3782" i="2"/>
  <c r="H3782" i="2"/>
  <c r="I3782" i="2"/>
  <c r="A3783" i="2"/>
  <c r="B3783" i="2"/>
  <c r="C3783" i="2"/>
  <c r="D3783" i="2"/>
  <c r="E3783" i="2"/>
  <c r="F3783" i="2"/>
  <c r="G3783" i="2"/>
  <c r="H3783" i="2"/>
  <c r="I3783" i="2"/>
  <c r="A3784" i="2"/>
  <c r="B3784" i="2"/>
  <c r="C3784" i="2"/>
  <c r="D3784" i="2"/>
  <c r="E3784" i="2"/>
  <c r="F3784" i="2"/>
  <c r="G3784" i="2"/>
  <c r="H3784" i="2"/>
  <c r="I3784" i="2"/>
  <c r="A3785" i="2"/>
  <c r="B3785" i="2"/>
  <c r="C3785" i="2"/>
  <c r="D3785" i="2"/>
  <c r="E3785" i="2"/>
  <c r="F3785" i="2"/>
  <c r="G3785" i="2"/>
  <c r="H3785" i="2"/>
  <c r="I3785" i="2"/>
  <c r="A3786" i="2"/>
  <c r="B3786" i="2"/>
  <c r="C3786" i="2"/>
  <c r="D3786" i="2"/>
  <c r="E3786" i="2"/>
  <c r="F3786" i="2"/>
  <c r="G3786" i="2"/>
  <c r="H3786" i="2"/>
  <c r="I3786" i="2"/>
  <c r="A3787" i="2"/>
  <c r="B3787" i="2"/>
  <c r="C3787" i="2"/>
  <c r="D3787" i="2"/>
  <c r="E3787" i="2"/>
  <c r="F3787" i="2"/>
  <c r="G3787" i="2"/>
  <c r="H3787" i="2"/>
  <c r="I3787" i="2"/>
  <c r="A3788" i="2"/>
  <c r="B3788" i="2"/>
  <c r="C3788" i="2"/>
  <c r="D3788" i="2"/>
  <c r="E3788" i="2"/>
  <c r="F3788" i="2"/>
  <c r="G3788" i="2"/>
  <c r="H3788" i="2"/>
  <c r="I3788" i="2"/>
  <c r="A3789" i="2"/>
  <c r="B3789" i="2"/>
  <c r="C3789" i="2"/>
  <c r="D3789" i="2"/>
  <c r="E3789" i="2"/>
  <c r="F3789" i="2"/>
  <c r="G3789" i="2"/>
  <c r="H3789" i="2"/>
  <c r="I3789" i="2"/>
  <c r="A3790" i="2"/>
  <c r="B3790" i="2"/>
  <c r="C3790" i="2"/>
  <c r="D3790" i="2"/>
  <c r="E3790" i="2"/>
  <c r="F3790" i="2"/>
  <c r="G3790" i="2"/>
  <c r="H3790" i="2"/>
  <c r="I3790" i="2"/>
  <c r="A3791" i="2"/>
  <c r="B3791" i="2"/>
  <c r="C3791" i="2"/>
  <c r="D3791" i="2"/>
  <c r="E3791" i="2"/>
  <c r="F3791" i="2"/>
  <c r="G3791" i="2"/>
  <c r="H3791" i="2"/>
  <c r="I3791" i="2"/>
  <c r="A3792" i="2"/>
  <c r="B3792" i="2"/>
  <c r="C3792" i="2"/>
  <c r="D3792" i="2"/>
  <c r="E3792" i="2"/>
  <c r="F3792" i="2"/>
  <c r="G3792" i="2"/>
  <c r="H3792" i="2"/>
  <c r="I3792" i="2"/>
  <c r="A3793" i="2"/>
  <c r="B3793" i="2"/>
  <c r="C3793" i="2"/>
  <c r="D3793" i="2"/>
  <c r="E3793" i="2"/>
  <c r="F3793" i="2"/>
  <c r="G3793" i="2"/>
  <c r="H3793" i="2"/>
  <c r="I3793" i="2"/>
  <c r="A3794" i="2"/>
  <c r="B3794" i="2"/>
  <c r="C3794" i="2"/>
  <c r="D3794" i="2"/>
  <c r="E3794" i="2"/>
  <c r="F3794" i="2"/>
  <c r="G3794" i="2"/>
  <c r="H3794" i="2"/>
  <c r="I3794" i="2"/>
  <c r="A3795" i="2"/>
  <c r="B3795" i="2"/>
  <c r="C3795" i="2"/>
  <c r="D3795" i="2"/>
  <c r="E3795" i="2"/>
  <c r="F3795" i="2"/>
  <c r="G3795" i="2"/>
  <c r="H3795" i="2"/>
  <c r="I3795" i="2"/>
  <c r="A3796" i="2"/>
  <c r="B3796" i="2"/>
  <c r="C3796" i="2"/>
  <c r="D3796" i="2"/>
  <c r="E3796" i="2"/>
  <c r="F3796" i="2"/>
  <c r="G3796" i="2"/>
  <c r="H3796" i="2"/>
  <c r="I3796" i="2"/>
  <c r="A3797" i="2"/>
  <c r="B3797" i="2"/>
  <c r="C3797" i="2"/>
  <c r="D3797" i="2"/>
  <c r="E3797" i="2"/>
  <c r="F3797" i="2"/>
  <c r="G3797" i="2"/>
  <c r="H3797" i="2"/>
  <c r="I3797" i="2"/>
  <c r="A3798" i="2"/>
  <c r="B3798" i="2"/>
  <c r="C3798" i="2"/>
  <c r="D3798" i="2"/>
  <c r="E3798" i="2"/>
  <c r="F3798" i="2"/>
  <c r="G3798" i="2"/>
  <c r="H3798" i="2"/>
  <c r="I3798" i="2"/>
  <c r="A3799" i="2"/>
  <c r="B3799" i="2"/>
  <c r="C3799" i="2"/>
  <c r="D3799" i="2"/>
  <c r="E3799" i="2"/>
  <c r="F3799" i="2"/>
  <c r="G3799" i="2"/>
  <c r="H3799" i="2"/>
  <c r="I3799" i="2"/>
  <c r="A3800" i="2"/>
  <c r="B3800" i="2"/>
  <c r="C3800" i="2"/>
  <c r="D3800" i="2"/>
  <c r="E3800" i="2"/>
  <c r="F3800" i="2"/>
  <c r="G3800" i="2"/>
  <c r="H3800" i="2"/>
  <c r="I3800" i="2"/>
  <c r="A3801" i="2"/>
  <c r="B3801" i="2"/>
  <c r="C3801" i="2"/>
  <c r="D3801" i="2"/>
  <c r="E3801" i="2"/>
  <c r="F3801" i="2"/>
  <c r="G3801" i="2"/>
  <c r="H3801" i="2"/>
  <c r="I3801" i="2"/>
  <c r="A3802" i="2"/>
  <c r="B3802" i="2"/>
  <c r="C3802" i="2"/>
  <c r="D3802" i="2"/>
  <c r="E3802" i="2"/>
  <c r="F3802" i="2"/>
  <c r="G3802" i="2"/>
  <c r="H3802" i="2"/>
  <c r="I3802" i="2"/>
  <c r="A3803" i="2"/>
  <c r="B3803" i="2"/>
  <c r="C3803" i="2"/>
  <c r="D3803" i="2"/>
  <c r="E3803" i="2"/>
  <c r="F3803" i="2"/>
  <c r="G3803" i="2"/>
  <c r="H3803" i="2"/>
  <c r="I3803" i="2"/>
  <c r="A3804" i="2"/>
  <c r="B3804" i="2"/>
  <c r="C3804" i="2"/>
  <c r="D3804" i="2"/>
  <c r="E3804" i="2"/>
  <c r="F3804" i="2"/>
  <c r="G3804" i="2"/>
  <c r="H3804" i="2"/>
  <c r="I3804" i="2"/>
  <c r="A3805" i="2"/>
  <c r="B3805" i="2"/>
  <c r="C3805" i="2"/>
  <c r="D3805" i="2"/>
  <c r="E3805" i="2"/>
  <c r="F3805" i="2"/>
  <c r="G3805" i="2"/>
  <c r="H3805" i="2"/>
  <c r="I3805" i="2"/>
  <c r="A3806" i="2"/>
  <c r="B3806" i="2"/>
  <c r="C3806" i="2"/>
  <c r="D3806" i="2"/>
  <c r="E3806" i="2"/>
  <c r="F3806" i="2"/>
  <c r="G3806" i="2"/>
  <c r="H3806" i="2"/>
  <c r="I3806" i="2"/>
  <c r="A3807" i="2"/>
  <c r="B3807" i="2"/>
  <c r="C3807" i="2"/>
  <c r="D3807" i="2"/>
  <c r="E3807" i="2"/>
  <c r="F3807" i="2"/>
  <c r="G3807" i="2"/>
  <c r="H3807" i="2"/>
  <c r="I3807" i="2"/>
  <c r="A3808" i="2"/>
  <c r="B3808" i="2"/>
  <c r="C3808" i="2"/>
  <c r="D3808" i="2"/>
  <c r="E3808" i="2"/>
  <c r="F3808" i="2"/>
  <c r="G3808" i="2"/>
  <c r="H3808" i="2"/>
  <c r="I3808" i="2"/>
  <c r="A3809" i="2"/>
  <c r="B3809" i="2"/>
  <c r="C3809" i="2"/>
  <c r="D3809" i="2"/>
  <c r="E3809" i="2"/>
  <c r="F3809" i="2"/>
  <c r="G3809" i="2"/>
  <c r="H3809" i="2"/>
  <c r="I3809" i="2"/>
  <c r="A3810" i="2"/>
  <c r="B3810" i="2"/>
  <c r="C3810" i="2"/>
  <c r="D3810" i="2"/>
  <c r="E3810" i="2"/>
  <c r="F3810" i="2"/>
  <c r="G3810" i="2"/>
  <c r="H3810" i="2"/>
  <c r="I3810" i="2"/>
  <c r="A3811" i="2"/>
  <c r="B3811" i="2"/>
  <c r="C3811" i="2"/>
  <c r="D3811" i="2"/>
  <c r="E3811" i="2"/>
  <c r="F3811" i="2"/>
  <c r="G3811" i="2"/>
  <c r="H3811" i="2"/>
  <c r="I3811" i="2"/>
  <c r="A3812" i="2"/>
  <c r="B3812" i="2"/>
  <c r="C3812" i="2"/>
  <c r="D3812" i="2"/>
  <c r="E3812" i="2"/>
  <c r="F3812" i="2"/>
  <c r="G3812" i="2"/>
  <c r="H3812" i="2"/>
  <c r="I3812" i="2"/>
  <c r="A3813" i="2"/>
  <c r="B3813" i="2"/>
  <c r="C3813" i="2"/>
  <c r="D3813" i="2"/>
  <c r="E3813" i="2"/>
  <c r="F3813" i="2"/>
  <c r="G3813" i="2"/>
  <c r="H3813" i="2"/>
  <c r="I3813" i="2"/>
  <c r="A3814" i="2"/>
  <c r="B3814" i="2"/>
  <c r="C3814" i="2"/>
  <c r="D3814" i="2"/>
  <c r="E3814" i="2"/>
  <c r="F3814" i="2"/>
  <c r="G3814" i="2"/>
  <c r="H3814" i="2"/>
  <c r="I3814" i="2"/>
  <c r="A3815" i="2"/>
  <c r="B3815" i="2"/>
  <c r="C3815" i="2"/>
  <c r="D3815" i="2"/>
  <c r="E3815" i="2"/>
  <c r="F3815" i="2"/>
  <c r="G3815" i="2"/>
  <c r="H3815" i="2"/>
  <c r="I3815" i="2"/>
  <c r="A3816" i="2"/>
  <c r="B3816" i="2"/>
  <c r="C3816" i="2"/>
  <c r="D3816" i="2"/>
  <c r="E3816" i="2"/>
  <c r="F3816" i="2"/>
  <c r="G3816" i="2"/>
  <c r="H3816" i="2"/>
  <c r="I3816" i="2"/>
  <c r="A3817" i="2"/>
  <c r="B3817" i="2"/>
  <c r="C3817" i="2"/>
  <c r="D3817" i="2"/>
  <c r="E3817" i="2"/>
  <c r="F3817" i="2"/>
  <c r="G3817" i="2"/>
  <c r="H3817" i="2"/>
  <c r="I3817" i="2"/>
  <c r="A3818" i="2"/>
  <c r="B3818" i="2"/>
  <c r="C3818" i="2"/>
  <c r="D3818" i="2"/>
  <c r="E3818" i="2"/>
  <c r="F3818" i="2"/>
  <c r="G3818" i="2"/>
  <c r="H3818" i="2"/>
  <c r="I3818" i="2"/>
  <c r="A3819" i="2"/>
  <c r="B3819" i="2"/>
  <c r="C3819" i="2"/>
  <c r="D3819" i="2"/>
  <c r="E3819" i="2"/>
  <c r="F3819" i="2"/>
  <c r="G3819" i="2"/>
  <c r="H3819" i="2"/>
  <c r="I3819" i="2"/>
  <c r="A3820" i="2"/>
  <c r="B3820" i="2"/>
  <c r="C3820" i="2"/>
  <c r="D3820" i="2"/>
  <c r="E3820" i="2"/>
  <c r="F3820" i="2"/>
  <c r="G3820" i="2"/>
  <c r="H3820" i="2"/>
  <c r="I3820" i="2"/>
  <c r="A3821" i="2"/>
  <c r="B3821" i="2"/>
  <c r="C3821" i="2"/>
  <c r="D3821" i="2"/>
  <c r="E3821" i="2"/>
  <c r="F3821" i="2"/>
  <c r="G3821" i="2"/>
  <c r="H3821" i="2"/>
  <c r="I3821" i="2"/>
  <c r="A3822" i="2"/>
  <c r="B3822" i="2"/>
  <c r="C3822" i="2"/>
  <c r="D3822" i="2"/>
  <c r="E3822" i="2"/>
  <c r="F3822" i="2"/>
  <c r="G3822" i="2"/>
  <c r="H3822" i="2"/>
  <c r="I3822" i="2"/>
  <c r="A3823" i="2"/>
  <c r="B3823" i="2"/>
  <c r="C3823" i="2"/>
  <c r="D3823" i="2"/>
  <c r="E3823" i="2"/>
  <c r="F3823" i="2"/>
  <c r="G3823" i="2"/>
  <c r="H3823" i="2"/>
  <c r="I3823" i="2"/>
  <c r="A3824" i="2"/>
  <c r="B3824" i="2"/>
  <c r="C3824" i="2"/>
  <c r="D3824" i="2"/>
  <c r="E3824" i="2"/>
  <c r="F3824" i="2"/>
  <c r="G3824" i="2"/>
  <c r="H3824" i="2"/>
  <c r="I3824" i="2"/>
  <c r="A3825" i="2"/>
  <c r="B3825" i="2"/>
  <c r="C3825" i="2"/>
  <c r="D3825" i="2"/>
  <c r="E3825" i="2"/>
  <c r="F3825" i="2"/>
  <c r="G3825" i="2"/>
  <c r="H3825" i="2"/>
  <c r="I3825" i="2"/>
  <c r="A3826" i="2"/>
  <c r="B3826" i="2"/>
  <c r="C3826" i="2"/>
  <c r="D3826" i="2"/>
  <c r="E3826" i="2"/>
  <c r="F3826" i="2"/>
  <c r="G3826" i="2"/>
  <c r="H3826" i="2"/>
  <c r="I3826" i="2"/>
  <c r="A3827" i="2"/>
  <c r="B3827" i="2"/>
  <c r="C3827" i="2"/>
  <c r="D3827" i="2"/>
  <c r="E3827" i="2"/>
  <c r="F3827" i="2"/>
  <c r="G3827" i="2"/>
  <c r="H3827" i="2"/>
  <c r="I3827" i="2"/>
  <c r="A3828" i="2"/>
  <c r="B3828" i="2"/>
  <c r="C3828" i="2"/>
  <c r="D3828" i="2"/>
  <c r="E3828" i="2"/>
  <c r="F3828" i="2"/>
  <c r="G3828" i="2"/>
  <c r="H3828" i="2"/>
  <c r="I3828" i="2"/>
  <c r="A3829" i="2"/>
  <c r="B3829" i="2"/>
  <c r="C3829" i="2"/>
  <c r="D3829" i="2"/>
  <c r="E3829" i="2"/>
  <c r="F3829" i="2"/>
  <c r="G3829" i="2"/>
  <c r="H3829" i="2"/>
  <c r="I3829" i="2"/>
  <c r="A3830" i="2"/>
  <c r="B3830" i="2"/>
  <c r="C3830" i="2"/>
  <c r="D3830" i="2"/>
  <c r="E3830" i="2"/>
  <c r="F3830" i="2"/>
  <c r="G3830" i="2"/>
  <c r="H3830" i="2"/>
  <c r="I3830" i="2"/>
  <c r="A3831" i="2"/>
  <c r="B3831" i="2"/>
  <c r="C3831" i="2"/>
  <c r="D3831" i="2"/>
  <c r="E3831" i="2"/>
  <c r="F3831" i="2"/>
  <c r="G3831" i="2"/>
  <c r="H3831" i="2"/>
  <c r="I3831" i="2"/>
  <c r="A3832" i="2"/>
  <c r="B3832" i="2"/>
  <c r="C3832" i="2"/>
  <c r="D3832" i="2"/>
  <c r="E3832" i="2"/>
  <c r="F3832" i="2"/>
  <c r="G3832" i="2"/>
  <c r="H3832" i="2"/>
  <c r="I3832" i="2"/>
  <c r="A3833" i="2"/>
  <c r="B3833" i="2"/>
  <c r="C3833" i="2"/>
  <c r="D3833" i="2"/>
  <c r="E3833" i="2"/>
  <c r="F3833" i="2"/>
  <c r="G3833" i="2"/>
  <c r="H3833" i="2"/>
  <c r="I3833" i="2"/>
  <c r="A3834" i="2"/>
  <c r="B3834" i="2"/>
  <c r="C3834" i="2"/>
  <c r="D3834" i="2"/>
  <c r="E3834" i="2"/>
  <c r="F3834" i="2"/>
  <c r="G3834" i="2"/>
  <c r="H3834" i="2"/>
  <c r="I3834" i="2"/>
  <c r="A3835" i="2"/>
  <c r="B3835" i="2"/>
  <c r="C3835" i="2"/>
  <c r="D3835" i="2"/>
  <c r="E3835" i="2"/>
  <c r="F3835" i="2"/>
  <c r="G3835" i="2"/>
  <c r="H3835" i="2"/>
  <c r="I3835" i="2"/>
  <c r="A3836" i="2"/>
  <c r="B3836" i="2"/>
  <c r="C3836" i="2"/>
  <c r="D3836" i="2"/>
  <c r="E3836" i="2"/>
  <c r="F3836" i="2"/>
  <c r="G3836" i="2"/>
  <c r="H3836" i="2"/>
  <c r="I3836" i="2"/>
  <c r="A3837" i="2"/>
  <c r="B3837" i="2"/>
  <c r="C3837" i="2"/>
  <c r="D3837" i="2"/>
  <c r="E3837" i="2"/>
  <c r="F3837" i="2"/>
  <c r="G3837" i="2"/>
  <c r="H3837" i="2"/>
  <c r="I3837" i="2"/>
  <c r="A3838" i="2"/>
  <c r="B3838" i="2"/>
  <c r="C3838" i="2"/>
  <c r="D3838" i="2"/>
  <c r="E3838" i="2"/>
  <c r="F3838" i="2"/>
  <c r="G3838" i="2"/>
  <c r="H3838" i="2"/>
  <c r="I3838" i="2"/>
  <c r="A3839" i="2"/>
  <c r="B3839" i="2"/>
  <c r="C3839" i="2"/>
  <c r="D3839" i="2"/>
  <c r="E3839" i="2"/>
  <c r="F3839" i="2"/>
  <c r="G3839" i="2"/>
  <c r="H3839" i="2"/>
  <c r="I3839" i="2"/>
  <c r="A3840" i="2"/>
  <c r="B3840" i="2"/>
  <c r="C3840" i="2"/>
  <c r="D3840" i="2"/>
  <c r="E3840" i="2"/>
  <c r="F3840" i="2"/>
  <c r="G3840" i="2"/>
  <c r="H3840" i="2"/>
  <c r="I3840" i="2"/>
  <c r="A3841" i="2"/>
  <c r="B3841" i="2"/>
  <c r="C3841" i="2"/>
  <c r="D3841" i="2"/>
  <c r="E3841" i="2"/>
  <c r="F3841" i="2"/>
  <c r="G3841" i="2"/>
  <c r="H3841" i="2"/>
  <c r="I3841" i="2"/>
  <c r="A3842" i="2"/>
  <c r="B3842" i="2"/>
  <c r="C3842" i="2"/>
  <c r="D3842" i="2"/>
  <c r="E3842" i="2"/>
  <c r="F3842" i="2"/>
  <c r="G3842" i="2"/>
  <c r="H3842" i="2"/>
  <c r="I3842" i="2"/>
  <c r="A3843" i="2"/>
  <c r="B3843" i="2"/>
  <c r="C3843" i="2"/>
  <c r="D3843" i="2"/>
  <c r="E3843" i="2"/>
  <c r="F3843" i="2"/>
  <c r="G3843" i="2"/>
  <c r="H3843" i="2"/>
  <c r="I3843" i="2"/>
  <c r="A3844" i="2"/>
  <c r="B3844" i="2"/>
  <c r="C3844" i="2"/>
  <c r="D3844" i="2"/>
  <c r="E3844" i="2"/>
  <c r="F3844" i="2"/>
  <c r="G3844" i="2"/>
  <c r="H3844" i="2"/>
  <c r="I3844" i="2"/>
  <c r="A3845" i="2"/>
  <c r="B3845" i="2"/>
  <c r="C3845" i="2"/>
  <c r="D3845" i="2"/>
  <c r="E3845" i="2"/>
  <c r="F3845" i="2"/>
  <c r="G3845" i="2"/>
  <c r="H3845" i="2"/>
  <c r="I3845" i="2"/>
  <c r="A3846" i="2"/>
  <c r="B3846" i="2"/>
  <c r="C3846" i="2"/>
  <c r="D3846" i="2"/>
  <c r="E3846" i="2"/>
  <c r="F3846" i="2"/>
  <c r="G3846" i="2"/>
  <c r="H3846" i="2"/>
  <c r="I3846" i="2"/>
  <c r="A3847" i="2"/>
  <c r="B3847" i="2"/>
  <c r="C3847" i="2"/>
  <c r="D3847" i="2"/>
  <c r="E3847" i="2"/>
  <c r="F3847" i="2"/>
  <c r="G3847" i="2"/>
  <c r="H3847" i="2"/>
  <c r="I3847" i="2"/>
  <c r="A3848" i="2"/>
  <c r="B3848" i="2"/>
  <c r="C3848" i="2"/>
  <c r="D3848" i="2"/>
  <c r="E3848" i="2"/>
  <c r="F3848" i="2"/>
  <c r="G3848" i="2"/>
  <c r="H3848" i="2"/>
  <c r="I3848" i="2"/>
  <c r="A3849" i="2"/>
  <c r="B3849" i="2"/>
  <c r="C3849" i="2"/>
  <c r="D3849" i="2"/>
  <c r="E3849" i="2"/>
  <c r="F3849" i="2"/>
  <c r="G3849" i="2"/>
  <c r="H3849" i="2"/>
  <c r="I3849" i="2"/>
  <c r="A3850" i="2"/>
  <c r="B3850" i="2"/>
  <c r="C3850" i="2"/>
  <c r="D3850" i="2"/>
  <c r="E3850" i="2"/>
  <c r="F3850" i="2"/>
  <c r="G3850" i="2"/>
  <c r="H3850" i="2"/>
  <c r="I3850" i="2"/>
  <c r="A3851" i="2"/>
  <c r="B3851" i="2"/>
  <c r="C3851" i="2"/>
  <c r="D3851" i="2"/>
  <c r="E3851" i="2"/>
  <c r="F3851" i="2"/>
  <c r="G3851" i="2"/>
  <c r="H3851" i="2"/>
  <c r="I3851" i="2"/>
  <c r="A3852" i="2"/>
  <c r="B3852" i="2"/>
  <c r="C3852" i="2"/>
  <c r="D3852" i="2"/>
  <c r="E3852" i="2"/>
  <c r="F3852" i="2"/>
  <c r="G3852" i="2"/>
  <c r="H3852" i="2"/>
  <c r="I3852" i="2"/>
  <c r="A3853" i="2"/>
  <c r="B3853" i="2"/>
  <c r="C3853" i="2"/>
  <c r="D3853" i="2"/>
  <c r="E3853" i="2"/>
  <c r="F3853" i="2"/>
  <c r="G3853" i="2"/>
  <c r="H3853" i="2"/>
  <c r="I3853" i="2"/>
  <c r="A3854" i="2"/>
  <c r="B3854" i="2"/>
  <c r="C3854" i="2"/>
  <c r="D3854" i="2"/>
  <c r="E3854" i="2"/>
  <c r="F3854" i="2"/>
  <c r="G3854" i="2"/>
  <c r="H3854" i="2"/>
  <c r="I3854" i="2"/>
  <c r="A3855" i="2"/>
  <c r="B3855" i="2"/>
  <c r="C3855" i="2"/>
  <c r="D3855" i="2"/>
  <c r="E3855" i="2"/>
  <c r="F3855" i="2"/>
  <c r="G3855" i="2"/>
  <c r="H3855" i="2"/>
  <c r="I3855" i="2"/>
  <c r="A3856" i="2"/>
  <c r="B3856" i="2"/>
  <c r="C3856" i="2"/>
  <c r="D3856" i="2"/>
  <c r="E3856" i="2"/>
  <c r="F3856" i="2"/>
  <c r="G3856" i="2"/>
  <c r="H3856" i="2"/>
  <c r="I3856" i="2"/>
  <c r="A3857" i="2"/>
  <c r="B3857" i="2"/>
  <c r="C3857" i="2"/>
  <c r="D3857" i="2"/>
  <c r="E3857" i="2"/>
  <c r="F3857" i="2"/>
  <c r="G3857" i="2"/>
  <c r="H3857" i="2"/>
  <c r="I3857" i="2"/>
  <c r="A3858" i="2"/>
  <c r="B3858" i="2"/>
  <c r="C3858" i="2"/>
  <c r="D3858" i="2"/>
  <c r="E3858" i="2"/>
  <c r="F3858" i="2"/>
  <c r="G3858" i="2"/>
  <c r="H3858" i="2"/>
  <c r="I3858" i="2"/>
  <c r="A3859" i="2"/>
  <c r="B3859" i="2"/>
  <c r="C3859" i="2"/>
  <c r="D3859" i="2"/>
  <c r="E3859" i="2"/>
  <c r="F3859" i="2"/>
  <c r="G3859" i="2"/>
  <c r="H3859" i="2"/>
  <c r="I3859" i="2"/>
  <c r="A3860" i="2"/>
  <c r="B3860" i="2"/>
  <c r="C3860" i="2"/>
  <c r="D3860" i="2"/>
  <c r="E3860" i="2"/>
  <c r="F3860" i="2"/>
  <c r="G3860" i="2"/>
  <c r="H3860" i="2"/>
  <c r="I3860" i="2"/>
  <c r="A3861" i="2"/>
  <c r="B3861" i="2"/>
  <c r="C3861" i="2"/>
  <c r="D3861" i="2"/>
  <c r="E3861" i="2"/>
  <c r="F3861" i="2"/>
  <c r="G3861" i="2"/>
  <c r="H3861" i="2"/>
  <c r="I3861" i="2"/>
  <c r="A3862" i="2"/>
  <c r="B3862" i="2"/>
  <c r="C3862" i="2"/>
  <c r="D3862" i="2"/>
  <c r="E3862" i="2"/>
  <c r="F3862" i="2"/>
  <c r="G3862" i="2"/>
  <c r="H3862" i="2"/>
  <c r="I3862" i="2"/>
  <c r="A3863" i="2"/>
  <c r="B3863" i="2"/>
  <c r="C3863" i="2"/>
  <c r="D3863" i="2"/>
  <c r="E3863" i="2"/>
  <c r="F3863" i="2"/>
  <c r="G3863" i="2"/>
  <c r="H3863" i="2"/>
  <c r="I3863" i="2"/>
  <c r="A3864" i="2"/>
  <c r="B3864" i="2"/>
  <c r="C3864" i="2"/>
  <c r="D3864" i="2"/>
  <c r="E3864" i="2"/>
  <c r="F3864" i="2"/>
  <c r="G3864" i="2"/>
  <c r="H3864" i="2"/>
  <c r="I3864" i="2"/>
  <c r="A3865" i="2"/>
  <c r="B3865" i="2"/>
  <c r="C3865" i="2"/>
  <c r="D3865" i="2"/>
  <c r="E3865" i="2"/>
  <c r="F3865" i="2"/>
  <c r="G3865" i="2"/>
  <c r="H3865" i="2"/>
  <c r="I3865" i="2"/>
  <c r="A3866" i="2"/>
  <c r="B3866" i="2"/>
  <c r="C3866" i="2"/>
  <c r="D3866" i="2"/>
  <c r="E3866" i="2"/>
  <c r="F3866" i="2"/>
  <c r="G3866" i="2"/>
  <c r="H3866" i="2"/>
  <c r="I3866" i="2"/>
  <c r="A3867" i="2"/>
  <c r="B3867" i="2"/>
  <c r="C3867" i="2"/>
  <c r="D3867" i="2"/>
  <c r="E3867" i="2"/>
  <c r="F3867" i="2"/>
  <c r="G3867" i="2"/>
  <c r="H3867" i="2"/>
  <c r="I3867" i="2"/>
  <c r="A3868" i="2"/>
  <c r="B3868" i="2"/>
  <c r="C3868" i="2"/>
  <c r="D3868" i="2"/>
  <c r="E3868" i="2"/>
  <c r="F3868" i="2"/>
  <c r="G3868" i="2"/>
  <c r="H3868" i="2"/>
  <c r="I3868" i="2"/>
  <c r="A3869" i="2"/>
  <c r="B3869" i="2"/>
  <c r="C3869" i="2"/>
  <c r="D3869" i="2"/>
  <c r="E3869" i="2"/>
  <c r="F3869" i="2"/>
  <c r="G3869" i="2"/>
  <c r="H3869" i="2"/>
  <c r="I3869" i="2"/>
  <c r="A3870" i="2"/>
  <c r="B3870" i="2"/>
  <c r="C3870" i="2"/>
  <c r="D3870" i="2"/>
  <c r="E3870" i="2"/>
  <c r="F3870" i="2"/>
  <c r="G3870" i="2"/>
  <c r="H3870" i="2"/>
  <c r="I3870" i="2"/>
  <c r="A3871" i="2"/>
  <c r="B3871" i="2"/>
  <c r="C3871" i="2"/>
  <c r="D3871" i="2"/>
  <c r="E3871" i="2"/>
  <c r="F3871" i="2"/>
  <c r="G3871" i="2"/>
  <c r="H3871" i="2"/>
  <c r="I3871" i="2"/>
  <c r="A3872" i="2"/>
  <c r="B3872" i="2"/>
  <c r="C3872" i="2"/>
  <c r="D3872" i="2"/>
  <c r="E3872" i="2"/>
  <c r="F3872" i="2"/>
  <c r="G3872" i="2"/>
  <c r="H3872" i="2"/>
  <c r="I3872" i="2"/>
  <c r="A3873" i="2"/>
  <c r="B3873" i="2"/>
  <c r="C3873" i="2"/>
  <c r="D3873" i="2"/>
  <c r="E3873" i="2"/>
  <c r="F3873" i="2"/>
  <c r="G3873" i="2"/>
  <c r="H3873" i="2"/>
  <c r="I3873" i="2"/>
  <c r="A3874" i="2"/>
  <c r="B3874" i="2"/>
  <c r="C3874" i="2"/>
  <c r="D3874" i="2"/>
  <c r="E3874" i="2"/>
  <c r="F3874" i="2"/>
  <c r="G3874" i="2"/>
  <c r="H3874" i="2"/>
  <c r="I3874" i="2"/>
  <c r="A3875" i="2"/>
  <c r="B3875" i="2"/>
  <c r="C3875" i="2"/>
  <c r="D3875" i="2"/>
  <c r="E3875" i="2"/>
  <c r="F3875" i="2"/>
  <c r="G3875" i="2"/>
  <c r="H3875" i="2"/>
  <c r="I3875" i="2"/>
  <c r="A3876" i="2"/>
  <c r="B3876" i="2"/>
  <c r="C3876" i="2"/>
  <c r="D3876" i="2"/>
  <c r="E3876" i="2"/>
  <c r="F3876" i="2"/>
  <c r="G3876" i="2"/>
  <c r="H3876" i="2"/>
  <c r="I3876" i="2"/>
  <c r="A3877" i="2"/>
  <c r="B3877" i="2"/>
  <c r="C3877" i="2"/>
  <c r="D3877" i="2"/>
  <c r="E3877" i="2"/>
  <c r="F3877" i="2"/>
  <c r="G3877" i="2"/>
  <c r="H3877" i="2"/>
  <c r="I3877" i="2"/>
  <c r="A3878" i="2"/>
  <c r="B3878" i="2"/>
  <c r="C3878" i="2"/>
  <c r="D3878" i="2"/>
  <c r="E3878" i="2"/>
  <c r="F3878" i="2"/>
  <c r="G3878" i="2"/>
  <c r="H3878" i="2"/>
  <c r="I3878" i="2"/>
  <c r="A3879" i="2"/>
  <c r="B3879" i="2"/>
  <c r="C3879" i="2"/>
  <c r="D3879" i="2"/>
  <c r="E3879" i="2"/>
  <c r="F3879" i="2"/>
  <c r="G3879" i="2"/>
  <c r="H3879" i="2"/>
  <c r="I3879" i="2"/>
  <c r="A3880" i="2"/>
  <c r="B3880" i="2"/>
  <c r="C3880" i="2"/>
  <c r="D3880" i="2"/>
  <c r="E3880" i="2"/>
  <c r="F3880" i="2"/>
  <c r="G3880" i="2"/>
  <c r="H3880" i="2"/>
  <c r="I3880" i="2"/>
  <c r="A3881" i="2"/>
  <c r="B3881" i="2"/>
  <c r="C3881" i="2"/>
  <c r="D3881" i="2"/>
  <c r="E3881" i="2"/>
  <c r="F3881" i="2"/>
  <c r="G3881" i="2"/>
  <c r="H3881" i="2"/>
  <c r="I3881" i="2"/>
  <c r="A3882" i="2"/>
  <c r="B3882" i="2"/>
  <c r="C3882" i="2"/>
  <c r="D3882" i="2"/>
  <c r="E3882" i="2"/>
  <c r="F3882" i="2"/>
  <c r="G3882" i="2"/>
  <c r="H3882" i="2"/>
  <c r="I3882" i="2"/>
  <c r="A3883" i="2"/>
  <c r="B3883" i="2"/>
  <c r="C3883" i="2"/>
  <c r="D3883" i="2"/>
  <c r="E3883" i="2"/>
  <c r="F3883" i="2"/>
  <c r="G3883" i="2"/>
  <c r="H3883" i="2"/>
  <c r="I3883" i="2"/>
  <c r="A3884" i="2"/>
  <c r="B3884" i="2"/>
  <c r="C3884" i="2"/>
  <c r="D3884" i="2"/>
  <c r="E3884" i="2"/>
  <c r="F3884" i="2"/>
  <c r="G3884" i="2"/>
  <c r="H3884" i="2"/>
  <c r="I3884" i="2"/>
  <c r="A3885" i="2"/>
  <c r="B3885" i="2"/>
  <c r="C3885" i="2"/>
  <c r="D3885" i="2"/>
  <c r="E3885" i="2"/>
  <c r="F3885" i="2"/>
  <c r="G3885" i="2"/>
  <c r="H3885" i="2"/>
  <c r="I3885" i="2"/>
  <c r="A3886" i="2"/>
  <c r="B3886" i="2"/>
  <c r="C3886" i="2"/>
  <c r="D3886" i="2"/>
  <c r="E3886" i="2"/>
  <c r="F3886" i="2"/>
  <c r="G3886" i="2"/>
  <c r="H3886" i="2"/>
  <c r="I3886" i="2"/>
  <c r="A3887" i="2"/>
  <c r="B3887" i="2"/>
  <c r="C3887" i="2"/>
  <c r="D3887" i="2"/>
  <c r="E3887" i="2"/>
  <c r="F3887" i="2"/>
  <c r="G3887" i="2"/>
  <c r="H3887" i="2"/>
  <c r="I3887" i="2"/>
  <c r="A3888" i="2"/>
  <c r="B3888" i="2"/>
  <c r="C3888" i="2"/>
  <c r="D3888" i="2"/>
  <c r="E3888" i="2"/>
  <c r="F3888" i="2"/>
  <c r="G3888" i="2"/>
  <c r="H3888" i="2"/>
  <c r="I3888" i="2"/>
  <c r="A3889" i="2"/>
  <c r="B3889" i="2"/>
  <c r="C3889" i="2"/>
  <c r="D3889" i="2"/>
  <c r="E3889" i="2"/>
  <c r="F3889" i="2"/>
  <c r="G3889" i="2"/>
  <c r="H3889" i="2"/>
  <c r="I3889" i="2"/>
  <c r="A3890" i="2"/>
  <c r="B3890" i="2"/>
  <c r="C3890" i="2"/>
  <c r="D3890" i="2"/>
  <c r="E3890" i="2"/>
  <c r="F3890" i="2"/>
  <c r="G3890" i="2"/>
  <c r="H3890" i="2"/>
  <c r="I3890" i="2"/>
  <c r="A3891" i="2"/>
  <c r="B3891" i="2"/>
  <c r="C3891" i="2"/>
  <c r="D3891" i="2"/>
  <c r="E3891" i="2"/>
  <c r="F3891" i="2"/>
  <c r="G3891" i="2"/>
  <c r="H3891" i="2"/>
  <c r="I3891" i="2"/>
  <c r="A3892" i="2"/>
  <c r="B3892" i="2"/>
  <c r="C3892" i="2"/>
  <c r="D3892" i="2"/>
  <c r="E3892" i="2"/>
  <c r="F3892" i="2"/>
  <c r="G3892" i="2"/>
  <c r="H3892" i="2"/>
  <c r="I3892" i="2"/>
  <c r="A3893" i="2"/>
  <c r="B3893" i="2"/>
  <c r="C3893" i="2"/>
  <c r="D3893" i="2"/>
  <c r="E3893" i="2"/>
  <c r="F3893" i="2"/>
  <c r="G3893" i="2"/>
  <c r="H3893" i="2"/>
  <c r="I3893" i="2"/>
  <c r="A3894" i="2"/>
  <c r="B3894" i="2"/>
  <c r="C3894" i="2"/>
  <c r="D3894" i="2"/>
  <c r="E3894" i="2"/>
  <c r="F3894" i="2"/>
  <c r="G3894" i="2"/>
  <c r="H3894" i="2"/>
  <c r="I3894" i="2"/>
  <c r="A3895" i="2"/>
  <c r="B3895" i="2"/>
  <c r="C3895" i="2"/>
  <c r="D3895" i="2"/>
  <c r="E3895" i="2"/>
  <c r="F3895" i="2"/>
  <c r="G3895" i="2"/>
  <c r="H3895" i="2"/>
  <c r="I3895" i="2"/>
  <c r="A3896" i="2"/>
  <c r="B3896" i="2"/>
  <c r="C3896" i="2"/>
  <c r="D3896" i="2"/>
  <c r="E3896" i="2"/>
  <c r="F3896" i="2"/>
  <c r="G3896" i="2"/>
  <c r="H3896" i="2"/>
  <c r="I3896" i="2"/>
  <c r="A3897" i="2"/>
  <c r="B3897" i="2"/>
  <c r="C3897" i="2"/>
  <c r="D3897" i="2"/>
  <c r="E3897" i="2"/>
  <c r="F3897" i="2"/>
  <c r="G3897" i="2"/>
  <c r="H3897" i="2"/>
  <c r="I3897" i="2"/>
  <c r="A3898" i="2"/>
  <c r="B3898" i="2"/>
  <c r="C3898" i="2"/>
  <c r="D3898" i="2"/>
  <c r="E3898" i="2"/>
  <c r="F3898" i="2"/>
  <c r="G3898" i="2"/>
  <c r="H3898" i="2"/>
  <c r="I3898" i="2"/>
  <c r="A3899" i="2"/>
  <c r="B3899" i="2"/>
  <c r="C3899" i="2"/>
  <c r="D3899" i="2"/>
  <c r="E3899" i="2"/>
  <c r="F3899" i="2"/>
  <c r="G3899" i="2"/>
  <c r="H3899" i="2"/>
  <c r="I3899" i="2"/>
  <c r="A3900" i="2"/>
  <c r="B3900" i="2"/>
  <c r="C3900" i="2"/>
  <c r="D3900" i="2"/>
  <c r="E3900" i="2"/>
  <c r="F3900" i="2"/>
  <c r="G3900" i="2"/>
  <c r="H3900" i="2"/>
  <c r="I3900" i="2"/>
  <c r="A3901" i="2"/>
  <c r="B3901" i="2"/>
  <c r="C3901" i="2"/>
  <c r="D3901" i="2"/>
  <c r="E3901" i="2"/>
  <c r="F3901" i="2"/>
  <c r="G3901" i="2"/>
  <c r="H3901" i="2"/>
  <c r="I3901" i="2"/>
  <c r="A3902" i="2"/>
  <c r="B3902" i="2"/>
  <c r="C3902" i="2"/>
  <c r="D3902" i="2"/>
  <c r="E3902" i="2"/>
  <c r="F3902" i="2"/>
  <c r="G3902" i="2"/>
  <c r="H3902" i="2"/>
  <c r="I3902" i="2"/>
  <c r="A3903" i="2"/>
  <c r="B3903" i="2"/>
  <c r="C3903" i="2"/>
  <c r="D3903" i="2"/>
  <c r="E3903" i="2"/>
  <c r="F3903" i="2"/>
  <c r="G3903" i="2"/>
  <c r="H3903" i="2"/>
  <c r="I3903" i="2"/>
  <c r="A3904" i="2"/>
  <c r="B3904" i="2"/>
  <c r="C3904" i="2"/>
  <c r="D3904" i="2"/>
  <c r="E3904" i="2"/>
  <c r="F3904" i="2"/>
  <c r="G3904" i="2"/>
  <c r="H3904" i="2"/>
  <c r="I3904" i="2"/>
  <c r="A3905" i="2"/>
  <c r="B3905" i="2"/>
  <c r="C3905" i="2"/>
  <c r="D3905" i="2"/>
  <c r="E3905" i="2"/>
  <c r="F3905" i="2"/>
  <c r="G3905" i="2"/>
  <c r="H3905" i="2"/>
  <c r="I3905" i="2"/>
  <c r="A3906" i="2"/>
  <c r="B3906" i="2"/>
  <c r="C3906" i="2"/>
  <c r="D3906" i="2"/>
  <c r="E3906" i="2"/>
  <c r="F3906" i="2"/>
  <c r="G3906" i="2"/>
  <c r="H3906" i="2"/>
  <c r="I3906" i="2"/>
  <c r="A3907" i="2"/>
  <c r="B3907" i="2"/>
  <c r="C3907" i="2"/>
  <c r="D3907" i="2"/>
  <c r="E3907" i="2"/>
  <c r="F3907" i="2"/>
  <c r="G3907" i="2"/>
  <c r="H3907" i="2"/>
  <c r="I3907" i="2"/>
  <c r="A3908" i="2"/>
  <c r="B3908" i="2"/>
  <c r="C3908" i="2"/>
  <c r="D3908" i="2"/>
  <c r="E3908" i="2"/>
  <c r="F3908" i="2"/>
  <c r="G3908" i="2"/>
  <c r="H3908" i="2"/>
  <c r="I3908" i="2"/>
  <c r="A3909" i="2"/>
  <c r="B3909" i="2"/>
  <c r="C3909" i="2"/>
  <c r="D3909" i="2"/>
  <c r="E3909" i="2"/>
  <c r="F3909" i="2"/>
  <c r="G3909" i="2"/>
  <c r="H3909" i="2"/>
  <c r="I3909" i="2"/>
  <c r="A3910" i="2"/>
  <c r="B3910" i="2"/>
  <c r="C3910" i="2"/>
  <c r="D3910" i="2"/>
  <c r="E3910" i="2"/>
  <c r="F3910" i="2"/>
  <c r="G3910" i="2"/>
  <c r="H3910" i="2"/>
  <c r="I3910" i="2"/>
  <c r="A3911" i="2"/>
  <c r="B3911" i="2"/>
  <c r="C3911" i="2"/>
  <c r="D3911" i="2"/>
  <c r="E3911" i="2"/>
  <c r="F3911" i="2"/>
  <c r="G3911" i="2"/>
  <c r="H3911" i="2"/>
  <c r="I3911" i="2"/>
  <c r="A3912" i="2"/>
  <c r="B3912" i="2"/>
  <c r="C3912" i="2"/>
  <c r="D3912" i="2"/>
  <c r="E3912" i="2"/>
  <c r="F3912" i="2"/>
  <c r="G3912" i="2"/>
  <c r="H3912" i="2"/>
  <c r="I3912" i="2"/>
  <c r="A3913" i="2"/>
  <c r="B3913" i="2"/>
  <c r="C3913" i="2"/>
  <c r="D3913" i="2"/>
  <c r="E3913" i="2"/>
  <c r="F3913" i="2"/>
  <c r="G3913" i="2"/>
  <c r="H3913" i="2"/>
  <c r="I3913" i="2"/>
  <c r="A3914" i="2"/>
  <c r="B3914" i="2"/>
  <c r="C3914" i="2"/>
  <c r="D3914" i="2"/>
  <c r="E3914" i="2"/>
  <c r="F3914" i="2"/>
  <c r="G3914" i="2"/>
  <c r="H3914" i="2"/>
  <c r="I3914" i="2"/>
  <c r="A3915" i="2"/>
  <c r="B3915" i="2"/>
  <c r="C3915" i="2"/>
  <c r="D3915" i="2"/>
  <c r="E3915" i="2"/>
  <c r="F3915" i="2"/>
  <c r="G3915" i="2"/>
  <c r="H3915" i="2"/>
  <c r="I3915" i="2"/>
  <c r="A3916" i="2"/>
  <c r="B3916" i="2"/>
  <c r="C3916" i="2"/>
  <c r="D3916" i="2"/>
  <c r="E3916" i="2"/>
  <c r="F3916" i="2"/>
  <c r="G3916" i="2"/>
  <c r="H3916" i="2"/>
  <c r="I3916" i="2"/>
  <c r="A3917" i="2"/>
  <c r="B3917" i="2"/>
  <c r="C3917" i="2"/>
  <c r="D3917" i="2"/>
  <c r="E3917" i="2"/>
  <c r="F3917" i="2"/>
  <c r="G3917" i="2"/>
  <c r="H3917" i="2"/>
  <c r="I3917" i="2"/>
  <c r="A3918" i="2"/>
  <c r="B3918" i="2"/>
  <c r="C3918" i="2"/>
  <c r="D3918" i="2"/>
  <c r="E3918" i="2"/>
  <c r="F3918" i="2"/>
  <c r="G3918" i="2"/>
  <c r="H3918" i="2"/>
  <c r="I3918" i="2"/>
  <c r="A3919" i="2"/>
  <c r="B3919" i="2"/>
  <c r="C3919" i="2"/>
  <c r="D3919" i="2"/>
  <c r="E3919" i="2"/>
  <c r="F3919" i="2"/>
  <c r="G3919" i="2"/>
  <c r="H3919" i="2"/>
  <c r="I3919" i="2"/>
  <c r="A3920" i="2"/>
  <c r="B3920" i="2"/>
  <c r="C3920" i="2"/>
  <c r="D3920" i="2"/>
  <c r="E3920" i="2"/>
  <c r="F3920" i="2"/>
  <c r="G3920" i="2"/>
  <c r="H3920" i="2"/>
  <c r="I3920" i="2"/>
  <c r="A3921" i="2"/>
  <c r="B3921" i="2"/>
  <c r="C3921" i="2"/>
  <c r="D3921" i="2"/>
  <c r="E3921" i="2"/>
  <c r="F3921" i="2"/>
  <c r="G3921" i="2"/>
  <c r="H3921" i="2"/>
  <c r="I3921" i="2"/>
  <c r="A3922" i="2"/>
  <c r="B3922" i="2"/>
  <c r="C3922" i="2"/>
  <c r="D3922" i="2"/>
  <c r="E3922" i="2"/>
  <c r="F3922" i="2"/>
  <c r="G3922" i="2"/>
  <c r="H3922" i="2"/>
  <c r="I3922" i="2"/>
  <c r="A3923" i="2"/>
  <c r="B3923" i="2"/>
  <c r="C3923" i="2"/>
  <c r="D3923" i="2"/>
  <c r="E3923" i="2"/>
  <c r="F3923" i="2"/>
  <c r="G3923" i="2"/>
  <c r="H3923" i="2"/>
  <c r="I3923" i="2"/>
  <c r="A3924" i="2"/>
  <c r="B3924" i="2"/>
  <c r="C3924" i="2"/>
  <c r="D3924" i="2"/>
  <c r="E3924" i="2"/>
  <c r="F3924" i="2"/>
  <c r="G3924" i="2"/>
  <c r="H3924" i="2"/>
  <c r="I3924" i="2"/>
  <c r="A3925" i="2"/>
  <c r="B3925" i="2"/>
  <c r="C3925" i="2"/>
  <c r="D3925" i="2"/>
  <c r="E3925" i="2"/>
  <c r="F3925" i="2"/>
  <c r="G3925" i="2"/>
  <c r="H3925" i="2"/>
  <c r="I3925" i="2"/>
  <c r="A3926" i="2"/>
  <c r="B3926" i="2"/>
  <c r="C3926" i="2"/>
  <c r="D3926" i="2"/>
  <c r="E3926" i="2"/>
  <c r="F3926" i="2"/>
  <c r="G3926" i="2"/>
  <c r="H3926" i="2"/>
  <c r="I3926" i="2"/>
  <c r="A3927" i="2"/>
  <c r="B3927" i="2"/>
  <c r="C3927" i="2"/>
  <c r="D3927" i="2"/>
  <c r="E3927" i="2"/>
  <c r="F3927" i="2"/>
  <c r="G3927" i="2"/>
  <c r="H3927" i="2"/>
  <c r="I3927" i="2"/>
  <c r="A3928" i="2"/>
  <c r="B3928" i="2"/>
  <c r="C3928" i="2"/>
  <c r="D3928" i="2"/>
  <c r="E3928" i="2"/>
  <c r="F3928" i="2"/>
  <c r="G3928" i="2"/>
  <c r="H3928" i="2"/>
  <c r="I3928" i="2"/>
  <c r="A3929" i="2"/>
  <c r="B3929" i="2"/>
  <c r="C3929" i="2"/>
  <c r="D3929" i="2"/>
  <c r="E3929" i="2"/>
  <c r="F3929" i="2"/>
  <c r="G3929" i="2"/>
  <c r="H3929" i="2"/>
  <c r="I3929" i="2"/>
  <c r="A3930" i="2"/>
  <c r="B3930" i="2"/>
  <c r="C3930" i="2"/>
  <c r="D3930" i="2"/>
  <c r="E3930" i="2"/>
  <c r="F3930" i="2"/>
  <c r="G3930" i="2"/>
  <c r="H3930" i="2"/>
  <c r="I3930" i="2"/>
  <c r="A3931" i="2"/>
  <c r="B3931" i="2"/>
  <c r="C3931" i="2"/>
  <c r="D3931" i="2"/>
  <c r="E3931" i="2"/>
  <c r="F3931" i="2"/>
  <c r="G3931" i="2"/>
  <c r="H3931" i="2"/>
  <c r="I3931" i="2"/>
  <c r="A3932" i="2"/>
  <c r="B3932" i="2"/>
  <c r="C3932" i="2"/>
  <c r="D3932" i="2"/>
  <c r="E3932" i="2"/>
  <c r="F3932" i="2"/>
  <c r="G3932" i="2"/>
  <c r="H3932" i="2"/>
  <c r="I3932" i="2"/>
  <c r="A3933" i="2"/>
  <c r="B3933" i="2"/>
  <c r="C3933" i="2"/>
  <c r="D3933" i="2"/>
  <c r="E3933" i="2"/>
  <c r="F3933" i="2"/>
  <c r="G3933" i="2"/>
  <c r="H3933" i="2"/>
  <c r="I3933" i="2"/>
  <c r="A3934" i="2"/>
  <c r="B3934" i="2"/>
  <c r="C3934" i="2"/>
  <c r="D3934" i="2"/>
  <c r="E3934" i="2"/>
  <c r="F3934" i="2"/>
  <c r="G3934" i="2"/>
  <c r="H3934" i="2"/>
  <c r="I3934" i="2"/>
  <c r="A3935" i="2"/>
  <c r="B3935" i="2"/>
  <c r="C3935" i="2"/>
  <c r="D3935" i="2"/>
  <c r="E3935" i="2"/>
  <c r="F3935" i="2"/>
  <c r="G3935" i="2"/>
  <c r="H3935" i="2"/>
  <c r="I3935" i="2"/>
  <c r="A3936" i="2"/>
  <c r="B3936" i="2"/>
  <c r="C3936" i="2"/>
  <c r="D3936" i="2"/>
  <c r="E3936" i="2"/>
  <c r="F3936" i="2"/>
  <c r="G3936" i="2"/>
  <c r="H3936" i="2"/>
  <c r="I3936" i="2"/>
  <c r="A3937" i="2"/>
  <c r="B3937" i="2"/>
  <c r="C3937" i="2"/>
  <c r="D3937" i="2"/>
  <c r="E3937" i="2"/>
  <c r="F3937" i="2"/>
  <c r="G3937" i="2"/>
  <c r="H3937" i="2"/>
  <c r="I3937" i="2"/>
  <c r="A3938" i="2"/>
  <c r="B3938" i="2"/>
  <c r="C3938" i="2"/>
  <c r="D3938" i="2"/>
  <c r="E3938" i="2"/>
  <c r="F3938" i="2"/>
  <c r="G3938" i="2"/>
  <c r="H3938" i="2"/>
  <c r="I3938" i="2"/>
  <c r="A3939" i="2"/>
  <c r="B3939" i="2"/>
  <c r="C3939" i="2"/>
  <c r="D3939" i="2"/>
  <c r="E3939" i="2"/>
  <c r="F3939" i="2"/>
  <c r="G3939" i="2"/>
  <c r="H3939" i="2"/>
  <c r="I3939" i="2"/>
  <c r="A3940" i="2"/>
  <c r="B3940" i="2"/>
  <c r="C3940" i="2"/>
  <c r="D3940" i="2"/>
  <c r="E3940" i="2"/>
  <c r="F3940" i="2"/>
  <c r="G3940" i="2"/>
  <c r="H3940" i="2"/>
  <c r="I3940" i="2"/>
  <c r="A3941" i="2"/>
  <c r="B3941" i="2"/>
  <c r="C3941" i="2"/>
  <c r="D3941" i="2"/>
  <c r="E3941" i="2"/>
  <c r="F3941" i="2"/>
  <c r="G3941" i="2"/>
  <c r="H3941" i="2"/>
  <c r="I3941" i="2"/>
  <c r="A3942" i="2"/>
  <c r="B3942" i="2"/>
  <c r="C3942" i="2"/>
  <c r="D3942" i="2"/>
  <c r="E3942" i="2"/>
  <c r="F3942" i="2"/>
  <c r="G3942" i="2"/>
  <c r="H3942" i="2"/>
  <c r="I3942" i="2"/>
  <c r="A3943" i="2"/>
  <c r="B3943" i="2"/>
  <c r="C3943" i="2"/>
  <c r="D3943" i="2"/>
  <c r="E3943" i="2"/>
  <c r="F3943" i="2"/>
  <c r="G3943" i="2"/>
  <c r="H3943" i="2"/>
  <c r="I3943" i="2"/>
  <c r="A3944" i="2"/>
  <c r="B3944" i="2"/>
  <c r="C3944" i="2"/>
  <c r="D3944" i="2"/>
  <c r="E3944" i="2"/>
  <c r="F3944" i="2"/>
  <c r="G3944" i="2"/>
  <c r="H3944" i="2"/>
  <c r="I3944" i="2"/>
  <c r="A3945" i="2"/>
  <c r="B3945" i="2"/>
  <c r="C3945" i="2"/>
  <c r="D3945" i="2"/>
  <c r="E3945" i="2"/>
  <c r="F3945" i="2"/>
  <c r="G3945" i="2"/>
  <c r="H3945" i="2"/>
  <c r="I3945" i="2"/>
  <c r="A3946" i="2"/>
  <c r="B3946" i="2"/>
  <c r="C3946" i="2"/>
  <c r="D3946" i="2"/>
  <c r="E3946" i="2"/>
  <c r="F3946" i="2"/>
  <c r="G3946" i="2"/>
  <c r="H3946" i="2"/>
  <c r="I3946" i="2"/>
  <c r="A3947" i="2"/>
  <c r="B3947" i="2"/>
  <c r="C3947" i="2"/>
  <c r="D3947" i="2"/>
  <c r="E3947" i="2"/>
  <c r="F3947" i="2"/>
  <c r="G3947" i="2"/>
  <c r="H3947" i="2"/>
  <c r="I3947" i="2"/>
  <c r="A3948" i="2"/>
  <c r="B3948" i="2"/>
  <c r="C3948" i="2"/>
  <c r="D3948" i="2"/>
  <c r="E3948" i="2"/>
  <c r="F3948" i="2"/>
  <c r="G3948" i="2"/>
  <c r="H3948" i="2"/>
  <c r="I3948" i="2"/>
  <c r="A3949" i="2"/>
  <c r="B3949" i="2"/>
  <c r="C3949" i="2"/>
  <c r="D3949" i="2"/>
  <c r="E3949" i="2"/>
  <c r="F3949" i="2"/>
  <c r="G3949" i="2"/>
  <c r="H3949" i="2"/>
  <c r="I3949" i="2"/>
  <c r="A3950" i="2"/>
  <c r="B3950" i="2"/>
  <c r="C3950" i="2"/>
  <c r="D3950" i="2"/>
  <c r="E3950" i="2"/>
  <c r="F3950" i="2"/>
  <c r="G3950" i="2"/>
  <c r="H3950" i="2"/>
  <c r="I3950" i="2"/>
  <c r="A3951" i="2"/>
  <c r="B3951" i="2"/>
  <c r="C3951" i="2"/>
  <c r="D3951" i="2"/>
  <c r="E3951" i="2"/>
  <c r="F3951" i="2"/>
  <c r="G3951" i="2"/>
  <c r="H3951" i="2"/>
  <c r="I3951" i="2"/>
  <c r="A3952" i="2"/>
  <c r="B3952" i="2"/>
  <c r="C3952" i="2"/>
  <c r="D3952" i="2"/>
  <c r="E3952" i="2"/>
  <c r="F3952" i="2"/>
  <c r="G3952" i="2"/>
  <c r="H3952" i="2"/>
  <c r="I3952" i="2"/>
  <c r="A3953" i="2"/>
  <c r="B3953" i="2"/>
  <c r="C3953" i="2"/>
  <c r="D3953" i="2"/>
  <c r="E3953" i="2"/>
  <c r="F3953" i="2"/>
  <c r="G3953" i="2"/>
  <c r="H3953" i="2"/>
  <c r="I3953" i="2"/>
  <c r="A3954" i="2"/>
  <c r="B3954" i="2"/>
  <c r="C3954" i="2"/>
  <c r="D3954" i="2"/>
  <c r="E3954" i="2"/>
  <c r="F3954" i="2"/>
  <c r="G3954" i="2"/>
  <c r="H3954" i="2"/>
  <c r="I3954" i="2"/>
  <c r="A3955" i="2"/>
  <c r="B3955" i="2"/>
  <c r="C3955" i="2"/>
  <c r="D3955" i="2"/>
  <c r="E3955" i="2"/>
  <c r="F3955" i="2"/>
  <c r="G3955" i="2"/>
  <c r="H3955" i="2"/>
  <c r="I3955" i="2"/>
  <c r="A3956" i="2"/>
  <c r="B3956" i="2"/>
  <c r="C3956" i="2"/>
  <c r="D3956" i="2"/>
  <c r="E3956" i="2"/>
  <c r="F3956" i="2"/>
  <c r="G3956" i="2"/>
  <c r="H3956" i="2"/>
  <c r="I3956" i="2"/>
  <c r="A3957" i="2"/>
  <c r="B3957" i="2"/>
  <c r="C3957" i="2"/>
  <c r="D3957" i="2"/>
  <c r="E3957" i="2"/>
  <c r="F3957" i="2"/>
  <c r="G3957" i="2"/>
  <c r="H3957" i="2"/>
  <c r="I3957" i="2"/>
  <c r="A3958" i="2"/>
  <c r="B3958" i="2"/>
  <c r="C3958" i="2"/>
  <c r="D3958" i="2"/>
  <c r="E3958" i="2"/>
  <c r="F3958" i="2"/>
  <c r="G3958" i="2"/>
  <c r="H3958" i="2"/>
  <c r="I3958" i="2"/>
  <c r="A3959" i="2"/>
  <c r="B3959" i="2"/>
  <c r="C3959" i="2"/>
  <c r="D3959" i="2"/>
  <c r="E3959" i="2"/>
  <c r="F3959" i="2"/>
  <c r="G3959" i="2"/>
  <c r="H3959" i="2"/>
  <c r="I3959" i="2"/>
  <c r="A3960" i="2"/>
  <c r="B3960" i="2"/>
  <c r="C3960" i="2"/>
  <c r="D3960" i="2"/>
  <c r="E3960" i="2"/>
  <c r="F3960" i="2"/>
  <c r="G3960" i="2"/>
  <c r="H3960" i="2"/>
  <c r="I3960" i="2"/>
  <c r="A3961" i="2"/>
  <c r="B3961" i="2"/>
  <c r="C3961" i="2"/>
  <c r="D3961" i="2"/>
  <c r="E3961" i="2"/>
  <c r="F3961" i="2"/>
  <c r="G3961" i="2"/>
  <c r="H3961" i="2"/>
  <c r="I3961" i="2"/>
  <c r="A3962" i="2"/>
  <c r="B3962" i="2"/>
  <c r="C3962" i="2"/>
  <c r="D3962" i="2"/>
  <c r="E3962" i="2"/>
  <c r="F3962" i="2"/>
  <c r="G3962" i="2"/>
  <c r="H3962" i="2"/>
  <c r="I3962" i="2"/>
  <c r="A3963" i="2"/>
  <c r="B3963" i="2"/>
  <c r="C3963" i="2"/>
  <c r="D3963" i="2"/>
  <c r="E3963" i="2"/>
  <c r="F3963" i="2"/>
  <c r="G3963" i="2"/>
  <c r="H3963" i="2"/>
  <c r="I3963" i="2"/>
  <c r="A3964" i="2"/>
  <c r="B3964" i="2"/>
  <c r="C3964" i="2"/>
  <c r="D3964" i="2"/>
  <c r="E3964" i="2"/>
  <c r="F3964" i="2"/>
  <c r="G3964" i="2"/>
  <c r="H3964" i="2"/>
  <c r="I3964" i="2"/>
  <c r="A3965" i="2"/>
  <c r="B3965" i="2"/>
  <c r="C3965" i="2"/>
  <c r="D3965" i="2"/>
  <c r="E3965" i="2"/>
  <c r="F3965" i="2"/>
  <c r="G3965" i="2"/>
  <c r="H3965" i="2"/>
  <c r="I3965" i="2"/>
  <c r="A3966" i="2"/>
  <c r="B3966" i="2"/>
  <c r="C3966" i="2"/>
  <c r="D3966" i="2"/>
  <c r="E3966" i="2"/>
  <c r="F3966" i="2"/>
  <c r="G3966" i="2"/>
  <c r="H3966" i="2"/>
  <c r="I3966" i="2"/>
  <c r="A3967" i="2"/>
  <c r="B3967" i="2"/>
  <c r="C3967" i="2"/>
  <c r="D3967" i="2"/>
  <c r="E3967" i="2"/>
  <c r="F3967" i="2"/>
  <c r="G3967" i="2"/>
  <c r="H3967" i="2"/>
  <c r="I3967" i="2"/>
  <c r="A3968" i="2"/>
  <c r="B3968" i="2"/>
  <c r="C3968" i="2"/>
  <c r="D3968" i="2"/>
  <c r="E3968" i="2"/>
  <c r="F3968" i="2"/>
  <c r="G3968" i="2"/>
  <c r="H3968" i="2"/>
  <c r="I3968" i="2"/>
  <c r="A3969" i="2"/>
  <c r="B3969" i="2"/>
  <c r="C3969" i="2"/>
  <c r="D3969" i="2"/>
  <c r="E3969" i="2"/>
  <c r="F3969" i="2"/>
  <c r="G3969" i="2"/>
  <c r="H3969" i="2"/>
  <c r="I3969" i="2"/>
  <c r="A3970" i="2"/>
  <c r="B3970" i="2"/>
  <c r="C3970" i="2"/>
  <c r="D3970" i="2"/>
  <c r="E3970" i="2"/>
  <c r="F3970" i="2"/>
  <c r="G3970" i="2"/>
  <c r="H3970" i="2"/>
  <c r="I3970" i="2"/>
  <c r="A3971" i="2"/>
  <c r="B3971" i="2"/>
  <c r="C3971" i="2"/>
  <c r="D3971" i="2"/>
  <c r="E3971" i="2"/>
  <c r="F3971" i="2"/>
  <c r="G3971" i="2"/>
  <c r="H3971" i="2"/>
  <c r="I3971" i="2"/>
  <c r="A3972" i="2"/>
  <c r="B3972" i="2"/>
  <c r="C3972" i="2"/>
  <c r="D3972" i="2"/>
  <c r="E3972" i="2"/>
  <c r="F3972" i="2"/>
  <c r="G3972" i="2"/>
  <c r="H3972" i="2"/>
  <c r="I3972" i="2"/>
  <c r="A3973" i="2"/>
  <c r="B3973" i="2"/>
  <c r="C3973" i="2"/>
  <c r="D3973" i="2"/>
  <c r="E3973" i="2"/>
  <c r="F3973" i="2"/>
  <c r="G3973" i="2"/>
  <c r="H3973" i="2"/>
  <c r="I3973" i="2"/>
  <c r="A3974" i="2"/>
  <c r="B3974" i="2"/>
  <c r="C3974" i="2"/>
  <c r="D3974" i="2"/>
  <c r="E3974" i="2"/>
  <c r="F3974" i="2"/>
  <c r="G3974" i="2"/>
  <c r="H3974" i="2"/>
  <c r="I3974" i="2"/>
  <c r="A3975" i="2"/>
  <c r="B3975" i="2"/>
  <c r="C3975" i="2"/>
  <c r="D3975" i="2"/>
  <c r="E3975" i="2"/>
  <c r="F3975" i="2"/>
  <c r="G3975" i="2"/>
  <c r="H3975" i="2"/>
  <c r="I3975" i="2"/>
  <c r="A3976" i="2"/>
  <c r="B3976" i="2"/>
  <c r="C3976" i="2"/>
  <c r="D3976" i="2"/>
  <c r="E3976" i="2"/>
  <c r="F3976" i="2"/>
  <c r="G3976" i="2"/>
  <c r="H3976" i="2"/>
  <c r="I3976" i="2"/>
  <c r="A3977" i="2"/>
  <c r="B3977" i="2"/>
  <c r="C3977" i="2"/>
  <c r="D3977" i="2"/>
  <c r="E3977" i="2"/>
  <c r="F3977" i="2"/>
  <c r="G3977" i="2"/>
  <c r="H3977" i="2"/>
  <c r="I3977" i="2"/>
  <c r="A3978" i="2"/>
  <c r="B3978" i="2"/>
  <c r="C3978" i="2"/>
  <c r="D3978" i="2"/>
  <c r="E3978" i="2"/>
  <c r="F3978" i="2"/>
  <c r="G3978" i="2"/>
  <c r="H3978" i="2"/>
  <c r="I3978" i="2"/>
  <c r="A3979" i="2"/>
  <c r="B3979" i="2"/>
  <c r="C3979" i="2"/>
  <c r="D3979" i="2"/>
  <c r="E3979" i="2"/>
  <c r="F3979" i="2"/>
  <c r="G3979" i="2"/>
  <c r="H3979" i="2"/>
  <c r="I3979" i="2"/>
  <c r="A3980" i="2"/>
  <c r="B3980" i="2"/>
  <c r="C3980" i="2"/>
  <c r="D3980" i="2"/>
  <c r="E3980" i="2"/>
  <c r="F3980" i="2"/>
  <c r="G3980" i="2"/>
  <c r="H3980" i="2"/>
  <c r="I3980" i="2"/>
  <c r="A3981" i="2"/>
  <c r="B3981" i="2"/>
  <c r="C3981" i="2"/>
  <c r="D3981" i="2"/>
  <c r="E3981" i="2"/>
  <c r="F3981" i="2"/>
  <c r="G3981" i="2"/>
  <c r="H3981" i="2"/>
  <c r="I3981" i="2"/>
  <c r="A3982" i="2"/>
  <c r="B3982" i="2"/>
  <c r="C3982" i="2"/>
  <c r="D3982" i="2"/>
  <c r="E3982" i="2"/>
  <c r="F3982" i="2"/>
  <c r="G3982" i="2"/>
  <c r="H3982" i="2"/>
  <c r="I3982" i="2"/>
  <c r="A3983" i="2"/>
  <c r="B3983" i="2"/>
  <c r="C3983" i="2"/>
  <c r="D3983" i="2"/>
  <c r="E3983" i="2"/>
  <c r="F3983" i="2"/>
  <c r="G3983" i="2"/>
  <c r="H3983" i="2"/>
  <c r="I3983" i="2"/>
  <c r="A3984" i="2"/>
  <c r="B3984" i="2"/>
  <c r="C3984" i="2"/>
  <c r="D3984" i="2"/>
  <c r="E3984" i="2"/>
  <c r="F3984" i="2"/>
  <c r="G3984" i="2"/>
  <c r="H3984" i="2"/>
  <c r="I3984" i="2"/>
  <c r="A3985" i="2"/>
  <c r="B3985" i="2"/>
  <c r="C3985" i="2"/>
  <c r="D3985" i="2"/>
  <c r="E3985" i="2"/>
  <c r="F3985" i="2"/>
  <c r="G3985" i="2"/>
  <c r="H3985" i="2"/>
  <c r="I3985" i="2"/>
  <c r="A3986" i="2"/>
  <c r="B3986" i="2"/>
  <c r="C3986" i="2"/>
  <c r="D3986" i="2"/>
  <c r="E3986" i="2"/>
  <c r="F3986" i="2"/>
  <c r="G3986" i="2"/>
  <c r="H3986" i="2"/>
  <c r="I3986" i="2"/>
  <c r="A3987" i="2"/>
  <c r="B3987" i="2"/>
  <c r="C3987" i="2"/>
  <c r="D3987" i="2"/>
  <c r="E3987" i="2"/>
  <c r="F3987" i="2"/>
  <c r="G3987" i="2"/>
  <c r="H3987" i="2"/>
  <c r="I3987" i="2"/>
  <c r="A3988" i="2"/>
  <c r="B3988" i="2"/>
  <c r="C3988" i="2"/>
  <c r="D3988" i="2"/>
  <c r="E3988" i="2"/>
  <c r="F3988" i="2"/>
  <c r="G3988" i="2"/>
  <c r="H3988" i="2"/>
  <c r="I3988" i="2"/>
  <c r="A3989" i="2"/>
  <c r="B3989" i="2"/>
  <c r="C3989" i="2"/>
  <c r="D3989" i="2"/>
  <c r="E3989" i="2"/>
  <c r="F3989" i="2"/>
  <c r="G3989" i="2"/>
  <c r="H3989" i="2"/>
  <c r="I3989" i="2"/>
  <c r="A3990" i="2"/>
  <c r="B3990" i="2"/>
  <c r="C3990" i="2"/>
  <c r="D3990" i="2"/>
  <c r="E3990" i="2"/>
  <c r="F3990" i="2"/>
  <c r="G3990" i="2"/>
  <c r="H3990" i="2"/>
  <c r="I3990" i="2"/>
  <c r="A3991" i="2"/>
  <c r="B3991" i="2"/>
  <c r="C3991" i="2"/>
  <c r="D3991" i="2"/>
  <c r="E3991" i="2"/>
  <c r="F3991" i="2"/>
  <c r="G3991" i="2"/>
  <c r="H3991" i="2"/>
  <c r="I3991" i="2"/>
  <c r="A3992" i="2"/>
  <c r="B3992" i="2"/>
  <c r="C3992" i="2"/>
  <c r="D3992" i="2"/>
  <c r="E3992" i="2"/>
  <c r="F3992" i="2"/>
  <c r="G3992" i="2"/>
  <c r="H3992" i="2"/>
  <c r="I3992" i="2"/>
  <c r="A3993" i="2"/>
  <c r="B3993" i="2"/>
  <c r="C3993" i="2"/>
  <c r="D3993" i="2"/>
  <c r="E3993" i="2"/>
  <c r="F3993" i="2"/>
  <c r="G3993" i="2"/>
  <c r="H3993" i="2"/>
  <c r="I3993" i="2"/>
  <c r="A3994" i="2"/>
  <c r="B3994" i="2"/>
  <c r="C3994" i="2"/>
  <c r="D3994" i="2"/>
  <c r="E3994" i="2"/>
  <c r="F3994" i="2"/>
  <c r="G3994" i="2"/>
  <c r="H3994" i="2"/>
  <c r="I3994" i="2"/>
  <c r="A3995" i="2"/>
  <c r="B3995" i="2"/>
  <c r="C3995" i="2"/>
  <c r="D3995" i="2"/>
  <c r="E3995" i="2"/>
  <c r="F3995" i="2"/>
  <c r="G3995" i="2"/>
  <c r="H3995" i="2"/>
  <c r="I3995" i="2"/>
  <c r="A3996" i="2"/>
  <c r="B3996" i="2"/>
  <c r="C3996" i="2"/>
  <c r="D3996" i="2"/>
  <c r="E3996" i="2"/>
  <c r="F3996" i="2"/>
  <c r="G3996" i="2"/>
  <c r="H3996" i="2"/>
  <c r="I3996" i="2"/>
  <c r="A3997" i="2"/>
  <c r="B3997" i="2"/>
  <c r="C3997" i="2"/>
  <c r="D3997" i="2"/>
  <c r="E3997" i="2"/>
  <c r="F3997" i="2"/>
  <c r="G3997" i="2"/>
  <c r="H3997" i="2"/>
  <c r="I3997" i="2"/>
  <c r="A3998" i="2"/>
  <c r="B3998" i="2"/>
  <c r="C3998" i="2"/>
  <c r="D3998" i="2"/>
  <c r="E3998" i="2"/>
  <c r="F3998" i="2"/>
  <c r="G3998" i="2"/>
  <c r="H3998" i="2"/>
  <c r="I3998" i="2"/>
  <c r="A3999" i="2"/>
  <c r="B3999" i="2"/>
  <c r="C3999" i="2"/>
  <c r="D3999" i="2"/>
  <c r="E3999" i="2"/>
  <c r="F3999" i="2"/>
  <c r="G3999" i="2"/>
  <c r="H3999" i="2"/>
  <c r="I3999" i="2"/>
  <c r="A4000" i="2"/>
  <c r="B4000" i="2"/>
  <c r="C4000" i="2"/>
  <c r="D4000" i="2"/>
  <c r="E4000" i="2"/>
  <c r="F4000" i="2"/>
  <c r="G4000" i="2"/>
  <c r="H4000" i="2"/>
  <c r="I4000" i="2"/>
  <c r="A4001" i="2"/>
  <c r="B4001" i="2"/>
  <c r="C4001" i="2"/>
  <c r="D4001" i="2"/>
  <c r="E4001" i="2"/>
  <c r="F4001" i="2"/>
  <c r="G4001" i="2"/>
  <c r="H4001" i="2"/>
  <c r="I4001" i="2"/>
  <c r="A4002" i="2"/>
  <c r="B4002" i="2"/>
  <c r="C4002" i="2"/>
  <c r="D4002" i="2"/>
  <c r="E4002" i="2"/>
  <c r="F4002" i="2"/>
  <c r="G4002" i="2"/>
  <c r="H4002" i="2"/>
  <c r="I4002" i="2"/>
  <c r="A4003" i="2"/>
  <c r="B4003" i="2"/>
  <c r="C4003" i="2"/>
  <c r="D4003" i="2"/>
  <c r="E4003" i="2"/>
  <c r="F4003" i="2"/>
  <c r="G4003" i="2"/>
  <c r="H4003" i="2"/>
  <c r="I4003" i="2"/>
  <c r="A4004" i="2"/>
  <c r="B4004" i="2"/>
  <c r="C4004" i="2"/>
  <c r="D4004" i="2"/>
  <c r="E4004" i="2"/>
  <c r="F4004" i="2"/>
  <c r="G4004" i="2"/>
  <c r="H4004" i="2"/>
  <c r="I4004" i="2"/>
  <c r="A4005" i="2"/>
  <c r="B4005" i="2"/>
  <c r="C4005" i="2"/>
  <c r="D4005" i="2"/>
  <c r="E4005" i="2"/>
  <c r="F4005" i="2"/>
  <c r="G4005" i="2"/>
  <c r="H4005" i="2"/>
  <c r="I4005" i="2"/>
  <c r="A4006" i="2"/>
  <c r="B4006" i="2"/>
  <c r="C4006" i="2"/>
  <c r="D4006" i="2"/>
  <c r="E4006" i="2"/>
  <c r="F4006" i="2"/>
  <c r="G4006" i="2"/>
  <c r="H4006" i="2"/>
  <c r="I4006" i="2"/>
  <c r="A4007" i="2"/>
  <c r="B4007" i="2"/>
  <c r="C4007" i="2"/>
  <c r="D4007" i="2"/>
  <c r="E4007" i="2"/>
  <c r="F4007" i="2"/>
  <c r="G4007" i="2"/>
  <c r="H4007" i="2"/>
  <c r="I4007" i="2"/>
  <c r="A4008" i="2"/>
  <c r="B4008" i="2"/>
  <c r="C4008" i="2"/>
  <c r="D4008" i="2"/>
  <c r="E4008" i="2"/>
  <c r="F4008" i="2"/>
  <c r="G4008" i="2"/>
  <c r="H4008" i="2"/>
  <c r="I4008" i="2"/>
  <c r="A4009" i="2"/>
  <c r="B4009" i="2"/>
  <c r="C4009" i="2"/>
  <c r="D4009" i="2"/>
  <c r="E4009" i="2"/>
  <c r="F4009" i="2"/>
  <c r="G4009" i="2"/>
  <c r="H4009" i="2"/>
  <c r="I4009" i="2"/>
  <c r="A4010" i="2"/>
  <c r="B4010" i="2"/>
  <c r="C4010" i="2"/>
  <c r="D4010" i="2"/>
  <c r="E4010" i="2"/>
  <c r="F4010" i="2"/>
  <c r="G4010" i="2"/>
  <c r="H4010" i="2"/>
  <c r="I4010" i="2"/>
  <c r="A4011" i="2"/>
  <c r="B4011" i="2"/>
  <c r="C4011" i="2"/>
  <c r="D4011" i="2"/>
  <c r="E4011" i="2"/>
  <c r="F4011" i="2"/>
  <c r="G4011" i="2"/>
  <c r="H4011" i="2"/>
  <c r="I4011" i="2"/>
  <c r="A4012" i="2"/>
  <c r="B4012" i="2"/>
  <c r="C4012" i="2"/>
  <c r="D4012" i="2"/>
  <c r="E4012" i="2"/>
  <c r="F4012" i="2"/>
  <c r="G4012" i="2"/>
  <c r="H4012" i="2"/>
  <c r="I4012" i="2"/>
  <c r="A4013" i="2"/>
  <c r="B4013" i="2"/>
  <c r="C4013" i="2"/>
  <c r="D4013" i="2"/>
  <c r="E4013" i="2"/>
  <c r="F4013" i="2"/>
  <c r="G4013" i="2"/>
  <c r="H4013" i="2"/>
  <c r="I4013" i="2"/>
  <c r="A4014" i="2"/>
  <c r="B4014" i="2"/>
  <c r="C4014" i="2"/>
  <c r="D4014" i="2"/>
  <c r="E4014" i="2"/>
  <c r="F4014" i="2"/>
  <c r="G4014" i="2"/>
  <c r="H4014" i="2"/>
  <c r="I4014" i="2"/>
  <c r="A4015" i="2"/>
  <c r="B4015" i="2"/>
  <c r="C4015" i="2"/>
  <c r="D4015" i="2"/>
  <c r="E4015" i="2"/>
  <c r="F4015" i="2"/>
  <c r="G4015" i="2"/>
  <c r="H4015" i="2"/>
  <c r="I4015" i="2"/>
  <c r="A4016" i="2"/>
  <c r="B4016" i="2"/>
  <c r="C4016" i="2"/>
  <c r="D4016" i="2"/>
  <c r="E4016" i="2"/>
  <c r="F4016" i="2"/>
  <c r="G4016" i="2"/>
  <c r="H4016" i="2"/>
  <c r="I4016" i="2"/>
  <c r="A4017" i="2"/>
  <c r="B4017" i="2"/>
  <c r="C4017" i="2"/>
  <c r="D4017" i="2"/>
  <c r="E4017" i="2"/>
  <c r="F4017" i="2"/>
  <c r="G4017" i="2"/>
  <c r="H4017" i="2"/>
  <c r="I4017" i="2"/>
  <c r="A4018" i="2"/>
  <c r="B4018" i="2"/>
  <c r="C4018" i="2"/>
  <c r="D4018" i="2"/>
  <c r="E4018" i="2"/>
  <c r="F4018" i="2"/>
  <c r="G4018" i="2"/>
  <c r="H4018" i="2"/>
  <c r="I4018" i="2"/>
  <c r="A4019" i="2"/>
  <c r="B4019" i="2"/>
  <c r="C4019" i="2"/>
  <c r="D4019" i="2"/>
  <c r="E4019" i="2"/>
  <c r="F4019" i="2"/>
  <c r="G4019" i="2"/>
  <c r="H4019" i="2"/>
  <c r="I4019" i="2"/>
  <c r="A4020" i="2"/>
  <c r="B4020" i="2"/>
  <c r="C4020" i="2"/>
  <c r="D4020" i="2"/>
  <c r="E4020" i="2"/>
  <c r="F4020" i="2"/>
  <c r="G4020" i="2"/>
  <c r="H4020" i="2"/>
  <c r="I4020" i="2"/>
  <c r="A4021" i="2"/>
  <c r="B4021" i="2"/>
  <c r="C4021" i="2"/>
  <c r="D4021" i="2"/>
  <c r="E4021" i="2"/>
  <c r="F4021" i="2"/>
  <c r="G4021" i="2"/>
  <c r="H4021" i="2"/>
  <c r="I4021" i="2"/>
  <c r="A4022" i="2"/>
  <c r="B4022" i="2"/>
  <c r="C4022" i="2"/>
  <c r="D4022" i="2"/>
  <c r="E4022" i="2"/>
  <c r="F4022" i="2"/>
  <c r="G4022" i="2"/>
  <c r="H4022" i="2"/>
  <c r="I4022" i="2"/>
  <c r="A4023" i="2"/>
  <c r="B4023" i="2"/>
  <c r="C4023" i="2"/>
  <c r="D4023" i="2"/>
  <c r="E4023" i="2"/>
  <c r="F4023" i="2"/>
  <c r="G4023" i="2"/>
  <c r="H4023" i="2"/>
  <c r="I4023" i="2"/>
  <c r="A4024" i="2"/>
  <c r="B4024" i="2"/>
  <c r="C4024" i="2"/>
  <c r="D4024" i="2"/>
  <c r="E4024" i="2"/>
  <c r="F4024" i="2"/>
  <c r="G4024" i="2"/>
  <c r="H4024" i="2"/>
  <c r="I4024" i="2"/>
  <c r="A4025" i="2"/>
  <c r="B4025" i="2"/>
  <c r="C4025" i="2"/>
  <c r="D4025" i="2"/>
  <c r="E4025" i="2"/>
  <c r="F4025" i="2"/>
  <c r="G4025" i="2"/>
  <c r="H4025" i="2"/>
  <c r="I4025" i="2"/>
  <c r="A4026" i="2"/>
  <c r="B4026" i="2"/>
  <c r="C4026" i="2"/>
  <c r="D4026" i="2"/>
  <c r="E4026" i="2"/>
  <c r="F4026" i="2"/>
  <c r="G4026" i="2"/>
  <c r="H4026" i="2"/>
  <c r="I4026" i="2"/>
  <c r="A4027" i="2"/>
  <c r="B4027" i="2"/>
  <c r="C4027" i="2"/>
  <c r="D4027" i="2"/>
  <c r="E4027" i="2"/>
  <c r="F4027" i="2"/>
  <c r="G4027" i="2"/>
  <c r="H4027" i="2"/>
  <c r="I4027" i="2"/>
  <c r="A4028" i="2"/>
  <c r="B4028" i="2"/>
  <c r="C4028" i="2"/>
  <c r="D4028" i="2"/>
  <c r="E4028" i="2"/>
  <c r="F4028" i="2"/>
  <c r="G4028" i="2"/>
  <c r="H4028" i="2"/>
  <c r="I4028" i="2"/>
  <c r="A4029" i="2"/>
  <c r="B4029" i="2"/>
  <c r="C4029" i="2"/>
  <c r="D4029" i="2"/>
  <c r="E4029" i="2"/>
  <c r="F4029" i="2"/>
  <c r="G4029" i="2"/>
  <c r="H4029" i="2"/>
  <c r="I4029" i="2"/>
  <c r="A4030" i="2"/>
  <c r="B4030" i="2"/>
  <c r="C4030" i="2"/>
  <c r="D4030" i="2"/>
  <c r="E4030" i="2"/>
  <c r="F4030" i="2"/>
  <c r="G4030" i="2"/>
  <c r="H4030" i="2"/>
  <c r="I4030" i="2"/>
  <c r="A4031" i="2"/>
  <c r="B4031" i="2"/>
  <c r="C4031" i="2"/>
  <c r="D4031" i="2"/>
  <c r="E4031" i="2"/>
  <c r="F4031" i="2"/>
  <c r="G4031" i="2"/>
  <c r="H4031" i="2"/>
  <c r="I4031" i="2"/>
  <c r="A4032" i="2"/>
  <c r="B4032" i="2"/>
  <c r="C4032" i="2"/>
  <c r="D4032" i="2"/>
  <c r="E4032" i="2"/>
  <c r="F4032" i="2"/>
  <c r="G4032" i="2"/>
  <c r="H4032" i="2"/>
  <c r="I4032" i="2"/>
  <c r="A4033" i="2"/>
  <c r="B4033" i="2"/>
  <c r="C4033" i="2"/>
  <c r="D4033" i="2"/>
  <c r="E4033" i="2"/>
  <c r="F4033" i="2"/>
  <c r="G4033" i="2"/>
  <c r="H4033" i="2"/>
  <c r="I4033" i="2"/>
  <c r="A4034" i="2"/>
  <c r="B4034" i="2"/>
  <c r="C4034" i="2"/>
  <c r="D4034" i="2"/>
  <c r="E4034" i="2"/>
  <c r="F4034" i="2"/>
  <c r="G4034" i="2"/>
  <c r="H4034" i="2"/>
  <c r="I4034" i="2"/>
  <c r="A4035" i="2"/>
  <c r="B4035" i="2"/>
  <c r="C4035" i="2"/>
  <c r="D4035" i="2"/>
  <c r="E4035" i="2"/>
  <c r="F4035" i="2"/>
  <c r="G4035" i="2"/>
  <c r="H4035" i="2"/>
  <c r="I4035" i="2"/>
  <c r="A4036" i="2"/>
  <c r="B4036" i="2"/>
  <c r="C4036" i="2"/>
  <c r="D4036" i="2"/>
  <c r="E4036" i="2"/>
  <c r="F4036" i="2"/>
  <c r="G4036" i="2"/>
  <c r="H4036" i="2"/>
  <c r="I4036" i="2"/>
  <c r="A4037" i="2"/>
  <c r="B4037" i="2"/>
  <c r="C4037" i="2"/>
  <c r="D4037" i="2"/>
  <c r="E4037" i="2"/>
  <c r="F4037" i="2"/>
  <c r="G4037" i="2"/>
  <c r="H4037" i="2"/>
  <c r="I4037" i="2"/>
  <c r="A4038" i="2"/>
  <c r="B4038" i="2"/>
  <c r="C4038" i="2"/>
  <c r="D4038" i="2"/>
  <c r="E4038" i="2"/>
  <c r="F4038" i="2"/>
  <c r="G4038" i="2"/>
  <c r="H4038" i="2"/>
  <c r="I4038" i="2"/>
  <c r="A4039" i="2"/>
  <c r="B4039" i="2"/>
  <c r="C4039" i="2"/>
  <c r="D4039" i="2"/>
  <c r="E4039" i="2"/>
  <c r="F4039" i="2"/>
  <c r="G4039" i="2"/>
  <c r="H4039" i="2"/>
  <c r="I4039" i="2"/>
  <c r="A4040" i="2"/>
  <c r="B4040" i="2"/>
  <c r="C4040" i="2"/>
  <c r="D4040" i="2"/>
  <c r="E4040" i="2"/>
  <c r="F4040" i="2"/>
  <c r="G4040" i="2"/>
  <c r="H4040" i="2"/>
  <c r="I4040" i="2"/>
  <c r="A4041" i="2"/>
  <c r="B4041" i="2"/>
  <c r="C4041" i="2"/>
  <c r="D4041" i="2"/>
  <c r="E4041" i="2"/>
  <c r="F4041" i="2"/>
  <c r="G4041" i="2"/>
  <c r="H4041" i="2"/>
  <c r="I4041" i="2"/>
  <c r="A4042" i="2"/>
  <c r="B4042" i="2"/>
  <c r="C4042" i="2"/>
  <c r="D4042" i="2"/>
  <c r="E4042" i="2"/>
  <c r="F4042" i="2"/>
  <c r="G4042" i="2"/>
  <c r="H4042" i="2"/>
  <c r="I4042" i="2"/>
  <c r="A4043" i="2"/>
  <c r="B4043" i="2"/>
  <c r="C4043" i="2"/>
  <c r="D4043" i="2"/>
  <c r="E4043" i="2"/>
  <c r="F4043" i="2"/>
  <c r="G4043" i="2"/>
  <c r="H4043" i="2"/>
  <c r="I4043" i="2"/>
  <c r="A4044" i="2"/>
  <c r="B4044" i="2"/>
  <c r="C4044" i="2"/>
  <c r="D4044" i="2"/>
  <c r="E4044" i="2"/>
  <c r="F4044" i="2"/>
  <c r="G4044" i="2"/>
  <c r="H4044" i="2"/>
  <c r="I4044" i="2"/>
  <c r="A4045" i="2"/>
  <c r="B4045" i="2"/>
  <c r="C4045" i="2"/>
  <c r="D4045" i="2"/>
  <c r="E4045" i="2"/>
  <c r="F4045" i="2"/>
  <c r="G4045" i="2"/>
  <c r="H4045" i="2"/>
  <c r="I4045" i="2"/>
  <c r="A4046" i="2"/>
  <c r="B4046" i="2"/>
  <c r="C4046" i="2"/>
  <c r="D4046" i="2"/>
  <c r="E4046" i="2"/>
  <c r="F4046" i="2"/>
  <c r="G4046" i="2"/>
  <c r="H4046" i="2"/>
  <c r="I4046" i="2"/>
  <c r="A4047" i="2"/>
  <c r="B4047" i="2"/>
  <c r="C4047" i="2"/>
  <c r="D4047" i="2"/>
  <c r="E4047" i="2"/>
  <c r="F4047" i="2"/>
  <c r="G4047" i="2"/>
  <c r="H4047" i="2"/>
  <c r="I4047" i="2"/>
  <c r="A4048" i="2"/>
  <c r="B4048" i="2"/>
  <c r="C4048" i="2"/>
  <c r="D4048" i="2"/>
  <c r="E4048" i="2"/>
  <c r="F4048" i="2"/>
  <c r="G4048" i="2"/>
  <c r="H4048" i="2"/>
  <c r="I4048" i="2"/>
  <c r="A4049" i="2"/>
  <c r="B4049" i="2"/>
  <c r="C4049" i="2"/>
  <c r="D4049" i="2"/>
  <c r="E4049" i="2"/>
  <c r="F4049" i="2"/>
  <c r="G4049" i="2"/>
  <c r="H4049" i="2"/>
  <c r="I4049" i="2"/>
  <c r="A4050" i="2"/>
  <c r="B4050" i="2"/>
  <c r="C4050" i="2"/>
  <c r="D4050" i="2"/>
  <c r="E4050" i="2"/>
  <c r="F4050" i="2"/>
  <c r="G4050" i="2"/>
  <c r="H4050" i="2"/>
  <c r="I4050" i="2"/>
  <c r="A4051" i="2"/>
  <c r="B4051" i="2"/>
  <c r="C4051" i="2"/>
  <c r="D4051" i="2"/>
  <c r="E4051" i="2"/>
  <c r="F4051" i="2"/>
  <c r="G4051" i="2"/>
  <c r="H4051" i="2"/>
  <c r="I4051" i="2"/>
  <c r="A4052" i="2"/>
  <c r="B4052" i="2"/>
  <c r="C4052" i="2"/>
  <c r="D4052" i="2"/>
  <c r="E4052" i="2"/>
  <c r="F4052" i="2"/>
  <c r="G4052" i="2"/>
  <c r="H4052" i="2"/>
  <c r="I4052" i="2"/>
  <c r="A4053" i="2"/>
  <c r="B4053" i="2"/>
  <c r="C4053" i="2"/>
  <c r="D4053" i="2"/>
  <c r="E4053" i="2"/>
  <c r="F4053" i="2"/>
  <c r="G4053" i="2"/>
  <c r="H4053" i="2"/>
  <c r="I4053" i="2"/>
  <c r="A4054" i="2"/>
  <c r="B4054" i="2"/>
  <c r="C4054" i="2"/>
  <c r="D4054" i="2"/>
  <c r="E4054" i="2"/>
  <c r="F4054" i="2"/>
  <c r="G4054" i="2"/>
  <c r="H4054" i="2"/>
  <c r="I4054" i="2"/>
  <c r="A4055" i="2"/>
  <c r="B4055" i="2"/>
  <c r="C4055" i="2"/>
  <c r="D4055" i="2"/>
  <c r="E4055" i="2"/>
  <c r="F4055" i="2"/>
  <c r="G4055" i="2"/>
  <c r="H4055" i="2"/>
  <c r="I4055" i="2"/>
  <c r="A4056" i="2"/>
  <c r="B4056" i="2"/>
  <c r="C4056" i="2"/>
  <c r="D4056" i="2"/>
  <c r="E4056" i="2"/>
  <c r="F4056" i="2"/>
  <c r="G4056" i="2"/>
  <c r="H4056" i="2"/>
  <c r="I4056" i="2"/>
  <c r="A4057" i="2"/>
  <c r="B4057" i="2"/>
  <c r="C4057" i="2"/>
  <c r="D4057" i="2"/>
  <c r="E4057" i="2"/>
  <c r="F4057" i="2"/>
  <c r="G4057" i="2"/>
  <c r="H4057" i="2"/>
  <c r="I4057" i="2"/>
  <c r="A4058" i="2"/>
  <c r="B4058" i="2"/>
  <c r="C4058" i="2"/>
  <c r="D4058" i="2"/>
  <c r="E4058" i="2"/>
  <c r="F4058" i="2"/>
  <c r="G4058" i="2"/>
  <c r="H4058" i="2"/>
  <c r="I4058" i="2"/>
  <c r="A4059" i="2"/>
  <c r="B4059" i="2"/>
  <c r="C4059" i="2"/>
  <c r="D4059" i="2"/>
  <c r="E4059" i="2"/>
  <c r="F4059" i="2"/>
  <c r="G4059" i="2"/>
  <c r="H4059" i="2"/>
  <c r="I4059" i="2"/>
  <c r="A4060" i="2"/>
  <c r="B4060" i="2"/>
  <c r="C4060" i="2"/>
  <c r="D4060" i="2"/>
  <c r="E4060" i="2"/>
  <c r="F4060" i="2"/>
  <c r="G4060" i="2"/>
  <c r="H4060" i="2"/>
  <c r="I4060" i="2"/>
  <c r="A4061" i="2"/>
  <c r="B4061" i="2"/>
  <c r="C4061" i="2"/>
  <c r="D4061" i="2"/>
  <c r="E4061" i="2"/>
  <c r="F4061" i="2"/>
  <c r="G4061" i="2"/>
  <c r="H4061" i="2"/>
  <c r="I4061" i="2"/>
  <c r="A4062" i="2"/>
  <c r="B4062" i="2"/>
  <c r="C4062" i="2"/>
  <c r="D4062" i="2"/>
  <c r="E4062" i="2"/>
  <c r="F4062" i="2"/>
  <c r="G4062" i="2"/>
  <c r="H4062" i="2"/>
  <c r="I4062" i="2"/>
  <c r="A4063" i="2"/>
  <c r="B4063" i="2"/>
  <c r="C4063" i="2"/>
  <c r="D4063" i="2"/>
  <c r="E4063" i="2"/>
  <c r="F4063" i="2"/>
  <c r="G4063" i="2"/>
  <c r="H4063" i="2"/>
  <c r="I4063" i="2"/>
  <c r="A4064" i="2"/>
  <c r="B4064" i="2"/>
  <c r="C4064" i="2"/>
  <c r="D4064" i="2"/>
  <c r="E4064" i="2"/>
  <c r="F4064" i="2"/>
  <c r="G4064" i="2"/>
  <c r="H4064" i="2"/>
  <c r="I4064" i="2"/>
  <c r="A4065" i="2"/>
  <c r="B4065" i="2"/>
  <c r="C4065" i="2"/>
  <c r="D4065" i="2"/>
  <c r="E4065" i="2"/>
  <c r="F4065" i="2"/>
  <c r="G4065" i="2"/>
  <c r="H4065" i="2"/>
  <c r="I4065" i="2"/>
  <c r="A4066" i="2"/>
  <c r="B4066" i="2"/>
  <c r="C4066" i="2"/>
  <c r="D4066" i="2"/>
  <c r="E4066" i="2"/>
  <c r="F4066" i="2"/>
  <c r="G4066" i="2"/>
  <c r="H4066" i="2"/>
  <c r="I4066" i="2"/>
  <c r="A4067" i="2"/>
  <c r="B4067" i="2"/>
  <c r="C4067" i="2"/>
  <c r="D4067" i="2"/>
  <c r="E4067" i="2"/>
  <c r="F4067" i="2"/>
  <c r="G4067" i="2"/>
  <c r="H4067" i="2"/>
  <c r="I4067" i="2"/>
  <c r="A4068" i="2"/>
  <c r="B4068" i="2"/>
  <c r="C4068" i="2"/>
  <c r="D4068" i="2"/>
  <c r="E4068" i="2"/>
  <c r="F4068" i="2"/>
  <c r="G4068" i="2"/>
  <c r="H4068" i="2"/>
  <c r="I4068" i="2"/>
  <c r="A4069" i="2"/>
  <c r="B4069" i="2"/>
  <c r="C4069" i="2"/>
  <c r="D4069" i="2"/>
  <c r="E4069" i="2"/>
  <c r="F4069" i="2"/>
  <c r="G4069" i="2"/>
  <c r="H4069" i="2"/>
  <c r="I4069" i="2"/>
  <c r="A4070" i="2"/>
  <c r="B4070" i="2"/>
  <c r="C4070" i="2"/>
  <c r="D4070" i="2"/>
  <c r="E4070" i="2"/>
  <c r="F4070" i="2"/>
  <c r="G4070" i="2"/>
  <c r="H4070" i="2"/>
  <c r="I4070" i="2"/>
  <c r="A4071" i="2"/>
  <c r="B4071" i="2"/>
  <c r="C4071" i="2"/>
  <c r="D4071" i="2"/>
  <c r="E4071" i="2"/>
  <c r="F4071" i="2"/>
  <c r="G4071" i="2"/>
  <c r="H4071" i="2"/>
  <c r="I4071" i="2"/>
  <c r="A4072" i="2"/>
  <c r="B4072" i="2"/>
  <c r="C4072" i="2"/>
  <c r="D4072" i="2"/>
  <c r="E4072" i="2"/>
  <c r="F4072" i="2"/>
  <c r="G4072" i="2"/>
  <c r="H4072" i="2"/>
  <c r="I4072" i="2"/>
  <c r="A4073" i="2"/>
  <c r="B4073" i="2"/>
  <c r="C4073" i="2"/>
  <c r="D4073" i="2"/>
  <c r="E4073" i="2"/>
  <c r="F4073" i="2"/>
  <c r="G4073" i="2"/>
  <c r="H4073" i="2"/>
  <c r="I4073" i="2"/>
  <c r="A4074" i="2"/>
  <c r="B4074" i="2"/>
  <c r="C4074" i="2"/>
  <c r="D4074" i="2"/>
  <c r="E4074" i="2"/>
  <c r="F4074" i="2"/>
  <c r="G4074" i="2"/>
  <c r="H4074" i="2"/>
  <c r="I4074" i="2"/>
  <c r="A4075" i="2"/>
  <c r="B4075" i="2"/>
  <c r="C4075" i="2"/>
  <c r="D4075" i="2"/>
  <c r="E4075" i="2"/>
  <c r="F4075" i="2"/>
  <c r="G4075" i="2"/>
  <c r="H4075" i="2"/>
  <c r="I4075" i="2"/>
  <c r="A4076" i="2"/>
  <c r="B4076" i="2"/>
  <c r="C4076" i="2"/>
  <c r="D4076" i="2"/>
  <c r="E4076" i="2"/>
  <c r="F4076" i="2"/>
  <c r="G4076" i="2"/>
  <c r="H4076" i="2"/>
  <c r="I4076" i="2"/>
  <c r="A4077" i="2"/>
  <c r="B4077" i="2"/>
  <c r="C4077" i="2"/>
  <c r="D4077" i="2"/>
  <c r="E4077" i="2"/>
  <c r="F4077" i="2"/>
  <c r="G4077" i="2"/>
  <c r="H4077" i="2"/>
  <c r="I4077" i="2"/>
  <c r="A4078" i="2"/>
  <c r="B4078" i="2"/>
  <c r="C4078" i="2"/>
  <c r="D4078" i="2"/>
  <c r="E4078" i="2"/>
  <c r="F4078" i="2"/>
  <c r="G4078" i="2"/>
  <c r="H4078" i="2"/>
  <c r="I4078" i="2"/>
  <c r="A4079" i="2"/>
  <c r="B4079" i="2"/>
  <c r="C4079" i="2"/>
  <c r="D4079" i="2"/>
  <c r="E4079" i="2"/>
  <c r="F4079" i="2"/>
  <c r="G4079" i="2"/>
  <c r="H4079" i="2"/>
  <c r="I4079" i="2"/>
  <c r="A4080" i="2"/>
  <c r="B4080" i="2"/>
  <c r="C4080" i="2"/>
  <c r="D4080" i="2"/>
  <c r="E4080" i="2"/>
  <c r="F4080" i="2"/>
  <c r="G4080" i="2"/>
  <c r="H4080" i="2"/>
  <c r="I4080" i="2"/>
  <c r="A4081" i="2"/>
  <c r="B4081" i="2"/>
  <c r="C4081" i="2"/>
  <c r="D4081" i="2"/>
  <c r="E4081" i="2"/>
  <c r="F4081" i="2"/>
  <c r="G4081" i="2"/>
  <c r="H4081" i="2"/>
  <c r="I4081" i="2"/>
  <c r="A4082" i="2"/>
  <c r="B4082" i="2"/>
  <c r="C4082" i="2"/>
  <c r="D4082" i="2"/>
  <c r="E4082" i="2"/>
  <c r="F4082" i="2"/>
  <c r="G4082" i="2"/>
  <c r="H4082" i="2"/>
  <c r="I4082" i="2"/>
  <c r="A4083" i="2"/>
  <c r="B4083" i="2"/>
  <c r="C4083" i="2"/>
  <c r="D4083" i="2"/>
  <c r="E4083" i="2"/>
  <c r="F4083" i="2"/>
  <c r="G4083" i="2"/>
  <c r="H4083" i="2"/>
  <c r="I4083" i="2"/>
  <c r="A4084" i="2"/>
  <c r="B4084" i="2"/>
  <c r="C4084" i="2"/>
  <c r="D4084" i="2"/>
  <c r="E4084" i="2"/>
  <c r="F4084" i="2"/>
  <c r="G4084" i="2"/>
  <c r="H4084" i="2"/>
  <c r="I4084" i="2"/>
  <c r="A4085" i="2"/>
  <c r="B4085" i="2"/>
  <c r="C4085" i="2"/>
  <c r="D4085" i="2"/>
  <c r="E4085" i="2"/>
  <c r="F4085" i="2"/>
  <c r="G4085" i="2"/>
  <c r="H4085" i="2"/>
  <c r="I4085" i="2"/>
  <c r="A4086" i="2"/>
  <c r="B4086" i="2"/>
  <c r="C4086" i="2"/>
  <c r="D4086" i="2"/>
  <c r="E4086" i="2"/>
  <c r="F4086" i="2"/>
  <c r="G4086" i="2"/>
  <c r="H4086" i="2"/>
  <c r="I4086" i="2"/>
  <c r="A4087" i="2"/>
  <c r="B4087" i="2"/>
  <c r="C4087" i="2"/>
  <c r="D4087" i="2"/>
  <c r="E4087" i="2"/>
  <c r="F4087" i="2"/>
  <c r="G4087" i="2"/>
  <c r="H4087" i="2"/>
  <c r="I4087" i="2"/>
  <c r="A4088" i="2"/>
  <c r="B4088" i="2"/>
  <c r="C4088" i="2"/>
  <c r="D4088" i="2"/>
  <c r="E4088" i="2"/>
  <c r="F4088" i="2"/>
  <c r="G4088" i="2"/>
  <c r="H4088" i="2"/>
  <c r="I4088" i="2"/>
  <c r="A4089" i="2"/>
  <c r="B4089" i="2"/>
  <c r="C4089" i="2"/>
  <c r="D4089" i="2"/>
  <c r="E4089" i="2"/>
  <c r="F4089" i="2"/>
  <c r="G4089" i="2"/>
  <c r="H4089" i="2"/>
  <c r="I4089" i="2"/>
  <c r="A4090" i="2"/>
  <c r="B4090" i="2"/>
  <c r="C4090" i="2"/>
  <c r="D4090" i="2"/>
  <c r="E4090" i="2"/>
  <c r="F4090" i="2"/>
  <c r="G4090" i="2"/>
  <c r="H4090" i="2"/>
  <c r="I4090" i="2"/>
  <c r="A4091" i="2"/>
  <c r="B4091" i="2"/>
  <c r="C4091" i="2"/>
  <c r="D4091" i="2"/>
  <c r="E4091" i="2"/>
  <c r="F4091" i="2"/>
  <c r="G4091" i="2"/>
  <c r="H4091" i="2"/>
  <c r="I4091" i="2"/>
  <c r="A4092" i="2"/>
  <c r="B4092" i="2"/>
  <c r="C4092" i="2"/>
  <c r="D4092" i="2"/>
  <c r="E4092" i="2"/>
  <c r="F4092" i="2"/>
  <c r="G4092" i="2"/>
  <c r="H4092" i="2"/>
  <c r="I4092" i="2"/>
  <c r="A4093" i="2"/>
  <c r="B4093" i="2"/>
  <c r="C4093" i="2"/>
  <c r="D4093" i="2"/>
  <c r="E4093" i="2"/>
  <c r="F4093" i="2"/>
  <c r="G4093" i="2"/>
  <c r="H4093" i="2"/>
  <c r="I4093" i="2"/>
  <c r="A4094" i="2"/>
  <c r="B4094" i="2"/>
  <c r="C4094" i="2"/>
  <c r="D4094" i="2"/>
  <c r="E4094" i="2"/>
  <c r="F4094" i="2"/>
  <c r="G4094" i="2"/>
  <c r="H4094" i="2"/>
  <c r="I4094" i="2"/>
  <c r="A4095" i="2"/>
  <c r="B4095" i="2"/>
  <c r="C4095" i="2"/>
  <c r="D4095" i="2"/>
  <c r="E4095" i="2"/>
  <c r="F4095" i="2"/>
  <c r="G4095" i="2"/>
  <c r="H4095" i="2"/>
  <c r="I4095" i="2"/>
  <c r="A4096" i="2"/>
  <c r="B4096" i="2"/>
  <c r="C4096" i="2"/>
  <c r="D4096" i="2"/>
  <c r="E4096" i="2"/>
  <c r="F4096" i="2"/>
  <c r="G4096" i="2"/>
  <c r="H4096" i="2"/>
  <c r="I4096" i="2"/>
  <c r="A4097" i="2"/>
  <c r="B4097" i="2"/>
  <c r="C4097" i="2"/>
  <c r="D4097" i="2"/>
  <c r="E4097" i="2"/>
  <c r="F4097" i="2"/>
  <c r="G4097" i="2"/>
  <c r="H4097" i="2"/>
  <c r="I4097" i="2"/>
  <c r="A4098" i="2"/>
  <c r="B4098" i="2"/>
  <c r="C4098" i="2"/>
  <c r="D4098" i="2"/>
  <c r="E4098" i="2"/>
  <c r="F4098" i="2"/>
  <c r="G4098" i="2"/>
  <c r="H4098" i="2"/>
  <c r="I4098" i="2"/>
  <c r="A4099" i="2"/>
  <c r="B4099" i="2"/>
  <c r="C4099" i="2"/>
  <c r="D4099" i="2"/>
  <c r="E4099" i="2"/>
  <c r="F4099" i="2"/>
  <c r="G4099" i="2"/>
  <c r="H4099" i="2"/>
  <c r="I4099" i="2"/>
  <c r="A4100" i="2"/>
  <c r="B4100" i="2"/>
  <c r="C4100" i="2"/>
  <c r="D4100" i="2"/>
  <c r="E4100" i="2"/>
  <c r="F4100" i="2"/>
  <c r="G4100" i="2"/>
  <c r="H4100" i="2"/>
  <c r="I4100" i="2"/>
  <c r="A4101" i="2"/>
  <c r="B4101" i="2"/>
  <c r="C4101" i="2"/>
  <c r="D4101" i="2"/>
  <c r="E4101" i="2"/>
  <c r="F4101" i="2"/>
  <c r="G4101" i="2"/>
  <c r="H4101" i="2"/>
  <c r="I4101" i="2"/>
  <c r="A4102" i="2"/>
  <c r="B4102" i="2"/>
  <c r="C4102" i="2"/>
  <c r="D4102" i="2"/>
  <c r="E4102" i="2"/>
  <c r="F4102" i="2"/>
  <c r="G4102" i="2"/>
  <c r="H4102" i="2"/>
  <c r="I4102" i="2"/>
  <c r="A4103" i="2"/>
  <c r="B4103" i="2"/>
  <c r="C4103" i="2"/>
  <c r="D4103" i="2"/>
  <c r="E4103" i="2"/>
  <c r="F4103" i="2"/>
  <c r="G4103" i="2"/>
  <c r="H4103" i="2"/>
  <c r="I4103" i="2"/>
  <c r="A4104" i="2"/>
  <c r="B4104" i="2"/>
  <c r="C4104" i="2"/>
  <c r="D4104" i="2"/>
  <c r="E4104" i="2"/>
  <c r="F4104" i="2"/>
  <c r="G4104" i="2"/>
  <c r="H4104" i="2"/>
  <c r="I4104" i="2"/>
  <c r="A4105" i="2"/>
  <c r="B4105" i="2"/>
  <c r="C4105" i="2"/>
  <c r="D4105" i="2"/>
  <c r="E4105" i="2"/>
  <c r="F4105" i="2"/>
  <c r="G4105" i="2"/>
  <c r="H4105" i="2"/>
  <c r="I4105" i="2"/>
  <c r="A4106" i="2"/>
  <c r="B4106" i="2"/>
  <c r="C4106" i="2"/>
  <c r="D4106" i="2"/>
  <c r="E4106" i="2"/>
  <c r="F4106" i="2"/>
  <c r="G4106" i="2"/>
  <c r="H4106" i="2"/>
  <c r="I4106" i="2"/>
  <c r="A4107" i="2"/>
  <c r="B4107" i="2"/>
  <c r="C4107" i="2"/>
  <c r="D4107" i="2"/>
  <c r="E4107" i="2"/>
  <c r="F4107" i="2"/>
  <c r="G4107" i="2"/>
  <c r="H4107" i="2"/>
  <c r="I4107" i="2"/>
  <c r="A4108" i="2"/>
  <c r="B4108" i="2"/>
  <c r="C4108" i="2"/>
  <c r="D4108" i="2"/>
  <c r="E4108" i="2"/>
  <c r="F4108" i="2"/>
  <c r="G4108" i="2"/>
  <c r="H4108" i="2"/>
  <c r="I4108" i="2"/>
  <c r="A4109" i="2"/>
  <c r="B4109" i="2"/>
  <c r="C4109" i="2"/>
  <c r="D4109" i="2"/>
  <c r="E4109" i="2"/>
  <c r="F4109" i="2"/>
  <c r="G4109" i="2"/>
  <c r="H4109" i="2"/>
  <c r="I4109" i="2"/>
  <c r="A4110" i="2"/>
  <c r="B4110" i="2"/>
  <c r="C4110" i="2"/>
  <c r="D4110" i="2"/>
  <c r="E4110" i="2"/>
  <c r="F4110" i="2"/>
  <c r="G4110" i="2"/>
  <c r="H4110" i="2"/>
  <c r="I4110" i="2"/>
  <c r="A4111" i="2"/>
  <c r="B4111" i="2"/>
  <c r="C4111" i="2"/>
  <c r="D4111" i="2"/>
  <c r="E4111" i="2"/>
  <c r="F4111" i="2"/>
  <c r="G4111" i="2"/>
  <c r="H4111" i="2"/>
  <c r="I4111" i="2"/>
  <c r="A4112" i="2"/>
  <c r="B4112" i="2"/>
  <c r="C4112" i="2"/>
  <c r="D4112" i="2"/>
  <c r="E4112" i="2"/>
  <c r="F4112" i="2"/>
  <c r="G4112" i="2"/>
  <c r="H4112" i="2"/>
  <c r="I4112" i="2"/>
  <c r="A4113" i="2"/>
  <c r="B4113" i="2"/>
  <c r="C4113" i="2"/>
  <c r="D4113" i="2"/>
  <c r="E4113" i="2"/>
  <c r="F4113" i="2"/>
  <c r="G4113" i="2"/>
  <c r="H4113" i="2"/>
  <c r="I4113" i="2"/>
  <c r="A4114" i="2"/>
  <c r="B4114" i="2"/>
  <c r="C4114" i="2"/>
  <c r="D4114" i="2"/>
  <c r="E4114" i="2"/>
  <c r="F4114" i="2"/>
  <c r="G4114" i="2"/>
  <c r="H4114" i="2"/>
  <c r="I4114" i="2"/>
  <c r="A4115" i="2"/>
  <c r="B4115" i="2"/>
  <c r="C4115" i="2"/>
  <c r="D4115" i="2"/>
  <c r="E4115" i="2"/>
  <c r="F4115" i="2"/>
  <c r="G4115" i="2"/>
  <c r="H4115" i="2"/>
  <c r="I4115" i="2"/>
  <c r="A4116" i="2"/>
  <c r="B4116" i="2"/>
  <c r="C4116" i="2"/>
  <c r="D4116" i="2"/>
  <c r="E4116" i="2"/>
  <c r="F4116" i="2"/>
  <c r="G4116" i="2"/>
  <c r="H4116" i="2"/>
  <c r="I4116" i="2"/>
  <c r="A4117" i="2"/>
  <c r="B4117" i="2"/>
  <c r="C4117" i="2"/>
  <c r="D4117" i="2"/>
  <c r="E4117" i="2"/>
  <c r="F4117" i="2"/>
  <c r="G4117" i="2"/>
  <c r="H4117" i="2"/>
  <c r="I4117" i="2"/>
  <c r="A4118" i="2"/>
  <c r="B4118" i="2"/>
  <c r="C4118" i="2"/>
  <c r="D4118" i="2"/>
  <c r="E4118" i="2"/>
  <c r="F4118" i="2"/>
  <c r="G4118" i="2"/>
  <c r="H4118" i="2"/>
  <c r="I4118" i="2"/>
  <c r="A4119" i="2"/>
  <c r="B4119" i="2"/>
  <c r="C4119" i="2"/>
  <c r="D4119" i="2"/>
  <c r="E4119" i="2"/>
  <c r="F4119" i="2"/>
  <c r="G4119" i="2"/>
  <c r="H4119" i="2"/>
  <c r="I4119" i="2"/>
  <c r="A4120" i="2"/>
  <c r="B4120" i="2"/>
  <c r="C4120" i="2"/>
  <c r="D4120" i="2"/>
  <c r="E4120" i="2"/>
  <c r="F4120" i="2"/>
  <c r="G4120" i="2"/>
  <c r="H4120" i="2"/>
  <c r="I4120" i="2"/>
  <c r="A4121" i="2"/>
  <c r="B4121" i="2"/>
  <c r="C4121" i="2"/>
  <c r="D4121" i="2"/>
  <c r="E4121" i="2"/>
  <c r="F4121" i="2"/>
  <c r="G4121" i="2"/>
  <c r="H4121" i="2"/>
  <c r="I4121" i="2"/>
  <c r="A4122" i="2"/>
  <c r="B4122" i="2"/>
  <c r="C4122" i="2"/>
  <c r="D4122" i="2"/>
  <c r="E4122" i="2"/>
  <c r="F4122" i="2"/>
  <c r="G4122" i="2"/>
  <c r="H4122" i="2"/>
  <c r="I4122" i="2"/>
  <c r="A4123" i="2"/>
  <c r="B4123" i="2"/>
  <c r="C4123" i="2"/>
  <c r="D4123" i="2"/>
  <c r="E4123" i="2"/>
  <c r="F4123" i="2"/>
  <c r="G4123" i="2"/>
  <c r="H4123" i="2"/>
  <c r="I4123" i="2"/>
  <c r="A4124" i="2"/>
  <c r="B4124" i="2"/>
  <c r="C4124" i="2"/>
  <c r="D4124" i="2"/>
  <c r="E4124" i="2"/>
  <c r="F4124" i="2"/>
  <c r="G4124" i="2"/>
  <c r="H4124" i="2"/>
  <c r="I4124" i="2"/>
  <c r="A4125" i="2"/>
  <c r="B4125" i="2"/>
  <c r="C4125" i="2"/>
  <c r="D4125" i="2"/>
  <c r="E4125" i="2"/>
  <c r="F4125" i="2"/>
  <c r="G4125" i="2"/>
  <c r="H4125" i="2"/>
  <c r="I4125" i="2"/>
  <c r="A4126" i="2"/>
  <c r="B4126" i="2"/>
  <c r="C4126" i="2"/>
  <c r="D4126" i="2"/>
  <c r="E4126" i="2"/>
  <c r="F4126" i="2"/>
  <c r="G4126" i="2"/>
  <c r="H4126" i="2"/>
  <c r="I4126" i="2"/>
  <c r="A4127" i="2"/>
  <c r="B4127" i="2"/>
  <c r="C4127" i="2"/>
  <c r="D4127" i="2"/>
  <c r="E4127" i="2"/>
  <c r="F4127" i="2"/>
  <c r="G4127" i="2"/>
  <c r="H4127" i="2"/>
  <c r="I4127" i="2"/>
  <c r="A4128" i="2"/>
  <c r="B4128" i="2"/>
  <c r="C4128" i="2"/>
  <c r="D4128" i="2"/>
  <c r="E4128" i="2"/>
  <c r="F4128" i="2"/>
  <c r="G4128" i="2"/>
  <c r="H4128" i="2"/>
  <c r="I4128" i="2"/>
  <c r="A4129" i="2"/>
  <c r="B4129" i="2"/>
  <c r="C4129" i="2"/>
  <c r="D4129" i="2"/>
  <c r="E4129" i="2"/>
  <c r="F4129" i="2"/>
  <c r="G4129" i="2"/>
  <c r="H4129" i="2"/>
  <c r="I4129" i="2"/>
  <c r="A4130" i="2"/>
  <c r="B4130" i="2"/>
  <c r="C4130" i="2"/>
  <c r="D4130" i="2"/>
  <c r="E4130" i="2"/>
  <c r="F4130" i="2"/>
  <c r="G4130" i="2"/>
  <c r="H4130" i="2"/>
  <c r="I4130" i="2"/>
  <c r="A4131" i="2"/>
  <c r="B4131" i="2"/>
  <c r="C4131" i="2"/>
  <c r="D4131" i="2"/>
  <c r="E4131" i="2"/>
  <c r="F4131" i="2"/>
  <c r="G4131" i="2"/>
  <c r="H4131" i="2"/>
  <c r="I4131" i="2"/>
  <c r="A4132" i="2"/>
  <c r="B4132" i="2"/>
  <c r="C4132" i="2"/>
  <c r="D4132" i="2"/>
  <c r="E4132" i="2"/>
  <c r="F4132" i="2"/>
  <c r="G4132" i="2"/>
  <c r="H4132" i="2"/>
  <c r="I4132" i="2"/>
  <c r="A4133" i="2"/>
  <c r="B4133" i="2"/>
  <c r="C4133" i="2"/>
  <c r="D4133" i="2"/>
  <c r="E4133" i="2"/>
  <c r="F4133" i="2"/>
  <c r="G4133" i="2"/>
  <c r="H4133" i="2"/>
  <c r="I4133" i="2"/>
  <c r="A4134" i="2"/>
  <c r="B4134" i="2"/>
  <c r="C4134" i="2"/>
  <c r="D4134" i="2"/>
  <c r="E4134" i="2"/>
  <c r="F4134" i="2"/>
  <c r="G4134" i="2"/>
  <c r="H4134" i="2"/>
  <c r="I4134" i="2"/>
  <c r="A4135" i="2"/>
  <c r="B4135" i="2"/>
  <c r="C4135" i="2"/>
  <c r="D4135" i="2"/>
  <c r="E4135" i="2"/>
  <c r="F4135" i="2"/>
  <c r="G4135" i="2"/>
  <c r="H4135" i="2"/>
  <c r="I4135" i="2"/>
  <c r="A4136" i="2"/>
  <c r="B4136" i="2"/>
  <c r="C4136" i="2"/>
  <c r="D4136" i="2"/>
  <c r="E4136" i="2"/>
  <c r="F4136" i="2"/>
  <c r="G4136" i="2"/>
  <c r="H4136" i="2"/>
  <c r="I4136" i="2"/>
  <c r="A4137" i="2"/>
  <c r="B4137" i="2"/>
  <c r="C4137" i="2"/>
  <c r="D4137" i="2"/>
  <c r="E4137" i="2"/>
  <c r="F4137" i="2"/>
  <c r="G4137" i="2"/>
  <c r="H4137" i="2"/>
  <c r="I4137" i="2"/>
  <c r="A4138" i="2"/>
  <c r="B4138" i="2"/>
  <c r="C4138" i="2"/>
  <c r="D4138" i="2"/>
  <c r="E4138" i="2"/>
  <c r="F4138" i="2"/>
  <c r="G4138" i="2"/>
  <c r="H4138" i="2"/>
  <c r="I4138" i="2"/>
  <c r="A4139" i="2"/>
  <c r="B4139" i="2"/>
  <c r="C4139" i="2"/>
  <c r="D4139" i="2"/>
  <c r="E4139" i="2"/>
  <c r="F4139" i="2"/>
  <c r="G4139" i="2"/>
  <c r="H4139" i="2"/>
  <c r="I4139" i="2"/>
  <c r="A4140" i="2"/>
  <c r="B4140" i="2"/>
  <c r="C4140" i="2"/>
  <c r="D4140" i="2"/>
  <c r="E4140" i="2"/>
  <c r="F4140" i="2"/>
  <c r="G4140" i="2"/>
  <c r="H4140" i="2"/>
  <c r="I4140" i="2"/>
  <c r="A4141" i="2"/>
  <c r="B4141" i="2"/>
  <c r="C4141" i="2"/>
  <c r="D4141" i="2"/>
  <c r="E4141" i="2"/>
  <c r="F4141" i="2"/>
  <c r="G4141" i="2"/>
  <c r="H4141" i="2"/>
  <c r="I4141" i="2"/>
  <c r="A4142" i="2"/>
  <c r="B4142" i="2"/>
  <c r="C4142" i="2"/>
  <c r="D4142" i="2"/>
  <c r="E4142" i="2"/>
  <c r="F4142" i="2"/>
  <c r="G4142" i="2"/>
  <c r="H4142" i="2"/>
  <c r="I4142" i="2"/>
  <c r="A4143" i="2"/>
  <c r="B4143" i="2"/>
  <c r="C4143" i="2"/>
  <c r="D4143" i="2"/>
  <c r="E4143" i="2"/>
  <c r="F4143" i="2"/>
  <c r="G4143" i="2"/>
  <c r="H4143" i="2"/>
  <c r="I4143" i="2"/>
  <c r="A4144" i="2"/>
  <c r="B4144" i="2"/>
  <c r="C4144" i="2"/>
  <c r="D4144" i="2"/>
  <c r="E4144" i="2"/>
  <c r="F4144" i="2"/>
  <c r="G4144" i="2"/>
  <c r="H4144" i="2"/>
  <c r="I4144" i="2"/>
  <c r="A4145" i="2"/>
  <c r="B4145" i="2"/>
  <c r="C4145" i="2"/>
  <c r="D4145" i="2"/>
  <c r="E4145" i="2"/>
  <c r="F4145" i="2"/>
  <c r="G4145" i="2"/>
  <c r="H4145" i="2"/>
  <c r="I4145" i="2"/>
  <c r="A4146" i="2"/>
  <c r="B4146" i="2"/>
  <c r="C4146" i="2"/>
  <c r="D4146" i="2"/>
  <c r="E4146" i="2"/>
  <c r="F4146" i="2"/>
  <c r="G4146" i="2"/>
  <c r="H4146" i="2"/>
  <c r="I4146" i="2"/>
  <c r="A4147" i="2"/>
  <c r="B4147" i="2"/>
  <c r="C4147" i="2"/>
  <c r="D4147" i="2"/>
  <c r="E4147" i="2"/>
  <c r="F4147" i="2"/>
  <c r="G4147" i="2"/>
  <c r="H4147" i="2"/>
  <c r="I4147" i="2"/>
  <c r="A4148" i="2"/>
  <c r="B4148" i="2"/>
  <c r="C4148" i="2"/>
  <c r="D4148" i="2"/>
  <c r="E4148" i="2"/>
  <c r="F4148" i="2"/>
  <c r="G4148" i="2"/>
  <c r="H4148" i="2"/>
  <c r="I4148" i="2"/>
  <c r="A4149" i="2"/>
  <c r="B4149" i="2"/>
  <c r="C4149" i="2"/>
  <c r="D4149" i="2"/>
  <c r="E4149" i="2"/>
  <c r="F4149" i="2"/>
  <c r="G4149" i="2"/>
  <c r="H4149" i="2"/>
  <c r="I4149" i="2"/>
  <c r="A4150" i="2"/>
  <c r="B4150" i="2"/>
  <c r="C4150" i="2"/>
  <c r="D4150" i="2"/>
  <c r="E4150" i="2"/>
  <c r="F4150" i="2"/>
  <c r="G4150" i="2"/>
  <c r="H4150" i="2"/>
  <c r="I4150" i="2"/>
  <c r="A4151" i="2"/>
  <c r="B4151" i="2"/>
  <c r="C4151" i="2"/>
  <c r="D4151" i="2"/>
  <c r="E4151" i="2"/>
  <c r="F4151" i="2"/>
  <c r="G4151" i="2"/>
  <c r="H4151" i="2"/>
  <c r="I4151" i="2"/>
  <c r="A4152" i="2"/>
  <c r="B4152" i="2"/>
  <c r="C4152" i="2"/>
  <c r="D4152" i="2"/>
  <c r="E4152" i="2"/>
  <c r="F4152" i="2"/>
  <c r="G4152" i="2"/>
  <c r="H4152" i="2"/>
  <c r="I4152" i="2"/>
  <c r="A4153" i="2"/>
  <c r="B4153" i="2"/>
  <c r="C4153" i="2"/>
  <c r="D4153" i="2"/>
  <c r="E4153" i="2"/>
  <c r="F4153" i="2"/>
  <c r="G4153" i="2"/>
  <c r="H4153" i="2"/>
  <c r="I4153" i="2"/>
  <c r="A4154" i="2"/>
  <c r="B4154" i="2"/>
  <c r="C4154" i="2"/>
  <c r="D4154" i="2"/>
  <c r="E4154" i="2"/>
  <c r="F4154" i="2"/>
  <c r="G4154" i="2"/>
  <c r="H4154" i="2"/>
  <c r="I4154" i="2"/>
  <c r="A4155" i="2"/>
  <c r="B4155" i="2"/>
  <c r="C4155" i="2"/>
  <c r="D4155" i="2"/>
  <c r="E4155" i="2"/>
  <c r="F4155" i="2"/>
  <c r="G4155" i="2"/>
  <c r="H4155" i="2"/>
  <c r="I4155" i="2"/>
  <c r="A4156" i="2"/>
  <c r="B4156" i="2"/>
  <c r="C4156" i="2"/>
  <c r="D4156" i="2"/>
  <c r="E4156" i="2"/>
  <c r="F4156" i="2"/>
  <c r="G4156" i="2"/>
  <c r="H4156" i="2"/>
  <c r="I4156" i="2"/>
  <c r="A4157" i="2"/>
  <c r="B4157" i="2"/>
  <c r="C4157" i="2"/>
  <c r="D4157" i="2"/>
  <c r="E4157" i="2"/>
  <c r="F4157" i="2"/>
  <c r="G4157" i="2"/>
  <c r="H4157" i="2"/>
  <c r="I4157" i="2"/>
  <c r="A4158" i="2"/>
  <c r="B4158" i="2"/>
  <c r="C4158" i="2"/>
  <c r="D4158" i="2"/>
  <c r="E4158" i="2"/>
  <c r="F4158" i="2"/>
  <c r="G4158" i="2"/>
  <c r="H4158" i="2"/>
  <c r="I4158" i="2"/>
  <c r="A4159" i="2"/>
  <c r="B4159" i="2"/>
  <c r="C4159" i="2"/>
  <c r="D4159" i="2"/>
  <c r="E4159" i="2"/>
  <c r="F4159" i="2"/>
  <c r="G4159" i="2"/>
  <c r="H4159" i="2"/>
  <c r="I4159" i="2"/>
  <c r="A4160" i="2"/>
  <c r="B4160" i="2"/>
  <c r="C4160" i="2"/>
  <c r="D4160" i="2"/>
  <c r="E4160" i="2"/>
  <c r="F4160" i="2"/>
  <c r="G4160" i="2"/>
  <c r="H4160" i="2"/>
  <c r="I4160" i="2"/>
  <c r="A4161" i="2"/>
  <c r="B4161" i="2"/>
  <c r="C4161" i="2"/>
  <c r="D4161" i="2"/>
  <c r="E4161" i="2"/>
  <c r="F4161" i="2"/>
  <c r="G4161" i="2"/>
  <c r="H4161" i="2"/>
  <c r="I4161" i="2"/>
  <c r="A4162" i="2"/>
  <c r="B4162" i="2"/>
  <c r="C4162" i="2"/>
  <c r="D4162" i="2"/>
  <c r="E4162" i="2"/>
  <c r="F4162" i="2"/>
  <c r="G4162" i="2"/>
  <c r="H4162" i="2"/>
  <c r="I4162" i="2"/>
  <c r="A4163" i="2"/>
  <c r="B4163" i="2"/>
  <c r="C4163" i="2"/>
  <c r="D4163" i="2"/>
  <c r="E4163" i="2"/>
  <c r="F4163" i="2"/>
  <c r="G4163" i="2"/>
  <c r="H4163" i="2"/>
  <c r="I4163" i="2"/>
  <c r="A4164" i="2"/>
  <c r="B4164" i="2"/>
  <c r="C4164" i="2"/>
  <c r="D4164" i="2"/>
  <c r="E4164" i="2"/>
  <c r="F4164" i="2"/>
  <c r="G4164" i="2"/>
  <c r="H4164" i="2"/>
  <c r="I4164" i="2"/>
  <c r="A4165" i="2"/>
  <c r="B4165" i="2"/>
  <c r="C4165" i="2"/>
  <c r="D4165" i="2"/>
  <c r="E4165" i="2"/>
  <c r="F4165" i="2"/>
  <c r="G4165" i="2"/>
  <c r="H4165" i="2"/>
  <c r="I4165" i="2"/>
  <c r="A4166" i="2"/>
  <c r="B4166" i="2"/>
  <c r="C4166" i="2"/>
  <c r="D4166" i="2"/>
  <c r="E4166" i="2"/>
  <c r="F4166" i="2"/>
  <c r="G4166" i="2"/>
  <c r="H4166" i="2"/>
  <c r="I4166" i="2"/>
  <c r="A4167" i="2"/>
  <c r="B4167" i="2"/>
  <c r="C4167" i="2"/>
  <c r="D4167" i="2"/>
  <c r="E4167" i="2"/>
  <c r="F4167" i="2"/>
  <c r="G4167" i="2"/>
  <c r="H4167" i="2"/>
  <c r="I4167" i="2"/>
  <c r="A4168" i="2"/>
  <c r="B4168" i="2"/>
  <c r="C4168" i="2"/>
  <c r="D4168" i="2"/>
  <c r="E4168" i="2"/>
  <c r="F4168" i="2"/>
  <c r="G4168" i="2"/>
  <c r="H4168" i="2"/>
  <c r="I4168" i="2"/>
  <c r="A4169" i="2"/>
  <c r="B4169" i="2"/>
  <c r="C4169" i="2"/>
  <c r="D4169" i="2"/>
  <c r="E4169" i="2"/>
  <c r="F4169" i="2"/>
  <c r="G4169" i="2"/>
  <c r="H4169" i="2"/>
  <c r="I4169" i="2"/>
  <c r="A4170" i="2"/>
  <c r="B4170" i="2"/>
  <c r="C4170" i="2"/>
  <c r="D4170" i="2"/>
  <c r="E4170" i="2"/>
  <c r="F4170" i="2"/>
  <c r="G4170" i="2"/>
  <c r="H4170" i="2"/>
  <c r="I4170" i="2"/>
  <c r="A4171" i="2"/>
  <c r="B4171" i="2"/>
  <c r="C4171" i="2"/>
  <c r="D4171" i="2"/>
  <c r="E4171" i="2"/>
  <c r="F4171" i="2"/>
  <c r="G4171" i="2"/>
  <c r="H4171" i="2"/>
  <c r="I4171" i="2"/>
  <c r="A4172" i="2"/>
  <c r="B4172" i="2"/>
  <c r="C4172" i="2"/>
  <c r="D4172" i="2"/>
  <c r="E4172" i="2"/>
  <c r="F4172" i="2"/>
  <c r="G4172" i="2"/>
  <c r="H4172" i="2"/>
  <c r="I4172" i="2"/>
  <c r="A4173" i="2"/>
  <c r="B4173" i="2"/>
  <c r="C4173" i="2"/>
  <c r="D4173" i="2"/>
  <c r="E4173" i="2"/>
  <c r="F4173" i="2"/>
  <c r="G4173" i="2"/>
  <c r="H4173" i="2"/>
  <c r="I4173" i="2"/>
  <c r="A4174" i="2"/>
  <c r="B4174" i="2"/>
  <c r="C4174" i="2"/>
  <c r="D4174" i="2"/>
  <c r="E4174" i="2"/>
  <c r="F4174" i="2"/>
  <c r="G4174" i="2"/>
  <c r="H4174" i="2"/>
  <c r="I4174" i="2"/>
  <c r="A4175" i="2"/>
  <c r="B4175" i="2"/>
  <c r="C4175" i="2"/>
  <c r="D4175" i="2"/>
  <c r="E4175" i="2"/>
  <c r="F4175" i="2"/>
  <c r="G4175" i="2"/>
  <c r="H4175" i="2"/>
  <c r="I4175" i="2"/>
  <c r="A4176" i="2"/>
  <c r="B4176" i="2"/>
  <c r="C4176" i="2"/>
  <c r="D4176" i="2"/>
  <c r="E4176" i="2"/>
  <c r="F4176" i="2"/>
  <c r="G4176" i="2"/>
  <c r="H4176" i="2"/>
  <c r="I4176" i="2"/>
  <c r="A4177" i="2"/>
  <c r="B4177" i="2"/>
  <c r="C4177" i="2"/>
  <c r="D4177" i="2"/>
  <c r="E4177" i="2"/>
  <c r="F4177" i="2"/>
  <c r="G4177" i="2"/>
  <c r="H4177" i="2"/>
  <c r="I4177" i="2"/>
  <c r="A4178" i="2"/>
  <c r="B4178" i="2"/>
  <c r="C4178" i="2"/>
  <c r="D4178" i="2"/>
  <c r="E4178" i="2"/>
  <c r="F4178" i="2"/>
  <c r="G4178" i="2"/>
  <c r="H4178" i="2"/>
  <c r="I4178" i="2"/>
  <c r="A4179" i="2"/>
  <c r="B4179" i="2"/>
  <c r="C4179" i="2"/>
  <c r="D4179" i="2"/>
  <c r="E4179" i="2"/>
  <c r="F4179" i="2"/>
  <c r="G4179" i="2"/>
  <c r="H4179" i="2"/>
  <c r="I4179" i="2"/>
  <c r="A4180" i="2"/>
  <c r="B4180" i="2"/>
  <c r="C4180" i="2"/>
  <c r="D4180" i="2"/>
  <c r="E4180" i="2"/>
  <c r="F4180" i="2"/>
  <c r="G4180" i="2"/>
  <c r="H4180" i="2"/>
  <c r="I4180" i="2"/>
  <c r="A4181" i="2"/>
  <c r="B4181" i="2"/>
  <c r="C4181" i="2"/>
  <c r="D4181" i="2"/>
  <c r="E4181" i="2"/>
  <c r="F4181" i="2"/>
  <c r="G4181" i="2"/>
  <c r="H4181" i="2"/>
  <c r="I4181" i="2"/>
  <c r="A4182" i="2"/>
  <c r="B4182" i="2"/>
  <c r="C4182" i="2"/>
  <c r="D4182" i="2"/>
  <c r="E4182" i="2"/>
  <c r="F4182" i="2"/>
  <c r="G4182" i="2"/>
  <c r="H4182" i="2"/>
  <c r="I4182" i="2"/>
  <c r="A4183" i="2"/>
  <c r="B4183" i="2"/>
  <c r="C4183" i="2"/>
  <c r="D4183" i="2"/>
  <c r="E4183" i="2"/>
  <c r="F4183" i="2"/>
  <c r="G4183" i="2"/>
  <c r="H4183" i="2"/>
  <c r="I4183" i="2"/>
  <c r="A4184" i="2"/>
  <c r="B4184" i="2"/>
  <c r="C4184" i="2"/>
  <c r="D4184" i="2"/>
  <c r="E4184" i="2"/>
  <c r="F4184" i="2"/>
  <c r="G4184" i="2"/>
  <c r="H4184" i="2"/>
  <c r="I4184" i="2"/>
  <c r="A4185" i="2"/>
  <c r="B4185" i="2"/>
  <c r="C4185" i="2"/>
  <c r="D4185" i="2"/>
  <c r="E4185" i="2"/>
  <c r="F4185" i="2"/>
  <c r="G4185" i="2"/>
  <c r="H4185" i="2"/>
  <c r="I4185" i="2"/>
  <c r="A4186" i="2"/>
  <c r="B4186" i="2"/>
  <c r="C4186" i="2"/>
  <c r="D4186" i="2"/>
  <c r="E4186" i="2"/>
  <c r="F4186" i="2"/>
  <c r="G4186" i="2"/>
  <c r="H4186" i="2"/>
  <c r="I4186" i="2"/>
  <c r="A4187" i="2"/>
  <c r="B4187" i="2"/>
  <c r="C4187" i="2"/>
  <c r="D4187" i="2"/>
  <c r="E4187" i="2"/>
  <c r="F4187" i="2"/>
  <c r="G4187" i="2"/>
  <c r="H4187" i="2"/>
  <c r="I4187" i="2"/>
  <c r="A4188" i="2"/>
  <c r="B4188" i="2"/>
  <c r="C4188" i="2"/>
  <c r="D4188" i="2"/>
  <c r="E4188" i="2"/>
  <c r="F4188" i="2"/>
  <c r="G4188" i="2"/>
  <c r="H4188" i="2"/>
  <c r="I4188" i="2"/>
  <c r="A4189" i="2"/>
  <c r="B4189" i="2"/>
  <c r="C4189" i="2"/>
  <c r="D4189" i="2"/>
  <c r="E4189" i="2"/>
  <c r="F4189" i="2"/>
  <c r="G4189" i="2"/>
  <c r="H4189" i="2"/>
  <c r="I4189" i="2"/>
  <c r="A4190" i="2"/>
  <c r="B4190" i="2"/>
  <c r="C4190" i="2"/>
  <c r="D4190" i="2"/>
  <c r="E4190" i="2"/>
  <c r="F4190" i="2"/>
  <c r="G4190" i="2"/>
  <c r="H4190" i="2"/>
  <c r="I4190" i="2"/>
  <c r="A4191" i="2"/>
  <c r="B4191" i="2"/>
  <c r="C4191" i="2"/>
  <c r="D4191" i="2"/>
  <c r="E4191" i="2"/>
  <c r="F4191" i="2"/>
  <c r="G4191" i="2"/>
  <c r="H4191" i="2"/>
  <c r="I4191" i="2"/>
  <c r="A4192" i="2"/>
  <c r="B4192" i="2"/>
  <c r="C4192" i="2"/>
  <c r="D4192" i="2"/>
  <c r="E4192" i="2"/>
  <c r="F4192" i="2"/>
  <c r="G4192" i="2"/>
  <c r="H4192" i="2"/>
  <c r="I4192" i="2"/>
  <c r="A4193" i="2"/>
  <c r="B4193" i="2"/>
  <c r="C4193" i="2"/>
  <c r="D4193" i="2"/>
  <c r="E4193" i="2"/>
  <c r="F4193" i="2"/>
  <c r="G4193" i="2"/>
  <c r="H4193" i="2"/>
  <c r="I4193" i="2"/>
  <c r="A4194" i="2"/>
  <c r="B4194" i="2"/>
  <c r="C4194" i="2"/>
  <c r="D4194" i="2"/>
  <c r="E4194" i="2"/>
  <c r="F4194" i="2"/>
  <c r="G4194" i="2"/>
  <c r="H4194" i="2"/>
  <c r="I4194" i="2"/>
  <c r="A4195" i="2"/>
  <c r="B4195" i="2"/>
  <c r="C4195" i="2"/>
  <c r="D4195" i="2"/>
  <c r="E4195" i="2"/>
  <c r="F4195" i="2"/>
  <c r="G4195" i="2"/>
  <c r="H4195" i="2"/>
  <c r="I4195" i="2"/>
  <c r="A4196" i="2"/>
  <c r="B4196" i="2"/>
  <c r="C4196" i="2"/>
  <c r="D4196" i="2"/>
  <c r="E4196" i="2"/>
  <c r="F4196" i="2"/>
  <c r="G4196" i="2"/>
  <c r="H4196" i="2"/>
  <c r="I4196" i="2"/>
  <c r="A4197" i="2"/>
  <c r="B4197" i="2"/>
  <c r="C4197" i="2"/>
  <c r="D4197" i="2"/>
  <c r="E4197" i="2"/>
  <c r="F4197" i="2"/>
  <c r="G4197" i="2"/>
  <c r="H4197" i="2"/>
  <c r="I4197" i="2"/>
  <c r="A4198" i="2"/>
  <c r="B4198" i="2"/>
  <c r="C4198" i="2"/>
  <c r="D4198" i="2"/>
  <c r="E4198" i="2"/>
  <c r="F4198" i="2"/>
  <c r="G4198" i="2"/>
  <c r="H4198" i="2"/>
  <c r="I4198" i="2"/>
  <c r="A4199" i="2"/>
  <c r="B4199" i="2"/>
  <c r="C4199" i="2"/>
  <c r="D4199" i="2"/>
  <c r="E4199" i="2"/>
  <c r="F4199" i="2"/>
  <c r="G4199" i="2"/>
  <c r="H4199" i="2"/>
  <c r="I4199" i="2"/>
  <c r="A4200" i="2"/>
  <c r="B4200" i="2"/>
  <c r="C4200" i="2"/>
  <c r="D4200" i="2"/>
  <c r="E4200" i="2"/>
  <c r="F4200" i="2"/>
  <c r="G4200" i="2"/>
  <c r="H4200" i="2"/>
  <c r="I4200" i="2"/>
  <c r="A4201" i="2"/>
  <c r="B4201" i="2"/>
  <c r="C4201" i="2"/>
  <c r="D4201" i="2"/>
  <c r="E4201" i="2"/>
  <c r="F4201" i="2"/>
  <c r="G4201" i="2"/>
  <c r="H4201" i="2"/>
  <c r="I4201" i="2"/>
  <c r="A4202" i="2"/>
  <c r="B4202" i="2"/>
  <c r="C4202" i="2"/>
  <c r="D4202" i="2"/>
  <c r="E4202" i="2"/>
  <c r="F4202" i="2"/>
  <c r="G4202" i="2"/>
  <c r="H4202" i="2"/>
  <c r="I4202" i="2"/>
  <c r="A4203" i="2"/>
  <c r="B4203" i="2"/>
  <c r="C4203" i="2"/>
  <c r="D4203" i="2"/>
  <c r="E4203" i="2"/>
  <c r="F4203" i="2"/>
  <c r="G4203" i="2"/>
  <c r="H4203" i="2"/>
  <c r="I4203" i="2"/>
  <c r="A4204" i="2"/>
  <c r="B4204" i="2"/>
  <c r="C4204" i="2"/>
  <c r="D4204" i="2"/>
  <c r="E4204" i="2"/>
  <c r="F4204" i="2"/>
  <c r="G4204" i="2"/>
  <c r="H4204" i="2"/>
  <c r="I4204" i="2"/>
  <c r="A4205" i="2"/>
  <c r="B4205" i="2"/>
  <c r="C4205" i="2"/>
  <c r="D4205" i="2"/>
  <c r="E4205" i="2"/>
  <c r="F4205" i="2"/>
  <c r="G4205" i="2"/>
  <c r="H4205" i="2"/>
  <c r="I4205" i="2"/>
  <c r="A4206" i="2"/>
  <c r="B4206" i="2"/>
  <c r="C4206" i="2"/>
  <c r="D4206" i="2"/>
  <c r="E4206" i="2"/>
  <c r="F4206" i="2"/>
  <c r="G4206" i="2"/>
  <c r="H4206" i="2"/>
  <c r="I4206" i="2"/>
  <c r="A4207" i="2"/>
  <c r="B4207" i="2"/>
  <c r="C4207" i="2"/>
  <c r="D4207" i="2"/>
  <c r="E4207" i="2"/>
  <c r="F4207" i="2"/>
  <c r="G4207" i="2"/>
  <c r="H4207" i="2"/>
  <c r="I4207" i="2"/>
  <c r="A4208" i="2"/>
  <c r="B4208" i="2"/>
  <c r="C4208" i="2"/>
  <c r="D4208" i="2"/>
  <c r="E4208" i="2"/>
  <c r="F4208" i="2"/>
  <c r="G4208" i="2"/>
  <c r="H4208" i="2"/>
  <c r="I4208" i="2"/>
  <c r="A4209" i="2"/>
  <c r="B4209" i="2"/>
  <c r="C4209" i="2"/>
  <c r="D4209" i="2"/>
  <c r="E4209" i="2"/>
  <c r="F4209" i="2"/>
  <c r="G4209" i="2"/>
  <c r="H4209" i="2"/>
  <c r="I4209" i="2"/>
  <c r="A4210" i="2"/>
  <c r="B4210" i="2"/>
  <c r="C4210" i="2"/>
  <c r="D4210" i="2"/>
  <c r="E4210" i="2"/>
  <c r="F4210" i="2"/>
  <c r="G4210" i="2"/>
  <c r="H4210" i="2"/>
  <c r="I4210" i="2"/>
  <c r="A4211" i="2"/>
  <c r="B4211" i="2"/>
  <c r="C4211" i="2"/>
  <c r="D4211" i="2"/>
  <c r="E4211" i="2"/>
  <c r="F4211" i="2"/>
  <c r="G4211" i="2"/>
  <c r="H4211" i="2"/>
  <c r="I4211" i="2"/>
  <c r="A4212" i="2"/>
  <c r="B4212" i="2"/>
  <c r="C4212" i="2"/>
  <c r="D4212" i="2"/>
  <c r="E4212" i="2"/>
  <c r="F4212" i="2"/>
  <c r="G4212" i="2"/>
  <c r="H4212" i="2"/>
  <c r="I4212" i="2"/>
  <c r="A4213" i="2"/>
  <c r="B4213" i="2"/>
  <c r="C4213" i="2"/>
  <c r="D4213" i="2"/>
  <c r="E4213" i="2"/>
  <c r="F4213" i="2"/>
  <c r="G4213" i="2"/>
  <c r="H4213" i="2"/>
  <c r="I4213" i="2"/>
  <c r="A4214" i="2"/>
  <c r="B4214" i="2"/>
  <c r="C4214" i="2"/>
  <c r="D4214" i="2"/>
  <c r="E4214" i="2"/>
  <c r="F4214" i="2"/>
  <c r="G4214" i="2"/>
  <c r="H4214" i="2"/>
  <c r="I4214" i="2"/>
  <c r="A4215" i="2"/>
  <c r="B4215" i="2"/>
  <c r="C4215" i="2"/>
  <c r="D4215" i="2"/>
  <c r="E4215" i="2"/>
  <c r="F4215" i="2"/>
  <c r="G4215" i="2"/>
  <c r="H4215" i="2"/>
  <c r="I4215" i="2"/>
  <c r="A4216" i="2"/>
  <c r="B4216" i="2"/>
  <c r="C4216" i="2"/>
  <c r="D4216" i="2"/>
  <c r="E4216" i="2"/>
  <c r="F4216" i="2"/>
  <c r="G4216" i="2"/>
  <c r="H4216" i="2"/>
  <c r="I4216" i="2"/>
  <c r="A4217" i="2"/>
  <c r="B4217" i="2"/>
  <c r="C4217" i="2"/>
  <c r="D4217" i="2"/>
  <c r="E4217" i="2"/>
  <c r="F4217" i="2"/>
  <c r="G4217" i="2"/>
  <c r="H4217" i="2"/>
  <c r="I4217" i="2"/>
  <c r="A4218" i="2"/>
  <c r="B4218" i="2"/>
  <c r="C4218" i="2"/>
  <c r="D4218" i="2"/>
  <c r="E4218" i="2"/>
  <c r="F4218" i="2"/>
  <c r="G4218" i="2"/>
  <c r="H4218" i="2"/>
  <c r="I4218" i="2"/>
  <c r="A4219" i="2"/>
  <c r="B4219" i="2"/>
  <c r="C4219" i="2"/>
  <c r="D4219" i="2"/>
  <c r="E4219" i="2"/>
  <c r="F4219" i="2"/>
  <c r="G4219" i="2"/>
  <c r="H4219" i="2"/>
  <c r="I4219" i="2"/>
  <c r="A4220" i="2"/>
  <c r="B4220" i="2"/>
  <c r="C4220" i="2"/>
  <c r="D4220" i="2"/>
  <c r="E4220" i="2"/>
  <c r="F4220" i="2"/>
  <c r="G4220" i="2"/>
  <c r="H4220" i="2"/>
  <c r="I4220" i="2"/>
  <c r="A4221" i="2"/>
  <c r="B4221" i="2"/>
  <c r="C4221" i="2"/>
  <c r="D4221" i="2"/>
  <c r="E4221" i="2"/>
  <c r="F4221" i="2"/>
  <c r="G4221" i="2"/>
  <c r="H4221" i="2"/>
  <c r="I4221" i="2"/>
  <c r="A4222" i="2"/>
  <c r="B4222" i="2"/>
  <c r="C4222" i="2"/>
  <c r="D4222" i="2"/>
  <c r="E4222" i="2"/>
  <c r="F4222" i="2"/>
  <c r="G4222" i="2"/>
  <c r="H4222" i="2"/>
  <c r="I4222" i="2"/>
  <c r="A4223" i="2"/>
  <c r="B4223" i="2"/>
  <c r="C4223" i="2"/>
  <c r="D4223" i="2"/>
  <c r="E4223" i="2"/>
  <c r="F4223" i="2"/>
  <c r="G4223" i="2"/>
  <c r="H4223" i="2"/>
  <c r="I4223" i="2"/>
  <c r="A4224" i="2"/>
  <c r="B4224" i="2"/>
  <c r="C4224" i="2"/>
  <c r="D4224" i="2"/>
  <c r="E4224" i="2"/>
  <c r="F4224" i="2"/>
  <c r="G4224" i="2"/>
  <c r="H4224" i="2"/>
  <c r="I4224" i="2"/>
  <c r="A4225" i="2"/>
  <c r="B4225" i="2"/>
  <c r="C4225" i="2"/>
  <c r="D4225" i="2"/>
  <c r="E4225" i="2"/>
  <c r="F4225" i="2"/>
  <c r="G4225" i="2"/>
  <c r="H4225" i="2"/>
  <c r="I4225" i="2"/>
  <c r="A4226" i="2"/>
  <c r="B4226" i="2"/>
  <c r="C4226" i="2"/>
  <c r="D4226" i="2"/>
  <c r="E4226" i="2"/>
  <c r="F4226" i="2"/>
  <c r="G4226" i="2"/>
  <c r="H4226" i="2"/>
  <c r="I4226" i="2"/>
  <c r="A4227" i="2"/>
  <c r="B4227" i="2"/>
  <c r="C4227" i="2"/>
  <c r="D4227" i="2"/>
  <c r="E4227" i="2"/>
  <c r="F4227" i="2"/>
  <c r="G4227" i="2"/>
  <c r="H4227" i="2"/>
  <c r="I4227" i="2"/>
  <c r="A4228" i="2"/>
  <c r="B4228" i="2"/>
  <c r="C4228" i="2"/>
  <c r="D4228" i="2"/>
  <c r="E4228" i="2"/>
  <c r="F4228" i="2"/>
  <c r="G4228" i="2"/>
  <c r="H4228" i="2"/>
  <c r="I4228" i="2"/>
  <c r="A4229" i="2"/>
  <c r="B4229" i="2"/>
  <c r="C4229" i="2"/>
  <c r="D4229" i="2"/>
  <c r="E4229" i="2"/>
  <c r="F4229" i="2"/>
  <c r="G4229" i="2"/>
  <c r="H4229" i="2"/>
  <c r="I4229" i="2"/>
  <c r="A4230" i="2"/>
  <c r="B4230" i="2"/>
  <c r="C4230" i="2"/>
  <c r="D4230" i="2"/>
  <c r="E4230" i="2"/>
  <c r="F4230" i="2"/>
  <c r="G4230" i="2"/>
  <c r="H4230" i="2"/>
  <c r="I4230" i="2"/>
  <c r="A4231" i="2"/>
  <c r="B4231" i="2"/>
  <c r="C4231" i="2"/>
  <c r="D4231" i="2"/>
  <c r="E4231" i="2"/>
  <c r="F4231" i="2"/>
  <c r="G4231" i="2"/>
  <c r="H4231" i="2"/>
  <c r="I4231" i="2"/>
  <c r="A4232" i="2"/>
  <c r="B4232" i="2"/>
  <c r="C4232" i="2"/>
  <c r="D4232" i="2"/>
  <c r="E4232" i="2"/>
  <c r="F4232" i="2"/>
  <c r="G4232" i="2"/>
  <c r="H4232" i="2"/>
  <c r="I4232" i="2"/>
  <c r="A4233" i="2"/>
  <c r="B4233" i="2"/>
  <c r="C4233" i="2"/>
  <c r="D4233" i="2"/>
  <c r="E4233" i="2"/>
  <c r="F4233" i="2"/>
  <c r="G4233" i="2"/>
  <c r="H4233" i="2"/>
  <c r="I4233" i="2"/>
  <c r="A4234" i="2"/>
  <c r="B4234" i="2"/>
  <c r="C4234" i="2"/>
  <c r="D4234" i="2"/>
  <c r="E4234" i="2"/>
  <c r="F4234" i="2"/>
  <c r="G4234" i="2"/>
  <c r="H4234" i="2"/>
  <c r="I4234" i="2"/>
  <c r="A4235" i="2"/>
  <c r="B4235" i="2"/>
  <c r="C4235" i="2"/>
  <c r="D4235" i="2"/>
  <c r="E4235" i="2"/>
  <c r="F4235" i="2"/>
  <c r="G4235" i="2"/>
  <c r="H4235" i="2"/>
  <c r="I4235" i="2"/>
  <c r="A4236" i="2"/>
  <c r="B4236" i="2"/>
  <c r="C4236" i="2"/>
  <c r="D4236" i="2"/>
  <c r="E4236" i="2"/>
  <c r="F4236" i="2"/>
  <c r="G4236" i="2"/>
  <c r="H4236" i="2"/>
  <c r="I4236" i="2"/>
  <c r="A4237" i="2"/>
  <c r="B4237" i="2"/>
  <c r="C4237" i="2"/>
  <c r="D4237" i="2"/>
  <c r="E4237" i="2"/>
  <c r="F4237" i="2"/>
  <c r="G4237" i="2"/>
  <c r="H4237" i="2"/>
  <c r="I4237" i="2"/>
  <c r="A4238" i="2"/>
  <c r="B4238" i="2"/>
  <c r="C4238" i="2"/>
  <c r="D4238" i="2"/>
  <c r="E4238" i="2"/>
  <c r="F4238" i="2"/>
  <c r="G4238" i="2"/>
  <c r="H4238" i="2"/>
  <c r="I4238" i="2"/>
  <c r="A4239" i="2"/>
  <c r="B4239" i="2"/>
  <c r="C4239" i="2"/>
  <c r="D4239" i="2"/>
  <c r="E4239" i="2"/>
  <c r="F4239" i="2"/>
  <c r="G4239" i="2"/>
  <c r="H4239" i="2"/>
  <c r="I4239" i="2"/>
  <c r="A4240" i="2"/>
  <c r="B4240" i="2"/>
  <c r="C4240" i="2"/>
  <c r="D4240" i="2"/>
  <c r="E4240" i="2"/>
  <c r="F4240" i="2"/>
  <c r="G4240" i="2"/>
  <c r="H4240" i="2"/>
  <c r="I4240" i="2"/>
  <c r="A4241" i="2"/>
  <c r="B4241" i="2"/>
  <c r="C4241" i="2"/>
  <c r="D4241" i="2"/>
  <c r="E4241" i="2"/>
  <c r="F4241" i="2"/>
  <c r="G4241" i="2"/>
  <c r="H4241" i="2"/>
  <c r="I4241" i="2"/>
  <c r="A4242" i="2"/>
  <c r="B4242" i="2"/>
  <c r="C4242" i="2"/>
  <c r="D4242" i="2"/>
  <c r="E4242" i="2"/>
  <c r="F4242" i="2"/>
  <c r="G4242" i="2"/>
  <c r="H4242" i="2"/>
  <c r="I4242" i="2"/>
  <c r="A4243" i="2"/>
  <c r="B4243" i="2"/>
  <c r="C4243" i="2"/>
  <c r="D4243" i="2"/>
  <c r="E4243" i="2"/>
  <c r="F4243" i="2"/>
  <c r="G4243" i="2"/>
  <c r="H4243" i="2"/>
  <c r="I4243" i="2"/>
  <c r="A4244" i="2"/>
  <c r="B4244" i="2"/>
  <c r="C4244" i="2"/>
  <c r="D4244" i="2"/>
  <c r="E4244" i="2"/>
  <c r="F4244" i="2"/>
  <c r="G4244" i="2"/>
  <c r="H4244" i="2"/>
  <c r="I4244" i="2"/>
  <c r="A4245" i="2"/>
  <c r="B4245" i="2"/>
  <c r="C4245" i="2"/>
  <c r="D4245" i="2"/>
  <c r="E4245" i="2"/>
  <c r="F4245" i="2"/>
  <c r="G4245" i="2"/>
  <c r="H4245" i="2"/>
  <c r="I4245" i="2"/>
  <c r="A4246" i="2"/>
  <c r="B4246" i="2"/>
  <c r="C4246" i="2"/>
  <c r="D4246" i="2"/>
  <c r="E4246" i="2"/>
  <c r="F4246" i="2"/>
  <c r="G4246" i="2"/>
  <c r="H4246" i="2"/>
  <c r="I4246" i="2"/>
  <c r="A4247" i="2"/>
  <c r="B4247" i="2"/>
  <c r="C4247" i="2"/>
  <c r="D4247" i="2"/>
  <c r="E4247" i="2"/>
  <c r="F4247" i="2"/>
  <c r="G4247" i="2"/>
  <c r="H4247" i="2"/>
  <c r="I4247" i="2"/>
  <c r="A4248" i="2"/>
  <c r="B4248" i="2"/>
  <c r="C4248" i="2"/>
  <c r="D4248" i="2"/>
  <c r="E4248" i="2"/>
  <c r="F4248" i="2"/>
  <c r="G4248" i="2"/>
  <c r="H4248" i="2"/>
  <c r="I4248" i="2"/>
  <c r="A4249" i="2"/>
  <c r="B4249" i="2"/>
  <c r="C4249" i="2"/>
  <c r="D4249" i="2"/>
  <c r="E4249" i="2"/>
  <c r="F4249" i="2"/>
  <c r="G4249" i="2"/>
  <c r="H4249" i="2"/>
  <c r="I4249" i="2"/>
  <c r="A4250" i="2"/>
  <c r="B4250" i="2"/>
  <c r="C4250" i="2"/>
  <c r="D4250" i="2"/>
  <c r="E4250" i="2"/>
  <c r="F4250" i="2"/>
  <c r="G4250" i="2"/>
  <c r="H4250" i="2"/>
  <c r="I4250" i="2"/>
  <c r="A4251" i="2"/>
  <c r="B4251" i="2"/>
  <c r="C4251" i="2"/>
  <c r="D4251" i="2"/>
  <c r="E4251" i="2"/>
  <c r="F4251" i="2"/>
  <c r="G4251" i="2"/>
  <c r="H4251" i="2"/>
  <c r="I4251" i="2"/>
  <c r="A4252" i="2"/>
  <c r="B4252" i="2"/>
  <c r="C4252" i="2"/>
  <c r="D4252" i="2"/>
  <c r="E4252" i="2"/>
  <c r="F4252" i="2"/>
  <c r="G4252" i="2"/>
  <c r="H4252" i="2"/>
  <c r="I4252" i="2"/>
  <c r="A4253" i="2"/>
  <c r="B4253" i="2"/>
  <c r="C4253" i="2"/>
  <c r="D4253" i="2"/>
  <c r="E4253" i="2"/>
  <c r="F4253" i="2"/>
  <c r="G4253" i="2"/>
  <c r="H4253" i="2"/>
  <c r="I4253" i="2"/>
  <c r="A4254" i="2"/>
  <c r="B4254" i="2"/>
  <c r="C4254" i="2"/>
  <c r="D4254" i="2"/>
  <c r="E4254" i="2"/>
  <c r="F4254" i="2"/>
  <c r="G4254" i="2"/>
  <c r="H4254" i="2"/>
  <c r="I4254" i="2"/>
  <c r="A4255" i="2"/>
  <c r="B4255" i="2"/>
  <c r="C4255" i="2"/>
  <c r="D4255" i="2"/>
  <c r="E4255" i="2"/>
  <c r="F4255" i="2"/>
  <c r="G4255" i="2"/>
  <c r="H4255" i="2"/>
  <c r="I4255" i="2"/>
  <c r="A4256" i="2"/>
  <c r="B4256" i="2"/>
  <c r="C4256" i="2"/>
  <c r="D4256" i="2"/>
  <c r="E4256" i="2"/>
  <c r="F4256" i="2"/>
  <c r="G4256" i="2"/>
  <c r="H4256" i="2"/>
  <c r="I4256" i="2"/>
  <c r="A4257" i="2"/>
  <c r="B4257" i="2"/>
  <c r="C4257" i="2"/>
  <c r="D4257" i="2"/>
  <c r="E4257" i="2"/>
  <c r="F4257" i="2"/>
  <c r="G4257" i="2"/>
  <c r="H4257" i="2"/>
  <c r="I4257" i="2"/>
  <c r="A4258" i="2"/>
  <c r="B4258" i="2"/>
  <c r="C4258" i="2"/>
  <c r="D4258" i="2"/>
  <c r="E4258" i="2"/>
  <c r="F4258" i="2"/>
  <c r="G4258" i="2"/>
  <c r="H4258" i="2"/>
  <c r="I4258" i="2"/>
  <c r="A4259" i="2"/>
  <c r="B4259" i="2"/>
  <c r="C4259" i="2"/>
  <c r="D4259" i="2"/>
  <c r="E4259" i="2"/>
  <c r="F4259" i="2"/>
  <c r="G4259" i="2"/>
  <c r="H4259" i="2"/>
  <c r="I4259" i="2"/>
  <c r="A4260" i="2"/>
  <c r="B4260" i="2"/>
  <c r="C4260" i="2"/>
  <c r="D4260" i="2"/>
  <c r="E4260" i="2"/>
  <c r="F4260" i="2"/>
  <c r="G4260" i="2"/>
  <c r="H4260" i="2"/>
  <c r="I4260" i="2"/>
  <c r="A4261" i="2"/>
  <c r="B4261" i="2"/>
  <c r="C4261" i="2"/>
  <c r="D4261" i="2"/>
  <c r="E4261" i="2"/>
  <c r="F4261" i="2"/>
  <c r="G4261" i="2"/>
  <c r="H4261" i="2"/>
  <c r="I4261" i="2"/>
  <c r="A4262" i="2"/>
  <c r="B4262" i="2"/>
  <c r="C4262" i="2"/>
  <c r="D4262" i="2"/>
  <c r="E4262" i="2"/>
  <c r="F4262" i="2"/>
  <c r="G4262" i="2"/>
  <c r="H4262" i="2"/>
  <c r="I4262" i="2"/>
  <c r="A4263" i="2"/>
  <c r="B4263" i="2"/>
  <c r="C4263" i="2"/>
  <c r="D4263" i="2"/>
  <c r="E4263" i="2"/>
  <c r="F4263" i="2"/>
  <c r="G4263" i="2"/>
  <c r="H4263" i="2"/>
  <c r="I4263" i="2"/>
  <c r="A4264" i="2"/>
  <c r="B4264" i="2"/>
  <c r="C4264" i="2"/>
  <c r="D4264" i="2"/>
  <c r="E4264" i="2"/>
  <c r="F4264" i="2"/>
  <c r="G4264" i="2"/>
  <c r="H4264" i="2"/>
  <c r="I4264" i="2"/>
  <c r="A4265" i="2"/>
  <c r="B4265" i="2"/>
  <c r="C4265" i="2"/>
  <c r="D4265" i="2"/>
  <c r="E4265" i="2"/>
  <c r="F4265" i="2"/>
  <c r="G4265" i="2"/>
  <c r="H4265" i="2"/>
  <c r="I4265" i="2"/>
  <c r="A4266" i="2"/>
  <c r="B4266" i="2"/>
  <c r="C4266" i="2"/>
  <c r="D4266" i="2"/>
  <c r="E4266" i="2"/>
  <c r="F4266" i="2"/>
  <c r="G4266" i="2"/>
  <c r="H4266" i="2"/>
  <c r="I4266" i="2"/>
  <c r="A4267" i="2"/>
  <c r="B4267" i="2"/>
  <c r="C4267" i="2"/>
  <c r="D4267" i="2"/>
  <c r="E4267" i="2"/>
  <c r="F4267" i="2"/>
  <c r="G4267" i="2"/>
  <c r="H4267" i="2"/>
  <c r="I4267" i="2"/>
  <c r="A4268" i="2"/>
  <c r="B4268" i="2"/>
  <c r="C4268" i="2"/>
  <c r="D4268" i="2"/>
  <c r="E4268" i="2"/>
  <c r="F4268" i="2"/>
  <c r="G4268" i="2"/>
  <c r="H4268" i="2"/>
  <c r="I4268" i="2"/>
  <c r="A4269" i="2"/>
  <c r="B4269" i="2"/>
  <c r="C4269" i="2"/>
  <c r="D4269" i="2"/>
  <c r="E4269" i="2"/>
  <c r="F4269" i="2"/>
  <c r="G4269" i="2"/>
  <c r="H4269" i="2"/>
  <c r="I4269" i="2"/>
  <c r="A4270" i="2"/>
  <c r="B4270" i="2"/>
  <c r="C4270" i="2"/>
  <c r="D4270" i="2"/>
  <c r="E4270" i="2"/>
  <c r="F4270" i="2"/>
  <c r="G4270" i="2"/>
  <c r="H4270" i="2"/>
  <c r="I4270" i="2"/>
  <c r="A4271" i="2"/>
  <c r="B4271" i="2"/>
  <c r="C4271" i="2"/>
  <c r="D4271" i="2"/>
  <c r="E4271" i="2"/>
  <c r="F4271" i="2"/>
  <c r="G4271" i="2"/>
  <c r="H4271" i="2"/>
  <c r="I4271" i="2"/>
  <c r="A4272" i="2"/>
  <c r="B4272" i="2"/>
  <c r="C4272" i="2"/>
  <c r="D4272" i="2"/>
  <c r="E4272" i="2"/>
  <c r="F4272" i="2"/>
  <c r="G4272" i="2"/>
  <c r="H4272" i="2"/>
  <c r="I4272" i="2"/>
  <c r="A4273" i="2"/>
  <c r="B4273" i="2"/>
  <c r="C4273" i="2"/>
  <c r="D4273" i="2"/>
  <c r="E4273" i="2"/>
  <c r="F4273" i="2"/>
  <c r="G4273" i="2"/>
  <c r="H4273" i="2"/>
  <c r="I4273" i="2"/>
  <c r="A4274" i="2"/>
  <c r="B4274" i="2"/>
  <c r="C4274" i="2"/>
  <c r="D4274" i="2"/>
  <c r="E4274" i="2"/>
  <c r="F4274" i="2"/>
  <c r="G4274" i="2"/>
  <c r="H4274" i="2"/>
  <c r="I4274" i="2"/>
  <c r="A4275" i="2"/>
  <c r="B4275" i="2"/>
  <c r="C4275" i="2"/>
  <c r="D4275" i="2"/>
  <c r="E4275" i="2"/>
  <c r="F4275" i="2"/>
  <c r="G4275" i="2"/>
  <c r="H4275" i="2"/>
  <c r="I4275" i="2"/>
  <c r="A4276" i="2"/>
  <c r="B4276" i="2"/>
  <c r="C4276" i="2"/>
  <c r="D4276" i="2"/>
  <c r="E4276" i="2"/>
  <c r="F4276" i="2"/>
  <c r="G4276" i="2"/>
  <c r="H4276" i="2"/>
  <c r="I4276" i="2"/>
  <c r="A4277" i="2"/>
  <c r="B4277" i="2"/>
  <c r="C4277" i="2"/>
  <c r="D4277" i="2"/>
  <c r="E4277" i="2"/>
  <c r="F4277" i="2"/>
  <c r="G4277" i="2"/>
  <c r="H4277" i="2"/>
  <c r="I4277" i="2"/>
  <c r="A4278" i="2"/>
  <c r="B4278" i="2"/>
  <c r="C4278" i="2"/>
  <c r="D4278" i="2"/>
  <c r="E4278" i="2"/>
  <c r="F4278" i="2"/>
  <c r="G4278" i="2"/>
  <c r="H4278" i="2"/>
  <c r="I4278" i="2"/>
  <c r="A4279" i="2"/>
  <c r="B4279" i="2"/>
  <c r="C4279" i="2"/>
  <c r="D4279" i="2"/>
  <c r="E4279" i="2"/>
  <c r="F4279" i="2"/>
  <c r="G4279" i="2"/>
  <c r="H4279" i="2"/>
  <c r="I4279" i="2"/>
  <c r="A4280" i="2"/>
  <c r="B4280" i="2"/>
  <c r="C4280" i="2"/>
  <c r="D4280" i="2"/>
  <c r="E4280" i="2"/>
  <c r="F4280" i="2"/>
  <c r="G4280" i="2"/>
  <c r="H4280" i="2"/>
  <c r="I4280" i="2"/>
  <c r="A4281" i="2"/>
  <c r="B4281" i="2"/>
  <c r="C4281" i="2"/>
  <c r="D4281" i="2"/>
  <c r="E4281" i="2"/>
  <c r="F4281" i="2"/>
  <c r="G4281" i="2"/>
  <c r="H4281" i="2"/>
  <c r="I4281" i="2"/>
  <c r="A4282" i="2"/>
  <c r="B4282" i="2"/>
  <c r="C4282" i="2"/>
  <c r="D4282" i="2"/>
  <c r="E4282" i="2"/>
  <c r="F4282" i="2"/>
  <c r="G4282" i="2"/>
  <c r="H4282" i="2"/>
  <c r="I4282" i="2"/>
  <c r="A4283" i="2"/>
  <c r="B4283" i="2"/>
  <c r="C4283" i="2"/>
  <c r="D4283" i="2"/>
  <c r="E4283" i="2"/>
  <c r="F4283" i="2"/>
  <c r="G4283" i="2"/>
  <c r="H4283" i="2"/>
  <c r="I4283" i="2"/>
  <c r="A4284" i="2"/>
  <c r="B4284" i="2"/>
  <c r="C4284" i="2"/>
  <c r="D4284" i="2"/>
  <c r="E4284" i="2"/>
  <c r="F4284" i="2"/>
  <c r="G4284" i="2"/>
  <c r="H4284" i="2"/>
  <c r="I4284" i="2"/>
  <c r="A4285" i="2"/>
  <c r="B4285" i="2"/>
  <c r="C4285" i="2"/>
  <c r="D4285" i="2"/>
  <c r="E4285" i="2"/>
  <c r="F4285" i="2"/>
  <c r="G4285" i="2"/>
  <c r="H4285" i="2"/>
  <c r="I4285" i="2"/>
  <c r="A4286" i="2"/>
  <c r="B4286" i="2"/>
  <c r="C4286" i="2"/>
  <c r="D4286" i="2"/>
  <c r="E4286" i="2"/>
  <c r="F4286" i="2"/>
  <c r="G4286" i="2"/>
  <c r="H4286" i="2"/>
  <c r="I4286" i="2"/>
  <c r="A4287" i="2"/>
  <c r="B4287" i="2"/>
  <c r="C4287" i="2"/>
  <c r="D4287" i="2"/>
  <c r="E4287" i="2"/>
  <c r="F4287" i="2"/>
  <c r="G4287" i="2"/>
  <c r="H4287" i="2"/>
  <c r="I4287" i="2"/>
  <c r="A4288" i="2"/>
  <c r="B4288" i="2"/>
  <c r="C4288" i="2"/>
  <c r="D4288" i="2"/>
  <c r="E4288" i="2"/>
  <c r="F4288" i="2"/>
  <c r="G4288" i="2"/>
  <c r="H4288" i="2"/>
  <c r="I4288" i="2"/>
  <c r="A4289" i="2"/>
  <c r="B4289" i="2"/>
  <c r="C4289" i="2"/>
  <c r="D4289" i="2"/>
  <c r="E4289" i="2"/>
  <c r="F4289" i="2"/>
  <c r="G4289" i="2"/>
  <c r="H4289" i="2"/>
  <c r="I4289" i="2"/>
  <c r="A4290" i="2"/>
  <c r="B4290" i="2"/>
  <c r="C4290" i="2"/>
  <c r="D4290" i="2"/>
  <c r="E4290" i="2"/>
  <c r="F4290" i="2"/>
  <c r="G4290" i="2"/>
  <c r="H4290" i="2"/>
  <c r="I4290" i="2"/>
  <c r="A4291" i="2"/>
  <c r="B4291" i="2"/>
  <c r="C4291" i="2"/>
  <c r="D4291" i="2"/>
  <c r="E4291" i="2"/>
  <c r="F4291" i="2"/>
  <c r="G4291" i="2"/>
  <c r="H4291" i="2"/>
  <c r="I4291" i="2"/>
  <c r="A4292" i="2"/>
  <c r="B4292" i="2"/>
  <c r="C4292" i="2"/>
  <c r="D4292" i="2"/>
  <c r="E4292" i="2"/>
  <c r="F4292" i="2"/>
  <c r="G4292" i="2"/>
  <c r="H4292" i="2"/>
  <c r="I4292" i="2"/>
  <c r="A4293" i="2"/>
  <c r="B4293" i="2"/>
  <c r="C4293" i="2"/>
  <c r="D4293" i="2"/>
  <c r="E4293" i="2"/>
  <c r="F4293" i="2"/>
  <c r="G4293" i="2"/>
  <c r="H4293" i="2"/>
  <c r="I4293" i="2"/>
  <c r="A4294" i="2"/>
  <c r="B4294" i="2"/>
  <c r="C4294" i="2"/>
  <c r="D4294" i="2"/>
  <c r="E4294" i="2"/>
  <c r="F4294" i="2"/>
  <c r="G4294" i="2"/>
  <c r="H4294" i="2"/>
  <c r="I4294" i="2"/>
  <c r="A4295" i="2"/>
  <c r="B4295" i="2"/>
  <c r="C4295" i="2"/>
  <c r="D4295" i="2"/>
  <c r="E4295" i="2"/>
  <c r="F4295" i="2"/>
  <c r="G4295" i="2"/>
  <c r="H4295" i="2"/>
  <c r="I4295" i="2"/>
  <c r="A4296" i="2"/>
  <c r="B4296" i="2"/>
  <c r="C4296" i="2"/>
  <c r="D4296" i="2"/>
  <c r="E4296" i="2"/>
  <c r="F4296" i="2"/>
  <c r="G4296" i="2"/>
  <c r="H4296" i="2"/>
  <c r="I4296" i="2"/>
  <c r="A4297" i="2"/>
  <c r="B4297" i="2"/>
  <c r="C4297" i="2"/>
  <c r="D4297" i="2"/>
  <c r="E4297" i="2"/>
  <c r="F4297" i="2"/>
  <c r="G4297" i="2"/>
  <c r="H4297" i="2"/>
  <c r="I4297" i="2"/>
  <c r="A4298" i="2"/>
  <c r="B4298" i="2"/>
  <c r="C4298" i="2"/>
  <c r="D4298" i="2"/>
  <c r="E4298" i="2"/>
  <c r="F4298" i="2"/>
  <c r="G4298" i="2"/>
  <c r="H4298" i="2"/>
  <c r="I4298" i="2"/>
  <c r="A4299" i="2"/>
  <c r="B4299" i="2"/>
  <c r="C4299" i="2"/>
  <c r="D4299" i="2"/>
  <c r="E4299" i="2"/>
  <c r="F4299" i="2"/>
  <c r="G4299" i="2"/>
  <c r="H4299" i="2"/>
  <c r="I4299" i="2"/>
  <c r="A4300" i="2"/>
  <c r="B4300" i="2"/>
  <c r="C4300" i="2"/>
  <c r="D4300" i="2"/>
  <c r="E4300" i="2"/>
  <c r="F4300" i="2"/>
  <c r="G4300" i="2"/>
  <c r="H4300" i="2"/>
  <c r="I4300" i="2"/>
  <c r="A4301" i="2"/>
  <c r="B4301" i="2"/>
  <c r="C4301" i="2"/>
  <c r="D4301" i="2"/>
  <c r="E4301" i="2"/>
  <c r="F4301" i="2"/>
  <c r="G4301" i="2"/>
  <c r="H4301" i="2"/>
  <c r="I4301" i="2"/>
  <c r="A4302" i="2"/>
  <c r="B4302" i="2"/>
  <c r="C4302" i="2"/>
  <c r="D4302" i="2"/>
  <c r="E4302" i="2"/>
  <c r="F4302" i="2"/>
  <c r="G4302" i="2"/>
  <c r="H4302" i="2"/>
  <c r="I4302" i="2"/>
  <c r="A4303" i="2"/>
  <c r="B4303" i="2"/>
  <c r="C4303" i="2"/>
  <c r="D4303" i="2"/>
  <c r="E4303" i="2"/>
  <c r="F4303" i="2"/>
  <c r="G4303" i="2"/>
  <c r="H4303" i="2"/>
  <c r="I4303" i="2"/>
  <c r="A4304" i="2"/>
  <c r="B4304" i="2"/>
  <c r="C4304" i="2"/>
  <c r="D4304" i="2"/>
  <c r="E4304" i="2"/>
  <c r="F4304" i="2"/>
  <c r="G4304" i="2"/>
  <c r="H4304" i="2"/>
  <c r="I4304" i="2"/>
  <c r="A4305" i="2"/>
  <c r="B4305" i="2"/>
  <c r="C4305" i="2"/>
  <c r="D4305" i="2"/>
  <c r="E4305" i="2"/>
  <c r="F4305" i="2"/>
  <c r="G4305" i="2"/>
  <c r="H4305" i="2"/>
  <c r="I4305" i="2"/>
  <c r="A4306" i="2"/>
  <c r="B4306" i="2"/>
  <c r="C4306" i="2"/>
  <c r="D4306" i="2"/>
  <c r="E4306" i="2"/>
  <c r="F4306" i="2"/>
  <c r="G4306" i="2"/>
  <c r="H4306" i="2"/>
  <c r="I4306" i="2"/>
  <c r="A4307" i="2"/>
  <c r="B4307" i="2"/>
  <c r="C4307" i="2"/>
  <c r="D4307" i="2"/>
  <c r="E4307" i="2"/>
  <c r="F4307" i="2"/>
  <c r="G4307" i="2"/>
  <c r="H4307" i="2"/>
  <c r="I4307" i="2"/>
  <c r="A4308" i="2"/>
  <c r="B4308" i="2"/>
  <c r="C4308" i="2"/>
  <c r="D4308" i="2"/>
  <c r="E4308" i="2"/>
  <c r="F4308" i="2"/>
  <c r="G4308" i="2"/>
  <c r="H4308" i="2"/>
  <c r="I4308" i="2"/>
  <c r="A4309" i="2"/>
  <c r="B4309" i="2"/>
  <c r="C4309" i="2"/>
  <c r="D4309" i="2"/>
  <c r="E4309" i="2"/>
  <c r="F4309" i="2"/>
  <c r="G4309" i="2"/>
  <c r="H4309" i="2"/>
  <c r="I4309" i="2"/>
  <c r="A4310" i="2"/>
  <c r="B4310" i="2"/>
  <c r="C4310" i="2"/>
  <c r="D4310" i="2"/>
  <c r="E4310" i="2"/>
  <c r="F4310" i="2"/>
  <c r="G4310" i="2"/>
  <c r="H4310" i="2"/>
  <c r="I4310" i="2"/>
  <c r="A4311" i="2"/>
  <c r="B4311" i="2"/>
  <c r="C4311" i="2"/>
  <c r="D4311" i="2"/>
  <c r="E4311" i="2"/>
  <c r="F4311" i="2"/>
  <c r="G4311" i="2"/>
  <c r="H4311" i="2"/>
  <c r="I4311" i="2"/>
  <c r="A4312" i="2"/>
  <c r="B4312" i="2"/>
  <c r="C4312" i="2"/>
  <c r="D4312" i="2"/>
  <c r="E4312" i="2"/>
  <c r="F4312" i="2"/>
  <c r="G4312" i="2"/>
  <c r="H4312" i="2"/>
  <c r="I4312" i="2"/>
  <c r="A4313" i="2"/>
  <c r="B4313" i="2"/>
  <c r="C4313" i="2"/>
  <c r="D4313" i="2"/>
  <c r="E4313" i="2"/>
  <c r="F4313" i="2"/>
  <c r="G4313" i="2"/>
  <c r="H4313" i="2"/>
  <c r="I4313" i="2"/>
  <c r="A4314" i="2"/>
  <c r="B4314" i="2"/>
  <c r="C4314" i="2"/>
  <c r="D4314" i="2"/>
  <c r="E4314" i="2"/>
  <c r="F4314" i="2"/>
  <c r="G4314" i="2"/>
  <c r="H4314" i="2"/>
  <c r="I4314" i="2"/>
  <c r="A4315" i="2"/>
  <c r="B4315" i="2"/>
  <c r="C4315" i="2"/>
  <c r="D4315" i="2"/>
  <c r="E4315" i="2"/>
  <c r="F4315" i="2"/>
  <c r="G4315" i="2"/>
  <c r="H4315" i="2"/>
  <c r="I4315" i="2"/>
  <c r="A4316" i="2"/>
  <c r="B4316" i="2"/>
  <c r="C4316" i="2"/>
  <c r="D4316" i="2"/>
  <c r="E4316" i="2"/>
  <c r="F4316" i="2"/>
  <c r="G4316" i="2"/>
  <c r="H4316" i="2"/>
  <c r="I4316" i="2"/>
  <c r="A4317" i="2"/>
  <c r="B4317" i="2"/>
  <c r="C4317" i="2"/>
  <c r="D4317" i="2"/>
  <c r="E4317" i="2"/>
  <c r="F4317" i="2"/>
  <c r="G4317" i="2"/>
  <c r="H4317" i="2"/>
  <c r="I4317" i="2"/>
  <c r="A4318" i="2"/>
  <c r="B4318" i="2"/>
  <c r="C4318" i="2"/>
  <c r="D4318" i="2"/>
  <c r="E4318" i="2"/>
  <c r="F4318" i="2"/>
  <c r="G4318" i="2"/>
  <c r="H4318" i="2"/>
  <c r="I4318" i="2"/>
  <c r="A4319" i="2"/>
  <c r="B4319" i="2"/>
  <c r="C4319" i="2"/>
  <c r="D4319" i="2"/>
  <c r="E4319" i="2"/>
  <c r="F4319" i="2"/>
  <c r="G4319" i="2"/>
  <c r="H4319" i="2"/>
  <c r="I4319" i="2"/>
  <c r="A4320" i="2"/>
  <c r="B4320" i="2"/>
  <c r="C4320" i="2"/>
  <c r="D4320" i="2"/>
  <c r="E4320" i="2"/>
  <c r="F4320" i="2"/>
  <c r="G4320" i="2"/>
  <c r="H4320" i="2"/>
  <c r="I4320" i="2"/>
  <c r="A4321" i="2"/>
  <c r="B4321" i="2"/>
  <c r="C4321" i="2"/>
  <c r="D4321" i="2"/>
  <c r="E4321" i="2"/>
  <c r="F4321" i="2"/>
  <c r="G4321" i="2"/>
  <c r="H4321" i="2"/>
  <c r="I4321" i="2"/>
  <c r="A4322" i="2"/>
  <c r="B4322" i="2"/>
  <c r="C4322" i="2"/>
  <c r="D4322" i="2"/>
  <c r="E4322" i="2"/>
  <c r="F4322" i="2"/>
  <c r="G4322" i="2"/>
  <c r="H4322" i="2"/>
  <c r="I4322" i="2"/>
  <c r="A4323" i="2"/>
  <c r="B4323" i="2"/>
  <c r="C4323" i="2"/>
  <c r="D4323" i="2"/>
  <c r="E4323" i="2"/>
  <c r="F4323" i="2"/>
  <c r="G4323" i="2"/>
  <c r="H4323" i="2"/>
  <c r="I4323" i="2"/>
  <c r="A4324" i="2"/>
  <c r="B4324" i="2"/>
  <c r="C4324" i="2"/>
  <c r="D4324" i="2"/>
  <c r="E4324" i="2"/>
  <c r="F4324" i="2"/>
  <c r="G4324" i="2"/>
  <c r="H4324" i="2"/>
  <c r="I4324" i="2"/>
  <c r="A4325" i="2"/>
  <c r="B4325" i="2"/>
  <c r="C4325" i="2"/>
  <c r="D4325" i="2"/>
  <c r="E4325" i="2"/>
  <c r="F4325" i="2"/>
  <c r="G4325" i="2"/>
  <c r="H4325" i="2"/>
  <c r="I4325" i="2"/>
  <c r="A4326" i="2"/>
  <c r="B4326" i="2"/>
  <c r="C4326" i="2"/>
  <c r="D4326" i="2"/>
  <c r="E4326" i="2"/>
  <c r="F4326" i="2"/>
  <c r="G4326" i="2"/>
  <c r="H4326" i="2"/>
  <c r="I4326" i="2"/>
  <c r="A4327" i="2"/>
  <c r="B4327" i="2"/>
  <c r="C4327" i="2"/>
  <c r="D4327" i="2"/>
  <c r="E4327" i="2"/>
  <c r="F4327" i="2"/>
  <c r="G4327" i="2"/>
  <c r="H4327" i="2"/>
  <c r="I4327" i="2"/>
  <c r="A4328" i="2"/>
  <c r="B4328" i="2"/>
  <c r="C4328" i="2"/>
  <c r="D4328" i="2"/>
  <c r="E4328" i="2"/>
  <c r="F4328" i="2"/>
  <c r="G4328" i="2"/>
  <c r="H4328" i="2"/>
  <c r="I4328" i="2"/>
  <c r="A4329" i="2"/>
  <c r="B4329" i="2"/>
  <c r="C4329" i="2"/>
  <c r="D4329" i="2"/>
  <c r="E4329" i="2"/>
  <c r="F4329" i="2"/>
  <c r="G4329" i="2"/>
  <c r="H4329" i="2"/>
  <c r="I4329" i="2"/>
  <c r="A4330" i="2"/>
  <c r="B4330" i="2"/>
  <c r="C4330" i="2"/>
  <c r="D4330" i="2"/>
  <c r="E4330" i="2"/>
  <c r="F4330" i="2"/>
  <c r="G4330" i="2"/>
  <c r="H4330" i="2"/>
  <c r="I4330" i="2"/>
  <c r="A4331" i="2"/>
  <c r="B4331" i="2"/>
  <c r="C4331" i="2"/>
  <c r="D4331" i="2"/>
  <c r="E4331" i="2"/>
  <c r="F4331" i="2"/>
  <c r="G4331" i="2"/>
  <c r="H4331" i="2"/>
  <c r="I4331" i="2"/>
  <c r="A4332" i="2"/>
  <c r="B4332" i="2"/>
  <c r="C4332" i="2"/>
  <c r="D4332" i="2"/>
  <c r="E4332" i="2"/>
  <c r="F4332" i="2"/>
  <c r="G4332" i="2"/>
  <c r="H4332" i="2"/>
  <c r="I4332" i="2"/>
  <c r="A4333" i="2"/>
  <c r="B4333" i="2"/>
  <c r="C4333" i="2"/>
  <c r="D4333" i="2"/>
  <c r="E4333" i="2"/>
  <c r="F4333" i="2"/>
  <c r="G4333" i="2"/>
  <c r="H4333" i="2"/>
  <c r="I4333" i="2"/>
  <c r="A4334" i="2"/>
  <c r="B4334" i="2"/>
  <c r="C4334" i="2"/>
  <c r="D4334" i="2"/>
  <c r="E4334" i="2"/>
  <c r="F4334" i="2"/>
  <c r="G4334" i="2"/>
  <c r="H4334" i="2"/>
  <c r="I4334" i="2"/>
  <c r="A4335" i="2"/>
  <c r="B4335" i="2"/>
  <c r="C4335" i="2"/>
  <c r="D4335" i="2"/>
  <c r="E4335" i="2"/>
  <c r="F4335" i="2"/>
  <c r="G4335" i="2"/>
  <c r="H4335" i="2"/>
  <c r="I4335" i="2"/>
  <c r="A4336" i="2"/>
  <c r="B4336" i="2"/>
  <c r="C4336" i="2"/>
  <c r="D4336" i="2"/>
  <c r="E4336" i="2"/>
  <c r="F4336" i="2"/>
  <c r="G4336" i="2"/>
  <c r="H4336" i="2"/>
  <c r="I4336" i="2"/>
  <c r="A4337" i="2"/>
  <c r="B4337" i="2"/>
  <c r="C4337" i="2"/>
  <c r="D4337" i="2"/>
  <c r="E4337" i="2"/>
  <c r="F4337" i="2"/>
  <c r="G4337" i="2"/>
  <c r="H4337" i="2"/>
  <c r="I4337" i="2"/>
  <c r="A4338" i="2"/>
  <c r="B4338" i="2"/>
  <c r="C4338" i="2"/>
  <c r="D4338" i="2"/>
  <c r="E4338" i="2"/>
  <c r="F4338" i="2"/>
  <c r="G4338" i="2"/>
  <c r="H4338" i="2"/>
  <c r="I4338" i="2"/>
  <c r="A4339" i="2"/>
  <c r="B4339" i="2"/>
  <c r="C4339" i="2"/>
  <c r="D4339" i="2"/>
  <c r="E4339" i="2"/>
  <c r="F4339" i="2"/>
  <c r="G4339" i="2"/>
  <c r="H4339" i="2"/>
  <c r="I4339" i="2"/>
  <c r="A4340" i="2"/>
  <c r="B4340" i="2"/>
  <c r="C4340" i="2"/>
  <c r="D4340" i="2"/>
  <c r="E4340" i="2"/>
  <c r="F4340" i="2"/>
  <c r="G4340" i="2"/>
  <c r="H4340" i="2"/>
  <c r="I4340" i="2"/>
  <c r="A4341" i="2"/>
  <c r="B4341" i="2"/>
  <c r="C4341" i="2"/>
  <c r="D4341" i="2"/>
  <c r="E4341" i="2"/>
  <c r="F4341" i="2"/>
  <c r="G4341" i="2"/>
  <c r="H4341" i="2"/>
  <c r="I4341" i="2"/>
  <c r="A4342" i="2"/>
  <c r="B4342" i="2"/>
  <c r="C4342" i="2"/>
  <c r="D4342" i="2"/>
  <c r="E4342" i="2"/>
  <c r="F4342" i="2"/>
  <c r="G4342" i="2"/>
  <c r="H4342" i="2"/>
  <c r="I4342" i="2"/>
  <c r="A4343" i="2"/>
  <c r="B4343" i="2"/>
  <c r="C4343" i="2"/>
  <c r="D4343" i="2"/>
  <c r="E4343" i="2"/>
  <c r="F4343" i="2"/>
  <c r="G4343" i="2"/>
  <c r="H4343" i="2"/>
  <c r="I4343" i="2"/>
  <c r="A4344" i="2"/>
  <c r="B4344" i="2"/>
  <c r="C4344" i="2"/>
  <c r="D4344" i="2"/>
  <c r="E4344" i="2"/>
  <c r="F4344" i="2"/>
  <c r="G4344" i="2"/>
  <c r="H4344" i="2"/>
  <c r="I4344" i="2"/>
  <c r="A4345" i="2"/>
  <c r="B4345" i="2"/>
  <c r="C4345" i="2"/>
  <c r="D4345" i="2"/>
  <c r="E4345" i="2"/>
  <c r="F4345" i="2"/>
  <c r="G4345" i="2"/>
  <c r="H4345" i="2"/>
  <c r="I4345" i="2"/>
  <c r="A4346" i="2"/>
  <c r="B4346" i="2"/>
  <c r="C4346" i="2"/>
  <c r="D4346" i="2"/>
  <c r="E4346" i="2"/>
  <c r="F4346" i="2"/>
  <c r="G4346" i="2"/>
  <c r="H4346" i="2"/>
  <c r="I4346" i="2"/>
  <c r="A4347" i="2"/>
  <c r="B4347" i="2"/>
  <c r="C4347" i="2"/>
  <c r="D4347" i="2"/>
  <c r="E4347" i="2"/>
  <c r="F4347" i="2"/>
  <c r="G4347" i="2"/>
  <c r="H4347" i="2"/>
  <c r="I4347" i="2"/>
  <c r="A4348" i="2"/>
  <c r="B4348" i="2"/>
  <c r="C4348" i="2"/>
  <c r="D4348" i="2"/>
  <c r="E4348" i="2"/>
  <c r="F4348" i="2"/>
  <c r="G4348" i="2"/>
  <c r="H4348" i="2"/>
  <c r="I4348" i="2"/>
  <c r="A4349" i="2"/>
  <c r="B4349" i="2"/>
  <c r="C4349" i="2"/>
  <c r="D4349" i="2"/>
  <c r="E4349" i="2"/>
  <c r="F4349" i="2"/>
  <c r="G4349" i="2"/>
  <c r="H4349" i="2"/>
  <c r="I4349" i="2"/>
  <c r="A4350" i="2"/>
  <c r="B4350" i="2"/>
  <c r="C4350" i="2"/>
  <c r="D4350" i="2"/>
  <c r="E4350" i="2"/>
  <c r="F4350" i="2"/>
  <c r="G4350" i="2"/>
  <c r="H4350" i="2"/>
  <c r="I4350" i="2"/>
  <c r="A4351" i="2"/>
  <c r="B4351" i="2"/>
  <c r="C4351" i="2"/>
  <c r="D4351" i="2"/>
  <c r="E4351" i="2"/>
  <c r="F4351" i="2"/>
  <c r="G4351" i="2"/>
  <c r="H4351" i="2"/>
  <c r="I4351" i="2"/>
  <c r="A4352" i="2"/>
  <c r="B4352" i="2"/>
  <c r="C4352" i="2"/>
  <c r="D4352" i="2"/>
  <c r="E4352" i="2"/>
  <c r="F4352" i="2"/>
  <c r="G4352" i="2"/>
  <c r="H4352" i="2"/>
  <c r="I4352" i="2"/>
  <c r="A4353" i="2"/>
  <c r="B4353" i="2"/>
  <c r="C4353" i="2"/>
  <c r="D4353" i="2"/>
  <c r="E4353" i="2"/>
  <c r="F4353" i="2"/>
  <c r="G4353" i="2"/>
  <c r="H4353" i="2"/>
  <c r="I4353" i="2"/>
  <c r="A4354" i="2"/>
  <c r="B4354" i="2"/>
  <c r="C4354" i="2"/>
  <c r="D4354" i="2"/>
  <c r="E4354" i="2"/>
  <c r="F4354" i="2"/>
  <c r="G4354" i="2"/>
  <c r="H4354" i="2"/>
  <c r="I4354" i="2"/>
  <c r="A4355" i="2"/>
  <c r="B4355" i="2"/>
  <c r="C4355" i="2"/>
  <c r="D4355" i="2"/>
  <c r="E4355" i="2"/>
  <c r="F4355" i="2"/>
  <c r="G4355" i="2"/>
  <c r="H4355" i="2"/>
  <c r="I4355" i="2"/>
  <c r="A4356" i="2"/>
  <c r="B4356" i="2"/>
  <c r="C4356" i="2"/>
  <c r="D4356" i="2"/>
  <c r="E4356" i="2"/>
  <c r="F4356" i="2"/>
  <c r="G4356" i="2"/>
  <c r="H4356" i="2"/>
  <c r="I4356" i="2"/>
  <c r="A4357" i="2"/>
  <c r="B4357" i="2"/>
  <c r="C4357" i="2"/>
  <c r="D4357" i="2"/>
  <c r="E4357" i="2"/>
  <c r="F4357" i="2"/>
  <c r="G4357" i="2"/>
  <c r="H4357" i="2"/>
  <c r="I4357" i="2"/>
  <c r="A4358" i="2"/>
  <c r="B4358" i="2"/>
  <c r="C4358" i="2"/>
  <c r="D4358" i="2"/>
  <c r="E4358" i="2"/>
  <c r="F4358" i="2"/>
  <c r="G4358" i="2"/>
  <c r="H4358" i="2"/>
  <c r="I4358" i="2"/>
  <c r="A4359" i="2"/>
  <c r="B4359" i="2"/>
  <c r="C4359" i="2"/>
  <c r="D4359" i="2"/>
  <c r="E4359" i="2"/>
  <c r="F4359" i="2"/>
  <c r="G4359" i="2"/>
  <c r="H4359" i="2"/>
  <c r="I4359" i="2"/>
  <c r="A4360" i="2"/>
  <c r="B4360" i="2"/>
  <c r="C4360" i="2"/>
  <c r="D4360" i="2"/>
  <c r="E4360" i="2"/>
  <c r="F4360" i="2"/>
  <c r="G4360" i="2"/>
  <c r="H4360" i="2"/>
  <c r="I4360" i="2"/>
  <c r="A4361" i="2"/>
  <c r="B4361" i="2"/>
  <c r="C4361" i="2"/>
  <c r="D4361" i="2"/>
  <c r="E4361" i="2"/>
  <c r="F4361" i="2"/>
  <c r="G4361" i="2"/>
  <c r="H4361" i="2"/>
  <c r="I4361" i="2"/>
  <c r="A4362" i="2"/>
  <c r="B4362" i="2"/>
  <c r="C4362" i="2"/>
  <c r="D4362" i="2"/>
  <c r="E4362" i="2"/>
  <c r="F4362" i="2"/>
  <c r="G4362" i="2"/>
  <c r="H4362" i="2"/>
  <c r="I4362" i="2"/>
  <c r="A4363" i="2"/>
  <c r="B4363" i="2"/>
  <c r="C4363" i="2"/>
  <c r="D4363" i="2"/>
  <c r="E4363" i="2"/>
  <c r="F4363" i="2"/>
  <c r="G4363" i="2"/>
  <c r="H4363" i="2"/>
  <c r="I4363" i="2"/>
  <c r="A4364" i="2"/>
  <c r="B4364" i="2"/>
  <c r="C4364" i="2"/>
  <c r="D4364" i="2"/>
  <c r="E4364" i="2"/>
  <c r="F4364" i="2"/>
  <c r="G4364" i="2"/>
  <c r="H4364" i="2"/>
  <c r="I4364" i="2"/>
  <c r="A4365" i="2"/>
  <c r="B4365" i="2"/>
  <c r="C4365" i="2"/>
  <c r="D4365" i="2"/>
  <c r="E4365" i="2"/>
  <c r="F4365" i="2"/>
  <c r="G4365" i="2"/>
  <c r="H4365" i="2"/>
  <c r="I4365" i="2"/>
  <c r="A4366" i="2"/>
  <c r="B4366" i="2"/>
  <c r="C4366" i="2"/>
  <c r="D4366" i="2"/>
  <c r="E4366" i="2"/>
  <c r="F4366" i="2"/>
  <c r="G4366" i="2"/>
  <c r="H4366" i="2"/>
  <c r="I4366" i="2"/>
  <c r="A4367" i="2"/>
  <c r="B4367" i="2"/>
  <c r="C4367" i="2"/>
  <c r="D4367" i="2"/>
  <c r="E4367" i="2"/>
  <c r="F4367" i="2"/>
  <c r="G4367" i="2"/>
  <c r="H4367" i="2"/>
  <c r="I4367" i="2"/>
  <c r="A4368" i="2"/>
  <c r="B4368" i="2"/>
  <c r="C4368" i="2"/>
  <c r="D4368" i="2"/>
  <c r="E4368" i="2"/>
  <c r="F4368" i="2"/>
  <c r="G4368" i="2"/>
  <c r="H4368" i="2"/>
  <c r="I4368" i="2"/>
  <c r="A4369" i="2"/>
  <c r="B4369" i="2"/>
  <c r="C4369" i="2"/>
  <c r="D4369" i="2"/>
  <c r="E4369" i="2"/>
  <c r="F4369" i="2"/>
  <c r="G4369" i="2"/>
  <c r="H4369" i="2"/>
  <c r="I4369" i="2"/>
  <c r="A4370" i="2"/>
  <c r="B4370" i="2"/>
  <c r="C4370" i="2"/>
  <c r="D4370" i="2"/>
  <c r="E4370" i="2"/>
  <c r="F4370" i="2"/>
  <c r="G4370" i="2"/>
  <c r="H4370" i="2"/>
  <c r="I4370" i="2"/>
  <c r="A4371" i="2"/>
  <c r="B4371" i="2"/>
  <c r="C4371" i="2"/>
  <c r="D4371" i="2"/>
  <c r="E4371" i="2"/>
  <c r="F4371" i="2"/>
  <c r="G4371" i="2"/>
  <c r="H4371" i="2"/>
  <c r="I4371" i="2"/>
  <c r="A4372" i="2"/>
  <c r="B4372" i="2"/>
  <c r="C4372" i="2"/>
  <c r="D4372" i="2"/>
  <c r="E4372" i="2"/>
  <c r="F4372" i="2"/>
  <c r="G4372" i="2"/>
  <c r="H4372" i="2"/>
  <c r="I4372" i="2"/>
  <c r="A4373" i="2"/>
  <c r="B4373" i="2"/>
  <c r="C4373" i="2"/>
  <c r="D4373" i="2"/>
  <c r="E4373" i="2"/>
  <c r="F4373" i="2"/>
  <c r="G4373" i="2"/>
  <c r="H4373" i="2"/>
  <c r="I4373" i="2"/>
  <c r="A4374" i="2"/>
  <c r="B4374" i="2"/>
  <c r="C4374" i="2"/>
  <c r="D4374" i="2"/>
  <c r="E4374" i="2"/>
  <c r="F4374" i="2"/>
  <c r="G4374" i="2"/>
  <c r="H4374" i="2"/>
  <c r="I4374" i="2"/>
  <c r="A4375" i="2"/>
  <c r="B4375" i="2"/>
  <c r="C4375" i="2"/>
  <c r="D4375" i="2"/>
  <c r="E4375" i="2"/>
  <c r="F4375" i="2"/>
  <c r="G4375" i="2"/>
  <c r="H4375" i="2"/>
  <c r="I4375" i="2"/>
  <c r="A4376" i="2"/>
  <c r="B4376" i="2"/>
  <c r="C4376" i="2"/>
  <c r="D4376" i="2"/>
  <c r="E4376" i="2"/>
  <c r="F4376" i="2"/>
  <c r="G4376" i="2"/>
  <c r="H4376" i="2"/>
  <c r="I4376" i="2"/>
  <c r="A4377" i="2"/>
  <c r="B4377" i="2"/>
  <c r="C4377" i="2"/>
  <c r="D4377" i="2"/>
  <c r="E4377" i="2"/>
  <c r="F4377" i="2"/>
  <c r="G4377" i="2"/>
  <c r="H4377" i="2"/>
  <c r="I4377" i="2"/>
  <c r="A4378" i="2"/>
  <c r="B4378" i="2"/>
  <c r="C4378" i="2"/>
  <c r="D4378" i="2"/>
  <c r="E4378" i="2"/>
  <c r="F4378" i="2"/>
  <c r="G4378" i="2"/>
  <c r="H4378" i="2"/>
  <c r="I4378" i="2"/>
  <c r="A4379" i="2"/>
  <c r="B4379" i="2"/>
  <c r="C4379" i="2"/>
  <c r="D4379" i="2"/>
  <c r="E4379" i="2"/>
  <c r="F4379" i="2"/>
  <c r="G4379" i="2"/>
  <c r="H4379" i="2"/>
  <c r="I4379" i="2"/>
  <c r="A4380" i="2"/>
  <c r="B4380" i="2"/>
  <c r="C4380" i="2"/>
  <c r="D4380" i="2"/>
  <c r="E4380" i="2"/>
  <c r="F4380" i="2"/>
  <c r="G4380" i="2"/>
  <c r="H4380" i="2"/>
  <c r="I4380" i="2"/>
  <c r="A4381" i="2"/>
  <c r="B4381" i="2"/>
  <c r="C4381" i="2"/>
  <c r="D4381" i="2"/>
  <c r="E4381" i="2"/>
  <c r="F4381" i="2"/>
  <c r="G4381" i="2"/>
  <c r="H4381" i="2"/>
  <c r="I4381" i="2"/>
  <c r="A4382" i="2"/>
  <c r="B4382" i="2"/>
  <c r="C4382" i="2"/>
  <c r="D4382" i="2"/>
  <c r="E4382" i="2"/>
  <c r="F4382" i="2"/>
  <c r="G4382" i="2"/>
  <c r="H4382" i="2"/>
  <c r="I4382" i="2"/>
  <c r="A4383" i="2"/>
  <c r="B4383" i="2"/>
  <c r="C4383" i="2"/>
  <c r="D4383" i="2"/>
  <c r="E4383" i="2"/>
  <c r="F4383" i="2"/>
  <c r="G4383" i="2"/>
  <c r="H4383" i="2"/>
  <c r="I4383" i="2"/>
  <c r="A4384" i="2"/>
  <c r="B4384" i="2"/>
  <c r="C4384" i="2"/>
  <c r="D4384" i="2"/>
  <c r="E4384" i="2"/>
  <c r="F4384" i="2"/>
  <c r="G4384" i="2"/>
  <c r="H4384" i="2"/>
  <c r="I4384" i="2"/>
  <c r="A4385" i="2"/>
  <c r="B4385" i="2"/>
  <c r="C4385" i="2"/>
  <c r="D4385" i="2"/>
  <c r="E4385" i="2"/>
  <c r="F4385" i="2"/>
  <c r="G4385" i="2"/>
  <c r="H4385" i="2"/>
  <c r="I4385" i="2"/>
  <c r="A4386" i="2"/>
  <c r="B4386" i="2"/>
  <c r="C4386" i="2"/>
  <c r="D4386" i="2"/>
  <c r="E4386" i="2"/>
  <c r="F4386" i="2"/>
  <c r="G4386" i="2"/>
  <c r="H4386" i="2"/>
  <c r="I4386" i="2"/>
  <c r="A4387" i="2"/>
  <c r="B4387" i="2"/>
  <c r="C4387" i="2"/>
  <c r="D4387" i="2"/>
  <c r="E4387" i="2"/>
  <c r="F4387" i="2"/>
  <c r="G4387" i="2"/>
  <c r="H4387" i="2"/>
  <c r="I4387" i="2"/>
  <c r="A4388" i="2"/>
  <c r="B4388" i="2"/>
  <c r="C4388" i="2"/>
  <c r="D4388" i="2"/>
  <c r="E4388" i="2"/>
  <c r="F4388" i="2"/>
  <c r="G4388" i="2"/>
  <c r="H4388" i="2"/>
  <c r="I4388" i="2"/>
  <c r="A4389" i="2"/>
  <c r="B4389" i="2"/>
  <c r="C4389" i="2"/>
  <c r="D4389" i="2"/>
  <c r="E4389" i="2"/>
  <c r="F4389" i="2"/>
  <c r="G4389" i="2"/>
  <c r="H4389" i="2"/>
  <c r="I4389" i="2"/>
  <c r="A4390" i="2"/>
  <c r="B4390" i="2"/>
  <c r="C4390" i="2"/>
  <c r="D4390" i="2"/>
  <c r="E4390" i="2"/>
  <c r="F4390" i="2"/>
  <c r="G4390" i="2"/>
  <c r="H4390" i="2"/>
  <c r="I4390" i="2"/>
  <c r="A4391" i="2"/>
  <c r="B4391" i="2"/>
  <c r="C4391" i="2"/>
  <c r="D4391" i="2"/>
  <c r="E4391" i="2"/>
  <c r="F4391" i="2"/>
  <c r="G4391" i="2"/>
  <c r="H4391" i="2"/>
  <c r="I4391" i="2"/>
  <c r="A4392" i="2"/>
  <c r="B4392" i="2"/>
  <c r="C4392" i="2"/>
  <c r="D4392" i="2"/>
  <c r="E4392" i="2"/>
  <c r="F4392" i="2"/>
  <c r="G4392" i="2"/>
  <c r="H4392" i="2"/>
  <c r="I4392" i="2"/>
  <c r="A4393" i="2"/>
  <c r="B4393" i="2"/>
  <c r="C4393" i="2"/>
  <c r="D4393" i="2"/>
  <c r="E4393" i="2"/>
  <c r="F4393" i="2"/>
  <c r="G4393" i="2"/>
  <c r="H4393" i="2"/>
  <c r="I4393" i="2"/>
  <c r="A4394" i="2"/>
  <c r="B4394" i="2"/>
  <c r="C4394" i="2"/>
  <c r="D4394" i="2"/>
  <c r="E4394" i="2"/>
  <c r="F4394" i="2"/>
  <c r="G4394" i="2"/>
  <c r="H4394" i="2"/>
  <c r="I4394" i="2"/>
  <c r="A4395" i="2"/>
  <c r="B4395" i="2"/>
  <c r="C4395" i="2"/>
  <c r="D4395" i="2"/>
  <c r="E4395" i="2"/>
  <c r="F4395" i="2"/>
  <c r="G4395" i="2"/>
  <c r="H4395" i="2"/>
  <c r="I4395" i="2"/>
  <c r="A4396" i="2"/>
  <c r="B4396" i="2"/>
  <c r="C4396" i="2"/>
  <c r="D4396" i="2"/>
  <c r="E4396" i="2"/>
  <c r="F4396" i="2"/>
  <c r="G4396" i="2"/>
  <c r="H4396" i="2"/>
  <c r="I4396" i="2"/>
  <c r="A4397" i="2"/>
  <c r="B4397" i="2"/>
  <c r="C4397" i="2"/>
  <c r="D4397" i="2"/>
  <c r="E4397" i="2"/>
  <c r="F4397" i="2"/>
  <c r="G4397" i="2"/>
  <c r="H4397" i="2"/>
  <c r="I4397" i="2"/>
  <c r="A4398" i="2"/>
  <c r="B4398" i="2"/>
  <c r="C4398" i="2"/>
  <c r="D4398" i="2"/>
  <c r="E4398" i="2"/>
  <c r="F4398" i="2"/>
  <c r="G4398" i="2"/>
  <c r="H4398" i="2"/>
  <c r="I4398" i="2"/>
  <c r="A4399" i="2"/>
  <c r="B4399" i="2"/>
  <c r="C4399" i="2"/>
  <c r="D4399" i="2"/>
  <c r="E4399" i="2"/>
  <c r="F4399" i="2"/>
  <c r="G4399" i="2"/>
  <c r="H4399" i="2"/>
  <c r="I4399" i="2"/>
  <c r="A4400" i="2"/>
  <c r="B4400" i="2"/>
  <c r="C4400" i="2"/>
  <c r="D4400" i="2"/>
  <c r="E4400" i="2"/>
  <c r="F4400" i="2"/>
  <c r="G4400" i="2"/>
  <c r="H4400" i="2"/>
  <c r="I4400" i="2"/>
  <c r="A4401" i="2"/>
  <c r="B4401" i="2"/>
  <c r="C4401" i="2"/>
  <c r="D4401" i="2"/>
  <c r="E4401" i="2"/>
  <c r="F4401" i="2"/>
  <c r="G4401" i="2"/>
  <c r="H4401" i="2"/>
  <c r="I4401" i="2"/>
  <c r="A4402" i="2"/>
  <c r="B4402" i="2"/>
  <c r="C4402" i="2"/>
  <c r="D4402" i="2"/>
  <c r="E4402" i="2"/>
  <c r="F4402" i="2"/>
  <c r="G4402" i="2"/>
  <c r="H4402" i="2"/>
  <c r="I4402" i="2"/>
  <c r="A4403" i="2"/>
  <c r="B4403" i="2"/>
  <c r="C4403" i="2"/>
  <c r="D4403" i="2"/>
  <c r="E4403" i="2"/>
  <c r="F4403" i="2"/>
  <c r="G4403" i="2"/>
  <c r="H4403" i="2"/>
  <c r="I4403" i="2"/>
  <c r="A4404" i="2"/>
  <c r="B4404" i="2"/>
  <c r="C4404" i="2"/>
  <c r="D4404" i="2"/>
  <c r="E4404" i="2"/>
  <c r="F4404" i="2"/>
  <c r="G4404" i="2"/>
  <c r="H4404" i="2"/>
  <c r="I4404" i="2"/>
  <c r="A4405" i="2"/>
  <c r="B4405" i="2"/>
  <c r="C4405" i="2"/>
  <c r="D4405" i="2"/>
  <c r="E4405" i="2"/>
  <c r="F4405" i="2"/>
  <c r="G4405" i="2"/>
  <c r="H4405" i="2"/>
  <c r="I4405" i="2"/>
  <c r="A4406" i="2"/>
  <c r="B4406" i="2"/>
  <c r="C4406" i="2"/>
  <c r="D4406" i="2"/>
  <c r="E4406" i="2"/>
  <c r="F4406" i="2"/>
  <c r="G4406" i="2"/>
  <c r="H4406" i="2"/>
  <c r="I4406" i="2"/>
  <c r="A4407" i="2"/>
  <c r="B4407" i="2"/>
  <c r="C4407" i="2"/>
  <c r="D4407" i="2"/>
  <c r="E4407" i="2"/>
  <c r="F4407" i="2"/>
  <c r="G4407" i="2"/>
  <c r="H4407" i="2"/>
  <c r="I4407" i="2"/>
  <c r="A4408" i="2"/>
  <c r="B4408" i="2"/>
  <c r="C4408" i="2"/>
  <c r="D4408" i="2"/>
  <c r="E4408" i="2"/>
  <c r="F4408" i="2"/>
  <c r="G4408" i="2"/>
  <c r="H4408" i="2"/>
  <c r="I4408" i="2"/>
  <c r="A4409" i="2"/>
  <c r="B4409" i="2"/>
  <c r="C4409" i="2"/>
  <c r="D4409" i="2"/>
  <c r="E4409" i="2"/>
  <c r="F4409" i="2"/>
  <c r="G4409" i="2"/>
  <c r="H4409" i="2"/>
  <c r="I4409" i="2"/>
  <c r="A4410" i="2"/>
  <c r="B4410" i="2"/>
  <c r="C4410" i="2"/>
  <c r="D4410" i="2"/>
  <c r="E4410" i="2"/>
  <c r="F4410" i="2"/>
  <c r="G4410" i="2"/>
  <c r="H4410" i="2"/>
  <c r="I4410" i="2"/>
  <c r="A4411" i="2"/>
  <c r="B4411" i="2"/>
  <c r="C4411" i="2"/>
  <c r="D4411" i="2"/>
  <c r="E4411" i="2"/>
  <c r="F4411" i="2"/>
  <c r="G4411" i="2"/>
  <c r="H4411" i="2"/>
  <c r="I4411" i="2"/>
  <c r="A4412" i="2"/>
  <c r="B4412" i="2"/>
  <c r="C4412" i="2"/>
  <c r="D4412" i="2"/>
  <c r="E4412" i="2"/>
  <c r="F4412" i="2"/>
  <c r="G4412" i="2"/>
  <c r="H4412" i="2"/>
  <c r="I4412" i="2"/>
  <c r="A4413" i="2"/>
  <c r="B4413" i="2"/>
  <c r="C4413" i="2"/>
  <c r="D4413" i="2"/>
  <c r="E4413" i="2"/>
  <c r="F4413" i="2"/>
  <c r="G4413" i="2"/>
  <c r="H4413" i="2"/>
  <c r="I4413" i="2"/>
  <c r="A4414" i="2"/>
  <c r="B4414" i="2"/>
  <c r="C4414" i="2"/>
  <c r="D4414" i="2"/>
  <c r="E4414" i="2"/>
  <c r="F4414" i="2"/>
  <c r="G4414" i="2"/>
  <c r="H4414" i="2"/>
  <c r="I4414" i="2"/>
  <c r="A4415" i="2"/>
  <c r="B4415" i="2"/>
  <c r="C4415" i="2"/>
  <c r="D4415" i="2"/>
  <c r="E4415" i="2"/>
  <c r="F4415" i="2"/>
  <c r="G4415" i="2"/>
  <c r="H4415" i="2"/>
  <c r="I4415" i="2"/>
  <c r="A4416" i="2"/>
  <c r="B4416" i="2"/>
  <c r="C4416" i="2"/>
  <c r="D4416" i="2"/>
  <c r="E4416" i="2"/>
  <c r="F4416" i="2"/>
  <c r="G4416" i="2"/>
  <c r="H4416" i="2"/>
  <c r="I4416" i="2"/>
  <c r="A4417" i="2"/>
  <c r="B4417" i="2"/>
  <c r="C4417" i="2"/>
  <c r="D4417" i="2"/>
  <c r="E4417" i="2"/>
  <c r="F4417" i="2"/>
  <c r="G4417" i="2"/>
  <c r="H4417" i="2"/>
  <c r="I4417" i="2"/>
  <c r="A4418" i="2"/>
  <c r="B4418" i="2"/>
  <c r="C4418" i="2"/>
  <c r="D4418" i="2"/>
  <c r="E4418" i="2"/>
  <c r="F4418" i="2"/>
  <c r="G4418" i="2"/>
  <c r="H4418" i="2"/>
  <c r="I4418" i="2"/>
  <c r="A4419" i="2"/>
  <c r="B4419" i="2"/>
  <c r="C4419" i="2"/>
  <c r="D4419" i="2"/>
  <c r="E4419" i="2"/>
  <c r="F4419" i="2"/>
  <c r="G4419" i="2"/>
  <c r="H4419" i="2"/>
  <c r="I4419" i="2"/>
  <c r="A4420" i="2"/>
  <c r="B4420" i="2"/>
  <c r="C4420" i="2"/>
  <c r="D4420" i="2"/>
  <c r="E4420" i="2"/>
  <c r="F4420" i="2"/>
  <c r="G4420" i="2"/>
  <c r="H4420" i="2"/>
  <c r="I4420" i="2"/>
  <c r="A4421" i="2"/>
  <c r="B4421" i="2"/>
  <c r="C4421" i="2"/>
  <c r="D4421" i="2"/>
  <c r="E4421" i="2"/>
  <c r="F4421" i="2"/>
  <c r="G4421" i="2"/>
  <c r="H4421" i="2"/>
  <c r="I4421" i="2"/>
  <c r="A4422" i="2"/>
  <c r="B4422" i="2"/>
  <c r="C4422" i="2"/>
  <c r="D4422" i="2"/>
  <c r="E4422" i="2"/>
  <c r="F4422" i="2"/>
  <c r="G4422" i="2"/>
  <c r="H4422" i="2"/>
  <c r="I4422" i="2"/>
  <c r="A4423" i="2"/>
  <c r="B4423" i="2"/>
  <c r="C4423" i="2"/>
  <c r="D4423" i="2"/>
  <c r="E4423" i="2"/>
  <c r="F4423" i="2"/>
  <c r="G4423" i="2"/>
  <c r="H4423" i="2"/>
  <c r="I4423" i="2"/>
  <c r="A4424" i="2"/>
  <c r="B4424" i="2"/>
  <c r="C4424" i="2"/>
  <c r="D4424" i="2"/>
  <c r="E4424" i="2"/>
  <c r="F4424" i="2"/>
  <c r="G4424" i="2"/>
  <c r="H4424" i="2"/>
  <c r="I4424" i="2"/>
  <c r="A4425" i="2"/>
  <c r="B4425" i="2"/>
  <c r="C4425" i="2"/>
  <c r="D4425" i="2"/>
  <c r="E4425" i="2"/>
  <c r="F4425" i="2"/>
  <c r="G4425" i="2"/>
  <c r="H4425" i="2"/>
  <c r="I4425" i="2"/>
  <c r="A4426" i="2"/>
  <c r="B4426" i="2"/>
  <c r="C4426" i="2"/>
  <c r="D4426" i="2"/>
  <c r="E4426" i="2"/>
  <c r="F4426" i="2"/>
  <c r="G4426" i="2"/>
  <c r="H4426" i="2"/>
  <c r="I4426" i="2"/>
  <c r="A4427" i="2"/>
  <c r="B4427" i="2"/>
  <c r="C4427" i="2"/>
  <c r="D4427" i="2"/>
  <c r="E4427" i="2"/>
  <c r="F4427" i="2"/>
  <c r="G4427" i="2"/>
  <c r="H4427" i="2"/>
  <c r="I4427" i="2"/>
  <c r="A4428" i="2"/>
  <c r="B4428" i="2"/>
  <c r="C4428" i="2"/>
  <c r="D4428" i="2"/>
  <c r="E4428" i="2"/>
  <c r="F4428" i="2"/>
  <c r="G4428" i="2"/>
  <c r="H4428" i="2"/>
  <c r="I4428" i="2"/>
  <c r="A4429" i="2"/>
  <c r="B4429" i="2"/>
  <c r="C4429" i="2"/>
  <c r="D4429" i="2"/>
  <c r="E4429" i="2"/>
  <c r="F4429" i="2"/>
  <c r="G4429" i="2"/>
  <c r="H4429" i="2"/>
  <c r="I4429" i="2"/>
  <c r="A4430" i="2"/>
  <c r="B4430" i="2"/>
  <c r="C4430" i="2"/>
  <c r="D4430" i="2"/>
  <c r="E4430" i="2"/>
  <c r="F4430" i="2"/>
  <c r="G4430" i="2"/>
  <c r="H4430" i="2"/>
  <c r="I4430" i="2"/>
  <c r="A4431" i="2"/>
  <c r="B4431" i="2"/>
  <c r="C4431" i="2"/>
  <c r="D4431" i="2"/>
  <c r="E4431" i="2"/>
  <c r="F4431" i="2"/>
  <c r="G4431" i="2"/>
  <c r="H4431" i="2"/>
  <c r="I4431" i="2"/>
  <c r="A4432" i="2"/>
  <c r="B4432" i="2"/>
  <c r="C4432" i="2"/>
  <c r="D4432" i="2"/>
  <c r="E4432" i="2"/>
  <c r="F4432" i="2"/>
  <c r="G4432" i="2"/>
  <c r="H4432" i="2"/>
  <c r="I4432" i="2"/>
  <c r="A4433" i="2"/>
  <c r="B4433" i="2"/>
  <c r="C4433" i="2"/>
  <c r="D4433" i="2"/>
  <c r="E4433" i="2"/>
  <c r="F4433" i="2"/>
  <c r="G4433" i="2"/>
  <c r="H4433" i="2"/>
  <c r="I4433" i="2"/>
  <c r="A4434" i="2"/>
  <c r="B4434" i="2"/>
  <c r="C4434" i="2"/>
  <c r="D4434" i="2"/>
  <c r="E4434" i="2"/>
  <c r="F4434" i="2"/>
  <c r="G4434" i="2"/>
  <c r="H4434" i="2"/>
  <c r="I4434" i="2"/>
  <c r="A4435" i="2"/>
  <c r="B4435" i="2"/>
  <c r="C4435" i="2"/>
  <c r="D4435" i="2"/>
  <c r="E4435" i="2"/>
  <c r="F4435" i="2"/>
  <c r="G4435" i="2"/>
  <c r="H4435" i="2"/>
  <c r="I4435" i="2"/>
  <c r="A4436" i="2"/>
  <c r="B4436" i="2"/>
  <c r="C4436" i="2"/>
  <c r="D4436" i="2"/>
  <c r="E4436" i="2"/>
  <c r="F4436" i="2"/>
  <c r="G4436" i="2"/>
  <c r="H4436" i="2"/>
  <c r="I4436" i="2"/>
  <c r="A4437" i="2"/>
  <c r="B4437" i="2"/>
  <c r="C4437" i="2"/>
  <c r="D4437" i="2"/>
  <c r="E4437" i="2"/>
  <c r="F4437" i="2"/>
  <c r="G4437" i="2"/>
  <c r="H4437" i="2"/>
  <c r="I4437" i="2"/>
  <c r="A4438" i="2"/>
  <c r="B4438" i="2"/>
  <c r="C4438" i="2"/>
  <c r="D4438" i="2"/>
  <c r="E4438" i="2"/>
  <c r="F4438" i="2"/>
  <c r="G4438" i="2"/>
  <c r="H4438" i="2"/>
  <c r="I4438" i="2"/>
  <c r="A4439" i="2"/>
  <c r="B4439" i="2"/>
  <c r="C4439" i="2"/>
  <c r="D4439" i="2"/>
  <c r="E4439" i="2"/>
  <c r="F4439" i="2"/>
  <c r="G4439" i="2"/>
  <c r="H4439" i="2"/>
  <c r="I4439" i="2"/>
  <c r="A4440" i="2"/>
  <c r="B4440" i="2"/>
  <c r="C4440" i="2"/>
  <c r="D4440" i="2"/>
  <c r="E4440" i="2"/>
  <c r="F4440" i="2"/>
  <c r="G4440" i="2"/>
  <c r="H4440" i="2"/>
  <c r="I4440" i="2"/>
  <c r="A4441" i="2"/>
  <c r="B4441" i="2"/>
  <c r="C4441" i="2"/>
  <c r="D4441" i="2"/>
  <c r="E4441" i="2"/>
  <c r="F4441" i="2"/>
  <c r="G4441" i="2"/>
  <c r="H4441" i="2"/>
  <c r="I4441" i="2"/>
  <c r="A4442" i="2"/>
  <c r="B4442" i="2"/>
  <c r="C4442" i="2"/>
  <c r="D4442" i="2"/>
  <c r="E4442" i="2"/>
  <c r="F4442" i="2"/>
  <c r="G4442" i="2"/>
  <c r="H4442" i="2"/>
  <c r="I4442" i="2"/>
  <c r="A4443" i="2"/>
  <c r="B4443" i="2"/>
  <c r="C4443" i="2"/>
  <c r="D4443" i="2"/>
  <c r="E4443" i="2"/>
  <c r="F4443" i="2"/>
  <c r="G4443" i="2"/>
  <c r="H4443" i="2"/>
  <c r="I4443" i="2"/>
  <c r="A4444" i="2"/>
  <c r="B4444" i="2"/>
  <c r="C4444" i="2"/>
  <c r="D4444" i="2"/>
  <c r="E4444" i="2"/>
  <c r="F4444" i="2"/>
  <c r="G4444" i="2"/>
  <c r="H4444" i="2"/>
  <c r="I4444" i="2"/>
  <c r="A4445" i="2"/>
  <c r="B4445" i="2"/>
  <c r="C4445" i="2"/>
  <c r="D4445" i="2"/>
  <c r="E4445" i="2"/>
  <c r="F4445" i="2"/>
  <c r="G4445" i="2"/>
  <c r="H4445" i="2"/>
  <c r="I4445" i="2"/>
  <c r="A4446" i="2"/>
  <c r="B4446" i="2"/>
  <c r="C4446" i="2"/>
  <c r="D4446" i="2"/>
  <c r="E4446" i="2"/>
  <c r="F4446" i="2"/>
  <c r="G4446" i="2"/>
  <c r="H4446" i="2"/>
  <c r="I4446" i="2"/>
  <c r="A4447" i="2"/>
  <c r="B4447" i="2"/>
  <c r="C4447" i="2"/>
  <c r="D4447" i="2"/>
  <c r="E4447" i="2"/>
  <c r="F4447" i="2"/>
  <c r="G4447" i="2"/>
  <c r="H4447" i="2"/>
  <c r="I4447" i="2"/>
  <c r="A4448" i="2"/>
  <c r="B4448" i="2"/>
  <c r="C4448" i="2"/>
  <c r="D4448" i="2"/>
  <c r="E4448" i="2"/>
  <c r="F4448" i="2"/>
  <c r="G4448" i="2"/>
  <c r="H4448" i="2"/>
  <c r="I4448" i="2"/>
  <c r="A4449" i="2"/>
  <c r="B4449" i="2"/>
  <c r="C4449" i="2"/>
  <c r="D4449" i="2"/>
  <c r="E4449" i="2"/>
  <c r="F4449" i="2"/>
  <c r="G4449" i="2"/>
  <c r="H4449" i="2"/>
  <c r="I4449" i="2"/>
  <c r="A4450" i="2"/>
  <c r="B4450" i="2"/>
  <c r="C4450" i="2"/>
  <c r="D4450" i="2"/>
  <c r="E4450" i="2"/>
  <c r="F4450" i="2"/>
  <c r="G4450" i="2"/>
  <c r="H4450" i="2"/>
  <c r="I4450" i="2"/>
  <c r="A4451" i="2"/>
  <c r="B4451" i="2"/>
  <c r="C4451" i="2"/>
  <c r="D4451" i="2"/>
  <c r="E4451" i="2"/>
  <c r="F4451" i="2"/>
  <c r="G4451" i="2"/>
  <c r="H4451" i="2"/>
  <c r="I4451" i="2"/>
  <c r="A4452" i="2"/>
  <c r="B4452" i="2"/>
  <c r="C4452" i="2"/>
  <c r="D4452" i="2"/>
  <c r="E4452" i="2"/>
  <c r="F4452" i="2"/>
  <c r="G4452" i="2"/>
  <c r="H4452" i="2"/>
  <c r="I4452" i="2"/>
  <c r="A4453" i="2"/>
  <c r="B4453" i="2"/>
  <c r="C4453" i="2"/>
  <c r="D4453" i="2"/>
  <c r="E4453" i="2"/>
  <c r="F4453" i="2"/>
  <c r="G4453" i="2"/>
  <c r="H4453" i="2"/>
  <c r="I4453" i="2"/>
  <c r="A4454" i="2"/>
  <c r="B4454" i="2"/>
  <c r="C4454" i="2"/>
  <c r="D4454" i="2"/>
  <c r="E4454" i="2"/>
  <c r="F4454" i="2"/>
  <c r="G4454" i="2"/>
  <c r="H4454" i="2"/>
  <c r="I4454" i="2"/>
  <c r="A4455" i="2"/>
  <c r="B4455" i="2"/>
  <c r="C4455" i="2"/>
  <c r="D4455" i="2"/>
  <c r="E4455" i="2"/>
  <c r="F4455" i="2"/>
  <c r="G4455" i="2"/>
  <c r="H4455" i="2"/>
  <c r="I4455" i="2"/>
  <c r="A4456" i="2"/>
  <c r="B4456" i="2"/>
  <c r="C4456" i="2"/>
  <c r="D4456" i="2"/>
  <c r="E4456" i="2"/>
  <c r="F4456" i="2"/>
  <c r="G4456" i="2"/>
  <c r="H4456" i="2"/>
  <c r="I4456" i="2"/>
  <c r="A4457" i="2"/>
  <c r="B4457" i="2"/>
  <c r="C4457" i="2"/>
  <c r="D4457" i="2"/>
  <c r="E4457" i="2"/>
  <c r="F4457" i="2"/>
  <c r="G4457" i="2"/>
  <c r="H4457" i="2"/>
  <c r="I4457" i="2"/>
  <c r="A4458" i="2"/>
  <c r="B4458" i="2"/>
  <c r="C4458" i="2"/>
  <c r="D4458" i="2"/>
  <c r="E4458" i="2"/>
  <c r="F4458" i="2"/>
  <c r="G4458" i="2"/>
  <c r="H4458" i="2"/>
  <c r="I4458" i="2"/>
  <c r="A4459" i="2"/>
  <c r="B4459" i="2"/>
  <c r="C4459" i="2"/>
  <c r="D4459" i="2"/>
  <c r="E4459" i="2"/>
  <c r="F4459" i="2"/>
  <c r="G4459" i="2"/>
  <c r="H4459" i="2"/>
  <c r="I4459" i="2"/>
  <c r="A4460" i="2"/>
  <c r="B4460" i="2"/>
  <c r="C4460" i="2"/>
  <c r="D4460" i="2"/>
  <c r="E4460" i="2"/>
  <c r="F4460" i="2"/>
  <c r="G4460" i="2"/>
  <c r="H4460" i="2"/>
  <c r="I4460" i="2"/>
  <c r="A4461" i="2"/>
  <c r="B4461" i="2"/>
  <c r="C4461" i="2"/>
  <c r="D4461" i="2"/>
  <c r="E4461" i="2"/>
  <c r="F4461" i="2"/>
  <c r="G4461" i="2"/>
  <c r="H4461" i="2"/>
  <c r="I4461" i="2"/>
  <c r="A4462" i="2"/>
  <c r="B4462" i="2"/>
  <c r="C4462" i="2"/>
  <c r="D4462" i="2"/>
  <c r="E4462" i="2"/>
  <c r="F4462" i="2"/>
  <c r="G4462" i="2"/>
  <c r="H4462" i="2"/>
  <c r="I4462" i="2"/>
  <c r="A4463" i="2"/>
  <c r="B4463" i="2"/>
  <c r="C4463" i="2"/>
  <c r="D4463" i="2"/>
  <c r="E4463" i="2"/>
  <c r="F4463" i="2"/>
  <c r="G4463" i="2"/>
  <c r="H4463" i="2"/>
  <c r="I4463" i="2"/>
  <c r="A4464" i="2"/>
  <c r="B4464" i="2"/>
  <c r="C4464" i="2"/>
  <c r="D4464" i="2"/>
  <c r="E4464" i="2"/>
  <c r="F4464" i="2"/>
  <c r="G4464" i="2"/>
  <c r="H4464" i="2"/>
  <c r="I4464" i="2"/>
  <c r="A4465" i="2"/>
  <c r="B4465" i="2"/>
  <c r="C4465" i="2"/>
  <c r="D4465" i="2"/>
  <c r="E4465" i="2"/>
  <c r="F4465" i="2"/>
  <c r="G4465" i="2"/>
  <c r="H4465" i="2"/>
  <c r="I4465" i="2"/>
  <c r="A4466" i="2"/>
  <c r="B4466" i="2"/>
  <c r="C4466" i="2"/>
  <c r="D4466" i="2"/>
  <c r="E4466" i="2"/>
  <c r="F4466" i="2"/>
  <c r="G4466" i="2"/>
  <c r="H4466" i="2"/>
  <c r="I4466" i="2"/>
  <c r="A4467" i="2"/>
  <c r="B4467" i="2"/>
  <c r="C4467" i="2"/>
  <c r="D4467" i="2"/>
  <c r="E4467" i="2"/>
  <c r="F4467" i="2"/>
  <c r="G4467" i="2"/>
  <c r="H4467" i="2"/>
  <c r="I4467" i="2"/>
  <c r="A4468" i="2"/>
  <c r="B4468" i="2"/>
  <c r="C4468" i="2"/>
  <c r="D4468" i="2"/>
  <c r="E4468" i="2"/>
  <c r="F4468" i="2"/>
  <c r="G4468" i="2"/>
  <c r="H4468" i="2"/>
  <c r="I4468" i="2"/>
  <c r="A4469" i="2"/>
  <c r="B4469" i="2"/>
  <c r="C4469" i="2"/>
  <c r="D4469" i="2"/>
  <c r="E4469" i="2"/>
  <c r="F4469" i="2"/>
  <c r="G4469" i="2"/>
  <c r="H4469" i="2"/>
  <c r="I4469" i="2"/>
  <c r="A4470" i="2"/>
  <c r="B4470" i="2"/>
  <c r="C4470" i="2"/>
  <c r="D4470" i="2"/>
  <c r="E4470" i="2"/>
  <c r="F4470" i="2"/>
  <c r="G4470" i="2"/>
  <c r="H4470" i="2"/>
  <c r="I4470" i="2"/>
  <c r="A4471" i="2"/>
  <c r="B4471" i="2"/>
  <c r="C4471" i="2"/>
  <c r="D4471" i="2"/>
  <c r="E4471" i="2"/>
  <c r="F4471" i="2"/>
  <c r="G4471" i="2"/>
  <c r="H4471" i="2"/>
  <c r="I4471" i="2"/>
  <c r="A4472" i="2"/>
  <c r="B4472" i="2"/>
  <c r="C4472" i="2"/>
  <c r="D4472" i="2"/>
  <c r="E4472" i="2"/>
  <c r="F4472" i="2"/>
  <c r="G4472" i="2"/>
  <c r="H4472" i="2"/>
  <c r="I4472" i="2"/>
  <c r="A4473" i="2"/>
  <c r="B4473" i="2"/>
  <c r="C4473" i="2"/>
  <c r="D4473" i="2"/>
  <c r="E4473" i="2"/>
  <c r="F4473" i="2"/>
  <c r="G4473" i="2"/>
  <c r="H4473" i="2"/>
  <c r="I4473" i="2"/>
  <c r="A4474" i="2"/>
  <c r="B4474" i="2"/>
  <c r="C4474" i="2"/>
  <c r="D4474" i="2"/>
  <c r="E4474" i="2"/>
  <c r="F4474" i="2"/>
  <c r="G4474" i="2"/>
  <c r="H4474" i="2"/>
  <c r="I4474" i="2"/>
  <c r="A4475" i="2"/>
  <c r="B4475" i="2"/>
  <c r="C4475" i="2"/>
  <c r="D4475" i="2"/>
  <c r="E4475" i="2"/>
  <c r="F4475" i="2"/>
  <c r="G4475" i="2"/>
  <c r="H4475" i="2"/>
  <c r="I4475" i="2"/>
  <c r="A4476" i="2"/>
  <c r="B4476" i="2"/>
  <c r="C4476" i="2"/>
  <c r="D4476" i="2"/>
  <c r="E4476" i="2"/>
  <c r="F4476" i="2"/>
  <c r="G4476" i="2"/>
  <c r="H4476" i="2"/>
  <c r="I4476" i="2"/>
  <c r="A4477" i="2"/>
  <c r="B4477" i="2"/>
  <c r="C4477" i="2"/>
  <c r="D4477" i="2"/>
  <c r="E4477" i="2"/>
  <c r="F4477" i="2"/>
  <c r="G4477" i="2"/>
  <c r="H4477" i="2"/>
  <c r="I4477" i="2"/>
  <c r="A4478" i="2"/>
  <c r="B4478" i="2"/>
  <c r="C4478" i="2"/>
  <c r="D4478" i="2"/>
  <c r="E4478" i="2"/>
  <c r="F4478" i="2"/>
  <c r="G4478" i="2"/>
  <c r="H4478" i="2"/>
  <c r="I4478" i="2"/>
  <c r="A4479" i="2"/>
  <c r="B4479" i="2"/>
  <c r="C4479" i="2"/>
  <c r="D4479" i="2"/>
  <c r="E4479" i="2"/>
  <c r="F4479" i="2"/>
  <c r="G4479" i="2"/>
  <c r="H4479" i="2"/>
  <c r="I4479" i="2"/>
  <c r="A4480" i="2"/>
  <c r="B4480" i="2"/>
  <c r="C4480" i="2"/>
  <c r="D4480" i="2"/>
  <c r="E4480" i="2"/>
  <c r="F4480" i="2"/>
  <c r="G4480" i="2"/>
  <c r="H4480" i="2"/>
  <c r="I4480" i="2"/>
  <c r="A4481" i="2"/>
  <c r="B4481" i="2"/>
  <c r="C4481" i="2"/>
  <c r="D4481" i="2"/>
  <c r="E4481" i="2"/>
  <c r="F4481" i="2"/>
  <c r="G4481" i="2"/>
  <c r="H4481" i="2"/>
  <c r="I4481" i="2"/>
  <c r="A4482" i="2"/>
  <c r="B4482" i="2"/>
  <c r="C4482" i="2"/>
  <c r="D4482" i="2"/>
  <c r="E4482" i="2"/>
  <c r="F4482" i="2"/>
  <c r="G4482" i="2"/>
  <c r="H4482" i="2"/>
  <c r="I4482" i="2"/>
  <c r="A4483" i="2"/>
  <c r="B4483" i="2"/>
  <c r="C4483" i="2"/>
  <c r="D4483" i="2"/>
  <c r="E4483" i="2"/>
  <c r="F4483" i="2"/>
  <c r="G4483" i="2"/>
  <c r="H4483" i="2"/>
  <c r="I4483" i="2"/>
  <c r="A4484" i="2"/>
  <c r="B4484" i="2"/>
  <c r="C4484" i="2"/>
  <c r="D4484" i="2"/>
  <c r="E4484" i="2"/>
  <c r="F4484" i="2"/>
  <c r="G4484" i="2"/>
  <c r="H4484" i="2"/>
  <c r="I4484" i="2"/>
  <c r="A4485" i="2"/>
  <c r="B4485" i="2"/>
  <c r="C4485" i="2"/>
  <c r="D4485" i="2"/>
  <c r="E4485" i="2"/>
  <c r="F4485" i="2"/>
  <c r="G4485" i="2"/>
  <c r="H4485" i="2"/>
  <c r="I4485" i="2"/>
  <c r="A4486" i="2"/>
  <c r="B4486" i="2"/>
  <c r="C4486" i="2"/>
  <c r="D4486" i="2"/>
  <c r="E4486" i="2"/>
  <c r="F4486" i="2"/>
  <c r="G4486" i="2"/>
  <c r="H4486" i="2"/>
  <c r="I4486" i="2"/>
  <c r="A4487" i="2"/>
  <c r="B4487" i="2"/>
  <c r="C4487" i="2"/>
  <c r="D4487" i="2"/>
  <c r="E4487" i="2"/>
  <c r="F4487" i="2"/>
  <c r="G4487" i="2"/>
  <c r="H4487" i="2"/>
  <c r="I4487" i="2"/>
  <c r="A4488" i="2"/>
  <c r="B4488" i="2"/>
  <c r="C4488" i="2"/>
  <c r="D4488" i="2"/>
  <c r="E4488" i="2"/>
  <c r="F4488" i="2"/>
  <c r="G4488" i="2"/>
  <c r="H4488" i="2"/>
  <c r="I4488" i="2"/>
  <c r="A4489" i="2"/>
  <c r="B4489" i="2"/>
  <c r="C4489" i="2"/>
  <c r="D4489" i="2"/>
  <c r="E4489" i="2"/>
  <c r="F4489" i="2"/>
  <c r="G4489" i="2"/>
  <c r="H4489" i="2"/>
  <c r="I4489" i="2"/>
  <c r="A4490" i="2"/>
  <c r="B4490" i="2"/>
  <c r="C4490" i="2"/>
  <c r="D4490" i="2"/>
  <c r="E4490" i="2"/>
  <c r="F4490" i="2"/>
  <c r="G4490" i="2"/>
  <c r="H4490" i="2"/>
  <c r="I4490" i="2"/>
  <c r="A4491" i="2"/>
  <c r="B4491" i="2"/>
  <c r="C4491" i="2"/>
  <c r="D4491" i="2"/>
  <c r="E4491" i="2"/>
  <c r="F4491" i="2"/>
  <c r="G4491" i="2"/>
  <c r="H4491" i="2"/>
  <c r="I4491" i="2"/>
  <c r="A4492" i="2"/>
  <c r="B4492" i="2"/>
  <c r="C4492" i="2"/>
  <c r="D4492" i="2"/>
  <c r="E4492" i="2"/>
  <c r="F4492" i="2"/>
  <c r="G4492" i="2"/>
  <c r="H4492" i="2"/>
  <c r="I4492" i="2"/>
  <c r="A4493" i="2"/>
  <c r="B4493" i="2"/>
  <c r="C4493" i="2"/>
  <c r="D4493" i="2"/>
  <c r="E4493" i="2"/>
  <c r="F4493" i="2"/>
  <c r="G4493" i="2"/>
  <c r="H4493" i="2"/>
  <c r="I4493" i="2"/>
  <c r="A4494" i="2"/>
  <c r="B4494" i="2"/>
  <c r="C4494" i="2"/>
  <c r="D4494" i="2"/>
  <c r="E4494" i="2"/>
  <c r="F4494" i="2"/>
  <c r="G4494" i="2"/>
  <c r="H4494" i="2"/>
  <c r="I4494" i="2"/>
  <c r="A4495" i="2"/>
  <c r="B4495" i="2"/>
  <c r="C4495" i="2"/>
  <c r="D4495" i="2"/>
  <c r="E4495" i="2"/>
  <c r="F4495" i="2"/>
  <c r="G4495" i="2"/>
  <c r="H4495" i="2"/>
  <c r="I4495" i="2"/>
  <c r="A4496" i="2"/>
  <c r="B4496" i="2"/>
  <c r="C4496" i="2"/>
  <c r="D4496" i="2"/>
  <c r="E4496" i="2"/>
  <c r="F4496" i="2"/>
  <c r="G4496" i="2"/>
  <c r="H4496" i="2"/>
  <c r="I4496" i="2"/>
  <c r="A4497" i="2"/>
  <c r="B4497" i="2"/>
  <c r="C4497" i="2"/>
  <c r="D4497" i="2"/>
  <c r="E4497" i="2"/>
  <c r="F4497" i="2"/>
  <c r="G4497" i="2"/>
  <c r="H4497" i="2"/>
  <c r="I4497" i="2"/>
  <c r="A4498" i="2"/>
  <c r="B4498" i="2"/>
  <c r="C4498" i="2"/>
  <c r="D4498" i="2"/>
  <c r="E4498" i="2"/>
  <c r="F4498" i="2"/>
  <c r="G4498" i="2"/>
  <c r="H4498" i="2"/>
  <c r="I4498" i="2"/>
  <c r="A4499" i="2"/>
  <c r="B4499" i="2"/>
  <c r="C4499" i="2"/>
  <c r="D4499" i="2"/>
  <c r="E4499" i="2"/>
  <c r="F4499" i="2"/>
  <c r="G4499" i="2"/>
  <c r="H4499" i="2"/>
  <c r="I4499" i="2"/>
  <c r="A4500" i="2"/>
  <c r="B4500" i="2"/>
  <c r="C4500" i="2"/>
  <c r="D4500" i="2"/>
  <c r="E4500" i="2"/>
  <c r="F4500" i="2"/>
  <c r="G4500" i="2"/>
  <c r="H4500" i="2"/>
  <c r="I4500" i="2"/>
  <c r="A4501" i="2"/>
  <c r="B4501" i="2"/>
  <c r="C4501" i="2"/>
  <c r="D4501" i="2"/>
  <c r="E4501" i="2"/>
  <c r="F4501" i="2"/>
  <c r="G4501" i="2"/>
  <c r="H4501" i="2"/>
  <c r="I4501" i="2"/>
  <c r="A4502" i="2"/>
  <c r="B4502" i="2"/>
  <c r="C4502" i="2"/>
  <c r="D4502" i="2"/>
  <c r="E4502" i="2"/>
  <c r="F4502" i="2"/>
  <c r="G4502" i="2"/>
  <c r="H4502" i="2"/>
  <c r="I4502" i="2"/>
  <c r="A4503" i="2"/>
  <c r="B4503" i="2"/>
  <c r="C4503" i="2"/>
  <c r="D4503" i="2"/>
  <c r="E4503" i="2"/>
  <c r="F4503" i="2"/>
  <c r="G4503" i="2"/>
  <c r="H4503" i="2"/>
  <c r="I4503" i="2"/>
  <c r="A4504" i="2"/>
  <c r="B4504" i="2"/>
  <c r="C4504" i="2"/>
  <c r="D4504" i="2"/>
  <c r="E4504" i="2"/>
  <c r="F4504" i="2"/>
  <c r="G4504" i="2"/>
  <c r="H4504" i="2"/>
  <c r="I4504" i="2"/>
  <c r="A4505" i="2"/>
  <c r="B4505" i="2"/>
  <c r="C4505" i="2"/>
  <c r="D4505" i="2"/>
  <c r="E4505" i="2"/>
  <c r="F4505" i="2"/>
  <c r="G4505" i="2"/>
  <c r="H4505" i="2"/>
  <c r="I4505" i="2"/>
  <c r="A4506" i="2"/>
  <c r="B4506" i="2"/>
  <c r="C4506" i="2"/>
  <c r="D4506" i="2"/>
  <c r="E4506" i="2"/>
  <c r="F4506" i="2"/>
  <c r="G4506" i="2"/>
  <c r="H4506" i="2"/>
  <c r="I4506" i="2"/>
  <c r="A4507" i="2"/>
  <c r="B4507" i="2"/>
  <c r="C4507" i="2"/>
  <c r="D4507" i="2"/>
  <c r="E4507" i="2"/>
  <c r="F4507" i="2"/>
  <c r="G4507" i="2"/>
  <c r="H4507" i="2"/>
  <c r="I4507" i="2"/>
  <c r="A4508" i="2"/>
  <c r="B4508" i="2"/>
  <c r="C4508" i="2"/>
  <c r="D4508" i="2"/>
  <c r="E4508" i="2"/>
  <c r="F4508" i="2"/>
  <c r="G4508" i="2"/>
  <c r="H4508" i="2"/>
  <c r="I4508" i="2"/>
  <c r="A4509" i="2"/>
  <c r="B4509" i="2"/>
  <c r="C4509" i="2"/>
  <c r="D4509" i="2"/>
  <c r="E4509" i="2"/>
  <c r="F4509" i="2"/>
  <c r="G4509" i="2"/>
  <c r="H4509" i="2"/>
  <c r="I4509" i="2"/>
  <c r="A4510" i="2"/>
  <c r="B4510" i="2"/>
  <c r="C4510" i="2"/>
  <c r="D4510" i="2"/>
  <c r="E4510" i="2"/>
  <c r="F4510" i="2"/>
  <c r="G4510" i="2"/>
  <c r="H4510" i="2"/>
  <c r="I4510" i="2"/>
  <c r="A4511" i="2"/>
  <c r="B4511" i="2"/>
  <c r="C4511" i="2"/>
  <c r="D4511" i="2"/>
  <c r="E4511" i="2"/>
  <c r="F4511" i="2"/>
  <c r="G4511" i="2"/>
  <c r="H4511" i="2"/>
  <c r="I4511" i="2"/>
  <c r="A4512" i="2"/>
  <c r="B4512" i="2"/>
  <c r="C4512" i="2"/>
  <c r="D4512" i="2"/>
  <c r="E4512" i="2"/>
  <c r="F4512" i="2"/>
  <c r="G4512" i="2"/>
  <c r="H4512" i="2"/>
  <c r="I4512" i="2"/>
  <c r="A4513" i="2"/>
  <c r="B4513" i="2"/>
  <c r="C4513" i="2"/>
  <c r="D4513" i="2"/>
  <c r="E4513" i="2"/>
  <c r="F4513" i="2"/>
  <c r="G4513" i="2"/>
  <c r="H4513" i="2"/>
  <c r="I4513" i="2"/>
  <c r="A4514" i="2"/>
  <c r="B4514" i="2"/>
  <c r="C4514" i="2"/>
  <c r="D4514" i="2"/>
  <c r="E4514" i="2"/>
  <c r="F4514" i="2"/>
  <c r="G4514" i="2"/>
  <c r="H4514" i="2"/>
  <c r="I4514" i="2"/>
  <c r="A4515" i="2"/>
  <c r="B4515" i="2"/>
  <c r="C4515" i="2"/>
  <c r="D4515" i="2"/>
  <c r="E4515" i="2"/>
  <c r="F4515" i="2"/>
  <c r="G4515" i="2"/>
  <c r="H4515" i="2"/>
  <c r="I4515" i="2"/>
  <c r="A4516" i="2"/>
  <c r="B4516" i="2"/>
  <c r="C4516" i="2"/>
  <c r="D4516" i="2"/>
  <c r="E4516" i="2"/>
  <c r="F4516" i="2"/>
  <c r="G4516" i="2"/>
  <c r="H4516" i="2"/>
  <c r="I4516" i="2"/>
  <c r="A4517" i="2"/>
  <c r="B4517" i="2"/>
  <c r="C4517" i="2"/>
  <c r="D4517" i="2"/>
  <c r="E4517" i="2"/>
  <c r="F4517" i="2"/>
  <c r="G4517" i="2"/>
  <c r="H4517" i="2"/>
  <c r="I4517" i="2"/>
  <c r="A4518" i="2"/>
  <c r="B4518" i="2"/>
  <c r="C4518" i="2"/>
  <c r="D4518" i="2"/>
  <c r="E4518" i="2"/>
  <c r="F4518" i="2"/>
  <c r="G4518" i="2"/>
  <c r="H4518" i="2"/>
  <c r="I4518" i="2"/>
  <c r="A4519" i="2"/>
  <c r="B4519" i="2"/>
  <c r="C4519" i="2"/>
  <c r="D4519" i="2"/>
  <c r="E4519" i="2"/>
  <c r="F4519" i="2"/>
  <c r="G4519" i="2"/>
  <c r="H4519" i="2"/>
  <c r="I4519" i="2"/>
  <c r="A4520" i="2"/>
  <c r="B4520" i="2"/>
  <c r="C4520" i="2"/>
  <c r="D4520" i="2"/>
  <c r="E4520" i="2"/>
  <c r="F4520" i="2"/>
  <c r="G4520" i="2"/>
  <c r="H4520" i="2"/>
  <c r="I4520" i="2"/>
  <c r="A4521" i="2"/>
  <c r="B4521" i="2"/>
  <c r="C4521" i="2"/>
  <c r="D4521" i="2"/>
  <c r="E4521" i="2"/>
  <c r="F4521" i="2"/>
  <c r="G4521" i="2"/>
  <c r="H4521" i="2"/>
  <c r="I4521" i="2"/>
  <c r="A4522" i="2"/>
  <c r="B4522" i="2"/>
  <c r="C4522" i="2"/>
  <c r="D4522" i="2"/>
  <c r="E4522" i="2"/>
  <c r="F4522" i="2"/>
  <c r="G4522" i="2"/>
  <c r="H4522" i="2"/>
  <c r="I4522" i="2"/>
  <c r="A4523" i="2"/>
  <c r="B4523" i="2"/>
  <c r="C4523" i="2"/>
  <c r="D4523" i="2"/>
  <c r="E4523" i="2"/>
  <c r="F4523" i="2"/>
  <c r="G4523" i="2"/>
  <c r="H4523" i="2"/>
  <c r="I4523" i="2"/>
  <c r="A4524" i="2"/>
  <c r="B4524" i="2"/>
  <c r="C4524" i="2"/>
  <c r="D4524" i="2"/>
  <c r="E4524" i="2"/>
  <c r="F4524" i="2"/>
  <c r="G4524" i="2"/>
  <c r="H4524" i="2"/>
  <c r="I4524" i="2"/>
  <c r="A4525" i="2"/>
  <c r="B4525" i="2"/>
  <c r="C4525" i="2"/>
  <c r="D4525" i="2"/>
  <c r="E4525" i="2"/>
  <c r="F4525" i="2"/>
  <c r="G4525" i="2"/>
  <c r="H4525" i="2"/>
  <c r="I4525" i="2"/>
  <c r="A4526" i="2"/>
  <c r="B4526" i="2"/>
  <c r="C4526" i="2"/>
  <c r="D4526" i="2"/>
  <c r="E4526" i="2"/>
  <c r="F4526" i="2"/>
  <c r="G4526" i="2"/>
  <c r="H4526" i="2"/>
  <c r="I4526" i="2"/>
  <c r="A4527" i="2"/>
  <c r="B4527" i="2"/>
  <c r="C4527" i="2"/>
  <c r="D4527" i="2"/>
  <c r="E4527" i="2"/>
  <c r="F4527" i="2"/>
  <c r="G4527" i="2"/>
  <c r="H4527" i="2"/>
  <c r="I4527" i="2"/>
  <c r="A4528" i="2"/>
  <c r="B4528" i="2"/>
  <c r="C4528" i="2"/>
  <c r="D4528" i="2"/>
  <c r="E4528" i="2"/>
  <c r="F4528" i="2"/>
  <c r="G4528" i="2"/>
  <c r="H4528" i="2"/>
  <c r="I4528" i="2"/>
  <c r="A4529" i="2"/>
  <c r="B4529" i="2"/>
  <c r="C4529" i="2"/>
  <c r="D4529" i="2"/>
  <c r="E4529" i="2"/>
  <c r="F4529" i="2"/>
  <c r="G4529" i="2"/>
  <c r="H4529" i="2"/>
  <c r="I4529" i="2"/>
  <c r="A4530" i="2"/>
  <c r="B4530" i="2"/>
  <c r="C4530" i="2"/>
  <c r="D4530" i="2"/>
  <c r="E4530" i="2"/>
  <c r="F4530" i="2"/>
  <c r="G4530" i="2"/>
  <c r="H4530" i="2"/>
  <c r="I4530" i="2"/>
  <c r="A4531" i="2"/>
  <c r="B4531" i="2"/>
  <c r="C4531" i="2"/>
  <c r="D4531" i="2"/>
  <c r="E4531" i="2"/>
  <c r="F4531" i="2"/>
  <c r="G4531" i="2"/>
  <c r="H4531" i="2"/>
  <c r="I4531" i="2"/>
  <c r="A4532" i="2"/>
  <c r="B4532" i="2"/>
  <c r="C4532" i="2"/>
  <c r="D4532" i="2"/>
  <c r="E4532" i="2"/>
  <c r="F4532" i="2"/>
  <c r="G4532" i="2"/>
  <c r="H4532" i="2"/>
  <c r="I4532" i="2"/>
  <c r="A4533" i="2"/>
  <c r="B4533" i="2"/>
  <c r="C4533" i="2"/>
  <c r="D4533" i="2"/>
  <c r="E4533" i="2"/>
  <c r="F4533" i="2"/>
  <c r="G4533" i="2"/>
  <c r="H4533" i="2"/>
  <c r="I4533" i="2"/>
  <c r="A4534" i="2"/>
  <c r="B4534" i="2"/>
  <c r="C4534" i="2"/>
  <c r="D4534" i="2"/>
  <c r="E4534" i="2"/>
  <c r="F4534" i="2"/>
  <c r="G4534" i="2"/>
  <c r="H4534" i="2"/>
  <c r="I4534" i="2"/>
  <c r="A4535" i="2"/>
  <c r="B4535" i="2"/>
  <c r="C4535" i="2"/>
  <c r="D4535" i="2"/>
  <c r="E4535" i="2"/>
  <c r="F4535" i="2"/>
  <c r="G4535" i="2"/>
  <c r="H4535" i="2"/>
  <c r="I4535" i="2"/>
  <c r="A4536" i="2"/>
  <c r="B4536" i="2"/>
  <c r="C4536" i="2"/>
  <c r="D4536" i="2"/>
  <c r="E4536" i="2"/>
  <c r="F4536" i="2"/>
  <c r="G4536" i="2"/>
  <c r="H4536" i="2"/>
  <c r="I4536" i="2"/>
  <c r="A4537" i="2"/>
  <c r="B4537" i="2"/>
  <c r="C4537" i="2"/>
  <c r="D4537" i="2"/>
  <c r="E4537" i="2"/>
  <c r="F4537" i="2"/>
  <c r="G4537" i="2"/>
  <c r="H4537" i="2"/>
  <c r="I4537" i="2"/>
  <c r="A4538" i="2"/>
  <c r="B4538" i="2"/>
  <c r="C4538" i="2"/>
  <c r="D4538" i="2"/>
  <c r="E4538" i="2"/>
  <c r="F4538" i="2"/>
  <c r="G4538" i="2"/>
  <c r="H4538" i="2"/>
  <c r="I4538" i="2"/>
  <c r="A4539" i="2"/>
  <c r="B4539" i="2"/>
  <c r="C4539" i="2"/>
  <c r="D4539" i="2"/>
  <c r="E4539" i="2"/>
  <c r="F4539" i="2"/>
  <c r="G4539" i="2"/>
  <c r="H4539" i="2"/>
  <c r="I4539" i="2"/>
  <c r="A4540" i="2"/>
  <c r="B4540" i="2"/>
  <c r="C4540" i="2"/>
  <c r="D4540" i="2"/>
  <c r="E4540" i="2"/>
  <c r="F4540" i="2"/>
  <c r="G4540" i="2"/>
  <c r="H4540" i="2"/>
  <c r="I4540" i="2"/>
  <c r="A4541" i="2"/>
  <c r="B4541" i="2"/>
  <c r="C4541" i="2"/>
  <c r="D4541" i="2"/>
  <c r="E4541" i="2"/>
  <c r="F4541" i="2"/>
  <c r="G4541" i="2"/>
  <c r="H4541" i="2"/>
  <c r="I4541" i="2"/>
  <c r="A4542" i="2"/>
  <c r="B4542" i="2"/>
  <c r="C4542" i="2"/>
  <c r="D4542" i="2"/>
  <c r="E4542" i="2"/>
  <c r="F4542" i="2"/>
  <c r="G4542" i="2"/>
  <c r="H4542" i="2"/>
  <c r="I4542" i="2"/>
  <c r="A4543" i="2"/>
  <c r="B4543" i="2"/>
  <c r="C4543" i="2"/>
  <c r="D4543" i="2"/>
  <c r="E4543" i="2"/>
  <c r="F4543" i="2"/>
  <c r="G4543" i="2"/>
  <c r="H4543" i="2"/>
  <c r="I4543" i="2"/>
  <c r="A4544" i="2"/>
  <c r="B4544" i="2"/>
  <c r="C4544" i="2"/>
  <c r="D4544" i="2"/>
  <c r="E4544" i="2"/>
  <c r="F4544" i="2"/>
  <c r="G4544" i="2"/>
  <c r="H4544" i="2"/>
  <c r="I4544" i="2"/>
  <c r="A4545" i="2"/>
  <c r="B4545" i="2"/>
  <c r="C4545" i="2"/>
  <c r="D4545" i="2"/>
  <c r="E4545" i="2"/>
  <c r="F4545" i="2"/>
  <c r="G4545" i="2"/>
  <c r="H4545" i="2"/>
  <c r="I4545" i="2"/>
  <c r="A4546" i="2"/>
  <c r="B4546" i="2"/>
  <c r="C4546" i="2"/>
  <c r="D4546" i="2"/>
  <c r="E4546" i="2"/>
  <c r="F4546" i="2"/>
  <c r="G4546" i="2"/>
  <c r="H4546" i="2"/>
  <c r="I4546" i="2"/>
  <c r="A4547" i="2"/>
  <c r="B4547" i="2"/>
  <c r="C4547" i="2"/>
  <c r="D4547" i="2"/>
  <c r="E4547" i="2"/>
  <c r="F4547" i="2"/>
  <c r="G4547" i="2"/>
  <c r="H4547" i="2"/>
  <c r="I4547" i="2"/>
  <c r="A4548" i="2"/>
  <c r="B4548" i="2"/>
  <c r="C4548" i="2"/>
  <c r="D4548" i="2"/>
  <c r="E4548" i="2"/>
  <c r="F4548" i="2"/>
  <c r="G4548" i="2"/>
  <c r="H4548" i="2"/>
  <c r="I4548" i="2"/>
  <c r="A4549" i="2"/>
  <c r="B4549" i="2"/>
  <c r="C4549" i="2"/>
  <c r="D4549" i="2"/>
  <c r="E4549" i="2"/>
  <c r="F4549" i="2"/>
  <c r="G4549" i="2"/>
  <c r="H4549" i="2"/>
  <c r="I4549" i="2"/>
  <c r="A4550" i="2"/>
  <c r="B4550" i="2"/>
  <c r="C4550" i="2"/>
  <c r="D4550" i="2"/>
  <c r="E4550" i="2"/>
  <c r="F4550" i="2"/>
  <c r="G4550" i="2"/>
  <c r="H4550" i="2"/>
  <c r="I4550" i="2"/>
  <c r="A4551" i="2"/>
  <c r="B4551" i="2"/>
  <c r="C4551" i="2"/>
  <c r="D4551" i="2"/>
  <c r="E4551" i="2"/>
  <c r="F4551" i="2"/>
  <c r="G4551" i="2"/>
  <c r="H4551" i="2"/>
  <c r="I4551" i="2"/>
  <c r="A4552" i="2"/>
  <c r="B4552" i="2"/>
  <c r="C4552" i="2"/>
  <c r="D4552" i="2"/>
  <c r="E4552" i="2"/>
  <c r="F4552" i="2"/>
  <c r="G4552" i="2"/>
  <c r="H4552" i="2"/>
  <c r="I4552" i="2"/>
  <c r="A4553" i="2"/>
  <c r="B4553" i="2"/>
  <c r="C4553" i="2"/>
  <c r="D4553" i="2"/>
  <c r="E4553" i="2"/>
  <c r="F4553" i="2"/>
  <c r="G4553" i="2"/>
  <c r="H4553" i="2"/>
  <c r="I4553" i="2"/>
  <c r="A4554" i="2"/>
  <c r="B4554" i="2"/>
  <c r="C4554" i="2"/>
  <c r="D4554" i="2"/>
  <c r="E4554" i="2"/>
  <c r="F4554" i="2"/>
  <c r="G4554" i="2"/>
  <c r="H4554" i="2"/>
  <c r="I4554" i="2"/>
  <c r="A4555" i="2"/>
  <c r="B4555" i="2"/>
  <c r="C4555" i="2"/>
  <c r="D4555" i="2"/>
  <c r="E4555" i="2"/>
  <c r="F4555" i="2"/>
  <c r="G4555" i="2"/>
  <c r="H4555" i="2"/>
  <c r="I4555" i="2"/>
  <c r="A4556" i="2"/>
  <c r="B4556" i="2"/>
  <c r="C4556" i="2"/>
  <c r="D4556" i="2"/>
  <c r="E4556" i="2"/>
  <c r="F4556" i="2"/>
  <c r="G4556" i="2"/>
  <c r="H4556" i="2"/>
  <c r="I4556" i="2"/>
  <c r="A4557" i="2"/>
  <c r="B4557" i="2"/>
  <c r="C4557" i="2"/>
  <c r="D4557" i="2"/>
  <c r="E4557" i="2"/>
  <c r="F4557" i="2"/>
  <c r="G4557" i="2"/>
  <c r="H4557" i="2"/>
  <c r="I4557" i="2"/>
  <c r="A4558" i="2"/>
  <c r="B4558" i="2"/>
  <c r="C4558" i="2"/>
  <c r="D4558" i="2"/>
  <c r="E4558" i="2"/>
  <c r="F4558" i="2"/>
  <c r="G4558" i="2"/>
  <c r="H4558" i="2"/>
  <c r="I4558" i="2"/>
  <c r="A4559" i="2"/>
  <c r="B4559" i="2"/>
  <c r="C4559" i="2"/>
  <c r="D4559" i="2"/>
  <c r="E4559" i="2"/>
  <c r="F4559" i="2"/>
  <c r="G4559" i="2"/>
  <c r="H4559" i="2"/>
  <c r="I4559" i="2"/>
  <c r="A4560" i="2"/>
  <c r="B4560" i="2"/>
  <c r="C4560" i="2"/>
  <c r="D4560" i="2"/>
  <c r="E4560" i="2"/>
  <c r="F4560" i="2"/>
  <c r="G4560" i="2"/>
  <c r="H4560" i="2"/>
  <c r="I4560" i="2"/>
  <c r="A4561" i="2"/>
  <c r="B4561" i="2"/>
  <c r="C4561" i="2"/>
  <c r="D4561" i="2"/>
  <c r="E4561" i="2"/>
  <c r="F4561" i="2"/>
  <c r="G4561" i="2"/>
  <c r="H4561" i="2"/>
  <c r="I4561" i="2"/>
  <c r="A4562" i="2"/>
  <c r="B4562" i="2"/>
  <c r="C4562" i="2"/>
  <c r="D4562" i="2"/>
  <c r="E4562" i="2"/>
  <c r="F4562" i="2"/>
  <c r="G4562" i="2"/>
  <c r="H4562" i="2"/>
  <c r="I4562" i="2"/>
  <c r="A4563" i="2"/>
  <c r="B4563" i="2"/>
  <c r="C4563" i="2"/>
  <c r="D4563" i="2"/>
  <c r="E4563" i="2"/>
  <c r="F4563" i="2"/>
  <c r="G4563" i="2"/>
  <c r="H4563" i="2"/>
  <c r="I4563" i="2"/>
  <c r="A4564" i="2"/>
  <c r="B4564" i="2"/>
  <c r="C4564" i="2"/>
  <c r="D4564" i="2"/>
  <c r="E4564" i="2"/>
  <c r="F4564" i="2"/>
  <c r="G4564" i="2"/>
  <c r="H4564" i="2"/>
  <c r="I4564" i="2"/>
  <c r="A4565" i="2"/>
  <c r="B4565" i="2"/>
  <c r="C4565" i="2"/>
  <c r="D4565" i="2"/>
  <c r="E4565" i="2"/>
  <c r="F4565" i="2"/>
  <c r="G4565" i="2"/>
  <c r="H4565" i="2"/>
  <c r="I4565" i="2"/>
  <c r="A4566" i="2"/>
  <c r="B4566" i="2"/>
  <c r="C4566" i="2"/>
  <c r="D4566" i="2"/>
  <c r="E4566" i="2"/>
  <c r="F4566" i="2"/>
  <c r="G4566" i="2"/>
  <c r="H4566" i="2"/>
  <c r="I4566" i="2"/>
  <c r="A4567" i="2"/>
  <c r="B4567" i="2"/>
  <c r="C4567" i="2"/>
  <c r="D4567" i="2"/>
  <c r="E4567" i="2"/>
  <c r="F4567" i="2"/>
  <c r="G4567" i="2"/>
  <c r="H4567" i="2"/>
  <c r="I4567" i="2"/>
  <c r="A4568" i="2"/>
  <c r="B4568" i="2"/>
  <c r="C4568" i="2"/>
  <c r="D4568" i="2"/>
  <c r="E4568" i="2"/>
  <c r="F4568" i="2"/>
  <c r="G4568" i="2"/>
  <c r="H4568" i="2"/>
  <c r="I4568" i="2"/>
  <c r="A4569" i="2"/>
  <c r="B4569" i="2"/>
  <c r="C4569" i="2"/>
  <c r="D4569" i="2"/>
  <c r="E4569" i="2"/>
  <c r="F4569" i="2"/>
  <c r="G4569" i="2"/>
  <c r="H4569" i="2"/>
  <c r="I4569" i="2"/>
  <c r="A4570" i="2"/>
  <c r="B4570" i="2"/>
  <c r="C4570" i="2"/>
  <c r="D4570" i="2"/>
  <c r="E4570" i="2"/>
  <c r="F4570" i="2"/>
  <c r="G4570" i="2"/>
  <c r="H4570" i="2"/>
  <c r="I4570" i="2"/>
  <c r="A4571" i="2"/>
  <c r="B4571" i="2"/>
  <c r="C4571" i="2"/>
  <c r="D4571" i="2"/>
  <c r="E4571" i="2"/>
  <c r="F4571" i="2"/>
  <c r="G4571" i="2"/>
  <c r="H4571" i="2"/>
  <c r="I4571" i="2"/>
  <c r="A4572" i="2"/>
  <c r="B4572" i="2"/>
  <c r="C4572" i="2"/>
  <c r="D4572" i="2"/>
  <c r="E4572" i="2"/>
  <c r="F4572" i="2"/>
  <c r="G4572" i="2"/>
  <c r="H4572" i="2"/>
  <c r="I4572" i="2"/>
  <c r="A4573" i="2"/>
  <c r="B4573" i="2"/>
  <c r="C4573" i="2"/>
  <c r="D4573" i="2"/>
  <c r="E4573" i="2"/>
  <c r="F4573" i="2"/>
  <c r="G4573" i="2"/>
  <c r="H4573" i="2"/>
  <c r="I4573" i="2"/>
  <c r="A4574" i="2"/>
  <c r="B4574" i="2"/>
  <c r="C4574" i="2"/>
  <c r="D4574" i="2"/>
  <c r="E4574" i="2"/>
  <c r="F4574" i="2"/>
  <c r="G4574" i="2"/>
  <c r="H4574" i="2"/>
  <c r="I4574" i="2"/>
  <c r="A4575" i="2"/>
  <c r="B4575" i="2"/>
  <c r="C4575" i="2"/>
  <c r="D4575" i="2"/>
  <c r="E4575" i="2"/>
  <c r="F4575" i="2"/>
  <c r="G4575" i="2"/>
  <c r="H4575" i="2"/>
  <c r="I4575" i="2"/>
  <c r="A4576" i="2"/>
  <c r="B4576" i="2"/>
  <c r="C4576" i="2"/>
  <c r="D4576" i="2"/>
  <c r="E4576" i="2"/>
  <c r="F4576" i="2"/>
  <c r="G4576" i="2"/>
  <c r="H4576" i="2"/>
  <c r="I4576" i="2"/>
  <c r="A4577" i="2"/>
  <c r="B4577" i="2"/>
  <c r="C4577" i="2"/>
  <c r="D4577" i="2"/>
  <c r="E4577" i="2"/>
  <c r="F4577" i="2"/>
  <c r="G4577" i="2"/>
  <c r="H4577" i="2"/>
  <c r="I4577" i="2"/>
  <c r="A4578" i="2"/>
  <c r="B4578" i="2"/>
  <c r="C4578" i="2"/>
  <c r="D4578" i="2"/>
  <c r="E4578" i="2"/>
  <c r="F4578" i="2"/>
  <c r="G4578" i="2"/>
  <c r="H4578" i="2"/>
  <c r="I4578" i="2"/>
  <c r="A4579" i="2"/>
  <c r="B4579" i="2"/>
  <c r="C4579" i="2"/>
  <c r="D4579" i="2"/>
  <c r="E4579" i="2"/>
  <c r="F4579" i="2"/>
  <c r="G4579" i="2"/>
  <c r="H4579" i="2"/>
  <c r="I4579" i="2"/>
  <c r="A4580" i="2"/>
  <c r="B4580" i="2"/>
  <c r="C4580" i="2"/>
  <c r="D4580" i="2"/>
  <c r="E4580" i="2"/>
  <c r="F4580" i="2"/>
  <c r="G4580" i="2"/>
  <c r="H4580" i="2"/>
  <c r="I4580" i="2"/>
  <c r="A4581" i="2"/>
  <c r="B4581" i="2"/>
  <c r="C4581" i="2"/>
  <c r="D4581" i="2"/>
  <c r="E4581" i="2"/>
  <c r="F4581" i="2"/>
  <c r="G4581" i="2"/>
  <c r="H4581" i="2"/>
  <c r="I4581" i="2"/>
  <c r="A4582" i="2"/>
  <c r="B4582" i="2"/>
  <c r="C4582" i="2"/>
  <c r="D4582" i="2"/>
  <c r="E4582" i="2"/>
  <c r="F4582" i="2"/>
  <c r="G4582" i="2"/>
  <c r="H4582" i="2"/>
  <c r="I4582" i="2"/>
  <c r="A4583" i="2"/>
  <c r="B4583" i="2"/>
  <c r="C4583" i="2"/>
  <c r="D4583" i="2"/>
  <c r="E4583" i="2"/>
  <c r="F4583" i="2"/>
  <c r="G4583" i="2"/>
  <c r="H4583" i="2"/>
  <c r="I4583" i="2"/>
  <c r="A4584" i="2"/>
  <c r="B4584" i="2"/>
  <c r="C4584" i="2"/>
  <c r="D4584" i="2"/>
  <c r="E4584" i="2"/>
  <c r="F4584" i="2"/>
  <c r="G4584" i="2"/>
  <c r="H4584" i="2"/>
  <c r="I4584" i="2"/>
  <c r="A4585" i="2"/>
  <c r="B4585" i="2"/>
  <c r="C4585" i="2"/>
  <c r="D4585" i="2"/>
  <c r="E4585" i="2"/>
  <c r="F4585" i="2"/>
  <c r="G4585" i="2"/>
  <c r="H4585" i="2"/>
  <c r="I4585" i="2"/>
  <c r="A4586" i="2"/>
  <c r="B4586" i="2"/>
  <c r="C4586" i="2"/>
  <c r="D4586" i="2"/>
  <c r="E4586" i="2"/>
  <c r="F4586" i="2"/>
  <c r="G4586" i="2"/>
  <c r="H4586" i="2"/>
  <c r="I4586" i="2"/>
  <c r="A4587" i="2"/>
  <c r="B4587" i="2"/>
  <c r="C4587" i="2"/>
  <c r="D4587" i="2"/>
  <c r="E4587" i="2"/>
  <c r="F4587" i="2"/>
  <c r="G4587" i="2"/>
  <c r="H4587" i="2"/>
  <c r="I4587" i="2"/>
  <c r="A4588" i="2"/>
  <c r="B4588" i="2"/>
  <c r="C4588" i="2"/>
  <c r="D4588" i="2"/>
  <c r="E4588" i="2"/>
  <c r="F4588" i="2"/>
  <c r="G4588" i="2"/>
  <c r="H4588" i="2"/>
  <c r="I4588" i="2"/>
  <c r="A4589" i="2"/>
  <c r="B4589" i="2"/>
  <c r="C4589" i="2"/>
  <c r="D4589" i="2"/>
  <c r="E4589" i="2"/>
  <c r="F4589" i="2"/>
  <c r="G4589" i="2"/>
  <c r="H4589" i="2"/>
  <c r="I4589" i="2"/>
  <c r="A4590" i="2"/>
  <c r="B4590" i="2"/>
  <c r="C4590" i="2"/>
  <c r="D4590" i="2"/>
  <c r="E4590" i="2"/>
  <c r="F4590" i="2"/>
  <c r="G4590" i="2"/>
  <c r="H4590" i="2"/>
  <c r="I4590" i="2"/>
  <c r="A4591" i="2"/>
  <c r="B4591" i="2"/>
  <c r="C4591" i="2"/>
  <c r="D4591" i="2"/>
  <c r="E4591" i="2"/>
  <c r="F4591" i="2"/>
  <c r="G4591" i="2"/>
  <c r="H4591" i="2"/>
  <c r="I4591" i="2"/>
  <c r="A4592" i="2"/>
  <c r="B4592" i="2"/>
  <c r="C4592" i="2"/>
  <c r="D4592" i="2"/>
  <c r="E4592" i="2"/>
  <c r="F4592" i="2"/>
  <c r="G4592" i="2"/>
  <c r="H4592" i="2"/>
  <c r="I4592" i="2"/>
  <c r="A4593" i="2"/>
  <c r="B4593" i="2"/>
  <c r="C4593" i="2"/>
  <c r="D4593" i="2"/>
  <c r="E4593" i="2"/>
  <c r="F4593" i="2"/>
  <c r="G4593" i="2"/>
  <c r="H4593" i="2"/>
  <c r="I4593" i="2"/>
  <c r="A4594" i="2"/>
  <c r="B4594" i="2"/>
  <c r="C4594" i="2"/>
  <c r="D4594" i="2"/>
  <c r="E4594" i="2"/>
  <c r="F4594" i="2"/>
  <c r="G4594" i="2"/>
  <c r="H4594" i="2"/>
  <c r="I4594" i="2"/>
  <c r="A4595" i="2"/>
  <c r="B4595" i="2"/>
  <c r="C4595" i="2"/>
  <c r="D4595" i="2"/>
  <c r="E4595" i="2"/>
  <c r="F4595" i="2"/>
  <c r="G4595" i="2"/>
  <c r="H4595" i="2"/>
  <c r="I4595" i="2"/>
  <c r="A4596" i="2"/>
  <c r="B4596" i="2"/>
  <c r="C4596" i="2"/>
  <c r="D4596" i="2"/>
  <c r="E4596" i="2"/>
  <c r="F4596" i="2"/>
  <c r="G4596" i="2"/>
  <c r="H4596" i="2"/>
  <c r="I4596" i="2"/>
  <c r="A4597" i="2"/>
  <c r="B4597" i="2"/>
  <c r="C4597" i="2"/>
  <c r="D4597" i="2"/>
  <c r="E4597" i="2"/>
  <c r="F4597" i="2"/>
  <c r="G4597" i="2"/>
  <c r="H4597" i="2"/>
  <c r="I4597" i="2"/>
  <c r="A4598" i="2"/>
  <c r="B4598" i="2"/>
  <c r="C4598" i="2"/>
  <c r="D4598" i="2"/>
  <c r="E4598" i="2"/>
  <c r="F4598" i="2"/>
  <c r="G4598" i="2"/>
  <c r="H4598" i="2"/>
  <c r="I4598" i="2"/>
  <c r="A4599" i="2"/>
  <c r="B4599" i="2"/>
  <c r="C4599" i="2"/>
  <c r="D4599" i="2"/>
  <c r="E4599" i="2"/>
  <c r="F4599" i="2"/>
  <c r="G4599" i="2"/>
  <c r="H4599" i="2"/>
  <c r="I4599" i="2"/>
  <c r="A4600" i="2"/>
  <c r="B4600" i="2"/>
  <c r="C4600" i="2"/>
  <c r="D4600" i="2"/>
  <c r="E4600" i="2"/>
  <c r="F4600" i="2"/>
  <c r="G4600" i="2"/>
  <c r="H4600" i="2"/>
  <c r="I4600" i="2"/>
  <c r="A4601" i="2"/>
  <c r="B4601" i="2"/>
  <c r="C4601" i="2"/>
  <c r="D4601" i="2"/>
  <c r="E4601" i="2"/>
  <c r="F4601" i="2"/>
  <c r="G4601" i="2"/>
  <c r="H4601" i="2"/>
  <c r="I4601" i="2"/>
  <c r="A4602" i="2"/>
  <c r="B4602" i="2"/>
  <c r="C4602" i="2"/>
  <c r="D4602" i="2"/>
  <c r="E4602" i="2"/>
  <c r="F4602" i="2"/>
  <c r="G4602" i="2"/>
  <c r="H4602" i="2"/>
  <c r="I4602" i="2"/>
  <c r="A4603" i="2"/>
  <c r="B4603" i="2"/>
  <c r="C4603" i="2"/>
  <c r="D4603" i="2"/>
  <c r="E4603" i="2"/>
  <c r="F4603" i="2"/>
  <c r="G4603" i="2"/>
  <c r="H4603" i="2"/>
  <c r="I4603" i="2"/>
  <c r="A4604" i="2"/>
  <c r="B4604" i="2"/>
  <c r="C4604" i="2"/>
  <c r="D4604" i="2"/>
  <c r="E4604" i="2"/>
  <c r="F4604" i="2"/>
  <c r="G4604" i="2"/>
  <c r="H4604" i="2"/>
  <c r="I4604" i="2"/>
  <c r="A4605" i="2"/>
  <c r="B4605" i="2"/>
  <c r="C4605" i="2"/>
  <c r="D4605" i="2"/>
  <c r="E4605" i="2"/>
  <c r="F4605" i="2"/>
  <c r="G4605" i="2"/>
  <c r="H4605" i="2"/>
  <c r="I4605" i="2"/>
  <c r="A4606" i="2"/>
  <c r="B4606" i="2"/>
  <c r="C4606" i="2"/>
  <c r="D4606" i="2"/>
  <c r="E4606" i="2"/>
  <c r="F4606" i="2"/>
  <c r="G4606" i="2"/>
  <c r="H4606" i="2"/>
  <c r="I4606" i="2"/>
  <c r="A4607" i="2"/>
  <c r="B4607" i="2"/>
  <c r="C4607" i="2"/>
  <c r="D4607" i="2"/>
  <c r="E4607" i="2"/>
  <c r="F4607" i="2"/>
  <c r="G4607" i="2"/>
  <c r="H4607" i="2"/>
  <c r="I4607" i="2"/>
  <c r="A4608" i="2"/>
  <c r="B4608" i="2"/>
  <c r="C4608" i="2"/>
  <c r="D4608" i="2"/>
  <c r="E4608" i="2"/>
  <c r="F4608" i="2"/>
  <c r="G4608" i="2"/>
  <c r="H4608" i="2"/>
  <c r="I4608" i="2"/>
  <c r="A4609" i="2"/>
  <c r="B4609" i="2"/>
  <c r="C4609" i="2"/>
  <c r="D4609" i="2"/>
  <c r="E4609" i="2"/>
  <c r="F4609" i="2"/>
  <c r="G4609" i="2"/>
  <c r="H4609" i="2"/>
  <c r="I4609" i="2"/>
  <c r="A4610" i="2"/>
  <c r="B4610" i="2"/>
  <c r="C4610" i="2"/>
  <c r="D4610" i="2"/>
  <c r="E4610" i="2"/>
  <c r="F4610" i="2"/>
  <c r="G4610" i="2"/>
  <c r="H4610" i="2"/>
  <c r="I4610" i="2"/>
  <c r="A4611" i="2"/>
  <c r="B4611" i="2"/>
  <c r="C4611" i="2"/>
  <c r="D4611" i="2"/>
  <c r="E4611" i="2"/>
  <c r="F4611" i="2"/>
  <c r="G4611" i="2"/>
  <c r="H4611" i="2"/>
  <c r="I4611" i="2"/>
  <c r="A4612" i="2"/>
  <c r="B4612" i="2"/>
  <c r="C4612" i="2"/>
  <c r="D4612" i="2"/>
  <c r="E4612" i="2"/>
  <c r="F4612" i="2"/>
  <c r="G4612" i="2"/>
  <c r="H4612" i="2"/>
  <c r="I4612" i="2"/>
  <c r="A4613" i="2"/>
  <c r="B4613" i="2"/>
  <c r="C4613" i="2"/>
  <c r="D4613" i="2"/>
  <c r="E4613" i="2"/>
  <c r="F4613" i="2"/>
  <c r="G4613" i="2"/>
  <c r="H4613" i="2"/>
  <c r="I4613" i="2"/>
  <c r="A4614" i="2"/>
  <c r="B4614" i="2"/>
  <c r="C4614" i="2"/>
  <c r="D4614" i="2"/>
  <c r="E4614" i="2"/>
  <c r="F4614" i="2"/>
  <c r="G4614" i="2"/>
  <c r="H4614" i="2"/>
  <c r="I4614" i="2"/>
  <c r="A4615" i="2"/>
  <c r="B4615" i="2"/>
  <c r="C4615" i="2"/>
  <c r="D4615" i="2"/>
  <c r="E4615" i="2"/>
  <c r="F4615" i="2"/>
  <c r="G4615" i="2"/>
  <c r="H4615" i="2"/>
  <c r="I4615" i="2"/>
  <c r="A4616" i="2"/>
  <c r="B4616" i="2"/>
  <c r="C4616" i="2"/>
  <c r="D4616" i="2"/>
  <c r="E4616" i="2"/>
  <c r="F4616" i="2"/>
  <c r="G4616" i="2"/>
  <c r="H4616" i="2"/>
  <c r="I4616" i="2"/>
  <c r="A4617" i="2"/>
  <c r="B4617" i="2"/>
  <c r="C4617" i="2"/>
  <c r="D4617" i="2"/>
  <c r="E4617" i="2"/>
  <c r="F4617" i="2"/>
  <c r="G4617" i="2"/>
  <c r="H4617" i="2"/>
  <c r="I4617" i="2"/>
  <c r="A4618" i="2"/>
  <c r="B4618" i="2"/>
  <c r="C4618" i="2"/>
  <c r="D4618" i="2"/>
  <c r="E4618" i="2"/>
  <c r="F4618" i="2"/>
  <c r="G4618" i="2"/>
  <c r="H4618" i="2"/>
  <c r="I4618" i="2"/>
  <c r="A4619" i="2"/>
  <c r="B4619" i="2"/>
  <c r="C4619" i="2"/>
  <c r="D4619" i="2"/>
  <c r="E4619" i="2"/>
  <c r="F4619" i="2"/>
  <c r="G4619" i="2"/>
  <c r="H4619" i="2"/>
  <c r="I4619" i="2"/>
  <c r="A4620" i="2"/>
  <c r="B4620" i="2"/>
  <c r="C4620" i="2"/>
  <c r="D4620" i="2"/>
  <c r="E4620" i="2"/>
  <c r="F4620" i="2"/>
  <c r="G4620" i="2"/>
  <c r="H4620" i="2"/>
  <c r="I4620" i="2"/>
  <c r="A4621" i="2"/>
  <c r="B4621" i="2"/>
  <c r="C4621" i="2"/>
  <c r="D4621" i="2"/>
  <c r="E4621" i="2"/>
  <c r="F4621" i="2"/>
  <c r="G4621" i="2"/>
  <c r="H4621" i="2"/>
  <c r="I4621" i="2"/>
  <c r="A4622" i="2"/>
  <c r="B4622" i="2"/>
  <c r="C4622" i="2"/>
  <c r="D4622" i="2"/>
  <c r="E4622" i="2"/>
  <c r="F4622" i="2"/>
  <c r="G4622" i="2"/>
  <c r="H4622" i="2"/>
  <c r="I4622" i="2"/>
  <c r="A4623" i="2"/>
  <c r="B4623" i="2"/>
  <c r="C4623" i="2"/>
  <c r="D4623" i="2"/>
  <c r="E4623" i="2"/>
  <c r="F4623" i="2"/>
  <c r="G4623" i="2"/>
  <c r="H4623" i="2"/>
  <c r="I4623" i="2"/>
  <c r="A4624" i="2"/>
  <c r="B4624" i="2"/>
  <c r="C4624" i="2"/>
  <c r="D4624" i="2"/>
  <c r="E4624" i="2"/>
  <c r="F4624" i="2"/>
  <c r="G4624" i="2"/>
  <c r="H4624" i="2"/>
  <c r="I4624" i="2"/>
  <c r="A4625" i="2"/>
  <c r="B4625" i="2"/>
  <c r="C4625" i="2"/>
  <c r="D4625" i="2"/>
  <c r="E4625" i="2"/>
  <c r="F4625" i="2"/>
  <c r="G4625" i="2"/>
  <c r="H4625" i="2"/>
  <c r="I4625" i="2"/>
  <c r="A4626" i="2"/>
  <c r="B4626" i="2"/>
  <c r="C4626" i="2"/>
  <c r="D4626" i="2"/>
  <c r="E4626" i="2"/>
  <c r="F4626" i="2"/>
  <c r="G4626" i="2"/>
  <c r="H4626" i="2"/>
  <c r="I4626" i="2"/>
  <c r="A4627" i="2"/>
  <c r="B4627" i="2"/>
  <c r="C4627" i="2"/>
  <c r="D4627" i="2"/>
  <c r="E4627" i="2"/>
  <c r="F4627" i="2"/>
  <c r="G4627" i="2"/>
  <c r="H4627" i="2"/>
  <c r="I4627" i="2"/>
  <c r="A4628" i="2"/>
  <c r="B4628" i="2"/>
  <c r="C4628" i="2"/>
  <c r="D4628" i="2"/>
  <c r="E4628" i="2"/>
  <c r="F4628" i="2"/>
  <c r="G4628" i="2"/>
  <c r="H4628" i="2"/>
  <c r="I4628" i="2"/>
  <c r="A4629" i="2"/>
  <c r="B4629" i="2"/>
  <c r="C4629" i="2"/>
  <c r="D4629" i="2"/>
  <c r="E4629" i="2"/>
  <c r="F4629" i="2"/>
  <c r="G4629" i="2"/>
  <c r="H4629" i="2"/>
  <c r="I4629" i="2"/>
  <c r="A4630" i="2"/>
  <c r="B4630" i="2"/>
  <c r="C4630" i="2"/>
  <c r="D4630" i="2"/>
  <c r="E4630" i="2"/>
  <c r="F4630" i="2"/>
  <c r="G4630" i="2"/>
  <c r="H4630" i="2"/>
  <c r="I4630" i="2"/>
  <c r="A4631" i="2"/>
  <c r="B4631" i="2"/>
  <c r="C4631" i="2"/>
  <c r="D4631" i="2"/>
  <c r="E4631" i="2"/>
  <c r="F4631" i="2"/>
  <c r="G4631" i="2"/>
  <c r="H4631" i="2"/>
  <c r="I4631" i="2"/>
  <c r="A4632" i="2"/>
  <c r="B4632" i="2"/>
  <c r="C4632" i="2"/>
  <c r="D4632" i="2"/>
  <c r="E4632" i="2"/>
  <c r="F4632" i="2"/>
  <c r="G4632" i="2"/>
  <c r="H4632" i="2"/>
  <c r="I4632" i="2"/>
  <c r="A4633" i="2"/>
  <c r="B4633" i="2"/>
  <c r="C4633" i="2"/>
  <c r="D4633" i="2"/>
  <c r="E4633" i="2"/>
  <c r="F4633" i="2"/>
  <c r="G4633" i="2"/>
  <c r="H4633" i="2"/>
  <c r="I4633" i="2"/>
  <c r="A4634" i="2"/>
  <c r="B4634" i="2"/>
  <c r="C4634" i="2"/>
  <c r="D4634" i="2"/>
  <c r="E4634" i="2"/>
  <c r="F4634" i="2"/>
  <c r="G4634" i="2"/>
  <c r="H4634" i="2"/>
  <c r="I4634" i="2"/>
  <c r="A4635" i="2"/>
  <c r="B4635" i="2"/>
  <c r="C4635" i="2"/>
  <c r="D4635" i="2"/>
  <c r="E4635" i="2"/>
  <c r="F4635" i="2"/>
  <c r="G4635" i="2"/>
  <c r="H4635" i="2"/>
  <c r="I4635" i="2"/>
  <c r="A4636" i="2"/>
  <c r="B4636" i="2"/>
  <c r="C4636" i="2"/>
  <c r="D4636" i="2"/>
  <c r="E4636" i="2"/>
  <c r="F4636" i="2"/>
  <c r="G4636" i="2"/>
  <c r="H4636" i="2"/>
  <c r="I4636" i="2"/>
  <c r="A4637" i="2"/>
  <c r="B4637" i="2"/>
  <c r="C4637" i="2"/>
  <c r="D4637" i="2"/>
  <c r="E4637" i="2"/>
  <c r="F4637" i="2"/>
  <c r="G4637" i="2"/>
  <c r="H4637" i="2"/>
  <c r="I4637" i="2"/>
  <c r="A4638" i="2"/>
  <c r="B4638" i="2"/>
  <c r="C4638" i="2"/>
  <c r="D4638" i="2"/>
  <c r="E4638" i="2"/>
  <c r="F4638" i="2"/>
  <c r="G4638" i="2"/>
  <c r="H4638" i="2"/>
  <c r="I4638" i="2"/>
  <c r="A4639" i="2"/>
  <c r="B4639" i="2"/>
  <c r="C4639" i="2"/>
  <c r="D4639" i="2"/>
  <c r="E4639" i="2"/>
  <c r="F4639" i="2"/>
  <c r="G4639" i="2"/>
  <c r="H4639" i="2"/>
  <c r="I4639" i="2"/>
  <c r="A4640" i="2"/>
  <c r="B4640" i="2"/>
  <c r="C4640" i="2"/>
  <c r="D4640" i="2"/>
  <c r="E4640" i="2"/>
  <c r="F4640" i="2"/>
  <c r="G4640" i="2"/>
  <c r="H4640" i="2"/>
  <c r="I4640" i="2"/>
  <c r="A4641" i="2"/>
  <c r="B4641" i="2"/>
  <c r="C4641" i="2"/>
  <c r="D4641" i="2"/>
  <c r="E4641" i="2"/>
  <c r="F4641" i="2"/>
  <c r="G4641" i="2"/>
  <c r="H4641" i="2"/>
  <c r="I4641" i="2"/>
  <c r="A4642" i="2"/>
  <c r="B4642" i="2"/>
  <c r="C4642" i="2"/>
  <c r="D4642" i="2"/>
  <c r="E4642" i="2"/>
  <c r="F4642" i="2"/>
  <c r="G4642" i="2"/>
  <c r="H4642" i="2"/>
  <c r="I4642" i="2"/>
  <c r="A4643" i="2"/>
  <c r="B4643" i="2"/>
  <c r="C4643" i="2"/>
  <c r="D4643" i="2"/>
  <c r="E4643" i="2"/>
  <c r="F4643" i="2"/>
  <c r="G4643" i="2"/>
  <c r="H4643" i="2"/>
  <c r="I4643" i="2"/>
  <c r="A4644" i="2"/>
  <c r="B4644" i="2"/>
  <c r="C4644" i="2"/>
  <c r="D4644" i="2"/>
  <c r="E4644" i="2"/>
  <c r="F4644" i="2"/>
  <c r="G4644" i="2"/>
  <c r="H4644" i="2"/>
  <c r="I4644" i="2"/>
  <c r="A4645" i="2"/>
  <c r="B4645" i="2"/>
  <c r="C4645" i="2"/>
  <c r="D4645" i="2"/>
  <c r="E4645" i="2"/>
  <c r="F4645" i="2"/>
  <c r="G4645" i="2"/>
  <c r="H4645" i="2"/>
  <c r="I4645" i="2"/>
  <c r="A4646" i="2"/>
  <c r="B4646" i="2"/>
  <c r="C4646" i="2"/>
  <c r="D4646" i="2"/>
  <c r="E4646" i="2"/>
  <c r="F4646" i="2"/>
  <c r="G4646" i="2"/>
  <c r="H4646" i="2"/>
  <c r="I4646" i="2"/>
  <c r="A4647" i="2"/>
  <c r="B4647" i="2"/>
  <c r="C4647" i="2"/>
  <c r="D4647" i="2"/>
  <c r="E4647" i="2"/>
  <c r="F4647" i="2"/>
  <c r="G4647" i="2"/>
  <c r="H4647" i="2"/>
  <c r="I4647" i="2"/>
  <c r="A4648" i="2"/>
  <c r="B4648" i="2"/>
  <c r="C4648" i="2"/>
  <c r="D4648" i="2"/>
  <c r="E4648" i="2"/>
  <c r="F4648" i="2"/>
  <c r="G4648" i="2"/>
  <c r="H4648" i="2"/>
  <c r="I4648" i="2"/>
  <c r="A4649" i="2"/>
  <c r="B4649" i="2"/>
  <c r="C4649" i="2"/>
  <c r="D4649" i="2"/>
  <c r="E4649" i="2"/>
  <c r="F4649" i="2"/>
  <c r="G4649" i="2"/>
  <c r="H4649" i="2"/>
  <c r="I4649" i="2"/>
  <c r="A4650" i="2"/>
  <c r="B4650" i="2"/>
  <c r="C4650" i="2"/>
  <c r="D4650" i="2"/>
  <c r="E4650" i="2"/>
  <c r="F4650" i="2"/>
  <c r="G4650" i="2"/>
  <c r="H4650" i="2"/>
  <c r="I4650" i="2"/>
  <c r="A4651" i="2"/>
  <c r="B4651" i="2"/>
  <c r="C4651" i="2"/>
  <c r="D4651" i="2"/>
  <c r="E4651" i="2"/>
  <c r="F4651" i="2"/>
  <c r="G4651" i="2"/>
  <c r="H4651" i="2"/>
  <c r="I4651" i="2"/>
  <c r="A4652" i="2"/>
  <c r="B4652" i="2"/>
  <c r="C4652" i="2"/>
  <c r="D4652" i="2"/>
  <c r="E4652" i="2"/>
  <c r="F4652" i="2"/>
  <c r="G4652" i="2"/>
  <c r="H4652" i="2"/>
  <c r="I4652" i="2"/>
  <c r="A4653" i="2"/>
  <c r="B4653" i="2"/>
  <c r="C4653" i="2"/>
  <c r="D4653" i="2"/>
  <c r="E4653" i="2"/>
  <c r="F4653" i="2"/>
  <c r="G4653" i="2"/>
  <c r="H4653" i="2"/>
  <c r="I4653" i="2"/>
  <c r="A4654" i="2"/>
  <c r="B4654" i="2"/>
  <c r="C4654" i="2"/>
  <c r="D4654" i="2"/>
  <c r="E4654" i="2"/>
  <c r="F4654" i="2"/>
  <c r="G4654" i="2"/>
  <c r="H4654" i="2"/>
  <c r="I4654" i="2"/>
  <c r="A4655" i="2"/>
  <c r="B4655" i="2"/>
  <c r="C4655" i="2"/>
  <c r="D4655" i="2"/>
  <c r="E4655" i="2"/>
  <c r="F4655" i="2"/>
  <c r="G4655" i="2"/>
  <c r="H4655" i="2"/>
  <c r="I4655" i="2"/>
  <c r="A4656" i="2"/>
  <c r="B4656" i="2"/>
  <c r="C4656" i="2"/>
  <c r="D4656" i="2"/>
  <c r="E4656" i="2"/>
  <c r="F4656" i="2"/>
  <c r="G4656" i="2"/>
  <c r="H4656" i="2"/>
  <c r="I4656" i="2"/>
  <c r="A4657" i="2"/>
  <c r="B4657" i="2"/>
  <c r="C4657" i="2"/>
  <c r="D4657" i="2"/>
  <c r="E4657" i="2"/>
  <c r="F4657" i="2"/>
  <c r="G4657" i="2"/>
  <c r="H4657" i="2"/>
  <c r="I4657" i="2"/>
  <c r="A4658" i="2"/>
  <c r="B4658" i="2"/>
  <c r="C4658" i="2"/>
  <c r="D4658" i="2"/>
  <c r="E4658" i="2"/>
  <c r="F4658" i="2"/>
  <c r="G4658" i="2"/>
  <c r="H4658" i="2"/>
  <c r="I4658" i="2"/>
  <c r="A4659" i="2"/>
  <c r="B4659" i="2"/>
  <c r="C4659" i="2"/>
  <c r="D4659" i="2"/>
  <c r="E4659" i="2"/>
  <c r="F4659" i="2"/>
  <c r="G4659" i="2"/>
  <c r="H4659" i="2"/>
  <c r="I4659" i="2"/>
  <c r="A4660" i="2"/>
  <c r="B4660" i="2"/>
  <c r="C4660" i="2"/>
  <c r="D4660" i="2"/>
  <c r="E4660" i="2"/>
  <c r="F4660" i="2"/>
  <c r="G4660" i="2"/>
  <c r="H4660" i="2"/>
  <c r="I4660" i="2"/>
  <c r="A4661" i="2"/>
  <c r="B4661" i="2"/>
  <c r="C4661" i="2"/>
  <c r="D4661" i="2"/>
  <c r="E4661" i="2"/>
  <c r="F4661" i="2"/>
  <c r="G4661" i="2"/>
  <c r="H4661" i="2"/>
  <c r="I4661" i="2"/>
  <c r="A4662" i="2"/>
  <c r="B4662" i="2"/>
  <c r="C4662" i="2"/>
  <c r="D4662" i="2"/>
  <c r="E4662" i="2"/>
  <c r="F4662" i="2"/>
  <c r="G4662" i="2"/>
  <c r="H4662" i="2"/>
  <c r="I4662" i="2"/>
  <c r="A4663" i="2"/>
  <c r="B4663" i="2"/>
  <c r="C4663" i="2"/>
  <c r="D4663" i="2"/>
  <c r="E4663" i="2"/>
  <c r="F4663" i="2"/>
  <c r="G4663" i="2"/>
  <c r="H4663" i="2"/>
  <c r="I4663" i="2"/>
  <c r="A4664" i="2"/>
  <c r="B4664" i="2"/>
  <c r="C4664" i="2"/>
  <c r="D4664" i="2"/>
  <c r="E4664" i="2"/>
  <c r="F4664" i="2"/>
  <c r="G4664" i="2"/>
  <c r="H4664" i="2"/>
  <c r="I4664" i="2"/>
  <c r="A4665" i="2"/>
  <c r="B4665" i="2"/>
  <c r="C4665" i="2"/>
  <c r="D4665" i="2"/>
  <c r="E4665" i="2"/>
  <c r="F4665" i="2"/>
  <c r="G4665" i="2"/>
  <c r="H4665" i="2"/>
  <c r="I4665" i="2"/>
  <c r="A4666" i="2"/>
  <c r="B4666" i="2"/>
  <c r="C4666" i="2"/>
  <c r="D4666" i="2"/>
  <c r="E4666" i="2"/>
  <c r="F4666" i="2"/>
  <c r="G4666" i="2"/>
  <c r="H4666" i="2"/>
  <c r="I4666" i="2"/>
  <c r="A4667" i="2"/>
  <c r="B4667" i="2"/>
  <c r="C4667" i="2"/>
  <c r="D4667" i="2"/>
  <c r="E4667" i="2"/>
  <c r="F4667" i="2"/>
  <c r="G4667" i="2"/>
  <c r="H4667" i="2"/>
  <c r="I4667" i="2"/>
  <c r="A4668" i="2"/>
  <c r="B4668" i="2"/>
  <c r="C4668" i="2"/>
  <c r="D4668" i="2"/>
  <c r="E4668" i="2"/>
  <c r="F4668" i="2"/>
  <c r="G4668" i="2"/>
  <c r="H4668" i="2"/>
  <c r="I4668" i="2"/>
  <c r="A4669" i="2"/>
  <c r="B4669" i="2"/>
  <c r="C4669" i="2"/>
  <c r="D4669" i="2"/>
  <c r="E4669" i="2"/>
  <c r="F4669" i="2"/>
  <c r="G4669" i="2"/>
  <c r="H4669" i="2"/>
  <c r="I4669" i="2"/>
  <c r="A4670" i="2"/>
  <c r="B4670" i="2"/>
  <c r="C4670" i="2"/>
  <c r="D4670" i="2"/>
  <c r="E4670" i="2"/>
  <c r="F4670" i="2"/>
  <c r="G4670" i="2"/>
  <c r="H4670" i="2"/>
  <c r="I4670" i="2"/>
  <c r="A4671" i="2"/>
  <c r="B4671" i="2"/>
  <c r="C4671" i="2"/>
  <c r="D4671" i="2"/>
  <c r="E4671" i="2"/>
  <c r="F4671" i="2"/>
  <c r="G4671" i="2"/>
  <c r="H4671" i="2"/>
  <c r="I4671" i="2"/>
  <c r="A4672" i="2"/>
  <c r="B4672" i="2"/>
  <c r="C4672" i="2"/>
  <c r="D4672" i="2"/>
  <c r="E4672" i="2"/>
  <c r="F4672" i="2"/>
  <c r="G4672" i="2"/>
  <c r="H4672" i="2"/>
  <c r="I4672" i="2"/>
  <c r="A4673" i="2"/>
  <c r="B4673" i="2"/>
  <c r="C4673" i="2"/>
  <c r="D4673" i="2"/>
  <c r="E4673" i="2"/>
  <c r="F4673" i="2"/>
  <c r="G4673" i="2"/>
  <c r="H4673" i="2"/>
  <c r="I4673" i="2"/>
  <c r="A4674" i="2"/>
  <c r="B4674" i="2"/>
  <c r="C4674" i="2"/>
  <c r="D4674" i="2"/>
  <c r="E4674" i="2"/>
  <c r="F4674" i="2"/>
  <c r="G4674" i="2"/>
  <c r="H4674" i="2"/>
  <c r="I4674" i="2"/>
  <c r="A4675" i="2"/>
  <c r="B4675" i="2"/>
  <c r="C4675" i="2"/>
  <c r="D4675" i="2"/>
  <c r="E4675" i="2"/>
  <c r="F4675" i="2"/>
  <c r="G4675" i="2"/>
  <c r="H4675" i="2"/>
  <c r="I4675" i="2"/>
  <c r="A4676" i="2"/>
  <c r="B4676" i="2"/>
  <c r="C4676" i="2"/>
  <c r="D4676" i="2"/>
  <c r="E4676" i="2"/>
  <c r="F4676" i="2"/>
  <c r="G4676" i="2"/>
  <c r="H4676" i="2"/>
  <c r="I4676" i="2"/>
  <c r="A4677" i="2"/>
  <c r="B4677" i="2"/>
  <c r="C4677" i="2"/>
  <c r="D4677" i="2"/>
  <c r="E4677" i="2"/>
  <c r="F4677" i="2"/>
  <c r="G4677" i="2"/>
  <c r="H4677" i="2"/>
  <c r="I4677" i="2"/>
  <c r="A4678" i="2"/>
  <c r="B4678" i="2"/>
  <c r="C4678" i="2"/>
  <c r="D4678" i="2"/>
  <c r="E4678" i="2"/>
  <c r="F4678" i="2"/>
  <c r="G4678" i="2"/>
  <c r="H4678" i="2"/>
  <c r="I4678" i="2"/>
  <c r="A4679" i="2"/>
  <c r="B4679" i="2"/>
  <c r="C4679" i="2"/>
  <c r="D4679" i="2"/>
  <c r="E4679" i="2"/>
  <c r="F4679" i="2"/>
  <c r="G4679" i="2"/>
  <c r="H4679" i="2"/>
  <c r="I4679" i="2"/>
  <c r="A4680" i="2"/>
  <c r="B4680" i="2"/>
  <c r="C4680" i="2"/>
  <c r="D4680" i="2"/>
  <c r="E4680" i="2"/>
  <c r="F4680" i="2"/>
  <c r="G4680" i="2"/>
  <c r="H4680" i="2"/>
  <c r="I4680" i="2"/>
  <c r="A4681" i="2"/>
  <c r="B4681" i="2"/>
  <c r="C4681" i="2"/>
  <c r="D4681" i="2"/>
  <c r="E4681" i="2"/>
  <c r="F4681" i="2"/>
  <c r="G4681" i="2"/>
  <c r="H4681" i="2"/>
  <c r="I4681" i="2"/>
  <c r="A4682" i="2"/>
  <c r="B4682" i="2"/>
  <c r="C4682" i="2"/>
  <c r="D4682" i="2"/>
  <c r="E4682" i="2"/>
  <c r="F4682" i="2"/>
  <c r="G4682" i="2"/>
  <c r="H4682" i="2"/>
  <c r="I4682" i="2"/>
  <c r="A4683" i="2"/>
  <c r="B4683" i="2"/>
  <c r="C4683" i="2"/>
  <c r="D4683" i="2"/>
  <c r="E4683" i="2"/>
  <c r="F4683" i="2"/>
  <c r="G4683" i="2"/>
  <c r="H4683" i="2"/>
  <c r="I4683" i="2"/>
  <c r="A4684" i="2"/>
  <c r="B4684" i="2"/>
  <c r="C4684" i="2"/>
  <c r="D4684" i="2"/>
  <c r="E4684" i="2"/>
  <c r="F4684" i="2"/>
  <c r="G4684" i="2"/>
  <c r="H4684" i="2"/>
  <c r="I4684" i="2"/>
  <c r="A4685" i="2"/>
  <c r="B4685" i="2"/>
  <c r="C4685" i="2"/>
  <c r="D4685" i="2"/>
  <c r="E4685" i="2"/>
  <c r="F4685" i="2"/>
  <c r="G4685" i="2"/>
  <c r="H4685" i="2"/>
  <c r="I4685" i="2"/>
  <c r="A4686" i="2"/>
  <c r="B4686" i="2"/>
  <c r="C4686" i="2"/>
  <c r="D4686" i="2"/>
  <c r="E4686" i="2"/>
  <c r="F4686" i="2"/>
  <c r="G4686" i="2"/>
  <c r="H4686" i="2"/>
  <c r="I4686" i="2"/>
  <c r="A4687" i="2"/>
  <c r="B4687" i="2"/>
  <c r="C4687" i="2"/>
  <c r="D4687" i="2"/>
  <c r="E4687" i="2"/>
  <c r="F4687" i="2"/>
  <c r="G4687" i="2"/>
  <c r="H4687" i="2"/>
  <c r="I4687" i="2"/>
  <c r="A4688" i="2"/>
  <c r="B4688" i="2"/>
  <c r="C4688" i="2"/>
  <c r="D4688" i="2"/>
  <c r="E4688" i="2"/>
  <c r="F4688" i="2"/>
  <c r="G4688" i="2"/>
  <c r="H4688" i="2"/>
  <c r="I4688" i="2"/>
  <c r="A4689" i="2"/>
  <c r="B4689" i="2"/>
  <c r="C4689" i="2"/>
  <c r="D4689" i="2"/>
  <c r="E4689" i="2"/>
  <c r="F4689" i="2"/>
  <c r="G4689" i="2"/>
  <c r="H4689" i="2"/>
  <c r="I4689" i="2"/>
  <c r="A4690" i="2"/>
  <c r="B4690" i="2"/>
  <c r="C4690" i="2"/>
  <c r="D4690" i="2"/>
  <c r="E4690" i="2"/>
  <c r="F4690" i="2"/>
  <c r="G4690" i="2"/>
  <c r="H4690" i="2"/>
  <c r="I4690" i="2"/>
  <c r="A4691" i="2"/>
  <c r="B4691" i="2"/>
  <c r="C4691" i="2"/>
  <c r="D4691" i="2"/>
  <c r="E4691" i="2"/>
  <c r="F4691" i="2"/>
  <c r="G4691" i="2"/>
  <c r="H4691" i="2"/>
  <c r="I4691" i="2"/>
  <c r="A4692" i="2"/>
  <c r="B4692" i="2"/>
  <c r="C4692" i="2"/>
  <c r="D4692" i="2"/>
  <c r="E4692" i="2"/>
  <c r="F4692" i="2"/>
  <c r="G4692" i="2"/>
  <c r="H4692" i="2"/>
  <c r="I4692" i="2"/>
  <c r="A4693" i="2"/>
  <c r="B4693" i="2"/>
  <c r="C4693" i="2"/>
  <c r="D4693" i="2"/>
  <c r="E4693" i="2"/>
  <c r="F4693" i="2"/>
  <c r="G4693" i="2"/>
  <c r="H4693" i="2"/>
  <c r="I4693" i="2"/>
  <c r="A4694" i="2"/>
  <c r="B4694" i="2"/>
  <c r="C4694" i="2"/>
  <c r="D4694" i="2"/>
  <c r="E4694" i="2"/>
  <c r="F4694" i="2"/>
  <c r="G4694" i="2"/>
  <c r="H4694" i="2"/>
  <c r="I4694" i="2"/>
  <c r="A4695" i="2"/>
  <c r="B4695" i="2"/>
  <c r="C4695" i="2"/>
  <c r="D4695" i="2"/>
  <c r="E4695" i="2"/>
  <c r="F4695" i="2"/>
  <c r="G4695" i="2"/>
  <c r="H4695" i="2"/>
  <c r="I4695" i="2"/>
  <c r="A4696" i="2"/>
  <c r="B4696" i="2"/>
  <c r="C4696" i="2"/>
  <c r="D4696" i="2"/>
  <c r="E4696" i="2"/>
  <c r="F4696" i="2"/>
  <c r="G4696" i="2"/>
  <c r="H4696" i="2"/>
  <c r="I4696" i="2"/>
  <c r="A4697" i="2"/>
  <c r="B4697" i="2"/>
  <c r="C4697" i="2"/>
  <c r="D4697" i="2"/>
  <c r="E4697" i="2"/>
  <c r="F4697" i="2"/>
  <c r="G4697" i="2"/>
  <c r="H4697" i="2"/>
  <c r="I4697" i="2"/>
  <c r="A4698" i="2"/>
  <c r="B4698" i="2"/>
  <c r="C4698" i="2"/>
  <c r="D4698" i="2"/>
  <c r="E4698" i="2"/>
  <c r="F4698" i="2"/>
  <c r="G4698" i="2"/>
  <c r="H4698" i="2"/>
  <c r="I4698" i="2"/>
  <c r="A4699" i="2"/>
  <c r="B4699" i="2"/>
  <c r="C4699" i="2"/>
  <c r="D4699" i="2"/>
  <c r="E4699" i="2"/>
  <c r="F4699" i="2"/>
  <c r="G4699" i="2"/>
  <c r="H4699" i="2"/>
  <c r="I4699" i="2"/>
  <c r="A4700" i="2"/>
  <c r="B4700" i="2"/>
  <c r="C4700" i="2"/>
  <c r="D4700" i="2"/>
  <c r="E4700" i="2"/>
  <c r="F4700" i="2"/>
  <c r="G4700" i="2"/>
  <c r="H4700" i="2"/>
  <c r="I4700" i="2"/>
  <c r="A4701" i="2"/>
  <c r="B4701" i="2"/>
  <c r="C4701" i="2"/>
  <c r="D4701" i="2"/>
  <c r="E4701" i="2"/>
  <c r="F4701" i="2"/>
  <c r="G4701" i="2"/>
  <c r="H4701" i="2"/>
  <c r="I4701" i="2"/>
  <c r="A4702" i="2"/>
  <c r="B4702" i="2"/>
  <c r="C4702" i="2"/>
  <c r="D4702" i="2"/>
  <c r="E4702" i="2"/>
  <c r="F4702" i="2"/>
  <c r="G4702" i="2"/>
  <c r="H4702" i="2"/>
  <c r="I4702" i="2"/>
  <c r="A4703" i="2"/>
  <c r="B4703" i="2"/>
  <c r="C4703" i="2"/>
  <c r="D4703" i="2"/>
  <c r="E4703" i="2"/>
  <c r="F4703" i="2"/>
  <c r="G4703" i="2"/>
  <c r="H4703" i="2"/>
  <c r="I4703" i="2"/>
  <c r="A4704" i="2"/>
  <c r="B4704" i="2"/>
  <c r="C4704" i="2"/>
  <c r="D4704" i="2"/>
  <c r="E4704" i="2"/>
  <c r="F4704" i="2"/>
  <c r="G4704" i="2"/>
  <c r="H4704" i="2"/>
  <c r="I4704" i="2"/>
  <c r="A4705" i="2"/>
  <c r="B4705" i="2"/>
  <c r="C4705" i="2"/>
  <c r="D4705" i="2"/>
  <c r="E4705" i="2"/>
  <c r="F4705" i="2"/>
  <c r="G4705" i="2"/>
  <c r="H4705" i="2"/>
  <c r="I4705" i="2"/>
  <c r="A4706" i="2"/>
  <c r="B4706" i="2"/>
  <c r="C4706" i="2"/>
  <c r="D4706" i="2"/>
  <c r="E4706" i="2"/>
  <c r="F4706" i="2"/>
  <c r="G4706" i="2"/>
  <c r="H4706" i="2"/>
  <c r="I4706" i="2"/>
  <c r="A4707" i="2"/>
  <c r="B4707" i="2"/>
  <c r="C4707" i="2"/>
  <c r="D4707" i="2"/>
  <c r="E4707" i="2"/>
  <c r="F4707" i="2"/>
  <c r="G4707" i="2"/>
  <c r="H4707" i="2"/>
  <c r="I4707" i="2"/>
  <c r="A4708" i="2"/>
  <c r="B4708" i="2"/>
  <c r="C4708" i="2"/>
  <c r="D4708" i="2"/>
  <c r="E4708" i="2"/>
  <c r="F4708" i="2"/>
  <c r="G4708" i="2"/>
  <c r="H4708" i="2"/>
  <c r="I4708" i="2"/>
  <c r="A4709" i="2"/>
  <c r="B4709" i="2"/>
  <c r="C4709" i="2"/>
  <c r="D4709" i="2"/>
  <c r="E4709" i="2"/>
  <c r="F4709" i="2"/>
  <c r="G4709" i="2"/>
  <c r="H4709" i="2"/>
  <c r="I4709" i="2"/>
  <c r="A4710" i="2"/>
  <c r="B4710" i="2"/>
  <c r="C4710" i="2"/>
  <c r="D4710" i="2"/>
  <c r="E4710" i="2"/>
  <c r="F4710" i="2"/>
  <c r="G4710" i="2"/>
  <c r="H4710" i="2"/>
  <c r="I4710" i="2"/>
  <c r="A4711" i="2"/>
  <c r="B4711" i="2"/>
  <c r="C4711" i="2"/>
  <c r="D4711" i="2"/>
  <c r="E4711" i="2"/>
  <c r="F4711" i="2"/>
  <c r="G4711" i="2"/>
  <c r="H4711" i="2"/>
  <c r="I4711" i="2"/>
  <c r="A4712" i="2"/>
  <c r="B4712" i="2"/>
  <c r="C4712" i="2"/>
  <c r="D4712" i="2"/>
  <c r="E4712" i="2"/>
  <c r="F4712" i="2"/>
  <c r="G4712" i="2"/>
  <c r="H4712" i="2"/>
  <c r="I4712" i="2"/>
  <c r="A4713" i="2"/>
  <c r="B4713" i="2"/>
  <c r="C4713" i="2"/>
  <c r="D4713" i="2"/>
  <c r="E4713" i="2"/>
  <c r="F4713" i="2"/>
  <c r="G4713" i="2"/>
  <c r="H4713" i="2"/>
  <c r="I4713" i="2"/>
  <c r="A4714" i="2"/>
  <c r="B4714" i="2"/>
  <c r="C4714" i="2"/>
  <c r="D4714" i="2"/>
  <c r="E4714" i="2"/>
  <c r="F4714" i="2"/>
  <c r="G4714" i="2"/>
  <c r="H4714" i="2"/>
  <c r="I4714" i="2"/>
  <c r="A4715" i="2"/>
  <c r="B4715" i="2"/>
  <c r="C4715" i="2"/>
  <c r="D4715" i="2"/>
  <c r="E4715" i="2"/>
  <c r="F4715" i="2"/>
  <c r="G4715" i="2"/>
  <c r="H4715" i="2"/>
  <c r="I4715" i="2"/>
  <c r="A4716" i="2"/>
  <c r="B4716" i="2"/>
  <c r="C4716" i="2"/>
  <c r="D4716" i="2"/>
  <c r="E4716" i="2"/>
  <c r="F4716" i="2"/>
  <c r="G4716" i="2"/>
  <c r="H4716" i="2"/>
  <c r="I4716" i="2"/>
  <c r="A4717" i="2"/>
  <c r="B4717" i="2"/>
  <c r="C4717" i="2"/>
  <c r="D4717" i="2"/>
  <c r="E4717" i="2"/>
  <c r="F4717" i="2"/>
  <c r="G4717" i="2"/>
  <c r="H4717" i="2"/>
  <c r="I4717" i="2"/>
  <c r="A4718" i="2"/>
  <c r="B4718" i="2"/>
  <c r="C4718" i="2"/>
  <c r="D4718" i="2"/>
  <c r="E4718" i="2"/>
  <c r="F4718" i="2"/>
  <c r="G4718" i="2"/>
  <c r="H4718" i="2"/>
  <c r="I4718" i="2"/>
  <c r="A4719" i="2"/>
  <c r="B4719" i="2"/>
  <c r="C4719" i="2"/>
  <c r="D4719" i="2"/>
  <c r="E4719" i="2"/>
  <c r="F4719" i="2"/>
  <c r="G4719" i="2"/>
  <c r="H4719" i="2"/>
  <c r="I4719" i="2"/>
  <c r="A4720" i="2"/>
  <c r="B4720" i="2"/>
  <c r="C4720" i="2"/>
  <c r="D4720" i="2"/>
  <c r="E4720" i="2"/>
  <c r="F4720" i="2"/>
  <c r="G4720" i="2"/>
  <c r="H4720" i="2"/>
  <c r="I4720" i="2"/>
  <c r="A4721" i="2"/>
  <c r="B4721" i="2"/>
  <c r="C4721" i="2"/>
  <c r="D4721" i="2"/>
  <c r="E4721" i="2"/>
  <c r="F4721" i="2"/>
  <c r="G4721" i="2"/>
  <c r="H4721" i="2"/>
  <c r="I4721" i="2"/>
  <c r="A4722" i="2"/>
  <c r="B4722" i="2"/>
  <c r="C4722" i="2"/>
  <c r="D4722" i="2"/>
  <c r="E4722" i="2"/>
  <c r="F4722" i="2"/>
  <c r="G4722" i="2"/>
  <c r="H4722" i="2"/>
  <c r="I4722" i="2"/>
  <c r="A4723" i="2"/>
  <c r="B4723" i="2"/>
  <c r="C4723" i="2"/>
  <c r="D4723" i="2"/>
  <c r="E4723" i="2"/>
  <c r="F4723" i="2"/>
  <c r="G4723" i="2"/>
  <c r="H4723" i="2"/>
  <c r="I4723" i="2"/>
  <c r="A4724" i="2"/>
  <c r="B4724" i="2"/>
  <c r="C4724" i="2"/>
  <c r="D4724" i="2"/>
  <c r="E4724" i="2"/>
  <c r="F4724" i="2"/>
  <c r="G4724" i="2"/>
  <c r="H4724" i="2"/>
  <c r="I4724" i="2"/>
  <c r="A4725" i="2"/>
  <c r="B4725" i="2"/>
  <c r="C4725" i="2"/>
  <c r="D4725" i="2"/>
  <c r="E4725" i="2"/>
  <c r="F4725" i="2"/>
  <c r="G4725" i="2"/>
  <c r="H4725" i="2"/>
  <c r="I4725" i="2"/>
  <c r="A4726" i="2"/>
  <c r="B4726" i="2"/>
  <c r="C4726" i="2"/>
  <c r="D4726" i="2"/>
  <c r="E4726" i="2"/>
  <c r="F4726" i="2"/>
  <c r="G4726" i="2"/>
  <c r="H4726" i="2"/>
  <c r="I4726" i="2"/>
  <c r="A4727" i="2"/>
  <c r="B4727" i="2"/>
  <c r="C4727" i="2"/>
  <c r="D4727" i="2"/>
  <c r="E4727" i="2"/>
  <c r="F4727" i="2"/>
  <c r="G4727" i="2"/>
  <c r="H4727" i="2"/>
  <c r="I4727" i="2"/>
  <c r="A4728" i="2"/>
  <c r="B4728" i="2"/>
  <c r="C4728" i="2"/>
  <c r="D4728" i="2"/>
  <c r="E4728" i="2"/>
  <c r="F4728" i="2"/>
  <c r="G4728" i="2"/>
  <c r="H4728" i="2"/>
  <c r="I4728" i="2"/>
  <c r="A4729" i="2"/>
  <c r="B4729" i="2"/>
  <c r="C4729" i="2"/>
  <c r="D4729" i="2"/>
  <c r="E4729" i="2"/>
  <c r="F4729" i="2"/>
  <c r="G4729" i="2"/>
  <c r="H4729" i="2"/>
  <c r="I4729" i="2"/>
  <c r="A4730" i="2"/>
  <c r="B4730" i="2"/>
  <c r="C4730" i="2"/>
  <c r="D4730" i="2"/>
  <c r="E4730" i="2"/>
  <c r="F4730" i="2"/>
  <c r="G4730" i="2"/>
  <c r="H4730" i="2"/>
  <c r="I4730" i="2"/>
  <c r="A4731" i="2"/>
  <c r="B4731" i="2"/>
  <c r="C4731" i="2"/>
  <c r="D4731" i="2"/>
  <c r="E4731" i="2"/>
  <c r="F4731" i="2"/>
  <c r="G4731" i="2"/>
  <c r="H4731" i="2"/>
  <c r="I4731" i="2"/>
  <c r="A4732" i="2"/>
  <c r="B4732" i="2"/>
  <c r="C4732" i="2"/>
  <c r="D4732" i="2"/>
  <c r="E4732" i="2"/>
  <c r="F4732" i="2"/>
  <c r="G4732" i="2"/>
  <c r="H4732" i="2"/>
  <c r="I4732" i="2"/>
  <c r="A4733" i="2"/>
  <c r="B4733" i="2"/>
  <c r="C4733" i="2"/>
  <c r="D4733" i="2"/>
  <c r="E4733" i="2"/>
  <c r="F4733" i="2"/>
  <c r="G4733" i="2"/>
  <c r="H4733" i="2"/>
  <c r="I4733" i="2"/>
  <c r="A4734" i="2"/>
  <c r="B4734" i="2"/>
  <c r="C4734" i="2"/>
  <c r="D4734" i="2"/>
  <c r="E4734" i="2"/>
  <c r="F4734" i="2"/>
  <c r="G4734" i="2"/>
  <c r="H4734" i="2"/>
  <c r="I4734" i="2"/>
  <c r="A4735" i="2"/>
  <c r="B4735" i="2"/>
  <c r="C4735" i="2"/>
  <c r="D4735" i="2"/>
  <c r="E4735" i="2"/>
  <c r="F4735" i="2"/>
  <c r="G4735" i="2"/>
  <c r="H4735" i="2"/>
  <c r="I4735" i="2"/>
  <c r="A4736" i="2"/>
  <c r="B4736" i="2"/>
  <c r="C4736" i="2"/>
  <c r="D4736" i="2"/>
  <c r="E4736" i="2"/>
  <c r="F4736" i="2"/>
  <c r="G4736" i="2"/>
  <c r="H4736" i="2"/>
  <c r="I4736" i="2"/>
  <c r="A4737" i="2"/>
  <c r="B4737" i="2"/>
  <c r="C4737" i="2"/>
  <c r="D4737" i="2"/>
  <c r="E4737" i="2"/>
  <c r="F4737" i="2"/>
  <c r="G4737" i="2"/>
  <c r="H4737" i="2"/>
  <c r="I4737" i="2"/>
  <c r="A4738" i="2"/>
  <c r="B4738" i="2"/>
  <c r="C4738" i="2"/>
  <c r="D4738" i="2"/>
  <c r="E4738" i="2"/>
  <c r="F4738" i="2"/>
  <c r="G4738" i="2"/>
  <c r="H4738" i="2"/>
  <c r="I4738" i="2"/>
  <c r="A4739" i="2"/>
  <c r="B4739" i="2"/>
  <c r="C4739" i="2"/>
  <c r="D4739" i="2"/>
  <c r="E4739" i="2"/>
  <c r="F4739" i="2"/>
  <c r="G4739" i="2"/>
  <c r="H4739" i="2"/>
  <c r="I4739" i="2"/>
  <c r="A4740" i="2"/>
  <c r="B4740" i="2"/>
  <c r="C4740" i="2"/>
  <c r="D4740" i="2"/>
  <c r="E4740" i="2"/>
  <c r="F4740" i="2"/>
  <c r="G4740" i="2"/>
  <c r="H4740" i="2"/>
  <c r="I4740" i="2"/>
  <c r="A4741" i="2"/>
  <c r="B4741" i="2"/>
  <c r="C4741" i="2"/>
  <c r="D4741" i="2"/>
  <c r="E4741" i="2"/>
  <c r="F4741" i="2"/>
  <c r="G4741" i="2"/>
  <c r="H4741" i="2"/>
  <c r="I4741" i="2"/>
  <c r="A4742" i="2"/>
  <c r="B4742" i="2"/>
  <c r="C4742" i="2"/>
  <c r="D4742" i="2"/>
  <c r="E4742" i="2"/>
  <c r="F4742" i="2"/>
  <c r="G4742" i="2"/>
  <c r="H4742" i="2"/>
  <c r="I4742" i="2"/>
  <c r="A4743" i="2"/>
  <c r="B4743" i="2"/>
  <c r="C4743" i="2"/>
  <c r="D4743" i="2"/>
  <c r="E4743" i="2"/>
  <c r="F4743" i="2"/>
  <c r="G4743" i="2"/>
  <c r="H4743" i="2"/>
  <c r="I4743" i="2"/>
  <c r="A4744" i="2"/>
  <c r="B4744" i="2"/>
  <c r="C4744" i="2"/>
  <c r="D4744" i="2"/>
  <c r="E4744" i="2"/>
  <c r="F4744" i="2"/>
  <c r="G4744" i="2"/>
  <c r="H4744" i="2"/>
  <c r="I4744" i="2"/>
  <c r="A4745" i="2"/>
  <c r="B4745" i="2"/>
  <c r="C4745" i="2"/>
  <c r="D4745" i="2"/>
  <c r="E4745" i="2"/>
  <c r="F4745" i="2"/>
  <c r="G4745" i="2"/>
  <c r="H4745" i="2"/>
  <c r="I4745" i="2"/>
  <c r="A4746" i="2"/>
  <c r="B4746" i="2"/>
  <c r="C4746" i="2"/>
  <c r="D4746" i="2"/>
  <c r="E4746" i="2"/>
  <c r="F4746" i="2"/>
  <c r="G4746" i="2"/>
  <c r="H4746" i="2"/>
  <c r="I4746" i="2"/>
  <c r="A4747" i="2"/>
  <c r="B4747" i="2"/>
  <c r="C4747" i="2"/>
  <c r="D4747" i="2"/>
  <c r="E4747" i="2"/>
  <c r="F4747" i="2"/>
  <c r="G4747" i="2"/>
  <c r="H4747" i="2"/>
  <c r="I4747" i="2"/>
  <c r="A4748" i="2"/>
  <c r="B4748" i="2"/>
  <c r="C4748" i="2"/>
  <c r="D4748" i="2"/>
  <c r="E4748" i="2"/>
  <c r="F4748" i="2"/>
  <c r="G4748" i="2"/>
  <c r="H4748" i="2"/>
  <c r="I4748" i="2"/>
  <c r="A4749" i="2"/>
  <c r="B4749" i="2"/>
  <c r="C4749" i="2"/>
  <c r="D4749" i="2"/>
  <c r="E4749" i="2"/>
  <c r="F4749" i="2"/>
  <c r="G4749" i="2"/>
  <c r="H4749" i="2"/>
  <c r="I4749" i="2"/>
  <c r="A4750" i="2"/>
  <c r="B4750" i="2"/>
  <c r="C4750" i="2"/>
  <c r="D4750" i="2"/>
  <c r="E4750" i="2"/>
  <c r="F4750" i="2"/>
  <c r="G4750" i="2"/>
  <c r="H4750" i="2"/>
  <c r="I4750" i="2"/>
  <c r="A4751" i="2"/>
  <c r="B4751" i="2"/>
  <c r="C4751" i="2"/>
  <c r="D4751" i="2"/>
  <c r="E4751" i="2"/>
  <c r="F4751" i="2"/>
  <c r="G4751" i="2"/>
  <c r="H4751" i="2"/>
  <c r="I4751" i="2"/>
  <c r="A4752" i="2"/>
  <c r="B4752" i="2"/>
  <c r="C4752" i="2"/>
  <c r="D4752" i="2"/>
  <c r="E4752" i="2"/>
  <c r="F4752" i="2"/>
  <c r="G4752" i="2"/>
  <c r="H4752" i="2"/>
  <c r="I4752" i="2"/>
  <c r="A4753" i="2"/>
  <c r="B4753" i="2"/>
  <c r="C4753" i="2"/>
  <c r="D4753" i="2"/>
  <c r="E4753" i="2"/>
  <c r="F4753" i="2"/>
  <c r="G4753" i="2"/>
  <c r="H4753" i="2"/>
  <c r="I4753" i="2"/>
  <c r="A4754" i="2"/>
  <c r="B4754" i="2"/>
  <c r="C4754" i="2"/>
  <c r="D4754" i="2"/>
  <c r="E4754" i="2"/>
  <c r="F4754" i="2"/>
  <c r="G4754" i="2"/>
  <c r="H4754" i="2"/>
  <c r="I4754" i="2"/>
  <c r="A4755" i="2"/>
  <c r="B4755" i="2"/>
  <c r="C4755" i="2"/>
  <c r="D4755" i="2"/>
  <c r="E4755" i="2"/>
  <c r="F4755" i="2"/>
  <c r="G4755" i="2"/>
  <c r="H4755" i="2"/>
  <c r="I4755" i="2"/>
  <c r="A4756" i="2"/>
  <c r="B4756" i="2"/>
  <c r="C4756" i="2"/>
  <c r="D4756" i="2"/>
  <c r="E4756" i="2"/>
  <c r="F4756" i="2"/>
  <c r="G4756" i="2"/>
  <c r="H4756" i="2"/>
  <c r="I4756" i="2"/>
  <c r="A4757" i="2"/>
  <c r="B4757" i="2"/>
  <c r="C4757" i="2"/>
  <c r="D4757" i="2"/>
  <c r="E4757" i="2"/>
  <c r="F4757" i="2"/>
  <c r="G4757" i="2"/>
  <c r="H4757" i="2"/>
  <c r="I4757" i="2"/>
  <c r="A4758" i="2"/>
  <c r="B4758" i="2"/>
  <c r="C4758" i="2"/>
  <c r="D4758" i="2"/>
  <c r="E4758" i="2"/>
  <c r="F4758" i="2"/>
  <c r="G4758" i="2"/>
  <c r="H4758" i="2"/>
  <c r="I4758" i="2"/>
  <c r="A4759" i="2"/>
  <c r="B4759" i="2"/>
  <c r="C4759" i="2"/>
  <c r="D4759" i="2"/>
  <c r="E4759" i="2"/>
  <c r="F4759" i="2"/>
  <c r="G4759" i="2"/>
  <c r="H4759" i="2"/>
  <c r="I4759" i="2"/>
  <c r="A4760" i="2"/>
  <c r="B4760" i="2"/>
  <c r="C4760" i="2"/>
  <c r="D4760" i="2"/>
  <c r="E4760" i="2"/>
  <c r="F4760" i="2"/>
  <c r="G4760" i="2"/>
  <c r="H4760" i="2"/>
  <c r="I4760" i="2"/>
  <c r="A4761" i="2"/>
  <c r="B4761" i="2"/>
  <c r="C4761" i="2"/>
  <c r="D4761" i="2"/>
  <c r="E4761" i="2"/>
  <c r="F4761" i="2"/>
  <c r="G4761" i="2"/>
  <c r="H4761" i="2"/>
  <c r="I4761" i="2"/>
  <c r="A4762" i="2"/>
  <c r="B4762" i="2"/>
  <c r="C4762" i="2"/>
  <c r="D4762" i="2"/>
  <c r="E4762" i="2"/>
  <c r="F4762" i="2"/>
  <c r="G4762" i="2"/>
  <c r="H4762" i="2"/>
  <c r="I4762" i="2"/>
  <c r="A4763" i="2"/>
  <c r="B4763" i="2"/>
  <c r="C4763" i="2"/>
  <c r="D4763" i="2"/>
  <c r="E4763" i="2"/>
  <c r="F4763" i="2"/>
  <c r="G4763" i="2"/>
  <c r="H4763" i="2"/>
  <c r="I4763" i="2"/>
  <c r="A4764" i="2"/>
  <c r="B4764" i="2"/>
  <c r="C4764" i="2"/>
  <c r="D4764" i="2"/>
  <c r="E4764" i="2"/>
  <c r="F4764" i="2"/>
  <c r="G4764" i="2"/>
  <c r="H4764" i="2"/>
  <c r="I4764" i="2"/>
  <c r="A4765" i="2"/>
  <c r="B4765" i="2"/>
  <c r="C4765" i="2"/>
  <c r="D4765" i="2"/>
  <c r="E4765" i="2"/>
  <c r="F4765" i="2"/>
  <c r="G4765" i="2"/>
  <c r="H4765" i="2"/>
  <c r="I4765" i="2"/>
  <c r="A4766" i="2"/>
  <c r="B4766" i="2"/>
  <c r="C4766" i="2"/>
  <c r="D4766" i="2"/>
  <c r="E4766" i="2"/>
  <c r="F4766" i="2"/>
  <c r="G4766" i="2"/>
  <c r="H4766" i="2"/>
  <c r="I4766" i="2"/>
  <c r="A4767" i="2"/>
  <c r="B4767" i="2"/>
  <c r="C4767" i="2"/>
  <c r="D4767" i="2"/>
  <c r="E4767" i="2"/>
  <c r="F4767" i="2"/>
  <c r="G4767" i="2"/>
  <c r="H4767" i="2"/>
  <c r="I4767" i="2"/>
  <c r="A4768" i="2"/>
  <c r="B4768" i="2"/>
  <c r="C4768" i="2"/>
  <c r="D4768" i="2"/>
  <c r="E4768" i="2"/>
  <c r="F4768" i="2"/>
  <c r="G4768" i="2"/>
  <c r="H4768" i="2"/>
  <c r="I4768" i="2"/>
  <c r="A4769" i="2"/>
  <c r="B4769" i="2"/>
  <c r="C4769" i="2"/>
  <c r="D4769" i="2"/>
  <c r="E4769" i="2"/>
  <c r="F4769" i="2"/>
  <c r="G4769" i="2"/>
  <c r="H4769" i="2"/>
  <c r="I4769" i="2"/>
  <c r="A4770" i="2"/>
  <c r="B4770" i="2"/>
  <c r="C4770" i="2"/>
  <c r="D4770" i="2"/>
  <c r="E4770" i="2"/>
  <c r="F4770" i="2"/>
  <c r="G4770" i="2"/>
  <c r="H4770" i="2"/>
  <c r="I4770" i="2"/>
  <c r="A4771" i="2"/>
  <c r="B4771" i="2"/>
  <c r="C4771" i="2"/>
  <c r="D4771" i="2"/>
  <c r="E4771" i="2"/>
  <c r="F4771" i="2"/>
  <c r="G4771" i="2"/>
  <c r="H4771" i="2"/>
  <c r="I4771" i="2"/>
  <c r="A4772" i="2"/>
  <c r="B4772" i="2"/>
  <c r="C4772" i="2"/>
  <c r="D4772" i="2"/>
  <c r="E4772" i="2"/>
  <c r="F4772" i="2"/>
  <c r="G4772" i="2"/>
  <c r="H4772" i="2"/>
  <c r="I4772" i="2"/>
  <c r="A4773" i="2"/>
  <c r="B4773" i="2"/>
  <c r="C4773" i="2"/>
  <c r="D4773" i="2"/>
  <c r="E4773" i="2"/>
  <c r="F4773" i="2"/>
  <c r="G4773" i="2"/>
  <c r="H4773" i="2"/>
  <c r="I4773" i="2"/>
  <c r="A4774" i="2"/>
  <c r="B4774" i="2"/>
  <c r="C4774" i="2"/>
  <c r="D4774" i="2"/>
  <c r="E4774" i="2"/>
  <c r="F4774" i="2"/>
  <c r="G4774" i="2"/>
  <c r="H4774" i="2"/>
  <c r="I4774" i="2"/>
  <c r="A4775" i="2"/>
  <c r="B4775" i="2"/>
  <c r="C4775" i="2"/>
  <c r="D4775" i="2"/>
  <c r="E4775" i="2"/>
  <c r="F4775" i="2"/>
  <c r="G4775" i="2"/>
  <c r="H4775" i="2"/>
  <c r="I4775" i="2"/>
  <c r="A4776" i="2"/>
  <c r="B4776" i="2"/>
  <c r="C4776" i="2"/>
  <c r="D4776" i="2"/>
  <c r="E4776" i="2"/>
  <c r="F4776" i="2"/>
  <c r="G4776" i="2"/>
  <c r="H4776" i="2"/>
  <c r="I4776" i="2"/>
  <c r="A4777" i="2"/>
  <c r="B4777" i="2"/>
  <c r="C4777" i="2"/>
  <c r="D4777" i="2"/>
  <c r="E4777" i="2"/>
  <c r="F4777" i="2"/>
  <c r="G4777" i="2"/>
  <c r="H4777" i="2"/>
  <c r="I4777" i="2"/>
  <c r="A4778" i="2"/>
  <c r="B4778" i="2"/>
  <c r="C4778" i="2"/>
  <c r="D4778" i="2"/>
  <c r="E4778" i="2"/>
  <c r="F4778" i="2"/>
  <c r="G4778" i="2"/>
  <c r="H4778" i="2"/>
  <c r="I4778" i="2"/>
  <c r="A4779" i="2"/>
  <c r="B4779" i="2"/>
  <c r="C4779" i="2"/>
  <c r="D4779" i="2"/>
  <c r="E4779" i="2"/>
  <c r="F4779" i="2"/>
  <c r="G4779" i="2"/>
  <c r="H4779" i="2"/>
  <c r="I4779" i="2"/>
  <c r="A4780" i="2"/>
  <c r="B4780" i="2"/>
  <c r="C4780" i="2"/>
  <c r="D4780" i="2"/>
  <c r="E4780" i="2"/>
  <c r="F4780" i="2"/>
  <c r="G4780" i="2"/>
  <c r="H4780" i="2"/>
  <c r="I4780" i="2"/>
  <c r="A4781" i="2"/>
  <c r="B4781" i="2"/>
  <c r="C4781" i="2"/>
  <c r="D4781" i="2"/>
  <c r="E4781" i="2"/>
  <c r="F4781" i="2"/>
  <c r="G4781" i="2"/>
  <c r="H4781" i="2"/>
  <c r="I4781" i="2"/>
  <c r="A4782" i="2"/>
  <c r="B4782" i="2"/>
  <c r="C4782" i="2"/>
  <c r="D4782" i="2"/>
  <c r="E4782" i="2"/>
  <c r="F4782" i="2"/>
  <c r="G4782" i="2"/>
  <c r="H4782" i="2"/>
  <c r="I4782" i="2"/>
  <c r="A4783" i="2"/>
  <c r="B4783" i="2"/>
  <c r="C4783" i="2"/>
  <c r="D4783" i="2"/>
  <c r="E4783" i="2"/>
  <c r="F4783" i="2"/>
  <c r="G4783" i="2"/>
  <c r="H4783" i="2"/>
  <c r="I4783" i="2"/>
  <c r="A4784" i="2"/>
  <c r="B4784" i="2"/>
  <c r="C4784" i="2"/>
  <c r="D4784" i="2"/>
  <c r="E4784" i="2"/>
  <c r="F4784" i="2"/>
  <c r="G4784" i="2"/>
  <c r="H4784" i="2"/>
  <c r="I4784" i="2"/>
  <c r="A4785" i="2"/>
  <c r="B4785" i="2"/>
  <c r="C4785" i="2"/>
  <c r="D4785" i="2"/>
  <c r="E4785" i="2"/>
  <c r="F4785" i="2"/>
  <c r="G4785" i="2"/>
  <c r="H4785" i="2"/>
  <c r="I4785" i="2"/>
  <c r="A4786" i="2"/>
  <c r="B4786" i="2"/>
  <c r="C4786" i="2"/>
  <c r="D4786" i="2"/>
  <c r="E4786" i="2"/>
  <c r="F4786" i="2"/>
  <c r="G4786" i="2"/>
  <c r="H4786" i="2"/>
  <c r="I4786" i="2"/>
  <c r="A4787" i="2"/>
  <c r="B4787" i="2"/>
  <c r="C4787" i="2"/>
  <c r="D4787" i="2"/>
  <c r="E4787" i="2"/>
  <c r="F4787" i="2"/>
  <c r="G4787" i="2"/>
  <c r="H4787" i="2"/>
  <c r="I4787" i="2"/>
  <c r="A4788" i="2"/>
  <c r="B4788" i="2"/>
  <c r="C4788" i="2"/>
  <c r="D4788" i="2"/>
  <c r="E4788" i="2"/>
  <c r="F4788" i="2"/>
  <c r="G4788" i="2"/>
  <c r="H4788" i="2"/>
  <c r="I4788" i="2"/>
  <c r="A4789" i="2"/>
  <c r="B4789" i="2"/>
  <c r="C4789" i="2"/>
  <c r="D4789" i="2"/>
  <c r="E4789" i="2"/>
  <c r="F4789" i="2"/>
  <c r="G4789" i="2"/>
  <c r="H4789" i="2"/>
  <c r="I4789" i="2"/>
  <c r="A4790" i="2"/>
  <c r="B4790" i="2"/>
  <c r="C4790" i="2"/>
  <c r="D4790" i="2"/>
  <c r="E4790" i="2"/>
  <c r="F4790" i="2"/>
  <c r="G4790" i="2"/>
  <c r="H4790" i="2"/>
  <c r="I4790" i="2"/>
  <c r="A4791" i="2"/>
  <c r="B4791" i="2"/>
  <c r="C4791" i="2"/>
  <c r="D4791" i="2"/>
  <c r="E4791" i="2"/>
  <c r="F4791" i="2"/>
  <c r="G4791" i="2"/>
  <c r="H4791" i="2"/>
  <c r="I4791" i="2"/>
  <c r="A4792" i="2"/>
  <c r="B4792" i="2"/>
  <c r="C4792" i="2"/>
  <c r="D4792" i="2"/>
  <c r="E4792" i="2"/>
  <c r="F4792" i="2"/>
  <c r="G4792" i="2"/>
  <c r="H4792" i="2"/>
  <c r="I4792" i="2"/>
  <c r="A4793" i="2"/>
  <c r="B4793" i="2"/>
  <c r="C4793" i="2"/>
  <c r="D4793" i="2"/>
  <c r="E4793" i="2"/>
  <c r="F4793" i="2"/>
  <c r="G4793" i="2"/>
  <c r="H4793" i="2"/>
  <c r="I4793" i="2"/>
  <c r="A4794" i="2"/>
  <c r="B4794" i="2"/>
  <c r="C4794" i="2"/>
  <c r="D4794" i="2"/>
  <c r="E4794" i="2"/>
  <c r="F4794" i="2"/>
  <c r="G4794" i="2"/>
  <c r="H4794" i="2"/>
  <c r="I4794" i="2"/>
  <c r="A4795" i="2"/>
  <c r="B4795" i="2"/>
  <c r="C4795" i="2"/>
  <c r="D4795" i="2"/>
  <c r="E4795" i="2"/>
  <c r="F4795" i="2"/>
  <c r="G4795" i="2"/>
  <c r="H4795" i="2"/>
  <c r="I4795" i="2"/>
  <c r="A4796" i="2"/>
  <c r="B4796" i="2"/>
  <c r="C4796" i="2"/>
  <c r="D4796" i="2"/>
  <c r="E4796" i="2"/>
  <c r="F4796" i="2"/>
  <c r="G4796" i="2"/>
  <c r="H4796" i="2"/>
  <c r="I4796" i="2"/>
  <c r="A4797" i="2"/>
  <c r="B4797" i="2"/>
  <c r="C4797" i="2"/>
  <c r="D4797" i="2"/>
  <c r="E4797" i="2"/>
  <c r="F4797" i="2"/>
  <c r="G4797" i="2"/>
  <c r="H4797" i="2"/>
  <c r="I4797" i="2"/>
  <c r="A4798" i="2"/>
  <c r="B4798" i="2"/>
  <c r="C4798" i="2"/>
  <c r="D4798" i="2"/>
  <c r="E4798" i="2"/>
  <c r="F4798" i="2"/>
  <c r="G4798" i="2"/>
  <c r="H4798" i="2"/>
  <c r="I4798" i="2"/>
  <c r="A4799" i="2"/>
  <c r="B4799" i="2"/>
  <c r="C4799" i="2"/>
  <c r="D4799" i="2"/>
  <c r="E4799" i="2"/>
  <c r="F4799" i="2"/>
  <c r="G4799" i="2"/>
  <c r="H4799" i="2"/>
  <c r="I4799" i="2"/>
  <c r="A4800" i="2"/>
  <c r="B4800" i="2"/>
  <c r="C4800" i="2"/>
  <c r="D4800" i="2"/>
  <c r="E4800" i="2"/>
  <c r="F4800" i="2"/>
  <c r="G4800" i="2"/>
  <c r="H4800" i="2"/>
  <c r="I4800" i="2"/>
  <c r="A4801" i="2"/>
  <c r="B4801" i="2"/>
  <c r="C4801" i="2"/>
  <c r="D4801" i="2"/>
  <c r="E4801" i="2"/>
  <c r="F4801" i="2"/>
  <c r="G4801" i="2"/>
  <c r="H4801" i="2"/>
  <c r="I4801" i="2"/>
  <c r="A4802" i="2"/>
  <c r="B4802" i="2"/>
  <c r="C4802" i="2"/>
  <c r="D4802" i="2"/>
  <c r="E4802" i="2"/>
  <c r="F4802" i="2"/>
  <c r="G4802" i="2"/>
  <c r="H4802" i="2"/>
  <c r="I4802" i="2"/>
  <c r="A4803" i="2"/>
  <c r="B4803" i="2"/>
  <c r="C4803" i="2"/>
  <c r="D4803" i="2"/>
  <c r="E4803" i="2"/>
  <c r="F4803" i="2"/>
  <c r="G4803" i="2"/>
  <c r="H4803" i="2"/>
  <c r="I4803" i="2"/>
  <c r="A4804" i="2"/>
  <c r="B4804" i="2"/>
  <c r="C4804" i="2"/>
  <c r="D4804" i="2"/>
  <c r="E4804" i="2"/>
  <c r="F4804" i="2"/>
  <c r="G4804" i="2"/>
  <c r="H4804" i="2"/>
  <c r="I4804" i="2"/>
  <c r="A4805" i="2"/>
  <c r="B4805" i="2"/>
  <c r="C4805" i="2"/>
  <c r="D4805" i="2"/>
  <c r="E4805" i="2"/>
  <c r="F4805" i="2"/>
  <c r="G4805" i="2"/>
  <c r="H4805" i="2"/>
  <c r="I4805" i="2"/>
  <c r="A4806" i="2"/>
  <c r="B4806" i="2"/>
  <c r="C4806" i="2"/>
  <c r="D4806" i="2"/>
  <c r="E4806" i="2"/>
  <c r="F4806" i="2"/>
  <c r="G4806" i="2"/>
  <c r="H4806" i="2"/>
  <c r="I4806" i="2"/>
  <c r="A4807" i="2"/>
  <c r="B4807" i="2"/>
  <c r="C4807" i="2"/>
  <c r="D4807" i="2"/>
  <c r="E4807" i="2"/>
  <c r="F4807" i="2"/>
  <c r="G4807" i="2"/>
  <c r="H4807" i="2"/>
  <c r="I4807" i="2"/>
  <c r="A4808" i="2"/>
  <c r="B4808" i="2"/>
  <c r="C4808" i="2"/>
  <c r="D4808" i="2"/>
  <c r="E4808" i="2"/>
  <c r="F4808" i="2"/>
  <c r="G4808" i="2"/>
  <c r="H4808" i="2"/>
  <c r="I4808" i="2"/>
  <c r="A4809" i="2"/>
  <c r="B4809" i="2"/>
  <c r="C4809" i="2"/>
  <c r="D4809" i="2"/>
  <c r="E4809" i="2"/>
  <c r="F4809" i="2"/>
  <c r="G4809" i="2"/>
  <c r="H4809" i="2"/>
  <c r="I4809" i="2"/>
  <c r="A4810" i="2"/>
  <c r="B4810" i="2"/>
  <c r="C4810" i="2"/>
  <c r="D4810" i="2"/>
  <c r="E4810" i="2"/>
  <c r="F4810" i="2"/>
  <c r="G4810" i="2"/>
  <c r="H4810" i="2"/>
  <c r="I4810" i="2"/>
  <c r="A4811" i="2"/>
  <c r="B4811" i="2"/>
  <c r="C4811" i="2"/>
  <c r="D4811" i="2"/>
  <c r="E4811" i="2"/>
  <c r="F4811" i="2"/>
  <c r="G4811" i="2"/>
  <c r="H4811" i="2"/>
  <c r="I4811" i="2"/>
  <c r="A4812" i="2"/>
  <c r="B4812" i="2"/>
  <c r="C4812" i="2"/>
  <c r="D4812" i="2"/>
  <c r="E4812" i="2"/>
  <c r="F4812" i="2"/>
  <c r="G4812" i="2"/>
  <c r="H4812" i="2"/>
  <c r="I4812" i="2"/>
  <c r="A4813" i="2"/>
  <c r="B4813" i="2"/>
  <c r="C4813" i="2"/>
  <c r="D4813" i="2"/>
  <c r="E4813" i="2"/>
  <c r="F4813" i="2"/>
  <c r="G4813" i="2"/>
  <c r="H4813" i="2"/>
  <c r="I4813" i="2"/>
  <c r="A4814" i="2"/>
  <c r="B4814" i="2"/>
  <c r="C4814" i="2"/>
  <c r="D4814" i="2"/>
  <c r="E4814" i="2"/>
  <c r="F4814" i="2"/>
  <c r="G4814" i="2"/>
  <c r="H4814" i="2"/>
  <c r="I4814" i="2"/>
  <c r="A4815" i="2"/>
  <c r="B4815" i="2"/>
  <c r="C4815" i="2"/>
  <c r="D4815" i="2"/>
  <c r="E4815" i="2"/>
  <c r="F4815" i="2"/>
  <c r="G4815" i="2"/>
  <c r="H4815" i="2"/>
  <c r="I4815" i="2"/>
  <c r="A4816" i="2"/>
  <c r="B4816" i="2"/>
  <c r="C4816" i="2"/>
  <c r="D4816" i="2"/>
  <c r="E4816" i="2"/>
  <c r="F4816" i="2"/>
  <c r="G4816" i="2"/>
  <c r="H4816" i="2"/>
  <c r="I4816" i="2"/>
  <c r="A4817" i="2"/>
  <c r="B4817" i="2"/>
  <c r="C4817" i="2"/>
  <c r="D4817" i="2"/>
  <c r="E4817" i="2"/>
  <c r="F4817" i="2"/>
  <c r="G4817" i="2"/>
  <c r="H4817" i="2"/>
  <c r="I4817" i="2"/>
  <c r="A4818" i="2"/>
  <c r="B4818" i="2"/>
  <c r="C4818" i="2"/>
  <c r="D4818" i="2"/>
  <c r="E4818" i="2"/>
  <c r="F4818" i="2"/>
  <c r="G4818" i="2"/>
  <c r="H4818" i="2"/>
  <c r="I4818" i="2"/>
  <c r="A4819" i="2"/>
  <c r="B4819" i="2"/>
  <c r="C4819" i="2"/>
  <c r="D4819" i="2"/>
  <c r="E4819" i="2"/>
  <c r="F4819" i="2"/>
  <c r="G4819" i="2"/>
  <c r="H4819" i="2"/>
  <c r="I4819" i="2"/>
  <c r="A4820" i="2"/>
  <c r="B4820" i="2"/>
  <c r="C4820" i="2"/>
  <c r="D4820" i="2"/>
  <c r="E4820" i="2"/>
  <c r="F4820" i="2"/>
  <c r="G4820" i="2"/>
  <c r="H4820" i="2"/>
  <c r="I4820" i="2"/>
  <c r="A4821" i="2"/>
  <c r="B4821" i="2"/>
  <c r="C4821" i="2"/>
  <c r="D4821" i="2"/>
  <c r="E4821" i="2"/>
  <c r="F4821" i="2"/>
  <c r="G4821" i="2"/>
  <c r="H4821" i="2"/>
  <c r="I4821" i="2"/>
  <c r="A4822" i="2"/>
  <c r="B4822" i="2"/>
  <c r="C4822" i="2"/>
  <c r="D4822" i="2"/>
  <c r="E4822" i="2"/>
  <c r="F4822" i="2"/>
  <c r="G4822" i="2"/>
  <c r="H4822" i="2"/>
  <c r="I4822" i="2"/>
  <c r="A4823" i="2"/>
  <c r="B4823" i="2"/>
  <c r="C4823" i="2"/>
  <c r="D4823" i="2"/>
  <c r="E4823" i="2"/>
  <c r="F4823" i="2"/>
  <c r="G4823" i="2"/>
  <c r="H4823" i="2"/>
  <c r="I4823" i="2"/>
  <c r="A4824" i="2"/>
  <c r="B4824" i="2"/>
  <c r="C4824" i="2"/>
  <c r="D4824" i="2"/>
  <c r="E4824" i="2"/>
  <c r="F4824" i="2"/>
  <c r="G4824" i="2"/>
  <c r="H4824" i="2"/>
  <c r="I4824" i="2"/>
  <c r="A4825" i="2"/>
  <c r="B4825" i="2"/>
  <c r="C4825" i="2"/>
  <c r="D4825" i="2"/>
  <c r="E4825" i="2"/>
  <c r="F4825" i="2"/>
  <c r="G4825" i="2"/>
  <c r="H4825" i="2"/>
  <c r="I4825" i="2"/>
  <c r="A4826" i="2"/>
  <c r="B4826" i="2"/>
  <c r="C4826" i="2"/>
  <c r="D4826" i="2"/>
  <c r="E4826" i="2"/>
  <c r="F4826" i="2"/>
  <c r="G4826" i="2"/>
  <c r="H4826" i="2"/>
  <c r="I4826" i="2"/>
  <c r="A4827" i="2"/>
  <c r="B4827" i="2"/>
  <c r="C4827" i="2"/>
  <c r="D4827" i="2"/>
  <c r="E4827" i="2"/>
  <c r="F4827" i="2"/>
  <c r="G4827" i="2"/>
  <c r="H4827" i="2"/>
  <c r="I4827" i="2"/>
  <c r="A4828" i="2"/>
  <c r="B4828" i="2"/>
  <c r="C4828" i="2"/>
  <c r="D4828" i="2"/>
  <c r="E4828" i="2"/>
  <c r="F4828" i="2"/>
  <c r="G4828" i="2"/>
  <c r="H4828" i="2"/>
  <c r="I4828" i="2"/>
  <c r="A4829" i="2"/>
  <c r="B4829" i="2"/>
  <c r="C4829" i="2"/>
  <c r="D4829" i="2"/>
  <c r="E4829" i="2"/>
  <c r="F4829" i="2"/>
  <c r="G4829" i="2"/>
  <c r="H4829" i="2"/>
  <c r="I4829" i="2"/>
  <c r="A4830" i="2"/>
  <c r="B4830" i="2"/>
  <c r="C4830" i="2"/>
  <c r="D4830" i="2"/>
  <c r="E4830" i="2"/>
  <c r="F4830" i="2"/>
  <c r="G4830" i="2"/>
  <c r="H4830" i="2"/>
  <c r="I4830" i="2"/>
  <c r="A4831" i="2"/>
  <c r="B4831" i="2"/>
  <c r="C4831" i="2"/>
  <c r="D4831" i="2"/>
  <c r="E4831" i="2"/>
  <c r="F4831" i="2"/>
  <c r="G4831" i="2"/>
  <c r="H4831" i="2"/>
  <c r="I4831" i="2"/>
  <c r="A4832" i="2"/>
  <c r="B4832" i="2"/>
  <c r="C4832" i="2"/>
  <c r="D4832" i="2"/>
  <c r="E4832" i="2"/>
  <c r="F4832" i="2"/>
  <c r="G4832" i="2"/>
  <c r="H4832" i="2"/>
  <c r="I4832" i="2"/>
  <c r="A4833" i="2"/>
  <c r="B4833" i="2"/>
  <c r="C4833" i="2"/>
  <c r="D4833" i="2"/>
  <c r="E4833" i="2"/>
  <c r="F4833" i="2"/>
  <c r="G4833" i="2"/>
  <c r="H4833" i="2"/>
  <c r="I4833" i="2"/>
  <c r="A4834" i="2"/>
  <c r="B4834" i="2"/>
  <c r="C4834" i="2"/>
  <c r="D4834" i="2"/>
  <c r="E4834" i="2"/>
  <c r="F4834" i="2"/>
  <c r="G4834" i="2"/>
  <c r="H4834" i="2"/>
  <c r="I4834" i="2"/>
  <c r="A4835" i="2"/>
  <c r="B4835" i="2"/>
  <c r="C4835" i="2"/>
  <c r="D4835" i="2"/>
  <c r="E4835" i="2"/>
  <c r="F4835" i="2"/>
  <c r="G4835" i="2"/>
  <c r="H4835" i="2"/>
  <c r="I4835" i="2"/>
  <c r="A4836" i="2"/>
  <c r="B4836" i="2"/>
  <c r="C4836" i="2"/>
  <c r="D4836" i="2"/>
  <c r="E4836" i="2"/>
  <c r="F4836" i="2"/>
  <c r="G4836" i="2"/>
  <c r="H4836" i="2"/>
  <c r="I4836" i="2"/>
  <c r="A4837" i="2"/>
  <c r="B4837" i="2"/>
  <c r="C4837" i="2"/>
  <c r="D4837" i="2"/>
  <c r="E4837" i="2"/>
  <c r="F4837" i="2"/>
  <c r="G4837" i="2"/>
  <c r="H4837" i="2"/>
  <c r="I4837" i="2"/>
  <c r="A4838" i="2"/>
  <c r="B4838" i="2"/>
  <c r="C4838" i="2"/>
  <c r="D4838" i="2"/>
  <c r="E4838" i="2"/>
  <c r="F4838" i="2"/>
  <c r="G4838" i="2"/>
  <c r="H4838" i="2"/>
  <c r="I4838" i="2"/>
  <c r="A4839" i="2"/>
  <c r="B4839" i="2"/>
  <c r="C4839" i="2"/>
  <c r="D4839" i="2"/>
  <c r="E4839" i="2"/>
  <c r="F4839" i="2"/>
  <c r="G4839" i="2"/>
  <c r="H4839" i="2"/>
  <c r="I4839" i="2"/>
  <c r="A4840" i="2"/>
  <c r="B4840" i="2"/>
  <c r="C4840" i="2"/>
  <c r="D4840" i="2"/>
  <c r="E4840" i="2"/>
  <c r="F4840" i="2"/>
  <c r="G4840" i="2"/>
  <c r="H4840" i="2"/>
  <c r="I4840" i="2"/>
  <c r="A4841" i="2"/>
  <c r="B4841" i="2"/>
  <c r="C4841" i="2"/>
  <c r="D4841" i="2"/>
  <c r="E4841" i="2"/>
  <c r="F4841" i="2"/>
  <c r="G4841" i="2"/>
  <c r="H4841" i="2"/>
  <c r="I4841" i="2"/>
  <c r="A4842" i="2"/>
  <c r="B4842" i="2"/>
  <c r="C4842" i="2"/>
  <c r="D4842" i="2"/>
  <c r="E4842" i="2"/>
  <c r="F4842" i="2"/>
  <c r="G4842" i="2"/>
  <c r="H4842" i="2"/>
  <c r="I4842" i="2"/>
  <c r="A4843" i="2"/>
  <c r="B4843" i="2"/>
  <c r="C4843" i="2"/>
  <c r="D4843" i="2"/>
  <c r="E4843" i="2"/>
  <c r="F4843" i="2"/>
  <c r="G4843" i="2"/>
  <c r="H4843" i="2"/>
  <c r="I4843" i="2"/>
  <c r="A4844" i="2"/>
  <c r="B4844" i="2"/>
  <c r="C4844" i="2"/>
  <c r="D4844" i="2"/>
  <c r="E4844" i="2"/>
  <c r="F4844" i="2"/>
  <c r="G4844" i="2"/>
  <c r="H4844" i="2"/>
  <c r="I4844" i="2"/>
  <c r="A4845" i="2"/>
  <c r="B4845" i="2"/>
  <c r="C4845" i="2"/>
  <c r="D4845" i="2"/>
  <c r="E4845" i="2"/>
  <c r="F4845" i="2"/>
  <c r="G4845" i="2"/>
  <c r="H4845" i="2"/>
  <c r="I4845" i="2"/>
  <c r="A4846" i="2"/>
  <c r="B4846" i="2"/>
  <c r="C4846" i="2"/>
  <c r="D4846" i="2"/>
  <c r="E4846" i="2"/>
  <c r="F4846" i="2"/>
  <c r="G4846" i="2"/>
  <c r="H4846" i="2"/>
  <c r="I4846" i="2"/>
  <c r="A4847" i="2"/>
  <c r="B4847" i="2"/>
  <c r="C4847" i="2"/>
  <c r="D4847" i="2"/>
  <c r="E4847" i="2"/>
  <c r="F4847" i="2"/>
  <c r="G4847" i="2"/>
  <c r="H4847" i="2"/>
  <c r="I4847" i="2"/>
  <c r="A4848" i="2"/>
  <c r="B4848" i="2"/>
  <c r="C4848" i="2"/>
  <c r="D4848" i="2"/>
  <c r="E4848" i="2"/>
  <c r="F4848" i="2"/>
  <c r="G4848" i="2"/>
  <c r="H4848" i="2"/>
  <c r="I4848" i="2"/>
  <c r="A4849" i="2"/>
  <c r="B4849" i="2"/>
  <c r="C4849" i="2"/>
  <c r="D4849" i="2"/>
  <c r="E4849" i="2"/>
  <c r="F4849" i="2"/>
  <c r="G4849" i="2"/>
  <c r="H4849" i="2"/>
  <c r="I4849" i="2"/>
  <c r="A4850" i="2"/>
  <c r="B4850" i="2"/>
  <c r="C4850" i="2"/>
  <c r="D4850" i="2"/>
  <c r="E4850" i="2"/>
  <c r="F4850" i="2"/>
  <c r="G4850" i="2"/>
  <c r="H4850" i="2"/>
  <c r="I4850" i="2"/>
  <c r="A4851" i="2"/>
  <c r="B4851" i="2"/>
  <c r="C4851" i="2"/>
  <c r="D4851" i="2"/>
  <c r="E4851" i="2"/>
  <c r="F4851" i="2"/>
  <c r="G4851" i="2"/>
  <c r="H4851" i="2"/>
  <c r="I4851" i="2"/>
  <c r="A4852" i="2"/>
  <c r="B4852" i="2"/>
  <c r="C4852" i="2"/>
  <c r="D4852" i="2"/>
  <c r="E4852" i="2"/>
  <c r="F4852" i="2"/>
  <c r="G4852" i="2"/>
  <c r="H4852" i="2"/>
  <c r="I4852" i="2"/>
  <c r="A4853" i="2"/>
  <c r="B4853" i="2"/>
  <c r="C4853" i="2"/>
  <c r="D4853" i="2"/>
  <c r="E4853" i="2"/>
  <c r="F4853" i="2"/>
  <c r="G4853" i="2"/>
  <c r="H4853" i="2"/>
  <c r="I4853" i="2"/>
  <c r="A4854" i="2"/>
  <c r="B4854" i="2"/>
  <c r="C4854" i="2"/>
  <c r="D4854" i="2"/>
  <c r="E4854" i="2"/>
  <c r="F4854" i="2"/>
  <c r="G4854" i="2"/>
  <c r="H4854" i="2"/>
  <c r="I4854" i="2"/>
  <c r="A4855" i="2"/>
  <c r="B4855" i="2"/>
  <c r="C4855" i="2"/>
  <c r="D4855" i="2"/>
  <c r="E4855" i="2"/>
  <c r="F4855" i="2"/>
  <c r="G4855" i="2"/>
  <c r="H4855" i="2"/>
  <c r="I4855" i="2"/>
  <c r="A4856" i="2"/>
  <c r="B4856" i="2"/>
  <c r="C4856" i="2"/>
  <c r="D4856" i="2"/>
  <c r="E4856" i="2"/>
  <c r="F4856" i="2"/>
  <c r="G4856" i="2"/>
  <c r="H4856" i="2"/>
  <c r="I4856" i="2"/>
  <c r="A4857" i="2"/>
  <c r="B4857" i="2"/>
  <c r="C4857" i="2"/>
  <c r="D4857" i="2"/>
  <c r="E4857" i="2"/>
  <c r="F4857" i="2"/>
  <c r="G4857" i="2"/>
  <c r="H4857" i="2"/>
  <c r="I4857" i="2"/>
  <c r="A4858" i="2"/>
  <c r="B4858" i="2"/>
  <c r="C4858" i="2"/>
  <c r="D4858" i="2"/>
  <c r="E4858" i="2"/>
  <c r="F4858" i="2"/>
  <c r="G4858" i="2"/>
  <c r="H4858" i="2"/>
  <c r="I4858" i="2"/>
  <c r="A4859" i="2"/>
  <c r="B4859" i="2"/>
  <c r="C4859" i="2"/>
  <c r="D4859" i="2"/>
  <c r="E4859" i="2"/>
  <c r="F4859" i="2"/>
  <c r="G4859" i="2"/>
  <c r="H4859" i="2"/>
  <c r="I4859" i="2"/>
  <c r="A4860" i="2"/>
  <c r="B4860" i="2"/>
  <c r="C4860" i="2"/>
  <c r="D4860" i="2"/>
  <c r="E4860" i="2"/>
  <c r="F4860" i="2"/>
  <c r="G4860" i="2"/>
  <c r="H4860" i="2"/>
  <c r="I4860" i="2"/>
  <c r="A4861" i="2"/>
  <c r="B4861" i="2"/>
  <c r="C4861" i="2"/>
  <c r="D4861" i="2"/>
  <c r="E4861" i="2"/>
  <c r="F4861" i="2"/>
  <c r="G4861" i="2"/>
  <c r="H4861" i="2"/>
  <c r="I4861" i="2"/>
  <c r="A4862" i="2"/>
  <c r="B4862" i="2"/>
  <c r="C4862" i="2"/>
  <c r="D4862" i="2"/>
  <c r="E4862" i="2"/>
  <c r="F4862" i="2"/>
  <c r="G4862" i="2"/>
  <c r="H4862" i="2"/>
  <c r="I4862" i="2"/>
  <c r="A4863" i="2"/>
  <c r="B4863" i="2"/>
  <c r="C4863" i="2"/>
  <c r="D4863" i="2"/>
  <c r="E4863" i="2"/>
  <c r="F4863" i="2"/>
  <c r="G4863" i="2"/>
  <c r="H4863" i="2"/>
  <c r="I4863" i="2"/>
  <c r="A4864" i="2"/>
  <c r="B4864" i="2"/>
  <c r="C4864" i="2"/>
  <c r="D4864" i="2"/>
  <c r="E4864" i="2"/>
  <c r="F4864" i="2"/>
  <c r="G4864" i="2"/>
  <c r="H4864" i="2"/>
  <c r="I4864" i="2"/>
  <c r="A4865" i="2"/>
  <c r="B4865" i="2"/>
  <c r="C4865" i="2"/>
  <c r="D4865" i="2"/>
  <c r="E4865" i="2"/>
  <c r="F4865" i="2"/>
  <c r="G4865" i="2"/>
  <c r="H4865" i="2"/>
  <c r="I4865" i="2"/>
  <c r="A4866" i="2"/>
  <c r="B4866" i="2"/>
  <c r="C4866" i="2"/>
  <c r="D4866" i="2"/>
  <c r="E4866" i="2"/>
  <c r="F4866" i="2"/>
  <c r="G4866" i="2"/>
  <c r="H4866" i="2"/>
  <c r="I4866" i="2"/>
  <c r="A4867" i="2"/>
  <c r="B4867" i="2"/>
  <c r="C4867" i="2"/>
  <c r="D4867" i="2"/>
  <c r="E4867" i="2"/>
  <c r="F4867" i="2"/>
  <c r="G4867" i="2"/>
  <c r="H4867" i="2"/>
  <c r="I4867" i="2"/>
  <c r="A4868" i="2"/>
  <c r="B4868" i="2"/>
  <c r="C4868" i="2"/>
  <c r="D4868" i="2"/>
  <c r="E4868" i="2"/>
  <c r="F4868" i="2"/>
  <c r="G4868" i="2"/>
  <c r="H4868" i="2"/>
  <c r="I4868" i="2"/>
  <c r="A4869" i="2"/>
  <c r="B4869" i="2"/>
  <c r="C4869" i="2"/>
  <c r="D4869" i="2"/>
  <c r="E4869" i="2"/>
  <c r="F4869" i="2"/>
  <c r="G4869" i="2"/>
  <c r="H4869" i="2"/>
  <c r="I4869" i="2"/>
  <c r="A4870" i="2"/>
  <c r="B4870" i="2"/>
  <c r="C4870" i="2"/>
  <c r="D4870" i="2"/>
  <c r="E4870" i="2"/>
  <c r="F4870" i="2"/>
  <c r="G4870" i="2"/>
  <c r="H4870" i="2"/>
  <c r="I4870" i="2"/>
  <c r="A4871" i="2"/>
  <c r="B4871" i="2"/>
  <c r="C4871" i="2"/>
  <c r="D4871" i="2"/>
  <c r="E4871" i="2"/>
  <c r="F4871" i="2"/>
  <c r="G4871" i="2"/>
  <c r="H4871" i="2"/>
  <c r="I4871" i="2"/>
  <c r="A4872" i="2"/>
  <c r="B4872" i="2"/>
  <c r="C4872" i="2"/>
  <c r="D4872" i="2"/>
  <c r="E4872" i="2"/>
  <c r="F4872" i="2"/>
  <c r="G4872" i="2"/>
  <c r="H4872" i="2"/>
  <c r="I4872" i="2"/>
  <c r="A4873" i="2"/>
  <c r="B4873" i="2"/>
  <c r="C4873" i="2"/>
  <c r="D4873" i="2"/>
  <c r="E4873" i="2"/>
  <c r="F4873" i="2"/>
  <c r="G4873" i="2"/>
  <c r="H4873" i="2"/>
  <c r="I4873" i="2"/>
  <c r="A4874" i="2"/>
  <c r="B4874" i="2"/>
  <c r="C4874" i="2"/>
  <c r="D4874" i="2"/>
  <c r="E4874" i="2"/>
  <c r="F4874" i="2"/>
  <c r="G4874" i="2"/>
  <c r="H4874" i="2"/>
  <c r="I4874" i="2"/>
  <c r="A4875" i="2"/>
  <c r="B4875" i="2"/>
  <c r="C4875" i="2"/>
  <c r="D4875" i="2"/>
  <c r="E4875" i="2"/>
  <c r="F4875" i="2"/>
  <c r="G4875" i="2"/>
  <c r="H4875" i="2"/>
  <c r="I4875" i="2"/>
  <c r="A4876" i="2"/>
  <c r="B4876" i="2"/>
  <c r="C4876" i="2"/>
  <c r="D4876" i="2"/>
  <c r="E4876" i="2"/>
  <c r="F4876" i="2"/>
  <c r="G4876" i="2"/>
  <c r="H4876" i="2"/>
  <c r="I4876" i="2"/>
  <c r="A4877" i="2"/>
  <c r="B4877" i="2"/>
  <c r="C4877" i="2"/>
  <c r="D4877" i="2"/>
  <c r="E4877" i="2"/>
  <c r="F4877" i="2"/>
  <c r="G4877" i="2"/>
  <c r="H4877" i="2"/>
  <c r="I4877" i="2"/>
  <c r="A4878" i="2"/>
  <c r="B4878" i="2"/>
  <c r="C4878" i="2"/>
  <c r="D4878" i="2"/>
  <c r="E4878" i="2"/>
  <c r="F4878" i="2"/>
  <c r="G4878" i="2"/>
  <c r="H4878" i="2"/>
  <c r="I4878" i="2"/>
  <c r="A4879" i="2"/>
  <c r="B4879" i="2"/>
  <c r="C4879" i="2"/>
  <c r="D4879" i="2"/>
  <c r="E4879" i="2"/>
  <c r="F4879" i="2"/>
  <c r="G4879" i="2"/>
  <c r="H4879" i="2"/>
  <c r="I4879" i="2"/>
  <c r="A4880" i="2"/>
  <c r="B4880" i="2"/>
  <c r="C4880" i="2"/>
  <c r="D4880" i="2"/>
  <c r="E4880" i="2"/>
  <c r="F4880" i="2"/>
  <c r="G4880" i="2"/>
  <c r="H4880" i="2"/>
  <c r="I4880" i="2"/>
  <c r="A4881" i="2"/>
  <c r="B4881" i="2"/>
  <c r="C4881" i="2"/>
  <c r="D4881" i="2"/>
  <c r="E4881" i="2"/>
  <c r="F4881" i="2"/>
  <c r="G4881" i="2"/>
  <c r="H4881" i="2"/>
  <c r="I4881" i="2"/>
  <c r="A4882" i="2"/>
  <c r="B4882" i="2"/>
  <c r="C4882" i="2"/>
  <c r="D4882" i="2"/>
  <c r="E4882" i="2"/>
  <c r="F4882" i="2"/>
  <c r="G4882" i="2"/>
  <c r="H4882" i="2"/>
  <c r="I4882" i="2"/>
  <c r="A4883" i="2"/>
  <c r="B4883" i="2"/>
  <c r="C4883" i="2"/>
  <c r="D4883" i="2"/>
  <c r="E4883" i="2"/>
  <c r="F4883" i="2"/>
  <c r="G4883" i="2"/>
  <c r="H4883" i="2"/>
  <c r="I4883" i="2"/>
  <c r="A4884" i="2"/>
  <c r="B4884" i="2"/>
  <c r="C4884" i="2"/>
  <c r="D4884" i="2"/>
  <c r="E4884" i="2"/>
  <c r="F4884" i="2"/>
  <c r="G4884" i="2"/>
  <c r="H4884" i="2"/>
  <c r="I4884" i="2"/>
  <c r="A4885" i="2"/>
  <c r="B4885" i="2"/>
  <c r="C4885" i="2"/>
  <c r="D4885" i="2"/>
  <c r="E4885" i="2"/>
  <c r="F4885" i="2"/>
  <c r="G4885" i="2"/>
  <c r="H4885" i="2"/>
  <c r="I4885" i="2"/>
  <c r="A4886" i="2"/>
  <c r="B4886" i="2"/>
  <c r="C4886" i="2"/>
  <c r="D4886" i="2"/>
  <c r="E4886" i="2"/>
  <c r="F4886" i="2"/>
  <c r="G4886" i="2"/>
  <c r="H4886" i="2"/>
  <c r="I4886" i="2"/>
  <c r="A4887" i="2"/>
  <c r="B4887" i="2"/>
  <c r="C4887" i="2"/>
  <c r="D4887" i="2"/>
  <c r="E4887" i="2"/>
  <c r="F4887" i="2"/>
  <c r="G4887" i="2"/>
  <c r="H4887" i="2"/>
  <c r="I4887" i="2"/>
  <c r="A4888" i="2"/>
  <c r="B4888" i="2"/>
  <c r="C4888" i="2"/>
  <c r="D4888" i="2"/>
  <c r="E4888" i="2"/>
  <c r="F4888" i="2"/>
  <c r="G4888" i="2"/>
  <c r="H4888" i="2"/>
  <c r="I4888" i="2"/>
  <c r="A4889" i="2"/>
  <c r="B4889" i="2"/>
  <c r="C4889" i="2"/>
  <c r="D4889" i="2"/>
  <c r="E4889" i="2"/>
  <c r="F4889" i="2"/>
  <c r="G4889" i="2"/>
  <c r="H4889" i="2"/>
  <c r="I4889" i="2"/>
  <c r="A4890" i="2"/>
  <c r="B4890" i="2"/>
  <c r="C4890" i="2"/>
  <c r="D4890" i="2"/>
  <c r="E4890" i="2"/>
  <c r="F4890" i="2"/>
  <c r="G4890" i="2"/>
  <c r="H4890" i="2"/>
  <c r="I4890" i="2"/>
  <c r="A4891" i="2"/>
  <c r="B4891" i="2"/>
  <c r="C4891" i="2"/>
  <c r="D4891" i="2"/>
  <c r="E4891" i="2"/>
  <c r="F4891" i="2"/>
  <c r="G4891" i="2"/>
  <c r="H4891" i="2"/>
  <c r="I4891" i="2"/>
  <c r="A4892" i="2"/>
  <c r="B4892" i="2"/>
  <c r="C4892" i="2"/>
  <c r="D4892" i="2"/>
  <c r="E4892" i="2"/>
  <c r="F4892" i="2"/>
  <c r="G4892" i="2"/>
  <c r="H4892" i="2"/>
  <c r="I4892" i="2"/>
  <c r="A4893" i="2"/>
  <c r="B4893" i="2"/>
  <c r="C4893" i="2"/>
  <c r="D4893" i="2"/>
  <c r="E4893" i="2"/>
  <c r="F4893" i="2"/>
  <c r="G4893" i="2"/>
  <c r="H4893" i="2"/>
  <c r="I4893" i="2"/>
  <c r="A4894" i="2"/>
  <c r="B4894" i="2"/>
  <c r="C4894" i="2"/>
  <c r="D4894" i="2"/>
  <c r="E4894" i="2"/>
  <c r="F4894" i="2"/>
  <c r="G4894" i="2"/>
  <c r="H4894" i="2"/>
  <c r="I4894" i="2"/>
  <c r="A4895" i="2"/>
  <c r="B4895" i="2"/>
  <c r="C4895" i="2"/>
  <c r="D4895" i="2"/>
  <c r="E4895" i="2"/>
  <c r="F4895" i="2"/>
  <c r="G4895" i="2"/>
  <c r="H4895" i="2"/>
  <c r="I4895" i="2"/>
  <c r="A4896" i="2"/>
  <c r="B4896" i="2"/>
  <c r="C4896" i="2"/>
  <c r="D4896" i="2"/>
  <c r="E4896" i="2"/>
  <c r="F4896" i="2"/>
  <c r="G4896" i="2"/>
  <c r="H4896" i="2"/>
  <c r="I4896" i="2"/>
  <c r="A4897" i="2"/>
  <c r="B4897" i="2"/>
  <c r="C4897" i="2"/>
  <c r="D4897" i="2"/>
  <c r="E4897" i="2"/>
  <c r="F4897" i="2"/>
  <c r="G4897" i="2"/>
  <c r="H4897" i="2"/>
  <c r="I4897" i="2"/>
  <c r="A4898" i="2"/>
  <c r="B4898" i="2"/>
  <c r="C4898" i="2"/>
  <c r="D4898" i="2"/>
  <c r="E4898" i="2"/>
  <c r="F4898" i="2"/>
  <c r="G4898" i="2"/>
  <c r="H4898" i="2"/>
  <c r="I4898" i="2"/>
  <c r="A4899" i="2"/>
  <c r="B4899" i="2"/>
  <c r="C4899" i="2"/>
  <c r="D4899" i="2"/>
  <c r="E4899" i="2"/>
  <c r="F4899" i="2"/>
  <c r="G4899" i="2"/>
  <c r="H4899" i="2"/>
  <c r="I4899" i="2"/>
  <c r="A4900" i="2"/>
  <c r="B4900" i="2"/>
  <c r="C4900" i="2"/>
  <c r="D4900" i="2"/>
  <c r="E4900" i="2"/>
  <c r="F4900" i="2"/>
  <c r="G4900" i="2"/>
  <c r="H4900" i="2"/>
  <c r="I4900" i="2"/>
  <c r="A4901" i="2"/>
  <c r="B4901" i="2"/>
  <c r="C4901" i="2"/>
  <c r="D4901" i="2"/>
  <c r="E4901" i="2"/>
  <c r="F4901" i="2"/>
  <c r="G4901" i="2"/>
  <c r="H4901" i="2"/>
  <c r="I4901" i="2"/>
  <c r="A4902" i="2"/>
  <c r="B4902" i="2"/>
  <c r="C4902" i="2"/>
  <c r="D4902" i="2"/>
  <c r="E4902" i="2"/>
  <c r="F4902" i="2"/>
  <c r="G4902" i="2"/>
  <c r="H4902" i="2"/>
  <c r="I4902" i="2"/>
  <c r="A4903" i="2"/>
  <c r="B4903" i="2"/>
  <c r="C4903" i="2"/>
  <c r="D4903" i="2"/>
  <c r="E4903" i="2"/>
  <c r="F4903" i="2"/>
  <c r="G4903" i="2"/>
  <c r="H4903" i="2"/>
  <c r="I4903" i="2"/>
  <c r="A4904" i="2"/>
  <c r="B4904" i="2"/>
  <c r="C4904" i="2"/>
  <c r="D4904" i="2"/>
  <c r="E4904" i="2"/>
  <c r="F4904" i="2"/>
  <c r="G4904" i="2"/>
  <c r="H4904" i="2"/>
  <c r="I4904" i="2"/>
  <c r="A4905" i="2"/>
  <c r="B4905" i="2"/>
  <c r="C4905" i="2"/>
  <c r="D4905" i="2"/>
  <c r="E4905" i="2"/>
  <c r="F4905" i="2"/>
  <c r="G4905" i="2"/>
  <c r="H4905" i="2"/>
  <c r="I4905" i="2"/>
  <c r="A4906" i="2"/>
  <c r="B4906" i="2"/>
  <c r="C4906" i="2"/>
  <c r="D4906" i="2"/>
  <c r="E4906" i="2"/>
  <c r="F4906" i="2"/>
  <c r="G4906" i="2"/>
  <c r="H4906" i="2"/>
  <c r="I4906" i="2"/>
  <c r="A4907" i="2"/>
  <c r="B4907" i="2"/>
  <c r="C4907" i="2"/>
  <c r="D4907" i="2"/>
  <c r="E4907" i="2"/>
  <c r="F4907" i="2"/>
  <c r="G4907" i="2"/>
  <c r="H4907" i="2"/>
  <c r="I4907" i="2"/>
  <c r="A4908" i="2"/>
  <c r="B4908" i="2"/>
  <c r="C4908" i="2"/>
  <c r="D4908" i="2"/>
  <c r="E4908" i="2"/>
  <c r="F4908" i="2"/>
  <c r="G4908" i="2"/>
  <c r="H4908" i="2"/>
  <c r="I4908" i="2"/>
  <c r="A4909" i="2"/>
  <c r="B4909" i="2"/>
  <c r="C4909" i="2"/>
  <c r="D4909" i="2"/>
  <c r="E4909" i="2"/>
  <c r="F4909" i="2"/>
  <c r="G4909" i="2"/>
  <c r="H4909" i="2"/>
  <c r="I4909" i="2"/>
  <c r="A4910" i="2"/>
  <c r="B4910" i="2"/>
  <c r="C4910" i="2"/>
  <c r="D4910" i="2"/>
  <c r="E4910" i="2"/>
  <c r="F4910" i="2"/>
  <c r="G4910" i="2"/>
  <c r="H4910" i="2"/>
  <c r="I4910" i="2"/>
  <c r="A4911" i="2"/>
  <c r="B4911" i="2"/>
  <c r="C4911" i="2"/>
  <c r="D4911" i="2"/>
  <c r="E4911" i="2"/>
  <c r="F4911" i="2"/>
  <c r="G4911" i="2"/>
  <c r="H4911" i="2"/>
  <c r="I4911" i="2"/>
  <c r="A4912" i="2"/>
  <c r="B4912" i="2"/>
  <c r="C4912" i="2"/>
  <c r="D4912" i="2"/>
  <c r="E4912" i="2"/>
  <c r="F4912" i="2"/>
  <c r="G4912" i="2"/>
  <c r="H4912" i="2"/>
  <c r="I4912" i="2"/>
  <c r="A4913" i="2"/>
  <c r="B4913" i="2"/>
  <c r="C4913" i="2"/>
  <c r="D4913" i="2"/>
  <c r="E4913" i="2"/>
  <c r="F4913" i="2"/>
  <c r="G4913" i="2"/>
  <c r="H4913" i="2"/>
  <c r="I4913" i="2"/>
  <c r="A4914" i="2"/>
  <c r="B4914" i="2"/>
  <c r="C4914" i="2"/>
  <c r="D4914" i="2"/>
  <c r="E4914" i="2"/>
  <c r="F4914" i="2"/>
  <c r="G4914" i="2"/>
  <c r="H4914" i="2"/>
  <c r="I4914" i="2"/>
  <c r="A4915" i="2"/>
  <c r="B4915" i="2"/>
  <c r="C4915" i="2"/>
  <c r="D4915" i="2"/>
  <c r="E4915" i="2"/>
  <c r="F4915" i="2"/>
  <c r="G4915" i="2"/>
  <c r="H4915" i="2"/>
  <c r="I4915" i="2"/>
  <c r="A4916" i="2"/>
  <c r="B4916" i="2"/>
  <c r="C4916" i="2"/>
  <c r="D4916" i="2"/>
  <c r="E4916" i="2"/>
  <c r="F4916" i="2"/>
  <c r="G4916" i="2"/>
  <c r="H4916" i="2"/>
  <c r="I4916" i="2"/>
  <c r="A4917" i="2"/>
  <c r="B4917" i="2"/>
  <c r="C4917" i="2"/>
  <c r="D4917" i="2"/>
  <c r="E4917" i="2"/>
  <c r="F4917" i="2"/>
  <c r="G4917" i="2"/>
  <c r="H4917" i="2"/>
  <c r="I4917" i="2"/>
  <c r="A4918" i="2"/>
  <c r="B4918" i="2"/>
  <c r="C4918" i="2"/>
  <c r="D4918" i="2"/>
  <c r="E4918" i="2"/>
  <c r="F4918" i="2"/>
  <c r="G4918" i="2"/>
  <c r="H4918" i="2"/>
  <c r="I4918" i="2"/>
  <c r="A4919" i="2"/>
  <c r="B4919" i="2"/>
  <c r="C4919" i="2"/>
  <c r="D4919" i="2"/>
  <c r="E4919" i="2"/>
  <c r="F4919" i="2"/>
  <c r="G4919" i="2"/>
  <c r="H4919" i="2"/>
  <c r="I4919" i="2"/>
  <c r="A4920" i="2"/>
  <c r="B4920" i="2"/>
  <c r="C4920" i="2"/>
  <c r="D4920" i="2"/>
  <c r="E4920" i="2"/>
  <c r="F4920" i="2"/>
  <c r="G4920" i="2"/>
  <c r="H4920" i="2"/>
  <c r="I4920" i="2"/>
  <c r="A4921" i="2"/>
  <c r="B4921" i="2"/>
  <c r="C4921" i="2"/>
  <c r="D4921" i="2"/>
  <c r="E4921" i="2"/>
  <c r="F4921" i="2"/>
  <c r="G4921" i="2"/>
  <c r="H4921" i="2"/>
  <c r="I4921" i="2"/>
  <c r="A4922" i="2"/>
  <c r="B4922" i="2"/>
  <c r="C4922" i="2"/>
  <c r="D4922" i="2"/>
  <c r="E4922" i="2"/>
  <c r="F4922" i="2"/>
  <c r="G4922" i="2"/>
  <c r="H4922" i="2"/>
  <c r="I4922" i="2"/>
  <c r="A4923" i="2"/>
  <c r="B4923" i="2"/>
  <c r="C4923" i="2"/>
  <c r="D4923" i="2"/>
  <c r="E4923" i="2"/>
  <c r="F4923" i="2"/>
  <c r="G4923" i="2"/>
  <c r="H4923" i="2"/>
  <c r="I4923" i="2"/>
  <c r="A4924" i="2"/>
  <c r="B4924" i="2"/>
  <c r="C4924" i="2"/>
  <c r="D4924" i="2"/>
  <c r="E4924" i="2"/>
  <c r="F4924" i="2"/>
  <c r="G4924" i="2"/>
  <c r="H4924" i="2"/>
  <c r="I4924" i="2"/>
  <c r="A4925" i="2"/>
  <c r="B4925" i="2"/>
  <c r="C4925" i="2"/>
  <c r="D4925" i="2"/>
  <c r="E4925" i="2"/>
  <c r="F4925" i="2"/>
  <c r="G4925" i="2"/>
  <c r="H4925" i="2"/>
  <c r="I4925" i="2"/>
  <c r="A4926" i="2"/>
  <c r="B4926" i="2"/>
  <c r="C4926" i="2"/>
  <c r="D4926" i="2"/>
  <c r="E4926" i="2"/>
  <c r="F4926" i="2"/>
  <c r="G4926" i="2"/>
  <c r="H4926" i="2"/>
  <c r="I4926" i="2"/>
  <c r="A4927" i="2"/>
  <c r="B4927" i="2"/>
  <c r="C4927" i="2"/>
  <c r="D4927" i="2"/>
  <c r="E4927" i="2"/>
  <c r="F4927" i="2"/>
  <c r="G4927" i="2"/>
  <c r="H4927" i="2"/>
  <c r="I4927" i="2"/>
  <c r="A4928" i="2"/>
  <c r="B4928" i="2"/>
  <c r="C4928" i="2"/>
  <c r="D4928" i="2"/>
  <c r="E4928" i="2"/>
  <c r="F4928" i="2"/>
  <c r="G4928" i="2"/>
  <c r="H4928" i="2"/>
  <c r="I4928" i="2"/>
  <c r="A4929" i="2"/>
  <c r="B4929" i="2"/>
  <c r="C4929" i="2"/>
  <c r="D4929" i="2"/>
  <c r="E4929" i="2"/>
  <c r="F4929" i="2"/>
  <c r="G4929" i="2"/>
  <c r="H4929" i="2"/>
  <c r="I4929" i="2"/>
  <c r="A4930" i="2"/>
  <c r="B4930" i="2"/>
  <c r="C4930" i="2"/>
  <c r="D4930" i="2"/>
  <c r="E4930" i="2"/>
  <c r="F4930" i="2"/>
  <c r="G4930" i="2"/>
  <c r="H4930" i="2"/>
  <c r="I4930" i="2"/>
  <c r="A4931" i="2"/>
  <c r="B4931" i="2"/>
  <c r="C4931" i="2"/>
  <c r="D4931" i="2"/>
  <c r="E4931" i="2"/>
  <c r="F4931" i="2"/>
  <c r="G4931" i="2"/>
  <c r="H4931" i="2"/>
  <c r="I4931" i="2"/>
  <c r="A4932" i="2"/>
  <c r="B4932" i="2"/>
  <c r="C4932" i="2"/>
  <c r="D4932" i="2"/>
  <c r="E4932" i="2"/>
  <c r="F4932" i="2"/>
  <c r="G4932" i="2"/>
  <c r="H4932" i="2"/>
  <c r="I4932" i="2"/>
  <c r="A4933" i="2"/>
  <c r="B4933" i="2"/>
  <c r="C4933" i="2"/>
  <c r="D4933" i="2"/>
  <c r="E4933" i="2"/>
  <c r="F4933" i="2"/>
  <c r="G4933" i="2"/>
  <c r="H4933" i="2"/>
  <c r="I4933" i="2"/>
  <c r="A4934" i="2"/>
  <c r="B4934" i="2"/>
  <c r="C4934" i="2"/>
  <c r="D4934" i="2"/>
  <c r="E4934" i="2"/>
  <c r="F4934" i="2"/>
  <c r="G4934" i="2"/>
  <c r="H4934" i="2"/>
  <c r="I4934" i="2"/>
  <c r="A4935" i="2"/>
  <c r="B4935" i="2"/>
  <c r="C4935" i="2"/>
  <c r="D4935" i="2"/>
  <c r="E4935" i="2"/>
  <c r="F4935" i="2"/>
  <c r="G4935" i="2"/>
  <c r="H4935" i="2"/>
  <c r="I4935" i="2"/>
  <c r="A4936" i="2"/>
  <c r="B4936" i="2"/>
  <c r="C4936" i="2"/>
  <c r="D4936" i="2"/>
  <c r="E4936" i="2"/>
  <c r="F4936" i="2"/>
  <c r="G4936" i="2"/>
  <c r="H4936" i="2"/>
  <c r="I4936" i="2"/>
  <c r="A4937" i="2"/>
  <c r="B4937" i="2"/>
  <c r="C4937" i="2"/>
  <c r="D4937" i="2"/>
  <c r="E4937" i="2"/>
  <c r="F4937" i="2"/>
  <c r="G4937" i="2"/>
  <c r="H4937" i="2"/>
  <c r="I4937" i="2"/>
  <c r="A4938" i="2"/>
  <c r="B4938" i="2"/>
  <c r="C4938" i="2"/>
  <c r="D4938" i="2"/>
  <c r="E4938" i="2"/>
  <c r="F4938" i="2"/>
  <c r="G4938" i="2"/>
  <c r="H4938" i="2"/>
  <c r="I4938" i="2"/>
  <c r="A4939" i="2"/>
  <c r="B4939" i="2"/>
  <c r="C4939" i="2"/>
  <c r="D4939" i="2"/>
  <c r="E4939" i="2"/>
  <c r="F4939" i="2"/>
  <c r="G4939" i="2"/>
  <c r="H4939" i="2"/>
  <c r="I4939" i="2"/>
  <c r="A4940" i="2"/>
  <c r="B4940" i="2"/>
  <c r="C4940" i="2"/>
  <c r="D4940" i="2"/>
  <c r="E4940" i="2"/>
  <c r="F4940" i="2"/>
  <c r="G4940" i="2"/>
  <c r="H4940" i="2"/>
  <c r="I4940" i="2"/>
  <c r="A4941" i="2"/>
  <c r="B4941" i="2"/>
  <c r="C4941" i="2"/>
  <c r="D4941" i="2"/>
  <c r="E4941" i="2"/>
  <c r="F4941" i="2"/>
  <c r="G4941" i="2"/>
  <c r="H4941" i="2"/>
  <c r="I4941" i="2"/>
  <c r="A4942" i="2"/>
  <c r="B4942" i="2"/>
  <c r="C4942" i="2"/>
  <c r="D4942" i="2"/>
  <c r="E4942" i="2"/>
  <c r="F4942" i="2"/>
  <c r="G4942" i="2"/>
  <c r="H4942" i="2"/>
  <c r="I4942" i="2"/>
  <c r="A4943" i="2"/>
  <c r="B4943" i="2"/>
  <c r="C4943" i="2"/>
  <c r="D4943" i="2"/>
  <c r="E4943" i="2"/>
  <c r="F4943" i="2"/>
  <c r="G4943" i="2"/>
  <c r="H4943" i="2"/>
  <c r="I4943" i="2"/>
  <c r="A4944" i="2"/>
  <c r="B4944" i="2"/>
  <c r="C4944" i="2"/>
  <c r="D4944" i="2"/>
  <c r="E4944" i="2"/>
  <c r="F4944" i="2"/>
  <c r="G4944" i="2"/>
  <c r="H4944" i="2"/>
  <c r="I4944" i="2"/>
  <c r="A4945" i="2"/>
  <c r="B4945" i="2"/>
  <c r="C4945" i="2"/>
  <c r="D4945" i="2"/>
  <c r="E4945" i="2"/>
  <c r="F4945" i="2"/>
  <c r="G4945" i="2"/>
  <c r="H4945" i="2"/>
  <c r="I4945" i="2"/>
  <c r="A4946" i="2"/>
  <c r="B4946" i="2"/>
  <c r="C4946" i="2"/>
  <c r="D4946" i="2"/>
  <c r="E4946" i="2"/>
  <c r="F4946" i="2"/>
  <c r="G4946" i="2"/>
  <c r="H4946" i="2"/>
  <c r="I4946" i="2"/>
  <c r="A4947" i="2"/>
  <c r="B4947" i="2"/>
  <c r="C4947" i="2"/>
  <c r="D4947" i="2"/>
  <c r="E4947" i="2"/>
  <c r="F4947" i="2"/>
  <c r="G4947" i="2"/>
  <c r="H4947" i="2"/>
  <c r="I4947" i="2"/>
  <c r="A4948" i="2"/>
  <c r="B4948" i="2"/>
  <c r="C4948" i="2"/>
  <c r="D4948" i="2"/>
  <c r="E4948" i="2"/>
  <c r="F4948" i="2"/>
  <c r="G4948" i="2"/>
  <c r="H4948" i="2"/>
  <c r="I4948" i="2"/>
  <c r="A4949" i="2"/>
  <c r="B4949" i="2"/>
  <c r="C4949" i="2"/>
  <c r="D4949" i="2"/>
  <c r="E4949" i="2"/>
  <c r="F4949" i="2"/>
  <c r="G4949" i="2"/>
  <c r="H4949" i="2"/>
  <c r="I4949" i="2"/>
  <c r="A4950" i="2"/>
  <c r="B4950" i="2"/>
  <c r="C4950" i="2"/>
  <c r="D4950" i="2"/>
  <c r="E4950" i="2"/>
  <c r="F4950" i="2"/>
  <c r="G4950" i="2"/>
  <c r="H4950" i="2"/>
  <c r="I4950" i="2"/>
  <c r="A4951" i="2"/>
  <c r="B4951" i="2"/>
  <c r="C4951" i="2"/>
  <c r="D4951" i="2"/>
  <c r="E4951" i="2"/>
  <c r="F4951" i="2"/>
  <c r="G4951" i="2"/>
  <c r="H4951" i="2"/>
  <c r="I4951" i="2"/>
  <c r="A4952" i="2"/>
  <c r="B4952" i="2"/>
  <c r="C4952" i="2"/>
  <c r="D4952" i="2"/>
  <c r="E4952" i="2"/>
  <c r="F4952" i="2"/>
  <c r="G4952" i="2"/>
  <c r="H4952" i="2"/>
  <c r="I4952" i="2"/>
  <c r="A4953" i="2"/>
  <c r="B4953" i="2"/>
  <c r="C4953" i="2"/>
  <c r="D4953" i="2"/>
  <c r="E4953" i="2"/>
  <c r="F4953" i="2"/>
  <c r="G4953" i="2"/>
  <c r="H4953" i="2"/>
  <c r="I4953" i="2"/>
  <c r="A4954" i="2"/>
  <c r="B4954" i="2"/>
  <c r="C4954" i="2"/>
  <c r="D4954" i="2"/>
  <c r="E4954" i="2"/>
  <c r="F4954" i="2"/>
  <c r="G4954" i="2"/>
  <c r="H4954" i="2"/>
  <c r="I4954" i="2"/>
  <c r="A4955" i="2"/>
  <c r="B4955" i="2"/>
  <c r="C4955" i="2"/>
  <c r="D4955" i="2"/>
  <c r="E4955" i="2"/>
  <c r="F4955" i="2"/>
  <c r="G4955" i="2"/>
  <c r="H4955" i="2"/>
  <c r="I4955" i="2"/>
  <c r="A4956" i="2"/>
  <c r="B4956" i="2"/>
  <c r="C4956" i="2"/>
  <c r="D4956" i="2"/>
  <c r="E4956" i="2"/>
  <c r="F4956" i="2"/>
  <c r="G4956" i="2"/>
  <c r="H4956" i="2"/>
  <c r="I4956" i="2"/>
  <c r="A4957" i="2"/>
  <c r="B4957" i="2"/>
  <c r="C4957" i="2"/>
  <c r="D4957" i="2"/>
  <c r="E4957" i="2"/>
  <c r="F4957" i="2"/>
  <c r="G4957" i="2"/>
  <c r="H4957" i="2"/>
  <c r="I4957" i="2"/>
  <c r="A4958" i="2"/>
  <c r="B4958" i="2"/>
  <c r="C4958" i="2"/>
  <c r="D4958" i="2"/>
  <c r="E4958" i="2"/>
  <c r="F4958" i="2"/>
  <c r="G4958" i="2"/>
  <c r="H4958" i="2"/>
  <c r="I4958" i="2"/>
  <c r="A4959" i="2"/>
  <c r="B4959" i="2"/>
  <c r="C4959" i="2"/>
  <c r="D4959" i="2"/>
  <c r="E4959" i="2"/>
  <c r="F4959" i="2"/>
  <c r="G4959" i="2"/>
  <c r="H4959" i="2"/>
  <c r="I4959" i="2"/>
  <c r="A4960" i="2"/>
  <c r="B4960" i="2"/>
  <c r="C4960" i="2"/>
  <c r="D4960" i="2"/>
  <c r="E4960" i="2"/>
  <c r="F4960" i="2"/>
  <c r="G4960" i="2"/>
  <c r="H4960" i="2"/>
  <c r="I4960" i="2"/>
  <c r="A4961" i="2"/>
  <c r="B4961" i="2"/>
  <c r="C4961" i="2"/>
  <c r="D4961" i="2"/>
  <c r="E4961" i="2"/>
  <c r="F4961" i="2"/>
  <c r="G4961" i="2"/>
  <c r="H4961" i="2"/>
  <c r="I4961" i="2"/>
  <c r="A4962" i="2"/>
  <c r="B4962" i="2"/>
  <c r="C4962" i="2"/>
  <c r="D4962" i="2"/>
  <c r="E4962" i="2"/>
  <c r="F4962" i="2"/>
  <c r="G4962" i="2"/>
  <c r="H4962" i="2"/>
  <c r="I4962" i="2"/>
  <c r="A4963" i="2"/>
  <c r="B4963" i="2"/>
  <c r="C4963" i="2"/>
  <c r="D4963" i="2"/>
  <c r="E4963" i="2"/>
  <c r="F4963" i="2"/>
  <c r="G4963" i="2"/>
  <c r="H4963" i="2"/>
  <c r="I4963" i="2"/>
  <c r="A4964" i="2"/>
  <c r="B4964" i="2"/>
  <c r="C4964" i="2"/>
  <c r="D4964" i="2"/>
  <c r="E4964" i="2"/>
  <c r="F4964" i="2"/>
  <c r="G4964" i="2"/>
  <c r="H4964" i="2"/>
  <c r="I4964" i="2"/>
  <c r="A4965" i="2"/>
  <c r="B4965" i="2"/>
  <c r="C4965" i="2"/>
  <c r="D4965" i="2"/>
  <c r="E4965" i="2"/>
  <c r="F4965" i="2"/>
  <c r="G4965" i="2"/>
  <c r="H4965" i="2"/>
  <c r="I4965" i="2"/>
  <c r="A4966" i="2"/>
  <c r="B4966" i="2"/>
  <c r="C4966" i="2"/>
  <c r="D4966" i="2"/>
  <c r="E4966" i="2"/>
  <c r="F4966" i="2"/>
  <c r="G4966" i="2"/>
  <c r="H4966" i="2"/>
  <c r="I4966" i="2"/>
  <c r="A4967" i="2"/>
  <c r="B4967" i="2"/>
  <c r="C4967" i="2"/>
  <c r="D4967" i="2"/>
  <c r="E4967" i="2"/>
  <c r="F4967" i="2"/>
  <c r="G4967" i="2"/>
  <c r="H4967" i="2"/>
  <c r="I4967" i="2"/>
  <c r="A4968" i="2"/>
  <c r="B4968" i="2"/>
  <c r="C4968" i="2"/>
  <c r="D4968" i="2"/>
  <c r="E4968" i="2"/>
  <c r="F4968" i="2"/>
  <c r="G4968" i="2"/>
  <c r="H4968" i="2"/>
  <c r="I4968" i="2"/>
  <c r="A4969" i="2"/>
  <c r="B4969" i="2"/>
  <c r="C4969" i="2"/>
  <c r="D4969" i="2"/>
  <c r="E4969" i="2"/>
  <c r="F4969" i="2"/>
  <c r="G4969" i="2"/>
  <c r="H4969" i="2"/>
  <c r="I4969" i="2"/>
  <c r="A4970" i="2"/>
  <c r="B4970" i="2"/>
  <c r="C4970" i="2"/>
  <c r="D4970" i="2"/>
  <c r="E4970" i="2"/>
  <c r="F4970" i="2"/>
  <c r="G4970" i="2"/>
  <c r="H4970" i="2"/>
  <c r="I4970" i="2"/>
  <c r="A4971" i="2"/>
  <c r="B4971" i="2"/>
  <c r="C4971" i="2"/>
  <c r="D4971" i="2"/>
  <c r="E4971" i="2"/>
  <c r="F4971" i="2"/>
  <c r="G4971" i="2"/>
  <c r="H4971" i="2"/>
  <c r="I4971" i="2"/>
  <c r="A4972" i="2"/>
  <c r="B4972" i="2"/>
  <c r="C4972" i="2"/>
  <c r="D4972" i="2"/>
  <c r="E4972" i="2"/>
  <c r="F4972" i="2"/>
  <c r="G4972" i="2"/>
  <c r="H4972" i="2"/>
  <c r="I4972" i="2"/>
  <c r="A4973" i="2"/>
  <c r="B4973" i="2"/>
  <c r="C4973" i="2"/>
  <c r="D4973" i="2"/>
  <c r="E4973" i="2"/>
  <c r="F4973" i="2"/>
  <c r="G4973" i="2"/>
  <c r="H4973" i="2"/>
  <c r="I4973" i="2"/>
  <c r="A4974" i="2"/>
  <c r="B4974" i="2"/>
  <c r="C4974" i="2"/>
  <c r="D4974" i="2"/>
  <c r="E4974" i="2"/>
  <c r="F4974" i="2"/>
  <c r="G4974" i="2"/>
  <c r="H4974" i="2"/>
  <c r="I4974" i="2"/>
  <c r="A4975" i="2"/>
  <c r="B4975" i="2"/>
  <c r="C4975" i="2"/>
  <c r="D4975" i="2"/>
  <c r="E4975" i="2"/>
  <c r="F4975" i="2"/>
  <c r="G4975" i="2"/>
  <c r="H4975" i="2"/>
  <c r="I4975" i="2"/>
  <c r="A4976" i="2"/>
  <c r="B4976" i="2"/>
  <c r="C4976" i="2"/>
  <c r="D4976" i="2"/>
  <c r="E4976" i="2"/>
  <c r="F4976" i="2"/>
  <c r="G4976" i="2"/>
  <c r="H4976" i="2"/>
  <c r="I4976" i="2"/>
  <c r="A4977" i="2"/>
  <c r="B4977" i="2"/>
  <c r="C4977" i="2"/>
  <c r="D4977" i="2"/>
  <c r="E4977" i="2"/>
  <c r="F4977" i="2"/>
  <c r="G4977" i="2"/>
  <c r="H4977" i="2"/>
  <c r="I4977" i="2"/>
  <c r="A4978" i="2"/>
  <c r="B4978" i="2"/>
  <c r="C4978" i="2"/>
  <c r="D4978" i="2"/>
  <c r="E4978" i="2"/>
  <c r="F4978" i="2"/>
  <c r="G4978" i="2"/>
  <c r="H4978" i="2"/>
  <c r="I4978" i="2"/>
  <c r="A4979" i="2"/>
  <c r="B4979" i="2"/>
  <c r="C4979" i="2"/>
  <c r="D4979" i="2"/>
  <c r="E4979" i="2"/>
  <c r="F4979" i="2"/>
  <c r="G4979" i="2"/>
  <c r="H4979" i="2"/>
  <c r="I4979" i="2"/>
  <c r="A4980" i="2"/>
  <c r="B4980" i="2"/>
  <c r="C4980" i="2"/>
  <c r="D4980" i="2"/>
  <c r="E4980" i="2"/>
  <c r="F4980" i="2"/>
  <c r="G4980" i="2"/>
  <c r="H4980" i="2"/>
  <c r="I4980" i="2"/>
  <c r="A4981" i="2"/>
  <c r="B4981" i="2"/>
  <c r="C4981" i="2"/>
  <c r="D4981" i="2"/>
  <c r="E4981" i="2"/>
  <c r="F4981" i="2"/>
  <c r="G4981" i="2"/>
  <c r="H4981" i="2"/>
  <c r="I4981" i="2"/>
  <c r="A4982" i="2"/>
  <c r="B4982" i="2"/>
  <c r="C4982" i="2"/>
  <c r="D4982" i="2"/>
  <c r="E4982" i="2"/>
  <c r="F4982" i="2"/>
  <c r="G4982" i="2"/>
  <c r="H4982" i="2"/>
  <c r="I4982" i="2"/>
  <c r="A4983" i="2"/>
  <c r="B4983" i="2"/>
  <c r="C4983" i="2"/>
  <c r="D4983" i="2"/>
  <c r="E4983" i="2"/>
  <c r="F4983" i="2"/>
  <c r="G4983" i="2"/>
  <c r="H4983" i="2"/>
  <c r="I4983" i="2"/>
  <c r="A4984" i="2"/>
  <c r="B4984" i="2"/>
  <c r="C4984" i="2"/>
  <c r="D4984" i="2"/>
  <c r="E4984" i="2"/>
  <c r="F4984" i="2"/>
  <c r="G4984" i="2"/>
  <c r="H4984" i="2"/>
  <c r="I4984" i="2"/>
  <c r="A4985" i="2"/>
  <c r="B4985" i="2"/>
  <c r="C4985" i="2"/>
  <c r="D4985" i="2"/>
  <c r="E4985" i="2"/>
  <c r="F4985" i="2"/>
  <c r="G4985" i="2"/>
  <c r="H4985" i="2"/>
  <c r="I4985" i="2"/>
  <c r="A4986" i="2"/>
  <c r="B4986" i="2"/>
  <c r="C4986" i="2"/>
  <c r="D4986" i="2"/>
  <c r="E4986" i="2"/>
  <c r="F4986" i="2"/>
  <c r="G4986" i="2"/>
  <c r="H4986" i="2"/>
  <c r="I4986" i="2"/>
  <c r="A4987" i="2"/>
  <c r="B4987" i="2"/>
  <c r="C4987" i="2"/>
  <c r="D4987" i="2"/>
  <c r="E4987" i="2"/>
  <c r="F4987" i="2"/>
  <c r="G4987" i="2"/>
  <c r="H4987" i="2"/>
  <c r="I4987" i="2"/>
  <c r="A4988" i="2"/>
  <c r="B4988" i="2"/>
  <c r="C4988" i="2"/>
  <c r="D4988" i="2"/>
  <c r="E4988" i="2"/>
  <c r="F4988" i="2"/>
  <c r="G4988" i="2"/>
  <c r="H4988" i="2"/>
  <c r="I4988" i="2"/>
  <c r="A4989" i="2"/>
  <c r="B4989" i="2"/>
  <c r="C4989" i="2"/>
  <c r="D4989" i="2"/>
  <c r="E4989" i="2"/>
  <c r="F4989" i="2"/>
  <c r="G4989" i="2"/>
  <c r="H4989" i="2"/>
  <c r="I4989" i="2"/>
  <c r="A4990" i="2"/>
  <c r="B4990" i="2"/>
  <c r="C4990" i="2"/>
  <c r="D4990" i="2"/>
  <c r="E4990" i="2"/>
  <c r="F4990" i="2"/>
  <c r="G4990" i="2"/>
  <c r="H4990" i="2"/>
  <c r="I4990" i="2"/>
  <c r="A4991" i="2"/>
  <c r="B4991" i="2"/>
  <c r="C4991" i="2"/>
  <c r="D4991" i="2"/>
  <c r="E4991" i="2"/>
  <c r="F4991" i="2"/>
  <c r="G4991" i="2"/>
  <c r="H4991" i="2"/>
  <c r="I4991" i="2"/>
  <c r="A4992" i="2"/>
  <c r="B4992" i="2"/>
  <c r="C4992" i="2"/>
  <c r="D4992" i="2"/>
  <c r="E4992" i="2"/>
  <c r="F4992" i="2"/>
  <c r="G4992" i="2"/>
  <c r="H4992" i="2"/>
  <c r="I4992" i="2"/>
  <c r="A4993" i="2"/>
  <c r="B4993" i="2"/>
  <c r="C4993" i="2"/>
  <c r="D4993" i="2"/>
  <c r="E4993" i="2"/>
  <c r="F4993" i="2"/>
  <c r="G4993" i="2"/>
  <c r="H4993" i="2"/>
  <c r="I4993" i="2"/>
  <c r="A4994" i="2"/>
  <c r="B4994" i="2"/>
  <c r="C4994" i="2"/>
  <c r="D4994" i="2"/>
  <c r="E4994" i="2"/>
  <c r="F4994" i="2"/>
  <c r="G4994" i="2"/>
  <c r="H4994" i="2"/>
  <c r="I4994" i="2"/>
  <c r="A4995" i="2"/>
  <c r="B4995" i="2"/>
  <c r="C4995" i="2"/>
  <c r="D4995" i="2"/>
  <c r="E4995" i="2"/>
  <c r="F4995" i="2"/>
  <c r="G4995" i="2"/>
  <c r="H4995" i="2"/>
  <c r="I4995" i="2"/>
  <c r="A4996" i="2"/>
  <c r="B4996" i="2"/>
  <c r="C4996" i="2"/>
  <c r="D4996" i="2"/>
  <c r="E4996" i="2"/>
  <c r="F4996" i="2"/>
  <c r="G4996" i="2"/>
  <c r="H4996" i="2"/>
  <c r="I4996" i="2"/>
  <c r="A4997" i="2"/>
  <c r="B4997" i="2"/>
  <c r="C4997" i="2"/>
  <c r="D4997" i="2"/>
  <c r="E4997" i="2"/>
  <c r="F4997" i="2"/>
  <c r="G4997" i="2"/>
  <c r="H4997" i="2"/>
  <c r="I4997" i="2"/>
  <c r="A4998" i="2"/>
  <c r="B4998" i="2"/>
  <c r="C4998" i="2"/>
  <c r="D4998" i="2"/>
  <c r="E4998" i="2"/>
  <c r="F4998" i="2"/>
  <c r="G4998" i="2"/>
  <c r="H4998" i="2"/>
  <c r="I4998" i="2"/>
  <c r="A4999" i="2"/>
  <c r="B4999" i="2"/>
  <c r="C4999" i="2"/>
  <c r="D4999" i="2"/>
  <c r="E4999" i="2"/>
  <c r="F4999" i="2"/>
  <c r="G4999" i="2"/>
  <c r="H4999" i="2"/>
  <c r="I4999" i="2"/>
  <c r="A5000" i="2"/>
  <c r="B5000" i="2"/>
  <c r="C5000" i="2"/>
  <c r="D5000" i="2"/>
  <c r="E5000" i="2"/>
  <c r="F5000" i="2"/>
  <c r="G5000" i="2"/>
  <c r="H5000" i="2"/>
  <c r="I5000" i="2"/>
  <c r="A5001" i="2"/>
  <c r="B5001" i="2"/>
  <c r="C5001" i="2"/>
  <c r="D5001" i="2"/>
  <c r="E5001" i="2"/>
  <c r="F5001" i="2"/>
  <c r="G5001" i="2"/>
  <c r="H5001" i="2"/>
  <c r="I5001" i="2"/>
  <c r="A5002" i="2"/>
  <c r="B5002" i="2"/>
  <c r="C5002" i="2"/>
  <c r="D5002" i="2"/>
  <c r="E5002" i="2"/>
  <c r="F5002" i="2"/>
  <c r="G5002" i="2"/>
  <c r="H5002" i="2"/>
  <c r="I5002" i="2"/>
  <c r="A5003" i="2"/>
  <c r="B5003" i="2"/>
  <c r="C5003" i="2"/>
  <c r="D5003" i="2"/>
  <c r="E5003" i="2"/>
  <c r="F5003" i="2"/>
  <c r="G5003" i="2"/>
  <c r="H5003" i="2"/>
  <c r="I5003" i="2"/>
  <c r="A5004" i="2"/>
  <c r="B5004" i="2"/>
  <c r="C5004" i="2"/>
  <c r="D5004" i="2"/>
  <c r="E5004" i="2"/>
  <c r="F5004" i="2"/>
  <c r="G5004" i="2"/>
  <c r="H5004" i="2"/>
  <c r="I5004" i="2"/>
  <c r="A5005" i="2"/>
  <c r="B5005" i="2"/>
  <c r="C5005" i="2"/>
  <c r="D5005" i="2"/>
  <c r="E5005" i="2"/>
  <c r="F5005" i="2"/>
  <c r="G5005" i="2"/>
  <c r="H5005" i="2"/>
  <c r="I5005" i="2"/>
  <c r="A5006" i="2"/>
  <c r="B5006" i="2"/>
  <c r="C5006" i="2"/>
  <c r="D5006" i="2"/>
  <c r="E5006" i="2"/>
  <c r="F5006" i="2"/>
  <c r="G5006" i="2"/>
  <c r="H5006" i="2"/>
  <c r="I5006" i="2"/>
  <c r="A5007" i="2"/>
  <c r="B5007" i="2"/>
  <c r="C5007" i="2"/>
  <c r="D5007" i="2"/>
  <c r="E5007" i="2"/>
  <c r="F5007" i="2"/>
  <c r="G5007" i="2"/>
  <c r="H5007" i="2"/>
  <c r="I5007" i="2"/>
  <c r="A5008" i="2"/>
  <c r="B5008" i="2"/>
  <c r="C5008" i="2"/>
  <c r="D5008" i="2"/>
  <c r="E5008" i="2"/>
  <c r="F5008" i="2"/>
  <c r="G5008" i="2"/>
  <c r="H5008" i="2"/>
  <c r="I5008" i="2"/>
  <c r="A5009" i="2"/>
  <c r="B5009" i="2"/>
  <c r="C5009" i="2"/>
  <c r="D5009" i="2"/>
  <c r="E5009" i="2"/>
  <c r="F5009" i="2"/>
  <c r="G5009" i="2"/>
  <c r="H5009" i="2"/>
  <c r="I5009" i="2"/>
  <c r="A5010" i="2"/>
  <c r="B5010" i="2"/>
  <c r="C5010" i="2"/>
  <c r="D5010" i="2"/>
  <c r="E5010" i="2"/>
  <c r="F5010" i="2"/>
  <c r="G5010" i="2"/>
  <c r="H5010" i="2"/>
  <c r="I5010" i="2"/>
  <c r="A5011" i="2"/>
  <c r="B5011" i="2"/>
  <c r="C5011" i="2"/>
  <c r="D5011" i="2"/>
  <c r="E5011" i="2"/>
  <c r="F5011" i="2"/>
  <c r="G5011" i="2"/>
  <c r="H5011" i="2"/>
  <c r="I5011" i="2"/>
  <c r="A5012" i="2"/>
  <c r="B5012" i="2"/>
  <c r="C5012" i="2"/>
  <c r="D5012" i="2"/>
  <c r="E5012" i="2"/>
  <c r="F5012" i="2"/>
  <c r="G5012" i="2"/>
  <c r="H5012" i="2"/>
  <c r="I5012" i="2"/>
  <c r="A5013" i="2"/>
  <c r="B5013" i="2"/>
  <c r="C5013" i="2"/>
  <c r="D5013" i="2"/>
  <c r="E5013" i="2"/>
  <c r="F5013" i="2"/>
  <c r="G5013" i="2"/>
  <c r="H5013" i="2"/>
  <c r="I5013" i="2"/>
  <c r="A5014" i="2"/>
  <c r="B5014" i="2"/>
  <c r="C5014" i="2"/>
  <c r="D5014" i="2"/>
  <c r="E5014" i="2"/>
  <c r="F5014" i="2"/>
  <c r="G5014" i="2"/>
  <c r="H5014" i="2"/>
  <c r="I5014" i="2"/>
  <c r="A5015" i="2"/>
  <c r="B5015" i="2"/>
  <c r="C5015" i="2"/>
  <c r="D5015" i="2"/>
  <c r="E5015" i="2"/>
  <c r="F5015" i="2"/>
  <c r="G5015" i="2"/>
  <c r="H5015" i="2"/>
  <c r="I5015" i="2"/>
  <c r="A5016" i="2"/>
  <c r="B5016" i="2"/>
  <c r="C5016" i="2"/>
  <c r="D5016" i="2"/>
  <c r="E5016" i="2"/>
  <c r="F5016" i="2"/>
  <c r="G5016" i="2"/>
  <c r="H5016" i="2"/>
  <c r="I5016" i="2"/>
  <c r="A5017" i="2"/>
  <c r="B5017" i="2"/>
  <c r="C5017" i="2"/>
  <c r="D5017" i="2"/>
  <c r="E5017" i="2"/>
  <c r="F5017" i="2"/>
  <c r="G5017" i="2"/>
  <c r="H5017" i="2"/>
  <c r="I5017" i="2"/>
  <c r="A5018" i="2"/>
  <c r="B5018" i="2"/>
  <c r="C5018" i="2"/>
  <c r="D5018" i="2"/>
  <c r="E5018" i="2"/>
  <c r="F5018" i="2"/>
  <c r="G5018" i="2"/>
  <c r="H5018" i="2"/>
  <c r="I5018" i="2"/>
  <c r="A5019" i="2"/>
  <c r="B5019" i="2"/>
  <c r="C5019" i="2"/>
  <c r="D5019" i="2"/>
  <c r="E5019" i="2"/>
  <c r="F5019" i="2"/>
  <c r="G5019" i="2"/>
  <c r="H5019" i="2"/>
  <c r="I5019" i="2"/>
  <c r="A5020" i="2"/>
  <c r="B5020" i="2"/>
  <c r="C5020" i="2"/>
  <c r="D5020" i="2"/>
  <c r="E5020" i="2"/>
  <c r="F5020" i="2"/>
  <c r="G5020" i="2"/>
  <c r="H5020" i="2"/>
  <c r="I5020" i="2"/>
  <c r="A5021" i="2"/>
  <c r="B5021" i="2"/>
  <c r="C5021" i="2"/>
  <c r="D5021" i="2"/>
  <c r="E5021" i="2"/>
  <c r="F5021" i="2"/>
  <c r="G5021" i="2"/>
  <c r="H5021" i="2"/>
  <c r="I5021" i="2"/>
  <c r="A5022" i="2"/>
  <c r="B5022" i="2"/>
  <c r="C5022" i="2"/>
  <c r="D5022" i="2"/>
  <c r="E5022" i="2"/>
  <c r="F5022" i="2"/>
  <c r="G5022" i="2"/>
  <c r="H5022" i="2"/>
  <c r="I5022" i="2"/>
  <c r="A5023" i="2"/>
  <c r="B5023" i="2"/>
  <c r="C5023" i="2"/>
  <c r="D5023" i="2"/>
  <c r="E5023" i="2"/>
  <c r="F5023" i="2"/>
  <c r="G5023" i="2"/>
  <c r="H5023" i="2"/>
  <c r="I5023" i="2"/>
  <c r="A5024" i="2"/>
  <c r="B5024" i="2"/>
  <c r="C5024" i="2"/>
  <c r="D5024" i="2"/>
  <c r="E5024" i="2"/>
  <c r="F5024" i="2"/>
  <c r="G5024" i="2"/>
  <c r="H5024" i="2"/>
  <c r="I5024" i="2"/>
  <c r="A5025" i="2"/>
  <c r="B5025" i="2"/>
  <c r="C5025" i="2"/>
  <c r="D5025" i="2"/>
  <c r="E5025" i="2"/>
  <c r="F5025" i="2"/>
  <c r="G5025" i="2"/>
  <c r="H5025" i="2"/>
  <c r="I5025" i="2"/>
  <c r="A5026" i="2"/>
  <c r="B5026" i="2"/>
  <c r="C5026" i="2"/>
  <c r="D5026" i="2"/>
  <c r="E5026" i="2"/>
  <c r="F5026" i="2"/>
  <c r="G5026" i="2"/>
  <c r="H5026" i="2"/>
  <c r="I5026" i="2"/>
  <c r="A5027" i="2"/>
  <c r="B5027" i="2"/>
  <c r="C5027" i="2"/>
  <c r="D5027" i="2"/>
  <c r="E5027" i="2"/>
  <c r="F5027" i="2"/>
  <c r="G5027" i="2"/>
  <c r="H5027" i="2"/>
  <c r="I5027" i="2"/>
  <c r="A5028" i="2"/>
  <c r="B5028" i="2"/>
  <c r="C5028" i="2"/>
  <c r="D5028" i="2"/>
  <c r="E5028" i="2"/>
  <c r="F5028" i="2"/>
  <c r="G5028" i="2"/>
  <c r="H5028" i="2"/>
  <c r="I5028" i="2"/>
  <c r="A5029" i="2"/>
  <c r="B5029" i="2"/>
  <c r="C5029" i="2"/>
  <c r="D5029" i="2"/>
  <c r="E5029" i="2"/>
  <c r="F5029" i="2"/>
  <c r="G5029" i="2"/>
  <c r="H5029" i="2"/>
  <c r="I5029" i="2"/>
  <c r="A5030" i="2"/>
  <c r="B5030" i="2"/>
  <c r="C5030" i="2"/>
  <c r="D5030" i="2"/>
  <c r="E5030" i="2"/>
  <c r="F5030" i="2"/>
  <c r="G5030" i="2"/>
  <c r="H5030" i="2"/>
  <c r="I5030" i="2"/>
  <c r="A5031" i="2"/>
  <c r="B5031" i="2"/>
  <c r="C5031" i="2"/>
  <c r="D5031" i="2"/>
  <c r="E5031" i="2"/>
  <c r="F5031" i="2"/>
  <c r="G5031" i="2"/>
  <c r="H5031" i="2"/>
  <c r="I5031" i="2"/>
  <c r="A5032" i="2"/>
  <c r="B5032" i="2"/>
  <c r="C5032" i="2"/>
  <c r="D5032" i="2"/>
  <c r="E5032" i="2"/>
  <c r="F5032" i="2"/>
  <c r="G5032" i="2"/>
  <c r="H5032" i="2"/>
  <c r="I5032" i="2"/>
  <c r="A5033" i="2"/>
  <c r="B5033" i="2"/>
  <c r="C5033" i="2"/>
  <c r="D5033" i="2"/>
  <c r="E5033" i="2"/>
  <c r="F5033" i="2"/>
  <c r="G5033" i="2"/>
  <c r="H5033" i="2"/>
  <c r="I5033" i="2"/>
  <c r="A5034" i="2"/>
  <c r="B5034" i="2"/>
  <c r="C5034" i="2"/>
  <c r="D5034" i="2"/>
  <c r="E5034" i="2"/>
  <c r="F5034" i="2"/>
  <c r="G5034" i="2"/>
  <c r="H5034" i="2"/>
  <c r="I5034" i="2"/>
  <c r="A5035" i="2"/>
  <c r="B5035" i="2"/>
  <c r="C5035" i="2"/>
  <c r="D5035" i="2"/>
  <c r="E5035" i="2"/>
  <c r="F5035" i="2"/>
  <c r="G5035" i="2"/>
  <c r="H5035" i="2"/>
  <c r="I5035" i="2"/>
  <c r="A5036" i="2"/>
  <c r="B5036" i="2"/>
  <c r="C5036" i="2"/>
  <c r="D5036" i="2"/>
  <c r="E5036" i="2"/>
  <c r="F5036" i="2"/>
  <c r="G5036" i="2"/>
  <c r="H5036" i="2"/>
  <c r="I5036" i="2"/>
  <c r="A5037" i="2"/>
  <c r="B5037" i="2"/>
  <c r="C5037" i="2"/>
  <c r="D5037" i="2"/>
  <c r="E5037" i="2"/>
  <c r="F5037" i="2"/>
  <c r="G5037" i="2"/>
  <c r="H5037" i="2"/>
  <c r="I5037" i="2"/>
  <c r="A5038" i="2"/>
  <c r="B5038" i="2"/>
  <c r="C5038" i="2"/>
  <c r="D5038" i="2"/>
  <c r="E5038" i="2"/>
  <c r="F5038" i="2"/>
  <c r="G5038" i="2"/>
  <c r="H5038" i="2"/>
  <c r="I5038" i="2"/>
  <c r="A5039" i="2"/>
  <c r="B5039" i="2"/>
  <c r="C5039" i="2"/>
  <c r="D5039" i="2"/>
  <c r="E5039" i="2"/>
  <c r="F5039" i="2"/>
  <c r="G5039" i="2"/>
  <c r="H5039" i="2"/>
  <c r="I5039" i="2"/>
  <c r="A5040" i="2"/>
  <c r="B5040" i="2"/>
  <c r="C5040" i="2"/>
  <c r="D5040" i="2"/>
  <c r="E5040" i="2"/>
  <c r="F5040" i="2"/>
  <c r="G5040" i="2"/>
  <c r="H5040" i="2"/>
  <c r="I5040" i="2"/>
  <c r="A5041" i="2"/>
  <c r="B5041" i="2"/>
  <c r="C5041" i="2"/>
  <c r="D5041" i="2"/>
  <c r="E5041" i="2"/>
  <c r="F5041" i="2"/>
  <c r="G5041" i="2"/>
  <c r="H5041" i="2"/>
  <c r="I5041" i="2"/>
  <c r="A5042" i="2"/>
  <c r="B5042" i="2"/>
  <c r="C5042" i="2"/>
  <c r="D5042" i="2"/>
  <c r="E5042" i="2"/>
  <c r="F5042" i="2"/>
  <c r="G5042" i="2"/>
  <c r="H5042" i="2"/>
  <c r="I5042" i="2"/>
  <c r="A5043" i="2"/>
  <c r="B5043" i="2"/>
  <c r="C5043" i="2"/>
  <c r="D5043" i="2"/>
  <c r="E5043" i="2"/>
  <c r="F5043" i="2"/>
  <c r="G5043" i="2"/>
  <c r="H5043" i="2"/>
  <c r="I5043" i="2"/>
  <c r="A5044" i="2"/>
  <c r="B5044" i="2"/>
  <c r="C5044" i="2"/>
  <c r="D5044" i="2"/>
  <c r="E5044" i="2"/>
  <c r="F5044" i="2"/>
  <c r="G5044" i="2"/>
  <c r="H5044" i="2"/>
  <c r="I5044" i="2"/>
  <c r="A5045" i="2"/>
  <c r="B5045" i="2"/>
  <c r="C5045" i="2"/>
  <c r="D5045" i="2"/>
  <c r="E5045" i="2"/>
  <c r="F5045" i="2"/>
  <c r="G5045" i="2"/>
  <c r="H5045" i="2"/>
  <c r="I5045" i="2"/>
  <c r="A5046" i="2"/>
  <c r="B5046" i="2"/>
  <c r="C5046" i="2"/>
  <c r="D5046" i="2"/>
  <c r="E5046" i="2"/>
  <c r="F5046" i="2"/>
  <c r="G5046" i="2"/>
  <c r="H5046" i="2"/>
  <c r="I5046" i="2"/>
  <c r="A5047" i="2"/>
  <c r="B5047" i="2"/>
  <c r="C5047" i="2"/>
  <c r="D5047" i="2"/>
  <c r="E5047" i="2"/>
  <c r="F5047" i="2"/>
  <c r="G5047" i="2"/>
  <c r="H5047" i="2"/>
  <c r="I5047" i="2"/>
  <c r="A5048" i="2"/>
  <c r="B5048" i="2"/>
  <c r="C5048" i="2"/>
  <c r="D5048" i="2"/>
  <c r="E5048" i="2"/>
  <c r="F5048" i="2"/>
  <c r="G5048" i="2"/>
  <c r="H5048" i="2"/>
  <c r="I5048" i="2"/>
  <c r="A5049" i="2"/>
  <c r="B5049" i="2"/>
  <c r="C5049" i="2"/>
  <c r="D5049" i="2"/>
  <c r="E5049" i="2"/>
  <c r="F5049" i="2"/>
  <c r="G5049" i="2"/>
  <c r="H5049" i="2"/>
  <c r="I5049" i="2"/>
  <c r="A5050" i="2"/>
  <c r="B5050" i="2"/>
  <c r="C5050" i="2"/>
  <c r="D5050" i="2"/>
  <c r="E5050" i="2"/>
  <c r="F5050" i="2"/>
  <c r="G5050" i="2"/>
  <c r="H5050" i="2"/>
  <c r="I5050" i="2"/>
  <c r="A5051" i="2"/>
  <c r="B5051" i="2"/>
  <c r="C5051" i="2"/>
  <c r="D5051" i="2"/>
  <c r="E5051" i="2"/>
  <c r="F5051" i="2"/>
  <c r="G5051" i="2"/>
  <c r="H5051" i="2"/>
  <c r="I5051" i="2"/>
  <c r="A5052" i="2"/>
  <c r="B5052" i="2"/>
  <c r="C5052" i="2"/>
  <c r="D5052" i="2"/>
  <c r="E5052" i="2"/>
  <c r="F5052" i="2"/>
  <c r="G5052" i="2"/>
  <c r="H5052" i="2"/>
  <c r="I5052" i="2"/>
  <c r="A5053" i="2"/>
  <c r="B5053" i="2"/>
  <c r="C5053" i="2"/>
  <c r="D5053" i="2"/>
  <c r="E5053" i="2"/>
  <c r="F5053" i="2"/>
  <c r="G5053" i="2"/>
  <c r="H5053" i="2"/>
  <c r="I5053" i="2"/>
  <c r="A5054" i="2"/>
  <c r="B5054" i="2"/>
  <c r="C5054" i="2"/>
  <c r="D5054" i="2"/>
  <c r="E5054" i="2"/>
  <c r="F5054" i="2"/>
  <c r="G5054" i="2"/>
  <c r="H5054" i="2"/>
  <c r="I5054" i="2"/>
  <c r="A5055" i="2"/>
  <c r="B5055" i="2"/>
  <c r="C5055" i="2"/>
  <c r="D5055" i="2"/>
  <c r="E5055" i="2"/>
  <c r="F5055" i="2"/>
  <c r="G5055" i="2"/>
  <c r="H5055" i="2"/>
  <c r="I5055" i="2"/>
  <c r="A5056" i="2"/>
  <c r="B5056" i="2"/>
  <c r="C5056" i="2"/>
  <c r="D5056" i="2"/>
  <c r="E5056" i="2"/>
  <c r="F5056" i="2"/>
  <c r="G5056" i="2"/>
  <c r="H5056" i="2"/>
  <c r="I5056" i="2"/>
  <c r="A5057" i="2"/>
  <c r="B5057" i="2"/>
  <c r="C5057" i="2"/>
  <c r="D5057" i="2"/>
  <c r="E5057" i="2"/>
  <c r="F5057" i="2"/>
  <c r="G5057" i="2"/>
  <c r="H5057" i="2"/>
  <c r="I5057" i="2"/>
  <c r="A5058" i="2"/>
  <c r="B5058" i="2"/>
  <c r="C5058" i="2"/>
  <c r="D5058" i="2"/>
  <c r="E5058" i="2"/>
  <c r="F5058" i="2"/>
  <c r="G5058" i="2"/>
  <c r="H5058" i="2"/>
  <c r="I5058" i="2"/>
  <c r="A5059" i="2"/>
  <c r="B5059" i="2"/>
  <c r="C5059" i="2"/>
  <c r="D5059" i="2"/>
  <c r="E5059" i="2"/>
  <c r="F5059" i="2"/>
  <c r="G5059" i="2"/>
  <c r="H5059" i="2"/>
  <c r="I5059" i="2"/>
  <c r="A5060" i="2"/>
  <c r="B5060" i="2"/>
  <c r="C5060" i="2"/>
  <c r="D5060" i="2"/>
  <c r="E5060" i="2"/>
  <c r="F5060" i="2"/>
  <c r="G5060" i="2"/>
  <c r="H5060" i="2"/>
  <c r="I5060" i="2"/>
  <c r="A5061" i="2"/>
  <c r="B5061" i="2"/>
  <c r="C5061" i="2"/>
  <c r="D5061" i="2"/>
  <c r="E5061" i="2"/>
  <c r="F5061" i="2"/>
  <c r="G5061" i="2"/>
  <c r="H5061" i="2"/>
  <c r="I5061" i="2"/>
  <c r="A5062" i="2"/>
  <c r="B5062" i="2"/>
  <c r="C5062" i="2"/>
  <c r="D5062" i="2"/>
  <c r="E5062" i="2"/>
  <c r="F5062" i="2"/>
  <c r="G5062" i="2"/>
  <c r="H5062" i="2"/>
  <c r="I5062" i="2"/>
  <c r="A5063" i="2"/>
  <c r="B5063" i="2"/>
  <c r="C5063" i="2"/>
  <c r="D5063" i="2"/>
  <c r="E5063" i="2"/>
  <c r="F5063" i="2"/>
  <c r="G5063" i="2"/>
  <c r="H5063" i="2"/>
  <c r="I5063" i="2"/>
  <c r="A5064" i="2"/>
  <c r="B5064" i="2"/>
  <c r="C5064" i="2"/>
  <c r="D5064" i="2"/>
  <c r="E5064" i="2"/>
  <c r="F5064" i="2"/>
  <c r="G5064" i="2"/>
  <c r="H5064" i="2"/>
  <c r="I5064" i="2"/>
  <c r="A5065" i="2"/>
  <c r="B5065" i="2"/>
  <c r="C5065" i="2"/>
  <c r="D5065" i="2"/>
  <c r="E5065" i="2"/>
  <c r="F5065" i="2"/>
  <c r="G5065" i="2"/>
  <c r="H5065" i="2"/>
  <c r="I5065" i="2"/>
  <c r="A5066" i="2"/>
  <c r="B5066" i="2"/>
  <c r="C5066" i="2"/>
  <c r="D5066" i="2"/>
  <c r="E5066" i="2"/>
  <c r="F5066" i="2"/>
  <c r="G5066" i="2"/>
  <c r="H5066" i="2"/>
  <c r="I5066" i="2"/>
  <c r="A5067" i="2"/>
  <c r="B5067" i="2"/>
  <c r="C5067" i="2"/>
  <c r="D5067" i="2"/>
  <c r="E5067" i="2"/>
  <c r="F5067" i="2"/>
  <c r="G5067" i="2"/>
  <c r="H5067" i="2"/>
  <c r="I5067" i="2"/>
  <c r="A5068" i="2"/>
  <c r="B5068" i="2"/>
  <c r="C5068" i="2"/>
  <c r="D5068" i="2"/>
  <c r="E5068" i="2"/>
  <c r="F5068" i="2"/>
  <c r="G5068" i="2"/>
  <c r="H5068" i="2"/>
  <c r="I5068" i="2"/>
  <c r="A5069" i="2"/>
  <c r="B5069" i="2"/>
  <c r="C5069" i="2"/>
  <c r="D5069" i="2"/>
  <c r="E5069" i="2"/>
  <c r="F5069" i="2"/>
  <c r="G5069" i="2"/>
  <c r="H5069" i="2"/>
  <c r="I5069" i="2"/>
  <c r="A5070" i="2"/>
  <c r="B5070" i="2"/>
  <c r="C5070" i="2"/>
  <c r="D5070" i="2"/>
  <c r="E5070" i="2"/>
  <c r="F5070" i="2"/>
  <c r="G5070" i="2"/>
  <c r="H5070" i="2"/>
  <c r="I5070" i="2"/>
  <c r="A5071" i="2"/>
  <c r="B5071" i="2"/>
  <c r="C5071" i="2"/>
  <c r="D5071" i="2"/>
  <c r="E5071" i="2"/>
  <c r="F5071" i="2"/>
  <c r="G5071" i="2"/>
  <c r="H5071" i="2"/>
  <c r="I5071" i="2"/>
  <c r="A5072" i="2"/>
  <c r="B5072" i="2"/>
  <c r="C5072" i="2"/>
  <c r="D5072" i="2"/>
  <c r="E5072" i="2"/>
  <c r="F5072" i="2"/>
  <c r="G5072" i="2"/>
  <c r="H5072" i="2"/>
  <c r="I5072" i="2"/>
  <c r="A5073" i="2"/>
  <c r="B5073" i="2"/>
  <c r="C5073" i="2"/>
  <c r="D5073" i="2"/>
  <c r="E5073" i="2"/>
  <c r="F5073" i="2"/>
  <c r="G5073" i="2"/>
  <c r="H5073" i="2"/>
  <c r="I5073" i="2"/>
  <c r="A5074" i="2"/>
  <c r="B5074" i="2"/>
  <c r="C5074" i="2"/>
  <c r="D5074" i="2"/>
  <c r="E5074" i="2"/>
  <c r="F5074" i="2"/>
  <c r="G5074" i="2"/>
  <c r="H5074" i="2"/>
  <c r="I5074" i="2"/>
  <c r="A5075" i="2"/>
  <c r="B5075" i="2"/>
  <c r="C5075" i="2"/>
  <c r="D5075" i="2"/>
  <c r="E5075" i="2"/>
  <c r="F5075" i="2"/>
  <c r="G5075" i="2"/>
  <c r="H5075" i="2"/>
  <c r="I5075" i="2"/>
  <c r="A5076" i="2"/>
  <c r="B5076" i="2"/>
  <c r="C5076" i="2"/>
  <c r="D5076" i="2"/>
  <c r="E5076" i="2"/>
  <c r="F5076" i="2"/>
  <c r="G5076" i="2"/>
  <c r="H5076" i="2"/>
  <c r="I5076" i="2"/>
  <c r="A5077" i="2"/>
  <c r="B5077" i="2"/>
  <c r="C5077" i="2"/>
  <c r="D5077" i="2"/>
  <c r="E5077" i="2"/>
  <c r="F5077" i="2"/>
  <c r="G5077" i="2"/>
  <c r="H5077" i="2"/>
  <c r="I5077" i="2"/>
  <c r="A5078" i="2"/>
  <c r="B5078" i="2"/>
  <c r="C5078" i="2"/>
  <c r="D5078" i="2"/>
  <c r="E5078" i="2"/>
  <c r="F5078" i="2"/>
  <c r="G5078" i="2"/>
  <c r="H5078" i="2"/>
  <c r="I5078" i="2"/>
  <c r="A5079" i="2"/>
  <c r="B5079" i="2"/>
  <c r="C5079" i="2"/>
  <c r="D5079" i="2"/>
  <c r="E5079" i="2"/>
  <c r="F5079" i="2"/>
  <c r="G5079" i="2"/>
  <c r="H5079" i="2"/>
  <c r="I5079" i="2"/>
  <c r="A5080" i="2"/>
  <c r="B5080" i="2"/>
  <c r="C5080" i="2"/>
  <c r="D5080" i="2"/>
  <c r="E5080" i="2"/>
  <c r="F5080" i="2"/>
  <c r="G5080" i="2"/>
  <c r="H5080" i="2"/>
  <c r="I5080" i="2"/>
  <c r="A5081" i="2"/>
  <c r="B5081" i="2"/>
  <c r="C5081" i="2"/>
  <c r="D5081" i="2"/>
  <c r="E5081" i="2"/>
  <c r="F5081" i="2"/>
  <c r="G5081" i="2"/>
  <c r="H5081" i="2"/>
  <c r="I5081" i="2"/>
  <c r="A5082" i="2"/>
  <c r="B5082" i="2"/>
  <c r="C5082" i="2"/>
  <c r="D5082" i="2"/>
  <c r="E5082" i="2"/>
  <c r="F5082" i="2"/>
  <c r="G5082" i="2"/>
  <c r="H5082" i="2"/>
  <c r="I5082" i="2"/>
  <c r="A5083" i="2"/>
  <c r="B5083" i="2"/>
  <c r="C5083" i="2"/>
  <c r="D5083" i="2"/>
  <c r="E5083" i="2"/>
  <c r="F5083" i="2"/>
  <c r="G5083" i="2"/>
  <c r="H5083" i="2"/>
  <c r="I5083" i="2"/>
  <c r="A5084" i="2"/>
  <c r="B5084" i="2"/>
  <c r="C5084" i="2"/>
  <c r="D5084" i="2"/>
  <c r="E5084" i="2"/>
  <c r="F5084" i="2"/>
  <c r="G5084" i="2"/>
  <c r="H5084" i="2"/>
  <c r="I5084" i="2"/>
  <c r="A5085" i="2"/>
  <c r="B5085" i="2"/>
  <c r="C5085" i="2"/>
  <c r="D5085" i="2"/>
  <c r="E5085" i="2"/>
  <c r="F5085" i="2"/>
  <c r="G5085" i="2"/>
  <c r="H5085" i="2"/>
  <c r="I5085" i="2"/>
  <c r="A5086" i="2"/>
  <c r="B5086" i="2"/>
  <c r="C5086" i="2"/>
  <c r="D5086" i="2"/>
  <c r="E5086" i="2"/>
  <c r="F5086" i="2"/>
  <c r="G5086" i="2"/>
  <c r="H5086" i="2"/>
  <c r="I5086" i="2"/>
  <c r="A5087" i="2"/>
  <c r="B5087" i="2"/>
  <c r="C5087" i="2"/>
  <c r="D5087" i="2"/>
  <c r="E5087" i="2"/>
  <c r="F5087" i="2"/>
  <c r="G5087" i="2"/>
  <c r="H5087" i="2"/>
  <c r="I5087" i="2"/>
  <c r="A5088" i="2"/>
  <c r="B5088" i="2"/>
  <c r="C5088" i="2"/>
  <c r="D5088" i="2"/>
  <c r="E5088" i="2"/>
  <c r="F5088" i="2"/>
  <c r="G5088" i="2"/>
  <c r="H5088" i="2"/>
  <c r="I5088" i="2"/>
  <c r="A5089" i="2"/>
  <c r="B5089" i="2"/>
  <c r="C5089" i="2"/>
  <c r="D5089" i="2"/>
  <c r="E5089" i="2"/>
  <c r="F5089" i="2"/>
  <c r="G5089" i="2"/>
  <c r="H5089" i="2"/>
  <c r="I5089" i="2"/>
  <c r="A5090" i="2"/>
  <c r="B5090" i="2"/>
  <c r="C5090" i="2"/>
  <c r="D5090" i="2"/>
  <c r="E5090" i="2"/>
  <c r="F5090" i="2"/>
  <c r="G5090" i="2"/>
  <c r="H5090" i="2"/>
  <c r="I5090" i="2"/>
  <c r="A5091" i="2"/>
  <c r="B5091" i="2"/>
  <c r="C5091" i="2"/>
  <c r="D5091" i="2"/>
  <c r="E5091" i="2"/>
  <c r="F5091" i="2"/>
  <c r="G5091" i="2"/>
  <c r="H5091" i="2"/>
  <c r="I5091" i="2"/>
  <c r="A5092" i="2"/>
  <c r="B5092" i="2"/>
  <c r="C5092" i="2"/>
  <c r="D5092" i="2"/>
  <c r="E5092" i="2"/>
  <c r="F5092" i="2"/>
  <c r="G5092" i="2"/>
  <c r="H5092" i="2"/>
  <c r="I5092" i="2"/>
  <c r="A5093" i="2"/>
  <c r="B5093" i="2"/>
  <c r="C5093" i="2"/>
  <c r="D5093" i="2"/>
  <c r="E5093" i="2"/>
  <c r="F5093" i="2"/>
  <c r="G5093" i="2"/>
  <c r="H5093" i="2"/>
  <c r="I5093" i="2"/>
  <c r="A5094" i="2"/>
  <c r="B5094" i="2"/>
  <c r="C5094" i="2"/>
  <c r="D5094" i="2"/>
  <c r="E5094" i="2"/>
  <c r="F5094" i="2"/>
  <c r="G5094" i="2"/>
  <c r="H5094" i="2"/>
  <c r="I5094" i="2"/>
  <c r="A5095" i="2"/>
  <c r="B5095" i="2"/>
  <c r="C5095" i="2"/>
  <c r="D5095" i="2"/>
  <c r="E5095" i="2"/>
  <c r="F5095" i="2"/>
  <c r="G5095" i="2"/>
  <c r="H5095" i="2"/>
  <c r="I5095" i="2"/>
  <c r="A5096" i="2"/>
  <c r="B5096" i="2"/>
  <c r="C5096" i="2"/>
  <c r="D5096" i="2"/>
  <c r="E5096" i="2"/>
  <c r="F5096" i="2"/>
  <c r="G5096" i="2"/>
  <c r="H5096" i="2"/>
  <c r="I5096" i="2"/>
  <c r="A5097" i="2"/>
  <c r="B5097" i="2"/>
  <c r="C5097" i="2"/>
  <c r="D5097" i="2"/>
  <c r="E5097" i="2"/>
  <c r="F5097" i="2"/>
  <c r="G5097" i="2"/>
  <c r="H5097" i="2"/>
  <c r="I5097" i="2"/>
  <c r="A5098" i="2"/>
  <c r="B5098" i="2"/>
  <c r="C5098" i="2"/>
  <c r="D5098" i="2"/>
  <c r="E5098" i="2"/>
  <c r="F5098" i="2"/>
  <c r="G5098" i="2"/>
  <c r="H5098" i="2"/>
  <c r="I5098" i="2"/>
  <c r="A5099" i="2"/>
  <c r="B5099" i="2"/>
  <c r="C5099" i="2"/>
  <c r="D5099" i="2"/>
  <c r="E5099" i="2"/>
  <c r="F5099" i="2"/>
  <c r="G5099" i="2"/>
  <c r="H5099" i="2"/>
  <c r="I5099" i="2"/>
  <c r="A5100" i="2"/>
  <c r="B5100" i="2"/>
  <c r="C5100" i="2"/>
  <c r="D5100" i="2"/>
  <c r="E5100" i="2"/>
  <c r="F5100" i="2"/>
  <c r="G5100" i="2"/>
  <c r="H5100" i="2"/>
  <c r="I5100" i="2"/>
  <c r="A5101" i="2"/>
  <c r="B5101" i="2"/>
  <c r="C5101" i="2"/>
  <c r="D5101" i="2"/>
  <c r="E5101" i="2"/>
  <c r="F5101" i="2"/>
  <c r="G5101" i="2"/>
  <c r="H5101" i="2"/>
  <c r="I5101" i="2"/>
  <c r="A5102" i="2"/>
  <c r="B5102" i="2"/>
  <c r="C5102" i="2"/>
  <c r="D5102" i="2"/>
  <c r="E5102" i="2"/>
  <c r="F5102" i="2"/>
  <c r="G5102" i="2"/>
  <c r="H5102" i="2"/>
  <c r="I5102" i="2"/>
  <c r="A5103" i="2"/>
  <c r="B5103" i="2"/>
  <c r="C5103" i="2"/>
  <c r="D5103" i="2"/>
  <c r="E5103" i="2"/>
  <c r="F5103" i="2"/>
  <c r="G5103" i="2"/>
  <c r="H5103" i="2"/>
  <c r="I5103" i="2"/>
  <c r="A5104" i="2"/>
  <c r="B5104" i="2"/>
  <c r="C5104" i="2"/>
  <c r="D5104" i="2"/>
  <c r="E5104" i="2"/>
  <c r="F5104" i="2"/>
  <c r="G5104" i="2"/>
  <c r="H5104" i="2"/>
  <c r="I5104" i="2"/>
  <c r="A5105" i="2"/>
  <c r="B5105" i="2"/>
  <c r="C5105" i="2"/>
  <c r="D5105" i="2"/>
  <c r="E5105" i="2"/>
  <c r="F5105" i="2"/>
  <c r="G5105" i="2"/>
  <c r="H5105" i="2"/>
  <c r="I5105" i="2"/>
  <c r="A5106" i="2"/>
  <c r="B5106" i="2"/>
  <c r="C5106" i="2"/>
  <c r="D5106" i="2"/>
  <c r="E5106" i="2"/>
  <c r="F5106" i="2"/>
  <c r="G5106" i="2"/>
  <c r="H5106" i="2"/>
  <c r="I5106" i="2"/>
  <c r="A5107" i="2"/>
  <c r="B5107" i="2"/>
  <c r="C5107" i="2"/>
  <c r="D5107" i="2"/>
  <c r="E5107" i="2"/>
  <c r="F5107" i="2"/>
  <c r="G5107" i="2"/>
  <c r="H5107" i="2"/>
  <c r="I5107" i="2"/>
  <c r="A5108" i="2"/>
  <c r="B5108" i="2"/>
  <c r="C5108" i="2"/>
  <c r="D5108" i="2"/>
  <c r="E5108" i="2"/>
  <c r="F5108" i="2"/>
  <c r="G5108" i="2"/>
  <c r="H5108" i="2"/>
  <c r="I5108" i="2"/>
  <c r="A5109" i="2"/>
  <c r="B5109" i="2"/>
  <c r="C5109" i="2"/>
  <c r="D5109" i="2"/>
  <c r="E5109" i="2"/>
  <c r="F5109" i="2"/>
  <c r="G5109" i="2"/>
  <c r="H5109" i="2"/>
  <c r="I5109" i="2"/>
  <c r="A5110" i="2"/>
  <c r="B5110" i="2"/>
  <c r="C5110" i="2"/>
  <c r="D5110" i="2"/>
  <c r="E5110" i="2"/>
  <c r="F5110" i="2"/>
  <c r="G5110" i="2"/>
  <c r="H5110" i="2"/>
  <c r="I5110" i="2"/>
  <c r="A5111" i="2"/>
  <c r="B5111" i="2"/>
  <c r="C5111" i="2"/>
  <c r="D5111" i="2"/>
  <c r="E5111" i="2"/>
  <c r="F5111" i="2"/>
  <c r="G5111" i="2"/>
  <c r="H5111" i="2"/>
  <c r="I5111" i="2"/>
  <c r="A5112" i="2"/>
  <c r="B5112" i="2"/>
  <c r="C5112" i="2"/>
  <c r="D5112" i="2"/>
  <c r="E5112" i="2"/>
  <c r="F5112" i="2"/>
  <c r="G5112" i="2"/>
  <c r="H5112" i="2"/>
  <c r="I5112" i="2"/>
  <c r="A5113" i="2"/>
  <c r="B5113" i="2"/>
  <c r="C5113" i="2"/>
  <c r="D5113" i="2"/>
  <c r="E5113" i="2"/>
  <c r="F5113" i="2"/>
  <c r="G5113" i="2"/>
  <c r="H5113" i="2"/>
  <c r="I5113" i="2"/>
  <c r="A5114" i="2"/>
  <c r="B5114" i="2"/>
  <c r="C5114" i="2"/>
  <c r="D5114" i="2"/>
  <c r="E5114" i="2"/>
  <c r="F5114" i="2"/>
  <c r="G5114" i="2"/>
  <c r="H5114" i="2"/>
  <c r="I5114" i="2"/>
  <c r="A5115" i="2"/>
  <c r="B5115" i="2"/>
  <c r="C5115" i="2"/>
  <c r="D5115" i="2"/>
  <c r="E5115" i="2"/>
  <c r="F5115" i="2"/>
  <c r="G5115" i="2"/>
  <c r="H5115" i="2"/>
  <c r="I5115" i="2"/>
  <c r="A5116" i="2"/>
  <c r="B5116" i="2"/>
  <c r="C5116" i="2"/>
  <c r="D5116" i="2"/>
  <c r="E5116" i="2"/>
  <c r="F5116" i="2"/>
  <c r="G5116" i="2"/>
  <c r="H5116" i="2"/>
  <c r="I5116" i="2"/>
  <c r="A5117" i="2"/>
  <c r="B5117" i="2"/>
  <c r="C5117" i="2"/>
  <c r="D5117" i="2"/>
  <c r="E5117" i="2"/>
  <c r="F5117" i="2"/>
  <c r="G5117" i="2"/>
  <c r="H5117" i="2"/>
  <c r="I5117" i="2"/>
  <c r="A5118" i="2"/>
  <c r="B5118" i="2"/>
  <c r="C5118" i="2"/>
  <c r="D5118" i="2"/>
  <c r="E5118" i="2"/>
  <c r="F5118" i="2"/>
  <c r="G5118" i="2"/>
  <c r="H5118" i="2"/>
  <c r="I5118" i="2"/>
  <c r="A5119" i="2"/>
  <c r="B5119" i="2"/>
  <c r="C5119" i="2"/>
  <c r="D5119" i="2"/>
  <c r="E5119" i="2"/>
  <c r="F5119" i="2"/>
  <c r="G5119" i="2"/>
  <c r="H5119" i="2"/>
  <c r="I5119" i="2"/>
  <c r="A5120" i="2"/>
  <c r="B5120" i="2"/>
  <c r="C5120" i="2"/>
  <c r="D5120" i="2"/>
  <c r="E5120" i="2"/>
  <c r="F5120" i="2"/>
  <c r="G5120" i="2"/>
  <c r="H5120" i="2"/>
  <c r="I5120" i="2"/>
  <c r="A5121" i="2"/>
  <c r="B5121" i="2"/>
  <c r="C5121" i="2"/>
  <c r="D5121" i="2"/>
  <c r="E5121" i="2"/>
  <c r="F5121" i="2"/>
  <c r="G5121" i="2"/>
  <c r="H5121" i="2"/>
  <c r="I5121" i="2"/>
  <c r="A5122" i="2"/>
  <c r="B5122" i="2"/>
  <c r="C5122" i="2"/>
  <c r="D5122" i="2"/>
  <c r="E5122" i="2"/>
  <c r="F5122" i="2"/>
  <c r="G5122" i="2"/>
  <c r="H5122" i="2"/>
  <c r="I5122" i="2"/>
  <c r="A5123" i="2"/>
  <c r="B5123" i="2"/>
  <c r="C5123" i="2"/>
  <c r="D5123" i="2"/>
  <c r="E5123" i="2"/>
  <c r="F5123" i="2"/>
  <c r="G5123" i="2"/>
  <c r="H5123" i="2"/>
  <c r="I5123" i="2"/>
  <c r="A5124" i="2"/>
  <c r="B5124" i="2"/>
  <c r="C5124" i="2"/>
  <c r="D5124" i="2"/>
  <c r="E5124" i="2"/>
  <c r="F5124" i="2"/>
  <c r="G5124" i="2"/>
  <c r="H5124" i="2"/>
  <c r="I5124" i="2"/>
  <c r="A5125" i="2"/>
  <c r="B5125" i="2"/>
  <c r="C5125" i="2"/>
  <c r="D5125" i="2"/>
  <c r="E5125" i="2"/>
  <c r="F5125" i="2"/>
  <c r="G5125" i="2"/>
  <c r="H5125" i="2"/>
  <c r="I5125" i="2"/>
  <c r="A5126" i="2"/>
  <c r="B5126" i="2"/>
  <c r="C5126" i="2"/>
  <c r="D5126" i="2"/>
  <c r="E5126" i="2"/>
  <c r="F5126" i="2"/>
  <c r="G5126" i="2"/>
  <c r="H5126" i="2"/>
  <c r="I5126" i="2"/>
  <c r="A5127" i="2"/>
  <c r="B5127" i="2"/>
  <c r="C5127" i="2"/>
  <c r="D5127" i="2"/>
  <c r="E5127" i="2"/>
  <c r="F5127" i="2"/>
  <c r="G5127" i="2"/>
  <c r="H5127" i="2"/>
  <c r="I5127" i="2"/>
  <c r="A5128" i="2"/>
  <c r="B5128" i="2"/>
  <c r="C5128" i="2"/>
  <c r="D5128" i="2"/>
  <c r="E5128" i="2"/>
  <c r="F5128" i="2"/>
  <c r="G5128" i="2"/>
  <c r="H5128" i="2"/>
  <c r="I5128" i="2"/>
  <c r="A5129" i="2"/>
  <c r="B5129" i="2"/>
  <c r="C5129" i="2"/>
  <c r="D5129" i="2"/>
  <c r="E5129" i="2"/>
  <c r="F5129" i="2"/>
  <c r="G5129" i="2"/>
  <c r="H5129" i="2"/>
  <c r="I5129" i="2"/>
  <c r="A5130" i="2"/>
  <c r="B5130" i="2"/>
  <c r="C5130" i="2"/>
  <c r="D5130" i="2"/>
  <c r="E5130" i="2"/>
  <c r="F5130" i="2"/>
  <c r="G5130" i="2"/>
  <c r="H5130" i="2"/>
  <c r="I5130" i="2"/>
  <c r="A5131" i="2"/>
  <c r="B5131" i="2"/>
  <c r="C5131" i="2"/>
  <c r="D5131" i="2"/>
  <c r="E5131" i="2"/>
  <c r="F5131" i="2"/>
  <c r="G5131" i="2"/>
  <c r="H5131" i="2"/>
  <c r="I5131" i="2"/>
  <c r="A5132" i="2"/>
  <c r="B5132" i="2"/>
  <c r="C5132" i="2"/>
  <c r="D5132" i="2"/>
  <c r="E5132" i="2"/>
  <c r="F5132" i="2"/>
  <c r="G5132" i="2"/>
  <c r="H5132" i="2"/>
  <c r="I5132" i="2"/>
  <c r="A5133" i="2"/>
  <c r="B5133" i="2"/>
  <c r="C5133" i="2"/>
  <c r="D5133" i="2"/>
  <c r="E5133" i="2"/>
  <c r="F5133" i="2"/>
  <c r="G5133" i="2"/>
  <c r="H5133" i="2"/>
  <c r="I5133" i="2"/>
  <c r="A5134" i="2"/>
  <c r="B5134" i="2"/>
  <c r="C5134" i="2"/>
  <c r="D5134" i="2"/>
  <c r="E5134" i="2"/>
  <c r="F5134" i="2"/>
  <c r="G5134" i="2"/>
  <c r="H5134" i="2"/>
  <c r="I5134" i="2"/>
  <c r="A5135" i="2"/>
  <c r="B5135" i="2"/>
  <c r="C5135" i="2"/>
  <c r="D5135" i="2"/>
  <c r="E5135" i="2"/>
  <c r="F5135" i="2"/>
  <c r="G5135" i="2"/>
  <c r="H5135" i="2"/>
  <c r="I5135" i="2"/>
  <c r="A5136" i="2"/>
  <c r="B5136" i="2"/>
  <c r="C5136" i="2"/>
  <c r="D5136" i="2"/>
  <c r="E5136" i="2"/>
  <c r="F5136" i="2"/>
  <c r="G5136" i="2"/>
  <c r="H5136" i="2"/>
  <c r="I5136" i="2"/>
  <c r="A5137" i="2"/>
  <c r="B5137" i="2"/>
  <c r="C5137" i="2"/>
  <c r="D5137" i="2"/>
  <c r="E5137" i="2"/>
  <c r="F5137" i="2"/>
  <c r="G5137" i="2"/>
  <c r="H5137" i="2"/>
  <c r="I5137" i="2"/>
  <c r="A5138" i="2"/>
  <c r="B5138" i="2"/>
  <c r="C5138" i="2"/>
  <c r="D5138" i="2"/>
  <c r="E5138" i="2"/>
  <c r="F5138" i="2"/>
  <c r="G5138" i="2"/>
  <c r="H5138" i="2"/>
  <c r="I5138" i="2"/>
  <c r="A5139" i="2"/>
  <c r="B5139" i="2"/>
  <c r="C5139" i="2"/>
  <c r="D5139" i="2"/>
  <c r="E5139" i="2"/>
  <c r="F5139" i="2"/>
  <c r="G5139" i="2"/>
  <c r="H5139" i="2"/>
  <c r="I5139" i="2"/>
  <c r="A5140" i="2"/>
  <c r="B5140" i="2"/>
  <c r="C5140" i="2"/>
  <c r="D5140" i="2"/>
  <c r="E5140" i="2"/>
  <c r="F5140" i="2"/>
  <c r="G5140" i="2"/>
  <c r="H5140" i="2"/>
  <c r="I5140" i="2"/>
  <c r="A5141" i="2"/>
  <c r="B5141" i="2"/>
  <c r="C5141" i="2"/>
  <c r="D5141" i="2"/>
  <c r="E5141" i="2"/>
  <c r="F5141" i="2"/>
  <c r="G5141" i="2"/>
  <c r="H5141" i="2"/>
  <c r="I5141" i="2"/>
  <c r="A5142" i="2"/>
  <c r="B5142" i="2"/>
  <c r="C5142" i="2"/>
  <c r="D5142" i="2"/>
  <c r="E5142" i="2"/>
  <c r="F5142" i="2"/>
  <c r="G5142" i="2"/>
  <c r="H5142" i="2"/>
  <c r="I5142" i="2"/>
  <c r="A5143" i="2"/>
  <c r="B5143" i="2"/>
  <c r="C5143" i="2"/>
  <c r="D5143" i="2"/>
  <c r="E5143" i="2"/>
  <c r="F5143" i="2"/>
  <c r="G5143" i="2"/>
  <c r="H5143" i="2"/>
  <c r="I5143" i="2"/>
  <c r="A5144" i="2"/>
  <c r="B5144" i="2"/>
  <c r="C5144" i="2"/>
  <c r="D5144" i="2"/>
  <c r="E5144" i="2"/>
  <c r="F5144" i="2"/>
  <c r="G5144" i="2"/>
  <c r="H5144" i="2"/>
  <c r="I5144" i="2"/>
  <c r="A5145" i="2"/>
  <c r="B5145" i="2"/>
  <c r="C5145" i="2"/>
  <c r="D5145" i="2"/>
  <c r="E5145" i="2"/>
  <c r="F5145" i="2"/>
  <c r="G5145" i="2"/>
  <c r="H5145" i="2"/>
  <c r="I5145" i="2"/>
  <c r="A5146" i="2"/>
  <c r="B5146" i="2"/>
  <c r="C5146" i="2"/>
  <c r="D5146" i="2"/>
  <c r="E5146" i="2"/>
  <c r="F5146" i="2"/>
  <c r="G5146" i="2"/>
  <c r="H5146" i="2"/>
  <c r="I5146" i="2"/>
  <c r="A5147" i="2"/>
  <c r="B5147" i="2"/>
  <c r="C5147" i="2"/>
  <c r="D5147" i="2"/>
  <c r="E5147" i="2"/>
  <c r="F5147" i="2"/>
  <c r="G5147" i="2"/>
  <c r="H5147" i="2"/>
  <c r="I5147" i="2"/>
  <c r="A5148" i="2"/>
  <c r="B5148" i="2"/>
  <c r="C5148" i="2"/>
  <c r="D5148" i="2"/>
  <c r="E5148" i="2"/>
  <c r="F5148" i="2"/>
  <c r="G5148" i="2"/>
  <c r="H5148" i="2"/>
  <c r="I5148" i="2"/>
  <c r="A5149" i="2"/>
  <c r="B5149" i="2"/>
  <c r="C5149" i="2"/>
  <c r="D5149" i="2"/>
  <c r="E5149" i="2"/>
  <c r="F5149" i="2"/>
  <c r="G5149" i="2"/>
  <c r="H5149" i="2"/>
  <c r="I5149" i="2"/>
  <c r="A5150" i="2"/>
  <c r="B5150" i="2"/>
  <c r="C5150" i="2"/>
  <c r="D5150" i="2"/>
  <c r="E5150" i="2"/>
  <c r="F5150" i="2"/>
  <c r="G5150" i="2"/>
  <c r="H5150" i="2"/>
  <c r="I5150" i="2"/>
  <c r="A5151" i="2"/>
  <c r="B5151" i="2"/>
  <c r="C5151" i="2"/>
  <c r="D5151" i="2"/>
  <c r="E5151" i="2"/>
  <c r="F5151" i="2"/>
  <c r="G5151" i="2"/>
  <c r="H5151" i="2"/>
  <c r="I5151" i="2"/>
  <c r="A5152" i="2"/>
  <c r="B5152" i="2"/>
  <c r="C5152" i="2"/>
  <c r="D5152" i="2"/>
  <c r="E5152" i="2"/>
  <c r="F5152" i="2"/>
  <c r="G5152" i="2"/>
  <c r="H5152" i="2"/>
  <c r="I5152" i="2"/>
  <c r="A5153" i="2"/>
  <c r="B5153" i="2"/>
  <c r="C5153" i="2"/>
  <c r="D5153" i="2"/>
  <c r="E5153" i="2"/>
  <c r="F5153" i="2"/>
  <c r="G5153" i="2"/>
  <c r="H5153" i="2"/>
  <c r="I5153" i="2"/>
  <c r="A5154" i="2"/>
  <c r="B5154" i="2"/>
  <c r="C5154" i="2"/>
  <c r="D5154" i="2"/>
  <c r="E5154" i="2"/>
  <c r="F5154" i="2"/>
  <c r="G5154" i="2"/>
  <c r="H5154" i="2"/>
  <c r="I5154" i="2"/>
  <c r="A5155" i="2"/>
  <c r="B5155" i="2"/>
  <c r="C5155" i="2"/>
  <c r="D5155" i="2"/>
  <c r="E5155" i="2"/>
  <c r="F5155" i="2"/>
  <c r="G5155" i="2"/>
  <c r="H5155" i="2"/>
  <c r="I5155" i="2"/>
  <c r="A5156" i="2"/>
  <c r="B5156" i="2"/>
  <c r="C5156" i="2"/>
  <c r="D5156" i="2"/>
  <c r="E5156" i="2"/>
  <c r="F5156" i="2"/>
  <c r="G5156" i="2"/>
  <c r="H5156" i="2"/>
  <c r="I5156" i="2"/>
  <c r="A5157" i="2"/>
  <c r="B5157" i="2"/>
  <c r="C5157" i="2"/>
  <c r="D5157" i="2"/>
  <c r="E5157" i="2"/>
  <c r="F5157" i="2"/>
  <c r="G5157" i="2"/>
  <c r="H5157" i="2"/>
  <c r="I5157" i="2"/>
  <c r="A5158" i="2"/>
  <c r="B5158" i="2"/>
  <c r="C5158" i="2"/>
  <c r="D5158" i="2"/>
  <c r="E5158" i="2"/>
  <c r="F5158" i="2"/>
  <c r="G5158" i="2"/>
  <c r="H5158" i="2"/>
  <c r="I5158" i="2"/>
  <c r="A5159" i="2"/>
  <c r="B5159" i="2"/>
  <c r="C5159" i="2"/>
  <c r="D5159" i="2"/>
  <c r="E5159" i="2"/>
  <c r="F5159" i="2"/>
  <c r="G5159" i="2"/>
  <c r="H5159" i="2"/>
  <c r="I5159" i="2"/>
  <c r="A5160" i="2"/>
  <c r="B5160" i="2"/>
  <c r="C5160" i="2"/>
  <c r="D5160" i="2"/>
  <c r="E5160" i="2"/>
  <c r="F5160" i="2"/>
  <c r="G5160" i="2"/>
  <c r="H5160" i="2"/>
  <c r="I5160" i="2"/>
  <c r="A5161" i="2"/>
  <c r="B5161" i="2"/>
  <c r="C5161" i="2"/>
  <c r="D5161" i="2"/>
  <c r="E5161" i="2"/>
  <c r="F5161" i="2"/>
  <c r="G5161" i="2"/>
  <c r="H5161" i="2"/>
  <c r="I5161" i="2"/>
  <c r="A5162" i="2"/>
  <c r="B5162" i="2"/>
  <c r="C5162" i="2"/>
  <c r="D5162" i="2"/>
  <c r="E5162" i="2"/>
  <c r="F5162" i="2"/>
  <c r="G5162" i="2"/>
  <c r="H5162" i="2"/>
  <c r="I5162" i="2"/>
  <c r="A5163" i="2"/>
  <c r="B5163" i="2"/>
  <c r="C5163" i="2"/>
  <c r="D5163" i="2"/>
  <c r="E5163" i="2"/>
  <c r="F5163" i="2"/>
  <c r="G5163" i="2"/>
  <c r="H5163" i="2"/>
  <c r="I5163" i="2"/>
  <c r="A5164" i="2"/>
  <c r="B5164" i="2"/>
  <c r="C5164" i="2"/>
  <c r="D5164" i="2"/>
  <c r="E5164" i="2"/>
  <c r="F5164" i="2"/>
  <c r="G5164" i="2"/>
  <c r="H5164" i="2"/>
  <c r="I5164" i="2"/>
  <c r="A5165" i="2"/>
  <c r="B5165" i="2"/>
  <c r="C5165" i="2"/>
  <c r="D5165" i="2"/>
  <c r="E5165" i="2"/>
  <c r="F5165" i="2"/>
  <c r="G5165" i="2"/>
  <c r="H5165" i="2"/>
  <c r="I5165" i="2"/>
  <c r="A5166" i="2"/>
  <c r="B5166" i="2"/>
  <c r="C5166" i="2"/>
  <c r="D5166" i="2"/>
  <c r="E5166" i="2"/>
  <c r="F5166" i="2"/>
  <c r="G5166" i="2"/>
  <c r="H5166" i="2"/>
  <c r="I5166" i="2"/>
  <c r="A5167" i="2"/>
  <c r="B5167" i="2"/>
  <c r="C5167" i="2"/>
  <c r="D5167" i="2"/>
  <c r="E5167" i="2"/>
  <c r="F5167" i="2"/>
  <c r="G5167" i="2"/>
  <c r="H5167" i="2"/>
  <c r="I5167" i="2"/>
  <c r="A5168" i="2"/>
  <c r="B5168" i="2"/>
  <c r="C5168" i="2"/>
  <c r="D5168" i="2"/>
  <c r="E5168" i="2"/>
  <c r="F5168" i="2"/>
  <c r="G5168" i="2"/>
  <c r="H5168" i="2"/>
  <c r="I5168" i="2"/>
  <c r="A5169" i="2"/>
  <c r="B5169" i="2"/>
  <c r="C5169" i="2"/>
  <c r="D5169" i="2"/>
  <c r="E5169" i="2"/>
  <c r="F5169" i="2"/>
  <c r="G5169" i="2"/>
  <c r="H5169" i="2"/>
  <c r="I5169" i="2"/>
  <c r="A5170" i="2"/>
  <c r="B5170" i="2"/>
  <c r="C5170" i="2"/>
  <c r="D5170" i="2"/>
  <c r="E5170" i="2"/>
  <c r="F5170" i="2"/>
  <c r="G5170" i="2"/>
  <c r="H5170" i="2"/>
  <c r="I5170" i="2"/>
  <c r="A5171" i="2"/>
  <c r="B5171" i="2"/>
  <c r="C5171" i="2"/>
  <c r="D5171" i="2"/>
  <c r="E5171" i="2"/>
  <c r="F5171" i="2"/>
  <c r="G5171" i="2"/>
  <c r="H5171" i="2"/>
  <c r="I5171" i="2"/>
  <c r="A5172" i="2"/>
  <c r="B5172" i="2"/>
  <c r="C5172" i="2"/>
  <c r="D5172" i="2"/>
  <c r="E5172" i="2"/>
  <c r="F5172" i="2"/>
  <c r="G5172" i="2"/>
  <c r="H5172" i="2"/>
  <c r="I5172" i="2"/>
  <c r="A5173" i="2"/>
  <c r="B5173" i="2"/>
  <c r="C5173" i="2"/>
  <c r="D5173" i="2"/>
  <c r="E5173" i="2"/>
  <c r="F5173" i="2"/>
  <c r="G5173" i="2"/>
  <c r="H5173" i="2"/>
  <c r="I5173" i="2"/>
  <c r="A5174" i="2"/>
  <c r="B5174" i="2"/>
  <c r="C5174" i="2"/>
  <c r="D5174" i="2"/>
  <c r="E5174" i="2"/>
  <c r="F5174" i="2"/>
  <c r="G5174" i="2"/>
  <c r="H5174" i="2"/>
  <c r="I5174" i="2"/>
  <c r="A5175" i="2"/>
  <c r="B5175" i="2"/>
  <c r="C5175" i="2"/>
  <c r="D5175" i="2"/>
  <c r="E5175" i="2"/>
  <c r="F5175" i="2"/>
  <c r="G5175" i="2"/>
  <c r="H5175" i="2"/>
  <c r="I5175" i="2"/>
  <c r="A5176" i="2"/>
  <c r="B5176" i="2"/>
  <c r="C5176" i="2"/>
  <c r="D5176" i="2"/>
  <c r="E5176" i="2"/>
  <c r="F5176" i="2"/>
  <c r="G5176" i="2"/>
  <c r="H5176" i="2"/>
  <c r="I5176" i="2"/>
  <c r="A5177" i="2"/>
  <c r="B5177" i="2"/>
  <c r="C5177" i="2"/>
  <c r="D5177" i="2"/>
  <c r="E5177" i="2"/>
  <c r="F5177" i="2"/>
  <c r="G5177" i="2"/>
  <c r="H5177" i="2"/>
  <c r="I5177" i="2"/>
  <c r="A5178" i="2"/>
  <c r="B5178" i="2"/>
  <c r="C5178" i="2"/>
  <c r="D5178" i="2"/>
  <c r="E5178" i="2"/>
  <c r="F5178" i="2"/>
  <c r="G5178" i="2"/>
  <c r="H5178" i="2"/>
  <c r="I5178" i="2"/>
  <c r="A5179" i="2"/>
  <c r="B5179" i="2"/>
  <c r="C5179" i="2"/>
  <c r="D5179" i="2"/>
  <c r="E5179" i="2"/>
  <c r="F5179" i="2"/>
  <c r="G5179" i="2"/>
  <c r="H5179" i="2"/>
  <c r="I5179" i="2"/>
  <c r="A5180" i="2"/>
  <c r="B5180" i="2"/>
  <c r="C5180" i="2"/>
  <c r="D5180" i="2"/>
  <c r="E5180" i="2"/>
  <c r="F5180" i="2"/>
  <c r="G5180" i="2"/>
  <c r="H5180" i="2"/>
  <c r="I5180" i="2"/>
  <c r="A5181" i="2"/>
  <c r="B5181" i="2"/>
  <c r="C5181" i="2"/>
  <c r="D5181" i="2"/>
  <c r="E5181" i="2"/>
  <c r="F5181" i="2"/>
  <c r="G5181" i="2"/>
  <c r="H5181" i="2"/>
  <c r="I5181" i="2"/>
  <c r="A5182" i="2"/>
  <c r="B5182" i="2"/>
  <c r="C5182" i="2"/>
  <c r="D5182" i="2"/>
  <c r="E5182" i="2"/>
  <c r="F5182" i="2"/>
  <c r="G5182" i="2"/>
  <c r="H5182" i="2"/>
  <c r="I5182" i="2"/>
  <c r="A5183" i="2"/>
  <c r="B5183" i="2"/>
  <c r="C5183" i="2"/>
  <c r="D5183" i="2"/>
  <c r="E5183" i="2"/>
  <c r="F5183" i="2"/>
  <c r="G5183" i="2"/>
  <c r="H5183" i="2"/>
  <c r="I5183" i="2"/>
  <c r="A5184" i="2"/>
  <c r="B5184" i="2"/>
  <c r="C5184" i="2"/>
  <c r="D5184" i="2"/>
  <c r="E5184" i="2"/>
  <c r="F5184" i="2"/>
  <c r="G5184" i="2"/>
  <c r="H5184" i="2"/>
  <c r="I5184" i="2"/>
  <c r="A5185" i="2"/>
  <c r="B5185" i="2"/>
  <c r="C5185" i="2"/>
  <c r="D5185" i="2"/>
  <c r="E5185" i="2"/>
  <c r="F5185" i="2"/>
  <c r="G5185" i="2"/>
  <c r="H5185" i="2"/>
  <c r="I5185" i="2"/>
  <c r="A5186" i="2"/>
  <c r="B5186" i="2"/>
  <c r="C5186" i="2"/>
  <c r="D5186" i="2"/>
  <c r="E5186" i="2"/>
  <c r="F5186" i="2"/>
  <c r="G5186" i="2"/>
  <c r="H5186" i="2"/>
  <c r="I5186" i="2"/>
  <c r="A5187" i="2"/>
  <c r="B5187" i="2"/>
  <c r="C5187" i="2"/>
  <c r="D5187" i="2"/>
  <c r="E5187" i="2"/>
  <c r="F5187" i="2"/>
  <c r="G5187" i="2"/>
  <c r="H5187" i="2"/>
  <c r="I5187" i="2"/>
  <c r="A5188" i="2"/>
  <c r="B5188" i="2"/>
  <c r="C5188" i="2"/>
  <c r="D5188" i="2"/>
  <c r="E5188" i="2"/>
  <c r="F5188" i="2"/>
  <c r="G5188" i="2"/>
  <c r="H5188" i="2"/>
  <c r="I5188" i="2"/>
  <c r="A5189" i="2"/>
  <c r="B5189" i="2"/>
  <c r="C5189" i="2"/>
  <c r="D5189" i="2"/>
  <c r="E5189" i="2"/>
  <c r="F5189" i="2"/>
  <c r="G5189" i="2"/>
  <c r="H5189" i="2"/>
  <c r="I5189" i="2"/>
  <c r="A5190" i="2"/>
  <c r="B5190" i="2"/>
  <c r="C5190" i="2"/>
  <c r="D5190" i="2"/>
  <c r="E5190" i="2"/>
  <c r="F5190" i="2"/>
  <c r="G5190" i="2"/>
  <c r="H5190" i="2"/>
  <c r="I5190" i="2"/>
  <c r="A5191" i="2"/>
  <c r="B5191" i="2"/>
  <c r="C5191" i="2"/>
  <c r="D5191" i="2"/>
  <c r="E5191" i="2"/>
  <c r="F5191" i="2"/>
  <c r="G5191" i="2"/>
  <c r="H5191" i="2"/>
  <c r="I5191" i="2"/>
  <c r="A5192" i="2"/>
  <c r="B5192" i="2"/>
  <c r="C5192" i="2"/>
  <c r="D5192" i="2"/>
  <c r="E5192" i="2"/>
  <c r="F5192" i="2"/>
  <c r="G5192" i="2"/>
  <c r="H5192" i="2"/>
  <c r="I5192" i="2"/>
  <c r="A5193" i="2"/>
  <c r="B5193" i="2"/>
  <c r="C5193" i="2"/>
  <c r="D5193" i="2"/>
  <c r="E5193" i="2"/>
  <c r="F5193" i="2"/>
  <c r="G5193" i="2"/>
  <c r="H5193" i="2"/>
  <c r="I5193" i="2"/>
  <c r="A5194" i="2"/>
  <c r="B5194" i="2"/>
  <c r="C5194" i="2"/>
  <c r="D5194" i="2"/>
  <c r="E5194" i="2"/>
  <c r="F5194" i="2"/>
  <c r="G5194" i="2"/>
  <c r="H5194" i="2"/>
  <c r="I5194" i="2"/>
  <c r="A5195" i="2"/>
  <c r="B5195" i="2"/>
  <c r="C5195" i="2"/>
  <c r="D5195" i="2"/>
  <c r="E5195" i="2"/>
  <c r="F5195" i="2"/>
  <c r="G5195" i="2"/>
  <c r="H5195" i="2"/>
  <c r="I5195" i="2"/>
  <c r="A5196" i="2"/>
  <c r="B5196" i="2"/>
  <c r="C5196" i="2"/>
  <c r="D5196" i="2"/>
  <c r="E5196" i="2"/>
  <c r="F5196" i="2"/>
  <c r="G5196" i="2"/>
  <c r="H5196" i="2"/>
  <c r="I5196" i="2"/>
  <c r="A5197" i="2"/>
  <c r="B5197" i="2"/>
  <c r="C5197" i="2"/>
  <c r="D5197" i="2"/>
  <c r="E5197" i="2"/>
  <c r="F5197" i="2"/>
  <c r="G5197" i="2"/>
  <c r="H5197" i="2"/>
  <c r="I5197" i="2"/>
  <c r="A5198" i="2"/>
  <c r="B5198" i="2"/>
  <c r="C5198" i="2"/>
  <c r="D5198" i="2"/>
  <c r="E5198" i="2"/>
  <c r="F5198" i="2"/>
  <c r="G5198" i="2"/>
  <c r="H5198" i="2"/>
  <c r="I5198" i="2"/>
  <c r="A5199" i="2"/>
  <c r="B5199" i="2"/>
  <c r="C5199" i="2"/>
  <c r="D5199" i="2"/>
  <c r="E5199" i="2"/>
  <c r="F5199" i="2"/>
  <c r="G5199" i="2"/>
  <c r="H5199" i="2"/>
  <c r="I5199" i="2"/>
  <c r="A5200" i="2"/>
  <c r="B5200" i="2"/>
  <c r="C5200" i="2"/>
  <c r="D5200" i="2"/>
  <c r="E5200" i="2"/>
  <c r="F5200" i="2"/>
  <c r="G5200" i="2"/>
  <c r="H5200" i="2"/>
  <c r="I5200" i="2"/>
  <c r="A5201" i="2"/>
  <c r="B5201" i="2"/>
  <c r="C5201" i="2"/>
  <c r="D5201" i="2"/>
  <c r="E5201" i="2"/>
  <c r="F5201" i="2"/>
  <c r="G5201" i="2"/>
  <c r="H5201" i="2"/>
  <c r="I5201" i="2"/>
  <c r="A5202" i="2"/>
  <c r="B5202" i="2"/>
  <c r="C5202" i="2"/>
  <c r="D5202" i="2"/>
  <c r="E5202" i="2"/>
  <c r="F5202" i="2"/>
  <c r="G5202" i="2"/>
  <c r="H5202" i="2"/>
  <c r="I5202" i="2"/>
  <c r="A5203" i="2"/>
  <c r="B5203" i="2"/>
  <c r="C5203" i="2"/>
  <c r="D5203" i="2"/>
  <c r="E5203" i="2"/>
  <c r="F5203" i="2"/>
  <c r="G5203" i="2"/>
  <c r="H5203" i="2"/>
  <c r="I5203" i="2"/>
  <c r="A5204" i="2"/>
  <c r="B5204" i="2"/>
  <c r="C5204" i="2"/>
  <c r="D5204" i="2"/>
  <c r="E5204" i="2"/>
  <c r="F5204" i="2"/>
  <c r="G5204" i="2"/>
  <c r="H5204" i="2"/>
  <c r="I5204" i="2"/>
  <c r="A5205" i="2"/>
  <c r="B5205" i="2"/>
  <c r="C5205" i="2"/>
  <c r="D5205" i="2"/>
  <c r="E5205" i="2"/>
  <c r="F5205" i="2"/>
  <c r="G5205" i="2"/>
  <c r="H5205" i="2"/>
  <c r="I5205" i="2"/>
  <c r="A5206" i="2"/>
  <c r="B5206" i="2"/>
  <c r="C5206" i="2"/>
  <c r="D5206" i="2"/>
  <c r="E5206" i="2"/>
  <c r="F5206" i="2"/>
  <c r="G5206" i="2"/>
  <c r="H5206" i="2"/>
  <c r="I5206" i="2"/>
  <c r="A5207" i="2"/>
  <c r="B5207" i="2"/>
  <c r="C5207" i="2"/>
  <c r="D5207" i="2"/>
  <c r="E5207" i="2"/>
  <c r="F5207" i="2"/>
  <c r="G5207" i="2"/>
  <c r="H5207" i="2"/>
  <c r="I5207" i="2"/>
  <c r="A5208" i="2"/>
  <c r="B5208" i="2"/>
  <c r="C5208" i="2"/>
  <c r="D5208" i="2"/>
  <c r="E5208" i="2"/>
  <c r="F5208" i="2"/>
  <c r="G5208" i="2"/>
  <c r="H5208" i="2"/>
  <c r="I5208" i="2"/>
  <c r="A5209" i="2"/>
  <c r="B5209" i="2"/>
  <c r="C5209" i="2"/>
  <c r="D5209" i="2"/>
  <c r="E5209" i="2"/>
  <c r="F5209" i="2"/>
  <c r="G5209" i="2"/>
  <c r="H5209" i="2"/>
  <c r="I5209" i="2"/>
  <c r="A5210" i="2"/>
  <c r="B5210" i="2"/>
  <c r="C5210" i="2"/>
  <c r="D5210" i="2"/>
  <c r="E5210" i="2"/>
  <c r="F5210" i="2"/>
  <c r="G5210" i="2"/>
  <c r="H5210" i="2"/>
  <c r="I5210" i="2"/>
  <c r="A5211" i="2"/>
  <c r="B5211" i="2"/>
  <c r="C5211" i="2"/>
  <c r="D5211" i="2"/>
  <c r="E5211" i="2"/>
  <c r="F5211" i="2"/>
  <c r="G5211" i="2"/>
  <c r="H5211" i="2"/>
  <c r="I5211" i="2"/>
  <c r="A5212" i="2"/>
  <c r="B5212" i="2"/>
  <c r="C5212" i="2"/>
  <c r="D5212" i="2"/>
  <c r="E5212" i="2"/>
  <c r="F5212" i="2"/>
  <c r="G5212" i="2"/>
  <c r="H5212" i="2"/>
  <c r="I5212" i="2"/>
  <c r="A5213" i="2"/>
  <c r="B5213" i="2"/>
  <c r="C5213" i="2"/>
  <c r="D5213" i="2"/>
  <c r="E5213" i="2"/>
  <c r="F5213" i="2"/>
  <c r="G5213" i="2"/>
  <c r="H5213" i="2"/>
  <c r="I5213" i="2"/>
  <c r="A5214" i="2"/>
  <c r="B5214" i="2"/>
  <c r="C5214" i="2"/>
  <c r="D5214" i="2"/>
  <c r="E5214" i="2"/>
  <c r="F5214" i="2"/>
  <c r="G5214" i="2"/>
  <c r="H5214" i="2"/>
  <c r="I5214" i="2"/>
  <c r="A5215" i="2"/>
  <c r="B5215" i="2"/>
  <c r="C5215" i="2"/>
  <c r="D5215" i="2"/>
  <c r="E5215" i="2"/>
  <c r="F5215" i="2"/>
  <c r="G5215" i="2"/>
  <c r="H5215" i="2"/>
  <c r="I5215" i="2"/>
  <c r="A5216" i="2"/>
  <c r="B5216" i="2"/>
  <c r="C5216" i="2"/>
  <c r="D5216" i="2"/>
  <c r="E5216" i="2"/>
  <c r="F5216" i="2"/>
  <c r="G5216" i="2"/>
  <c r="H5216" i="2"/>
  <c r="I5216" i="2"/>
  <c r="A5217" i="2"/>
  <c r="B5217" i="2"/>
  <c r="C5217" i="2"/>
  <c r="D5217" i="2"/>
  <c r="E5217" i="2"/>
  <c r="F5217" i="2"/>
  <c r="G5217" i="2"/>
  <c r="H5217" i="2"/>
  <c r="I5217" i="2"/>
  <c r="A5218" i="2"/>
  <c r="B5218" i="2"/>
  <c r="C5218" i="2"/>
  <c r="D5218" i="2"/>
  <c r="E5218" i="2"/>
  <c r="F5218" i="2"/>
  <c r="G5218" i="2"/>
  <c r="H5218" i="2"/>
  <c r="I5218" i="2"/>
  <c r="A5219" i="2"/>
  <c r="B5219" i="2"/>
  <c r="C5219" i="2"/>
  <c r="D5219" i="2"/>
  <c r="E5219" i="2"/>
  <c r="F5219" i="2"/>
  <c r="G5219" i="2"/>
  <c r="H5219" i="2"/>
  <c r="I5219" i="2"/>
  <c r="A5220" i="2"/>
  <c r="B5220" i="2"/>
  <c r="C5220" i="2"/>
  <c r="D5220" i="2"/>
  <c r="E5220" i="2"/>
  <c r="F5220" i="2"/>
  <c r="G5220" i="2"/>
  <c r="H5220" i="2"/>
  <c r="I5220" i="2"/>
  <c r="A5221" i="2"/>
  <c r="B5221" i="2"/>
  <c r="C5221" i="2"/>
  <c r="D5221" i="2"/>
  <c r="E5221" i="2"/>
  <c r="F5221" i="2"/>
  <c r="G5221" i="2"/>
  <c r="H5221" i="2"/>
  <c r="I5221" i="2"/>
  <c r="A5222" i="2"/>
  <c r="B5222" i="2"/>
  <c r="C5222" i="2"/>
  <c r="D5222" i="2"/>
  <c r="E5222" i="2"/>
  <c r="F5222" i="2"/>
  <c r="G5222" i="2"/>
  <c r="H5222" i="2"/>
  <c r="I5222" i="2"/>
  <c r="A5223" i="2"/>
  <c r="B5223" i="2"/>
  <c r="C5223" i="2"/>
  <c r="D5223" i="2"/>
  <c r="E5223" i="2"/>
  <c r="F5223" i="2"/>
  <c r="G5223" i="2"/>
  <c r="H5223" i="2"/>
  <c r="I5223" i="2"/>
  <c r="A5224" i="2"/>
  <c r="B5224" i="2"/>
  <c r="C5224" i="2"/>
  <c r="D5224" i="2"/>
  <c r="E5224" i="2"/>
  <c r="F5224" i="2"/>
  <c r="G5224" i="2"/>
  <c r="H5224" i="2"/>
  <c r="I5224" i="2"/>
  <c r="A5225" i="2"/>
  <c r="B5225" i="2"/>
  <c r="C5225" i="2"/>
  <c r="D5225" i="2"/>
  <c r="E5225" i="2"/>
  <c r="F5225" i="2"/>
  <c r="G5225" i="2"/>
  <c r="H5225" i="2"/>
  <c r="I5225" i="2"/>
  <c r="A5226" i="2"/>
  <c r="B5226" i="2"/>
  <c r="C5226" i="2"/>
  <c r="D5226" i="2"/>
  <c r="E5226" i="2"/>
  <c r="F5226" i="2"/>
  <c r="G5226" i="2"/>
  <c r="H5226" i="2"/>
  <c r="I5226" i="2"/>
  <c r="A5227" i="2"/>
  <c r="B5227" i="2"/>
  <c r="C5227" i="2"/>
  <c r="D5227" i="2"/>
  <c r="E5227" i="2"/>
  <c r="F5227" i="2"/>
  <c r="G5227" i="2"/>
  <c r="H5227" i="2"/>
  <c r="I5227" i="2"/>
  <c r="A5228" i="2"/>
  <c r="B5228" i="2"/>
  <c r="C5228" i="2"/>
  <c r="D5228" i="2"/>
  <c r="E5228" i="2"/>
  <c r="F5228" i="2"/>
  <c r="G5228" i="2"/>
  <c r="H5228" i="2"/>
  <c r="I5228" i="2"/>
  <c r="A5229" i="2"/>
  <c r="B5229" i="2"/>
  <c r="C5229" i="2"/>
  <c r="D5229" i="2"/>
  <c r="E5229" i="2"/>
  <c r="F5229" i="2"/>
  <c r="G5229" i="2"/>
  <c r="H5229" i="2"/>
  <c r="I5229" i="2"/>
  <c r="A5230" i="2"/>
  <c r="B5230" i="2"/>
  <c r="C5230" i="2"/>
  <c r="D5230" i="2"/>
  <c r="E5230" i="2"/>
  <c r="F5230" i="2"/>
  <c r="G5230" i="2"/>
  <c r="H5230" i="2"/>
  <c r="I5230" i="2"/>
  <c r="A5231" i="2"/>
  <c r="B5231" i="2"/>
  <c r="C5231" i="2"/>
  <c r="D5231" i="2"/>
  <c r="E5231" i="2"/>
  <c r="F5231" i="2"/>
  <c r="G5231" i="2"/>
  <c r="H5231" i="2"/>
  <c r="I5231" i="2"/>
  <c r="A5232" i="2"/>
  <c r="B5232" i="2"/>
  <c r="C5232" i="2"/>
  <c r="D5232" i="2"/>
  <c r="E5232" i="2"/>
  <c r="F5232" i="2"/>
  <c r="G5232" i="2"/>
  <c r="H5232" i="2"/>
  <c r="I5232" i="2"/>
  <c r="A5233" i="2"/>
  <c r="B5233" i="2"/>
  <c r="C5233" i="2"/>
  <c r="D5233" i="2"/>
  <c r="E5233" i="2"/>
  <c r="F5233" i="2"/>
  <c r="G5233" i="2"/>
  <c r="H5233" i="2"/>
  <c r="I5233" i="2"/>
  <c r="A5234" i="2"/>
  <c r="B5234" i="2"/>
  <c r="C5234" i="2"/>
  <c r="D5234" i="2"/>
  <c r="E5234" i="2"/>
  <c r="F5234" i="2"/>
  <c r="G5234" i="2"/>
  <c r="H5234" i="2"/>
  <c r="I5234" i="2"/>
  <c r="A5235" i="2"/>
  <c r="B5235" i="2"/>
  <c r="C5235" i="2"/>
  <c r="D5235" i="2"/>
  <c r="E5235" i="2"/>
  <c r="F5235" i="2"/>
  <c r="G5235" i="2"/>
  <c r="H5235" i="2"/>
  <c r="I5235" i="2"/>
  <c r="A5236" i="2"/>
  <c r="B5236" i="2"/>
  <c r="C5236" i="2"/>
  <c r="D5236" i="2"/>
  <c r="E5236" i="2"/>
  <c r="F5236" i="2"/>
  <c r="G5236" i="2"/>
  <c r="H5236" i="2"/>
  <c r="I5236" i="2"/>
  <c r="A5237" i="2"/>
  <c r="B5237" i="2"/>
  <c r="C5237" i="2"/>
  <c r="D5237" i="2"/>
  <c r="E5237" i="2"/>
  <c r="F5237" i="2"/>
  <c r="G5237" i="2"/>
  <c r="H5237" i="2"/>
  <c r="I5237" i="2"/>
  <c r="A5238" i="2"/>
  <c r="B5238" i="2"/>
  <c r="C5238" i="2"/>
  <c r="D5238" i="2"/>
  <c r="E5238" i="2"/>
  <c r="F5238" i="2"/>
  <c r="G5238" i="2"/>
  <c r="H5238" i="2"/>
  <c r="I5238" i="2"/>
  <c r="A5239" i="2"/>
  <c r="B5239" i="2"/>
  <c r="C5239" i="2"/>
  <c r="D5239" i="2"/>
  <c r="E5239" i="2"/>
  <c r="F5239" i="2"/>
  <c r="G5239" i="2"/>
  <c r="H5239" i="2"/>
  <c r="I5239" i="2"/>
  <c r="A5240" i="2"/>
  <c r="B5240" i="2"/>
  <c r="C5240" i="2"/>
  <c r="D5240" i="2"/>
  <c r="E5240" i="2"/>
  <c r="F5240" i="2"/>
  <c r="G5240" i="2"/>
  <c r="H5240" i="2"/>
  <c r="I5240" i="2"/>
  <c r="A5241" i="2"/>
  <c r="B5241" i="2"/>
  <c r="C5241" i="2"/>
  <c r="D5241" i="2"/>
  <c r="E5241" i="2"/>
  <c r="F5241" i="2"/>
  <c r="G5241" i="2"/>
  <c r="H5241" i="2"/>
  <c r="I5241" i="2"/>
  <c r="A5242" i="2"/>
  <c r="B5242" i="2"/>
  <c r="C5242" i="2"/>
  <c r="D5242" i="2"/>
  <c r="E5242" i="2"/>
  <c r="F5242" i="2"/>
  <c r="G5242" i="2"/>
  <c r="H5242" i="2"/>
  <c r="I5242" i="2"/>
  <c r="A5243" i="2"/>
  <c r="B5243" i="2"/>
  <c r="C5243" i="2"/>
  <c r="D5243" i="2"/>
  <c r="E5243" i="2"/>
  <c r="F5243" i="2"/>
  <c r="G5243" i="2"/>
  <c r="H5243" i="2"/>
  <c r="I5243" i="2"/>
  <c r="A5244" i="2"/>
  <c r="B5244" i="2"/>
  <c r="C5244" i="2"/>
  <c r="D5244" i="2"/>
  <c r="E5244" i="2"/>
  <c r="F5244" i="2"/>
  <c r="G5244" i="2"/>
  <c r="H5244" i="2"/>
  <c r="I5244" i="2"/>
  <c r="A5245" i="2"/>
  <c r="B5245" i="2"/>
  <c r="C5245" i="2"/>
  <c r="D5245" i="2"/>
  <c r="E5245" i="2"/>
  <c r="F5245" i="2"/>
  <c r="G5245" i="2"/>
  <c r="H5245" i="2"/>
  <c r="I5245" i="2"/>
  <c r="A5246" i="2"/>
  <c r="B5246" i="2"/>
  <c r="C5246" i="2"/>
  <c r="D5246" i="2"/>
  <c r="E5246" i="2"/>
  <c r="F5246" i="2"/>
  <c r="G5246" i="2"/>
  <c r="H5246" i="2"/>
  <c r="I5246" i="2"/>
  <c r="A5247" i="2"/>
  <c r="B5247" i="2"/>
  <c r="C5247" i="2"/>
  <c r="D5247" i="2"/>
  <c r="E5247" i="2"/>
  <c r="F5247" i="2"/>
  <c r="G5247" i="2"/>
  <c r="H5247" i="2"/>
  <c r="I5247" i="2"/>
  <c r="A5248" i="2"/>
  <c r="B5248" i="2"/>
  <c r="C5248" i="2"/>
  <c r="D5248" i="2"/>
  <c r="E5248" i="2"/>
  <c r="F5248" i="2"/>
  <c r="G5248" i="2"/>
  <c r="H5248" i="2"/>
  <c r="I5248" i="2"/>
  <c r="A5249" i="2"/>
  <c r="B5249" i="2"/>
  <c r="C5249" i="2"/>
  <c r="D5249" i="2"/>
  <c r="E5249" i="2"/>
  <c r="F5249" i="2"/>
  <c r="G5249" i="2"/>
  <c r="H5249" i="2"/>
  <c r="I5249" i="2"/>
  <c r="A5250" i="2"/>
  <c r="B5250" i="2"/>
  <c r="C5250" i="2"/>
  <c r="D5250" i="2"/>
  <c r="E5250" i="2"/>
  <c r="F5250" i="2"/>
  <c r="G5250" i="2"/>
  <c r="H5250" i="2"/>
  <c r="I5250" i="2"/>
  <c r="A5251" i="2"/>
  <c r="B5251" i="2"/>
  <c r="C5251" i="2"/>
  <c r="D5251" i="2"/>
  <c r="E5251" i="2"/>
  <c r="F5251" i="2"/>
  <c r="G5251" i="2"/>
  <c r="H5251" i="2"/>
  <c r="I5251" i="2"/>
  <c r="A5252" i="2"/>
  <c r="B5252" i="2"/>
  <c r="C5252" i="2"/>
  <c r="D5252" i="2"/>
  <c r="E5252" i="2"/>
  <c r="F5252" i="2"/>
  <c r="G5252" i="2"/>
  <c r="H5252" i="2"/>
  <c r="I5252" i="2"/>
  <c r="A5253" i="2"/>
  <c r="B5253" i="2"/>
  <c r="C5253" i="2"/>
  <c r="D5253" i="2"/>
  <c r="E5253" i="2"/>
  <c r="F5253" i="2"/>
  <c r="G5253" i="2"/>
  <c r="H5253" i="2"/>
  <c r="I5253" i="2"/>
  <c r="A5254" i="2"/>
  <c r="B5254" i="2"/>
  <c r="C5254" i="2"/>
  <c r="D5254" i="2"/>
  <c r="E5254" i="2"/>
  <c r="F5254" i="2"/>
  <c r="G5254" i="2"/>
  <c r="H5254" i="2"/>
  <c r="I5254" i="2"/>
  <c r="A5255" i="2"/>
  <c r="B5255" i="2"/>
  <c r="C5255" i="2"/>
  <c r="D5255" i="2"/>
  <c r="E5255" i="2"/>
  <c r="F5255" i="2"/>
  <c r="G5255" i="2"/>
  <c r="H5255" i="2"/>
  <c r="I5255" i="2"/>
  <c r="A5256" i="2"/>
  <c r="B5256" i="2"/>
  <c r="C5256" i="2"/>
  <c r="D5256" i="2"/>
  <c r="E5256" i="2"/>
  <c r="F5256" i="2"/>
  <c r="G5256" i="2"/>
  <c r="H5256" i="2"/>
  <c r="I5256" i="2"/>
  <c r="A5257" i="2"/>
  <c r="B5257" i="2"/>
  <c r="C5257" i="2"/>
  <c r="D5257" i="2"/>
  <c r="E5257" i="2"/>
  <c r="F5257" i="2"/>
  <c r="G5257" i="2"/>
  <c r="H5257" i="2"/>
  <c r="I5257" i="2"/>
  <c r="A5258" i="2"/>
  <c r="B5258" i="2"/>
  <c r="C5258" i="2"/>
  <c r="D5258" i="2"/>
  <c r="E5258" i="2"/>
  <c r="F5258" i="2"/>
  <c r="G5258" i="2"/>
  <c r="H5258" i="2"/>
  <c r="I5258" i="2"/>
  <c r="A5259" i="2"/>
  <c r="B5259" i="2"/>
  <c r="C5259" i="2"/>
  <c r="D5259" i="2"/>
  <c r="E5259" i="2"/>
  <c r="F5259" i="2"/>
  <c r="G5259" i="2"/>
  <c r="H5259" i="2"/>
  <c r="I5259" i="2"/>
  <c r="A5260" i="2"/>
  <c r="B5260" i="2"/>
  <c r="C5260" i="2"/>
  <c r="D5260" i="2"/>
  <c r="E5260" i="2"/>
  <c r="F5260" i="2"/>
  <c r="G5260" i="2"/>
  <c r="H5260" i="2"/>
  <c r="I5260" i="2"/>
  <c r="A5261" i="2"/>
  <c r="B5261" i="2"/>
  <c r="C5261" i="2"/>
  <c r="D5261" i="2"/>
  <c r="E5261" i="2"/>
  <c r="F5261" i="2"/>
  <c r="G5261" i="2"/>
  <c r="H5261" i="2"/>
  <c r="I5261" i="2"/>
  <c r="A5262" i="2"/>
  <c r="B5262" i="2"/>
  <c r="C5262" i="2"/>
  <c r="D5262" i="2"/>
  <c r="E5262" i="2"/>
  <c r="F5262" i="2"/>
  <c r="G5262" i="2"/>
  <c r="H5262" i="2"/>
  <c r="I5262" i="2"/>
  <c r="A5263" i="2"/>
  <c r="B5263" i="2"/>
  <c r="C5263" i="2"/>
  <c r="D5263" i="2"/>
  <c r="E5263" i="2"/>
  <c r="F5263" i="2"/>
  <c r="G5263" i="2"/>
  <c r="H5263" i="2"/>
  <c r="I5263" i="2"/>
  <c r="A5264" i="2"/>
  <c r="B5264" i="2"/>
  <c r="C5264" i="2"/>
  <c r="D5264" i="2"/>
  <c r="E5264" i="2"/>
  <c r="F5264" i="2"/>
  <c r="G5264" i="2"/>
  <c r="H5264" i="2"/>
  <c r="I5264" i="2"/>
  <c r="A5265" i="2"/>
  <c r="B5265" i="2"/>
  <c r="C5265" i="2"/>
  <c r="D5265" i="2"/>
  <c r="E5265" i="2"/>
  <c r="F5265" i="2"/>
  <c r="G5265" i="2"/>
  <c r="H5265" i="2"/>
  <c r="I5265" i="2"/>
  <c r="A5266" i="2"/>
  <c r="B5266" i="2"/>
  <c r="C5266" i="2"/>
  <c r="D5266" i="2"/>
  <c r="E5266" i="2"/>
  <c r="F5266" i="2"/>
  <c r="G5266" i="2"/>
  <c r="H5266" i="2"/>
  <c r="I5266" i="2"/>
  <c r="A5267" i="2"/>
  <c r="B5267" i="2"/>
  <c r="C5267" i="2"/>
  <c r="D5267" i="2"/>
  <c r="E5267" i="2"/>
  <c r="F5267" i="2"/>
  <c r="G5267" i="2"/>
  <c r="H5267" i="2"/>
  <c r="I5267" i="2"/>
  <c r="A5268" i="2"/>
  <c r="B5268" i="2"/>
  <c r="C5268" i="2"/>
  <c r="D5268" i="2"/>
  <c r="E5268" i="2"/>
  <c r="F5268" i="2"/>
  <c r="G5268" i="2"/>
  <c r="H5268" i="2"/>
  <c r="I5268" i="2"/>
  <c r="A5269" i="2"/>
  <c r="B5269" i="2"/>
  <c r="C5269" i="2"/>
  <c r="D5269" i="2"/>
  <c r="E5269" i="2"/>
  <c r="F5269" i="2"/>
  <c r="G5269" i="2"/>
  <c r="H5269" i="2"/>
  <c r="I5269" i="2"/>
  <c r="A5270" i="2"/>
  <c r="B5270" i="2"/>
  <c r="C5270" i="2"/>
  <c r="D5270" i="2"/>
  <c r="E5270" i="2"/>
  <c r="F5270" i="2"/>
  <c r="G5270" i="2"/>
  <c r="H5270" i="2"/>
  <c r="I5270" i="2"/>
  <c r="A5271" i="2"/>
  <c r="B5271" i="2"/>
  <c r="C5271" i="2"/>
  <c r="D5271" i="2"/>
  <c r="E5271" i="2"/>
  <c r="F5271" i="2"/>
  <c r="G5271" i="2"/>
  <c r="H5271" i="2"/>
  <c r="I5271" i="2"/>
  <c r="A5272" i="2"/>
  <c r="B5272" i="2"/>
  <c r="C5272" i="2"/>
  <c r="D5272" i="2"/>
  <c r="E5272" i="2"/>
  <c r="F5272" i="2"/>
  <c r="G5272" i="2"/>
  <c r="H5272" i="2"/>
  <c r="I5272" i="2"/>
  <c r="A5273" i="2"/>
  <c r="B5273" i="2"/>
  <c r="C5273" i="2"/>
  <c r="D5273" i="2"/>
  <c r="E5273" i="2"/>
  <c r="F5273" i="2"/>
  <c r="G5273" i="2"/>
  <c r="H5273" i="2"/>
  <c r="I5273" i="2"/>
  <c r="A5274" i="2"/>
  <c r="B5274" i="2"/>
  <c r="C5274" i="2"/>
  <c r="D5274" i="2"/>
  <c r="E5274" i="2"/>
  <c r="F5274" i="2"/>
  <c r="G5274" i="2"/>
  <c r="H5274" i="2"/>
  <c r="I5274" i="2"/>
  <c r="A5275" i="2"/>
  <c r="B5275" i="2"/>
  <c r="C5275" i="2"/>
  <c r="D5275" i="2"/>
  <c r="E5275" i="2"/>
  <c r="F5275" i="2"/>
  <c r="G5275" i="2"/>
  <c r="H5275" i="2"/>
  <c r="I5275" i="2"/>
  <c r="A5276" i="2"/>
  <c r="B5276" i="2"/>
  <c r="C5276" i="2"/>
  <c r="D5276" i="2"/>
  <c r="E5276" i="2"/>
  <c r="F5276" i="2"/>
  <c r="G5276" i="2"/>
  <c r="H5276" i="2"/>
  <c r="I5276" i="2"/>
  <c r="A5277" i="2"/>
  <c r="B5277" i="2"/>
  <c r="C5277" i="2"/>
  <c r="D5277" i="2"/>
  <c r="E5277" i="2"/>
  <c r="F5277" i="2"/>
  <c r="G5277" i="2"/>
  <c r="H5277" i="2"/>
  <c r="I5277" i="2"/>
  <c r="A5278" i="2"/>
  <c r="B5278" i="2"/>
  <c r="C5278" i="2"/>
  <c r="D5278" i="2"/>
  <c r="E5278" i="2"/>
  <c r="F5278" i="2"/>
  <c r="G5278" i="2"/>
  <c r="H5278" i="2"/>
  <c r="I5278" i="2"/>
  <c r="A5279" i="2"/>
  <c r="B5279" i="2"/>
  <c r="C5279" i="2"/>
  <c r="D5279" i="2"/>
  <c r="E5279" i="2"/>
  <c r="F5279" i="2"/>
  <c r="G5279" i="2"/>
  <c r="H5279" i="2"/>
  <c r="I5279" i="2"/>
  <c r="A5280" i="2"/>
  <c r="B5280" i="2"/>
  <c r="C5280" i="2"/>
  <c r="D5280" i="2"/>
  <c r="E5280" i="2"/>
  <c r="F5280" i="2"/>
  <c r="G5280" i="2"/>
  <c r="H5280" i="2"/>
  <c r="I5280" i="2"/>
  <c r="A5281" i="2"/>
  <c r="B5281" i="2"/>
  <c r="C5281" i="2"/>
  <c r="D5281" i="2"/>
  <c r="E5281" i="2"/>
  <c r="F5281" i="2"/>
  <c r="G5281" i="2"/>
  <c r="H5281" i="2"/>
  <c r="I5281" i="2"/>
  <c r="A5282" i="2"/>
  <c r="B5282" i="2"/>
  <c r="C5282" i="2"/>
  <c r="D5282" i="2"/>
  <c r="E5282" i="2"/>
  <c r="F5282" i="2"/>
  <c r="G5282" i="2"/>
  <c r="H5282" i="2"/>
  <c r="I5282" i="2"/>
  <c r="A5283" i="2"/>
  <c r="B5283" i="2"/>
  <c r="C5283" i="2"/>
  <c r="D5283" i="2"/>
  <c r="E5283" i="2"/>
  <c r="F5283" i="2"/>
  <c r="G5283" i="2"/>
  <c r="H5283" i="2"/>
  <c r="I5283" i="2"/>
  <c r="A5284" i="2"/>
  <c r="B5284" i="2"/>
  <c r="C5284" i="2"/>
  <c r="D5284" i="2"/>
  <c r="E5284" i="2"/>
  <c r="F5284" i="2"/>
  <c r="G5284" i="2"/>
  <c r="H5284" i="2"/>
  <c r="I5284" i="2"/>
  <c r="A5285" i="2"/>
  <c r="B5285" i="2"/>
  <c r="C5285" i="2"/>
  <c r="D5285" i="2"/>
  <c r="E5285" i="2"/>
  <c r="F5285" i="2"/>
  <c r="G5285" i="2"/>
  <c r="H5285" i="2"/>
  <c r="I5285" i="2"/>
  <c r="A5286" i="2"/>
  <c r="B5286" i="2"/>
  <c r="C5286" i="2"/>
  <c r="D5286" i="2"/>
  <c r="E5286" i="2"/>
  <c r="F5286" i="2"/>
  <c r="G5286" i="2"/>
  <c r="H5286" i="2"/>
  <c r="I5286" i="2"/>
  <c r="A5287" i="2"/>
  <c r="B5287" i="2"/>
  <c r="C5287" i="2"/>
  <c r="D5287" i="2"/>
  <c r="E5287" i="2"/>
  <c r="F5287" i="2"/>
  <c r="G5287" i="2"/>
  <c r="H5287" i="2"/>
  <c r="I5287" i="2"/>
  <c r="A5288" i="2"/>
  <c r="B5288" i="2"/>
  <c r="C5288" i="2"/>
  <c r="D5288" i="2"/>
  <c r="E5288" i="2"/>
  <c r="F5288" i="2"/>
  <c r="G5288" i="2"/>
  <c r="H5288" i="2"/>
  <c r="I5288" i="2"/>
  <c r="A5289" i="2"/>
  <c r="B5289" i="2"/>
  <c r="C5289" i="2"/>
  <c r="D5289" i="2"/>
  <c r="E5289" i="2"/>
  <c r="F5289" i="2"/>
  <c r="G5289" i="2"/>
  <c r="H5289" i="2"/>
  <c r="I5289" i="2"/>
  <c r="A5290" i="2"/>
  <c r="B5290" i="2"/>
  <c r="C5290" i="2"/>
  <c r="D5290" i="2"/>
  <c r="E5290" i="2"/>
  <c r="F5290" i="2"/>
  <c r="G5290" i="2"/>
  <c r="H5290" i="2"/>
  <c r="I5290" i="2"/>
  <c r="A5291" i="2"/>
  <c r="B5291" i="2"/>
  <c r="C5291" i="2"/>
  <c r="D5291" i="2"/>
  <c r="E5291" i="2"/>
  <c r="F5291" i="2"/>
  <c r="G5291" i="2"/>
  <c r="H5291" i="2"/>
  <c r="I5291" i="2"/>
  <c r="A5292" i="2"/>
  <c r="B5292" i="2"/>
  <c r="C5292" i="2"/>
  <c r="D5292" i="2"/>
  <c r="E5292" i="2"/>
  <c r="F5292" i="2"/>
  <c r="G5292" i="2"/>
  <c r="H5292" i="2"/>
  <c r="I5292" i="2"/>
  <c r="A5293" i="2"/>
  <c r="B5293" i="2"/>
  <c r="C5293" i="2"/>
  <c r="D5293" i="2"/>
  <c r="E5293" i="2"/>
  <c r="F5293" i="2"/>
  <c r="G5293" i="2"/>
  <c r="H5293" i="2"/>
  <c r="I5293" i="2"/>
  <c r="A5294" i="2"/>
  <c r="B5294" i="2"/>
  <c r="C5294" i="2"/>
  <c r="D5294" i="2"/>
  <c r="E5294" i="2"/>
  <c r="F5294" i="2"/>
  <c r="G5294" i="2"/>
  <c r="H5294" i="2"/>
  <c r="I5294" i="2"/>
  <c r="A5295" i="2"/>
  <c r="B5295" i="2"/>
  <c r="C5295" i="2"/>
  <c r="D5295" i="2"/>
  <c r="E5295" i="2"/>
  <c r="F5295" i="2"/>
  <c r="G5295" i="2"/>
  <c r="H5295" i="2"/>
  <c r="I5295" i="2"/>
  <c r="A5296" i="2"/>
  <c r="B5296" i="2"/>
  <c r="C5296" i="2"/>
  <c r="D5296" i="2"/>
  <c r="E5296" i="2"/>
  <c r="F5296" i="2"/>
  <c r="G5296" i="2"/>
  <c r="H5296" i="2"/>
  <c r="I5296" i="2"/>
  <c r="A5297" i="2"/>
  <c r="B5297" i="2"/>
  <c r="C5297" i="2"/>
  <c r="D5297" i="2"/>
  <c r="E5297" i="2"/>
  <c r="F5297" i="2"/>
  <c r="G5297" i="2"/>
  <c r="H5297" i="2"/>
  <c r="I5297" i="2"/>
  <c r="A5298" i="2"/>
  <c r="B5298" i="2"/>
  <c r="C5298" i="2"/>
  <c r="D5298" i="2"/>
  <c r="E5298" i="2"/>
  <c r="F5298" i="2"/>
  <c r="G5298" i="2"/>
  <c r="H5298" i="2"/>
  <c r="I5298" i="2"/>
  <c r="A5299" i="2"/>
  <c r="B5299" i="2"/>
  <c r="C5299" i="2"/>
  <c r="D5299" i="2"/>
  <c r="E5299" i="2"/>
  <c r="F5299" i="2"/>
  <c r="G5299" i="2"/>
  <c r="H5299" i="2"/>
  <c r="I5299" i="2"/>
  <c r="A5300" i="2"/>
  <c r="B5300" i="2"/>
  <c r="C5300" i="2"/>
  <c r="D5300" i="2"/>
  <c r="E5300" i="2"/>
  <c r="F5300" i="2"/>
  <c r="G5300" i="2"/>
  <c r="H5300" i="2"/>
  <c r="I5300" i="2"/>
  <c r="A5301" i="2"/>
  <c r="B5301" i="2"/>
  <c r="C5301" i="2"/>
  <c r="D5301" i="2"/>
  <c r="E5301" i="2"/>
  <c r="F5301" i="2"/>
  <c r="G5301" i="2"/>
  <c r="H5301" i="2"/>
  <c r="I5301" i="2"/>
  <c r="A5302" i="2"/>
  <c r="B5302" i="2"/>
  <c r="C5302" i="2"/>
  <c r="D5302" i="2"/>
  <c r="E5302" i="2"/>
  <c r="F5302" i="2"/>
  <c r="G5302" i="2"/>
  <c r="H5302" i="2"/>
  <c r="I5302" i="2"/>
  <c r="A5303" i="2"/>
  <c r="B5303" i="2"/>
  <c r="C5303" i="2"/>
  <c r="D5303" i="2"/>
  <c r="E5303" i="2"/>
  <c r="F5303" i="2"/>
  <c r="G5303" i="2"/>
  <c r="H5303" i="2"/>
  <c r="I5303" i="2"/>
  <c r="A5304" i="2"/>
  <c r="B5304" i="2"/>
  <c r="C5304" i="2"/>
  <c r="D5304" i="2"/>
  <c r="E5304" i="2"/>
  <c r="F5304" i="2"/>
  <c r="G5304" i="2"/>
  <c r="H5304" i="2"/>
  <c r="I5304" i="2"/>
  <c r="A5305" i="2"/>
  <c r="B5305" i="2"/>
  <c r="C5305" i="2"/>
  <c r="D5305" i="2"/>
  <c r="E5305" i="2"/>
  <c r="F5305" i="2"/>
  <c r="G5305" i="2"/>
  <c r="H5305" i="2"/>
  <c r="I5305" i="2"/>
  <c r="A5306" i="2"/>
  <c r="B5306" i="2"/>
  <c r="C5306" i="2"/>
  <c r="D5306" i="2"/>
  <c r="E5306" i="2"/>
  <c r="F5306" i="2"/>
  <c r="G5306" i="2"/>
  <c r="H5306" i="2"/>
  <c r="I5306" i="2"/>
  <c r="A5307" i="2"/>
  <c r="B5307" i="2"/>
  <c r="C5307" i="2"/>
  <c r="D5307" i="2"/>
  <c r="E5307" i="2"/>
  <c r="F5307" i="2"/>
  <c r="G5307" i="2"/>
  <c r="H5307" i="2"/>
  <c r="I5307" i="2"/>
  <c r="A5308" i="2"/>
  <c r="B5308" i="2"/>
  <c r="C5308" i="2"/>
  <c r="D5308" i="2"/>
  <c r="E5308" i="2"/>
  <c r="F5308" i="2"/>
  <c r="G5308" i="2"/>
  <c r="H5308" i="2"/>
  <c r="I5308" i="2"/>
  <c r="A5309" i="2"/>
  <c r="B5309" i="2"/>
  <c r="C5309" i="2"/>
  <c r="D5309" i="2"/>
  <c r="E5309" i="2"/>
  <c r="F5309" i="2"/>
  <c r="G5309" i="2"/>
  <c r="H5309" i="2"/>
  <c r="I5309" i="2"/>
  <c r="A5310" i="2"/>
  <c r="B5310" i="2"/>
  <c r="C5310" i="2"/>
  <c r="D5310" i="2"/>
  <c r="E5310" i="2"/>
  <c r="F5310" i="2"/>
  <c r="G5310" i="2"/>
  <c r="H5310" i="2"/>
  <c r="I5310" i="2"/>
  <c r="A5311" i="2"/>
  <c r="B5311" i="2"/>
  <c r="C5311" i="2"/>
  <c r="D5311" i="2"/>
  <c r="E5311" i="2"/>
  <c r="F5311" i="2"/>
  <c r="G5311" i="2"/>
  <c r="H5311" i="2"/>
  <c r="I5311" i="2"/>
  <c r="A5312" i="2"/>
  <c r="B5312" i="2"/>
  <c r="C5312" i="2"/>
  <c r="D5312" i="2"/>
  <c r="E5312" i="2"/>
  <c r="F5312" i="2"/>
  <c r="G5312" i="2"/>
  <c r="H5312" i="2"/>
  <c r="I5312" i="2"/>
  <c r="A5313" i="2"/>
  <c r="B5313" i="2"/>
  <c r="C5313" i="2"/>
  <c r="D5313" i="2"/>
  <c r="E5313" i="2"/>
  <c r="F5313" i="2"/>
  <c r="G5313" i="2"/>
  <c r="H5313" i="2"/>
  <c r="I5313" i="2"/>
  <c r="A5314" i="2"/>
  <c r="B5314" i="2"/>
  <c r="C5314" i="2"/>
  <c r="D5314" i="2"/>
  <c r="E5314" i="2"/>
  <c r="F5314" i="2"/>
  <c r="G5314" i="2"/>
  <c r="H5314" i="2"/>
  <c r="I5314" i="2"/>
  <c r="A5315" i="2"/>
  <c r="B5315" i="2"/>
  <c r="C5315" i="2"/>
  <c r="D5315" i="2"/>
  <c r="E5315" i="2"/>
  <c r="F5315" i="2"/>
  <c r="G5315" i="2"/>
  <c r="H5315" i="2"/>
  <c r="I5315" i="2"/>
  <c r="A5316" i="2"/>
  <c r="B5316" i="2"/>
  <c r="C5316" i="2"/>
  <c r="D5316" i="2"/>
  <c r="E5316" i="2"/>
  <c r="F5316" i="2"/>
  <c r="G5316" i="2"/>
  <c r="H5316" i="2"/>
  <c r="I5316" i="2"/>
  <c r="A5317" i="2"/>
  <c r="B5317" i="2"/>
  <c r="C5317" i="2"/>
  <c r="D5317" i="2"/>
  <c r="E5317" i="2"/>
  <c r="F5317" i="2"/>
  <c r="G5317" i="2"/>
  <c r="H5317" i="2"/>
  <c r="I5317" i="2"/>
  <c r="A5318" i="2"/>
  <c r="B5318" i="2"/>
  <c r="C5318" i="2"/>
  <c r="D5318" i="2"/>
  <c r="E5318" i="2"/>
  <c r="F5318" i="2"/>
  <c r="G5318" i="2"/>
  <c r="H5318" i="2"/>
  <c r="I5318" i="2"/>
  <c r="A5319" i="2"/>
  <c r="B5319" i="2"/>
  <c r="C5319" i="2"/>
  <c r="D5319" i="2"/>
  <c r="E5319" i="2"/>
  <c r="F5319" i="2"/>
  <c r="G5319" i="2"/>
  <c r="H5319" i="2"/>
  <c r="I5319" i="2"/>
  <c r="A5320" i="2"/>
  <c r="B5320" i="2"/>
  <c r="C5320" i="2"/>
  <c r="D5320" i="2"/>
  <c r="E5320" i="2"/>
  <c r="F5320" i="2"/>
  <c r="G5320" i="2"/>
  <c r="H5320" i="2"/>
  <c r="I5320" i="2"/>
  <c r="A5321" i="2"/>
  <c r="B5321" i="2"/>
  <c r="C5321" i="2"/>
  <c r="D5321" i="2"/>
  <c r="E5321" i="2"/>
  <c r="F5321" i="2"/>
  <c r="G5321" i="2"/>
  <c r="H5321" i="2"/>
  <c r="I5321" i="2"/>
  <c r="A5322" i="2"/>
  <c r="B5322" i="2"/>
  <c r="C5322" i="2"/>
  <c r="D5322" i="2"/>
  <c r="E5322" i="2"/>
  <c r="F5322" i="2"/>
  <c r="G5322" i="2"/>
  <c r="H5322" i="2"/>
  <c r="I5322" i="2"/>
  <c r="A5323" i="2"/>
  <c r="B5323" i="2"/>
  <c r="C5323" i="2"/>
  <c r="D5323" i="2"/>
  <c r="E5323" i="2"/>
  <c r="F5323" i="2"/>
  <c r="G5323" i="2"/>
  <c r="H5323" i="2"/>
  <c r="I5323" i="2"/>
  <c r="A5324" i="2"/>
  <c r="B5324" i="2"/>
  <c r="C5324" i="2"/>
  <c r="D5324" i="2"/>
  <c r="E5324" i="2"/>
  <c r="F5324" i="2"/>
  <c r="G5324" i="2"/>
  <c r="H5324" i="2"/>
  <c r="I5324" i="2"/>
  <c r="A5325" i="2"/>
  <c r="B5325" i="2"/>
  <c r="C5325" i="2"/>
  <c r="D5325" i="2"/>
  <c r="E5325" i="2"/>
  <c r="F5325" i="2"/>
  <c r="G5325" i="2"/>
  <c r="H5325" i="2"/>
  <c r="I5325" i="2"/>
  <c r="A5326" i="2"/>
  <c r="B5326" i="2"/>
  <c r="C5326" i="2"/>
  <c r="D5326" i="2"/>
  <c r="E5326" i="2"/>
  <c r="F5326" i="2"/>
  <c r="G5326" i="2"/>
  <c r="H5326" i="2"/>
  <c r="I5326" i="2"/>
  <c r="A5327" i="2"/>
  <c r="B5327" i="2"/>
  <c r="C5327" i="2"/>
  <c r="D5327" i="2"/>
  <c r="E5327" i="2"/>
  <c r="F5327" i="2"/>
  <c r="G5327" i="2"/>
  <c r="H5327" i="2"/>
  <c r="I5327" i="2"/>
  <c r="A5328" i="2"/>
  <c r="B5328" i="2"/>
  <c r="C5328" i="2"/>
  <c r="D5328" i="2"/>
  <c r="E5328" i="2"/>
  <c r="F5328" i="2"/>
  <c r="G5328" i="2"/>
  <c r="H5328" i="2"/>
  <c r="I5328" i="2"/>
  <c r="A5329" i="2"/>
  <c r="B5329" i="2"/>
  <c r="C5329" i="2"/>
  <c r="D5329" i="2"/>
  <c r="E5329" i="2"/>
  <c r="F5329" i="2"/>
  <c r="G5329" i="2"/>
  <c r="H5329" i="2"/>
  <c r="I5329" i="2"/>
  <c r="A5330" i="2"/>
  <c r="B5330" i="2"/>
  <c r="C5330" i="2"/>
  <c r="D5330" i="2"/>
  <c r="E5330" i="2"/>
  <c r="F5330" i="2"/>
  <c r="G5330" i="2"/>
  <c r="H5330" i="2"/>
  <c r="I5330" i="2"/>
  <c r="A5331" i="2"/>
  <c r="B5331" i="2"/>
  <c r="C5331" i="2"/>
  <c r="D5331" i="2"/>
  <c r="E5331" i="2"/>
  <c r="F5331" i="2"/>
  <c r="G5331" i="2"/>
  <c r="H5331" i="2"/>
  <c r="I5331" i="2"/>
  <c r="A5332" i="2"/>
  <c r="B5332" i="2"/>
  <c r="C5332" i="2"/>
  <c r="D5332" i="2"/>
  <c r="E5332" i="2"/>
  <c r="F5332" i="2"/>
  <c r="G5332" i="2"/>
  <c r="H5332" i="2"/>
  <c r="I5332" i="2"/>
  <c r="A5333" i="2"/>
  <c r="B5333" i="2"/>
  <c r="C5333" i="2"/>
  <c r="D5333" i="2"/>
  <c r="E5333" i="2"/>
  <c r="F5333" i="2"/>
  <c r="G5333" i="2"/>
  <c r="H5333" i="2"/>
  <c r="I5333" i="2"/>
  <c r="A5334" i="2"/>
  <c r="B5334" i="2"/>
  <c r="C5334" i="2"/>
  <c r="D5334" i="2"/>
  <c r="E5334" i="2"/>
  <c r="F5334" i="2"/>
  <c r="G5334" i="2"/>
  <c r="H5334" i="2"/>
  <c r="I5334" i="2"/>
  <c r="A5335" i="2"/>
  <c r="B5335" i="2"/>
  <c r="C5335" i="2"/>
  <c r="D5335" i="2"/>
  <c r="E5335" i="2"/>
  <c r="F5335" i="2"/>
  <c r="G5335" i="2"/>
  <c r="H5335" i="2"/>
  <c r="I5335" i="2"/>
  <c r="A5336" i="2"/>
  <c r="B5336" i="2"/>
  <c r="C5336" i="2"/>
  <c r="D5336" i="2"/>
  <c r="E5336" i="2"/>
  <c r="F5336" i="2"/>
  <c r="G5336" i="2"/>
  <c r="H5336" i="2"/>
  <c r="I5336" i="2"/>
  <c r="A5337" i="2"/>
  <c r="B5337" i="2"/>
  <c r="C5337" i="2"/>
  <c r="D5337" i="2"/>
  <c r="E5337" i="2"/>
  <c r="F5337" i="2"/>
  <c r="G5337" i="2"/>
  <c r="H5337" i="2"/>
  <c r="I5337" i="2"/>
  <c r="A5338" i="2"/>
  <c r="B5338" i="2"/>
  <c r="C5338" i="2"/>
  <c r="D5338" i="2"/>
  <c r="E5338" i="2"/>
  <c r="F5338" i="2"/>
  <c r="G5338" i="2"/>
  <c r="H5338" i="2"/>
  <c r="I5338" i="2"/>
  <c r="A5339" i="2"/>
  <c r="B5339" i="2"/>
  <c r="C5339" i="2"/>
  <c r="D5339" i="2"/>
  <c r="E5339" i="2"/>
  <c r="F5339" i="2"/>
  <c r="G5339" i="2"/>
  <c r="H5339" i="2"/>
  <c r="I5339" i="2"/>
  <c r="A5340" i="2"/>
  <c r="B5340" i="2"/>
  <c r="C5340" i="2"/>
  <c r="D5340" i="2"/>
  <c r="E5340" i="2"/>
  <c r="F5340" i="2"/>
  <c r="G5340" i="2"/>
  <c r="H5340" i="2"/>
  <c r="I5340" i="2"/>
  <c r="A5341" i="2"/>
  <c r="B5341" i="2"/>
  <c r="C5341" i="2"/>
  <c r="D5341" i="2"/>
  <c r="E5341" i="2"/>
  <c r="F5341" i="2"/>
  <c r="G5341" i="2"/>
  <c r="H5341" i="2"/>
  <c r="I5341" i="2"/>
  <c r="A5342" i="2"/>
  <c r="B5342" i="2"/>
  <c r="C5342" i="2"/>
  <c r="D5342" i="2"/>
  <c r="E5342" i="2"/>
  <c r="F5342" i="2"/>
  <c r="G5342" i="2"/>
  <c r="H5342" i="2"/>
  <c r="I5342" i="2"/>
  <c r="A5343" i="2"/>
  <c r="B5343" i="2"/>
  <c r="C5343" i="2"/>
  <c r="D5343" i="2"/>
  <c r="E5343" i="2"/>
  <c r="F5343" i="2"/>
  <c r="G5343" i="2"/>
  <c r="H5343" i="2"/>
  <c r="I5343" i="2"/>
  <c r="A5344" i="2"/>
  <c r="B5344" i="2"/>
  <c r="C5344" i="2"/>
  <c r="D5344" i="2"/>
  <c r="E5344" i="2"/>
  <c r="F5344" i="2"/>
  <c r="G5344" i="2"/>
  <c r="H5344" i="2"/>
  <c r="I5344" i="2"/>
  <c r="A5345" i="2"/>
  <c r="B5345" i="2"/>
  <c r="C5345" i="2"/>
  <c r="D5345" i="2"/>
  <c r="E5345" i="2"/>
  <c r="F5345" i="2"/>
  <c r="G5345" i="2"/>
  <c r="H5345" i="2"/>
  <c r="I5345" i="2"/>
  <c r="A5346" i="2"/>
  <c r="B5346" i="2"/>
  <c r="C5346" i="2"/>
  <c r="D5346" i="2"/>
  <c r="E5346" i="2"/>
  <c r="F5346" i="2"/>
  <c r="G5346" i="2"/>
  <c r="H5346" i="2"/>
  <c r="I5346" i="2"/>
  <c r="A5347" i="2"/>
  <c r="B5347" i="2"/>
  <c r="C5347" i="2"/>
  <c r="D5347" i="2"/>
  <c r="E5347" i="2"/>
  <c r="F5347" i="2"/>
  <c r="G5347" i="2"/>
  <c r="H5347" i="2"/>
  <c r="I5347" i="2"/>
  <c r="A5348" i="2"/>
  <c r="B5348" i="2"/>
  <c r="C5348" i="2"/>
  <c r="D5348" i="2"/>
  <c r="E5348" i="2"/>
  <c r="F5348" i="2"/>
  <c r="G5348" i="2"/>
  <c r="H5348" i="2"/>
  <c r="I5348" i="2"/>
  <c r="A5349" i="2"/>
  <c r="B5349" i="2"/>
  <c r="C5349" i="2"/>
  <c r="D5349" i="2"/>
  <c r="E5349" i="2"/>
  <c r="F5349" i="2"/>
  <c r="G5349" i="2"/>
  <c r="H5349" i="2"/>
  <c r="I5349" i="2"/>
  <c r="A5350" i="2"/>
  <c r="B5350" i="2"/>
  <c r="C5350" i="2"/>
  <c r="D5350" i="2"/>
  <c r="E5350" i="2"/>
  <c r="F5350" i="2"/>
  <c r="G5350" i="2"/>
  <c r="H5350" i="2"/>
  <c r="I5350" i="2"/>
  <c r="A5351" i="2"/>
  <c r="B5351" i="2"/>
  <c r="C5351" i="2"/>
  <c r="D5351" i="2"/>
  <c r="E5351" i="2"/>
  <c r="F5351" i="2"/>
  <c r="G5351" i="2"/>
  <c r="H5351" i="2"/>
  <c r="I5351" i="2"/>
  <c r="A5352" i="2"/>
  <c r="B5352" i="2"/>
  <c r="C5352" i="2"/>
  <c r="D5352" i="2"/>
  <c r="E5352" i="2"/>
  <c r="F5352" i="2"/>
  <c r="G5352" i="2"/>
  <c r="H5352" i="2"/>
  <c r="I5352" i="2"/>
  <c r="A5353" i="2"/>
  <c r="B5353" i="2"/>
  <c r="C5353" i="2"/>
  <c r="D5353" i="2"/>
  <c r="E5353" i="2"/>
  <c r="F5353" i="2"/>
  <c r="G5353" i="2"/>
  <c r="H5353" i="2"/>
  <c r="I5353" i="2"/>
  <c r="A5354" i="2"/>
  <c r="B5354" i="2"/>
  <c r="C5354" i="2"/>
  <c r="D5354" i="2"/>
  <c r="E5354" i="2"/>
  <c r="F5354" i="2"/>
  <c r="G5354" i="2"/>
  <c r="H5354" i="2"/>
  <c r="I5354" i="2"/>
  <c r="A5355" i="2"/>
  <c r="B5355" i="2"/>
  <c r="C5355" i="2"/>
  <c r="D5355" i="2"/>
  <c r="E5355" i="2"/>
  <c r="F5355" i="2"/>
  <c r="G5355" i="2"/>
  <c r="H5355" i="2"/>
  <c r="I5355" i="2"/>
  <c r="A5356" i="2"/>
  <c r="B5356" i="2"/>
  <c r="C5356" i="2"/>
  <c r="D5356" i="2"/>
  <c r="E5356" i="2"/>
  <c r="F5356" i="2"/>
  <c r="G5356" i="2"/>
  <c r="H5356" i="2"/>
  <c r="I5356" i="2"/>
  <c r="A5357" i="2"/>
  <c r="B5357" i="2"/>
  <c r="C5357" i="2"/>
  <c r="D5357" i="2"/>
  <c r="E5357" i="2"/>
  <c r="F5357" i="2"/>
  <c r="G5357" i="2"/>
  <c r="H5357" i="2"/>
  <c r="I5357" i="2"/>
  <c r="A5358" i="2"/>
  <c r="B5358" i="2"/>
  <c r="C5358" i="2"/>
  <c r="D5358" i="2"/>
  <c r="E5358" i="2"/>
  <c r="F5358" i="2"/>
  <c r="G5358" i="2"/>
  <c r="H5358" i="2"/>
  <c r="I5358" i="2"/>
  <c r="A5359" i="2"/>
  <c r="B5359" i="2"/>
  <c r="C5359" i="2"/>
  <c r="D5359" i="2"/>
  <c r="E5359" i="2"/>
  <c r="F5359" i="2"/>
  <c r="G5359" i="2"/>
  <c r="H5359" i="2"/>
  <c r="I5359" i="2"/>
  <c r="A5360" i="2"/>
  <c r="B5360" i="2"/>
  <c r="C5360" i="2"/>
  <c r="D5360" i="2"/>
  <c r="E5360" i="2"/>
  <c r="F5360" i="2"/>
  <c r="G5360" i="2"/>
  <c r="H5360" i="2"/>
  <c r="I5360" i="2"/>
  <c r="A5361" i="2"/>
  <c r="B5361" i="2"/>
  <c r="C5361" i="2"/>
  <c r="D5361" i="2"/>
  <c r="E5361" i="2"/>
  <c r="F5361" i="2"/>
  <c r="G5361" i="2"/>
  <c r="H5361" i="2"/>
  <c r="I5361" i="2"/>
  <c r="A5362" i="2"/>
  <c r="B5362" i="2"/>
  <c r="C5362" i="2"/>
  <c r="D5362" i="2"/>
  <c r="E5362" i="2"/>
  <c r="F5362" i="2"/>
  <c r="G5362" i="2"/>
  <c r="H5362" i="2"/>
  <c r="I5362" i="2"/>
  <c r="A5363" i="2"/>
  <c r="B5363" i="2"/>
  <c r="C5363" i="2"/>
  <c r="D5363" i="2"/>
  <c r="E5363" i="2"/>
  <c r="F5363" i="2"/>
  <c r="G5363" i="2"/>
  <c r="H5363" i="2"/>
  <c r="I5363" i="2"/>
  <c r="A5364" i="2"/>
  <c r="B5364" i="2"/>
  <c r="C5364" i="2"/>
  <c r="D5364" i="2"/>
  <c r="E5364" i="2"/>
  <c r="F5364" i="2"/>
  <c r="G5364" i="2"/>
  <c r="H5364" i="2"/>
  <c r="I5364" i="2"/>
  <c r="A5365" i="2"/>
  <c r="B5365" i="2"/>
  <c r="C5365" i="2"/>
  <c r="D5365" i="2"/>
  <c r="E5365" i="2"/>
  <c r="F5365" i="2"/>
  <c r="G5365" i="2"/>
  <c r="H5365" i="2"/>
  <c r="I5365" i="2"/>
  <c r="A5366" i="2"/>
  <c r="B5366" i="2"/>
  <c r="C5366" i="2"/>
  <c r="D5366" i="2"/>
  <c r="E5366" i="2"/>
  <c r="F5366" i="2"/>
  <c r="G5366" i="2"/>
  <c r="H5366" i="2"/>
  <c r="I5366" i="2"/>
  <c r="A5367" i="2"/>
  <c r="B5367" i="2"/>
  <c r="C5367" i="2"/>
  <c r="D5367" i="2"/>
  <c r="E5367" i="2"/>
  <c r="F5367" i="2"/>
  <c r="G5367" i="2"/>
  <c r="H5367" i="2"/>
  <c r="I5367" i="2"/>
  <c r="A5368" i="2"/>
  <c r="B5368" i="2"/>
  <c r="C5368" i="2"/>
  <c r="D5368" i="2"/>
  <c r="E5368" i="2"/>
  <c r="F5368" i="2"/>
  <c r="G5368" i="2"/>
  <c r="H5368" i="2"/>
  <c r="I5368" i="2"/>
  <c r="A5369" i="2"/>
  <c r="B5369" i="2"/>
  <c r="C5369" i="2"/>
  <c r="D5369" i="2"/>
  <c r="E5369" i="2"/>
  <c r="F5369" i="2"/>
  <c r="G5369" i="2"/>
  <c r="H5369" i="2"/>
  <c r="I5369" i="2"/>
  <c r="A5370" i="2"/>
  <c r="B5370" i="2"/>
  <c r="C5370" i="2"/>
  <c r="D5370" i="2"/>
  <c r="E5370" i="2"/>
  <c r="F5370" i="2"/>
  <c r="G5370" i="2"/>
  <c r="H5370" i="2"/>
  <c r="I5370" i="2"/>
  <c r="A5371" i="2"/>
  <c r="B5371" i="2"/>
  <c r="C5371" i="2"/>
  <c r="D5371" i="2"/>
  <c r="E5371" i="2"/>
  <c r="F5371" i="2"/>
  <c r="G5371" i="2"/>
  <c r="H5371" i="2"/>
  <c r="I5371" i="2"/>
  <c r="A5372" i="2"/>
  <c r="B5372" i="2"/>
  <c r="C5372" i="2"/>
  <c r="D5372" i="2"/>
  <c r="E5372" i="2"/>
  <c r="F5372" i="2"/>
  <c r="G5372" i="2"/>
  <c r="H5372" i="2"/>
  <c r="I5372" i="2"/>
  <c r="A5373" i="2"/>
  <c r="B5373" i="2"/>
  <c r="C5373" i="2"/>
  <c r="D5373" i="2"/>
  <c r="E5373" i="2"/>
  <c r="F5373" i="2"/>
  <c r="G5373" i="2"/>
  <c r="H5373" i="2"/>
  <c r="I5373" i="2"/>
  <c r="A5374" i="2"/>
  <c r="B5374" i="2"/>
  <c r="C5374" i="2"/>
  <c r="D5374" i="2"/>
  <c r="E5374" i="2"/>
  <c r="F5374" i="2"/>
  <c r="G5374" i="2"/>
  <c r="H5374" i="2"/>
  <c r="I5374" i="2"/>
  <c r="A5375" i="2"/>
  <c r="B5375" i="2"/>
  <c r="C5375" i="2"/>
  <c r="D5375" i="2"/>
  <c r="E5375" i="2"/>
  <c r="F5375" i="2"/>
  <c r="G5375" i="2"/>
  <c r="H5375" i="2"/>
  <c r="I5375" i="2"/>
  <c r="A5376" i="2"/>
  <c r="B5376" i="2"/>
  <c r="C5376" i="2"/>
  <c r="D5376" i="2"/>
  <c r="E5376" i="2"/>
  <c r="F5376" i="2"/>
  <c r="G5376" i="2"/>
  <c r="H5376" i="2"/>
  <c r="I5376" i="2"/>
  <c r="A5377" i="2"/>
  <c r="B5377" i="2"/>
  <c r="C5377" i="2"/>
  <c r="D5377" i="2"/>
  <c r="E5377" i="2"/>
  <c r="F5377" i="2"/>
  <c r="G5377" i="2"/>
  <c r="H5377" i="2"/>
  <c r="I5377" i="2"/>
  <c r="A5378" i="2"/>
  <c r="B5378" i="2"/>
  <c r="C5378" i="2"/>
  <c r="D5378" i="2"/>
  <c r="E5378" i="2"/>
  <c r="F5378" i="2"/>
  <c r="G5378" i="2"/>
  <c r="H5378" i="2"/>
  <c r="I5378" i="2"/>
  <c r="A5379" i="2"/>
  <c r="B5379" i="2"/>
  <c r="C5379" i="2"/>
  <c r="D5379" i="2"/>
  <c r="E5379" i="2"/>
  <c r="F5379" i="2"/>
  <c r="G5379" i="2"/>
  <c r="H5379" i="2"/>
  <c r="I5379" i="2"/>
  <c r="A5380" i="2"/>
  <c r="B5380" i="2"/>
  <c r="C5380" i="2"/>
  <c r="D5380" i="2"/>
  <c r="E5380" i="2"/>
  <c r="F5380" i="2"/>
  <c r="G5380" i="2"/>
  <c r="H5380" i="2"/>
  <c r="I5380" i="2"/>
  <c r="A5381" i="2"/>
  <c r="B5381" i="2"/>
  <c r="C5381" i="2"/>
  <c r="D5381" i="2"/>
  <c r="E5381" i="2"/>
  <c r="F5381" i="2"/>
  <c r="G5381" i="2"/>
  <c r="H5381" i="2"/>
  <c r="I5381" i="2"/>
  <c r="A5382" i="2"/>
  <c r="B5382" i="2"/>
  <c r="C5382" i="2"/>
  <c r="D5382" i="2"/>
  <c r="E5382" i="2"/>
  <c r="F5382" i="2"/>
  <c r="G5382" i="2"/>
  <c r="H5382" i="2"/>
  <c r="I5382" i="2"/>
  <c r="A5383" i="2"/>
  <c r="B5383" i="2"/>
  <c r="C5383" i="2"/>
  <c r="D5383" i="2"/>
  <c r="E5383" i="2"/>
  <c r="F5383" i="2"/>
  <c r="G5383" i="2"/>
  <c r="H5383" i="2"/>
  <c r="I5383" i="2"/>
  <c r="A5384" i="2"/>
  <c r="B5384" i="2"/>
  <c r="C5384" i="2"/>
  <c r="D5384" i="2"/>
  <c r="E5384" i="2"/>
  <c r="F5384" i="2"/>
  <c r="G5384" i="2"/>
  <c r="H5384" i="2"/>
  <c r="I5384" i="2"/>
  <c r="A5385" i="2"/>
  <c r="B5385" i="2"/>
  <c r="C5385" i="2"/>
  <c r="D5385" i="2"/>
  <c r="E5385" i="2"/>
  <c r="F5385" i="2"/>
  <c r="G5385" i="2"/>
  <c r="H5385" i="2"/>
  <c r="I5385" i="2"/>
  <c r="A5386" i="2"/>
  <c r="B5386" i="2"/>
  <c r="C5386" i="2"/>
  <c r="D5386" i="2"/>
  <c r="E5386" i="2"/>
  <c r="F5386" i="2"/>
  <c r="G5386" i="2"/>
  <c r="H5386" i="2"/>
  <c r="I5386" i="2"/>
  <c r="A5387" i="2"/>
  <c r="B5387" i="2"/>
  <c r="C5387" i="2"/>
  <c r="D5387" i="2"/>
  <c r="E5387" i="2"/>
  <c r="F5387" i="2"/>
  <c r="G5387" i="2"/>
  <c r="H5387" i="2"/>
  <c r="I5387" i="2"/>
  <c r="A5388" i="2"/>
  <c r="B5388" i="2"/>
  <c r="C5388" i="2"/>
  <c r="D5388" i="2"/>
  <c r="E5388" i="2"/>
  <c r="F5388" i="2"/>
  <c r="G5388" i="2"/>
  <c r="H5388" i="2"/>
  <c r="I5388" i="2"/>
  <c r="A5389" i="2"/>
  <c r="B5389" i="2"/>
  <c r="C5389" i="2"/>
  <c r="D5389" i="2"/>
  <c r="E5389" i="2"/>
  <c r="F5389" i="2"/>
  <c r="G5389" i="2"/>
  <c r="H5389" i="2"/>
  <c r="I5389" i="2"/>
  <c r="A5390" i="2"/>
  <c r="B5390" i="2"/>
  <c r="C5390" i="2"/>
  <c r="D5390" i="2"/>
  <c r="E5390" i="2"/>
  <c r="F5390" i="2"/>
  <c r="G5390" i="2"/>
  <c r="H5390" i="2"/>
  <c r="I5390" i="2"/>
  <c r="A5391" i="2"/>
  <c r="B5391" i="2"/>
  <c r="C5391" i="2"/>
  <c r="D5391" i="2"/>
  <c r="E5391" i="2"/>
  <c r="F5391" i="2"/>
  <c r="G5391" i="2"/>
  <c r="H5391" i="2"/>
  <c r="I5391" i="2"/>
  <c r="A5392" i="2"/>
  <c r="B5392" i="2"/>
  <c r="C5392" i="2"/>
  <c r="D5392" i="2"/>
  <c r="E5392" i="2"/>
  <c r="F5392" i="2"/>
  <c r="G5392" i="2"/>
  <c r="H5392" i="2"/>
  <c r="I5392" i="2"/>
  <c r="A5393" i="2"/>
  <c r="B5393" i="2"/>
  <c r="C5393" i="2"/>
  <c r="D5393" i="2"/>
  <c r="E5393" i="2"/>
  <c r="F5393" i="2"/>
  <c r="G5393" i="2"/>
  <c r="H5393" i="2"/>
  <c r="I5393" i="2"/>
  <c r="A5394" i="2"/>
  <c r="B5394" i="2"/>
  <c r="C5394" i="2"/>
  <c r="D5394" i="2"/>
  <c r="E5394" i="2"/>
  <c r="F5394" i="2"/>
  <c r="G5394" i="2"/>
  <c r="H5394" i="2"/>
  <c r="I5394" i="2"/>
  <c r="A5395" i="2"/>
  <c r="B5395" i="2"/>
  <c r="C5395" i="2"/>
  <c r="D5395" i="2"/>
  <c r="E5395" i="2"/>
  <c r="F5395" i="2"/>
  <c r="G5395" i="2"/>
  <c r="H5395" i="2"/>
  <c r="I5395" i="2"/>
  <c r="A5396" i="2"/>
  <c r="B5396" i="2"/>
  <c r="C5396" i="2"/>
  <c r="D5396" i="2"/>
  <c r="E5396" i="2"/>
  <c r="F5396" i="2"/>
  <c r="G5396" i="2"/>
  <c r="H5396" i="2"/>
  <c r="I5396" i="2"/>
  <c r="A5397" i="2"/>
  <c r="B5397" i="2"/>
  <c r="C5397" i="2"/>
  <c r="D5397" i="2"/>
  <c r="E5397" i="2"/>
  <c r="F5397" i="2"/>
  <c r="G5397" i="2"/>
  <c r="H5397" i="2"/>
  <c r="I5397" i="2"/>
  <c r="A5398" i="2"/>
  <c r="B5398" i="2"/>
  <c r="C5398" i="2"/>
  <c r="D5398" i="2"/>
  <c r="E5398" i="2"/>
  <c r="F5398" i="2"/>
  <c r="G5398" i="2"/>
  <c r="H5398" i="2"/>
  <c r="I5398" i="2"/>
  <c r="A5399" i="2"/>
  <c r="B5399" i="2"/>
  <c r="C5399" i="2"/>
  <c r="D5399" i="2"/>
  <c r="E5399" i="2"/>
  <c r="F5399" i="2"/>
  <c r="G5399" i="2"/>
  <c r="H5399" i="2"/>
  <c r="I5399" i="2"/>
  <c r="A5400" i="2"/>
  <c r="B5400" i="2"/>
  <c r="C5400" i="2"/>
  <c r="D5400" i="2"/>
  <c r="E5400" i="2"/>
  <c r="F5400" i="2"/>
  <c r="G5400" i="2"/>
  <c r="H5400" i="2"/>
  <c r="I5400" i="2"/>
  <c r="A5401" i="2"/>
  <c r="B5401" i="2"/>
  <c r="C5401" i="2"/>
  <c r="D5401" i="2"/>
  <c r="E5401" i="2"/>
  <c r="F5401" i="2"/>
  <c r="G5401" i="2"/>
  <c r="H5401" i="2"/>
  <c r="I5401" i="2"/>
  <c r="A5402" i="2"/>
  <c r="B5402" i="2"/>
  <c r="C5402" i="2"/>
  <c r="D5402" i="2"/>
  <c r="E5402" i="2"/>
  <c r="F5402" i="2"/>
  <c r="G5402" i="2"/>
  <c r="H5402" i="2"/>
  <c r="I5402" i="2"/>
  <c r="A5403" i="2"/>
  <c r="B5403" i="2"/>
  <c r="C5403" i="2"/>
  <c r="D5403" i="2"/>
  <c r="E5403" i="2"/>
  <c r="F5403" i="2"/>
  <c r="G5403" i="2"/>
  <c r="H5403" i="2"/>
  <c r="I5403" i="2"/>
  <c r="A5404" i="2"/>
  <c r="B5404" i="2"/>
  <c r="C5404" i="2"/>
  <c r="D5404" i="2"/>
  <c r="E5404" i="2"/>
  <c r="F5404" i="2"/>
  <c r="G5404" i="2"/>
  <c r="H5404" i="2"/>
  <c r="I5404" i="2"/>
  <c r="A5405" i="2"/>
  <c r="B5405" i="2"/>
  <c r="C5405" i="2"/>
  <c r="D5405" i="2"/>
  <c r="E5405" i="2"/>
  <c r="F5405" i="2"/>
  <c r="G5405" i="2"/>
  <c r="H5405" i="2"/>
  <c r="I5405" i="2"/>
  <c r="A5406" i="2"/>
  <c r="B5406" i="2"/>
  <c r="C5406" i="2"/>
  <c r="D5406" i="2"/>
  <c r="E5406" i="2"/>
  <c r="F5406" i="2"/>
  <c r="G5406" i="2"/>
  <c r="H5406" i="2"/>
  <c r="I5406" i="2"/>
  <c r="A5407" i="2"/>
  <c r="B5407" i="2"/>
  <c r="C5407" i="2"/>
  <c r="D5407" i="2"/>
  <c r="E5407" i="2"/>
  <c r="F5407" i="2"/>
  <c r="G5407" i="2"/>
  <c r="H5407" i="2"/>
  <c r="I5407" i="2"/>
  <c r="A5408" i="2"/>
  <c r="B5408" i="2"/>
  <c r="C5408" i="2"/>
  <c r="D5408" i="2"/>
  <c r="E5408" i="2"/>
  <c r="F5408" i="2"/>
  <c r="G5408" i="2"/>
  <c r="H5408" i="2"/>
  <c r="I5408" i="2"/>
  <c r="A5409" i="2"/>
  <c r="B5409" i="2"/>
  <c r="C5409" i="2"/>
  <c r="D5409" i="2"/>
  <c r="E5409" i="2"/>
  <c r="F5409" i="2"/>
  <c r="G5409" i="2"/>
  <c r="H5409" i="2"/>
  <c r="I5409" i="2"/>
  <c r="A5410" i="2"/>
  <c r="B5410" i="2"/>
  <c r="C5410" i="2"/>
  <c r="D5410" i="2"/>
  <c r="E5410" i="2"/>
  <c r="F5410" i="2"/>
  <c r="G5410" i="2"/>
  <c r="H5410" i="2"/>
  <c r="I5410" i="2"/>
  <c r="A5411" i="2"/>
  <c r="B5411" i="2"/>
  <c r="C5411" i="2"/>
  <c r="D5411" i="2"/>
  <c r="E5411" i="2"/>
  <c r="F5411" i="2"/>
  <c r="G5411" i="2"/>
  <c r="H5411" i="2"/>
  <c r="I5411" i="2"/>
  <c r="A5412" i="2"/>
  <c r="B5412" i="2"/>
  <c r="C5412" i="2"/>
  <c r="D5412" i="2"/>
  <c r="E5412" i="2"/>
  <c r="F5412" i="2"/>
  <c r="G5412" i="2"/>
  <c r="H5412" i="2"/>
  <c r="I5412" i="2"/>
  <c r="A5413" i="2"/>
  <c r="B5413" i="2"/>
  <c r="C5413" i="2"/>
  <c r="D5413" i="2"/>
  <c r="E5413" i="2"/>
  <c r="F5413" i="2"/>
  <c r="G5413" i="2"/>
  <c r="H5413" i="2"/>
  <c r="I5413" i="2"/>
  <c r="A5414" i="2"/>
  <c r="B5414" i="2"/>
  <c r="C5414" i="2"/>
  <c r="D5414" i="2"/>
  <c r="E5414" i="2"/>
  <c r="F5414" i="2"/>
  <c r="G5414" i="2"/>
  <c r="H5414" i="2"/>
  <c r="I5414" i="2"/>
  <c r="A5415" i="2"/>
  <c r="B5415" i="2"/>
  <c r="C5415" i="2"/>
  <c r="D5415" i="2"/>
  <c r="E5415" i="2"/>
  <c r="F5415" i="2"/>
  <c r="G5415" i="2"/>
  <c r="H5415" i="2"/>
  <c r="I5415" i="2"/>
  <c r="A5416" i="2"/>
  <c r="B5416" i="2"/>
  <c r="C5416" i="2"/>
  <c r="D5416" i="2"/>
  <c r="E5416" i="2"/>
  <c r="F5416" i="2"/>
  <c r="G5416" i="2"/>
  <c r="H5416" i="2"/>
  <c r="I5416" i="2"/>
  <c r="A5417" i="2"/>
  <c r="B5417" i="2"/>
  <c r="C5417" i="2"/>
  <c r="D5417" i="2"/>
  <c r="E5417" i="2"/>
  <c r="F5417" i="2"/>
  <c r="G5417" i="2"/>
  <c r="H5417" i="2"/>
  <c r="I5417" i="2"/>
  <c r="A5418" i="2"/>
  <c r="B5418" i="2"/>
  <c r="C5418" i="2"/>
  <c r="D5418" i="2"/>
  <c r="E5418" i="2"/>
  <c r="F5418" i="2"/>
  <c r="G5418" i="2"/>
  <c r="H5418" i="2"/>
  <c r="I5418" i="2"/>
  <c r="A5419" i="2"/>
  <c r="B5419" i="2"/>
  <c r="C5419" i="2"/>
  <c r="D5419" i="2"/>
  <c r="E5419" i="2"/>
  <c r="F5419" i="2"/>
  <c r="G5419" i="2"/>
  <c r="H5419" i="2"/>
  <c r="I5419" i="2"/>
  <c r="A5420" i="2"/>
  <c r="B5420" i="2"/>
  <c r="C5420" i="2"/>
  <c r="D5420" i="2"/>
  <c r="E5420" i="2"/>
  <c r="F5420" i="2"/>
  <c r="G5420" i="2"/>
  <c r="H5420" i="2"/>
  <c r="I5420" i="2"/>
  <c r="A5421" i="2"/>
  <c r="B5421" i="2"/>
  <c r="C5421" i="2"/>
  <c r="D5421" i="2"/>
  <c r="E5421" i="2"/>
  <c r="F5421" i="2"/>
  <c r="G5421" i="2"/>
  <c r="H5421" i="2"/>
  <c r="I5421" i="2"/>
  <c r="A5422" i="2"/>
  <c r="B5422" i="2"/>
  <c r="C5422" i="2"/>
  <c r="D5422" i="2"/>
  <c r="E5422" i="2"/>
  <c r="F5422" i="2"/>
  <c r="G5422" i="2"/>
  <c r="H5422" i="2"/>
  <c r="I5422" i="2"/>
  <c r="A5423" i="2"/>
  <c r="B5423" i="2"/>
  <c r="C5423" i="2"/>
  <c r="D5423" i="2"/>
  <c r="E5423" i="2"/>
  <c r="F5423" i="2"/>
  <c r="G5423" i="2"/>
  <c r="H5423" i="2"/>
  <c r="I5423" i="2"/>
  <c r="A5424" i="2"/>
  <c r="B5424" i="2"/>
  <c r="C5424" i="2"/>
  <c r="D5424" i="2"/>
  <c r="E5424" i="2"/>
  <c r="F5424" i="2"/>
  <c r="G5424" i="2"/>
  <c r="H5424" i="2"/>
  <c r="I5424" i="2"/>
  <c r="A5425" i="2"/>
  <c r="B5425" i="2"/>
  <c r="C5425" i="2"/>
  <c r="D5425" i="2"/>
  <c r="E5425" i="2"/>
  <c r="F5425" i="2"/>
  <c r="G5425" i="2"/>
  <c r="H5425" i="2"/>
  <c r="I5425" i="2"/>
  <c r="A5426" i="2"/>
  <c r="B5426" i="2"/>
  <c r="C5426" i="2"/>
  <c r="D5426" i="2"/>
  <c r="E5426" i="2"/>
  <c r="F5426" i="2"/>
  <c r="G5426" i="2"/>
  <c r="H5426" i="2"/>
  <c r="I5426" i="2"/>
  <c r="A5427" i="2"/>
  <c r="B5427" i="2"/>
  <c r="C5427" i="2"/>
  <c r="D5427" i="2"/>
  <c r="E5427" i="2"/>
  <c r="F5427" i="2"/>
  <c r="G5427" i="2"/>
  <c r="H5427" i="2"/>
  <c r="I5427" i="2"/>
  <c r="A5428" i="2"/>
  <c r="B5428" i="2"/>
  <c r="C5428" i="2"/>
  <c r="D5428" i="2"/>
  <c r="E5428" i="2"/>
  <c r="F5428" i="2"/>
  <c r="G5428" i="2"/>
  <c r="H5428" i="2"/>
  <c r="I5428" i="2"/>
  <c r="A5429" i="2"/>
  <c r="B5429" i="2"/>
  <c r="C5429" i="2"/>
  <c r="D5429" i="2"/>
  <c r="E5429" i="2"/>
  <c r="F5429" i="2"/>
  <c r="G5429" i="2"/>
  <c r="H5429" i="2"/>
  <c r="I5429" i="2"/>
  <c r="A5430" i="2"/>
  <c r="B5430" i="2"/>
  <c r="C5430" i="2"/>
  <c r="D5430" i="2"/>
  <c r="E5430" i="2"/>
  <c r="F5430" i="2"/>
  <c r="G5430" i="2"/>
  <c r="H5430" i="2"/>
  <c r="I5430" i="2"/>
  <c r="A5431" i="2"/>
  <c r="B5431" i="2"/>
  <c r="C5431" i="2"/>
  <c r="D5431" i="2"/>
  <c r="E5431" i="2"/>
  <c r="F5431" i="2"/>
  <c r="G5431" i="2"/>
  <c r="H5431" i="2"/>
  <c r="I5431" i="2"/>
  <c r="A5432" i="2"/>
  <c r="B5432" i="2"/>
  <c r="C5432" i="2"/>
  <c r="D5432" i="2"/>
  <c r="E5432" i="2"/>
  <c r="F5432" i="2"/>
  <c r="G5432" i="2"/>
  <c r="H5432" i="2"/>
  <c r="I5432" i="2"/>
  <c r="A5433" i="2"/>
  <c r="B5433" i="2"/>
  <c r="C5433" i="2"/>
  <c r="D5433" i="2"/>
  <c r="E5433" i="2"/>
  <c r="F5433" i="2"/>
  <c r="G5433" i="2"/>
  <c r="H5433" i="2"/>
  <c r="I5433" i="2"/>
  <c r="A5434" i="2"/>
  <c r="B5434" i="2"/>
  <c r="C5434" i="2"/>
  <c r="D5434" i="2"/>
  <c r="E5434" i="2"/>
  <c r="F5434" i="2"/>
  <c r="G5434" i="2"/>
  <c r="H5434" i="2"/>
  <c r="I5434" i="2"/>
  <c r="A5435" i="2"/>
  <c r="B5435" i="2"/>
  <c r="C5435" i="2"/>
  <c r="D5435" i="2"/>
  <c r="E5435" i="2"/>
  <c r="F5435" i="2"/>
  <c r="G5435" i="2"/>
  <c r="H5435" i="2"/>
  <c r="I5435" i="2"/>
  <c r="A5436" i="2"/>
  <c r="B5436" i="2"/>
  <c r="C5436" i="2"/>
  <c r="D5436" i="2"/>
  <c r="E5436" i="2"/>
  <c r="F5436" i="2"/>
  <c r="G5436" i="2"/>
  <c r="H5436" i="2"/>
  <c r="I5436" i="2"/>
  <c r="A5437" i="2"/>
  <c r="B5437" i="2"/>
  <c r="C5437" i="2"/>
  <c r="D5437" i="2"/>
  <c r="E5437" i="2"/>
  <c r="F5437" i="2"/>
  <c r="G5437" i="2"/>
  <c r="H5437" i="2"/>
  <c r="I5437" i="2"/>
  <c r="A5438" i="2"/>
  <c r="B5438" i="2"/>
  <c r="C5438" i="2"/>
  <c r="D5438" i="2"/>
  <c r="E5438" i="2"/>
  <c r="F5438" i="2"/>
  <c r="G5438" i="2"/>
  <c r="H5438" i="2"/>
  <c r="I5438" i="2"/>
  <c r="A5439" i="2"/>
  <c r="B5439" i="2"/>
  <c r="C5439" i="2"/>
  <c r="D5439" i="2"/>
  <c r="E5439" i="2"/>
  <c r="F5439" i="2"/>
  <c r="G5439" i="2"/>
  <c r="H5439" i="2"/>
  <c r="I5439" i="2"/>
  <c r="A5440" i="2"/>
  <c r="B5440" i="2"/>
  <c r="C5440" i="2"/>
  <c r="D5440" i="2"/>
  <c r="E5440" i="2"/>
  <c r="F5440" i="2"/>
  <c r="G5440" i="2"/>
  <c r="H5440" i="2"/>
  <c r="I5440" i="2"/>
  <c r="A5441" i="2"/>
  <c r="B5441" i="2"/>
  <c r="C5441" i="2"/>
  <c r="D5441" i="2"/>
  <c r="E5441" i="2"/>
  <c r="F5441" i="2"/>
  <c r="G5441" i="2"/>
  <c r="H5441" i="2"/>
  <c r="I5441" i="2"/>
  <c r="A5442" i="2"/>
  <c r="B5442" i="2"/>
  <c r="C5442" i="2"/>
  <c r="D5442" i="2"/>
  <c r="E5442" i="2"/>
  <c r="F5442" i="2"/>
  <c r="G5442" i="2"/>
  <c r="H5442" i="2"/>
  <c r="I5442" i="2"/>
  <c r="A5443" i="2"/>
  <c r="B5443" i="2"/>
  <c r="C5443" i="2"/>
  <c r="D5443" i="2"/>
  <c r="E5443" i="2"/>
  <c r="F5443" i="2"/>
  <c r="G5443" i="2"/>
  <c r="H5443" i="2"/>
  <c r="I5443" i="2"/>
  <c r="A5444" i="2"/>
  <c r="B5444" i="2"/>
  <c r="C5444" i="2"/>
  <c r="D5444" i="2"/>
  <c r="E5444" i="2"/>
  <c r="F5444" i="2"/>
  <c r="G5444" i="2"/>
  <c r="H5444" i="2"/>
  <c r="I5444" i="2"/>
  <c r="A5445" i="2"/>
  <c r="B5445" i="2"/>
  <c r="C5445" i="2"/>
  <c r="D5445" i="2"/>
  <c r="E5445" i="2"/>
  <c r="F5445" i="2"/>
  <c r="G5445" i="2"/>
  <c r="H5445" i="2"/>
  <c r="I5445" i="2"/>
  <c r="A5446" i="2"/>
  <c r="B5446" i="2"/>
  <c r="C5446" i="2"/>
  <c r="D5446" i="2"/>
  <c r="E5446" i="2"/>
  <c r="F5446" i="2"/>
  <c r="G5446" i="2"/>
  <c r="H5446" i="2"/>
  <c r="I5446" i="2"/>
  <c r="A5447" i="2"/>
  <c r="B5447" i="2"/>
  <c r="C5447" i="2"/>
  <c r="D5447" i="2"/>
  <c r="E5447" i="2"/>
  <c r="F5447" i="2"/>
  <c r="G5447" i="2"/>
  <c r="H5447" i="2"/>
  <c r="I5447" i="2"/>
  <c r="A5448" i="2"/>
  <c r="B5448" i="2"/>
  <c r="C5448" i="2"/>
  <c r="D5448" i="2"/>
  <c r="E5448" i="2"/>
  <c r="F5448" i="2"/>
  <c r="G5448" i="2"/>
  <c r="H5448" i="2"/>
  <c r="I5448" i="2"/>
  <c r="A5449" i="2"/>
  <c r="B5449" i="2"/>
  <c r="C5449" i="2"/>
  <c r="D5449" i="2"/>
  <c r="E5449" i="2"/>
  <c r="F5449" i="2"/>
  <c r="G5449" i="2"/>
  <c r="H5449" i="2"/>
  <c r="I5449" i="2"/>
  <c r="A5450" i="2"/>
  <c r="B5450" i="2"/>
  <c r="C5450" i="2"/>
  <c r="D5450" i="2"/>
  <c r="E5450" i="2"/>
  <c r="F5450" i="2"/>
  <c r="G5450" i="2"/>
  <c r="H5450" i="2"/>
  <c r="I5450" i="2"/>
  <c r="A5451" i="2"/>
  <c r="B5451" i="2"/>
  <c r="C5451" i="2"/>
  <c r="D5451" i="2"/>
  <c r="E5451" i="2"/>
  <c r="F5451" i="2"/>
  <c r="G5451" i="2"/>
  <c r="H5451" i="2"/>
  <c r="I5451" i="2"/>
  <c r="A5452" i="2"/>
  <c r="B5452" i="2"/>
  <c r="C5452" i="2"/>
  <c r="D5452" i="2"/>
  <c r="E5452" i="2"/>
  <c r="F5452" i="2"/>
  <c r="G5452" i="2"/>
  <c r="H5452" i="2"/>
  <c r="I5452" i="2"/>
  <c r="A5453" i="2"/>
  <c r="B5453" i="2"/>
  <c r="C5453" i="2"/>
  <c r="D5453" i="2"/>
  <c r="E5453" i="2"/>
  <c r="F5453" i="2"/>
  <c r="G5453" i="2"/>
  <c r="H5453" i="2"/>
  <c r="I5453" i="2"/>
  <c r="A5454" i="2"/>
  <c r="B5454" i="2"/>
  <c r="C5454" i="2"/>
  <c r="D5454" i="2"/>
  <c r="E5454" i="2"/>
  <c r="F5454" i="2"/>
  <c r="G5454" i="2"/>
  <c r="H5454" i="2"/>
  <c r="I5454" i="2"/>
  <c r="A5455" i="2"/>
  <c r="B5455" i="2"/>
  <c r="C5455" i="2"/>
  <c r="D5455" i="2"/>
  <c r="E5455" i="2"/>
  <c r="F5455" i="2"/>
  <c r="G5455" i="2"/>
  <c r="H5455" i="2"/>
  <c r="I5455" i="2"/>
  <c r="A5456" i="2"/>
  <c r="B5456" i="2"/>
  <c r="C5456" i="2"/>
  <c r="D5456" i="2"/>
  <c r="E5456" i="2"/>
  <c r="F5456" i="2"/>
  <c r="G5456" i="2"/>
  <c r="H5456" i="2"/>
  <c r="I5456" i="2"/>
  <c r="A5457" i="2"/>
  <c r="B5457" i="2"/>
  <c r="C5457" i="2"/>
  <c r="D5457" i="2"/>
  <c r="E5457" i="2"/>
  <c r="F5457" i="2"/>
  <c r="G5457" i="2"/>
  <c r="H5457" i="2"/>
  <c r="I5457" i="2"/>
  <c r="A5458" i="2"/>
  <c r="B5458" i="2"/>
  <c r="C5458" i="2"/>
  <c r="D5458" i="2"/>
  <c r="E5458" i="2"/>
  <c r="F5458" i="2"/>
  <c r="G5458" i="2"/>
  <c r="H5458" i="2"/>
  <c r="I5458" i="2"/>
  <c r="A5459" i="2"/>
  <c r="B5459" i="2"/>
  <c r="C5459" i="2"/>
  <c r="D5459" i="2"/>
  <c r="E5459" i="2"/>
  <c r="F5459" i="2"/>
  <c r="G5459" i="2"/>
  <c r="H5459" i="2"/>
  <c r="I5459" i="2"/>
  <c r="A5460" i="2"/>
  <c r="B5460" i="2"/>
  <c r="C5460" i="2"/>
  <c r="D5460" i="2"/>
  <c r="E5460" i="2"/>
  <c r="F5460" i="2"/>
  <c r="G5460" i="2"/>
  <c r="H5460" i="2"/>
  <c r="I5460" i="2"/>
  <c r="A5461" i="2"/>
  <c r="B5461" i="2"/>
  <c r="C5461" i="2"/>
  <c r="D5461" i="2"/>
  <c r="E5461" i="2"/>
  <c r="F5461" i="2"/>
  <c r="G5461" i="2"/>
  <c r="H5461" i="2"/>
  <c r="I5461" i="2"/>
  <c r="A5462" i="2"/>
  <c r="B5462" i="2"/>
  <c r="C5462" i="2"/>
  <c r="D5462" i="2"/>
  <c r="E5462" i="2"/>
  <c r="F5462" i="2"/>
  <c r="G5462" i="2"/>
  <c r="H5462" i="2"/>
  <c r="I5462" i="2"/>
  <c r="A5463" i="2"/>
  <c r="B5463" i="2"/>
  <c r="C5463" i="2"/>
  <c r="D5463" i="2"/>
  <c r="E5463" i="2"/>
  <c r="F5463" i="2"/>
  <c r="G5463" i="2"/>
  <c r="H5463" i="2"/>
  <c r="I5463" i="2"/>
  <c r="A5464" i="2"/>
  <c r="B5464" i="2"/>
  <c r="C5464" i="2"/>
  <c r="D5464" i="2"/>
  <c r="E5464" i="2"/>
  <c r="F5464" i="2"/>
  <c r="G5464" i="2"/>
  <c r="H5464" i="2"/>
  <c r="I5464" i="2"/>
  <c r="A5465" i="2"/>
  <c r="B5465" i="2"/>
  <c r="C5465" i="2"/>
  <c r="D5465" i="2"/>
  <c r="E5465" i="2"/>
  <c r="F5465" i="2"/>
  <c r="G5465" i="2"/>
  <c r="H5465" i="2"/>
  <c r="I5465" i="2"/>
  <c r="A5466" i="2"/>
  <c r="B5466" i="2"/>
  <c r="C5466" i="2"/>
  <c r="D5466" i="2"/>
  <c r="E5466" i="2"/>
  <c r="F5466" i="2"/>
  <c r="G5466" i="2"/>
  <c r="H5466" i="2"/>
  <c r="I5466" i="2"/>
  <c r="A5467" i="2"/>
  <c r="B5467" i="2"/>
  <c r="C5467" i="2"/>
  <c r="D5467" i="2"/>
  <c r="E5467" i="2"/>
  <c r="F5467" i="2"/>
  <c r="G5467" i="2"/>
  <c r="H5467" i="2"/>
  <c r="I5467" i="2"/>
  <c r="A5468" i="2"/>
  <c r="B5468" i="2"/>
  <c r="C5468" i="2"/>
  <c r="D5468" i="2"/>
  <c r="E5468" i="2"/>
  <c r="F5468" i="2"/>
  <c r="G5468" i="2"/>
  <c r="H5468" i="2"/>
  <c r="I5468" i="2"/>
  <c r="A5469" i="2"/>
  <c r="B5469" i="2"/>
  <c r="C5469" i="2"/>
  <c r="D5469" i="2"/>
  <c r="E5469" i="2"/>
  <c r="F5469" i="2"/>
  <c r="G5469" i="2"/>
  <c r="H5469" i="2"/>
  <c r="I5469" i="2"/>
  <c r="A5470" i="2"/>
  <c r="B5470" i="2"/>
  <c r="C5470" i="2"/>
  <c r="D5470" i="2"/>
  <c r="E5470" i="2"/>
  <c r="F5470" i="2"/>
  <c r="G5470" i="2"/>
  <c r="H5470" i="2"/>
  <c r="I5470" i="2"/>
  <c r="A5471" i="2"/>
  <c r="B5471" i="2"/>
  <c r="C5471" i="2"/>
  <c r="D5471" i="2"/>
  <c r="E5471" i="2"/>
  <c r="F5471" i="2"/>
  <c r="G5471" i="2"/>
  <c r="H5471" i="2"/>
  <c r="I5471" i="2"/>
  <c r="A5472" i="2"/>
  <c r="B5472" i="2"/>
  <c r="C5472" i="2"/>
  <c r="D5472" i="2"/>
  <c r="E5472" i="2"/>
  <c r="F5472" i="2"/>
  <c r="G5472" i="2"/>
  <c r="H5472" i="2"/>
  <c r="I5472" i="2"/>
  <c r="A5473" i="2"/>
  <c r="B5473" i="2"/>
  <c r="C5473" i="2"/>
  <c r="D5473" i="2"/>
  <c r="E5473" i="2"/>
  <c r="F5473" i="2"/>
  <c r="G5473" i="2"/>
  <c r="H5473" i="2"/>
  <c r="I5473" i="2"/>
  <c r="A5474" i="2"/>
  <c r="B5474" i="2"/>
  <c r="C5474" i="2"/>
  <c r="D5474" i="2"/>
  <c r="E5474" i="2"/>
  <c r="F5474" i="2"/>
  <c r="G5474" i="2"/>
  <c r="H5474" i="2"/>
  <c r="I5474" i="2"/>
  <c r="A5475" i="2"/>
  <c r="B5475" i="2"/>
  <c r="C5475" i="2"/>
  <c r="D5475" i="2"/>
  <c r="E5475" i="2"/>
  <c r="F5475" i="2"/>
  <c r="G5475" i="2"/>
  <c r="H5475" i="2"/>
  <c r="I5475" i="2"/>
  <c r="A5476" i="2"/>
  <c r="B5476" i="2"/>
  <c r="C5476" i="2"/>
  <c r="D5476" i="2"/>
  <c r="E5476" i="2"/>
  <c r="F5476" i="2"/>
  <c r="G5476" i="2"/>
  <c r="H5476" i="2"/>
  <c r="I5476" i="2"/>
  <c r="A5477" i="2"/>
  <c r="B5477" i="2"/>
  <c r="C5477" i="2"/>
  <c r="D5477" i="2"/>
  <c r="E5477" i="2"/>
  <c r="F5477" i="2"/>
  <c r="G5477" i="2"/>
  <c r="H5477" i="2"/>
  <c r="I5477" i="2"/>
  <c r="A5478" i="2"/>
  <c r="B5478" i="2"/>
  <c r="C5478" i="2"/>
  <c r="D5478" i="2"/>
  <c r="E5478" i="2"/>
  <c r="F5478" i="2"/>
  <c r="G5478" i="2"/>
  <c r="H5478" i="2"/>
  <c r="I5478" i="2"/>
  <c r="A5479" i="2"/>
  <c r="B5479" i="2"/>
  <c r="C5479" i="2"/>
  <c r="D5479" i="2"/>
  <c r="E5479" i="2"/>
  <c r="F5479" i="2"/>
  <c r="G5479" i="2"/>
  <c r="H5479" i="2"/>
  <c r="I5479" i="2"/>
  <c r="A5480" i="2"/>
  <c r="B5480" i="2"/>
  <c r="C5480" i="2"/>
  <c r="D5480" i="2"/>
  <c r="E5480" i="2"/>
  <c r="F5480" i="2"/>
  <c r="G5480" i="2"/>
  <c r="H5480" i="2"/>
  <c r="I5480" i="2"/>
  <c r="A5481" i="2"/>
  <c r="B5481" i="2"/>
  <c r="C5481" i="2"/>
  <c r="D5481" i="2"/>
  <c r="E5481" i="2"/>
  <c r="F5481" i="2"/>
  <c r="G5481" i="2"/>
  <c r="H5481" i="2"/>
  <c r="I5481" i="2"/>
  <c r="A5482" i="2"/>
  <c r="B5482" i="2"/>
  <c r="C5482" i="2"/>
  <c r="D5482" i="2"/>
  <c r="E5482" i="2"/>
  <c r="F5482" i="2"/>
  <c r="G5482" i="2"/>
  <c r="H5482" i="2"/>
  <c r="I5482" i="2"/>
  <c r="A5483" i="2"/>
  <c r="B5483" i="2"/>
  <c r="C5483" i="2"/>
  <c r="D5483" i="2"/>
  <c r="E5483" i="2"/>
  <c r="F5483" i="2"/>
  <c r="G5483" i="2"/>
  <c r="H5483" i="2"/>
  <c r="I5483" i="2"/>
  <c r="A5484" i="2"/>
  <c r="B5484" i="2"/>
  <c r="C5484" i="2"/>
  <c r="D5484" i="2"/>
  <c r="E5484" i="2"/>
  <c r="F5484" i="2"/>
  <c r="G5484" i="2"/>
  <c r="H5484" i="2"/>
  <c r="I5484" i="2"/>
  <c r="A5485" i="2"/>
  <c r="B5485" i="2"/>
  <c r="C5485" i="2"/>
  <c r="D5485" i="2"/>
  <c r="E5485" i="2"/>
  <c r="F5485" i="2"/>
  <c r="G5485" i="2"/>
  <c r="H5485" i="2"/>
  <c r="I5485" i="2"/>
  <c r="A5486" i="2"/>
  <c r="B5486" i="2"/>
  <c r="C5486" i="2"/>
  <c r="D5486" i="2"/>
  <c r="E5486" i="2"/>
  <c r="F5486" i="2"/>
  <c r="G5486" i="2"/>
  <c r="H5486" i="2"/>
  <c r="I5486" i="2"/>
  <c r="A5487" i="2"/>
  <c r="B5487" i="2"/>
  <c r="C5487" i="2"/>
  <c r="D5487" i="2"/>
  <c r="E5487" i="2"/>
  <c r="F5487" i="2"/>
  <c r="G5487" i="2"/>
  <c r="H5487" i="2"/>
  <c r="I5487" i="2"/>
  <c r="A5488" i="2"/>
  <c r="B5488" i="2"/>
  <c r="C5488" i="2"/>
  <c r="D5488" i="2"/>
  <c r="E5488" i="2"/>
  <c r="F5488" i="2"/>
  <c r="G5488" i="2"/>
  <c r="H5488" i="2"/>
  <c r="I5488" i="2"/>
  <c r="A5489" i="2"/>
  <c r="B5489" i="2"/>
  <c r="C5489" i="2"/>
  <c r="D5489" i="2"/>
  <c r="E5489" i="2"/>
  <c r="F5489" i="2"/>
  <c r="G5489" i="2"/>
  <c r="H5489" i="2"/>
  <c r="I5489" i="2"/>
  <c r="A5490" i="2"/>
  <c r="B5490" i="2"/>
  <c r="C5490" i="2"/>
  <c r="D5490" i="2"/>
  <c r="E5490" i="2"/>
  <c r="F5490" i="2"/>
  <c r="G5490" i="2"/>
  <c r="H5490" i="2"/>
  <c r="I5490" i="2"/>
  <c r="A5491" i="2"/>
  <c r="B5491" i="2"/>
  <c r="C5491" i="2"/>
  <c r="D5491" i="2"/>
  <c r="E5491" i="2"/>
  <c r="F5491" i="2"/>
  <c r="G5491" i="2"/>
  <c r="H5491" i="2"/>
  <c r="I5491" i="2"/>
  <c r="A5492" i="2"/>
  <c r="B5492" i="2"/>
  <c r="C5492" i="2"/>
  <c r="D5492" i="2"/>
  <c r="E5492" i="2"/>
  <c r="F5492" i="2"/>
  <c r="G5492" i="2"/>
  <c r="H5492" i="2"/>
  <c r="I5492" i="2"/>
  <c r="A5493" i="2"/>
  <c r="B5493" i="2"/>
  <c r="C5493" i="2"/>
  <c r="D5493" i="2"/>
  <c r="E5493" i="2"/>
  <c r="F5493" i="2"/>
  <c r="G5493" i="2"/>
  <c r="H5493" i="2"/>
  <c r="I5493" i="2"/>
  <c r="A5494" i="2"/>
  <c r="B5494" i="2"/>
  <c r="C5494" i="2"/>
  <c r="D5494" i="2"/>
  <c r="E5494" i="2"/>
  <c r="F5494" i="2"/>
  <c r="G5494" i="2"/>
  <c r="H5494" i="2"/>
  <c r="I5494" i="2"/>
  <c r="A5495" i="2"/>
  <c r="B5495" i="2"/>
  <c r="C5495" i="2"/>
  <c r="D5495" i="2"/>
  <c r="E5495" i="2"/>
  <c r="F5495" i="2"/>
  <c r="G5495" i="2"/>
  <c r="H5495" i="2"/>
  <c r="I5495" i="2"/>
  <c r="A5496" i="2"/>
  <c r="B5496" i="2"/>
  <c r="C5496" i="2"/>
  <c r="D5496" i="2"/>
  <c r="E5496" i="2"/>
  <c r="F5496" i="2"/>
  <c r="G5496" i="2"/>
  <c r="H5496" i="2"/>
  <c r="I5496" i="2"/>
  <c r="A5497" i="2"/>
  <c r="B5497" i="2"/>
  <c r="C5497" i="2"/>
  <c r="D5497" i="2"/>
  <c r="E5497" i="2"/>
  <c r="F5497" i="2"/>
  <c r="G5497" i="2"/>
  <c r="H5497" i="2"/>
  <c r="I5497" i="2"/>
  <c r="A5498" i="2"/>
  <c r="B5498" i="2"/>
  <c r="C5498" i="2"/>
  <c r="D5498" i="2"/>
  <c r="E5498" i="2"/>
  <c r="F5498" i="2"/>
  <c r="G5498" i="2"/>
  <c r="H5498" i="2"/>
  <c r="I5498" i="2"/>
  <c r="A5499" i="2"/>
  <c r="B5499" i="2"/>
  <c r="C5499" i="2"/>
  <c r="D5499" i="2"/>
  <c r="E5499" i="2"/>
  <c r="F5499" i="2"/>
  <c r="G5499" i="2"/>
  <c r="H5499" i="2"/>
  <c r="I5499" i="2"/>
  <c r="A5500" i="2"/>
  <c r="B5500" i="2"/>
  <c r="C5500" i="2"/>
  <c r="D5500" i="2"/>
  <c r="E5500" i="2"/>
  <c r="F5500" i="2"/>
  <c r="G5500" i="2"/>
  <c r="H5500" i="2"/>
  <c r="I5500" i="2"/>
  <c r="A5501" i="2"/>
  <c r="B5501" i="2"/>
  <c r="C5501" i="2"/>
  <c r="D5501" i="2"/>
  <c r="E5501" i="2"/>
  <c r="F5501" i="2"/>
  <c r="G5501" i="2"/>
  <c r="H5501" i="2"/>
  <c r="I5501" i="2"/>
  <c r="A5502" i="2"/>
  <c r="B5502" i="2"/>
  <c r="C5502" i="2"/>
  <c r="D5502" i="2"/>
  <c r="E5502" i="2"/>
  <c r="F5502" i="2"/>
  <c r="G5502" i="2"/>
  <c r="H5502" i="2"/>
  <c r="I5502" i="2"/>
  <c r="A5503" i="2"/>
  <c r="B5503" i="2"/>
  <c r="C5503" i="2"/>
  <c r="D5503" i="2"/>
  <c r="E5503" i="2"/>
  <c r="F5503" i="2"/>
  <c r="G5503" i="2"/>
  <c r="H5503" i="2"/>
  <c r="I5503" i="2"/>
  <c r="A5504" i="2"/>
  <c r="B5504" i="2"/>
  <c r="C5504" i="2"/>
  <c r="D5504" i="2"/>
  <c r="E5504" i="2"/>
  <c r="F5504" i="2"/>
  <c r="G5504" i="2"/>
  <c r="H5504" i="2"/>
  <c r="I5504" i="2"/>
  <c r="A5505" i="2"/>
  <c r="B5505" i="2"/>
  <c r="C5505" i="2"/>
  <c r="D5505" i="2"/>
  <c r="E5505" i="2"/>
  <c r="F5505" i="2"/>
  <c r="G5505" i="2"/>
  <c r="H5505" i="2"/>
  <c r="I5505" i="2"/>
  <c r="A5506" i="2"/>
  <c r="B5506" i="2"/>
  <c r="C5506" i="2"/>
  <c r="D5506" i="2"/>
  <c r="E5506" i="2"/>
  <c r="F5506" i="2"/>
  <c r="G5506" i="2"/>
  <c r="H5506" i="2"/>
  <c r="I5506" i="2"/>
  <c r="A5507" i="2"/>
  <c r="B5507" i="2"/>
  <c r="C5507" i="2"/>
  <c r="D5507" i="2"/>
  <c r="E5507" i="2"/>
  <c r="F5507" i="2"/>
  <c r="G5507" i="2"/>
  <c r="H5507" i="2"/>
  <c r="I5507" i="2"/>
  <c r="A5508" i="2"/>
  <c r="B5508" i="2"/>
  <c r="C5508" i="2"/>
  <c r="D5508" i="2"/>
  <c r="E5508" i="2"/>
  <c r="F5508" i="2"/>
  <c r="G5508" i="2"/>
  <c r="H5508" i="2"/>
  <c r="I5508" i="2"/>
  <c r="A5509" i="2"/>
  <c r="B5509" i="2"/>
  <c r="C5509" i="2"/>
  <c r="D5509" i="2"/>
  <c r="E5509" i="2"/>
  <c r="F5509" i="2"/>
  <c r="G5509" i="2"/>
  <c r="H5509" i="2"/>
  <c r="I5509" i="2"/>
  <c r="A5510" i="2"/>
  <c r="B5510" i="2"/>
  <c r="C5510" i="2"/>
  <c r="D5510" i="2"/>
  <c r="E5510" i="2"/>
  <c r="F5510" i="2"/>
  <c r="G5510" i="2"/>
  <c r="H5510" i="2"/>
  <c r="I5510" i="2"/>
  <c r="A5511" i="2"/>
  <c r="B5511" i="2"/>
  <c r="C5511" i="2"/>
  <c r="D5511" i="2"/>
  <c r="E5511" i="2"/>
  <c r="F5511" i="2"/>
  <c r="G5511" i="2"/>
  <c r="H5511" i="2"/>
  <c r="I5511" i="2"/>
  <c r="A5512" i="2"/>
  <c r="B5512" i="2"/>
  <c r="C5512" i="2"/>
  <c r="D5512" i="2"/>
  <c r="E5512" i="2"/>
  <c r="F5512" i="2"/>
  <c r="G5512" i="2"/>
  <c r="H5512" i="2"/>
  <c r="I5512" i="2"/>
  <c r="A5513" i="2"/>
  <c r="B5513" i="2"/>
  <c r="C5513" i="2"/>
  <c r="D5513" i="2"/>
  <c r="E5513" i="2"/>
  <c r="F5513" i="2"/>
  <c r="G5513" i="2"/>
  <c r="H5513" i="2"/>
  <c r="I5513" i="2"/>
  <c r="A5514" i="2"/>
  <c r="B5514" i="2"/>
  <c r="C5514" i="2"/>
  <c r="D5514" i="2"/>
  <c r="E5514" i="2"/>
  <c r="F5514" i="2"/>
  <c r="G5514" i="2"/>
  <c r="H5514" i="2"/>
  <c r="I5514" i="2"/>
  <c r="A5515" i="2"/>
  <c r="B5515" i="2"/>
  <c r="C5515" i="2"/>
  <c r="D5515" i="2"/>
  <c r="E5515" i="2"/>
  <c r="F5515" i="2"/>
  <c r="G5515" i="2"/>
  <c r="H5515" i="2"/>
  <c r="I5515" i="2"/>
  <c r="A5516" i="2"/>
  <c r="B5516" i="2"/>
  <c r="C5516" i="2"/>
  <c r="D5516" i="2"/>
  <c r="E5516" i="2"/>
  <c r="F5516" i="2"/>
  <c r="G5516" i="2"/>
  <c r="H5516" i="2"/>
  <c r="I5516" i="2"/>
  <c r="A5517" i="2"/>
  <c r="B5517" i="2"/>
  <c r="C5517" i="2"/>
  <c r="D5517" i="2"/>
  <c r="E5517" i="2"/>
  <c r="F5517" i="2"/>
  <c r="G5517" i="2"/>
  <c r="H5517" i="2"/>
  <c r="I5517" i="2"/>
  <c r="A5518" i="2"/>
  <c r="B5518" i="2"/>
  <c r="C5518" i="2"/>
  <c r="D5518" i="2"/>
  <c r="E5518" i="2"/>
  <c r="F5518" i="2"/>
  <c r="G5518" i="2"/>
  <c r="H5518" i="2"/>
  <c r="I5518" i="2"/>
  <c r="A5519" i="2"/>
  <c r="B5519" i="2"/>
  <c r="C5519" i="2"/>
  <c r="D5519" i="2"/>
  <c r="E5519" i="2"/>
  <c r="F5519" i="2"/>
  <c r="G5519" i="2"/>
  <c r="H5519" i="2"/>
  <c r="I5519" i="2"/>
  <c r="A5520" i="2"/>
  <c r="B5520" i="2"/>
  <c r="C5520" i="2"/>
  <c r="D5520" i="2"/>
  <c r="E5520" i="2"/>
  <c r="F5520" i="2"/>
  <c r="G5520" i="2"/>
  <c r="H5520" i="2"/>
  <c r="I5520" i="2"/>
  <c r="A5521" i="2"/>
  <c r="B5521" i="2"/>
  <c r="C5521" i="2"/>
  <c r="D5521" i="2"/>
  <c r="E5521" i="2"/>
  <c r="F5521" i="2"/>
  <c r="G5521" i="2"/>
  <c r="H5521" i="2"/>
  <c r="I5521" i="2"/>
  <c r="A5522" i="2"/>
  <c r="B5522" i="2"/>
  <c r="C5522" i="2"/>
  <c r="D5522" i="2"/>
  <c r="E5522" i="2"/>
  <c r="F5522" i="2"/>
  <c r="G5522" i="2"/>
  <c r="H5522" i="2"/>
  <c r="I5522" i="2"/>
  <c r="A5523" i="2"/>
  <c r="B5523" i="2"/>
  <c r="C5523" i="2"/>
  <c r="D5523" i="2"/>
  <c r="E5523" i="2"/>
  <c r="F5523" i="2"/>
  <c r="G5523" i="2"/>
  <c r="H5523" i="2"/>
  <c r="I5523" i="2"/>
  <c r="A5524" i="2"/>
  <c r="B5524" i="2"/>
  <c r="C5524" i="2"/>
  <c r="D5524" i="2"/>
  <c r="E5524" i="2"/>
  <c r="F5524" i="2"/>
  <c r="G5524" i="2"/>
  <c r="H5524" i="2"/>
  <c r="I5524" i="2"/>
  <c r="A5525" i="2"/>
  <c r="B5525" i="2"/>
  <c r="C5525" i="2"/>
  <c r="D5525" i="2"/>
  <c r="E5525" i="2"/>
  <c r="F5525" i="2"/>
  <c r="G5525" i="2"/>
  <c r="H5525" i="2"/>
  <c r="I5525" i="2"/>
  <c r="A5526" i="2"/>
  <c r="B5526" i="2"/>
  <c r="C5526" i="2"/>
  <c r="D5526" i="2"/>
  <c r="E5526" i="2"/>
  <c r="F5526" i="2"/>
  <c r="G5526" i="2"/>
  <c r="H5526" i="2"/>
  <c r="I5526" i="2"/>
  <c r="A5527" i="2"/>
  <c r="B5527" i="2"/>
  <c r="C5527" i="2"/>
  <c r="D5527" i="2"/>
  <c r="E5527" i="2"/>
  <c r="F5527" i="2"/>
  <c r="G5527" i="2"/>
  <c r="H5527" i="2"/>
  <c r="I5527" i="2"/>
  <c r="A5528" i="2"/>
  <c r="B5528" i="2"/>
  <c r="C5528" i="2"/>
  <c r="D5528" i="2"/>
  <c r="E5528" i="2"/>
  <c r="F5528" i="2"/>
  <c r="G5528" i="2"/>
  <c r="H5528" i="2"/>
  <c r="I5528" i="2"/>
  <c r="A5529" i="2"/>
  <c r="B5529" i="2"/>
  <c r="C5529" i="2"/>
  <c r="D5529" i="2"/>
  <c r="E5529" i="2"/>
  <c r="F5529" i="2"/>
  <c r="G5529" i="2"/>
  <c r="H5529" i="2"/>
  <c r="I5529" i="2"/>
  <c r="A5530" i="2"/>
  <c r="B5530" i="2"/>
  <c r="C5530" i="2"/>
  <c r="D5530" i="2"/>
  <c r="E5530" i="2"/>
  <c r="F5530" i="2"/>
  <c r="G5530" i="2"/>
  <c r="H5530" i="2"/>
  <c r="I5530" i="2"/>
  <c r="A5531" i="2"/>
  <c r="B5531" i="2"/>
  <c r="C5531" i="2"/>
  <c r="D5531" i="2"/>
  <c r="E5531" i="2"/>
  <c r="F5531" i="2"/>
  <c r="G5531" i="2"/>
  <c r="H5531" i="2"/>
  <c r="I5531" i="2"/>
  <c r="A5532" i="2"/>
  <c r="B5532" i="2"/>
  <c r="C5532" i="2"/>
  <c r="D5532" i="2"/>
  <c r="E5532" i="2"/>
  <c r="F5532" i="2"/>
  <c r="G5532" i="2"/>
  <c r="H5532" i="2"/>
  <c r="I5532" i="2"/>
  <c r="A5533" i="2"/>
  <c r="B5533" i="2"/>
  <c r="C5533" i="2"/>
  <c r="D5533" i="2"/>
  <c r="E5533" i="2"/>
  <c r="F5533" i="2"/>
  <c r="G5533" i="2"/>
  <c r="H5533" i="2"/>
  <c r="I5533" i="2"/>
  <c r="A5534" i="2"/>
  <c r="B5534" i="2"/>
  <c r="C5534" i="2"/>
  <c r="D5534" i="2"/>
  <c r="E5534" i="2"/>
  <c r="F5534" i="2"/>
  <c r="G5534" i="2"/>
  <c r="H5534" i="2"/>
  <c r="I5534" i="2"/>
  <c r="A5535" i="2"/>
  <c r="B5535" i="2"/>
  <c r="C5535" i="2"/>
  <c r="D5535" i="2"/>
  <c r="E5535" i="2"/>
  <c r="F5535" i="2"/>
  <c r="G5535" i="2"/>
  <c r="H5535" i="2"/>
  <c r="I5535" i="2"/>
  <c r="A5536" i="2"/>
  <c r="B5536" i="2"/>
  <c r="C5536" i="2"/>
  <c r="D5536" i="2"/>
  <c r="E5536" i="2"/>
  <c r="F5536" i="2"/>
  <c r="G5536" i="2"/>
  <c r="H5536" i="2"/>
  <c r="I5536" i="2"/>
  <c r="A5537" i="2"/>
  <c r="B5537" i="2"/>
  <c r="C5537" i="2"/>
  <c r="D5537" i="2"/>
  <c r="E5537" i="2"/>
  <c r="F5537" i="2"/>
  <c r="G5537" i="2"/>
  <c r="H5537" i="2"/>
  <c r="I5537" i="2"/>
  <c r="A5538" i="2"/>
  <c r="B5538" i="2"/>
  <c r="C5538" i="2"/>
  <c r="D5538" i="2"/>
  <c r="E5538" i="2"/>
  <c r="F5538" i="2"/>
  <c r="G5538" i="2"/>
  <c r="H5538" i="2"/>
  <c r="I5538" i="2"/>
  <c r="A5539" i="2"/>
  <c r="B5539" i="2"/>
  <c r="C5539" i="2"/>
  <c r="D5539" i="2"/>
  <c r="E5539" i="2"/>
  <c r="F5539" i="2"/>
  <c r="G5539" i="2"/>
  <c r="H5539" i="2"/>
  <c r="I5539" i="2"/>
  <c r="A5540" i="2"/>
  <c r="B5540" i="2"/>
  <c r="C5540" i="2"/>
  <c r="D5540" i="2"/>
  <c r="E5540" i="2"/>
  <c r="F5540" i="2"/>
  <c r="G5540" i="2"/>
  <c r="H5540" i="2"/>
  <c r="I5540" i="2"/>
  <c r="A5541" i="2"/>
  <c r="B5541" i="2"/>
  <c r="C5541" i="2"/>
  <c r="D5541" i="2"/>
  <c r="E5541" i="2"/>
  <c r="F5541" i="2"/>
  <c r="G5541" i="2"/>
  <c r="H5541" i="2"/>
  <c r="I5541" i="2"/>
  <c r="A5542" i="2"/>
  <c r="B5542" i="2"/>
  <c r="C5542" i="2"/>
  <c r="D5542" i="2"/>
  <c r="E5542" i="2"/>
  <c r="F5542" i="2"/>
  <c r="G5542" i="2"/>
  <c r="H5542" i="2"/>
  <c r="I5542" i="2"/>
  <c r="A5543" i="2"/>
  <c r="B5543" i="2"/>
  <c r="C5543" i="2"/>
  <c r="D5543" i="2"/>
  <c r="E5543" i="2"/>
  <c r="F5543" i="2"/>
  <c r="G5543" i="2"/>
  <c r="H5543" i="2"/>
  <c r="I5543" i="2"/>
  <c r="A5544" i="2"/>
  <c r="B5544" i="2"/>
  <c r="C5544" i="2"/>
  <c r="D5544" i="2"/>
  <c r="E5544" i="2"/>
  <c r="F5544" i="2"/>
  <c r="G5544" i="2"/>
  <c r="H5544" i="2"/>
  <c r="I5544" i="2"/>
  <c r="A5545" i="2"/>
  <c r="B5545" i="2"/>
  <c r="C5545" i="2"/>
  <c r="D5545" i="2"/>
  <c r="E5545" i="2"/>
  <c r="F5545" i="2"/>
  <c r="G5545" i="2"/>
  <c r="H5545" i="2"/>
  <c r="I5545" i="2"/>
  <c r="A5546" i="2"/>
  <c r="B5546" i="2"/>
  <c r="C5546" i="2"/>
  <c r="D5546" i="2"/>
  <c r="E5546" i="2"/>
  <c r="F5546" i="2"/>
  <c r="G5546" i="2"/>
  <c r="H5546" i="2"/>
  <c r="I5546" i="2"/>
  <c r="A5547" i="2"/>
  <c r="B5547" i="2"/>
  <c r="C5547" i="2"/>
  <c r="D5547" i="2"/>
  <c r="E5547" i="2"/>
  <c r="F5547" i="2"/>
  <c r="G5547" i="2"/>
  <c r="H5547" i="2"/>
  <c r="I5547" i="2"/>
  <c r="A5548" i="2"/>
  <c r="B5548" i="2"/>
  <c r="C5548" i="2"/>
  <c r="D5548" i="2"/>
  <c r="E5548" i="2"/>
  <c r="F5548" i="2"/>
  <c r="G5548" i="2"/>
  <c r="H5548" i="2"/>
  <c r="I5548" i="2"/>
  <c r="A5549" i="2"/>
  <c r="B5549" i="2"/>
  <c r="C5549" i="2"/>
  <c r="D5549" i="2"/>
  <c r="E5549" i="2"/>
  <c r="F5549" i="2"/>
  <c r="G5549" i="2"/>
  <c r="H5549" i="2"/>
  <c r="I5549" i="2"/>
  <c r="A5550" i="2"/>
  <c r="B5550" i="2"/>
  <c r="C5550" i="2"/>
  <c r="D5550" i="2"/>
  <c r="E5550" i="2"/>
  <c r="F5550" i="2"/>
  <c r="G5550" i="2"/>
  <c r="H5550" i="2"/>
  <c r="I5550" i="2"/>
  <c r="A5551" i="2"/>
  <c r="B5551" i="2"/>
  <c r="C5551" i="2"/>
  <c r="D5551" i="2"/>
  <c r="E5551" i="2"/>
  <c r="F5551" i="2"/>
  <c r="G5551" i="2"/>
  <c r="H5551" i="2"/>
  <c r="I5551" i="2"/>
  <c r="A5552" i="2"/>
  <c r="B5552" i="2"/>
  <c r="C5552" i="2"/>
  <c r="D5552" i="2"/>
  <c r="E5552" i="2"/>
  <c r="F5552" i="2"/>
  <c r="G5552" i="2"/>
  <c r="H5552" i="2"/>
  <c r="I5552" i="2"/>
  <c r="A5553" i="2"/>
  <c r="B5553" i="2"/>
  <c r="C5553" i="2"/>
  <c r="D5553" i="2"/>
  <c r="E5553" i="2"/>
  <c r="F5553" i="2"/>
  <c r="G5553" i="2"/>
  <c r="H5553" i="2"/>
  <c r="I5553" i="2"/>
  <c r="A5554" i="2"/>
  <c r="B5554" i="2"/>
  <c r="C5554" i="2"/>
  <c r="D5554" i="2"/>
  <c r="E5554" i="2"/>
  <c r="F5554" i="2"/>
  <c r="G5554" i="2"/>
  <c r="H5554" i="2"/>
  <c r="I5554" i="2"/>
  <c r="A5555" i="2"/>
  <c r="B5555" i="2"/>
  <c r="C5555" i="2"/>
  <c r="D5555" i="2"/>
  <c r="E5555" i="2"/>
  <c r="F5555" i="2"/>
  <c r="G5555" i="2"/>
  <c r="H5555" i="2"/>
  <c r="I5555" i="2"/>
  <c r="A5556" i="2"/>
  <c r="B5556" i="2"/>
  <c r="C5556" i="2"/>
  <c r="D5556" i="2"/>
  <c r="E5556" i="2"/>
  <c r="F5556" i="2"/>
  <c r="G5556" i="2"/>
  <c r="H5556" i="2"/>
  <c r="I5556" i="2"/>
  <c r="A5557" i="2"/>
  <c r="B5557" i="2"/>
  <c r="C5557" i="2"/>
  <c r="D5557" i="2"/>
  <c r="E5557" i="2"/>
  <c r="F5557" i="2"/>
  <c r="G5557" i="2"/>
  <c r="H5557" i="2"/>
  <c r="I5557" i="2"/>
  <c r="A5558" i="2"/>
  <c r="B5558" i="2"/>
  <c r="C5558" i="2"/>
  <c r="D5558" i="2"/>
  <c r="E5558" i="2"/>
  <c r="F5558" i="2"/>
  <c r="G5558" i="2"/>
  <c r="H5558" i="2"/>
  <c r="I5558" i="2"/>
  <c r="A5559" i="2"/>
  <c r="B5559" i="2"/>
  <c r="C5559" i="2"/>
  <c r="D5559" i="2"/>
  <c r="E5559" i="2"/>
  <c r="F5559" i="2"/>
  <c r="G5559" i="2"/>
  <c r="H5559" i="2"/>
  <c r="I5559" i="2"/>
  <c r="A5560" i="2"/>
  <c r="B5560" i="2"/>
  <c r="C5560" i="2"/>
  <c r="D5560" i="2"/>
  <c r="E5560" i="2"/>
  <c r="F5560" i="2"/>
  <c r="G5560" i="2"/>
  <c r="H5560" i="2"/>
  <c r="I5560" i="2"/>
  <c r="A5561" i="2"/>
  <c r="B5561" i="2"/>
  <c r="C5561" i="2"/>
  <c r="D5561" i="2"/>
  <c r="E5561" i="2"/>
  <c r="F5561" i="2"/>
  <c r="G5561" i="2"/>
  <c r="H5561" i="2"/>
  <c r="I5561" i="2"/>
  <c r="A5562" i="2"/>
  <c r="B5562" i="2"/>
  <c r="C5562" i="2"/>
  <c r="D5562" i="2"/>
  <c r="E5562" i="2"/>
  <c r="F5562" i="2"/>
  <c r="G5562" i="2"/>
  <c r="H5562" i="2"/>
  <c r="I5562" i="2"/>
  <c r="A5563" i="2"/>
  <c r="B5563" i="2"/>
  <c r="C5563" i="2"/>
  <c r="D5563" i="2"/>
  <c r="E5563" i="2"/>
  <c r="F5563" i="2"/>
  <c r="G5563" i="2"/>
  <c r="H5563" i="2"/>
  <c r="I5563" i="2"/>
  <c r="A5564" i="2"/>
  <c r="B5564" i="2"/>
  <c r="C5564" i="2"/>
  <c r="D5564" i="2"/>
  <c r="E5564" i="2"/>
  <c r="F5564" i="2"/>
  <c r="G5564" i="2"/>
  <c r="H5564" i="2"/>
  <c r="I5564" i="2"/>
  <c r="A5565" i="2"/>
  <c r="B5565" i="2"/>
  <c r="C5565" i="2"/>
  <c r="D5565" i="2"/>
  <c r="E5565" i="2"/>
  <c r="F5565" i="2"/>
  <c r="G5565" i="2"/>
  <c r="H5565" i="2"/>
  <c r="I5565" i="2"/>
  <c r="A5566" i="2"/>
  <c r="B5566" i="2"/>
  <c r="C5566" i="2"/>
  <c r="D5566" i="2"/>
  <c r="E5566" i="2"/>
  <c r="F5566" i="2"/>
  <c r="G5566" i="2"/>
  <c r="H5566" i="2"/>
  <c r="I5566" i="2"/>
  <c r="A5567" i="2"/>
  <c r="B5567" i="2"/>
  <c r="C5567" i="2"/>
  <c r="D5567" i="2"/>
  <c r="E5567" i="2"/>
  <c r="F5567" i="2"/>
  <c r="G5567" i="2"/>
  <c r="H5567" i="2"/>
  <c r="I5567" i="2"/>
  <c r="A5568" i="2"/>
  <c r="B5568" i="2"/>
  <c r="C5568" i="2"/>
  <c r="D5568" i="2"/>
  <c r="E5568" i="2"/>
  <c r="F5568" i="2"/>
  <c r="G5568" i="2"/>
  <c r="H5568" i="2"/>
  <c r="I5568" i="2"/>
  <c r="A5569" i="2"/>
  <c r="B5569" i="2"/>
  <c r="C5569" i="2"/>
  <c r="D5569" i="2"/>
  <c r="E5569" i="2"/>
  <c r="F5569" i="2"/>
  <c r="G5569" i="2"/>
  <c r="H5569" i="2"/>
  <c r="I5569" i="2"/>
  <c r="A5570" i="2"/>
  <c r="B5570" i="2"/>
  <c r="C5570" i="2"/>
  <c r="D5570" i="2"/>
  <c r="E5570" i="2"/>
  <c r="F5570" i="2"/>
  <c r="G5570" i="2"/>
  <c r="H5570" i="2"/>
  <c r="I5570" i="2"/>
  <c r="A5571" i="2"/>
  <c r="B5571" i="2"/>
  <c r="C5571" i="2"/>
  <c r="D5571" i="2"/>
  <c r="E5571" i="2"/>
  <c r="F5571" i="2"/>
  <c r="G5571" i="2"/>
  <c r="H5571" i="2"/>
  <c r="I5571" i="2"/>
  <c r="A5572" i="2"/>
  <c r="B5572" i="2"/>
  <c r="C5572" i="2"/>
  <c r="D5572" i="2"/>
  <c r="E5572" i="2"/>
  <c r="F5572" i="2"/>
  <c r="G5572" i="2"/>
  <c r="H5572" i="2"/>
  <c r="I5572" i="2"/>
  <c r="A5573" i="2"/>
  <c r="B5573" i="2"/>
  <c r="C5573" i="2"/>
  <c r="D5573" i="2"/>
  <c r="E5573" i="2"/>
  <c r="F5573" i="2"/>
  <c r="G5573" i="2"/>
  <c r="H5573" i="2"/>
  <c r="I5573" i="2"/>
  <c r="A5574" i="2"/>
  <c r="B5574" i="2"/>
  <c r="C5574" i="2"/>
  <c r="D5574" i="2"/>
  <c r="E5574" i="2"/>
  <c r="F5574" i="2"/>
  <c r="G5574" i="2"/>
  <c r="H5574" i="2"/>
  <c r="I5574" i="2"/>
  <c r="A5575" i="2"/>
  <c r="B5575" i="2"/>
  <c r="C5575" i="2"/>
  <c r="D5575" i="2"/>
  <c r="E5575" i="2"/>
  <c r="F5575" i="2"/>
  <c r="G5575" i="2"/>
  <c r="H5575" i="2"/>
  <c r="I5575" i="2"/>
  <c r="A5576" i="2"/>
  <c r="B5576" i="2"/>
  <c r="C5576" i="2"/>
  <c r="D5576" i="2"/>
  <c r="E5576" i="2"/>
  <c r="F5576" i="2"/>
  <c r="G5576" i="2"/>
  <c r="H5576" i="2"/>
  <c r="I5576" i="2"/>
  <c r="A5577" i="2"/>
  <c r="B5577" i="2"/>
  <c r="C5577" i="2"/>
  <c r="D5577" i="2"/>
  <c r="E5577" i="2"/>
  <c r="F5577" i="2"/>
  <c r="G5577" i="2"/>
  <c r="H5577" i="2"/>
  <c r="I5577" i="2"/>
  <c r="A5578" i="2"/>
  <c r="B5578" i="2"/>
  <c r="C5578" i="2"/>
  <c r="D5578" i="2"/>
  <c r="E5578" i="2"/>
  <c r="F5578" i="2"/>
  <c r="G5578" i="2"/>
  <c r="H5578" i="2"/>
  <c r="I5578" i="2"/>
  <c r="A5579" i="2"/>
  <c r="B5579" i="2"/>
  <c r="C5579" i="2"/>
  <c r="D5579" i="2"/>
  <c r="E5579" i="2"/>
  <c r="F5579" i="2"/>
  <c r="G5579" i="2"/>
  <c r="H5579" i="2"/>
  <c r="I5579" i="2"/>
  <c r="A5580" i="2"/>
  <c r="B5580" i="2"/>
  <c r="C5580" i="2"/>
  <c r="D5580" i="2"/>
  <c r="E5580" i="2"/>
  <c r="F5580" i="2"/>
  <c r="G5580" i="2"/>
  <c r="H5580" i="2"/>
  <c r="I5580" i="2"/>
  <c r="A5581" i="2"/>
  <c r="B5581" i="2"/>
  <c r="C5581" i="2"/>
  <c r="D5581" i="2"/>
  <c r="E5581" i="2"/>
  <c r="F5581" i="2"/>
  <c r="G5581" i="2"/>
  <c r="H5581" i="2"/>
  <c r="I5581" i="2"/>
  <c r="A5582" i="2"/>
  <c r="B5582" i="2"/>
  <c r="C5582" i="2"/>
  <c r="D5582" i="2"/>
  <c r="E5582" i="2"/>
  <c r="F5582" i="2"/>
  <c r="G5582" i="2"/>
  <c r="H5582" i="2"/>
  <c r="I5582" i="2"/>
  <c r="A5583" i="2"/>
  <c r="B5583" i="2"/>
  <c r="C5583" i="2"/>
  <c r="D5583" i="2"/>
  <c r="E5583" i="2"/>
  <c r="F5583" i="2"/>
  <c r="G5583" i="2"/>
  <c r="H5583" i="2"/>
  <c r="I5583" i="2"/>
  <c r="A5584" i="2"/>
  <c r="B5584" i="2"/>
  <c r="C5584" i="2"/>
  <c r="D5584" i="2"/>
  <c r="E5584" i="2"/>
  <c r="F5584" i="2"/>
  <c r="G5584" i="2"/>
  <c r="H5584" i="2"/>
  <c r="I5584" i="2"/>
  <c r="A5585" i="2"/>
  <c r="B5585" i="2"/>
  <c r="C5585" i="2"/>
  <c r="D5585" i="2"/>
  <c r="E5585" i="2"/>
  <c r="F5585" i="2"/>
  <c r="G5585" i="2"/>
  <c r="H5585" i="2"/>
  <c r="I5585" i="2"/>
  <c r="A5586" i="2"/>
  <c r="B5586" i="2"/>
  <c r="C5586" i="2"/>
  <c r="D5586" i="2"/>
  <c r="E5586" i="2"/>
  <c r="F5586" i="2"/>
  <c r="G5586" i="2"/>
  <c r="H5586" i="2"/>
  <c r="I5586" i="2"/>
  <c r="A5587" i="2"/>
  <c r="B5587" i="2"/>
  <c r="C5587" i="2"/>
  <c r="D5587" i="2"/>
  <c r="E5587" i="2"/>
  <c r="F5587" i="2"/>
  <c r="G5587" i="2"/>
  <c r="H5587" i="2"/>
  <c r="I5587" i="2"/>
  <c r="A5588" i="2"/>
  <c r="B5588" i="2"/>
  <c r="C5588" i="2"/>
  <c r="D5588" i="2"/>
  <c r="E5588" i="2"/>
  <c r="F5588" i="2"/>
  <c r="G5588" i="2"/>
  <c r="H5588" i="2"/>
  <c r="I5588" i="2"/>
  <c r="A5589" i="2"/>
  <c r="B5589" i="2"/>
  <c r="C5589" i="2"/>
  <c r="D5589" i="2"/>
  <c r="E5589" i="2"/>
  <c r="F5589" i="2"/>
  <c r="G5589" i="2"/>
  <c r="H5589" i="2"/>
  <c r="I5589" i="2"/>
  <c r="A5590" i="2"/>
  <c r="B5590" i="2"/>
  <c r="C5590" i="2"/>
  <c r="D5590" i="2"/>
  <c r="E5590" i="2"/>
  <c r="F5590" i="2"/>
  <c r="G5590" i="2"/>
  <c r="H5590" i="2"/>
  <c r="I5590" i="2"/>
  <c r="A5591" i="2"/>
  <c r="B5591" i="2"/>
  <c r="C5591" i="2"/>
  <c r="D5591" i="2"/>
  <c r="E5591" i="2"/>
  <c r="F5591" i="2"/>
  <c r="G5591" i="2"/>
  <c r="H5591" i="2"/>
  <c r="I5591" i="2"/>
  <c r="A5592" i="2"/>
  <c r="B5592" i="2"/>
  <c r="C5592" i="2"/>
  <c r="D5592" i="2"/>
  <c r="E5592" i="2"/>
  <c r="F5592" i="2"/>
  <c r="G5592" i="2"/>
  <c r="H5592" i="2"/>
  <c r="I5592" i="2"/>
  <c r="A5593" i="2"/>
  <c r="B5593" i="2"/>
  <c r="C5593" i="2"/>
  <c r="D5593" i="2"/>
  <c r="E5593" i="2"/>
  <c r="F5593" i="2"/>
  <c r="G5593" i="2"/>
  <c r="H5593" i="2"/>
  <c r="I5593" i="2"/>
  <c r="A5594" i="2"/>
  <c r="B5594" i="2"/>
  <c r="C5594" i="2"/>
  <c r="D5594" i="2"/>
  <c r="E5594" i="2"/>
  <c r="F5594" i="2"/>
  <c r="G5594" i="2"/>
  <c r="H5594" i="2"/>
  <c r="I5594" i="2"/>
  <c r="A5595" i="2"/>
  <c r="B5595" i="2"/>
  <c r="C5595" i="2"/>
  <c r="D5595" i="2"/>
  <c r="E5595" i="2"/>
  <c r="F5595" i="2"/>
  <c r="G5595" i="2"/>
  <c r="H5595" i="2"/>
  <c r="I5595" i="2"/>
  <c r="A5596" i="2"/>
  <c r="B5596" i="2"/>
  <c r="C5596" i="2"/>
  <c r="D5596" i="2"/>
  <c r="E5596" i="2"/>
  <c r="F5596" i="2"/>
  <c r="G5596" i="2"/>
  <c r="H5596" i="2"/>
  <c r="I5596" i="2"/>
  <c r="A5597" i="2"/>
  <c r="B5597" i="2"/>
  <c r="C5597" i="2"/>
  <c r="D5597" i="2"/>
  <c r="E5597" i="2"/>
  <c r="F5597" i="2"/>
  <c r="G5597" i="2"/>
  <c r="H5597" i="2"/>
  <c r="I5597" i="2"/>
  <c r="A5598" i="2"/>
  <c r="B5598" i="2"/>
  <c r="C5598" i="2"/>
  <c r="D5598" i="2"/>
  <c r="E5598" i="2"/>
  <c r="F5598" i="2"/>
  <c r="G5598" i="2"/>
  <c r="H5598" i="2"/>
  <c r="I5598" i="2"/>
  <c r="A5599" i="2"/>
  <c r="B5599" i="2"/>
  <c r="C5599" i="2"/>
  <c r="D5599" i="2"/>
  <c r="E5599" i="2"/>
  <c r="F5599" i="2"/>
  <c r="G5599" i="2"/>
  <c r="H5599" i="2"/>
  <c r="I5599" i="2"/>
  <c r="A5600" i="2"/>
  <c r="B5600" i="2"/>
  <c r="C5600" i="2"/>
  <c r="D5600" i="2"/>
  <c r="E5600" i="2"/>
  <c r="F5600" i="2"/>
  <c r="G5600" i="2"/>
  <c r="H5600" i="2"/>
  <c r="I5600" i="2"/>
  <c r="A5601" i="2"/>
  <c r="B5601" i="2"/>
  <c r="C5601" i="2"/>
  <c r="D5601" i="2"/>
  <c r="E5601" i="2"/>
  <c r="F5601" i="2"/>
  <c r="G5601" i="2"/>
  <c r="H5601" i="2"/>
  <c r="I5601" i="2"/>
  <c r="A5602" i="2"/>
  <c r="B5602" i="2"/>
  <c r="C5602" i="2"/>
  <c r="D5602" i="2"/>
  <c r="E5602" i="2"/>
  <c r="F5602" i="2"/>
  <c r="G5602" i="2"/>
  <c r="H5602" i="2"/>
  <c r="I5602" i="2"/>
  <c r="A5603" i="2"/>
  <c r="B5603" i="2"/>
  <c r="C5603" i="2"/>
  <c r="D5603" i="2"/>
  <c r="E5603" i="2"/>
  <c r="F5603" i="2"/>
  <c r="G5603" i="2"/>
  <c r="H5603" i="2"/>
  <c r="I5603" i="2"/>
  <c r="A5604" i="2"/>
  <c r="B5604" i="2"/>
  <c r="C5604" i="2"/>
  <c r="D5604" i="2"/>
  <c r="E5604" i="2"/>
  <c r="F5604" i="2"/>
  <c r="G5604" i="2"/>
  <c r="H5604" i="2"/>
  <c r="I5604" i="2"/>
  <c r="A5605" i="2"/>
  <c r="B5605" i="2"/>
  <c r="C5605" i="2"/>
  <c r="D5605" i="2"/>
  <c r="E5605" i="2"/>
  <c r="F5605" i="2"/>
  <c r="G5605" i="2"/>
  <c r="H5605" i="2"/>
  <c r="I5605" i="2"/>
  <c r="A5606" i="2"/>
  <c r="B5606" i="2"/>
  <c r="C5606" i="2"/>
  <c r="D5606" i="2"/>
  <c r="E5606" i="2"/>
  <c r="F5606" i="2"/>
  <c r="G5606" i="2"/>
  <c r="H5606" i="2"/>
  <c r="I5606" i="2"/>
  <c r="A5607" i="2"/>
  <c r="B5607" i="2"/>
  <c r="C5607" i="2"/>
  <c r="D5607" i="2"/>
  <c r="E5607" i="2"/>
  <c r="F5607" i="2"/>
  <c r="G5607" i="2"/>
  <c r="H5607" i="2"/>
  <c r="I5607" i="2"/>
  <c r="A5608" i="2"/>
  <c r="B5608" i="2"/>
  <c r="C5608" i="2"/>
  <c r="D5608" i="2"/>
  <c r="E5608" i="2"/>
  <c r="F5608" i="2"/>
  <c r="G5608" i="2"/>
  <c r="H5608" i="2"/>
  <c r="I5608" i="2"/>
  <c r="A5609" i="2"/>
  <c r="B5609" i="2"/>
  <c r="C5609" i="2"/>
  <c r="D5609" i="2"/>
  <c r="E5609" i="2"/>
  <c r="F5609" i="2"/>
  <c r="G5609" i="2"/>
  <c r="H5609" i="2"/>
  <c r="I5609" i="2"/>
  <c r="A5610" i="2"/>
  <c r="B5610" i="2"/>
  <c r="C5610" i="2"/>
  <c r="D5610" i="2"/>
  <c r="E5610" i="2"/>
  <c r="F5610" i="2"/>
  <c r="G5610" i="2"/>
  <c r="H5610" i="2"/>
  <c r="I5610" i="2"/>
  <c r="A5611" i="2"/>
  <c r="B5611" i="2"/>
  <c r="C5611" i="2"/>
  <c r="D5611" i="2"/>
  <c r="E5611" i="2"/>
  <c r="F5611" i="2"/>
  <c r="G5611" i="2"/>
  <c r="H5611" i="2"/>
  <c r="I5611" i="2"/>
  <c r="A5612" i="2"/>
  <c r="B5612" i="2"/>
  <c r="C5612" i="2"/>
  <c r="D5612" i="2"/>
  <c r="E5612" i="2"/>
  <c r="F5612" i="2"/>
  <c r="G5612" i="2"/>
  <c r="H5612" i="2"/>
  <c r="I5612" i="2"/>
  <c r="A5613" i="2"/>
  <c r="B5613" i="2"/>
  <c r="C5613" i="2"/>
  <c r="D5613" i="2"/>
  <c r="E5613" i="2"/>
  <c r="F5613" i="2"/>
  <c r="G5613" i="2"/>
  <c r="H5613" i="2"/>
  <c r="I5613" i="2"/>
  <c r="A5614" i="2"/>
  <c r="B5614" i="2"/>
  <c r="C5614" i="2"/>
  <c r="D5614" i="2"/>
  <c r="E5614" i="2"/>
  <c r="F5614" i="2"/>
  <c r="G5614" i="2"/>
  <c r="H5614" i="2"/>
  <c r="I5614" i="2"/>
  <c r="A5615" i="2"/>
  <c r="B5615" i="2"/>
  <c r="C5615" i="2"/>
  <c r="D5615" i="2"/>
  <c r="E5615" i="2"/>
  <c r="F5615" i="2"/>
  <c r="G5615" i="2"/>
  <c r="H5615" i="2"/>
  <c r="I5615" i="2"/>
  <c r="A5616" i="2"/>
  <c r="B5616" i="2"/>
  <c r="C5616" i="2"/>
  <c r="D5616" i="2"/>
  <c r="E5616" i="2"/>
  <c r="F5616" i="2"/>
  <c r="G5616" i="2"/>
  <c r="H5616" i="2"/>
  <c r="I5616" i="2"/>
  <c r="A5617" i="2"/>
  <c r="B5617" i="2"/>
  <c r="C5617" i="2"/>
  <c r="D5617" i="2"/>
  <c r="E5617" i="2"/>
  <c r="F5617" i="2"/>
  <c r="G5617" i="2"/>
  <c r="H5617" i="2"/>
  <c r="I5617" i="2"/>
  <c r="A5618" i="2"/>
  <c r="B5618" i="2"/>
  <c r="C5618" i="2"/>
  <c r="D5618" i="2"/>
  <c r="E5618" i="2"/>
  <c r="F5618" i="2"/>
  <c r="G5618" i="2"/>
  <c r="H5618" i="2"/>
  <c r="I5618" i="2"/>
  <c r="A5619" i="2"/>
  <c r="B5619" i="2"/>
  <c r="C5619" i="2"/>
  <c r="D5619" i="2"/>
  <c r="E5619" i="2"/>
  <c r="F5619" i="2"/>
  <c r="G5619" i="2"/>
  <c r="H5619" i="2"/>
  <c r="I5619" i="2"/>
  <c r="A5620" i="2"/>
  <c r="B5620" i="2"/>
  <c r="C5620" i="2"/>
  <c r="D5620" i="2"/>
  <c r="E5620" i="2"/>
  <c r="F5620" i="2"/>
  <c r="G5620" i="2"/>
  <c r="H5620" i="2"/>
  <c r="I5620" i="2"/>
  <c r="A5621" i="2"/>
  <c r="B5621" i="2"/>
  <c r="C5621" i="2"/>
  <c r="D5621" i="2"/>
  <c r="E5621" i="2"/>
  <c r="F5621" i="2"/>
  <c r="G5621" i="2"/>
  <c r="H5621" i="2"/>
  <c r="I5621" i="2"/>
  <c r="A5622" i="2"/>
  <c r="B5622" i="2"/>
  <c r="C5622" i="2"/>
  <c r="D5622" i="2"/>
  <c r="E5622" i="2"/>
  <c r="F5622" i="2"/>
  <c r="G5622" i="2"/>
  <c r="H5622" i="2"/>
  <c r="I5622" i="2"/>
  <c r="A5623" i="2"/>
  <c r="B5623" i="2"/>
  <c r="C5623" i="2"/>
  <c r="D5623" i="2"/>
  <c r="E5623" i="2"/>
  <c r="F5623" i="2"/>
  <c r="G5623" i="2"/>
  <c r="H5623" i="2"/>
  <c r="I5623" i="2"/>
  <c r="A5624" i="2"/>
  <c r="B5624" i="2"/>
  <c r="C5624" i="2"/>
  <c r="D5624" i="2"/>
  <c r="E5624" i="2"/>
  <c r="F5624" i="2"/>
  <c r="G5624" i="2"/>
  <c r="H5624" i="2"/>
  <c r="I5624" i="2"/>
  <c r="A5625" i="2"/>
  <c r="B5625" i="2"/>
  <c r="C5625" i="2"/>
  <c r="D5625" i="2"/>
  <c r="E5625" i="2"/>
  <c r="F5625" i="2"/>
  <c r="G5625" i="2"/>
  <c r="H5625" i="2"/>
  <c r="I5625" i="2"/>
  <c r="A5626" i="2"/>
  <c r="B5626" i="2"/>
  <c r="C5626" i="2"/>
  <c r="D5626" i="2"/>
  <c r="E5626" i="2"/>
  <c r="F5626" i="2"/>
  <c r="G5626" i="2"/>
  <c r="H5626" i="2"/>
  <c r="I5626" i="2"/>
  <c r="A5627" i="2"/>
  <c r="B5627" i="2"/>
  <c r="C5627" i="2"/>
  <c r="D5627" i="2"/>
  <c r="E5627" i="2"/>
  <c r="F5627" i="2"/>
  <c r="G5627" i="2"/>
  <c r="H5627" i="2"/>
  <c r="I5627" i="2"/>
  <c r="A5628" i="2"/>
  <c r="B5628" i="2"/>
  <c r="C5628" i="2"/>
  <c r="D5628" i="2"/>
  <c r="E5628" i="2"/>
  <c r="F5628" i="2"/>
  <c r="G5628" i="2"/>
  <c r="H5628" i="2"/>
  <c r="I5628" i="2"/>
  <c r="A5629" i="2"/>
  <c r="B5629" i="2"/>
  <c r="C5629" i="2"/>
  <c r="D5629" i="2"/>
  <c r="E5629" i="2"/>
  <c r="F5629" i="2"/>
  <c r="G5629" i="2"/>
  <c r="H5629" i="2"/>
  <c r="I5629" i="2"/>
  <c r="A5630" i="2"/>
  <c r="B5630" i="2"/>
  <c r="C5630" i="2"/>
  <c r="D5630" i="2"/>
  <c r="E5630" i="2"/>
  <c r="F5630" i="2"/>
  <c r="G5630" i="2"/>
  <c r="H5630" i="2"/>
  <c r="I5630" i="2"/>
  <c r="A5631" i="2"/>
  <c r="B5631" i="2"/>
  <c r="C5631" i="2"/>
  <c r="D5631" i="2"/>
  <c r="E5631" i="2"/>
  <c r="F5631" i="2"/>
  <c r="G5631" i="2"/>
  <c r="H5631" i="2"/>
  <c r="I5631" i="2"/>
  <c r="A5632" i="2"/>
  <c r="B5632" i="2"/>
  <c r="C5632" i="2"/>
  <c r="D5632" i="2"/>
  <c r="E5632" i="2"/>
  <c r="F5632" i="2"/>
  <c r="G5632" i="2"/>
  <c r="H5632" i="2"/>
  <c r="I5632" i="2"/>
  <c r="A5633" i="2"/>
  <c r="B5633" i="2"/>
  <c r="C5633" i="2"/>
  <c r="D5633" i="2"/>
  <c r="E5633" i="2"/>
  <c r="F5633" i="2"/>
  <c r="G5633" i="2"/>
  <c r="H5633" i="2"/>
  <c r="I5633" i="2"/>
  <c r="A5634" i="2"/>
  <c r="B5634" i="2"/>
  <c r="C5634" i="2"/>
  <c r="D5634" i="2"/>
  <c r="E5634" i="2"/>
  <c r="F5634" i="2"/>
  <c r="G5634" i="2"/>
  <c r="H5634" i="2"/>
  <c r="I5634" i="2"/>
  <c r="A5635" i="2"/>
  <c r="B5635" i="2"/>
  <c r="C5635" i="2"/>
  <c r="D5635" i="2"/>
  <c r="E5635" i="2"/>
  <c r="F5635" i="2"/>
  <c r="G5635" i="2"/>
  <c r="H5635" i="2"/>
  <c r="I5635" i="2"/>
  <c r="A5636" i="2"/>
  <c r="B5636" i="2"/>
  <c r="C5636" i="2"/>
  <c r="D5636" i="2"/>
  <c r="E5636" i="2"/>
  <c r="F5636" i="2"/>
  <c r="G5636" i="2"/>
  <c r="H5636" i="2"/>
  <c r="I5636" i="2"/>
  <c r="A5637" i="2"/>
  <c r="B5637" i="2"/>
  <c r="C5637" i="2"/>
  <c r="D5637" i="2"/>
  <c r="E5637" i="2"/>
  <c r="F5637" i="2"/>
  <c r="G5637" i="2"/>
  <c r="H5637" i="2"/>
  <c r="I5637" i="2"/>
  <c r="A5638" i="2"/>
  <c r="B5638" i="2"/>
  <c r="C5638" i="2"/>
  <c r="D5638" i="2"/>
  <c r="E5638" i="2"/>
  <c r="F5638" i="2"/>
  <c r="G5638" i="2"/>
  <c r="H5638" i="2"/>
  <c r="I5638" i="2"/>
  <c r="A5639" i="2"/>
  <c r="B5639" i="2"/>
  <c r="C5639" i="2"/>
  <c r="D5639" i="2"/>
  <c r="E5639" i="2"/>
  <c r="F5639" i="2"/>
  <c r="G5639" i="2"/>
  <c r="H5639" i="2"/>
  <c r="I5639" i="2"/>
  <c r="A5640" i="2"/>
  <c r="B5640" i="2"/>
  <c r="C5640" i="2"/>
  <c r="D5640" i="2"/>
  <c r="E5640" i="2"/>
  <c r="F5640" i="2"/>
  <c r="G5640" i="2"/>
  <c r="H5640" i="2"/>
  <c r="I5640" i="2"/>
  <c r="A5641" i="2"/>
  <c r="B5641" i="2"/>
  <c r="C5641" i="2"/>
  <c r="D5641" i="2"/>
  <c r="E5641" i="2"/>
  <c r="F5641" i="2"/>
  <c r="G5641" i="2"/>
  <c r="H5641" i="2"/>
  <c r="I5641" i="2"/>
  <c r="A5642" i="2"/>
  <c r="B5642" i="2"/>
  <c r="C5642" i="2"/>
  <c r="D5642" i="2"/>
  <c r="E5642" i="2"/>
  <c r="F5642" i="2"/>
  <c r="G5642" i="2"/>
  <c r="H5642" i="2"/>
  <c r="I5642" i="2"/>
  <c r="A5643" i="2"/>
  <c r="B5643" i="2"/>
  <c r="C5643" i="2"/>
  <c r="D5643" i="2"/>
  <c r="E5643" i="2"/>
  <c r="F5643" i="2"/>
  <c r="G5643" i="2"/>
  <c r="H5643" i="2"/>
  <c r="I5643" i="2"/>
  <c r="A5644" i="2"/>
  <c r="B5644" i="2"/>
  <c r="C5644" i="2"/>
  <c r="D5644" i="2"/>
  <c r="E5644" i="2"/>
  <c r="F5644" i="2"/>
  <c r="G5644" i="2"/>
  <c r="H5644" i="2"/>
  <c r="I5644" i="2"/>
  <c r="A5645" i="2"/>
  <c r="B5645" i="2"/>
  <c r="C5645" i="2"/>
  <c r="D5645" i="2"/>
  <c r="E5645" i="2"/>
  <c r="F5645" i="2"/>
  <c r="G5645" i="2"/>
  <c r="H5645" i="2"/>
  <c r="I5645" i="2"/>
  <c r="A5646" i="2"/>
  <c r="B5646" i="2"/>
  <c r="C5646" i="2"/>
  <c r="D5646" i="2"/>
  <c r="E5646" i="2"/>
  <c r="F5646" i="2"/>
  <c r="G5646" i="2"/>
  <c r="H5646" i="2"/>
  <c r="I5646" i="2"/>
  <c r="A5647" i="2"/>
  <c r="B5647" i="2"/>
  <c r="C5647" i="2"/>
  <c r="D5647" i="2"/>
  <c r="E5647" i="2"/>
  <c r="F5647" i="2"/>
  <c r="G5647" i="2"/>
  <c r="H5647" i="2"/>
  <c r="I5647" i="2"/>
  <c r="A5648" i="2"/>
  <c r="B5648" i="2"/>
  <c r="C5648" i="2"/>
  <c r="D5648" i="2"/>
  <c r="E5648" i="2"/>
  <c r="F5648" i="2"/>
  <c r="G5648" i="2"/>
  <c r="H5648" i="2"/>
  <c r="I5648" i="2"/>
  <c r="A5649" i="2"/>
  <c r="B5649" i="2"/>
  <c r="C5649" i="2"/>
  <c r="D5649" i="2"/>
  <c r="E5649" i="2"/>
  <c r="F5649" i="2"/>
  <c r="G5649" i="2"/>
  <c r="H5649" i="2"/>
  <c r="I5649" i="2"/>
  <c r="A5650" i="2"/>
  <c r="B5650" i="2"/>
  <c r="C5650" i="2"/>
  <c r="D5650" i="2"/>
  <c r="E5650" i="2"/>
  <c r="F5650" i="2"/>
  <c r="G5650" i="2"/>
  <c r="H5650" i="2"/>
  <c r="I5650" i="2"/>
  <c r="A5651" i="2"/>
  <c r="B5651" i="2"/>
  <c r="C5651" i="2"/>
  <c r="D5651" i="2"/>
  <c r="E5651" i="2"/>
  <c r="F5651" i="2"/>
  <c r="G5651" i="2"/>
  <c r="H5651" i="2"/>
  <c r="I5651" i="2"/>
  <c r="A5652" i="2"/>
  <c r="B5652" i="2"/>
  <c r="C5652" i="2"/>
  <c r="D5652" i="2"/>
  <c r="E5652" i="2"/>
  <c r="F5652" i="2"/>
  <c r="G5652" i="2"/>
  <c r="H5652" i="2"/>
  <c r="I5652" i="2"/>
  <c r="A5653" i="2"/>
  <c r="B5653" i="2"/>
  <c r="C5653" i="2"/>
  <c r="D5653" i="2"/>
  <c r="E5653" i="2"/>
  <c r="F5653" i="2"/>
  <c r="G5653" i="2"/>
  <c r="H5653" i="2"/>
  <c r="I5653" i="2"/>
  <c r="A5654" i="2"/>
  <c r="B5654" i="2"/>
  <c r="C5654" i="2"/>
  <c r="D5654" i="2"/>
  <c r="E5654" i="2"/>
  <c r="F5654" i="2"/>
  <c r="G5654" i="2"/>
  <c r="H5654" i="2"/>
  <c r="I5654" i="2"/>
  <c r="A5655" i="2"/>
  <c r="B5655" i="2"/>
  <c r="C5655" i="2"/>
  <c r="D5655" i="2"/>
  <c r="E5655" i="2"/>
  <c r="F5655" i="2"/>
  <c r="G5655" i="2"/>
  <c r="H5655" i="2"/>
  <c r="I5655" i="2"/>
  <c r="A5656" i="2"/>
  <c r="B5656" i="2"/>
  <c r="C5656" i="2"/>
  <c r="D5656" i="2"/>
  <c r="E5656" i="2"/>
  <c r="F5656" i="2"/>
  <c r="G5656" i="2"/>
  <c r="H5656" i="2"/>
  <c r="I5656" i="2"/>
  <c r="A5657" i="2"/>
  <c r="B5657" i="2"/>
  <c r="C5657" i="2"/>
  <c r="D5657" i="2"/>
  <c r="E5657" i="2"/>
  <c r="F5657" i="2"/>
  <c r="G5657" i="2"/>
  <c r="H5657" i="2"/>
  <c r="I5657" i="2"/>
  <c r="A5658" i="2"/>
  <c r="B5658" i="2"/>
  <c r="C5658" i="2"/>
  <c r="D5658" i="2"/>
  <c r="E5658" i="2"/>
  <c r="F5658" i="2"/>
  <c r="G5658" i="2"/>
  <c r="H5658" i="2"/>
  <c r="I5658" i="2"/>
  <c r="A5659" i="2"/>
  <c r="B5659" i="2"/>
  <c r="C5659" i="2"/>
  <c r="D5659" i="2"/>
  <c r="E5659" i="2"/>
  <c r="F5659" i="2"/>
  <c r="G5659" i="2"/>
  <c r="H5659" i="2"/>
  <c r="I5659" i="2"/>
  <c r="A5660" i="2"/>
  <c r="B5660" i="2"/>
  <c r="C5660" i="2"/>
  <c r="D5660" i="2"/>
  <c r="E5660" i="2"/>
  <c r="F5660" i="2"/>
  <c r="G5660" i="2"/>
  <c r="H5660" i="2"/>
  <c r="I5660" i="2"/>
  <c r="A5661" i="2"/>
  <c r="B5661" i="2"/>
  <c r="C5661" i="2"/>
  <c r="D5661" i="2"/>
  <c r="E5661" i="2"/>
  <c r="F5661" i="2"/>
  <c r="G5661" i="2"/>
  <c r="H5661" i="2"/>
  <c r="I5661" i="2"/>
  <c r="A5662" i="2"/>
  <c r="B5662" i="2"/>
  <c r="C5662" i="2"/>
  <c r="D5662" i="2"/>
  <c r="E5662" i="2"/>
  <c r="F5662" i="2"/>
  <c r="G5662" i="2"/>
  <c r="H5662" i="2"/>
  <c r="I5662" i="2"/>
  <c r="A5663" i="2"/>
  <c r="B5663" i="2"/>
  <c r="C5663" i="2"/>
  <c r="D5663" i="2"/>
  <c r="E5663" i="2"/>
  <c r="F5663" i="2"/>
  <c r="G5663" i="2"/>
  <c r="H5663" i="2"/>
  <c r="I5663" i="2"/>
  <c r="A5664" i="2"/>
  <c r="B5664" i="2"/>
  <c r="C5664" i="2"/>
  <c r="D5664" i="2"/>
  <c r="E5664" i="2"/>
  <c r="F5664" i="2"/>
  <c r="G5664" i="2"/>
  <c r="H5664" i="2"/>
  <c r="I5664" i="2"/>
  <c r="A5665" i="2"/>
  <c r="B5665" i="2"/>
  <c r="C5665" i="2"/>
  <c r="D5665" i="2"/>
  <c r="E5665" i="2"/>
  <c r="F5665" i="2"/>
  <c r="G5665" i="2"/>
  <c r="H5665" i="2"/>
  <c r="I5665" i="2"/>
  <c r="A5666" i="2"/>
  <c r="B5666" i="2"/>
  <c r="C5666" i="2"/>
  <c r="D5666" i="2"/>
  <c r="E5666" i="2"/>
  <c r="F5666" i="2"/>
  <c r="G5666" i="2"/>
  <c r="H5666" i="2"/>
  <c r="I5666" i="2"/>
  <c r="A5667" i="2"/>
  <c r="B5667" i="2"/>
  <c r="C5667" i="2"/>
  <c r="D5667" i="2"/>
  <c r="E5667" i="2"/>
  <c r="F5667" i="2"/>
  <c r="G5667" i="2"/>
  <c r="H5667" i="2"/>
  <c r="I5667" i="2"/>
  <c r="A5668" i="2"/>
  <c r="B5668" i="2"/>
  <c r="C5668" i="2"/>
  <c r="D5668" i="2"/>
  <c r="E5668" i="2"/>
  <c r="F5668" i="2"/>
  <c r="G5668" i="2"/>
  <c r="H5668" i="2"/>
  <c r="I5668" i="2"/>
  <c r="A5669" i="2"/>
  <c r="B5669" i="2"/>
  <c r="C5669" i="2"/>
  <c r="D5669" i="2"/>
  <c r="E5669" i="2"/>
  <c r="F5669" i="2"/>
  <c r="G5669" i="2"/>
  <c r="H5669" i="2"/>
  <c r="I5669" i="2"/>
  <c r="A5670" i="2"/>
  <c r="B5670" i="2"/>
  <c r="C5670" i="2"/>
  <c r="D5670" i="2"/>
  <c r="E5670" i="2"/>
  <c r="F5670" i="2"/>
  <c r="G5670" i="2"/>
  <c r="H5670" i="2"/>
  <c r="I5670" i="2"/>
  <c r="A5671" i="2"/>
  <c r="B5671" i="2"/>
  <c r="C5671" i="2"/>
  <c r="D5671" i="2"/>
  <c r="E5671" i="2"/>
  <c r="F5671" i="2"/>
  <c r="G5671" i="2"/>
  <c r="H5671" i="2"/>
  <c r="I5671" i="2"/>
  <c r="A5672" i="2"/>
  <c r="B5672" i="2"/>
  <c r="C5672" i="2"/>
  <c r="D5672" i="2"/>
  <c r="E5672" i="2"/>
  <c r="F5672" i="2"/>
  <c r="G5672" i="2"/>
  <c r="H5672" i="2"/>
  <c r="I5672" i="2"/>
  <c r="A5673" i="2"/>
  <c r="B5673" i="2"/>
  <c r="C5673" i="2"/>
  <c r="D5673" i="2"/>
  <c r="E5673" i="2"/>
  <c r="F5673" i="2"/>
  <c r="G5673" i="2"/>
  <c r="H5673" i="2"/>
  <c r="I5673" i="2"/>
  <c r="A5674" i="2"/>
  <c r="B5674" i="2"/>
  <c r="C5674" i="2"/>
  <c r="D5674" i="2"/>
  <c r="E5674" i="2"/>
  <c r="F5674" i="2"/>
  <c r="G5674" i="2"/>
  <c r="H5674" i="2"/>
  <c r="I5674" i="2"/>
  <c r="A5675" i="2"/>
  <c r="B5675" i="2"/>
  <c r="C5675" i="2"/>
  <c r="D5675" i="2"/>
  <c r="E5675" i="2"/>
  <c r="F5675" i="2"/>
  <c r="G5675" i="2"/>
  <c r="H5675" i="2"/>
  <c r="I5675" i="2"/>
  <c r="A5676" i="2"/>
  <c r="B5676" i="2"/>
  <c r="C5676" i="2"/>
  <c r="D5676" i="2"/>
  <c r="E5676" i="2"/>
  <c r="F5676" i="2"/>
  <c r="G5676" i="2"/>
  <c r="H5676" i="2"/>
  <c r="I5676" i="2"/>
  <c r="A5677" i="2"/>
  <c r="B5677" i="2"/>
  <c r="C5677" i="2"/>
  <c r="D5677" i="2"/>
  <c r="E5677" i="2"/>
  <c r="F5677" i="2"/>
  <c r="G5677" i="2"/>
  <c r="H5677" i="2"/>
  <c r="I5677" i="2"/>
  <c r="A5678" i="2"/>
  <c r="B5678" i="2"/>
  <c r="C5678" i="2"/>
  <c r="D5678" i="2"/>
  <c r="E5678" i="2"/>
  <c r="F5678" i="2"/>
  <c r="G5678" i="2"/>
  <c r="H5678" i="2"/>
  <c r="I5678" i="2"/>
  <c r="A5679" i="2"/>
  <c r="B5679" i="2"/>
  <c r="C5679" i="2"/>
  <c r="D5679" i="2"/>
  <c r="E5679" i="2"/>
  <c r="F5679" i="2"/>
  <c r="G5679" i="2"/>
  <c r="H5679" i="2"/>
  <c r="I5679" i="2"/>
  <c r="A5680" i="2"/>
  <c r="B5680" i="2"/>
  <c r="C5680" i="2"/>
  <c r="D5680" i="2"/>
  <c r="E5680" i="2"/>
  <c r="F5680" i="2"/>
  <c r="G5680" i="2"/>
  <c r="H5680" i="2"/>
  <c r="I5680" i="2"/>
  <c r="A5681" i="2"/>
  <c r="B5681" i="2"/>
  <c r="C5681" i="2"/>
  <c r="D5681" i="2"/>
  <c r="E5681" i="2"/>
  <c r="F5681" i="2"/>
  <c r="G5681" i="2"/>
  <c r="H5681" i="2"/>
  <c r="I5681" i="2"/>
  <c r="A5682" i="2"/>
  <c r="B5682" i="2"/>
  <c r="C5682" i="2"/>
  <c r="D5682" i="2"/>
  <c r="E5682" i="2"/>
  <c r="F5682" i="2"/>
  <c r="G5682" i="2"/>
  <c r="H5682" i="2"/>
  <c r="I5682" i="2"/>
  <c r="A5683" i="2"/>
  <c r="B5683" i="2"/>
  <c r="C5683" i="2"/>
  <c r="D5683" i="2"/>
  <c r="E5683" i="2"/>
  <c r="F5683" i="2"/>
  <c r="G5683" i="2"/>
  <c r="H5683" i="2"/>
  <c r="I5683" i="2"/>
  <c r="A5684" i="2"/>
  <c r="B5684" i="2"/>
  <c r="C5684" i="2"/>
  <c r="D5684" i="2"/>
  <c r="E5684" i="2"/>
  <c r="F5684" i="2"/>
  <c r="G5684" i="2"/>
  <c r="H5684" i="2"/>
  <c r="I5684" i="2"/>
  <c r="A5685" i="2"/>
  <c r="B5685" i="2"/>
  <c r="C5685" i="2"/>
  <c r="D5685" i="2"/>
  <c r="E5685" i="2"/>
  <c r="F5685" i="2"/>
  <c r="G5685" i="2"/>
  <c r="H5685" i="2"/>
  <c r="I5685" i="2"/>
  <c r="A5686" i="2"/>
  <c r="B5686" i="2"/>
  <c r="C5686" i="2"/>
  <c r="D5686" i="2"/>
  <c r="E5686" i="2"/>
  <c r="F5686" i="2"/>
  <c r="G5686" i="2"/>
  <c r="H5686" i="2"/>
  <c r="I5686" i="2"/>
  <c r="A5687" i="2"/>
  <c r="B5687" i="2"/>
  <c r="C5687" i="2"/>
  <c r="D5687" i="2"/>
  <c r="E5687" i="2"/>
  <c r="F5687" i="2"/>
  <c r="G5687" i="2"/>
  <c r="H5687" i="2"/>
  <c r="I5687" i="2"/>
  <c r="A5688" i="2"/>
  <c r="B5688" i="2"/>
  <c r="C5688" i="2"/>
  <c r="D5688" i="2"/>
  <c r="E5688" i="2"/>
  <c r="F5688" i="2"/>
  <c r="G5688" i="2"/>
  <c r="H5688" i="2"/>
  <c r="I5688" i="2"/>
  <c r="A5689" i="2"/>
  <c r="B5689" i="2"/>
  <c r="C5689" i="2"/>
  <c r="D5689" i="2"/>
  <c r="E5689" i="2"/>
  <c r="F5689" i="2"/>
  <c r="G5689" i="2"/>
  <c r="H5689" i="2"/>
  <c r="I5689" i="2"/>
  <c r="A5690" i="2"/>
  <c r="B5690" i="2"/>
  <c r="C5690" i="2"/>
  <c r="D5690" i="2"/>
  <c r="E5690" i="2"/>
  <c r="F5690" i="2"/>
  <c r="G5690" i="2"/>
  <c r="H5690" i="2"/>
  <c r="I5690" i="2"/>
  <c r="A5691" i="2"/>
  <c r="B5691" i="2"/>
  <c r="C5691" i="2"/>
  <c r="D5691" i="2"/>
  <c r="E5691" i="2"/>
  <c r="F5691" i="2"/>
  <c r="G5691" i="2"/>
  <c r="H5691" i="2"/>
  <c r="I5691" i="2"/>
  <c r="A5692" i="2"/>
  <c r="B5692" i="2"/>
  <c r="C5692" i="2"/>
  <c r="D5692" i="2"/>
  <c r="E5692" i="2"/>
  <c r="F5692" i="2"/>
  <c r="G5692" i="2"/>
  <c r="H5692" i="2"/>
  <c r="I5692" i="2"/>
  <c r="A5693" i="2"/>
  <c r="B5693" i="2"/>
  <c r="C5693" i="2"/>
  <c r="D5693" i="2"/>
  <c r="E5693" i="2"/>
  <c r="F5693" i="2"/>
  <c r="G5693" i="2"/>
  <c r="H5693" i="2"/>
  <c r="I5693" i="2"/>
  <c r="A5694" i="2"/>
  <c r="B5694" i="2"/>
  <c r="C5694" i="2"/>
  <c r="D5694" i="2"/>
  <c r="E5694" i="2"/>
  <c r="F5694" i="2"/>
  <c r="G5694" i="2"/>
  <c r="H5694" i="2"/>
  <c r="I5694" i="2"/>
  <c r="A5695" i="2"/>
  <c r="B5695" i="2"/>
  <c r="C5695" i="2"/>
  <c r="D5695" i="2"/>
  <c r="E5695" i="2"/>
  <c r="F5695" i="2"/>
  <c r="G5695" i="2"/>
  <c r="H5695" i="2"/>
  <c r="I5695" i="2"/>
  <c r="A5696" i="2"/>
  <c r="B5696" i="2"/>
  <c r="C5696" i="2"/>
  <c r="D5696" i="2"/>
  <c r="E5696" i="2"/>
  <c r="F5696" i="2"/>
  <c r="G5696" i="2"/>
  <c r="H5696" i="2"/>
  <c r="I5696" i="2"/>
  <c r="A5697" i="2"/>
  <c r="B5697" i="2"/>
  <c r="C5697" i="2"/>
  <c r="D5697" i="2"/>
  <c r="E5697" i="2"/>
  <c r="F5697" i="2"/>
  <c r="G5697" i="2"/>
  <c r="H5697" i="2"/>
  <c r="I5697" i="2"/>
  <c r="A5698" i="2"/>
  <c r="B5698" i="2"/>
  <c r="C5698" i="2"/>
  <c r="D5698" i="2"/>
  <c r="E5698" i="2"/>
  <c r="F5698" i="2"/>
  <c r="G5698" i="2"/>
  <c r="H5698" i="2"/>
  <c r="I5698" i="2"/>
  <c r="A5699" i="2"/>
  <c r="B5699" i="2"/>
  <c r="C5699" i="2"/>
  <c r="D5699" i="2"/>
  <c r="E5699" i="2"/>
  <c r="F5699" i="2"/>
  <c r="G5699" i="2"/>
  <c r="H5699" i="2"/>
  <c r="I5699" i="2"/>
  <c r="A5700" i="2"/>
  <c r="B5700" i="2"/>
  <c r="C5700" i="2"/>
  <c r="D5700" i="2"/>
  <c r="E5700" i="2"/>
  <c r="F5700" i="2"/>
  <c r="G5700" i="2"/>
  <c r="H5700" i="2"/>
  <c r="I5700" i="2"/>
  <c r="A5701" i="2"/>
  <c r="B5701" i="2"/>
  <c r="C5701" i="2"/>
  <c r="D5701" i="2"/>
  <c r="E5701" i="2"/>
  <c r="F5701" i="2"/>
  <c r="G5701" i="2"/>
  <c r="H5701" i="2"/>
  <c r="I5701" i="2"/>
  <c r="A5702" i="2"/>
  <c r="B5702" i="2"/>
  <c r="C5702" i="2"/>
  <c r="D5702" i="2"/>
  <c r="E5702" i="2"/>
  <c r="F5702" i="2"/>
  <c r="G5702" i="2"/>
  <c r="H5702" i="2"/>
  <c r="I5702" i="2"/>
  <c r="A5703" i="2"/>
  <c r="B5703" i="2"/>
  <c r="C5703" i="2"/>
  <c r="D5703" i="2"/>
  <c r="E5703" i="2"/>
  <c r="F5703" i="2"/>
  <c r="G5703" i="2"/>
  <c r="H5703" i="2"/>
  <c r="I5703" i="2"/>
  <c r="A5704" i="2"/>
  <c r="B5704" i="2"/>
  <c r="C5704" i="2"/>
  <c r="D5704" i="2"/>
  <c r="E5704" i="2"/>
  <c r="F5704" i="2"/>
  <c r="G5704" i="2"/>
  <c r="H5704" i="2"/>
  <c r="I5704" i="2"/>
  <c r="A5705" i="2"/>
  <c r="B5705" i="2"/>
  <c r="C5705" i="2"/>
  <c r="D5705" i="2"/>
  <c r="E5705" i="2"/>
  <c r="F5705" i="2"/>
  <c r="G5705" i="2"/>
  <c r="H5705" i="2"/>
  <c r="I5705" i="2"/>
  <c r="A5706" i="2"/>
  <c r="B5706" i="2"/>
  <c r="C5706" i="2"/>
  <c r="D5706" i="2"/>
  <c r="E5706" i="2"/>
  <c r="F5706" i="2"/>
  <c r="G5706" i="2"/>
  <c r="H5706" i="2"/>
  <c r="I5706" i="2"/>
  <c r="A5707" i="2"/>
  <c r="B5707" i="2"/>
  <c r="C5707" i="2"/>
  <c r="D5707" i="2"/>
  <c r="E5707" i="2"/>
  <c r="F5707" i="2"/>
  <c r="G5707" i="2"/>
  <c r="H5707" i="2"/>
  <c r="I5707" i="2"/>
  <c r="A5708" i="2"/>
  <c r="B5708" i="2"/>
  <c r="C5708" i="2"/>
  <c r="D5708" i="2"/>
  <c r="E5708" i="2"/>
  <c r="F5708" i="2"/>
  <c r="G5708" i="2"/>
  <c r="H5708" i="2"/>
  <c r="I5708" i="2"/>
  <c r="A5709" i="2"/>
  <c r="B5709" i="2"/>
  <c r="C5709" i="2"/>
  <c r="D5709" i="2"/>
  <c r="E5709" i="2"/>
  <c r="F5709" i="2"/>
  <c r="G5709" i="2"/>
  <c r="H5709" i="2"/>
  <c r="I5709" i="2"/>
  <c r="A5710" i="2"/>
  <c r="B5710" i="2"/>
  <c r="C5710" i="2"/>
  <c r="D5710" i="2"/>
  <c r="E5710" i="2"/>
  <c r="F5710" i="2"/>
  <c r="G5710" i="2"/>
  <c r="H5710" i="2"/>
  <c r="I5710" i="2"/>
  <c r="A5711" i="2"/>
  <c r="B5711" i="2"/>
  <c r="C5711" i="2"/>
  <c r="D5711" i="2"/>
  <c r="E5711" i="2"/>
  <c r="F5711" i="2"/>
  <c r="G5711" i="2"/>
  <c r="H5711" i="2"/>
  <c r="I5711" i="2"/>
  <c r="A5712" i="2"/>
  <c r="B5712" i="2"/>
  <c r="C5712" i="2"/>
  <c r="D5712" i="2"/>
  <c r="E5712" i="2"/>
  <c r="F5712" i="2"/>
  <c r="G5712" i="2"/>
  <c r="H5712" i="2"/>
  <c r="I5712" i="2"/>
  <c r="A5713" i="2"/>
  <c r="B5713" i="2"/>
  <c r="C5713" i="2"/>
  <c r="D5713" i="2"/>
  <c r="E5713" i="2"/>
  <c r="F5713" i="2"/>
  <c r="G5713" i="2"/>
  <c r="H5713" i="2"/>
  <c r="I5713" i="2"/>
  <c r="A5714" i="2"/>
  <c r="B5714" i="2"/>
  <c r="C5714" i="2"/>
  <c r="D5714" i="2"/>
  <c r="E5714" i="2"/>
  <c r="F5714" i="2"/>
  <c r="G5714" i="2"/>
  <c r="H5714" i="2"/>
  <c r="I5714" i="2"/>
  <c r="A5715" i="2"/>
  <c r="B5715" i="2"/>
  <c r="C5715" i="2"/>
  <c r="D5715" i="2"/>
  <c r="E5715" i="2"/>
  <c r="F5715" i="2"/>
  <c r="G5715" i="2"/>
  <c r="H5715" i="2"/>
  <c r="I5715" i="2"/>
  <c r="A5716" i="2"/>
  <c r="B5716" i="2"/>
  <c r="C5716" i="2"/>
  <c r="D5716" i="2"/>
  <c r="E5716" i="2"/>
  <c r="F5716" i="2"/>
  <c r="G5716" i="2"/>
  <c r="H5716" i="2"/>
  <c r="I5716" i="2"/>
  <c r="A5717" i="2"/>
  <c r="B5717" i="2"/>
  <c r="C5717" i="2"/>
  <c r="D5717" i="2"/>
  <c r="E5717" i="2"/>
  <c r="F5717" i="2"/>
  <c r="G5717" i="2"/>
  <c r="H5717" i="2"/>
  <c r="I5717" i="2"/>
  <c r="A5718" i="2"/>
  <c r="B5718" i="2"/>
  <c r="C5718" i="2"/>
  <c r="D5718" i="2"/>
  <c r="E5718" i="2"/>
  <c r="F5718" i="2"/>
  <c r="G5718" i="2"/>
  <c r="H5718" i="2"/>
  <c r="I5718" i="2"/>
  <c r="A5719" i="2"/>
  <c r="B5719" i="2"/>
  <c r="C5719" i="2"/>
  <c r="D5719" i="2"/>
  <c r="E5719" i="2"/>
  <c r="F5719" i="2"/>
  <c r="G5719" i="2"/>
  <c r="H5719" i="2"/>
  <c r="I5719" i="2"/>
  <c r="A5720" i="2"/>
  <c r="B5720" i="2"/>
  <c r="C5720" i="2"/>
  <c r="D5720" i="2"/>
  <c r="E5720" i="2"/>
  <c r="F5720" i="2"/>
  <c r="G5720" i="2"/>
  <c r="H5720" i="2"/>
  <c r="I5720" i="2"/>
  <c r="A5721" i="2"/>
  <c r="B5721" i="2"/>
  <c r="C5721" i="2"/>
  <c r="D5721" i="2"/>
  <c r="E5721" i="2"/>
  <c r="F5721" i="2"/>
  <c r="G5721" i="2"/>
  <c r="H5721" i="2"/>
  <c r="I5721" i="2"/>
  <c r="A5722" i="2"/>
  <c r="B5722" i="2"/>
  <c r="C5722" i="2"/>
  <c r="D5722" i="2"/>
  <c r="E5722" i="2"/>
  <c r="F5722" i="2"/>
  <c r="G5722" i="2"/>
  <c r="H5722" i="2"/>
  <c r="I5722" i="2"/>
  <c r="A5723" i="2"/>
  <c r="B5723" i="2"/>
  <c r="C5723" i="2"/>
  <c r="D5723" i="2"/>
  <c r="E5723" i="2"/>
  <c r="F5723" i="2"/>
  <c r="G5723" i="2"/>
  <c r="H5723" i="2"/>
  <c r="I5723" i="2"/>
  <c r="A5724" i="2"/>
  <c r="B5724" i="2"/>
  <c r="C5724" i="2"/>
  <c r="D5724" i="2"/>
  <c r="E5724" i="2"/>
  <c r="F5724" i="2"/>
  <c r="G5724" i="2"/>
  <c r="H5724" i="2"/>
  <c r="I5724" i="2"/>
  <c r="A5725" i="2"/>
  <c r="B5725" i="2"/>
  <c r="C5725" i="2"/>
  <c r="D5725" i="2"/>
  <c r="E5725" i="2"/>
  <c r="F5725" i="2"/>
  <c r="G5725" i="2"/>
  <c r="H5725" i="2"/>
  <c r="I5725" i="2"/>
  <c r="A5726" i="2"/>
  <c r="B5726" i="2"/>
  <c r="C5726" i="2"/>
  <c r="D5726" i="2"/>
  <c r="E5726" i="2"/>
  <c r="F5726" i="2"/>
  <c r="G5726" i="2"/>
  <c r="H5726" i="2"/>
  <c r="I5726" i="2"/>
  <c r="A5727" i="2"/>
  <c r="B5727" i="2"/>
  <c r="C5727" i="2"/>
  <c r="D5727" i="2"/>
  <c r="E5727" i="2"/>
  <c r="F5727" i="2"/>
  <c r="G5727" i="2"/>
  <c r="H5727" i="2"/>
  <c r="I5727" i="2"/>
  <c r="A5728" i="2"/>
  <c r="B5728" i="2"/>
  <c r="C5728" i="2"/>
  <c r="D5728" i="2"/>
  <c r="E5728" i="2"/>
  <c r="F5728" i="2"/>
  <c r="G5728" i="2"/>
  <c r="H5728" i="2"/>
  <c r="I5728" i="2"/>
  <c r="A5729" i="2"/>
  <c r="B5729" i="2"/>
  <c r="C5729" i="2"/>
  <c r="D5729" i="2"/>
  <c r="E5729" i="2"/>
  <c r="F5729" i="2"/>
  <c r="G5729" i="2"/>
  <c r="H5729" i="2"/>
  <c r="I5729" i="2"/>
  <c r="A5730" i="2"/>
  <c r="B5730" i="2"/>
  <c r="C5730" i="2"/>
  <c r="D5730" i="2"/>
  <c r="E5730" i="2"/>
  <c r="F5730" i="2"/>
  <c r="G5730" i="2"/>
  <c r="H5730" i="2"/>
  <c r="I5730" i="2"/>
  <c r="A5731" i="2"/>
  <c r="B5731" i="2"/>
  <c r="C5731" i="2"/>
  <c r="D5731" i="2"/>
  <c r="E5731" i="2"/>
  <c r="F5731" i="2"/>
  <c r="G5731" i="2"/>
  <c r="H5731" i="2"/>
  <c r="I5731" i="2"/>
  <c r="A5732" i="2"/>
  <c r="B5732" i="2"/>
  <c r="C5732" i="2"/>
  <c r="D5732" i="2"/>
  <c r="E5732" i="2"/>
  <c r="F5732" i="2"/>
  <c r="G5732" i="2"/>
  <c r="H5732" i="2"/>
  <c r="I5732" i="2"/>
  <c r="A5733" i="2"/>
  <c r="B5733" i="2"/>
  <c r="C5733" i="2"/>
  <c r="D5733" i="2"/>
  <c r="E5733" i="2"/>
  <c r="F5733" i="2"/>
  <c r="G5733" i="2"/>
  <c r="H5733" i="2"/>
  <c r="I5733" i="2"/>
  <c r="A5734" i="2"/>
  <c r="B5734" i="2"/>
  <c r="C5734" i="2"/>
  <c r="D5734" i="2"/>
  <c r="E5734" i="2"/>
  <c r="F5734" i="2"/>
  <c r="G5734" i="2"/>
  <c r="H5734" i="2"/>
  <c r="I5734" i="2"/>
  <c r="A5735" i="2"/>
  <c r="B5735" i="2"/>
  <c r="C5735" i="2"/>
  <c r="D5735" i="2"/>
  <c r="E5735" i="2"/>
  <c r="F5735" i="2"/>
  <c r="G5735" i="2"/>
  <c r="H5735" i="2"/>
  <c r="I5735" i="2"/>
  <c r="A5736" i="2"/>
  <c r="B5736" i="2"/>
  <c r="C5736" i="2"/>
  <c r="D5736" i="2"/>
  <c r="E5736" i="2"/>
  <c r="F5736" i="2"/>
  <c r="G5736" i="2"/>
  <c r="H5736" i="2"/>
  <c r="I5736" i="2"/>
  <c r="A5737" i="2"/>
  <c r="B5737" i="2"/>
  <c r="C5737" i="2"/>
  <c r="D5737" i="2"/>
  <c r="E5737" i="2"/>
  <c r="F5737" i="2"/>
  <c r="G5737" i="2"/>
  <c r="H5737" i="2"/>
  <c r="I5737" i="2"/>
  <c r="A5738" i="2"/>
  <c r="B5738" i="2"/>
  <c r="C5738" i="2"/>
  <c r="D5738" i="2"/>
  <c r="E5738" i="2"/>
  <c r="F5738" i="2"/>
  <c r="G5738" i="2"/>
  <c r="H5738" i="2"/>
  <c r="I5738" i="2"/>
  <c r="A5739" i="2"/>
  <c r="B5739" i="2"/>
  <c r="C5739" i="2"/>
  <c r="D5739" i="2"/>
  <c r="E5739" i="2"/>
  <c r="F5739" i="2"/>
  <c r="G5739" i="2"/>
  <c r="H5739" i="2"/>
  <c r="I5739" i="2"/>
  <c r="A5740" i="2"/>
  <c r="B5740" i="2"/>
  <c r="C5740" i="2"/>
  <c r="D5740" i="2"/>
  <c r="E5740" i="2"/>
  <c r="F5740" i="2"/>
  <c r="G5740" i="2"/>
  <c r="H5740" i="2"/>
  <c r="I5740" i="2"/>
  <c r="A5741" i="2"/>
  <c r="B5741" i="2"/>
  <c r="C5741" i="2"/>
  <c r="D5741" i="2"/>
  <c r="E5741" i="2"/>
  <c r="F5741" i="2"/>
  <c r="G5741" i="2"/>
  <c r="H5741" i="2"/>
  <c r="I5741" i="2"/>
  <c r="A5742" i="2"/>
  <c r="B5742" i="2"/>
  <c r="C5742" i="2"/>
  <c r="D5742" i="2"/>
  <c r="E5742" i="2"/>
  <c r="F5742" i="2"/>
  <c r="G5742" i="2"/>
  <c r="H5742" i="2"/>
  <c r="I5742" i="2"/>
  <c r="A5743" i="2"/>
  <c r="B5743" i="2"/>
  <c r="C5743" i="2"/>
  <c r="D5743" i="2"/>
  <c r="E5743" i="2"/>
  <c r="F5743" i="2"/>
  <c r="G5743" i="2"/>
  <c r="H5743" i="2"/>
  <c r="I5743" i="2"/>
  <c r="A5744" i="2"/>
  <c r="B5744" i="2"/>
  <c r="C5744" i="2"/>
  <c r="D5744" i="2"/>
  <c r="E5744" i="2"/>
  <c r="F5744" i="2"/>
  <c r="G5744" i="2"/>
  <c r="H5744" i="2"/>
  <c r="I5744" i="2"/>
  <c r="A5745" i="2"/>
  <c r="B5745" i="2"/>
  <c r="C5745" i="2"/>
  <c r="D5745" i="2"/>
  <c r="E5745" i="2"/>
  <c r="F5745" i="2"/>
  <c r="G5745" i="2"/>
  <c r="H5745" i="2"/>
  <c r="I5745" i="2"/>
  <c r="A5746" i="2"/>
  <c r="B5746" i="2"/>
  <c r="C5746" i="2"/>
  <c r="D5746" i="2"/>
  <c r="E5746" i="2"/>
  <c r="F5746" i="2"/>
  <c r="G5746" i="2"/>
  <c r="H5746" i="2"/>
  <c r="I5746" i="2"/>
  <c r="A5747" i="2"/>
  <c r="B5747" i="2"/>
  <c r="C5747" i="2"/>
  <c r="D5747" i="2"/>
  <c r="E5747" i="2"/>
  <c r="F5747" i="2"/>
  <c r="G5747" i="2"/>
  <c r="H5747" i="2"/>
  <c r="I5747" i="2"/>
  <c r="A5748" i="2"/>
  <c r="B5748" i="2"/>
  <c r="C5748" i="2"/>
  <c r="D5748" i="2"/>
  <c r="E5748" i="2"/>
  <c r="F5748" i="2"/>
  <c r="G5748" i="2"/>
  <c r="H5748" i="2"/>
  <c r="I5748" i="2"/>
  <c r="A5749" i="2"/>
  <c r="B5749" i="2"/>
  <c r="C5749" i="2"/>
  <c r="D5749" i="2"/>
  <c r="E5749" i="2"/>
  <c r="F5749" i="2"/>
  <c r="G5749" i="2"/>
  <c r="H5749" i="2"/>
  <c r="I5749" i="2"/>
  <c r="A5750" i="2"/>
  <c r="B5750" i="2"/>
  <c r="C5750" i="2"/>
  <c r="D5750" i="2"/>
  <c r="E5750" i="2"/>
  <c r="F5750" i="2"/>
  <c r="G5750" i="2"/>
  <c r="H5750" i="2"/>
  <c r="I5750" i="2"/>
  <c r="A5751" i="2"/>
  <c r="B5751" i="2"/>
  <c r="C5751" i="2"/>
  <c r="D5751" i="2"/>
  <c r="E5751" i="2"/>
  <c r="F5751" i="2"/>
  <c r="G5751" i="2"/>
  <c r="H5751" i="2"/>
  <c r="I5751" i="2"/>
  <c r="A5752" i="2"/>
  <c r="B5752" i="2"/>
  <c r="C5752" i="2"/>
  <c r="D5752" i="2"/>
  <c r="E5752" i="2"/>
  <c r="F5752" i="2"/>
  <c r="G5752" i="2"/>
  <c r="H5752" i="2"/>
  <c r="I5752" i="2"/>
  <c r="A5753" i="2"/>
  <c r="B5753" i="2"/>
  <c r="C5753" i="2"/>
  <c r="D5753" i="2"/>
  <c r="E5753" i="2"/>
  <c r="F5753" i="2"/>
  <c r="G5753" i="2"/>
  <c r="H5753" i="2"/>
  <c r="I5753" i="2"/>
  <c r="A5754" i="2"/>
  <c r="B5754" i="2"/>
  <c r="C5754" i="2"/>
  <c r="D5754" i="2"/>
  <c r="E5754" i="2"/>
  <c r="F5754" i="2"/>
  <c r="G5754" i="2"/>
  <c r="H5754" i="2"/>
  <c r="I5754" i="2"/>
  <c r="A5755" i="2"/>
  <c r="B5755" i="2"/>
  <c r="C5755" i="2"/>
  <c r="D5755" i="2"/>
  <c r="E5755" i="2"/>
  <c r="F5755" i="2"/>
  <c r="G5755" i="2"/>
  <c r="H5755" i="2"/>
  <c r="I5755" i="2"/>
  <c r="A5756" i="2"/>
  <c r="B5756" i="2"/>
  <c r="C5756" i="2"/>
  <c r="D5756" i="2"/>
  <c r="E5756" i="2"/>
  <c r="F5756" i="2"/>
  <c r="G5756" i="2"/>
  <c r="H5756" i="2"/>
  <c r="I5756" i="2"/>
  <c r="A5757" i="2"/>
  <c r="B5757" i="2"/>
  <c r="C5757" i="2"/>
  <c r="D5757" i="2"/>
  <c r="E5757" i="2"/>
  <c r="F5757" i="2"/>
  <c r="G5757" i="2"/>
  <c r="H5757" i="2"/>
  <c r="I5757" i="2"/>
  <c r="A5758" i="2"/>
  <c r="B5758" i="2"/>
  <c r="C5758" i="2"/>
  <c r="D5758" i="2"/>
  <c r="E5758" i="2"/>
  <c r="F5758" i="2"/>
  <c r="G5758" i="2"/>
  <c r="H5758" i="2"/>
  <c r="I5758" i="2"/>
  <c r="A5759" i="2"/>
  <c r="B5759" i="2"/>
  <c r="C5759" i="2"/>
  <c r="D5759" i="2"/>
  <c r="E5759" i="2"/>
  <c r="F5759" i="2"/>
  <c r="G5759" i="2"/>
  <c r="H5759" i="2"/>
  <c r="I5759" i="2"/>
  <c r="A5760" i="2"/>
  <c r="B5760" i="2"/>
  <c r="C5760" i="2"/>
  <c r="D5760" i="2"/>
  <c r="E5760" i="2"/>
  <c r="F5760" i="2"/>
  <c r="G5760" i="2"/>
  <c r="H5760" i="2"/>
  <c r="I5760" i="2"/>
  <c r="A5761" i="2"/>
  <c r="B5761" i="2"/>
  <c r="C5761" i="2"/>
  <c r="D5761" i="2"/>
  <c r="E5761" i="2"/>
  <c r="F5761" i="2"/>
  <c r="G5761" i="2"/>
  <c r="H5761" i="2"/>
  <c r="I5761" i="2"/>
  <c r="A5762" i="2"/>
  <c r="B5762" i="2"/>
  <c r="C5762" i="2"/>
  <c r="D5762" i="2"/>
  <c r="E5762" i="2"/>
  <c r="F5762" i="2"/>
  <c r="G5762" i="2"/>
  <c r="H5762" i="2"/>
  <c r="I5762" i="2"/>
  <c r="A5763" i="2"/>
  <c r="B5763" i="2"/>
  <c r="C5763" i="2"/>
  <c r="D5763" i="2"/>
  <c r="E5763" i="2"/>
  <c r="F5763" i="2"/>
  <c r="G5763" i="2"/>
  <c r="H5763" i="2"/>
  <c r="I5763" i="2"/>
  <c r="A5764" i="2"/>
  <c r="B5764" i="2"/>
  <c r="C5764" i="2"/>
  <c r="D5764" i="2"/>
  <c r="E5764" i="2"/>
  <c r="F5764" i="2"/>
  <c r="G5764" i="2"/>
  <c r="H5764" i="2"/>
  <c r="I5764" i="2"/>
  <c r="A5765" i="2"/>
  <c r="B5765" i="2"/>
  <c r="C5765" i="2"/>
  <c r="D5765" i="2"/>
  <c r="E5765" i="2"/>
  <c r="F5765" i="2"/>
  <c r="G5765" i="2"/>
  <c r="H5765" i="2"/>
  <c r="I5765" i="2"/>
  <c r="A5766" i="2"/>
  <c r="B5766" i="2"/>
  <c r="C5766" i="2"/>
  <c r="D5766" i="2"/>
  <c r="E5766" i="2"/>
  <c r="F5766" i="2"/>
  <c r="G5766" i="2"/>
  <c r="H5766" i="2"/>
  <c r="I5766" i="2"/>
  <c r="A5767" i="2"/>
  <c r="B5767" i="2"/>
  <c r="C5767" i="2"/>
  <c r="D5767" i="2"/>
  <c r="E5767" i="2"/>
  <c r="F5767" i="2"/>
  <c r="G5767" i="2"/>
  <c r="H5767" i="2"/>
  <c r="I5767" i="2"/>
  <c r="A5768" i="2"/>
  <c r="B5768" i="2"/>
  <c r="C5768" i="2"/>
  <c r="D5768" i="2"/>
  <c r="E5768" i="2"/>
  <c r="F5768" i="2"/>
  <c r="G5768" i="2"/>
  <c r="H5768" i="2"/>
  <c r="I5768" i="2"/>
  <c r="A5769" i="2"/>
  <c r="B5769" i="2"/>
  <c r="C5769" i="2"/>
  <c r="D5769" i="2"/>
  <c r="E5769" i="2"/>
  <c r="F5769" i="2"/>
  <c r="G5769" i="2"/>
  <c r="H5769" i="2"/>
  <c r="I5769" i="2"/>
  <c r="A5770" i="2"/>
  <c r="B5770" i="2"/>
  <c r="C5770" i="2"/>
  <c r="D5770" i="2"/>
  <c r="E5770" i="2"/>
  <c r="F5770" i="2"/>
  <c r="G5770" i="2"/>
  <c r="H5770" i="2"/>
  <c r="I5770" i="2"/>
  <c r="A5771" i="2"/>
  <c r="B5771" i="2"/>
  <c r="C5771" i="2"/>
  <c r="D5771" i="2"/>
  <c r="E5771" i="2"/>
  <c r="F5771" i="2"/>
  <c r="G5771" i="2"/>
  <c r="H5771" i="2"/>
  <c r="I5771" i="2"/>
  <c r="A5772" i="2"/>
  <c r="B5772" i="2"/>
  <c r="C5772" i="2"/>
  <c r="D5772" i="2"/>
  <c r="E5772" i="2"/>
  <c r="F5772" i="2"/>
  <c r="G5772" i="2"/>
  <c r="H5772" i="2"/>
  <c r="I5772" i="2"/>
  <c r="A5773" i="2"/>
  <c r="B5773" i="2"/>
  <c r="C5773" i="2"/>
  <c r="D5773" i="2"/>
  <c r="E5773" i="2"/>
  <c r="F5773" i="2"/>
  <c r="G5773" i="2"/>
  <c r="H5773" i="2"/>
  <c r="I5773" i="2"/>
  <c r="A5774" i="2"/>
  <c r="B5774" i="2"/>
  <c r="C5774" i="2"/>
  <c r="D5774" i="2"/>
  <c r="E5774" i="2"/>
  <c r="F5774" i="2"/>
  <c r="G5774" i="2"/>
  <c r="H5774" i="2"/>
  <c r="I5774" i="2"/>
  <c r="A5775" i="2"/>
  <c r="B5775" i="2"/>
  <c r="C5775" i="2"/>
  <c r="D5775" i="2"/>
  <c r="E5775" i="2"/>
  <c r="F5775" i="2"/>
  <c r="G5775" i="2"/>
  <c r="H5775" i="2"/>
  <c r="I5775" i="2"/>
  <c r="A5776" i="2"/>
  <c r="B5776" i="2"/>
  <c r="C5776" i="2"/>
  <c r="D5776" i="2"/>
  <c r="E5776" i="2"/>
  <c r="F5776" i="2"/>
  <c r="G5776" i="2"/>
  <c r="H5776" i="2"/>
  <c r="I5776" i="2"/>
  <c r="A5777" i="2"/>
  <c r="B5777" i="2"/>
  <c r="C5777" i="2"/>
  <c r="D5777" i="2"/>
  <c r="E5777" i="2"/>
  <c r="F5777" i="2"/>
  <c r="G5777" i="2"/>
  <c r="H5777" i="2"/>
  <c r="I5777" i="2"/>
  <c r="A5778" i="2"/>
  <c r="B5778" i="2"/>
  <c r="C5778" i="2"/>
  <c r="D5778" i="2"/>
  <c r="E5778" i="2"/>
  <c r="F5778" i="2"/>
  <c r="G5778" i="2"/>
  <c r="H5778" i="2"/>
  <c r="I5778" i="2"/>
  <c r="A5779" i="2"/>
  <c r="B5779" i="2"/>
  <c r="C5779" i="2"/>
  <c r="D5779" i="2"/>
  <c r="E5779" i="2"/>
  <c r="F5779" i="2"/>
  <c r="G5779" i="2"/>
  <c r="H5779" i="2"/>
  <c r="I5779" i="2"/>
  <c r="A5780" i="2"/>
  <c r="B5780" i="2"/>
  <c r="C5780" i="2"/>
  <c r="D5780" i="2"/>
  <c r="E5780" i="2"/>
  <c r="F5780" i="2"/>
  <c r="G5780" i="2"/>
  <c r="H5780" i="2"/>
  <c r="I5780" i="2"/>
  <c r="A5781" i="2"/>
  <c r="B5781" i="2"/>
  <c r="C5781" i="2"/>
  <c r="D5781" i="2"/>
  <c r="E5781" i="2"/>
  <c r="F5781" i="2"/>
  <c r="G5781" i="2"/>
  <c r="H5781" i="2"/>
  <c r="I5781" i="2"/>
  <c r="A5782" i="2"/>
  <c r="B5782" i="2"/>
  <c r="C5782" i="2"/>
  <c r="D5782" i="2"/>
  <c r="E5782" i="2"/>
  <c r="F5782" i="2"/>
  <c r="G5782" i="2"/>
  <c r="H5782" i="2"/>
  <c r="I5782" i="2"/>
  <c r="A5783" i="2"/>
  <c r="B5783" i="2"/>
  <c r="C5783" i="2"/>
  <c r="D5783" i="2"/>
  <c r="E5783" i="2"/>
  <c r="F5783" i="2"/>
  <c r="G5783" i="2"/>
  <c r="H5783" i="2"/>
  <c r="I5783" i="2"/>
  <c r="A5784" i="2"/>
  <c r="B5784" i="2"/>
  <c r="C5784" i="2"/>
  <c r="D5784" i="2"/>
  <c r="E5784" i="2"/>
  <c r="F5784" i="2"/>
  <c r="G5784" i="2"/>
  <c r="H5784" i="2"/>
  <c r="I5784" i="2"/>
  <c r="A5785" i="2"/>
  <c r="B5785" i="2"/>
  <c r="C5785" i="2"/>
  <c r="D5785" i="2"/>
  <c r="E5785" i="2"/>
  <c r="F5785" i="2"/>
  <c r="G5785" i="2"/>
  <c r="H5785" i="2"/>
  <c r="I5785" i="2"/>
  <c r="A5786" i="2"/>
  <c r="B5786" i="2"/>
  <c r="C5786" i="2"/>
  <c r="D5786" i="2"/>
  <c r="E5786" i="2"/>
  <c r="F5786" i="2"/>
  <c r="G5786" i="2"/>
  <c r="H5786" i="2"/>
  <c r="I5786" i="2"/>
  <c r="A5787" i="2"/>
  <c r="B5787" i="2"/>
  <c r="C5787" i="2"/>
  <c r="D5787" i="2"/>
  <c r="E5787" i="2"/>
  <c r="F5787" i="2"/>
  <c r="G5787" i="2"/>
  <c r="H5787" i="2"/>
  <c r="I5787" i="2"/>
  <c r="A5788" i="2"/>
  <c r="B5788" i="2"/>
  <c r="C5788" i="2"/>
  <c r="D5788" i="2"/>
  <c r="E5788" i="2"/>
  <c r="F5788" i="2"/>
  <c r="G5788" i="2"/>
  <c r="H5788" i="2"/>
  <c r="I5788" i="2"/>
  <c r="A5789" i="2"/>
  <c r="B5789" i="2"/>
  <c r="C5789" i="2"/>
  <c r="D5789" i="2"/>
  <c r="E5789" i="2"/>
  <c r="F5789" i="2"/>
  <c r="G5789" i="2"/>
  <c r="H5789" i="2"/>
  <c r="I5789" i="2"/>
  <c r="A5790" i="2"/>
  <c r="B5790" i="2"/>
  <c r="C5790" i="2"/>
  <c r="D5790" i="2"/>
  <c r="E5790" i="2"/>
  <c r="F5790" i="2"/>
  <c r="G5790" i="2"/>
  <c r="H5790" i="2"/>
  <c r="I5790" i="2"/>
  <c r="A5791" i="2"/>
  <c r="B5791" i="2"/>
  <c r="C5791" i="2"/>
  <c r="D5791" i="2"/>
  <c r="E5791" i="2"/>
  <c r="F5791" i="2"/>
  <c r="G5791" i="2"/>
  <c r="H5791" i="2"/>
  <c r="I5791" i="2"/>
  <c r="A5792" i="2"/>
  <c r="B5792" i="2"/>
  <c r="C5792" i="2"/>
  <c r="D5792" i="2"/>
  <c r="E5792" i="2"/>
  <c r="F5792" i="2"/>
  <c r="G5792" i="2"/>
  <c r="H5792" i="2"/>
  <c r="I5792" i="2"/>
  <c r="A5793" i="2"/>
  <c r="B5793" i="2"/>
  <c r="C5793" i="2"/>
  <c r="D5793" i="2"/>
  <c r="E5793" i="2"/>
  <c r="F5793" i="2"/>
  <c r="G5793" i="2"/>
  <c r="H5793" i="2"/>
  <c r="I5793" i="2"/>
  <c r="A5794" i="2"/>
  <c r="B5794" i="2"/>
  <c r="C5794" i="2"/>
  <c r="D5794" i="2"/>
  <c r="E5794" i="2"/>
  <c r="F5794" i="2"/>
  <c r="G5794" i="2"/>
  <c r="H5794" i="2"/>
  <c r="I5794" i="2"/>
  <c r="A5795" i="2"/>
  <c r="B5795" i="2"/>
  <c r="C5795" i="2"/>
  <c r="D5795" i="2"/>
  <c r="E5795" i="2"/>
  <c r="F5795" i="2"/>
  <c r="G5795" i="2"/>
  <c r="H5795" i="2"/>
  <c r="I5795" i="2"/>
  <c r="A5796" i="2"/>
  <c r="B5796" i="2"/>
  <c r="C5796" i="2"/>
  <c r="D5796" i="2"/>
  <c r="E5796" i="2"/>
  <c r="F5796" i="2"/>
  <c r="G5796" i="2"/>
  <c r="H5796" i="2"/>
  <c r="I5796" i="2"/>
  <c r="A5797" i="2"/>
  <c r="B5797" i="2"/>
  <c r="C5797" i="2"/>
  <c r="D5797" i="2"/>
  <c r="E5797" i="2"/>
  <c r="F5797" i="2"/>
  <c r="G5797" i="2"/>
  <c r="H5797" i="2"/>
  <c r="I5797" i="2"/>
  <c r="A5798" i="2"/>
  <c r="B5798" i="2"/>
  <c r="C5798" i="2"/>
  <c r="D5798" i="2"/>
  <c r="E5798" i="2"/>
  <c r="F5798" i="2"/>
  <c r="G5798" i="2"/>
  <c r="H5798" i="2"/>
  <c r="I5798" i="2"/>
  <c r="A5799" i="2"/>
  <c r="B5799" i="2"/>
  <c r="C5799" i="2"/>
  <c r="D5799" i="2"/>
  <c r="E5799" i="2"/>
  <c r="F5799" i="2"/>
  <c r="G5799" i="2"/>
  <c r="H5799" i="2"/>
  <c r="I5799" i="2"/>
  <c r="A5800" i="2"/>
  <c r="B5800" i="2"/>
  <c r="C5800" i="2"/>
  <c r="D5800" i="2"/>
  <c r="E5800" i="2"/>
  <c r="F5800" i="2"/>
  <c r="G5800" i="2"/>
  <c r="H5800" i="2"/>
  <c r="I5800" i="2"/>
  <c r="A5801" i="2"/>
  <c r="B5801" i="2"/>
  <c r="C5801" i="2"/>
  <c r="D5801" i="2"/>
  <c r="E5801" i="2"/>
  <c r="F5801" i="2"/>
  <c r="G5801" i="2"/>
  <c r="H5801" i="2"/>
  <c r="I5801" i="2"/>
  <c r="A5802" i="2"/>
  <c r="B5802" i="2"/>
  <c r="C5802" i="2"/>
  <c r="D5802" i="2"/>
  <c r="E5802" i="2"/>
  <c r="F5802" i="2"/>
  <c r="G5802" i="2"/>
  <c r="H5802" i="2"/>
  <c r="I5802" i="2"/>
  <c r="A5803" i="2"/>
  <c r="B5803" i="2"/>
  <c r="C5803" i="2"/>
  <c r="D5803" i="2"/>
  <c r="E5803" i="2"/>
  <c r="F5803" i="2"/>
  <c r="G5803" i="2"/>
  <c r="H5803" i="2"/>
  <c r="I5803" i="2"/>
  <c r="A5804" i="2"/>
  <c r="B5804" i="2"/>
  <c r="C5804" i="2"/>
  <c r="D5804" i="2"/>
  <c r="E5804" i="2"/>
  <c r="F5804" i="2"/>
  <c r="G5804" i="2"/>
  <c r="H5804" i="2"/>
  <c r="I5804" i="2"/>
  <c r="A5805" i="2"/>
  <c r="B5805" i="2"/>
  <c r="C5805" i="2"/>
  <c r="D5805" i="2"/>
  <c r="E5805" i="2"/>
  <c r="F5805" i="2"/>
  <c r="G5805" i="2"/>
  <c r="H5805" i="2"/>
  <c r="I5805" i="2"/>
  <c r="A5806" i="2"/>
  <c r="B5806" i="2"/>
  <c r="C5806" i="2"/>
  <c r="D5806" i="2"/>
  <c r="E5806" i="2"/>
  <c r="F5806" i="2"/>
  <c r="G5806" i="2"/>
  <c r="H5806" i="2"/>
  <c r="I5806" i="2"/>
  <c r="A5807" i="2"/>
  <c r="B5807" i="2"/>
  <c r="C5807" i="2"/>
  <c r="D5807" i="2"/>
  <c r="E5807" i="2"/>
  <c r="F5807" i="2"/>
  <c r="G5807" i="2"/>
  <c r="H5807" i="2"/>
  <c r="I5807" i="2"/>
  <c r="A5808" i="2"/>
  <c r="B5808" i="2"/>
  <c r="C5808" i="2"/>
  <c r="D5808" i="2"/>
  <c r="E5808" i="2"/>
  <c r="F5808" i="2"/>
  <c r="G5808" i="2"/>
  <c r="H5808" i="2"/>
  <c r="I5808" i="2"/>
  <c r="A5809" i="2"/>
  <c r="B5809" i="2"/>
  <c r="C5809" i="2"/>
  <c r="D5809" i="2"/>
  <c r="E5809" i="2"/>
  <c r="F5809" i="2"/>
  <c r="G5809" i="2"/>
  <c r="H5809" i="2"/>
  <c r="I5809" i="2"/>
  <c r="A5810" i="2"/>
  <c r="B5810" i="2"/>
  <c r="C5810" i="2"/>
  <c r="D5810" i="2"/>
  <c r="E5810" i="2"/>
  <c r="F5810" i="2"/>
  <c r="G5810" i="2"/>
  <c r="H5810" i="2"/>
  <c r="I5810" i="2"/>
  <c r="A5811" i="2"/>
  <c r="B5811" i="2"/>
  <c r="C5811" i="2"/>
  <c r="D5811" i="2"/>
  <c r="E5811" i="2"/>
  <c r="F5811" i="2"/>
  <c r="G5811" i="2"/>
  <c r="H5811" i="2"/>
  <c r="I5811" i="2"/>
  <c r="A5812" i="2"/>
  <c r="B5812" i="2"/>
  <c r="C5812" i="2"/>
  <c r="D5812" i="2"/>
  <c r="E5812" i="2"/>
  <c r="F5812" i="2"/>
  <c r="G5812" i="2"/>
  <c r="H5812" i="2"/>
  <c r="I5812" i="2"/>
  <c r="A5813" i="2"/>
  <c r="B5813" i="2"/>
  <c r="C5813" i="2"/>
  <c r="D5813" i="2"/>
  <c r="E5813" i="2"/>
  <c r="F5813" i="2"/>
  <c r="G5813" i="2"/>
  <c r="H5813" i="2"/>
  <c r="I5813" i="2"/>
  <c r="A5814" i="2"/>
  <c r="B5814" i="2"/>
  <c r="C5814" i="2"/>
  <c r="D5814" i="2"/>
  <c r="E5814" i="2"/>
  <c r="F5814" i="2"/>
  <c r="G5814" i="2"/>
  <c r="H5814" i="2"/>
  <c r="I5814" i="2"/>
  <c r="A5815" i="2"/>
  <c r="B5815" i="2"/>
  <c r="C5815" i="2"/>
  <c r="D5815" i="2"/>
  <c r="E5815" i="2"/>
  <c r="F5815" i="2"/>
  <c r="G5815" i="2"/>
  <c r="H5815" i="2"/>
  <c r="I5815" i="2"/>
  <c r="A5816" i="2"/>
  <c r="B5816" i="2"/>
  <c r="C5816" i="2"/>
  <c r="D5816" i="2"/>
  <c r="E5816" i="2"/>
  <c r="F5816" i="2"/>
  <c r="G5816" i="2"/>
  <c r="H5816" i="2"/>
  <c r="I5816" i="2"/>
  <c r="A5817" i="2"/>
  <c r="B5817" i="2"/>
  <c r="C5817" i="2"/>
  <c r="D5817" i="2"/>
  <c r="E5817" i="2"/>
  <c r="F5817" i="2"/>
  <c r="G5817" i="2"/>
  <c r="H5817" i="2"/>
  <c r="I5817" i="2"/>
  <c r="A5818" i="2"/>
  <c r="B5818" i="2"/>
  <c r="C5818" i="2"/>
  <c r="D5818" i="2"/>
  <c r="E5818" i="2"/>
  <c r="F5818" i="2"/>
  <c r="G5818" i="2"/>
  <c r="H5818" i="2"/>
  <c r="I5818" i="2"/>
  <c r="A5819" i="2"/>
  <c r="B5819" i="2"/>
  <c r="C5819" i="2"/>
  <c r="D5819" i="2"/>
  <c r="E5819" i="2"/>
  <c r="F5819" i="2"/>
  <c r="G5819" i="2"/>
  <c r="H5819" i="2"/>
  <c r="I5819" i="2"/>
  <c r="A5820" i="2"/>
  <c r="B5820" i="2"/>
  <c r="C5820" i="2"/>
  <c r="D5820" i="2"/>
  <c r="E5820" i="2"/>
  <c r="F5820" i="2"/>
  <c r="G5820" i="2"/>
  <c r="H5820" i="2"/>
  <c r="I5820" i="2"/>
  <c r="A5821" i="2"/>
  <c r="B5821" i="2"/>
  <c r="C5821" i="2"/>
  <c r="D5821" i="2"/>
  <c r="E5821" i="2"/>
  <c r="F5821" i="2"/>
  <c r="G5821" i="2"/>
  <c r="H5821" i="2"/>
  <c r="I5821" i="2"/>
  <c r="A5822" i="2"/>
  <c r="B5822" i="2"/>
  <c r="C5822" i="2"/>
  <c r="D5822" i="2"/>
  <c r="E5822" i="2"/>
  <c r="F5822" i="2"/>
  <c r="G5822" i="2"/>
  <c r="H5822" i="2"/>
  <c r="I5822" i="2"/>
  <c r="A5823" i="2"/>
  <c r="B5823" i="2"/>
  <c r="C5823" i="2"/>
  <c r="D5823" i="2"/>
  <c r="E5823" i="2"/>
  <c r="F5823" i="2"/>
  <c r="G5823" i="2"/>
  <c r="H5823" i="2"/>
  <c r="I5823" i="2"/>
  <c r="A5824" i="2"/>
  <c r="B5824" i="2"/>
  <c r="C5824" i="2"/>
  <c r="D5824" i="2"/>
  <c r="E5824" i="2"/>
  <c r="F5824" i="2"/>
  <c r="G5824" i="2"/>
  <c r="H5824" i="2"/>
  <c r="I5824" i="2"/>
  <c r="A5825" i="2"/>
  <c r="B5825" i="2"/>
  <c r="C5825" i="2"/>
  <c r="D5825" i="2"/>
  <c r="E5825" i="2"/>
  <c r="F5825" i="2"/>
  <c r="G5825" i="2"/>
  <c r="H5825" i="2"/>
  <c r="I5825" i="2"/>
  <c r="A5826" i="2"/>
  <c r="B5826" i="2"/>
  <c r="C5826" i="2"/>
  <c r="D5826" i="2"/>
  <c r="E5826" i="2"/>
  <c r="F5826" i="2"/>
  <c r="G5826" i="2"/>
  <c r="H5826" i="2"/>
  <c r="I5826" i="2"/>
  <c r="A5827" i="2"/>
  <c r="B5827" i="2"/>
  <c r="C5827" i="2"/>
  <c r="D5827" i="2"/>
  <c r="E5827" i="2"/>
  <c r="F5827" i="2"/>
  <c r="G5827" i="2"/>
  <c r="H5827" i="2"/>
  <c r="I5827" i="2"/>
  <c r="A5828" i="2"/>
  <c r="B5828" i="2"/>
  <c r="C5828" i="2"/>
  <c r="D5828" i="2"/>
  <c r="E5828" i="2"/>
  <c r="F5828" i="2"/>
  <c r="G5828" i="2"/>
  <c r="H5828" i="2"/>
  <c r="I5828" i="2"/>
  <c r="A5829" i="2"/>
  <c r="B5829" i="2"/>
  <c r="C5829" i="2"/>
  <c r="D5829" i="2"/>
  <c r="E5829" i="2"/>
  <c r="F5829" i="2"/>
  <c r="G5829" i="2"/>
  <c r="H5829" i="2"/>
  <c r="I5829" i="2"/>
  <c r="A5830" i="2"/>
  <c r="B5830" i="2"/>
  <c r="C5830" i="2"/>
  <c r="D5830" i="2"/>
  <c r="E5830" i="2"/>
  <c r="F5830" i="2"/>
  <c r="G5830" i="2"/>
  <c r="H5830" i="2"/>
  <c r="I5830" i="2"/>
  <c r="A5831" i="2"/>
  <c r="B5831" i="2"/>
  <c r="C5831" i="2"/>
  <c r="D5831" i="2"/>
  <c r="E5831" i="2"/>
  <c r="F5831" i="2"/>
  <c r="G5831" i="2"/>
  <c r="H5831" i="2"/>
  <c r="I5831" i="2"/>
  <c r="A5832" i="2"/>
  <c r="B5832" i="2"/>
  <c r="C5832" i="2"/>
  <c r="D5832" i="2"/>
  <c r="E5832" i="2"/>
  <c r="F5832" i="2"/>
  <c r="G5832" i="2"/>
  <c r="H5832" i="2"/>
  <c r="I5832" i="2"/>
  <c r="A5833" i="2"/>
  <c r="B5833" i="2"/>
  <c r="C5833" i="2"/>
  <c r="D5833" i="2"/>
  <c r="E5833" i="2"/>
  <c r="F5833" i="2"/>
  <c r="G5833" i="2"/>
  <c r="H5833" i="2"/>
  <c r="I5833" i="2"/>
  <c r="A5834" i="2"/>
  <c r="B5834" i="2"/>
  <c r="C5834" i="2"/>
  <c r="D5834" i="2"/>
  <c r="E5834" i="2"/>
  <c r="F5834" i="2"/>
  <c r="G5834" i="2"/>
  <c r="H5834" i="2"/>
  <c r="I5834" i="2"/>
  <c r="A5835" i="2"/>
  <c r="B5835" i="2"/>
  <c r="C5835" i="2"/>
  <c r="D5835" i="2"/>
  <c r="E5835" i="2"/>
  <c r="F5835" i="2"/>
  <c r="G5835" i="2"/>
  <c r="H5835" i="2"/>
  <c r="I5835" i="2"/>
  <c r="A5836" i="2"/>
  <c r="B5836" i="2"/>
  <c r="C5836" i="2"/>
  <c r="D5836" i="2"/>
  <c r="E5836" i="2"/>
  <c r="F5836" i="2"/>
  <c r="G5836" i="2"/>
  <c r="H5836" i="2"/>
  <c r="I5836" i="2"/>
  <c r="A5837" i="2"/>
  <c r="B5837" i="2"/>
  <c r="C5837" i="2"/>
  <c r="D5837" i="2"/>
  <c r="E5837" i="2"/>
  <c r="F5837" i="2"/>
  <c r="G5837" i="2"/>
  <c r="H5837" i="2"/>
  <c r="I5837" i="2"/>
  <c r="A5838" i="2"/>
  <c r="B5838" i="2"/>
  <c r="C5838" i="2"/>
  <c r="D5838" i="2"/>
  <c r="E5838" i="2"/>
  <c r="F5838" i="2"/>
  <c r="G5838" i="2"/>
  <c r="H5838" i="2"/>
  <c r="I5838" i="2"/>
  <c r="A5839" i="2"/>
  <c r="B5839" i="2"/>
  <c r="C5839" i="2"/>
  <c r="D5839" i="2"/>
  <c r="E5839" i="2"/>
  <c r="F5839" i="2"/>
  <c r="G5839" i="2"/>
  <c r="H5839" i="2"/>
  <c r="I5839" i="2"/>
  <c r="A5840" i="2"/>
  <c r="B5840" i="2"/>
  <c r="C5840" i="2"/>
  <c r="D5840" i="2"/>
  <c r="E5840" i="2"/>
  <c r="F5840" i="2"/>
  <c r="G5840" i="2"/>
  <c r="H5840" i="2"/>
  <c r="I5840" i="2"/>
  <c r="A5841" i="2"/>
  <c r="B5841" i="2"/>
  <c r="C5841" i="2"/>
  <c r="D5841" i="2"/>
  <c r="E5841" i="2"/>
  <c r="F5841" i="2"/>
  <c r="G5841" i="2"/>
  <c r="H5841" i="2"/>
  <c r="I5841" i="2"/>
  <c r="A5842" i="2"/>
  <c r="B5842" i="2"/>
  <c r="C5842" i="2"/>
  <c r="D5842" i="2"/>
  <c r="E5842" i="2"/>
  <c r="F5842" i="2"/>
  <c r="G5842" i="2"/>
  <c r="H5842" i="2"/>
  <c r="I5842" i="2"/>
  <c r="A5843" i="2"/>
  <c r="B5843" i="2"/>
  <c r="C5843" i="2"/>
  <c r="D5843" i="2"/>
  <c r="E5843" i="2"/>
  <c r="F5843" i="2"/>
  <c r="G5843" i="2"/>
  <c r="H5843" i="2"/>
  <c r="I5843" i="2"/>
  <c r="A5844" i="2"/>
  <c r="B5844" i="2"/>
  <c r="C5844" i="2"/>
  <c r="D5844" i="2"/>
  <c r="E5844" i="2"/>
  <c r="F5844" i="2"/>
  <c r="G5844" i="2"/>
  <c r="H5844" i="2"/>
  <c r="I5844" i="2"/>
  <c r="A5845" i="2"/>
  <c r="B5845" i="2"/>
  <c r="C5845" i="2"/>
  <c r="D5845" i="2"/>
  <c r="E5845" i="2"/>
  <c r="F5845" i="2"/>
  <c r="G5845" i="2"/>
  <c r="H5845" i="2"/>
  <c r="I5845" i="2"/>
  <c r="A5846" i="2"/>
  <c r="B5846" i="2"/>
  <c r="C5846" i="2"/>
  <c r="D5846" i="2"/>
  <c r="E5846" i="2"/>
  <c r="F5846" i="2"/>
  <c r="G5846" i="2"/>
  <c r="H5846" i="2"/>
  <c r="I5846" i="2"/>
  <c r="A5847" i="2"/>
  <c r="B5847" i="2"/>
  <c r="C5847" i="2"/>
  <c r="D5847" i="2"/>
  <c r="E5847" i="2"/>
  <c r="F5847" i="2"/>
  <c r="G5847" i="2"/>
  <c r="H5847" i="2"/>
  <c r="I5847" i="2"/>
  <c r="A5848" i="2"/>
  <c r="B5848" i="2"/>
  <c r="C5848" i="2"/>
  <c r="D5848" i="2"/>
  <c r="E5848" i="2"/>
  <c r="F5848" i="2"/>
  <c r="G5848" i="2"/>
  <c r="H5848" i="2"/>
  <c r="I5848" i="2"/>
  <c r="A5849" i="2"/>
  <c r="B5849" i="2"/>
  <c r="C5849" i="2"/>
  <c r="D5849" i="2"/>
  <c r="E5849" i="2"/>
  <c r="F5849" i="2"/>
  <c r="G5849" i="2"/>
  <c r="H5849" i="2"/>
  <c r="I5849" i="2"/>
  <c r="A5850" i="2"/>
  <c r="B5850" i="2"/>
  <c r="C5850" i="2"/>
  <c r="D5850" i="2"/>
  <c r="E5850" i="2"/>
  <c r="F5850" i="2"/>
  <c r="G5850" i="2"/>
  <c r="H5850" i="2"/>
  <c r="I5850" i="2"/>
  <c r="A5851" i="2"/>
  <c r="B5851" i="2"/>
  <c r="C5851" i="2"/>
  <c r="D5851" i="2"/>
  <c r="E5851" i="2"/>
  <c r="F5851" i="2"/>
  <c r="G5851" i="2"/>
  <c r="H5851" i="2"/>
  <c r="I5851" i="2"/>
  <c r="A5852" i="2"/>
  <c r="B5852" i="2"/>
  <c r="C5852" i="2"/>
  <c r="D5852" i="2"/>
  <c r="E5852" i="2"/>
  <c r="F5852" i="2"/>
  <c r="G5852" i="2"/>
  <c r="H5852" i="2"/>
  <c r="I5852" i="2"/>
  <c r="A5853" i="2"/>
  <c r="B5853" i="2"/>
  <c r="C5853" i="2"/>
  <c r="D5853" i="2"/>
  <c r="E5853" i="2"/>
  <c r="F5853" i="2"/>
  <c r="G5853" i="2"/>
  <c r="H5853" i="2"/>
  <c r="I5853" i="2"/>
  <c r="A5854" i="2"/>
  <c r="B5854" i="2"/>
  <c r="C5854" i="2"/>
  <c r="D5854" i="2"/>
  <c r="E5854" i="2"/>
  <c r="F5854" i="2"/>
  <c r="G5854" i="2"/>
  <c r="H5854" i="2"/>
  <c r="I5854" i="2"/>
  <c r="A5855" i="2"/>
  <c r="B5855" i="2"/>
  <c r="C5855" i="2"/>
  <c r="D5855" i="2"/>
  <c r="E5855" i="2"/>
  <c r="F5855" i="2"/>
  <c r="G5855" i="2"/>
  <c r="H5855" i="2"/>
  <c r="I5855" i="2"/>
  <c r="A5856" i="2"/>
  <c r="B5856" i="2"/>
  <c r="C5856" i="2"/>
  <c r="D5856" i="2"/>
  <c r="E5856" i="2"/>
  <c r="F5856" i="2"/>
  <c r="G5856" i="2"/>
  <c r="H5856" i="2"/>
  <c r="I5856" i="2"/>
  <c r="A5857" i="2"/>
  <c r="B5857" i="2"/>
  <c r="C5857" i="2"/>
  <c r="D5857" i="2"/>
  <c r="E5857" i="2"/>
  <c r="F5857" i="2"/>
  <c r="G5857" i="2"/>
  <c r="H5857" i="2"/>
  <c r="I5857" i="2"/>
  <c r="A5858" i="2"/>
  <c r="B5858" i="2"/>
  <c r="C5858" i="2"/>
  <c r="D5858" i="2"/>
  <c r="E5858" i="2"/>
  <c r="F5858" i="2"/>
  <c r="G5858" i="2"/>
  <c r="H5858" i="2"/>
  <c r="I5858" i="2"/>
  <c r="A5859" i="2"/>
  <c r="B5859" i="2"/>
  <c r="C5859" i="2"/>
  <c r="D5859" i="2"/>
  <c r="E5859" i="2"/>
  <c r="F5859" i="2"/>
  <c r="G5859" i="2"/>
  <c r="H5859" i="2"/>
  <c r="I5859" i="2"/>
  <c r="A5860" i="2"/>
  <c r="B5860" i="2"/>
  <c r="C5860" i="2"/>
  <c r="D5860" i="2"/>
  <c r="E5860" i="2"/>
  <c r="F5860" i="2"/>
  <c r="G5860" i="2"/>
  <c r="H5860" i="2"/>
  <c r="I5860" i="2"/>
  <c r="A5861" i="2"/>
  <c r="B5861" i="2"/>
  <c r="C5861" i="2"/>
  <c r="D5861" i="2"/>
  <c r="E5861" i="2"/>
  <c r="F5861" i="2"/>
  <c r="G5861" i="2"/>
  <c r="H5861" i="2"/>
  <c r="I5861" i="2"/>
  <c r="A5862" i="2"/>
  <c r="B5862" i="2"/>
  <c r="C5862" i="2"/>
  <c r="D5862" i="2"/>
  <c r="E5862" i="2"/>
  <c r="F5862" i="2"/>
  <c r="G5862" i="2"/>
  <c r="H5862" i="2"/>
  <c r="I5862" i="2"/>
  <c r="A5863" i="2"/>
  <c r="B5863" i="2"/>
  <c r="C5863" i="2"/>
  <c r="D5863" i="2"/>
  <c r="E5863" i="2"/>
  <c r="F5863" i="2"/>
  <c r="G5863" i="2"/>
  <c r="H5863" i="2"/>
  <c r="I5863" i="2"/>
  <c r="A5864" i="2"/>
  <c r="B5864" i="2"/>
  <c r="C5864" i="2"/>
  <c r="D5864" i="2"/>
  <c r="E5864" i="2"/>
  <c r="F5864" i="2"/>
  <c r="G5864" i="2"/>
  <c r="H5864" i="2"/>
  <c r="I5864" i="2"/>
  <c r="A5865" i="2"/>
  <c r="B5865" i="2"/>
  <c r="C5865" i="2"/>
  <c r="D5865" i="2"/>
  <c r="E5865" i="2"/>
  <c r="F5865" i="2"/>
  <c r="G5865" i="2"/>
  <c r="H5865" i="2"/>
  <c r="I5865" i="2"/>
  <c r="A5866" i="2"/>
  <c r="B5866" i="2"/>
  <c r="C5866" i="2"/>
  <c r="D5866" i="2"/>
  <c r="E5866" i="2"/>
  <c r="F5866" i="2"/>
  <c r="G5866" i="2"/>
  <c r="H5866" i="2"/>
  <c r="I5866" i="2"/>
  <c r="A5867" i="2"/>
  <c r="B5867" i="2"/>
  <c r="C5867" i="2"/>
  <c r="D5867" i="2"/>
  <c r="E5867" i="2"/>
  <c r="F5867" i="2"/>
  <c r="G5867" i="2"/>
  <c r="H5867" i="2"/>
  <c r="I5867" i="2"/>
  <c r="A5868" i="2"/>
  <c r="B5868" i="2"/>
  <c r="C5868" i="2"/>
  <c r="D5868" i="2"/>
  <c r="E5868" i="2"/>
  <c r="F5868" i="2"/>
  <c r="G5868" i="2"/>
  <c r="H5868" i="2"/>
  <c r="I5868" i="2"/>
  <c r="A5869" i="2"/>
  <c r="B5869" i="2"/>
  <c r="C5869" i="2"/>
  <c r="D5869" i="2"/>
  <c r="E5869" i="2"/>
  <c r="F5869" i="2"/>
  <c r="G5869" i="2"/>
  <c r="H5869" i="2"/>
  <c r="I5869" i="2"/>
  <c r="A5870" i="2"/>
  <c r="B5870" i="2"/>
  <c r="C5870" i="2"/>
  <c r="D5870" i="2"/>
  <c r="E5870" i="2"/>
  <c r="F5870" i="2"/>
  <c r="G5870" i="2"/>
  <c r="H5870" i="2"/>
  <c r="I5870" i="2"/>
  <c r="A5871" i="2"/>
  <c r="B5871" i="2"/>
  <c r="C5871" i="2"/>
  <c r="D5871" i="2"/>
  <c r="E5871" i="2"/>
  <c r="F5871" i="2"/>
  <c r="G5871" i="2"/>
  <c r="H5871" i="2"/>
  <c r="I5871" i="2"/>
  <c r="A5872" i="2"/>
  <c r="B5872" i="2"/>
  <c r="C5872" i="2"/>
  <c r="D5872" i="2"/>
  <c r="E5872" i="2"/>
  <c r="F5872" i="2"/>
  <c r="G5872" i="2"/>
  <c r="H5872" i="2"/>
  <c r="I5872" i="2"/>
  <c r="A5873" i="2"/>
  <c r="B5873" i="2"/>
  <c r="C5873" i="2"/>
  <c r="D5873" i="2"/>
  <c r="E5873" i="2"/>
  <c r="F5873" i="2"/>
  <c r="G5873" i="2"/>
  <c r="H5873" i="2"/>
  <c r="I5873" i="2"/>
  <c r="A5874" i="2"/>
  <c r="B5874" i="2"/>
  <c r="C5874" i="2"/>
  <c r="D5874" i="2"/>
  <c r="E5874" i="2"/>
  <c r="F5874" i="2"/>
  <c r="G5874" i="2"/>
  <c r="H5874" i="2"/>
  <c r="I5874" i="2"/>
  <c r="A5875" i="2"/>
  <c r="B5875" i="2"/>
  <c r="C5875" i="2"/>
  <c r="D5875" i="2"/>
  <c r="E5875" i="2"/>
  <c r="F5875" i="2"/>
  <c r="G5875" i="2"/>
  <c r="H5875" i="2"/>
  <c r="I5875" i="2"/>
  <c r="A5876" i="2"/>
  <c r="B5876" i="2"/>
  <c r="C5876" i="2"/>
  <c r="D5876" i="2"/>
  <c r="E5876" i="2"/>
  <c r="F5876" i="2"/>
  <c r="G5876" i="2"/>
  <c r="H5876" i="2"/>
  <c r="I5876" i="2"/>
  <c r="A5877" i="2"/>
  <c r="B5877" i="2"/>
  <c r="C5877" i="2"/>
  <c r="D5877" i="2"/>
  <c r="E5877" i="2"/>
  <c r="F5877" i="2"/>
  <c r="G5877" i="2"/>
  <c r="H5877" i="2"/>
  <c r="I5877" i="2"/>
  <c r="A5878" i="2"/>
  <c r="B5878" i="2"/>
  <c r="C5878" i="2"/>
  <c r="D5878" i="2"/>
  <c r="E5878" i="2"/>
  <c r="F5878" i="2"/>
  <c r="G5878" i="2"/>
  <c r="H5878" i="2"/>
  <c r="I5878" i="2"/>
  <c r="A5879" i="2"/>
  <c r="B5879" i="2"/>
  <c r="C5879" i="2"/>
  <c r="D5879" i="2"/>
  <c r="E5879" i="2"/>
  <c r="F5879" i="2"/>
  <c r="G5879" i="2"/>
  <c r="H5879" i="2"/>
  <c r="I5879" i="2"/>
  <c r="A5880" i="2"/>
  <c r="B5880" i="2"/>
  <c r="C5880" i="2"/>
  <c r="D5880" i="2"/>
  <c r="E5880" i="2"/>
  <c r="F5880" i="2"/>
  <c r="G5880" i="2"/>
  <c r="H5880" i="2"/>
  <c r="I5880" i="2"/>
  <c r="A5881" i="2"/>
  <c r="B5881" i="2"/>
  <c r="C5881" i="2"/>
  <c r="D5881" i="2"/>
  <c r="E5881" i="2"/>
  <c r="F5881" i="2"/>
  <c r="G5881" i="2"/>
  <c r="H5881" i="2"/>
  <c r="I5881" i="2"/>
  <c r="A5882" i="2"/>
  <c r="B5882" i="2"/>
  <c r="C5882" i="2"/>
  <c r="D5882" i="2"/>
  <c r="E5882" i="2"/>
  <c r="F5882" i="2"/>
  <c r="G5882" i="2"/>
  <c r="H5882" i="2"/>
  <c r="I5882" i="2"/>
  <c r="A5883" i="2"/>
  <c r="B5883" i="2"/>
  <c r="C5883" i="2"/>
  <c r="D5883" i="2"/>
  <c r="E5883" i="2"/>
  <c r="F5883" i="2"/>
  <c r="G5883" i="2"/>
  <c r="H5883" i="2"/>
  <c r="I5883" i="2"/>
  <c r="A5884" i="2"/>
  <c r="B5884" i="2"/>
  <c r="C5884" i="2"/>
  <c r="D5884" i="2"/>
  <c r="E5884" i="2"/>
  <c r="F5884" i="2"/>
  <c r="G5884" i="2"/>
  <c r="H5884" i="2"/>
  <c r="I5884" i="2"/>
  <c r="A5885" i="2"/>
  <c r="B5885" i="2"/>
  <c r="C5885" i="2"/>
  <c r="D5885" i="2"/>
  <c r="E5885" i="2"/>
  <c r="F5885" i="2"/>
  <c r="G5885" i="2"/>
  <c r="H5885" i="2"/>
  <c r="I5885" i="2"/>
  <c r="A5886" i="2"/>
  <c r="B5886" i="2"/>
  <c r="C5886" i="2"/>
  <c r="D5886" i="2"/>
  <c r="E5886" i="2"/>
  <c r="F5886" i="2"/>
  <c r="G5886" i="2"/>
  <c r="H5886" i="2"/>
  <c r="I5886" i="2"/>
  <c r="A5887" i="2"/>
  <c r="B5887" i="2"/>
  <c r="C5887" i="2"/>
  <c r="D5887" i="2"/>
  <c r="E5887" i="2"/>
  <c r="F5887" i="2"/>
  <c r="G5887" i="2"/>
  <c r="H5887" i="2"/>
  <c r="I5887" i="2"/>
  <c r="A5888" i="2"/>
  <c r="B5888" i="2"/>
  <c r="C5888" i="2"/>
  <c r="D5888" i="2"/>
  <c r="E5888" i="2"/>
  <c r="F5888" i="2"/>
  <c r="G5888" i="2"/>
  <c r="H5888" i="2"/>
  <c r="I5888" i="2"/>
  <c r="A5889" i="2"/>
  <c r="B5889" i="2"/>
  <c r="C5889" i="2"/>
  <c r="D5889" i="2"/>
  <c r="E5889" i="2"/>
  <c r="F5889" i="2"/>
  <c r="G5889" i="2"/>
  <c r="H5889" i="2"/>
  <c r="I5889" i="2"/>
  <c r="A5890" i="2"/>
  <c r="B5890" i="2"/>
  <c r="C5890" i="2"/>
  <c r="D5890" i="2"/>
  <c r="E5890" i="2"/>
  <c r="F5890" i="2"/>
  <c r="G5890" i="2"/>
  <c r="H5890" i="2"/>
  <c r="I5890" i="2"/>
  <c r="A5891" i="2"/>
  <c r="B5891" i="2"/>
  <c r="C5891" i="2"/>
  <c r="D5891" i="2"/>
  <c r="E5891" i="2"/>
  <c r="F5891" i="2"/>
  <c r="G5891" i="2"/>
  <c r="H5891" i="2"/>
  <c r="I5891" i="2"/>
  <c r="A5892" i="2"/>
  <c r="B5892" i="2"/>
  <c r="C5892" i="2"/>
  <c r="D5892" i="2"/>
  <c r="E5892" i="2"/>
  <c r="F5892" i="2"/>
  <c r="G5892" i="2"/>
  <c r="H5892" i="2"/>
  <c r="I5892" i="2"/>
  <c r="A5893" i="2"/>
  <c r="B5893" i="2"/>
  <c r="C5893" i="2"/>
  <c r="D5893" i="2"/>
  <c r="E5893" i="2"/>
  <c r="F5893" i="2"/>
  <c r="G5893" i="2"/>
  <c r="H5893" i="2"/>
  <c r="I5893" i="2"/>
  <c r="A5894" i="2"/>
  <c r="B5894" i="2"/>
  <c r="C5894" i="2"/>
  <c r="D5894" i="2"/>
  <c r="E5894" i="2"/>
  <c r="F5894" i="2"/>
  <c r="G5894" i="2"/>
  <c r="H5894" i="2"/>
  <c r="I5894" i="2"/>
  <c r="A5895" i="2"/>
  <c r="B5895" i="2"/>
  <c r="C5895" i="2"/>
  <c r="D5895" i="2"/>
  <c r="E5895" i="2"/>
  <c r="F5895" i="2"/>
  <c r="G5895" i="2"/>
  <c r="H5895" i="2"/>
  <c r="I5895" i="2"/>
  <c r="A5896" i="2"/>
  <c r="B5896" i="2"/>
  <c r="C5896" i="2"/>
  <c r="D5896" i="2"/>
  <c r="E5896" i="2"/>
  <c r="F5896" i="2"/>
  <c r="G5896" i="2"/>
  <c r="H5896" i="2"/>
  <c r="I5896" i="2"/>
  <c r="A5897" i="2"/>
  <c r="B5897" i="2"/>
  <c r="C5897" i="2"/>
  <c r="D5897" i="2"/>
  <c r="E5897" i="2"/>
  <c r="F5897" i="2"/>
  <c r="G5897" i="2"/>
  <c r="H5897" i="2"/>
  <c r="I5897" i="2"/>
  <c r="A5898" i="2"/>
  <c r="B5898" i="2"/>
  <c r="C5898" i="2"/>
  <c r="D5898" i="2"/>
  <c r="E5898" i="2"/>
  <c r="F5898" i="2"/>
  <c r="G5898" i="2"/>
  <c r="H5898" i="2"/>
  <c r="I5898" i="2"/>
  <c r="A5899" i="2"/>
  <c r="B5899" i="2"/>
  <c r="C5899" i="2"/>
  <c r="D5899" i="2"/>
  <c r="E5899" i="2"/>
  <c r="F5899" i="2"/>
  <c r="G5899" i="2"/>
  <c r="H5899" i="2"/>
  <c r="I5899" i="2"/>
  <c r="A5900" i="2"/>
  <c r="B5900" i="2"/>
  <c r="C5900" i="2"/>
  <c r="D5900" i="2"/>
  <c r="E5900" i="2"/>
  <c r="F5900" i="2"/>
  <c r="G5900" i="2"/>
  <c r="H5900" i="2"/>
  <c r="I5900" i="2"/>
  <c r="A5901" i="2"/>
  <c r="B5901" i="2"/>
  <c r="C5901" i="2"/>
  <c r="D5901" i="2"/>
  <c r="E5901" i="2"/>
  <c r="F5901" i="2"/>
  <c r="G5901" i="2"/>
  <c r="H5901" i="2"/>
  <c r="I5901" i="2"/>
  <c r="A5902" i="2"/>
  <c r="B5902" i="2"/>
  <c r="C5902" i="2"/>
  <c r="D5902" i="2"/>
  <c r="E5902" i="2"/>
  <c r="F5902" i="2"/>
  <c r="G5902" i="2"/>
  <c r="H5902" i="2"/>
  <c r="I5902" i="2"/>
  <c r="A5903" i="2"/>
  <c r="B5903" i="2"/>
  <c r="C5903" i="2"/>
  <c r="D5903" i="2"/>
  <c r="E5903" i="2"/>
  <c r="F5903" i="2"/>
  <c r="G5903" i="2"/>
  <c r="H5903" i="2"/>
  <c r="I5903" i="2"/>
  <c r="A5904" i="2"/>
  <c r="B5904" i="2"/>
  <c r="C5904" i="2"/>
  <c r="D5904" i="2"/>
  <c r="E5904" i="2"/>
  <c r="F5904" i="2"/>
  <c r="G5904" i="2"/>
  <c r="H5904" i="2"/>
  <c r="I5904" i="2"/>
  <c r="A5905" i="2"/>
  <c r="B5905" i="2"/>
  <c r="C5905" i="2"/>
  <c r="D5905" i="2"/>
  <c r="E5905" i="2"/>
  <c r="F5905" i="2"/>
  <c r="G5905" i="2"/>
  <c r="H5905" i="2"/>
  <c r="I5905" i="2"/>
  <c r="A5906" i="2"/>
  <c r="B5906" i="2"/>
  <c r="C5906" i="2"/>
  <c r="D5906" i="2"/>
  <c r="E5906" i="2"/>
  <c r="F5906" i="2"/>
  <c r="G5906" i="2"/>
  <c r="H5906" i="2"/>
  <c r="I5906" i="2"/>
  <c r="A5907" i="2"/>
  <c r="B5907" i="2"/>
  <c r="C5907" i="2"/>
  <c r="D5907" i="2"/>
  <c r="E5907" i="2"/>
  <c r="F5907" i="2"/>
  <c r="G5907" i="2"/>
  <c r="H5907" i="2"/>
  <c r="I5907" i="2"/>
  <c r="A5908" i="2"/>
  <c r="B5908" i="2"/>
  <c r="C5908" i="2"/>
  <c r="D5908" i="2"/>
  <c r="E5908" i="2"/>
  <c r="F5908" i="2"/>
  <c r="G5908" i="2"/>
  <c r="H5908" i="2"/>
  <c r="I5908" i="2"/>
  <c r="A5909" i="2"/>
  <c r="B5909" i="2"/>
  <c r="C5909" i="2"/>
  <c r="D5909" i="2"/>
  <c r="E5909" i="2"/>
  <c r="F5909" i="2"/>
  <c r="G5909" i="2"/>
  <c r="H5909" i="2"/>
  <c r="I5909" i="2"/>
  <c r="A5910" i="2"/>
  <c r="B5910" i="2"/>
  <c r="C5910" i="2"/>
  <c r="D5910" i="2"/>
  <c r="E5910" i="2"/>
  <c r="F5910" i="2"/>
  <c r="G5910" i="2"/>
  <c r="H5910" i="2"/>
  <c r="I5910" i="2"/>
  <c r="A5911" i="2"/>
  <c r="B5911" i="2"/>
  <c r="C5911" i="2"/>
  <c r="D5911" i="2"/>
  <c r="E5911" i="2"/>
  <c r="F5911" i="2"/>
  <c r="G5911" i="2"/>
  <c r="H5911" i="2"/>
  <c r="I5911" i="2"/>
  <c r="A5912" i="2"/>
  <c r="B5912" i="2"/>
  <c r="C5912" i="2"/>
  <c r="D5912" i="2"/>
  <c r="E5912" i="2"/>
  <c r="F5912" i="2"/>
  <c r="G5912" i="2"/>
  <c r="H5912" i="2"/>
  <c r="I5912" i="2"/>
  <c r="A5913" i="2"/>
  <c r="B5913" i="2"/>
  <c r="C5913" i="2"/>
  <c r="D5913" i="2"/>
  <c r="E5913" i="2"/>
  <c r="F5913" i="2"/>
  <c r="G5913" i="2"/>
  <c r="H5913" i="2"/>
  <c r="I5913" i="2"/>
  <c r="A5914" i="2"/>
  <c r="B5914" i="2"/>
  <c r="C5914" i="2"/>
  <c r="D5914" i="2"/>
  <c r="E5914" i="2"/>
  <c r="F5914" i="2"/>
  <c r="G5914" i="2"/>
  <c r="H5914" i="2"/>
  <c r="I5914" i="2"/>
  <c r="A5915" i="2"/>
  <c r="B5915" i="2"/>
  <c r="C5915" i="2"/>
  <c r="D5915" i="2"/>
  <c r="E5915" i="2"/>
  <c r="F5915" i="2"/>
  <c r="G5915" i="2"/>
  <c r="H5915" i="2"/>
  <c r="I5915" i="2"/>
  <c r="A5916" i="2"/>
  <c r="B5916" i="2"/>
  <c r="C5916" i="2"/>
  <c r="D5916" i="2"/>
  <c r="E5916" i="2"/>
  <c r="F5916" i="2"/>
  <c r="G5916" i="2"/>
  <c r="H5916" i="2"/>
  <c r="I5916" i="2"/>
  <c r="A5917" i="2"/>
  <c r="B5917" i="2"/>
  <c r="C5917" i="2"/>
  <c r="D5917" i="2"/>
  <c r="E5917" i="2"/>
  <c r="F5917" i="2"/>
  <c r="G5917" i="2"/>
  <c r="H5917" i="2"/>
  <c r="I5917" i="2"/>
  <c r="A5918" i="2"/>
  <c r="B5918" i="2"/>
  <c r="C5918" i="2"/>
  <c r="D5918" i="2"/>
  <c r="E5918" i="2"/>
  <c r="F5918" i="2"/>
  <c r="G5918" i="2"/>
  <c r="H5918" i="2"/>
  <c r="I5918" i="2"/>
  <c r="A5919" i="2"/>
  <c r="B5919" i="2"/>
  <c r="C5919" i="2"/>
  <c r="D5919" i="2"/>
  <c r="E5919" i="2"/>
  <c r="F5919" i="2"/>
  <c r="G5919" i="2"/>
  <c r="H5919" i="2"/>
  <c r="I5919" i="2"/>
  <c r="A5920" i="2"/>
  <c r="B5920" i="2"/>
  <c r="C5920" i="2"/>
  <c r="D5920" i="2"/>
  <c r="E5920" i="2"/>
  <c r="F5920" i="2"/>
  <c r="G5920" i="2"/>
  <c r="H5920" i="2"/>
  <c r="I5920" i="2"/>
  <c r="A5921" i="2"/>
  <c r="B5921" i="2"/>
  <c r="C5921" i="2"/>
  <c r="D5921" i="2"/>
  <c r="E5921" i="2"/>
  <c r="F5921" i="2"/>
  <c r="G5921" i="2"/>
  <c r="H5921" i="2"/>
  <c r="I5921" i="2"/>
  <c r="A5922" i="2"/>
  <c r="B5922" i="2"/>
  <c r="C5922" i="2"/>
  <c r="D5922" i="2"/>
  <c r="E5922" i="2"/>
  <c r="F5922" i="2"/>
  <c r="G5922" i="2"/>
  <c r="H5922" i="2"/>
  <c r="I5922" i="2"/>
  <c r="A5923" i="2"/>
  <c r="B5923" i="2"/>
  <c r="C5923" i="2"/>
  <c r="D5923" i="2"/>
  <c r="E5923" i="2"/>
  <c r="F5923" i="2"/>
  <c r="G5923" i="2"/>
  <c r="H5923" i="2"/>
  <c r="I5923" i="2"/>
  <c r="A5924" i="2"/>
  <c r="B5924" i="2"/>
  <c r="C5924" i="2"/>
  <c r="D5924" i="2"/>
  <c r="E5924" i="2"/>
  <c r="F5924" i="2"/>
  <c r="G5924" i="2"/>
  <c r="H5924" i="2"/>
  <c r="I5924" i="2"/>
  <c r="A5925" i="2"/>
  <c r="B5925" i="2"/>
  <c r="C5925" i="2"/>
  <c r="D5925" i="2"/>
  <c r="E5925" i="2"/>
  <c r="F5925" i="2"/>
  <c r="G5925" i="2"/>
  <c r="H5925" i="2"/>
  <c r="I5925" i="2"/>
  <c r="A5926" i="2"/>
  <c r="B5926" i="2"/>
  <c r="C5926" i="2"/>
  <c r="D5926" i="2"/>
  <c r="E5926" i="2"/>
  <c r="F5926" i="2"/>
  <c r="G5926" i="2"/>
  <c r="H5926" i="2"/>
  <c r="I5926" i="2"/>
  <c r="A5927" i="2"/>
  <c r="B5927" i="2"/>
  <c r="C5927" i="2"/>
  <c r="D5927" i="2"/>
  <c r="E5927" i="2"/>
  <c r="F5927" i="2"/>
  <c r="G5927" i="2"/>
  <c r="H5927" i="2"/>
  <c r="I5927" i="2"/>
  <c r="A5928" i="2"/>
  <c r="B5928" i="2"/>
  <c r="C5928" i="2"/>
  <c r="D5928" i="2"/>
  <c r="E5928" i="2"/>
  <c r="F5928" i="2"/>
  <c r="G5928" i="2"/>
  <c r="H5928" i="2"/>
  <c r="I5928" i="2"/>
  <c r="A5929" i="2"/>
  <c r="B5929" i="2"/>
  <c r="C5929" i="2"/>
  <c r="D5929" i="2"/>
  <c r="E5929" i="2"/>
  <c r="F5929" i="2"/>
  <c r="G5929" i="2"/>
  <c r="H5929" i="2"/>
  <c r="I5929" i="2"/>
  <c r="A5930" i="2"/>
  <c r="B5930" i="2"/>
  <c r="C5930" i="2"/>
  <c r="D5930" i="2"/>
  <c r="E5930" i="2"/>
  <c r="F5930" i="2"/>
  <c r="G5930" i="2"/>
  <c r="H5930" i="2"/>
  <c r="I5930" i="2"/>
  <c r="A5931" i="2"/>
  <c r="B5931" i="2"/>
  <c r="C5931" i="2"/>
  <c r="D5931" i="2"/>
  <c r="E5931" i="2"/>
  <c r="F5931" i="2"/>
  <c r="G5931" i="2"/>
  <c r="H5931" i="2"/>
  <c r="I5931" i="2"/>
  <c r="A5932" i="2"/>
  <c r="B5932" i="2"/>
  <c r="C5932" i="2"/>
  <c r="D5932" i="2"/>
  <c r="E5932" i="2"/>
  <c r="F5932" i="2"/>
  <c r="G5932" i="2"/>
  <c r="H5932" i="2"/>
  <c r="I5932" i="2"/>
  <c r="A5933" i="2"/>
  <c r="B5933" i="2"/>
  <c r="C5933" i="2"/>
  <c r="D5933" i="2"/>
  <c r="E5933" i="2"/>
  <c r="F5933" i="2"/>
  <c r="G5933" i="2"/>
  <c r="H5933" i="2"/>
  <c r="I5933" i="2"/>
  <c r="A5934" i="2"/>
  <c r="B5934" i="2"/>
  <c r="C5934" i="2"/>
  <c r="D5934" i="2"/>
  <c r="E5934" i="2"/>
  <c r="F5934" i="2"/>
  <c r="G5934" i="2"/>
  <c r="H5934" i="2"/>
  <c r="I5934" i="2"/>
  <c r="A5935" i="2"/>
  <c r="B5935" i="2"/>
  <c r="C5935" i="2"/>
  <c r="D5935" i="2"/>
  <c r="E5935" i="2"/>
  <c r="F5935" i="2"/>
  <c r="G5935" i="2"/>
  <c r="H5935" i="2"/>
  <c r="I5935" i="2"/>
  <c r="A5936" i="2"/>
  <c r="B5936" i="2"/>
  <c r="C5936" i="2"/>
  <c r="D5936" i="2"/>
  <c r="E5936" i="2"/>
  <c r="F5936" i="2"/>
  <c r="G5936" i="2"/>
  <c r="H5936" i="2"/>
  <c r="I5936" i="2"/>
  <c r="A5937" i="2"/>
  <c r="B5937" i="2"/>
  <c r="C5937" i="2"/>
  <c r="D5937" i="2"/>
  <c r="E5937" i="2"/>
  <c r="F5937" i="2"/>
  <c r="G5937" i="2"/>
  <c r="H5937" i="2"/>
  <c r="I5937" i="2"/>
  <c r="A5938" i="2"/>
  <c r="B5938" i="2"/>
  <c r="C5938" i="2"/>
  <c r="D5938" i="2"/>
  <c r="E5938" i="2"/>
  <c r="F5938" i="2"/>
  <c r="G5938" i="2"/>
  <c r="H5938" i="2"/>
  <c r="I5938" i="2"/>
  <c r="A5939" i="2"/>
  <c r="B5939" i="2"/>
  <c r="C5939" i="2"/>
  <c r="D5939" i="2"/>
  <c r="E5939" i="2"/>
  <c r="F5939" i="2"/>
  <c r="G5939" i="2"/>
  <c r="H5939" i="2"/>
  <c r="I5939" i="2"/>
  <c r="A5940" i="2"/>
  <c r="B5940" i="2"/>
  <c r="C5940" i="2"/>
  <c r="D5940" i="2"/>
  <c r="E5940" i="2"/>
  <c r="F5940" i="2"/>
  <c r="G5940" i="2"/>
  <c r="H5940" i="2"/>
  <c r="I5940" i="2"/>
  <c r="A5941" i="2"/>
  <c r="B5941" i="2"/>
  <c r="C5941" i="2"/>
  <c r="D5941" i="2"/>
  <c r="E5941" i="2"/>
  <c r="F5941" i="2"/>
  <c r="G5941" i="2"/>
  <c r="H5941" i="2"/>
  <c r="I5941" i="2"/>
  <c r="A5942" i="2"/>
  <c r="B5942" i="2"/>
  <c r="C5942" i="2"/>
  <c r="D5942" i="2"/>
  <c r="E5942" i="2"/>
  <c r="F5942" i="2"/>
  <c r="G5942" i="2"/>
  <c r="H5942" i="2"/>
  <c r="I5942" i="2"/>
  <c r="A5943" i="2"/>
  <c r="B5943" i="2"/>
  <c r="C5943" i="2"/>
  <c r="D5943" i="2"/>
  <c r="E5943" i="2"/>
  <c r="F5943" i="2"/>
  <c r="G5943" i="2"/>
  <c r="H5943" i="2"/>
  <c r="I5943" i="2"/>
  <c r="A5944" i="2"/>
  <c r="B5944" i="2"/>
  <c r="C5944" i="2"/>
  <c r="D5944" i="2"/>
  <c r="E5944" i="2"/>
  <c r="F5944" i="2"/>
  <c r="G5944" i="2"/>
  <c r="H5944" i="2"/>
  <c r="I5944" i="2"/>
  <c r="A5945" i="2"/>
  <c r="B5945" i="2"/>
  <c r="C5945" i="2"/>
  <c r="D5945" i="2"/>
  <c r="E5945" i="2"/>
  <c r="F5945" i="2"/>
  <c r="G5945" i="2"/>
  <c r="H5945" i="2"/>
  <c r="I5945" i="2"/>
  <c r="A5946" i="2"/>
  <c r="B5946" i="2"/>
  <c r="C5946" i="2"/>
  <c r="D5946" i="2"/>
  <c r="E5946" i="2"/>
  <c r="F5946" i="2"/>
  <c r="G5946" i="2"/>
  <c r="H5946" i="2"/>
  <c r="I5946" i="2"/>
  <c r="A5947" i="2"/>
  <c r="B5947" i="2"/>
  <c r="C5947" i="2"/>
  <c r="D5947" i="2"/>
  <c r="E5947" i="2"/>
  <c r="F5947" i="2"/>
  <c r="G5947" i="2"/>
  <c r="H5947" i="2"/>
  <c r="I5947" i="2"/>
  <c r="A5948" i="2"/>
  <c r="B5948" i="2"/>
  <c r="C5948" i="2"/>
  <c r="D5948" i="2"/>
  <c r="E5948" i="2"/>
  <c r="F5948" i="2"/>
  <c r="G5948" i="2"/>
  <c r="H5948" i="2"/>
  <c r="I5948" i="2"/>
  <c r="A5949" i="2"/>
  <c r="B5949" i="2"/>
  <c r="C5949" i="2"/>
  <c r="D5949" i="2"/>
  <c r="E5949" i="2"/>
  <c r="F5949" i="2"/>
  <c r="G5949" i="2"/>
  <c r="H5949" i="2"/>
  <c r="I5949" i="2"/>
  <c r="A5950" i="2"/>
  <c r="B5950" i="2"/>
  <c r="C5950" i="2"/>
  <c r="D5950" i="2"/>
  <c r="E5950" i="2"/>
  <c r="F5950" i="2"/>
  <c r="G5950" i="2"/>
  <c r="H5950" i="2"/>
  <c r="I5950" i="2"/>
  <c r="A5951" i="2"/>
  <c r="B5951" i="2"/>
  <c r="C5951" i="2"/>
  <c r="D5951" i="2"/>
  <c r="E5951" i="2"/>
  <c r="F5951" i="2"/>
  <c r="G5951" i="2"/>
  <c r="H5951" i="2"/>
  <c r="I5951" i="2"/>
  <c r="A5952" i="2"/>
  <c r="B5952" i="2"/>
  <c r="C5952" i="2"/>
  <c r="D5952" i="2"/>
  <c r="E5952" i="2"/>
  <c r="F5952" i="2"/>
  <c r="G5952" i="2"/>
  <c r="H5952" i="2"/>
  <c r="I5952" i="2"/>
  <c r="A5953" i="2"/>
  <c r="B5953" i="2"/>
  <c r="C5953" i="2"/>
  <c r="D5953" i="2"/>
  <c r="E5953" i="2"/>
  <c r="F5953" i="2"/>
  <c r="G5953" i="2"/>
  <c r="H5953" i="2"/>
  <c r="I5953" i="2"/>
  <c r="A5954" i="2"/>
  <c r="B5954" i="2"/>
  <c r="C5954" i="2"/>
  <c r="D5954" i="2"/>
  <c r="E5954" i="2"/>
  <c r="F5954" i="2"/>
  <c r="G5954" i="2"/>
  <c r="H5954" i="2"/>
  <c r="I5954" i="2"/>
  <c r="A5955" i="2"/>
  <c r="B5955" i="2"/>
  <c r="C5955" i="2"/>
  <c r="D5955" i="2"/>
  <c r="E5955" i="2"/>
  <c r="F5955" i="2"/>
  <c r="G5955" i="2"/>
  <c r="H5955" i="2"/>
  <c r="I5955" i="2"/>
  <c r="A5956" i="2"/>
  <c r="B5956" i="2"/>
  <c r="C5956" i="2"/>
  <c r="D5956" i="2"/>
  <c r="E5956" i="2"/>
  <c r="F5956" i="2"/>
  <c r="G5956" i="2"/>
  <c r="H5956" i="2"/>
  <c r="I5956" i="2"/>
  <c r="A5957" i="2"/>
  <c r="B5957" i="2"/>
  <c r="C5957" i="2"/>
  <c r="D5957" i="2"/>
  <c r="E5957" i="2"/>
  <c r="F5957" i="2"/>
  <c r="G5957" i="2"/>
  <c r="H5957" i="2"/>
  <c r="I5957" i="2"/>
  <c r="A5958" i="2"/>
  <c r="B5958" i="2"/>
  <c r="C5958" i="2"/>
  <c r="D5958" i="2"/>
  <c r="E5958" i="2"/>
  <c r="F5958" i="2"/>
  <c r="G5958" i="2"/>
  <c r="H5958" i="2"/>
  <c r="I5958" i="2"/>
  <c r="A5959" i="2"/>
  <c r="B5959" i="2"/>
  <c r="C5959" i="2"/>
  <c r="D5959" i="2"/>
  <c r="E5959" i="2"/>
  <c r="F5959" i="2"/>
  <c r="G5959" i="2"/>
  <c r="H5959" i="2"/>
  <c r="I5959" i="2"/>
  <c r="A5960" i="2"/>
  <c r="B5960" i="2"/>
  <c r="C5960" i="2"/>
  <c r="D5960" i="2"/>
  <c r="E5960" i="2"/>
  <c r="F5960" i="2"/>
  <c r="G5960" i="2"/>
  <c r="H5960" i="2"/>
  <c r="I5960" i="2"/>
  <c r="A5961" i="2"/>
  <c r="B5961" i="2"/>
  <c r="C5961" i="2"/>
  <c r="D5961" i="2"/>
  <c r="E5961" i="2"/>
  <c r="F5961" i="2"/>
  <c r="G5961" i="2"/>
  <c r="H5961" i="2"/>
  <c r="I5961" i="2"/>
  <c r="A5962" i="2"/>
  <c r="B5962" i="2"/>
  <c r="C5962" i="2"/>
  <c r="D5962" i="2"/>
  <c r="E5962" i="2"/>
  <c r="F5962" i="2"/>
  <c r="G5962" i="2"/>
  <c r="H5962" i="2"/>
  <c r="I5962" i="2"/>
  <c r="A5963" i="2"/>
  <c r="B5963" i="2"/>
  <c r="C5963" i="2"/>
  <c r="D5963" i="2"/>
  <c r="E5963" i="2"/>
  <c r="F5963" i="2"/>
  <c r="G5963" i="2"/>
  <c r="H5963" i="2"/>
  <c r="I5963" i="2"/>
  <c r="A5964" i="2"/>
  <c r="B5964" i="2"/>
  <c r="C5964" i="2"/>
  <c r="D5964" i="2"/>
  <c r="E5964" i="2"/>
  <c r="F5964" i="2"/>
  <c r="G5964" i="2"/>
  <c r="H5964" i="2"/>
  <c r="I5964" i="2"/>
  <c r="A5965" i="2"/>
  <c r="B5965" i="2"/>
  <c r="C5965" i="2"/>
  <c r="D5965" i="2"/>
  <c r="E5965" i="2"/>
  <c r="F5965" i="2"/>
  <c r="G5965" i="2"/>
  <c r="H5965" i="2"/>
  <c r="I5965" i="2"/>
  <c r="A5966" i="2"/>
  <c r="B5966" i="2"/>
  <c r="C5966" i="2"/>
  <c r="D5966" i="2"/>
  <c r="E5966" i="2"/>
  <c r="F5966" i="2"/>
  <c r="G5966" i="2"/>
  <c r="H5966" i="2"/>
  <c r="I5966" i="2"/>
  <c r="A5967" i="2"/>
  <c r="B5967" i="2"/>
  <c r="C5967" i="2"/>
  <c r="D5967" i="2"/>
  <c r="E5967" i="2"/>
  <c r="F5967" i="2"/>
  <c r="G5967" i="2"/>
  <c r="H5967" i="2"/>
  <c r="I5967" i="2"/>
  <c r="A5968" i="2"/>
  <c r="B5968" i="2"/>
  <c r="C5968" i="2"/>
  <c r="D5968" i="2"/>
  <c r="E5968" i="2"/>
  <c r="F5968" i="2"/>
  <c r="G5968" i="2"/>
  <c r="H5968" i="2"/>
  <c r="I5968" i="2"/>
  <c r="A5969" i="2"/>
  <c r="B5969" i="2"/>
  <c r="C5969" i="2"/>
  <c r="D5969" i="2"/>
  <c r="E5969" i="2"/>
  <c r="F5969" i="2"/>
  <c r="G5969" i="2"/>
  <c r="H5969" i="2"/>
  <c r="I5969" i="2"/>
  <c r="A5970" i="2"/>
  <c r="B5970" i="2"/>
  <c r="C5970" i="2"/>
  <c r="D5970" i="2"/>
  <c r="E5970" i="2"/>
  <c r="F5970" i="2"/>
  <c r="G5970" i="2"/>
  <c r="H5970" i="2"/>
  <c r="I5970" i="2"/>
  <c r="A5971" i="2"/>
  <c r="B5971" i="2"/>
  <c r="C5971" i="2"/>
  <c r="D5971" i="2"/>
  <c r="E5971" i="2"/>
  <c r="F5971" i="2"/>
  <c r="G5971" i="2"/>
  <c r="H5971" i="2"/>
  <c r="I5971" i="2"/>
  <c r="A5972" i="2"/>
  <c r="B5972" i="2"/>
  <c r="C5972" i="2"/>
  <c r="D5972" i="2"/>
  <c r="E5972" i="2"/>
  <c r="F5972" i="2"/>
  <c r="G5972" i="2"/>
  <c r="H5972" i="2"/>
  <c r="I5972" i="2"/>
  <c r="A5973" i="2"/>
  <c r="B5973" i="2"/>
  <c r="C5973" i="2"/>
  <c r="D5973" i="2"/>
  <c r="E5973" i="2"/>
  <c r="F5973" i="2"/>
  <c r="G5973" i="2"/>
  <c r="H5973" i="2"/>
  <c r="I5973" i="2"/>
  <c r="A5974" i="2"/>
  <c r="B5974" i="2"/>
  <c r="C5974" i="2"/>
  <c r="D5974" i="2"/>
  <c r="E5974" i="2"/>
  <c r="F5974" i="2"/>
  <c r="G5974" i="2"/>
  <c r="H5974" i="2"/>
  <c r="I5974" i="2"/>
  <c r="A5975" i="2"/>
  <c r="B5975" i="2"/>
  <c r="C5975" i="2"/>
  <c r="D5975" i="2"/>
  <c r="E5975" i="2"/>
  <c r="F5975" i="2"/>
  <c r="G5975" i="2"/>
  <c r="H5975" i="2"/>
  <c r="I5975" i="2"/>
  <c r="A5976" i="2"/>
  <c r="B5976" i="2"/>
  <c r="C5976" i="2"/>
  <c r="D5976" i="2"/>
  <c r="E5976" i="2"/>
  <c r="F5976" i="2"/>
  <c r="G5976" i="2"/>
  <c r="H5976" i="2"/>
  <c r="I5976" i="2"/>
  <c r="A5977" i="2"/>
  <c r="B5977" i="2"/>
  <c r="C5977" i="2"/>
  <c r="D5977" i="2"/>
  <c r="E5977" i="2"/>
  <c r="F5977" i="2"/>
  <c r="G5977" i="2"/>
  <c r="H5977" i="2"/>
  <c r="I5977" i="2"/>
  <c r="A5978" i="2"/>
  <c r="B5978" i="2"/>
  <c r="C5978" i="2"/>
  <c r="D5978" i="2"/>
  <c r="E5978" i="2"/>
  <c r="F5978" i="2"/>
  <c r="G5978" i="2"/>
  <c r="H5978" i="2"/>
  <c r="I5978" i="2"/>
  <c r="A5979" i="2"/>
  <c r="B5979" i="2"/>
  <c r="C5979" i="2"/>
  <c r="D5979" i="2"/>
  <c r="E5979" i="2"/>
  <c r="F5979" i="2"/>
  <c r="G5979" i="2"/>
  <c r="H5979" i="2"/>
  <c r="I5979" i="2"/>
  <c r="A5980" i="2"/>
  <c r="B5980" i="2"/>
  <c r="C5980" i="2"/>
  <c r="D5980" i="2"/>
  <c r="E5980" i="2"/>
  <c r="F5980" i="2"/>
  <c r="G5980" i="2"/>
  <c r="H5980" i="2"/>
  <c r="I5980" i="2"/>
  <c r="A5981" i="2"/>
  <c r="B5981" i="2"/>
  <c r="C5981" i="2"/>
  <c r="D5981" i="2"/>
  <c r="E5981" i="2"/>
  <c r="F5981" i="2"/>
  <c r="G5981" i="2"/>
  <c r="H5981" i="2"/>
  <c r="I5981" i="2"/>
  <c r="A5982" i="2"/>
  <c r="B5982" i="2"/>
  <c r="C5982" i="2"/>
  <c r="D5982" i="2"/>
  <c r="E5982" i="2"/>
  <c r="F5982" i="2"/>
  <c r="G5982" i="2"/>
  <c r="H5982" i="2"/>
  <c r="I5982" i="2"/>
  <c r="A5983" i="2"/>
  <c r="B5983" i="2"/>
  <c r="C5983" i="2"/>
  <c r="D5983" i="2"/>
  <c r="E5983" i="2"/>
  <c r="F5983" i="2"/>
  <c r="G5983" i="2"/>
  <c r="H5983" i="2"/>
  <c r="I5983" i="2"/>
  <c r="A5984" i="2"/>
  <c r="B5984" i="2"/>
  <c r="C5984" i="2"/>
  <c r="D5984" i="2"/>
  <c r="E5984" i="2"/>
  <c r="F5984" i="2"/>
  <c r="G5984" i="2"/>
  <c r="H5984" i="2"/>
  <c r="I5984" i="2"/>
  <c r="A5985" i="2"/>
  <c r="B5985" i="2"/>
  <c r="C5985" i="2"/>
  <c r="D5985" i="2"/>
  <c r="E5985" i="2"/>
  <c r="F5985" i="2"/>
  <c r="G5985" i="2"/>
  <c r="H5985" i="2"/>
  <c r="I5985" i="2"/>
  <c r="A5986" i="2"/>
  <c r="B5986" i="2"/>
  <c r="C5986" i="2"/>
  <c r="D5986" i="2"/>
  <c r="E5986" i="2"/>
  <c r="F5986" i="2"/>
  <c r="G5986" i="2"/>
  <c r="H5986" i="2"/>
  <c r="I5986" i="2"/>
  <c r="A5987" i="2"/>
  <c r="B5987" i="2"/>
  <c r="C5987" i="2"/>
  <c r="D5987" i="2"/>
  <c r="E5987" i="2"/>
  <c r="F5987" i="2"/>
  <c r="G5987" i="2"/>
  <c r="H5987" i="2"/>
  <c r="I5987" i="2"/>
  <c r="A5988" i="2"/>
  <c r="B5988" i="2"/>
  <c r="C5988" i="2"/>
  <c r="D5988" i="2"/>
  <c r="E5988" i="2"/>
  <c r="F5988" i="2"/>
  <c r="G5988" i="2"/>
  <c r="H5988" i="2"/>
  <c r="I5988" i="2"/>
  <c r="A5989" i="2"/>
  <c r="B5989" i="2"/>
  <c r="C5989" i="2"/>
  <c r="D5989" i="2"/>
  <c r="E5989" i="2"/>
  <c r="F5989" i="2"/>
  <c r="G5989" i="2"/>
  <c r="H5989" i="2"/>
  <c r="I5989" i="2"/>
  <c r="A5990" i="2"/>
  <c r="B5990" i="2"/>
  <c r="C5990" i="2"/>
  <c r="D5990" i="2"/>
  <c r="E5990" i="2"/>
  <c r="F5990" i="2"/>
  <c r="G5990" i="2"/>
  <c r="H5990" i="2"/>
  <c r="I5990" i="2"/>
  <c r="A5991" i="2"/>
  <c r="B5991" i="2"/>
  <c r="C5991" i="2"/>
  <c r="D5991" i="2"/>
  <c r="E5991" i="2"/>
  <c r="F5991" i="2"/>
  <c r="G5991" i="2"/>
  <c r="H5991" i="2"/>
  <c r="I5991" i="2"/>
  <c r="A5992" i="2"/>
  <c r="B5992" i="2"/>
  <c r="C5992" i="2"/>
  <c r="D5992" i="2"/>
  <c r="E5992" i="2"/>
  <c r="F5992" i="2"/>
  <c r="G5992" i="2"/>
  <c r="H5992" i="2"/>
  <c r="I5992" i="2"/>
  <c r="A5993" i="2"/>
  <c r="B5993" i="2"/>
  <c r="C5993" i="2"/>
  <c r="D5993" i="2"/>
  <c r="E5993" i="2"/>
  <c r="F5993" i="2"/>
  <c r="G5993" i="2"/>
  <c r="H5993" i="2"/>
  <c r="I5993" i="2"/>
  <c r="A5994" i="2"/>
  <c r="B5994" i="2"/>
  <c r="C5994" i="2"/>
  <c r="D5994" i="2"/>
  <c r="E5994" i="2"/>
  <c r="F5994" i="2"/>
  <c r="G5994" i="2"/>
  <c r="H5994" i="2"/>
  <c r="I5994" i="2"/>
  <c r="A5995" i="2"/>
  <c r="B5995" i="2"/>
  <c r="C5995" i="2"/>
  <c r="D5995" i="2"/>
  <c r="E5995" i="2"/>
  <c r="F5995" i="2"/>
  <c r="G5995" i="2"/>
  <c r="H5995" i="2"/>
  <c r="I5995" i="2"/>
  <c r="A5996" i="2"/>
  <c r="B5996" i="2"/>
  <c r="C5996" i="2"/>
  <c r="D5996" i="2"/>
  <c r="E5996" i="2"/>
  <c r="F5996" i="2"/>
  <c r="G5996" i="2"/>
  <c r="H5996" i="2"/>
  <c r="I5996" i="2"/>
  <c r="A5997" i="2"/>
  <c r="B5997" i="2"/>
  <c r="C5997" i="2"/>
  <c r="D5997" i="2"/>
  <c r="E5997" i="2"/>
  <c r="F5997" i="2"/>
  <c r="G5997" i="2"/>
  <c r="H5997" i="2"/>
  <c r="I5997" i="2"/>
  <c r="A5998" i="2"/>
  <c r="B5998" i="2"/>
  <c r="C5998" i="2"/>
  <c r="D5998" i="2"/>
  <c r="E5998" i="2"/>
  <c r="F5998" i="2"/>
  <c r="G5998" i="2"/>
  <c r="H5998" i="2"/>
  <c r="I5998" i="2"/>
  <c r="A5999" i="2"/>
  <c r="B5999" i="2"/>
  <c r="C5999" i="2"/>
  <c r="D5999" i="2"/>
  <c r="E5999" i="2"/>
  <c r="F5999" i="2"/>
  <c r="G5999" i="2"/>
  <c r="H5999" i="2"/>
  <c r="I5999" i="2"/>
  <c r="A6000" i="2"/>
  <c r="B6000" i="2"/>
  <c r="C6000" i="2"/>
  <c r="D6000" i="2"/>
  <c r="E6000" i="2"/>
  <c r="F6000" i="2"/>
  <c r="G6000" i="2"/>
  <c r="H6000" i="2"/>
  <c r="I6000" i="2"/>
  <c r="A6001" i="2"/>
  <c r="B6001" i="2"/>
  <c r="C6001" i="2"/>
  <c r="D6001" i="2"/>
  <c r="E6001" i="2"/>
  <c r="F6001" i="2"/>
  <c r="G6001" i="2"/>
  <c r="H6001" i="2"/>
  <c r="I6001" i="2"/>
  <c r="A6002" i="2"/>
  <c r="B6002" i="2"/>
  <c r="C6002" i="2"/>
  <c r="D6002" i="2"/>
  <c r="E6002" i="2"/>
  <c r="F6002" i="2"/>
  <c r="G6002" i="2"/>
  <c r="H6002" i="2"/>
  <c r="I6002" i="2"/>
  <c r="A6003" i="2"/>
  <c r="B6003" i="2"/>
  <c r="C6003" i="2"/>
  <c r="D6003" i="2"/>
  <c r="E6003" i="2"/>
  <c r="F6003" i="2"/>
  <c r="G6003" i="2"/>
  <c r="H6003" i="2"/>
  <c r="I6003" i="2"/>
  <c r="A6004" i="2"/>
  <c r="B6004" i="2"/>
  <c r="C6004" i="2"/>
  <c r="D6004" i="2"/>
  <c r="E6004" i="2"/>
  <c r="F6004" i="2"/>
  <c r="G6004" i="2"/>
  <c r="H6004" i="2"/>
  <c r="I6004" i="2"/>
  <c r="A6005" i="2"/>
  <c r="B6005" i="2"/>
  <c r="C6005" i="2"/>
  <c r="D6005" i="2"/>
  <c r="E6005" i="2"/>
  <c r="F6005" i="2"/>
  <c r="G6005" i="2"/>
  <c r="H6005" i="2"/>
  <c r="I6005" i="2"/>
  <c r="A6006" i="2"/>
  <c r="B6006" i="2"/>
  <c r="C6006" i="2"/>
  <c r="D6006" i="2"/>
  <c r="E6006" i="2"/>
  <c r="F6006" i="2"/>
  <c r="G6006" i="2"/>
  <c r="H6006" i="2"/>
  <c r="I6006" i="2"/>
  <c r="A6007" i="2"/>
  <c r="B6007" i="2"/>
  <c r="C6007" i="2"/>
  <c r="D6007" i="2"/>
  <c r="E6007" i="2"/>
  <c r="F6007" i="2"/>
  <c r="G6007" i="2"/>
  <c r="H6007" i="2"/>
  <c r="I6007" i="2"/>
  <c r="A6008" i="2"/>
  <c r="B6008" i="2"/>
  <c r="C6008" i="2"/>
  <c r="D6008" i="2"/>
  <c r="E6008" i="2"/>
  <c r="F6008" i="2"/>
  <c r="G6008" i="2"/>
  <c r="H6008" i="2"/>
  <c r="I6008" i="2"/>
  <c r="A6009" i="2"/>
  <c r="B6009" i="2"/>
  <c r="C6009" i="2"/>
  <c r="D6009" i="2"/>
  <c r="E6009" i="2"/>
  <c r="F6009" i="2"/>
  <c r="G6009" i="2"/>
  <c r="H6009" i="2"/>
  <c r="I6009" i="2"/>
  <c r="A6010" i="2"/>
  <c r="B6010" i="2"/>
  <c r="C6010" i="2"/>
  <c r="D6010" i="2"/>
  <c r="E6010" i="2"/>
  <c r="F6010" i="2"/>
  <c r="G6010" i="2"/>
  <c r="H6010" i="2"/>
  <c r="I6010" i="2"/>
  <c r="A6011" i="2"/>
  <c r="B6011" i="2"/>
  <c r="C6011" i="2"/>
  <c r="D6011" i="2"/>
  <c r="E6011" i="2"/>
  <c r="F6011" i="2"/>
  <c r="G6011" i="2"/>
  <c r="H6011" i="2"/>
  <c r="I6011" i="2"/>
  <c r="A6012" i="2"/>
  <c r="B6012" i="2"/>
  <c r="C6012" i="2"/>
  <c r="D6012" i="2"/>
  <c r="E6012" i="2"/>
  <c r="F6012" i="2"/>
  <c r="G6012" i="2"/>
  <c r="H6012" i="2"/>
  <c r="I6012" i="2"/>
  <c r="A6013" i="2"/>
  <c r="B6013" i="2"/>
  <c r="C6013" i="2"/>
  <c r="D6013" i="2"/>
  <c r="E6013" i="2"/>
  <c r="F6013" i="2"/>
  <c r="G6013" i="2"/>
  <c r="H6013" i="2"/>
  <c r="I6013" i="2"/>
  <c r="A6014" i="2"/>
  <c r="B6014" i="2"/>
  <c r="C6014" i="2"/>
  <c r="D6014" i="2"/>
  <c r="E6014" i="2"/>
  <c r="F6014" i="2"/>
  <c r="G6014" i="2"/>
  <c r="H6014" i="2"/>
  <c r="I6014" i="2"/>
  <c r="A6015" i="2"/>
  <c r="B6015" i="2"/>
  <c r="C6015" i="2"/>
  <c r="D6015" i="2"/>
  <c r="E6015" i="2"/>
  <c r="F6015" i="2"/>
  <c r="G6015" i="2"/>
  <c r="H6015" i="2"/>
  <c r="I6015" i="2"/>
  <c r="A6016" i="2"/>
  <c r="B6016" i="2"/>
  <c r="C6016" i="2"/>
  <c r="D6016" i="2"/>
  <c r="E6016" i="2"/>
  <c r="F6016" i="2"/>
  <c r="G6016" i="2"/>
  <c r="H6016" i="2"/>
  <c r="I6016" i="2"/>
  <c r="A6017" i="2"/>
  <c r="B6017" i="2"/>
  <c r="C6017" i="2"/>
  <c r="D6017" i="2"/>
  <c r="E6017" i="2"/>
  <c r="F6017" i="2"/>
  <c r="G6017" i="2"/>
  <c r="H6017" i="2"/>
  <c r="I6017" i="2"/>
  <c r="A6018" i="2"/>
  <c r="B6018" i="2"/>
  <c r="C6018" i="2"/>
  <c r="D6018" i="2"/>
  <c r="E6018" i="2"/>
  <c r="F6018" i="2"/>
  <c r="G6018" i="2"/>
  <c r="H6018" i="2"/>
  <c r="I6018" i="2"/>
  <c r="A6019" i="2"/>
  <c r="B6019" i="2"/>
  <c r="C6019" i="2"/>
  <c r="D6019" i="2"/>
  <c r="E6019" i="2"/>
  <c r="F6019" i="2"/>
  <c r="G6019" i="2"/>
  <c r="H6019" i="2"/>
  <c r="I6019" i="2"/>
  <c r="A6020" i="2"/>
  <c r="B6020" i="2"/>
  <c r="C6020" i="2"/>
  <c r="D6020" i="2"/>
  <c r="E6020" i="2"/>
  <c r="F6020" i="2"/>
  <c r="G6020" i="2"/>
  <c r="H6020" i="2"/>
  <c r="I6020" i="2"/>
  <c r="A6021" i="2"/>
  <c r="B6021" i="2"/>
  <c r="C6021" i="2"/>
  <c r="D6021" i="2"/>
  <c r="E6021" i="2"/>
  <c r="F6021" i="2"/>
  <c r="G6021" i="2"/>
  <c r="H6021" i="2"/>
  <c r="I6021" i="2"/>
  <c r="A6022" i="2"/>
  <c r="B6022" i="2"/>
  <c r="C6022" i="2"/>
  <c r="D6022" i="2"/>
  <c r="E6022" i="2"/>
  <c r="F6022" i="2"/>
  <c r="G6022" i="2"/>
  <c r="H6022" i="2"/>
  <c r="I6022" i="2"/>
  <c r="A6023" i="2"/>
  <c r="B6023" i="2"/>
  <c r="C6023" i="2"/>
  <c r="D6023" i="2"/>
  <c r="E6023" i="2"/>
  <c r="F6023" i="2"/>
  <c r="G6023" i="2"/>
  <c r="H6023" i="2"/>
  <c r="I6023" i="2"/>
  <c r="A6024" i="2"/>
  <c r="B6024" i="2"/>
  <c r="C6024" i="2"/>
  <c r="D6024" i="2"/>
  <c r="E6024" i="2"/>
  <c r="F6024" i="2"/>
  <c r="G6024" i="2"/>
  <c r="H6024" i="2"/>
  <c r="I6024" i="2"/>
  <c r="A6025" i="2"/>
  <c r="B6025" i="2"/>
  <c r="C6025" i="2"/>
  <c r="D6025" i="2"/>
  <c r="E6025" i="2"/>
  <c r="F6025" i="2"/>
  <c r="G6025" i="2"/>
  <c r="H6025" i="2"/>
  <c r="I6025" i="2"/>
  <c r="A6026" i="2"/>
  <c r="B6026" i="2"/>
  <c r="C6026" i="2"/>
  <c r="D6026" i="2"/>
  <c r="E6026" i="2"/>
  <c r="F6026" i="2"/>
  <c r="G6026" i="2"/>
  <c r="H6026" i="2"/>
  <c r="I6026" i="2"/>
  <c r="A6027" i="2"/>
  <c r="B6027" i="2"/>
  <c r="C6027" i="2"/>
  <c r="D6027" i="2"/>
  <c r="E6027" i="2"/>
  <c r="F6027" i="2"/>
  <c r="G6027" i="2"/>
  <c r="H6027" i="2"/>
  <c r="I6027" i="2"/>
  <c r="A6028" i="2"/>
  <c r="B6028" i="2"/>
  <c r="C6028" i="2"/>
  <c r="D6028" i="2"/>
  <c r="E6028" i="2"/>
  <c r="F6028" i="2"/>
  <c r="G6028" i="2"/>
  <c r="H6028" i="2"/>
  <c r="I6028" i="2"/>
  <c r="A6029" i="2"/>
  <c r="B6029" i="2"/>
  <c r="C6029" i="2"/>
  <c r="D6029" i="2"/>
  <c r="E6029" i="2"/>
  <c r="F6029" i="2"/>
  <c r="G6029" i="2"/>
  <c r="H6029" i="2"/>
  <c r="I6029" i="2"/>
  <c r="A6030" i="2"/>
  <c r="B6030" i="2"/>
  <c r="C6030" i="2"/>
  <c r="D6030" i="2"/>
  <c r="E6030" i="2"/>
  <c r="F6030" i="2"/>
  <c r="G6030" i="2"/>
  <c r="H6030" i="2"/>
  <c r="I6030" i="2"/>
  <c r="A6031" i="2"/>
  <c r="B6031" i="2"/>
  <c r="C6031" i="2"/>
  <c r="D6031" i="2"/>
  <c r="E6031" i="2"/>
  <c r="F6031" i="2"/>
  <c r="G6031" i="2"/>
  <c r="H6031" i="2"/>
  <c r="I6031" i="2"/>
  <c r="A6032" i="2"/>
  <c r="B6032" i="2"/>
  <c r="C6032" i="2"/>
  <c r="D6032" i="2"/>
  <c r="E6032" i="2"/>
  <c r="F6032" i="2"/>
  <c r="G6032" i="2"/>
  <c r="H6032" i="2"/>
  <c r="I6032" i="2"/>
  <c r="A6033" i="2"/>
  <c r="B6033" i="2"/>
  <c r="C6033" i="2"/>
  <c r="D6033" i="2"/>
  <c r="E6033" i="2"/>
  <c r="F6033" i="2"/>
  <c r="G6033" i="2"/>
  <c r="H6033" i="2"/>
  <c r="I6033" i="2"/>
  <c r="A6034" i="2"/>
  <c r="B6034" i="2"/>
  <c r="C6034" i="2"/>
  <c r="D6034" i="2"/>
  <c r="E6034" i="2"/>
  <c r="F6034" i="2"/>
  <c r="G6034" i="2"/>
  <c r="H6034" i="2"/>
  <c r="I6034" i="2"/>
  <c r="A6035" i="2"/>
  <c r="B6035" i="2"/>
  <c r="C6035" i="2"/>
  <c r="D6035" i="2"/>
  <c r="E6035" i="2"/>
  <c r="F6035" i="2"/>
  <c r="G6035" i="2"/>
  <c r="H6035" i="2"/>
  <c r="I6035" i="2"/>
  <c r="A6036" i="2"/>
  <c r="B6036" i="2"/>
  <c r="C6036" i="2"/>
  <c r="D6036" i="2"/>
  <c r="E6036" i="2"/>
  <c r="F6036" i="2"/>
  <c r="G6036" i="2"/>
  <c r="H6036" i="2"/>
  <c r="I6036" i="2"/>
  <c r="A6037" i="2"/>
  <c r="B6037" i="2"/>
  <c r="C6037" i="2"/>
  <c r="D6037" i="2"/>
  <c r="E6037" i="2"/>
  <c r="F6037" i="2"/>
  <c r="G6037" i="2"/>
  <c r="H6037" i="2"/>
  <c r="I6037" i="2"/>
  <c r="A6038" i="2"/>
  <c r="B6038" i="2"/>
  <c r="C6038" i="2"/>
  <c r="D6038" i="2"/>
  <c r="E6038" i="2"/>
  <c r="F6038" i="2"/>
  <c r="G6038" i="2"/>
  <c r="H6038" i="2"/>
  <c r="I6038" i="2"/>
  <c r="A6039" i="2"/>
  <c r="B6039" i="2"/>
  <c r="C6039" i="2"/>
  <c r="D6039" i="2"/>
  <c r="E6039" i="2"/>
  <c r="F6039" i="2"/>
  <c r="G6039" i="2"/>
  <c r="H6039" i="2"/>
  <c r="I6039" i="2"/>
  <c r="A6040" i="2"/>
  <c r="B6040" i="2"/>
  <c r="C6040" i="2"/>
  <c r="D6040" i="2"/>
  <c r="E6040" i="2"/>
  <c r="F6040" i="2"/>
  <c r="G6040" i="2"/>
  <c r="H6040" i="2"/>
  <c r="I6040" i="2"/>
  <c r="A6041" i="2"/>
  <c r="B6041" i="2"/>
  <c r="C6041" i="2"/>
  <c r="D6041" i="2"/>
  <c r="E6041" i="2"/>
  <c r="F6041" i="2"/>
  <c r="G6041" i="2"/>
  <c r="H6041" i="2"/>
  <c r="I6041" i="2"/>
  <c r="A6042" i="2"/>
  <c r="B6042" i="2"/>
  <c r="C6042" i="2"/>
  <c r="D6042" i="2"/>
  <c r="E6042" i="2"/>
  <c r="F6042" i="2"/>
  <c r="G6042" i="2"/>
  <c r="H6042" i="2"/>
  <c r="I6042" i="2"/>
  <c r="A6043" i="2"/>
  <c r="B6043" i="2"/>
  <c r="C6043" i="2"/>
  <c r="D6043" i="2"/>
  <c r="E6043" i="2"/>
  <c r="F6043" i="2"/>
  <c r="G6043" i="2"/>
  <c r="H6043" i="2"/>
  <c r="I6043" i="2"/>
  <c r="A6044" i="2"/>
  <c r="B6044" i="2"/>
  <c r="C6044" i="2"/>
  <c r="D6044" i="2"/>
  <c r="E6044" i="2"/>
  <c r="F6044" i="2"/>
  <c r="G6044" i="2"/>
  <c r="H6044" i="2"/>
  <c r="I6044" i="2"/>
  <c r="A6045" i="2"/>
  <c r="B6045" i="2"/>
  <c r="C6045" i="2"/>
  <c r="D6045" i="2"/>
  <c r="E6045" i="2"/>
  <c r="F6045" i="2"/>
  <c r="G6045" i="2"/>
  <c r="H6045" i="2"/>
  <c r="I6045" i="2"/>
  <c r="A6046" i="2"/>
  <c r="B6046" i="2"/>
  <c r="C6046" i="2"/>
  <c r="D6046" i="2"/>
  <c r="E6046" i="2"/>
  <c r="F6046" i="2"/>
  <c r="G6046" i="2"/>
  <c r="H6046" i="2"/>
  <c r="I6046" i="2"/>
  <c r="A6047" i="2"/>
  <c r="B6047" i="2"/>
  <c r="C6047" i="2"/>
  <c r="D6047" i="2"/>
  <c r="E6047" i="2"/>
  <c r="F6047" i="2"/>
  <c r="G6047" i="2"/>
  <c r="H6047" i="2"/>
  <c r="I6047" i="2"/>
  <c r="A6048" i="2"/>
  <c r="B6048" i="2"/>
  <c r="C6048" i="2"/>
  <c r="D6048" i="2"/>
  <c r="E6048" i="2"/>
  <c r="F6048" i="2"/>
  <c r="G6048" i="2"/>
  <c r="H6048" i="2"/>
  <c r="I6048" i="2"/>
  <c r="A6049" i="2"/>
  <c r="B6049" i="2"/>
  <c r="C6049" i="2"/>
  <c r="D6049" i="2"/>
  <c r="E6049" i="2"/>
  <c r="F6049" i="2"/>
  <c r="G6049" i="2"/>
  <c r="H6049" i="2"/>
  <c r="I6049" i="2"/>
  <c r="A6050" i="2"/>
  <c r="B6050" i="2"/>
  <c r="C6050" i="2"/>
  <c r="D6050" i="2"/>
  <c r="E6050" i="2"/>
  <c r="F6050" i="2"/>
  <c r="G6050" i="2"/>
  <c r="H6050" i="2"/>
  <c r="I6050" i="2"/>
  <c r="A6051" i="2"/>
  <c r="B6051" i="2"/>
  <c r="C6051" i="2"/>
  <c r="D6051" i="2"/>
  <c r="E6051" i="2"/>
  <c r="F6051" i="2"/>
  <c r="G6051" i="2"/>
  <c r="H6051" i="2"/>
  <c r="I6051" i="2"/>
  <c r="A6052" i="2"/>
  <c r="B6052" i="2"/>
  <c r="C6052" i="2"/>
  <c r="D6052" i="2"/>
  <c r="E6052" i="2"/>
  <c r="F6052" i="2"/>
  <c r="G6052" i="2"/>
  <c r="H6052" i="2"/>
  <c r="I6052" i="2"/>
  <c r="A6053" i="2"/>
  <c r="B6053" i="2"/>
  <c r="C6053" i="2"/>
  <c r="D6053" i="2"/>
  <c r="E6053" i="2"/>
  <c r="F6053" i="2"/>
  <c r="G6053" i="2"/>
  <c r="H6053" i="2"/>
  <c r="I6053" i="2"/>
  <c r="A6054" i="2"/>
  <c r="B6054" i="2"/>
  <c r="C6054" i="2"/>
  <c r="D6054" i="2"/>
  <c r="E6054" i="2"/>
  <c r="F6054" i="2"/>
  <c r="G6054" i="2"/>
  <c r="H6054" i="2"/>
  <c r="I6054" i="2"/>
  <c r="A6055" i="2"/>
  <c r="B6055" i="2"/>
  <c r="C6055" i="2"/>
  <c r="D6055" i="2"/>
  <c r="E6055" i="2"/>
  <c r="F6055" i="2"/>
  <c r="G6055" i="2"/>
  <c r="H6055" i="2"/>
  <c r="I6055" i="2"/>
  <c r="A6056" i="2"/>
  <c r="B6056" i="2"/>
  <c r="C6056" i="2"/>
  <c r="D6056" i="2"/>
  <c r="E6056" i="2"/>
  <c r="F6056" i="2"/>
  <c r="G6056" i="2"/>
  <c r="H6056" i="2"/>
  <c r="I6056" i="2"/>
  <c r="A6057" i="2"/>
  <c r="B6057" i="2"/>
  <c r="C6057" i="2"/>
  <c r="D6057" i="2"/>
  <c r="E6057" i="2"/>
  <c r="F6057" i="2"/>
  <c r="G6057" i="2"/>
  <c r="H6057" i="2"/>
  <c r="I6057" i="2"/>
  <c r="A6058" i="2"/>
  <c r="B6058" i="2"/>
  <c r="C6058" i="2"/>
  <c r="D6058" i="2"/>
  <c r="E6058" i="2"/>
  <c r="F6058" i="2"/>
  <c r="G6058" i="2"/>
  <c r="H6058" i="2"/>
  <c r="I6058" i="2"/>
  <c r="A6059" i="2"/>
  <c r="B6059" i="2"/>
  <c r="C6059" i="2"/>
  <c r="D6059" i="2"/>
  <c r="E6059" i="2"/>
  <c r="F6059" i="2"/>
  <c r="G6059" i="2"/>
  <c r="H6059" i="2"/>
  <c r="I6059" i="2"/>
  <c r="A6060" i="2"/>
  <c r="B6060" i="2"/>
  <c r="C6060" i="2"/>
  <c r="D6060" i="2"/>
  <c r="E6060" i="2"/>
  <c r="F6060" i="2"/>
  <c r="G6060" i="2"/>
  <c r="H6060" i="2"/>
  <c r="I6060" i="2"/>
  <c r="A6061" i="2"/>
  <c r="B6061" i="2"/>
  <c r="C6061" i="2"/>
  <c r="D6061" i="2"/>
  <c r="E6061" i="2"/>
  <c r="F6061" i="2"/>
  <c r="G6061" i="2"/>
  <c r="H6061" i="2"/>
  <c r="I6061" i="2"/>
  <c r="A6062" i="2"/>
  <c r="B6062" i="2"/>
  <c r="C6062" i="2"/>
  <c r="D6062" i="2"/>
  <c r="E6062" i="2"/>
  <c r="F6062" i="2"/>
  <c r="G6062" i="2"/>
  <c r="H6062" i="2"/>
  <c r="I6062" i="2"/>
  <c r="A6063" i="2"/>
  <c r="B6063" i="2"/>
  <c r="C6063" i="2"/>
  <c r="D6063" i="2"/>
  <c r="E6063" i="2"/>
  <c r="F6063" i="2"/>
  <c r="G6063" i="2"/>
  <c r="H6063" i="2"/>
  <c r="I6063" i="2"/>
  <c r="A6064" i="2"/>
  <c r="B6064" i="2"/>
  <c r="C6064" i="2"/>
  <c r="D6064" i="2"/>
  <c r="E6064" i="2"/>
  <c r="F6064" i="2"/>
  <c r="G6064" i="2"/>
  <c r="H6064" i="2"/>
  <c r="I6064" i="2"/>
  <c r="A6065" i="2"/>
  <c r="B6065" i="2"/>
  <c r="C6065" i="2"/>
  <c r="D6065" i="2"/>
  <c r="E6065" i="2"/>
  <c r="F6065" i="2"/>
  <c r="G6065" i="2"/>
  <c r="H6065" i="2"/>
  <c r="I6065" i="2"/>
  <c r="A6066" i="2"/>
  <c r="B6066" i="2"/>
  <c r="C6066" i="2"/>
  <c r="D6066" i="2"/>
  <c r="E6066" i="2"/>
  <c r="F6066" i="2"/>
  <c r="G6066" i="2"/>
  <c r="H6066" i="2"/>
  <c r="I6066" i="2"/>
  <c r="A6067" i="2"/>
  <c r="B6067" i="2"/>
  <c r="C6067" i="2"/>
  <c r="D6067" i="2"/>
  <c r="E6067" i="2"/>
  <c r="F6067" i="2"/>
  <c r="G6067" i="2"/>
  <c r="H6067" i="2"/>
  <c r="I6067" i="2"/>
  <c r="A6068" i="2"/>
  <c r="B6068" i="2"/>
  <c r="C6068" i="2"/>
  <c r="D6068" i="2"/>
  <c r="E6068" i="2"/>
  <c r="F6068" i="2"/>
  <c r="G6068" i="2"/>
  <c r="H6068" i="2"/>
  <c r="I6068" i="2"/>
  <c r="A6069" i="2"/>
  <c r="B6069" i="2"/>
  <c r="C6069" i="2"/>
  <c r="D6069" i="2"/>
  <c r="E6069" i="2"/>
  <c r="F6069" i="2"/>
  <c r="G6069" i="2"/>
  <c r="H6069" i="2"/>
  <c r="I6069" i="2"/>
  <c r="A6070" i="2"/>
  <c r="B6070" i="2"/>
  <c r="C6070" i="2"/>
  <c r="D6070" i="2"/>
  <c r="E6070" i="2"/>
  <c r="F6070" i="2"/>
  <c r="G6070" i="2"/>
  <c r="H6070" i="2"/>
  <c r="I6070" i="2"/>
  <c r="A6071" i="2"/>
  <c r="B6071" i="2"/>
  <c r="C6071" i="2"/>
  <c r="D6071" i="2"/>
  <c r="E6071" i="2"/>
  <c r="F6071" i="2"/>
  <c r="G6071" i="2"/>
  <c r="H6071" i="2"/>
  <c r="I6071" i="2"/>
  <c r="A6072" i="2"/>
  <c r="B6072" i="2"/>
  <c r="C6072" i="2"/>
  <c r="D6072" i="2"/>
  <c r="E6072" i="2"/>
  <c r="F6072" i="2"/>
  <c r="G6072" i="2"/>
  <c r="H6072" i="2"/>
  <c r="I6072" i="2"/>
  <c r="A6073" i="2"/>
  <c r="B6073" i="2"/>
  <c r="C6073" i="2"/>
  <c r="D6073" i="2"/>
  <c r="E6073" i="2"/>
  <c r="F6073" i="2"/>
  <c r="G6073" i="2"/>
  <c r="H6073" i="2"/>
  <c r="I6073" i="2"/>
  <c r="A6074" i="2"/>
  <c r="B6074" i="2"/>
  <c r="C6074" i="2"/>
  <c r="D6074" i="2"/>
  <c r="E6074" i="2"/>
  <c r="F6074" i="2"/>
  <c r="G6074" i="2"/>
  <c r="H6074" i="2"/>
  <c r="I6074" i="2"/>
  <c r="A6075" i="2"/>
  <c r="B6075" i="2"/>
  <c r="C6075" i="2"/>
  <c r="D6075" i="2"/>
  <c r="E6075" i="2"/>
  <c r="F6075" i="2"/>
  <c r="G6075" i="2"/>
  <c r="H6075" i="2"/>
  <c r="I6075" i="2"/>
  <c r="A6076" i="2"/>
  <c r="B6076" i="2"/>
  <c r="C6076" i="2"/>
  <c r="D6076" i="2"/>
  <c r="E6076" i="2"/>
  <c r="F6076" i="2"/>
  <c r="G6076" i="2"/>
  <c r="H6076" i="2"/>
  <c r="I6076" i="2"/>
  <c r="A6077" i="2"/>
  <c r="B6077" i="2"/>
  <c r="C6077" i="2"/>
  <c r="D6077" i="2"/>
  <c r="E6077" i="2"/>
  <c r="F6077" i="2"/>
  <c r="G6077" i="2"/>
  <c r="H6077" i="2"/>
  <c r="I6077" i="2"/>
  <c r="A6078" i="2"/>
  <c r="B6078" i="2"/>
  <c r="C6078" i="2"/>
  <c r="D6078" i="2"/>
  <c r="E6078" i="2"/>
  <c r="F6078" i="2"/>
  <c r="G6078" i="2"/>
  <c r="H6078" i="2"/>
  <c r="I6078" i="2"/>
  <c r="A6079" i="2"/>
  <c r="B6079" i="2"/>
  <c r="C6079" i="2"/>
  <c r="D6079" i="2"/>
  <c r="E6079" i="2"/>
  <c r="F6079" i="2"/>
  <c r="G6079" i="2"/>
  <c r="H6079" i="2"/>
  <c r="I6079" i="2"/>
  <c r="A6080" i="2"/>
  <c r="B6080" i="2"/>
  <c r="C6080" i="2"/>
  <c r="D6080" i="2"/>
  <c r="E6080" i="2"/>
  <c r="F6080" i="2"/>
  <c r="G6080" i="2"/>
  <c r="H6080" i="2"/>
  <c r="I6080" i="2"/>
  <c r="A6081" i="2"/>
  <c r="B6081" i="2"/>
  <c r="C6081" i="2"/>
  <c r="D6081" i="2"/>
  <c r="E6081" i="2"/>
  <c r="F6081" i="2"/>
  <c r="G6081" i="2"/>
  <c r="H6081" i="2"/>
  <c r="I6081" i="2"/>
  <c r="A6082" i="2"/>
  <c r="B6082" i="2"/>
  <c r="C6082" i="2"/>
  <c r="D6082" i="2"/>
  <c r="E6082" i="2"/>
  <c r="F6082" i="2"/>
  <c r="G6082" i="2"/>
  <c r="H6082" i="2"/>
  <c r="I6082" i="2"/>
  <c r="A6083" i="2"/>
  <c r="B6083" i="2"/>
  <c r="C6083" i="2"/>
  <c r="D6083" i="2"/>
  <c r="E6083" i="2"/>
  <c r="F6083" i="2"/>
  <c r="G6083" i="2"/>
  <c r="H6083" i="2"/>
  <c r="I6083" i="2"/>
  <c r="A6084" i="2"/>
  <c r="B6084" i="2"/>
  <c r="C6084" i="2"/>
  <c r="D6084" i="2"/>
  <c r="E6084" i="2"/>
  <c r="F6084" i="2"/>
  <c r="G6084" i="2"/>
  <c r="H6084" i="2"/>
  <c r="I6084" i="2"/>
  <c r="A6085" i="2"/>
  <c r="B6085" i="2"/>
  <c r="C6085" i="2"/>
  <c r="D6085" i="2"/>
  <c r="E6085" i="2"/>
  <c r="F6085" i="2"/>
  <c r="G6085" i="2"/>
  <c r="H6085" i="2"/>
  <c r="I6085" i="2"/>
  <c r="A6086" i="2"/>
  <c r="B6086" i="2"/>
  <c r="C6086" i="2"/>
  <c r="D6086" i="2"/>
  <c r="E6086" i="2"/>
  <c r="F6086" i="2"/>
  <c r="G6086" i="2"/>
  <c r="H6086" i="2"/>
  <c r="I6086" i="2"/>
  <c r="A6087" i="2"/>
  <c r="B6087" i="2"/>
  <c r="C6087" i="2"/>
  <c r="D6087" i="2"/>
  <c r="E6087" i="2"/>
  <c r="F6087" i="2"/>
  <c r="G6087" i="2"/>
  <c r="H6087" i="2"/>
  <c r="I6087" i="2"/>
  <c r="A6088" i="2"/>
  <c r="B6088" i="2"/>
  <c r="C6088" i="2"/>
  <c r="D6088" i="2"/>
  <c r="E6088" i="2"/>
  <c r="F6088" i="2"/>
  <c r="G6088" i="2"/>
  <c r="H6088" i="2"/>
  <c r="I6088" i="2"/>
  <c r="A6089" i="2"/>
  <c r="B6089" i="2"/>
  <c r="C6089" i="2"/>
  <c r="D6089" i="2"/>
  <c r="E6089" i="2"/>
  <c r="F6089" i="2"/>
  <c r="G6089" i="2"/>
  <c r="H6089" i="2"/>
  <c r="I6089" i="2"/>
  <c r="A6090" i="2"/>
  <c r="B6090" i="2"/>
  <c r="C6090" i="2"/>
  <c r="D6090" i="2"/>
  <c r="E6090" i="2"/>
  <c r="F6090" i="2"/>
  <c r="G6090" i="2"/>
  <c r="H6090" i="2"/>
  <c r="I6090" i="2"/>
  <c r="A6091" i="2"/>
  <c r="B6091" i="2"/>
  <c r="C6091" i="2"/>
  <c r="D6091" i="2"/>
  <c r="E6091" i="2"/>
  <c r="F6091" i="2"/>
  <c r="G6091" i="2"/>
  <c r="H6091" i="2"/>
  <c r="I6091" i="2"/>
  <c r="A6092" i="2"/>
  <c r="B6092" i="2"/>
  <c r="C6092" i="2"/>
  <c r="D6092" i="2"/>
  <c r="E6092" i="2"/>
  <c r="F6092" i="2"/>
  <c r="G6092" i="2"/>
  <c r="H6092" i="2"/>
  <c r="I6092" i="2"/>
  <c r="A6093" i="2"/>
  <c r="B6093" i="2"/>
  <c r="C6093" i="2"/>
  <c r="D6093" i="2"/>
  <c r="E6093" i="2"/>
  <c r="F6093" i="2"/>
  <c r="G6093" i="2"/>
  <c r="H6093" i="2"/>
  <c r="I6093" i="2"/>
  <c r="A6094" i="2"/>
  <c r="B6094" i="2"/>
  <c r="C6094" i="2"/>
  <c r="D6094" i="2"/>
  <c r="E6094" i="2"/>
  <c r="F6094" i="2"/>
  <c r="G6094" i="2"/>
  <c r="H6094" i="2"/>
  <c r="I6094" i="2"/>
  <c r="A6095" i="2"/>
  <c r="B6095" i="2"/>
  <c r="C6095" i="2"/>
  <c r="D6095" i="2"/>
  <c r="E6095" i="2"/>
  <c r="F6095" i="2"/>
  <c r="G6095" i="2"/>
  <c r="H6095" i="2"/>
  <c r="I6095" i="2"/>
  <c r="A6096" i="2"/>
  <c r="B6096" i="2"/>
  <c r="C6096" i="2"/>
  <c r="D6096" i="2"/>
  <c r="E6096" i="2"/>
  <c r="F6096" i="2"/>
  <c r="G6096" i="2"/>
  <c r="H6096" i="2"/>
  <c r="I6096" i="2"/>
  <c r="A6097" i="2"/>
  <c r="B6097" i="2"/>
  <c r="C6097" i="2"/>
  <c r="D6097" i="2"/>
  <c r="E6097" i="2"/>
  <c r="F6097" i="2"/>
  <c r="G6097" i="2"/>
  <c r="H6097" i="2"/>
  <c r="I6097" i="2"/>
  <c r="A6098" i="2"/>
  <c r="B6098" i="2"/>
  <c r="C6098" i="2"/>
  <c r="D6098" i="2"/>
  <c r="E6098" i="2"/>
  <c r="F6098" i="2"/>
  <c r="G6098" i="2"/>
  <c r="H6098" i="2"/>
  <c r="I6098" i="2"/>
  <c r="A6099" i="2"/>
  <c r="B6099" i="2"/>
  <c r="C6099" i="2"/>
  <c r="D6099" i="2"/>
  <c r="E6099" i="2"/>
  <c r="F6099" i="2"/>
  <c r="G6099" i="2"/>
  <c r="H6099" i="2"/>
  <c r="I6099" i="2"/>
  <c r="A6100" i="2"/>
  <c r="B6100" i="2"/>
  <c r="C6100" i="2"/>
  <c r="D6100" i="2"/>
  <c r="E6100" i="2"/>
  <c r="F6100" i="2"/>
  <c r="G6100" i="2"/>
  <c r="H6100" i="2"/>
  <c r="I6100" i="2"/>
  <c r="A6101" i="2"/>
  <c r="B6101" i="2"/>
  <c r="C6101" i="2"/>
  <c r="D6101" i="2"/>
  <c r="E6101" i="2"/>
  <c r="F6101" i="2"/>
  <c r="G6101" i="2"/>
  <c r="H6101" i="2"/>
  <c r="I6101" i="2"/>
  <c r="A6102" i="2"/>
  <c r="B6102" i="2"/>
  <c r="C6102" i="2"/>
  <c r="D6102" i="2"/>
  <c r="E6102" i="2"/>
  <c r="F6102" i="2"/>
  <c r="G6102" i="2"/>
  <c r="H6102" i="2"/>
  <c r="I6102" i="2"/>
  <c r="A6103" i="2"/>
  <c r="B6103" i="2"/>
  <c r="C6103" i="2"/>
  <c r="D6103" i="2"/>
  <c r="E6103" i="2"/>
  <c r="F6103" i="2"/>
  <c r="G6103" i="2"/>
  <c r="H6103" i="2"/>
  <c r="I6103" i="2"/>
  <c r="A6104" i="2"/>
  <c r="B6104" i="2"/>
  <c r="C6104" i="2"/>
  <c r="D6104" i="2"/>
  <c r="E6104" i="2"/>
  <c r="F6104" i="2"/>
  <c r="G6104" i="2"/>
  <c r="H6104" i="2"/>
  <c r="I6104" i="2"/>
  <c r="A6105" i="2"/>
  <c r="B6105" i="2"/>
  <c r="C6105" i="2"/>
  <c r="D6105" i="2"/>
  <c r="E6105" i="2"/>
  <c r="F6105" i="2"/>
  <c r="G6105" i="2"/>
  <c r="H6105" i="2"/>
  <c r="I6105" i="2"/>
  <c r="A6106" i="2"/>
  <c r="B6106" i="2"/>
  <c r="C6106" i="2"/>
  <c r="D6106" i="2"/>
  <c r="E6106" i="2"/>
  <c r="F6106" i="2"/>
  <c r="G6106" i="2"/>
  <c r="H6106" i="2"/>
  <c r="I6106" i="2"/>
  <c r="A6107" i="2"/>
  <c r="B6107" i="2"/>
  <c r="C6107" i="2"/>
  <c r="D6107" i="2"/>
  <c r="E6107" i="2"/>
  <c r="F6107" i="2"/>
  <c r="G6107" i="2"/>
  <c r="H6107" i="2"/>
  <c r="I6107" i="2"/>
  <c r="A6108" i="2"/>
  <c r="B6108" i="2"/>
  <c r="C6108" i="2"/>
  <c r="D6108" i="2"/>
  <c r="E6108" i="2"/>
  <c r="F6108" i="2"/>
  <c r="G6108" i="2"/>
  <c r="H6108" i="2"/>
  <c r="I6108" i="2"/>
  <c r="A6109" i="2"/>
  <c r="B6109" i="2"/>
  <c r="C6109" i="2"/>
  <c r="D6109" i="2"/>
  <c r="E6109" i="2"/>
  <c r="F6109" i="2"/>
  <c r="G6109" i="2"/>
  <c r="H6109" i="2"/>
  <c r="I6109" i="2"/>
  <c r="A6110" i="2"/>
  <c r="B6110" i="2"/>
  <c r="C6110" i="2"/>
  <c r="D6110" i="2"/>
  <c r="E6110" i="2"/>
  <c r="F6110" i="2"/>
  <c r="G6110" i="2"/>
  <c r="H6110" i="2"/>
  <c r="I6110" i="2"/>
  <c r="A6111" i="2"/>
  <c r="B6111" i="2"/>
  <c r="C6111" i="2"/>
  <c r="D6111" i="2"/>
  <c r="E6111" i="2"/>
  <c r="F6111" i="2"/>
  <c r="G6111" i="2"/>
  <c r="H6111" i="2"/>
  <c r="I6111" i="2"/>
  <c r="A6112" i="2"/>
  <c r="B6112" i="2"/>
  <c r="C6112" i="2"/>
  <c r="D6112" i="2"/>
  <c r="E6112" i="2"/>
  <c r="F6112" i="2"/>
  <c r="G6112" i="2"/>
  <c r="H6112" i="2"/>
  <c r="I6112" i="2"/>
  <c r="A6113" i="2"/>
  <c r="B6113" i="2"/>
  <c r="C6113" i="2"/>
  <c r="D6113" i="2"/>
  <c r="E6113" i="2"/>
  <c r="F6113" i="2"/>
  <c r="G6113" i="2"/>
  <c r="H6113" i="2"/>
  <c r="I6113" i="2"/>
  <c r="A6114" i="2"/>
  <c r="B6114" i="2"/>
  <c r="C6114" i="2"/>
  <c r="D6114" i="2"/>
  <c r="E6114" i="2"/>
  <c r="F6114" i="2"/>
  <c r="G6114" i="2"/>
  <c r="H6114" i="2"/>
  <c r="I6114" i="2"/>
  <c r="A6115" i="2"/>
  <c r="B6115" i="2"/>
  <c r="C6115" i="2"/>
  <c r="D6115" i="2"/>
  <c r="E6115" i="2"/>
  <c r="F6115" i="2"/>
  <c r="G6115" i="2"/>
  <c r="H6115" i="2"/>
  <c r="I6115" i="2"/>
  <c r="A6116" i="2"/>
  <c r="B6116" i="2"/>
  <c r="C6116" i="2"/>
  <c r="D6116" i="2"/>
  <c r="E6116" i="2"/>
  <c r="F6116" i="2"/>
  <c r="G6116" i="2"/>
  <c r="H6116" i="2"/>
  <c r="I6116" i="2"/>
  <c r="A6117" i="2"/>
  <c r="B6117" i="2"/>
  <c r="C6117" i="2"/>
  <c r="D6117" i="2"/>
  <c r="E6117" i="2"/>
  <c r="F6117" i="2"/>
  <c r="G6117" i="2"/>
  <c r="H6117" i="2"/>
  <c r="I6117" i="2"/>
  <c r="A6118" i="2"/>
  <c r="B6118" i="2"/>
  <c r="C6118" i="2"/>
  <c r="D6118" i="2"/>
  <c r="E6118" i="2"/>
  <c r="F6118" i="2"/>
  <c r="G6118" i="2"/>
  <c r="H6118" i="2"/>
  <c r="I6118" i="2"/>
  <c r="A6119" i="2"/>
  <c r="B6119" i="2"/>
  <c r="C6119" i="2"/>
  <c r="D6119" i="2"/>
  <c r="E6119" i="2"/>
  <c r="F6119" i="2"/>
  <c r="G6119" i="2"/>
  <c r="H6119" i="2"/>
  <c r="I6119" i="2"/>
  <c r="A6120" i="2"/>
  <c r="B6120" i="2"/>
  <c r="C6120" i="2"/>
  <c r="D6120" i="2"/>
  <c r="E6120" i="2"/>
  <c r="F6120" i="2"/>
  <c r="G6120" i="2"/>
  <c r="H6120" i="2"/>
  <c r="I6120" i="2"/>
  <c r="A6121" i="2"/>
  <c r="B6121" i="2"/>
  <c r="C6121" i="2"/>
  <c r="D6121" i="2"/>
  <c r="E6121" i="2"/>
  <c r="F6121" i="2"/>
  <c r="G6121" i="2"/>
  <c r="H6121" i="2"/>
  <c r="I6121" i="2"/>
  <c r="A6122" i="2"/>
  <c r="B6122" i="2"/>
  <c r="C6122" i="2"/>
  <c r="D6122" i="2"/>
  <c r="E6122" i="2"/>
  <c r="F6122" i="2"/>
  <c r="G6122" i="2"/>
  <c r="H6122" i="2"/>
  <c r="I6122" i="2"/>
  <c r="A6123" i="2"/>
  <c r="B6123" i="2"/>
  <c r="C6123" i="2"/>
  <c r="D6123" i="2"/>
  <c r="E6123" i="2"/>
  <c r="F6123" i="2"/>
  <c r="G6123" i="2"/>
  <c r="H6123" i="2"/>
  <c r="I6123" i="2"/>
  <c r="A6124" i="2"/>
  <c r="B6124" i="2"/>
  <c r="C6124" i="2"/>
  <c r="D6124" i="2"/>
  <c r="E6124" i="2"/>
  <c r="F6124" i="2"/>
  <c r="G6124" i="2"/>
  <c r="H6124" i="2"/>
  <c r="I6124" i="2"/>
  <c r="A6125" i="2"/>
  <c r="B6125" i="2"/>
  <c r="C6125" i="2"/>
  <c r="D6125" i="2"/>
  <c r="E6125" i="2"/>
  <c r="F6125" i="2"/>
  <c r="G6125" i="2"/>
  <c r="H6125" i="2"/>
  <c r="I6125" i="2"/>
  <c r="A6126" i="2"/>
  <c r="B6126" i="2"/>
  <c r="C6126" i="2"/>
  <c r="D6126" i="2"/>
  <c r="E6126" i="2"/>
  <c r="F6126" i="2"/>
  <c r="G6126" i="2"/>
  <c r="H6126" i="2"/>
  <c r="I6126" i="2"/>
  <c r="A6127" i="2"/>
  <c r="B6127" i="2"/>
  <c r="C6127" i="2"/>
  <c r="D6127" i="2"/>
  <c r="E6127" i="2"/>
  <c r="F6127" i="2"/>
  <c r="G6127" i="2"/>
  <c r="H6127" i="2"/>
  <c r="I6127" i="2"/>
  <c r="A6128" i="2"/>
  <c r="B6128" i="2"/>
  <c r="C6128" i="2"/>
  <c r="D6128" i="2"/>
  <c r="E6128" i="2"/>
  <c r="F6128" i="2"/>
  <c r="G6128" i="2"/>
  <c r="H6128" i="2"/>
  <c r="I6128" i="2"/>
  <c r="A6129" i="2"/>
  <c r="B6129" i="2"/>
  <c r="C6129" i="2"/>
  <c r="D6129" i="2"/>
  <c r="E6129" i="2"/>
  <c r="F6129" i="2"/>
  <c r="G6129" i="2"/>
  <c r="H6129" i="2"/>
  <c r="I6129" i="2"/>
  <c r="A6130" i="2"/>
  <c r="B6130" i="2"/>
  <c r="C6130" i="2"/>
  <c r="D6130" i="2"/>
  <c r="E6130" i="2"/>
  <c r="F6130" i="2"/>
  <c r="G6130" i="2"/>
  <c r="H6130" i="2"/>
  <c r="I6130" i="2"/>
  <c r="A6131" i="2"/>
  <c r="B6131" i="2"/>
  <c r="C6131" i="2"/>
  <c r="D6131" i="2"/>
  <c r="E6131" i="2"/>
  <c r="F6131" i="2"/>
  <c r="G6131" i="2"/>
  <c r="H6131" i="2"/>
  <c r="I6131" i="2"/>
  <c r="A6132" i="2"/>
  <c r="B6132" i="2"/>
  <c r="C6132" i="2"/>
  <c r="D6132" i="2"/>
  <c r="E6132" i="2"/>
  <c r="F6132" i="2"/>
  <c r="G6132" i="2"/>
  <c r="H6132" i="2"/>
  <c r="I6132" i="2"/>
  <c r="A6133" i="2"/>
  <c r="B6133" i="2"/>
  <c r="C6133" i="2"/>
  <c r="D6133" i="2"/>
  <c r="E6133" i="2"/>
  <c r="F6133" i="2"/>
  <c r="G6133" i="2"/>
  <c r="H6133" i="2"/>
  <c r="I6133" i="2"/>
  <c r="A6134" i="2"/>
  <c r="B6134" i="2"/>
  <c r="C6134" i="2"/>
  <c r="D6134" i="2"/>
  <c r="E6134" i="2"/>
  <c r="F6134" i="2"/>
  <c r="G6134" i="2"/>
  <c r="H6134" i="2"/>
  <c r="I6134" i="2"/>
  <c r="A6135" i="2"/>
  <c r="B6135" i="2"/>
  <c r="C6135" i="2"/>
  <c r="D6135" i="2"/>
  <c r="E6135" i="2"/>
  <c r="F6135" i="2"/>
  <c r="G6135" i="2"/>
  <c r="H6135" i="2"/>
  <c r="I6135" i="2"/>
  <c r="A6136" i="2"/>
  <c r="B6136" i="2"/>
  <c r="C6136" i="2"/>
  <c r="D6136" i="2"/>
  <c r="E6136" i="2"/>
  <c r="F6136" i="2"/>
  <c r="G6136" i="2"/>
  <c r="H6136" i="2"/>
  <c r="I6136" i="2"/>
  <c r="A6137" i="2"/>
  <c r="B6137" i="2"/>
  <c r="C6137" i="2"/>
  <c r="D6137" i="2"/>
  <c r="E6137" i="2"/>
  <c r="F6137" i="2"/>
  <c r="G6137" i="2"/>
  <c r="H6137" i="2"/>
  <c r="I6137" i="2"/>
  <c r="A6138" i="2"/>
  <c r="B6138" i="2"/>
  <c r="C6138" i="2"/>
  <c r="D6138" i="2"/>
  <c r="E6138" i="2"/>
  <c r="F6138" i="2"/>
  <c r="G6138" i="2"/>
  <c r="H6138" i="2"/>
  <c r="I6138" i="2"/>
  <c r="A6139" i="2"/>
  <c r="B6139" i="2"/>
  <c r="C6139" i="2"/>
  <c r="D6139" i="2"/>
  <c r="E6139" i="2"/>
  <c r="F6139" i="2"/>
  <c r="G6139" i="2"/>
  <c r="H6139" i="2"/>
  <c r="I6139" i="2"/>
  <c r="A6140" i="2"/>
  <c r="B6140" i="2"/>
  <c r="C6140" i="2"/>
  <c r="D6140" i="2"/>
  <c r="E6140" i="2"/>
  <c r="F6140" i="2"/>
  <c r="G6140" i="2"/>
  <c r="H6140" i="2"/>
  <c r="I6140" i="2"/>
  <c r="A6141" i="2"/>
  <c r="B6141" i="2"/>
  <c r="C6141" i="2"/>
  <c r="D6141" i="2"/>
  <c r="E6141" i="2"/>
  <c r="F6141" i="2"/>
  <c r="G6141" i="2"/>
  <c r="H6141" i="2"/>
  <c r="I6141" i="2"/>
  <c r="A6142" i="2"/>
  <c r="B6142" i="2"/>
  <c r="C6142" i="2"/>
  <c r="D6142" i="2"/>
  <c r="E6142" i="2"/>
  <c r="F6142" i="2"/>
  <c r="G6142" i="2"/>
  <c r="H6142" i="2"/>
  <c r="I6142" i="2"/>
  <c r="A6143" i="2"/>
  <c r="B6143" i="2"/>
  <c r="C6143" i="2"/>
  <c r="D6143" i="2"/>
  <c r="E6143" i="2"/>
  <c r="F6143" i="2"/>
  <c r="G6143" i="2"/>
  <c r="H6143" i="2"/>
  <c r="I6143" i="2"/>
  <c r="A6144" i="2"/>
  <c r="B6144" i="2"/>
  <c r="C6144" i="2"/>
  <c r="D6144" i="2"/>
  <c r="E6144" i="2"/>
  <c r="F6144" i="2"/>
  <c r="G6144" i="2"/>
  <c r="H6144" i="2"/>
  <c r="I6144" i="2"/>
  <c r="A6145" i="2"/>
  <c r="B6145" i="2"/>
  <c r="C6145" i="2"/>
  <c r="D6145" i="2"/>
  <c r="E6145" i="2"/>
  <c r="F6145" i="2"/>
  <c r="G6145" i="2"/>
  <c r="H6145" i="2"/>
  <c r="I6145" i="2"/>
  <c r="A6146" i="2"/>
  <c r="B6146" i="2"/>
  <c r="C6146" i="2"/>
  <c r="D6146" i="2"/>
  <c r="E6146" i="2"/>
  <c r="F6146" i="2"/>
  <c r="G6146" i="2"/>
  <c r="H6146" i="2"/>
  <c r="I6146" i="2"/>
  <c r="A6147" i="2"/>
  <c r="B6147" i="2"/>
  <c r="C6147" i="2"/>
  <c r="D6147" i="2"/>
  <c r="E6147" i="2"/>
  <c r="F6147" i="2"/>
  <c r="G6147" i="2"/>
  <c r="H6147" i="2"/>
  <c r="I6147" i="2"/>
  <c r="A6148" i="2"/>
  <c r="B6148" i="2"/>
  <c r="C6148" i="2"/>
  <c r="D6148" i="2"/>
  <c r="E6148" i="2"/>
  <c r="F6148" i="2"/>
  <c r="G6148" i="2"/>
  <c r="H6148" i="2"/>
  <c r="I6148" i="2"/>
  <c r="A6149" i="2"/>
  <c r="B6149" i="2"/>
  <c r="C6149" i="2"/>
  <c r="D6149" i="2"/>
  <c r="E6149" i="2"/>
  <c r="F6149" i="2"/>
  <c r="G6149" i="2"/>
  <c r="H6149" i="2"/>
  <c r="I6149" i="2"/>
  <c r="A6150" i="2"/>
  <c r="B6150" i="2"/>
  <c r="C6150" i="2"/>
  <c r="D6150" i="2"/>
  <c r="E6150" i="2"/>
  <c r="F6150" i="2"/>
  <c r="G6150" i="2"/>
  <c r="H6150" i="2"/>
  <c r="I6150" i="2"/>
  <c r="A6151" i="2"/>
  <c r="B6151" i="2"/>
  <c r="C6151" i="2"/>
  <c r="D6151" i="2"/>
  <c r="E6151" i="2"/>
  <c r="F6151" i="2"/>
  <c r="G6151" i="2"/>
  <c r="H6151" i="2"/>
  <c r="I6151" i="2"/>
  <c r="A6152" i="2"/>
  <c r="B6152" i="2"/>
  <c r="C6152" i="2"/>
  <c r="D6152" i="2"/>
  <c r="E6152" i="2"/>
  <c r="F6152" i="2"/>
  <c r="G6152" i="2"/>
  <c r="H6152" i="2"/>
  <c r="I6152" i="2"/>
  <c r="A6153" i="2"/>
  <c r="B6153" i="2"/>
  <c r="C6153" i="2"/>
  <c r="D6153" i="2"/>
  <c r="E6153" i="2"/>
  <c r="F6153" i="2"/>
  <c r="G6153" i="2"/>
  <c r="H6153" i="2"/>
  <c r="I6153" i="2"/>
  <c r="A6154" i="2"/>
  <c r="B6154" i="2"/>
  <c r="C6154" i="2"/>
  <c r="D6154" i="2"/>
  <c r="E6154" i="2"/>
  <c r="F6154" i="2"/>
  <c r="G6154" i="2"/>
  <c r="H6154" i="2"/>
  <c r="I6154" i="2"/>
  <c r="A6155" i="2"/>
  <c r="B6155" i="2"/>
  <c r="C6155" i="2"/>
  <c r="D6155" i="2"/>
  <c r="E6155" i="2"/>
  <c r="F6155" i="2"/>
  <c r="G6155" i="2"/>
  <c r="H6155" i="2"/>
  <c r="I6155" i="2"/>
  <c r="A6156" i="2"/>
  <c r="B6156" i="2"/>
  <c r="C6156" i="2"/>
  <c r="D6156" i="2"/>
  <c r="E6156" i="2"/>
  <c r="F6156" i="2"/>
  <c r="G6156" i="2"/>
  <c r="H6156" i="2"/>
  <c r="I6156" i="2"/>
  <c r="A6157" i="2"/>
  <c r="B6157" i="2"/>
  <c r="C6157" i="2"/>
  <c r="D6157" i="2"/>
  <c r="E6157" i="2"/>
  <c r="F6157" i="2"/>
  <c r="G6157" i="2"/>
  <c r="H6157" i="2"/>
  <c r="I6157" i="2"/>
  <c r="A6158" i="2"/>
  <c r="B6158" i="2"/>
  <c r="C6158" i="2"/>
  <c r="D6158" i="2"/>
  <c r="E6158" i="2"/>
  <c r="F6158" i="2"/>
  <c r="G6158" i="2"/>
  <c r="H6158" i="2"/>
  <c r="I6158" i="2"/>
  <c r="A6159" i="2"/>
  <c r="B6159" i="2"/>
  <c r="C6159" i="2"/>
  <c r="D6159" i="2"/>
  <c r="E6159" i="2"/>
  <c r="F6159" i="2"/>
  <c r="G6159" i="2"/>
  <c r="H6159" i="2"/>
  <c r="I6159" i="2"/>
  <c r="A6160" i="2"/>
  <c r="B6160" i="2"/>
  <c r="C6160" i="2"/>
  <c r="D6160" i="2"/>
  <c r="E6160" i="2"/>
  <c r="F6160" i="2"/>
  <c r="G6160" i="2"/>
  <c r="H6160" i="2"/>
  <c r="I6160" i="2"/>
  <c r="A6161" i="2"/>
  <c r="B6161" i="2"/>
  <c r="C6161" i="2"/>
  <c r="D6161" i="2"/>
  <c r="E6161" i="2"/>
  <c r="F6161" i="2"/>
  <c r="G6161" i="2"/>
  <c r="H6161" i="2"/>
  <c r="I6161" i="2"/>
  <c r="A6162" i="2"/>
  <c r="B6162" i="2"/>
  <c r="C6162" i="2"/>
  <c r="D6162" i="2"/>
  <c r="E6162" i="2"/>
  <c r="F6162" i="2"/>
  <c r="G6162" i="2"/>
  <c r="H6162" i="2"/>
  <c r="I6162" i="2"/>
  <c r="A6163" i="2"/>
  <c r="B6163" i="2"/>
  <c r="C6163" i="2"/>
  <c r="D6163" i="2"/>
  <c r="E6163" i="2"/>
  <c r="F6163" i="2"/>
  <c r="G6163" i="2"/>
  <c r="H6163" i="2"/>
  <c r="I6163" i="2"/>
  <c r="A6164" i="2"/>
  <c r="B6164" i="2"/>
  <c r="C6164" i="2"/>
  <c r="D6164" i="2"/>
  <c r="E6164" i="2"/>
  <c r="F6164" i="2"/>
  <c r="G6164" i="2"/>
  <c r="H6164" i="2"/>
  <c r="I6164" i="2"/>
  <c r="A6165" i="2"/>
  <c r="B6165" i="2"/>
  <c r="C6165" i="2"/>
  <c r="D6165" i="2"/>
  <c r="E6165" i="2"/>
  <c r="F6165" i="2"/>
  <c r="G6165" i="2"/>
  <c r="H6165" i="2"/>
  <c r="I6165" i="2"/>
  <c r="A6166" i="2"/>
  <c r="B6166" i="2"/>
  <c r="C6166" i="2"/>
  <c r="D6166" i="2"/>
  <c r="E6166" i="2"/>
  <c r="F6166" i="2"/>
  <c r="G6166" i="2"/>
  <c r="H6166" i="2"/>
  <c r="I6166" i="2"/>
  <c r="A6167" i="2"/>
  <c r="B6167" i="2"/>
  <c r="C6167" i="2"/>
  <c r="D6167" i="2"/>
  <c r="E6167" i="2"/>
  <c r="F6167" i="2"/>
  <c r="G6167" i="2"/>
  <c r="H6167" i="2"/>
  <c r="I6167" i="2"/>
  <c r="A6168" i="2"/>
  <c r="B6168" i="2"/>
  <c r="C6168" i="2"/>
  <c r="D6168" i="2"/>
  <c r="E6168" i="2"/>
  <c r="F6168" i="2"/>
  <c r="G6168" i="2"/>
  <c r="H6168" i="2"/>
  <c r="I6168" i="2"/>
  <c r="A6169" i="2"/>
  <c r="B6169" i="2"/>
  <c r="C6169" i="2"/>
  <c r="D6169" i="2"/>
  <c r="E6169" i="2"/>
  <c r="F6169" i="2"/>
  <c r="G6169" i="2"/>
  <c r="H6169" i="2"/>
  <c r="I6169" i="2"/>
  <c r="A6170" i="2"/>
  <c r="B6170" i="2"/>
  <c r="C6170" i="2"/>
  <c r="D6170" i="2"/>
  <c r="E6170" i="2"/>
  <c r="F6170" i="2"/>
  <c r="G6170" i="2"/>
  <c r="H6170" i="2"/>
  <c r="I6170" i="2"/>
  <c r="A6171" i="2"/>
  <c r="B6171" i="2"/>
  <c r="C6171" i="2"/>
  <c r="D6171" i="2"/>
  <c r="E6171" i="2"/>
  <c r="F6171" i="2"/>
  <c r="G6171" i="2"/>
  <c r="H6171" i="2"/>
  <c r="I6171" i="2"/>
  <c r="A6172" i="2"/>
  <c r="B6172" i="2"/>
  <c r="C6172" i="2"/>
  <c r="D6172" i="2"/>
  <c r="E6172" i="2"/>
  <c r="F6172" i="2"/>
  <c r="G6172" i="2"/>
  <c r="H6172" i="2"/>
  <c r="I6172" i="2"/>
  <c r="A6173" i="2"/>
  <c r="B6173" i="2"/>
  <c r="C6173" i="2"/>
  <c r="D6173" i="2"/>
  <c r="E6173" i="2"/>
  <c r="F6173" i="2"/>
  <c r="G6173" i="2"/>
  <c r="H6173" i="2"/>
  <c r="I6173" i="2"/>
  <c r="A6174" i="2"/>
  <c r="B6174" i="2"/>
  <c r="C6174" i="2"/>
  <c r="D6174" i="2"/>
  <c r="E6174" i="2"/>
  <c r="F6174" i="2"/>
  <c r="G6174" i="2"/>
  <c r="H6174" i="2"/>
  <c r="I6174" i="2"/>
  <c r="A6175" i="2"/>
  <c r="B6175" i="2"/>
  <c r="C6175" i="2"/>
  <c r="D6175" i="2"/>
  <c r="E6175" i="2"/>
  <c r="F6175" i="2"/>
  <c r="G6175" i="2"/>
  <c r="H6175" i="2"/>
  <c r="I6175" i="2"/>
  <c r="A6176" i="2"/>
  <c r="B6176" i="2"/>
  <c r="C6176" i="2"/>
  <c r="D6176" i="2"/>
  <c r="E6176" i="2"/>
  <c r="F6176" i="2"/>
  <c r="G6176" i="2"/>
  <c r="H6176" i="2"/>
  <c r="I6176" i="2"/>
  <c r="A6177" i="2"/>
  <c r="B6177" i="2"/>
  <c r="C6177" i="2"/>
  <c r="D6177" i="2"/>
  <c r="E6177" i="2"/>
  <c r="F6177" i="2"/>
  <c r="G6177" i="2"/>
  <c r="H6177" i="2"/>
  <c r="I6177" i="2"/>
  <c r="A6178" i="2"/>
  <c r="B6178" i="2"/>
  <c r="C6178" i="2"/>
  <c r="D6178" i="2"/>
  <c r="E6178" i="2"/>
  <c r="F6178" i="2"/>
  <c r="G6178" i="2"/>
  <c r="H6178" i="2"/>
  <c r="I6178" i="2"/>
  <c r="A6179" i="2"/>
  <c r="B6179" i="2"/>
  <c r="C6179" i="2"/>
  <c r="D6179" i="2"/>
  <c r="E6179" i="2"/>
  <c r="F6179" i="2"/>
  <c r="G6179" i="2"/>
  <c r="H6179" i="2"/>
  <c r="I6179" i="2"/>
  <c r="A6180" i="2"/>
  <c r="B6180" i="2"/>
  <c r="C6180" i="2"/>
  <c r="D6180" i="2"/>
  <c r="E6180" i="2"/>
  <c r="F6180" i="2"/>
  <c r="G6180" i="2"/>
  <c r="H6180" i="2"/>
  <c r="I6180" i="2"/>
  <c r="A6181" i="2"/>
  <c r="B6181" i="2"/>
  <c r="C6181" i="2"/>
  <c r="D6181" i="2"/>
  <c r="E6181" i="2"/>
  <c r="F6181" i="2"/>
  <c r="G6181" i="2"/>
  <c r="H6181" i="2"/>
  <c r="I6181" i="2"/>
  <c r="A6182" i="2"/>
  <c r="B6182" i="2"/>
  <c r="C6182" i="2"/>
  <c r="D6182" i="2"/>
  <c r="E6182" i="2"/>
  <c r="F6182" i="2"/>
  <c r="G6182" i="2"/>
  <c r="H6182" i="2"/>
  <c r="I6182" i="2"/>
  <c r="A6183" i="2"/>
  <c r="B6183" i="2"/>
  <c r="C6183" i="2"/>
  <c r="D6183" i="2"/>
  <c r="E6183" i="2"/>
  <c r="F6183" i="2"/>
  <c r="G6183" i="2"/>
  <c r="H6183" i="2"/>
  <c r="I6183" i="2"/>
  <c r="A6184" i="2"/>
  <c r="B6184" i="2"/>
  <c r="C6184" i="2"/>
  <c r="D6184" i="2"/>
  <c r="E6184" i="2"/>
  <c r="F6184" i="2"/>
  <c r="G6184" i="2"/>
  <c r="H6184" i="2"/>
  <c r="I6184" i="2"/>
  <c r="A6185" i="2"/>
  <c r="B6185" i="2"/>
  <c r="C6185" i="2"/>
  <c r="D6185" i="2"/>
  <c r="E6185" i="2"/>
  <c r="F6185" i="2"/>
  <c r="G6185" i="2"/>
  <c r="H6185" i="2"/>
  <c r="I6185" i="2"/>
  <c r="A6186" i="2"/>
  <c r="B6186" i="2"/>
  <c r="C6186" i="2"/>
  <c r="D6186" i="2"/>
  <c r="E6186" i="2"/>
  <c r="F6186" i="2"/>
  <c r="G6186" i="2"/>
  <c r="H6186" i="2"/>
  <c r="I6186" i="2"/>
  <c r="A6187" i="2"/>
  <c r="B6187" i="2"/>
  <c r="C6187" i="2"/>
  <c r="D6187" i="2"/>
  <c r="E6187" i="2"/>
  <c r="F6187" i="2"/>
  <c r="G6187" i="2"/>
  <c r="H6187" i="2"/>
  <c r="I6187" i="2"/>
  <c r="A6188" i="2"/>
  <c r="B6188" i="2"/>
  <c r="C6188" i="2"/>
  <c r="D6188" i="2"/>
  <c r="E6188" i="2"/>
  <c r="F6188" i="2"/>
  <c r="G6188" i="2"/>
  <c r="H6188" i="2"/>
  <c r="I6188" i="2"/>
  <c r="A6189" i="2"/>
  <c r="B6189" i="2"/>
  <c r="C6189" i="2"/>
  <c r="D6189" i="2"/>
  <c r="E6189" i="2"/>
  <c r="F6189" i="2"/>
  <c r="G6189" i="2"/>
  <c r="H6189" i="2"/>
  <c r="I6189" i="2"/>
  <c r="A6190" i="2"/>
  <c r="B6190" i="2"/>
  <c r="C6190" i="2"/>
  <c r="D6190" i="2"/>
  <c r="E6190" i="2"/>
  <c r="F6190" i="2"/>
  <c r="G6190" i="2"/>
  <c r="H6190" i="2"/>
  <c r="I6190" i="2"/>
  <c r="A6191" i="2"/>
  <c r="B6191" i="2"/>
  <c r="C6191" i="2"/>
  <c r="D6191" i="2"/>
  <c r="E6191" i="2"/>
  <c r="F6191" i="2"/>
  <c r="G6191" i="2"/>
  <c r="H6191" i="2"/>
  <c r="I6191" i="2"/>
  <c r="A6192" i="2"/>
  <c r="B6192" i="2"/>
  <c r="C6192" i="2"/>
  <c r="D6192" i="2"/>
  <c r="E6192" i="2"/>
  <c r="F6192" i="2"/>
  <c r="G6192" i="2"/>
  <c r="H6192" i="2"/>
  <c r="I6192" i="2"/>
  <c r="A6193" i="2"/>
  <c r="B6193" i="2"/>
  <c r="C6193" i="2"/>
  <c r="D6193" i="2"/>
  <c r="E6193" i="2"/>
  <c r="F6193" i="2"/>
  <c r="G6193" i="2"/>
  <c r="H6193" i="2"/>
  <c r="I6193" i="2"/>
  <c r="A6194" i="2"/>
  <c r="B6194" i="2"/>
  <c r="C6194" i="2"/>
  <c r="D6194" i="2"/>
  <c r="E6194" i="2"/>
  <c r="F6194" i="2"/>
  <c r="G6194" i="2"/>
  <c r="H6194" i="2"/>
  <c r="I6194" i="2"/>
  <c r="A6195" i="2"/>
  <c r="B6195" i="2"/>
  <c r="C6195" i="2"/>
  <c r="D6195" i="2"/>
  <c r="E6195" i="2"/>
  <c r="F6195" i="2"/>
  <c r="G6195" i="2"/>
  <c r="H6195" i="2"/>
  <c r="I6195" i="2"/>
  <c r="A6196" i="2"/>
  <c r="B6196" i="2"/>
  <c r="C6196" i="2"/>
  <c r="D6196" i="2"/>
  <c r="E6196" i="2"/>
  <c r="F6196" i="2"/>
  <c r="G6196" i="2"/>
  <c r="H6196" i="2"/>
  <c r="I6196" i="2"/>
  <c r="A6197" i="2"/>
  <c r="B6197" i="2"/>
  <c r="C6197" i="2"/>
  <c r="D6197" i="2"/>
  <c r="E6197" i="2"/>
  <c r="F6197" i="2"/>
  <c r="G6197" i="2"/>
  <c r="H6197" i="2"/>
  <c r="I6197" i="2"/>
  <c r="A6198" i="2"/>
  <c r="B6198" i="2"/>
  <c r="C6198" i="2"/>
  <c r="D6198" i="2"/>
  <c r="E6198" i="2"/>
  <c r="F6198" i="2"/>
  <c r="G6198" i="2"/>
  <c r="H6198" i="2"/>
  <c r="I6198" i="2"/>
  <c r="A6199" i="2"/>
  <c r="B6199" i="2"/>
  <c r="C6199" i="2"/>
  <c r="D6199" i="2"/>
  <c r="E6199" i="2"/>
  <c r="F6199" i="2"/>
  <c r="G6199" i="2"/>
  <c r="H6199" i="2"/>
  <c r="I6199" i="2"/>
  <c r="A6200" i="2"/>
  <c r="B6200" i="2"/>
  <c r="C6200" i="2"/>
  <c r="D6200" i="2"/>
  <c r="E6200" i="2"/>
  <c r="F6200" i="2"/>
  <c r="G6200" i="2"/>
  <c r="H6200" i="2"/>
  <c r="I6200" i="2"/>
  <c r="A6201" i="2"/>
  <c r="B6201" i="2"/>
  <c r="C6201" i="2"/>
  <c r="D6201" i="2"/>
  <c r="E6201" i="2"/>
  <c r="F6201" i="2"/>
  <c r="G6201" i="2"/>
  <c r="H6201" i="2"/>
  <c r="I6201" i="2"/>
  <c r="A6202" i="2"/>
  <c r="B6202" i="2"/>
  <c r="C6202" i="2"/>
  <c r="D6202" i="2"/>
  <c r="E6202" i="2"/>
  <c r="F6202" i="2"/>
  <c r="G6202" i="2"/>
  <c r="H6202" i="2"/>
  <c r="I6202" i="2"/>
  <c r="A6203" i="2"/>
  <c r="B6203" i="2"/>
  <c r="C6203" i="2"/>
  <c r="D6203" i="2"/>
  <c r="E6203" i="2"/>
  <c r="F6203" i="2"/>
  <c r="G6203" i="2"/>
  <c r="H6203" i="2"/>
  <c r="I6203" i="2"/>
  <c r="A6204" i="2"/>
  <c r="B6204" i="2"/>
  <c r="C6204" i="2"/>
  <c r="D6204" i="2"/>
  <c r="E6204" i="2"/>
  <c r="F6204" i="2"/>
  <c r="G6204" i="2"/>
  <c r="H6204" i="2"/>
  <c r="I6204" i="2"/>
  <c r="A6205" i="2"/>
  <c r="B6205" i="2"/>
  <c r="C6205" i="2"/>
  <c r="D6205" i="2"/>
  <c r="E6205" i="2"/>
  <c r="F6205" i="2"/>
  <c r="G6205" i="2"/>
  <c r="H6205" i="2"/>
  <c r="I6205" i="2"/>
  <c r="A6206" i="2"/>
  <c r="B6206" i="2"/>
  <c r="C6206" i="2"/>
  <c r="D6206" i="2"/>
  <c r="E6206" i="2"/>
  <c r="F6206" i="2"/>
  <c r="G6206" i="2"/>
  <c r="H6206" i="2"/>
  <c r="I6206" i="2"/>
  <c r="A6207" i="2"/>
  <c r="B6207" i="2"/>
  <c r="C6207" i="2"/>
  <c r="D6207" i="2"/>
  <c r="E6207" i="2"/>
  <c r="F6207" i="2"/>
  <c r="G6207" i="2"/>
  <c r="H6207" i="2"/>
  <c r="I6207" i="2"/>
  <c r="A6208" i="2"/>
  <c r="B6208" i="2"/>
  <c r="C6208" i="2"/>
  <c r="D6208" i="2"/>
  <c r="E6208" i="2"/>
  <c r="F6208" i="2"/>
  <c r="G6208" i="2"/>
  <c r="H6208" i="2"/>
  <c r="I6208" i="2"/>
  <c r="A6209" i="2"/>
  <c r="B6209" i="2"/>
  <c r="C6209" i="2"/>
  <c r="D6209" i="2"/>
  <c r="E6209" i="2"/>
  <c r="F6209" i="2"/>
  <c r="G6209" i="2"/>
  <c r="H6209" i="2"/>
  <c r="I6209" i="2"/>
  <c r="A6210" i="2"/>
  <c r="B6210" i="2"/>
  <c r="C6210" i="2"/>
  <c r="D6210" i="2"/>
  <c r="E6210" i="2"/>
  <c r="F6210" i="2"/>
  <c r="G6210" i="2"/>
  <c r="H6210" i="2"/>
  <c r="I6210" i="2"/>
  <c r="A6211" i="2"/>
  <c r="B6211" i="2"/>
  <c r="C6211" i="2"/>
  <c r="D6211" i="2"/>
  <c r="E6211" i="2"/>
  <c r="F6211" i="2"/>
  <c r="G6211" i="2"/>
  <c r="H6211" i="2"/>
  <c r="I6211" i="2"/>
  <c r="A6212" i="2"/>
  <c r="B6212" i="2"/>
  <c r="C6212" i="2"/>
  <c r="D6212" i="2"/>
  <c r="E6212" i="2"/>
  <c r="F6212" i="2"/>
  <c r="G6212" i="2"/>
  <c r="H6212" i="2"/>
  <c r="I6212" i="2"/>
  <c r="A6213" i="2"/>
  <c r="B6213" i="2"/>
  <c r="C6213" i="2"/>
  <c r="D6213" i="2"/>
  <c r="E6213" i="2"/>
  <c r="F6213" i="2"/>
  <c r="G6213" i="2"/>
  <c r="H6213" i="2"/>
  <c r="I6213" i="2"/>
  <c r="A6214" i="2"/>
  <c r="B6214" i="2"/>
  <c r="C6214" i="2"/>
  <c r="D6214" i="2"/>
  <c r="E6214" i="2"/>
  <c r="F6214" i="2"/>
  <c r="G6214" i="2"/>
  <c r="H6214" i="2"/>
  <c r="I6214" i="2"/>
  <c r="A6215" i="2"/>
  <c r="B6215" i="2"/>
  <c r="C6215" i="2"/>
  <c r="D6215" i="2"/>
  <c r="E6215" i="2"/>
  <c r="F6215" i="2"/>
  <c r="G6215" i="2"/>
  <c r="H6215" i="2"/>
  <c r="I6215" i="2"/>
  <c r="A6216" i="2"/>
  <c r="B6216" i="2"/>
  <c r="C6216" i="2"/>
  <c r="D6216" i="2"/>
  <c r="E6216" i="2"/>
  <c r="F6216" i="2"/>
  <c r="G6216" i="2"/>
  <c r="H6216" i="2"/>
  <c r="I6216" i="2"/>
  <c r="A6217" i="2"/>
  <c r="B6217" i="2"/>
  <c r="C6217" i="2"/>
  <c r="D6217" i="2"/>
  <c r="E6217" i="2"/>
  <c r="F6217" i="2"/>
  <c r="G6217" i="2"/>
  <c r="H6217" i="2"/>
  <c r="I6217" i="2"/>
  <c r="A6218" i="2"/>
  <c r="B6218" i="2"/>
  <c r="C6218" i="2"/>
  <c r="D6218" i="2"/>
  <c r="E6218" i="2"/>
  <c r="F6218" i="2"/>
  <c r="G6218" i="2"/>
  <c r="H6218" i="2"/>
  <c r="I6218" i="2"/>
  <c r="A6219" i="2"/>
  <c r="B6219" i="2"/>
  <c r="C6219" i="2"/>
  <c r="D6219" i="2"/>
  <c r="E6219" i="2"/>
  <c r="F6219" i="2"/>
  <c r="G6219" i="2"/>
  <c r="H6219" i="2"/>
  <c r="I6219" i="2"/>
  <c r="A6220" i="2"/>
  <c r="B6220" i="2"/>
  <c r="C6220" i="2"/>
  <c r="D6220" i="2"/>
  <c r="E6220" i="2"/>
  <c r="F6220" i="2"/>
  <c r="G6220" i="2"/>
  <c r="H6220" i="2"/>
  <c r="I6220" i="2"/>
  <c r="A6221" i="2"/>
  <c r="B6221" i="2"/>
  <c r="C6221" i="2"/>
  <c r="D6221" i="2"/>
  <c r="E6221" i="2"/>
  <c r="F6221" i="2"/>
  <c r="G6221" i="2"/>
  <c r="H6221" i="2"/>
  <c r="I6221" i="2"/>
  <c r="A6222" i="2"/>
  <c r="B6222" i="2"/>
  <c r="C6222" i="2"/>
  <c r="D6222" i="2"/>
  <c r="E6222" i="2"/>
  <c r="F6222" i="2"/>
  <c r="G6222" i="2"/>
  <c r="H6222" i="2"/>
  <c r="I6222" i="2"/>
  <c r="A6223" i="2"/>
  <c r="B6223" i="2"/>
  <c r="C6223" i="2"/>
  <c r="D6223" i="2"/>
  <c r="E6223" i="2"/>
  <c r="F6223" i="2"/>
  <c r="G6223" i="2"/>
  <c r="H6223" i="2"/>
  <c r="I6223" i="2"/>
  <c r="A6224" i="2"/>
  <c r="B6224" i="2"/>
  <c r="C6224" i="2"/>
  <c r="D6224" i="2"/>
  <c r="E6224" i="2"/>
  <c r="F6224" i="2"/>
  <c r="G6224" i="2"/>
  <c r="H6224" i="2"/>
  <c r="I6224" i="2"/>
  <c r="A6225" i="2"/>
  <c r="B6225" i="2"/>
  <c r="C6225" i="2"/>
  <c r="D6225" i="2"/>
  <c r="E6225" i="2"/>
  <c r="F6225" i="2"/>
  <c r="G6225" i="2"/>
  <c r="H6225" i="2"/>
  <c r="I6225" i="2"/>
  <c r="A6226" i="2"/>
  <c r="B6226" i="2"/>
  <c r="C6226" i="2"/>
  <c r="D6226" i="2"/>
  <c r="E6226" i="2"/>
  <c r="F6226" i="2"/>
  <c r="G6226" i="2"/>
  <c r="H6226" i="2"/>
  <c r="I6226" i="2"/>
  <c r="A6227" i="2"/>
  <c r="B6227" i="2"/>
  <c r="C6227" i="2"/>
  <c r="D6227" i="2"/>
  <c r="E6227" i="2"/>
  <c r="F6227" i="2"/>
  <c r="G6227" i="2"/>
  <c r="H6227" i="2"/>
  <c r="I6227" i="2"/>
  <c r="A6228" i="2"/>
  <c r="B6228" i="2"/>
  <c r="C6228" i="2"/>
  <c r="D6228" i="2"/>
  <c r="E6228" i="2"/>
  <c r="F6228" i="2"/>
  <c r="G6228" i="2"/>
  <c r="H6228" i="2"/>
  <c r="I6228" i="2"/>
  <c r="A6229" i="2"/>
  <c r="B6229" i="2"/>
  <c r="C6229" i="2"/>
  <c r="D6229" i="2"/>
  <c r="E6229" i="2"/>
  <c r="F6229" i="2"/>
  <c r="G6229" i="2"/>
  <c r="H6229" i="2"/>
  <c r="I6229" i="2"/>
  <c r="A6230" i="2"/>
  <c r="B6230" i="2"/>
  <c r="C6230" i="2"/>
  <c r="D6230" i="2"/>
  <c r="E6230" i="2"/>
  <c r="F6230" i="2"/>
  <c r="G6230" i="2"/>
  <c r="H6230" i="2"/>
  <c r="I6230" i="2"/>
  <c r="A6231" i="2"/>
  <c r="B6231" i="2"/>
  <c r="C6231" i="2"/>
  <c r="D6231" i="2"/>
  <c r="E6231" i="2"/>
  <c r="F6231" i="2"/>
  <c r="G6231" i="2"/>
  <c r="H6231" i="2"/>
  <c r="I6231" i="2"/>
  <c r="A6232" i="2"/>
  <c r="B6232" i="2"/>
  <c r="C6232" i="2"/>
  <c r="D6232" i="2"/>
  <c r="E6232" i="2"/>
  <c r="F6232" i="2"/>
  <c r="G6232" i="2"/>
  <c r="H6232" i="2"/>
  <c r="I6232" i="2"/>
  <c r="A6233" i="2"/>
  <c r="B6233" i="2"/>
  <c r="C6233" i="2"/>
  <c r="D6233" i="2"/>
  <c r="E6233" i="2"/>
  <c r="F6233" i="2"/>
  <c r="G6233" i="2"/>
  <c r="H6233" i="2"/>
  <c r="I6233" i="2"/>
  <c r="A6234" i="2"/>
  <c r="B6234" i="2"/>
  <c r="C6234" i="2"/>
  <c r="D6234" i="2"/>
  <c r="E6234" i="2"/>
  <c r="F6234" i="2"/>
  <c r="G6234" i="2"/>
  <c r="H6234" i="2"/>
  <c r="I6234" i="2"/>
  <c r="A6235" i="2"/>
  <c r="B6235" i="2"/>
  <c r="C6235" i="2"/>
  <c r="D6235" i="2"/>
  <c r="E6235" i="2"/>
  <c r="F6235" i="2"/>
  <c r="G6235" i="2"/>
  <c r="H6235" i="2"/>
  <c r="I6235" i="2"/>
  <c r="A6236" i="2"/>
  <c r="B6236" i="2"/>
  <c r="C6236" i="2"/>
  <c r="D6236" i="2"/>
  <c r="E6236" i="2"/>
  <c r="F6236" i="2"/>
  <c r="G6236" i="2"/>
  <c r="H6236" i="2"/>
  <c r="I6236" i="2"/>
  <c r="A6237" i="2"/>
  <c r="B6237" i="2"/>
  <c r="C6237" i="2"/>
  <c r="D6237" i="2"/>
  <c r="E6237" i="2"/>
  <c r="F6237" i="2"/>
  <c r="G6237" i="2"/>
  <c r="H6237" i="2"/>
  <c r="I6237" i="2"/>
  <c r="A6238" i="2"/>
  <c r="B6238" i="2"/>
  <c r="C6238" i="2"/>
  <c r="D6238" i="2"/>
  <c r="E6238" i="2"/>
  <c r="F6238" i="2"/>
  <c r="G6238" i="2"/>
  <c r="H6238" i="2"/>
  <c r="I6238" i="2"/>
  <c r="A6239" i="2"/>
  <c r="B6239" i="2"/>
  <c r="C6239" i="2"/>
  <c r="D6239" i="2"/>
  <c r="E6239" i="2"/>
  <c r="F6239" i="2"/>
  <c r="G6239" i="2"/>
  <c r="H6239" i="2"/>
  <c r="I6239" i="2"/>
  <c r="A6240" i="2"/>
  <c r="B6240" i="2"/>
  <c r="C6240" i="2"/>
  <c r="D6240" i="2"/>
  <c r="E6240" i="2"/>
  <c r="F6240" i="2"/>
  <c r="G6240" i="2"/>
  <c r="H6240" i="2"/>
  <c r="I6240" i="2"/>
  <c r="A6241" i="2"/>
  <c r="B6241" i="2"/>
  <c r="C6241" i="2"/>
  <c r="D6241" i="2"/>
  <c r="E6241" i="2"/>
  <c r="F6241" i="2"/>
  <c r="G6241" i="2"/>
  <c r="H6241" i="2"/>
  <c r="I6241" i="2"/>
  <c r="A6242" i="2"/>
  <c r="B6242" i="2"/>
  <c r="C6242" i="2"/>
  <c r="D6242" i="2"/>
  <c r="E6242" i="2"/>
  <c r="F6242" i="2"/>
  <c r="G6242" i="2"/>
  <c r="H6242" i="2"/>
  <c r="I6242" i="2"/>
  <c r="A6243" i="2"/>
  <c r="B6243" i="2"/>
  <c r="C6243" i="2"/>
  <c r="D6243" i="2"/>
  <c r="E6243" i="2"/>
  <c r="F6243" i="2"/>
  <c r="G6243" i="2"/>
  <c r="H6243" i="2"/>
  <c r="I6243" i="2"/>
  <c r="A6244" i="2"/>
  <c r="B6244" i="2"/>
  <c r="C6244" i="2"/>
  <c r="D6244" i="2"/>
  <c r="E6244" i="2"/>
  <c r="F6244" i="2"/>
  <c r="G6244" i="2"/>
  <c r="H6244" i="2"/>
  <c r="I6244" i="2"/>
  <c r="A6245" i="2"/>
  <c r="B6245" i="2"/>
  <c r="C6245" i="2"/>
  <c r="D6245" i="2"/>
  <c r="E6245" i="2"/>
  <c r="F6245" i="2"/>
  <c r="G6245" i="2"/>
  <c r="H6245" i="2"/>
  <c r="I6245" i="2"/>
  <c r="A6246" i="2"/>
  <c r="B6246" i="2"/>
  <c r="C6246" i="2"/>
  <c r="D6246" i="2"/>
  <c r="E6246" i="2"/>
  <c r="F6246" i="2"/>
  <c r="G6246" i="2"/>
  <c r="H6246" i="2"/>
  <c r="I6246" i="2"/>
  <c r="A6247" i="2"/>
  <c r="B6247" i="2"/>
  <c r="C6247" i="2"/>
  <c r="D6247" i="2"/>
  <c r="E6247" i="2"/>
  <c r="F6247" i="2"/>
  <c r="G6247" i="2"/>
  <c r="H6247" i="2"/>
  <c r="I6247" i="2"/>
  <c r="A6248" i="2"/>
  <c r="B6248" i="2"/>
  <c r="C6248" i="2"/>
  <c r="D6248" i="2"/>
  <c r="E6248" i="2"/>
  <c r="F6248" i="2"/>
  <c r="G6248" i="2"/>
  <c r="H6248" i="2"/>
  <c r="I6248" i="2"/>
  <c r="A6249" i="2"/>
  <c r="B6249" i="2"/>
  <c r="C6249" i="2"/>
  <c r="D6249" i="2"/>
  <c r="E6249" i="2"/>
  <c r="F6249" i="2"/>
  <c r="G6249" i="2"/>
  <c r="H6249" i="2"/>
  <c r="I6249" i="2"/>
  <c r="A6250" i="2"/>
  <c r="B6250" i="2"/>
  <c r="C6250" i="2"/>
  <c r="D6250" i="2"/>
  <c r="E6250" i="2"/>
  <c r="F6250" i="2"/>
  <c r="G6250" i="2"/>
  <c r="H6250" i="2"/>
  <c r="I6250" i="2"/>
  <c r="A6251" i="2"/>
  <c r="B6251" i="2"/>
  <c r="C6251" i="2"/>
  <c r="D6251" i="2"/>
  <c r="E6251" i="2"/>
  <c r="F6251" i="2"/>
  <c r="G6251" i="2"/>
  <c r="H6251" i="2"/>
  <c r="I6251" i="2"/>
  <c r="A6252" i="2"/>
  <c r="B6252" i="2"/>
  <c r="C6252" i="2"/>
  <c r="D6252" i="2"/>
  <c r="E6252" i="2"/>
  <c r="F6252" i="2"/>
  <c r="G6252" i="2"/>
  <c r="H6252" i="2"/>
  <c r="I6252" i="2"/>
  <c r="A6253" i="2"/>
  <c r="B6253" i="2"/>
  <c r="C6253" i="2"/>
  <c r="D6253" i="2"/>
  <c r="E6253" i="2"/>
  <c r="F6253" i="2"/>
  <c r="G6253" i="2"/>
  <c r="H6253" i="2"/>
  <c r="I6253" i="2"/>
  <c r="A6254" i="2"/>
  <c r="B6254" i="2"/>
  <c r="C6254" i="2"/>
  <c r="D6254" i="2"/>
  <c r="E6254" i="2"/>
  <c r="F6254" i="2"/>
  <c r="G6254" i="2"/>
  <c r="H6254" i="2"/>
  <c r="I6254" i="2"/>
  <c r="A6255" i="2"/>
  <c r="B6255" i="2"/>
  <c r="C6255" i="2"/>
  <c r="D6255" i="2"/>
  <c r="E6255" i="2"/>
  <c r="F6255" i="2"/>
  <c r="G6255" i="2"/>
  <c r="H6255" i="2"/>
  <c r="I6255" i="2"/>
  <c r="A6256" i="2"/>
  <c r="B6256" i="2"/>
  <c r="C6256" i="2"/>
  <c r="D6256" i="2"/>
  <c r="E6256" i="2"/>
  <c r="F6256" i="2"/>
  <c r="G6256" i="2"/>
  <c r="H6256" i="2"/>
  <c r="I6256" i="2"/>
  <c r="A6257" i="2"/>
  <c r="B6257" i="2"/>
  <c r="C6257" i="2"/>
  <c r="D6257" i="2"/>
  <c r="E6257" i="2"/>
  <c r="F6257" i="2"/>
  <c r="G6257" i="2"/>
  <c r="H6257" i="2"/>
  <c r="I6257" i="2"/>
  <c r="A6258" i="2"/>
  <c r="B6258" i="2"/>
  <c r="C6258" i="2"/>
  <c r="D6258" i="2"/>
  <c r="E6258" i="2"/>
  <c r="F6258" i="2"/>
  <c r="G6258" i="2"/>
  <c r="H6258" i="2"/>
  <c r="I6258" i="2"/>
  <c r="A6259" i="2"/>
  <c r="B6259" i="2"/>
  <c r="C6259" i="2"/>
  <c r="D6259" i="2"/>
  <c r="E6259" i="2"/>
  <c r="F6259" i="2"/>
  <c r="G6259" i="2"/>
  <c r="H6259" i="2"/>
  <c r="I6259" i="2"/>
  <c r="A6260" i="2"/>
  <c r="B6260" i="2"/>
  <c r="C6260" i="2"/>
  <c r="D6260" i="2"/>
  <c r="E6260" i="2"/>
  <c r="F6260" i="2"/>
  <c r="G6260" i="2"/>
  <c r="H6260" i="2"/>
  <c r="I6260" i="2"/>
  <c r="A6261" i="2"/>
  <c r="B6261" i="2"/>
  <c r="C6261" i="2"/>
  <c r="D6261" i="2"/>
  <c r="E6261" i="2"/>
  <c r="F6261" i="2"/>
  <c r="G6261" i="2"/>
  <c r="H6261" i="2"/>
  <c r="I6261" i="2"/>
  <c r="A6262" i="2"/>
  <c r="B6262" i="2"/>
  <c r="C6262" i="2"/>
  <c r="D6262" i="2"/>
  <c r="E6262" i="2"/>
  <c r="F6262" i="2"/>
  <c r="G6262" i="2"/>
  <c r="H6262" i="2"/>
  <c r="I6262" i="2"/>
  <c r="A6263" i="2"/>
  <c r="B6263" i="2"/>
  <c r="C6263" i="2"/>
  <c r="D6263" i="2"/>
  <c r="E6263" i="2"/>
  <c r="F6263" i="2"/>
  <c r="G6263" i="2"/>
  <c r="H6263" i="2"/>
  <c r="I6263" i="2"/>
  <c r="A6264" i="2"/>
  <c r="B6264" i="2"/>
  <c r="C6264" i="2"/>
  <c r="D6264" i="2"/>
  <c r="E6264" i="2"/>
  <c r="F6264" i="2"/>
  <c r="G6264" i="2"/>
  <c r="H6264" i="2"/>
  <c r="I6264" i="2"/>
  <c r="A6265" i="2"/>
  <c r="B6265" i="2"/>
  <c r="C6265" i="2"/>
  <c r="D6265" i="2"/>
  <c r="E6265" i="2"/>
  <c r="F6265" i="2"/>
  <c r="G6265" i="2"/>
  <c r="H6265" i="2"/>
  <c r="I6265" i="2"/>
  <c r="A6266" i="2"/>
  <c r="B6266" i="2"/>
  <c r="C6266" i="2"/>
  <c r="D6266" i="2"/>
  <c r="E6266" i="2"/>
  <c r="F6266" i="2"/>
  <c r="G6266" i="2"/>
  <c r="H6266" i="2"/>
  <c r="I6266" i="2"/>
  <c r="A6267" i="2"/>
  <c r="B6267" i="2"/>
  <c r="C6267" i="2"/>
  <c r="D6267" i="2"/>
  <c r="E6267" i="2"/>
  <c r="F6267" i="2"/>
  <c r="G6267" i="2"/>
  <c r="H6267" i="2"/>
  <c r="I6267" i="2"/>
  <c r="A6268" i="2"/>
  <c r="B6268" i="2"/>
  <c r="C6268" i="2"/>
  <c r="D6268" i="2"/>
  <c r="E6268" i="2"/>
  <c r="F6268" i="2"/>
  <c r="G6268" i="2"/>
  <c r="H6268" i="2"/>
  <c r="I6268" i="2"/>
  <c r="A6269" i="2"/>
  <c r="B6269" i="2"/>
  <c r="C6269" i="2"/>
  <c r="D6269" i="2"/>
  <c r="E6269" i="2"/>
  <c r="F6269" i="2"/>
  <c r="G6269" i="2"/>
  <c r="H6269" i="2"/>
  <c r="I6269" i="2"/>
  <c r="A6270" i="2"/>
  <c r="B6270" i="2"/>
  <c r="C6270" i="2"/>
  <c r="D6270" i="2"/>
  <c r="E6270" i="2"/>
  <c r="F6270" i="2"/>
  <c r="G6270" i="2"/>
  <c r="H6270" i="2"/>
  <c r="I6270" i="2"/>
  <c r="A6271" i="2"/>
  <c r="B6271" i="2"/>
  <c r="C6271" i="2"/>
  <c r="D6271" i="2"/>
  <c r="E6271" i="2"/>
  <c r="F6271" i="2"/>
  <c r="G6271" i="2"/>
  <c r="H6271" i="2"/>
  <c r="I6271" i="2"/>
  <c r="A6272" i="2"/>
  <c r="B6272" i="2"/>
  <c r="C6272" i="2"/>
  <c r="D6272" i="2"/>
  <c r="E6272" i="2"/>
  <c r="F6272" i="2"/>
  <c r="G6272" i="2"/>
  <c r="H6272" i="2"/>
  <c r="I6272" i="2"/>
  <c r="A6273" i="2"/>
  <c r="B6273" i="2"/>
  <c r="C6273" i="2"/>
  <c r="D6273" i="2"/>
  <c r="E6273" i="2"/>
  <c r="F6273" i="2"/>
  <c r="G6273" i="2"/>
  <c r="H6273" i="2"/>
  <c r="I6273" i="2"/>
  <c r="A6274" i="2"/>
  <c r="B6274" i="2"/>
  <c r="C6274" i="2"/>
  <c r="D6274" i="2"/>
  <c r="E6274" i="2"/>
  <c r="F6274" i="2"/>
  <c r="G6274" i="2"/>
  <c r="H6274" i="2"/>
  <c r="I6274" i="2"/>
  <c r="A6275" i="2"/>
  <c r="B6275" i="2"/>
  <c r="C6275" i="2"/>
  <c r="D6275" i="2"/>
  <c r="E6275" i="2"/>
  <c r="F6275" i="2"/>
  <c r="G6275" i="2"/>
  <c r="H6275" i="2"/>
  <c r="I6275" i="2"/>
  <c r="A6276" i="2"/>
  <c r="B6276" i="2"/>
  <c r="C6276" i="2"/>
  <c r="D6276" i="2"/>
  <c r="E6276" i="2"/>
  <c r="F6276" i="2"/>
  <c r="G6276" i="2"/>
  <c r="H6276" i="2"/>
  <c r="I6276" i="2"/>
  <c r="A6277" i="2"/>
  <c r="B6277" i="2"/>
  <c r="C6277" i="2"/>
  <c r="D6277" i="2"/>
  <c r="E6277" i="2"/>
  <c r="F6277" i="2"/>
  <c r="G6277" i="2"/>
  <c r="H6277" i="2"/>
  <c r="I6277" i="2"/>
  <c r="A6278" i="2"/>
  <c r="B6278" i="2"/>
  <c r="C6278" i="2"/>
  <c r="D6278" i="2"/>
  <c r="E6278" i="2"/>
  <c r="F6278" i="2"/>
  <c r="G6278" i="2"/>
  <c r="H6278" i="2"/>
  <c r="I6278" i="2"/>
  <c r="A6279" i="2"/>
  <c r="B6279" i="2"/>
  <c r="C6279" i="2"/>
  <c r="D6279" i="2"/>
  <c r="E6279" i="2"/>
  <c r="F6279" i="2"/>
  <c r="G6279" i="2"/>
  <c r="H6279" i="2"/>
  <c r="I6279" i="2"/>
  <c r="A6280" i="2"/>
  <c r="B6280" i="2"/>
  <c r="C6280" i="2"/>
  <c r="D6280" i="2"/>
  <c r="E6280" i="2"/>
  <c r="F6280" i="2"/>
  <c r="G6280" i="2"/>
  <c r="H6280" i="2"/>
  <c r="I6280" i="2"/>
  <c r="A6281" i="2"/>
  <c r="B6281" i="2"/>
  <c r="C6281" i="2"/>
  <c r="D6281" i="2"/>
  <c r="E6281" i="2"/>
  <c r="F6281" i="2"/>
  <c r="G6281" i="2"/>
  <c r="H6281" i="2"/>
  <c r="I6281" i="2"/>
  <c r="A6282" i="2"/>
  <c r="B6282" i="2"/>
  <c r="C6282" i="2"/>
  <c r="D6282" i="2"/>
  <c r="E6282" i="2"/>
  <c r="F6282" i="2"/>
  <c r="G6282" i="2"/>
  <c r="H6282" i="2"/>
  <c r="I6282" i="2"/>
  <c r="A6283" i="2"/>
  <c r="B6283" i="2"/>
  <c r="C6283" i="2"/>
  <c r="D6283" i="2"/>
  <c r="E6283" i="2"/>
  <c r="F6283" i="2"/>
  <c r="G6283" i="2"/>
  <c r="H6283" i="2"/>
  <c r="I6283" i="2"/>
  <c r="A6284" i="2"/>
  <c r="B6284" i="2"/>
  <c r="C6284" i="2"/>
  <c r="D6284" i="2"/>
  <c r="E6284" i="2"/>
  <c r="F6284" i="2"/>
  <c r="G6284" i="2"/>
  <c r="H6284" i="2"/>
  <c r="I6284" i="2"/>
  <c r="A6285" i="2"/>
  <c r="B6285" i="2"/>
  <c r="C6285" i="2"/>
  <c r="D6285" i="2"/>
  <c r="E6285" i="2"/>
  <c r="F6285" i="2"/>
  <c r="G6285" i="2"/>
  <c r="H6285" i="2"/>
  <c r="I6285" i="2"/>
  <c r="A6286" i="2"/>
  <c r="B6286" i="2"/>
  <c r="C6286" i="2"/>
  <c r="D6286" i="2"/>
  <c r="E6286" i="2"/>
  <c r="F6286" i="2"/>
  <c r="G6286" i="2"/>
  <c r="H6286" i="2"/>
  <c r="I6286" i="2"/>
  <c r="A6287" i="2"/>
  <c r="B6287" i="2"/>
  <c r="C6287" i="2"/>
  <c r="D6287" i="2"/>
  <c r="E6287" i="2"/>
  <c r="F6287" i="2"/>
  <c r="G6287" i="2"/>
  <c r="H6287" i="2"/>
  <c r="I6287" i="2"/>
  <c r="A6288" i="2"/>
  <c r="B6288" i="2"/>
  <c r="C6288" i="2"/>
  <c r="D6288" i="2"/>
  <c r="E6288" i="2"/>
  <c r="F6288" i="2"/>
  <c r="G6288" i="2"/>
  <c r="H6288" i="2"/>
  <c r="I6288" i="2"/>
  <c r="A6289" i="2"/>
  <c r="B6289" i="2"/>
  <c r="C6289" i="2"/>
  <c r="D6289" i="2"/>
  <c r="E6289" i="2"/>
  <c r="F6289" i="2"/>
  <c r="G6289" i="2"/>
  <c r="H6289" i="2"/>
  <c r="I6289" i="2"/>
  <c r="A6290" i="2"/>
  <c r="B6290" i="2"/>
  <c r="C6290" i="2"/>
  <c r="D6290" i="2"/>
  <c r="E6290" i="2"/>
  <c r="F6290" i="2"/>
  <c r="G6290" i="2"/>
  <c r="H6290" i="2"/>
  <c r="I6290" i="2"/>
  <c r="A6291" i="2"/>
  <c r="B6291" i="2"/>
  <c r="C6291" i="2"/>
  <c r="D6291" i="2"/>
  <c r="E6291" i="2"/>
  <c r="F6291" i="2"/>
  <c r="G6291" i="2"/>
  <c r="H6291" i="2"/>
  <c r="I6291" i="2"/>
  <c r="A6292" i="2"/>
  <c r="B6292" i="2"/>
  <c r="C6292" i="2"/>
  <c r="D6292" i="2"/>
  <c r="E6292" i="2"/>
  <c r="F6292" i="2"/>
  <c r="G6292" i="2"/>
  <c r="H6292" i="2"/>
  <c r="I6292" i="2"/>
  <c r="A6293" i="2"/>
  <c r="B6293" i="2"/>
  <c r="C6293" i="2"/>
  <c r="D6293" i="2"/>
  <c r="E6293" i="2"/>
  <c r="F6293" i="2"/>
  <c r="G6293" i="2"/>
  <c r="H6293" i="2"/>
  <c r="I6293" i="2"/>
  <c r="A6294" i="2"/>
  <c r="B6294" i="2"/>
  <c r="C6294" i="2"/>
  <c r="D6294" i="2"/>
  <c r="E6294" i="2"/>
  <c r="F6294" i="2"/>
  <c r="G6294" i="2"/>
  <c r="H6294" i="2"/>
  <c r="I6294" i="2"/>
  <c r="A6295" i="2"/>
  <c r="B6295" i="2"/>
  <c r="C6295" i="2"/>
  <c r="D6295" i="2"/>
  <c r="E6295" i="2"/>
  <c r="F6295" i="2"/>
  <c r="G6295" i="2"/>
  <c r="H6295" i="2"/>
  <c r="I6295" i="2"/>
  <c r="A6296" i="2"/>
  <c r="B6296" i="2"/>
  <c r="C6296" i="2"/>
  <c r="D6296" i="2"/>
  <c r="E6296" i="2"/>
  <c r="F6296" i="2"/>
  <c r="G6296" i="2"/>
  <c r="H6296" i="2"/>
  <c r="I6296" i="2"/>
  <c r="A6297" i="2"/>
  <c r="B6297" i="2"/>
  <c r="C6297" i="2"/>
  <c r="D6297" i="2"/>
  <c r="E6297" i="2"/>
  <c r="F6297" i="2"/>
  <c r="G6297" i="2"/>
  <c r="H6297" i="2"/>
  <c r="I6297" i="2"/>
  <c r="A6298" i="2"/>
  <c r="B6298" i="2"/>
  <c r="C6298" i="2"/>
  <c r="D6298" i="2"/>
  <c r="E6298" i="2"/>
  <c r="F6298" i="2"/>
  <c r="G6298" i="2"/>
  <c r="H6298" i="2"/>
  <c r="I6298" i="2"/>
  <c r="A6299" i="2"/>
  <c r="B6299" i="2"/>
  <c r="C6299" i="2"/>
  <c r="D6299" i="2"/>
  <c r="E6299" i="2"/>
  <c r="F6299" i="2"/>
  <c r="G6299" i="2"/>
  <c r="H6299" i="2"/>
  <c r="I6299" i="2"/>
  <c r="A6300" i="2"/>
  <c r="B6300" i="2"/>
  <c r="C6300" i="2"/>
  <c r="D6300" i="2"/>
  <c r="E6300" i="2"/>
  <c r="F6300" i="2"/>
  <c r="G6300" i="2"/>
  <c r="H6300" i="2"/>
  <c r="I6300" i="2"/>
  <c r="A6301" i="2"/>
  <c r="B6301" i="2"/>
  <c r="C6301" i="2"/>
  <c r="D6301" i="2"/>
  <c r="E6301" i="2"/>
  <c r="F6301" i="2"/>
  <c r="G6301" i="2"/>
  <c r="H6301" i="2"/>
  <c r="I6301" i="2"/>
  <c r="A6302" i="2"/>
  <c r="B6302" i="2"/>
  <c r="C6302" i="2"/>
  <c r="D6302" i="2"/>
  <c r="E6302" i="2"/>
  <c r="F6302" i="2"/>
  <c r="G6302" i="2"/>
  <c r="H6302" i="2"/>
  <c r="I6302" i="2"/>
  <c r="A6303" i="2"/>
  <c r="B6303" i="2"/>
  <c r="C6303" i="2"/>
  <c r="D6303" i="2"/>
  <c r="E6303" i="2"/>
  <c r="F6303" i="2"/>
  <c r="G6303" i="2"/>
  <c r="H6303" i="2"/>
  <c r="I6303" i="2"/>
  <c r="A6304" i="2"/>
  <c r="B6304" i="2"/>
  <c r="C6304" i="2"/>
  <c r="D6304" i="2"/>
  <c r="E6304" i="2"/>
  <c r="F6304" i="2"/>
  <c r="G6304" i="2"/>
  <c r="H6304" i="2"/>
  <c r="I6304" i="2"/>
  <c r="A6305" i="2"/>
  <c r="B6305" i="2"/>
  <c r="C6305" i="2"/>
  <c r="D6305" i="2"/>
  <c r="E6305" i="2"/>
  <c r="F6305" i="2"/>
  <c r="G6305" i="2"/>
  <c r="H6305" i="2"/>
  <c r="I6305" i="2"/>
  <c r="A6306" i="2"/>
  <c r="B6306" i="2"/>
  <c r="C6306" i="2"/>
  <c r="D6306" i="2"/>
  <c r="E6306" i="2"/>
  <c r="F6306" i="2"/>
  <c r="G6306" i="2"/>
  <c r="H6306" i="2"/>
  <c r="I6306" i="2"/>
  <c r="A6307" i="2"/>
  <c r="B6307" i="2"/>
  <c r="C6307" i="2"/>
  <c r="D6307" i="2"/>
  <c r="E6307" i="2"/>
  <c r="F6307" i="2"/>
  <c r="G6307" i="2"/>
  <c r="H6307" i="2"/>
  <c r="I6307" i="2"/>
  <c r="A6308" i="2"/>
  <c r="B6308" i="2"/>
  <c r="C6308" i="2"/>
  <c r="D6308" i="2"/>
  <c r="E6308" i="2"/>
  <c r="F6308" i="2"/>
  <c r="G6308" i="2"/>
  <c r="H6308" i="2"/>
  <c r="I6308" i="2"/>
  <c r="A6309" i="2"/>
  <c r="B6309" i="2"/>
  <c r="C6309" i="2"/>
  <c r="D6309" i="2"/>
  <c r="E6309" i="2"/>
  <c r="F6309" i="2"/>
  <c r="G6309" i="2"/>
  <c r="H6309" i="2"/>
  <c r="I6309" i="2"/>
  <c r="A6310" i="2"/>
  <c r="B6310" i="2"/>
  <c r="C6310" i="2"/>
  <c r="D6310" i="2"/>
  <c r="E6310" i="2"/>
  <c r="F6310" i="2"/>
  <c r="G6310" i="2"/>
  <c r="H6310" i="2"/>
  <c r="I6310" i="2"/>
  <c r="A6311" i="2"/>
  <c r="B6311" i="2"/>
  <c r="C6311" i="2"/>
  <c r="D6311" i="2"/>
  <c r="E6311" i="2"/>
  <c r="F6311" i="2"/>
  <c r="G6311" i="2"/>
  <c r="H6311" i="2"/>
  <c r="I6311" i="2"/>
  <c r="A6312" i="2"/>
  <c r="B6312" i="2"/>
  <c r="C6312" i="2"/>
  <c r="D6312" i="2"/>
  <c r="E6312" i="2"/>
  <c r="F6312" i="2"/>
  <c r="G6312" i="2"/>
  <c r="H6312" i="2"/>
  <c r="I6312" i="2"/>
  <c r="A6313" i="2"/>
  <c r="B6313" i="2"/>
  <c r="C6313" i="2"/>
  <c r="D6313" i="2"/>
  <c r="E6313" i="2"/>
  <c r="F6313" i="2"/>
  <c r="G6313" i="2"/>
  <c r="H6313" i="2"/>
  <c r="I6313" i="2"/>
  <c r="A6314" i="2"/>
  <c r="B6314" i="2"/>
  <c r="C6314" i="2"/>
  <c r="D6314" i="2"/>
  <c r="E6314" i="2"/>
  <c r="F6314" i="2"/>
  <c r="G6314" i="2"/>
  <c r="H6314" i="2"/>
  <c r="I6314" i="2"/>
  <c r="A6315" i="2"/>
  <c r="B6315" i="2"/>
  <c r="C6315" i="2"/>
  <c r="D6315" i="2"/>
  <c r="E6315" i="2"/>
  <c r="F6315" i="2"/>
  <c r="G6315" i="2"/>
  <c r="H6315" i="2"/>
  <c r="I6315" i="2"/>
  <c r="A6316" i="2"/>
  <c r="B6316" i="2"/>
  <c r="C6316" i="2"/>
  <c r="D6316" i="2"/>
  <c r="E6316" i="2"/>
  <c r="F6316" i="2"/>
  <c r="G6316" i="2"/>
  <c r="H6316" i="2"/>
  <c r="I6316" i="2"/>
  <c r="A6317" i="2"/>
  <c r="B6317" i="2"/>
  <c r="C6317" i="2"/>
  <c r="D6317" i="2"/>
  <c r="E6317" i="2"/>
  <c r="F6317" i="2"/>
  <c r="G6317" i="2"/>
  <c r="H6317" i="2"/>
  <c r="I6317" i="2"/>
  <c r="A6318" i="2"/>
  <c r="B6318" i="2"/>
  <c r="C6318" i="2"/>
  <c r="D6318" i="2"/>
  <c r="E6318" i="2"/>
  <c r="F6318" i="2"/>
  <c r="G6318" i="2"/>
  <c r="H6318" i="2"/>
  <c r="I6318" i="2"/>
  <c r="A6319" i="2"/>
  <c r="B6319" i="2"/>
  <c r="C6319" i="2"/>
  <c r="D6319" i="2"/>
  <c r="E6319" i="2"/>
  <c r="F6319" i="2"/>
  <c r="G6319" i="2"/>
  <c r="H6319" i="2"/>
  <c r="I6319" i="2"/>
  <c r="A6320" i="2"/>
  <c r="B6320" i="2"/>
  <c r="C6320" i="2"/>
  <c r="D6320" i="2"/>
  <c r="E6320" i="2"/>
  <c r="F6320" i="2"/>
  <c r="G6320" i="2"/>
  <c r="H6320" i="2"/>
  <c r="I6320" i="2"/>
  <c r="A6321" i="2"/>
  <c r="B6321" i="2"/>
  <c r="C6321" i="2"/>
  <c r="D6321" i="2"/>
  <c r="E6321" i="2"/>
  <c r="F6321" i="2"/>
  <c r="G6321" i="2"/>
  <c r="H6321" i="2"/>
  <c r="I6321" i="2"/>
  <c r="A6322" i="2"/>
  <c r="B6322" i="2"/>
  <c r="C6322" i="2"/>
  <c r="D6322" i="2"/>
  <c r="E6322" i="2"/>
  <c r="F6322" i="2"/>
  <c r="G6322" i="2"/>
  <c r="H6322" i="2"/>
  <c r="I6322" i="2"/>
  <c r="A6323" i="2"/>
  <c r="B6323" i="2"/>
  <c r="C6323" i="2"/>
  <c r="D6323" i="2"/>
  <c r="E6323" i="2"/>
  <c r="F6323" i="2"/>
  <c r="G6323" i="2"/>
  <c r="H6323" i="2"/>
  <c r="I6323" i="2"/>
  <c r="A6324" i="2"/>
  <c r="B6324" i="2"/>
  <c r="C6324" i="2"/>
  <c r="D6324" i="2"/>
  <c r="E6324" i="2"/>
  <c r="F6324" i="2"/>
  <c r="G6324" i="2"/>
  <c r="H6324" i="2"/>
  <c r="I6324" i="2"/>
  <c r="A6325" i="2"/>
  <c r="B6325" i="2"/>
  <c r="C6325" i="2"/>
  <c r="D6325" i="2"/>
  <c r="E6325" i="2"/>
  <c r="F6325" i="2"/>
  <c r="G6325" i="2"/>
  <c r="H6325" i="2"/>
  <c r="I6325" i="2"/>
  <c r="A6326" i="2"/>
  <c r="B6326" i="2"/>
  <c r="C6326" i="2"/>
  <c r="D6326" i="2"/>
  <c r="E6326" i="2"/>
  <c r="F6326" i="2"/>
  <c r="G6326" i="2"/>
  <c r="H6326" i="2"/>
  <c r="I6326" i="2"/>
  <c r="A6327" i="2"/>
  <c r="B6327" i="2"/>
  <c r="C6327" i="2"/>
  <c r="D6327" i="2"/>
  <c r="E6327" i="2"/>
  <c r="F6327" i="2"/>
  <c r="G6327" i="2"/>
  <c r="H6327" i="2"/>
  <c r="I6327" i="2"/>
  <c r="A6328" i="2"/>
  <c r="B6328" i="2"/>
  <c r="C6328" i="2"/>
  <c r="D6328" i="2"/>
  <c r="E6328" i="2"/>
  <c r="F6328" i="2"/>
  <c r="G6328" i="2"/>
  <c r="H6328" i="2"/>
  <c r="I6328" i="2"/>
  <c r="A6329" i="2"/>
  <c r="B6329" i="2"/>
  <c r="C6329" i="2"/>
  <c r="D6329" i="2"/>
  <c r="E6329" i="2"/>
  <c r="F6329" i="2"/>
  <c r="G6329" i="2"/>
  <c r="H6329" i="2"/>
  <c r="I6329" i="2"/>
  <c r="A6330" i="2"/>
  <c r="B6330" i="2"/>
  <c r="C6330" i="2"/>
  <c r="D6330" i="2"/>
  <c r="E6330" i="2"/>
  <c r="F6330" i="2"/>
  <c r="G6330" i="2"/>
  <c r="H6330" i="2"/>
  <c r="I6330" i="2"/>
  <c r="A6331" i="2"/>
  <c r="B6331" i="2"/>
  <c r="C6331" i="2"/>
  <c r="D6331" i="2"/>
  <c r="E6331" i="2"/>
  <c r="F6331" i="2"/>
  <c r="G6331" i="2"/>
  <c r="H6331" i="2"/>
  <c r="I6331" i="2"/>
  <c r="A6332" i="2"/>
  <c r="B6332" i="2"/>
  <c r="C6332" i="2"/>
  <c r="D6332" i="2"/>
  <c r="E6332" i="2"/>
  <c r="F6332" i="2"/>
  <c r="G6332" i="2"/>
  <c r="H6332" i="2"/>
  <c r="I6332" i="2"/>
  <c r="A6333" i="2"/>
  <c r="B6333" i="2"/>
  <c r="C6333" i="2"/>
  <c r="D6333" i="2"/>
  <c r="E6333" i="2"/>
  <c r="F6333" i="2"/>
  <c r="G6333" i="2"/>
  <c r="H6333" i="2"/>
  <c r="I6333" i="2"/>
  <c r="A6334" i="2"/>
  <c r="B6334" i="2"/>
  <c r="C6334" i="2"/>
  <c r="D6334" i="2"/>
  <c r="E6334" i="2"/>
  <c r="F6334" i="2"/>
  <c r="G6334" i="2"/>
  <c r="H6334" i="2"/>
  <c r="I6334" i="2"/>
  <c r="A6335" i="2"/>
  <c r="B6335" i="2"/>
  <c r="C6335" i="2"/>
  <c r="D6335" i="2"/>
  <c r="E6335" i="2"/>
  <c r="F6335" i="2"/>
  <c r="G6335" i="2"/>
  <c r="H6335" i="2"/>
  <c r="I6335" i="2"/>
  <c r="A6336" i="2"/>
  <c r="B6336" i="2"/>
  <c r="C6336" i="2"/>
  <c r="D6336" i="2"/>
  <c r="E6336" i="2"/>
  <c r="F6336" i="2"/>
  <c r="G6336" i="2"/>
  <c r="H6336" i="2"/>
  <c r="I6336" i="2"/>
  <c r="A6337" i="2"/>
  <c r="B6337" i="2"/>
  <c r="C6337" i="2"/>
  <c r="D6337" i="2"/>
  <c r="E6337" i="2"/>
  <c r="F6337" i="2"/>
  <c r="G6337" i="2"/>
  <c r="H6337" i="2"/>
  <c r="I6337" i="2"/>
  <c r="A6338" i="2"/>
  <c r="B6338" i="2"/>
  <c r="C6338" i="2"/>
  <c r="D6338" i="2"/>
  <c r="E6338" i="2"/>
  <c r="F6338" i="2"/>
  <c r="G6338" i="2"/>
  <c r="H6338" i="2"/>
  <c r="I6338" i="2"/>
  <c r="A6339" i="2"/>
  <c r="B6339" i="2"/>
  <c r="C6339" i="2"/>
  <c r="D6339" i="2"/>
  <c r="E6339" i="2"/>
  <c r="F6339" i="2"/>
  <c r="G6339" i="2"/>
  <c r="H6339" i="2"/>
  <c r="I6339" i="2"/>
  <c r="A6340" i="2"/>
  <c r="B6340" i="2"/>
  <c r="C6340" i="2"/>
  <c r="D6340" i="2"/>
  <c r="E6340" i="2"/>
  <c r="F6340" i="2"/>
  <c r="G6340" i="2"/>
  <c r="H6340" i="2"/>
  <c r="I6340" i="2"/>
  <c r="A6341" i="2"/>
  <c r="B6341" i="2"/>
  <c r="C6341" i="2"/>
  <c r="D6341" i="2"/>
  <c r="E6341" i="2"/>
  <c r="F6341" i="2"/>
  <c r="G6341" i="2"/>
  <c r="H6341" i="2"/>
  <c r="I6341" i="2"/>
  <c r="A6342" i="2"/>
  <c r="B6342" i="2"/>
  <c r="C6342" i="2"/>
  <c r="D6342" i="2"/>
  <c r="E6342" i="2"/>
  <c r="F6342" i="2"/>
  <c r="G6342" i="2"/>
  <c r="H6342" i="2"/>
  <c r="I6342" i="2"/>
  <c r="A6343" i="2"/>
  <c r="B6343" i="2"/>
  <c r="C6343" i="2"/>
  <c r="D6343" i="2"/>
  <c r="E6343" i="2"/>
  <c r="F6343" i="2"/>
  <c r="G6343" i="2"/>
  <c r="H6343" i="2"/>
  <c r="I6343" i="2"/>
  <c r="A6344" i="2"/>
  <c r="B6344" i="2"/>
  <c r="C6344" i="2"/>
  <c r="D6344" i="2"/>
  <c r="E6344" i="2"/>
  <c r="F6344" i="2"/>
  <c r="G6344" i="2"/>
  <c r="H6344" i="2"/>
  <c r="I6344" i="2"/>
  <c r="A6345" i="2"/>
  <c r="B6345" i="2"/>
  <c r="C6345" i="2"/>
  <c r="D6345" i="2"/>
  <c r="E6345" i="2"/>
  <c r="F6345" i="2"/>
  <c r="G6345" i="2"/>
  <c r="H6345" i="2"/>
  <c r="I6345" i="2"/>
  <c r="A6346" i="2"/>
  <c r="B6346" i="2"/>
  <c r="C6346" i="2"/>
  <c r="D6346" i="2"/>
  <c r="E6346" i="2"/>
  <c r="F6346" i="2"/>
  <c r="G6346" i="2"/>
  <c r="H6346" i="2"/>
  <c r="I6346" i="2"/>
  <c r="A6347" i="2"/>
  <c r="B6347" i="2"/>
  <c r="C6347" i="2"/>
  <c r="D6347" i="2"/>
  <c r="E6347" i="2"/>
  <c r="F6347" i="2"/>
  <c r="G6347" i="2"/>
  <c r="H6347" i="2"/>
  <c r="I6347" i="2"/>
  <c r="A6348" i="2"/>
  <c r="B6348" i="2"/>
  <c r="C6348" i="2"/>
  <c r="D6348" i="2"/>
  <c r="E6348" i="2"/>
  <c r="F6348" i="2"/>
  <c r="G6348" i="2"/>
  <c r="H6348" i="2"/>
  <c r="I6348" i="2"/>
  <c r="A6349" i="2"/>
  <c r="B6349" i="2"/>
  <c r="C6349" i="2"/>
  <c r="D6349" i="2"/>
  <c r="E6349" i="2"/>
  <c r="F6349" i="2"/>
  <c r="G6349" i="2"/>
  <c r="H6349" i="2"/>
  <c r="I6349" i="2"/>
  <c r="A6350" i="2"/>
  <c r="B6350" i="2"/>
  <c r="C6350" i="2"/>
  <c r="D6350" i="2"/>
  <c r="E6350" i="2"/>
  <c r="F6350" i="2"/>
  <c r="G6350" i="2"/>
  <c r="H6350" i="2"/>
  <c r="I6350" i="2"/>
  <c r="A6351" i="2"/>
  <c r="B6351" i="2"/>
  <c r="C6351" i="2"/>
  <c r="D6351" i="2"/>
  <c r="E6351" i="2"/>
  <c r="F6351" i="2"/>
  <c r="G6351" i="2"/>
  <c r="H6351" i="2"/>
  <c r="I6351" i="2"/>
  <c r="A6352" i="2"/>
  <c r="B6352" i="2"/>
  <c r="C6352" i="2"/>
  <c r="D6352" i="2"/>
  <c r="E6352" i="2"/>
  <c r="F6352" i="2"/>
  <c r="G6352" i="2"/>
  <c r="H6352" i="2"/>
  <c r="I6352" i="2"/>
  <c r="A6353" i="2"/>
  <c r="B6353" i="2"/>
  <c r="C6353" i="2"/>
  <c r="D6353" i="2"/>
  <c r="E6353" i="2"/>
  <c r="F6353" i="2"/>
  <c r="G6353" i="2"/>
  <c r="H6353" i="2"/>
  <c r="I6353" i="2"/>
  <c r="A6354" i="2"/>
  <c r="B6354" i="2"/>
  <c r="C6354" i="2"/>
  <c r="D6354" i="2"/>
  <c r="E6354" i="2"/>
  <c r="F6354" i="2"/>
  <c r="G6354" i="2"/>
  <c r="H6354" i="2"/>
  <c r="I6354" i="2"/>
  <c r="A6355" i="2"/>
  <c r="B6355" i="2"/>
  <c r="C6355" i="2"/>
  <c r="D6355" i="2"/>
  <c r="E6355" i="2"/>
  <c r="F6355" i="2"/>
  <c r="G6355" i="2"/>
  <c r="H6355" i="2"/>
  <c r="I6355" i="2"/>
  <c r="A6356" i="2"/>
  <c r="B6356" i="2"/>
  <c r="C6356" i="2"/>
  <c r="D6356" i="2"/>
  <c r="E6356" i="2"/>
  <c r="F6356" i="2"/>
  <c r="G6356" i="2"/>
  <c r="H6356" i="2"/>
  <c r="I6356" i="2"/>
  <c r="A6357" i="2"/>
  <c r="B6357" i="2"/>
  <c r="C6357" i="2"/>
  <c r="D6357" i="2"/>
  <c r="E6357" i="2"/>
  <c r="F6357" i="2"/>
  <c r="G6357" i="2"/>
  <c r="H6357" i="2"/>
  <c r="I6357" i="2"/>
  <c r="A6358" i="2"/>
  <c r="B6358" i="2"/>
  <c r="C6358" i="2"/>
  <c r="D6358" i="2"/>
  <c r="E6358" i="2"/>
  <c r="F6358" i="2"/>
  <c r="G6358" i="2"/>
  <c r="H6358" i="2"/>
  <c r="I6358" i="2"/>
  <c r="A6359" i="2"/>
  <c r="B6359" i="2"/>
  <c r="C6359" i="2"/>
  <c r="D6359" i="2"/>
  <c r="E6359" i="2"/>
  <c r="F6359" i="2"/>
  <c r="G6359" i="2"/>
  <c r="H6359" i="2"/>
  <c r="I6359" i="2"/>
  <c r="A6360" i="2"/>
  <c r="B6360" i="2"/>
  <c r="C6360" i="2"/>
  <c r="D6360" i="2"/>
  <c r="E6360" i="2"/>
  <c r="F6360" i="2"/>
  <c r="G6360" i="2"/>
  <c r="H6360" i="2"/>
  <c r="I6360" i="2"/>
  <c r="A6361" i="2"/>
  <c r="B6361" i="2"/>
  <c r="C6361" i="2"/>
  <c r="D6361" i="2"/>
  <c r="E6361" i="2"/>
  <c r="F6361" i="2"/>
  <c r="G6361" i="2"/>
  <c r="H6361" i="2"/>
  <c r="I6361" i="2"/>
  <c r="A6362" i="2"/>
  <c r="B6362" i="2"/>
  <c r="C6362" i="2"/>
  <c r="D6362" i="2"/>
  <c r="E6362" i="2"/>
  <c r="F6362" i="2"/>
  <c r="G6362" i="2"/>
  <c r="H6362" i="2"/>
  <c r="I6362" i="2"/>
  <c r="A6363" i="2"/>
  <c r="B6363" i="2"/>
  <c r="C6363" i="2"/>
  <c r="D6363" i="2"/>
  <c r="E6363" i="2"/>
  <c r="F6363" i="2"/>
  <c r="G6363" i="2"/>
  <c r="H6363" i="2"/>
  <c r="I6363" i="2"/>
  <c r="A6364" i="2"/>
  <c r="B6364" i="2"/>
  <c r="C6364" i="2"/>
  <c r="D6364" i="2"/>
  <c r="E6364" i="2"/>
  <c r="F6364" i="2"/>
  <c r="G6364" i="2"/>
  <c r="H6364" i="2"/>
  <c r="I6364" i="2"/>
  <c r="A6365" i="2"/>
  <c r="B6365" i="2"/>
  <c r="C6365" i="2"/>
  <c r="D6365" i="2"/>
  <c r="E6365" i="2"/>
  <c r="F6365" i="2"/>
  <c r="G6365" i="2"/>
  <c r="H6365" i="2"/>
  <c r="I6365" i="2"/>
  <c r="A6366" i="2"/>
  <c r="B6366" i="2"/>
  <c r="C6366" i="2"/>
  <c r="D6366" i="2"/>
  <c r="E6366" i="2"/>
  <c r="F6366" i="2"/>
  <c r="G6366" i="2"/>
  <c r="H6366" i="2"/>
  <c r="I6366" i="2"/>
  <c r="A6367" i="2"/>
  <c r="B6367" i="2"/>
  <c r="C6367" i="2"/>
  <c r="D6367" i="2"/>
  <c r="E6367" i="2"/>
  <c r="F6367" i="2"/>
  <c r="G6367" i="2"/>
  <c r="H6367" i="2"/>
  <c r="I6367" i="2"/>
  <c r="A6368" i="2"/>
  <c r="B6368" i="2"/>
  <c r="C6368" i="2"/>
  <c r="D6368" i="2"/>
  <c r="E6368" i="2"/>
  <c r="F6368" i="2"/>
  <c r="G6368" i="2"/>
  <c r="H6368" i="2"/>
  <c r="I6368" i="2"/>
  <c r="A6369" i="2"/>
  <c r="B6369" i="2"/>
  <c r="C6369" i="2"/>
  <c r="D6369" i="2"/>
  <c r="E6369" i="2"/>
  <c r="F6369" i="2"/>
  <c r="G6369" i="2"/>
  <c r="H6369" i="2"/>
  <c r="I6369" i="2"/>
  <c r="A6370" i="2"/>
  <c r="B6370" i="2"/>
  <c r="C6370" i="2"/>
  <c r="D6370" i="2"/>
  <c r="E6370" i="2"/>
  <c r="F6370" i="2"/>
  <c r="G6370" i="2"/>
  <c r="H6370" i="2"/>
  <c r="I6370" i="2"/>
  <c r="A6371" i="2"/>
  <c r="B6371" i="2"/>
  <c r="C6371" i="2"/>
  <c r="D6371" i="2"/>
  <c r="E6371" i="2"/>
  <c r="F6371" i="2"/>
  <c r="G6371" i="2"/>
  <c r="H6371" i="2"/>
  <c r="I6371" i="2"/>
  <c r="A6372" i="2"/>
  <c r="B6372" i="2"/>
  <c r="C6372" i="2"/>
  <c r="D6372" i="2"/>
  <c r="E6372" i="2"/>
  <c r="F6372" i="2"/>
  <c r="G6372" i="2"/>
  <c r="H6372" i="2"/>
  <c r="I6372" i="2"/>
  <c r="A6373" i="2"/>
  <c r="B6373" i="2"/>
  <c r="C6373" i="2"/>
  <c r="D6373" i="2"/>
  <c r="E6373" i="2"/>
  <c r="F6373" i="2"/>
  <c r="G6373" i="2"/>
  <c r="H6373" i="2"/>
  <c r="I6373" i="2"/>
  <c r="A6374" i="2"/>
  <c r="B6374" i="2"/>
  <c r="C6374" i="2"/>
  <c r="D6374" i="2"/>
  <c r="E6374" i="2"/>
  <c r="F6374" i="2"/>
  <c r="G6374" i="2"/>
  <c r="H6374" i="2"/>
  <c r="I6374" i="2"/>
  <c r="A6375" i="2"/>
  <c r="B6375" i="2"/>
  <c r="C6375" i="2"/>
  <c r="D6375" i="2"/>
  <c r="E6375" i="2"/>
  <c r="F6375" i="2"/>
  <c r="G6375" i="2"/>
  <c r="H6375" i="2"/>
  <c r="I6375" i="2"/>
  <c r="A6376" i="2"/>
  <c r="B6376" i="2"/>
  <c r="C6376" i="2"/>
  <c r="D6376" i="2"/>
  <c r="E6376" i="2"/>
  <c r="F6376" i="2"/>
  <c r="G6376" i="2"/>
  <c r="H6376" i="2"/>
  <c r="I6376" i="2"/>
  <c r="A6377" i="2"/>
  <c r="B6377" i="2"/>
  <c r="C6377" i="2"/>
  <c r="D6377" i="2"/>
  <c r="E6377" i="2"/>
  <c r="F6377" i="2"/>
  <c r="G6377" i="2"/>
  <c r="H6377" i="2"/>
  <c r="I6377" i="2"/>
  <c r="A6378" i="2"/>
  <c r="B6378" i="2"/>
  <c r="C6378" i="2"/>
  <c r="D6378" i="2"/>
  <c r="E6378" i="2"/>
  <c r="F6378" i="2"/>
  <c r="G6378" i="2"/>
  <c r="H6378" i="2"/>
  <c r="I6378" i="2"/>
  <c r="A6379" i="2"/>
  <c r="B6379" i="2"/>
  <c r="C6379" i="2"/>
  <c r="D6379" i="2"/>
  <c r="E6379" i="2"/>
  <c r="F6379" i="2"/>
  <c r="G6379" i="2"/>
  <c r="H6379" i="2"/>
  <c r="I6379" i="2"/>
  <c r="A6380" i="2"/>
  <c r="B6380" i="2"/>
  <c r="C6380" i="2"/>
  <c r="D6380" i="2"/>
  <c r="E6380" i="2"/>
  <c r="F6380" i="2"/>
  <c r="G6380" i="2"/>
  <c r="H6380" i="2"/>
  <c r="I6380" i="2"/>
  <c r="A6381" i="2"/>
  <c r="B6381" i="2"/>
  <c r="C6381" i="2"/>
  <c r="D6381" i="2"/>
  <c r="E6381" i="2"/>
  <c r="F6381" i="2"/>
  <c r="G6381" i="2"/>
  <c r="H6381" i="2"/>
  <c r="I6381" i="2"/>
  <c r="A6382" i="2"/>
  <c r="B6382" i="2"/>
  <c r="C6382" i="2"/>
  <c r="D6382" i="2"/>
  <c r="E6382" i="2"/>
  <c r="F6382" i="2"/>
  <c r="G6382" i="2"/>
  <c r="H6382" i="2"/>
  <c r="I6382" i="2"/>
  <c r="A6383" i="2"/>
  <c r="B6383" i="2"/>
  <c r="C6383" i="2"/>
  <c r="D6383" i="2"/>
  <c r="E6383" i="2"/>
  <c r="F6383" i="2"/>
  <c r="G6383" i="2"/>
  <c r="H6383" i="2"/>
  <c r="I6383" i="2"/>
  <c r="A6384" i="2"/>
  <c r="B6384" i="2"/>
  <c r="C6384" i="2"/>
  <c r="D6384" i="2"/>
  <c r="E6384" i="2"/>
  <c r="F6384" i="2"/>
  <c r="G6384" i="2"/>
  <c r="H6384" i="2"/>
  <c r="I6384" i="2"/>
  <c r="A6385" i="2"/>
  <c r="B6385" i="2"/>
  <c r="C6385" i="2"/>
  <c r="D6385" i="2"/>
  <c r="E6385" i="2"/>
  <c r="F6385" i="2"/>
  <c r="G6385" i="2"/>
  <c r="H6385" i="2"/>
  <c r="I6385" i="2"/>
  <c r="A6386" i="2"/>
  <c r="B6386" i="2"/>
  <c r="C6386" i="2"/>
  <c r="D6386" i="2"/>
  <c r="E6386" i="2"/>
  <c r="F6386" i="2"/>
  <c r="G6386" i="2"/>
  <c r="H6386" i="2"/>
  <c r="I6386" i="2"/>
  <c r="A6387" i="2"/>
  <c r="B6387" i="2"/>
  <c r="C6387" i="2"/>
  <c r="D6387" i="2"/>
  <c r="E6387" i="2"/>
  <c r="F6387" i="2"/>
  <c r="G6387" i="2"/>
  <c r="H6387" i="2"/>
  <c r="I6387" i="2"/>
  <c r="A6388" i="2"/>
  <c r="B6388" i="2"/>
  <c r="C6388" i="2"/>
  <c r="D6388" i="2"/>
  <c r="E6388" i="2"/>
  <c r="F6388" i="2"/>
  <c r="G6388" i="2"/>
  <c r="H6388" i="2"/>
  <c r="I6388" i="2"/>
  <c r="A6389" i="2"/>
  <c r="B6389" i="2"/>
  <c r="C6389" i="2"/>
  <c r="D6389" i="2"/>
  <c r="E6389" i="2"/>
  <c r="F6389" i="2"/>
  <c r="G6389" i="2"/>
  <c r="H6389" i="2"/>
  <c r="I6389" i="2"/>
  <c r="A6390" i="2"/>
  <c r="B6390" i="2"/>
  <c r="C6390" i="2"/>
  <c r="D6390" i="2"/>
  <c r="E6390" i="2"/>
  <c r="F6390" i="2"/>
  <c r="G6390" i="2"/>
  <c r="H6390" i="2"/>
  <c r="I6390" i="2"/>
  <c r="A6391" i="2"/>
  <c r="B6391" i="2"/>
  <c r="C6391" i="2"/>
  <c r="D6391" i="2"/>
  <c r="E6391" i="2"/>
  <c r="F6391" i="2"/>
  <c r="G6391" i="2"/>
  <c r="H6391" i="2"/>
  <c r="I6391" i="2"/>
  <c r="A6392" i="2"/>
  <c r="B6392" i="2"/>
  <c r="C6392" i="2"/>
  <c r="D6392" i="2"/>
  <c r="E6392" i="2"/>
  <c r="F6392" i="2"/>
  <c r="G6392" i="2"/>
  <c r="H6392" i="2"/>
  <c r="I6392" i="2"/>
  <c r="A6393" i="2"/>
  <c r="B6393" i="2"/>
  <c r="C6393" i="2"/>
  <c r="D6393" i="2"/>
  <c r="E6393" i="2"/>
  <c r="F6393" i="2"/>
  <c r="G6393" i="2"/>
  <c r="H6393" i="2"/>
  <c r="I6393" i="2"/>
  <c r="A6394" i="2"/>
  <c r="B6394" i="2"/>
  <c r="C6394" i="2"/>
  <c r="D6394" i="2"/>
  <c r="E6394" i="2"/>
  <c r="F6394" i="2"/>
  <c r="G6394" i="2"/>
  <c r="H6394" i="2"/>
  <c r="I6394" i="2"/>
  <c r="A6395" i="2"/>
  <c r="B6395" i="2"/>
  <c r="C6395" i="2"/>
  <c r="D6395" i="2"/>
  <c r="E6395" i="2"/>
  <c r="F6395" i="2"/>
  <c r="G6395" i="2"/>
  <c r="H6395" i="2"/>
  <c r="I6395" i="2"/>
  <c r="A6396" i="2"/>
  <c r="B6396" i="2"/>
  <c r="C6396" i="2"/>
  <c r="D6396" i="2"/>
  <c r="E6396" i="2"/>
  <c r="F6396" i="2"/>
  <c r="G6396" i="2"/>
  <c r="H6396" i="2"/>
  <c r="I6396" i="2"/>
  <c r="A6397" i="2"/>
  <c r="B6397" i="2"/>
  <c r="C6397" i="2"/>
  <c r="D6397" i="2"/>
  <c r="E6397" i="2"/>
  <c r="F6397" i="2"/>
  <c r="G6397" i="2"/>
  <c r="H6397" i="2"/>
  <c r="I6397" i="2"/>
  <c r="A6398" i="2"/>
  <c r="B6398" i="2"/>
  <c r="C6398" i="2"/>
  <c r="D6398" i="2"/>
  <c r="E6398" i="2"/>
  <c r="F6398" i="2"/>
  <c r="G6398" i="2"/>
  <c r="H6398" i="2"/>
  <c r="I6398" i="2"/>
  <c r="A6399" i="2"/>
  <c r="B6399" i="2"/>
  <c r="C6399" i="2"/>
  <c r="D6399" i="2"/>
  <c r="E6399" i="2"/>
  <c r="F6399" i="2"/>
  <c r="G6399" i="2"/>
  <c r="H6399" i="2"/>
  <c r="I6399" i="2"/>
  <c r="A6400" i="2"/>
  <c r="B6400" i="2"/>
  <c r="C6400" i="2"/>
  <c r="D6400" i="2"/>
  <c r="E6400" i="2"/>
  <c r="F6400" i="2"/>
  <c r="G6400" i="2"/>
  <c r="H6400" i="2"/>
  <c r="I6400" i="2"/>
  <c r="A6401" i="2"/>
  <c r="B6401" i="2"/>
  <c r="C6401" i="2"/>
  <c r="D6401" i="2"/>
  <c r="E6401" i="2"/>
  <c r="F6401" i="2"/>
  <c r="G6401" i="2"/>
  <c r="H6401" i="2"/>
  <c r="I6401" i="2"/>
  <c r="A6402" i="2"/>
  <c r="B6402" i="2"/>
  <c r="C6402" i="2"/>
  <c r="D6402" i="2"/>
  <c r="E6402" i="2"/>
  <c r="F6402" i="2"/>
  <c r="G6402" i="2"/>
  <c r="H6402" i="2"/>
  <c r="I6402" i="2"/>
  <c r="A6403" i="2"/>
  <c r="B6403" i="2"/>
  <c r="C6403" i="2"/>
  <c r="D6403" i="2"/>
  <c r="E6403" i="2"/>
  <c r="F6403" i="2"/>
  <c r="G6403" i="2"/>
  <c r="H6403" i="2"/>
  <c r="I6403" i="2"/>
  <c r="A6404" i="2"/>
  <c r="B6404" i="2"/>
  <c r="C6404" i="2"/>
  <c r="D6404" i="2"/>
  <c r="E6404" i="2"/>
  <c r="F6404" i="2"/>
  <c r="G6404" i="2"/>
  <c r="H6404" i="2"/>
  <c r="I6404" i="2"/>
  <c r="A6405" i="2"/>
  <c r="B6405" i="2"/>
  <c r="C6405" i="2"/>
  <c r="D6405" i="2"/>
  <c r="E6405" i="2"/>
  <c r="F6405" i="2"/>
  <c r="G6405" i="2"/>
  <c r="H6405" i="2"/>
  <c r="I6405" i="2"/>
  <c r="A6406" i="2"/>
  <c r="B6406" i="2"/>
  <c r="C6406" i="2"/>
  <c r="D6406" i="2"/>
  <c r="E6406" i="2"/>
  <c r="F6406" i="2"/>
  <c r="G6406" i="2"/>
  <c r="H6406" i="2"/>
  <c r="I6406" i="2"/>
  <c r="A6407" i="2"/>
  <c r="B6407" i="2"/>
  <c r="C6407" i="2"/>
  <c r="D6407" i="2"/>
  <c r="E6407" i="2"/>
  <c r="F6407" i="2"/>
  <c r="G6407" i="2"/>
  <c r="H6407" i="2"/>
  <c r="I6407" i="2"/>
  <c r="A6408" i="2"/>
  <c r="B6408" i="2"/>
  <c r="C6408" i="2"/>
  <c r="D6408" i="2"/>
  <c r="E6408" i="2"/>
  <c r="F6408" i="2"/>
  <c r="G6408" i="2"/>
  <c r="H6408" i="2"/>
  <c r="I6408" i="2"/>
  <c r="A6409" i="2"/>
  <c r="B6409" i="2"/>
  <c r="C6409" i="2"/>
  <c r="D6409" i="2"/>
  <c r="E6409" i="2"/>
  <c r="F6409" i="2"/>
  <c r="G6409" i="2"/>
  <c r="H6409" i="2"/>
  <c r="I6409" i="2"/>
  <c r="A6410" i="2"/>
  <c r="B6410" i="2"/>
  <c r="C6410" i="2"/>
  <c r="D6410" i="2"/>
  <c r="E6410" i="2"/>
  <c r="F6410" i="2"/>
  <c r="G6410" i="2"/>
  <c r="H6410" i="2"/>
  <c r="I6410" i="2"/>
  <c r="A6411" i="2"/>
  <c r="B6411" i="2"/>
  <c r="C6411" i="2"/>
  <c r="D6411" i="2"/>
  <c r="E6411" i="2"/>
  <c r="F6411" i="2"/>
  <c r="G6411" i="2"/>
  <c r="H6411" i="2"/>
  <c r="I6411" i="2"/>
  <c r="A6412" i="2"/>
  <c r="B6412" i="2"/>
  <c r="C6412" i="2"/>
  <c r="D6412" i="2"/>
  <c r="E6412" i="2"/>
  <c r="F6412" i="2"/>
  <c r="G6412" i="2"/>
  <c r="H6412" i="2"/>
  <c r="I6412" i="2"/>
  <c r="A6413" i="2"/>
  <c r="B6413" i="2"/>
  <c r="C6413" i="2"/>
  <c r="D6413" i="2"/>
  <c r="E6413" i="2"/>
  <c r="F6413" i="2"/>
  <c r="G6413" i="2"/>
  <c r="H6413" i="2"/>
  <c r="I6413" i="2"/>
  <c r="A6414" i="2"/>
  <c r="B6414" i="2"/>
  <c r="C6414" i="2"/>
  <c r="D6414" i="2"/>
  <c r="E6414" i="2"/>
  <c r="F6414" i="2"/>
  <c r="G6414" i="2"/>
  <c r="H6414" i="2"/>
  <c r="I6414" i="2"/>
  <c r="A6415" i="2"/>
  <c r="B6415" i="2"/>
  <c r="C6415" i="2"/>
  <c r="D6415" i="2"/>
  <c r="E6415" i="2"/>
  <c r="F6415" i="2"/>
  <c r="G6415" i="2"/>
  <c r="H6415" i="2"/>
  <c r="I6415" i="2"/>
  <c r="A6416" i="2"/>
  <c r="B6416" i="2"/>
  <c r="C6416" i="2"/>
  <c r="D6416" i="2"/>
  <c r="E6416" i="2"/>
  <c r="F6416" i="2"/>
  <c r="G6416" i="2"/>
  <c r="H6416" i="2"/>
  <c r="I6416" i="2"/>
  <c r="A6417" i="2"/>
  <c r="B6417" i="2"/>
  <c r="C6417" i="2"/>
  <c r="D6417" i="2"/>
  <c r="E6417" i="2"/>
  <c r="F6417" i="2"/>
  <c r="G6417" i="2"/>
  <c r="H6417" i="2"/>
  <c r="I6417" i="2"/>
  <c r="A6418" i="2"/>
  <c r="B6418" i="2"/>
  <c r="C6418" i="2"/>
  <c r="D6418" i="2"/>
  <c r="E6418" i="2"/>
  <c r="F6418" i="2"/>
  <c r="G6418" i="2"/>
  <c r="H6418" i="2"/>
  <c r="I6418" i="2"/>
  <c r="A6419" i="2"/>
  <c r="B6419" i="2"/>
  <c r="C6419" i="2"/>
  <c r="D6419" i="2"/>
  <c r="E6419" i="2"/>
  <c r="F6419" i="2"/>
  <c r="G6419" i="2"/>
  <c r="H6419" i="2"/>
  <c r="I6419" i="2"/>
  <c r="A6420" i="2"/>
  <c r="B6420" i="2"/>
  <c r="C6420" i="2"/>
  <c r="D6420" i="2"/>
  <c r="E6420" i="2"/>
  <c r="F6420" i="2"/>
  <c r="G6420" i="2"/>
  <c r="H6420" i="2"/>
  <c r="I6420" i="2"/>
  <c r="A6421" i="2"/>
  <c r="B6421" i="2"/>
  <c r="C6421" i="2"/>
  <c r="D6421" i="2"/>
  <c r="E6421" i="2"/>
  <c r="F6421" i="2"/>
  <c r="G6421" i="2"/>
  <c r="H6421" i="2"/>
  <c r="I6421" i="2"/>
  <c r="A6422" i="2"/>
  <c r="B6422" i="2"/>
  <c r="C6422" i="2"/>
  <c r="D6422" i="2"/>
  <c r="E6422" i="2"/>
  <c r="F6422" i="2"/>
  <c r="G6422" i="2"/>
  <c r="H6422" i="2"/>
  <c r="I6422" i="2"/>
  <c r="A6423" i="2"/>
  <c r="B6423" i="2"/>
  <c r="C6423" i="2"/>
  <c r="D6423" i="2"/>
  <c r="E6423" i="2"/>
  <c r="F6423" i="2"/>
  <c r="G6423" i="2"/>
  <c r="H6423" i="2"/>
  <c r="I6423" i="2"/>
  <c r="A6424" i="2"/>
  <c r="B6424" i="2"/>
  <c r="C6424" i="2"/>
  <c r="D6424" i="2"/>
  <c r="E6424" i="2"/>
  <c r="F6424" i="2"/>
  <c r="G6424" i="2"/>
  <c r="H6424" i="2"/>
  <c r="I6424" i="2"/>
  <c r="A6425" i="2"/>
  <c r="B6425" i="2"/>
  <c r="C6425" i="2"/>
  <c r="D6425" i="2"/>
  <c r="E6425" i="2"/>
  <c r="F6425" i="2"/>
  <c r="G6425" i="2"/>
  <c r="H6425" i="2"/>
  <c r="I6425" i="2"/>
  <c r="A6426" i="2"/>
  <c r="B6426" i="2"/>
  <c r="C6426" i="2"/>
  <c r="D6426" i="2"/>
  <c r="E6426" i="2"/>
  <c r="F6426" i="2"/>
  <c r="G6426" i="2"/>
  <c r="H6426" i="2"/>
  <c r="I6426" i="2"/>
  <c r="A6427" i="2"/>
  <c r="B6427" i="2"/>
  <c r="C6427" i="2"/>
  <c r="D6427" i="2"/>
  <c r="E6427" i="2"/>
  <c r="F6427" i="2"/>
  <c r="G6427" i="2"/>
  <c r="H6427" i="2"/>
  <c r="I6427" i="2"/>
  <c r="A6428" i="2"/>
  <c r="B6428" i="2"/>
  <c r="C6428" i="2"/>
  <c r="D6428" i="2"/>
  <c r="E6428" i="2"/>
  <c r="F6428" i="2"/>
  <c r="G6428" i="2"/>
  <c r="H6428" i="2"/>
  <c r="I6428" i="2"/>
  <c r="A6429" i="2"/>
  <c r="B6429" i="2"/>
  <c r="C6429" i="2"/>
  <c r="D6429" i="2"/>
  <c r="E6429" i="2"/>
  <c r="F6429" i="2"/>
  <c r="G6429" i="2"/>
  <c r="H6429" i="2"/>
  <c r="I6429" i="2"/>
  <c r="A6430" i="2"/>
  <c r="B6430" i="2"/>
  <c r="C6430" i="2"/>
  <c r="D6430" i="2"/>
  <c r="E6430" i="2"/>
  <c r="F6430" i="2"/>
  <c r="G6430" i="2"/>
  <c r="H6430" i="2"/>
  <c r="I6430" i="2"/>
  <c r="A6431" i="2"/>
  <c r="B6431" i="2"/>
  <c r="C6431" i="2"/>
  <c r="D6431" i="2"/>
  <c r="E6431" i="2"/>
  <c r="F6431" i="2"/>
  <c r="G6431" i="2"/>
  <c r="H6431" i="2"/>
  <c r="I6431" i="2"/>
  <c r="A6432" i="2"/>
  <c r="B6432" i="2"/>
  <c r="C6432" i="2"/>
  <c r="D6432" i="2"/>
  <c r="E6432" i="2"/>
  <c r="F6432" i="2"/>
  <c r="G6432" i="2"/>
  <c r="H6432" i="2"/>
  <c r="I6432" i="2"/>
  <c r="A6433" i="2"/>
  <c r="B6433" i="2"/>
  <c r="C6433" i="2"/>
  <c r="D6433" i="2"/>
  <c r="E6433" i="2"/>
  <c r="F6433" i="2"/>
  <c r="G6433" i="2"/>
  <c r="H6433" i="2"/>
  <c r="I6433" i="2"/>
  <c r="A6434" i="2"/>
  <c r="B6434" i="2"/>
  <c r="C6434" i="2"/>
  <c r="D6434" i="2"/>
  <c r="E6434" i="2"/>
  <c r="F6434" i="2"/>
  <c r="G6434" i="2"/>
  <c r="H6434" i="2"/>
  <c r="I6434" i="2"/>
  <c r="A6435" i="2"/>
  <c r="B6435" i="2"/>
  <c r="C6435" i="2"/>
  <c r="D6435" i="2"/>
  <c r="E6435" i="2"/>
  <c r="F6435" i="2"/>
  <c r="G6435" i="2"/>
  <c r="H6435" i="2"/>
  <c r="I6435" i="2"/>
  <c r="A6436" i="2"/>
  <c r="B6436" i="2"/>
  <c r="C6436" i="2"/>
  <c r="D6436" i="2"/>
  <c r="E6436" i="2"/>
  <c r="F6436" i="2"/>
  <c r="G6436" i="2"/>
  <c r="H6436" i="2"/>
  <c r="I6436" i="2"/>
  <c r="A6437" i="2"/>
  <c r="B6437" i="2"/>
  <c r="C6437" i="2"/>
  <c r="D6437" i="2"/>
  <c r="E6437" i="2"/>
  <c r="F6437" i="2"/>
  <c r="G6437" i="2"/>
  <c r="H6437" i="2"/>
  <c r="I6437" i="2"/>
  <c r="A6438" i="2"/>
  <c r="B6438" i="2"/>
  <c r="C6438" i="2"/>
  <c r="D6438" i="2"/>
  <c r="E6438" i="2"/>
  <c r="F6438" i="2"/>
  <c r="G6438" i="2"/>
  <c r="H6438" i="2"/>
  <c r="I6438" i="2"/>
  <c r="A6439" i="2"/>
  <c r="B6439" i="2"/>
  <c r="C6439" i="2"/>
  <c r="D6439" i="2"/>
  <c r="E6439" i="2"/>
  <c r="F6439" i="2"/>
  <c r="G6439" i="2"/>
  <c r="H6439" i="2"/>
  <c r="I6439" i="2"/>
  <c r="A6440" i="2"/>
  <c r="B6440" i="2"/>
  <c r="C6440" i="2"/>
  <c r="D6440" i="2"/>
  <c r="E6440" i="2"/>
  <c r="F6440" i="2"/>
  <c r="G6440" i="2"/>
  <c r="H6440" i="2"/>
  <c r="I6440" i="2"/>
  <c r="A6441" i="2"/>
  <c r="B6441" i="2"/>
  <c r="C6441" i="2"/>
  <c r="D6441" i="2"/>
  <c r="E6441" i="2"/>
  <c r="F6441" i="2"/>
  <c r="G6441" i="2"/>
  <c r="H6441" i="2"/>
  <c r="I6441" i="2"/>
  <c r="A6442" i="2"/>
  <c r="B6442" i="2"/>
  <c r="C6442" i="2"/>
  <c r="D6442" i="2"/>
  <c r="E6442" i="2"/>
  <c r="F6442" i="2"/>
  <c r="G6442" i="2"/>
  <c r="H6442" i="2"/>
  <c r="I6442" i="2"/>
  <c r="A6443" i="2"/>
  <c r="B6443" i="2"/>
  <c r="C6443" i="2"/>
  <c r="D6443" i="2"/>
  <c r="E6443" i="2"/>
  <c r="F6443" i="2"/>
  <c r="G6443" i="2"/>
  <c r="H6443" i="2"/>
  <c r="I6443" i="2"/>
  <c r="A6444" i="2"/>
  <c r="B6444" i="2"/>
  <c r="C6444" i="2"/>
  <c r="D6444" i="2"/>
  <c r="E6444" i="2"/>
  <c r="F6444" i="2"/>
  <c r="G6444" i="2"/>
  <c r="H6444" i="2"/>
  <c r="I6444" i="2"/>
  <c r="A6445" i="2"/>
  <c r="B6445" i="2"/>
  <c r="C6445" i="2"/>
  <c r="D6445" i="2"/>
  <c r="E6445" i="2"/>
  <c r="F6445" i="2"/>
  <c r="G6445" i="2"/>
  <c r="H6445" i="2"/>
  <c r="I6445" i="2"/>
  <c r="A6446" i="2"/>
  <c r="B6446" i="2"/>
  <c r="C6446" i="2"/>
  <c r="D6446" i="2"/>
  <c r="E6446" i="2"/>
  <c r="F6446" i="2"/>
  <c r="G6446" i="2"/>
  <c r="H6446" i="2"/>
  <c r="I6446" i="2"/>
  <c r="A6447" i="2"/>
  <c r="B6447" i="2"/>
  <c r="C6447" i="2"/>
  <c r="D6447" i="2"/>
  <c r="E6447" i="2"/>
  <c r="F6447" i="2"/>
  <c r="G6447" i="2"/>
  <c r="H6447" i="2"/>
  <c r="I6447" i="2"/>
  <c r="A6448" i="2"/>
  <c r="B6448" i="2"/>
  <c r="C6448" i="2"/>
  <c r="D6448" i="2"/>
  <c r="E6448" i="2"/>
  <c r="F6448" i="2"/>
  <c r="G6448" i="2"/>
  <c r="H6448" i="2"/>
  <c r="I6448" i="2"/>
  <c r="A6449" i="2"/>
  <c r="B6449" i="2"/>
  <c r="C6449" i="2"/>
  <c r="D6449" i="2"/>
  <c r="E6449" i="2"/>
  <c r="F6449" i="2"/>
  <c r="G6449" i="2"/>
  <c r="H6449" i="2"/>
  <c r="I6449" i="2"/>
  <c r="A6450" i="2"/>
  <c r="B6450" i="2"/>
  <c r="C6450" i="2"/>
  <c r="D6450" i="2"/>
  <c r="E6450" i="2"/>
  <c r="F6450" i="2"/>
  <c r="G6450" i="2"/>
  <c r="H6450" i="2"/>
  <c r="I6450" i="2"/>
  <c r="A6451" i="2"/>
  <c r="B6451" i="2"/>
  <c r="C6451" i="2"/>
  <c r="D6451" i="2"/>
  <c r="E6451" i="2"/>
  <c r="F6451" i="2"/>
  <c r="G6451" i="2"/>
  <c r="H6451" i="2"/>
  <c r="I6451" i="2"/>
  <c r="A6452" i="2"/>
  <c r="B6452" i="2"/>
  <c r="C6452" i="2"/>
  <c r="D6452" i="2"/>
  <c r="E6452" i="2"/>
  <c r="F6452" i="2"/>
  <c r="G6452" i="2"/>
  <c r="H6452" i="2"/>
  <c r="I6452" i="2"/>
  <c r="A6453" i="2"/>
  <c r="B6453" i="2"/>
  <c r="C6453" i="2"/>
  <c r="D6453" i="2"/>
  <c r="E6453" i="2"/>
  <c r="F6453" i="2"/>
  <c r="G6453" i="2"/>
  <c r="H6453" i="2"/>
  <c r="I6453" i="2"/>
  <c r="A6454" i="2"/>
  <c r="B6454" i="2"/>
  <c r="C6454" i="2"/>
  <c r="D6454" i="2"/>
  <c r="E6454" i="2"/>
  <c r="F6454" i="2"/>
  <c r="G6454" i="2"/>
  <c r="H6454" i="2"/>
  <c r="I6454" i="2"/>
  <c r="A6455" i="2"/>
  <c r="B6455" i="2"/>
  <c r="C6455" i="2"/>
  <c r="D6455" i="2"/>
  <c r="E6455" i="2"/>
  <c r="F6455" i="2"/>
  <c r="G6455" i="2"/>
  <c r="H6455" i="2"/>
  <c r="I6455" i="2"/>
  <c r="A6456" i="2"/>
  <c r="B6456" i="2"/>
  <c r="C6456" i="2"/>
  <c r="D6456" i="2"/>
  <c r="E6456" i="2"/>
  <c r="F6456" i="2"/>
  <c r="G6456" i="2"/>
  <c r="H6456" i="2"/>
  <c r="I6456" i="2"/>
  <c r="A6457" i="2"/>
  <c r="B6457" i="2"/>
  <c r="C6457" i="2"/>
  <c r="D6457" i="2"/>
  <c r="E6457" i="2"/>
  <c r="F6457" i="2"/>
  <c r="G6457" i="2"/>
  <c r="H6457" i="2"/>
  <c r="I6457" i="2"/>
  <c r="A6458" i="2"/>
  <c r="B6458" i="2"/>
  <c r="C6458" i="2"/>
  <c r="D6458" i="2"/>
  <c r="E6458" i="2"/>
  <c r="F6458" i="2"/>
  <c r="G6458" i="2"/>
  <c r="H6458" i="2"/>
  <c r="I6458" i="2"/>
  <c r="A6459" i="2"/>
  <c r="B6459" i="2"/>
  <c r="C6459" i="2"/>
  <c r="D6459" i="2"/>
  <c r="E6459" i="2"/>
  <c r="F6459" i="2"/>
  <c r="G6459" i="2"/>
  <c r="H6459" i="2"/>
  <c r="I6459" i="2"/>
  <c r="A6460" i="2"/>
  <c r="B6460" i="2"/>
  <c r="C6460" i="2"/>
  <c r="D6460" i="2"/>
  <c r="E6460" i="2"/>
  <c r="F6460" i="2"/>
  <c r="G6460" i="2"/>
  <c r="H6460" i="2"/>
  <c r="I6460" i="2"/>
  <c r="A6461" i="2"/>
  <c r="B6461" i="2"/>
  <c r="C6461" i="2"/>
  <c r="D6461" i="2"/>
  <c r="E6461" i="2"/>
  <c r="F6461" i="2"/>
  <c r="G6461" i="2"/>
  <c r="H6461" i="2"/>
  <c r="I6461" i="2"/>
  <c r="A6462" i="2"/>
  <c r="B6462" i="2"/>
  <c r="C6462" i="2"/>
  <c r="D6462" i="2"/>
  <c r="E6462" i="2"/>
  <c r="F6462" i="2"/>
  <c r="G6462" i="2"/>
  <c r="H6462" i="2"/>
  <c r="I6462" i="2"/>
  <c r="A6463" i="2"/>
  <c r="B6463" i="2"/>
  <c r="C6463" i="2"/>
  <c r="D6463" i="2"/>
  <c r="E6463" i="2"/>
  <c r="F6463" i="2"/>
  <c r="G6463" i="2"/>
  <c r="H6463" i="2"/>
  <c r="I6463" i="2"/>
  <c r="A6464" i="2"/>
  <c r="B6464" i="2"/>
  <c r="C6464" i="2"/>
  <c r="D6464" i="2"/>
  <c r="E6464" i="2"/>
  <c r="F6464" i="2"/>
  <c r="G6464" i="2"/>
  <c r="H6464" i="2"/>
  <c r="I6464" i="2"/>
  <c r="A6465" i="2"/>
  <c r="B6465" i="2"/>
  <c r="C6465" i="2"/>
  <c r="D6465" i="2"/>
  <c r="E6465" i="2"/>
  <c r="F6465" i="2"/>
  <c r="G6465" i="2"/>
  <c r="H6465" i="2"/>
  <c r="I6465" i="2"/>
  <c r="A6466" i="2"/>
  <c r="B6466" i="2"/>
  <c r="C6466" i="2"/>
  <c r="D6466" i="2"/>
  <c r="E6466" i="2"/>
  <c r="F6466" i="2"/>
  <c r="G6466" i="2"/>
  <c r="H6466" i="2"/>
  <c r="I6466" i="2"/>
  <c r="A6467" i="2"/>
  <c r="B6467" i="2"/>
  <c r="C6467" i="2"/>
  <c r="D6467" i="2"/>
  <c r="E6467" i="2"/>
  <c r="F6467" i="2"/>
  <c r="G6467" i="2"/>
  <c r="H6467" i="2"/>
  <c r="I6467" i="2"/>
  <c r="A6468" i="2"/>
  <c r="B6468" i="2"/>
  <c r="C6468" i="2"/>
  <c r="D6468" i="2"/>
  <c r="E6468" i="2"/>
  <c r="F6468" i="2"/>
  <c r="G6468" i="2"/>
  <c r="H6468" i="2"/>
  <c r="I6468" i="2"/>
  <c r="A6469" i="2"/>
  <c r="B6469" i="2"/>
  <c r="C6469" i="2"/>
  <c r="D6469" i="2"/>
  <c r="E6469" i="2"/>
  <c r="F6469" i="2"/>
  <c r="G6469" i="2"/>
  <c r="H6469" i="2"/>
  <c r="I6469" i="2"/>
  <c r="A6470" i="2"/>
  <c r="B6470" i="2"/>
  <c r="C6470" i="2"/>
  <c r="D6470" i="2"/>
  <c r="E6470" i="2"/>
  <c r="F6470" i="2"/>
  <c r="G6470" i="2"/>
  <c r="H6470" i="2"/>
  <c r="I6470" i="2"/>
  <c r="A6471" i="2"/>
  <c r="B6471" i="2"/>
  <c r="C6471" i="2"/>
  <c r="D6471" i="2"/>
  <c r="E6471" i="2"/>
  <c r="F6471" i="2"/>
  <c r="G6471" i="2"/>
  <c r="H6471" i="2"/>
  <c r="I6471" i="2"/>
  <c r="A6472" i="2"/>
  <c r="B6472" i="2"/>
  <c r="C6472" i="2"/>
  <c r="D6472" i="2"/>
  <c r="E6472" i="2"/>
  <c r="F6472" i="2"/>
  <c r="G6472" i="2"/>
  <c r="H6472" i="2"/>
  <c r="I6472" i="2"/>
  <c r="A6473" i="2"/>
  <c r="B6473" i="2"/>
  <c r="C6473" i="2"/>
  <c r="D6473" i="2"/>
  <c r="E6473" i="2"/>
  <c r="F6473" i="2"/>
  <c r="G6473" i="2"/>
  <c r="H6473" i="2"/>
  <c r="I6473" i="2"/>
  <c r="A6474" i="2"/>
  <c r="B6474" i="2"/>
  <c r="C6474" i="2"/>
  <c r="D6474" i="2"/>
  <c r="E6474" i="2"/>
  <c r="F6474" i="2"/>
  <c r="G6474" i="2"/>
  <c r="H6474" i="2"/>
  <c r="I6474" i="2"/>
  <c r="A6475" i="2"/>
  <c r="B6475" i="2"/>
  <c r="C6475" i="2"/>
  <c r="D6475" i="2"/>
  <c r="E6475" i="2"/>
  <c r="F6475" i="2"/>
  <c r="G6475" i="2"/>
  <c r="H6475" i="2"/>
  <c r="I6475" i="2"/>
  <c r="A6476" i="2"/>
  <c r="B6476" i="2"/>
  <c r="C6476" i="2"/>
  <c r="D6476" i="2"/>
  <c r="E6476" i="2"/>
  <c r="F6476" i="2"/>
  <c r="G6476" i="2"/>
  <c r="H6476" i="2"/>
  <c r="I6476" i="2"/>
  <c r="A6477" i="2"/>
  <c r="B6477" i="2"/>
  <c r="C6477" i="2"/>
  <c r="D6477" i="2"/>
  <c r="E6477" i="2"/>
  <c r="F6477" i="2"/>
  <c r="G6477" i="2"/>
  <c r="H6477" i="2"/>
  <c r="I6477" i="2"/>
  <c r="A6478" i="2"/>
  <c r="B6478" i="2"/>
  <c r="C6478" i="2"/>
  <c r="D6478" i="2"/>
  <c r="E6478" i="2"/>
  <c r="F6478" i="2"/>
  <c r="G6478" i="2"/>
  <c r="H6478" i="2"/>
  <c r="I6478" i="2"/>
  <c r="A6479" i="2"/>
  <c r="B6479" i="2"/>
  <c r="C6479" i="2"/>
  <c r="D6479" i="2"/>
  <c r="E6479" i="2"/>
  <c r="F6479" i="2"/>
  <c r="G6479" i="2"/>
  <c r="H6479" i="2"/>
  <c r="I6479" i="2"/>
  <c r="A6480" i="2"/>
  <c r="B6480" i="2"/>
  <c r="C6480" i="2"/>
  <c r="D6480" i="2"/>
  <c r="E6480" i="2"/>
  <c r="F6480" i="2"/>
  <c r="G6480" i="2"/>
  <c r="H6480" i="2"/>
  <c r="I6480" i="2"/>
  <c r="A6481" i="2"/>
  <c r="B6481" i="2"/>
  <c r="C6481" i="2"/>
  <c r="D6481" i="2"/>
  <c r="E6481" i="2"/>
  <c r="F6481" i="2"/>
  <c r="G6481" i="2"/>
  <c r="H6481" i="2"/>
  <c r="I6481" i="2"/>
  <c r="A6482" i="2"/>
  <c r="B6482" i="2"/>
  <c r="C6482" i="2"/>
  <c r="D6482" i="2"/>
  <c r="E6482" i="2"/>
  <c r="F6482" i="2"/>
  <c r="G6482" i="2"/>
  <c r="H6482" i="2"/>
  <c r="I6482" i="2"/>
  <c r="A6483" i="2"/>
  <c r="B6483" i="2"/>
  <c r="C6483" i="2"/>
  <c r="D6483" i="2"/>
  <c r="E6483" i="2"/>
  <c r="F6483" i="2"/>
  <c r="G6483" i="2"/>
  <c r="H6483" i="2"/>
  <c r="I6483" i="2"/>
  <c r="A6484" i="2"/>
  <c r="B6484" i="2"/>
  <c r="C6484" i="2"/>
  <c r="D6484" i="2"/>
  <c r="E6484" i="2"/>
  <c r="F6484" i="2"/>
  <c r="G6484" i="2"/>
  <c r="H6484" i="2"/>
  <c r="I6484" i="2"/>
  <c r="A6485" i="2"/>
  <c r="B6485" i="2"/>
  <c r="C6485" i="2"/>
  <c r="D6485" i="2"/>
  <c r="E6485" i="2"/>
  <c r="F6485" i="2"/>
  <c r="G6485" i="2"/>
  <c r="H6485" i="2"/>
  <c r="I6485" i="2"/>
  <c r="A6486" i="2"/>
  <c r="B6486" i="2"/>
  <c r="C6486" i="2"/>
  <c r="D6486" i="2"/>
  <c r="E6486" i="2"/>
  <c r="F6486" i="2"/>
  <c r="G6486" i="2"/>
  <c r="H6486" i="2"/>
  <c r="I6486" i="2"/>
  <c r="A6487" i="2"/>
  <c r="B6487" i="2"/>
  <c r="C6487" i="2"/>
  <c r="D6487" i="2"/>
  <c r="E6487" i="2"/>
  <c r="F6487" i="2"/>
  <c r="G6487" i="2"/>
  <c r="H6487" i="2"/>
  <c r="I6487" i="2"/>
  <c r="A6488" i="2"/>
  <c r="B6488" i="2"/>
  <c r="C6488" i="2"/>
  <c r="D6488" i="2"/>
  <c r="E6488" i="2"/>
  <c r="F6488" i="2"/>
  <c r="G6488" i="2"/>
  <c r="H6488" i="2"/>
  <c r="I6488" i="2"/>
  <c r="A6489" i="2"/>
  <c r="B6489" i="2"/>
  <c r="C6489" i="2"/>
  <c r="D6489" i="2"/>
  <c r="E6489" i="2"/>
  <c r="F6489" i="2"/>
  <c r="G6489" i="2"/>
  <c r="H6489" i="2"/>
  <c r="I6489" i="2"/>
  <c r="A6490" i="2"/>
  <c r="B6490" i="2"/>
  <c r="C6490" i="2"/>
  <c r="D6490" i="2"/>
  <c r="E6490" i="2"/>
  <c r="F6490" i="2"/>
  <c r="G6490" i="2"/>
  <c r="H6490" i="2"/>
  <c r="I6490" i="2"/>
  <c r="A6491" i="2"/>
  <c r="B6491" i="2"/>
  <c r="C6491" i="2"/>
  <c r="D6491" i="2"/>
  <c r="E6491" i="2"/>
  <c r="F6491" i="2"/>
  <c r="G6491" i="2"/>
  <c r="H6491" i="2"/>
  <c r="I6491" i="2"/>
  <c r="A6492" i="2"/>
  <c r="B6492" i="2"/>
  <c r="C6492" i="2"/>
  <c r="D6492" i="2"/>
  <c r="E6492" i="2"/>
  <c r="F6492" i="2"/>
  <c r="G6492" i="2"/>
  <c r="H6492" i="2"/>
  <c r="I6492" i="2"/>
  <c r="A6493" i="2"/>
  <c r="B6493" i="2"/>
  <c r="C6493" i="2"/>
  <c r="D6493" i="2"/>
  <c r="E6493" i="2"/>
  <c r="F6493" i="2"/>
  <c r="G6493" i="2"/>
  <c r="H6493" i="2"/>
  <c r="I6493" i="2"/>
  <c r="A6494" i="2"/>
  <c r="B6494" i="2"/>
  <c r="C6494" i="2"/>
  <c r="D6494" i="2"/>
  <c r="E6494" i="2"/>
  <c r="F6494" i="2"/>
  <c r="G6494" i="2"/>
  <c r="H6494" i="2"/>
  <c r="I6494" i="2"/>
  <c r="A6495" i="2"/>
  <c r="B6495" i="2"/>
  <c r="C6495" i="2"/>
  <c r="D6495" i="2"/>
  <c r="E6495" i="2"/>
  <c r="F6495" i="2"/>
  <c r="G6495" i="2"/>
  <c r="H6495" i="2"/>
  <c r="I6495" i="2"/>
  <c r="A6496" i="2"/>
  <c r="B6496" i="2"/>
  <c r="C6496" i="2"/>
  <c r="D6496" i="2"/>
  <c r="E6496" i="2"/>
  <c r="F6496" i="2"/>
  <c r="G6496" i="2"/>
  <c r="H6496" i="2"/>
  <c r="I6496" i="2"/>
  <c r="A6497" i="2"/>
  <c r="B6497" i="2"/>
  <c r="C6497" i="2"/>
  <c r="D6497" i="2"/>
  <c r="E6497" i="2"/>
  <c r="F6497" i="2"/>
  <c r="G6497" i="2"/>
  <c r="H6497" i="2"/>
  <c r="I6497" i="2"/>
  <c r="A6498" i="2"/>
  <c r="B6498" i="2"/>
  <c r="C6498" i="2"/>
  <c r="D6498" i="2"/>
  <c r="E6498" i="2"/>
  <c r="F6498" i="2"/>
  <c r="G6498" i="2"/>
  <c r="H6498" i="2"/>
  <c r="I6498" i="2"/>
  <c r="A6499" i="2"/>
  <c r="B6499" i="2"/>
  <c r="C6499" i="2"/>
  <c r="D6499" i="2"/>
  <c r="E6499" i="2"/>
  <c r="F6499" i="2"/>
  <c r="G6499" i="2"/>
  <c r="H6499" i="2"/>
  <c r="I6499" i="2"/>
  <c r="A6500" i="2"/>
  <c r="B6500" i="2"/>
  <c r="C6500" i="2"/>
  <c r="D6500" i="2"/>
  <c r="E6500" i="2"/>
  <c r="F6500" i="2"/>
  <c r="G6500" i="2"/>
  <c r="H6500" i="2"/>
  <c r="I6500" i="2"/>
  <c r="A6501" i="2"/>
  <c r="B6501" i="2"/>
  <c r="C6501" i="2"/>
  <c r="D6501" i="2"/>
  <c r="E6501" i="2"/>
  <c r="F6501" i="2"/>
  <c r="G6501" i="2"/>
  <c r="H6501" i="2"/>
  <c r="I6501" i="2"/>
  <c r="A6502" i="2"/>
  <c r="B6502" i="2"/>
  <c r="C6502" i="2"/>
  <c r="D6502" i="2"/>
  <c r="E6502" i="2"/>
  <c r="F6502" i="2"/>
  <c r="G6502" i="2"/>
  <c r="H6502" i="2"/>
  <c r="I6502" i="2"/>
  <c r="A6503" i="2"/>
  <c r="B6503" i="2"/>
  <c r="C6503" i="2"/>
  <c r="D6503" i="2"/>
  <c r="E6503" i="2"/>
  <c r="F6503" i="2"/>
  <c r="G6503" i="2"/>
  <c r="H6503" i="2"/>
  <c r="I6503" i="2"/>
  <c r="A6504" i="2"/>
  <c r="B6504" i="2"/>
  <c r="C6504" i="2"/>
  <c r="D6504" i="2"/>
  <c r="E6504" i="2"/>
  <c r="F6504" i="2"/>
  <c r="G6504" i="2"/>
  <c r="H6504" i="2"/>
  <c r="I6504" i="2"/>
  <c r="A6505" i="2"/>
  <c r="B6505" i="2"/>
  <c r="C6505" i="2"/>
  <c r="D6505" i="2"/>
  <c r="E6505" i="2"/>
  <c r="F6505" i="2"/>
  <c r="G6505" i="2"/>
  <c r="H6505" i="2"/>
  <c r="I6505" i="2"/>
  <c r="A6506" i="2"/>
  <c r="B6506" i="2"/>
  <c r="C6506" i="2"/>
  <c r="D6506" i="2"/>
  <c r="E6506" i="2"/>
  <c r="F6506" i="2"/>
  <c r="G6506" i="2"/>
  <c r="H6506" i="2"/>
  <c r="I6506" i="2"/>
  <c r="A6507" i="2"/>
  <c r="B6507" i="2"/>
  <c r="C6507" i="2"/>
  <c r="D6507" i="2"/>
  <c r="E6507" i="2"/>
  <c r="F6507" i="2"/>
  <c r="G6507" i="2"/>
  <c r="H6507" i="2"/>
  <c r="I6507" i="2"/>
  <c r="A6508" i="2"/>
  <c r="B6508" i="2"/>
  <c r="C6508" i="2"/>
  <c r="D6508" i="2"/>
  <c r="E6508" i="2"/>
  <c r="F6508" i="2"/>
  <c r="G6508" i="2"/>
  <c r="H6508" i="2"/>
  <c r="I6508" i="2"/>
  <c r="A6509" i="2"/>
  <c r="B6509" i="2"/>
  <c r="C6509" i="2"/>
  <c r="D6509" i="2"/>
  <c r="E6509" i="2"/>
  <c r="F6509" i="2"/>
  <c r="G6509" i="2"/>
  <c r="H6509" i="2"/>
  <c r="I6509" i="2"/>
  <c r="A6510" i="2"/>
  <c r="B6510" i="2"/>
  <c r="C6510" i="2"/>
  <c r="D6510" i="2"/>
  <c r="E6510" i="2"/>
  <c r="F6510" i="2"/>
  <c r="G6510" i="2"/>
  <c r="H6510" i="2"/>
  <c r="I6510" i="2"/>
  <c r="A6511" i="2"/>
  <c r="B6511" i="2"/>
  <c r="C6511" i="2"/>
  <c r="D6511" i="2"/>
  <c r="E6511" i="2"/>
  <c r="F6511" i="2"/>
  <c r="G6511" i="2"/>
  <c r="H6511" i="2"/>
  <c r="I6511" i="2"/>
  <c r="A6512" i="2"/>
  <c r="B6512" i="2"/>
  <c r="C6512" i="2"/>
  <c r="D6512" i="2"/>
  <c r="E6512" i="2"/>
  <c r="F6512" i="2"/>
  <c r="G6512" i="2"/>
  <c r="H6512" i="2"/>
  <c r="I6512" i="2"/>
  <c r="A6513" i="2"/>
  <c r="B6513" i="2"/>
  <c r="C6513" i="2"/>
  <c r="D6513" i="2"/>
  <c r="E6513" i="2"/>
  <c r="F6513" i="2"/>
  <c r="G6513" i="2"/>
  <c r="H6513" i="2"/>
  <c r="I6513" i="2"/>
  <c r="A6514" i="2"/>
  <c r="B6514" i="2"/>
  <c r="C6514" i="2"/>
  <c r="D6514" i="2"/>
  <c r="E6514" i="2"/>
  <c r="F6514" i="2"/>
  <c r="G6514" i="2"/>
  <c r="H6514" i="2"/>
  <c r="I6514" i="2"/>
  <c r="A6515" i="2"/>
  <c r="B6515" i="2"/>
  <c r="C6515" i="2"/>
  <c r="D6515" i="2"/>
  <c r="E6515" i="2"/>
  <c r="F6515" i="2"/>
  <c r="G6515" i="2"/>
  <c r="H6515" i="2"/>
  <c r="I6515" i="2"/>
  <c r="A6516" i="2"/>
  <c r="B6516" i="2"/>
  <c r="C6516" i="2"/>
  <c r="D6516" i="2"/>
  <c r="E6516" i="2"/>
  <c r="F6516" i="2"/>
  <c r="G6516" i="2"/>
  <c r="H6516" i="2"/>
  <c r="I6516" i="2"/>
  <c r="A6517" i="2"/>
  <c r="B6517" i="2"/>
  <c r="C6517" i="2"/>
  <c r="D6517" i="2"/>
  <c r="E6517" i="2"/>
  <c r="F6517" i="2"/>
  <c r="G6517" i="2"/>
  <c r="H6517" i="2"/>
  <c r="I6517" i="2"/>
  <c r="A6518" i="2"/>
  <c r="B6518" i="2"/>
  <c r="C6518" i="2"/>
  <c r="D6518" i="2"/>
  <c r="E6518" i="2"/>
  <c r="F6518" i="2"/>
  <c r="G6518" i="2"/>
  <c r="H6518" i="2"/>
  <c r="I6518" i="2"/>
  <c r="A6519" i="2"/>
  <c r="B6519" i="2"/>
  <c r="C6519" i="2"/>
  <c r="D6519" i="2"/>
  <c r="E6519" i="2"/>
  <c r="F6519" i="2"/>
  <c r="G6519" i="2"/>
  <c r="H6519" i="2"/>
  <c r="I6519" i="2"/>
  <c r="A6520" i="2"/>
  <c r="B6520" i="2"/>
  <c r="C6520" i="2"/>
  <c r="D6520" i="2"/>
  <c r="E6520" i="2"/>
  <c r="F6520" i="2"/>
  <c r="G6520" i="2"/>
  <c r="H6520" i="2"/>
  <c r="I6520" i="2"/>
  <c r="A6521" i="2"/>
  <c r="B6521" i="2"/>
  <c r="C6521" i="2"/>
  <c r="D6521" i="2"/>
  <c r="E6521" i="2"/>
  <c r="F6521" i="2"/>
  <c r="G6521" i="2"/>
  <c r="H6521" i="2"/>
  <c r="I6521" i="2"/>
  <c r="A6522" i="2"/>
  <c r="B6522" i="2"/>
  <c r="C6522" i="2"/>
  <c r="D6522" i="2"/>
  <c r="E6522" i="2"/>
  <c r="F6522" i="2"/>
  <c r="G6522" i="2"/>
  <c r="H6522" i="2"/>
  <c r="I6522" i="2"/>
  <c r="A6523" i="2"/>
  <c r="B6523" i="2"/>
  <c r="C6523" i="2"/>
  <c r="D6523" i="2"/>
  <c r="E6523" i="2"/>
  <c r="F6523" i="2"/>
  <c r="G6523" i="2"/>
  <c r="H6523" i="2"/>
  <c r="I6523" i="2"/>
  <c r="A6524" i="2"/>
  <c r="B6524" i="2"/>
  <c r="C6524" i="2"/>
  <c r="D6524" i="2"/>
  <c r="E6524" i="2"/>
  <c r="F6524" i="2"/>
  <c r="G6524" i="2"/>
  <c r="H6524" i="2"/>
  <c r="I6524" i="2"/>
  <c r="A6525" i="2"/>
  <c r="B6525" i="2"/>
  <c r="C6525" i="2"/>
  <c r="D6525" i="2"/>
  <c r="E6525" i="2"/>
  <c r="F6525" i="2"/>
  <c r="G6525" i="2"/>
  <c r="H6525" i="2"/>
  <c r="I6525" i="2"/>
  <c r="A6526" i="2"/>
  <c r="B6526" i="2"/>
  <c r="C6526" i="2"/>
  <c r="D6526" i="2"/>
  <c r="E6526" i="2"/>
  <c r="F6526" i="2"/>
  <c r="G6526" i="2"/>
  <c r="H6526" i="2"/>
  <c r="I6526" i="2"/>
  <c r="A6527" i="2"/>
  <c r="B6527" i="2"/>
  <c r="C6527" i="2"/>
  <c r="D6527" i="2"/>
  <c r="E6527" i="2"/>
  <c r="F6527" i="2"/>
  <c r="G6527" i="2"/>
  <c r="H6527" i="2"/>
  <c r="I6527" i="2"/>
  <c r="A6528" i="2"/>
  <c r="B6528" i="2"/>
  <c r="C6528" i="2"/>
  <c r="D6528" i="2"/>
  <c r="E6528" i="2"/>
  <c r="F6528" i="2"/>
  <c r="G6528" i="2"/>
  <c r="H6528" i="2"/>
  <c r="I6528" i="2"/>
  <c r="A6529" i="2"/>
  <c r="B6529" i="2"/>
  <c r="C6529" i="2"/>
  <c r="D6529" i="2"/>
  <c r="E6529" i="2"/>
  <c r="F6529" i="2"/>
  <c r="G6529" i="2"/>
  <c r="H6529" i="2"/>
  <c r="I6529" i="2"/>
  <c r="A6530" i="2"/>
  <c r="B6530" i="2"/>
  <c r="C6530" i="2"/>
  <c r="D6530" i="2"/>
  <c r="E6530" i="2"/>
  <c r="F6530" i="2"/>
  <c r="G6530" i="2"/>
  <c r="H6530" i="2"/>
  <c r="I6530" i="2"/>
  <c r="A6531" i="2"/>
  <c r="B6531" i="2"/>
  <c r="C6531" i="2"/>
  <c r="D6531" i="2"/>
  <c r="E6531" i="2"/>
  <c r="F6531" i="2"/>
  <c r="G6531" i="2"/>
  <c r="H6531" i="2"/>
  <c r="I6531" i="2"/>
  <c r="A6532" i="2"/>
  <c r="B6532" i="2"/>
  <c r="C6532" i="2"/>
  <c r="D6532" i="2"/>
  <c r="E6532" i="2"/>
  <c r="F6532" i="2"/>
  <c r="G6532" i="2"/>
  <c r="H6532" i="2"/>
  <c r="I6532" i="2"/>
  <c r="A6533" i="2"/>
  <c r="B6533" i="2"/>
  <c r="C6533" i="2"/>
  <c r="D6533" i="2"/>
  <c r="E6533" i="2"/>
  <c r="F6533" i="2"/>
  <c r="G6533" i="2"/>
  <c r="H6533" i="2"/>
  <c r="I6533" i="2"/>
  <c r="A6534" i="2"/>
  <c r="B6534" i="2"/>
  <c r="C6534" i="2"/>
  <c r="D6534" i="2"/>
  <c r="E6534" i="2"/>
  <c r="F6534" i="2"/>
  <c r="G6534" i="2"/>
  <c r="H6534" i="2"/>
  <c r="I6534" i="2"/>
  <c r="A6535" i="2"/>
  <c r="B6535" i="2"/>
  <c r="C6535" i="2"/>
  <c r="D6535" i="2"/>
  <c r="E6535" i="2"/>
  <c r="F6535" i="2"/>
  <c r="G6535" i="2"/>
  <c r="H6535" i="2"/>
  <c r="I6535" i="2"/>
  <c r="A6536" i="2"/>
  <c r="B6536" i="2"/>
  <c r="C6536" i="2"/>
  <c r="D6536" i="2"/>
  <c r="E6536" i="2"/>
  <c r="F6536" i="2"/>
  <c r="G6536" i="2"/>
  <c r="H6536" i="2"/>
  <c r="I6536" i="2"/>
  <c r="A6537" i="2"/>
  <c r="B6537" i="2"/>
  <c r="C6537" i="2"/>
  <c r="D6537" i="2"/>
  <c r="E6537" i="2"/>
  <c r="F6537" i="2"/>
  <c r="G6537" i="2"/>
  <c r="H6537" i="2"/>
  <c r="I6537" i="2"/>
  <c r="A6538" i="2"/>
  <c r="B6538" i="2"/>
  <c r="C6538" i="2"/>
  <c r="D6538" i="2"/>
  <c r="E6538" i="2"/>
  <c r="F6538" i="2"/>
  <c r="G6538" i="2"/>
  <c r="H6538" i="2"/>
  <c r="I6538" i="2"/>
  <c r="A6539" i="2"/>
  <c r="B6539" i="2"/>
  <c r="C6539" i="2"/>
  <c r="D6539" i="2"/>
  <c r="E6539" i="2"/>
  <c r="F6539" i="2"/>
  <c r="G6539" i="2"/>
  <c r="H6539" i="2"/>
  <c r="I6539" i="2"/>
  <c r="A6540" i="2"/>
  <c r="B6540" i="2"/>
  <c r="C6540" i="2"/>
  <c r="D6540" i="2"/>
  <c r="E6540" i="2"/>
  <c r="F6540" i="2"/>
  <c r="G6540" i="2"/>
  <c r="H6540" i="2"/>
  <c r="I6540" i="2"/>
  <c r="A6541" i="2"/>
  <c r="B6541" i="2"/>
  <c r="C6541" i="2"/>
  <c r="D6541" i="2"/>
  <c r="E6541" i="2"/>
  <c r="F6541" i="2"/>
  <c r="G6541" i="2"/>
  <c r="H6541" i="2"/>
  <c r="I6541" i="2"/>
  <c r="A6542" i="2"/>
  <c r="B6542" i="2"/>
  <c r="C6542" i="2"/>
  <c r="D6542" i="2"/>
  <c r="E6542" i="2"/>
  <c r="F6542" i="2"/>
  <c r="G6542" i="2"/>
  <c r="H6542" i="2"/>
  <c r="I6542" i="2"/>
  <c r="A6543" i="2"/>
  <c r="B6543" i="2"/>
  <c r="C6543" i="2"/>
  <c r="D6543" i="2"/>
  <c r="E6543" i="2"/>
  <c r="F6543" i="2"/>
  <c r="G6543" i="2"/>
  <c r="H6543" i="2"/>
  <c r="I6543" i="2"/>
  <c r="A6544" i="2"/>
  <c r="B6544" i="2"/>
  <c r="C6544" i="2"/>
  <c r="D6544" i="2"/>
  <c r="E6544" i="2"/>
  <c r="F6544" i="2"/>
  <c r="G6544" i="2"/>
  <c r="H6544" i="2"/>
  <c r="I6544" i="2"/>
  <c r="A6545" i="2"/>
  <c r="B6545" i="2"/>
  <c r="C6545" i="2"/>
  <c r="D6545" i="2"/>
  <c r="E6545" i="2"/>
  <c r="F6545" i="2"/>
  <c r="G6545" i="2"/>
  <c r="H6545" i="2"/>
  <c r="I6545" i="2"/>
  <c r="A6546" i="2"/>
  <c r="B6546" i="2"/>
  <c r="C6546" i="2"/>
  <c r="D6546" i="2"/>
  <c r="E6546" i="2"/>
  <c r="F6546" i="2"/>
  <c r="G6546" i="2"/>
  <c r="H6546" i="2"/>
  <c r="I6546" i="2"/>
  <c r="A6547" i="2"/>
  <c r="B6547" i="2"/>
  <c r="C6547" i="2"/>
  <c r="D6547" i="2"/>
  <c r="E6547" i="2"/>
  <c r="F6547" i="2"/>
  <c r="G6547" i="2"/>
  <c r="H6547" i="2"/>
  <c r="I6547" i="2"/>
  <c r="A6548" i="2"/>
  <c r="B6548" i="2"/>
  <c r="C6548" i="2"/>
  <c r="D6548" i="2"/>
  <c r="E6548" i="2"/>
  <c r="F6548" i="2"/>
  <c r="G6548" i="2"/>
  <c r="H6548" i="2"/>
  <c r="I6548" i="2"/>
  <c r="A6549" i="2"/>
  <c r="B6549" i="2"/>
  <c r="C6549" i="2"/>
  <c r="D6549" i="2"/>
  <c r="E6549" i="2"/>
  <c r="F6549" i="2"/>
  <c r="G6549" i="2"/>
  <c r="H6549" i="2"/>
  <c r="I6549" i="2"/>
  <c r="A6550" i="2"/>
  <c r="B6550" i="2"/>
  <c r="C6550" i="2"/>
  <c r="D6550" i="2"/>
  <c r="E6550" i="2"/>
  <c r="F6550" i="2"/>
  <c r="G6550" i="2"/>
  <c r="H6550" i="2"/>
  <c r="I6550" i="2"/>
  <c r="A6551" i="2"/>
  <c r="B6551" i="2"/>
  <c r="C6551" i="2"/>
  <c r="D6551" i="2"/>
  <c r="E6551" i="2"/>
  <c r="F6551" i="2"/>
  <c r="G6551" i="2"/>
  <c r="H6551" i="2"/>
  <c r="I6551" i="2"/>
  <c r="A6552" i="2"/>
  <c r="B6552" i="2"/>
  <c r="C6552" i="2"/>
  <c r="D6552" i="2"/>
  <c r="E6552" i="2"/>
  <c r="F6552" i="2"/>
  <c r="G6552" i="2"/>
  <c r="H6552" i="2"/>
  <c r="I6552" i="2"/>
  <c r="A6553" i="2"/>
  <c r="B6553" i="2"/>
  <c r="C6553" i="2"/>
  <c r="D6553" i="2"/>
  <c r="E6553" i="2"/>
  <c r="F6553" i="2"/>
  <c r="G6553" i="2"/>
  <c r="H6553" i="2"/>
  <c r="I6553" i="2"/>
  <c r="A6554" i="2"/>
  <c r="B6554" i="2"/>
  <c r="C6554" i="2"/>
  <c r="D6554" i="2"/>
  <c r="E6554" i="2"/>
  <c r="F6554" i="2"/>
  <c r="G6554" i="2"/>
  <c r="H6554" i="2"/>
  <c r="I6554" i="2"/>
  <c r="A6555" i="2"/>
  <c r="B6555" i="2"/>
  <c r="C6555" i="2"/>
  <c r="D6555" i="2"/>
  <c r="E6555" i="2"/>
  <c r="F6555" i="2"/>
  <c r="G6555" i="2"/>
  <c r="H6555" i="2"/>
  <c r="I6555" i="2"/>
  <c r="A6556" i="2"/>
  <c r="B6556" i="2"/>
  <c r="C6556" i="2"/>
  <c r="D6556" i="2"/>
  <c r="E6556" i="2"/>
  <c r="F6556" i="2"/>
  <c r="G6556" i="2"/>
  <c r="H6556" i="2"/>
  <c r="I6556" i="2"/>
  <c r="A6557" i="2"/>
  <c r="B6557" i="2"/>
  <c r="C6557" i="2"/>
  <c r="D6557" i="2"/>
  <c r="E6557" i="2"/>
  <c r="F6557" i="2"/>
  <c r="G6557" i="2"/>
  <c r="H6557" i="2"/>
  <c r="I6557" i="2"/>
  <c r="A6558" i="2"/>
  <c r="B6558" i="2"/>
  <c r="C6558" i="2"/>
  <c r="D6558" i="2"/>
  <c r="E6558" i="2"/>
  <c r="F6558" i="2"/>
  <c r="G6558" i="2"/>
  <c r="H6558" i="2"/>
  <c r="I6558" i="2"/>
  <c r="A6559" i="2"/>
  <c r="B6559" i="2"/>
  <c r="C6559" i="2"/>
  <c r="D6559" i="2"/>
  <c r="E6559" i="2"/>
  <c r="F6559" i="2"/>
  <c r="G6559" i="2"/>
  <c r="H6559" i="2"/>
  <c r="I6559" i="2"/>
  <c r="A6560" i="2"/>
  <c r="B6560" i="2"/>
  <c r="C6560" i="2"/>
  <c r="D6560" i="2"/>
  <c r="E6560" i="2"/>
  <c r="F6560" i="2"/>
  <c r="G6560" i="2"/>
  <c r="H6560" i="2"/>
  <c r="I6560" i="2"/>
  <c r="A6561" i="2"/>
  <c r="B6561" i="2"/>
  <c r="C6561" i="2"/>
  <c r="D6561" i="2"/>
  <c r="E6561" i="2"/>
  <c r="F6561" i="2"/>
  <c r="G6561" i="2"/>
  <c r="H6561" i="2"/>
  <c r="I6561" i="2"/>
  <c r="A6562" i="2"/>
  <c r="B6562" i="2"/>
  <c r="C6562" i="2"/>
  <c r="D6562" i="2"/>
  <c r="E6562" i="2"/>
  <c r="F6562" i="2"/>
  <c r="G6562" i="2"/>
  <c r="H6562" i="2"/>
  <c r="I6562" i="2"/>
  <c r="A6563" i="2"/>
  <c r="B6563" i="2"/>
  <c r="C6563" i="2"/>
  <c r="D6563" i="2"/>
  <c r="E6563" i="2"/>
  <c r="F6563" i="2"/>
  <c r="G6563" i="2"/>
  <c r="H6563" i="2"/>
  <c r="I6563" i="2"/>
  <c r="A6564" i="2"/>
  <c r="B6564" i="2"/>
  <c r="C6564" i="2"/>
  <c r="D6564" i="2"/>
  <c r="E6564" i="2"/>
  <c r="F6564" i="2"/>
  <c r="G6564" i="2"/>
  <c r="H6564" i="2"/>
  <c r="I6564" i="2"/>
  <c r="A6565" i="2"/>
  <c r="B6565" i="2"/>
  <c r="C6565" i="2"/>
  <c r="D6565" i="2"/>
  <c r="E6565" i="2"/>
  <c r="F6565" i="2"/>
  <c r="G6565" i="2"/>
  <c r="H6565" i="2"/>
  <c r="I6565" i="2"/>
  <c r="A6566" i="2"/>
  <c r="B6566" i="2"/>
  <c r="C6566" i="2"/>
  <c r="D6566" i="2"/>
  <c r="E6566" i="2"/>
  <c r="F6566" i="2"/>
  <c r="G6566" i="2"/>
  <c r="H6566" i="2"/>
  <c r="I6566" i="2"/>
  <c r="A6567" i="2"/>
  <c r="B6567" i="2"/>
  <c r="C6567" i="2"/>
  <c r="D6567" i="2"/>
  <c r="E6567" i="2"/>
  <c r="F6567" i="2"/>
  <c r="G6567" i="2"/>
  <c r="H6567" i="2"/>
  <c r="I6567" i="2"/>
  <c r="A6568" i="2"/>
  <c r="B6568" i="2"/>
  <c r="C6568" i="2"/>
  <c r="D6568" i="2"/>
  <c r="E6568" i="2"/>
  <c r="F6568" i="2"/>
  <c r="G6568" i="2"/>
  <c r="H6568" i="2"/>
  <c r="I6568" i="2"/>
  <c r="A6569" i="2"/>
  <c r="B6569" i="2"/>
  <c r="C6569" i="2"/>
  <c r="D6569" i="2"/>
  <c r="E6569" i="2"/>
  <c r="F6569" i="2"/>
  <c r="G6569" i="2"/>
  <c r="H6569" i="2"/>
  <c r="I6569" i="2"/>
  <c r="A6570" i="2"/>
  <c r="B6570" i="2"/>
  <c r="C6570" i="2"/>
  <c r="D6570" i="2"/>
  <c r="E6570" i="2"/>
  <c r="F6570" i="2"/>
  <c r="G6570" i="2"/>
  <c r="H6570" i="2"/>
  <c r="I6570" i="2"/>
  <c r="A6571" i="2"/>
  <c r="B6571" i="2"/>
  <c r="C6571" i="2"/>
  <c r="D6571" i="2"/>
  <c r="E6571" i="2"/>
  <c r="F6571" i="2"/>
  <c r="G6571" i="2"/>
  <c r="H6571" i="2"/>
  <c r="I6571" i="2"/>
  <c r="A6572" i="2"/>
  <c r="B6572" i="2"/>
  <c r="C6572" i="2"/>
  <c r="D6572" i="2"/>
  <c r="E6572" i="2"/>
  <c r="F6572" i="2"/>
  <c r="G6572" i="2"/>
  <c r="H6572" i="2"/>
  <c r="I6572" i="2"/>
  <c r="A6573" i="2"/>
  <c r="B6573" i="2"/>
  <c r="C6573" i="2"/>
  <c r="D6573" i="2"/>
  <c r="E6573" i="2"/>
  <c r="F6573" i="2"/>
  <c r="G6573" i="2"/>
  <c r="H6573" i="2"/>
  <c r="I6573" i="2"/>
  <c r="A6574" i="2"/>
  <c r="B6574" i="2"/>
  <c r="C6574" i="2"/>
  <c r="D6574" i="2"/>
  <c r="E6574" i="2"/>
  <c r="F6574" i="2"/>
  <c r="G6574" i="2"/>
  <c r="H6574" i="2"/>
  <c r="I6574" i="2"/>
  <c r="A6575" i="2"/>
  <c r="B6575" i="2"/>
  <c r="C6575" i="2"/>
  <c r="D6575" i="2"/>
  <c r="E6575" i="2"/>
  <c r="F6575" i="2"/>
  <c r="G6575" i="2"/>
  <c r="H6575" i="2"/>
  <c r="I6575" i="2"/>
  <c r="A6576" i="2"/>
  <c r="B6576" i="2"/>
  <c r="C6576" i="2"/>
  <c r="D6576" i="2"/>
  <c r="E6576" i="2"/>
  <c r="F6576" i="2"/>
  <c r="G6576" i="2"/>
  <c r="H6576" i="2"/>
  <c r="I6576" i="2"/>
  <c r="A6577" i="2"/>
  <c r="B6577" i="2"/>
  <c r="C6577" i="2"/>
  <c r="D6577" i="2"/>
  <c r="E6577" i="2"/>
  <c r="F6577" i="2"/>
  <c r="G6577" i="2"/>
  <c r="H6577" i="2"/>
  <c r="I6577" i="2"/>
  <c r="A6578" i="2"/>
  <c r="B6578" i="2"/>
  <c r="C6578" i="2"/>
  <c r="D6578" i="2"/>
  <c r="E6578" i="2"/>
  <c r="F6578" i="2"/>
  <c r="G6578" i="2"/>
  <c r="H6578" i="2"/>
  <c r="I6578" i="2"/>
  <c r="A6579" i="2"/>
  <c r="B6579" i="2"/>
  <c r="C6579" i="2"/>
  <c r="D6579" i="2"/>
  <c r="E6579" i="2"/>
  <c r="F6579" i="2"/>
  <c r="G6579" i="2"/>
  <c r="H6579" i="2"/>
  <c r="I6579" i="2"/>
  <c r="A6580" i="2"/>
  <c r="B6580" i="2"/>
  <c r="C6580" i="2"/>
  <c r="D6580" i="2"/>
  <c r="E6580" i="2"/>
  <c r="F6580" i="2"/>
  <c r="G6580" i="2"/>
  <c r="H6580" i="2"/>
  <c r="I6580" i="2"/>
  <c r="A6581" i="2"/>
  <c r="B6581" i="2"/>
  <c r="C6581" i="2"/>
  <c r="D6581" i="2"/>
  <c r="E6581" i="2"/>
  <c r="F6581" i="2"/>
  <c r="G6581" i="2"/>
  <c r="H6581" i="2"/>
  <c r="I6581" i="2"/>
  <c r="A6582" i="2"/>
  <c r="B6582" i="2"/>
  <c r="C6582" i="2"/>
  <c r="D6582" i="2"/>
  <c r="E6582" i="2"/>
  <c r="F6582" i="2"/>
  <c r="G6582" i="2"/>
  <c r="H6582" i="2"/>
  <c r="I6582" i="2"/>
  <c r="A6583" i="2"/>
  <c r="B6583" i="2"/>
  <c r="C6583" i="2"/>
  <c r="D6583" i="2"/>
  <c r="E6583" i="2"/>
  <c r="F6583" i="2"/>
  <c r="G6583" i="2"/>
  <c r="H6583" i="2"/>
  <c r="I6583" i="2"/>
  <c r="A6584" i="2"/>
  <c r="B6584" i="2"/>
  <c r="C6584" i="2"/>
  <c r="D6584" i="2"/>
  <c r="E6584" i="2"/>
  <c r="F6584" i="2"/>
  <c r="G6584" i="2"/>
  <c r="H6584" i="2"/>
  <c r="I6584" i="2"/>
  <c r="A6585" i="2"/>
  <c r="B6585" i="2"/>
  <c r="C6585" i="2"/>
  <c r="D6585" i="2"/>
  <c r="E6585" i="2"/>
  <c r="F6585" i="2"/>
  <c r="G6585" i="2"/>
  <c r="H6585" i="2"/>
  <c r="I6585" i="2"/>
  <c r="A6586" i="2"/>
  <c r="B6586" i="2"/>
  <c r="C6586" i="2"/>
  <c r="D6586" i="2"/>
  <c r="E6586" i="2"/>
  <c r="F6586" i="2"/>
  <c r="G6586" i="2"/>
  <c r="H6586" i="2"/>
  <c r="I6586" i="2"/>
  <c r="A6587" i="2"/>
  <c r="B6587" i="2"/>
  <c r="C6587" i="2"/>
  <c r="D6587" i="2"/>
  <c r="E6587" i="2"/>
  <c r="F6587" i="2"/>
  <c r="G6587" i="2"/>
  <c r="H6587" i="2"/>
  <c r="I6587" i="2"/>
  <c r="A6588" i="2"/>
  <c r="B6588" i="2"/>
  <c r="C6588" i="2"/>
  <c r="D6588" i="2"/>
  <c r="E6588" i="2"/>
  <c r="F6588" i="2"/>
  <c r="G6588" i="2"/>
  <c r="H6588" i="2"/>
  <c r="I6588" i="2"/>
  <c r="A6589" i="2"/>
  <c r="B6589" i="2"/>
  <c r="C6589" i="2"/>
  <c r="D6589" i="2"/>
  <c r="E6589" i="2"/>
  <c r="F6589" i="2"/>
  <c r="G6589" i="2"/>
  <c r="H6589" i="2"/>
  <c r="I6589" i="2"/>
  <c r="A6590" i="2"/>
  <c r="B6590" i="2"/>
  <c r="C6590" i="2"/>
  <c r="D6590" i="2"/>
  <c r="E6590" i="2"/>
  <c r="F6590" i="2"/>
  <c r="G6590" i="2"/>
  <c r="H6590" i="2"/>
  <c r="I6590" i="2"/>
  <c r="A6591" i="2"/>
  <c r="B6591" i="2"/>
  <c r="C6591" i="2"/>
  <c r="D6591" i="2"/>
  <c r="E6591" i="2"/>
  <c r="F6591" i="2"/>
  <c r="G6591" i="2"/>
  <c r="H6591" i="2"/>
  <c r="I6591" i="2"/>
  <c r="A6592" i="2"/>
  <c r="B6592" i="2"/>
  <c r="C6592" i="2"/>
  <c r="D6592" i="2"/>
  <c r="E6592" i="2"/>
  <c r="F6592" i="2"/>
  <c r="G6592" i="2"/>
  <c r="H6592" i="2"/>
  <c r="I6592" i="2"/>
  <c r="A6593" i="2"/>
  <c r="B6593" i="2"/>
  <c r="C6593" i="2"/>
  <c r="D6593" i="2"/>
  <c r="E6593" i="2"/>
  <c r="F6593" i="2"/>
  <c r="G6593" i="2"/>
  <c r="H6593" i="2"/>
  <c r="I6593" i="2"/>
  <c r="A6594" i="2"/>
  <c r="B6594" i="2"/>
  <c r="C6594" i="2"/>
  <c r="D6594" i="2"/>
  <c r="E6594" i="2"/>
  <c r="F6594" i="2"/>
  <c r="G6594" i="2"/>
  <c r="H6594" i="2"/>
  <c r="I6594" i="2"/>
  <c r="A6595" i="2"/>
  <c r="B6595" i="2"/>
  <c r="C6595" i="2"/>
  <c r="D6595" i="2"/>
  <c r="E6595" i="2"/>
  <c r="F6595" i="2"/>
  <c r="G6595" i="2"/>
  <c r="H6595" i="2"/>
  <c r="I6595" i="2"/>
  <c r="A6596" i="2"/>
  <c r="B6596" i="2"/>
  <c r="C6596" i="2"/>
  <c r="D6596" i="2"/>
  <c r="E6596" i="2"/>
  <c r="F6596" i="2"/>
  <c r="G6596" i="2"/>
  <c r="H6596" i="2"/>
  <c r="I6596" i="2"/>
  <c r="A6597" i="2"/>
  <c r="B6597" i="2"/>
  <c r="C6597" i="2"/>
  <c r="D6597" i="2"/>
  <c r="E6597" i="2"/>
  <c r="F6597" i="2"/>
  <c r="G6597" i="2"/>
  <c r="H6597" i="2"/>
  <c r="I6597" i="2"/>
  <c r="A6598" i="2"/>
  <c r="B6598" i="2"/>
  <c r="C6598" i="2"/>
  <c r="D6598" i="2"/>
  <c r="E6598" i="2"/>
  <c r="F6598" i="2"/>
  <c r="G6598" i="2"/>
  <c r="H6598" i="2"/>
  <c r="I6598" i="2"/>
  <c r="A6599" i="2"/>
  <c r="B6599" i="2"/>
  <c r="C6599" i="2"/>
  <c r="D6599" i="2"/>
  <c r="E6599" i="2"/>
  <c r="F6599" i="2"/>
  <c r="G6599" i="2"/>
  <c r="H6599" i="2"/>
  <c r="I6599" i="2"/>
  <c r="A6600" i="2"/>
  <c r="B6600" i="2"/>
  <c r="C6600" i="2"/>
  <c r="D6600" i="2"/>
  <c r="E6600" i="2"/>
  <c r="F6600" i="2"/>
  <c r="G6600" i="2"/>
  <c r="H6600" i="2"/>
  <c r="I6600" i="2"/>
  <c r="A6601" i="2"/>
  <c r="B6601" i="2"/>
  <c r="C6601" i="2"/>
  <c r="D6601" i="2"/>
  <c r="E6601" i="2"/>
  <c r="F6601" i="2"/>
  <c r="G6601" i="2"/>
  <c r="H6601" i="2"/>
  <c r="I6601" i="2"/>
  <c r="A6602" i="2"/>
  <c r="B6602" i="2"/>
  <c r="C6602" i="2"/>
  <c r="D6602" i="2"/>
  <c r="E6602" i="2"/>
  <c r="F6602" i="2"/>
  <c r="G6602" i="2"/>
  <c r="H6602" i="2"/>
  <c r="I6602" i="2"/>
  <c r="A6603" i="2"/>
  <c r="B6603" i="2"/>
  <c r="C6603" i="2"/>
  <c r="D6603" i="2"/>
  <c r="E6603" i="2"/>
  <c r="F6603" i="2"/>
  <c r="G6603" i="2"/>
  <c r="H6603" i="2"/>
  <c r="I6603" i="2"/>
  <c r="A6604" i="2"/>
  <c r="B6604" i="2"/>
  <c r="C6604" i="2"/>
  <c r="D6604" i="2"/>
  <c r="E6604" i="2"/>
  <c r="F6604" i="2"/>
  <c r="G6604" i="2"/>
  <c r="H6604" i="2"/>
  <c r="I6604" i="2"/>
  <c r="A6605" i="2"/>
  <c r="B6605" i="2"/>
  <c r="C6605" i="2"/>
  <c r="D6605" i="2"/>
  <c r="E6605" i="2"/>
  <c r="F6605" i="2"/>
  <c r="G6605" i="2"/>
  <c r="H6605" i="2"/>
  <c r="I6605" i="2"/>
  <c r="A6606" i="2"/>
  <c r="B6606" i="2"/>
  <c r="C6606" i="2"/>
  <c r="D6606" i="2"/>
  <c r="E6606" i="2"/>
  <c r="F6606" i="2"/>
  <c r="G6606" i="2"/>
  <c r="H6606" i="2"/>
  <c r="I6606" i="2"/>
  <c r="A6607" i="2"/>
  <c r="B6607" i="2"/>
  <c r="C6607" i="2"/>
  <c r="D6607" i="2"/>
  <c r="E6607" i="2"/>
  <c r="F6607" i="2"/>
  <c r="G6607" i="2"/>
  <c r="H6607" i="2"/>
  <c r="I6607" i="2"/>
  <c r="A6608" i="2"/>
  <c r="B6608" i="2"/>
  <c r="C6608" i="2"/>
  <c r="D6608" i="2"/>
  <c r="E6608" i="2"/>
  <c r="F6608" i="2"/>
  <c r="G6608" i="2"/>
  <c r="H6608" i="2"/>
  <c r="I6608" i="2"/>
  <c r="A6609" i="2"/>
  <c r="B6609" i="2"/>
  <c r="C6609" i="2"/>
  <c r="D6609" i="2"/>
  <c r="E6609" i="2"/>
  <c r="F6609" i="2"/>
  <c r="G6609" i="2"/>
  <c r="H6609" i="2"/>
  <c r="I6609" i="2"/>
  <c r="A6610" i="2"/>
  <c r="B6610" i="2"/>
  <c r="C6610" i="2"/>
  <c r="D6610" i="2"/>
  <c r="E6610" i="2"/>
  <c r="F6610" i="2"/>
  <c r="G6610" i="2"/>
  <c r="H6610" i="2"/>
  <c r="I6610" i="2"/>
  <c r="A6611" i="2"/>
  <c r="B6611" i="2"/>
  <c r="C6611" i="2"/>
  <c r="D6611" i="2"/>
  <c r="E6611" i="2"/>
  <c r="F6611" i="2"/>
  <c r="G6611" i="2"/>
  <c r="H6611" i="2"/>
  <c r="I6611" i="2"/>
  <c r="A6612" i="2"/>
  <c r="B6612" i="2"/>
  <c r="C6612" i="2"/>
  <c r="D6612" i="2"/>
  <c r="E6612" i="2"/>
  <c r="F6612" i="2"/>
  <c r="G6612" i="2"/>
  <c r="H6612" i="2"/>
  <c r="I6612" i="2"/>
  <c r="A6613" i="2"/>
  <c r="B6613" i="2"/>
  <c r="C6613" i="2"/>
  <c r="D6613" i="2"/>
  <c r="E6613" i="2"/>
  <c r="F6613" i="2"/>
  <c r="G6613" i="2"/>
  <c r="H6613" i="2"/>
  <c r="I6613" i="2"/>
  <c r="A6614" i="2"/>
  <c r="B6614" i="2"/>
  <c r="C6614" i="2"/>
  <c r="D6614" i="2"/>
  <c r="E6614" i="2"/>
  <c r="F6614" i="2"/>
  <c r="G6614" i="2"/>
  <c r="H6614" i="2"/>
  <c r="I6614" i="2"/>
  <c r="A6615" i="2"/>
  <c r="B6615" i="2"/>
  <c r="C6615" i="2"/>
  <c r="D6615" i="2"/>
  <c r="E6615" i="2"/>
  <c r="F6615" i="2"/>
  <c r="G6615" i="2"/>
  <c r="H6615" i="2"/>
  <c r="I6615" i="2"/>
  <c r="A6616" i="2"/>
  <c r="B6616" i="2"/>
  <c r="C6616" i="2"/>
  <c r="D6616" i="2"/>
  <c r="E6616" i="2"/>
  <c r="F6616" i="2"/>
  <c r="G6616" i="2"/>
  <c r="H6616" i="2"/>
  <c r="I6616" i="2"/>
  <c r="A6617" i="2"/>
  <c r="B6617" i="2"/>
  <c r="C6617" i="2"/>
  <c r="D6617" i="2"/>
  <c r="E6617" i="2"/>
  <c r="F6617" i="2"/>
  <c r="G6617" i="2"/>
  <c r="H6617" i="2"/>
  <c r="I6617" i="2"/>
  <c r="A6618" i="2"/>
  <c r="B6618" i="2"/>
  <c r="C6618" i="2"/>
  <c r="D6618" i="2"/>
  <c r="E6618" i="2"/>
  <c r="F6618" i="2"/>
  <c r="G6618" i="2"/>
  <c r="H6618" i="2"/>
  <c r="I6618" i="2"/>
  <c r="A6619" i="2"/>
  <c r="B6619" i="2"/>
  <c r="C6619" i="2"/>
  <c r="D6619" i="2"/>
  <c r="E6619" i="2"/>
  <c r="F6619" i="2"/>
  <c r="G6619" i="2"/>
  <c r="H6619" i="2"/>
  <c r="I6619" i="2"/>
  <c r="A6620" i="2"/>
  <c r="B6620" i="2"/>
  <c r="C6620" i="2"/>
  <c r="D6620" i="2"/>
  <c r="E6620" i="2"/>
  <c r="F6620" i="2"/>
  <c r="G6620" i="2"/>
  <c r="H6620" i="2"/>
  <c r="I6620" i="2"/>
  <c r="A6621" i="2"/>
  <c r="B6621" i="2"/>
  <c r="C6621" i="2"/>
  <c r="D6621" i="2"/>
  <c r="E6621" i="2"/>
  <c r="F6621" i="2"/>
  <c r="G6621" i="2"/>
  <c r="H6621" i="2"/>
  <c r="I6621" i="2"/>
  <c r="A6622" i="2"/>
  <c r="B6622" i="2"/>
  <c r="C6622" i="2"/>
  <c r="D6622" i="2"/>
  <c r="E6622" i="2"/>
  <c r="F6622" i="2"/>
  <c r="G6622" i="2"/>
  <c r="H6622" i="2"/>
  <c r="I6622" i="2"/>
  <c r="A6623" i="2"/>
  <c r="B6623" i="2"/>
  <c r="C6623" i="2"/>
  <c r="D6623" i="2"/>
  <c r="E6623" i="2"/>
  <c r="F6623" i="2"/>
  <c r="G6623" i="2"/>
  <c r="H6623" i="2"/>
  <c r="I6623" i="2"/>
  <c r="A6624" i="2"/>
  <c r="B6624" i="2"/>
  <c r="C6624" i="2"/>
  <c r="D6624" i="2"/>
  <c r="E6624" i="2"/>
  <c r="F6624" i="2"/>
  <c r="G6624" i="2"/>
  <c r="H6624" i="2"/>
  <c r="I6624" i="2"/>
  <c r="A6625" i="2"/>
  <c r="B6625" i="2"/>
  <c r="C6625" i="2"/>
  <c r="D6625" i="2"/>
  <c r="E6625" i="2"/>
  <c r="F6625" i="2"/>
  <c r="G6625" i="2"/>
  <c r="H6625" i="2"/>
  <c r="I6625" i="2"/>
  <c r="A6626" i="2"/>
  <c r="B6626" i="2"/>
  <c r="C6626" i="2"/>
  <c r="D6626" i="2"/>
  <c r="E6626" i="2"/>
  <c r="F6626" i="2"/>
  <c r="G6626" i="2"/>
  <c r="H6626" i="2"/>
  <c r="I6626" i="2"/>
  <c r="A6627" i="2"/>
  <c r="B6627" i="2"/>
  <c r="C6627" i="2"/>
  <c r="D6627" i="2"/>
  <c r="E6627" i="2"/>
  <c r="F6627" i="2"/>
  <c r="G6627" i="2"/>
  <c r="H6627" i="2"/>
  <c r="I6627" i="2"/>
  <c r="A6628" i="2"/>
  <c r="B6628" i="2"/>
  <c r="C6628" i="2"/>
  <c r="D6628" i="2"/>
  <c r="E6628" i="2"/>
  <c r="F6628" i="2"/>
  <c r="G6628" i="2"/>
  <c r="H6628" i="2"/>
  <c r="I6628" i="2"/>
  <c r="A6629" i="2"/>
  <c r="B6629" i="2"/>
  <c r="C6629" i="2"/>
  <c r="D6629" i="2"/>
  <c r="E6629" i="2"/>
  <c r="F6629" i="2"/>
  <c r="G6629" i="2"/>
  <c r="H6629" i="2"/>
  <c r="I6629" i="2"/>
  <c r="A6630" i="2"/>
  <c r="B6630" i="2"/>
  <c r="C6630" i="2"/>
  <c r="D6630" i="2"/>
  <c r="E6630" i="2"/>
  <c r="F6630" i="2"/>
  <c r="G6630" i="2"/>
  <c r="H6630" i="2"/>
  <c r="I6630" i="2"/>
  <c r="A6631" i="2"/>
  <c r="B6631" i="2"/>
  <c r="C6631" i="2"/>
  <c r="D6631" i="2"/>
  <c r="E6631" i="2"/>
  <c r="F6631" i="2"/>
  <c r="G6631" i="2"/>
  <c r="H6631" i="2"/>
  <c r="I6631" i="2"/>
  <c r="A6632" i="2"/>
  <c r="B6632" i="2"/>
  <c r="C6632" i="2"/>
  <c r="D6632" i="2"/>
  <c r="E6632" i="2"/>
  <c r="F6632" i="2"/>
  <c r="G6632" i="2"/>
  <c r="H6632" i="2"/>
  <c r="I6632" i="2"/>
  <c r="A6633" i="2"/>
  <c r="B6633" i="2"/>
  <c r="C6633" i="2"/>
  <c r="D6633" i="2"/>
  <c r="E6633" i="2"/>
  <c r="F6633" i="2"/>
  <c r="G6633" i="2"/>
  <c r="H6633" i="2"/>
  <c r="I6633" i="2"/>
  <c r="A6634" i="2"/>
  <c r="B6634" i="2"/>
  <c r="C6634" i="2"/>
  <c r="D6634" i="2"/>
  <c r="E6634" i="2"/>
  <c r="F6634" i="2"/>
  <c r="G6634" i="2"/>
  <c r="H6634" i="2"/>
  <c r="I6634" i="2"/>
  <c r="A6635" i="2"/>
  <c r="B6635" i="2"/>
  <c r="C6635" i="2"/>
  <c r="D6635" i="2"/>
  <c r="E6635" i="2"/>
  <c r="F6635" i="2"/>
  <c r="G6635" i="2"/>
  <c r="H6635" i="2"/>
  <c r="I6635" i="2"/>
  <c r="A6636" i="2"/>
  <c r="B6636" i="2"/>
  <c r="C6636" i="2"/>
  <c r="D6636" i="2"/>
  <c r="E6636" i="2"/>
  <c r="F6636" i="2"/>
  <c r="G6636" i="2"/>
  <c r="H6636" i="2"/>
  <c r="I6636" i="2"/>
  <c r="A6637" i="2"/>
  <c r="B6637" i="2"/>
  <c r="C6637" i="2"/>
  <c r="D6637" i="2"/>
  <c r="E6637" i="2"/>
  <c r="F6637" i="2"/>
  <c r="G6637" i="2"/>
  <c r="H6637" i="2"/>
  <c r="I6637" i="2"/>
  <c r="A6638" i="2"/>
  <c r="B6638" i="2"/>
  <c r="C6638" i="2"/>
  <c r="D6638" i="2"/>
  <c r="E6638" i="2"/>
  <c r="F6638" i="2"/>
  <c r="G6638" i="2"/>
  <c r="H6638" i="2"/>
  <c r="I6638" i="2"/>
  <c r="A6639" i="2"/>
  <c r="B6639" i="2"/>
  <c r="C6639" i="2"/>
  <c r="D6639" i="2"/>
  <c r="E6639" i="2"/>
  <c r="F6639" i="2"/>
  <c r="G6639" i="2"/>
  <c r="H6639" i="2"/>
  <c r="I6639" i="2"/>
  <c r="A6640" i="2"/>
  <c r="B6640" i="2"/>
  <c r="C6640" i="2"/>
  <c r="D6640" i="2"/>
  <c r="E6640" i="2"/>
  <c r="F6640" i="2"/>
  <c r="G6640" i="2"/>
  <c r="H6640" i="2"/>
  <c r="I6640" i="2"/>
  <c r="A6641" i="2"/>
  <c r="B6641" i="2"/>
  <c r="C6641" i="2"/>
  <c r="D6641" i="2"/>
  <c r="E6641" i="2"/>
  <c r="F6641" i="2"/>
  <c r="G6641" i="2"/>
  <c r="H6641" i="2"/>
  <c r="I6641" i="2"/>
  <c r="A6642" i="2"/>
  <c r="B6642" i="2"/>
  <c r="C6642" i="2"/>
  <c r="D6642" i="2"/>
  <c r="E6642" i="2"/>
  <c r="F6642" i="2"/>
  <c r="G6642" i="2"/>
  <c r="H6642" i="2"/>
  <c r="I6642" i="2"/>
  <c r="A6643" i="2"/>
  <c r="B6643" i="2"/>
  <c r="C6643" i="2"/>
  <c r="D6643" i="2"/>
  <c r="E6643" i="2"/>
  <c r="F6643" i="2"/>
  <c r="G6643" i="2"/>
  <c r="H6643" i="2"/>
  <c r="I6643" i="2"/>
  <c r="A6644" i="2"/>
  <c r="B6644" i="2"/>
  <c r="C6644" i="2"/>
  <c r="D6644" i="2"/>
  <c r="E6644" i="2"/>
  <c r="F6644" i="2"/>
  <c r="G6644" i="2"/>
  <c r="H6644" i="2"/>
  <c r="I6644" i="2"/>
  <c r="A6645" i="2"/>
  <c r="B6645" i="2"/>
  <c r="C6645" i="2"/>
  <c r="D6645" i="2"/>
  <c r="E6645" i="2"/>
  <c r="F6645" i="2"/>
  <c r="G6645" i="2"/>
  <c r="H6645" i="2"/>
  <c r="I6645" i="2"/>
  <c r="A6646" i="2"/>
  <c r="B6646" i="2"/>
  <c r="C6646" i="2"/>
  <c r="D6646" i="2"/>
  <c r="E6646" i="2"/>
  <c r="F6646" i="2"/>
  <c r="G6646" i="2"/>
  <c r="H6646" i="2"/>
  <c r="I6646" i="2"/>
  <c r="A6647" i="2"/>
  <c r="B6647" i="2"/>
  <c r="C6647" i="2"/>
  <c r="D6647" i="2"/>
  <c r="E6647" i="2"/>
  <c r="F6647" i="2"/>
  <c r="G6647" i="2"/>
  <c r="H6647" i="2"/>
  <c r="I6647" i="2"/>
  <c r="A6648" i="2"/>
  <c r="B6648" i="2"/>
  <c r="C6648" i="2"/>
  <c r="D6648" i="2"/>
  <c r="E6648" i="2"/>
  <c r="F6648" i="2"/>
  <c r="G6648" i="2"/>
  <c r="H6648" i="2"/>
  <c r="I6648" i="2"/>
  <c r="A6649" i="2"/>
  <c r="B6649" i="2"/>
  <c r="C6649" i="2"/>
  <c r="D6649" i="2"/>
  <c r="E6649" i="2"/>
  <c r="F6649" i="2"/>
  <c r="G6649" i="2"/>
  <c r="H6649" i="2"/>
  <c r="I6649" i="2"/>
  <c r="A6650" i="2"/>
  <c r="B6650" i="2"/>
  <c r="C6650" i="2"/>
  <c r="D6650" i="2"/>
  <c r="E6650" i="2"/>
  <c r="F6650" i="2"/>
  <c r="G6650" i="2"/>
  <c r="H6650" i="2"/>
  <c r="I6650" i="2"/>
  <c r="A6651" i="2"/>
  <c r="B6651" i="2"/>
  <c r="C6651" i="2"/>
  <c r="D6651" i="2"/>
  <c r="E6651" i="2"/>
  <c r="F6651" i="2"/>
  <c r="G6651" i="2"/>
  <c r="H6651" i="2"/>
  <c r="I6651" i="2"/>
  <c r="A6652" i="2"/>
  <c r="B6652" i="2"/>
  <c r="C6652" i="2"/>
  <c r="D6652" i="2"/>
  <c r="E6652" i="2"/>
  <c r="F6652" i="2"/>
  <c r="G6652" i="2"/>
  <c r="H6652" i="2"/>
  <c r="I6652" i="2"/>
  <c r="A6653" i="2"/>
  <c r="B6653" i="2"/>
  <c r="C6653" i="2"/>
  <c r="D6653" i="2"/>
  <c r="E6653" i="2"/>
  <c r="F6653" i="2"/>
  <c r="G6653" i="2"/>
  <c r="H6653" i="2"/>
  <c r="I6653" i="2"/>
  <c r="A6654" i="2"/>
  <c r="B6654" i="2"/>
  <c r="C6654" i="2"/>
  <c r="D6654" i="2"/>
  <c r="E6654" i="2"/>
  <c r="F6654" i="2"/>
  <c r="G6654" i="2"/>
  <c r="H6654" i="2"/>
  <c r="I6654" i="2"/>
  <c r="A6655" i="2"/>
  <c r="B6655" i="2"/>
  <c r="C6655" i="2"/>
  <c r="D6655" i="2"/>
  <c r="E6655" i="2"/>
  <c r="F6655" i="2"/>
  <c r="G6655" i="2"/>
  <c r="H6655" i="2"/>
  <c r="I6655" i="2"/>
  <c r="A6656" i="2"/>
  <c r="B6656" i="2"/>
  <c r="C6656" i="2"/>
  <c r="D6656" i="2"/>
  <c r="E6656" i="2"/>
  <c r="F6656" i="2"/>
  <c r="G6656" i="2"/>
  <c r="H6656" i="2"/>
  <c r="I6656" i="2"/>
  <c r="A6657" i="2"/>
  <c r="B6657" i="2"/>
  <c r="C6657" i="2"/>
  <c r="D6657" i="2"/>
  <c r="E6657" i="2"/>
  <c r="F6657" i="2"/>
  <c r="G6657" i="2"/>
  <c r="H6657" i="2"/>
  <c r="I6657" i="2"/>
  <c r="A6658" i="2"/>
  <c r="B6658" i="2"/>
  <c r="C6658" i="2"/>
  <c r="D6658" i="2"/>
  <c r="E6658" i="2"/>
  <c r="F6658" i="2"/>
  <c r="G6658" i="2"/>
  <c r="H6658" i="2"/>
  <c r="I6658" i="2"/>
  <c r="A6659" i="2"/>
  <c r="B6659" i="2"/>
  <c r="C6659" i="2"/>
  <c r="D6659" i="2"/>
  <c r="E6659" i="2"/>
  <c r="F6659" i="2"/>
  <c r="G6659" i="2"/>
  <c r="H6659" i="2"/>
  <c r="I6659" i="2"/>
  <c r="A6660" i="2"/>
  <c r="B6660" i="2"/>
  <c r="C6660" i="2"/>
  <c r="D6660" i="2"/>
  <c r="E6660" i="2"/>
  <c r="F6660" i="2"/>
  <c r="G6660" i="2"/>
  <c r="H6660" i="2"/>
  <c r="I6660" i="2"/>
  <c r="A6661" i="2"/>
  <c r="B6661" i="2"/>
  <c r="C6661" i="2"/>
  <c r="D6661" i="2"/>
  <c r="E6661" i="2"/>
  <c r="F6661" i="2"/>
  <c r="G6661" i="2"/>
  <c r="H6661" i="2"/>
  <c r="I6661" i="2"/>
  <c r="A6662" i="2"/>
  <c r="B6662" i="2"/>
  <c r="C6662" i="2"/>
  <c r="D6662" i="2"/>
  <c r="E6662" i="2"/>
  <c r="F6662" i="2"/>
  <c r="G6662" i="2"/>
  <c r="H6662" i="2"/>
  <c r="I6662" i="2"/>
  <c r="A6663" i="2"/>
  <c r="B6663" i="2"/>
  <c r="C6663" i="2"/>
  <c r="D6663" i="2"/>
  <c r="E6663" i="2"/>
  <c r="F6663" i="2"/>
  <c r="G6663" i="2"/>
  <c r="H6663" i="2"/>
  <c r="I6663" i="2"/>
  <c r="A6664" i="2"/>
  <c r="B6664" i="2"/>
  <c r="C6664" i="2"/>
  <c r="D6664" i="2"/>
  <c r="E6664" i="2"/>
  <c r="F6664" i="2"/>
  <c r="G6664" i="2"/>
  <c r="H6664" i="2"/>
  <c r="I6664" i="2"/>
  <c r="A6665" i="2"/>
  <c r="B6665" i="2"/>
  <c r="C6665" i="2"/>
  <c r="D6665" i="2"/>
  <c r="E6665" i="2"/>
  <c r="F6665" i="2"/>
  <c r="G6665" i="2"/>
  <c r="H6665" i="2"/>
  <c r="I6665" i="2"/>
  <c r="A6666" i="2"/>
  <c r="B6666" i="2"/>
  <c r="C6666" i="2"/>
  <c r="D6666" i="2"/>
  <c r="E6666" i="2"/>
  <c r="F6666" i="2"/>
  <c r="G6666" i="2"/>
  <c r="H6666" i="2"/>
  <c r="I6666" i="2"/>
  <c r="A6667" i="2"/>
  <c r="B6667" i="2"/>
  <c r="C6667" i="2"/>
  <c r="D6667" i="2"/>
  <c r="E6667" i="2"/>
  <c r="F6667" i="2"/>
  <c r="G6667" i="2"/>
  <c r="H6667" i="2"/>
  <c r="I6667" i="2"/>
  <c r="A6668" i="2"/>
  <c r="B6668" i="2"/>
  <c r="C6668" i="2"/>
  <c r="D6668" i="2"/>
  <c r="E6668" i="2"/>
  <c r="F6668" i="2"/>
  <c r="G6668" i="2"/>
  <c r="H6668" i="2"/>
  <c r="I6668" i="2"/>
  <c r="A6669" i="2"/>
  <c r="B6669" i="2"/>
  <c r="C6669" i="2"/>
  <c r="D6669" i="2"/>
  <c r="E6669" i="2"/>
  <c r="F6669" i="2"/>
  <c r="G6669" i="2"/>
  <c r="H6669" i="2"/>
  <c r="I6669" i="2"/>
  <c r="A6670" i="2"/>
  <c r="B6670" i="2"/>
  <c r="C6670" i="2"/>
  <c r="D6670" i="2"/>
  <c r="E6670" i="2"/>
  <c r="F6670" i="2"/>
  <c r="G6670" i="2"/>
  <c r="H6670" i="2"/>
  <c r="I6670" i="2"/>
  <c r="A6671" i="2"/>
  <c r="B6671" i="2"/>
  <c r="C6671" i="2"/>
  <c r="D6671" i="2"/>
  <c r="E6671" i="2"/>
  <c r="F6671" i="2"/>
  <c r="G6671" i="2"/>
  <c r="H6671" i="2"/>
  <c r="I6671" i="2"/>
  <c r="A6672" i="2"/>
  <c r="B6672" i="2"/>
  <c r="C6672" i="2"/>
  <c r="D6672" i="2"/>
  <c r="E6672" i="2"/>
  <c r="F6672" i="2"/>
  <c r="G6672" i="2"/>
  <c r="H6672" i="2"/>
  <c r="I6672" i="2"/>
  <c r="A6673" i="2"/>
  <c r="B6673" i="2"/>
  <c r="C6673" i="2"/>
  <c r="D6673" i="2"/>
  <c r="E6673" i="2"/>
  <c r="F6673" i="2"/>
  <c r="G6673" i="2"/>
  <c r="H6673" i="2"/>
  <c r="I6673" i="2"/>
  <c r="A6674" i="2"/>
  <c r="B6674" i="2"/>
  <c r="C6674" i="2"/>
  <c r="D6674" i="2"/>
  <c r="E6674" i="2"/>
  <c r="F6674" i="2"/>
  <c r="G6674" i="2"/>
  <c r="H6674" i="2"/>
  <c r="I6674" i="2"/>
  <c r="A6675" i="2"/>
  <c r="B6675" i="2"/>
  <c r="C6675" i="2"/>
  <c r="D6675" i="2"/>
  <c r="E6675" i="2"/>
  <c r="F6675" i="2"/>
  <c r="G6675" i="2"/>
  <c r="H6675" i="2"/>
  <c r="I6675" i="2"/>
  <c r="A6676" i="2"/>
  <c r="B6676" i="2"/>
  <c r="C6676" i="2"/>
  <c r="D6676" i="2"/>
  <c r="E6676" i="2"/>
  <c r="F6676" i="2"/>
  <c r="G6676" i="2"/>
  <c r="H6676" i="2"/>
  <c r="I6676" i="2"/>
  <c r="A6677" i="2"/>
  <c r="B6677" i="2"/>
  <c r="C6677" i="2"/>
  <c r="D6677" i="2"/>
  <c r="E6677" i="2"/>
  <c r="F6677" i="2"/>
  <c r="G6677" i="2"/>
  <c r="H6677" i="2"/>
  <c r="I6677" i="2"/>
  <c r="A6678" i="2"/>
  <c r="B6678" i="2"/>
  <c r="C6678" i="2"/>
  <c r="D6678" i="2"/>
  <c r="E6678" i="2"/>
  <c r="F6678" i="2"/>
  <c r="G6678" i="2"/>
  <c r="H6678" i="2"/>
  <c r="I6678" i="2"/>
  <c r="A6679" i="2"/>
  <c r="B6679" i="2"/>
  <c r="C6679" i="2"/>
  <c r="D6679" i="2"/>
  <c r="E6679" i="2"/>
  <c r="F6679" i="2"/>
  <c r="G6679" i="2"/>
  <c r="H6679" i="2"/>
  <c r="I6679" i="2"/>
  <c r="A6680" i="2"/>
  <c r="B6680" i="2"/>
  <c r="C6680" i="2"/>
  <c r="D6680" i="2"/>
  <c r="E6680" i="2"/>
  <c r="F6680" i="2"/>
  <c r="G6680" i="2"/>
  <c r="H6680" i="2"/>
  <c r="I6680" i="2"/>
  <c r="A6681" i="2"/>
  <c r="B6681" i="2"/>
  <c r="C6681" i="2"/>
  <c r="D6681" i="2"/>
  <c r="E6681" i="2"/>
  <c r="F6681" i="2"/>
  <c r="G6681" i="2"/>
  <c r="H6681" i="2"/>
  <c r="I6681" i="2"/>
  <c r="A6682" i="2"/>
  <c r="B6682" i="2"/>
  <c r="C6682" i="2"/>
  <c r="D6682" i="2"/>
  <c r="E6682" i="2"/>
  <c r="F6682" i="2"/>
  <c r="G6682" i="2"/>
  <c r="H6682" i="2"/>
  <c r="I6682" i="2"/>
  <c r="A6683" i="2"/>
  <c r="B6683" i="2"/>
  <c r="C6683" i="2"/>
  <c r="D6683" i="2"/>
  <c r="E6683" i="2"/>
  <c r="F6683" i="2"/>
  <c r="G6683" i="2"/>
  <c r="H6683" i="2"/>
  <c r="I6683" i="2"/>
  <c r="A6684" i="2"/>
  <c r="B6684" i="2"/>
  <c r="C6684" i="2"/>
  <c r="D6684" i="2"/>
  <c r="E6684" i="2"/>
  <c r="F6684" i="2"/>
  <c r="G6684" i="2"/>
  <c r="H6684" i="2"/>
  <c r="I6684" i="2"/>
  <c r="A6685" i="2"/>
  <c r="B6685" i="2"/>
  <c r="C6685" i="2"/>
  <c r="D6685" i="2"/>
  <c r="E6685" i="2"/>
  <c r="F6685" i="2"/>
  <c r="G6685" i="2"/>
  <c r="H6685" i="2"/>
  <c r="I6685" i="2"/>
  <c r="A6686" i="2"/>
  <c r="B6686" i="2"/>
  <c r="C6686" i="2"/>
  <c r="D6686" i="2"/>
  <c r="E6686" i="2"/>
  <c r="F6686" i="2"/>
  <c r="G6686" i="2"/>
  <c r="H6686" i="2"/>
  <c r="I6686" i="2"/>
  <c r="A6687" i="2"/>
  <c r="B6687" i="2"/>
  <c r="C6687" i="2"/>
  <c r="D6687" i="2"/>
  <c r="E6687" i="2"/>
  <c r="F6687" i="2"/>
  <c r="G6687" i="2"/>
  <c r="H6687" i="2"/>
  <c r="I6687" i="2"/>
  <c r="A6688" i="2"/>
  <c r="B6688" i="2"/>
  <c r="C6688" i="2"/>
  <c r="D6688" i="2"/>
  <c r="E6688" i="2"/>
  <c r="F6688" i="2"/>
  <c r="G6688" i="2"/>
  <c r="H6688" i="2"/>
  <c r="I6688" i="2"/>
  <c r="A6689" i="2"/>
  <c r="B6689" i="2"/>
  <c r="C6689" i="2"/>
  <c r="D6689" i="2"/>
  <c r="E6689" i="2"/>
  <c r="F6689" i="2"/>
  <c r="G6689" i="2"/>
  <c r="H6689" i="2"/>
  <c r="I6689" i="2"/>
  <c r="A6690" i="2"/>
  <c r="B6690" i="2"/>
  <c r="C6690" i="2"/>
  <c r="D6690" i="2"/>
  <c r="E6690" i="2"/>
  <c r="F6690" i="2"/>
  <c r="G6690" i="2"/>
  <c r="H6690" i="2"/>
  <c r="I6690" i="2"/>
  <c r="A6691" i="2"/>
  <c r="B6691" i="2"/>
  <c r="C6691" i="2"/>
  <c r="D6691" i="2"/>
  <c r="E6691" i="2"/>
  <c r="F6691" i="2"/>
  <c r="G6691" i="2"/>
  <c r="H6691" i="2"/>
  <c r="I6691" i="2"/>
  <c r="A6692" i="2"/>
  <c r="B6692" i="2"/>
  <c r="C6692" i="2"/>
  <c r="D6692" i="2"/>
  <c r="E6692" i="2"/>
  <c r="F6692" i="2"/>
  <c r="G6692" i="2"/>
  <c r="H6692" i="2"/>
  <c r="I6692" i="2"/>
  <c r="A6693" i="2"/>
  <c r="B6693" i="2"/>
  <c r="C6693" i="2"/>
  <c r="D6693" i="2"/>
  <c r="E6693" i="2"/>
  <c r="F6693" i="2"/>
  <c r="G6693" i="2"/>
  <c r="H6693" i="2"/>
  <c r="I6693" i="2"/>
  <c r="A6694" i="2"/>
  <c r="B6694" i="2"/>
  <c r="C6694" i="2"/>
  <c r="D6694" i="2"/>
  <c r="E6694" i="2"/>
  <c r="F6694" i="2"/>
  <c r="G6694" i="2"/>
  <c r="H6694" i="2"/>
  <c r="I6694" i="2"/>
  <c r="A6695" i="2"/>
  <c r="B6695" i="2"/>
  <c r="C6695" i="2"/>
  <c r="D6695" i="2"/>
  <c r="E6695" i="2"/>
  <c r="F6695" i="2"/>
  <c r="G6695" i="2"/>
  <c r="H6695" i="2"/>
  <c r="I6695" i="2"/>
  <c r="A6696" i="2"/>
  <c r="B6696" i="2"/>
  <c r="C6696" i="2"/>
  <c r="D6696" i="2"/>
  <c r="E6696" i="2"/>
  <c r="F6696" i="2"/>
  <c r="G6696" i="2"/>
  <c r="H6696" i="2"/>
  <c r="I6696" i="2"/>
  <c r="A6697" i="2"/>
  <c r="B6697" i="2"/>
  <c r="C6697" i="2"/>
  <c r="D6697" i="2"/>
  <c r="E6697" i="2"/>
  <c r="F6697" i="2"/>
  <c r="G6697" i="2"/>
  <c r="H6697" i="2"/>
  <c r="I6697" i="2"/>
  <c r="A6698" i="2"/>
  <c r="B6698" i="2"/>
  <c r="C6698" i="2"/>
  <c r="D6698" i="2"/>
  <c r="E6698" i="2"/>
  <c r="F6698" i="2"/>
  <c r="G6698" i="2"/>
  <c r="H6698" i="2"/>
  <c r="I6698" i="2"/>
  <c r="A6699" i="2"/>
  <c r="B6699" i="2"/>
  <c r="C6699" i="2"/>
  <c r="D6699" i="2"/>
  <c r="E6699" i="2"/>
  <c r="F6699" i="2"/>
  <c r="G6699" i="2"/>
  <c r="H6699" i="2"/>
  <c r="I6699" i="2"/>
  <c r="A6700" i="2"/>
  <c r="B6700" i="2"/>
  <c r="C6700" i="2"/>
  <c r="D6700" i="2"/>
  <c r="E6700" i="2"/>
  <c r="F6700" i="2"/>
  <c r="G6700" i="2"/>
  <c r="H6700" i="2"/>
  <c r="I6700" i="2"/>
  <c r="A6701" i="2"/>
  <c r="B6701" i="2"/>
  <c r="C6701" i="2"/>
  <c r="D6701" i="2"/>
  <c r="E6701" i="2"/>
  <c r="F6701" i="2"/>
  <c r="G6701" i="2"/>
  <c r="H6701" i="2"/>
  <c r="I6701" i="2"/>
  <c r="A6702" i="2"/>
  <c r="B6702" i="2"/>
  <c r="C6702" i="2"/>
  <c r="D6702" i="2"/>
  <c r="E6702" i="2"/>
  <c r="F6702" i="2"/>
  <c r="G6702" i="2"/>
  <c r="H6702" i="2"/>
  <c r="I6702" i="2"/>
  <c r="A6703" i="2"/>
  <c r="B6703" i="2"/>
  <c r="C6703" i="2"/>
  <c r="D6703" i="2"/>
  <c r="E6703" i="2"/>
  <c r="F6703" i="2"/>
  <c r="G6703" i="2"/>
  <c r="H6703" i="2"/>
  <c r="I6703" i="2"/>
  <c r="A6704" i="2"/>
  <c r="B6704" i="2"/>
  <c r="C6704" i="2"/>
  <c r="D6704" i="2"/>
  <c r="E6704" i="2"/>
  <c r="F6704" i="2"/>
  <c r="G6704" i="2"/>
  <c r="H6704" i="2"/>
  <c r="I6704" i="2"/>
  <c r="A6705" i="2"/>
  <c r="B6705" i="2"/>
  <c r="C6705" i="2"/>
  <c r="D6705" i="2"/>
  <c r="E6705" i="2"/>
  <c r="F6705" i="2"/>
  <c r="G6705" i="2"/>
  <c r="H6705" i="2"/>
  <c r="I6705" i="2"/>
  <c r="A6706" i="2"/>
  <c r="B6706" i="2"/>
  <c r="C6706" i="2"/>
  <c r="D6706" i="2"/>
  <c r="E6706" i="2"/>
  <c r="F6706" i="2"/>
  <c r="G6706" i="2"/>
  <c r="H6706" i="2"/>
  <c r="I6706" i="2"/>
  <c r="A6707" i="2"/>
  <c r="B6707" i="2"/>
  <c r="C6707" i="2"/>
  <c r="D6707" i="2"/>
  <c r="E6707" i="2"/>
  <c r="F6707" i="2"/>
  <c r="G6707" i="2"/>
  <c r="H6707" i="2"/>
  <c r="I6707" i="2"/>
  <c r="A6708" i="2"/>
  <c r="B6708" i="2"/>
  <c r="C6708" i="2"/>
  <c r="D6708" i="2"/>
  <c r="E6708" i="2"/>
  <c r="F6708" i="2"/>
  <c r="G6708" i="2"/>
  <c r="H6708" i="2"/>
  <c r="I6708" i="2"/>
  <c r="A6709" i="2"/>
  <c r="B6709" i="2"/>
  <c r="C6709" i="2"/>
  <c r="D6709" i="2"/>
  <c r="E6709" i="2"/>
  <c r="F6709" i="2"/>
  <c r="G6709" i="2"/>
  <c r="H6709" i="2"/>
  <c r="I6709" i="2"/>
  <c r="A6710" i="2"/>
  <c r="B6710" i="2"/>
  <c r="C6710" i="2"/>
  <c r="D6710" i="2"/>
  <c r="E6710" i="2"/>
  <c r="F6710" i="2"/>
  <c r="G6710" i="2"/>
  <c r="H6710" i="2"/>
  <c r="I6710" i="2"/>
  <c r="A6711" i="2"/>
  <c r="B6711" i="2"/>
  <c r="C6711" i="2"/>
  <c r="D6711" i="2"/>
  <c r="E6711" i="2"/>
  <c r="F6711" i="2"/>
  <c r="G6711" i="2"/>
  <c r="H6711" i="2"/>
  <c r="I6711" i="2"/>
  <c r="A6712" i="2"/>
  <c r="B6712" i="2"/>
  <c r="C6712" i="2"/>
  <c r="D6712" i="2"/>
  <c r="E6712" i="2"/>
  <c r="F6712" i="2"/>
  <c r="G6712" i="2"/>
  <c r="H6712" i="2"/>
  <c r="I6712" i="2"/>
  <c r="A6713" i="2"/>
  <c r="B6713" i="2"/>
  <c r="C6713" i="2"/>
  <c r="D6713" i="2"/>
  <c r="E6713" i="2"/>
  <c r="F6713" i="2"/>
  <c r="G6713" i="2"/>
  <c r="H6713" i="2"/>
  <c r="I6713" i="2"/>
  <c r="A6714" i="2"/>
  <c r="B6714" i="2"/>
  <c r="C6714" i="2"/>
  <c r="D6714" i="2"/>
  <c r="E6714" i="2"/>
  <c r="F6714" i="2"/>
  <c r="G6714" i="2"/>
  <c r="H6714" i="2"/>
  <c r="I6714" i="2"/>
  <c r="A6715" i="2"/>
  <c r="B6715" i="2"/>
  <c r="C6715" i="2"/>
  <c r="D6715" i="2"/>
  <c r="E6715" i="2"/>
  <c r="F6715" i="2"/>
  <c r="G6715" i="2"/>
  <c r="H6715" i="2"/>
  <c r="I6715" i="2"/>
  <c r="A6716" i="2"/>
  <c r="B6716" i="2"/>
  <c r="C6716" i="2"/>
  <c r="D6716" i="2"/>
  <c r="E6716" i="2"/>
  <c r="F6716" i="2"/>
  <c r="G6716" i="2"/>
  <c r="H6716" i="2"/>
  <c r="I6716" i="2"/>
  <c r="A6717" i="2"/>
  <c r="B6717" i="2"/>
  <c r="C6717" i="2"/>
  <c r="D6717" i="2"/>
  <c r="E6717" i="2"/>
  <c r="F6717" i="2"/>
  <c r="G6717" i="2"/>
  <c r="H6717" i="2"/>
  <c r="I6717" i="2"/>
  <c r="A6718" i="2"/>
  <c r="B6718" i="2"/>
  <c r="C6718" i="2"/>
  <c r="D6718" i="2"/>
  <c r="E6718" i="2"/>
  <c r="F6718" i="2"/>
  <c r="G6718" i="2"/>
  <c r="H6718" i="2"/>
  <c r="I6718" i="2"/>
  <c r="A6719" i="2"/>
  <c r="B6719" i="2"/>
  <c r="C6719" i="2"/>
  <c r="D6719" i="2"/>
  <c r="E6719" i="2"/>
  <c r="F6719" i="2"/>
  <c r="G6719" i="2"/>
  <c r="H6719" i="2"/>
  <c r="I6719" i="2"/>
  <c r="A6720" i="2"/>
  <c r="B6720" i="2"/>
  <c r="C6720" i="2"/>
  <c r="D6720" i="2"/>
  <c r="E6720" i="2"/>
  <c r="F6720" i="2"/>
  <c r="G6720" i="2"/>
  <c r="H6720" i="2"/>
  <c r="I6720" i="2"/>
  <c r="A6721" i="2"/>
  <c r="B6721" i="2"/>
  <c r="C6721" i="2"/>
  <c r="D6721" i="2"/>
  <c r="E6721" i="2"/>
  <c r="F6721" i="2"/>
  <c r="G6721" i="2"/>
  <c r="H6721" i="2"/>
  <c r="I6721" i="2"/>
  <c r="A6722" i="2"/>
  <c r="B6722" i="2"/>
  <c r="C6722" i="2"/>
  <c r="D6722" i="2"/>
  <c r="E6722" i="2"/>
  <c r="F6722" i="2"/>
  <c r="G6722" i="2"/>
  <c r="H6722" i="2"/>
  <c r="I6722" i="2"/>
  <c r="A6723" i="2"/>
  <c r="B6723" i="2"/>
  <c r="C6723" i="2"/>
  <c r="D6723" i="2"/>
  <c r="E6723" i="2"/>
  <c r="F6723" i="2"/>
  <c r="G6723" i="2"/>
  <c r="H6723" i="2"/>
  <c r="I6723" i="2"/>
  <c r="A6724" i="2"/>
  <c r="B6724" i="2"/>
  <c r="C6724" i="2"/>
  <c r="D6724" i="2"/>
  <c r="E6724" i="2"/>
  <c r="F6724" i="2"/>
  <c r="G6724" i="2"/>
  <c r="H6724" i="2"/>
  <c r="I6724" i="2"/>
  <c r="A6725" i="2"/>
  <c r="B6725" i="2"/>
  <c r="C6725" i="2"/>
  <c r="D6725" i="2"/>
  <c r="E6725" i="2"/>
  <c r="F6725" i="2"/>
  <c r="G6725" i="2"/>
  <c r="H6725" i="2"/>
  <c r="I6725" i="2"/>
  <c r="A6726" i="2"/>
  <c r="B6726" i="2"/>
  <c r="C6726" i="2"/>
  <c r="D6726" i="2"/>
  <c r="E6726" i="2"/>
  <c r="F6726" i="2"/>
  <c r="G6726" i="2"/>
  <c r="H6726" i="2"/>
  <c r="I6726" i="2"/>
  <c r="A6727" i="2"/>
  <c r="B6727" i="2"/>
  <c r="C6727" i="2"/>
  <c r="D6727" i="2"/>
  <c r="E6727" i="2"/>
  <c r="F6727" i="2"/>
  <c r="G6727" i="2"/>
  <c r="H6727" i="2"/>
  <c r="I6727" i="2"/>
  <c r="A6728" i="2"/>
  <c r="B6728" i="2"/>
  <c r="C6728" i="2"/>
  <c r="D6728" i="2"/>
  <c r="E6728" i="2"/>
  <c r="F6728" i="2"/>
  <c r="G6728" i="2"/>
  <c r="H6728" i="2"/>
  <c r="I6728" i="2"/>
  <c r="A6729" i="2"/>
  <c r="B6729" i="2"/>
  <c r="C6729" i="2"/>
  <c r="D6729" i="2"/>
  <c r="E6729" i="2"/>
  <c r="F6729" i="2"/>
  <c r="G6729" i="2"/>
  <c r="H6729" i="2"/>
  <c r="I6729" i="2"/>
  <c r="A6730" i="2"/>
  <c r="B6730" i="2"/>
  <c r="C6730" i="2"/>
  <c r="D6730" i="2"/>
  <c r="E6730" i="2"/>
  <c r="F6730" i="2"/>
  <c r="G6730" i="2"/>
  <c r="H6730" i="2"/>
  <c r="I6730" i="2"/>
  <c r="A6731" i="2"/>
  <c r="B6731" i="2"/>
  <c r="C6731" i="2"/>
  <c r="D6731" i="2"/>
  <c r="E6731" i="2"/>
  <c r="F6731" i="2"/>
  <c r="G6731" i="2"/>
  <c r="H6731" i="2"/>
  <c r="I6731" i="2"/>
  <c r="A6732" i="2"/>
  <c r="B6732" i="2"/>
  <c r="C6732" i="2"/>
  <c r="D6732" i="2"/>
  <c r="E6732" i="2"/>
  <c r="F6732" i="2"/>
  <c r="G6732" i="2"/>
  <c r="H6732" i="2"/>
  <c r="I6732" i="2"/>
  <c r="A6733" i="2"/>
  <c r="B6733" i="2"/>
  <c r="C6733" i="2"/>
  <c r="D6733" i="2"/>
  <c r="E6733" i="2"/>
  <c r="F6733" i="2"/>
  <c r="G6733" i="2"/>
  <c r="H6733" i="2"/>
  <c r="I6733" i="2"/>
  <c r="A6734" i="2"/>
  <c r="B6734" i="2"/>
  <c r="C6734" i="2"/>
  <c r="D6734" i="2"/>
  <c r="E6734" i="2"/>
  <c r="F6734" i="2"/>
  <c r="G6734" i="2"/>
  <c r="H6734" i="2"/>
  <c r="I6734" i="2"/>
  <c r="A6735" i="2"/>
  <c r="B6735" i="2"/>
  <c r="C6735" i="2"/>
  <c r="D6735" i="2"/>
  <c r="E6735" i="2"/>
  <c r="F6735" i="2"/>
  <c r="G6735" i="2"/>
  <c r="H6735" i="2"/>
  <c r="I6735" i="2"/>
  <c r="A6736" i="2"/>
  <c r="B6736" i="2"/>
  <c r="C6736" i="2"/>
  <c r="D6736" i="2"/>
  <c r="E6736" i="2"/>
  <c r="F6736" i="2"/>
  <c r="G6736" i="2"/>
  <c r="H6736" i="2"/>
  <c r="I6736" i="2"/>
  <c r="A6737" i="2"/>
  <c r="B6737" i="2"/>
  <c r="C6737" i="2"/>
  <c r="D6737" i="2"/>
  <c r="E6737" i="2"/>
  <c r="F6737" i="2"/>
  <c r="G6737" i="2"/>
  <c r="H6737" i="2"/>
  <c r="I6737" i="2"/>
  <c r="A6738" i="2"/>
  <c r="B6738" i="2"/>
  <c r="C6738" i="2"/>
  <c r="D6738" i="2"/>
  <c r="E6738" i="2"/>
  <c r="F6738" i="2"/>
  <c r="G6738" i="2"/>
  <c r="H6738" i="2"/>
  <c r="I6738" i="2"/>
  <c r="A6739" i="2"/>
  <c r="B6739" i="2"/>
  <c r="C6739" i="2"/>
  <c r="D6739" i="2"/>
  <c r="E6739" i="2"/>
  <c r="F6739" i="2"/>
  <c r="G6739" i="2"/>
  <c r="H6739" i="2"/>
  <c r="I6739" i="2"/>
  <c r="A6740" i="2"/>
  <c r="B6740" i="2"/>
  <c r="C6740" i="2"/>
  <c r="D6740" i="2"/>
  <c r="E6740" i="2"/>
  <c r="F6740" i="2"/>
  <c r="G6740" i="2"/>
  <c r="H6740" i="2"/>
  <c r="I6740" i="2"/>
  <c r="A6741" i="2"/>
  <c r="B6741" i="2"/>
  <c r="C6741" i="2"/>
  <c r="D6741" i="2"/>
  <c r="E6741" i="2"/>
  <c r="F6741" i="2"/>
  <c r="G6741" i="2"/>
  <c r="H6741" i="2"/>
  <c r="I6741" i="2"/>
  <c r="A6742" i="2"/>
  <c r="B6742" i="2"/>
  <c r="C6742" i="2"/>
  <c r="D6742" i="2"/>
  <c r="E6742" i="2"/>
  <c r="F6742" i="2"/>
  <c r="G6742" i="2"/>
  <c r="H6742" i="2"/>
  <c r="I6742" i="2"/>
  <c r="A6743" i="2"/>
  <c r="B6743" i="2"/>
  <c r="C6743" i="2"/>
  <c r="D6743" i="2"/>
  <c r="E6743" i="2"/>
  <c r="F6743" i="2"/>
  <c r="G6743" i="2"/>
  <c r="H6743" i="2"/>
  <c r="I6743" i="2"/>
  <c r="A6744" i="2"/>
  <c r="B6744" i="2"/>
  <c r="C6744" i="2"/>
  <c r="D6744" i="2"/>
  <c r="E6744" i="2"/>
  <c r="F6744" i="2"/>
  <c r="G6744" i="2"/>
  <c r="H6744" i="2"/>
  <c r="I6744" i="2"/>
  <c r="A6745" i="2"/>
  <c r="B6745" i="2"/>
  <c r="C6745" i="2"/>
  <c r="D6745" i="2"/>
  <c r="E6745" i="2"/>
  <c r="F6745" i="2"/>
  <c r="G6745" i="2"/>
  <c r="H6745" i="2"/>
  <c r="I6745" i="2"/>
  <c r="A6746" i="2"/>
  <c r="B6746" i="2"/>
  <c r="C6746" i="2"/>
  <c r="D6746" i="2"/>
  <c r="E6746" i="2"/>
  <c r="F6746" i="2"/>
  <c r="G6746" i="2"/>
  <c r="H6746" i="2"/>
  <c r="I6746" i="2"/>
  <c r="A6747" i="2"/>
  <c r="B6747" i="2"/>
  <c r="C6747" i="2"/>
  <c r="D6747" i="2"/>
  <c r="E6747" i="2"/>
  <c r="F6747" i="2"/>
  <c r="G6747" i="2"/>
  <c r="H6747" i="2"/>
  <c r="I6747" i="2"/>
  <c r="A6748" i="2"/>
  <c r="B6748" i="2"/>
  <c r="C6748" i="2"/>
  <c r="D6748" i="2"/>
  <c r="E6748" i="2"/>
  <c r="F6748" i="2"/>
  <c r="G6748" i="2"/>
  <c r="H6748" i="2"/>
  <c r="I6748" i="2"/>
  <c r="A6749" i="2"/>
  <c r="B6749" i="2"/>
  <c r="C6749" i="2"/>
  <c r="D6749" i="2"/>
  <c r="E6749" i="2"/>
  <c r="F6749" i="2"/>
  <c r="G6749" i="2"/>
  <c r="H6749" i="2"/>
  <c r="I6749" i="2"/>
  <c r="A6750" i="2"/>
  <c r="B6750" i="2"/>
  <c r="C6750" i="2"/>
  <c r="D6750" i="2"/>
  <c r="E6750" i="2"/>
  <c r="F6750" i="2"/>
  <c r="G6750" i="2"/>
  <c r="H6750" i="2"/>
  <c r="I6750" i="2"/>
  <c r="A6751" i="2"/>
  <c r="B6751" i="2"/>
  <c r="C6751" i="2"/>
  <c r="D6751" i="2"/>
  <c r="E6751" i="2"/>
  <c r="F6751" i="2"/>
  <c r="G6751" i="2"/>
  <c r="H6751" i="2"/>
  <c r="I6751" i="2"/>
  <c r="A6752" i="2"/>
  <c r="B6752" i="2"/>
  <c r="C6752" i="2"/>
  <c r="D6752" i="2"/>
  <c r="E6752" i="2"/>
  <c r="F6752" i="2"/>
  <c r="G6752" i="2"/>
  <c r="H6752" i="2"/>
  <c r="I6752" i="2"/>
  <c r="A6753" i="2"/>
  <c r="B6753" i="2"/>
  <c r="C6753" i="2"/>
  <c r="D6753" i="2"/>
  <c r="E6753" i="2"/>
  <c r="F6753" i="2"/>
  <c r="G6753" i="2"/>
  <c r="H6753" i="2"/>
  <c r="I6753" i="2"/>
  <c r="A6754" i="2"/>
  <c r="B6754" i="2"/>
  <c r="C6754" i="2"/>
  <c r="D6754" i="2"/>
  <c r="E6754" i="2"/>
  <c r="F6754" i="2"/>
  <c r="G6754" i="2"/>
  <c r="H6754" i="2"/>
  <c r="I6754" i="2"/>
  <c r="A6755" i="2"/>
  <c r="B6755" i="2"/>
  <c r="C6755" i="2"/>
  <c r="D6755" i="2"/>
  <c r="E6755" i="2"/>
  <c r="F6755" i="2"/>
  <c r="G6755" i="2"/>
  <c r="H6755" i="2"/>
  <c r="I6755" i="2"/>
  <c r="A6756" i="2"/>
  <c r="B6756" i="2"/>
  <c r="C6756" i="2"/>
  <c r="D6756" i="2"/>
  <c r="E6756" i="2"/>
  <c r="F6756" i="2"/>
  <c r="G6756" i="2"/>
  <c r="H6756" i="2"/>
  <c r="I6756" i="2"/>
  <c r="A6757" i="2"/>
  <c r="B6757" i="2"/>
  <c r="C6757" i="2"/>
  <c r="D6757" i="2"/>
  <c r="E6757" i="2"/>
  <c r="F6757" i="2"/>
  <c r="G6757" i="2"/>
  <c r="H6757" i="2"/>
  <c r="I6757" i="2"/>
  <c r="A6758" i="2"/>
  <c r="B6758" i="2"/>
  <c r="C6758" i="2"/>
  <c r="D6758" i="2"/>
  <c r="E6758" i="2"/>
  <c r="F6758" i="2"/>
  <c r="G6758" i="2"/>
  <c r="H6758" i="2"/>
  <c r="I6758" i="2"/>
  <c r="A6759" i="2"/>
  <c r="B6759" i="2"/>
  <c r="C6759" i="2"/>
  <c r="D6759" i="2"/>
  <c r="E6759" i="2"/>
  <c r="F6759" i="2"/>
  <c r="G6759" i="2"/>
  <c r="H6759" i="2"/>
  <c r="I6759" i="2"/>
  <c r="A6760" i="2"/>
  <c r="B6760" i="2"/>
  <c r="C6760" i="2"/>
  <c r="D6760" i="2"/>
  <c r="E6760" i="2"/>
  <c r="F6760" i="2"/>
  <c r="G6760" i="2"/>
  <c r="H6760" i="2"/>
  <c r="I6760" i="2"/>
  <c r="A6761" i="2"/>
  <c r="B6761" i="2"/>
  <c r="C6761" i="2"/>
  <c r="D6761" i="2"/>
  <c r="E6761" i="2"/>
  <c r="F6761" i="2"/>
  <c r="G6761" i="2"/>
  <c r="H6761" i="2"/>
  <c r="I6761" i="2"/>
  <c r="A6762" i="2"/>
  <c r="B6762" i="2"/>
  <c r="C6762" i="2"/>
  <c r="D6762" i="2"/>
  <c r="E6762" i="2"/>
  <c r="F6762" i="2"/>
  <c r="G6762" i="2"/>
  <c r="H6762" i="2"/>
  <c r="I6762" i="2"/>
  <c r="A6763" i="2"/>
  <c r="B6763" i="2"/>
  <c r="C6763" i="2"/>
  <c r="D6763" i="2"/>
  <c r="E6763" i="2"/>
  <c r="F6763" i="2"/>
  <c r="G6763" i="2"/>
  <c r="H6763" i="2"/>
  <c r="I6763" i="2"/>
  <c r="A6764" i="2"/>
  <c r="B6764" i="2"/>
  <c r="C6764" i="2"/>
  <c r="D6764" i="2"/>
  <c r="E6764" i="2"/>
  <c r="F6764" i="2"/>
  <c r="G6764" i="2"/>
  <c r="H6764" i="2"/>
  <c r="I6764" i="2"/>
  <c r="A6765" i="2"/>
  <c r="B6765" i="2"/>
  <c r="C6765" i="2"/>
  <c r="D6765" i="2"/>
  <c r="E6765" i="2"/>
  <c r="F6765" i="2"/>
  <c r="G6765" i="2"/>
  <c r="H6765" i="2"/>
  <c r="I6765" i="2"/>
  <c r="A6766" i="2"/>
  <c r="B6766" i="2"/>
  <c r="C6766" i="2"/>
  <c r="D6766" i="2"/>
  <c r="E6766" i="2"/>
  <c r="F6766" i="2"/>
  <c r="G6766" i="2"/>
  <c r="H6766" i="2"/>
  <c r="I6766" i="2"/>
  <c r="A6767" i="2"/>
  <c r="B6767" i="2"/>
  <c r="C6767" i="2"/>
  <c r="D6767" i="2"/>
  <c r="E6767" i="2"/>
  <c r="F6767" i="2"/>
  <c r="G6767" i="2"/>
  <c r="H6767" i="2"/>
  <c r="I6767" i="2"/>
  <c r="A6768" i="2"/>
  <c r="B6768" i="2"/>
  <c r="C6768" i="2"/>
  <c r="D6768" i="2"/>
  <c r="E6768" i="2"/>
  <c r="F6768" i="2"/>
  <c r="G6768" i="2"/>
  <c r="H6768" i="2"/>
  <c r="I6768" i="2"/>
  <c r="A6769" i="2"/>
  <c r="B6769" i="2"/>
  <c r="C6769" i="2"/>
  <c r="D6769" i="2"/>
  <c r="E6769" i="2"/>
  <c r="F6769" i="2"/>
  <c r="G6769" i="2"/>
  <c r="H6769" i="2"/>
  <c r="I6769" i="2"/>
  <c r="A6770" i="2"/>
  <c r="B6770" i="2"/>
  <c r="C6770" i="2"/>
  <c r="D6770" i="2"/>
  <c r="E6770" i="2"/>
  <c r="F6770" i="2"/>
  <c r="G6770" i="2"/>
  <c r="H6770" i="2"/>
  <c r="I6770" i="2"/>
  <c r="A6771" i="2"/>
  <c r="B6771" i="2"/>
  <c r="C6771" i="2"/>
  <c r="D6771" i="2"/>
  <c r="E6771" i="2"/>
  <c r="F6771" i="2"/>
  <c r="G6771" i="2"/>
  <c r="H6771" i="2"/>
  <c r="I6771" i="2"/>
  <c r="A6772" i="2"/>
  <c r="B6772" i="2"/>
  <c r="C6772" i="2"/>
  <c r="D6772" i="2"/>
  <c r="E6772" i="2"/>
  <c r="F6772" i="2"/>
  <c r="G6772" i="2"/>
  <c r="H6772" i="2"/>
  <c r="I6772" i="2"/>
  <c r="A6773" i="2"/>
  <c r="B6773" i="2"/>
  <c r="C6773" i="2"/>
  <c r="D6773" i="2"/>
  <c r="E6773" i="2"/>
  <c r="F6773" i="2"/>
  <c r="G6773" i="2"/>
  <c r="H6773" i="2"/>
  <c r="I6773" i="2"/>
  <c r="A6774" i="2"/>
  <c r="B6774" i="2"/>
  <c r="C6774" i="2"/>
  <c r="D6774" i="2"/>
  <c r="E6774" i="2"/>
  <c r="F6774" i="2"/>
  <c r="G6774" i="2"/>
  <c r="H6774" i="2"/>
  <c r="I6774" i="2"/>
  <c r="A6775" i="2"/>
  <c r="B6775" i="2"/>
  <c r="C6775" i="2"/>
  <c r="D6775" i="2"/>
  <c r="E6775" i="2"/>
  <c r="F6775" i="2"/>
  <c r="G6775" i="2"/>
  <c r="H6775" i="2"/>
  <c r="I6775" i="2"/>
  <c r="A6776" i="2"/>
  <c r="B6776" i="2"/>
  <c r="C6776" i="2"/>
  <c r="D6776" i="2"/>
  <c r="E6776" i="2"/>
  <c r="F6776" i="2"/>
  <c r="G6776" i="2"/>
  <c r="H6776" i="2"/>
  <c r="I6776" i="2"/>
  <c r="A6777" i="2"/>
  <c r="B6777" i="2"/>
  <c r="C6777" i="2"/>
  <c r="D6777" i="2"/>
  <c r="E6777" i="2"/>
  <c r="F6777" i="2"/>
  <c r="G6777" i="2"/>
  <c r="H6777" i="2"/>
  <c r="I6777" i="2"/>
  <c r="A6778" i="2"/>
  <c r="B6778" i="2"/>
  <c r="C6778" i="2"/>
  <c r="D6778" i="2"/>
  <c r="E6778" i="2"/>
  <c r="F6778" i="2"/>
  <c r="G6778" i="2"/>
  <c r="H6778" i="2"/>
  <c r="I6778" i="2"/>
  <c r="A6779" i="2"/>
  <c r="B6779" i="2"/>
  <c r="C6779" i="2"/>
  <c r="D6779" i="2"/>
  <c r="E6779" i="2"/>
  <c r="F6779" i="2"/>
  <c r="G6779" i="2"/>
  <c r="H6779" i="2"/>
  <c r="I6779" i="2"/>
  <c r="A6780" i="2"/>
  <c r="B6780" i="2"/>
  <c r="C6780" i="2"/>
  <c r="D6780" i="2"/>
  <c r="E6780" i="2"/>
  <c r="F6780" i="2"/>
  <c r="G6780" i="2"/>
  <c r="H6780" i="2"/>
  <c r="I6780" i="2"/>
  <c r="A6781" i="2"/>
  <c r="B6781" i="2"/>
  <c r="C6781" i="2"/>
  <c r="D6781" i="2"/>
  <c r="E6781" i="2"/>
  <c r="F6781" i="2"/>
  <c r="G6781" i="2"/>
  <c r="H6781" i="2"/>
  <c r="I6781" i="2"/>
  <c r="A6782" i="2"/>
  <c r="B6782" i="2"/>
  <c r="C6782" i="2"/>
  <c r="D6782" i="2"/>
  <c r="E6782" i="2"/>
  <c r="F6782" i="2"/>
  <c r="G6782" i="2"/>
  <c r="H6782" i="2"/>
  <c r="I6782" i="2"/>
  <c r="A6783" i="2"/>
  <c r="B6783" i="2"/>
  <c r="C6783" i="2"/>
  <c r="D6783" i="2"/>
  <c r="E6783" i="2"/>
  <c r="F6783" i="2"/>
  <c r="G6783" i="2"/>
  <c r="H6783" i="2"/>
  <c r="I6783" i="2"/>
  <c r="A6784" i="2"/>
  <c r="B6784" i="2"/>
  <c r="C6784" i="2"/>
  <c r="D6784" i="2"/>
  <c r="E6784" i="2"/>
  <c r="F6784" i="2"/>
  <c r="G6784" i="2"/>
  <c r="H6784" i="2"/>
  <c r="I6784" i="2"/>
  <c r="A6785" i="2"/>
  <c r="B6785" i="2"/>
  <c r="C6785" i="2"/>
  <c r="D6785" i="2"/>
  <c r="E6785" i="2"/>
  <c r="F6785" i="2"/>
  <c r="G6785" i="2"/>
  <c r="H6785" i="2"/>
  <c r="I6785" i="2"/>
  <c r="A6786" i="2"/>
  <c r="B6786" i="2"/>
  <c r="C6786" i="2"/>
  <c r="D6786" i="2"/>
  <c r="E6786" i="2"/>
  <c r="F6786" i="2"/>
  <c r="G6786" i="2"/>
  <c r="H6786" i="2"/>
  <c r="I6786" i="2"/>
  <c r="A6787" i="2"/>
  <c r="B6787" i="2"/>
  <c r="C6787" i="2"/>
  <c r="D6787" i="2"/>
  <c r="E6787" i="2"/>
  <c r="F6787" i="2"/>
  <c r="G6787" i="2"/>
  <c r="H6787" i="2"/>
  <c r="I6787" i="2"/>
  <c r="A6788" i="2"/>
  <c r="B6788" i="2"/>
  <c r="C6788" i="2"/>
  <c r="D6788" i="2"/>
  <c r="E6788" i="2"/>
  <c r="F6788" i="2"/>
  <c r="G6788" i="2"/>
  <c r="H6788" i="2"/>
  <c r="I6788" i="2"/>
  <c r="A6789" i="2"/>
  <c r="B6789" i="2"/>
  <c r="C6789" i="2"/>
  <c r="D6789" i="2"/>
  <c r="E6789" i="2"/>
  <c r="F6789" i="2"/>
  <c r="G6789" i="2"/>
  <c r="H6789" i="2"/>
  <c r="I6789" i="2"/>
  <c r="A6790" i="2"/>
  <c r="B6790" i="2"/>
  <c r="C6790" i="2"/>
  <c r="D6790" i="2"/>
  <c r="E6790" i="2"/>
  <c r="F6790" i="2"/>
  <c r="G6790" i="2"/>
  <c r="H6790" i="2"/>
  <c r="I6790" i="2"/>
  <c r="A6791" i="2"/>
  <c r="B6791" i="2"/>
  <c r="C6791" i="2"/>
  <c r="D6791" i="2"/>
  <c r="E6791" i="2"/>
  <c r="F6791" i="2"/>
  <c r="G6791" i="2"/>
  <c r="H6791" i="2"/>
  <c r="I6791" i="2"/>
  <c r="A6792" i="2"/>
  <c r="B6792" i="2"/>
  <c r="C6792" i="2"/>
  <c r="D6792" i="2"/>
  <c r="E6792" i="2"/>
  <c r="F6792" i="2"/>
  <c r="G6792" i="2"/>
  <c r="H6792" i="2"/>
  <c r="I6792" i="2"/>
  <c r="A6793" i="2"/>
  <c r="B6793" i="2"/>
  <c r="C6793" i="2"/>
  <c r="D6793" i="2"/>
  <c r="E6793" i="2"/>
  <c r="F6793" i="2"/>
  <c r="G6793" i="2"/>
  <c r="H6793" i="2"/>
  <c r="I6793" i="2"/>
  <c r="A6794" i="2"/>
  <c r="B6794" i="2"/>
  <c r="C6794" i="2"/>
  <c r="D6794" i="2"/>
  <c r="E6794" i="2"/>
  <c r="F6794" i="2"/>
  <c r="G6794" i="2"/>
  <c r="H6794" i="2"/>
  <c r="I6794" i="2"/>
  <c r="A6795" i="2"/>
  <c r="B6795" i="2"/>
  <c r="C6795" i="2"/>
  <c r="D6795" i="2"/>
  <c r="E6795" i="2"/>
  <c r="F6795" i="2"/>
  <c r="G6795" i="2"/>
  <c r="H6795" i="2"/>
  <c r="I6795" i="2"/>
  <c r="A6796" i="2"/>
  <c r="B6796" i="2"/>
  <c r="C6796" i="2"/>
  <c r="D6796" i="2"/>
  <c r="E6796" i="2"/>
  <c r="F6796" i="2"/>
  <c r="G6796" i="2"/>
  <c r="H6796" i="2"/>
  <c r="I6796" i="2"/>
  <c r="A6797" i="2"/>
  <c r="B6797" i="2"/>
  <c r="C6797" i="2"/>
  <c r="D6797" i="2"/>
  <c r="E6797" i="2"/>
  <c r="F6797" i="2"/>
  <c r="G6797" i="2"/>
  <c r="H6797" i="2"/>
  <c r="I6797" i="2"/>
  <c r="A6798" i="2"/>
  <c r="B6798" i="2"/>
  <c r="C6798" i="2"/>
  <c r="D6798" i="2"/>
  <c r="E6798" i="2"/>
  <c r="F6798" i="2"/>
  <c r="G6798" i="2"/>
  <c r="H6798" i="2"/>
  <c r="I6798" i="2"/>
  <c r="A6799" i="2"/>
  <c r="B6799" i="2"/>
  <c r="C6799" i="2"/>
  <c r="D6799" i="2"/>
  <c r="E6799" i="2"/>
  <c r="F6799" i="2"/>
  <c r="G6799" i="2"/>
  <c r="H6799" i="2"/>
  <c r="I6799" i="2"/>
  <c r="A6800" i="2"/>
  <c r="B6800" i="2"/>
  <c r="C6800" i="2"/>
  <c r="D6800" i="2"/>
  <c r="E6800" i="2"/>
  <c r="F6800" i="2"/>
  <c r="G6800" i="2"/>
  <c r="H6800" i="2"/>
  <c r="I6800" i="2"/>
  <c r="A6801" i="2"/>
  <c r="B6801" i="2"/>
  <c r="C6801" i="2"/>
  <c r="D6801" i="2"/>
  <c r="E6801" i="2"/>
  <c r="F6801" i="2"/>
  <c r="G6801" i="2"/>
  <c r="H6801" i="2"/>
  <c r="I6801" i="2"/>
  <c r="A6802" i="2"/>
  <c r="B6802" i="2"/>
  <c r="C6802" i="2"/>
  <c r="D6802" i="2"/>
  <c r="E6802" i="2"/>
  <c r="F6802" i="2"/>
  <c r="G6802" i="2"/>
  <c r="H6802" i="2"/>
  <c r="I6802" i="2"/>
  <c r="A6803" i="2"/>
  <c r="B6803" i="2"/>
  <c r="C6803" i="2"/>
  <c r="D6803" i="2"/>
  <c r="E6803" i="2"/>
  <c r="F6803" i="2"/>
  <c r="G6803" i="2"/>
  <c r="H6803" i="2"/>
  <c r="I6803" i="2"/>
  <c r="A6804" i="2"/>
  <c r="B6804" i="2"/>
  <c r="C6804" i="2"/>
  <c r="D6804" i="2"/>
  <c r="E6804" i="2"/>
  <c r="F6804" i="2"/>
  <c r="G6804" i="2"/>
  <c r="H6804" i="2"/>
  <c r="I6804" i="2"/>
  <c r="A6805" i="2"/>
  <c r="B6805" i="2"/>
  <c r="C6805" i="2"/>
  <c r="D6805" i="2"/>
  <c r="E6805" i="2"/>
  <c r="F6805" i="2"/>
  <c r="G6805" i="2"/>
  <c r="H6805" i="2"/>
  <c r="I6805" i="2"/>
  <c r="A6806" i="2"/>
  <c r="B6806" i="2"/>
  <c r="C6806" i="2"/>
  <c r="D6806" i="2"/>
  <c r="E6806" i="2"/>
  <c r="F6806" i="2"/>
  <c r="G6806" i="2"/>
  <c r="H6806" i="2"/>
  <c r="I6806" i="2"/>
  <c r="A6807" i="2"/>
  <c r="B6807" i="2"/>
  <c r="C6807" i="2"/>
  <c r="D6807" i="2"/>
  <c r="E6807" i="2"/>
  <c r="F6807" i="2"/>
  <c r="G6807" i="2"/>
  <c r="H6807" i="2"/>
  <c r="I6807" i="2"/>
  <c r="A6808" i="2"/>
  <c r="B6808" i="2"/>
  <c r="C6808" i="2"/>
  <c r="D6808" i="2"/>
  <c r="E6808" i="2"/>
  <c r="F6808" i="2"/>
  <c r="G6808" i="2"/>
  <c r="H6808" i="2"/>
  <c r="I6808" i="2"/>
  <c r="A6809" i="2"/>
  <c r="B6809" i="2"/>
  <c r="C6809" i="2"/>
  <c r="D6809" i="2"/>
  <c r="E6809" i="2"/>
  <c r="F6809" i="2"/>
  <c r="G6809" i="2"/>
  <c r="H6809" i="2"/>
  <c r="I6809" i="2"/>
  <c r="A6810" i="2"/>
  <c r="B6810" i="2"/>
  <c r="C6810" i="2"/>
  <c r="D6810" i="2"/>
  <c r="E6810" i="2"/>
  <c r="F6810" i="2"/>
  <c r="G6810" i="2"/>
  <c r="H6810" i="2"/>
  <c r="I6810" i="2"/>
  <c r="A6811" i="2"/>
  <c r="B6811" i="2"/>
  <c r="C6811" i="2"/>
  <c r="D6811" i="2"/>
  <c r="E6811" i="2"/>
  <c r="F6811" i="2"/>
  <c r="G6811" i="2"/>
  <c r="H6811" i="2"/>
  <c r="I6811" i="2"/>
  <c r="A6812" i="2"/>
  <c r="B6812" i="2"/>
  <c r="C6812" i="2"/>
  <c r="D6812" i="2"/>
  <c r="E6812" i="2"/>
  <c r="F6812" i="2"/>
  <c r="G6812" i="2"/>
  <c r="H6812" i="2"/>
  <c r="I6812" i="2"/>
  <c r="A6813" i="2"/>
  <c r="B6813" i="2"/>
  <c r="C6813" i="2"/>
  <c r="D6813" i="2"/>
  <c r="E6813" i="2"/>
  <c r="F6813" i="2"/>
  <c r="G6813" i="2"/>
  <c r="H6813" i="2"/>
  <c r="I6813" i="2"/>
  <c r="A6814" i="2"/>
  <c r="B6814" i="2"/>
  <c r="C6814" i="2"/>
  <c r="D6814" i="2"/>
  <c r="E6814" i="2"/>
  <c r="F6814" i="2"/>
  <c r="G6814" i="2"/>
  <c r="H6814" i="2"/>
  <c r="I6814" i="2"/>
  <c r="A6815" i="2"/>
  <c r="B6815" i="2"/>
  <c r="C6815" i="2"/>
  <c r="D6815" i="2"/>
  <c r="E6815" i="2"/>
  <c r="F6815" i="2"/>
  <c r="G6815" i="2"/>
  <c r="H6815" i="2"/>
  <c r="I6815" i="2"/>
  <c r="A6816" i="2"/>
  <c r="B6816" i="2"/>
  <c r="C6816" i="2"/>
  <c r="D6816" i="2"/>
  <c r="E6816" i="2"/>
  <c r="F6816" i="2"/>
  <c r="G6816" i="2"/>
  <c r="H6816" i="2"/>
  <c r="I6816" i="2"/>
  <c r="A6817" i="2"/>
  <c r="B6817" i="2"/>
  <c r="C6817" i="2"/>
  <c r="D6817" i="2"/>
  <c r="E6817" i="2"/>
  <c r="F6817" i="2"/>
  <c r="G6817" i="2"/>
  <c r="H6817" i="2"/>
  <c r="I6817" i="2"/>
  <c r="A6818" i="2"/>
  <c r="B6818" i="2"/>
  <c r="C6818" i="2"/>
  <c r="D6818" i="2"/>
  <c r="E6818" i="2"/>
  <c r="F6818" i="2"/>
  <c r="G6818" i="2"/>
  <c r="H6818" i="2"/>
  <c r="I6818" i="2"/>
  <c r="A6819" i="2"/>
  <c r="B6819" i="2"/>
  <c r="C6819" i="2"/>
  <c r="D6819" i="2"/>
  <c r="E6819" i="2"/>
  <c r="F6819" i="2"/>
  <c r="G6819" i="2"/>
  <c r="H6819" i="2"/>
  <c r="I6819" i="2"/>
  <c r="A6820" i="2"/>
  <c r="B6820" i="2"/>
  <c r="C6820" i="2"/>
  <c r="D6820" i="2"/>
  <c r="E6820" i="2"/>
  <c r="F6820" i="2"/>
  <c r="G6820" i="2"/>
  <c r="H6820" i="2"/>
  <c r="I6820" i="2"/>
  <c r="A6821" i="2"/>
  <c r="B6821" i="2"/>
  <c r="C6821" i="2"/>
  <c r="D6821" i="2"/>
  <c r="E6821" i="2"/>
  <c r="F6821" i="2"/>
  <c r="G6821" i="2"/>
  <c r="H6821" i="2"/>
  <c r="I6821" i="2"/>
  <c r="A6822" i="2"/>
  <c r="B6822" i="2"/>
  <c r="C6822" i="2"/>
  <c r="D6822" i="2"/>
  <c r="E6822" i="2"/>
  <c r="F6822" i="2"/>
  <c r="G6822" i="2"/>
  <c r="H6822" i="2"/>
  <c r="I6822" i="2"/>
  <c r="A6823" i="2"/>
  <c r="B6823" i="2"/>
  <c r="C6823" i="2"/>
  <c r="D6823" i="2"/>
  <c r="E6823" i="2"/>
  <c r="F6823" i="2"/>
  <c r="G6823" i="2"/>
  <c r="H6823" i="2"/>
  <c r="I6823" i="2"/>
  <c r="A6824" i="2"/>
  <c r="B6824" i="2"/>
  <c r="C6824" i="2"/>
  <c r="D6824" i="2"/>
  <c r="E6824" i="2"/>
  <c r="F6824" i="2"/>
  <c r="G6824" i="2"/>
  <c r="H6824" i="2"/>
  <c r="I6824" i="2"/>
  <c r="A6825" i="2"/>
  <c r="B6825" i="2"/>
  <c r="C6825" i="2"/>
  <c r="D6825" i="2"/>
  <c r="E6825" i="2"/>
  <c r="F6825" i="2"/>
  <c r="G6825" i="2"/>
  <c r="H6825" i="2"/>
  <c r="I6825" i="2"/>
  <c r="A6826" i="2"/>
  <c r="B6826" i="2"/>
  <c r="C6826" i="2"/>
  <c r="D6826" i="2"/>
  <c r="E6826" i="2"/>
  <c r="F6826" i="2"/>
  <c r="G6826" i="2"/>
  <c r="H6826" i="2"/>
  <c r="I6826" i="2"/>
  <c r="A6827" i="2"/>
  <c r="B6827" i="2"/>
  <c r="C6827" i="2"/>
  <c r="D6827" i="2"/>
  <c r="E6827" i="2"/>
  <c r="F6827" i="2"/>
  <c r="G6827" i="2"/>
  <c r="H6827" i="2"/>
  <c r="I6827" i="2"/>
  <c r="A6828" i="2"/>
  <c r="B6828" i="2"/>
  <c r="C6828" i="2"/>
  <c r="D6828" i="2"/>
  <c r="E6828" i="2"/>
  <c r="F6828" i="2"/>
  <c r="G6828" i="2"/>
  <c r="H6828" i="2"/>
  <c r="I6828" i="2"/>
  <c r="A6829" i="2"/>
  <c r="B6829" i="2"/>
  <c r="C6829" i="2"/>
  <c r="D6829" i="2"/>
  <c r="E6829" i="2"/>
  <c r="F6829" i="2"/>
  <c r="G6829" i="2"/>
  <c r="H6829" i="2"/>
  <c r="I6829" i="2"/>
  <c r="A6830" i="2"/>
  <c r="B6830" i="2"/>
  <c r="C6830" i="2"/>
  <c r="D6830" i="2"/>
  <c r="E6830" i="2"/>
  <c r="F6830" i="2"/>
  <c r="G6830" i="2"/>
  <c r="H6830" i="2"/>
  <c r="I6830" i="2"/>
  <c r="A6831" i="2"/>
  <c r="B6831" i="2"/>
  <c r="C6831" i="2"/>
  <c r="D6831" i="2"/>
  <c r="E6831" i="2"/>
  <c r="F6831" i="2"/>
  <c r="G6831" i="2"/>
  <c r="H6831" i="2"/>
  <c r="I6831" i="2"/>
  <c r="A6832" i="2"/>
  <c r="B6832" i="2"/>
  <c r="C6832" i="2"/>
  <c r="D6832" i="2"/>
  <c r="E6832" i="2"/>
  <c r="F6832" i="2"/>
  <c r="G6832" i="2"/>
  <c r="H6832" i="2"/>
  <c r="I6832" i="2"/>
  <c r="A6833" i="2"/>
  <c r="B6833" i="2"/>
  <c r="C6833" i="2"/>
  <c r="D6833" i="2"/>
  <c r="E6833" i="2"/>
  <c r="F6833" i="2"/>
  <c r="G6833" i="2"/>
  <c r="H6833" i="2"/>
  <c r="I6833" i="2"/>
  <c r="A6834" i="2"/>
  <c r="B6834" i="2"/>
  <c r="C6834" i="2"/>
  <c r="D6834" i="2"/>
  <c r="E6834" i="2"/>
  <c r="F6834" i="2"/>
  <c r="G6834" i="2"/>
  <c r="H6834" i="2"/>
  <c r="I6834" i="2"/>
  <c r="A6835" i="2"/>
  <c r="B6835" i="2"/>
  <c r="C6835" i="2"/>
  <c r="D6835" i="2"/>
  <c r="E6835" i="2"/>
  <c r="F6835" i="2"/>
  <c r="G6835" i="2"/>
  <c r="H6835" i="2"/>
  <c r="I6835" i="2"/>
  <c r="A6836" i="2"/>
  <c r="B6836" i="2"/>
  <c r="C6836" i="2"/>
  <c r="D6836" i="2"/>
  <c r="E6836" i="2"/>
  <c r="F6836" i="2"/>
  <c r="G6836" i="2"/>
  <c r="H6836" i="2"/>
  <c r="I6836" i="2"/>
  <c r="A6837" i="2"/>
  <c r="B6837" i="2"/>
  <c r="C6837" i="2"/>
  <c r="D6837" i="2"/>
  <c r="E6837" i="2"/>
  <c r="F6837" i="2"/>
  <c r="G6837" i="2"/>
  <c r="H6837" i="2"/>
  <c r="I6837" i="2"/>
  <c r="A6838" i="2"/>
  <c r="B6838" i="2"/>
  <c r="C6838" i="2"/>
  <c r="D6838" i="2"/>
  <c r="E6838" i="2"/>
  <c r="F6838" i="2"/>
  <c r="G6838" i="2"/>
  <c r="H6838" i="2"/>
  <c r="I6838" i="2"/>
  <c r="A6839" i="2"/>
  <c r="B6839" i="2"/>
  <c r="C6839" i="2"/>
  <c r="D6839" i="2"/>
  <c r="E6839" i="2"/>
  <c r="F6839" i="2"/>
  <c r="G6839" i="2"/>
  <c r="H6839" i="2"/>
  <c r="I6839" i="2"/>
  <c r="A6840" i="2"/>
  <c r="B6840" i="2"/>
  <c r="C6840" i="2"/>
  <c r="D6840" i="2"/>
  <c r="E6840" i="2"/>
  <c r="F6840" i="2"/>
  <c r="G6840" i="2"/>
  <c r="H6840" i="2"/>
  <c r="I6840" i="2"/>
  <c r="A6841" i="2"/>
  <c r="B6841" i="2"/>
  <c r="C6841" i="2"/>
  <c r="D6841" i="2"/>
  <c r="E6841" i="2"/>
  <c r="F6841" i="2"/>
  <c r="G6841" i="2"/>
  <c r="H6841" i="2"/>
  <c r="I6841" i="2"/>
  <c r="A6842" i="2"/>
  <c r="B6842" i="2"/>
  <c r="C6842" i="2"/>
  <c r="D6842" i="2"/>
  <c r="E6842" i="2"/>
  <c r="F6842" i="2"/>
  <c r="G6842" i="2"/>
  <c r="H6842" i="2"/>
  <c r="I6842" i="2"/>
  <c r="A6843" i="2"/>
  <c r="B6843" i="2"/>
  <c r="C6843" i="2"/>
  <c r="D6843" i="2"/>
  <c r="E6843" i="2"/>
  <c r="F6843" i="2"/>
  <c r="G6843" i="2"/>
  <c r="H6843" i="2"/>
  <c r="I6843" i="2"/>
  <c r="A6844" i="2"/>
  <c r="B6844" i="2"/>
  <c r="C6844" i="2"/>
  <c r="D6844" i="2"/>
  <c r="E6844" i="2"/>
  <c r="F6844" i="2"/>
  <c r="G6844" i="2"/>
  <c r="H6844" i="2"/>
  <c r="I6844" i="2"/>
  <c r="A6845" i="2"/>
  <c r="B6845" i="2"/>
  <c r="C6845" i="2"/>
  <c r="D6845" i="2"/>
  <c r="E6845" i="2"/>
  <c r="F6845" i="2"/>
  <c r="G6845" i="2"/>
  <c r="H6845" i="2"/>
  <c r="I6845" i="2"/>
  <c r="A6846" i="2"/>
  <c r="B6846" i="2"/>
  <c r="C6846" i="2"/>
  <c r="D6846" i="2"/>
  <c r="E6846" i="2"/>
  <c r="F6846" i="2"/>
  <c r="G6846" i="2"/>
  <c r="H6846" i="2"/>
  <c r="I6846" i="2"/>
  <c r="A6847" i="2"/>
  <c r="B6847" i="2"/>
  <c r="C6847" i="2"/>
  <c r="D6847" i="2"/>
  <c r="E6847" i="2"/>
  <c r="F6847" i="2"/>
  <c r="G6847" i="2"/>
  <c r="H6847" i="2"/>
  <c r="I6847" i="2"/>
  <c r="A6848" i="2"/>
  <c r="B6848" i="2"/>
  <c r="C6848" i="2"/>
  <c r="D6848" i="2"/>
  <c r="E6848" i="2"/>
  <c r="F6848" i="2"/>
  <c r="G6848" i="2"/>
  <c r="H6848" i="2"/>
  <c r="I6848" i="2"/>
  <c r="A6849" i="2"/>
  <c r="B6849" i="2"/>
  <c r="C6849" i="2"/>
  <c r="D6849" i="2"/>
  <c r="E6849" i="2"/>
  <c r="F6849" i="2"/>
  <c r="G6849" i="2"/>
  <c r="H6849" i="2"/>
  <c r="I6849" i="2"/>
  <c r="A6850" i="2"/>
  <c r="B6850" i="2"/>
  <c r="C6850" i="2"/>
  <c r="D6850" i="2"/>
  <c r="E6850" i="2"/>
  <c r="F6850" i="2"/>
  <c r="G6850" i="2"/>
  <c r="H6850" i="2"/>
  <c r="I6850" i="2"/>
  <c r="A6851" i="2"/>
  <c r="B6851" i="2"/>
  <c r="C6851" i="2"/>
  <c r="D6851" i="2"/>
  <c r="E6851" i="2"/>
  <c r="F6851" i="2"/>
  <c r="G6851" i="2"/>
  <c r="H6851" i="2"/>
  <c r="I6851" i="2"/>
  <c r="A6852" i="2"/>
  <c r="B6852" i="2"/>
  <c r="C6852" i="2"/>
  <c r="D6852" i="2"/>
  <c r="E6852" i="2"/>
  <c r="F6852" i="2"/>
  <c r="G6852" i="2"/>
  <c r="H6852" i="2"/>
  <c r="I6852" i="2"/>
  <c r="A6853" i="2"/>
  <c r="B6853" i="2"/>
  <c r="C6853" i="2"/>
  <c r="D6853" i="2"/>
  <c r="E6853" i="2"/>
  <c r="F6853" i="2"/>
  <c r="G6853" i="2"/>
  <c r="H6853" i="2"/>
  <c r="I6853" i="2"/>
  <c r="A6854" i="2"/>
  <c r="B6854" i="2"/>
  <c r="C6854" i="2"/>
  <c r="D6854" i="2"/>
  <c r="E6854" i="2"/>
  <c r="F6854" i="2"/>
  <c r="G6854" i="2"/>
  <c r="H6854" i="2"/>
  <c r="I6854" i="2"/>
  <c r="A6855" i="2"/>
  <c r="B6855" i="2"/>
  <c r="C6855" i="2"/>
  <c r="D6855" i="2"/>
  <c r="E6855" i="2"/>
  <c r="F6855" i="2"/>
  <c r="G6855" i="2"/>
  <c r="H6855" i="2"/>
  <c r="I6855" i="2"/>
  <c r="A6856" i="2"/>
  <c r="B6856" i="2"/>
  <c r="C6856" i="2"/>
  <c r="D6856" i="2"/>
  <c r="E6856" i="2"/>
  <c r="F6856" i="2"/>
  <c r="G6856" i="2"/>
  <c r="H6856" i="2"/>
  <c r="I6856" i="2"/>
  <c r="A6857" i="2"/>
  <c r="B6857" i="2"/>
  <c r="C6857" i="2"/>
  <c r="D6857" i="2"/>
  <c r="E6857" i="2"/>
  <c r="F6857" i="2"/>
  <c r="G6857" i="2"/>
  <c r="H6857" i="2"/>
  <c r="I6857" i="2"/>
  <c r="A6858" i="2"/>
  <c r="B6858" i="2"/>
  <c r="C6858" i="2"/>
  <c r="D6858" i="2"/>
  <c r="E6858" i="2"/>
  <c r="F6858" i="2"/>
  <c r="G6858" i="2"/>
  <c r="H6858" i="2"/>
  <c r="I6858" i="2"/>
  <c r="A6859" i="2"/>
  <c r="B6859" i="2"/>
  <c r="C6859" i="2"/>
  <c r="D6859" i="2"/>
  <c r="E6859" i="2"/>
  <c r="F6859" i="2"/>
  <c r="G6859" i="2"/>
  <c r="H6859" i="2"/>
  <c r="I6859" i="2"/>
  <c r="A6860" i="2"/>
  <c r="B6860" i="2"/>
  <c r="C6860" i="2"/>
  <c r="D6860" i="2"/>
  <c r="E6860" i="2"/>
  <c r="F6860" i="2"/>
  <c r="G6860" i="2"/>
  <c r="H6860" i="2"/>
  <c r="I6860" i="2"/>
  <c r="A6861" i="2"/>
  <c r="B6861" i="2"/>
  <c r="C6861" i="2"/>
  <c r="D6861" i="2"/>
  <c r="E6861" i="2"/>
  <c r="F6861" i="2"/>
  <c r="G6861" i="2"/>
  <c r="H6861" i="2"/>
  <c r="I6861" i="2"/>
  <c r="A6862" i="2"/>
  <c r="B6862" i="2"/>
  <c r="C6862" i="2"/>
  <c r="D6862" i="2"/>
  <c r="E6862" i="2"/>
  <c r="F6862" i="2"/>
  <c r="G6862" i="2"/>
  <c r="H6862" i="2"/>
  <c r="I6862" i="2"/>
  <c r="A6863" i="2"/>
  <c r="B6863" i="2"/>
  <c r="C6863" i="2"/>
  <c r="D6863" i="2"/>
  <c r="E6863" i="2"/>
  <c r="F6863" i="2"/>
  <c r="G6863" i="2"/>
  <c r="H6863" i="2"/>
  <c r="I6863" i="2"/>
  <c r="A6864" i="2"/>
  <c r="B6864" i="2"/>
  <c r="C6864" i="2"/>
  <c r="D6864" i="2"/>
  <c r="E6864" i="2"/>
  <c r="F6864" i="2"/>
  <c r="G6864" i="2"/>
  <c r="H6864" i="2"/>
  <c r="I6864" i="2"/>
  <c r="A6865" i="2"/>
  <c r="B6865" i="2"/>
  <c r="C6865" i="2"/>
  <c r="D6865" i="2"/>
  <c r="E6865" i="2"/>
  <c r="F6865" i="2"/>
  <c r="G6865" i="2"/>
  <c r="H6865" i="2"/>
  <c r="I6865" i="2"/>
  <c r="A6866" i="2"/>
  <c r="B6866" i="2"/>
  <c r="C6866" i="2"/>
  <c r="D6866" i="2"/>
  <c r="E6866" i="2"/>
  <c r="F6866" i="2"/>
  <c r="G6866" i="2"/>
  <c r="H6866" i="2"/>
  <c r="I6866" i="2"/>
  <c r="A6867" i="2"/>
  <c r="B6867" i="2"/>
  <c r="C6867" i="2"/>
  <c r="D6867" i="2"/>
  <c r="E6867" i="2"/>
  <c r="F6867" i="2"/>
  <c r="G6867" i="2"/>
  <c r="H6867" i="2"/>
  <c r="I6867" i="2"/>
  <c r="A6868" i="2"/>
  <c r="B6868" i="2"/>
  <c r="C6868" i="2"/>
  <c r="D6868" i="2"/>
  <c r="E6868" i="2"/>
  <c r="F6868" i="2"/>
  <c r="G6868" i="2"/>
  <c r="H6868" i="2"/>
  <c r="I6868" i="2"/>
  <c r="A6869" i="2"/>
  <c r="B6869" i="2"/>
  <c r="C6869" i="2"/>
  <c r="D6869" i="2"/>
  <c r="E6869" i="2"/>
  <c r="F6869" i="2"/>
  <c r="G6869" i="2"/>
  <c r="H6869" i="2"/>
  <c r="I6869" i="2"/>
  <c r="A6870" i="2"/>
  <c r="B6870" i="2"/>
  <c r="C6870" i="2"/>
  <c r="D6870" i="2"/>
  <c r="E6870" i="2"/>
  <c r="F6870" i="2"/>
  <c r="G6870" i="2"/>
  <c r="H6870" i="2"/>
  <c r="I6870" i="2"/>
  <c r="A6871" i="2"/>
  <c r="B6871" i="2"/>
  <c r="C6871" i="2"/>
  <c r="D6871" i="2"/>
  <c r="E6871" i="2"/>
  <c r="F6871" i="2"/>
  <c r="G6871" i="2"/>
  <c r="H6871" i="2"/>
  <c r="I6871" i="2"/>
  <c r="A6872" i="2"/>
  <c r="B6872" i="2"/>
  <c r="C6872" i="2"/>
  <c r="D6872" i="2"/>
  <c r="E6872" i="2"/>
  <c r="F6872" i="2"/>
  <c r="G6872" i="2"/>
  <c r="H6872" i="2"/>
  <c r="I6872" i="2"/>
  <c r="A6873" i="2"/>
  <c r="B6873" i="2"/>
  <c r="C6873" i="2"/>
  <c r="D6873" i="2"/>
  <c r="E6873" i="2"/>
  <c r="F6873" i="2"/>
  <c r="G6873" i="2"/>
  <c r="H6873" i="2"/>
  <c r="I6873" i="2"/>
  <c r="A6874" i="2"/>
  <c r="B6874" i="2"/>
  <c r="C6874" i="2"/>
  <c r="D6874" i="2"/>
  <c r="E6874" i="2"/>
  <c r="F6874" i="2"/>
  <c r="G6874" i="2"/>
  <c r="H6874" i="2"/>
  <c r="I6874" i="2"/>
  <c r="A6875" i="2"/>
  <c r="B6875" i="2"/>
  <c r="C6875" i="2"/>
  <c r="D6875" i="2"/>
  <c r="E6875" i="2"/>
  <c r="F6875" i="2"/>
  <c r="G6875" i="2"/>
  <c r="H6875" i="2"/>
  <c r="I6875" i="2"/>
  <c r="A6876" i="2"/>
  <c r="B6876" i="2"/>
  <c r="C6876" i="2"/>
  <c r="D6876" i="2"/>
  <c r="E6876" i="2"/>
  <c r="F6876" i="2"/>
  <c r="G6876" i="2"/>
  <c r="H6876" i="2"/>
  <c r="I6876" i="2"/>
  <c r="A6877" i="2"/>
  <c r="B6877" i="2"/>
  <c r="C6877" i="2"/>
  <c r="D6877" i="2"/>
  <c r="E6877" i="2"/>
  <c r="F6877" i="2"/>
  <c r="G6877" i="2"/>
  <c r="H6877" i="2"/>
  <c r="I6877" i="2"/>
  <c r="A6878" i="2"/>
  <c r="B6878" i="2"/>
  <c r="C6878" i="2"/>
  <c r="D6878" i="2"/>
  <c r="E6878" i="2"/>
  <c r="F6878" i="2"/>
  <c r="G6878" i="2"/>
  <c r="H6878" i="2"/>
  <c r="I6878" i="2"/>
  <c r="A6879" i="2"/>
  <c r="B6879" i="2"/>
  <c r="C6879" i="2"/>
  <c r="D6879" i="2"/>
  <c r="E6879" i="2"/>
  <c r="F6879" i="2"/>
  <c r="G6879" i="2"/>
  <c r="H6879" i="2"/>
  <c r="I6879" i="2"/>
  <c r="A6880" i="2"/>
  <c r="B6880" i="2"/>
  <c r="C6880" i="2"/>
  <c r="D6880" i="2"/>
  <c r="E6880" i="2"/>
  <c r="F6880" i="2"/>
  <c r="G6880" i="2"/>
  <c r="H6880" i="2"/>
  <c r="I6880" i="2"/>
  <c r="A6881" i="2"/>
  <c r="B6881" i="2"/>
  <c r="C6881" i="2"/>
  <c r="D6881" i="2"/>
  <c r="E6881" i="2"/>
  <c r="F6881" i="2"/>
  <c r="G6881" i="2"/>
  <c r="H6881" i="2"/>
  <c r="I6881" i="2"/>
  <c r="A6882" i="2"/>
  <c r="B6882" i="2"/>
  <c r="C6882" i="2"/>
  <c r="D6882" i="2"/>
  <c r="E6882" i="2"/>
  <c r="F6882" i="2"/>
  <c r="G6882" i="2"/>
  <c r="H6882" i="2"/>
  <c r="I6882" i="2"/>
  <c r="A6883" i="2"/>
  <c r="B6883" i="2"/>
  <c r="C6883" i="2"/>
  <c r="D6883" i="2"/>
  <c r="E6883" i="2"/>
  <c r="F6883" i="2"/>
  <c r="G6883" i="2"/>
  <c r="H6883" i="2"/>
  <c r="I6883" i="2"/>
  <c r="A6884" i="2"/>
  <c r="B6884" i="2"/>
  <c r="C6884" i="2"/>
  <c r="D6884" i="2"/>
  <c r="E6884" i="2"/>
  <c r="F6884" i="2"/>
  <c r="G6884" i="2"/>
  <c r="H6884" i="2"/>
  <c r="I6884" i="2"/>
  <c r="A6885" i="2"/>
  <c r="B6885" i="2"/>
  <c r="C6885" i="2"/>
  <c r="D6885" i="2"/>
  <c r="E6885" i="2"/>
  <c r="F6885" i="2"/>
  <c r="G6885" i="2"/>
  <c r="H6885" i="2"/>
  <c r="I6885" i="2"/>
  <c r="A6886" i="2"/>
  <c r="B6886" i="2"/>
  <c r="C6886" i="2"/>
  <c r="D6886" i="2"/>
  <c r="E6886" i="2"/>
  <c r="F6886" i="2"/>
  <c r="G6886" i="2"/>
  <c r="H6886" i="2"/>
  <c r="I6886" i="2"/>
  <c r="A6887" i="2"/>
  <c r="B6887" i="2"/>
  <c r="C6887" i="2"/>
  <c r="D6887" i="2"/>
  <c r="E6887" i="2"/>
  <c r="F6887" i="2"/>
  <c r="G6887" i="2"/>
  <c r="H6887" i="2"/>
  <c r="I6887" i="2"/>
  <c r="A6888" i="2"/>
  <c r="B6888" i="2"/>
  <c r="C6888" i="2"/>
  <c r="D6888" i="2"/>
  <c r="E6888" i="2"/>
  <c r="F6888" i="2"/>
  <c r="G6888" i="2"/>
  <c r="H6888" i="2"/>
  <c r="I6888" i="2"/>
  <c r="A6889" i="2"/>
  <c r="B6889" i="2"/>
  <c r="C6889" i="2"/>
  <c r="D6889" i="2"/>
  <c r="E6889" i="2"/>
  <c r="F6889" i="2"/>
  <c r="G6889" i="2"/>
  <c r="H6889" i="2"/>
  <c r="I6889" i="2"/>
  <c r="A6890" i="2"/>
  <c r="B6890" i="2"/>
  <c r="C6890" i="2"/>
  <c r="D6890" i="2"/>
  <c r="E6890" i="2"/>
  <c r="F6890" i="2"/>
  <c r="G6890" i="2"/>
  <c r="H6890" i="2"/>
  <c r="I6890" i="2"/>
  <c r="A6891" i="2"/>
  <c r="B6891" i="2"/>
  <c r="C6891" i="2"/>
  <c r="D6891" i="2"/>
  <c r="E6891" i="2"/>
  <c r="F6891" i="2"/>
  <c r="G6891" i="2"/>
  <c r="H6891" i="2"/>
  <c r="I6891" i="2"/>
  <c r="A6892" i="2"/>
  <c r="B6892" i="2"/>
  <c r="C6892" i="2"/>
  <c r="D6892" i="2"/>
  <c r="E6892" i="2"/>
  <c r="F6892" i="2"/>
  <c r="G6892" i="2"/>
  <c r="H6892" i="2"/>
  <c r="I6892" i="2"/>
  <c r="A6893" i="2"/>
  <c r="B6893" i="2"/>
  <c r="C6893" i="2"/>
  <c r="D6893" i="2"/>
  <c r="E6893" i="2"/>
  <c r="F6893" i="2"/>
  <c r="G6893" i="2"/>
  <c r="H6893" i="2"/>
  <c r="I6893" i="2"/>
  <c r="A6894" i="2"/>
  <c r="B6894" i="2"/>
  <c r="C6894" i="2"/>
  <c r="D6894" i="2"/>
  <c r="E6894" i="2"/>
  <c r="F6894" i="2"/>
  <c r="G6894" i="2"/>
  <c r="H6894" i="2"/>
  <c r="I6894" i="2"/>
  <c r="A6895" i="2"/>
  <c r="B6895" i="2"/>
  <c r="C6895" i="2"/>
  <c r="D6895" i="2"/>
  <c r="E6895" i="2"/>
  <c r="F6895" i="2"/>
  <c r="G6895" i="2"/>
  <c r="H6895" i="2"/>
  <c r="I6895" i="2"/>
  <c r="A6896" i="2"/>
  <c r="B6896" i="2"/>
  <c r="C6896" i="2"/>
  <c r="D6896" i="2"/>
  <c r="E6896" i="2"/>
  <c r="F6896" i="2"/>
  <c r="G6896" i="2"/>
  <c r="H6896" i="2"/>
  <c r="I6896" i="2"/>
  <c r="A6897" i="2"/>
  <c r="B6897" i="2"/>
  <c r="C6897" i="2"/>
  <c r="D6897" i="2"/>
  <c r="E6897" i="2"/>
  <c r="F6897" i="2"/>
  <c r="G6897" i="2"/>
  <c r="H6897" i="2"/>
  <c r="I6897" i="2"/>
  <c r="A6898" i="2"/>
  <c r="B6898" i="2"/>
  <c r="C6898" i="2"/>
  <c r="D6898" i="2"/>
  <c r="E6898" i="2"/>
  <c r="F6898" i="2"/>
  <c r="G6898" i="2"/>
  <c r="H6898" i="2"/>
  <c r="I6898" i="2"/>
  <c r="A6899" i="2"/>
  <c r="B6899" i="2"/>
  <c r="C6899" i="2"/>
  <c r="D6899" i="2"/>
  <c r="E6899" i="2"/>
  <c r="F6899" i="2"/>
  <c r="G6899" i="2"/>
  <c r="H6899" i="2"/>
  <c r="I6899" i="2"/>
  <c r="A6900" i="2"/>
  <c r="B6900" i="2"/>
  <c r="C6900" i="2"/>
  <c r="D6900" i="2"/>
  <c r="E6900" i="2"/>
  <c r="F6900" i="2"/>
  <c r="G6900" i="2"/>
  <c r="H6900" i="2"/>
  <c r="I6900" i="2"/>
  <c r="A6901" i="2"/>
  <c r="B6901" i="2"/>
  <c r="C6901" i="2"/>
  <c r="D6901" i="2"/>
  <c r="E6901" i="2"/>
  <c r="F6901" i="2"/>
  <c r="G6901" i="2"/>
  <c r="H6901" i="2"/>
  <c r="I6901" i="2"/>
  <c r="A6902" i="2"/>
  <c r="B6902" i="2"/>
  <c r="C6902" i="2"/>
  <c r="D6902" i="2"/>
  <c r="E6902" i="2"/>
  <c r="F6902" i="2"/>
  <c r="G6902" i="2"/>
  <c r="H6902" i="2"/>
  <c r="I6902" i="2"/>
  <c r="A6903" i="2"/>
  <c r="B6903" i="2"/>
  <c r="C6903" i="2"/>
  <c r="D6903" i="2"/>
  <c r="E6903" i="2"/>
  <c r="F6903" i="2"/>
  <c r="G6903" i="2"/>
  <c r="H6903" i="2"/>
  <c r="I6903" i="2"/>
  <c r="A6904" i="2"/>
  <c r="B6904" i="2"/>
  <c r="C6904" i="2"/>
  <c r="D6904" i="2"/>
  <c r="E6904" i="2"/>
  <c r="F6904" i="2"/>
  <c r="G6904" i="2"/>
  <c r="H6904" i="2"/>
  <c r="I6904" i="2"/>
  <c r="A6905" i="2"/>
  <c r="B6905" i="2"/>
  <c r="C6905" i="2"/>
  <c r="D6905" i="2"/>
  <c r="E6905" i="2"/>
  <c r="F6905" i="2"/>
  <c r="G6905" i="2"/>
  <c r="H6905" i="2"/>
  <c r="I6905" i="2"/>
  <c r="A6906" i="2"/>
  <c r="B6906" i="2"/>
  <c r="C6906" i="2"/>
  <c r="D6906" i="2"/>
  <c r="E6906" i="2"/>
  <c r="F6906" i="2"/>
  <c r="G6906" i="2"/>
  <c r="H6906" i="2"/>
  <c r="I6906" i="2"/>
  <c r="A6907" i="2"/>
  <c r="B6907" i="2"/>
  <c r="C6907" i="2"/>
  <c r="D6907" i="2"/>
  <c r="E6907" i="2"/>
  <c r="F6907" i="2"/>
  <c r="G6907" i="2"/>
  <c r="H6907" i="2"/>
  <c r="I6907" i="2"/>
  <c r="A6908" i="2"/>
  <c r="B6908" i="2"/>
  <c r="C6908" i="2"/>
  <c r="D6908" i="2"/>
  <c r="E6908" i="2"/>
  <c r="F6908" i="2"/>
  <c r="G6908" i="2"/>
  <c r="H6908" i="2"/>
  <c r="I6908" i="2"/>
  <c r="A6909" i="2"/>
  <c r="B6909" i="2"/>
  <c r="C6909" i="2"/>
  <c r="D6909" i="2"/>
  <c r="E6909" i="2"/>
  <c r="F6909" i="2"/>
  <c r="G6909" i="2"/>
  <c r="H6909" i="2"/>
  <c r="I6909" i="2"/>
  <c r="A6910" i="2"/>
  <c r="B6910" i="2"/>
  <c r="C6910" i="2"/>
  <c r="D6910" i="2"/>
  <c r="E6910" i="2"/>
  <c r="F6910" i="2"/>
  <c r="G6910" i="2"/>
  <c r="H6910" i="2"/>
  <c r="I6910" i="2"/>
  <c r="A6911" i="2"/>
  <c r="B6911" i="2"/>
  <c r="C6911" i="2"/>
  <c r="D6911" i="2"/>
  <c r="E6911" i="2"/>
  <c r="F6911" i="2"/>
  <c r="G6911" i="2"/>
  <c r="H6911" i="2"/>
  <c r="I6911" i="2"/>
  <c r="A6912" i="2"/>
  <c r="B6912" i="2"/>
  <c r="C6912" i="2"/>
  <c r="D6912" i="2"/>
  <c r="E6912" i="2"/>
  <c r="F6912" i="2"/>
  <c r="G6912" i="2"/>
  <c r="H6912" i="2"/>
  <c r="I6912" i="2"/>
  <c r="A6913" i="2"/>
  <c r="B6913" i="2"/>
  <c r="C6913" i="2"/>
  <c r="D6913" i="2"/>
  <c r="E6913" i="2"/>
  <c r="F6913" i="2"/>
  <c r="G6913" i="2"/>
  <c r="H6913" i="2"/>
  <c r="I6913" i="2"/>
  <c r="A6914" i="2"/>
  <c r="B6914" i="2"/>
  <c r="C6914" i="2"/>
  <c r="D6914" i="2"/>
  <c r="E6914" i="2"/>
  <c r="F6914" i="2"/>
  <c r="G6914" i="2"/>
  <c r="H6914" i="2"/>
  <c r="I6914" i="2"/>
  <c r="A6915" i="2"/>
  <c r="B6915" i="2"/>
  <c r="C6915" i="2"/>
  <c r="D6915" i="2"/>
  <c r="E6915" i="2"/>
  <c r="F6915" i="2"/>
  <c r="G6915" i="2"/>
  <c r="H6915" i="2"/>
  <c r="I6915" i="2"/>
  <c r="A6916" i="2"/>
  <c r="B6916" i="2"/>
  <c r="C6916" i="2"/>
  <c r="D6916" i="2"/>
  <c r="E6916" i="2"/>
  <c r="F6916" i="2"/>
  <c r="G6916" i="2"/>
  <c r="H6916" i="2"/>
  <c r="I6916" i="2"/>
  <c r="A6917" i="2"/>
  <c r="B6917" i="2"/>
  <c r="C6917" i="2"/>
  <c r="D6917" i="2"/>
  <c r="E6917" i="2"/>
  <c r="F6917" i="2"/>
  <c r="G6917" i="2"/>
  <c r="H6917" i="2"/>
  <c r="I6917" i="2"/>
  <c r="A6918" i="2"/>
  <c r="B6918" i="2"/>
  <c r="C6918" i="2"/>
  <c r="D6918" i="2"/>
  <c r="E6918" i="2"/>
  <c r="F6918" i="2"/>
  <c r="G6918" i="2"/>
  <c r="H6918" i="2"/>
  <c r="I6918" i="2"/>
  <c r="A6919" i="2"/>
  <c r="B6919" i="2"/>
  <c r="C6919" i="2"/>
  <c r="D6919" i="2"/>
  <c r="E6919" i="2"/>
  <c r="F6919" i="2"/>
  <c r="G6919" i="2"/>
  <c r="H6919" i="2"/>
  <c r="I6919" i="2"/>
  <c r="A6920" i="2"/>
  <c r="B6920" i="2"/>
  <c r="C6920" i="2"/>
  <c r="D6920" i="2"/>
  <c r="E6920" i="2"/>
  <c r="F6920" i="2"/>
  <c r="G6920" i="2"/>
  <c r="H6920" i="2"/>
  <c r="I6920" i="2"/>
  <c r="A6921" i="2"/>
  <c r="B6921" i="2"/>
  <c r="C6921" i="2"/>
  <c r="D6921" i="2"/>
  <c r="E6921" i="2"/>
  <c r="F6921" i="2"/>
  <c r="G6921" i="2"/>
  <c r="H6921" i="2"/>
  <c r="I6921" i="2"/>
  <c r="A6922" i="2"/>
  <c r="B6922" i="2"/>
  <c r="C6922" i="2"/>
  <c r="D6922" i="2"/>
  <c r="E6922" i="2"/>
  <c r="F6922" i="2"/>
  <c r="G6922" i="2"/>
  <c r="H6922" i="2"/>
  <c r="I6922" i="2"/>
  <c r="A6923" i="2"/>
  <c r="B6923" i="2"/>
  <c r="C6923" i="2"/>
  <c r="D6923" i="2"/>
  <c r="E6923" i="2"/>
  <c r="F6923" i="2"/>
  <c r="G6923" i="2"/>
  <c r="H6923" i="2"/>
  <c r="I6923" i="2"/>
  <c r="A6924" i="2"/>
  <c r="B6924" i="2"/>
  <c r="C6924" i="2"/>
  <c r="D6924" i="2"/>
  <c r="E6924" i="2"/>
  <c r="F6924" i="2"/>
  <c r="G6924" i="2"/>
  <c r="H6924" i="2"/>
  <c r="I6924" i="2"/>
  <c r="A6925" i="2"/>
  <c r="B6925" i="2"/>
  <c r="C6925" i="2"/>
  <c r="D6925" i="2"/>
  <c r="E6925" i="2"/>
  <c r="F6925" i="2"/>
  <c r="G6925" i="2"/>
  <c r="H6925" i="2"/>
  <c r="I6925" i="2"/>
  <c r="A6926" i="2"/>
  <c r="B6926" i="2"/>
  <c r="C6926" i="2"/>
  <c r="D6926" i="2"/>
  <c r="E6926" i="2"/>
  <c r="F6926" i="2"/>
  <c r="G6926" i="2"/>
  <c r="H6926" i="2"/>
  <c r="I6926" i="2"/>
  <c r="A6927" i="2"/>
  <c r="B6927" i="2"/>
  <c r="C6927" i="2"/>
  <c r="D6927" i="2"/>
  <c r="E6927" i="2"/>
  <c r="F6927" i="2"/>
  <c r="G6927" i="2"/>
  <c r="H6927" i="2"/>
  <c r="I6927" i="2"/>
  <c r="A6928" i="2"/>
  <c r="B6928" i="2"/>
  <c r="C6928" i="2"/>
  <c r="D6928" i="2"/>
  <c r="E6928" i="2"/>
  <c r="F6928" i="2"/>
  <c r="G6928" i="2"/>
  <c r="H6928" i="2"/>
  <c r="I6928" i="2"/>
  <c r="A6929" i="2"/>
  <c r="B6929" i="2"/>
  <c r="C6929" i="2"/>
  <c r="D6929" i="2"/>
  <c r="E6929" i="2"/>
  <c r="F6929" i="2"/>
  <c r="G6929" i="2"/>
  <c r="H6929" i="2"/>
  <c r="I6929" i="2"/>
  <c r="A6930" i="2"/>
  <c r="B6930" i="2"/>
  <c r="C6930" i="2"/>
  <c r="D6930" i="2"/>
  <c r="E6930" i="2"/>
  <c r="F6930" i="2"/>
  <c r="G6930" i="2"/>
  <c r="H6930" i="2"/>
  <c r="I6930" i="2"/>
  <c r="A6931" i="2"/>
  <c r="B6931" i="2"/>
  <c r="C6931" i="2"/>
  <c r="D6931" i="2"/>
  <c r="E6931" i="2"/>
  <c r="F6931" i="2"/>
  <c r="G6931" i="2"/>
  <c r="H6931" i="2"/>
  <c r="I6931" i="2"/>
  <c r="A6932" i="2"/>
  <c r="B6932" i="2"/>
  <c r="C6932" i="2"/>
  <c r="D6932" i="2"/>
  <c r="E6932" i="2"/>
  <c r="F6932" i="2"/>
  <c r="G6932" i="2"/>
  <c r="H6932" i="2"/>
  <c r="I6932" i="2"/>
  <c r="A6933" i="2"/>
  <c r="B6933" i="2"/>
  <c r="C6933" i="2"/>
  <c r="D6933" i="2"/>
  <c r="E6933" i="2"/>
  <c r="F6933" i="2"/>
  <c r="G6933" i="2"/>
  <c r="H6933" i="2"/>
  <c r="I6933" i="2"/>
  <c r="A6934" i="2"/>
  <c r="B6934" i="2"/>
  <c r="C6934" i="2"/>
  <c r="D6934" i="2"/>
  <c r="E6934" i="2"/>
  <c r="F6934" i="2"/>
  <c r="G6934" i="2"/>
  <c r="H6934" i="2"/>
  <c r="I6934" i="2"/>
  <c r="A6935" i="2"/>
  <c r="B6935" i="2"/>
  <c r="C6935" i="2"/>
  <c r="D6935" i="2"/>
  <c r="E6935" i="2"/>
  <c r="F6935" i="2"/>
  <c r="G6935" i="2"/>
  <c r="H6935" i="2"/>
  <c r="I6935" i="2"/>
  <c r="A6936" i="2"/>
  <c r="B6936" i="2"/>
  <c r="C6936" i="2"/>
  <c r="D6936" i="2"/>
  <c r="E6936" i="2"/>
  <c r="F6936" i="2"/>
  <c r="G6936" i="2"/>
  <c r="H6936" i="2"/>
  <c r="I6936" i="2"/>
  <c r="A6937" i="2"/>
  <c r="B6937" i="2"/>
  <c r="C6937" i="2"/>
  <c r="D6937" i="2"/>
  <c r="E6937" i="2"/>
  <c r="F6937" i="2"/>
  <c r="G6937" i="2"/>
  <c r="H6937" i="2"/>
  <c r="I6937" i="2"/>
  <c r="A6938" i="2"/>
  <c r="B6938" i="2"/>
  <c r="C6938" i="2"/>
  <c r="D6938" i="2"/>
  <c r="E6938" i="2"/>
  <c r="F6938" i="2"/>
  <c r="G6938" i="2"/>
  <c r="H6938" i="2"/>
  <c r="I6938" i="2"/>
  <c r="A6939" i="2"/>
  <c r="B6939" i="2"/>
  <c r="C6939" i="2"/>
  <c r="D6939" i="2"/>
  <c r="E6939" i="2"/>
  <c r="F6939" i="2"/>
  <c r="G6939" i="2"/>
  <c r="H6939" i="2"/>
  <c r="I6939" i="2"/>
  <c r="A6940" i="2"/>
  <c r="B6940" i="2"/>
  <c r="C6940" i="2"/>
  <c r="D6940" i="2"/>
  <c r="E6940" i="2"/>
  <c r="F6940" i="2"/>
  <c r="G6940" i="2"/>
  <c r="H6940" i="2"/>
  <c r="I6940" i="2"/>
  <c r="A6941" i="2"/>
  <c r="B6941" i="2"/>
  <c r="C6941" i="2"/>
  <c r="D6941" i="2"/>
  <c r="E6941" i="2"/>
  <c r="F6941" i="2"/>
  <c r="G6941" i="2"/>
  <c r="H6941" i="2"/>
  <c r="I6941" i="2"/>
  <c r="A6942" i="2"/>
  <c r="B6942" i="2"/>
  <c r="C6942" i="2"/>
  <c r="D6942" i="2"/>
  <c r="E6942" i="2"/>
  <c r="F6942" i="2"/>
  <c r="G6942" i="2"/>
  <c r="H6942" i="2"/>
  <c r="I6942" i="2"/>
  <c r="A6943" i="2"/>
  <c r="B6943" i="2"/>
  <c r="C6943" i="2"/>
  <c r="D6943" i="2"/>
  <c r="E6943" i="2"/>
  <c r="F6943" i="2"/>
  <c r="G6943" i="2"/>
  <c r="H6943" i="2"/>
  <c r="I6943" i="2"/>
  <c r="A6944" i="2"/>
  <c r="B6944" i="2"/>
  <c r="C6944" i="2"/>
  <c r="D6944" i="2"/>
  <c r="E6944" i="2"/>
  <c r="F6944" i="2"/>
  <c r="G6944" i="2"/>
  <c r="H6944" i="2"/>
  <c r="I6944" i="2"/>
  <c r="A6945" i="2"/>
  <c r="B6945" i="2"/>
  <c r="C6945" i="2"/>
  <c r="D6945" i="2"/>
  <c r="E6945" i="2"/>
  <c r="F6945" i="2"/>
  <c r="G6945" i="2"/>
  <c r="H6945" i="2"/>
  <c r="I6945" i="2"/>
  <c r="A6946" i="2"/>
  <c r="B6946" i="2"/>
  <c r="C6946" i="2"/>
  <c r="D6946" i="2"/>
  <c r="E6946" i="2"/>
  <c r="F6946" i="2"/>
  <c r="G6946" i="2"/>
  <c r="H6946" i="2"/>
  <c r="I6946" i="2"/>
  <c r="A6947" i="2"/>
  <c r="B6947" i="2"/>
  <c r="C6947" i="2"/>
  <c r="D6947" i="2"/>
  <c r="E6947" i="2"/>
  <c r="F6947" i="2"/>
  <c r="G6947" i="2"/>
  <c r="H6947" i="2"/>
  <c r="I6947" i="2"/>
  <c r="A6948" i="2"/>
  <c r="B6948" i="2"/>
  <c r="C6948" i="2"/>
  <c r="D6948" i="2"/>
  <c r="E6948" i="2"/>
  <c r="F6948" i="2"/>
  <c r="G6948" i="2"/>
  <c r="H6948" i="2"/>
  <c r="I6948" i="2"/>
  <c r="A6949" i="2"/>
  <c r="B6949" i="2"/>
  <c r="C6949" i="2"/>
  <c r="D6949" i="2"/>
  <c r="E6949" i="2"/>
  <c r="F6949" i="2"/>
  <c r="G6949" i="2"/>
  <c r="H6949" i="2"/>
  <c r="I6949" i="2"/>
  <c r="A6950" i="2"/>
  <c r="B6950" i="2"/>
  <c r="C6950" i="2"/>
  <c r="D6950" i="2"/>
  <c r="E6950" i="2"/>
  <c r="F6950" i="2"/>
  <c r="G6950" i="2"/>
  <c r="H6950" i="2"/>
  <c r="I6950" i="2"/>
  <c r="A6951" i="2"/>
  <c r="B6951" i="2"/>
  <c r="C6951" i="2"/>
  <c r="D6951" i="2"/>
  <c r="E6951" i="2"/>
  <c r="F6951" i="2"/>
  <c r="G6951" i="2"/>
  <c r="H6951" i="2"/>
  <c r="I6951" i="2"/>
  <c r="A6952" i="2"/>
  <c r="B6952" i="2"/>
  <c r="C6952" i="2"/>
  <c r="D6952" i="2"/>
  <c r="E6952" i="2"/>
  <c r="F6952" i="2"/>
  <c r="G6952" i="2"/>
  <c r="H6952" i="2"/>
  <c r="I6952" i="2"/>
  <c r="A6953" i="2"/>
  <c r="B6953" i="2"/>
  <c r="C6953" i="2"/>
  <c r="D6953" i="2"/>
  <c r="E6953" i="2"/>
  <c r="F6953" i="2"/>
  <c r="G6953" i="2"/>
  <c r="H6953" i="2"/>
  <c r="I6953" i="2"/>
  <c r="A6954" i="2"/>
  <c r="B6954" i="2"/>
  <c r="C6954" i="2"/>
  <c r="D6954" i="2"/>
  <c r="E6954" i="2"/>
  <c r="F6954" i="2"/>
  <c r="G6954" i="2"/>
  <c r="H6954" i="2"/>
  <c r="I6954" i="2"/>
  <c r="A6955" i="2"/>
  <c r="B6955" i="2"/>
  <c r="C6955" i="2"/>
  <c r="D6955" i="2"/>
  <c r="E6955" i="2"/>
  <c r="F6955" i="2"/>
  <c r="G6955" i="2"/>
  <c r="H6955" i="2"/>
  <c r="I6955" i="2"/>
  <c r="A6956" i="2"/>
  <c r="B6956" i="2"/>
  <c r="C6956" i="2"/>
  <c r="D6956" i="2"/>
  <c r="E6956" i="2"/>
  <c r="F6956" i="2"/>
  <c r="G6956" i="2"/>
  <c r="H6956" i="2"/>
  <c r="I6956" i="2"/>
  <c r="A6957" i="2"/>
  <c r="B6957" i="2"/>
  <c r="C6957" i="2"/>
  <c r="D6957" i="2"/>
  <c r="E6957" i="2"/>
  <c r="F6957" i="2"/>
  <c r="G6957" i="2"/>
  <c r="H6957" i="2"/>
  <c r="I6957" i="2"/>
  <c r="A6958" i="2"/>
  <c r="B6958" i="2"/>
  <c r="C6958" i="2"/>
  <c r="D6958" i="2"/>
  <c r="E6958" i="2"/>
  <c r="F6958" i="2"/>
  <c r="G6958" i="2"/>
  <c r="H6958" i="2"/>
  <c r="I6958" i="2"/>
  <c r="A6959" i="2"/>
  <c r="B6959" i="2"/>
  <c r="C6959" i="2"/>
  <c r="D6959" i="2"/>
  <c r="E6959" i="2"/>
  <c r="F6959" i="2"/>
  <c r="G6959" i="2"/>
  <c r="H6959" i="2"/>
  <c r="I6959" i="2"/>
  <c r="A6960" i="2"/>
  <c r="B6960" i="2"/>
  <c r="C6960" i="2"/>
  <c r="D6960" i="2"/>
  <c r="E6960" i="2"/>
  <c r="F6960" i="2"/>
  <c r="G6960" i="2"/>
  <c r="H6960" i="2"/>
  <c r="I6960" i="2"/>
  <c r="A6961" i="2"/>
  <c r="B6961" i="2"/>
  <c r="C6961" i="2"/>
  <c r="D6961" i="2"/>
  <c r="E6961" i="2"/>
  <c r="F6961" i="2"/>
  <c r="G6961" i="2"/>
  <c r="H6961" i="2"/>
  <c r="I6961" i="2"/>
  <c r="A6962" i="2"/>
  <c r="B6962" i="2"/>
  <c r="C6962" i="2"/>
  <c r="D6962" i="2"/>
  <c r="E6962" i="2"/>
  <c r="F6962" i="2"/>
  <c r="G6962" i="2"/>
  <c r="H6962" i="2"/>
  <c r="I6962" i="2"/>
  <c r="A6963" i="2"/>
  <c r="B6963" i="2"/>
  <c r="C6963" i="2"/>
  <c r="D6963" i="2"/>
  <c r="E6963" i="2"/>
  <c r="F6963" i="2"/>
  <c r="G6963" i="2"/>
  <c r="H6963" i="2"/>
  <c r="I6963" i="2"/>
  <c r="A6964" i="2"/>
  <c r="B6964" i="2"/>
  <c r="C6964" i="2"/>
  <c r="D6964" i="2"/>
  <c r="E6964" i="2"/>
  <c r="F6964" i="2"/>
  <c r="G6964" i="2"/>
  <c r="H6964" i="2"/>
  <c r="I6964" i="2"/>
  <c r="A6965" i="2"/>
  <c r="B6965" i="2"/>
  <c r="C6965" i="2"/>
  <c r="D6965" i="2"/>
  <c r="E6965" i="2"/>
  <c r="F6965" i="2"/>
  <c r="G6965" i="2"/>
  <c r="H6965" i="2"/>
  <c r="I6965" i="2"/>
  <c r="A6966" i="2"/>
  <c r="B6966" i="2"/>
  <c r="C6966" i="2"/>
  <c r="D6966" i="2"/>
  <c r="E6966" i="2"/>
  <c r="F6966" i="2"/>
  <c r="G6966" i="2"/>
  <c r="H6966" i="2"/>
  <c r="I6966" i="2"/>
  <c r="A6967" i="2"/>
  <c r="B6967" i="2"/>
  <c r="C6967" i="2"/>
  <c r="D6967" i="2"/>
  <c r="E6967" i="2"/>
  <c r="F6967" i="2"/>
  <c r="G6967" i="2"/>
  <c r="H6967" i="2"/>
  <c r="I6967" i="2"/>
  <c r="A6968" i="2"/>
  <c r="B6968" i="2"/>
  <c r="C6968" i="2"/>
  <c r="D6968" i="2"/>
  <c r="E6968" i="2"/>
  <c r="F6968" i="2"/>
  <c r="G6968" i="2"/>
  <c r="H6968" i="2"/>
  <c r="I6968" i="2"/>
  <c r="A6969" i="2"/>
  <c r="B6969" i="2"/>
  <c r="C6969" i="2"/>
  <c r="D6969" i="2"/>
  <c r="E6969" i="2"/>
  <c r="F6969" i="2"/>
  <c r="G6969" i="2"/>
  <c r="H6969" i="2"/>
  <c r="I6969" i="2"/>
  <c r="A6970" i="2"/>
  <c r="B6970" i="2"/>
  <c r="C6970" i="2"/>
  <c r="D6970" i="2"/>
  <c r="E6970" i="2"/>
  <c r="F6970" i="2"/>
  <c r="G6970" i="2"/>
  <c r="H6970" i="2"/>
  <c r="I6970" i="2"/>
  <c r="A6971" i="2"/>
  <c r="B6971" i="2"/>
  <c r="C6971" i="2"/>
  <c r="D6971" i="2"/>
  <c r="E6971" i="2"/>
  <c r="F6971" i="2"/>
  <c r="G6971" i="2"/>
  <c r="H6971" i="2"/>
  <c r="I6971" i="2"/>
  <c r="A6972" i="2"/>
  <c r="B6972" i="2"/>
  <c r="C6972" i="2"/>
  <c r="D6972" i="2"/>
  <c r="E6972" i="2"/>
  <c r="F6972" i="2"/>
  <c r="G6972" i="2"/>
  <c r="H6972" i="2"/>
  <c r="I6972" i="2"/>
  <c r="A6973" i="2"/>
  <c r="B6973" i="2"/>
  <c r="C6973" i="2"/>
  <c r="D6973" i="2"/>
  <c r="E6973" i="2"/>
  <c r="F6973" i="2"/>
  <c r="G6973" i="2"/>
  <c r="H6973" i="2"/>
  <c r="I6973" i="2"/>
  <c r="A6974" i="2"/>
  <c r="B6974" i="2"/>
  <c r="C6974" i="2"/>
  <c r="D6974" i="2"/>
  <c r="E6974" i="2"/>
  <c r="F6974" i="2"/>
  <c r="G6974" i="2"/>
  <c r="H6974" i="2"/>
  <c r="I6974" i="2"/>
  <c r="A6975" i="2"/>
  <c r="B6975" i="2"/>
  <c r="C6975" i="2"/>
  <c r="D6975" i="2"/>
  <c r="E6975" i="2"/>
  <c r="F6975" i="2"/>
  <c r="G6975" i="2"/>
  <c r="H6975" i="2"/>
  <c r="I6975" i="2"/>
  <c r="A6976" i="2"/>
  <c r="B6976" i="2"/>
  <c r="C6976" i="2"/>
  <c r="D6976" i="2"/>
  <c r="E6976" i="2"/>
  <c r="F6976" i="2"/>
  <c r="G6976" i="2"/>
  <c r="H6976" i="2"/>
  <c r="I6976" i="2"/>
  <c r="A6977" i="2"/>
  <c r="B6977" i="2"/>
  <c r="C6977" i="2"/>
  <c r="D6977" i="2"/>
  <c r="E6977" i="2"/>
  <c r="F6977" i="2"/>
  <c r="G6977" i="2"/>
  <c r="H6977" i="2"/>
  <c r="I6977" i="2"/>
  <c r="A6978" i="2"/>
  <c r="B6978" i="2"/>
  <c r="C6978" i="2"/>
  <c r="D6978" i="2"/>
  <c r="E6978" i="2"/>
  <c r="F6978" i="2"/>
  <c r="G6978" i="2"/>
  <c r="H6978" i="2"/>
  <c r="I6978" i="2"/>
  <c r="A6979" i="2"/>
  <c r="B6979" i="2"/>
  <c r="C6979" i="2"/>
  <c r="D6979" i="2"/>
  <c r="E6979" i="2"/>
  <c r="F6979" i="2"/>
  <c r="G6979" i="2"/>
  <c r="H6979" i="2"/>
  <c r="I6979" i="2"/>
  <c r="A6980" i="2"/>
  <c r="B6980" i="2"/>
  <c r="C6980" i="2"/>
  <c r="D6980" i="2"/>
  <c r="E6980" i="2"/>
  <c r="F6980" i="2"/>
  <c r="G6980" i="2"/>
  <c r="H6980" i="2"/>
  <c r="I6980" i="2"/>
  <c r="A6981" i="2"/>
  <c r="B6981" i="2"/>
  <c r="C6981" i="2"/>
  <c r="D6981" i="2"/>
  <c r="E6981" i="2"/>
  <c r="F6981" i="2"/>
  <c r="G6981" i="2"/>
  <c r="H6981" i="2"/>
  <c r="I6981" i="2"/>
  <c r="A6982" i="2"/>
  <c r="B6982" i="2"/>
  <c r="C6982" i="2"/>
  <c r="D6982" i="2"/>
  <c r="E6982" i="2"/>
  <c r="F6982" i="2"/>
  <c r="G6982" i="2"/>
  <c r="H6982" i="2"/>
  <c r="I6982" i="2"/>
  <c r="A6983" i="2"/>
  <c r="B6983" i="2"/>
  <c r="C6983" i="2"/>
  <c r="D6983" i="2"/>
  <c r="E6983" i="2"/>
  <c r="F6983" i="2"/>
  <c r="G6983" i="2"/>
  <c r="H6983" i="2"/>
  <c r="I6983" i="2"/>
  <c r="A6984" i="2"/>
  <c r="B6984" i="2"/>
  <c r="C6984" i="2"/>
  <c r="D6984" i="2"/>
  <c r="E6984" i="2"/>
  <c r="F6984" i="2"/>
  <c r="G6984" i="2"/>
  <c r="H6984" i="2"/>
  <c r="I6984" i="2"/>
  <c r="A6985" i="2"/>
  <c r="B6985" i="2"/>
  <c r="C6985" i="2"/>
  <c r="D6985" i="2"/>
  <c r="E6985" i="2"/>
  <c r="F6985" i="2"/>
  <c r="G6985" i="2"/>
  <c r="H6985" i="2"/>
  <c r="I6985" i="2"/>
  <c r="A6986" i="2"/>
  <c r="B6986" i="2"/>
  <c r="C6986" i="2"/>
  <c r="D6986" i="2"/>
  <c r="E6986" i="2"/>
  <c r="F6986" i="2"/>
  <c r="G6986" i="2"/>
  <c r="H6986" i="2"/>
  <c r="I6986" i="2"/>
  <c r="A6987" i="2"/>
  <c r="B6987" i="2"/>
  <c r="C6987" i="2"/>
  <c r="D6987" i="2"/>
  <c r="E6987" i="2"/>
  <c r="F6987" i="2"/>
  <c r="G6987" i="2"/>
  <c r="H6987" i="2"/>
  <c r="I6987" i="2"/>
  <c r="A6988" i="2"/>
  <c r="B6988" i="2"/>
  <c r="C6988" i="2"/>
  <c r="D6988" i="2"/>
  <c r="E6988" i="2"/>
  <c r="F6988" i="2"/>
  <c r="G6988" i="2"/>
  <c r="H6988" i="2"/>
  <c r="I6988" i="2"/>
  <c r="A6989" i="2"/>
  <c r="B6989" i="2"/>
  <c r="C6989" i="2"/>
  <c r="D6989" i="2"/>
  <c r="E6989" i="2"/>
  <c r="F6989" i="2"/>
  <c r="G6989" i="2"/>
  <c r="H6989" i="2"/>
  <c r="I6989" i="2"/>
  <c r="A6990" i="2"/>
  <c r="B6990" i="2"/>
  <c r="C6990" i="2"/>
  <c r="D6990" i="2"/>
  <c r="E6990" i="2"/>
  <c r="F6990" i="2"/>
  <c r="G6990" i="2"/>
  <c r="H6990" i="2"/>
  <c r="I6990" i="2"/>
  <c r="A6991" i="2"/>
  <c r="B6991" i="2"/>
  <c r="C6991" i="2"/>
  <c r="D6991" i="2"/>
  <c r="E6991" i="2"/>
  <c r="F6991" i="2"/>
  <c r="G6991" i="2"/>
  <c r="H6991" i="2"/>
  <c r="I6991" i="2"/>
  <c r="A6992" i="2"/>
  <c r="B6992" i="2"/>
  <c r="C6992" i="2"/>
  <c r="D6992" i="2"/>
  <c r="E6992" i="2"/>
  <c r="F6992" i="2"/>
  <c r="G6992" i="2"/>
  <c r="H6992" i="2"/>
  <c r="I6992" i="2"/>
  <c r="A6993" i="2"/>
  <c r="B6993" i="2"/>
  <c r="C6993" i="2"/>
  <c r="D6993" i="2"/>
  <c r="E6993" i="2"/>
  <c r="F6993" i="2"/>
  <c r="G6993" i="2"/>
  <c r="H6993" i="2"/>
  <c r="I6993" i="2"/>
  <c r="A6994" i="2"/>
  <c r="B6994" i="2"/>
  <c r="C6994" i="2"/>
  <c r="D6994" i="2"/>
  <c r="E6994" i="2"/>
  <c r="F6994" i="2"/>
  <c r="G6994" i="2"/>
  <c r="H6994" i="2"/>
  <c r="I6994" i="2"/>
  <c r="A6995" i="2"/>
  <c r="B6995" i="2"/>
  <c r="C6995" i="2"/>
  <c r="D6995" i="2"/>
  <c r="E6995" i="2"/>
  <c r="F6995" i="2"/>
  <c r="G6995" i="2"/>
  <c r="H6995" i="2"/>
  <c r="I6995" i="2"/>
  <c r="A6996" i="2"/>
  <c r="B6996" i="2"/>
  <c r="C6996" i="2"/>
  <c r="D6996" i="2"/>
  <c r="E6996" i="2"/>
  <c r="F6996" i="2"/>
  <c r="G6996" i="2"/>
  <c r="H6996" i="2"/>
  <c r="I6996" i="2"/>
  <c r="A6997" i="2"/>
  <c r="B6997" i="2"/>
  <c r="C6997" i="2"/>
  <c r="D6997" i="2"/>
  <c r="E6997" i="2"/>
  <c r="F6997" i="2"/>
  <c r="G6997" i="2"/>
  <c r="H6997" i="2"/>
  <c r="I6997" i="2"/>
  <c r="A6998" i="2"/>
  <c r="B6998" i="2"/>
  <c r="C6998" i="2"/>
  <c r="D6998" i="2"/>
  <c r="E6998" i="2"/>
  <c r="F6998" i="2"/>
  <c r="G6998" i="2"/>
  <c r="H6998" i="2"/>
  <c r="I6998" i="2"/>
  <c r="A6999" i="2"/>
  <c r="B6999" i="2"/>
  <c r="C6999" i="2"/>
  <c r="D6999" i="2"/>
  <c r="E6999" i="2"/>
  <c r="F6999" i="2"/>
  <c r="G6999" i="2"/>
  <c r="H6999" i="2"/>
  <c r="I6999" i="2"/>
  <c r="A7000" i="2"/>
  <c r="B7000" i="2"/>
  <c r="C7000" i="2"/>
  <c r="D7000" i="2"/>
  <c r="E7000" i="2"/>
  <c r="F7000" i="2"/>
  <c r="G7000" i="2"/>
  <c r="H7000" i="2"/>
  <c r="I7000" i="2"/>
  <c r="A7001" i="2"/>
  <c r="B7001" i="2"/>
  <c r="C7001" i="2"/>
  <c r="D7001" i="2"/>
  <c r="E7001" i="2"/>
  <c r="F7001" i="2"/>
  <c r="G7001" i="2"/>
  <c r="H7001" i="2"/>
  <c r="I7001" i="2"/>
  <c r="A7002" i="2"/>
  <c r="B7002" i="2"/>
  <c r="C7002" i="2"/>
  <c r="D7002" i="2"/>
  <c r="E7002" i="2"/>
  <c r="F7002" i="2"/>
  <c r="G7002" i="2"/>
  <c r="H7002" i="2"/>
  <c r="I7002" i="2"/>
  <c r="A7003" i="2"/>
  <c r="B7003" i="2"/>
  <c r="C7003" i="2"/>
  <c r="D7003" i="2"/>
  <c r="E7003" i="2"/>
  <c r="F7003" i="2"/>
  <c r="G7003" i="2"/>
  <c r="H7003" i="2"/>
  <c r="I7003" i="2"/>
  <c r="A7004" i="2"/>
  <c r="B7004" i="2"/>
  <c r="C7004" i="2"/>
  <c r="D7004" i="2"/>
  <c r="E7004" i="2"/>
  <c r="F7004" i="2"/>
  <c r="G7004" i="2"/>
  <c r="H7004" i="2"/>
  <c r="I7004" i="2"/>
  <c r="A7005" i="2"/>
  <c r="B7005" i="2"/>
  <c r="C7005" i="2"/>
  <c r="D7005" i="2"/>
  <c r="E7005" i="2"/>
  <c r="F7005" i="2"/>
  <c r="G7005" i="2"/>
  <c r="H7005" i="2"/>
  <c r="I7005" i="2"/>
  <c r="A7006" i="2"/>
  <c r="B7006" i="2"/>
  <c r="C7006" i="2"/>
  <c r="D7006" i="2"/>
  <c r="E7006" i="2"/>
  <c r="F7006" i="2"/>
  <c r="G7006" i="2"/>
  <c r="H7006" i="2"/>
  <c r="I7006" i="2"/>
  <c r="A7007" i="2"/>
  <c r="B7007" i="2"/>
  <c r="C7007" i="2"/>
  <c r="D7007" i="2"/>
  <c r="E7007" i="2"/>
  <c r="F7007" i="2"/>
  <c r="G7007" i="2"/>
  <c r="H7007" i="2"/>
  <c r="I7007" i="2"/>
  <c r="A7008" i="2"/>
  <c r="B7008" i="2"/>
  <c r="C7008" i="2"/>
  <c r="D7008" i="2"/>
  <c r="E7008" i="2"/>
  <c r="F7008" i="2"/>
  <c r="G7008" i="2"/>
  <c r="H7008" i="2"/>
  <c r="I7008" i="2"/>
  <c r="A7009" i="2"/>
  <c r="B7009" i="2"/>
  <c r="C7009" i="2"/>
  <c r="D7009" i="2"/>
  <c r="E7009" i="2"/>
  <c r="F7009" i="2"/>
  <c r="G7009" i="2"/>
  <c r="H7009" i="2"/>
  <c r="I7009" i="2"/>
  <c r="A7010" i="2"/>
  <c r="B7010" i="2"/>
  <c r="C7010" i="2"/>
  <c r="D7010" i="2"/>
  <c r="E7010" i="2"/>
  <c r="F7010" i="2"/>
  <c r="G7010" i="2"/>
  <c r="H7010" i="2"/>
  <c r="I7010" i="2"/>
  <c r="A7011" i="2"/>
  <c r="B7011" i="2"/>
  <c r="C7011" i="2"/>
  <c r="D7011" i="2"/>
  <c r="E7011" i="2"/>
  <c r="F7011" i="2"/>
  <c r="G7011" i="2"/>
  <c r="H7011" i="2"/>
  <c r="I7011" i="2"/>
  <c r="A7012" i="2"/>
  <c r="B7012" i="2"/>
  <c r="C7012" i="2"/>
  <c r="D7012" i="2"/>
  <c r="E7012" i="2"/>
  <c r="F7012" i="2"/>
  <c r="G7012" i="2"/>
  <c r="H7012" i="2"/>
  <c r="I7012" i="2"/>
  <c r="A7013" i="2"/>
  <c r="B7013" i="2"/>
  <c r="C7013" i="2"/>
  <c r="D7013" i="2"/>
  <c r="E7013" i="2"/>
  <c r="F7013" i="2"/>
  <c r="G7013" i="2"/>
  <c r="H7013" i="2"/>
  <c r="I7013" i="2"/>
  <c r="A7014" i="2"/>
  <c r="B7014" i="2"/>
  <c r="C7014" i="2"/>
  <c r="D7014" i="2"/>
  <c r="E7014" i="2"/>
  <c r="F7014" i="2"/>
  <c r="G7014" i="2"/>
  <c r="H7014" i="2"/>
  <c r="I7014" i="2"/>
  <c r="A7015" i="2"/>
  <c r="B7015" i="2"/>
  <c r="C7015" i="2"/>
  <c r="D7015" i="2"/>
  <c r="E7015" i="2"/>
  <c r="F7015" i="2"/>
  <c r="G7015" i="2"/>
  <c r="H7015" i="2"/>
  <c r="I7015" i="2"/>
  <c r="A7016" i="2"/>
  <c r="B7016" i="2"/>
  <c r="C7016" i="2"/>
  <c r="D7016" i="2"/>
  <c r="E7016" i="2"/>
  <c r="F7016" i="2"/>
  <c r="G7016" i="2"/>
  <c r="H7016" i="2"/>
  <c r="I7016" i="2"/>
  <c r="A7017" i="2"/>
  <c r="B7017" i="2"/>
  <c r="C7017" i="2"/>
  <c r="D7017" i="2"/>
  <c r="E7017" i="2"/>
  <c r="F7017" i="2"/>
  <c r="G7017" i="2"/>
  <c r="H7017" i="2"/>
  <c r="I7017" i="2"/>
  <c r="A7018" i="2"/>
  <c r="B7018" i="2"/>
  <c r="C7018" i="2"/>
  <c r="D7018" i="2"/>
  <c r="E7018" i="2"/>
  <c r="F7018" i="2"/>
  <c r="G7018" i="2"/>
  <c r="H7018" i="2"/>
  <c r="I7018" i="2"/>
  <c r="A7019" i="2"/>
  <c r="B7019" i="2"/>
  <c r="C7019" i="2"/>
  <c r="D7019" i="2"/>
  <c r="E7019" i="2"/>
  <c r="F7019" i="2"/>
  <c r="G7019" i="2"/>
  <c r="H7019" i="2"/>
  <c r="I7019" i="2"/>
  <c r="A7020" i="2"/>
  <c r="B7020" i="2"/>
  <c r="C7020" i="2"/>
  <c r="D7020" i="2"/>
  <c r="E7020" i="2"/>
  <c r="F7020" i="2"/>
  <c r="G7020" i="2"/>
  <c r="H7020" i="2"/>
  <c r="I7020" i="2"/>
  <c r="A7021" i="2"/>
  <c r="B7021" i="2"/>
  <c r="C7021" i="2"/>
  <c r="D7021" i="2"/>
  <c r="E7021" i="2"/>
  <c r="F7021" i="2"/>
  <c r="G7021" i="2"/>
  <c r="H7021" i="2"/>
  <c r="I7021" i="2"/>
  <c r="A7022" i="2"/>
  <c r="B7022" i="2"/>
  <c r="C7022" i="2"/>
  <c r="D7022" i="2"/>
  <c r="E7022" i="2"/>
  <c r="F7022" i="2"/>
  <c r="G7022" i="2"/>
  <c r="H7022" i="2"/>
  <c r="I7022" i="2"/>
  <c r="A7023" i="2"/>
  <c r="B7023" i="2"/>
  <c r="C7023" i="2"/>
  <c r="D7023" i="2"/>
  <c r="E7023" i="2"/>
  <c r="F7023" i="2"/>
  <c r="G7023" i="2"/>
  <c r="H7023" i="2"/>
  <c r="I7023" i="2"/>
  <c r="A7024" i="2"/>
  <c r="B7024" i="2"/>
  <c r="C7024" i="2"/>
  <c r="D7024" i="2"/>
  <c r="E7024" i="2"/>
  <c r="F7024" i="2"/>
  <c r="G7024" i="2"/>
  <c r="H7024" i="2"/>
  <c r="I7024" i="2"/>
  <c r="A7025" i="2"/>
  <c r="B7025" i="2"/>
  <c r="C7025" i="2"/>
  <c r="D7025" i="2"/>
  <c r="E7025" i="2"/>
  <c r="F7025" i="2"/>
  <c r="G7025" i="2"/>
  <c r="H7025" i="2"/>
  <c r="I7025" i="2"/>
  <c r="A7026" i="2"/>
  <c r="B7026" i="2"/>
  <c r="C7026" i="2"/>
  <c r="D7026" i="2"/>
  <c r="E7026" i="2"/>
  <c r="F7026" i="2"/>
  <c r="G7026" i="2"/>
  <c r="H7026" i="2"/>
  <c r="I7026" i="2"/>
  <c r="A7027" i="2"/>
  <c r="B7027" i="2"/>
  <c r="C7027" i="2"/>
  <c r="D7027" i="2"/>
  <c r="E7027" i="2"/>
  <c r="F7027" i="2"/>
  <c r="G7027" i="2"/>
  <c r="H7027" i="2"/>
  <c r="I7027" i="2"/>
  <c r="A7028" i="2"/>
  <c r="B7028" i="2"/>
  <c r="C7028" i="2"/>
  <c r="D7028" i="2"/>
  <c r="E7028" i="2"/>
  <c r="F7028" i="2"/>
  <c r="G7028" i="2"/>
  <c r="H7028" i="2"/>
  <c r="I7028" i="2"/>
  <c r="A7029" i="2"/>
  <c r="B7029" i="2"/>
  <c r="C7029" i="2"/>
  <c r="D7029" i="2"/>
  <c r="E7029" i="2"/>
  <c r="F7029" i="2"/>
  <c r="G7029" i="2"/>
  <c r="H7029" i="2"/>
  <c r="I7029" i="2"/>
  <c r="A7030" i="2"/>
  <c r="B7030" i="2"/>
  <c r="C7030" i="2"/>
  <c r="D7030" i="2"/>
  <c r="E7030" i="2"/>
  <c r="F7030" i="2"/>
  <c r="G7030" i="2"/>
  <c r="H7030" i="2"/>
  <c r="I7030" i="2"/>
  <c r="A7031" i="2"/>
  <c r="B7031" i="2"/>
  <c r="C7031" i="2"/>
  <c r="D7031" i="2"/>
  <c r="E7031" i="2"/>
  <c r="F7031" i="2"/>
  <c r="G7031" i="2"/>
  <c r="H7031" i="2"/>
  <c r="I7031" i="2"/>
  <c r="A7032" i="2"/>
  <c r="B7032" i="2"/>
  <c r="C7032" i="2"/>
  <c r="D7032" i="2"/>
  <c r="E7032" i="2"/>
  <c r="F7032" i="2"/>
  <c r="G7032" i="2"/>
  <c r="H7032" i="2"/>
  <c r="I7032" i="2"/>
  <c r="A7033" i="2"/>
  <c r="B7033" i="2"/>
  <c r="C7033" i="2"/>
  <c r="D7033" i="2"/>
  <c r="E7033" i="2"/>
  <c r="F7033" i="2"/>
  <c r="G7033" i="2"/>
  <c r="H7033" i="2"/>
  <c r="I7033" i="2"/>
  <c r="A7034" i="2"/>
  <c r="B7034" i="2"/>
  <c r="C7034" i="2"/>
  <c r="D7034" i="2"/>
  <c r="E7034" i="2"/>
  <c r="F7034" i="2"/>
  <c r="G7034" i="2"/>
  <c r="H7034" i="2"/>
  <c r="I7034" i="2"/>
  <c r="A7035" i="2"/>
  <c r="B7035" i="2"/>
  <c r="C7035" i="2"/>
  <c r="D7035" i="2"/>
  <c r="E7035" i="2"/>
  <c r="F7035" i="2"/>
  <c r="G7035" i="2"/>
  <c r="H7035" i="2"/>
  <c r="I7035" i="2"/>
  <c r="A7036" i="2"/>
  <c r="B7036" i="2"/>
  <c r="C7036" i="2"/>
  <c r="D7036" i="2"/>
  <c r="E7036" i="2"/>
  <c r="F7036" i="2"/>
  <c r="G7036" i="2"/>
  <c r="H7036" i="2"/>
  <c r="I7036" i="2"/>
  <c r="A7037" i="2"/>
  <c r="B7037" i="2"/>
  <c r="C7037" i="2"/>
  <c r="D7037" i="2"/>
  <c r="E7037" i="2"/>
  <c r="F7037" i="2"/>
  <c r="G7037" i="2"/>
  <c r="H7037" i="2"/>
  <c r="I7037" i="2"/>
  <c r="A7038" i="2"/>
  <c r="B7038" i="2"/>
  <c r="C7038" i="2"/>
  <c r="D7038" i="2"/>
  <c r="E7038" i="2"/>
  <c r="F7038" i="2"/>
  <c r="G7038" i="2"/>
  <c r="H7038" i="2"/>
  <c r="I7038" i="2"/>
  <c r="A7039" i="2"/>
  <c r="B7039" i="2"/>
  <c r="C7039" i="2"/>
  <c r="D7039" i="2"/>
  <c r="E7039" i="2"/>
  <c r="F7039" i="2"/>
  <c r="G7039" i="2"/>
  <c r="H7039" i="2"/>
  <c r="I7039" i="2"/>
  <c r="A7040" i="2"/>
  <c r="B7040" i="2"/>
  <c r="C7040" i="2"/>
  <c r="D7040" i="2"/>
  <c r="E7040" i="2"/>
  <c r="F7040" i="2"/>
  <c r="G7040" i="2"/>
  <c r="H7040" i="2"/>
  <c r="I7040" i="2"/>
  <c r="A7041" i="2"/>
  <c r="B7041" i="2"/>
  <c r="C7041" i="2"/>
  <c r="D7041" i="2"/>
  <c r="E7041" i="2"/>
  <c r="F7041" i="2"/>
  <c r="G7041" i="2"/>
  <c r="H7041" i="2"/>
  <c r="I7041" i="2"/>
  <c r="A7042" i="2"/>
  <c r="B7042" i="2"/>
  <c r="C7042" i="2"/>
  <c r="D7042" i="2"/>
  <c r="E7042" i="2"/>
  <c r="F7042" i="2"/>
  <c r="G7042" i="2"/>
  <c r="H7042" i="2"/>
  <c r="I7042" i="2"/>
  <c r="A7043" i="2"/>
  <c r="B7043" i="2"/>
  <c r="C7043" i="2"/>
  <c r="D7043" i="2"/>
  <c r="E7043" i="2"/>
  <c r="F7043" i="2"/>
  <c r="G7043" i="2"/>
  <c r="H7043" i="2"/>
  <c r="I7043" i="2"/>
  <c r="A7044" i="2"/>
  <c r="B7044" i="2"/>
  <c r="C7044" i="2"/>
  <c r="D7044" i="2"/>
  <c r="E7044" i="2"/>
  <c r="F7044" i="2"/>
  <c r="G7044" i="2"/>
  <c r="H7044" i="2"/>
  <c r="I7044" i="2"/>
  <c r="A7045" i="2"/>
  <c r="B7045" i="2"/>
  <c r="C7045" i="2"/>
  <c r="D7045" i="2"/>
  <c r="E7045" i="2"/>
  <c r="F7045" i="2"/>
  <c r="G7045" i="2"/>
  <c r="H7045" i="2"/>
  <c r="I7045" i="2"/>
  <c r="A7046" i="2"/>
  <c r="B7046" i="2"/>
  <c r="C7046" i="2"/>
  <c r="D7046" i="2"/>
  <c r="E7046" i="2"/>
  <c r="F7046" i="2"/>
  <c r="G7046" i="2"/>
  <c r="H7046" i="2"/>
  <c r="I7046" i="2"/>
  <c r="A7047" i="2"/>
  <c r="B7047" i="2"/>
  <c r="C7047" i="2"/>
  <c r="D7047" i="2"/>
  <c r="E7047" i="2"/>
  <c r="F7047" i="2"/>
  <c r="G7047" i="2"/>
  <c r="H7047" i="2"/>
  <c r="I7047" i="2"/>
  <c r="A7048" i="2"/>
  <c r="B7048" i="2"/>
  <c r="C7048" i="2"/>
  <c r="D7048" i="2"/>
  <c r="E7048" i="2"/>
  <c r="F7048" i="2"/>
  <c r="G7048" i="2"/>
  <c r="H7048" i="2"/>
  <c r="I7048" i="2"/>
  <c r="A7049" i="2"/>
  <c r="B7049" i="2"/>
  <c r="C7049" i="2"/>
  <c r="D7049" i="2"/>
  <c r="E7049" i="2"/>
  <c r="F7049" i="2"/>
  <c r="G7049" i="2"/>
  <c r="H7049" i="2"/>
  <c r="I7049" i="2"/>
  <c r="A7050" i="2"/>
  <c r="B7050" i="2"/>
  <c r="C7050" i="2"/>
  <c r="D7050" i="2"/>
  <c r="E7050" i="2"/>
  <c r="F7050" i="2"/>
  <c r="G7050" i="2"/>
  <c r="H7050" i="2"/>
  <c r="I7050" i="2"/>
  <c r="A7051" i="2"/>
  <c r="B7051" i="2"/>
  <c r="C7051" i="2"/>
  <c r="D7051" i="2"/>
  <c r="E7051" i="2"/>
  <c r="F7051" i="2"/>
  <c r="G7051" i="2"/>
  <c r="H7051" i="2"/>
  <c r="I7051" i="2"/>
  <c r="A7052" i="2"/>
  <c r="B7052" i="2"/>
  <c r="C7052" i="2"/>
  <c r="D7052" i="2"/>
  <c r="E7052" i="2"/>
  <c r="F7052" i="2"/>
  <c r="G7052" i="2"/>
  <c r="H7052" i="2"/>
  <c r="I7052" i="2"/>
  <c r="A7053" i="2"/>
  <c r="B7053" i="2"/>
  <c r="C7053" i="2"/>
  <c r="D7053" i="2"/>
  <c r="E7053" i="2"/>
  <c r="F7053" i="2"/>
  <c r="G7053" i="2"/>
  <c r="H7053" i="2"/>
  <c r="I7053" i="2"/>
  <c r="A7054" i="2"/>
  <c r="B7054" i="2"/>
  <c r="C7054" i="2"/>
  <c r="D7054" i="2"/>
  <c r="E7054" i="2"/>
  <c r="F7054" i="2"/>
  <c r="G7054" i="2"/>
  <c r="H7054" i="2"/>
  <c r="I7054" i="2"/>
  <c r="A7055" i="2"/>
  <c r="B7055" i="2"/>
  <c r="C7055" i="2"/>
  <c r="D7055" i="2"/>
  <c r="E7055" i="2"/>
  <c r="F7055" i="2"/>
  <c r="G7055" i="2"/>
  <c r="H7055" i="2"/>
  <c r="I7055" i="2"/>
  <c r="A7056" i="2"/>
  <c r="B7056" i="2"/>
  <c r="C7056" i="2"/>
  <c r="D7056" i="2"/>
  <c r="E7056" i="2"/>
  <c r="F7056" i="2"/>
  <c r="G7056" i="2"/>
  <c r="H7056" i="2"/>
  <c r="I7056" i="2"/>
  <c r="A7057" i="2"/>
  <c r="B7057" i="2"/>
  <c r="C7057" i="2"/>
  <c r="D7057" i="2"/>
  <c r="E7057" i="2"/>
  <c r="F7057" i="2"/>
  <c r="G7057" i="2"/>
  <c r="H7057" i="2"/>
  <c r="I7057" i="2"/>
  <c r="A7058" i="2"/>
  <c r="B7058" i="2"/>
  <c r="C7058" i="2"/>
  <c r="D7058" i="2"/>
  <c r="E7058" i="2"/>
  <c r="F7058" i="2"/>
  <c r="G7058" i="2"/>
  <c r="H7058" i="2"/>
  <c r="I7058" i="2"/>
  <c r="A7059" i="2"/>
  <c r="B7059" i="2"/>
  <c r="C7059" i="2"/>
  <c r="D7059" i="2"/>
  <c r="E7059" i="2"/>
  <c r="F7059" i="2"/>
  <c r="G7059" i="2"/>
  <c r="H7059" i="2"/>
  <c r="I7059" i="2"/>
  <c r="A7060" i="2"/>
  <c r="B7060" i="2"/>
  <c r="C7060" i="2"/>
  <c r="D7060" i="2"/>
  <c r="E7060" i="2"/>
  <c r="F7060" i="2"/>
  <c r="G7060" i="2"/>
  <c r="H7060" i="2"/>
  <c r="I7060" i="2"/>
  <c r="A7061" i="2"/>
  <c r="B7061" i="2"/>
  <c r="C7061" i="2"/>
  <c r="D7061" i="2"/>
  <c r="E7061" i="2"/>
  <c r="F7061" i="2"/>
  <c r="G7061" i="2"/>
  <c r="H7061" i="2"/>
  <c r="I7061" i="2"/>
  <c r="A7062" i="2"/>
  <c r="B7062" i="2"/>
  <c r="C7062" i="2"/>
  <c r="D7062" i="2"/>
  <c r="E7062" i="2"/>
  <c r="F7062" i="2"/>
  <c r="G7062" i="2"/>
  <c r="H7062" i="2"/>
  <c r="I7062" i="2"/>
  <c r="A7063" i="2"/>
  <c r="B7063" i="2"/>
  <c r="C7063" i="2"/>
  <c r="D7063" i="2"/>
  <c r="E7063" i="2"/>
  <c r="F7063" i="2"/>
  <c r="G7063" i="2"/>
  <c r="H7063" i="2"/>
  <c r="I7063" i="2"/>
  <c r="A7064" i="2"/>
  <c r="B7064" i="2"/>
  <c r="C7064" i="2"/>
  <c r="D7064" i="2"/>
  <c r="E7064" i="2"/>
  <c r="F7064" i="2"/>
  <c r="G7064" i="2"/>
  <c r="H7064" i="2"/>
  <c r="I7064" i="2"/>
  <c r="A7065" i="2"/>
  <c r="B7065" i="2"/>
  <c r="C7065" i="2"/>
  <c r="D7065" i="2"/>
  <c r="E7065" i="2"/>
  <c r="F7065" i="2"/>
  <c r="G7065" i="2"/>
  <c r="H7065" i="2"/>
  <c r="I7065" i="2"/>
  <c r="A7066" i="2"/>
  <c r="B7066" i="2"/>
  <c r="C7066" i="2"/>
  <c r="D7066" i="2"/>
  <c r="E7066" i="2"/>
  <c r="F7066" i="2"/>
  <c r="G7066" i="2"/>
  <c r="H7066" i="2"/>
  <c r="I7066" i="2"/>
  <c r="A7067" i="2"/>
  <c r="B7067" i="2"/>
  <c r="C7067" i="2"/>
  <c r="D7067" i="2"/>
  <c r="E7067" i="2"/>
  <c r="F7067" i="2"/>
  <c r="G7067" i="2"/>
  <c r="H7067" i="2"/>
  <c r="I7067" i="2"/>
  <c r="A7068" i="2"/>
  <c r="B7068" i="2"/>
  <c r="C7068" i="2"/>
  <c r="D7068" i="2"/>
  <c r="E7068" i="2"/>
  <c r="F7068" i="2"/>
  <c r="G7068" i="2"/>
  <c r="H7068" i="2"/>
  <c r="I7068" i="2"/>
  <c r="A7069" i="2"/>
  <c r="B7069" i="2"/>
  <c r="C7069" i="2"/>
  <c r="D7069" i="2"/>
  <c r="E7069" i="2"/>
  <c r="F7069" i="2"/>
  <c r="G7069" i="2"/>
  <c r="H7069" i="2"/>
  <c r="I7069" i="2"/>
  <c r="A7070" i="2"/>
  <c r="B7070" i="2"/>
  <c r="C7070" i="2"/>
  <c r="D7070" i="2"/>
  <c r="E7070" i="2"/>
  <c r="F7070" i="2"/>
  <c r="G7070" i="2"/>
  <c r="H7070" i="2"/>
  <c r="I7070" i="2"/>
  <c r="A7071" i="2"/>
  <c r="B7071" i="2"/>
  <c r="C7071" i="2"/>
  <c r="D7071" i="2"/>
  <c r="E7071" i="2"/>
  <c r="F7071" i="2"/>
  <c r="G7071" i="2"/>
  <c r="H7071" i="2"/>
  <c r="I7071" i="2"/>
  <c r="A7072" i="2"/>
  <c r="B7072" i="2"/>
  <c r="C7072" i="2"/>
  <c r="D7072" i="2"/>
  <c r="E7072" i="2"/>
  <c r="F7072" i="2"/>
  <c r="G7072" i="2"/>
  <c r="H7072" i="2"/>
  <c r="I7072" i="2"/>
  <c r="A7073" i="2"/>
  <c r="B7073" i="2"/>
  <c r="C7073" i="2"/>
  <c r="D7073" i="2"/>
  <c r="E7073" i="2"/>
  <c r="F7073" i="2"/>
  <c r="G7073" i="2"/>
  <c r="H7073" i="2"/>
  <c r="I7073" i="2"/>
  <c r="A7074" i="2"/>
  <c r="B7074" i="2"/>
  <c r="C7074" i="2"/>
  <c r="D7074" i="2"/>
  <c r="E7074" i="2"/>
  <c r="F7074" i="2"/>
  <c r="G7074" i="2"/>
  <c r="H7074" i="2"/>
  <c r="I7074" i="2"/>
  <c r="A7075" i="2"/>
  <c r="B7075" i="2"/>
  <c r="C7075" i="2"/>
  <c r="D7075" i="2"/>
  <c r="E7075" i="2"/>
  <c r="F7075" i="2"/>
  <c r="G7075" i="2"/>
  <c r="H7075" i="2"/>
  <c r="I7075" i="2"/>
  <c r="A7076" i="2"/>
  <c r="B7076" i="2"/>
  <c r="C7076" i="2"/>
  <c r="D7076" i="2"/>
  <c r="E7076" i="2"/>
  <c r="F7076" i="2"/>
  <c r="G7076" i="2"/>
  <c r="H7076" i="2"/>
  <c r="I7076" i="2"/>
  <c r="A7077" i="2"/>
  <c r="B7077" i="2"/>
  <c r="C7077" i="2"/>
  <c r="D7077" i="2"/>
  <c r="E7077" i="2"/>
  <c r="F7077" i="2"/>
  <c r="G7077" i="2"/>
  <c r="H7077" i="2"/>
  <c r="I7077" i="2"/>
  <c r="A7078" i="2"/>
  <c r="B7078" i="2"/>
  <c r="C7078" i="2"/>
  <c r="D7078" i="2"/>
  <c r="E7078" i="2"/>
  <c r="F7078" i="2"/>
  <c r="G7078" i="2"/>
  <c r="H7078" i="2"/>
  <c r="I7078" i="2"/>
  <c r="A7079" i="2"/>
  <c r="B7079" i="2"/>
  <c r="C7079" i="2"/>
  <c r="D7079" i="2"/>
  <c r="E7079" i="2"/>
  <c r="F7079" i="2"/>
  <c r="G7079" i="2"/>
  <c r="H7079" i="2"/>
  <c r="I7079" i="2"/>
  <c r="A7080" i="2"/>
  <c r="B7080" i="2"/>
  <c r="C7080" i="2"/>
  <c r="D7080" i="2"/>
  <c r="E7080" i="2"/>
  <c r="F7080" i="2"/>
  <c r="G7080" i="2"/>
  <c r="H7080" i="2"/>
  <c r="I7080" i="2"/>
  <c r="A7081" i="2"/>
  <c r="B7081" i="2"/>
  <c r="C7081" i="2"/>
  <c r="D7081" i="2"/>
  <c r="E7081" i="2"/>
  <c r="F7081" i="2"/>
  <c r="G7081" i="2"/>
  <c r="H7081" i="2"/>
  <c r="I7081" i="2"/>
  <c r="A7082" i="2"/>
  <c r="B7082" i="2"/>
  <c r="C7082" i="2"/>
  <c r="D7082" i="2"/>
  <c r="E7082" i="2"/>
  <c r="F7082" i="2"/>
  <c r="G7082" i="2"/>
  <c r="H7082" i="2"/>
  <c r="I7082" i="2"/>
  <c r="A7083" i="2"/>
  <c r="B7083" i="2"/>
  <c r="C7083" i="2"/>
  <c r="D7083" i="2"/>
  <c r="E7083" i="2"/>
  <c r="F7083" i="2"/>
  <c r="G7083" i="2"/>
  <c r="H7083" i="2"/>
  <c r="I7083" i="2"/>
  <c r="A7084" i="2"/>
  <c r="B7084" i="2"/>
  <c r="C7084" i="2"/>
  <c r="D7084" i="2"/>
  <c r="E7084" i="2"/>
  <c r="F7084" i="2"/>
  <c r="G7084" i="2"/>
  <c r="H7084" i="2"/>
  <c r="I7084" i="2"/>
  <c r="A7085" i="2"/>
  <c r="B7085" i="2"/>
  <c r="C7085" i="2"/>
  <c r="D7085" i="2"/>
  <c r="E7085" i="2"/>
  <c r="F7085" i="2"/>
  <c r="G7085" i="2"/>
  <c r="H7085" i="2"/>
  <c r="I7085" i="2"/>
  <c r="A7086" i="2"/>
  <c r="B7086" i="2"/>
  <c r="C7086" i="2"/>
  <c r="D7086" i="2"/>
  <c r="E7086" i="2"/>
  <c r="F7086" i="2"/>
  <c r="G7086" i="2"/>
  <c r="H7086" i="2"/>
  <c r="I7086" i="2"/>
  <c r="A7087" i="2"/>
  <c r="B7087" i="2"/>
  <c r="C7087" i="2"/>
  <c r="D7087" i="2"/>
  <c r="E7087" i="2"/>
  <c r="F7087" i="2"/>
  <c r="G7087" i="2"/>
  <c r="H7087" i="2"/>
  <c r="I7087" i="2"/>
  <c r="A7088" i="2"/>
  <c r="B7088" i="2"/>
  <c r="C7088" i="2"/>
  <c r="D7088" i="2"/>
  <c r="E7088" i="2"/>
  <c r="F7088" i="2"/>
  <c r="G7088" i="2"/>
  <c r="H7088" i="2"/>
  <c r="I7088" i="2"/>
  <c r="A7089" i="2"/>
  <c r="B7089" i="2"/>
  <c r="C7089" i="2"/>
  <c r="D7089" i="2"/>
  <c r="E7089" i="2"/>
  <c r="F7089" i="2"/>
  <c r="G7089" i="2"/>
  <c r="H7089" i="2"/>
  <c r="I7089" i="2"/>
  <c r="A7090" i="2"/>
  <c r="B7090" i="2"/>
  <c r="C7090" i="2"/>
  <c r="D7090" i="2"/>
  <c r="E7090" i="2"/>
  <c r="F7090" i="2"/>
  <c r="G7090" i="2"/>
  <c r="H7090" i="2"/>
  <c r="I7090" i="2"/>
  <c r="A7091" i="2"/>
  <c r="B7091" i="2"/>
  <c r="C7091" i="2"/>
  <c r="D7091" i="2"/>
  <c r="E7091" i="2"/>
  <c r="F7091" i="2"/>
  <c r="G7091" i="2"/>
  <c r="H7091" i="2"/>
  <c r="I7091" i="2"/>
  <c r="A7092" i="2"/>
  <c r="B7092" i="2"/>
  <c r="C7092" i="2"/>
  <c r="D7092" i="2"/>
  <c r="E7092" i="2"/>
  <c r="F7092" i="2"/>
  <c r="G7092" i="2"/>
  <c r="H7092" i="2"/>
  <c r="I7092" i="2"/>
  <c r="A7093" i="2"/>
  <c r="B7093" i="2"/>
  <c r="C7093" i="2"/>
  <c r="D7093" i="2"/>
  <c r="E7093" i="2"/>
  <c r="F7093" i="2"/>
  <c r="G7093" i="2"/>
  <c r="H7093" i="2"/>
  <c r="I7093" i="2"/>
  <c r="A7094" i="2"/>
  <c r="B7094" i="2"/>
  <c r="C7094" i="2"/>
  <c r="D7094" i="2"/>
  <c r="E7094" i="2"/>
  <c r="F7094" i="2"/>
  <c r="G7094" i="2"/>
  <c r="H7094" i="2"/>
  <c r="I7094" i="2"/>
  <c r="A7095" i="2"/>
  <c r="B7095" i="2"/>
  <c r="C7095" i="2"/>
  <c r="D7095" i="2"/>
  <c r="E7095" i="2"/>
  <c r="F7095" i="2"/>
  <c r="G7095" i="2"/>
  <c r="H7095" i="2"/>
  <c r="I7095" i="2"/>
  <c r="A7096" i="2"/>
  <c r="B7096" i="2"/>
  <c r="C7096" i="2"/>
  <c r="D7096" i="2"/>
  <c r="E7096" i="2"/>
  <c r="F7096" i="2"/>
  <c r="G7096" i="2"/>
  <c r="H7096" i="2"/>
  <c r="I7096" i="2"/>
  <c r="A7097" i="2"/>
  <c r="B7097" i="2"/>
  <c r="C7097" i="2"/>
  <c r="D7097" i="2"/>
  <c r="E7097" i="2"/>
  <c r="F7097" i="2"/>
  <c r="G7097" i="2"/>
  <c r="H7097" i="2"/>
  <c r="I7097" i="2"/>
  <c r="A7098" i="2"/>
  <c r="B7098" i="2"/>
  <c r="C7098" i="2"/>
  <c r="D7098" i="2"/>
  <c r="E7098" i="2"/>
  <c r="F7098" i="2"/>
  <c r="G7098" i="2"/>
  <c r="H7098" i="2"/>
  <c r="I7098" i="2"/>
  <c r="A7099" i="2"/>
  <c r="B7099" i="2"/>
  <c r="C7099" i="2"/>
  <c r="D7099" i="2"/>
  <c r="E7099" i="2"/>
  <c r="F7099" i="2"/>
  <c r="G7099" i="2"/>
  <c r="H7099" i="2"/>
  <c r="I7099" i="2"/>
  <c r="A7100" i="2"/>
  <c r="B7100" i="2"/>
  <c r="C7100" i="2"/>
  <c r="D7100" i="2"/>
  <c r="E7100" i="2"/>
  <c r="F7100" i="2"/>
  <c r="G7100" i="2"/>
  <c r="H7100" i="2"/>
  <c r="I7100" i="2"/>
  <c r="A7101" i="2"/>
  <c r="B7101" i="2"/>
  <c r="C7101" i="2"/>
  <c r="D7101" i="2"/>
  <c r="E7101" i="2"/>
  <c r="F7101" i="2"/>
  <c r="G7101" i="2"/>
  <c r="H7101" i="2"/>
  <c r="I7101" i="2"/>
  <c r="A7102" i="2"/>
  <c r="B7102" i="2"/>
  <c r="C7102" i="2"/>
  <c r="D7102" i="2"/>
  <c r="E7102" i="2"/>
  <c r="F7102" i="2"/>
  <c r="G7102" i="2"/>
  <c r="H7102" i="2"/>
  <c r="I7102" i="2"/>
  <c r="A7103" i="2"/>
  <c r="B7103" i="2"/>
  <c r="C7103" i="2"/>
  <c r="D7103" i="2"/>
  <c r="E7103" i="2"/>
  <c r="F7103" i="2"/>
  <c r="G7103" i="2"/>
  <c r="H7103" i="2"/>
  <c r="I7103" i="2"/>
  <c r="A7104" i="2"/>
  <c r="B7104" i="2"/>
  <c r="C7104" i="2"/>
  <c r="D7104" i="2"/>
  <c r="E7104" i="2"/>
  <c r="F7104" i="2"/>
  <c r="G7104" i="2"/>
  <c r="H7104" i="2"/>
  <c r="I7104" i="2"/>
  <c r="A7105" i="2"/>
  <c r="B7105" i="2"/>
  <c r="C7105" i="2"/>
  <c r="D7105" i="2"/>
  <c r="E7105" i="2"/>
  <c r="F7105" i="2"/>
  <c r="G7105" i="2"/>
  <c r="H7105" i="2"/>
  <c r="I7105" i="2"/>
  <c r="A7106" i="2"/>
  <c r="B7106" i="2"/>
  <c r="C7106" i="2"/>
  <c r="D7106" i="2"/>
  <c r="E7106" i="2"/>
  <c r="F7106" i="2"/>
  <c r="G7106" i="2"/>
  <c r="H7106" i="2"/>
  <c r="I7106" i="2"/>
  <c r="A7107" i="2"/>
  <c r="B7107" i="2"/>
  <c r="C7107" i="2"/>
  <c r="D7107" i="2"/>
  <c r="E7107" i="2"/>
  <c r="F7107" i="2"/>
  <c r="G7107" i="2"/>
  <c r="H7107" i="2"/>
  <c r="I7107" i="2"/>
  <c r="A7108" i="2"/>
  <c r="B7108" i="2"/>
  <c r="C7108" i="2"/>
  <c r="D7108" i="2"/>
  <c r="E7108" i="2"/>
  <c r="F7108" i="2"/>
  <c r="G7108" i="2"/>
  <c r="H7108" i="2"/>
  <c r="I7108" i="2"/>
  <c r="A7109" i="2"/>
  <c r="B7109" i="2"/>
  <c r="C7109" i="2"/>
  <c r="D7109" i="2"/>
  <c r="E7109" i="2"/>
  <c r="F7109" i="2"/>
  <c r="G7109" i="2"/>
  <c r="H7109" i="2"/>
  <c r="I7109" i="2"/>
  <c r="A7110" i="2"/>
  <c r="B7110" i="2"/>
  <c r="C7110" i="2"/>
  <c r="D7110" i="2"/>
  <c r="E7110" i="2"/>
  <c r="F7110" i="2"/>
  <c r="G7110" i="2"/>
  <c r="H7110" i="2"/>
  <c r="I7110" i="2"/>
  <c r="A7111" i="2"/>
  <c r="B7111" i="2"/>
  <c r="C7111" i="2"/>
  <c r="D7111" i="2"/>
  <c r="E7111" i="2"/>
  <c r="F7111" i="2"/>
  <c r="G7111" i="2"/>
  <c r="H7111" i="2"/>
  <c r="I7111" i="2"/>
  <c r="A7112" i="2"/>
  <c r="B7112" i="2"/>
  <c r="C7112" i="2"/>
  <c r="D7112" i="2"/>
  <c r="E7112" i="2"/>
  <c r="F7112" i="2"/>
  <c r="G7112" i="2"/>
  <c r="H7112" i="2"/>
  <c r="I7112" i="2"/>
  <c r="A7113" i="2"/>
  <c r="B7113" i="2"/>
  <c r="C7113" i="2"/>
  <c r="D7113" i="2"/>
  <c r="E7113" i="2"/>
  <c r="F7113" i="2"/>
  <c r="G7113" i="2"/>
  <c r="H7113" i="2"/>
  <c r="I7113" i="2"/>
  <c r="A7114" i="2"/>
  <c r="B7114" i="2"/>
  <c r="C7114" i="2"/>
  <c r="D7114" i="2"/>
  <c r="E7114" i="2"/>
  <c r="F7114" i="2"/>
  <c r="G7114" i="2"/>
  <c r="H7114" i="2"/>
  <c r="I7114" i="2"/>
  <c r="A7115" i="2"/>
  <c r="B7115" i="2"/>
  <c r="C7115" i="2"/>
  <c r="D7115" i="2"/>
  <c r="E7115" i="2"/>
  <c r="F7115" i="2"/>
  <c r="G7115" i="2"/>
  <c r="H7115" i="2"/>
  <c r="I7115" i="2"/>
  <c r="A7116" i="2"/>
  <c r="B7116" i="2"/>
  <c r="C7116" i="2"/>
  <c r="D7116" i="2"/>
  <c r="E7116" i="2"/>
  <c r="F7116" i="2"/>
  <c r="G7116" i="2"/>
  <c r="H7116" i="2"/>
  <c r="I7116" i="2"/>
  <c r="A7117" i="2"/>
  <c r="B7117" i="2"/>
  <c r="C7117" i="2"/>
  <c r="D7117" i="2"/>
  <c r="E7117" i="2"/>
  <c r="F7117" i="2"/>
  <c r="G7117" i="2"/>
  <c r="H7117" i="2"/>
  <c r="I7117" i="2"/>
  <c r="A7118" i="2"/>
  <c r="B7118" i="2"/>
  <c r="C7118" i="2"/>
  <c r="D7118" i="2"/>
  <c r="E7118" i="2"/>
  <c r="F7118" i="2"/>
  <c r="G7118" i="2"/>
  <c r="H7118" i="2"/>
  <c r="I7118" i="2"/>
  <c r="A7119" i="2"/>
  <c r="B7119" i="2"/>
  <c r="C7119" i="2"/>
  <c r="D7119" i="2"/>
  <c r="E7119" i="2"/>
  <c r="F7119" i="2"/>
  <c r="G7119" i="2"/>
  <c r="H7119" i="2"/>
  <c r="I7119" i="2"/>
  <c r="A7120" i="2"/>
  <c r="B7120" i="2"/>
  <c r="C7120" i="2"/>
  <c r="D7120" i="2"/>
  <c r="E7120" i="2"/>
  <c r="F7120" i="2"/>
  <c r="G7120" i="2"/>
  <c r="H7120" i="2"/>
  <c r="I7120" i="2"/>
  <c r="A7121" i="2"/>
  <c r="B7121" i="2"/>
  <c r="C7121" i="2"/>
  <c r="D7121" i="2"/>
  <c r="E7121" i="2"/>
  <c r="F7121" i="2"/>
  <c r="G7121" i="2"/>
  <c r="H7121" i="2"/>
  <c r="I7121" i="2"/>
  <c r="A7122" i="2"/>
  <c r="B7122" i="2"/>
  <c r="C7122" i="2"/>
  <c r="D7122" i="2"/>
  <c r="E7122" i="2"/>
  <c r="F7122" i="2"/>
  <c r="G7122" i="2"/>
  <c r="H7122" i="2"/>
  <c r="I7122" i="2"/>
  <c r="A7123" i="2"/>
  <c r="B7123" i="2"/>
  <c r="C7123" i="2"/>
  <c r="D7123" i="2"/>
  <c r="E7123" i="2"/>
  <c r="F7123" i="2"/>
  <c r="G7123" i="2"/>
  <c r="H7123" i="2"/>
  <c r="I7123" i="2"/>
  <c r="A7124" i="2"/>
  <c r="B7124" i="2"/>
  <c r="C7124" i="2"/>
  <c r="D7124" i="2"/>
  <c r="E7124" i="2"/>
  <c r="F7124" i="2"/>
  <c r="G7124" i="2"/>
  <c r="H7124" i="2"/>
  <c r="I7124" i="2"/>
  <c r="A7125" i="2"/>
  <c r="B7125" i="2"/>
  <c r="C7125" i="2"/>
  <c r="D7125" i="2"/>
  <c r="E7125" i="2"/>
  <c r="F7125" i="2"/>
  <c r="G7125" i="2"/>
  <c r="H7125" i="2"/>
  <c r="I7125" i="2"/>
  <c r="A7126" i="2"/>
  <c r="B7126" i="2"/>
  <c r="C7126" i="2"/>
  <c r="D7126" i="2"/>
  <c r="E7126" i="2"/>
  <c r="F7126" i="2"/>
  <c r="G7126" i="2"/>
  <c r="H7126" i="2"/>
  <c r="I7126" i="2"/>
  <c r="A7127" i="2"/>
  <c r="B7127" i="2"/>
  <c r="C7127" i="2"/>
  <c r="D7127" i="2"/>
  <c r="E7127" i="2"/>
  <c r="F7127" i="2"/>
  <c r="G7127" i="2"/>
  <c r="H7127" i="2"/>
  <c r="I7127" i="2"/>
  <c r="A7128" i="2"/>
  <c r="B7128" i="2"/>
  <c r="C7128" i="2"/>
  <c r="D7128" i="2"/>
  <c r="E7128" i="2"/>
  <c r="F7128" i="2"/>
  <c r="G7128" i="2"/>
  <c r="H7128" i="2"/>
  <c r="I7128" i="2"/>
  <c r="A7129" i="2"/>
  <c r="B7129" i="2"/>
  <c r="C7129" i="2"/>
  <c r="D7129" i="2"/>
  <c r="E7129" i="2"/>
  <c r="F7129" i="2"/>
  <c r="G7129" i="2"/>
  <c r="H7129" i="2"/>
  <c r="I7129" i="2"/>
  <c r="A7130" i="2"/>
  <c r="B7130" i="2"/>
  <c r="C7130" i="2"/>
  <c r="D7130" i="2"/>
  <c r="E7130" i="2"/>
  <c r="F7130" i="2"/>
  <c r="G7130" i="2"/>
  <c r="H7130" i="2"/>
  <c r="I7130" i="2"/>
  <c r="A7131" i="2"/>
  <c r="B7131" i="2"/>
  <c r="C7131" i="2"/>
  <c r="D7131" i="2"/>
  <c r="E7131" i="2"/>
  <c r="F7131" i="2"/>
  <c r="G7131" i="2"/>
  <c r="H7131" i="2"/>
  <c r="I7131" i="2"/>
  <c r="A7132" i="2"/>
  <c r="B7132" i="2"/>
  <c r="C7132" i="2"/>
  <c r="D7132" i="2"/>
  <c r="E7132" i="2"/>
  <c r="F7132" i="2"/>
  <c r="G7132" i="2"/>
  <c r="H7132" i="2"/>
  <c r="I7132" i="2"/>
  <c r="A7133" i="2"/>
  <c r="B7133" i="2"/>
  <c r="C7133" i="2"/>
  <c r="D7133" i="2"/>
  <c r="E7133" i="2"/>
  <c r="F7133" i="2"/>
  <c r="G7133" i="2"/>
  <c r="H7133" i="2"/>
  <c r="I7133" i="2"/>
  <c r="A7134" i="2"/>
  <c r="B7134" i="2"/>
  <c r="C7134" i="2"/>
  <c r="D7134" i="2"/>
  <c r="E7134" i="2"/>
  <c r="F7134" i="2"/>
  <c r="G7134" i="2"/>
  <c r="H7134" i="2"/>
  <c r="I7134" i="2"/>
  <c r="A7135" i="2"/>
  <c r="B7135" i="2"/>
  <c r="C7135" i="2"/>
  <c r="D7135" i="2"/>
  <c r="E7135" i="2"/>
  <c r="F7135" i="2"/>
  <c r="G7135" i="2"/>
  <c r="H7135" i="2"/>
  <c r="I7135" i="2"/>
  <c r="A7136" i="2"/>
  <c r="B7136" i="2"/>
  <c r="C7136" i="2"/>
  <c r="D7136" i="2"/>
  <c r="E7136" i="2"/>
  <c r="F7136" i="2"/>
  <c r="G7136" i="2"/>
  <c r="H7136" i="2"/>
  <c r="I7136" i="2"/>
  <c r="A7137" i="2"/>
  <c r="B7137" i="2"/>
  <c r="C7137" i="2"/>
  <c r="D7137" i="2"/>
  <c r="E7137" i="2"/>
  <c r="F7137" i="2"/>
  <c r="G7137" i="2"/>
  <c r="H7137" i="2"/>
  <c r="I7137" i="2"/>
  <c r="A7138" i="2"/>
  <c r="B7138" i="2"/>
  <c r="C7138" i="2"/>
  <c r="D7138" i="2"/>
  <c r="E7138" i="2"/>
  <c r="F7138" i="2"/>
  <c r="G7138" i="2"/>
  <c r="H7138" i="2"/>
  <c r="I7138" i="2"/>
  <c r="A7139" i="2"/>
  <c r="B7139" i="2"/>
  <c r="C7139" i="2"/>
  <c r="D7139" i="2"/>
  <c r="E7139" i="2"/>
  <c r="F7139" i="2"/>
  <c r="G7139" i="2"/>
  <c r="H7139" i="2"/>
  <c r="I7139" i="2"/>
  <c r="A7140" i="2"/>
  <c r="B7140" i="2"/>
  <c r="C7140" i="2"/>
  <c r="D7140" i="2"/>
  <c r="E7140" i="2"/>
  <c r="F7140" i="2"/>
  <c r="G7140" i="2"/>
  <c r="H7140" i="2"/>
  <c r="I7140" i="2"/>
  <c r="A7141" i="2"/>
  <c r="B7141" i="2"/>
  <c r="C7141" i="2"/>
  <c r="D7141" i="2"/>
  <c r="E7141" i="2"/>
  <c r="F7141" i="2"/>
  <c r="G7141" i="2"/>
  <c r="H7141" i="2"/>
  <c r="I7141" i="2"/>
  <c r="A7142" i="2"/>
  <c r="B7142" i="2"/>
  <c r="C7142" i="2"/>
  <c r="D7142" i="2"/>
  <c r="E7142" i="2"/>
  <c r="F7142" i="2"/>
  <c r="G7142" i="2"/>
  <c r="H7142" i="2"/>
  <c r="I7142" i="2"/>
  <c r="A7143" i="2"/>
  <c r="B7143" i="2"/>
  <c r="C7143" i="2"/>
  <c r="D7143" i="2"/>
  <c r="E7143" i="2"/>
  <c r="F7143" i="2"/>
  <c r="G7143" i="2"/>
  <c r="H7143" i="2"/>
  <c r="I7143" i="2"/>
  <c r="A7144" i="2"/>
  <c r="B7144" i="2"/>
  <c r="C7144" i="2"/>
  <c r="D7144" i="2"/>
  <c r="E7144" i="2"/>
  <c r="F7144" i="2"/>
  <c r="G7144" i="2"/>
  <c r="H7144" i="2"/>
  <c r="I7144" i="2"/>
  <c r="A7145" i="2"/>
  <c r="B7145" i="2"/>
  <c r="C7145" i="2"/>
  <c r="D7145" i="2"/>
  <c r="E7145" i="2"/>
  <c r="F7145" i="2"/>
  <c r="G7145" i="2"/>
  <c r="H7145" i="2"/>
  <c r="I7145" i="2"/>
  <c r="A7146" i="2"/>
  <c r="B7146" i="2"/>
  <c r="C7146" i="2"/>
  <c r="D7146" i="2"/>
  <c r="E7146" i="2"/>
  <c r="F7146" i="2"/>
  <c r="G7146" i="2"/>
  <c r="H7146" i="2"/>
  <c r="I7146" i="2"/>
  <c r="A7147" i="2"/>
  <c r="B7147" i="2"/>
  <c r="C7147" i="2"/>
  <c r="D7147" i="2"/>
  <c r="E7147" i="2"/>
  <c r="F7147" i="2"/>
  <c r="G7147" i="2"/>
  <c r="H7147" i="2"/>
  <c r="I7147" i="2"/>
  <c r="A7148" i="2"/>
  <c r="B7148" i="2"/>
  <c r="C7148" i="2"/>
  <c r="D7148" i="2"/>
  <c r="E7148" i="2"/>
  <c r="F7148" i="2"/>
  <c r="G7148" i="2"/>
  <c r="H7148" i="2"/>
  <c r="I7148" i="2"/>
  <c r="A7149" i="2"/>
  <c r="B7149" i="2"/>
  <c r="C7149" i="2"/>
  <c r="D7149" i="2"/>
  <c r="E7149" i="2"/>
  <c r="F7149" i="2"/>
  <c r="G7149" i="2"/>
  <c r="H7149" i="2"/>
  <c r="I7149" i="2"/>
  <c r="A7150" i="2"/>
  <c r="B7150" i="2"/>
  <c r="C7150" i="2"/>
  <c r="D7150" i="2"/>
  <c r="E7150" i="2"/>
  <c r="F7150" i="2"/>
  <c r="G7150" i="2"/>
  <c r="H7150" i="2"/>
  <c r="I7150" i="2"/>
  <c r="A7151" i="2"/>
  <c r="B7151" i="2"/>
  <c r="C7151" i="2"/>
  <c r="D7151" i="2"/>
  <c r="E7151" i="2"/>
  <c r="F7151" i="2"/>
  <c r="G7151" i="2"/>
  <c r="H7151" i="2"/>
  <c r="I7151" i="2"/>
  <c r="A7152" i="2"/>
  <c r="B7152" i="2"/>
  <c r="C7152" i="2"/>
  <c r="D7152" i="2"/>
  <c r="E7152" i="2"/>
  <c r="F7152" i="2"/>
  <c r="G7152" i="2"/>
  <c r="H7152" i="2"/>
  <c r="I7152" i="2"/>
  <c r="A7153" i="2"/>
  <c r="B7153" i="2"/>
  <c r="C7153" i="2"/>
  <c r="D7153" i="2"/>
  <c r="E7153" i="2"/>
  <c r="F7153" i="2"/>
  <c r="G7153" i="2"/>
  <c r="H7153" i="2"/>
  <c r="I7153" i="2"/>
  <c r="A7154" i="2"/>
  <c r="B7154" i="2"/>
  <c r="C7154" i="2"/>
  <c r="D7154" i="2"/>
  <c r="E7154" i="2"/>
  <c r="F7154" i="2"/>
  <c r="G7154" i="2"/>
  <c r="H7154" i="2"/>
  <c r="I7154" i="2"/>
  <c r="A7155" i="2"/>
  <c r="B7155" i="2"/>
  <c r="C7155" i="2"/>
  <c r="D7155" i="2"/>
  <c r="E7155" i="2"/>
  <c r="F7155" i="2"/>
  <c r="G7155" i="2"/>
  <c r="H7155" i="2"/>
  <c r="I7155" i="2"/>
  <c r="A7156" i="2"/>
  <c r="B7156" i="2"/>
  <c r="C7156" i="2"/>
  <c r="D7156" i="2"/>
  <c r="E7156" i="2"/>
  <c r="F7156" i="2"/>
  <c r="G7156" i="2"/>
  <c r="H7156" i="2"/>
  <c r="I7156" i="2"/>
  <c r="A7157" i="2"/>
  <c r="B7157" i="2"/>
  <c r="C7157" i="2"/>
  <c r="D7157" i="2"/>
  <c r="E7157" i="2"/>
  <c r="F7157" i="2"/>
  <c r="G7157" i="2"/>
  <c r="H7157" i="2"/>
  <c r="I7157" i="2"/>
  <c r="A7158" i="2"/>
  <c r="B7158" i="2"/>
  <c r="C7158" i="2"/>
  <c r="D7158" i="2"/>
  <c r="E7158" i="2"/>
  <c r="F7158" i="2"/>
  <c r="G7158" i="2"/>
  <c r="H7158" i="2"/>
  <c r="I7158" i="2"/>
  <c r="A7159" i="2"/>
  <c r="B7159" i="2"/>
  <c r="C7159" i="2"/>
  <c r="D7159" i="2"/>
  <c r="E7159" i="2"/>
  <c r="F7159" i="2"/>
  <c r="G7159" i="2"/>
  <c r="H7159" i="2"/>
  <c r="I7159" i="2"/>
  <c r="A7160" i="2"/>
  <c r="B7160" i="2"/>
  <c r="C7160" i="2"/>
  <c r="D7160" i="2"/>
  <c r="E7160" i="2"/>
  <c r="F7160" i="2"/>
  <c r="G7160" i="2"/>
  <c r="H7160" i="2"/>
  <c r="I7160" i="2"/>
  <c r="A7161" i="2"/>
  <c r="B7161" i="2"/>
  <c r="C7161" i="2"/>
  <c r="D7161" i="2"/>
  <c r="E7161" i="2"/>
  <c r="F7161" i="2"/>
  <c r="G7161" i="2"/>
  <c r="H7161" i="2"/>
  <c r="I7161" i="2"/>
  <c r="A7162" i="2"/>
  <c r="B7162" i="2"/>
  <c r="C7162" i="2"/>
  <c r="D7162" i="2"/>
  <c r="E7162" i="2"/>
  <c r="F7162" i="2"/>
  <c r="G7162" i="2"/>
  <c r="H7162" i="2"/>
  <c r="I7162" i="2"/>
  <c r="A7163" i="2"/>
  <c r="B7163" i="2"/>
  <c r="C7163" i="2"/>
  <c r="D7163" i="2"/>
  <c r="E7163" i="2"/>
  <c r="F7163" i="2"/>
  <c r="G7163" i="2"/>
  <c r="H7163" i="2"/>
  <c r="I7163" i="2"/>
  <c r="A7164" i="2"/>
  <c r="B7164" i="2"/>
  <c r="C7164" i="2"/>
  <c r="D7164" i="2"/>
  <c r="E7164" i="2"/>
  <c r="F7164" i="2"/>
  <c r="G7164" i="2"/>
  <c r="H7164" i="2"/>
  <c r="I7164" i="2"/>
  <c r="A7165" i="2"/>
  <c r="B7165" i="2"/>
  <c r="C7165" i="2"/>
  <c r="D7165" i="2"/>
  <c r="E7165" i="2"/>
  <c r="F7165" i="2"/>
  <c r="G7165" i="2"/>
  <c r="H7165" i="2"/>
  <c r="I7165" i="2"/>
  <c r="A7166" i="2"/>
  <c r="B7166" i="2"/>
  <c r="C7166" i="2"/>
  <c r="D7166" i="2"/>
  <c r="E7166" i="2"/>
  <c r="F7166" i="2"/>
  <c r="G7166" i="2"/>
  <c r="H7166" i="2"/>
  <c r="I7166" i="2"/>
  <c r="A7167" i="2"/>
  <c r="B7167" i="2"/>
  <c r="C7167" i="2"/>
  <c r="D7167" i="2"/>
  <c r="E7167" i="2"/>
  <c r="F7167" i="2"/>
  <c r="G7167" i="2"/>
  <c r="H7167" i="2"/>
  <c r="I7167" i="2"/>
  <c r="A7168" i="2"/>
  <c r="B7168" i="2"/>
  <c r="C7168" i="2"/>
  <c r="D7168" i="2"/>
  <c r="E7168" i="2"/>
  <c r="F7168" i="2"/>
  <c r="G7168" i="2"/>
  <c r="H7168" i="2"/>
  <c r="I7168" i="2"/>
  <c r="A7169" i="2"/>
  <c r="B7169" i="2"/>
  <c r="C7169" i="2"/>
  <c r="D7169" i="2"/>
  <c r="E7169" i="2"/>
  <c r="F7169" i="2"/>
  <c r="G7169" i="2"/>
  <c r="H7169" i="2"/>
  <c r="I7169" i="2"/>
  <c r="A7170" i="2"/>
  <c r="B7170" i="2"/>
  <c r="C7170" i="2"/>
  <c r="D7170" i="2"/>
  <c r="E7170" i="2"/>
  <c r="F7170" i="2"/>
  <c r="G7170" i="2"/>
  <c r="H7170" i="2"/>
  <c r="I7170" i="2"/>
  <c r="A7171" i="2"/>
  <c r="B7171" i="2"/>
  <c r="C7171" i="2"/>
  <c r="D7171" i="2"/>
  <c r="E7171" i="2"/>
  <c r="F7171" i="2"/>
  <c r="G7171" i="2"/>
  <c r="H7171" i="2"/>
  <c r="I7171" i="2"/>
  <c r="A7172" i="2"/>
  <c r="B7172" i="2"/>
  <c r="C7172" i="2"/>
  <c r="D7172" i="2"/>
  <c r="E7172" i="2"/>
  <c r="F7172" i="2"/>
  <c r="G7172" i="2"/>
  <c r="H7172" i="2"/>
  <c r="I7172" i="2"/>
  <c r="A7173" i="2"/>
  <c r="B7173" i="2"/>
  <c r="C7173" i="2"/>
  <c r="D7173" i="2"/>
  <c r="E7173" i="2"/>
  <c r="F7173" i="2"/>
  <c r="G7173" i="2"/>
  <c r="H7173" i="2"/>
  <c r="I7173" i="2"/>
  <c r="A7174" i="2"/>
  <c r="B7174" i="2"/>
  <c r="C7174" i="2"/>
  <c r="D7174" i="2"/>
  <c r="E7174" i="2"/>
  <c r="F7174" i="2"/>
  <c r="G7174" i="2"/>
  <c r="H7174" i="2"/>
  <c r="I7174" i="2"/>
  <c r="A7175" i="2"/>
  <c r="B7175" i="2"/>
  <c r="C7175" i="2"/>
  <c r="D7175" i="2"/>
  <c r="E7175" i="2"/>
  <c r="F7175" i="2"/>
  <c r="G7175" i="2"/>
  <c r="H7175" i="2"/>
  <c r="I7175" i="2"/>
  <c r="A7176" i="2"/>
  <c r="B7176" i="2"/>
  <c r="C7176" i="2"/>
  <c r="D7176" i="2"/>
  <c r="E7176" i="2"/>
  <c r="F7176" i="2"/>
  <c r="G7176" i="2"/>
  <c r="H7176" i="2"/>
  <c r="I7176" i="2"/>
  <c r="A7177" i="2"/>
  <c r="B7177" i="2"/>
  <c r="C7177" i="2"/>
  <c r="D7177" i="2"/>
  <c r="E7177" i="2"/>
  <c r="F7177" i="2"/>
  <c r="G7177" i="2"/>
  <c r="H7177" i="2"/>
  <c r="I7177" i="2"/>
  <c r="A7178" i="2"/>
  <c r="B7178" i="2"/>
  <c r="C7178" i="2"/>
  <c r="D7178" i="2"/>
  <c r="E7178" i="2"/>
  <c r="F7178" i="2"/>
  <c r="G7178" i="2"/>
  <c r="H7178" i="2"/>
  <c r="I7178" i="2"/>
  <c r="A7179" i="2"/>
  <c r="B7179" i="2"/>
  <c r="C7179" i="2"/>
  <c r="D7179" i="2"/>
  <c r="E7179" i="2"/>
  <c r="F7179" i="2"/>
  <c r="G7179" i="2"/>
  <c r="H7179" i="2"/>
  <c r="I7179" i="2"/>
  <c r="A7180" i="2"/>
  <c r="B7180" i="2"/>
  <c r="C7180" i="2"/>
  <c r="D7180" i="2"/>
  <c r="E7180" i="2"/>
  <c r="F7180" i="2"/>
  <c r="G7180" i="2"/>
  <c r="H7180" i="2"/>
  <c r="I7180" i="2"/>
  <c r="A7181" i="2"/>
  <c r="B7181" i="2"/>
  <c r="C7181" i="2"/>
  <c r="D7181" i="2"/>
  <c r="E7181" i="2"/>
  <c r="F7181" i="2"/>
  <c r="G7181" i="2"/>
  <c r="H7181" i="2"/>
  <c r="I7181" i="2"/>
  <c r="A7182" i="2"/>
  <c r="B7182" i="2"/>
  <c r="C7182" i="2"/>
  <c r="D7182" i="2"/>
  <c r="E7182" i="2"/>
  <c r="F7182" i="2"/>
  <c r="G7182" i="2"/>
  <c r="H7182" i="2"/>
  <c r="I7182" i="2"/>
  <c r="A7183" i="2"/>
  <c r="B7183" i="2"/>
  <c r="C7183" i="2"/>
  <c r="D7183" i="2"/>
  <c r="E7183" i="2"/>
  <c r="F7183" i="2"/>
  <c r="G7183" i="2"/>
  <c r="H7183" i="2"/>
  <c r="I7183" i="2"/>
  <c r="A7184" i="2"/>
  <c r="B7184" i="2"/>
  <c r="C7184" i="2"/>
  <c r="D7184" i="2"/>
  <c r="E7184" i="2"/>
  <c r="F7184" i="2"/>
  <c r="G7184" i="2"/>
  <c r="H7184" i="2"/>
  <c r="I7184" i="2"/>
  <c r="A7185" i="2"/>
  <c r="B7185" i="2"/>
  <c r="C7185" i="2"/>
  <c r="D7185" i="2"/>
  <c r="E7185" i="2"/>
  <c r="F7185" i="2"/>
  <c r="G7185" i="2"/>
  <c r="H7185" i="2"/>
  <c r="I7185" i="2"/>
  <c r="A7186" i="2"/>
  <c r="B7186" i="2"/>
  <c r="C7186" i="2"/>
  <c r="D7186" i="2"/>
  <c r="E7186" i="2"/>
  <c r="F7186" i="2"/>
  <c r="G7186" i="2"/>
  <c r="H7186" i="2"/>
  <c r="I7186" i="2"/>
  <c r="A7187" i="2"/>
  <c r="B7187" i="2"/>
  <c r="C7187" i="2"/>
  <c r="D7187" i="2"/>
  <c r="E7187" i="2"/>
  <c r="F7187" i="2"/>
  <c r="G7187" i="2"/>
  <c r="H7187" i="2"/>
  <c r="I7187" i="2"/>
  <c r="A7188" i="2"/>
  <c r="B7188" i="2"/>
  <c r="C7188" i="2"/>
  <c r="D7188" i="2"/>
  <c r="E7188" i="2"/>
  <c r="F7188" i="2"/>
  <c r="G7188" i="2"/>
  <c r="H7188" i="2"/>
  <c r="I7188" i="2"/>
  <c r="A7189" i="2"/>
  <c r="B7189" i="2"/>
  <c r="C7189" i="2"/>
  <c r="D7189" i="2"/>
  <c r="E7189" i="2"/>
  <c r="F7189" i="2"/>
  <c r="G7189" i="2"/>
  <c r="H7189" i="2"/>
  <c r="I7189" i="2"/>
  <c r="A7190" i="2"/>
  <c r="B7190" i="2"/>
  <c r="C7190" i="2"/>
  <c r="D7190" i="2"/>
  <c r="E7190" i="2"/>
  <c r="F7190" i="2"/>
  <c r="G7190" i="2"/>
  <c r="H7190" i="2"/>
  <c r="I7190" i="2"/>
  <c r="A7191" i="2"/>
  <c r="B7191" i="2"/>
  <c r="C7191" i="2"/>
  <c r="D7191" i="2"/>
  <c r="E7191" i="2"/>
  <c r="F7191" i="2"/>
  <c r="G7191" i="2"/>
  <c r="H7191" i="2"/>
  <c r="I7191" i="2"/>
  <c r="A7192" i="2"/>
  <c r="B7192" i="2"/>
  <c r="C7192" i="2"/>
  <c r="D7192" i="2"/>
  <c r="E7192" i="2"/>
  <c r="F7192" i="2"/>
  <c r="G7192" i="2"/>
  <c r="H7192" i="2"/>
  <c r="I7192" i="2"/>
  <c r="A7193" i="2"/>
  <c r="B7193" i="2"/>
  <c r="C7193" i="2"/>
  <c r="D7193" i="2"/>
  <c r="E7193" i="2"/>
  <c r="F7193" i="2"/>
  <c r="G7193" i="2"/>
  <c r="H7193" i="2"/>
  <c r="I7193" i="2"/>
  <c r="A7194" i="2"/>
  <c r="B7194" i="2"/>
  <c r="C7194" i="2"/>
  <c r="D7194" i="2"/>
  <c r="E7194" i="2"/>
  <c r="F7194" i="2"/>
  <c r="G7194" i="2"/>
  <c r="H7194" i="2"/>
  <c r="I7194" i="2"/>
  <c r="A7195" i="2"/>
  <c r="B7195" i="2"/>
  <c r="C7195" i="2"/>
  <c r="D7195" i="2"/>
  <c r="E7195" i="2"/>
  <c r="F7195" i="2"/>
  <c r="G7195" i="2"/>
  <c r="H7195" i="2"/>
  <c r="I7195" i="2"/>
  <c r="A7196" i="2"/>
  <c r="B7196" i="2"/>
  <c r="C7196" i="2"/>
  <c r="D7196" i="2"/>
  <c r="E7196" i="2"/>
  <c r="F7196" i="2"/>
  <c r="G7196" i="2"/>
  <c r="H7196" i="2"/>
  <c r="I7196" i="2"/>
  <c r="A7197" i="2"/>
  <c r="B7197" i="2"/>
  <c r="C7197" i="2"/>
  <c r="D7197" i="2"/>
  <c r="E7197" i="2"/>
  <c r="F7197" i="2"/>
  <c r="G7197" i="2"/>
  <c r="H7197" i="2"/>
  <c r="I7197" i="2"/>
  <c r="A7198" i="2"/>
  <c r="B7198" i="2"/>
  <c r="C7198" i="2"/>
  <c r="D7198" i="2"/>
  <c r="E7198" i="2"/>
  <c r="F7198" i="2"/>
  <c r="G7198" i="2"/>
  <c r="H7198" i="2"/>
  <c r="I7198" i="2"/>
  <c r="A7199" i="2"/>
  <c r="B7199" i="2"/>
  <c r="C7199" i="2"/>
  <c r="D7199" i="2"/>
  <c r="E7199" i="2"/>
  <c r="F7199" i="2"/>
  <c r="G7199" i="2"/>
  <c r="H7199" i="2"/>
  <c r="I7199" i="2"/>
  <c r="A7200" i="2"/>
  <c r="B7200" i="2"/>
  <c r="C7200" i="2"/>
  <c r="D7200" i="2"/>
  <c r="E7200" i="2"/>
  <c r="F7200" i="2"/>
  <c r="G7200" i="2"/>
  <c r="H7200" i="2"/>
  <c r="I7200" i="2"/>
  <c r="A7201" i="2"/>
  <c r="B7201" i="2"/>
  <c r="C7201" i="2"/>
  <c r="D7201" i="2"/>
  <c r="E7201" i="2"/>
  <c r="F7201" i="2"/>
  <c r="G7201" i="2"/>
  <c r="H7201" i="2"/>
  <c r="I7201" i="2"/>
  <c r="A7202" i="2"/>
  <c r="B7202" i="2"/>
  <c r="C7202" i="2"/>
  <c r="D7202" i="2"/>
  <c r="E7202" i="2"/>
  <c r="F7202" i="2"/>
  <c r="G7202" i="2"/>
  <c r="H7202" i="2"/>
  <c r="I7202" i="2"/>
  <c r="A7203" i="2"/>
  <c r="B7203" i="2"/>
  <c r="C7203" i="2"/>
  <c r="D7203" i="2"/>
  <c r="E7203" i="2"/>
  <c r="F7203" i="2"/>
  <c r="G7203" i="2"/>
  <c r="H7203" i="2"/>
  <c r="I7203" i="2"/>
  <c r="A7204" i="2"/>
  <c r="B7204" i="2"/>
  <c r="C7204" i="2"/>
  <c r="D7204" i="2"/>
  <c r="E7204" i="2"/>
  <c r="F7204" i="2"/>
  <c r="G7204" i="2"/>
  <c r="H7204" i="2"/>
  <c r="I7204" i="2"/>
  <c r="A7205" i="2"/>
  <c r="B7205" i="2"/>
  <c r="C7205" i="2"/>
  <c r="D7205" i="2"/>
  <c r="E7205" i="2"/>
  <c r="F7205" i="2"/>
  <c r="G7205" i="2"/>
  <c r="H7205" i="2"/>
  <c r="I7205" i="2"/>
  <c r="A7206" i="2"/>
  <c r="B7206" i="2"/>
  <c r="C7206" i="2"/>
  <c r="D7206" i="2"/>
  <c r="E7206" i="2"/>
  <c r="F7206" i="2"/>
  <c r="G7206" i="2"/>
  <c r="H7206" i="2"/>
  <c r="I7206" i="2"/>
  <c r="A7207" i="2"/>
  <c r="B7207" i="2"/>
  <c r="C7207" i="2"/>
  <c r="D7207" i="2"/>
  <c r="E7207" i="2"/>
  <c r="F7207" i="2"/>
  <c r="G7207" i="2"/>
  <c r="H7207" i="2"/>
  <c r="I7207" i="2"/>
  <c r="A7208" i="2"/>
  <c r="B7208" i="2"/>
  <c r="C7208" i="2"/>
  <c r="D7208" i="2"/>
  <c r="E7208" i="2"/>
  <c r="F7208" i="2"/>
  <c r="G7208" i="2"/>
  <c r="H7208" i="2"/>
  <c r="I7208" i="2"/>
  <c r="A7209" i="2"/>
  <c r="B7209" i="2"/>
  <c r="C7209" i="2"/>
  <c r="D7209" i="2"/>
  <c r="E7209" i="2"/>
  <c r="F7209" i="2"/>
  <c r="G7209" i="2"/>
  <c r="H7209" i="2"/>
  <c r="I7209" i="2"/>
  <c r="A7210" i="2"/>
  <c r="B7210" i="2"/>
  <c r="C7210" i="2"/>
  <c r="D7210" i="2"/>
  <c r="E7210" i="2"/>
  <c r="F7210" i="2"/>
  <c r="G7210" i="2"/>
  <c r="H7210" i="2"/>
  <c r="I7210" i="2"/>
  <c r="A7211" i="2"/>
  <c r="B7211" i="2"/>
  <c r="C7211" i="2"/>
  <c r="D7211" i="2"/>
  <c r="E7211" i="2"/>
  <c r="F7211" i="2"/>
  <c r="G7211" i="2"/>
  <c r="H7211" i="2"/>
  <c r="I7211" i="2"/>
  <c r="A7212" i="2"/>
  <c r="B7212" i="2"/>
  <c r="C7212" i="2"/>
  <c r="D7212" i="2"/>
  <c r="E7212" i="2"/>
  <c r="F7212" i="2"/>
  <c r="G7212" i="2"/>
  <c r="H7212" i="2"/>
  <c r="I7212" i="2"/>
  <c r="A7213" i="2"/>
  <c r="B7213" i="2"/>
  <c r="C7213" i="2"/>
  <c r="D7213" i="2"/>
  <c r="E7213" i="2"/>
  <c r="F7213" i="2"/>
  <c r="G7213" i="2"/>
  <c r="H7213" i="2"/>
  <c r="I7213" i="2"/>
  <c r="A7214" i="2"/>
  <c r="B7214" i="2"/>
  <c r="C7214" i="2"/>
  <c r="D7214" i="2"/>
  <c r="E7214" i="2"/>
  <c r="F7214" i="2"/>
  <c r="G7214" i="2"/>
  <c r="H7214" i="2"/>
  <c r="I7214" i="2"/>
  <c r="A7215" i="2"/>
  <c r="B7215" i="2"/>
  <c r="C7215" i="2"/>
  <c r="D7215" i="2"/>
  <c r="E7215" i="2"/>
  <c r="F7215" i="2"/>
  <c r="G7215" i="2"/>
  <c r="H7215" i="2"/>
  <c r="I7215" i="2"/>
  <c r="A7216" i="2"/>
  <c r="B7216" i="2"/>
  <c r="C7216" i="2"/>
  <c r="D7216" i="2"/>
  <c r="E7216" i="2"/>
  <c r="F7216" i="2"/>
  <c r="G7216" i="2"/>
  <c r="H7216" i="2"/>
  <c r="I7216" i="2"/>
  <c r="A7217" i="2"/>
  <c r="B7217" i="2"/>
  <c r="C7217" i="2"/>
  <c r="D7217" i="2"/>
  <c r="E7217" i="2"/>
  <c r="F7217" i="2"/>
  <c r="G7217" i="2"/>
  <c r="H7217" i="2"/>
  <c r="I7217" i="2"/>
  <c r="A7218" i="2"/>
  <c r="B7218" i="2"/>
  <c r="C7218" i="2"/>
  <c r="D7218" i="2"/>
  <c r="E7218" i="2"/>
  <c r="F7218" i="2"/>
  <c r="G7218" i="2"/>
  <c r="H7218" i="2"/>
  <c r="I7218" i="2"/>
  <c r="A7219" i="2"/>
  <c r="B7219" i="2"/>
  <c r="C7219" i="2"/>
  <c r="D7219" i="2"/>
  <c r="E7219" i="2"/>
  <c r="F7219" i="2"/>
  <c r="G7219" i="2"/>
  <c r="H7219" i="2"/>
  <c r="I7219" i="2"/>
  <c r="A7220" i="2"/>
  <c r="B7220" i="2"/>
  <c r="C7220" i="2"/>
  <c r="D7220" i="2"/>
  <c r="E7220" i="2"/>
  <c r="F7220" i="2"/>
  <c r="G7220" i="2"/>
  <c r="H7220" i="2"/>
  <c r="I7220" i="2"/>
  <c r="A7221" i="2"/>
  <c r="B7221" i="2"/>
  <c r="C7221" i="2"/>
  <c r="D7221" i="2"/>
  <c r="E7221" i="2"/>
  <c r="F7221" i="2"/>
  <c r="G7221" i="2"/>
  <c r="H7221" i="2"/>
  <c r="I7221" i="2"/>
  <c r="A7222" i="2"/>
  <c r="B7222" i="2"/>
  <c r="C7222" i="2"/>
  <c r="D7222" i="2"/>
  <c r="E7222" i="2"/>
  <c r="F7222" i="2"/>
  <c r="G7222" i="2"/>
  <c r="H7222" i="2"/>
  <c r="I7222" i="2"/>
  <c r="A7223" i="2"/>
  <c r="B7223" i="2"/>
  <c r="C7223" i="2"/>
  <c r="D7223" i="2"/>
  <c r="E7223" i="2"/>
  <c r="F7223" i="2"/>
  <c r="G7223" i="2"/>
  <c r="H7223" i="2"/>
  <c r="I7223" i="2"/>
  <c r="A7224" i="2"/>
  <c r="B7224" i="2"/>
  <c r="C7224" i="2"/>
  <c r="D7224" i="2"/>
  <c r="E7224" i="2"/>
  <c r="F7224" i="2"/>
  <c r="G7224" i="2"/>
  <c r="H7224" i="2"/>
  <c r="I7224" i="2"/>
  <c r="A7225" i="2"/>
  <c r="B7225" i="2"/>
  <c r="C7225" i="2"/>
  <c r="D7225" i="2"/>
  <c r="E7225" i="2"/>
  <c r="F7225" i="2"/>
  <c r="G7225" i="2"/>
  <c r="H7225" i="2"/>
  <c r="I7225" i="2"/>
  <c r="A7226" i="2"/>
  <c r="B7226" i="2"/>
  <c r="C7226" i="2"/>
  <c r="D7226" i="2"/>
  <c r="E7226" i="2"/>
  <c r="F7226" i="2"/>
  <c r="G7226" i="2"/>
  <c r="H7226" i="2"/>
  <c r="I7226" i="2"/>
  <c r="A7227" i="2"/>
  <c r="B7227" i="2"/>
  <c r="C7227" i="2"/>
  <c r="D7227" i="2"/>
  <c r="E7227" i="2"/>
  <c r="F7227" i="2"/>
  <c r="G7227" i="2"/>
  <c r="H7227" i="2"/>
  <c r="I7227" i="2"/>
  <c r="A7228" i="2"/>
  <c r="B7228" i="2"/>
  <c r="C7228" i="2"/>
  <c r="D7228" i="2"/>
  <c r="E7228" i="2"/>
  <c r="F7228" i="2"/>
  <c r="G7228" i="2"/>
  <c r="H7228" i="2"/>
  <c r="I7228" i="2"/>
  <c r="A7229" i="2"/>
  <c r="B7229" i="2"/>
  <c r="C7229" i="2"/>
  <c r="D7229" i="2"/>
  <c r="E7229" i="2"/>
  <c r="F7229" i="2"/>
  <c r="G7229" i="2"/>
  <c r="H7229" i="2"/>
  <c r="I7229" i="2"/>
  <c r="A7230" i="2"/>
  <c r="B7230" i="2"/>
  <c r="C7230" i="2"/>
  <c r="D7230" i="2"/>
  <c r="E7230" i="2"/>
  <c r="F7230" i="2"/>
  <c r="G7230" i="2"/>
  <c r="H7230" i="2"/>
  <c r="I7230" i="2"/>
  <c r="A7231" i="2"/>
  <c r="B7231" i="2"/>
  <c r="C7231" i="2"/>
  <c r="D7231" i="2"/>
  <c r="E7231" i="2"/>
  <c r="F7231" i="2"/>
  <c r="G7231" i="2"/>
  <c r="H7231" i="2"/>
  <c r="I7231" i="2"/>
  <c r="A7232" i="2"/>
  <c r="B7232" i="2"/>
  <c r="C7232" i="2"/>
  <c r="D7232" i="2"/>
  <c r="E7232" i="2"/>
  <c r="F7232" i="2"/>
  <c r="G7232" i="2"/>
  <c r="H7232" i="2"/>
  <c r="I7232" i="2"/>
  <c r="A7233" i="2"/>
  <c r="B7233" i="2"/>
  <c r="C7233" i="2"/>
  <c r="D7233" i="2"/>
  <c r="E7233" i="2"/>
  <c r="F7233" i="2"/>
  <c r="G7233" i="2"/>
  <c r="H7233" i="2"/>
  <c r="I7233" i="2"/>
  <c r="A7234" i="2"/>
  <c r="B7234" i="2"/>
  <c r="C7234" i="2"/>
  <c r="D7234" i="2"/>
  <c r="E7234" i="2"/>
  <c r="F7234" i="2"/>
  <c r="G7234" i="2"/>
  <c r="H7234" i="2"/>
  <c r="I7234" i="2"/>
  <c r="A7235" i="2"/>
  <c r="B7235" i="2"/>
  <c r="C7235" i="2"/>
  <c r="D7235" i="2"/>
  <c r="E7235" i="2"/>
  <c r="F7235" i="2"/>
  <c r="G7235" i="2"/>
  <c r="H7235" i="2"/>
  <c r="I7235" i="2"/>
  <c r="A7236" i="2"/>
  <c r="B7236" i="2"/>
  <c r="C7236" i="2"/>
  <c r="D7236" i="2"/>
  <c r="E7236" i="2"/>
  <c r="F7236" i="2"/>
  <c r="G7236" i="2"/>
  <c r="H7236" i="2"/>
  <c r="I7236" i="2"/>
  <c r="A7237" i="2"/>
  <c r="B7237" i="2"/>
  <c r="C7237" i="2"/>
  <c r="D7237" i="2"/>
  <c r="E7237" i="2"/>
  <c r="F7237" i="2"/>
  <c r="G7237" i="2"/>
  <c r="H7237" i="2"/>
  <c r="I7237" i="2"/>
  <c r="A7238" i="2"/>
  <c r="B7238" i="2"/>
  <c r="C7238" i="2"/>
  <c r="D7238" i="2"/>
  <c r="E7238" i="2"/>
  <c r="F7238" i="2"/>
  <c r="G7238" i="2"/>
  <c r="H7238" i="2"/>
  <c r="I7238" i="2"/>
  <c r="A7239" i="2"/>
  <c r="B7239" i="2"/>
  <c r="C7239" i="2"/>
  <c r="D7239" i="2"/>
  <c r="E7239" i="2"/>
  <c r="F7239" i="2"/>
  <c r="G7239" i="2"/>
  <c r="H7239" i="2"/>
  <c r="I7239" i="2"/>
  <c r="A7240" i="2"/>
  <c r="B7240" i="2"/>
  <c r="C7240" i="2"/>
  <c r="D7240" i="2"/>
  <c r="E7240" i="2"/>
  <c r="F7240" i="2"/>
  <c r="G7240" i="2"/>
  <c r="H7240" i="2"/>
  <c r="I7240" i="2"/>
  <c r="A7241" i="2"/>
  <c r="B7241" i="2"/>
  <c r="C7241" i="2"/>
  <c r="D7241" i="2"/>
  <c r="E7241" i="2"/>
  <c r="F7241" i="2"/>
  <c r="G7241" i="2"/>
  <c r="H7241" i="2"/>
  <c r="I7241" i="2"/>
  <c r="A7242" i="2"/>
  <c r="B7242" i="2"/>
  <c r="C7242" i="2"/>
  <c r="D7242" i="2"/>
  <c r="E7242" i="2"/>
  <c r="F7242" i="2"/>
  <c r="G7242" i="2"/>
  <c r="H7242" i="2"/>
  <c r="I7242" i="2"/>
  <c r="A7243" i="2"/>
  <c r="B7243" i="2"/>
  <c r="C7243" i="2"/>
  <c r="D7243" i="2"/>
  <c r="E7243" i="2"/>
  <c r="F7243" i="2"/>
  <c r="G7243" i="2"/>
  <c r="H7243" i="2"/>
  <c r="I7243" i="2"/>
  <c r="A7244" i="2"/>
  <c r="B7244" i="2"/>
  <c r="C7244" i="2"/>
  <c r="D7244" i="2"/>
  <c r="E7244" i="2"/>
  <c r="F7244" i="2"/>
  <c r="G7244" i="2"/>
  <c r="H7244" i="2"/>
  <c r="I7244" i="2"/>
  <c r="A7245" i="2"/>
  <c r="B7245" i="2"/>
  <c r="C7245" i="2"/>
  <c r="D7245" i="2"/>
  <c r="E7245" i="2"/>
  <c r="F7245" i="2"/>
  <c r="G7245" i="2"/>
  <c r="H7245" i="2"/>
  <c r="I7245" i="2"/>
  <c r="A7246" i="2"/>
  <c r="B7246" i="2"/>
  <c r="C7246" i="2"/>
  <c r="D7246" i="2"/>
  <c r="E7246" i="2"/>
  <c r="F7246" i="2"/>
  <c r="G7246" i="2"/>
  <c r="H7246" i="2"/>
  <c r="I7246" i="2"/>
  <c r="A7247" i="2"/>
  <c r="B7247" i="2"/>
  <c r="C7247" i="2"/>
  <c r="D7247" i="2"/>
  <c r="E7247" i="2"/>
  <c r="F7247" i="2"/>
  <c r="G7247" i="2"/>
  <c r="H7247" i="2"/>
  <c r="I7247" i="2"/>
  <c r="A7248" i="2"/>
  <c r="B7248" i="2"/>
  <c r="C7248" i="2"/>
  <c r="D7248" i="2"/>
  <c r="E7248" i="2"/>
  <c r="F7248" i="2"/>
  <c r="G7248" i="2"/>
  <c r="H7248" i="2"/>
  <c r="I7248" i="2"/>
  <c r="A7249" i="2"/>
  <c r="B7249" i="2"/>
  <c r="C7249" i="2"/>
  <c r="D7249" i="2"/>
  <c r="E7249" i="2"/>
  <c r="F7249" i="2"/>
  <c r="G7249" i="2"/>
  <c r="H7249" i="2"/>
  <c r="I7249" i="2"/>
  <c r="A7250" i="2"/>
  <c r="B7250" i="2"/>
  <c r="C7250" i="2"/>
  <c r="D7250" i="2"/>
  <c r="E7250" i="2"/>
  <c r="F7250" i="2"/>
  <c r="G7250" i="2"/>
  <c r="H7250" i="2"/>
  <c r="I7250" i="2"/>
  <c r="A7251" i="2"/>
  <c r="B7251" i="2"/>
  <c r="C7251" i="2"/>
  <c r="D7251" i="2"/>
  <c r="E7251" i="2"/>
  <c r="F7251" i="2"/>
  <c r="G7251" i="2"/>
  <c r="H7251" i="2"/>
  <c r="I7251" i="2"/>
  <c r="A7252" i="2"/>
  <c r="B7252" i="2"/>
  <c r="C7252" i="2"/>
  <c r="D7252" i="2"/>
  <c r="E7252" i="2"/>
  <c r="F7252" i="2"/>
  <c r="G7252" i="2"/>
  <c r="H7252" i="2"/>
  <c r="I7252" i="2"/>
  <c r="A7253" i="2"/>
  <c r="B7253" i="2"/>
  <c r="C7253" i="2"/>
  <c r="D7253" i="2"/>
  <c r="E7253" i="2"/>
  <c r="F7253" i="2"/>
  <c r="G7253" i="2"/>
  <c r="H7253" i="2"/>
  <c r="I7253" i="2"/>
  <c r="A7254" i="2"/>
  <c r="B7254" i="2"/>
  <c r="C7254" i="2"/>
  <c r="D7254" i="2"/>
  <c r="E7254" i="2"/>
  <c r="F7254" i="2"/>
  <c r="G7254" i="2"/>
  <c r="H7254" i="2"/>
  <c r="I7254" i="2"/>
  <c r="A7255" i="2"/>
  <c r="B7255" i="2"/>
  <c r="C7255" i="2"/>
  <c r="D7255" i="2"/>
  <c r="E7255" i="2"/>
  <c r="F7255" i="2"/>
  <c r="G7255" i="2"/>
  <c r="H7255" i="2"/>
  <c r="I7255" i="2"/>
  <c r="A7256" i="2"/>
  <c r="B7256" i="2"/>
  <c r="C7256" i="2"/>
  <c r="D7256" i="2"/>
  <c r="E7256" i="2"/>
  <c r="F7256" i="2"/>
  <c r="G7256" i="2"/>
  <c r="H7256" i="2"/>
  <c r="I7256" i="2"/>
  <c r="A7257" i="2"/>
  <c r="B7257" i="2"/>
  <c r="C7257" i="2"/>
  <c r="D7257" i="2"/>
  <c r="E7257" i="2"/>
  <c r="F7257" i="2"/>
  <c r="G7257" i="2"/>
  <c r="H7257" i="2"/>
  <c r="I7257" i="2"/>
  <c r="A7258" i="2"/>
  <c r="B7258" i="2"/>
  <c r="C7258" i="2"/>
  <c r="D7258" i="2"/>
  <c r="E7258" i="2"/>
  <c r="F7258" i="2"/>
  <c r="G7258" i="2"/>
  <c r="H7258" i="2"/>
  <c r="I7258" i="2"/>
  <c r="A7259" i="2"/>
  <c r="B7259" i="2"/>
  <c r="C7259" i="2"/>
  <c r="D7259" i="2"/>
  <c r="E7259" i="2"/>
  <c r="F7259" i="2"/>
  <c r="G7259" i="2"/>
  <c r="H7259" i="2"/>
  <c r="I7259" i="2"/>
  <c r="A7260" i="2"/>
  <c r="B7260" i="2"/>
  <c r="C7260" i="2"/>
  <c r="D7260" i="2"/>
  <c r="E7260" i="2"/>
  <c r="F7260" i="2"/>
  <c r="G7260" i="2"/>
  <c r="H7260" i="2"/>
  <c r="I7260" i="2"/>
  <c r="A7261" i="2"/>
  <c r="B7261" i="2"/>
  <c r="C7261" i="2"/>
  <c r="D7261" i="2"/>
  <c r="E7261" i="2"/>
  <c r="F7261" i="2"/>
  <c r="G7261" i="2"/>
  <c r="H7261" i="2"/>
  <c r="I7261" i="2"/>
  <c r="A7262" i="2"/>
  <c r="B7262" i="2"/>
  <c r="C7262" i="2"/>
  <c r="D7262" i="2"/>
  <c r="E7262" i="2"/>
  <c r="F7262" i="2"/>
  <c r="G7262" i="2"/>
  <c r="H7262" i="2"/>
  <c r="I7262" i="2"/>
  <c r="A7263" i="2"/>
  <c r="B7263" i="2"/>
  <c r="C7263" i="2"/>
  <c r="D7263" i="2"/>
  <c r="E7263" i="2"/>
  <c r="F7263" i="2"/>
  <c r="G7263" i="2"/>
  <c r="H7263" i="2"/>
  <c r="I7263" i="2"/>
  <c r="A7264" i="2"/>
  <c r="B7264" i="2"/>
  <c r="C7264" i="2"/>
  <c r="D7264" i="2"/>
  <c r="E7264" i="2"/>
  <c r="F7264" i="2"/>
  <c r="G7264" i="2"/>
  <c r="H7264" i="2"/>
  <c r="I7264" i="2"/>
  <c r="A7265" i="2"/>
  <c r="B7265" i="2"/>
  <c r="C7265" i="2"/>
  <c r="D7265" i="2"/>
  <c r="E7265" i="2"/>
  <c r="F7265" i="2"/>
  <c r="G7265" i="2"/>
  <c r="H7265" i="2"/>
  <c r="I7265" i="2"/>
  <c r="A7266" i="2"/>
  <c r="B7266" i="2"/>
  <c r="C7266" i="2"/>
  <c r="D7266" i="2"/>
  <c r="E7266" i="2"/>
  <c r="F7266" i="2"/>
  <c r="G7266" i="2"/>
  <c r="H7266" i="2"/>
  <c r="I7266" i="2"/>
  <c r="A7267" i="2"/>
  <c r="B7267" i="2"/>
  <c r="C7267" i="2"/>
  <c r="D7267" i="2"/>
  <c r="E7267" i="2"/>
  <c r="F7267" i="2"/>
  <c r="G7267" i="2"/>
  <c r="H7267" i="2"/>
  <c r="I7267" i="2"/>
  <c r="A7268" i="2"/>
  <c r="B7268" i="2"/>
  <c r="C7268" i="2"/>
  <c r="D7268" i="2"/>
  <c r="E7268" i="2"/>
  <c r="F7268" i="2"/>
  <c r="G7268" i="2"/>
  <c r="H7268" i="2"/>
  <c r="I7268" i="2"/>
  <c r="A7269" i="2"/>
  <c r="B7269" i="2"/>
  <c r="C7269" i="2"/>
  <c r="D7269" i="2"/>
  <c r="E7269" i="2"/>
  <c r="F7269" i="2"/>
  <c r="G7269" i="2"/>
  <c r="H7269" i="2"/>
  <c r="I7269" i="2"/>
  <c r="A7270" i="2"/>
  <c r="B7270" i="2"/>
  <c r="C7270" i="2"/>
  <c r="D7270" i="2"/>
  <c r="E7270" i="2"/>
  <c r="F7270" i="2"/>
  <c r="G7270" i="2"/>
  <c r="H7270" i="2"/>
  <c r="I7270" i="2"/>
  <c r="A7271" i="2"/>
  <c r="B7271" i="2"/>
  <c r="C7271" i="2"/>
  <c r="D7271" i="2"/>
  <c r="E7271" i="2"/>
  <c r="F7271" i="2"/>
  <c r="G7271" i="2"/>
  <c r="H7271" i="2"/>
  <c r="I7271" i="2"/>
  <c r="A7272" i="2"/>
  <c r="B7272" i="2"/>
  <c r="C7272" i="2"/>
  <c r="D7272" i="2"/>
  <c r="E7272" i="2"/>
  <c r="F7272" i="2"/>
  <c r="G7272" i="2"/>
  <c r="H7272" i="2"/>
  <c r="I7272" i="2"/>
  <c r="A7273" i="2"/>
  <c r="B7273" i="2"/>
  <c r="C7273" i="2"/>
  <c r="D7273" i="2"/>
  <c r="E7273" i="2"/>
  <c r="F7273" i="2"/>
  <c r="G7273" i="2"/>
  <c r="H7273" i="2"/>
  <c r="I7273" i="2"/>
  <c r="A7274" i="2"/>
  <c r="B7274" i="2"/>
  <c r="C7274" i="2"/>
  <c r="D7274" i="2"/>
  <c r="E7274" i="2"/>
  <c r="F7274" i="2"/>
  <c r="G7274" i="2"/>
  <c r="H7274" i="2"/>
  <c r="I7274" i="2"/>
  <c r="A7275" i="2"/>
  <c r="B7275" i="2"/>
  <c r="C7275" i="2"/>
  <c r="D7275" i="2"/>
  <c r="E7275" i="2"/>
  <c r="F7275" i="2"/>
  <c r="G7275" i="2"/>
  <c r="H7275" i="2"/>
  <c r="I7275" i="2"/>
  <c r="A7276" i="2"/>
  <c r="B7276" i="2"/>
  <c r="C7276" i="2"/>
  <c r="D7276" i="2"/>
  <c r="E7276" i="2"/>
  <c r="F7276" i="2"/>
  <c r="G7276" i="2"/>
  <c r="H7276" i="2"/>
  <c r="I7276" i="2"/>
  <c r="A7277" i="2"/>
  <c r="B7277" i="2"/>
  <c r="C7277" i="2"/>
  <c r="D7277" i="2"/>
  <c r="E7277" i="2"/>
  <c r="F7277" i="2"/>
  <c r="G7277" i="2"/>
  <c r="H7277" i="2"/>
  <c r="I7277" i="2"/>
  <c r="A7278" i="2"/>
  <c r="B7278" i="2"/>
  <c r="C7278" i="2"/>
  <c r="D7278" i="2"/>
  <c r="E7278" i="2"/>
  <c r="F7278" i="2"/>
  <c r="G7278" i="2"/>
  <c r="H7278" i="2"/>
  <c r="I7278" i="2"/>
  <c r="A7279" i="2"/>
  <c r="B7279" i="2"/>
  <c r="C7279" i="2"/>
  <c r="D7279" i="2"/>
  <c r="E7279" i="2"/>
  <c r="F7279" i="2"/>
  <c r="G7279" i="2"/>
  <c r="H7279" i="2"/>
  <c r="I7279" i="2"/>
  <c r="A7280" i="2"/>
  <c r="B7280" i="2"/>
  <c r="C7280" i="2"/>
  <c r="D7280" i="2"/>
  <c r="E7280" i="2"/>
  <c r="F7280" i="2"/>
  <c r="G7280" i="2"/>
  <c r="H7280" i="2"/>
  <c r="I7280" i="2"/>
  <c r="A7281" i="2"/>
  <c r="B7281" i="2"/>
  <c r="C7281" i="2"/>
  <c r="D7281" i="2"/>
  <c r="E7281" i="2"/>
  <c r="F7281" i="2"/>
  <c r="G7281" i="2"/>
  <c r="H7281" i="2"/>
  <c r="I7281" i="2"/>
  <c r="A7282" i="2"/>
  <c r="B7282" i="2"/>
  <c r="C7282" i="2"/>
  <c r="D7282" i="2"/>
  <c r="E7282" i="2"/>
  <c r="F7282" i="2"/>
  <c r="G7282" i="2"/>
  <c r="H7282" i="2"/>
  <c r="I7282" i="2"/>
  <c r="A7283" i="2"/>
  <c r="B7283" i="2"/>
  <c r="C7283" i="2"/>
  <c r="D7283" i="2"/>
  <c r="E7283" i="2"/>
  <c r="F7283" i="2"/>
  <c r="G7283" i="2"/>
  <c r="H7283" i="2"/>
  <c r="I7283" i="2"/>
  <c r="A7284" i="2"/>
  <c r="B7284" i="2"/>
  <c r="C7284" i="2"/>
  <c r="D7284" i="2"/>
  <c r="E7284" i="2"/>
  <c r="F7284" i="2"/>
  <c r="G7284" i="2"/>
  <c r="H7284" i="2"/>
  <c r="I7284" i="2"/>
  <c r="A7285" i="2"/>
  <c r="B7285" i="2"/>
  <c r="C7285" i="2"/>
  <c r="D7285" i="2"/>
  <c r="E7285" i="2"/>
  <c r="F7285" i="2"/>
  <c r="G7285" i="2"/>
  <c r="H7285" i="2"/>
  <c r="I7285" i="2"/>
  <c r="A7286" i="2"/>
  <c r="B7286" i="2"/>
  <c r="C7286" i="2"/>
  <c r="D7286" i="2"/>
  <c r="E7286" i="2"/>
  <c r="F7286" i="2"/>
  <c r="G7286" i="2"/>
  <c r="H7286" i="2"/>
  <c r="I7286" i="2"/>
  <c r="A7287" i="2"/>
  <c r="B7287" i="2"/>
  <c r="C7287" i="2"/>
  <c r="D7287" i="2"/>
  <c r="E7287" i="2"/>
  <c r="F7287" i="2"/>
  <c r="G7287" i="2"/>
  <c r="H7287" i="2"/>
  <c r="I7287" i="2"/>
  <c r="A7288" i="2"/>
  <c r="B7288" i="2"/>
  <c r="C7288" i="2"/>
  <c r="D7288" i="2"/>
  <c r="E7288" i="2"/>
  <c r="F7288" i="2"/>
  <c r="G7288" i="2"/>
  <c r="H7288" i="2"/>
  <c r="I7288" i="2"/>
  <c r="A7289" i="2"/>
  <c r="B7289" i="2"/>
  <c r="C7289" i="2"/>
  <c r="D7289" i="2"/>
  <c r="E7289" i="2"/>
  <c r="F7289" i="2"/>
  <c r="G7289" i="2"/>
  <c r="H7289" i="2"/>
  <c r="I7289" i="2"/>
  <c r="A7290" i="2"/>
  <c r="B7290" i="2"/>
  <c r="C7290" i="2"/>
  <c r="D7290" i="2"/>
  <c r="E7290" i="2"/>
  <c r="F7290" i="2"/>
  <c r="G7290" i="2"/>
  <c r="H7290" i="2"/>
  <c r="I7290" i="2"/>
  <c r="A7291" i="2"/>
  <c r="B7291" i="2"/>
  <c r="C7291" i="2"/>
  <c r="D7291" i="2"/>
  <c r="E7291" i="2"/>
  <c r="F7291" i="2"/>
  <c r="G7291" i="2"/>
  <c r="H7291" i="2"/>
  <c r="I7291" i="2"/>
  <c r="A7292" i="2"/>
  <c r="B7292" i="2"/>
  <c r="C7292" i="2"/>
  <c r="D7292" i="2"/>
  <c r="E7292" i="2"/>
  <c r="F7292" i="2"/>
  <c r="G7292" i="2"/>
  <c r="H7292" i="2"/>
  <c r="I7292" i="2"/>
  <c r="A7293" i="2"/>
  <c r="B7293" i="2"/>
  <c r="C7293" i="2"/>
  <c r="D7293" i="2"/>
  <c r="E7293" i="2"/>
  <c r="F7293" i="2"/>
  <c r="G7293" i="2"/>
  <c r="H7293" i="2"/>
  <c r="I7293" i="2"/>
  <c r="A7294" i="2"/>
  <c r="B7294" i="2"/>
  <c r="C7294" i="2"/>
  <c r="D7294" i="2"/>
  <c r="E7294" i="2"/>
  <c r="F7294" i="2"/>
  <c r="G7294" i="2"/>
  <c r="H7294" i="2"/>
  <c r="I7294" i="2"/>
  <c r="A7295" i="2"/>
  <c r="B7295" i="2"/>
  <c r="C7295" i="2"/>
  <c r="D7295" i="2"/>
  <c r="E7295" i="2"/>
  <c r="F7295" i="2"/>
  <c r="G7295" i="2"/>
  <c r="H7295" i="2"/>
  <c r="I7295" i="2"/>
  <c r="A7296" i="2"/>
  <c r="B7296" i="2"/>
  <c r="C7296" i="2"/>
  <c r="D7296" i="2"/>
  <c r="E7296" i="2"/>
  <c r="F7296" i="2"/>
  <c r="G7296" i="2"/>
  <c r="H7296" i="2"/>
  <c r="I7296" i="2"/>
  <c r="A7297" i="2"/>
  <c r="B7297" i="2"/>
  <c r="C7297" i="2"/>
  <c r="D7297" i="2"/>
  <c r="E7297" i="2"/>
  <c r="F7297" i="2"/>
  <c r="G7297" i="2"/>
  <c r="H7297" i="2"/>
  <c r="I7297" i="2"/>
  <c r="A7298" i="2"/>
  <c r="B7298" i="2"/>
  <c r="C7298" i="2"/>
  <c r="D7298" i="2"/>
  <c r="E7298" i="2"/>
  <c r="F7298" i="2"/>
  <c r="G7298" i="2"/>
  <c r="H7298" i="2"/>
  <c r="I7298" i="2"/>
  <c r="A7299" i="2"/>
  <c r="B7299" i="2"/>
  <c r="C7299" i="2"/>
  <c r="D7299" i="2"/>
  <c r="E7299" i="2"/>
  <c r="F7299" i="2"/>
  <c r="G7299" i="2"/>
  <c r="H7299" i="2"/>
  <c r="I7299" i="2"/>
  <c r="A7300" i="2"/>
  <c r="B7300" i="2"/>
  <c r="C7300" i="2"/>
  <c r="D7300" i="2"/>
  <c r="E7300" i="2"/>
  <c r="F7300" i="2"/>
  <c r="G7300" i="2"/>
  <c r="H7300" i="2"/>
  <c r="I7300" i="2"/>
  <c r="A7301" i="2"/>
  <c r="B7301" i="2"/>
  <c r="C7301" i="2"/>
  <c r="D7301" i="2"/>
  <c r="E7301" i="2"/>
  <c r="F7301" i="2"/>
  <c r="G7301" i="2"/>
  <c r="H7301" i="2"/>
  <c r="I7301" i="2"/>
  <c r="A7302" i="2"/>
  <c r="B7302" i="2"/>
  <c r="C7302" i="2"/>
  <c r="D7302" i="2"/>
  <c r="E7302" i="2"/>
  <c r="F7302" i="2"/>
  <c r="G7302" i="2"/>
  <c r="H7302" i="2"/>
  <c r="I7302" i="2"/>
  <c r="A7303" i="2"/>
  <c r="B7303" i="2"/>
  <c r="C7303" i="2"/>
  <c r="D7303" i="2"/>
  <c r="E7303" i="2"/>
  <c r="F7303" i="2"/>
  <c r="G7303" i="2"/>
  <c r="H7303" i="2"/>
  <c r="I7303" i="2"/>
  <c r="A7304" i="2"/>
  <c r="B7304" i="2"/>
  <c r="C7304" i="2"/>
  <c r="D7304" i="2"/>
  <c r="E7304" i="2"/>
  <c r="F7304" i="2"/>
  <c r="G7304" i="2"/>
  <c r="H7304" i="2"/>
  <c r="I7304" i="2"/>
  <c r="A7305" i="2"/>
  <c r="B7305" i="2"/>
  <c r="C7305" i="2"/>
  <c r="D7305" i="2"/>
  <c r="E7305" i="2"/>
  <c r="F7305" i="2"/>
  <c r="G7305" i="2"/>
  <c r="H7305" i="2"/>
  <c r="I7305" i="2"/>
  <c r="A7306" i="2"/>
  <c r="B7306" i="2"/>
  <c r="C7306" i="2"/>
  <c r="D7306" i="2"/>
  <c r="E7306" i="2"/>
  <c r="F7306" i="2"/>
  <c r="G7306" i="2"/>
  <c r="H7306" i="2"/>
  <c r="I7306" i="2"/>
  <c r="A7307" i="2"/>
  <c r="B7307" i="2"/>
  <c r="C7307" i="2"/>
  <c r="D7307" i="2"/>
  <c r="E7307" i="2"/>
  <c r="F7307" i="2"/>
  <c r="G7307" i="2"/>
  <c r="H7307" i="2"/>
  <c r="I7307" i="2"/>
  <c r="A7308" i="2"/>
  <c r="B7308" i="2"/>
  <c r="C7308" i="2"/>
  <c r="D7308" i="2"/>
  <c r="E7308" i="2"/>
  <c r="F7308" i="2"/>
  <c r="G7308" i="2"/>
  <c r="H7308" i="2"/>
  <c r="I7308" i="2"/>
  <c r="A7309" i="2"/>
  <c r="B7309" i="2"/>
  <c r="C7309" i="2"/>
  <c r="D7309" i="2"/>
  <c r="E7309" i="2"/>
  <c r="F7309" i="2"/>
  <c r="G7309" i="2"/>
  <c r="H7309" i="2"/>
  <c r="I7309" i="2"/>
  <c r="A7310" i="2"/>
  <c r="B7310" i="2"/>
  <c r="C7310" i="2"/>
  <c r="D7310" i="2"/>
  <c r="E7310" i="2"/>
  <c r="F7310" i="2"/>
  <c r="G7310" i="2"/>
  <c r="H7310" i="2"/>
  <c r="I7310" i="2"/>
  <c r="A7311" i="2"/>
  <c r="B7311" i="2"/>
  <c r="C7311" i="2"/>
  <c r="D7311" i="2"/>
  <c r="E7311" i="2"/>
  <c r="F7311" i="2"/>
  <c r="G7311" i="2"/>
  <c r="H7311" i="2"/>
  <c r="I7311" i="2"/>
  <c r="A7312" i="2"/>
  <c r="B7312" i="2"/>
  <c r="C7312" i="2"/>
  <c r="D7312" i="2"/>
  <c r="E7312" i="2"/>
  <c r="F7312" i="2"/>
  <c r="G7312" i="2"/>
  <c r="H7312" i="2"/>
  <c r="I7312" i="2"/>
  <c r="A7313" i="2"/>
  <c r="B7313" i="2"/>
  <c r="C7313" i="2"/>
  <c r="D7313" i="2"/>
  <c r="E7313" i="2"/>
  <c r="F7313" i="2"/>
  <c r="G7313" i="2"/>
  <c r="H7313" i="2"/>
  <c r="I7313" i="2"/>
  <c r="A7314" i="2"/>
  <c r="B7314" i="2"/>
  <c r="C7314" i="2"/>
  <c r="D7314" i="2"/>
  <c r="E7314" i="2"/>
  <c r="F7314" i="2"/>
  <c r="G7314" i="2"/>
  <c r="H7314" i="2"/>
  <c r="I7314" i="2"/>
  <c r="A7315" i="2"/>
  <c r="B7315" i="2"/>
  <c r="C7315" i="2"/>
  <c r="D7315" i="2"/>
  <c r="E7315" i="2"/>
  <c r="F7315" i="2"/>
  <c r="G7315" i="2"/>
  <c r="H7315" i="2"/>
  <c r="I7315" i="2"/>
  <c r="A7316" i="2"/>
  <c r="B7316" i="2"/>
  <c r="C7316" i="2"/>
  <c r="D7316" i="2"/>
  <c r="E7316" i="2"/>
  <c r="F7316" i="2"/>
  <c r="G7316" i="2"/>
  <c r="H7316" i="2"/>
  <c r="I7316" i="2"/>
  <c r="A7317" i="2"/>
  <c r="B7317" i="2"/>
  <c r="C7317" i="2"/>
  <c r="D7317" i="2"/>
  <c r="E7317" i="2"/>
  <c r="F7317" i="2"/>
  <c r="G7317" i="2"/>
  <c r="H7317" i="2"/>
  <c r="I7317" i="2"/>
  <c r="A7318" i="2"/>
  <c r="B7318" i="2"/>
  <c r="C7318" i="2"/>
  <c r="D7318" i="2"/>
  <c r="E7318" i="2"/>
  <c r="F7318" i="2"/>
  <c r="G7318" i="2"/>
  <c r="H7318" i="2"/>
  <c r="I7318" i="2"/>
  <c r="A7319" i="2"/>
  <c r="B7319" i="2"/>
  <c r="C7319" i="2"/>
  <c r="D7319" i="2"/>
  <c r="E7319" i="2"/>
  <c r="F7319" i="2"/>
  <c r="G7319" i="2"/>
  <c r="H7319" i="2"/>
  <c r="I7319" i="2"/>
  <c r="A7320" i="2"/>
  <c r="B7320" i="2"/>
  <c r="C7320" i="2"/>
  <c r="D7320" i="2"/>
  <c r="E7320" i="2"/>
  <c r="F7320" i="2"/>
  <c r="G7320" i="2"/>
  <c r="H7320" i="2"/>
  <c r="I7320" i="2"/>
  <c r="A7321" i="2"/>
  <c r="B7321" i="2"/>
  <c r="C7321" i="2"/>
  <c r="D7321" i="2"/>
  <c r="E7321" i="2"/>
  <c r="F7321" i="2"/>
  <c r="G7321" i="2"/>
  <c r="H7321" i="2"/>
  <c r="I7321" i="2"/>
  <c r="A7322" i="2"/>
  <c r="B7322" i="2"/>
  <c r="C7322" i="2"/>
  <c r="D7322" i="2"/>
  <c r="E7322" i="2"/>
  <c r="F7322" i="2"/>
  <c r="G7322" i="2"/>
  <c r="H7322" i="2"/>
  <c r="I7322" i="2"/>
  <c r="A7323" i="2"/>
  <c r="B7323" i="2"/>
  <c r="C7323" i="2"/>
  <c r="D7323" i="2"/>
  <c r="E7323" i="2"/>
  <c r="F7323" i="2"/>
  <c r="G7323" i="2"/>
  <c r="H7323" i="2"/>
  <c r="I7323" i="2"/>
  <c r="A7324" i="2"/>
  <c r="B7324" i="2"/>
  <c r="C7324" i="2"/>
  <c r="D7324" i="2"/>
  <c r="E7324" i="2"/>
  <c r="F7324" i="2"/>
  <c r="G7324" i="2"/>
  <c r="H7324" i="2"/>
  <c r="I7324" i="2"/>
  <c r="A7325" i="2"/>
  <c r="B7325" i="2"/>
  <c r="C7325" i="2"/>
  <c r="D7325" i="2"/>
  <c r="E7325" i="2"/>
  <c r="F7325" i="2"/>
  <c r="G7325" i="2"/>
  <c r="H7325" i="2"/>
  <c r="I7325" i="2"/>
  <c r="A7326" i="2"/>
  <c r="B7326" i="2"/>
  <c r="C7326" i="2"/>
  <c r="D7326" i="2"/>
  <c r="E7326" i="2"/>
  <c r="F7326" i="2"/>
  <c r="G7326" i="2"/>
  <c r="H7326" i="2"/>
  <c r="I7326" i="2"/>
  <c r="A7327" i="2"/>
  <c r="B7327" i="2"/>
  <c r="C7327" i="2"/>
  <c r="D7327" i="2"/>
  <c r="E7327" i="2"/>
  <c r="F7327" i="2"/>
  <c r="G7327" i="2"/>
  <c r="H7327" i="2"/>
  <c r="I7327" i="2"/>
  <c r="A7328" i="2"/>
  <c r="B7328" i="2"/>
  <c r="C7328" i="2"/>
  <c r="D7328" i="2"/>
  <c r="E7328" i="2"/>
  <c r="F7328" i="2"/>
  <c r="G7328" i="2"/>
  <c r="H7328" i="2"/>
  <c r="I7328" i="2"/>
  <c r="A7329" i="2"/>
  <c r="B7329" i="2"/>
  <c r="C7329" i="2"/>
  <c r="D7329" i="2"/>
  <c r="E7329" i="2"/>
  <c r="F7329" i="2"/>
  <c r="G7329" i="2"/>
  <c r="H7329" i="2"/>
  <c r="I7329" i="2"/>
  <c r="A7330" i="2"/>
  <c r="B7330" i="2"/>
  <c r="C7330" i="2"/>
  <c r="D7330" i="2"/>
  <c r="E7330" i="2"/>
  <c r="F7330" i="2"/>
  <c r="G7330" i="2"/>
  <c r="H7330" i="2"/>
  <c r="I7330" i="2"/>
  <c r="A7331" i="2"/>
  <c r="B7331" i="2"/>
  <c r="C7331" i="2"/>
  <c r="D7331" i="2"/>
  <c r="E7331" i="2"/>
  <c r="F7331" i="2"/>
  <c r="G7331" i="2"/>
  <c r="H7331" i="2"/>
  <c r="I7331" i="2"/>
  <c r="A7332" i="2"/>
  <c r="B7332" i="2"/>
  <c r="C7332" i="2"/>
  <c r="D7332" i="2"/>
  <c r="E7332" i="2"/>
  <c r="F7332" i="2"/>
  <c r="G7332" i="2"/>
  <c r="H7332" i="2"/>
  <c r="I7332" i="2"/>
  <c r="A7333" i="2"/>
  <c r="B7333" i="2"/>
  <c r="C7333" i="2"/>
  <c r="D7333" i="2"/>
  <c r="E7333" i="2"/>
  <c r="F7333" i="2"/>
  <c r="G7333" i="2"/>
  <c r="H7333" i="2"/>
  <c r="I7333" i="2"/>
  <c r="A7334" i="2"/>
  <c r="B7334" i="2"/>
  <c r="C7334" i="2"/>
  <c r="D7334" i="2"/>
  <c r="E7334" i="2"/>
  <c r="F7334" i="2"/>
  <c r="G7334" i="2"/>
  <c r="H7334" i="2"/>
  <c r="I7334" i="2"/>
  <c r="A7335" i="2"/>
  <c r="B7335" i="2"/>
  <c r="C7335" i="2"/>
  <c r="D7335" i="2"/>
  <c r="E7335" i="2"/>
  <c r="F7335" i="2"/>
  <c r="G7335" i="2"/>
  <c r="H7335" i="2"/>
  <c r="I7335" i="2"/>
  <c r="A7336" i="2"/>
  <c r="B7336" i="2"/>
  <c r="C7336" i="2"/>
  <c r="D7336" i="2"/>
  <c r="E7336" i="2"/>
  <c r="F7336" i="2"/>
  <c r="G7336" i="2"/>
  <c r="H7336" i="2"/>
  <c r="I7336" i="2"/>
  <c r="A7337" i="2"/>
  <c r="B7337" i="2"/>
  <c r="C7337" i="2"/>
  <c r="D7337" i="2"/>
  <c r="E7337" i="2"/>
  <c r="F7337" i="2"/>
  <c r="G7337" i="2"/>
  <c r="H7337" i="2"/>
  <c r="I7337" i="2"/>
  <c r="A7338" i="2"/>
  <c r="B7338" i="2"/>
  <c r="C7338" i="2"/>
  <c r="D7338" i="2"/>
  <c r="E7338" i="2"/>
  <c r="F7338" i="2"/>
  <c r="G7338" i="2"/>
  <c r="H7338" i="2"/>
  <c r="I7338" i="2"/>
  <c r="A7339" i="2"/>
  <c r="B7339" i="2"/>
  <c r="C7339" i="2"/>
  <c r="D7339" i="2"/>
  <c r="E7339" i="2"/>
  <c r="F7339" i="2"/>
  <c r="G7339" i="2"/>
  <c r="H7339" i="2"/>
  <c r="I7339" i="2"/>
  <c r="A7340" i="2"/>
  <c r="B7340" i="2"/>
  <c r="C7340" i="2"/>
  <c r="D7340" i="2"/>
  <c r="E7340" i="2"/>
  <c r="F7340" i="2"/>
  <c r="G7340" i="2"/>
  <c r="H7340" i="2"/>
  <c r="I7340" i="2"/>
  <c r="A7341" i="2"/>
  <c r="B7341" i="2"/>
  <c r="C7341" i="2"/>
  <c r="D7341" i="2"/>
  <c r="E7341" i="2"/>
  <c r="F7341" i="2"/>
  <c r="G7341" i="2"/>
  <c r="H7341" i="2"/>
  <c r="I7341" i="2"/>
  <c r="A7342" i="2"/>
  <c r="B7342" i="2"/>
  <c r="C7342" i="2"/>
  <c r="D7342" i="2"/>
  <c r="E7342" i="2"/>
  <c r="F7342" i="2"/>
  <c r="G7342" i="2"/>
  <c r="H7342" i="2"/>
  <c r="I7342" i="2"/>
  <c r="A7343" i="2"/>
  <c r="B7343" i="2"/>
  <c r="C7343" i="2"/>
  <c r="D7343" i="2"/>
  <c r="E7343" i="2"/>
  <c r="F7343" i="2"/>
  <c r="G7343" i="2"/>
  <c r="H7343" i="2"/>
  <c r="I7343" i="2"/>
  <c r="A7344" i="2"/>
  <c r="B7344" i="2"/>
  <c r="C7344" i="2"/>
  <c r="D7344" i="2"/>
  <c r="E7344" i="2"/>
  <c r="F7344" i="2"/>
  <c r="G7344" i="2"/>
  <c r="H7344" i="2"/>
  <c r="I7344" i="2"/>
  <c r="A7345" i="2"/>
  <c r="B7345" i="2"/>
  <c r="C7345" i="2"/>
  <c r="D7345" i="2"/>
  <c r="E7345" i="2"/>
  <c r="F7345" i="2"/>
  <c r="G7345" i="2"/>
  <c r="H7345" i="2"/>
  <c r="I7345" i="2"/>
  <c r="A7346" i="2"/>
  <c r="B7346" i="2"/>
  <c r="C7346" i="2"/>
  <c r="D7346" i="2"/>
  <c r="E7346" i="2"/>
  <c r="F7346" i="2"/>
  <c r="G7346" i="2"/>
  <c r="H7346" i="2"/>
  <c r="I7346" i="2"/>
  <c r="A7347" i="2"/>
  <c r="B7347" i="2"/>
  <c r="C7347" i="2"/>
  <c r="D7347" i="2"/>
  <c r="E7347" i="2"/>
  <c r="F7347" i="2"/>
  <c r="G7347" i="2"/>
  <c r="H7347" i="2"/>
  <c r="I7347" i="2"/>
  <c r="A7348" i="2"/>
  <c r="B7348" i="2"/>
  <c r="C7348" i="2"/>
  <c r="D7348" i="2"/>
  <c r="E7348" i="2"/>
  <c r="F7348" i="2"/>
  <c r="G7348" i="2"/>
  <c r="H7348" i="2"/>
  <c r="I7348" i="2"/>
  <c r="A7349" i="2"/>
  <c r="B7349" i="2"/>
  <c r="C7349" i="2"/>
  <c r="D7349" i="2"/>
  <c r="E7349" i="2"/>
  <c r="F7349" i="2"/>
  <c r="G7349" i="2"/>
  <c r="H7349" i="2"/>
  <c r="I7349" i="2"/>
  <c r="A7350" i="2"/>
  <c r="B7350" i="2"/>
  <c r="C7350" i="2"/>
  <c r="D7350" i="2"/>
  <c r="E7350" i="2"/>
  <c r="F7350" i="2"/>
  <c r="G7350" i="2"/>
  <c r="H7350" i="2"/>
  <c r="I7350" i="2"/>
  <c r="A7351" i="2"/>
  <c r="B7351" i="2"/>
  <c r="C7351" i="2"/>
  <c r="D7351" i="2"/>
  <c r="E7351" i="2"/>
  <c r="F7351" i="2"/>
  <c r="G7351" i="2"/>
  <c r="H7351" i="2"/>
  <c r="I7351" i="2"/>
  <c r="A7352" i="2"/>
  <c r="B7352" i="2"/>
  <c r="C7352" i="2"/>
  <c r="D7352" i="2"/>
  <c r="E7352" i="2"/>
  <c r="F7352" i="2"/>
  <c r="G7352" i="2"/>
  <c r="H7352" i="2"/>
  <c r="I7352" i="2"/>
  <c r="A7353" i="2"/>
  <c r="B7353" i="2"/>
  <c r="C7353" i="2"/>
  <c r="D7353" i="2"/>
  <c r="E7353" i="2"/>
  <c r="F7353" i="2"/>
  <c r="G7353" i="2"/>
  <c r="H7353" i="2"/>
  <c r="I7353" i="2"/>
  <c r="A7354" i="2"/>
  <c r="B7354" i="2"/>
  <c r="C7354" i="2"/>
  <c r="D7354" i="2"/>
  <c r="E7354" i="2"/>
  <c r="F7354" i="2"/>
  <c r="G7354" i="2"/>
  <c r="H7354" i="2"/>
  <c r="I7354" i="2"/>
  <c r="A7355" i="2"/>
  <c r="B7355" i="2"/>
  <c r="C7355" i="2"/>
  <c r="D7355" i="2"/>
  <c r="E7355" i="2"/>
  <c r="F7355" i="2"/>
  <c r="G7355" i="2"/>
  <c r="H7355" i="2"/>
  <c r="I7355" i="2"/>
  <c r="A7356" i="2"/>
  <c r="B7356" i="2"/>
  <c r="C7356" i="2"/>
  <c r="D7356" i="2"/>
  <c r="E7356" i="2"/>
  <c r="F7356" i="2"/>
  <c r="G7356" i="2"/>
  <c r="H7356" i="2"/>
  <c r="I7356" i="2"/>
  <c r="A7357" i="2"/>
  <c r="B7357" i="2"/>
  <c r="C7357" i="2"/>
  <c r="D7357" i="2"/>
  <c r="E7357" i="2"/>
  <c r="F7357" i="2"/>
  <c r="G7357" i="2"/>
  <c r="H7357" i="2"/>
  <c r="I7357" i="2"/>
  <c r="A7358" i="2"/>
  <c r="B7358" i="2"/>
  <c r="C7358" i="2"/>
  <c r="D7358" i="2"/>
  <c r="E7358" i="2"/>
  <c r="F7358" i="2"/>
  <c r="G7358" i="2"/>
  <c r="H7358" i="2"/>
  <c r="I7358" i="2"/>
  <c r="A7359" i="2"/>
  <c r="B7359" i="2"/>
  <c r="C7359" i="2"/>
  <c r="D7359" i="2"/>
  <c r="E7359" i="2"/>
  <c r="F7359" i="2"/>
  <c r="G7359" i="2"/>
  <c r="H7359" i="2"/>
  <c r="I7359" i="2"/>
  <c r="A7360" i="2"/>
  <c r="B7360" i="2"/>
  <c r="C7360" i="2"/>
  <c r="D7360" i="2"/>
  <c r="E7360" i="2"/>
  <c r="F7360" i="2"/>
  <c r="G7360" i="2"/>
  <c r="H7360" i="2"/>
  <c r="I7360" i="2"/>
  <c r="A7361" i="2"/>
  <c r="B7361" i="2"/>
  <c r="C7361" i="2"/>
  <c r="D7361" i="2"/>
  <c r="E7361" i="2"/>
  <c r="F7361" i="2"/>
  <c r="G7361" i="2"/>
  <c r="H7361" i="2"/>
  <c r="I7361" i="2"/>
  <c r="A7362" i="2"/>
  <c r="B7362" i="2"/>
  <c r="C7362" i="2"/>
  <c r="D7362" i="2"/>
  <c r="E7362" i="2"/>
  <c r="F7362" i="2"/>
  <c r="G7362" i="2"/>
  <c r="H7362" i="2"/>
  <c r="I7362" i="2"/>
  <c r="A7363" i="2"/>
  <c r="B7363" i="2"/>
  <c r="C7363" i="2"/>
  <c r="D7363" i="2"/>
  <c r="E7363" i="2"/>
  <c r="F7363" i="2"/>
  <c r="G7363" i="2"/>
  <c r="H7363" i="2"/>
  <c r="I7363" i="2"/>
  <c r="A7364" i="2"/>
  <c r="B7364" i="2"/>
  <c r="C7364" i="2"/>
  <c r="D7364" i="2"/>
  <c r="E7364" i="2"/>
  <c r="F7364" i="2"/>
  <c r="G7364" i="2"/>
  <c r="H7364" i="2"/>
  <c r="I7364" i="2"/>
  <c r="A7365" i="2"/>
  <c r="B7365" i="2"/>
  <c r="C7365" i="2"/>
  <c r="D7365" i="2"/>
  <c r="E7365" i="2"/>
  <c r="F7365" i="2"/>
  <c r="G7365" i="2"/>
  <c r="H7365" i="2"/>
  <c r="I7365" i="2"/>
  <c r="A7366" i="2"/>
  <c r="B7366" i="2"/>
  <c r="C7366" i="2"/>
  <c r="D7366" i="2"/>
  <c r="E7366" i="2"/>
  <c r="F7366" i="2"/>
  <c r="G7366" i="2"/>
  <c r="H7366" i="2"/>
  <c r="I7366" i="2"/>
  <c r="A7367" i="2"/>
  <c r="B7367" i="2"/>
  <c r="C7367" i="2"/>
  <c r="D7367" i="2"/>
  <c r="E7367" i="2"/>
  <c r="F7367" i="2"/>
  <c r="G7367" i="2"/>
  <c r="H7367" i="2"/>
  <c r="I7367" i="2"/>
  <c r="A7368" i="2"/>
  <c r="B7368" i="2"/>
  <c r="C7368" i="2"/>
  <c r="D7368" i="2"/>
  <c r="E7368" i="2"/>
  <c r="F7368" i="2"/>
  <c r="G7368" i="2"/>
  <c r="H7368" i="2"/>
  <c r="I7368" i="2"/>
  <c r="A7369" i="2"/>
  <c r="B7369" i="2"/>
  <c r="C7369" i="2"/>
  <c r="D7369" i="2"/>
  <c r="E7369" i="2"/>
  <c r="F7369" i="2"/>
  <c r="G7369" i="2"/>
  <c r="H7369" i="2"/>
  <c r="I7369" i="2"/>
  <c r="A7370" i="2"/>
  <c r="B7370" i="2"/>
  <c r="C7370" i="2"/>
  <c r="D7370" i="2"/>
  <c r="E7370" i="2"/>
  <c r="F7370" i="2"/>
  <c r="G7370" i="2"/>
  <c r="H7370" i="2"/>
  <c r="I7370" i="2"/>
  <c r="A7371" i="2"/>
  <c r="B7371" i="2"/>
  <c r="C7371" i="2"/>
  <c r="D7371" i="2"/>
  <c r="E7371" i="2"/>
  <c r="F7371" i="2"/>
  <c r="G7371" i="2"/>
  <c r="H7371" i="2"/>
  <c r="I7371" i="2"/>
  <c r="A7372" i="2"/>
  <c r="B7372" i="2"/>
  <c r="C7372" i="2"/>
  <c r="D7372" i="2"/>
  <c r="E7372" i="2"/>
  <c r="F7372" i="2"/>
  <c r="G7372" i="2"/>
  <c r="H7372" i="2"/>
  <c r="I7372" i="2"/>
  <c r="A7373" i="2"/>
  <c r="B7373" i="2"/>
  <c r="C7373" i="2"/>
  <c r="D7373" i="2"/>
  <c r="E7373" i="2"/>
  <c r="F7373" i="2"/>
  <c r="G7373" i="2"/>
  <c r="H7373" i="2"/>
  <c r="I7373" i="2"/>
  <c r="A7374" i="2"/>
  <c r="B7374" i="2"/>
  <c r="C7374" i="2"/>
  <c r="D7374" i="2"/>
  <c r="E7374" i="2"/>
  <c r="F7374" i="2"/>
  <c r="G7374" i="2"/>
  <c r="H7374" i="2"/>
  <c r="I7374" i="2"/>
  <c r="A7375" i="2"/>
  <c r="B7375" i="2"/>
  <c r="C7375" i="2"/>
  <c r="D7375" i="2"/>
  <c r="E7375" i="2"/>
  <c r="F7375" i="2"/>
  <c r="G7375" i="2"/>
  <c r="H7375" i="2"/>
  <c r="I7375" i="2"/>
  <c r="A7376" i="2"/>
  <c r="B7376" i="2"/>
  <c r="C7376" i="2"/>
  <c r="D7376" i="2"/>
  <c r="E7376" i="2"/>
  <c r="F7376" i="2"/>
  <c r="G7376" i="2"/>
  <c r="H7376" i="2"/>
  <c r="I7376" i="2"/>
  <c r="A7377" i="2"/>
  <c r="B7377" i="2"/>
  <c r="C7377" i="2"/>
  <c r="D7377" i="2"/>
  <c r="E7377" i="2"/>
  <c r="F7377" i="2"/>
  <c r="G7377" i="2"/>
  <c r="H7377" i="2"/>
  <c r="I7377" i="2"/>
  <c r="A7378" i="2"/>
  <c r="B7378" i="2"/>
  <c r="C7378" i="2"/>
  <c r="D7378" i="2"/>
  <c r="E7378" i="2"/>
  <c r="F7378" i="2"/>
  <c r="G7378" i="2"/>
  <c r="H7378" i="2"/>
  <c r="I7378" i="2"/>
  <c r="A7379" i="2"/>
  <c r="B7379" i="2"/>
  <c r="C7379" i="2"/>
  <c r="D7379" i="2"/>
  <c r="E7379" i="2"/>
  <c r="F7379" i="2"/>
  <c r="G7379" i="2"/>
  <c r="H7379" i="2"/>
  <c r="I7379" i="2"/>
  <c r="A7380" i="2"/>
  <c r="B7380" i="2"/>
  <c r="C7380" i="2"/>
  <c r="D7380" i="2"/>
  <c r="E7380" i="2"/>
  <c r="F7380" i="2"/>
  <c r="G7380" i="2"/>
  <c r="H7380" i="2"/>
  <c r="I7380" i="2"/>
  <c r="A7381" i="2"/>
  <c r="B7381" i="2"/>
  <c r="C7381" i="2"/>
  <c r="D7381" i="2"/>
  <c r="E7381" i="2"/>
  <c r="F7381" i="2"/>
  <c r="G7381" i="2"/>
  <c r="H7381" i="2"/>
  <c r="I7381" i="2"/>
  <c r="A7382" i="2"/>
  <c r="B7382" i="2"/>
  <c r="C7382" i="2"/>
  <c r="D7382" i="2"/>
  <c r="E7382" i="2"/>
  <c r="F7382" i="2"/>
  <c r="G7382" i="2"/>
  <c r="H7382" i="2"/>
  <c r="I7382" i="2"/>
  <c r="A7383" i="2"/>
  <c r="B7383" i="2"/>
  <c r="C7383" i="2"/>
  <c r="D7383" i="2"/>
  <c r="E7383" i="2"/>
  <c r="F7383" i="2"/>
  <c r="G7383" i="2"/>
  <c r="H7383" i="2"/>
  <c r="I7383" i="2"/>
  <c r="A7384" i="2"/>
  <c r="B7384" i="2"/>
  <c r="C7384" i="2"/>
  <c r="D7384" i="2"/>
  <c r="E7384" i="2"/>
  <c r="F7384" i="2"/>
  <c r="G7384" i="2"/>
  <c r="H7384" i="2"/>
  <c r="I7384" i="2"/>
  <c r="A7385" i="2"/>
  <c r="B7385" i="2"/>
  <c r="C7385" i="2"/>
  <c r="D7385" i="2"/>
  <c r="E7385" i="2"/>
  <c r="F7385" i="2"/>
  <c r="G7385" i="2"/>
  <c r="H7385" i="2"/>
  <c r="I7385" i="2"/>
  <c r="A7386" i="2"/>
  <c r="B7386" i="2"/>
  <c r="C7386" i="2"/>
  <c r="D7386" i="2"/>
  <c r="E7386" i="2"/>
  <c r="F7386" i="2"/>
  <c r="G7386" i="2"/>
  <c r="H7386" i="2"/>
  <c r="I7386" i="2"/>
  <c r="A7387" i="2"/>
  <c r="B7387" i="2"/>
  <c r="C7387" i="2"/>
  <c r="D7387" i="2"/>
  <c r="E7387" i="2"/>
  <c r="F7387" i="2"/>
  <c r="G7387" i="2"/>
  <c r="H7387" i="2"/>
  <c r="I7387" i="2"/>
  <c r="A7388" i="2"/>
  <c r="B7388" i="2"/>
  <c r="C7388" i="2"/>
  <c r="D7388" i="2"/>
  <c r="E7388" i="2"/>
  <c r="F7388" i="2"/>
  <c r="G7388" i="2"/>
  <c r="H7388" i="2"/>
  <c r="I7388" i="2"/>
  <c r="A7389" i="2"/>
  <c r="B7389" i="2"/>
  <c r="C7389" i="2"/>
  <c r="D7389" i="2"/>
  <c r="E7389" i="2"/>
  <c r="F7389" i="2"/>
  <c r="G7389" i="2"/>
  <c r="H7389" i="2"/>
  <c r="I7389" i="2"/>
  <c r="A7390" i="2"/>
  <c r="B7390" i="2"/>
  <c r="C7390" i="2"/>
  <c r="D7390" i="2"/>
  <c r="E7390" i="2"/>
  <c r="F7390" i="2"/>
  <c r="G7390" i="2"/>
  <c r="H7390" i="2"/>
  <c r="I7390" i="2"/>
  <c r="A7391" i="2"/>
  <c r="B7391" i="2"/>
  <c r="C7391" i="2"/>
  <c r="D7391" i="2"/>
  <c r="E7391" i="2"/>
  <c r="F7391" i="2"/>
  <c r="G7391" i="2"/>
  <c r="H7391" i="2"/>
  <c r="I7391" i="2"/>
  <c r="A7392" i="2"/>
  <c r="B7392" i="2"/>
  <c r="C7392" i="2"/>
  <c r="D7392" i="2"/>
  <c r="E7392" i="2"/>
  <c r="F7392" i="2"/>
  <c r="G7392" i="2"/>
  <c r="H7392" i="2"/>
  <c r="I7392" i="2"/>
  <c r="A7393" i="2"/>
  <c r="B7393" i="2"/>
  <c r="C7393" i="2"/>
  <c r="D7393" i="2"/>
  <c r="E7393" i="2"/>
  <c r="F7393" i="2"/>
  <c r="G7393" i="2"/>
  <c r="H7393" i="2"/>
  <c r="I7393" i="2"/>
  <c r="A7394" i="2"/>
  <c r="B7394" i="2"/>
  <c r="C7394" i="2"/>
  <c r="D7394" i="2"/>
  <c r="E7394" i="2"/>
  <c r="F7394" i="2"/>
  <c r="G7394" i="2"/>
  <c r="H7394" i="2"/>
  <c r="I7394" i="2"/>
  <c r="A7395" i="2"/>
  <c r="B7395" i="2"/>
  <c r="C7395" i="2"/>
  <c r="D7395" i="2"/>
  <c r="E7395" i="2"/>
  <c r="F7395" i="2"/>
  <c r="G7395" i="2"/>
  <c r="H7395" i="2"/>
  <c r="I7395" i="2"/>
  <c r="A7396" i="2"/>
  <c r="B7396" i="2"/>
  <c r="C7396" i="2"/>
  <c r="D7396" i="2"/>
  <c r="E7396" i="2"/>
  <c r="F7396" i="2"/>
  <c r="G7396" i="2"/>
  <c r="H7396" i="2"/>
  <c r="I7396" i="2"/>
  <c r="A7397" i="2"/>
  <c r="B7397" i="2"/>
  <c r="C7397" i="2"/>
  <c r="D7397" i="2"/>
  <c r="E7397" i="2"/>
  <c r="F7397" i="2"/>
  <c r="G7397" i="2"/>
  <c r="H7397" i="2"/>
  <c r="I7397" i="2"/>
  <c r="A7398" i="2"/>
  <c r="B7398" i="2"/>
  <c r="C7398" i="2"/>
  <c r="D7398" i="2"/>
  <c r="E7398" i="2"/>
  <c r="F7398" i="2"/>
  <c r="G7398" i="2"/>
  <c r="H7398" i="2"/>
  <c r="I7398" i="2"/>
  <c r="A7399" i="2"/>
  <c r="B7399" i="2"/>
  <c r="C7399" i="2"/>
  <c r="D7399" i="2"/>
  <c r="E7399" i="2"/>
  <c r="F7399" i="2"/>
  <c r="G7399" i="2"/>
  <c r="H7399" i="2"/>
  <c r="I7399" i="2"/>
  <c r="A7400" i="2"/>
  <c r="B7400" i="2"/>
  <c r="C7400" i="2"/>
  <c r="D7400" i="2"/>
  <c r="E7400" i="2"/>
  <c r="F7400" i="2"/>
  <c r="G7400" i="2"/>
  <c r="H7400" i="2"/>
  <c r="I7400" i="2"/>
  <c r="A7401" i="2"/>
  <c r="B7401" i="2"/>
  <c r="C7401" i="2"/>
  <c r="D7401" i="2"/>
  <c r="E7401" i="2"/>
  <c r="F7401" i="2"/>
  <c r="G7401" i="2"/>
  <c r="H7401" i="2"/>
  <c r="I7401" i="2"/>
  <c r="A7402" i="2"/>
  <c r="B7402" i="2"/>
  <c r="C7402" i="2"/>
  <c r="D7402" i="2"/>
  <c r="E7402" i="2"/>
  <c r="F7402" i="2"/>
  <c r="G7402" i="2"/>
  <c r="H7402" i="2"/>
  <c r="I7402" i="2"/>
  <c r="A7403" i="2"/>
  <c r="B7403" i="2"/>
  <c r="C7403" i="2"/>
  <c r="D7403" i="2"/>
  <c r="E7403" i="2"/>
  <c r="F7403" i="2"/>
  <c r="G7403" i="2"/>
  <c r="H7403" i="2"/>
  <c r="I7403" i="2"/>
  <c r="A7404" i="2"/>
  <c r="B7404" i="2"/>
  <c r="C7404" i="2"/>
  <c r="D7404" i="2"/>
  <c r="E7404" i="2"/>
  <c r="F7404" i="2"/>
  <c r="G7404" i="2"/>
  <c r="H7404" i="2"/>
  <c r="I7404" i="2"/>
  <c r="A7405" i="2"/>
  <c r="B7405" i="2"/>
  <c r="C7405" i="2"/>
  <c r="D7405" i="2"/>
  <c r="E7405" i="2"/>
  <c r="F7405" i="2"/>
  <c r="G7405" i="2"/>
  <c r="H7405" i="2"/>
  <c r="I7405" i="2"/>
  <c r="A7406" i="2"/>
  <c r="B7406" i="2"/>
  <c r="C7406" i="2"/>
  <c r="D7406" i="2"/>
  <c r="E7406" i="2"/>
  <c r="F7406" i="2"/>
  <c r="G7406" i="2"/>
  <c r="H7406" i="2"/>
  <c r="I7406" i="2"/>
  <c r="A7407" i="2"/>
  <c r="B7407" i="2"/>
  <c r="C7407" i="2"/>
  <c r="D7407" i="2"/>
  <c r="E7407" i="2"/>
  <c r="F7407" i="2"/>
  <c r="G7407" i="2"/>
  <c r="H7407" i="2"/>
  <c r="I7407" i="2"/>
  <c r="A7408" i="2"/>
  <c r="B7408" i="2"/>
  <c r="C7408" i="2"/>
  <c r="D7408" i="2"/>
  <c r="E7408" i="2"/>
  <c r="F7408" i="2"/>
  <c r="G7408" i="2"/>
  <c r="H7408" i="2"/>
  <c r="I7408" i="2"/>
  <c r="A7409" i="2"/>
  <c r="B7409" i="2"/>
  <c r="C7409" i="2"/>
  <c r="D7409" i="2"/>
  <c r="E7409" i="2"/>
  <c r="F7409" i="2"/>
  <c r="G7409" i="2"/>
  <c r="H7409" i="2"/>
  <c r="I7409" i="2"/>
  <c r="A7410" i="2"/>
  <c r="B7410" i="2"/>
  <c r="C7410" i="2"/>
  <c r="D7410" i="2"/>
  <c r="E7410" i="2"/>
  <c r="F7410" i="2"/>
  <c r="G7410" i="2"/>
  <c r="H7410" i="2"/>
  <c r="I7410" i="2"/>
  <c r="A7411" i="2"/>
  <c r="B7411" i="2"/>
  <c r="C7411" i="2"/>
  <c r="D7411" i="2"/>
  <c r="E7411" i="2"/>
  <c r="F7411" i="2"/>
  <c r="G7411" i="2"/>
  <c r="H7411" i="2"/>
  <c r="I7411" i="2"/>
  <c r="A7412" i="2"/>
  <c r="B7412" i="2"/>
  <c r="C7412" i="2"/>
  <c r="D7412" i="2"/>
  <c r="E7412" i="2"/>
  <c r="F7412" i="2"/>
  <c r="G7412" i="2"/>
  <c r="H7412" i="2"/>
  <c r="I7412" i="2"/>
  <c r="A7413" i="2"/>
  <c r="B7413" i="2"/>
  <c r="C7413" i="2"/>
  <c r="D7413" i="2"/>
  <c r="E7413" i="2"/>
  <c r="F7413" i="2"/>
  <c r="G7413" i="2"/>
  <c r="H7413" i="2"/>
  <c r="I7413" i="2"/>
  <c r="A7414" i="2"/>
  <c r="B7414" i="2"/>
  <c r="C7414" i="2"/>
  <c r="D7414" i="2"/>
  <c r="E7414" i="2"/>
  <c r="F7414" i="2"/>
  <c r="G7414" i="2"/>
  <c r="H7414" i="2"/>
  <c r="I7414" i="2"/>
  <c r="A7415" i="2"/>
  <c r="B7415" i="2"/>
  <c r="C7415" i="2"/>
  <c r="D7415" i="2"/>
  <c r="E7415" i="2"/>
  <c r="F7415" i="2"/>
  <c r="G7415" i="2"/>
  <c r="H7415" i="2"/>
  <c r="I7415" i="2"/>
  <c r="A7416" i="2"/>
  <c r="B7416" i="2"/>
  <c r="C7416" i="2"/>
  <c r="D7416" i="2"/>
  <c r="E7416" i="2"/>
  <c r="F7416" i="2"/>
  <c r="G7416" i="2"/>
  <c r="H7416" i="2"/>
  <c r="I7416" i="2"/>
  <c r="A7417" i="2"/>
  <c r="B7417" i="2"/>
  <c r="C7417" i="2"/>
  <c r="D7417" i="2"/>
  <c r="E7417" i="2"/>
  <c r="F7417" i="2"/>
  <c r="G7417" i="2"/>
  <c r="H7417" i="2"/>
  <c r="I7417" i="2"/>
  <c r="A7418" i="2"/>
  <c r="B7418" i="2"/>
  <c r="C7418" i="2"/>
  <c r="D7418" i="2"/>
  <c r="E7418" i="2"/>
  <c r="F7418" i="2"/>
  <c r="G7418" i="2"/>
  <c r="H7418" i="2"/>
  <c r="I7418" i="2"/>
  <c r="A7419" i="2"/>
  <c r="B7419" i="2"/>
  <c r="C7419" i="2"/>
  <c r="D7419" i="2"/>
  <c r="E7419" i="2"/>
  <c r="F7419" i="2"/>
  <c r="G7419" i="2"/>
  <c r="H7419" i="2"/>
  <c r="I7419" i="2"/>
  <c r="A7420" i="2"/>
  <c r="B7420" i="2"/>
  <c r="C7420" i="2"/>
  <c r="D7420" i="2"/>
  <c r="E7420" i="2"/>
  <c r="F7420" i="2"/>
  <c r="G7420" i="2"/>
  <c r="H7420" i="2"/>
  <c r="I7420" i="2"/>
  <c r="A7421" i="2"/>
  <c r="B7421" i="2"/>
  <c r="C7421" i="2"/>
  <c r="D7421" i="2"/>
  <c r="E7421" i="2"/>
  <c r="F7421" i="2"/>
  <c r="G7421" i="2"/>
  <c r="H7421" i="2"/>
  <c r="I7421" i="2"/>
  <c r="A7422" i="2"/>
  <c r="B7422" i="2"/>
  <c r="C7422" i="2"/>
  <c r="D7422" i="2"/>
  <c r="E7422" i="2"/>
  <c r="F7422" i="2"/>
  <c r="G7422" i="2"/>
  <c r="H7422" i="2"/>
  <c r="I7422" i="2"/>
  <c r="A7423" i="2"/>
  <c r="B7423" i="2"/>
  <c r="C7423" i="2"/>
  <c r="D7423" i="2"/>
  <c r="E7423" i="2"/>
  <c r="F7423" i="2"/>
  <c r="G7423" i="2"/>
  <c r="H7423" i="2"/>
  <c r="I7423" i="2"/>
  <c r="A7424" i="2"/>
  <c r="B7424" i="2"/>
  <c r="C7424" i="2"/>
  <c r="D7424" i="2"/>
  <c r="E7424" i="2"/>
  <c r="F7424" i="2"/>
  <c r="G7424" i="2"/>
  <c r="H7424" i="2"/>
  <c r="I7424" i="2"/>
  <c r="A7425" i="2"/>
  <c r="B7425" i="2"/>
  <c r="C7425" i="2"/>
  <c r="D7425" i="2"/>
  <c r="E7425" i="2"/>
  <c r="F7425" i="2"/>
  <c r="G7425" i="2"/>
  <c r="H7425" i="2"/>
  <c r="I7425" i="2"/>
  <c r="A7426" i="2"/>
  <c r="B7426" i="2"/>
  <c r="C7426" i="2"/>
  <c r="D7426" i="2"/>
  <c r="E7426" i="2"/>
  <c r="F7426" i="2"/>
  <c r="G7426" i="2"/>
  <c r="H7426" i="2"/>
  <c r="I7426" i="2"/>
  <c r="A7427" i="2"/>
  <c r="B7427" i="2"/>
  <c r="C7427" i="2"/>
  <c r="D7427" i="2"/>
  <c r="E7427" i="2"/>
  <c r="F7427" i="2"/>
  <c r="G7427" i="2"/>
  <c r="H7427" i="2"/>
  <c r="I7427" i="2"/>
  <c r="A7428" i="2"/>
  <c r="B7428" i="2"/>
  <c r="C7428" i="2"/>
  <c r="D7428" i="2"/>
  <c r="E7428" i="2"/>
  <c r="F7428" i="2"/>
  <c r="G7428" i="2"/>
  <c r="H7428" i="2"/>
  <c r="I7428" i="2"/>
  <c r="A7429" i="2"/>
  <c r="B7429" i="2"/>
  <c r="C7429" i="2"/>
  <c r="D7429" i="2"/>
  <c r="E7429" i="2"/>
  <c r="F7429" i="2"/>
  <c r="G7429" i="2"/>
  <c r="H7429" i="2"/>
  <c r="I7429" i="2"/>
  <c r="A7430" i="2"/>
  <c r="B7430" i="2"/>
  <c r="C7430" i="2"/>
  <c r="D7430" i="2"/>
  <c r="E7430" i="2"/>
  <c r="F7430" i="2"/>
  <c r="G7430" i="2"/>
  <c r="H7430" i="2"/>
  <c r="I7430" i="2"/>
  <c r="A7431" i="2"/>
  <c r="B7431" i="2"/>
  <c r="C7431" i="2"/>
  <c r="D7431" i="2"/>
  <c r="E7431" i="2"/>
  <c r="F7431" i="2"/>
  <c r="G7431" i="2"/>
  <c r="H7431" i="2"/>
  <c r="I7431" i="2"/>
  <c r="A7432" i="2"/>
  <c r="B7432" i="2"/>
  <c r="C7432" i="2"/>
  <c r="D7432" i="2"/>
  <c r="E7432" i="2"/>
  <c r="F7432" i="2"/>
  <c r="G7432" i="2"/>
  <c r="H7432" i="2"/>
  <c r="I7432" i="2"/>
  <c r="A7433" i="2"/>
  <c r="B7433" i="2"/>
  <c r="C7433" i="2"/>
  <c r="D7433" i="2"/>
  <c r="E7433" i="2"/>
  <c r="F7433" i="2"/>
  <c r="G7433" i="2"/>
  <c r="H7433" i="2"/>
  <c r="I7433" i="2"/>
  <c r="A7434" i="2"/>
  <c r="B7434" i="2"/>
  <c r="C7434" i="2"/>
  <c r="D7434" i="2"/>
  <c r="E7434" i="2"/>
  <c r="F7434" i="2"/>
  <c r="G7434" i="2"/>
  <c r="H7434" i="2"/>
  <c r="I7434" i="2"/>
  <c r="A7435" i="2"/>
  <c r="B7435" i="2"/>
  <c r="C7435" i="2"/>
  <c r="D7435" i="2"/>
  <c r="E7435" i="2"/>
  <c r="F7435" i="2"/>
  <c r="G7435" i="2"/>
  <c r="H7435" i="2"/>
  <c r="I7435" i="2"/>
  <c r="A7436" i="2"/>
  <c r="B7436" i="2"/>
  <c r="C7436" i="2"/>
  <c r="D7436" i="2"/>
  <c r="E7436" i="2"/>
  <c r="F7436" i="2"/>
  <c r="G7436" i="2"/>
  <c r="H7436" i="2"/>
  <c r="I7436" i="2"/>
  <c r="A7437" i="2"/>
  <c r="B7437" i="2"/>
  <c r="C7437" i="2"/>
  <c r="D7437" i="2"/>
  <c r="E7437" i="2"/>
  <c r="F7437" i="2"/>
  <c r="G7437" i="2"/>
  <c r="H7437" i="2"/>
  <c r="I7437" i="2"/>
  <c r="A7438" i="2"/>
  <c r="B7438" i="2"/>
  <c r="C7438" i="2"/>
  <c r="D7438" i="2"/>
  <c r="E7438" i="2"/>
  <c r="F7438" i="2"/>
  <c r="G7438" i="2"/>
  <c r="H7438" i="2"/>
  <c r="I7438" i="2"/>
  <c r="A7439" i="2"/>
  <c r="B7439" i="2"/>
  <c r="C7439" i="2"/>
  <c r="D7439" i="2"/>
  <c r="E7439" i="2"/>
  <c r="F7439" i="2"/>
  <c r="G7439" i="2"/>
  <c r="H7439" i="2"/>
  <c r="I7439" i="2"/>
  <c r="A7440" i="2"/>
  <c r="B7440" i="2"/>
  <c r="C7440" i="2"/>
  <c r="D7440" i="2"/>
  <c r="E7440" i="2"/>
  <c r="F7440" i="2"/>
  <c r="G7440" i="2"/>
  <c r="H7440" i="2"/>
  <c r="I7440" i="2"/>
  <c r="A7441" i="2"/>
  <c r="B7441" i="2"/>
  <c r="C7441" i="2"/>
  <c r="D7441" i="2"/>
  <c r="E7441" i="2"/>
  <c r="F7441" i="2"/>
  <c r="G7441" i="2"/>
  <c r="H7441" i="2"/>
  <c r="I7441" i="2"/>
  <c r="A7442" i="2"/>
  <c r="B7442" i="2"/>
  <c r="C7442" i="2"/>
  <c r="D7442" i="2"/>
  <c r="E7442" i="2"/>
  <c r="F7442" i="2"/>
  <c r="G7442" i="2"/>
  <c r="H7442" i="2"/>
  <c r="I7442" i="2"/>
  <c r="A7443" i="2"/>
  <c r="B7443" i="2"/>
  <c r="C7443" i="2"/>
  <c r="D7443" i="2"/>
  <c r="E7443" i="2"/>
  <c r="F7443" i="2"/>
  <c r="G7443" i="2"/>
  <c r="H7443" i="2"/>
  <c r="I7443" i="2"/>
  <c r="A7444" i="2"/>
  <c r="B7444" i="2"/>
  <c r="C7444" i="2"/>
  <c r="D7444" i="2"/>
  <c r="E7444" i="2"/>
  <c r="F7444" i="2"/>
  <c r="G7444" i="2"/>
  <c r="H7444" i="2"/>
  <c r="I7444" i="2"/>
  <c r="A7445" i="2"/>
  <c r="B7445" i="2"/>
  <c r="C7445" i="2"/>
  <c r="D7445" i="2"/>
  <c r="E7445" i="2"/>
  <c r="F7445" i="2"/>
  <c r="G7445" i="2"/>
  <c r="H7445" i="2"/>
  <c r="I7445" i="2"/>
  <c r="A7446" i="2"/>
  <c r="B7446" i="2"/>
  <c r="C7446" i="2"/>
  <c r="D7446" i="2"/>
  <c r="E7446" i="2"/>
  <c r="F7446" i="2"/>
  <c r="G7446" i="2"/>
  <c r="H7446" i="2"/>
  <c r="I7446" i="2"/>
  <c r="A7447" i="2"/>
  <c r="B7447" i="2"/>
  <c r="C7447" i="2"/>
  <c r="D7447" i="2"/>
  <c r="E7447" i="2"/>
  <c r="F7447" i="2"/>
  <c r="G7447" i="2"/>
  <c r="H7447" i="2"/>
  <c r="I7447" i="2"/>
  <c r="A7448" i="2"/>
  <c r="B7448" i="2"/>
  <c r="C7448" i="2"/>
  <c r="D7448" i="2"/>
  <c r="E7448" i="2"/>
  <c r="F7448" i="2"/>
  <c r="G7448" i="2"/>
  <c r="H7448" i="2"/>
  <c r="I7448" i="2"/>
  <c r="A7449" i="2"/>
  <c r="B7449" i="2"/>
  <c r="C7449" i="2"/>
  <c r="D7449" i="2"/>
  <c r="E7449" i="2"/>
  <c r="F7449" i="2"/>
  <c r="G7449" i="2"/>
  <c r="H7449" i="2"/>
  <c r="I7449" i="2"/>
  <c r="A7450" i="2"/>
  <c r="B7450" i="2"/>
  <c r="C7450" i="2"/>
  <c r="D7450" i="2"/>
  <c r="E7450" i="2"/>
  <c r="F7450" i="2"/>
  <c r="G7450" i="2"/>
  <c r="H7450" i="2"/>
  <c r="I7450" i="2"/>
  <c r="A7451" i="2"/>
  <c r="B7451" i="2"/>
  <c r="C7451" i="2"/>
  <c r="D7451" i="2"/>
  <c r="E7451" i="2"/>
  <c r="F7451" i="2"/>
  <c r="G7451" i="2"/>
  <c r="H7451" i="2"/>
  <c r="I7451" i="2"/>
  <c r="A7452" i="2"/>
  <c r="B7452" i="2"/>
  <c r="C7452" i="2"/>
  <c r="D7452" i="2"/>
  <c r="E7452" i="2"/>
  <c r="F7452" i="2"/>
  <c r="G7452" i="2"/>
  <c r="H7452" i="2"/>
  <c r="I7452" i="2"/>
  <c r="A7453" i="2"/>
  <c r="B7453" i="2"/>
  <c r="C7453" i="2"/>
  <c r="D7453" i="2"/>
  <c r="E7453" i="2"/>
  <c r="F7453" i="2"/>
  <c r="G7453" i="2"/>
  <c r="H7453" i="2"/>
  <c r="I7453" i="2"/>
  <c r="A7454" i="2"/>
  <c r="B7454" i="2"/>
  <c r="C7454" i="2"/>
  <c r="D7454" i="2"/>
  <c r="E7454" i="2"/>
  <c r="F7454" i="2"/>
  <c r="G7454" i="2"/>
  <c r="H7454" i="2"/>
  <c r="I7454" i="2"/>
  <c r="A7455" i="2"/>
  <c r="B7455" i="2"/>
  <c r="C7455" i="2"/>
  <c r="D7455" i="2"/>
  <c r="E7455" i="2"/>
  <c r="F7455" i="2"/>
  <c r="G7455" i="2"/>
  <c r="H7455" i="2"/>
  <c r="I7455" i="2"/>
  <c r="A7456" i="2"/>
  <c r="B7456" i="2"/>
  <c r="C7456" i="2"/>
  <c r="D7456" i="2"/>
  <c r="E7456" i="2"/>
  <c r="F7456" i="2"/>
  <c r="G7456" i="2"/>
  <c r="H7456" i="2"/>
  <c r="I7456" i="2"/>
  <c r="A7457" i="2"/>
  <c r="B7457" i="2"/>
  <c r="C7457" i="2"/>
  <c r="D7457" i="2"/>
  <c r="E7457" i="2"/>
  <c r="F7457" i="2"/>
  <c r="G7457" i="2"/>
  <c r="H7457" i="2"/>
  <c r="I7457" i="2"/>
  <c r="A7458" i="2"/>
  <c r="B7458" i="2"/>
  <c r="C7458" i="2"/>
  <c r="D7458" i="2"/>
  <c r="E7458" i="2"/>
  <c r="F7458" i="2"/>
  <c r="G7458" i="2"/>
  <c r="H7458" i="2"/>
  <c r="I7458" i="2"/>
  <c r="A7459" i="2"/>
  <c r="B7459" i="2"/>
  <c r="C7459" i="2"/>
  <c r="D7459" i="2"/>
  <c r="E7459" i="2"/>
  <c r="F7459" i="2"/>
  <c r="G7459" i="2"/>
  <c r="H7459" i="2"/>
  <c r="I7459" i="2"/>
  <c r="A7460" i="2"/>
  <c r="B7460" i="2"/>
  <c r="C7460" i="2"/>
  <c r="D7460" i="2"/>
  <c r="E7460" i="2"/>
  <c r="F7460" i="2"/>
  <c r="G7460" i="2"/>
  <c r="H7460" i="2"/>
  <c r="I7460" i="2"/>
  <c r="A7461" i="2"/>
  <c r="B7461" i="2"/>
  <c r="C7461" i="2"/>
  <c r="D7461" i="2"/>
  <c r="E7461" i="2"/>
  <c r="F7461" i="2"/>
  <c r="G7461" i="2"/>
  <c r="H7461" i="2"/>
  <c r="I7461" i="2"/>
  <c r="A7462" i="2"/>
  <c r="B7462" i="2"/>
  <c r="C7462" i="2"/>
  <c r="D7462" i="2"/>
  <c r="E7462" i="2"/>
  <c r="F7462" i="2"/>
  <c r="G7462" i="2"/>
  <c r="H7462" i="2"/>
  <c r="I7462" i="2"/>
  <c r="A7463" i="2"/>
  <c r="B7463" i="2"/>
  <c r="C7463" i="2"/>
  <c r="D7463" i="2"/>
  <c r="E7463" i="2"/>
  <c r="F7463" i="2"/>
  <c r="G7463" i="2"/>
  <c r="H7463" i="2"/>
  <c r="I7463" i="2"/>
  <c r="A7464" i="2"/>
  <c r="B7464" i="2"/>
  <c r="C7464" i="2"/>
  <c r="D7464" i="2"/>
  <c r="E7464" i="2"/>
  <c r="F7464" i="2"/>
  <c r="G7464" i="2"/>
  <c r="H7464" i="2"/>
  <c r="I7464" i="2"/>
  <c r="A7465" i="2"/>
  <c r="B7465" i="2"/>
  <c r="C7465" i="2"/>
  <c r="D7465" i="2"/>
  <c r="E7465" i="2"/>
  <c r="F7465" i="2"/>
  <c r="G7465" i="2"/>
  <c r="H7465" i="2"/>
  <c r="I7465" i="2"/>
  <c r="A7466" i="2"/>
  <c r="B7466" i="2"/>
  <c r="C7466" i="2"/>
  <c r="D7466" i="2"/>
  <c r="E7466" i="2"/>
  <c r="F7466" i="2"/>
  <c r="G7466" i="2"/>
  <c r="H7466" i="2"/>
  <c r="I7466" i="2"/>
  <c r="A7467" i="2"/>
  <c r="B7467" i="2"/>
  <c r="C7467" i="2"/>
  <c r="D7467" i="2"/>
  <c r="E7467" i="2"/>
  <c r="F7467" i="2"/>
  <c r="G7467" i="2"/>
  <c r="H7467" i="2"/>
  <c r="I7467" i="2"/>
  <c r="A7468" i="2"/>
  <c r="B7468" i="2"/>
  <c r="C7468" i="2"/>
  <c r="D7468" i="2"/>
  <c r="E7468" i="2"/>
  <c r="F7468" i="2"/>
  <c r="G7468" i="2"/>
  <c r="H7468" i="2"/>
  <c r="I7468" i="2"/>
  <c r="A7469" i="2"/>
  <c r="B7469" i="2"/>
  <c r="C7469" i="2"/>
  <c r="D7469" i="2"/>
  <c r="E7469" i="2"/>
  <c r="F7469" i="2"/>
  <c r="G7469" i="2"/>
  <c r="H7469" i="2"/>
  <c r="I7469" i="2"/>
  <c r="A7470" i="2"/>
  <c r="B7470" i="2"/>
  <c r="C7470" i="2"/>
  <c r="D7470" i="2"/>
  <c r="E7470" i="2"/>
  <c r="F7470" i="2"/>
  <c r="G7470" i="2"/>
  <c r="H7470" i="2"/>
  <c r="I7470" i="2"/>
  <c r="A7471" i="2"/>
  <c r="B7471" i="2"/>
  <c r="C7471" i="2"/>
  <c r="D7471" i="2"/>
  <c r="E7471" i="2"/>
  <c r="F7471" i="2"/>
  <c r="G7471" i="2"/>
  <c r="H7471" i="2"/>
  <c r="I7471" i="2"/>
  <c r="A7472" i="2"/>
  <c r="B7472" i="2"/>
  <c r="C7472" i="2"/>
  <c r="D7472" i="2"/>
  <c r="E7472" i="2"/>
  <c r="F7472" i="2"/>
  <c r="G7472" i="2"/>
  <c r="H7472" i="2"/>
  <c r="I7472" i="2"/>
  <c r="A7473" i="2"/>
  <c r="B7473" i="2"/>
  <c r="C7473" i="2"/>
  <c r="D7473" i="2"/>
  <c r="E7473" i="2"/>
  <c r="F7473" i="2"/>
  <c r="G7473" i="2"/>
  <c r="H7473" i="2"/>
  <c r="I7473" i="2"/>
  <c r="A7474" i="2"/>
  <c r="B7474" i="2"/>
  <c r="C7474" i="2"/>
  <c r="D7474" i="2"/>
  <c r="E7474" i="2"/>
  <c r="F7474" i="2"/>
  <c r="G7474" i="2"/>
  <c r="H7474" i="2"/>
  <c r="I7474" i="2"/>
  <c r="A7475" i="2"/>
  <c r="B7475" i="2"/>
  <c r="C7475" i="2"/>
  <c r="D7475" i="2"/>
  <c r="E7475" i="2"/>
  <c r="F7475" i="2"/>
  <c r="G7475" i="2"/>
  <c r="H7475" i="2"/>
  <c r="I7475" i="2"/>
  <c r="A7476" i="2"/>
  <c r="B7476" i="2"/>
  <c r="C7476" i="2"/>
  <c r="D7476" i="2"/>
  <c r="E7476" i="2"/>
  <c r="F7476" i="2"/>
  <c r="G7476" i="2"/>
  <c r="H7476" i="2"/>
  <c r="I7476" i="2"/>
  <c r="A7477" i="2"/>
  <c r="B7477" i="2"/>
  <c r="C7477" i="2"/>
  <c r="D7477" i="2"/>
  <c r="E7477" i="2"/>
  <c r="F7477" i="2"/>
  <c r="G7477" i="2"/>
  <c r="H7477" i="2"/>
  <c r="I7477" i="2"/>
  <c r="A7478" i="2"/>
  <c r="B7478" i="2"/>
  <c r="C7478" i="2"/>
  <c r="D7478" i="2"/>
  <c r="E7478" i="2"/>
  <c r="F7478" i="2"/>
  <c r="G7478" i="2"/>
  <c r="H7478" i="2"/>
  <c r="I7478" i="2"/>
  <c r="A7479" i="2"/>
  <c r="B7479" i="2"/>
  <c r="C7479" i="2"/>
  <c r="D7479" i="2"/>
  <c r="E7479" i="2"/>
  <c r="F7479" i="2"/>
  <c r="G7479" i="2"/>
  <c r="H7479" i="2"/>
  <c r="I7479" i="2"/>
  <c r="A7480" i="2"/>
  <c r="B7480" i="2"/>
  <c r="C7480" i="2"/>
  <c r="D7480" i="2"/>
  <c r="E7480" i="2"/>
  <c r="F7480" i="2"/>
  <c r="G7480" i="2"/>
  <c r="H7480" i="2"/>
  <c r="I7480" i="2"/>
  <c r="A7481" i="2"/>
  <c r="B7481" i="2"/>
  <c r="C7481" i="2"/>
  <c r="D7481" i="2"/>
  <c r="E7481" i="2"/>
  <c r="F7481" i="2"/>
  <c r="G7481" i="2"/>
  <c r="H7481" i="2"/>
  <c r="I7481" i="2"/>
  <c r="A7482" i="2"/>
  <c r="B7482" i="2"/>
  <c r="C7482" i="2"/>
  <c r="D7482" i="2"/>
  <c r="E7482" i="2"/>
  <c r="F7482" i="2"/>
  <c r="G7482" i="2"/>
  <c r="H7482" i="2"/>
  <c r="I7482" i="2"/>
  <c r="A7483" i="2"/>
  <c r="B7483" i="2"/>
  <c r="C7483" i="2"/>
  <c r="D7483" i="2"/>
  <c r="E7483" i="2"/>
  <c r="F7483" i="2"/>
  <c r="G7483" i="2"/>
  <c r="H7483" i="2"/>
  <c r="I7483" i="2"/>
  <c r="A7484" i="2"/>
  <c r="B7484" i="2"/>
  <c r="C7484" i="2"/>
  <c r="D7484" i="2"/>
  <c r="E7484" i="2"/>
  <c r="F7484" i="2"/>
  <c r="G7484" i="2"/>
  <c r="H7484" i="2"/>
  <c r="I7484" i="2"/>
  <c r="A7485" i="2"/>
  <c r="B7485" i="2"/>
  <c r="C7485" i="2"/>
  <c r="D7485" i="2"/>
  <c r="E7485" i="2"/>
  <c r="F7485" i="2"/>
  <c r="G7485" i="2"/>
  <c r="H7485" i="2"/>
  <c r="I7485" i="2"/>
  <c r="A7486" i="2"/>
  <c r="B7486" i="2"/>
  <c r="C7486" i="2"/>
  <c r="D7486" i="2"/>
  <c r="E7486" i="2"/>
  <c r="F7486" i="2"/>
  <c r="G7486" i="2"/>
  <c r="H7486" i="2"/>
  <c r="I7486" i="2"/>
  <c r="A7487" i="2"/>
  <c r="B7487" i="2"/>
  <c r="C7487" i="2"/>
  <c r="D7487" i="2"/>
  <c r="E7487" i="2"/>
  <c r="F7487" i="2"/>
  <c r="G7487" i="2"/>
  <c r="H7487" i="2"/>
  <c r="I7487" i="2"/>
  <c r="A7488" i="2"/>
  <c r="B7488" i="2"/>
  <c r="C7488" i="2"/>
  <c r="D7488" i="2"/>
  <c r="E7488" i="2"/>
  <c r="F7488" i="2"/>
  <c r="G7488" i="2"/>
  <c r="H7488" i="2"/>
  <c r="I7488" i="2"/>
  <c r="A7489" i="2"/>
  <c r="B7489" i="2"/>
  <c r="C7489" i="2"/>
  <c r="D7489" i="2"/>
  <c r="E7489" i="2"/>
  <c r="F7489" i="2"/>
  <c r="G7489" i="2"/>
  <c r="H7489" i="2"/>
  <c r="I7489" i="2"/>
  <c r="A7490" i="2"/>
  <c r="B7490" i="2"/>
  <c r="C7490" i="2"/>
  <c r="D7490" i="2"/>
  <c r="E7490" i="2"/>
  <c r="F7490" i="2"/>
  <c r="G7490" i="2"/>
  <c r="H7490" i="2"/>
  <c r="I7490" i="2"/>
  <c r="A7491" i="2"/>
  <c r="B7491" i="2"/>
  <c r="C7491" i="2"/>
  <c r="D7491" i="2"/>
  <c r="E7491" i="2"/>
  <c r="F7491" i="2"/>
  <c r="G7491" i="2"/>
  <c r="H7491" i="2"/>
  <c r="I7491" i="2"/>
  <c r="A7492" i="2"/>
  <c r="B7492" i="2"/>
  <c r="C7492" i="2"/>
  <c r="D7492" i="2"/>
  <c r="E7492" i="2"/>
  <c r="F7492" i="2"/>
  <c r="G7492" i="2"/>
  <c r="H7492" i="2"/>
  <c r="I7492" i="2"/>
  <c r="A7493" i="2"/>
  <c r="B7493" i="2"/>
  <c r="C7493" i="2"/>
  <c r="D7493" i="2"/>
  <c r="E7493" i="2"/>
  <c r="F7493" i="2"/>
  <c r="G7493" i="2"/>
  <c r="H7493" i="2"/>
  <c r="I7493" i="2"/>
  <c r="A7494" i="2"/>
  <c r="B7494" i="2"/>
  <c r="C7494" i="2"/>
  <c r="D7494" i="2"/>
  <c r="E7494" i="2"/>
  <c r="F7494" i="2"/>
  <c r="G7494" i="2"/>
  <c r="H7494" i="2"/>
  <c r="I7494" i="2"/>
  <c r="A7495" i="2"/>
  <c r="B7495" i="2"/>
  <c r="C7495" i="2"/>
  <c r="D7495" i="2"/>
  <c r="E7495" i="2"/>
  <c r="F7495" i="2"/>
  <c r="G7495" i="2"/>
  <c r="H7495" i="2"/>
  <c r="I7495" i="2"/>
  <c r="A7496" i="2"/>
  <c r="B7496" i="2"/>
  <c r="C7496" i="2"/>
  <c r="D7496" i="2"/>
  <c r="E7496" i="2"/>
  <c r="F7496" i="2"/>
  <c r="G7496" i="2"/>
  <c r="H7496" i="2"/>
  <c r="I7496" i="2"/>
  <c r="A7497" i="2"/>
  <c r="B7497" i="2"/>
  <c r="C7497" i="2"/>
  <c r="D7497" i="2"/>
  <c r="E7497" i="2"/>
  <c r="F7497" i="2"/>
  <c r="G7497" i="2"/>
  <c r="H7497" i="2"/>
  <c r="I7497" i="2"/>
  <c r="A7498" i="2"/>
  <c r="B7498" i="2"/>
  <c r="C7498" i="2"/>
  <c r="D7498" i="2"/>
  <c r="E7498" i="2"/>
  <c r="F7498" i="2"/>
  <c r="G7498" i="2"/>
  <c r="H7498" i="2"/>
  <c r="I7498" i="2"/>
  <c r="A7499" i="2"/>
  <c r="B7499" i="2"/>
  <c r="C7499" i="2"/>
  <c r="D7499" i="2"/>
  <c r="E7499" i="2"/>
  <c r="F7499" i="2"/>
  <c r="G7499" i="2"/>
  <c r="H7499" i="2"/>
  <c r="I7499" i="2"/>
  <c r="A7500" i="2"/>
  <c r="B7500" i="2"/>
  <c r="C7500" i="2"/>
  <c r="D7500" i="2"/>
  <c r="E7500" i="2"/>
  <c r="F7500" i="2"/>
  <c r="G7500" i="2"/>
  <c r="H7500" i="2"/>
  <c r="I7500" i="2"/>
  <c r="A7501" i="2"/>
  <c r="B7501" i="2"/>
  <c r="C7501" i="2"/>
  <c r="D7501" i="2"/>
  <c r="E7501" i="2"/>
  <c r="F7501" i="2"/>
  <c r="G7501" i="2"/>
  <c r="H7501" i="2"/>
  <c r="I7501" i="2"/>
  <c r="A7502" i="2"/>
  <c r="B7502" i="2"/>
  <c r="C7502" i="2"/>
  <c r="D7502" i="2"/>
  <c r="E7502" i="2"/>
  <c r="F7502" i="2"/>
  <c r="G7502" i="2"/>
  <c r="H7502" i="2"/>
  <c r="I7502" i="2"/>
  <c r="A7503" i="2"/>
  <c r="B7503" i="2"/>
  <c r="C7503" i="2"/>
  <c r="D7503" i="2"/>
  <c r="E7503" i="2"/>
  <c r="F7503" i="2"/>
  <c r="G7503" i="2"/>
  <c r="H7503" i="2"/>
  <c r="I7503" i="2"/>
  <c r="A7504" i="2"/>
  <c r="B7504" i="2"/>
  <c r="C7504" i="2"/>
  <c r="D7504" i="2"/>
  <c r="E7504" i="2"/>
  <c r="F7504" i="2"/>
  <c r="G7504" i="2"/>
  <c r="H7504" i="2"/>
  <c r="I7504" i="2"/>
  <c r="A7505" i="2"/>
  <c r="B7505" i="2"/>
  <c r="C7505" i="2"/>
  <c r="D7505" i="2"/>
  <c r="E7505" i="2"/>
  <c r="F7505" i="2"/>
  <c r="G7505" i="2"/>
  <c r="H7505" i="2"/>
  <c r="I7505" i="2"/>
  <c r="A7506" i="2"/>
  <c r="B7506" i="2"/>
  <c r="C7506" i="2"/>
  <c r="D7506" i="2"/>
  <c r="E7506" i="2"/>
  <c r="F7506" i="2"/>
  <c r="G7506" i="2"/>
  <c r="H7506" i="2"/>
  <c r="I7506" i="2"/>
  <c r="A7507" i="2"/>
  <c r="B7507" i="2"/>
  <c r="C7507" i="2"/>
  <c r="D7507" i="2"/>
  <c r="E7507" i="2"/>
  <c r="F7507" i="2"/>
  <c r="G7507" i="2"/>
  <c r="H7507" i="2"/>
  <c r="I7507" i="2"/>
  <c r="A7508" i="2"/>
  <c r="B7508" i="2"/>
  <c r="C7508" i="2"/>
  <c r="D7508" i="2"/>
  <c r="E7508" i="2"/>
  <c r="F7508" i="2"/>
  <c r="G7508" i="2"/>
  <c r="H7508" i="2"/>
  <c r="I7508" i="2"/>
  <c r="A7509" i="2"/>
  <c r="B7509" i="2"/>
  <c r="C7509" i="2"/>
  <c r="D7509" i="2"/>
  <c r="E7509" i="2"/>
  <c r="F7509" i="2"/>
  <c r="G7509" i="2"/>
  <c r="H7509" i="2"/>
  <c r="I7509" i="2"/>
  <c r="A7510" i="2"/>
  <c r="B7510" i="2"/>
  <c r="C7510" i="2"/>
  <c r="D7510" i="2"/>
  <c r="E7510" i="2"/>
  <c r="F7510" i="2"/>
  <c r="G7510" i="2"/>
  <c r="H7510" i="2"/>
  <c r="I7510" i="2"/>
  <c r="A7511" i="2"/>
  <c r="B7511" i="2"/>
  <c r="C7511" i="2"/>
  <c r="D7511" i="2"/>
  <c r="E7511" i="2"/>
  <c r="F7511" i="2"/>
  <c r="G7511" i="2"/>
  <c r="H7511" i="2"/>
  <c r="I7511" i="2"/>
  <c r="A7512" i="2"/>
  <c r="B7512" i="2"/>
  <c r="C7512" i="2"/>
  <c r="D7512" i="2"/>
  <c r="E7512" i="2"/>
  <c r="F7512" i="2"/>
  <c r="G7512" i="2"/>
  <c r="H7512" i="2"/>
  <c r="I7512" i="2"/>
  <c r="A7513" i="2"/>
  <c r="B7513" i="2"/>
  <c r="C7513" i="2"/>
  <c r="D7513" i="2"/>
  <c r="E7513" i="2"/>
  <c r="F7513" i="2"/>
  <c r="G7513" i="2"/>
  <c r="H7513" i="2"/>
  <c r="I7513" i="2"/>
  <c r="A7514" i="2"/>
  <c r="B7514" i="2"/>
  <c r="C7514" i="2"/>
  <c r="D7514" i="2"/>
  <c r="E7514" i="2"/>
  <c r="F7514" i="2"/>
  <c r="G7514" i="2"/>
  <c r="H7514" i="2"/>
  <c r="I7514" i="2"/>
  <c r="A7515" i="2"/>
  <c r="B7515" i="2"/>
  <c r="C7515" i="2"/>
  <c r="D7515" i="2"/>
  <c r="E7515" i="2"/>
  <c r="F7515" i="2"/>
  <c r="G7515" i="2"/>
  <c r="H7515" i="2"/>
  <c r="I7515" i="2"/>
  <c r="A7516" i="2"/>
  <c r="B7516" i="2"/>
  <c r="C7516" i="2"/>
  <c r="D7516" i="2"/>
  <c r="E7516" i="2"/>
  <c r="F7516" i="2"/>
  <c r="G7516" i="2"/>
  <c r="H7516" i="2"/>
  <c r="I7516" i="2"/>
  <c r="A7517" i="2"/>
  <c r="B7517" i="2"/>
  <c r="C7517" i="2"/>
  <c r="D7517" i="2"/>
  <c r="E7517" i="2"/>
  <c r="F7517" i="2"/>
  <c r="G7517" i="2"/>
  <c r="H7517" i="2"/>
  <c r="I7517" i="2"/>
  <c r="A7518" i="2"/>
  <c r="B7518" i="2"/>
  <c r="C7518" i="2"/>
  <c r="D7518" i="2"/>
  <c r="E7518" i="2"/>
  <c r="F7518" i="2"/>
  <c r="G7518" i="2"/>
  <c r="H7518" i="2"/>
  <c r="I7518" i="2"/>
  <c r="A7519" i="2"/>
  <c r="B7519" i="2"/>
  <c r="C7519" i="2"/>
  <c r="D7519" i="2"/>
  <c r="E7519" i="2"/>
  <c r="F7519" i="2"/>
  <c r="G7519" i="2"/>
  <c r="H7519" i="2"/>
  <c r="I7519" i="2"/>
  <c r="A7520" i="2"/>
  <c r="B7520" i="2"/>
  <c r="C7520" i="2"/>
  <c r="D7520" i="2"/>
  <c r="E7520" i="2"/>
  <c r="F7520" i="2"/>
  <c r="G7520" i="2"/>
  <c r="H7520" i="2"/>
  <c r="I7520" i="2"/>
  <c r="A7521" i="2"/>
  <c r="B7521" i="2"/>
  <c r="C7521" i="2"/>
  <c r="D7521" i="2"/>
  <c r="E7521" i="2"/>
  <c r="F7521" i="2"/>
  <c r="G7521" i="2"/>
  <c r="H7521" i="2"/>
  <c r="I7521" i="2"/>
  <c r="A7522" i="2"/>
  <c r="B7522" i="2"/>
  <c r="C7522" i="2"/>
  <c r="D7522" i="2"/>
  <c r="E7522" i="2"/>
  <c r="F7522" i="2"/>
  <c r="G7522" i="2"/>
  <c r="H7522" i="2"/>
  <c r="I7522" i="2"/>
  <c r="A7523" i="2"/>
  <c r="B7523" i="2"/>
  <c r="C7523" i="2"/>
  <c r="D7523" i="2"/>
  <c r="E7523" i="2"/>
  <c r="F7523" i="2"/>
  <c r="G7523" i="2"/>
  <c r="H7523" i="2"/>
  <c r="I7523" i="2"/>
  <c r="A7524" i="2"/>
  <c r="B7524" i="2"/>
  <c r="C7524" i="2"/>
  <c r="D7524" i="2"/>
  <c r="E7524" i="2"/>
  <c r="F7524" i="2"/>
  <c r="G7524" i="2"/>
  <c r="H7524" i="2"/>
  <c r="I7524" i="2"/>
  <c r="A7525" i="2"/>
  <c r="B7525" i="2"/>
  <c r="C7525" i="2"/>
  <c r="D7525" i="2"/>
  <c r="E7525" i="2"/>
  <c r="F7525" i="2"/>
  <c r="G7525" i="2"/>
  <c r="H7525" i="2"/>
  <c r="I7525" i="2"/>
  <c r="A7526" i="2"/>
  <c r="B7526" i="2"/>
  <c r="C7526" i="2"/>
  <c r="D7526" i="2"/>
  <c r="E7526" i="2"/>
  <c r="F7526" i="2"/>
  <c r="G7526" i="2"/>
  <c r="H7526" i="2"/>
  <c r="I7526" i="2"/>
  <c r="A7527" i="2"/>
  <c r="B7527" i="2"/>
  <c r="C7527" i="2"/>
  <c r="D7527" i="2"/>
  <c r="E7527" i="2"/>
  <c r="F7527" i="2"/>
  <c r="G7527" i="2"/>
  <c r="H7527" i="2"/>
  <c r="I7527" i="2"/>
  <c r="A7528" i="2"/>
  <c r="B7528" i="2"/>
  <c r="C7528" i="2"/>
  <c r="D7528" i="2"/>
  <c r="E7528" i="2"/>
  <c r="F7528" i="2"/>
  <c r="G7528" i="2"/>
  <c r="H7528" i="2"/>
  <c r="I7528" i="2"/>
  <c r="A7529" i="2"/>
  <c r="B7529" i="2"/>
  <c r="C7529" i="2"/>
  <c r="D7529" i="2"/>
  <c r="E7529" i="2"/>
  <c r="F7529" i="2"/>
  <c r="G7529" i="2"/>
  <c r="H7529" i="2"/>
  <c r="I7529" i="2"/>
  <c r="A7530" i="2"/>
  <c r="B7530" i="2"/>
  <c r="C7530" i="2"/>
  <c r="D7530" i="2"/>
  <c r="E7530" i="2"/>
  <c r="F7530" i="2"/>
  <c r="G7530" i="2"/>
  <c r="H7530" i="2"/>
  <c r="I7530" i="2"/>
  <c r="A7531" i="2"/>
  <c r="B7531" i="2"/>
  <c r="C7531" i="2"/>
  <c r="D7531" i="2"/>
  <c r="E7531" i="2"/>
  <c r="F7531" i="2"/>
  <c r="G7531" i="2"/>
  <c r="H7531" i="2"/>
  <c r="I7531" i="2"/>
  <c r="A7532" i="2"/>
  <c r="B7532" i="2"/>
  <c r="C7532" i="2"/>
  <c r="D7532" i="2"/>
  <c r="E7532" i="2"/>
  <c r="F7532" i="2"/>
  <c r="G7532" i="2"/>
  <c r="H7532" i="2"/>
  <c r="I7532" i="2"/>
  <c r="A7533" i="2"/>
  <c r="B7533" i="2"/>
  <c r="C7533" i="2"/>
  <c r="D7533" i="2"/>
  <c r="E7533" i="2"/>
  <c r="F7533" i="2"/>
  <c r="G7533" i="2"/>
  <c r="H7533" i="2"/>
  <c r="I7533" i="2"/>
  <c r="A7534" i="2"/>
  <c r="B7534" i="2"/>
  <c r="C7534" i="2"/>
  <c r="D7534" i="2"/>
  <c r="E7534" i="2"/>
  <c r="F7534" i="2"/>
  <c r="G7534" i="2"/>
  <c r="H7534" i="2"/>
  <c r="I7534" i="2"/>
  <c r="A7535" i="2"/>
  <c r="B7535" i="2"/>
  <c r="C7535" i="2"/>
  <c r="D7535" i="2"/>
  <c r="E7535" i="2"/>
  <c r="F7535" i="2"/>
  <c r="G7535" i="2"/>
  <c r="H7535" i="2"/>
  <c r="I7535" i="2"/>
  <c r="A7536" i="2"/>
  <c r="B7536" i="2"/>
  <c r="C7536" i="2"/>
  <c r="D7536" i="2"/>
  <c r="E7536" i="2"/>
  <c r="F7536" i="2"/>
  <c r="G7536" i="2"/>
  <c r="H7536" i="2"/>
  <c r="I7536" i="2"/>
  <c r="A7537" i="2"/>
  <c r="B7537" i="2"/>
  <c r="C7537" i="2"/>
  <c r="D7537" i="2"/>
  <c r="E7537" i="2"/>
  <c r="F7537" i="2"/>
  <c r="G7537" i="2"/>
  <c r="H7537" i="2"/>
  <c r="I7537" i="2"/>
  <c r="A7538" i="2"/>
  <c r="B7538" i="2"/>
  <c r="C7538" i="2"/>
  <c r="D7538" i="2"/>
  <c r="E7538" i="2"/>
  <c r="F7538" i="2"/>
  <c r="G7538" i="2"/>
  <c r="H7538" i="2"/>
  <c r="I7538" i="2"/>
  <c r="A7539" i="2"/>
  <c r="B7539" i="2"/>
  <c r="C7539" i="2"/>
  <c r="D7539" i="2"/>
  <c r="E7539" i="2"/>
  <c r="F7539" i="2"/>
  <c r="G7539" i="2"/>
  <c r="H7539" i="2"/>
  <c r="I7539" i="2"/>
  <c r="A7540" i="2"/>
  <c r="B7540" i="2"/>
  <c r="C7540" i="2"/>
  <c r="D7540" i="2"/>
  <c r="E7540" i="2"/>
  <c r="F7540" i="2"/>
  <c r="G7540" i="2"/>
  <c r="H7540" i="2"/>
  <c r="I7540" i="2"/>
  <c r="A7541" i="2"/>
  <c r="B7541" i="2"/>
  <c r="C7541" i="2"/>
  <c r="D7541" i="2"/>
  <c r="E7541" i="2"/>
  <c r="F7541" i="2"/>
  <c r="G7541" i="2"/>
  <c r="H7541" i="2"/>
  <c r="I7541" i="2"/>
  <c r="A7542" i="2"/>
  <c r="B7542" i="2"/>
  <c r="C7542" i="2"/>
  <c r="D7542" i="2"/>
  <c r="E7542" i="2"/>
  <c r="F7542" i="2"/>
  <c r="G7542" i="2"/>
  <c r="H7542" i="2"/>
  <c r="I7542" i="2"/>
  <c r="A7543" i="2"/>
  <c r="B7543" i="2"/>
  <c r="C7543" i="2"/>
  <c r="D7543" i="2"/>
  <c r="E7543" i="2"/>
  <c r="F7543" i="2"/>
  <c r="G7543" i="2"/>
  <c r="H7543" i="2"/>
  <c r="I7543" i="2"/>
  <c r="A7544" i="2"/>
  <c r="B7544" i="2"/>
  <c r="C7544" i="2"/>
  <c r="D7544" i="2"/>
  <c r="E7544" i="2"/>
  <c r="F7544" i="2"/>
  <c r="G7544" i="2"/>
  <c r="H7544" i="2"/>
  <c r="I7544" i="2"/>
  <c r="A7545" i="2"/>
  <c r="B7545" i="2"/>
  <c r="C7545" i="2"/>
  <c r="D7545" i="2"/>
  <c r="E7545" i="2"/>
  <c r="F7545" i="2"/>
  <c r="G7545" i="2"/>
  <c r="H7545" i="2"/>
  <c r="I7545" i="2"/>
  <c r="A7546" i="2"/>
  <c r="B7546" i="2"/>
  <c r="C7546" i="2"/>
  <c r="D7546" i="2"/>
  <c r="E7546" i="2"/>
  <c r="F7546" i="2"/>
  <c r="G7546" i="2"/>
  <c r="H7546" i="2"/>
  <c r="I7546" i="2"/>
  <c r="A7547" i="2"/>
  <c r="B7547" i="2"/>
  <c r="C7547" i="2"/>
  <c r="D7547" i="2"/>
  <c r="E7547" i="2"/>
  <c r="F7547" i="2"/>
  <c r="G7547" i="2"/>
  <c r="H7547" i="2"/>
  <c r="I7547" i="2"/>
  <c r="A7548" i="2"/>
  <c r="B7548" i="2"/>
  <c r="C7548" i="2"/>
  <c r="D7548" i="2"/>
  <c r="E7548" i="2"/>
  <c r="F7548" i="2"/>
  <c r="G7548" i="2"/>
  <c r="H7548" i="2"/>
  <c r="I7548" i="2"/>
  <c r="A7549" i="2"/>
  <c r="B7549" i="2"/>
  <c r="C7549" i="2"/>
  <c r="D7549" i="2"/>
  <c r="E7549" i="2"/>
  <c r="F7549" i="2"/>
  <c r="G7549" i="2"/>
  <c r="H7549" i="2"/>
  <c r="I7549" i="2"/>
  <c r="A7550" i="2"/>
  <c r="B7550" i="2"/>
  <c r="C7550" i="2"/>
  <c r="D7550" i="2"/>
  <c r="E7550" i="2"/>
  <c r="F7550" i="2"/>
  <c r="G7550" i="2"/>
  <c r="H7550" i="2"/>
  <c r="I7550" i="2"/>
  <c r="A7551" i="2"/>
  <c r="B7551" i="2"/>
  <c r="C7551" i="2"/>
  <c r="D7551" i="2"/>
  <c r="E7551" i="2"/>
  <c r="F7551" i="2"/>
  <c r="G7551" i="2"/>
  <c r="H7551" i="2"/>
  <c r="I7551" i="2"/>
  <c r="A7552" i="2"/>
  <c r="B7552" i="2"/>
  <c r="C7552" i="2"/>
  <c r="D7552" i="2"/>
  <c r="E7552" i="2"/>
  <c r="F7552" i="2"/>
  <c r="G7552" i="2"/>
  <c r="H7552" i="2"/>
  <c r="I7552" i="2"/>
  <c r="A7553" i="2"/>
  <c r="B7553" i="2"/>
  <c r="C7553" i="2"/>
  <c r="D7553" i="2"/>
  <c r="E7553" i="2"/>
  <c r="F7553" i="2"/>
  <c r="G7553" i="2"/>
  <c r="H7553" i="2"/>
  <c r="I7553" i="2"/>
  <c r="A7554" i="2"/>
  <c r="B7554" i="2"/>
  <c r="C7554" i="2"/>
  <c r="D7554" i="2"/>
  <c r="E7554" i="2"/>
  <c r="F7554" i="2"/>
  <c r="G7554" i="2"/>
  <c r="H7554" i="2"/>
  <c r="I7554" i="2"/>
  <c r="A7555" i="2"/>
  <c r="B7555" i="2"/>
  <c r="C7555" i="2"/>
  <c r="D7555" i="2"/>
  <c r="E7555" i="2"/>
  <c r="F7555" i="2"/>
  <c r="G7555" i="2"/>
  <c r="H7555" i="2"/>
  <c r="I7555" i="2"/>
  <c r="A7556" i="2"/>
  <c r="B7556" i="2"/>
  <c r="C7556" i="2"/>
  <c r="D7556" i="2"/>
  <c r="E7556" i="2"/>
  <c r="F7556" i="2"/>
  <c r="G7556" i="2"/>
  <c r="H7556" i="2"/>
  <c r="I7556" i="2"/>
  <c r="A7557" i="2"/>
  <c r="B7557" i="2"/>
  <c r="C7557" i="2"/>
  <c r="D7557" i="2"/>
  <c r="E7557" i="2"/>
  <c r="F7557" i="2"/>
  <c r="G7557" i="2"/>
  <c r="H7557" i="2"/>
  <c r="I7557" i="2"/>
  <c r="A7558" i="2"/>
  <c r="B7558" i="2"/>
  <c r="C7558" i="2"/>
  <c r="D7558" i="2"/>
  <c r="E7558" i="2"/>
  <c r="F7558" i="2"/>
  <c r="G7558" i="2"/>
  <c r="H7558" i="2"/>
  <c r="I7558" i="2"/>
  <c r="A7559" i="2"/>
  <c r="B7559" i="2"/>
  <c r="C7559" i="2"/>
  <c r="D7559" i="2"/>
  <c r="E7559" i="2"/>
  <c r="F7559" i="2"/>
  <c r="G7559" i="2"/>
  <c r="H7559" i="2"/>
  <c r="I7559" i="2"/>
  <c r="A7560" i="2"/>
  <c r="B7560" i="2"/>
  <c r="C7560" i="2"/>
  <c r="D7560" i="2"/>
  <c r="E7560" i="2"/>
  <c r="F7560" i="2"/>
  <c r="G7560" i="2"/>
  <c r="H7560" i="2"/>
  <c r="I7560" i="2"/>
  <c r="A7561" i="2"/>
  <c r="B7561" i="2"/>
  <c r="C7561" i="2"/>
  <c r="D7561" i="2"/>
  <c r="E7561" i="2"/>
  <c r="F7561" i="2"/>
  <c r="G7561" i="2"/>
  <c r="H7561" i="2"/>
  <c r="I7561" i="2"/>
  <c r="A7562" i="2"/>
  <c r="B7562" i="2"/>
  <c r="C7562" i="2"/>
  <c r="D7562" i="2"/>
  <c r="E7562" i="2"/>
  <c r="F7562" i="2"/>
  <c r="G7562" i="2"/>
  <c r="H7562" i="2"/>
  <c r="I7562" i="2"/>
  <c r="A7563" i="2"/>
  <c r="B7563" i="2"/>
  <c r="C7563" i="2"/>
  <c r="D7563" i="2"/>
  <c r="E7563" i="2"/>
  <c r="F7563" i="2"/>
  <c r="G7563" i="2"/>
  <c r="H7563" i="2"/>
  <c r="I7563" i="2"/>
  <c r="A7564" i="2"/>
  <c r="B7564" i="2"/>
  <c r="C7564" i="2"/>
  <c r="D7564" i="2"/>
  <c r="E7564" i="2"/>
  <c r="F7564" i="2"/>
  <c r="G7564" i="2"/>
  <c r="H7564" i="2"/>
  <c r="I7564" i="2"/>
  <c r="A7565" i="2"/>
  <c r="B7565" i="2"/>
  <c r="C7565" i="2"/>
  <c r="D7565" i="2"/>
  <c r="E7565" i="2"/>
  <c r="F7565" i="2"/>
  <c r="G7565" i="2"/>
  <c r="H7565" i="2"/>
  <c r="I7565" i="2"/>
  <c r="A7566" i="2"/>
  <c r="B7566" i="2"/>
  <c r="C7566" i="2"/>
  <c r="D7566" i="2"/>
  <c r="E7566" i="2"/>
  <c r="F7566" i="2"/>
  <c r="G7566" i="2"/>
  <c r="H7566" i="2"/>
  <c r="I7566" i="2"/>
  <c r="A7567" i="2"/>
  <c r="B7567" i="2"/>
  <c r="C7567" i="2"/>
  <c r="D7567" i="2"/>
  <c r="E7567" i="2"/>
  <c r="F7567" i="2"/>
  <c r="G7567" i="2"/>
  <c r="H7567" i="2"/>
  <c r="I7567" i="2"/>
  <c r="A7568" i="2"/>
  <c r="B7568" i="2"/>
  <c r="C7568" i="2"/>
  <c r="D7568" i="2"/>
  <c r="E7568" i="2"/>
  <c r="F7568" i="2"/>
  <c r="G7568" i="2"/>
  <c r="H7568" i="2"/>
  <c r="I7568" i="2"/>
  <c r="A7569" i="2"/>
  <c r="B7569" i="2"/>
  <c r="C7569" i="2"/>
  <c r="D7569" i="2"/>
  <c r="E7569" i="2"/>
  <c r="F7569" i="2"/>
  <c r="G7569" i="2"/>
  <c r="H7569" i="2"/>
  <c r="I7569" i="2"/>
  <c r="A7570" i="2"/>
  <c r="B7570" i="2"/>
  <c r="C7570" i="2"/>
  <c r="D7570" i="2"/>
  <c r="E7570" i="2"/>
  <c r="F7570" i="2"/>
  <c r="G7570" i="2"/>
  <c r="H7570" i="2"/>
  <c r="I7570" i="2"/>
  <c r="A7571" i="2"/>
  <c r="B7571" i="2"/>
  <c r="C7571" i="2"/>
  <c r="D7571" i="2"/>
  <c r="E7571" i="2"/>
  <c r="F7571" i="2"/>
  <c r="G7571" i="2"/>
  <c r="H7571" i="2"/>
  <c r="I7571" i="2"/>
  <c r="A7572" i="2"/>
  <c r="B7572" i="2"/>
  <c r="C7572" i="2"/>
  <c r="D7572" i="2"/>
  <c r="E7572" i="2"/>
  <c r="F7572" i="2"/>
  <c r="G7572" i="2"/>
  <c r="H7572" i="2"/>
  <c r="I7572" i="2"/>
  <c r="A7573" i="2"/>
  <c r="B7573" i="2"/>
  <c r="C7573" i="2"/>
  <c r="D7573" i="2"/>
  <c r="E7573" i="2"/>
  <c r="F7573" i="2"/>
  <c r="G7573" i="2"/>
  <c r="H7573" i="2"/>
  <c r="I7573" i="2"/>
  <c r="A7574" i="2"/>
  <c r="B7574" i="2"/>
  <c r="C7574" i="2"/>
  <c r="D7574" i="2"/>
  <c r="E7574" i="2"/>
  <c r="F7574" i="2"/>
  <c r="G7574" i="2"/>
  <c r="H7574" i="2"/>
  <c r="I7574" i="2"/>
  <c r="A7575" i="2"/>
  <c r="B7575" i="2"/>
  <c r="C7575" i="2"/>
  <c r="D7575" i="2"/>
  <c r="E7575" i="2"/>
  <c r="F7575" i="2"/>
  <c r="G7575" i="2"/>
  <c r="H7575" i="2"/>
  <c r="I7575" i="2"/>
  <c r="A7576" i="2"/>
  <c r="B7576" i="2"/>
  <c r="C7576" i="2"/>
  <c r="D7576" i="2"/>
  <c r="E7576" i="2"/>
  <c r="F7576" i="2"/>
  <c r="G7576" i="2"/>
  <c r="H7576" i="2"/>
  <c r="I7576" i="2"/>
  <c r="A7577" i="2"/>
  <c r="B7577" i="2"/>
  <c r="C7577" i="2"/>
  <c r="D7577" i="2"/>
  <c r="E7577" i="2"/>
  <c r="F7577" i="2"/>
  <c r="G7577" i="2"/>
  <c r="H7577" i="2"/>
  <c r="I7577" i="2"/>
  <c r="A7578" i="2"/>
  <c r="B7578" i="2"/>
  <c r="C7578" i="2"/>
  <c r="D7578" i="2"/>
  <c r="E7578" i="2"/>
  <c r="F7578" i="2"/>
  <c r="G7578" i="2"/>
  <c r="H7578" i="2"/>
  <c r="I7578" i="2"/>
  <c r="A7579" i="2"/>
  <c r="B7579" i="2"/>
  <c r="C7579" i="2"/>
  <c r="D7579" i="2"/>
  <c r="E7579" i="2"/>
  <c r="F7579" i="2"/>
  <c r="G7579" i="2"/>
  <c r="H7579" i="2"/>
  <c r="I7579" i="2"/>
  <c r="A7580" i="2"/>
  <c r="B7580" i="2"/>
  <c r="C7580" i="2"/>
  <c r="D7580" i="2"/>
  <c r="E7580" i="2"/>
  <c r="F7580" i="2"/>
  <c r="G7580" i="2"/>
  <c r="H7580" i="2"/>
  <c r="I7580" i="2"/>
  <c r="A7581" i="2"/>
  <c r="B7581" i="2"/>
  <c r="C7581" i="2"/>
  <c r="D7581" i="2"/>
  <c r="E7581" i="2"/>
  <c r="F7581" i="2"/>
  <c r="G7581" i="2"/>
  <c r="H7581" i="2"/>
  <c r="I7581" i="2"/>
  <c r="A7582" i="2"/>
  <c r="B7582" i="2"/>
  <c r="C7582" i="2"/>
  <c r="D7582" i="2"/>
  <c r="E7582" i="2"/>
  <c r="F7582" i="2"/>
  <c r="G7582" i="2"/>
  <c r="H7582" i="2"/>
  <c r="I7582" i="2"/>
  <c r="A7583" i="2"/>
  <c r="B7583" i="2"/>
  <c r="C7583" i="2"/>
  <c r="D7583" i="2"/>
  <c r="E7583" i="2"/>
  <c r="F7583" i="2"/>
  <c r="G7583" i="2"/>
  <c r="H7583" i="2"/>
  <c r="I7583" i="2"/>
  <c r="A7584" i="2"/>
  <c r="B7584" i="2"/>
  <c r="C7584" i="2"/>
  <c r="D7584" i="2"/>
  <c r="E7584" i="2"/>
  <c r="F7584" i="2"/>
  <c r="G7584" i="2"/>
  <c r="H7584" i="2"/>
  <c r="I7584" i="2"/>
  <c r="A7585" i="2"/>
  <c r="B7585" i="2"/>
  <c r="C7585" i="2"/>
  <c r="D7585" i="2"/>
  <c r="E7585" i="2"/>
  <c r="F7585" i="2"/>
  <c r="G7585" i="2"/>
  <c r="H7585" i="2"/>
  <c r="I7585" i="2"/>
  <c r="A7586" i="2"/>
  <c r="B7586" i="2"/>
  <c r="C7586" i="2"/>
  <c r="D7586" i="2"/>
  <c r="E7586" i="2"/>
  <c r="F7586" i="2"/>
  <c r="G7586" i="2"/>
  <c r="H7586" i="2"/>
  <c r="I7586" i="2"/>
  <c r="A7587" i="2"/>
  <c r="B7587" i="2"/>
  <c r="C7587" i="2"/>
  <c r="D7587" i="2"/>
  <c r="E7587" i="2"/>
  <c r="F7587" i="2"/>
  <c r="G7587" i="2"/>
  <c r="H7587" i="2"/>
  <c r="I7587" i="2"/>
  <c r="A7588" i="2"/>
  <c r="B7588" i="2"/>
  <c r="C7588" i="2"/>
  <c r="D7588" i="2"/>
  <c r="E7588" i="2"/>
  <c r="F7588" i="2"/>
  <c r="G7588" i="2"/>
  <c r="H7588" i="2"/>
  <c r="I7588" i="2"/>
  <c r="A7589" i="2"/>
  <c r="B7589" i="2"/>
  <c r="C7589" i="2"/>
  <c r="D7589" i="2"/>
  <c r="E7589" i="2"/>
  <c r="F7589" i="2"/>
  <c r="G7589" i="2"/>
  <c r="H7589" i="2"/>
  <c r="I7589" i="2"/>
  <c r="A7590" i="2"/>
  <c r="B7590" i="2"/>
  <c r="C7590" i="2"/>
  <c r="D7590" i="2"/>
  <c r="E7590" i="2"/>
  <c r="F7590" i="2"/>
  <c r="G7590" i="2"/>
  <c r="H7590" i="2"/>
  <c r="I7590" i="2"/>
  <c r="A7591" i="2"/>
  <c r="B7591" i="2"/>
  <c r="C7591" i="2"/>
  <c r="D7591" i="2"/>
  <c r="E7591" i="2"/>
  <c r="F7591" i="2"/>
  <c r="G7591" i="2"/>
  <c r="H7591" i="2"/>
  <c r="I7591" i="2"/>
  <c r="A7592" i="2"/>
  <c r="B7592" i="2"/>
  <c r="C7592" i="2"/>
  <c r="D7592" i="2"/>
  <c r="E7592" i="2"/>
  <c r="F7592" i="2"/>
  <c r="G7592" i="2"/>
  <c r="H7592" i="2"/>
  <c r="I7592" i="2"/>
  <c r="A7593" i="2"/>
  <c r="B7593" i="2"/>
  <c r="C7593" i="2"/>
  <c r="D7593" i="2"/>
  <c r="E7593" i="2"/>
  <c r="F7593" i="2"/>
  <c r="G7593" i="2"/>
  <c r="H7593" i="2"/>
  <c r="I7593" i="2"/>
  <c r="A7594" i="2"/>
  <c r="B7594" i="2"/>
  <c r="C7594" i="2"/>
  <c r="D7594" i="2"/>
  <c r="E7594" i="2"/>
  <c r="F7594" i="2"/>
  <c r="G7594" i="2"/>
  <c r="H7594" i="2"/>
  <c r="I7594" i="2"/>
  <c r="A7595" i="2"/>
  <c r="B7595" i="2"/>
  <c r="C7595" i="2"/>
  <c r="D7595" i="2"/>
  <c r="E7595" i="2"/>
  <c r="F7595" i="2"/>
  <c r="G7595" i="2"/>
  <c r="H7595" i="2"/>
  <c r="I7595" i="2"/>
  <c r="A7596" i="2"/>
  <c r="B7596" i="2"/>
  <c r="C7596" i="2"/>
  <c r="D7596" i="2"/>
  <c r="E7596" i="2"/>
  <c r="F7596" i="2"/>
  <c r="G7596" i="2"/>
  <c r="H7596" i="2"/>
  <c r="I7596" i="2"/>
  <c r="A7597" i="2"/>
  <c r="B7597" i="2"/>
  <c r="C7597" i="2"/>
  <c r="D7597" i="2"/>
  <c r="E7597" i="2"/>
  <c r="F7597" i="2"/>
  <c r="G7597" i="2"/>
  <c r="H7597" i="2"/>
  <c r="I7597" i="2"/>
  <c r="A7598" i="2"/>
  <c r="B7598" i="2"/>
  <c r="C7598" i="2"/>
  <c r="D7598" i="2"/>
  <c r="E7598" i="2"/>
  <c r="F7598" i="2"/>
  <c r="G7598" i="2"/>
  <c r="H7598" i="2"/>
  <c r="I7598" i="2"/>
  <c r="A7599" i="2"/>
  <c r="B7599" i="2"/>
  <c r="C7599" i="2"/>
  <c r="D7599" i="2"/>
  <c r="E7599" i="2"/>
  <c r="F7599" i="2"/>
  <c r="G7599" i="2"/>
  <c r="H7599" i="2"/>
  <c r="I7599" i="2"/>
  <c r="A7600" i="2"/>
  <c r="B7600" i="2"/>
  <c r="C7600" i="2"/>
  <c r="D7600" i="2"/>
  <c r="E7600" i="2"/>
  <c r="F7600" i="2"/>
  <c r="G7600" i="2"/>
  <c r="H7600" i="2"/>
  <c r="I7600" i="2"/>
  <c r="A7601" i="2"/>
  <c r="B7601" i="2"/>
  <c r="C7601" i="2"/>
  <c r="D7601" i="2"/>
  <c r="E7601" i="2"/>
  <c r="F7601" i="2"/>
  <c r="G7601" i="2"/>
  <c r="H7601" i="2"/>
  <c r="I7601" i="2"/>
  <c r="A7602" i="2"/>
  <c r="B7602" i="2"/>
  <c r="C7602" i="2"/>
  <c r="D7602" i="2"/>
  <c r="E7602" i="2"/>
  <c r="F7602" i="2"/>
  <c r="G7602" i="2"/>
  <c r="H7602" i="2"/>
  <c r="I7602" i="2"/>
  <c r="A7603" i="2"/>
  <c r="B7603" i="2"/>
  <c r="C7603" i="2"/>
  <c r="D7603" i="2"/>
  <c r="E7603" i="2"/>
  <c r="F7603" i="2"/>
  <c r="G7603" i="2"/>
  <c r="H7603" i="2"/>
  <c r="I7603" i="2"/>
  <c r="A7604" i="2"/>
  <c r="B7604" i="2"/>
  <c r="C7604" i="2"/>
  <c r="D7604" i="2"/>
  <c r="E7604" i="2"/>
  <c r="F7604" i="2"/>
  <c r="G7604" i="2"/>
  <c r="H7604" i="2"/>
  <c r="I7604" i="2"/>
  <c r="A7605" i="2"/>
  <c r="B7605" i="2"/>
  <c r="C7605" i="2"/>
  <c r="D7605" i="2"/>
  <c r="E7605" i="2"/>
  <c r="F7605" i="2"/>
  <c r="G7605" i="2"/>
  <c r="H7605" i="2"/>
  <c r="I7605" i="2"/>
  <c r="A7606" i="2"/>
  <c r="B7606" i="2"/>
  <c r="C7606" i="2"/>
  <c r="D7606" i="2"/>
  <c r="E7606" i="2"/>
  <c r="F7606" i="2"/>
  <c r="G7606" i="2"/>
  <c r="H7606" i="2"/>
  <c r="I7606" i="2"/>
  <c r="A7607" i="2"/>
  <c r="B7607" i="2"/>
  <c r="C7607" i="2"/>
  <c r="D7607" i="2"/>
  <c r="E7607" i="2"/>
  <c r="F7607" i="2"/>
  <c r="G7607" i="2"/>
  <c r="H7607" i="2"/>
  <c r="I7607" i="2"/>
  <c r="A7608" i="2"/>
  <c r="B7608" i="2"/>
  <c r="C7608" i="2"/>
  <c r="D7608" i="2"/>
  <c r="E7608" i="2"/>
  <c r="F7608" i="2"/>
  <c r="G7608" i="2"/>
  <c r="H7608" i="2"/>
  <c r="I7608" i="2"/>
  <c r="A7609" i="2"/>
  <c r="B7609" i="2"/>
  <c r="C7609" i="2"/>
  <c r="D7609" i="2"/>
  <c r="E7609" i="2"/>
  <c r="F7609" i="2"/>
  <c r="G7609" i="2"/>
  <c r="H7609" i="2"/>
  <c r="I7609" i="2"/>
  <c r="A7610" i="2"/>
  <c r="B7610" i="2"/>
  <c r="C7610" i="2"/>
  <c r="D7610" i="2"/>
  <c r="E7610" i="2"/>
  <c r="F7610" i="2"/>
  <c r="G7610" i="2"/>
  <c r="H7610" i="2"/>
  <c r="I7610" i="2"/>
  <c r="A7611" i="2"/>
  <c r="B7611" i="2"/>
  <c r="C7611" i="2"/>
  <c r="D7611" i="2"/>
  <c r="E7611" i="2"/>
  <c r="F7611" i="2"/>
  <c r="G7611" i="2"/>
  <c r="H7611" i="2"/>
  <c r="I7611" i="2"/>
  <c r="A7612" i="2"/>
  <c r="B7612" i="2"/>
  <c r="C7612" i="2"/>
  <c r="D7612" i="2"/>
  <c r="E7612" i="2"/>
  <c r="F7612" i="2"/>
  <c r="G7612" i="2"/>
  <c r="H7612" i="2"/>
  <c r="I7612" i="2"/>
  <c r="A7613" i="2"/>
  <c r="B7613" i="2"/>
  <c r="C7613" i="2"/>
  <c r="D7613" i="2"/>
  <c r="E7613" i="2"/>
  <c r="F7613" i="2"/>
  <c r="G7613" i="2"/>
  <c r="H7613" i="2"/>
  <c r="I7613" i="2"/>
  <c r="A7614" i="2"/>
  <c r="B7614" i="2"/>
  <c r="C7614" i="2"/>
  <c r="D7614" i="2"/>
  <c r="E7614" i="2"/>
  <c r="F7614" i="2"/>
  <c r="G7614" i="2"/>
  <c r="H7614" i="2"/>
  <c r="I7614" i="2"/>
  <c r="A7615" i="2"/>
  <c r="B7615" i="2"/>
  <c r="C7615" i="2"/>
  <c r="D7615" i="2"/>
  <c r="E7615" i="2"/>
  <c r="F7615" i="2"/>
  <c r="G7615" i="2"/>
  <c r="H7615" i="2"/>
  <c r="I7615" i="2"/>
  <c r="A7616" i="2"/>
  <c r="B7616" i="2"/>
  <c r="C7616" i="2"/>
  <c r="D7616" i="2"/>
  <c r="E7616" i="2"/>
  <c r="F7616" i="2"/>
  <c r="G7616" i="2"/>
  <c r="H7616" i="2"/>
  <c r="I7616" i="2"/>
  <c r="A7617" i="2"/>
  <c r="B7617" i="2"/>
  <c r="C7617" i="2"/>
  <c r="D7617" i="2"/>
  <c r="E7617" i="2"/>
  <c r="F7617" i="2"/>
  <c r="G7617" i="2"/>
  <c r="H7617" i="2"/>
  <c r="I7617" i="2"/>
  <c r="A7618" i="2"/>
  <c r="B7618" i="2"/>
  <c r="C7618" i="2"/>
  <c r="D7618" i="2"/>
  <c r="E7618" i="2"/>
  <c r="F7618" i="2"/>
  <c r="G7618" i="2"/>
  <c r="H7618" i="2"/>
  <c r="I7618" i="2"/>
  <c r="A7619" i="2"/>
  <c r="B7619" i="2"/>
  <c r="C7619" i="2"/>
  <c r="D7619" i="2"/>
  <c r="E7619" i="2"/>
  <c r="F7619" i="2"/>
  <c r="G7619" i="2"/>
  <c r="H7619" i="2"/>
  <c r="I7619" i="2"/>
  <c r="A7620" i="2"/>
  <c r="B7620" i="2"/>
  <c r="C7620" i="2"/>
  <c r="D7620" i="2"/>
  <c r="E7620" i="2"/>
  <c r="F7620" i="2"/>
  <c r="G7620" i="2"/>
  <c r="H7620" i="2"/>
  <c r="I7620" i="2"/>
  <c r="A7621" i="2"/>
  <c r="B7621" i="2"/>
  <c r="C7621" i="2"/>
  <c r="D7621" i="2"/>
  <c r="E7621" i="2"/>
  <c r="F7621" i="2"/>
  <c r="G7621" i="2"/>
  <c r="H7621" i="2"/>
  <c r="I7621" i="2"/>
  <c r="A7622" i="2"/>
  <c r="B7622" i="2"/>
  <c r="C7622" i="2"/>
  <c r="D7622" i="2"/>
  <c r="E7622" i="2"/>
  <c r="F7622" i="2"/>
  <c r="G7622" i="2"/>
  <c r="H7622" i="2"/>
  <c r="I7622" i="2"/>
  <c r="A7623" i="2"/>
  <c r="B7623" i="2"/>
  <c r="C7623" i="2"/>
  <c r="D7623" i="2"/>
  <c r="E7623" i="2"/>
  <c r="F7623" i="2"/>
  <c r="G7623" i="2"/>
  <c r="H7623" i="2"/>
  <c r="I7623" i="2"/>
  <c r="A7624" i="2"/>
  <c r="B7624" i="2"/>
  <c r="C7624" i="2"/>
  <c r="D7624" i="2"/>
  <c r="E7624" i="2"/>
  <c r="F7624" i="2"/>
  <c r="G7624" i="2"/>
  <c r="H7624" i="2"/>
  <c r="I7624" i="2"/>
  <c r="A7625" i="2"/>
  <c r="B7625" i="2"/>
  <c r="C7625" i="2"/>
  <c r="D7625" i="2"/>
  <c r="E7625" i="2"/>
  <c r="F7625" i="2"/>
  <c r="G7625" i="2"/>
  <c r="H7625" i="2"/>
  <c r="I7625" i="2"/>
  <c r="A7626" i="2"/>
  <c r="B7626" i="2"/>
  <c r="C7626" i="2"/>
  <c r="D7626" i="2"/>
  <c r="E7626" i="2"/>
  <c r="F7626" i="2"/>
  <c r="G7626" i="2"/>
  <c r="H7626" i="2"/>
  <c r="I7626" i="2"/>
  <c r="A7627" i="2"/>
  <c r="B7627" i="2"/>
  <c r="C7627" i="2"/>
  <c r="D7627" i="2"/>
  <c r="E7627" i="2"/>
  <c r="F7627" i="2"/>
  <c r="G7627" i="2"/>
  <c r="H7627" i="2"/>
  <c r="I7627" i="2"/>
  <c r="A7628" i="2"/>
  <c r="B7628" i="2"/>
  <c r="C7628" i="2"/>
  <c r="D7628" i="2"/>
  <c r="E7628" i="2"/>
  <c r="F7628" i="2"/>
  <c r="G7628" i="2"/>
  <c r="H7628" i="2"/>
  <c r="I7628" i="2"/>
  <c r="A7629" i="2"/>
  <c r="B7629" i="2"/>
  <c r="C7629" i="2"/>
  <c r="D7629" i="2"/>
  <c r="E7629" i="2"/>
  <c r="F7629" i="2"/>
  <c r="G7629" i="2"/>
  <c r="H7629" i="2"/>
  <c r="I7629" i="2"/>
  <c r="A7630" i="2"/>
  <c r="B7630" i="2"/>
  <c r="C7630" i="2"/>
  <c r="D7630" i="2"/>
  <c r="E7630" i="2"/>
  <c r="F7630" i="2"/>
  <c r="G7630" i="2"/>
  <c r="H7630" i="2"/>
  <c r="I7630" i="2"/>
  <c r="A7631" i="2"/>
  <c r="B7631" i="2"/>
  <c r="C7631" i="2"/>
  <c r="D7631" i="2"/>
  <c r="E7631" i="2"/>
  <c r="F7631" i="2"/>
  <c r="G7631" i="2"/>
  <c r="H7631" i="2"/>
  <c r="I7631" i="2"/>
  <c r="A7632" i="2"/>
  <c r="B7632" i="2"/>
  <c r="C7632" i="2"/>
  <c r="D7632" i="2"/>
  <c r="E7632" i="2"/>
  <c r="F7632" i="2"/>
  <c r="G7632" i="2"/>
  <c r="H7632" i="2"/>
  <c r="I7632" i="2"/>
  <c r="A7633" i="2"/>
  <c r="B7633" i="2"/>
  <c r="C7633" i="2"/>
  <c r="D7633" i="2"/>
  <c r="E7633" i="2"/>
  <c r="F7633" i="2"/>
  <c r="G7633" i="2"/>
  <c r="H7633" i="2"/>
  <c r="I7633" i="2"/>
  <c r="A7634" i="2"/>
  <c r="B7634" i="2"/>
  <c r="C7634" i="2"/>
  <c r="D7634" i="2"/>
  <c r="E7634" i="2"/>
  <c r="F7634" i="2"/>
  <c r="G7634" i="2"/>
  <c r="H7634" i="2"/>
  <c r="I7634" i="2"/>
  <c r="A7635" i="2"/>
  <c r="B7635" i="2"/>
  <c r="C7635" i="2"/>
  <c r="D7635" i="2"/>
  <c r="E7635" i="2"/>
  <c r="F7635" i="2"/>
  <c r="G7635" i="2"/>
  <c r="H7635" i="2"/>
  <c r="I7635" i="2"/>
  <c r="A7636" i="2"/>
  <c r="B7636" i="2"/>
  <c r="C7636" i="2"/>
  <c r="D7636" i="2"/>
  <c r="E7636" i="2"/>
  <c r="F7636" i="2"/>
  <c r="G7636" i="2"/>
  <c r="H7636" i="2"/>
  <c r="I7636" i="2"/>
  <c r="A7637" i="2"/>
  <c r="B7637" i="2"/>
  <c r="C7637" i="2"/>
  <c r="D7637" i="2"/>
  <c r="E7637" i="2"/>
  <c r="F7637" i="2"/>
  <c r="G7637" i="2"/>
  <c r="H7637" i="2"/>
  <c r="I7637" i="2"/>
  <c r="A7638" i="2"/>
  <c r="B7638" i="2"/>
  <c r="C7638" i="2"/>
  <c r="D7638" i="2"/>
  <c r="E7638" i="2"/>
  <c r="F7638" i="2"/>
  <c r="G7638" i="2"/>
  <c r="H7638" i="2"/>
  <c r="I7638" i="2"/>
  <c r="A7639" i="2"/>
  <c r="B7639" i="2"/>
  <c r="C7639" i="2"/>
  <c r="D7639" i="2"/>
  <c r="E7639" i="2"/>
  <c r="F7639" i="2"/>
  <c r="G7639" i="2"/>
  <c r="H7639" i="2"/>
  <c r="I7639" i="2"/>
  <c r="A7640" i="2"/>
  <c r="B7640" i="2"/>
  <c r="C7640" i="2"/>
  <c r="D7640" i="2"/>
  <c r="E7640" i="2"/>
  <c r="F7640" i="2"/>
  <c r="G7640" i="2"/>
  <c r="H7640" i="2"/>
  <c r="I7640" i="2"/>
  <c r="A7641" i="2"/>
  <c r="B7641" i="2"/>
  <c r="C7641" i="2"/>
  <c r="D7641" i="2"/>
  <c r="E7641" i="2"/>
  <c r="F7641" i="2"/>
  <c r="G7641" i="2"/>
  <c r="H7641" i="2"/>
  <c r="I7641" i="2"/>
  <c r="A7642" i="2"/>
  <c r="B7642" i="2"/>
  <c r="C7642" i="2"/>
  <c r="D7642" i="2"/>
  <c r="E7642" i="2"/>
  <c r="F7642" i="2"/>
  <c r="G7642" i="2"/>
  <c r="H7642" i="2"/>
  <c r="I7642" i="2"/>
  <c r="A7643" i="2"/>
  <c r="B7643" i="2"/>
  <c r="C7643" i="2"/>
  <c r="D7643" i="2"/>
  <c r="E7643" i="2"/>
  <c r="F7643" i="2"/>
  <c r="G7643" i="2"/>
  <c r="H7643" i="2"/>
  <c r="I7643" i="2"/>
  <c r="A7644" i="2"/>
  <c r="B7644" i="2"/>
  <c r="C7644" i="2"/>
  <c r="D7644" i="2"/>
  <c r="E7644" i="2"/>
  <c r="F7644" i="2"/>
  <c r="G7644" i="2"/>
  <c r="H7644" i="2"/>
  <c r="I7644" i="2"/>
  <c r="A7645" i="2"/>
  <c r="B7645" i="2"/>
  <c r="C7645" i="2"/>
  <c r="D7645" i="2"/>
  <c r="E7645" i="2"/>
  <c r="F7645" i="2"/>
  <c r="G7645" i="2"/>
  <c r="H7645" i="2"/>
  <c r="I7645" i="2"/>
  <c r="A7646" i="2"/>
  <c r="B7646" i="2"/>
  <c r="C7646" i="2"/>
  <c r="D7646" i="2"/>
  <c r="E7646" i="2"/>
  <c r="F7646" i="2"/>
  <c r="G7646" i="2"/>
  <c r="H7646" i="2"/>
  <c r="I7646" i="2"/>
  <c r="A7647" i="2"/>
  <c r="B7647" i="2"/>
  <c r="C7647" i="2"/>
  <c r="D7647" i="2"/>
  <c r="E7647" i="2"/>
  <c r="F7647" i="2"/>
  <c r="G7647" i="2"/>
  <c r="H7647" i="2"/>
  <c r="I7647" i="2"/>
  <c r="A7648" i="2"/>
  <c r="B7648" i="2"/>
  <c r="C7648" i="2"/>
  <c r="D7648" i="2"/>
  <c r="E7648" i="2"/>
  <c r="F7648" i="2"/>
  <c r="G7648" i="2"/>
  <c r="H7648" i="2"/>
  <c r="I7648" i="2"/>
  <c r="A7649" i="2"/>
  <c r="B7649" i="2"/>
  <c r="C7649" i="2"/>
  <c r="D7649" i="2"/>
  <c r="E7649" i="2"/>
  <c r="F7649" i="2"/>
  <c r="G7649" i="2"/>
  <c r="H7649" i="2"/>
  <c r="I7649" i="2"/>
  <c r="A7650" i="2"/>
  <c r="B7650" i="2"/>
  <c r="C7650" i="2"/>
  <c r="D7650" i="2"/>
  <c r="E7650" i="2"/>
  <c r="F7650" i="2"/>
  <c r="G7650" i="2"/>
  <c r="H7650" i="2"/>
  <c r="I7650" i="2"/>
  <c r="A7651" i="2"/>
  <c r="B7651" i="2"/>
  <c r="C7651" i="2"/>
  <c r="D7651" i="2"/>
  <c r="E7651" i="2"/>
  <c r="F7651" i="2"/>
  <c r="G7651" i="2"/>
  <c r="H7651" i="2"/>
  <c r="I7651" i="2"/>
  <c r="A7652" i="2"/>
  <c r="B7652" i="2"/>
  <c r="C7652" i="2"/>
  <c r="D7652" i="2"/>
  <c r="E7652" i="2"/>
  <c r="F7652" i="2"/>
  <c r="G7652" i="2"/>
  <c r="H7652" i="2"/>
  <c r="I7652" i="2"/>
  <c r="A7653" i="2"/>
  <c r="B7653" i="2"/>
  <c r="C7653" i="2"/>
  <c r="D7653" i="2"/>
  <c r="E7653" i="2"/>
  <c r="F7653" i="2"/>
  <c r="G7653" i="2"/>
  <c r="H7653" i="2"/>
  <c r="I7653" i="2"/>
  <c r="A7654" i="2"/>
  <c r="B7654" i="2"/>
  <c r="C7654" i="2"/>
  <c r="D7654" i="2"/>
  <c r="E7654" i="2"/>
  <c r="F7654" i="2"/>
  <c r="G7654" i="2"/>
  <c r="H7654" i="2"/>
  <c r="I7654" i="2"/>
  <c r="A7655" i="2"/>
  <c r="B7655" i="2"/>
  <c r="C7655" i="2"/>
  <c r="D7655" i="2"/>
  <c r="E7655" i="2"/>
  <c r="F7655" i="2"/>
  <c r="G7655" i="2"/>
  <c r="H7655" i="2"/>
  <c r="I7655" i="2"/>
  <c r="A7656" i="2"/>
  <c r="B7656" i="2"/>
  <c r="C7656" i="2"/>
  <c r="D7656" i="2"/>
  <c r="E7656" i="2"/>
  <c r="F7656" i="2"/>
  <c r="G7656" i="2"/>
  <c r="H7656" i="2"/>
  <c r="I7656" i="2"/>
  <c r="A7657" i="2"/>
  <c r="B7657" i="2"/>
  <c r="C7657" i="2"/>
  <c r="D7657" i="2"/>
  <c r="E7657" i="2"/>
  <c r="F7657" i="2"/>
  <c r="G7657" i="2"/>
  <c r="H7657" i="2"/>
  <c r="I7657" i="2"/>
  <c r="A7658" i="2"/>
  <c r="B7658" i="2"/>
  <c r="C7658" i="2"/>
  <c r="D7658" i="2"/>
  <c r="E7658" i="2"/>
  <c r="F7658" i="2"/>
  <c r="G7658" i="2"/>
  <c r="H7658" i="2"/>
  <c r="I7658" i="2"/>
  <c r="A7659" i="2"/>
  <c r="B7659" i="2"/>
  <c r="C7659" i="2"/>
  <c r="D7659" i="2"/>
  <c r="E7659" i="2"/>
  <c r="F7659" i="2"/>
  <c r="G7659" i="2"/>
  <c r="H7659" i="2"/>
  <c r="I7659" i="2"/>
  <c r="A7660" i="2"/>
  <c r="B7660" i="2"/>
  <c r="C7660" i="2"/>
  <c r="D7660" i="2"/>
  <c r="E7660" i="2"/>
  <c r="F7660" i="2"/>
  <c r="G7660" i="2"/>
  <c r="H7660" i="2"/>
  <c r="I7660" i="2"/>
  <c r="A7661" i="2"/>
  <c r="B7661" i="2"/>
  <c r="C7661" i="2"/>
  <c r="D7661" i="2"/>
  <c r="E7661" i="2"/>
  <c r="F7661" i="2"/>
  <c r="G7661" i="2"/>
  <c r="H7661" i="2"/>
  <c r="I7661" i="2"/>
  <c r="A7662" i="2"/>
  <c r="B7662" i="2"/>
  <c r="C7662" i="2"/>
  <c r="D7662" i="2"/>
  <c r="E7662" i="2"/>
  <c r="F7662" i="2"/>
  <c r="G7662" i="2"/>
  <c r="H7662" i="2"/>
  <c r="I7662" i="2"/>
  <c r="A7663" i="2"/>
  <c r="B7663" i="2"/>
  <c r="C7663" i="2"/>
  <c r="D7663" i="2"/>
  <c r="E7663" i="2"/>
  <c r="F7663" i="2"/>
  <c r="G7663" i="2"/>
  <c r="H7663" i="2"/>
  <c r="I7663" i="2"/>
  <c r="A7664" i="2"/>
  <c r="B7664" i="2"/>
  <c r="C7664" i="2"/>
  <c r="D7664" i="2"/>
  <c r="E7664" i="2"/>
  <c r="F7664" i="2"/>
  <c r="G7664" i="2"/>
  <c r="H7664" i="2"/>
  <c r="I7664" i="2"/>
  <c r="A7665" i="2"/>
  <c r="B7665" i="2"/>
  <c r="C7665" i="2"/>
  <c r="D7665" i="2"/>
  <c r="E7665" i="2"/>
  <c r="F7665" i="2"/>
  <c r="G7665" i="2"/>
  <c r="H7665" i="2"/>
  <c r="I7665" i="2"/>
  <c r="A7666" i="2"/>
  <c r="B7666" i="2"/>
  <c r="C7666" i="2"/>
  <c r="D7666" i="2"/>
  <c r="E7666" i="2"/>
  <c r="F7666" i="2"/>
  <c r="G7666" i="2"/>
  <c r="H7666" i="2"/>
  <c r="I7666" i="2"/>
  <c r="A7667" i="2"/>
  <c r="B7667" i="2"/>
  <c r="C7667" i="2"/>
  <c r="D7667" i="2"/>
  <c r="E7667" i="2"/>
  <c r="F7667" i="2"/>
  <c r="G7667" i="2"/>
  <c r="H7667" i="2"/>
  <c r="I7667" i="2"/>
  <c r="A7668" i="2"/>
  <c r="B7668" i="2"/>
  <c r="C7668" i="2"/>
  <c r="D7668" i="2"/>
  <c r="E7668" i="2"/>
  <c r="F7668" i="2"/>
  <c r="G7668" i="2"/>
  <c r="H7668" i="2"/>
  <c r="I7668" i="2"/>
  <c r="A7669" i="2"/>
  <c r="B7669" i="2"/>
  <c r="C7669" i="2"/>
  <c r="D7669" i="2"/>
  <c r="E7669" i="2"/>
  <c r="F7669" i="2"/>
  <c r="G7669" i="2"/>
  <c r="H7669" i="2"/>
  <c r="I7669" i="2"/>
  <c r="A7670" i="2"/>
  <c r="B7670" i="2"/>
  <c r="C7670" i="2"/>
  <c r="D7670" i="2"/>
  <c r="E7670" i="2"/>
  <c r="F7670" i="2"/>
  <c r="G7670" i="2"/>
  <c r="H7670" i="2"/>
  <c r="I7670" i="2"/>
  <c r="A7671" i="2"/>
  <c r="B7671" i="2"/>
  <c r="C7671" i="2"/>
  <c r="D7671" i="2"/>
  <c r="E7671" i="2"/>
  <c r="F7671" i="2"/>
  <c r="G7671" i="2"/>
  <c r="H7671" i="2"/>
  <c r="I7671" i="2"/>
  <c r="A7672" i="2"/>
  <c r="B7672" i="2"/>
  <c r="C7672" i="2"/>
  <c r="D7672" i="2"/>
  <c r="E7672" i="2"/>
  <c r="F7672" i="2"/>
  <c r="G7672" i="2"/>
  <c r="H7672" i="2"/>
  <c r="I7672" i="2"/>
  <c r="A7673" i="2"/>
  <c r="B7673" i="2"/>
  <c r="C7673" i="2"/>
  <c r="D7673" i="2"/>
  <c r="E7673" i="2"/>
  <c r="F7673" i="2"/>
  <c r="G7673" i="2"/>
  <c r="H7673" i="2"/>
  <c r="I7673" i="2"/>
  <c r="A7674" i="2"/>
  <c r="B7674" i="2"/>
  <c r="C7674" i="2"/>
  <c r="D7674" i="2"/>
  <c r="E7674" i="2"/>
  <c r="F7674" i="2"/>
  <c r="G7674" i="2"/>
  <c r="H7674" i="2"/>
  <c r="I7674" i="2"/>
  <c r="A7675" i="2"/>
  <c r="B7675" i="2"/>
  <c r="C7675" i="2"/>
  <c r="D7675" i="2"/>
  <c r="E7675" i="2"/>
  <c r="F7675" i="2"/>
  <c r="G7675" i="2"/>
  <c r="H7675" i="2"/>
  <c r="I7675" i="2"/>
  <c r="A7676" i="2"/>
  <c r="B7676" i="2"/>
  <c r="C7676" i="2"/>
  <c r="D7676" i="2"/>
  <c r="E7676" i="2"/>
  <c r="F7676" i="2"/>
  <c r="G7676" i="2"/>
  <c r="H7676" i="2"/>
  <c r="I7676" i="2"/>
  <c r="A7677" i="2"/>
  <c r="B7677" i="2"/>
  <c r="C7677" i="2"/>
  <c r="D7677" i="2"/>
  <c r="E7677" i="2"/>
  <c r="F7677" i="2"/>
  <c r="G7677" i="2"/>
  <c r="H7677" i="2"/>
  <c r="I7677" i="2"/>
  <c r="A7678" i="2"/>
  <c r="B7678" i="2"/>
  <c r="C7678" i="2"/>
  <c r="D7678" i="2"/>
  <c r="E7678" i="2"/>
  <c r="F7678" i="2"/>
  <c r="G7678" i="2"/>
  <c r="H7678" i="2"/>
  <c r="I7678" i="2"/>
  <c r="A7679" i="2"/>
  <c r="B7679" i="2"/>
  <c r="C7679" i="2"/>
  <c r="D7679" i="2"/>
  <c r="E7679" i="2"/>
  <c r="F7679" i="2"/>
  <c r="G7679" i="2"/>
  <c r="H7679" i="2"/>
  <c r="I7679" i="2"/>
  <c r="A7680" i="2"/>
  <c r="B7680" i="2"/>
  <c r="C7680" i="2"/>
  <c r="D7680" i="2"/>
  <c r="E7680" i="2"/>
  <c r="F7680" i="2"/>
  <c r="G7680" i="2"/>
  <c r="H7680" i="2"/>
  <c r="I7680" i="2"/>
  <c r="A7681" i="2"/>
  <c r="B7681" i="2"/>
  <c r="C7681" i="2"/>
  <c r="D7681" i="2"/>
  <c r="E7681" i="2"/>
  <c r="F7681" i="2"/>
  <c r="G7681" i="2"/>
  <c r="H7681" i="2"/>
  <c r="I7681" i="2"/>
  <c r="A7682" i="2"/>
  <c r="B7682" i="2"/>
  <c r="C7682" i="2"/>
  <c r="D7682" i="2"/>
  <c r="E7682" i="2"/>
  <c r="F7682" i="2"/>
  <c r="G7682" i="2"/>
  <c r="H7682" i="2"/>
  <c r="I7682" i="2"/>
  <c r="A7683" i="2"/>
  <c r="B7683" i="2"/>
  <c r="C7683" i="2"/>
  <c r="D7683" i="2"/>
  <c r="E7683" i="2"/>
  <c r="F7683" i="2"/>
  <c r="G7683" i="2"/>
  <c r="H7683" i="2"/>
  <c r="I7683" i="2"/>
  <c r="A7684" i="2"/>
  <c r="B7684" i="2"/>
  <c r="C7684" i="2"/>
  <c r="D7684" i="2"/>
  <c r="E7684" i="2"/>
  <c r="F7684" i="2"/>
  <c r="G7684" i="2"/>
  <c r="H7684" i="2"/>
  <c r="I7684" i="2"/>
  <c r="A7685" i="2"/>
  <c r="B7685" i="2"/>
  <c r="C7685" i="2"/>
  <c r="D7685" i="2"/>
  <c r="E7685" i="2"/>
  <c r="F7685" i="2"/>
  <c r="G7685" i="2"/>
  <c r="H7685" i="2"/>
  <c r="I7685" i="2"/>
  <c r="A7686" i="2"/>
  <c r="B7686" i="2"/>
  <c r="C7686" i="2"/>
  <c r="D7686" i="2"/>
  <c r="E7686" i="2"/>
  <c r="F7686" i="2"/>
  <c r="G7686" i="2"/>
  <c r="H7686" i="2"/>
  <c r="I7686" i="2"/>
  <c r="A7687" i="2"/>
  <c r="B7687" i="2"/>
  <c r="C7687" i="2"/>
  <c r="D7687" i="2"/>
  <c r="E7687" i="2"/>
  <c r="F7687" i="2"/>
  <c r="G7687" i="2"/>
  <c r="H7687" i="2"/>
  <c r="I7687" i="2"/>
  <c r="A7688" i="2"/>
  <c r="B7688" i="2"/>
  <c r="C7688" i="2"/>
  <c r="D7688" i="2"/>
  <c r="E7688" i="2"/>
  <c r="F7688" i="2"/>
  <c r="G7688" i="2"/>
  <c r="H7688" i="2"/>
  <c r="I7688" i="2"/>
  <c r="A7689" i="2"/>
  <c r="B7689" i="2"/>
  <c r="C7689" i="2"/>
  <c r="D7689" i="2"/>
  <c r="E7689" i="2"/>
  <c r="F7689" i="2"/>
  <c r="G7689" i="2"/>
  <c r="H7689" i="2"/>
  <c r="I7689" i="2"/>
  <c r="A7690" i="2"/>
  <c r="B7690" i="2"/>
  <c r="C7690" i="2"/>
  <c r="D7690" i="2"/>
  <c r="E7690" i="2"/>
  <c r="F7690" i="2"/>
  <c r="G7690" i="2"/>
  <c r="H7690" i="2"/>
  <c r="I7690" i="2"/>
  <c r="A7691" i="2"/>
  <c r="B7691" i="2"/>
  <c r="C7691" i="2"/>
  <c r="D7691" i="2"/>
  <c r="E7691" i="2"/>
  <c r="F7691" i="2"/>
  <c r="G7691" i="2"/>
  <c r="H7691" i="2"/>
  <c r="I7691" i="2"/>
  <c r="A7692" i="2"/>
  <c r="B7692" i="2"/>
  <c r="C7692" i="2"/>
  <c r="D7692" i="2"/>
  <c r="E7692" i="2"/>
  <c r="F7692" i="2"/>
  <c r="G7692" i="2"/>
  <c r="H7692" i="2"/>
  <c r="I7692" i="2"/>
  <c r="A7693" i="2"/>
  <c r="B7693" i="2"/>
  <c r="C7693" i="2"/>
  <c r="D7693" i="2"/>
  <c r="E7693" i="2"/>
  <c r="F7693" i="2"/>
  <c r="G7693" i="2"/>
  <c r="H7693" i="2"/>
  <c r="I7693" i="2"/>
  <c r="A7694" i="2"/>
  <c r="B7694" i="2"/>
  <c r="C7694" i="2"/>
  <c r="D7694" i="2"/>
  <c r="E7694" i="2"/>
  <c r="F7694" i="2"/>
  <c r="G7694" i="2"/>
  <c r="H7694" i="2"/>
  <c r="I7694" i="2"/>
  <c r="A7695" i="2"/>
  <c r="B7695" i="2"/>
  <c r="C7695" i="2"/>
  <c r="D7695" i="2"/>
  <c r="E7695" i="2"/>
  <c r="F7695" i="2"/>
  <c r="G7695" i="2"/>
  <c r="H7695" i="2"/>
  <c r="I7695" i="2"/>
  <c r="A7696" i="2"/>
  <c r="B7696" i="2"/>
  <c r="C7696" i="2"/>
  <c r="D7696" i="2"/>
  <c r="E7696" i="2"/>
  <c r="F7696" i="2"/>
  <c r="G7696" i="2"/>
  <c r="H7696" i="2"/>
  <c r="I7696" i="2"/>
  <c r="A7697" i="2"/>
  <c r="B7697" i="2"/>
  <c r="C7697" i="2"/>
  <c r="D7697" i="2"/>
  <c r="E7697" i="2"/>
  <c r="F7697" i="2"/>
  <c r="G7697" i="2"/>
  <c r="H7697" i="2"/>
  <c r="I7697" i="2"/>
  <c r="A7698" i="2"/>
  <c r="B7698" i="2"/>
  <c r="C7698" i="2"/>
  <c r="D7698" i="2"/>
  <c r="E7698" i="2"/>
  <c r="F7698" i="2"/>
  <c r="G7698" i="2"/>
  <c r="H7698" i="2"/>
  <c r="I7698" i="2"/>
  <c r="A7699" i="2"/>
  <c r="B7699" i="2"/>
  <c r="C7699" i="2"/>
  <c r="D7699" i="2"/>
  <c r="E7699" i="2"/>
  <c r="F7699" i="2"/>
  <c r="G7699" i="2"/>
  <c r="H7699" i="2"/>
  <c r="I7699" i="2"/>
  <c r="A7700" i="2"/>
  <c r="B7700" i="2"/>
  <c r="C7700" i="2"/>
  <c r="D7700" i="2"/>
  <c r="E7700" i="2"/>
  <c r="F7700" i="2"/>
  <c r="G7700" i="2"/>
  <c r="H7700" i="2"/>
  <c r="I7700" i="2"/>
  <c r="A7701" i="2"/>
  <c r="B7701" i="2"/>
  <c r="C7701" i="2"/>
  <c r="D7701" i="2"/>
  <c r="E7701" i="2"/>
  <c r="F7701" i="2"/>
  <c r="G7701" i="2"/>
  <c r="H7701" i="2"/>
  <c r="I7701" i="2"/>
  <c r="A7702" i="2"/>
  <c r="B7702" i="2"/>
  <c r="C7702" i="2"/>
  <c r="D7702" i="2"/>
  <c r="E7702" i="2"/>
  <c r="F7702" i="2"/>
  <c r="G7702" i="2"/>
  <c r="H7702" i="2"/>
  <c r="I7702" i="2"/>
  <c r="A7703" i="2"/>
  <c r="B7703" i="2"/>
  <c r="C7703" i="2"/>
  <c r="D7703" i="2"/>
  <c r="E7703" i="2"/>
  <c r="F7703" i="2"/>
  <c r="G7703" i="2"/>
  <c r="H7703" i="2"/>
  <c r="I7703" i="2"/>
  <c r="A7704" i="2"/>
  <c r="B7704" i="2"/>
  <c r="C7704" i="2"/>
  <c r="D7704" i="2"/>
  <c r="E7704" i="2"/>
  <c r="F7704" i="2"/>
  <c r="G7704" i="2"/>
  <c r="H7704" i="2"/>
  <c r="I7704" i="2"/>
  <c r="A7705" i="2"/>
  <c r="B7705" i="2"/>
  <c r="C7705" i="2"/>
  <c r="D7705" i="2"/>
  <c r="E7705" i="2"/>
  <c r="F7705" i="2"/>
  <c r="G7705" i="2"/>
  <c r="H7705" i="2"/>
  <c r="I7705" i="2"/>
  <c r="A7706" i="2"/>
  <c r="B7706" i="2"/>
  <c r="C7706" i="2"/>
  <c r="D7706" i="2"/>
  <c r="E7706" i="2"/>
  <c r="F7706" i="2"/>
  <c r="G7706" i="2"/>
  <c r="H7706" i="2"/>
  <c r="I7706" i="2"/>
  <c r="A7707" i="2"/>
  <c r="B7707" i="2"/>
  <c r="C7707" i="2"/>
  <c r="D7707" i="2"/>
  <c r="E7707" i="2"/>
  <c r="F7707" i="2"/>
  <c r="G7707" i="2"/>
  <c r="H7707" i="2"/>
  <c r="I7707" i="2"/>
  <c r="A7708" i="2"/>
  <c r="B7708" i="2"/>
  <c r="C7708" i="2"/>
  <c r="D7708" i="2"/>
  <c r="E7708" i="2"/>
  <c r="F7708" i="2"/>
  <c r="G7708" i="2"/>
  <c r="H7708" i="2"/>
  <c r="I7708" i="2"/>
  <c r="A7709" i="2"/>
  <c r="B7709" i="2"/>
  <c r="C7709" i="2"/>
  <c r="D7709" i="2"/>
  <c r="E7709" i="2"/>
  <c r="F7709" i="2"/>
  <c r="G7709" i="2"/>
  <c r="H7709" i="2"/>
  <c r="I7709" i="2"/>
  <c r="A7710" i="2"/>
  <c r="B7710" i="2"/>
  <c r="C7710" i="2"/>
  <c r="D7710" i="2"/>
  <c r="E7710" i="2"/>
  <c r="F7710" i="2"/>
  <c r="G7710" i="2"/>
  <c r="H7710" i="2"/>
  <c r="I7710" i="2"/>
  <c r="A7711" i="2"/>
  <c r="B7711" i="2"/>
  <c r="C7711" i="2"/>
  <c r="D7711" i="2"/>
  <c r="E7711" i="2"/>
  <c r="F7711" i="2"/>
  <c r="G7711" i="2"/>
  <c r="H7711" i="2"/>
  <c r="I7711" i="2"/>
  <c r="A7712" i="2"/>
  <c r="B7712" i="2"/>
  <c r="C7712" i="2"/>
  <c r="D7712" i="2"/>
  <c r="E7712" i="2"/>
  <c r="F7712" i="2"/>
  <c r="G7712" i="2"/>
  <c r="H7712" i="2"/>
  <c r="I7712" i="2"/>
  <c r="A7713" i="2"/>
  <c r="B7713" i="2"/>
  <c r="C7713" i="2"/>
  <c r="D7713" i="2"/>
  <c r="E7713" i="2"/>
  <c r="F7713" i="2"/>
  <c r="G7713" i="2"/>
  <c r="H7713" i="2"/>
  <c r="I7713" i="2"/>
  <c r="A7714" i="2"/>
  <c r="B7714" i="2"/>
  <c r="C7714" i="2"/>
  <c r="D7714" i="2"/>
  <c r="E7714" i="2"/>
  <c r="F7714" i="2"/>
  <c r="G7714" i="2"/>
  <c r="H7714" i="2"/>
  <c r="I7714" i="2"/>
  <c r="A7715" i="2"/>
  <c r="B7715" i="2"/>
  <c r="C7715" i="2"/>
  <c r="D7715" i="2"/>
  <c r="E7715" i="2"/>
  <c r="F7715" i="2"/>
  <c r="G7715" i="2"/>
  <c r="H7715" i="2"/>
  <c r="I7715" i="2"/>
  <c r="A7716" i="2"/>
  <c r="B7716" i="2"/>
  <c r="C7716" i="2"/>
  <c r="D7716" i="2"/>
  <c r="E7716" i="2"/>
  <c r="F7716" i="2"/>
  <c r="G7716" i="2"/>
  <c r="H7716" i="2"/>
  <c r="I7716" i="2"/>
  <c r="A7717" i="2"/>
  <c r="B7717" i="2"/>
  <c r="C7717" i="2"/>
  <c r="D7717" i="2"/>
  <c r="E7717" i="2"/>
  <c r="F7717" i="2"/>
  <c r="G7717" i="2"/>
  <c r="H7717" i="2"/>
  <c r="I7717" i="2"/>
  <c r="A7718" i="2"/>
  <c r="B7718" i="2"/>
  <c r="C7718" i="2"/>
  <c r="D7718" i="2"/>
  <c r="E7718" i="2"/>
  <c r="F7718" i="2"/>
  <c r="G7718" i="2"/>
  <c r="H7718" i="2"/>
  <c r="I7718" i="2"/>
  <c r="A7719" i="2"/>
  <c r="B7719" i="2"/>
  <c r="C7719" i="2"/>
  <c r="D7719" i="2"/>
  <c r="E7719" i="2"/>
  <c r="F7719" i="2"/>
  <c r="G7719" i="2"/>
  <c r="H7719" i="2"/>
  <c r="I7719" i="2"/>
  <c r="A7720" i="2"/>
  <c r="B7720" i="2"/>
  <c r="C7720" i="2"/>
  <c r="D7720" i="2"/>
  <c r="E7720" i="2"/>
  <c r="F7720" i="2"/>
  <c r="G7720" i="2"/>
  <c r="H7720" i="2"/>
  <c r="I7720" i="2"/>
  <c r="A7721" i="2"/>
  <c r="B7721" i="2"/>
  <c r="C7721" i="2"/>
  <c r="D7721" i="2"/>
  <c r="E7721" i="2"/>
  <c r="F7721" i="2"/>
  <c r="G7721" i="2"/>
  <c r="H7721" i="2"/>
  <c r="I7721" i="2"/>
  <c r="A7722" i="2"/>
  <c r="B7722" i="2"/>
  <c r="C7722" i="2"/>
  <c r="D7722" i="2"/>
  <c r="E7722" i="2"/>
  <c r="F7722" i="2"/>
  <c r="G7722" i="2"/>
  <c r="H7722" i="2"/>
  <c r="I7722" i="2"/>
  <c r="A7723" i="2"/>
  <c r="B7723" i="2"/>
  <c r="C7723" i="2"/>
  <c r="D7723" i="2"/>
  <c r="E7723" i="2"/>
  <c r="F7723" i="2"/>
  <c r="G7723" i="2"/>
  <c r="H7723" i="2"/>
  <c r="I7723" i="2"/>
  <c r="A7724" i="2"/>
  <c r="B7724" i="2"/>
  <c r="C7724" i="2"/>
  <c r="D7724" i="2"/>
  <c r="E7724" i="2"/>
  <c r="F7724" i="2"/>
  <c r="G7724" i="2"/>
  <c r="H7724" i="2"/>
  <c r="I7724" i="2"/>
  <c r="A7725" i="2"/>
  <c r="B7725" i="2"/>
  <c r="C7725" i="2"/>
  <c r="D7725" i="2"/>
  <c r="E7725" i="2"/>
  <c r="F7725" i="2"/>
  <c r="G7725" i="2"/>
  <c r="H7725" i="2"/>
  <c r="I7725" i="2"/>
  <c r="A7726" i="2"/>
  <c r="B7726" i="2"/>
  <c r="C7726" i="2"/>
  <c r="D7726" i="2"/>
  <c r="E7726" i="2"/>
  <c r="F7726" i="2"/>
  <c r="G7726" i="2"/>
  <c r="H7726" i="2"/>
  <c r="I7726" i="2"/>
  <c r="A7727" i="2"/>
  <c r="B7727" i="2"/>
  <c r="C7727" i="2"/>
  <c r="D7727" i="2"/>
  <c r="E7727" i="2"/>
  <c r="F7727" i="2"/>
  <c r="G7727" i="2"/>
  <c r="H7727" i="2"/>
  <c r="I7727" i="2"/>
  <c r="A7728" i="2"/>
  <c r="B7728" i="2"/>
  <c r="C7728" i="2"/>
  <c r="D7728" i="2"/>
  <c r="E7728" i="2"/>
  <c r="F7728" i="2"/>
  <c r="G7728" i="2"/>
  <c r="H7728" i="2"/>
  <c r="I7728" i="2"/>
  <c r="A7729" i="2"/>
  <c r="B7729" i="2"/>
  <c r="C7729" i="2"/>
  <c r="D7729" i="2"/>
  <c r="E7729" i="2"/>
  <c r="F7729" i="2"/>
  <c r="G7729" i="2"/>
  <c r="H7729" i="2"/>
  <c r="I7729" i="2"/>
  <c r="A7730" i="2"/>
  <c r="B7730" i="2"/>
  <c r="C7730" i="2"/>
  <c r="D7730" i="2"/>
  <c r="E7730" i="2"/>
  <c r="F7730" i="2"/>
  <c r="G7730" i="2"/>
  <c r="H7730" i="2"/>
  <c r="I7730" i="2"/>
  <c r="A7731" i="2"/>
  <c r="B7731" i="2"/>
  <c r="C7731" i="2"/>
  <c r="D7731" i="2"/>
  <c r="E7731" i="2"/>
  <c r="F7731" i="2"/>
  <c r="G7731" i="2"/>
  <c r="H7731" i="2"/>
  <c r="I7731" i="2"/>
  <c r="A7732" i="2"/>
  <c r="B7732" i="2"/>
  <c r="C7732" i="2"/>
  <c r="D7732" i="2"/>
  <c r="E7732" i="2"/>
  <c r="F7732" i="2"/>
  <c r="G7732" i="2"/>
  <c r="H7732" i="2"/>
  <c r="I7732" i="2"/>
  <c r="A7733" i="2"/>
  <c r="B7733" i="2"/>
  <c r="C7733" i="2"/>
  <c r="D7733" i="2"/>
  <c r="E7733" i="2"/>
  <c r="F7733" i="2"/>
  <c r="G7733" i="2"/>
  <c r="H7733" i="2"/>
  <c r="I7733" i="2"/>
  <c r="A7734" i="2"/>
  <c r="B7734" i="2"/>
  <c r="C7734" i="2"/>
  <c r="D7734" i="2"/>
  <c r="E7734" i="2"/>
  <c r="F7734" i="2"/>
  <c r="G7734" i="2"/>
  <c r="H7734" i="2"/>
  <c r="I7734" i="2"/>
  <c r="A7735" i="2"/>
  <c r="B7735" i="2"/>
  <c r="C7735" i="2"/>
  <c r="D7735" i="2"/>
  <c r="E7735" i="2"/>
  <c r="F7735" i="2"/>
  <c r="G7735" i="2"/>
  <c r="H7735" i="2"/>
  <c r="I7735" i="2"/>
  <c r="A7736" i="2"/>
  <c r="B7736" i="2"/>
  <c r="C7736" i="2"/>
  <c r="D7736" i="2"/>
  <c r="E7736" i="2"/>
  <c r="F7736" i="2"/>
  <c r="G7736" i="2"/>
  <c r="H7736" i="2"/>
  <c r="I7736" i="2"/>
  <c r="A7737" i="2"/>
  <c r="B7737" i="2"/>
  <c r="C7737" i="2"/>
  <c r="D7737" i="2"/>
  <c r="E7737" i="2"/>
  <c r="F7737" i="2"/>
  <c r="G7737" i="2"/>
  <c r="H7737" i="2"/>
  <c r="I7737" i="2"/>
  <c r="A7738" i="2"/>
  <c r="B7738" i="2"/>
  <c r="C7738" i="2"/>
  <c r="D7738" i="2"/>
  <c r="E7738" i="2"/>
  <c r="F7738" i="2"/>
  <c r="G7738" i="2"/>
  <c r="H7738" i="2"/>
  <c r="I7738" i="2"/>
  <c r="A7739" i="2"/>
  <c r="B7739" i="2"/>
  <c r="C7739" i="2"/>
  <c r="D7739" i="2"/>
  <c r="E7739" i="2"/>
  <c r="F7739" i="2"/>
  <c r="G7739" i="2"/>
  <c r="H7739" i="2"/>
  <c r="I7739" i="2"/>
  <c r="A7740" i="2"/>
  <c r="B7740" i="2"/>
  <c r="C7740" i="2"/>
  <c r="D7740" i="2"/>
  <c r="E7740" i="2"/>
  <c r="F7740" i="2"/>
  <c r="G7740" i="2"/>
  <c r="H7740" i="2"/>
  <c r="I7740" i="2"/>
  <c r="A7741" i="2"/>
  <c r="B7741" i="2"/>
  <c r="C7741" i="2"/>
  <c r="D7741" i="2"/>
  <c r="E7741" i="2"/>
  <c r="F7741" i="2"/>
  <c r="G7741" i="2"/>
  <c r="H7741" i="2"/>
  <c r="I7741" i="2"/>
  <c r="A7742" i="2"/>
  <c r="B7742" i="2"/>
  <c r="C7742" i="2"/>
  <c r="D7742" i="2"/>
  <c r="E7742" i="2"/>
  <c r="F7742" i="2"/>
  <c r="G7742" i="2"/>
  <c r="H7742" i="2"/>
  <c r="I7742" i="2"/>
  <c r="A7743" i="2"/>
  <c r="B7743" i="2"/>
  <c r="C7743" i="2"/>
  <c r="D7743" i="2"/>
  <c r="E7743" i="2"/>
  <c r="F7743" i="2"/>
  <c r="G7743" i="2"/>
  <c r="H7743" i="2"/>
  <c r="I7743" i="2"/>
  <c r="A7744" i="2"/>
  <c r="B7744" i="2"/>
  <c r="C7744" i="2"/>
  <c r="D7744" i="2"/>
  <c r="E7744" i="2"/>
  <c r="F7744" i="2"/>
  <c r="G7744" i="2"/>
  <c r="H7744" i="2"/>
  <c r="I7744" i="2"/>
  <c r="A7745" i="2"/>
  <c r="B7745" i="2"/>
  <c r="C7745" i="2"/>
  <c r="D7745" i="2"/>
  <c r="E7745" i="2"/>
  <c r="F7745" i="2"/>
  <c r="G7745" i="2"/>
  <c r="H7745" i="2"/>
  <c r="I7745" i="2"/>
  <c r="A7746" i="2"/>
  <c r="B7746" i="2"/>
  <c r="C7746" i="2"/>
  <c r="D7746" i="2"/>
  <c r="E7746" i="2"/>
  <c r="F7746" i="2"/>
  <c r="G7746" i="2"/>
  <c r="H7746" i="2"/>
  <c r="I7746" i="2"/>
  <c r="A7747" i="2"/>
  <c r="B7747" i="2"/>
  <c r="C7747" i="2"/>
  <c r="D7747" i="2"/>
  <c r="E7747" i="2"/>
  <c r="F7747" i="2"/>
  <c r="G7747" i="2"/>
  <c r="H7747" i="2"/>
  <c r="I7747" i="2"/>
  <c r="A7748" i="2"/>
  <c r="B7748" i="2"/>
  <c r="C7748" i="2"/>
  <c r="D7748" i="2"/>
  <c r="E7748" i="2"/>
  <c r="F7748" i="2"/>
  <c r="G7748" i="2"/>
  <c r="H7748" i="2"/>
  <c r="I7748" i="2"/>
  <c r="A7749" i="2"/>
  <c r="B7749" i="2"/>
  <c r="C7749" i="2"/>
  <c r="D7749" i="2"/>
  <c r="E7749" i="2"/>
  <c r="F7749" i="2"/>
  <c r="G7749" i="2"/>
  <c r="H7749" i="2"/>
  <c r="I7749" i="2"/>
  <c r="A7750" i="2"/>
  <c r="B7750" i="2"/>
  <c r="C7750" i="2"/>
  <c r="D7750" i="2"/>
  <c r="E7750" i="2"/>
  <c r="F7750" i="2"/>
  <c r="G7750" i="2"/>
  <c r="H7750" i="2"/>
  <c r="I7750" i="2"/>
  <c r="A7751" i="2"/>
  <c r="B7751" i="2"/>
  <c r="C7751" i="2"/>
  <c r="D7751" i="2"/>
  <c r="E7751" i="2"/>
  <c r="F7751" i="2"/>
  <c r="G7751" i="2"/>
  <c r="H7751" i="2"/>
  <c r="I7751" i="2"/>
  <c r="A7752" i="2"/>
  <c r="B7752" i="2"/>
  <c r="C7752" i="2"/>
  <c r="D7752" i="2"/>
  <c r="E7752" i="2"/>
  <c r="F7752" i="2"/>
  <c r="G7752" i="2"/>
  <c r="H7752" i="2"/>
  <c r="I7752" i="2"/>
  <c r="A7753" i="2"/>
  <c r="B7753" i="2"/>
  <c r="C7753" i="2"/>
  <c r="D7753" i="2"/>
  <c r="E7753" i="2"/>
  <c r="F7753" i="2"/>
  <c r="G7753" i="2"/>
  <c r="H7753" i="2"/>
  <c r="I7753" i="2"/>
  <c r="A7754" i="2"/>
  <c r="B7754" i="2"/>
  <c r="C7754" i="2"/>
  <c r="D7754" i="2"/>
  <c r="E7754" i="2"/>
  <c r="F7754" i="2"/>
  <c r="G7754" i="2"/>
  <c r="H7754" i="2"/>
  <c r="I7754" i="2"/>
  <c r="A7755" i="2"/>
  <c r="B7755" i="2"/>
  <c r="C7755" i="2"/>
  <c r="D7755" i="2"/>
  <c r="E7755" i="2"/>
  <c r="F7755" i="2"/>
  <c r="G7755" i="2"/>
  <c r="H7755" i="2"/>
  <c r="I7755" i="2"/>
  <c r="A7756" i="2"/>
  <c r="B7756" i="2"/>
  <c r="C7756" i="2"/>
  <c r="D7756" i="2"/>
  <c r="E7756" i="2"/>
  <c r="F7756" i="2"/>
  <c r="G7756" i="2"/>
  <c r="H7756" i="2"/>
  <c r="I7756" i="2"/>
  <c r="A7757" i="2"/>
  <c r="B7757" i="2"/>
  <c r="C7757" i="2"/>
  <c r="D7757" i="2"/>
  <c r="E7757" i="2"/>
  <c r="F7757" i="2"/>
  <c r="G7757" i="2"/>
  <c r="H7757" i="2"/>
  <c r="I7757" i="2"/>
  <c r="A7758" i="2"/>
  <c r="B7758" i="2"/>
  <c r="C7758" i="2"/>
  <c r="D7758" i="2"/>
  <c r="E7758" i="2"/>
  <c r="F7758" i="2"/>
  <c r="G7758" i="2"/>
  <c r="H7758" i="2"/>
  <c r="I7758" i="2"/>
  <c r="A7759" i="2"/>
  <c r="B7759" i="2"/>
  <c r="C7759" i="2"/>
  <c r="D7759" i="2"/>
  <c r="E7759" i="2"/>
  <c r="F7759" i="2"/>
  <c r="G7759" i="2"/>
  <c r="H7759" i="2"/>
  <c r="I7759" i="2"/>
  <c r="A7760" i="2"/>
  <c r="B7760" i="2"/>
  <c r="C7760" i="2"/>
  <c r="D7760" i="2"/>
  <c r="E7760" i="2"/>
  <c r="F7760" i="2"/>
  <c r="G7760" i="2"/>
  <c r="H7760" i="2"/>
  <c r="I7760" i="2"/>
  <c r="A7761" i="2"/>
  <c r="B7761" i="2"/>
  <c r="C7761" i="2"/>
  <c r="D7761" i="2"/>
  <c r="E7761" i="2"/>
  <c r="F7761" i="2"/>
  <c r="G7761" i="2"/>
  <c r="H7761" i="2"/>
  <c r="I7761" i="2"/>
  <c r="A7762" i="2"/>
  <c r="B7762" i="2"/>
  <c r="C7762" i="2"/>
  <c r="D7762" i="2"/>
  <c r="E7762" i="2"/>
  <c r="F7762" i="2"/>
  <c r="G7762" i="2"/>
  <c r="H7762" i="2"/>
  <c r="I7762" i="2"/>
  <c r="A7763" i="2"/>
  <c r="B7763" i="2"/>
  <c r="C7763" i="2"/>
  <c r="D7763" i="2"/>
  <c r="E7763" i="2"/>
  <c r="F7763" i="2"/>
  <c r="G7763" i="2"/>
  <c r="H7763" i="2"/>
  <c r="I7763" i="2"/>
  <c r="A7764" i="2"/>
  <c r="B7764" i="2"/>
  <c r="C7764" i="2"/>
  <c r="D7764" i="2"/>
  <c r="E7764" i="2"/>
  <c r="F7764" i="2"/>
  <c r="G7764" i="2"/>
  <c r="H7764" i="2"/>
  <c r="I7764" i="2"/>
  <c r="A7765" i="2"/>
  <c r="B7765" i="2"/>
  <c r="C7765" i="2"/>
  <c r="D7765" i="2"/>
  <c r="E7765" i="2"/>
  <c r="F7765" i="2"/>
  <c r="G7765" i="2"/>
  <c r="H7765" i="2"/>
  <c r="I7765" i="2"/>
  <c r="A7766" i="2"/>
  <c r="B7766" i="2"/>
  <c r="C7766" i="2"/>
  <c r="D7766" i="2"/>
  <c r="E7766" i="2"/>
  <c r="F7766" i="2"/>
  <c r="G7766" i="2"/>
  <c r="H7766" i="2"/>
  <c r="I7766" i="2"/>
  <c r="A7767" i="2"/>
  <c r="B7767" i="2"/>
  <c r="C7767" i="2"/>
  <c r="D7767" i="2"/>
  <c r="E7767" i="2"/>
  <c r="F7767" i="2"/>
  <c r="G7767" i="2"/>
  <c r="H7767" i="2"/>
  <c r="I7767" i="2"/>
  <c r="A7768" i="2"/>
  <c r="B7768" i="2"/>
  <c r="C7768" i="2"/>
  <c r="D7768" i="2"/>
  <c r="E7768" i="2"/>
  <c r="F7768" i="2"/>
  <c r="G7768" i="2"/>
  <c r="H7768" i="2"/>
  <c r="I7768" i="2"/>
  <c r="A7769" i="2"/>
  <c r="B7769" i="2"/>
  <c r="C7769" i="2"/>
  <c r="D7769" i="2"/>
  <c r="E7769" i="2"/>
  <c r="F7769" i="2"/>
  <c r="G7769" i="2"/>
  <c r="H7769" i="2"/>
  <c r="I7769" i="2"/>
  <c r="A7770" i="2"/>
  <c r="B7770" i="2"/>
  <c r="C7770" i="2"/>
  <c r="D7770" i="2"/>
  <c r="E7770" i="2"/>
  <c r="F7770" i="2"/>
  <c r="G7770" i="2"/>
  <c r="H7770" i="2"/>
  <c r="I7770" i="2"/>
  <c r="A7771" i="2"/>
  <c r="B7771" i="2"/>
  <c r="C7771" i="2"/>
  <c r="D7771" i="2"/>
  <c r="E7771" i="2"/>
  <c r="F7771" i="2"/>
  <c r="G7771" i="2"/>
  <c r="H7771" i="2"/>
  <c r="I7771" i="2"/>
  <c r="A7772" i="2"/>
  <c r="B7772" i="2"/>
  <c r="C7772" i="2"/>
  <c r="D7772" i="2"/>
  <c r="E7772" i="2"/>
  <c r="F7772" i="2"/>
  <c r="G7772" i="2"/>
  <c r="H7772" i="2"/>
  <c r="I7772" i="2"/>
  <c r="A7773" i="2"/>
  <c r="B7773" i="2"/>
  <c r="C7773" i="2"/>
  <c r="D7773" i="2"/>
  <c r="E7773" i="2"/>
  <c r="F7773" i="2"/>
  <c r="G7773" i="2"/>
  <c r="H7773" i="2"/>
  <c r="I7773" i="2"/>
  <c r="A7774" i="2"/>
  <c r="B7774" i="2"/>
  <c r="C7774" i="2"/>
  <c r="D7774" i="2"/>
  <c r="E7774" i="2"/>
  <c r="F7774" i="2"/>
  <c r="G7774" i="2"/>
  <c r="H7774" i="2"/>
  <c r="I7774" i="2"/>
  <c r="A7775" i="2"/>
  <c r="B7775" i="2"/>
  <c r="C7775" i="2"/>
  <c r="D7775" i="2"/>
  <c r="E7775" i="2"/>
  <c r="F7775" i="2"/>
  <c r="G7775" i="2"/>
  <c r="H7775" i="2"/>
  <c r="I7775" i="2"/>
  <c r="A7776" i="2"/>
  <c r="B7776" i="2"/>
  <c r="C7776" i="2"/>
  <c r="D7776" i="2"/>
  <c r="E7776" i="2"/>
  <c r="F7776" i="2"/>
  <c r="G7776" i="2"/>
  <c r="H7776" i="2"/>
  <c r="I7776" i="2"/>
  <c r="A7777" i="2"/>
  <c r="B7777" i="2"/>
  <c r="C7777" i="2"/>
  <c r="D7777" i="2"/>
  <c r="E7777" i="2"/>
  <c r="F7777" i="2"/>
  <c r="G7777" i="2"/>
  <c r="H7777" i="2"/>
  <c r="I7777" i="2"/>
  <c r="A7778" i="2"/>
  <c r="B7778" i="2"/>
  <c r="C7778" i="2"/>
  <c r="D7778" i="2"/>
  <c r="E7778" i="2"/>
  <c r="F7778" i="2"/>
  <c r="G7778" i="2"/>
  <c r="H7778" i="2"/>
  <c r="I7778" i="2"/>
  <c r="A7779" i="2"/>
  <c r="B7779" i="2"/>
  <c r="C7779" i="2"/>
  <c r="D7779" i="2"/>
  <c r="E7779" i="2"/>
  <c r="F7779" i="2"/>
  <c r="G7779" i="2"/>
  <c r="H7779" i="2"/>
  <c r="I7779" i="2"/>
  <c r="A7780" i="2"/>
  <c r="B7780" i="2"/>
  <c r="C7780" i="2"/>
  <c r="D7780" i="2"/>
  <c r="E7780" i="2"/>
  <c r="F7780" i="2"/>
  <c r="G7780" i="2"/>
  <c r="H7780" i="2"/>
  <c r="I7780" i="2"/>
  <c r="A7781" i="2"/>
  <c r="B7781" i="2"/>
  <c r="C7781" i="2"/>
  <c r="D7781" i="2"/>
  <c r="E7781" i="2"/>
  <c r="F7781" i="2"/>
  <c r="G7781" i="2"/>
  <c r="H7781" i="2"/>
  <c r="I7781" i="2"/>
  <c r="A7782" i="2"/>
  <c r="B7782" i="2"/>
  <c r="C7782" i="2"/>
  <c r="D7782" i="2"/>
  <c r="E7782" i="2"/>
  <c r="F7782" i="2"/>
  <c r="G7782" i="2"/>
  <c r="H7782" i="2"/>
  <c r="I7782" i="2"/>
  <c r="A7783" i="2"/>
  <c r="B7783" i="2"/>
  <c r="C7783" i="2"/>
  <c r="D7783" i="2"/>
  <c r="E7783" i="2"/>
  <c r="F7783" i="2"/>
  <c r="G7783" i="2"/>
  <c r="H7783" i="2"/>
  <c r="I7783" i="2"/>
  <c r="A7784" i="2"/>
  <c r="B7784" i="2"/>
  <c r="C7784" i="2"/>
  <c r="D7784" i="2"/>
  <c r="E7784" i="2"/>
  <c r="F7784" i="2"/>
  <c r="G7784" i="2"/>
  <c r="H7784" i="2"/>
  <c r="I7784" i="2"/>
  <c r="A7785" i="2"/>
  <c r="B7785" i="2"/>
  <c r="C7785" i="2"/>
  <c r="D7785" i="2"/>
  <c r="E7785" i="2"/>
  <c r="F7785" i="2"/>
  <c r="G7785" i="2"/>
  <c r="H7785" i="2"/>
  <c r="I7785" i="2"/>
  <c r="A7786" i="2"/>
  <c r="B7786" i="2"/>
  <c r="C7786" i="2"/>
  <c r="D7786" i="2"/>
  <c r="E7786" i="2"/>
  <c r="F7786" i="2"/>
  <c r="G7786" i="2"/>
  <c r="H7786" i="2"/>
  <c r="I7786" i="2"/>
  <c r="A7787" i="2"/>
  <c r="B7787" i="2"/>
  <c r="C7787" i="2"/>
  <c r="D7787" i="2"/>
  <c r="E7787" i="2"/>
  <c r="F7787" i="2"/>
  <c r="G7787" i="2"/>
  <c r="H7787" i="2"/>
  <c r="I7787" i="2"/>
  <c r="A7788" i="2"/>
  <c r="B7788" i="2"/>
  <c r="C7788" i="2"/>
  <c r="D7788" i="2"/>
  <c r="E7788" i="2"/>
  <c r="F7788" i="2"/>
  <c r="G7788" i="2"/>
  <c r="H7788" i="2"/>
  <c r="I7788" i="2"/>
  <c r="A7789" i="2"/>
  <c r="B7789" i="2"/>
  <c r="C7789" i="2"/>
  <c r="D7789" i="2"/>
  <c r="E7789" i="2"/>
  <c r="F7789" i="2"/>
  <c r="G7789" i="2"/>
  <c r="H7789" i="2"/>
  <c r="I7789" i="2"/>
  <c r="A7790" i="2"/>
  <c r="B7790" i="2"/>
  <c r="C7790" i="2"/>
  <c r="D7790" i="2"/>
  <c r="E7790" i="2"/>
  <c r="F7790" i="2"/>
  <c r="G7790" i="2"/>
  <c r="H7790" i="2"/>
  <c r="I7790" i="2"/>
  <c r="A7791" i="2"/>
  <c r="B7791" i="2"/>
  <c r="C7791" i="2"/>
  <c r="D7791" i="2"/>
  <c r="E7791" i="2"/>
  <c r="F7791" i="2"/>
  <c r="G7791" i="2"/>
  <c r="H7791" i="2"/>
  <c r="I7791" i="2"/>
  <c r="A7792" i="2"/>
  <c r="B7792" i="2"/>
  <c r="C7792" i="2"/>
  <c r="D7792" i="2"/>
  <c r="E7792" i="2"/>
  <c r="F7792" i="2"/>
  <c r="G7792" i="2"/>
  <c r="H7792" i="2"/>
  <c r="I7792" i="2"/>
  <c r="A7793" i="2"/>
  <c r="B7793" i="2"/>
  <c r="C7793" i="2"/>
  <c r="D7793" i="2"/>
  <c r="E7793" i="2"/>
  <c r="F7793" i="2"/>
  <c r="G7793" i="2"/>
  <c r="H7793" i="2"/>
  <c r="I7793" i="2"/>
  <c r="A7794" i="2"/>
  <c r="B7794" i="2"/>
  <c r="C7794" i="2"/>
  <c r="D7794" i="2"/>
  <c r="E7794" i="2"/>
  <c r="F7794" i="2"/>
  <c r="G7794" i="2"/>
  <c r="H7794" i="2"/>
  <c r="I7794" i="2"/>
  <c r="A7795" i="2"/>
  <c r="B7795" i="2"/>
  <c r="C7795" i="2"/>
  <c r="D7795" i="2"/>
  <c r="E7795" i="2"/>
  <c r="F7795" i="2"/>
  <c r="G7795" i="2"/>
  <c r="H7795" i="2"/>
  <c r="I7795" i="2"/>
  <c r="A7796" i="2"/>
  <c r="B7796" i="2"/>
  <c r="C7796" i="2"/>
  <c r="D7796" i="2"/>
  <c r="E7796" i="2"/>
  <c r="F7796" i="2"/>
  <c r="G7796" i="2"/>
  <c r="H7796" i="2"/>
  <c r="I7796" i="2"/>
  <c r="A7797" i="2"/>
  <c r="B7797" i="2"/>
  <c r="C7797" i="2"/>
  <c r="D7797" i="2"/>
  <c r="E7797" i="2"/>
  <c r="F7797" i="2"/>
  <c r="G7797" i="2"/>
  <c r="H7797" i="2"/>
  <c r="I7797" i="2"/>
  <c r="A7798" i="2"/>
  <c r="B7798" i="2"/>
  <c r="C7798" i="2"/>
  <c r="D7798" i="2"/>
  <c r="E7798" i="2"/>
  <c r="F7798" i="2"/>
  <c r="G7798" i="2"/>
  <c r="H7798" i="2"/>
  <c r="I7798" i="2"/>
  <c r="A7799" i="2"/>
  <c r="B7799" i="2"/>
  <c r="C7799" i="2"/>
  <c r="D7799" i="2"/>
  <c r="E7799" i="2"/>
  <c r="F7799" i="2"/>
  <c r="G7799" i="2"/>
  <c r="H7799" i="2"/>
  <c r="I7799" i="2"/>
  <c r="A7800" i="2"/>
  <c r="B7800" i="2"/>
  <c r="C7800" i="2"/>
  <c r="D7800" i="2"/>
  <c r="E7800" i="2"/>
  <c r="F7800" i="2"/>
  <c r="G7800" i="2"/>
  <c r="H7800" i="2"/>
  <c r="I7800" i="2"/>
  <c r="A7801" i="2"/>
  <c r="B7801" i="2"/>
  <c r="C7801" i="2"/>
  <c r="D7801" i="2"/>
  <c r="E7801" i="2"/>
  <c r="F7801" i="2"/>
  <c r="G7801" i="2"/>
  <c r="H7801" i="2"/>
  <c r="I7801" i="2"/>
  <c r="A7802" i="2"/>
  <c r="B7802" i="2"/>
  <c r="C7802" i="2"/>
  <c r="D7802" i="2"/>
  <c r="E7802" i="2"/>
  <c r="F7802" i="2"/>
  <c r="G7802" i="2"/>
  <c r="H7802" i="2"/>
  <c r="I7802" i="2"/>
  <c r="A7803" i="2"/>
  <c r="B7803" i="2"/>
  <c r="C7803" i="2"/>
  <c r="D7803" i="2"/>
  <c r="E7803" i="2"/>
  <c r="F7803" i="2"/>
  <c r="G7803" i="2"/>
  <c r="H7803" i="2"/>
  <c r="I7803" i="2"/>
  <c r="A7804" i="2"/>
  <c r="B7804" i="2"/>
  <c r="C7804" i="2"/>
  <c r="D7804" i="2"/>
  <c r="E7804" i="2"/>
  <c r="F7804" i="2"/>
  <c r="G7804" i="2"/>
  <c r="H7804" i="2"/>
  <c r="I7804" i="2"/>
  <c r="A7805" i="2"/>
  <c r="B7805" i="2"/>
  <c r="C7805" i="2"/>
  <c r="D7805" i="2"/>
  <c r="E7805" i="2"/>
  <c r="F7805" i="2"/>
  <c r="G7805" i="2"/>
  <c r="H7805" i="2"/>
  <c r="I7805" i="2"/>
  <c r="A7806" i="2"/>
  <c r="B7806" i="2"/>
  <c r="C7806" i="2"/>
  <c r="D7806" i="2"/>
  <c r="E7806" i="2"/>
  <c r="F7806" i="2"/>
  <c r="G7806" i="2"/>
  <c r="H7806" i="2"/>
  <c r="I7806" i="2"/>
  <c r="A7807" i="2"/>
  <c r="B7807" i="2"/>
  <c r="C7807" i="2"/>
  <c r="D7807" i="2"/>
  <c r="E7807" i="2"/>
  <c r="F7807" i="2"/>
  <c r="G7807" i="2"/>
  <c r="H7807" i="2"/>
  <c r="I7807" i="2"/>
  <c r="A7808" i="2"/>
  <c r="B7808" i="2"/>
  <c r="C7808" i="2"/>
  <c r="D7808" i="2"/>
  <c r="E7808" i="2"/>
  <c r="F7808" i="2"/>
  <c r="G7808" i="2"/>
  <c r="H7808" i="2"/>
  <c r="I7808" i="2"/>
  <c r="A7809" i="2"/>
  <c r="B7809" i="2"/>
  <c r="C7809" i="2"/>
  <c r="D7809" i="2"/>
  <c r="E7809" i="2"/>
  <c r="F7809" i="2"/>
  <c r="G7809" i="2"/>
  <c r="H7809" i="2"/>
  <c r="I7809" i="2"/>
  <c r="A7810" i="2"/>
  <c r="B7810" i="2"/>
  <c r="C7810" i="2"/>
  <c r="D7810" i="2"/>
  <c r="E7810" i="2"/>
  <c r="F7810" i="2"/>
  <c r="G7810" i="2"/>
  <c r="H7810" i="2"/>
  <c r="I7810" i="2"/>
  <c r="A7811" i="2"/>
  <c r="B7811" i="2"/>
  <c r="C7811" i="2"/>
  <c r="D7811" i="2"/>
  <c r="E7811" i="2"/>
  <c r="F7811" i="2"/>
  <c r="G7811" i="2"/>
  <c r="H7811" i="2"/>
  <c r="I7811" i="2"/>
  <c r="A7812" i="2"/>
  <c r="B7812" i="2"/>
  <c r="C7812" i="2"/>
  <c r="D7812" i="2"/>
  <c r="E7812" i="2"/>
  <c r="F7812" i="2"/>
  <c r="G7812" i="2"/>
  <c r="H7812" i="2"/>
  <c r="I7812" i="2"/>
  <c r="A7813" i="2"/>
  <c r="B7813" i="2"/>
  <c r="C7813" i="2"/>
  <c r="D7813" i="2"/>
  <c r="E7813" i="2"/>
  <c r="F7813" i="2"/>
  <c r="G7813" i="2"/>
  <c r="H7813" i="2"/>
  <c r="I7813" i="2"/>
  <c r="A7814" i="2"/>
  <c r="B7814" i="2"/>
  <c r="C7814" i="2"/>
  <c r="D7814" i="2"/>
  <c r="E7814" i="2"/>
  <c r="F7814" i="2"/>
  <c r="G7814" i="2"/>
  <c r="H7814" i="2"/>
  <c r="I7814" i="2"/>
  <c r="A7815" i="2"/>
  <c r="B7815" i="2"/>
  <c r="C7815" i="2"/>
  <c r="D7815" i="2"/>
  <c r="E7815" i="2"/>
  <c r="F7815" i="2"/>
  <c r="G7815" i="2"/>
  <c r="H7815" i="2"/>
  <c r="I7815" i="2"/>
  <c r="A7816" i="2"/>
  <c r="B7816" i="2"/>
  <c r="C7816" i="2"/>
  <c r="D7816" i="2"/>
  <c r="E7816" i="2"/>
  <c r="F7816" i="2"/>
  <c r="G7816" i="2"/>
  <c r="H7816" i="2"/>
  <c r="I7816" i="2"/>
  <c r="A7817" i="2"/>
  <c r="B7817" i="2"/>
  <c r="C7817" i="2"/>
  <c r="D7817" i="2"/>
  <c r="E7817" i="2"/>
  <c r="F7817" i="2"/>
  <c r="G7817" i="2"/>
  <c r="H7817" i="2"/>
  <c r="I7817" i="2"/>
  <c r="A7818" i="2"/>
  <c r="B7818" i="2"/>
  <c r="C7818" i="2"/>
  <c r="D7818" i="2"/>
  <c r="E7818" i="2"/>
  <c r="F7818" i="2"/>
  <c r="G7818" i="2"/>
  <c r="H7818" i="2"/>
  <c r="I7818" i="2"/>
  <c r="A7819" i="2"/>
  <c r="B7819" i="2"/>
  <c r="C7819" i="2"/>
  <c r="D7819" i="2"/>
  <c r="E7819" i="2"/>
  <c r="F7819" i="2"/>
  <c r="G7819" i="2"/>
  <c r="H7819" i="2"/>
  <c r="I7819" i="2"/>
  <c r="A7820" i="2"/>
  <c r="B7820" i="2"/>
  <c r="C7820" i="2"/>
  <c r="D7820" i="2"/>
  <c r="E7820" i="2"/>
  <c r="F7820" i="2"/>
  <c r="G7820" i="2"/>
  <c r="H7820" i="2"/>
  <c r="I7820" i="2"/>
  <c r="A7821" i="2"/>
  <c r="B7821" i="2"/>
  <c r="C7821" i="2"/>
  <c r="D7821" i="2"/>
  <c r="E7821" i="2"/>
  <c r="F7821" i="2"/>
  <c r="G7821" i="2"/>
  <c r="H7821" i="2"/>
  <c r="I7821" i="2"/>
  <c r="A7822" i="2"/>
  <c r="B7822" i="2"/>
  <c r="C7822" i="2"/>
  <c r="D7822" i="2"/>
  <c r="E7822" i="2"/>
  <c r="F7822" i="2"/>
  <c r="G7822" i="2"/>
  <c r="H7822" i="2"/>
  <c r="I7822" i="2"/>
  <c r="A7823" i="2"/>
  <c r="B7823" i="2"/>
  <c r="C7823" i="2"/>
  <c r="D7823" i="2"/>
  <c r="E7823" i="2"/>
  <c r="F7823" i="2"/>
  <c r="G7823" i="2"/>
  <c r="H7823" i="2"/>
  <c r="I7823" i="2"/>
  <c r="A7824" i="2"/>
  <c r="B7824" i="2"/>
  <c r="C7824" i="2"/>
  <c r="D7824" i="2"/>
  <c r="E7824" i="2"/>
  <c r="F7824" i="2"/>
  <c r="G7824" i="2"/>
  <c r="H7824" i="2"/>
  <c r="I7824" i="2"/>
  <c r="A7825" i="2"/>
  <c r="B7825" i="2"/>
  <c r="C7825" i="2"/>
  <c r="D7825" i="2"/>
  <c r="E7825" i="2"/>
  <c r="F7825" i="2"/>
  <c r="G7825" i="2"/>
  <c r="H7825" i="2"/>
  <c r="I7825" i="2"/>
  <c r="A7826" i="2"/>
  <c r="B7826" i="2"/>
  <c r="C7826" i="2"/>
  <c r="D7826" i="2"/>
  <c r="E7826" i="2"/>
  <c r="F7826" i="2"/>
  <c r="G7826" i="2"/>
  <c r="H7826" i="2"/>
  <c r="I7826" i="2"/>
  <c r="A7827" i="2"/>
  <c r="B7827" i="2"/>
  <c r="C7827" i="2"/>
  <c r="D7827" i="2"/>
  <c r="E7827" i="2"/>
  <c r="F7827" i="2"/>
  <c r="G7827" i="2"/>
  <c r="H7827" i="2"/>
  <c r="I7827" i="2"/>
  <c r="A7828" i="2"/>
  <c r="B7828" i="2"/>
  <c r="C7828" i="2"/>
  <c r="D7828" i="2"/>
  <c r="E7828" i="2"/>
  <c r="F7828" i="2"/>
  <c r="G7828" i="2"/>
  <c r="H7828" i="2"/>
  <c r="I7828" i="2"/>
  <c r="A7829" i="2"/>
  <c r="B7829" i="2"/>
  <c r="C7829" i="2"/>
  <c r="D7829" i="2"/>
  <c r="E7829" i="2"/>
  <c r="F7829" i="2"/>
  <c r="G7829" i="2"/>
  <c r="H7829" i="2"/>
  <c r="I7829" i="2"/>
  <c r="A7830" i="2"/>
  <c r="B7830" i="2"/>
  <c r="C7830" i="2"/>
  <c r="D7830" i="2"/>
  <c r="E7830" i="2"/>
  <c r="F7830" i="2"/>
  <c r="G7830" i="2"/>
  <c r="H7830" i="2"/>
  <c r="I7830" i="2"/>
  <c r="A7831" i="2"/>
  <c r="B7831" i="2"/>
  <c r="C7831" i="2"/>
  <c r="D7831" i="2"/>
  <c r="E7831" i="2"/>
  <c r="F7831" i="2"/>
  <c r="G7831" i="2"/>
  <c r="H7831" i="2"/>
  <c r="I7831" i="2"/>
  <c r="A7832" i="2"/>
  <c r="B7832" i="2"/>
  <c r="C7832" i="2"/>
  <c r="D7832" i="2"/>
  <c r="E7832" i="2"/>
  <c r="F7832" i="2"/>
  <c r="G7832" i="2"/>
  <c r="H7832" i="2"/>
  <c r="I7832" i="2"/>
  <c r="A7833" i="2"/>
  <c r="B7833" i="2"/>
  <c r="C7833" i="2"/>
  <c r="D7833" i="2"/>
  <c r="E7833" i="2"/>
  <c r="F7833" i="2"/>
  <c r="G7833" i="2"/>
  <c r="H7833" i="2"/>
  <c r="I7833" i="2"/>
  <c r="A7834" i="2"/>
  <c r="B7834" i="2"/>
  <c r="C7834" i="2"/>
  <c r="D7834" i="2"/>
  <c r="E7834" i="2"/>
  <c r="F7834" i="2"/>
  <c r="G7834" i="2"/>
  <c r="H7834" i="2"/>
  <c r="I7834" i="2"/>
  <c r="A7835" i="2"/>
  <c r="B7835" i="2"/>
  <c r="C7835" i="2"/>
  <c r="D7835" i="2"/>
  <c r="E7835" i="2"/>
  <c r="F7835" i="2"/>
  <c r="G7835" i="2"/>
  <c r="H7835" i="2"/>
  <c r="I7835" i="2"/>
  <c r="A7836" i="2"/>
  <c r="B7836" i="2"/>
  <c r="C7836" i="2"/>
  <c r="D7836" i="2"/>
  <c r="E7836" i="2"/>
  <c r="F7836" i="2"/>
  <c r="G7836" i="2"/>
  <c r="H7836" i="2"/>
  <c r="I7836" i="2"/>
  <c r="A7837" i="2"/>
  <c r="B7837" i="2"/>
  <c r="C7837" i="2"/>
  <c r="D7837" i="2"/>
  <c r="E7837" i="2"/>
  <c r="F7837" i="2"/>
  <c r="G7837" i="2"/>
  <c r="H7837" i="2"/>
  <c r="I7837" i="2"/>
  <c r="A7838" i="2"/>
  <c r="B7838" i="2"/>
  <c r="C7838" i="2"/>
  <c r="D7838" i="2"/>
  <c r="E7838" i="2"/>
  <c r="F7838" i="2"/>
  <c r="G7838" i="2"/>
  <c r="H7838" i="2"/>
  <c r="I7838" i="2"/>
  <c r="A7839" i="2"/>
  <c r="B7839" i="2"/>
  <c r="C7839" i="2"/>
  <c r="D7839" i="2"/>
  <c r="E7839" i="2"/>
  <c r="F7839" i="2"/>
  <c r="G7839" i="2"/>
  <c r="H7839" i="2"/>
  <c r="I7839" i="2"/>
  <c r="A7840" i="2"/>
  <c r="B7840" i="2"/>
  <c r="C7840" i="2"/>
  <c r="D7840" i="2"/>
  <c r="E7840" i="2"/>
  <c r="F7840" i="2"/>
  <c r="G7840" i="2"/>
  <c r="H7840" i="2"/>
  <c r="I7840" i="2"/>
  <c r="A7841" i="2"/>
  <c r="B7841" i="2"/>
  <c r="C7841" i="2"/>
  <c r="D7841" i="2"/>
  <c r="E7841" i="2"/>
  <c r="F7841" i="2"/>
  <c r="G7841" i="2"/>
  <c r="H7841" i="2"/>
  <c r="I7841" i="2"/>
  <c r="A7842" i="2"/>
  <c r="B7842" i="2"/>
  <c r="C7842" i="2"/>
  <c r="D7842" i="2"/>
  <c r="E7842" i="2"/>
  <c r="F7842" i="2"/>
  <c r="G7842" i="2"/>
  <c r="H7842" i="2"/>
  <c r="I7842" i="2"/>
  <c r="A7843" i="2"/>
  <c r="B7843" i="2"/>
  <c r="C7843" i="2"/>
  <c r="D7843" i="2"/>
  <c r="E7843" i="2"/>
  <c r="F7843" i="2"/>
  <c r="G7843" i="2"/>
  <c r="H7843" i="2"/>
  <c r="I7843" i="2"/>
  <c r="A7844" i="2"/>
  <c r="B7844" i="2"/>
  <c r="C7844" i="2"/>
  <c r="D7844" i="2"/>
  <c r="E7844" i="2"/>
  <c r="F7844" i="2"/>
  <c r="G7844" i="2"/>
  <c r="H7844" i="2"/>
  <c r="I7844" i="2"/>
  <c r="A7845" i="2"/>
  <c r="B7845" i="2"/>
  <c r="C7845" i="2"/>
  <c r="D7845" i="2"/>
  <c r="E7845" i="2"/>
  <c r="F7845" i="2"/>
  <c r="G7845" i="2"/>
  <c r="H7845" i="2"/>
  <c r="I7845" i="2"/>
  <c r="A7846" i="2"/>
  <c r="B7846" i="2"/>
  <c r="C7846" i="2"/>
  <c r="D7846" i="2"/>
  <c r="E7846" i="2"/>
  <c r="F7846" i="2"/>
  <c r="G7846" i="2"/>
  <c r="H7846" i="2"/>
  <c r="I7846" i="2"/>
  <c r="A7847" i="2"/>
  <c r="B7847" i="2"/>
  <c r="C7847" i="2"/>
  <c r="D7847" i="2"/>
  <c r="E7847" i="2"/>
  <c r="F7847" i="2"/>
  <c r="G7847" i="2"/>
  <c r="H7847" i="2"/>
  <c r="I7847" i="2"/>
  <c r="A7848" i="2"/>
  <c r="B7848" i="2"/>
  <c r="C7848" i="2"/>
  <c r="D7848" i="2"/>
  <c r="E7848" i="2"/>
  <c r="F7848" i="2"/>
  <c r="G7848" i="2"/>
  <c r="H7848" i="2"/>
  <c r="I7848" i="2"/>
  <c r="A7849" i="2"/>
  <c r="B7849" i="2"/>
  <c r="C7849" i="2"/>
  <c r="D7849" i="2"/>
  <c r="E7849" i="2"/>
  <c r="F7849" i="2"/>
  <c r="G7849" i="2"/>
  <c r="H7849" i="2"/>
  <c r="I7849" i="2"/>
  <c r="A7850" i="2"/>
  <c r="B7850" i="2"/>
  <c r="C7850" i="2"/>
  <c r="D7850" i="2"/>
  <c r="E7850" i="2"/>
  <c r="F7850" i="2"/>
  <c r="G7850" i="2"/>
  <c r="H7850" i="2"/>
  <c r="I7850" i="2"/>
  <c r="A7851" i="2"/>
  <c r="B7851" i="2"/>
  <c r="C7851" i="2"/>
  <c r="D7851" i="2"/>
  <c r="E7851" i="2"/>
  <c r="F7851" i="2"/>
  <c r="G7851" i="2"/>
  <c r="H7851" i="2"/>
  <c r="I7851" i="2"/>
  <c r="A7852" i="2"/>
  <c r="B7852" i="2"/>
  <c r="C7852" i="2"/>
  <c r="D7852" i="2"/>
  <c r="E7852" i="2"/>
  <c r="F7852" i="2"/>
  <c r="G7852" i="2"/>
  <c r="H7852" i="2"/>
  <c r="I7852" i="2"/>
  <c r="A7853" i="2"/>
  <c r="B7853" i="2"/>
  <c r="C7853" i="2"/>
  <c r="D7853" i="2"/>
  <c r="E7853" i="2"/>
  <c r="F7853" i="2"/>
  <c r="G7853" i="2"/>
  <c r="H7853" i="2"/>
  <c r="I7853" i="2"/>
  <c r="A7854" i="2"/>
  <c r="B7854" i="2"/>
  <c r="C7854" i="2"/>
  <c r="D7854" i="2"/>
  <c r="E7854" i="2"/>
  <c r="F7854" i="2"/>
  <c r="G7854" i="2"/>
  <c r="H7854" i="2"/>
  <c r="I7854" i="2"/>
  <c r="A7855" i="2"/>
  <c r="B7855" i="2"/>
  <c r="C7855" i="2"/>
  <c r="D7855" i="2"/>
  <c r="E7855" i="2"/>
  <c r="F7855" i="2"/>
  <c r="G7855" i="2"/>
  <c r="H7855" i="2"/>
  <c r="I7855" i="2"/>
  <c r="A7856" i="2"/>
  <c r="B7856" i="2"/>
  <c r="C7856" i="2"/>
  <c r="D7856" i="2"/>
  <c r="E7856" i="2"/>
  <c r="F7856" i="2"/>
  <c r="G7856" i="2"/>
  <c r="H7856" i="2"/>
  <c r="I7856" i="2"/>
  <c r="A7857" i="2"/>
  <c r="B7857" i="2"/>
  <c r="C7857" i="2"/>
  <c r="D7857" i="2"/>
  <c r="E7857" i="2"/>
  <c r="F7857" i="2"/>
  <c r="G7857" i="2"/>
  <c r="H7857" i="2"/>
  <c r="I7857" i="2"/>
  <c r="A7858" i="2"/>
  <c r="B7858" i="2"/>
  <c r="C7858" i="2"/>
  <c r="D7858" i="2"/>
  <c r="E7858" i="2"/>
  <c r="F7858" i="2"/>
  <c r="G7858" i="2"/>
  <c r="H7858" i="2"/>
  <c r="I7858" i="2"/>
  <c r="A7859" i="2"/>
  <c r="B7859" i="2"/>
  <c r="C7859" i="2"/>
  <c r="D7859" i="2"/>
  <c r="E7859" i="2"/>
  <c r="F7859" i="2"/>
  <c r="G7859" i="2"/>
  <c r="H7859" i="2"/>
  <c r="I7859" i="2"/>
  <c r="A7860" i="2"/>
  <c r="B7860" i="2"/>
  <c r="C7860" i="2"/>
  <c r="D7860" i="2"/>
  <c r="E7860" i="2"/>
  <c r="F7860" i="2"/>
  <c r="G7860" i="2"/>
  <c r="H7860" i="2"/>
  <c r="I7860" i="2"/>
  <c r="A7861" i="2"/>
  <c r="B7861" i="2"/>
  <c r="C7861" i="2"/>
  <c r="D7861" i="2"/>
  <c r="E7861" i="2"/>
  <c r="F7861" i="2"/>
  <c r="G7861" i="2"/>
  <c r="H7861" i="2"/>
  <c r="I7861" i="2"/>
  <c r="A7862" i="2"/>
  <c r="B7862" i="2"/>
  <c r="C7862" i="2"/>
  <c r="D7862" i="2"/>
  <c r="E7862" i="2"/>
  <c r="F7862" i="2"/>
  <c r="G7862" i="2"/>
  <c r="H7862" i="2"/>
  <c r="I7862" i="2"/>
  <c r="A7863" i="2"/>
  <c r="B7863" i="2"/>
  <c r="C7863" i="2"/>
  <c r="D7863" i="2"/>
  <c r="E7863" i="2"/>
  <c r="F7863" i="2"/>
  <c r="G7863" i="2"/>
  <c r="H7863" i="2"/>
  <c r="I7863" i="2"/>
  <c r="A7864" i="2"/>
  <c r="B7864" i="2"/>
  <c r="C7864" i="2"/>
  <c r="D7864" i="2"/>
  <c r="E7864" i="2"/>
  <c r="F7864" i="2"/>
  <c r="G7864" i="2"/>
  <c r="H7864" i="2"/>
  <c r="I7864" i="2"/>
  <c r="A7865" i="2"/>
  <c r="B7865" i="2"/>
  <c r="C7865" i="2"/>
  <c r="D7865" i="2"/>
  <c r="E7865" i="2"/>
  <c r="F7865" i="2"/>
  <c r="G7865" i="2"/>
  <c r="H7865" i="2"/>
  <c r="I7865" i="2"/>
  <c r="A7866" i="2"/>
  <c r="B7866" i="2"/>
  <c r="C7866" i="2"/>
  <c r="D7866" i="2"/>
  <c r="E7866" i="2"/>
  <c r="F7866" i="2"/>
  <c r="G7866" i="2"/>
  <c r="H7866" i="2"/>
  <c r="I7866" i="2"/>
  <c r="A7867" i="2"/>
  <c r="B7867" i="2"/>
  <c r="C7867" i="2"/>
  <c r="D7867" i="2"/>
  <c r="E7867" i="2"/>
  <c r="F7867" i="2"/>
  <c r="G7867" i="2"/>
  <c r="H7867" i="2"/>
  <c r="I7867" i="2"/>
  <c r="A7868" i="2"/>
  <c r="B7868" i="2"/>
  <c r="C7868" i="2"/>
  <c r="D7868" i="2"/>
  <c r="E7868" i="2"/>
  <c r="F7868" i="2"/>
  <c r="G7868" i="2"/>
  <c r="H7868" i="2"/>
  <c r="I7868" i="2"/>
  <c r="A7869" i="2"/>
  <c r="B7869" i="2"/>
  <c r="C7869" i="2"/>
  <c r="D7869" i="2"/>
  <c r="E7869" i="2"/>
  <c r="F7869" i="2"/>
  <c r="G7869" i="2"/>
  <c r="H7869" i="2"/>
  <c r="I7869" i="2"/>
  <c r="A7870" i="2"/>
  <c r="B7870" i="2"/>
  <c r="C7870" i="2"/>
  <c r="D7870" i="2"/>
  <c r="E7870" i="2"/>
  <c r="F7870" i="2"/>
  <c r="G7870" i="2"/>
  <c r="H7870" i="2"/>
  <c r="I7870" i="2"/>
  <c r="A7871" i="2"/>
  <c r="B7871" i="2"/>
  <c r="C7871" i="2"/>
  <c r="D7871" i="2"/>
  <c r="E7871" i="2"/>
  <c r="F7871" i="2"/>
  <c r="G7871" i="2"/>
  <c r="H7871" i="2"/>
  <c r="I7871" i="2"/>
  <c r="A7872" i="2"/>
  <c r="B7872" i="2"/>
  <c r="C7872" i="2"/>
  <c r="D7872" i="2"/>
  <c r="E7872" i="2"/>
  <c r="F7872" i="2"/>
  <c r="G7872" i="2"/>
  <c r="H7872" i="2"/>
  <c r="I7872" i="2"/>
  <c r="A7873" i="2"/>
  <c r="B7873" i="2"/>
  <c r="C7873" i="2"/>
  <c r="D7873" i="2"/>
  <c r="E7873" i="2"/>
  <c r="F7873" i="2"/>
  <c r="G7873" i="2"/>
  <c r="H7873" i="2"/>
  <c r="I7873" i="2"/>
  <c r="A7874" i="2"/>
  <c r="B7874" i="2"/>
  <c r="C7874" i="2"/>
  <c r="D7874" i="2"/>
  <c r="E7874" i="2"/>
  <c r="F7874" i="2"/>
  <c r="G7874" i="2"/>
  <c r="H7874" i="2"/>
  <c r="I7874" i="2"/>
  <c r="A7875" i="2"/>
  <c r="B7875" i="2"/>
  <c r="C7875" i="2"/>
  <c r="D7875" i="2"/>
  <c r="E7875" i="2"/>
  <c r="F7875" i="2"/>
  <c r="G7875" i="2"/>
  <c r="H7875" i="2"/>
  <c r="I7875" i="2"/>
  <c r="A7876" i="2"/>
  <c r="B7876" i="2"/>
  <c r="C7876" i="2"/>
  <c r="D7876" i="2"/>
  <c r="E7876" i="2"/>
  <c r="F7876" i="2"/>
  <c r="G7876" i="2"/>
  <c r="H7876" i="2"/>
  <c r="I7876" i="2"/>
  <c r="A7877" i="2"/>
  <c r="B7877" i="2"/>
  <c r="C7877" i="2"/>
  <c r="D7877" i="2"/>
  <c r="E7877" i="2"/>
  <c r="F7877" i="2"/>
  <c r="G7877" i="2"/>
  <c r="H7877" i="2"/>
  <c r="I7877" i="2"/>
  <c r="A7878" i="2"/>
  <c r="B7878" i="2"/>
  <c r="C7878" i="2"/>
  <c r="D7878" i="2"/>
  <c r="E7878" i="2"/>
  <c r="F7878" i="2"/>
  <c r="G7878" i="2"/>
  <c r="H7878" i="2"/>
  <c r="I7878" i="2"/>
  <c r="A7879" i="2"/>
  <c r="B7879" i="2"/>
  <c r="C7879" i="2"/>
  <c r="D7879" i="2"/>
  <c r="E7879" i="2"/>
  <c r="F7879" i="2"/>
  <c r="G7879" i="2"/>
  <c r="H7879" i="2"/>
  <c r="I7879" i="2"/>
  <c r="A7880" i="2"/>
  <c r="B7880" i="2"/>
  <c r="C7880" i="2"/>
  <c r="D7880" i="2"/>
  <c r="E7880" i="2"/>
  <c r="F7880" i="2"/>
  <c r="G7880" i="2"/>
  <c r="H7880" i="2"/>
  <c r="I7880" i="2"/>
  <c r="A7881" i="2"/>
  <c r="B7881" i="2"/>
  <c r="C7881" i="2"/>
  <c r="D7881" i="2"/>
  <c r="E7881" i="2"/>
  <c r="F7881" i="2"/>
  <c r="G7881" i="2"/>
  <c r="H7881" i="2"/>
  <c r="I7881" i="2"/>
  <c r="A7882" i="2"/>
  <c r="B7882" i="2"/>
  <c r="C7882" i="2"/>
  <c r="D7882" i="2"/>
  <c r="E7882" i="2"/>
  <c r="F7882" i="2"/>
  <c r="G7882" i="2"/>
  <c r="H7882" i="2"/>
  <c r="I7882" i="2"/>
  <c r="A7883" i="2"/>
  <c r="B7883" i="2"/>
  <c r="C7883" i="2"/>
  <c r="D7883" i="2"/>
  <c r="E7883" i="2"/>
  <c r="F7883" i="2"/>
  <c r="G7883" i="2"/>
  <c r="H7883" i="2"/>
  <c r="I7883" i="2"/>
  <c r="A7884" i="2"/>
  <c r="B7884" i="2"/>
  <c r="C7884" i="2"/>
  <c r="D7884" i="2"/>
  <c r="E7884" i="2"/>
  <c r="F7884" i="2"/>
  <c r="G7884" i="2"/>
  <c r="H7884" i="2"/>
  <c r="I7884" i="2"/>
  <c r="A7885" i="2"/>
  <c r="B7885" i="2"/>
  <c r="C7885" i="2"/>
  <c r="D7885" i="2"/>
  <c r="E7885" i="2"/>
  <c r="F7885" i="2"/>
  <c r="G7885" i="2"/>
  <c r="H7885" i="2"/>
  <c r="I7885" i="2"/>
  <c r="A7886" i="2"/>
  <c r="B7886" i="2"/>
  <c r="C7886" i="2"/>
  <c r="D7886" i="2"/>
  <c r="E7886" i="2"/>
  <c r="F7886" i="2"/>
  <c r="G7886" i="2"/>
  <c r="H7886" i="2"/>
  <c r="I7886" i="2"/>
  <c r="A7887" i="2"/>
  <c r="B7887" i="2"/>
  <c r="C7887" i="2"/>
  <c r="D7887" i="2"/>
  <c r="E7887" i="2"/>
  <c r="F7887" i="2"/>
  <c r="G7887" i="2"/>
  <c r="H7887" i="2"/>
  <c r="I7887" i="2"/>
  <c r="A7888" i="2"/>
  <c r="B7888" i="2"/>
  <c r="C7888" i="2"/>
  <c r="D7888" i="2"/>
  <c r="E7888" i="2"/>
  <c r="F7888" i="2"/>
  <c r="G7888" i="2"/>
  <c r="H7888" i="2"/>
  <c r="I7888" i="2"/>
  <c r="A7889" i="2"/>
  <c r="B7889" i="2"/>
  <c r="C7889" i="2"/>
  <c r="D7889" i="2"/>
  <c r="E7889" i="2"/>
  <c r="F7889" i="2"/>
  <c r="G7889" i="2"/>
  <c r="H7889" i="2"/>
  <c r="I7889" i="2"/>
  <c r="A7890" i="2"/>
  <c r="B7890" i="2"/>
  <c r="C7890" i="2"/>
  <c r="D7890" i="2"/>
  <c r="E7890" i="2"/>
  <c r="F7890" i="2"/>
  <c r="G7890" i="2"/>
  <c r="H7890" i="2"/>
  <c r="I7890" i="2"/>
  <c r="A7891" i="2"/>
  <c r="B7891" i="2"/>
  <c r="C7891" i="2"/>
  <c r="D7891" i="2"/>
  <c r="E7891" i="2"/>
  <c r="F7891" i="2"/>
  <c r="G7891" i="2"/>
  <c r="H7891" i="2"/>
  <c r="I7891" i="2"/>
  <c r="A7892" i="2"/>
  <c r="B7892" i="2"/>
  <c r="C7892" i="2"/>
  <c r="D7892" i="2"/>
  <c r="E7892" i="2"/>
  <c r="F7892" i="2"/>
  <c r="G7892" i="2"/>
  <c r="H7892" i="2"/>
  <c r="I7892" i="2"/>
  <c r="A7893" i="2"/>
  <c r="B7893" i="2"/>
  <c r="C7893" i="2"/>
  <c r="D7893" i="2"/>
  <c r="E7893" i="2"/>
  <c r="F7893" i="2"/>
  <c r="G7893" i="2"/>
  <c r="H7893" i="2"/>
  <c r="I7893" i="2"/>
  <c r="A7894" i="2"/>
  <c r="B7894" i="2"/>
  <c r="C7894" i="2"/>
  <c r="D7894" i="2"/>
  <c r="E7894" i="2"/>
  <c r="F7894" i="2"/>
  <c r="G7894" i="2"/>
  <c r="H7894" i="2"/>
  <c r="I7894" i="2"/>
  <c r="A7895" i="2"/>
  <c r="B7895" i="2"/>
  <c r="C7895" i="2"/>
  <c r="D7895" i="2"/>
  <c r="E7895" i="2"/>
  <c r="F7895" i="2"/>
  <c r="G7895" i="2"/>
  <c r="H7895" i="2"/>
  <c r="I7895" i="2"/>
  <c r="A7896" i="2"/>
  <c r="B7896" i="2"/>
  <c r="C7896" i="2"/>
  <c r="D7896" i="2"/>
  <c r="E7896" i="2"/>
  <c r="F7896" i="2"/>
  <c r="G7896" i="2"/>
  <c r="H7896" i="2"/>
  <c r="I7896" i="2"/>
  <c r="A7897" i="2"/>
  <c r="B7897" i="2"/>
  <c r="C7897" i="2"/>
  <c r="D7897" i="2"/>
  <c r="E7897" i="2"/>
  <c r="F7897" i="2"/>
  <c r="G7897" i="2"/>
  <c r="H7897" i="2"/>
  <c r="I7897" i="2"/>
  <c r="A7898" i="2"/>
  <c r="B7898" i="2"/>
  <c r="C7898" i="2"/>
  <c r="D7898" i="2"/>
  <c r="E7898" i="2"/>
  <c r="F7898" i="2"/>
  <c r="G7898" i="2"/>
  <c r="H7898" i="2"/>
  <c r="I7898" i="2"/>
  <c r="A7899" i="2"/>
  <c r="B7899" i="2"/>
  <c r="C7899" i="2"/>
  <c r="D7899" i="2"/>
  <c r="E7899" i="2"/>
  <c r="F7899" i="2"/>
  <c r="G7899" i="2"/>
  <c r="H7899" i="2"/>
  <c r="I7899" i="2"/>
  <c r="A7900" i="2"/>
  <c r="B7900" i="2"/>
  <c r="C7900" i="2"/>
  <c r="D7900" i="2"/>
  <c r="E7900" i="2"/>
  <c r="F7900" i="2"/>
  <c r="G7900" i="2"/>
  <c r="H7900" i="2"/>
  <c r="I7900" i="2"/>
  <c r="A7901" i="2"/>
  <c r="B7901" i="2"/>
  <c r="C7901" i="2"/>
  <c r="D7901" i="2"/>
  <c r="E7901" i="2"/>
  <c r="F7901" i="2"/>
  <c r="G7901" i="2"/>
  <c r="H7901" i="2"/>
  <c r="I7901" i="2"/>
  <c r="A7902" i="2"/>
  <c r="B7902" i="2"/>
  <c r="C7902" i="2"/>
  <c r="D7902" i="2"/>
  <c r="E7902" i="2"/>
  <c r="F7902" i="2"/>
  <c r="G7902" i="2"/>
  <c r="H7902" i="2"/>
  <c r="I7902" i="2"/>
  <c r="A7903" i="2"/>
  <c r="B7903" i="2"/>
  <c r="C7903" i="2"/>
  <c r="D7903" i="2"/>
  <c r="E7903" i="2"/>
  <c r="F7903" i="2"/>
  <c r="G7903" i="2"/>
  <c r="H7903" i="2"/>
  <c r="I7903" i="2"/>
  <c r="A7904" i="2"/>
  <c r="B7904" i="2"/>
  <c r="C7904" i="2"/>
  <c r="D7904" i="2"/>
  <c r="E7904" i="2"/>
  <c r="F7904" i="2"/>
  <c r="G7904" i="2"/>
  <c r="H7904" i="2"/>
  <c r="I7904" i="2"/>
  <c r="A7905" i="2"/>
  <c r="B7905" i="2"/>
  <c r="C7905" i="2"/>
  <c r="D7905" i="2"/>
  <c r="E7905" i="2"/>
  <c r="F7905" i="2"/>
  <c r="G7905" i="2"/>
  <c r="H7905" i="2"/>
  <c r="I7905" i="2"/>
  <c r="A7906" i="2"/>
  <c r="B7906" i="2"/>
  <c r="C7906" i="2"/>
  <c r="D7906" i="2"/>
  <c r="E7906" i="2"/>
  <c r="F7906" i="2"/>
  <c r="G7906" i="2"/>
  <c r="H7906" i="2"/>
  <c r="I7906" i="2"/>
  <c r="A7907" i="2"/>
  <c r="B7907" i="2"/>
  <c r="C7907" i="2"/>
  <c r="D7907" i="2"/>
  <c r="E7907" i="2"/>
  <c r="F7907" i="2"/>
  <c r="G7907" i="2"/>
  <c r="H7907" i="2"/>
  <c r="I7907" i="2"/>
  <c r="A7908" i="2"/>
  <c r="B7908" i="2"/>
  <c r="C7908" i="2"/>
  <c r="D7908" i="2"/>
  <c r="E7908" i="2"/>
  <c r="F7908" i="2"/>
  <c r="G7908" i="2"/>
  <c r="H7908" i="2"/>
  <c r="I7908" i="2"/>
  <c r="A7909" i="2"/>
  <c r="B7909" i="2"/>
  <c r="C7909" i="2"/>
  <c r="D7909" i="2"/>
  <c r="E7909" i="2"/>
  <c r="F7909" i="2"/>
  <c r="G7909" i="2"/>
  <c r="H7909" i="2"/>
  <c r="I7909" i="2"/>
  <c r="A7910" i="2"/>
  <c r="B7910" i="2"/>
  <c r="C7910" i="2"/>
  <c r="D7910" i="2"/>
  <c r="E7910" i="2"/>
  <c r="F7910" i="2"/>
  <c r="G7910" i="2"/>
  <c r="H7910" i="2"/>
  <c r="I7910" i="2"/>
  <c r="A7911" i="2"/>
  <c r="B7911" i="2"/>
  <c r="C7911" i="2"/>
  <c r="D7911" i="2"/>
  <c r="E7911" i="2"/>
  <c r="F7911" i="2"/>
  <c r="G7911" i="2"/>
  <c r="H7911" i="2"/>
  <c r="I7911" i="2"/>
  <c r="A7912" i="2"/>
  <c r="B7912" i="2"/>
  <c r="C7912" i="2"/>
  <c r="D7912" i="2"/>
  <c r="E7912" i="2"/>
  <c r="F7912" i="2"/>
  <c r="G7912" i="2"/>
  <c r="H7912" i="2"/>
  <c r="I7912" i="2"/>
  <c r="A7913" i="2"/>
  <c r="B7913" i="2"/>
  <c r="C7913" i="2"/>
  <c r="D7913" i="2"/>
  <c r="E7913" i="2"/>
  <c r="F7913" i="2"/>
  <c r="G7913" i="2"/>
  <c r="H7913" i="2"/>
  <c r="I7913" i="2"/>
  <c r="A7914" i="2"/>
  <c r="B7914" i="2"/>
  <c r="C7914" i="2"/>
  <c r="D7914" i="2"/>
  <c r="E7914" i="2"/>
  <c r="F7914" i="2"/>
  <c r="G7914" i="2"/>
  <c r="H7914" i="2"/>
  <c r="I7914" i="2"/>
  <c r="A7915" i="2"/>
  <c r="B7915" i="2"/>
  <c r="C7915" i="2"/>
  <c r="D7915" i="2"/>
  <c r="E7915" i="2"/>
  <c r="F7915" i="2"/>
  <c r="G7915" i="2"/>
  <c r="H7915" i="2"/>
  <c r="I7915" i="2"/>
  <c r="A7916" i="2"/>
  <c r="B7916" i="2"/>
  <c r="C7916" i="2"/>
  <c r="D7916" i="2"/>
  <c r="E7916" i="2"/>
  <c r="F7916" i="2"/>
  <c r="G7916" i="2"/>
  <c r="H7916" i="2"/>
  <c r="I7916" i="2"/>
  <c r="A7917" i="2"/>
  <c r="B7917" i="2"/>
  <c r="C7917" i="2"/>
  <c r="D7917" i="2"/>
  <c r="E7917" i="2"/>
  <c r="F7917" i="2"/>
  <c r="G7917" i="2"/>
  <c r="H7917" i="2"/>
  <c r="I7917" i="2"/>
  <c r="A7918" i="2"/>
  <c r="B7918" i="2"/>
  <c r="C7918" i="2"/>
  <c r="D7918" i="2"/>
  <c r="E7918" i="2"/>
  <c r="F7918" i="2"/>
  <c r="G7918" i="2"/>
  <c r="H7918" i="2"/>
  <c r="I7918" i="2"/>
  <c r="A7919" i="2"/>
  <c r="B7919" i="2"/>
  <c r="C7919" i="2"/>
  <c r="D7919" i="2"/>
  <c r="E7919" i="2"/>
  <c r="F7919" i="2"/>
  <c r="G7919" i="2"/>
  <c r="H7919" i="2"/>
  <c r="I7919" i="2"/>
  <c r="A7920" i="2"/>
  <c r="B7920" i="2"/>
  <c r="C7920" i="2"/>
  <c r="D7920" i="2"/>
  <c r="E7920" i="2"/>
  <c r="F7920" i="2"/>
  <c r="G7920" i="2"/>
  <c r="H7920" i="2"/>
  <c r="I7920" i="2"/>
  <c r="A7921" i="2"/>
  <c r="B7921" i="2"/>
  <c r="C7921" i="2"/>
  <c r="D7921" i="2"/>
  <c r="E7921" i="2"/>
  <c r="F7921" i="2"/>
  <c r="G7921" i="2"/>
  <c r="H7921" i="2"/>
  <c r="I7921" i="2"/>
  <c r="A7922" i="2"/>
  <c r="B7922" i="2"/>
  <c r="C7922" i="2"/>
  <c r="D7922" i="2"/>
  <c r="E7922" i="2"/>
  <c r="F7922" i="2"/>
  <c r="G7922" i="2"/>
  <c r="H7922" i="2"/>
  <c r="I7922" i="2"/>
  <c r="A7923" i="2"/>
  <c r="B7923" i="2"/>
  <c r="C7923" i="2"/>
  <c r="D7923" i="2"/>
  <c r="E7923" i="2"/>
  <c r="F7923" i="2"/>
  <c r="G7923" i="2"/>
  <c r="H7923" i="2"/>
  <c r="I7923" i="2"/>
  <c r="A7924" i="2"/>
  <c r="B7924" i="2"/>
  <c r="C7924" i="2"/>
  <c r="D7924" i="2"/>
  <c r="E7924" i="2"/>
  <c r="F7924" i="2"/>
  <c r="G7924" i="2"/>
  <c r="H7924" i="2"/>
  <c r="I7924" i="2"/>
  <c r="A7925" i="2"/>
  <c r="B7925" i="2"/>
  <c r="C7925" i="2"/>
  <c r="D7925" i="2"/>
  <c r="E7925" i="2"/>
  <c r="F7925" i="2"/>
  <c r="G7925" i="2"/>
  <c r="H7925" i="2"/>
  <c r="I7925" i="2"/>
  <c r="A7926" i="2"/>
  <c r="B7926" i="2"/>
  <c r="C7926" i="2"/>
  <c r="D7926" i="2"/>
  <c r="E7926" i="2"/>
  <c r="F7926" i="2"/>
  <c r="G7926" i="2"/>
  <c r="H7926" i="2"/>
  <c r="I7926" i="2"/>
  <c r="A7927" i="2"/>
  <c r="B7927" i="2"/>
  <c r="C7927" i="2"/>
  <c r="D7927" i="2"/>
  <c r="E7927" i="2"/>
  <c r="F7927" i="2"/>
  <c r="G7927" i="2"/>
  <c r="H7927" i="2"/>
  <c r="I7927" i="2"/>
  <c r="A7928" i="2"/>
  <c r="B7928" i="2"/>
  <c r="C7928" i="2"/>
  <c r="D7928" i="2"/>
  <c r="E7928" i="2"/>
  <c r="F7928" i="2"/>
  <c r="G7928" i="2"/>
  <c r="H7928" i="2"/>
  <c r="I7928" i="2"/>
  <c r="A7929" i="2"/>
  <c r="B7929" i="2"/>
  <c r="C7929" i="2"/>
  <c r="D7929" i="2"/>
  <c r="E7929" i="2"/>
  <c r="F7929" i="2"/>
  <c r="G7929" i="2"/>
  <c r="H7929" i="2"/>
  <c r="I7929" i="2"/>
  <c r="A7930" i="2"/>
  <c r="B7930" i="2"/>
  <c r="C7930" i="2"/>
  <c r="D7930" i="2"/>
  <c r="E7930" i="2"/>
  <c r="F7930" i="2"/>
  <c r="G7930" i="2"/>
  <c r="H7930" i="2"/>
  <c r="I7930" i="2"/>
  <c r="A7931" i="2"/>
  <c r="B7931" i="2"/>
  <c r="C7931" i="2"/>
  <c r="D7931" i="2"/>
  <c r="E7931" i="2"/>
  <c r="F7931" i="2"/>
  <c r="G7931" i="2"/>
  <c r="H7931" i="2"/>
  <c r="I7931" i="2"/>
  <c r="A7932" i="2"/>
  <c r="B7932" i="2"/>
  <c r="C7932" i="2"/>
  <c r="D7932" i="2"/>
  <c r="E7932" i="2"/>
  <c r="F7932" i="2"/>
  <c r="G7932" i="2"/>
  <c r="H7932" i="2"/>
  <c r="I7932" i="2"/>
  <c r="A7933" i="2"/>
  <c r="B7933" i="2"/>
  <c r="C7933" i="2"/>
  <c r="D7933" i="2"/>
  <c r="E7933" i="2"/>
  <c r="F7933" i="2"/>
  <c r="G7933" i="2"/>
  <c r="H7933" i="2"/>
  <c r="I7933" i="2"/>
  <c r="A7934" i="2"/>
  <c r="B7934" i="2"/>
  <c r="C7934" i="2"/>
  <c r="D7934" i="2"/>
  <c r="E7934" i="2"/>
  <c r="F7934" i="2"/>
  <c r="G7934" i="2"/>
  <c r="H7934" i="2"/>
  <c r="I7934" i="2"/>
  <c r="A7935" i="2"/>
  <c r="B7935" i="2"/>
  <c r="C7935" i="2"/>
  <c r="D7935" i="2"/>
  <c r="E7935" i="2"/>
  <c r="F7935" i="2"/>
  <c r="G7935" i="2"/>
  <c r="H7935" i="2"/>
  <c r="I7935" i="2"/>
  <c r="A7936" i="2"/>
  <c r="B7936" i="2"/>
  <c r="C7936" i="2"/>
  <c r="D7936" i="2"/>
  <c r="E7936" i="2"/>
  <c r="F7936" i="2"/>
  <c r="G7936" i="2"/>
  <c r="H7936" i="2"/>
  <c r="I7936" i="2"/>
  <c r="A7937" i="2"/>
  <c r="B7937" i="2"/>
  <c r="C7937" i="2"/>
  <c r="D7937" i="2"/>
  <c r="E7937" i="2"/>
  <c r="F7937" i="2"/>
  <c r="G7937" i="2"/>
  <c r="H7937" i="2"/>
  <c r="I7937" i="2"/>
  <c r="A7938" i="2"/>
  <c r="B7938" i="2"/>
  <c r="C7938" i="2"/>
  <c r="D7938" i="2"/>
  <c r="E7938" i="2"/>
  <c r="F7938" i="2"/>
  <c r="G7938" i="2"/>
  <c r="H7938" i="2"/>
  <c r="I7938" i="2"/>
  <c r="A7939" i="2"/>
  <c r="B7939" i="2"/>
  <c r="C7939" i="2"/>
  <c r="D7939" i="2"/>
  <c r="E7939" i="2"/>
  <c r="F7939" i="2"/>
  <c r="G7939" i="2"/>
  <c r="H7939" i="2"/>
  <c r="I7939" i="2"/>
  <c r="A7940" i="2"/>
  <c r="B7940" i="2"/>
  <c r="C7940" i="2"/>
  <c r="D7940" i="2"/>
  <c r="E7940" i="2"/>
  <c r="F7940" i="2"/>
  <c r="G7940" i="2"/>
  <c r="H7940" i="2"/>
  <c r="I7940" i="2"/>
  <c r="A7941" i="2"/>
  <c r="B7941" i="2"/>
  <c r="C7941" i="2"/>
  <c r="D7941" i="2"/>
  <c r="E7941" i="2"/>
  <c r="F7941" i="2"/>
  <c r="G7941" i="2"/>
  <c r="H7941" i="2"/>
  <c r="I7941" i="2"/>
  <c r="A7942" i="2"/>
  <c r="B7942" i="2"/>
  <c r="C7942" i="2"/>
  <c r="D7942" i="2"/>
  <c r="E7942" i="2"/>
  <c r="F7942" i="2"/>
  <c r="G7942" i="2"/>
  <c r="H7942" i="2"/>
  <c r="I7942" i="2"/>
  <c r="A7943" i="2"/>
  <c r="B7943" i="2"/>
  <c r="C7943" i="2"/>
  <c r="D7943" i="2"/>
  <c r="E7943" i="2"/>
  <c r="F7943" i="2"/>
  <c r="G7943" i="2"/>
  <c r="H7943" i="2"/>
  <c r="I7943" i="2"/>
  <c r="A7944" i="2"/>
  <c r="B7944" i="2"/>
  <c r="C7944" i="2"/>
  <c r="D7944" i="2"/>
  <c r="E7944" i="2"/>
  <c r="F7944" i="2"/>
  <c r="G7944" i="2"/>
  <c r="H7944" i="2"/>
  <c r="I7944" i="2"/>
  <c r="A7945" i="2"/>
  <c r="B7945" i="2"/>
  <c r="C7945" i="2"/>
  <c r="D7945" i="2"/>
  <c r="E7945" i="2"/>
  <c r="F7945" i="2"/>
  <c r="G7945" i="2"/>
  <c r="H7945" i="2"/>
  <c r="I7945" i="2"/>
  <c r="A7946" i="2"/>
  <c r="B7946" i="2"/>
  <c r="C7946" i="2"/>
  <c r="D7946" i="2"/>
  <c r="E7946" i="2"/>
  <c r="F7946" i="2"/>
  <c r="G7946" i="2"/>
  <c r="H7946" i="2"/>
  <c r="I7946" i="2"/>
  <c r="A7947" i="2"/>
  <c r="B7947" i="2"/>
  <c r="C7947" i="2"/>
  <c r="D7947" i="2"/>
  <c r="E7947" i="2"/>
  <c r="F7947" i="2"/>
  <c r="G7947" i="2"/>
  <c r="H7947" i="2"/>
  <c r="I7947" i="2"/>
  <c r="A7948" i="2"/>
  <c r="B7948" i="2"/>
  <c r="C7948" i="2"/>
  <c r="D7948" i="2"/>
  <c r="E7948" i="2"/>
  <c r="F7948" i="2"/>
  <c r="G7948" i="2"/>
  <c r="H7948" i="2"/>
  <c r="I7948" i="2"/>
  <c r="A7949" i="2"/>
  <c r="B7949" i="2"/>
  <c r="C7949" i="2"/>
  <c r="D7949" i="2"/>
  <c r="E7949" i="2"/>
  <c r="F7949" i="2"/>
  <c r="G7949" i="2"/>
  <c r="H7949" i="2"/>
  <c r="I7949" i="2"/>
  <c r="A7950" i="2"/>
  <c r="B7950" i="2"/>
  <c r="C7950" i="2"/>
  <c r="D7950" i="2"/>
  <c r="E7950" i="2"/>
  <c r="F7950" i="2"/>
  <c r="G7950" i="2"/>
  <c r="H7950" i="2"/>
  <c r="I7950" i="2"/>
  <c r="A7951" i="2"/>
  <c r="B7951" i="2"/>
  <c r="C7951" i="2"/>
  <c r="D7951" i="2"/>
  <c r="E7951" i="2"/>
  <c r="F7951" i="2"/>
  <c r="G7951" i="2"/>
  <c r="H7951" i="2"/>
  <c r="I7951" i="2"/>
  <c r="A7952" i="2"/>
  <c r="B7952" i="2"/>
  <c r="C7952" i="2"/>
  <c r="D7952" i="2"/>
  <c r="E7952" i="2"/>
  <c r="F7952" i="2"/>
  <c r="G7952" i="2"/>
  <c r="H7952" i="2"/>
  <c r="I7952" i="2"/>
  <c r="A7953" i="2"/>
  <c r="B7953" i="2"/>
  <c r="C7953" i="2"/>
  <c r="D7953" i="2"/>
  <c r="E7953" i="2"/>
  <c r="F7953" i="2"/>
  <c r="G7953" i="2"/>
  <c r="H7953" i="2"/>
  <c r="I7953" i="2"/>
  <c r="A7954" i="2"/>
  <c r="B7954" i="2"/>
  <c r="C7954" i="2"/>
  <c r="D7954" i="2"/>
  <c r="E7954" i="2"/>
  <c r="F7954" i="2"/>
  <c r="G7954" i="2"/>
  <c r="H7954" i="2"/>
  <c r="I7954" i="2"/>
  <c r="A7955" i="2"/>
  <c r="B7955" i="2"/>
  <c r="C7955" i="2"/>
  <c r="D7955" i="2"/>
  <c r="E7955" i="2"/>
  <c r="F7955" i="2"/>
  <c r="G7955" i="2"/>
  <c r="H7955" i="2"/>
  <c r="I7955" i="2"/>
  <c r="A7956" i="2"/>
  <c r="B7956" i="2"/>
  <c r="C7956" i="2"/>
  <c r="D7956" i="2"/>
  <c r="E7956" i="2"/>
  <c r="F7956" i="2"/>
  <c r="G7956" i="2"/>
  <c r="H7956" i="2"/>
  <c r="I7956" i="2"/>
  <c r="A7957" i="2"/>
  <c r="B7957" i="2"/>
  <c r="C7957" i="2"/>
  <c r="D7957" i="2"/>
  <c r="E7957" i="2"/>
  <c r="F7957" i="2"/>
  <c r="G7957" i="2"/>
  <c r="H7957" i="2"/>
  <c r="I7957" i="2"/>
  <c r="A7958" i="2"/>
  <c r="B7958" i="2"/>
  <c r="C7958" i="2"/>
  <c r="D7958" i="2"/>
  <c r="E7958" i="2"/>
  <c r="F7958" i="2"/>
  <c r="G7958" i="2"/>
  <c r="H7958" i="2"/>
  <c r="I7958" i="2"/>
  <c r="A7959" i="2"/>
  <c r="B7959" i="2"/>
  <c r="C7959" i="2"/>
  <c r="D7959" i="2"/>
  <c r="E7959" i="2"/>
  <c r="F7959" i="2"/>
  <c r="G7959" i="2"/>
  <c r="H7959" i="2"/>
  <c r="I7959" i="2"/>
  <c r="A7960" i="2"/>
  <c r="B7960" i="2"/>
  <c r="C7960" i="2"/>
  <c r="D7960" i="2"/>
  <c r="E7960" i="2"/>
  <c r="F7960" i="2"/>
  <c r="G7960" i="2"/>
  <c r="H7960" i="2"/>
  <c r="I7960" i="2"/>
  <c r="A7961" i="2"/>
  <c r="B7961" i="2"/>
  <c r="C7961" i="2"/>
  <c r="D7961" i="2"/>
  <c r="E7961" i="2"/>
  <c r="F7961" i="2"/>
  <c r="G7961" i="2"/>
  <c r="H7961" i="2"/>
  <c r="I7961" i="2"/>
  <c r="A7962" i="2"/>
  <c r="B7962" i="2"/>
  <c r="C7962" i="2"/>
  <c r="D7962" i="2"/>
  <c r="E7962" i="2"/>
  <c r="F7962" i="2"/>
  <c r="G7962" i="2"/>
  <c r="H7962" i="2"/>
  <c r="I7962" i="2"/>
  <c r="A7963" i="2"/>
  <c r="B7963" i="2"/>
  <c r="C7963" i="2"/>
  <c r="D7963" i="2"/>
  <c r="E7963" i="2"/>
  <c r="F7963" i="2"/>
  <c r="G7963" i="2"/>
  <c r="H7963" i="2"/>
  <c r="I7963" i="2"/>
  <c r="A7964" i="2"/>
  <c r="B7964" i="2"/>
  <c r="C7964" i="2"/>
  <c r="D7964" i="2"/>
  <c r="E7964" i="2"/>
  <c r="F7964" i="2"/>
  <c r="G7964" i="2"/>
  <c r="H7964" i="2"/>
  <c r="I7964" i="2"/>
  <c r="A7965" i="2"/>
  <c r="B7965" i="2"/>
  <c r="C7965" i="2"/>
  <c r="D7965" i="2"/>
  <c r="E7965" i="2"/>
  <c r="F7965" i="2"/>
  <c r="G7965" i="2"/>
  <c r="H7965" i="2"/>
  <c r="I7965" i="2"/>
  <c r="A7966" i="2"/>
  <c r="B7966" i="2"/>
  <c r="C7966" i="2"/>
  <c r="D7966" i="2"/>
  <c r="E7966" i="2"/>
  <c r="F7966" i="2"/>
  <c r="G7966" i="2"/>
  <c r="H7966" i="2"/>
  <c r="I7966" i="2"/>
  <c r="A7967" i="2"/>
  <c r="B7967" i="2"/>
  <c r="C7967" i="2"/>
  <c r="D7967" i="2"/>
  <c r="E7967" i="2"/>
  <c r="F7967" i="2"/>
  <c r="G7967" i="2"/>
  <c r="H7967" i="2"/>
  <c r="I7967" i="2"/>
  <c r="A7968" i="2"/>
  <c r="B7968" i="2"/>
  <c r="C7968" i="2"/>
  <c r="D7968" i="2"/>
  <c r="E7968" i="2"/>
  <c r="F7968" i="2"/>
  <c r="G7968" i="2"/>
  <c r="H7968" i="2"/>
  <c r="I7968" i="2"/>
  <c r="A7969" i="2"/>
  <c r="B7969" i="2"/>
  <c r="C7969" i="2"/>
  <c r="D7969" i="2"/>
  <c r="E7969" i="2"/>
  <c r="F7969" i="2"/>
  <c r="G7969" i="2"/>
  <c r="H7969" i="2"/>
  <c r="I7969" i="2"/>
  <c r="A7970" i="2"/>
  <c r="B7970" i="2"/>
  <c r="C7970" i="2"/>
  <c r="D7970" i="2"/>
  <c r="E7970" i="2"/>
  <c r="F7970" i="2"/>
  <c r="G7970" i="2"/>
  <c r="H7970" i="2"/>
  <c r="I7970" i="2"/>
  <c r="A7971" i="2"/>
  <c r="B7971" i="2"/>
  <c r="C7971" i="2"/>
  <c r="D7971" i="2"/>
  <c r="E7971" i="2"/>
  <c r="F7971" i="2"/>
  <c r="G7971" i="2"/>
  <c r="H7971" i="2"/>
  <c r="I7971" i="2"/>
  <c r="A7972" i="2"/>
  <c r="B7972" i="2"/>
  <c r="C7972" i="2"/>
  <c r="D7972" i="2"/>
  <c r="E7972" i="2"/>
  <c r="F7972" i="2"/>
  <c r="G7972" i="2"/>
  <c r="H7972" i="2"/>
  <c r="I7972" i="2"/>
  <c r="A7973" i="2"/>
  <c r="B7973" i="2"/>
  <c r="C7973" i="2"/>
  <c r="D7973" i="2"/>
  <c r="E7973" i="2"/>
  <c r="F7973" i="2"/>
  <c r="G7973" i="2"/>
  <c r="H7973" i="2"/>
  <c r="I7973" i="2"/>
  <c r="A7974" i="2"/>
  <c r="B7974" i="2"/>
  <c r="C7974" i="2"/>
  <c r="D7974" i="2"/>
  <c r="E7974" i="2"/>
  <c r="F7974" i="2"/>
  <c r="G7974" i="2"/>
  <c r="H7974" i="2"/>
  <c r="I7974" i="2"/>
  <c r="A7975" i="2"/>
  <c r="B7975" i="2"/>
  <c r="C7975" i="2"/>
  <c r="D7975" i="2"/>
  <c r="E7975" i="2"/>
  <c r="F7975" i="2"/>
  <c r="G7975" i="2"/>
  <c r="H7975" i="2"/>
  <c r="I7975" i="2"/>
  <c r="A7976" i="2"/>
  <c r="B7976" i="2"/>
  <c r="C7976" i="2"/>
  <c r="D7976" i="2"/>
  <c r="E7976" i="2"/>
  <c r="F7976" i="2"/>
  <c r="G7976" i="2"/>
  <c r="H7976" i="2"/>
  <c r="I7976" i="2"/>
  <c r="A7977" i="2"/>
  <c r="B7977" i="2"/>
  <c r="C7977" i="2"/>
  <c r="D7977" i="2"/>
  <c r="E7977" i="2"/>
  <c r="F7977" i="2"/>
  <c r="G7977" i="2"/>
  <c r="H7977" i="2"/>
  <c r="I7977" i="2"/>
  <c r="A7978" i="2"/>
  <c r="B7978" i="2"/>
  <c r="C7978" i="2"/>
  <c r="D7978" i="2"/>
  <c r="E7978" i="2"/>
  <c r="F7978" i="2"/>
  <c r="G7978" i="2"/>
  <c r="H7978" i="2"/>
  <c r="I7978" i="2"/>
  <c r="A7979" i="2"/>
  <c r="B7979" i="2"/>
  <c r="C7979" i="2"/>
  <c r="D7979" i="2"/>
  <c r="E7979" i="2"/>
  <c r="F7979" i="2"/>
  <c r="G7979" i="2"/>
  <c r="H7979" i="2"/>
  <c r="I7979" i="2"/>
  <c r="A7980" i="2"/>
  <c r="B7980" i="2"/>
  <c r="C7980" i="2"/>
  <c r="D7980" i="2"/>
  <c r="E7980" i="2"/>
  <c r="F7980" i="2"/>
  <c r="G7980" i="2"/>
  <c r="H7980" i="2"/>
  <c r="I7980" i="2"/>
  <c r="A7981" i="2"/>
  <c r="B7981" i="2"/>
  <c r="C7981" i="2"/>
  <c r="D7981" i="2"/>
  <c r="E7981" i="2"/>
  <c r="F7981" i="2"/>
  <c r="G7981" i="2"/>
  <c r="H7981" i="2"/>
  <c r="I7981" i="2"/>
  <c r="A7982" i="2"/>
  <c r="B7982" i="2"/>
  <c r="C7982" i="2"/>
  <c r="D7982" i="2"/>
  <c r="E7982" i="2"/>
  <c r="F7982" i="2"/>
  <c r="G7982" i="2"/>
  <c r="H7982" i="2"/>
  <c r="I7982" i="2"/>
  <c r="A7983" i="2"/>
  <c r="B7983" i="2"/>
  <c r="C7983" i="2"/>
  <c r="D7983" i="2"/>
  <c r="E7983" i="2"/>
  <c r="F7983" i="2"/>
  <c r="G7983" i="2"/>
  <c r="H7983" i="2"/>
  <c r="I7983" i="2"/>
  <c r="A7984" i="2"/>
  <c r="B7984" i="2"/>
  <c r="C7984" i="2"/>
  <c r="D7984" i="2"/>
  <c r="E7984" i="2"/>
  <c r="F7984" i="2"/>
  <c r="G7984" i="2"/>
  <c r="H7984" i="2"/>
  <c r="I7984" i="2"/>
  <c r="A7985" i="2"/>
  <c r="B7985" i="2"/>
  <c r="C7985" i="2"/>
  <c r="D7985" i="2"/>
  <c r="E7985" i="2"/>
  <c r="F7985" i="2"/>
  <c r="G7985" i="2"/>
  <c r="H7985" i="2"/>
  <c r="I7985" i="2"/>
  <c r="A7986" i="2"/>
  <c r="B7986" i="2"/>
  <c r="C7986" i="2"/>
  <c r="D7986" i="2"/>
  <c r="E7986" i="2"/>
  <c r="F7986" i="2"/>
  <c r="G7986" i="2"/>
  <c r="H7986" i="2"/>
  <c r="I7986" i="2"/>
  <c r="A7987" i="2"/>
  <c r="B7987" i="2"/>
  <c r="C7987" i="2"/>
  <c r="D7987" i="2"/>
  <c r="E7987" i="2"/>
  <c r="F7987" i="2"/>
  <c r="G7987" i="2"/>
  <c r="H7987" i="2"/>
  <c r="I7987" i="2"/>
  <c r="A7988" i="2"/>
  <c r="B7988" i="2"/>
  <c r="C7988" i="2"/>
  <c r="D7988" i="2"/>
  <c r="E7988" i="2"/>
  <c r="F7988" i="2"/>
  <c r="G7988" i="2"/>
  <c r="H7988" i="2"/>
  <c r="I7988" i="2"/>
  <c r="A7989" i="2"/>
  <c r="B7989" i="2"/>
  <c r="C7989" i="2"/>
  <c r="D7989" i="2"/>
  <c r="E7989" i="2"/>
  <c r="F7989" i="2"/>
  <c r="G7989" i="2"/>
  <c r="H7989" i="2"/>
  <c r="I7989" i="2"/>
  <c r="A7990" i="2"/>
  <c r="B7990" i="2"/>
  <c r="C7990" i="2"/>
  <c r="D7990" i="2"/>
  <c r="E7990" i="2"/>
  <c r="F7990" i="2"/>
  <c r="G7990" i="2"/>
  <c r="H7990" i="2"/>
  <c r="I7990" i="2"/>
  <c r="A7991" i="2"/>
  <c r="B7991" i="2"/>
  <c r="C7991" i="2"/>
  <c r="D7991" i="2"/>
  <c r="E7991" i="2"/>
  <c r="F7991" i="2"/>
  <c r="G7991" i="2"/>
  <c r="H7991" i="2"/>
  <c r="I7991" i="2"/>
  <c r="A7992" i="2"/>
  <c r="B7992" i="2"/>
  <c r="C7992" i="2"/>
  <c r="D7992" i="2"/>
  <c r="E7992" i="2"/>
  <c r="F7992" i="2"/>
  <c r="G7992" i="2"/>
  <c r="H7992" i="2"/>
  <c r="I7992" i="2"/>
  <c r="A7993" i="2"/>
  <c r="B7993" i="2"/>
  <c r="C7993" i="2"/>
  <c r="D7993" i="2"/>
  <c r="E7993" i="2"/>
  <c r="F7993" i="2"/>
  <c r="G7993" i="2"/>
  <c r="H7993" i="2"/>
  <c r="I7993" i="2"/>
  <c r="A7994" i="2"/>
  <c r="B7994" i="2"/>
  <c r="C7994" i="2"/>
  <c r="D7994" i="2"/>
  <c r="E7994" i="2"/>
  <c r="F7994" i="2"/>
  <c r="G7994" i="2"/>
  <c r="H7994" i="2"/>
  <c r="I7994" i="2"/>
  <c r="A7995" i="2"/>
  <c r="B7995" i="2"/>
  <c r="C7995" i="2"/>
  <c r="D7995" i="2"/>
  <c r="E7995" i="2"/>
  <c r="F7995" i="2"/>
  <c r="G7995" i="2"/>
  <c r="H7995" i="2"/>
  <c r="I7995" i="2"/>
  <c r="A7996" i="2"/>
  <c r="B7996" i="2"/>
  <c r="C7996" i="2"/>
  <c r="D7996" i="2"/>
  <c r="E7996" i="2"/>
  <c r="F7996" i="2"/>
  <c r="G7996" i="2"/>
  <c r="H7996" i="2"/>
  <c r="I7996" i="2"/>
  <c r="A7997" i="2"/>
  <c r="B7997" i="2"/>
  <c r="C7997" i="2"/>
  <c r="D7997" i="2"/>
  <c r="E7997" i="2"/>
  <c r="F7997" i="2"/>
  <c r="G7997" i="2"/>
  <c r="H7997" i="2"/>
  <c r="I7997" i="2"/>
  <c r="A7998" i="2"/>
  <c r="B7998" i="2"/>
  <c r="C7998" i="2"/>
  <c r="D7998" i="2"/>
  <c r="E7998" i="2"/>
  <c r="F7998" i="2"/>
  <c r="G7998" i="2"/>
  <c r="H7998" i="2"/>
  <c r="I7998" i="2"/>
  <c r="A7999" i="2"/>
  <c r="B7999" i="2"/>
  <c r="C7999" i="2"/>
  <c r="D7999" i="2"/>
  <c r="E7999" i="2"/>
  <c r="F7999" i="2"/>
  <c r="G7999" i="2"/>
  <c r="H7999" i="2"/>
  <c r="I7999" i="2"/>
  <c r="A8000" i="2"/>
  <c r="B8000" i="2"/>
  <c r="C8000" i="2"/>
  <c r="D8000" i="2"/>
  <c r="E8000" i="2"/>
  <c r="F8000" i="2"/>
  <c r="G8000" i="2"/>
  <c r="H8000" i="2"/>
  <c r="I8000" i="2"/>
  <c r="A8001" i="2"/>
  <c r="B8001" i="2"/>
  <c r="C8001" i="2"/>
  <c r="D8001" i="2"/>
  <c r="E8001" i="2"/>
  <c r="F8001" i="2"/>
  <c r="G8001" i="2"/>
  <c r="H8001" i="2"/>
  <c r="I8001" i="2"/>
  <c r="A8002" i="2"/>
  <c r="B8002" i="2"/>
  <c r="C8002" i="2"/>
  <c r="D8002" i="2"/>
  <c r="E8002" i="2"/>
  <c r="F8002" i="2"/>
  <c r="G8002" i="2"/>
  <c r="H8002" i="2"/>
  <c r="I8002" i="2"/>
  <c r="A8003" i="2"/>
  <c r="B8003" i="2"/>
  <c r="C8003" i="2"/>
  <c r="D8003" i="2"/>
  <c r="E8003" i="2"/>
  <c r="F8003" i="2"/>
  <c r="G8003" i="2"/>
  <c r="H8003" i="2"/>
  <c r="I8003" i="2"/>
  <c r="A8004" i="2"/>
  <c r="B8004" i="2"/>
  <c r="C8004" i="2"/>
  <c r="D8004" i="2"/>
  <c r="E8004" i="2"/>
  <c r="F8004" i="2"/>
  <c r="G8004" i="2"/>
  <c r="H8004" i="2"/>
  <c r="I8004" i="2"/>
  <c r="A8005" i="2"/>
  <c r="B8005" i="2"/>
  <c r="C8005" i="2"/>
  <c r="D8005" i="2"/>
  <c r="E8005" i="2"/>
  <c r="F8005" i="2"/>
  <c r="G8005" i="2"/>
  <c r="H8005" i="2"/>
  <c r="I8005" i="2"/>
  <c r="A8006" i="2"/>
  <c r="B8006" i="2"/>
  <c r="C8006" i="2"/>
  <c r="D8006" i="2"/>
  <c r="E8006" i="2"/>
  <c r="F8006" i="2"/>
  <c r="G8006" i="2"/>
  <c r="H8006" i="2"/>
  <c r="I8006" i="2"/>
  <c r="A8007" i="2"/>
  <c r="B8007" i="2"/>
  <c r="C8007" i="2"/>
  <c r="D8007" i="2"/>
  <c r="E8007" i="2"/>
  <c r="F8007" i="2"/>
  <c r="G8007" i="2"/>
  <c r="H8007" i="2"/>
  <c r="I8007" i="2"/>
  <c r="A8008" i="2"/>
  <c r="B8008" i="2"/>
  <c r="C8008" i="2"/>
  <c r="D8008" i="2"/>
  <c r="E8008" i="2"/>
  <c r="F8008" i="2"/>
  <c r="G8008" i="2"/>
  <c r="H8008" i="2"/>
  <c r="I8008" i="2"/>
  <c r="A8009" i="2"/>
  <c r="B8009" i="2"/>
  <c r="C8009" i="2"/>
  <c r="D8009" i="2"/>
  <c r="E8009" i="2"/>
  <c r="F8009" i="2"/>
  <c r="G8009" i="2"/>
  <c r="H8009" i="2"/>
  <c r="I8009" i="2"/>
  <c r="A8010" i="2"/>
  <c r="B8010" i="2"/>
  <c r="C8010" i="2"/>
  <c r="D8010" i="2"/>
  <c r="E8010" i="2"/>
  <c r="F8010" i="2"/>
  <c r="G8010" i="2"/>
  <c r="H8010" i="2"/>
  <c r="I8010" i="2"/>
  <c r="A8011" i="2"/>
  <c r="B8011" i="2"/>
  <c r="C8011" i="2"/>
  <c r="D8011" i="2"/>
  <c r="E8011" i="2"/>
  <c r="F8011" i="2"/>
  <c r="G8011" i="2"/>
  <c r="H8011" i="2"/>
  <c r="I8011" i="2"/>
  <c r="A8012" i="2"/>
  <c r="B8012" i="2"/>
  <c r="C8012" i="2"/>
  <c r="D8012" i="2"/>
  <c r="E8012" i="2"/>
  <c r="F8012" i="2"/>
  <c r="G8012" i="2"/>
  <c r="H8012" i="2"/>
  <c r="I8012" i="2"/>
  <c r="A8013" i="2"/>
  <c r="B8013" i="2"/>
  <c r="C8013" i="2"/>
  <c r="D8013" i="2"/>
  <c r="E8013" i="2"/>
  <c r="F8013" i="2"/>
  <c r="G8013" i="2"/>
  <c r="H8013" i="2"/>
  <c r="I8013" i="2"/>
  <c r="A8014" i="2"/>
  <c r="B8014" i="2"/>
  <c r="C8014" i="2"/>
  <c r="D8014" i="2"/>
  <c r="E8014" i="2"/>
  <c r="F8014" i="2"/>
  <c r="G8014" i="2"/>
  <c r="H8014" i="2"/>
  <c r="I8014" i="2"/>
  <c r="A8015" i="2"/>
  <c r="B8015" i="2"/>
  <c r="C8015" i="2"/>
  <c r="D8015" i="2"/>
  <c r="E8015" i="2"/>
  <c r="F8015" i="2"/>
  <c r="G8015" i="2"/>
  <c r="H8015" i="2"/>
  <c r="I8015" i="2"/>
  <c r="A8016" i="2"/>
  <c r="B8016" i="2"/>
  <c r="C8016" i="2"/>
  <c r="D8016" i="2"/>
  <c r="E8016" i="2"/>
  <c r="F8016" i="2"/>
  <c r="G8016" i="2"/>
  <c r="H8016" i="2"/>
  <c r="I8016" i="2"/>
  <c r="A8017" i="2"/>
  <c r="B8017" i="2"/>
  <c r="C8017" i="2"/>
  <c r="D8017" i="2"/>
  <c r="E8017" i="2"/>
  <c r="F8017" i="2"/>
  <c r="G8017" i="2"/>
  <c r="H8017" i="2"/>
  <c r="I8017" i="2"/>
  <c r="A8018" i="2"/>
  <c r="B8018" i="2"/>
  <c r="C8018" i="2"/>
  <c r="D8018" i="2"/>
  <c r="E8018" i="2"/>
  <c r="F8018" i="2"/>
  <c r="G8018" i="2"/>
  <c r="H8018" i="2"/>
  <c r="I8018" i="2"/>
  <c r="A8019" i="2"/>
  <c r="B8019" i="2"/>
  <c r="C8019" i="2"/>
  <c r="D8019" i="2"/>
  <c r="E8019" i="2"/>
  <c r="F8019" i="2"/>
  <c r="G8019" i="2"/>
  <c r="H8019" i="2"/>
  <c r="I8019" i="2"/>
  <c r="A8020" i="2"/>
  <c r="B8020" i="2"/>
  <c r="C8020" i="2"/>
  <c r="D8020" i="2"/>
  <c r="E8020" i="2"/>
  <c r="F8020" i="2"/>
  <c r="G8020" i="2"/>
  <c r="H8020" i="2"/>
  <c r="I8020" i="2"/>
  <c r="A8021" i="2"/>
  <c r="B8021" i="2"/>
  <c r="C8021" i="2"/>
  <c r="D8021" i="2"/>
  <c r="E8021" i="2"/>
  <c r="F8021" i="2"/>
  <c r="G8021" i="2"/>
  <c r="H8021" i="2"/>
  <c r="I8021" i="2"/>
  <c r="A8022" i="2"/>
  <c r="B8022" i="2"/>
  <c r="C8022" i="2"/>
  <c r="D8022" i="2"/>
  <c r="E8022" i="2"/>
  <c r="F8022" i="2"/>
  <c r="G8022" i="2"/>
  <c r="H8022" i="2"/>
  <c r="I8022" i="2"/>
  <c r="A8023" i="2"/>
  <c r="B8023" i="2"/>
  <c r="C8023" i="2"/>
  <c r="D8023" i="2"/>
  <c r="E8023" i="2"/>
  <c r="F8023" i="2"/>
  <c r="G8023" i="2"/>
  <c r="H8023" i="2"/>
  <c r="I8023" i="2"/>
  <c r="A8024" i="2"/>
  <c r="B8024" i="2"/>
  <c r="C8024" i="2"/>
  <c r="D8024" i="2"/>
  <c r="E8024" i="2"/>
  <c r="F8024" i="2"/>
  <c r="G8024" i="2"/>
  <c r="H8024" i="2"/>
  <c r="I8024" i="2"/>
  <c r="A8025" i="2"/>
  <c r="B8025" i="2"/>
  <c r="C8025" i="2"/>
  <c r="D8025" i="2"/>
  <c r="E8025" i="2"/>
  <c r="F8025" i="2"/>
  <c r="G8025" i="2"/>
  <c r="H8025" i="2"/>
  <c r="I8025" i="2"/>
  <c r="A8026" i="2"/>
  <c r="B8026" i="2"/>
  <c r="C8026" i="2"/>
  <c r="D8026" i="2"/>
  <c r="E8026" i="2"/>
  <c r="F8026" i="2"/>
  <c r="G8026" i="2"/>
  <c r="H8026" i="2"/>
  <c r="I8026" i="2"/>
  <c r="A8027" i="2"/>
  <c r="B8027" i="2"/>
  <c r="C8027" i="2"/>
  <c r="D8027" i="2"/>
  <c r="E8027" i="2"/>
  <c r="F8027" i="2"/>
  <c r="G8027" i="2"/>
  <c r="H8027" i="2"/>
  <c r="I8027" i="2"/>
  <c r="A8028" i="2"/>
  <c r="B8028" i="2"/>
  <c r="C8028" i="2"/>
  <c r="D8028" i="2"/>
  <c r="E8028" i="2"/>
  <c r="F8028" i="2"/>
  <c r="G8028" i="2"/>
  <c r="H8028" i="2"/>
  <c r="I8028" i="2"/>
  <c r="A8029" i="2"/>
  <c r="B8029" i="2"/>
  <c r="C8029" i="2"/>
  <c r="D8029" i="2"/>
  <c r="E8029" i="2"/>
  <c r="F8029" i="2"/>
  <c r="G8029" i="2"/>
  <c r="H8029" i="2"/>
  <c r="I8029" i="2"/>
  <c r="A8030" i="2"/>
  <c r="B8030" i="2"/>
  <c r="C8030" i="2"/>
  <c r="D8030" i="2"/>
  <c r="E8030" i="2"/>
  <c r="F8030" i="2"/>
  <c r="G8030" i="2"/>
  <c r="H8030" i="2"/>
  <c r="I8030" i="2"/>
  <c r="A8031" i="2"/>
  <c r="B8031" i="2"/>
  <c r="C8031" i="2"/>
  <c r="D8031" i="2"/>
  <c r="E8031" i="2"/>
  <c r="F8031" i="2"/>
  <c r="G8031" i="2"/>
  <c r="H8031" i="2"/>
  <c r="I8031" i="2"/>
  <c r="A8032" i="2"/>
  <c r="B8032" i="2"/>
  <c r="C8032" i="2"/>
  <c r="D8032" i="2"/>
  <c r="E8032" i="2"/>
  <c r="F8032" i="2"/>
  <c r="G8032" i="2"/>
  <c r="H8032" i="2"/>
  <c r="I8032" i="2"/>
  <c r="A8033" i="2"/>
  <c r="B8033" i="2"/>
  <c r="C8033" i="2"/>
  <c r="D8033" i="2"/>
  <c r="E8033" i="2"/>
  <c r="F8033" i="2"/>
  <c r="G8033" i="2"/>
  <c r="H8033" i="2"/>
  <c r="I8033" i="2"/>
  <c r="A8034" i="2"/>
  <c r="B8034" i="2"/>
  <c r="C8034" i="2"/>
  <c r="D8034" i="2"/>
  <c r="E8034" i="2"/>
  <c r="F8034" i="2"/>
  <c r="G8034" i="2"/>
  <c r="H8034" i="2"/>
  <c r="I8034" i="2"/>
  <c r="A8035" i="2"/>
  <c r="B8035" i="2"/>
  <c r="C8035" i="2"/>
  <c r="D8035" i="2"/>
  <c r="E8035" i="2"/>
  <c r="F8035" i="2"/>
  <c r="G8035" i="2"/>
  <c r="H8035" i="2"/>
  <c r="I8035" i="2"/>
  <c r="A8036" i="2"/>
  <c r="B8036" i="2"/>
  <c r="C8036" i="2"/>
  <c r="D8036" i="2"/>
  <c r="E8036" i="2"/>
  <c r="F8036" i="2"/>
  <c r="G8036" i="2"/>
  <c r="H8036" i="2"/>
  <c r="I8036" i="2"/>
  <c r="A8037" i="2"/>
  <c r="B8037" i="2"/>
  <c r="C8037" i="2"/>
  <c r="D8037" i="2"/>
  <c r="E8037" i="2"/>
  <c r="F8037" i="2"/>
  <c r="G8037" i="2"/>
  <c r="H8037" i="2"/>
  <c r="I8037" i="2"/>
  <c r="A8038" i="2"/>
  <c r="B8038" i="2"/>
  <c r="C8038" i="2"/>
  <c r="D8038" i="2"/>
  <c r="E8038" i="2"/>
  <c r="F8038" i="2"/>
  <c r="G8038" i="2"/>
  <c r="H8038" i="2"/>
  <c r="I8038" i="2"/>
  <c r="A8039" i="2"/>
  <c r="B8039" i="2"/>
  <c r="C8039" i="2"/>
  <c r="D8039" i="2"/>
  <c r="E8039" i="2"/>
  <c r="F8039" i="2"/>
  <c r="G8039" i="2"/>
  <c r="H8039" i="2"/>
  <c r="I8039" i="2"/>
  <c r="A8040" i="2"/>
  <c r="B8040" i="2"/>
  <c r="C8040" i="2"/>
  <c r="D8040" i="2"/>
  <c r="E8040" i="2"/>
  <c r="F8040" i="2"/>
  <c r="G8040" i="2"/>
  <c r="H8040" i="2"/>
  <c r="I8040" i="2"/>
  <c r="A8041" i="2"/>
  <c r="B8041" i="2"/>
  <c r="C8041" i="2"/>
  <c r="D8041" i="2"/>
  <c r="E8041" i="2"/>
  <c r="F8041" i="2"/>
  <c r="G8041" i="2"/>
  <c r="H8041" i="2"/>
  <c r="I8041" i="2"/>
  <c r="A8042" i="2"/>
  <c r="B8042" i="2"/>
  <c r="C8042" i="2"/>
  <c r="D8042" i="2"/>
  <c r="E8042" i="2"/>
  <c r="F8042" i="2"/>
  <c r="G8042" i="2"/>
  <c r="H8042" i="2"/>
  <c r="I8042" i="2"/>
  <c r="A8043" i="2"/>
  <c r="B8043" i="2"/>
  <c r="C8043" i="2"/>
  <c r="D8043" i="2"/>
  <c r="E8043" i="2"/>
  <c r="F8043" i="2"/>
  <c r="G8043" i="2"/>
  <c r="H8043" i="2"/>
  <c r="I8043" i="2"/>
  <c r="A8044" i="2"/>
  <c r="B8044" i="2"/>
  <c r="C8044" i="2"/>
  <c r="D8044" i="2"/>
  <c r="E8044" i="2"/>
  <c r="F8044" i="2"/>
  <c r="G8044" i="2"/>
  <c r="H8044" i="2"/>
  <c r="I8044" i="2"/>
  <c r="A8045" i="2"/>
  <c r="B8045" i="2"/>
  <c r="C8045" i="2"/>
  <c r="D8045" i="2"/>
  <c r="E8045" i="2"/>
  <c r="F8045" i="2"/>
  <c r="G8045" i="2"/>
  <c r="H8045" i="2"/>
  <c r="I8045" i="2"/>
  <c r="A8046" i="2"/>
  <c r="B8046" i="2"/>
  <c r="C8046" i="2"/>
  <c r="D8046" i="2"/>
  <c r="E8046" i="2"/>
  <c r="F8046" i="2"/>
  <c r="G8046" i="2"/>
  <c r="H8046" i="2"/>
  <c r="I8046" i="2"/>
  <c r="A8047" i="2"/>
  <c r="B8047" i="2"/>
  <c r="C8047" i="2"/>
  <c r="D8047" i="2"/>
  <c r="E8047" i="2"/>
  <c r="F8047" i="2"/>
  <c r="G8047" i="2"/>
  <c r="H8047" i="2"/>
  <c r="I8047" i="2"/>
  <c r="A8048" i="2"/>
  <c r="B8048" i="2"/>
  <c r="C8048" i="2"/>
  <c r="D8048" i="2"/>
  <c r="E8048" i="2"/>
  <c r="F8048" i="2"/>
  <c r="G8048" i="2"/>
  <c r="H8048" i="2"/>
  <c r="I8048" i="2"/>
  <c r="A8049" i="2"/>
  <c r="B8049" i="2"/>
  <c r="C8049" i="2"/>
  <c r="D8049" i="2"/>
  <c r="E8049" i="2"/>
  <c r="F8049" i="2"/>
  <c r="G8049" i="2"/>
  <c r="H8049" i="2"/>
  <c r="I8049" i="2"/>
  <c r="A8050" i="2"/>
  <c r="B8050" i="2"/>
  <c r="C8050" i="2"/>
  <c r="D8050" i="2"/>
  <c r="E8050" i="2"/>
  <c r="F8050" i="2"/>
  <c r="G8050" i="2"/>
  <c r="H8050" i="2"/>
  <c r="I8050" i="2"/>
  <c r="A8051" i="2"/>
  <c r="B8051" i="2"/>
  <c r="C8051" i="2"/>
  <c r="D8051" i="2"/>
  <c r="E8051" i="2"/>
  <c r="F8051" i="2"/>
  <c r="G8051" i="2"/>
  <c r="H8051" i="2"/>
  <c r="I8051" i="2"/>
  <c r="A8052" i="2"/>
  <c r="B8052" i="2"/>
  <c r="C8052" i="2"/>
  <c r="D8052" i="2"/>
  <c r="E8052" i="2"/>
  <c r="F8052" i="2"/>
  <c r="G8052" i="2"/>
  <c r="H8052" i="2"/>
  <c r="I8052" i="2"/>
  <c r="A8053" i="2"/>
  <c r="B8053" i="2"/>
  <c r="C8053" i="2"/>
  <c r="D8053" i="2"/>
  <c r="E8053" i="2"/>
  <c r="F8053" i="2"/>
  <c r="G8053" i="2"/>
  <c r="H8053" i="2"/>
  <c r="I8053" i="2"/>
  <c r="A8054" i="2"/>
  <c r="B8054" i="2"/>
  <c r="C8054" i="2"/>
  <c r="D8054" i="2"/>
  <c r="E8054" i="2"/>
  <c r="F8054" i="2"/>
  <c r="G8054" i="2"/>
  <c r="H8054" i="2"/>
  <c r="I8054" i="2"/>
  <c r="A8055" i="2"/>
  <c r="B8055" i="2"/>
  <c r="C8055" i="2"/>
  <c r="D8055" i="2"/>
  <c r="E8055" i="2"/>
  <c r="F8055" i="2"/>
  <c r="G8055" i="2"/>
  <c r="H8055" i="2"/>
  <c r="I8055" i="2"/>
  <c r="A8056" i="2"/>
  <c r="B8056" i="2"/>
  <c r="C8056" i="2"/>
  <c r="D8056" i="2"/>
  <c r="E8056" i="2"/>
  <c r="F8056" i="2"/>
  <c r="G8056" i="2"/>
  <c r="H8056" i="2"/>
  <c r="I8056" i="2"/>
  <c r="A8057" i="2"/>
  <c r="B8057" i="2"/>
  <c r="C8057" i="2"/>
  <c r="D8057" i="2"/>
  <c r="E8057" i="2"/>
  <c r="F8057" i="2"/>
  <c r="G8057" i="2"/>
  <c r="H8057" i="2"/>
  <c r="I8057" i="2"/>
  <c r="A8058" i="2"/>
  <c r="B8058" i="2"/>
  <c r="C8058" i="2"/>
  <c r="D8058" i="2"/>
  <c r="E8058" i="2"/>
  <c r="F8058" i="2"/>
  <c r="G8058" i="2"/>
  <c r="H8058" i="2"/>
  <c r="I8058" i="2"/>
  <c r="A8059" i="2"/>
  <c r="B8059" i="2"/>
  <c r="C8059" i="2"/>
  <c r="D8059" i="2"/>
  <c r="E8059" i="2"/>
  <c r="F8059" i="2"/>
  <c r="G8059" i="2"/>
  <c r="H8059" i="2"/>
  <c r="I8059" i="2"/>
  <c r="A8060" i="2"/>
  <c r="B8060" i="2"/>
  <c r="C8060" i="2"/>
  <c r="D8060" i="2"/>
  <c r="E8060" i="2"/>
  <c r="F8060" i="2"/>
  <c r="G8060" i="2"/>
  <c r="H8060" i="2"/>
  <c r="I8060" i="2"/>
  <c r="A8061" i="2"/>
  <c r="B8061" i="2"/>
  <c r="C8061" i="2"/>
  <c r="D8061" i="2"/>
  <c r="E8061" i="2"/>
  <c r="F8061" i="2"/>
  <c r="G8061" i="2"/>
  <c r="H8061" i="2"/>
  <c r="I8061" i="2"/>
  <c r="A8062" i="2"/>
  <c r="B8062" i="2"/>
  <c r="C8062" i="2"/>
  <c r="D8062" i="2"/>
  <c r="E8062" i="2"/>
  <c r="F8062" i="2"/>
  <c r="G8062" i="2"/>
  <c r="H8062" i="2"/>
  <c r="I8062" i="2"/>
  <c r="A8063" i="2"/>
  <c r="B8063" i="2"/>
  <c r="C8063" i="2"/>
  <c r="D8063" i="2"/>
  <c r="E8063" i="2"/>
  <c r="F8063" i="2"/>
  <c r="G8063" i="2"/>
  <c r="H8063" i="2"/>
  <c r="I8063" i="2"/>
  <c r="A8064" i="2"/>
  <c r="B8064" i="2"/>
  <c r="C8064" i="2"/>
  <c r="D8064" i="2"/>
  <c r="E8064" i="2"/>
  <c r="F8064" i="2"/>
  <c r="G8064" i="2"/>
  <c r="H8064" i="2"/>
  <c r="I8064" i="2"/>
  <c r="A8065" i="2"/>
  <c r="B8065" i="2"/>
  <c r="C8065" i="2"/>
  <c r="D8065" i="2"/>
  <c r="E8065" i="2"/>
  <c r="F8065" i="2"/>
  <c r="G8065" i="2"/>
  <c r="H8065" i="2"/>
  <c r="I8065" i="2"/>
  <c r="A8066" i="2"/>
  <c r="B8066" i="2"/>
  <c r="C8066" i="2"/>
  <c r="D8066" i="2"/>
  <c r="E8066" i="2"/>
  <c r="F8066" i="2"/>
  <c r="G8066" i="2"/>
  <c r="H8066" i="2"/>
  <c r="I8066" i="2"/>
  <c r="A8067" i="2"/>
  <c r="B8067" i="2"/>
  <c r="C8067" i="2"/>
  <c r="D8067" i="2"/>
  <c r="E8067" i="2"/>
  <c r="F8067" i="2"/>
  <c r="G8067" i="2"/>
  <c r="H8067" i="2"/>
  <c r="I8067" i="2"/>
  <c r="A8068" i="2"/>
  <c r="B8068" i="2"/>
  <c r="C8068" i="2"/>
  <c r="D8068" i="2"/>
  <c r="E8068" i="2"/>
  <c r="F8068" i="2"/>
  <c r="G8068" i="2"/>
  <c r="H8068" i="2"/>
  <c r="I8068" i="2"/>
  <c r="A8069" i="2"/>
  <c r="B8069" i="2"/>
  <c r="C8069" i="2"/>
  <c r="D8069" i="2"/>
  <c r="E8069" i="2"/>
  <c r="F8069" i="2"/>
  <c r="G8069" i="2"/>
  <c r="H8069" i="2"/>
  <c r="I8069" i="2"/>
  <c r="A8070" i="2"/>
  <c r="B8070" i="2"/>
  <c r="C8070" i="2"/>
  <c r="D8070" i="2"/>
  <c r="E8070" i="2"/>
  <c r="F8070" i="2"/>
  <c r="G8070" i="2"/>
  <c r="H8070" i="2"/>
  <c r="I8070" i="2"/>
  <c r="A8071" i="2"/>
  <c r="B8071" i="2"/>
  <c r="C8071" i="2"/>
  <c r="D8071" i="2"/>
  <c r="E8071" i="2"/>
  <c r="F8071" i="2"/>
  <c r="G8071" i="2"/>
  <c r="H8071" i="2"/>
  <c r="I8071" i="2"/>
  <c r="A8072" i="2"/>
  <c r="B8072" i="2"/>
  <c r="C8072" i="2"/>
  <c r="D8072" i="2"/>
  <c r="E8072" i="2"/>
  <c r="F8072" i="2"/>
  <c r="G8072" i="2"/>
  <c r="H8072" i="2"/>
  <c r="I8072" i="2"/>
  <c r="A8073" i="2"/>
  <c r="B8073" i="2"/>
  <c r="C8073" i="2"/>
  <c r="D8073" i="2"/>
  <c r="E8073" i="2"/>
  <c r="F8073" i="2"/>
  <c r="G8073" i="2"/>
  <c r="H8073" i="2"/>
  <c r="I8073" i="2"/>
  <c r="A8074" i="2"/>
  <c r="B8074" i="2"/>
  <c r="C8074" i="2"/>
  <c r="D8074" i="2"/>
  <c r="E8074" i="2"/>
  <c r="F8074" i="2"/>
  <c r="G8074" i="2"/>
  <c r="H8074" i="2"/>
  <c r="I8074" i="2"/>
  <c r="A8075" i="2"/>
  <c r="B8075" i="2"/>
  <c r="C8075" i="2"/>
  <c r="D8075" i="2"/>
  <c r="E8075" i="2"/>
  <c r="F8075" i="2"/>
  <c r="G8075" i="2"/>
  <c r="H8075" i="2"/>
  <c r="I8075" i="2"/>
  <c r="A8076" i="2"/>
  <c r="B8076" i="2"/>
  <c r="C8076" i="2"/>
  <c r="D8076" i="2"/>
  <c r="E8076" i="2"/>
  <c r="F8076" i="2"/>
  <c r="G8076" i="2"/>
  <c r="H8076" i="2"/>
  <c r="I8076" i="2"/>
  <c r="A8077" i="2"/>
  <c r="B8077" i="2"/>
  <c r="C8077" i="2"/>
  <c r="D8077" i="2"/>
  <c r="E8077" i="2"/>
  <c r="F8077" i="2"/>
  <c r="G8077" i="2"/>
  <c r="H8077" i="2"/>
  <c r="I8077" i="2"/>
  <c r="A8078" i="2"/>
  <c r="B8078" i="2"/>
  <c r="C8078" i="2"/>
  <c r="D8078" i="2"/>
  <c r="E8078" i="2"/>
  <c r="F8078" i="2"/>
  <c r="G8078" i="2"/>
  <c r="H8078" i="2"/>
  <c r="I8078" i="2"/>
  <c r="A8079" i="2"/>
  <c r="B8079" i="2"/>
  <c r="C8079" i="2"/>
  <c r="D8079" i="2"/>
  <c r="E8079" i="2"/>
  <c r="F8079" i="2"/>
  <c r="G8079" i="2"/>
  <c r="H8079" i="2"/>
  <c r="I8079" i="2"/>
  <c r="A8080" i="2"/>
  <c r="B8080" i="2"/>
  <c r="C8080" i="2"/>
  <c r="D8080" i="2"/>
  <c r="E8080" i="2"/>
  <c r="F8080" i="2"/>
  <c r="G8080" i="2"/>
  <c r="H8080" i="2"/>
  <c r="I8080" i="2"/>
  <c r="A8081" i="2"/>
  <c r="B8081" i="2"/>
  <c r="C8081" i="2"/>
  <c r="D8081" i="2"/>
  <c r="E8081" i="2"/>
  <c r="F8081" i="2"/>
  <c r="G8081" i="2"/>
  <c r="H8081" i="2"/>
  <c r="I8081" i="2"/>
  <c r="A8082" i="2"/>
  <c r="B8082" i="2"/>
  <c r="C8082" i="2"/>
  <c r="D8082" i="2"/>
  <c r="E8082" i="2"/>
  <c r="F8082" i="2"/>
  <c r="G8082" i="2"/>
  <c r="H8082" i="2"/>
  <c r="I8082" i="2"/>
  <c r="A8083" i="2"/>
  <c r="B8083" i="2"/>
  <c r="C8083" i="2"/>
  <c r="D8083" i="2"/>
  <c r="E8083" i="2"/>
  <c r="F8083" i="2"/>
  <c r="G8083" i="2"/>
  <c r="H8083" i="2"/>
  <c r="I8083" i="2"/>
  <c r="A8084" i="2"/>
  <c r="B8084" i="2"/>
  <c r="C8084" i="2"/>
  <c r="D8084" i="2"/>
  <c r="E8084" i="2"/>
  <c r="F8084" i="2"/>
  <c r="G8084" i="2"/>
  <c r="H8084" i="2"/>
  <c r="I8084" i="2"/>
  <c r="A8085" i="2"/>
  <c r="B8085" i="2"/>
  <c r="C8085" i="2"/>
  <c r="D8085" i="2"/>
  <c r="E8085" i="2"/>
  <c r="F8085" i="2"/>
  <c r="G8085" i="2"/>
  <c r="H8085" i="2"/>
  <c r="I8085" i="2"/>
  <c r="A8086" i="2"/>
  <c r="B8086" i="2"/>
  <c r="C8086" i="2"/>
  <c r="D8086" i="2"/>
  <c r="E8086" i="2"/>
  <c r="F8086" i="2"/>
  <c r="G8086" i="2"/>
  <c r="H8086" i="2"/>
  <c r="I8086" i="2"/>
  <c r="A8087" i="2"/>
  <c r="B8087" i="2"/>
  <c r="C8087" i="2"/>
  <c r="D8087" i="2"/>
  <c r="E8087" i="2"/>
  <c r="F8087" i="2"/>
  <c r="G8087" i="2"/>
  <c r="H8087" i="2"/>
  <c r="I8087" i="2"/>
  <c r="A8088" i="2"/>
  <c r="B8088" i="2"/>
  <c r="C8088" i="2"/>
  <c r="D8088" i="2"/>
  <c r="E8088" i="2"/>
  <c r="F8088" i="2"/>
  <c r="G8088" i="2"/>
  <c r="H8088" i="2"/>
  <c r="I8088" i="2"/>
  <c r="A8089" i="2"/>
  <c r="B8089" i="2"/>
  <c r="C8089" i="2"/>
  <c r="D8089" i="2"/>
  <c r="E8089" i="2"/>
  <c r="F8089" i="2"/>
  <c r="G8089" i="2"/>
  <c r="H8089" i="2"/>
  <c r="I8089" i="2"/>
  <c r="A8090" i="2"/>
  <c r="B8090" i="2"/>
  <c r="C8090" i="2"/>
  <c r="D8090" i="2"/>
  <c r="E8090" i="2"/>
  <c r="F8090" i="2"/>
  <c r="G8090" i="2"/>
  <c r="H8090" i="2"/>
  <c r="I8090" i="2"/>
  <c r="A8091" i="2"/>
  <c r="B8091" i="2"/>
  <c r="C8091" i="2"/>
  <c r="D8091" i="2"/>
  <c r="E8091" i="2"/>
  <c r="F8091" i="2"/>
  <c r="G8091" i="2"/>
  <c r="H8091" i="2"/>
  <c r="I8091" i="2"/>
  <c r="A8092" i="2"/>
  <c r="B8092" i="2"/>
  <c r="C8092" i="2"/>
  <c r="D8092" i="2"/>
  <c r="E8092" i="2"/>
  <c r="F8092" i="2"/>
  <c r="G8092" i="2"/>
  <c r="H8092" i="2"/>
  <c r="I8092" i="2"/>
  <c r="A8093" i="2"/>
  <c r="B8093" i="2"/>
  <c r="C8093" i="2"/>
  <c r="D8093" i="2"/>
  <c r="E8093" i="2"/>
  <c r="F8093" i="2"/>
  <c r="G8093" i="2"/>
  <c r="H8093" i="2"/>
  <c r="I8093" i="2"/>
  <c r="A8094" i="2"/>
  <c r="B8094" i="2"/>
  <c r="C8094" i="2"/>
  <c r="D8094" i="2"/>
  <c r="E8094" i="2"/>
  <c r="F8094" i="2"/>
  <c r="G8094" i="2"/>
  <c r="H8094" i="2"/>
  <c r="I8094" i="2"/>
  <c r="A8095" i="2"/>
  <c r="B8095" i="2"/>
  <c r="C8095" i="2"/>
  <c r="D8095" i="2"/>
  <c r="E8095" i="2"/>
  <c r="F8095" i="2"/>
  <c r="G8095" i="2"/>
  <c r="H8095" i="2"/>
  <c r="I8095" i="2"/>
  <c r="A8096" i="2"/>
  <c r="B8096" i="2"/>
  <c r="C8096" i="2"/>
  <c r="D8096" i="2"/>
  <c r="E8096" i="2"/>
  <c r="F8096" i="2"/>
  <c r="G8096" i="2"/>
  <c r="H8096" i="2"/>
  <c r="I8096" i="2"/>
  <c r="A8097" i="2"/>
  <c r="B8097" i="2"/>
  <c r="C8097" i="2"/>
  <c r="D8097" i="2"/>
  <c r="E8097" i="2"/>
  <c r="F8097" i="2"/>
  <c r="G8097" i="2"/>
  <c r="H8097" i="2"/>
  <c r="I8097" i="2"/>
  <c r="A8098" i="2"/>
  <c r="B8098" i="2"/>
  <c r="C8098" i="2"/>
  <c r="D8098" i="2"/>
  <c r="E8098" i="2"/>
  <c r="F8098" i="2"/>
  <c r="G8098" i="2"/>
  <c r="H8098" i="2"/>
  <c r="I8098" i="2"/>
  <c r="A8099" i="2"/>
  <c r="B8099" i="2"/>
  <c r="C8099" i="2"/>
  <c r="D8099" i="2"/>
  <c r="E8099" i="2"/>
  <c r="F8099" i="2"/>
  <c r="G8099" i="2"/>
  <c r="H8099" i="2"/>
  <c r="I8099" i="2"/>
  <c r="A8100" i="2"/>
  <c r="B8100" i="2"/>
  <c r="C8100" i="2"/>
  <c r="D8100" i="2"/>
  <c r="E8100" i="2"/>
  <c r="F8100" i="2"/>
  <c r="G8100" i="2"/>
  <c r="H8100" i="2"/>
  <c r="I8100" i="2"/>
  <c r="A8101" i="2"/>
  <c r="B8101" i="2"/>
  <c r="C8101" i="2"/>
  <c r="D8101" i="2"/>
  <c r="E8101" i="2"/>
  <c r="F8101" i="2"/>
  <c r="G8101" i="2"/>
  <c r="H8101" i="2"/>
  <c r="I8101" i="2"/>
  <c r="A8102" i="2"/>
  <c r="B8102" i="2"/>
  <c r="C8102" i="2"/>
  <c r="D8102" i="2"/>
  <c r="E8102" i="2"/>
  <c r="F8102" i="2"/>
  <c r="G8102" i="2"/>
  <c r="H8102" i="2"/>
  <c r="I8102" i="2"/>
  <c r="A8103" i="2"/>
  <c r="B8103" i="2"/>
  <c r="C8103" i="2"/>
  <c r="D8103" i="2"/>
  <c r="E8103" i="2"/>
  <c r="F8103" i="2"/>
  <c r="G8103" i="2"/>
  <c r="H8103" i="2"/>
  <c r="I8103" i="2"/>
  <c r="A8104" i="2"/>
  <c r="B8104" i="2"/>
  <c r="C8104" i="2"/>
  <c r="D8104" i="2"/>
  <c r="E8104" i="2"/>
  <c r="F8104" i="2"/>
  <c r="G8104" i="2"/>
  <c r="H8104" i="2"/>
  <c r="I8104" i="2"/>
  <c r="A8105" i="2"/>
  <c r="B8105" i="2"/>
  <c r="C8105" i="2"/>
  <c r="D8105" i="2"/>
  <c r="E8105" i="2"/>
  <c r="F8105" i="2"/>
  <c r="G8105" i="2"/>
  <c r="H8105" i="2"/>
  <c r="I8105" i="2"/>
  <c r="A8106" i="2"/>
  <c r="B8106" i="2"/>
  <c r="C8106" i="2"/>
  <c r="D8106" i="2"/>
  <c r="E8106" i="2"/>
  <c r="F8106" i="2"/>
  <c r="G8106" i="2"/>
  <c r="H8106" i="2"/>
  <c r="I8106" i="2"/>
  <c r="A8107" i="2"/>
  <c r="B8107" i="2"/>
  <c r="C8107" i="2"/>
  <c r="D8107" i="2"/>
  <c r="E8107" i="2"/>
  <c r="F8107" i="2"/>
  <c r="G8107" i="2"/>
  <c r="H8107" i="2"/>
  <c r="I8107" i="2"/>
  <c r="A8108" i="2"/>
  <c r="B8108" i="2"/>
  <c r="C8108" i="2"/>
  <c r="D8108" i="2"/>
  <c r="E8108" i="2"/>
  <c r="F8108" i="2"/>
  <c r="G8108" i="2"/>
  <c r="H8108" i="2"/>
  <c r="I8108" i="2"/>
  <c r="A8109" i="2"/>
  <c r="B8109" i="2"/>
  <c r="C8109" i="2"/>
  <c r="D8109" i="2"/>
  <c r="E8109" i="2"/>
  <c r="F8109" i="2"/>
  <c r="G8109" i="2"/>
  <c r="H8109" i="2"/>
  <c r="I8109" i="2"/>
  <c r="A8110" i="2"/>
  <c r="B8110" i="2"/>
  <c r="C8110" i="2"/>
  <c r="D8110" i="2"/>
  <c r="E8110" i="2"/>
  <c r="F8110" i="2"/>
  <c r="G8110" i="2"/>
  <c r="H8110" i="2"/>
  <c r="I8110" i="2"/>
  <c r="A8111" i="2"/>
  <c r="B8111" i="2"/>
  <c r="C8111" i="2"/>
  <c r="D8111" i="2"/>
  <c r="E8111" i="2"/>
  <c r="F8111" i="2"/>
  <c r="G8111" i="2"/>
  <c r="H8111" i="2"/>
  <c r="I8111" i="2"/>
  <c r="A8112" i="2"/>
  <c r="B8112" i="2"/>
  <c r="C8112" i="2"/>
  <c r="D8112" i="2"/>
  <c r="E8112" i="2"/>
  <c r="F8112" i="2"/>
  <c r="G8112" i="2"/>
  <c r="H8112" i="2"/>
  <c r="I8112" i="2"/>
  <c r="A8113" i="2"/>
  <c r="B8113" i="2"/>
  <c r="C8113" i="2"/>
  <c r="D8113" i="2"/>
  <c r="E8113" i="2"/>
  <c r="F8113" i="2"/>
  <c r="G8113" i="2"/>
  <c r="H8113" i="2"/>
  <c r="I8113" i="2"/>
  <c r="A8114" i="2"/>
  <c r="B8114" i="2"/>
  <c r="C8114" i="2"/>
  <c r="D8114" i="2"/>
  <c r="E8114" i="2"/>
  <c r="F8114" i="2"/>
  <c r="G8114" i="2"/>
  <c r="H8114" i="2"/>
  <c r="I8114" i="2"/>
  <c r="A8115" i="2"/>
  <c r="B8115" i="2"/>
  <c r="C8115" i="2"/>
  <c r="D8115" i="2"/>
  <c r="E8115" i="2"/>
  <c r="F8115" i="2"/>
  <c r="G8115" i="2"/>
  <c r="H8115" i="2"/>
  <c r="I8115" i="2"/>
  <c r="A8116" i="2"/>
  <c r="B8116" i="2"/>
  <c r="C8116" i="2"/>
  <c r="D8116" i="2"/>
  <c r="E8116" i="2"/>
  <c r="F8116" i="2"/>
  <c r="G8116" i="2"/>
  <c r="H8116" i="2"/>
  <c r="I8116" i="2"/>
  <c r="A8117" i="2"/>
  <c r="B8117" i="2"/>
  <c r="C8117" i="2"/>
  <c r="D8117" i="2"/>
  <c r="E8117" i="2"/>
  <c r="F8117" i="2"/>
  <c r="G8117" i="2"/>
  <c r="H8117" i="2"/>
  <c r="I8117" i="2"/>
  <c r="A8118" i="2"/>
  <c r="B8118" i="2"/>
  <c r="C8118" i="2"/>
  <c r="D8118" i="2"/>
  <c r="E8118" i="2"/>
  <c r="F8118" i="2"/>
  <c r="G8118" i="2"/>
  <c r="H8118" i="2"/>
  <c r="I8118" i="2"/>
  <c r="A8119" i="2"/>
  <c r="B8119" i="2"/>
  <c r="C8119" i="2"/>
  <c r="D8119" i="2"/>
  <c r="E8119" i="2"/>
  <c r="F8119" i="2"/>
  <c r="G8119" i="2"/>
  <c r="H8119" i="2"/>
  <c r="I8119" i="2"/>
  <c r="A8120" i="2"/>
  <c r="B8120" i="2"/>
  <c r="C8120" i="2"/>
  <c r="D8120" i="2"/>
  <c r="E8120" i="2"/>
  <c r="F8120" i="2"/>
  <c r="G8120" i="2"/>
  <c r="H8120" i="2"/>
  <c r="I8120" i="2"/>
  <c r="A8121" i="2"/>
  <c r="B8121" i="2"/>
  <c r="C8121" i="2"/>
  <c r="D8121" i="2"/>
  <c r="E8121" i="2"/>
  <c r="F8121" i="2"/>
  <c r="G8121" i="2"/>
  <c r="H8121" i="2"/>
  <c r="I8121" i="2"/>
  <c r="A8122" i="2"/>
  <c r="B8122" i="2"/>
  <c r="C8122" i="2"/>
  <c r="D8122" i="2"/>
  <c r="E8122" i="2"/>
  <c r="F8122" i="2"/>
  <c r="G8122" i="2"/>
  <c r="H8122" i="2"/>
  <c r="I8122" i="2"/>
  <c r="A8123" i="2"/>
  <c r="B8123" i="2"/>
  <c r="C8123" i="2"/>
  <c r="D8123" i="2"/>
  <c r="E8123" i="2"/>
  <c r="F8123" i="2"/>
  <c r="G8123" i="2"/>
  <c r="H8123" i="2"/>
  <c r="I8123" i="2"/>
  <c r="A8124" i="2"/>
  <c r="B8124" i="2"/>
  <c r="C8124" i="2"/>
  <c r="D8124" i="2"/>
  <c r="E8124" i="2"/>
  <c r="F8124" i="2"/>
  <c r="G8124" i="2"/>
  <c r="H8124" i="2"/>
  <c r="I8124" i="2"/>
  <c r="A8125" i="2"/>
  <c r="B8125" i="2"/>
  <c r="C8125" i="2"/>
  <c r="D8125" i="2"/>
  <c r="E8125" i="2"/>
  <c r="F8125" i="2"/>
  <c r="G8125" i="2"/>
  <c r="H8125" i="2"/>
  <c r="I8125" i="2"/>
  <c r="A8126" i="2"/>
  <c r="B8126" i="2"/>
  <c r="C8126" i="2"/>
  <c r="D8126" i="2"/>
  <c r="E8126" i="2"/>
  <c r="F8126" i="2"/>
  <c r="G8126" i="2"/>
  <c r="H8126" i="2"/>
  <c r="I8126" i="2"/>
  <c r="A8127" i="2"/>
  <c r="B8127" i="2"/>
  <c r="C8127" i="2"/>
  <c r="D8127" i="2"/>
  <c r="E8127" i="2"/>
  <c r="F8127" i="2"/>
  <c r="G8127" i="2"/>
  <c r="H8127" i="2"/>
  <c r="I8127" i="2"/>
  <c r="A8128" i="2"/>
  <c r="B8128" i="2"/>
  <c r="C8128" i="2"/>
  <c r="D8128" i="2"/>
  <c r="E8128" i="2"/>
  <c r="F8128" i="2"/>
  <c r="G8128" i="2"/>
  <c r="H8128" i="2"/>
  <c r="I8128" i="2"/>
  <c r="A8129" i="2"/>
  <c r="B8129" i="2"/>
  <c r="C8129" i="2"/>
  <c r="D8129" i="2"/>
  <c r="E8129" i="2"/>
  <c r="F8129" i="2"/>
  <c r="G8129" i="2"/>
  <c r="H8129" i="2"/>
  <c r="I8129" i="2"/>
  <c r="A8130" i="2"/>
  <c r="B8130" i="2"/>
  <c r="C8130" i="2"/>
  <c r="D8130" i="2"/>
  <c r="E8130" i="2"/>
  <c r="F8130" i="2"/>
  <c r="G8130" i="2"/>
  <c r="H8130" i="2"/>
  <c r="I8130" i="2"/>
  <c r="A8131" i="2"/>
  <c r="B8131" i="2"/>
  <c r="C8131" i="2"/>
  <c r="D8131" i="2"/>
  <c r="E8131" i="2"/>
  <c r="F8131" i="2"/>
  <c r="G8131" i="2"/>
  <c r="H8131" i="2"/>
  <c r="I8131" i="2"/>
  <c r="A8132" i="2"/>
  <c r="B8132" i="2"/>
  <c r="C8132" i="2"/>
  <c r="D8132" i="2"/>
  <c r="E8132" i="2"/>
  <c r="F8132" i="2"/>
  <c r="G8132" i="2"/>
  <c r="H8132" i="2"/>
  <c r="I8132" i="2"/>
  <c r="A8133" i="2"/>
  <c r="B8133" i="2"/>
  <c r="C8133" i="2"/>
  <c r="D8133" i="2"/>
  <c r="E8133" i="2"/>
  <c r="F8133" i="2"/>
  <c r="G8133" i="2"/>
  <c r="H8133" i="2"/>
  <c r="I8133" i="2"/>
  <c r="A8134" i="2"/>
  <c r="B8134" i="2"/>
  <c r="C8134" i="2"/>
  <c r="D8134" i="2"/>
  <c r="E8134" i="2"/>
  <c r="F8134" i="2"/>
  <c r="G8134" i="2"/>
  <c r="H8134" i="2"/>
  <c r="I8134" i="2"/>
  <c r="A8135" i="2"/>
  <c r="B8135" i="2"/>
  <c r="C8135" i="2"/>
  <c r="D8135" i="2"/>
  <c r="E8135" i="2"/>
  <c r="F8135" i="2"/>
  <c r="G8135" i="2"/>
  <c r="H8135" i="2"/>
  <c r="I8135" i="2"/>
  <c r="A8136" i="2"/>
  <c r="B8136" i="2"/>
  <c r="C8136" i="2"/>
  <c r="D8136" i="2"/>
  <c r="E8136" i="2"/>
  <c r="F8136" i="2"/>
  <c r="G8136" i="2"/>
  <c r="H8136" i="2"/>
  <c r="I8136" i="2"/>
  <c r="A8137" i="2"/>
  <c r="B8137" i="2"/>
  <c r="C8137" i="2"/>
  <c r="D8137" i="2"/>
  <c r="E8137" i="2"/>
  <c r="F8137" i="2"/>
  <c r="G8137" i="2"/>
  <c r="H8137" i="2"/>
  <c r="I8137" i="2"/>
  <c r="A8138" i="2"/>
  <c r="B8138" i="2"/>
  <c r="C8138" i="2"/>
  <c r="D8138" i="2"/>
  <c r="E8138" i="2"/>
  <c r="F8138" i="2"/>
  <c r="G8138" i="2"/>
  <c r="H8138" i="2"/>
  <c r="I8138" i="2"/>
  <c r="A8139" i="2"/>
  <c r="B8139" i="2"/>
  <c r="C8139" i="2"/>
  <c r="D8139" i="2"/>
  <c r="E8139" i="2"/>
  <c r="F8139" i="2"/>
  <c r="G8139" i="2"/>
  <c r="H8139" i="2"/>
  <c r="I8139" i="2"/>
  <c r="A8140" i="2"/>
  <c r="B8140" i="2"/>
  <c r="C8140" i="2"/>
  <c r="D8140" i="2"/>
  <c r="E8140" i="2"/>
  <c r="F8140" i="2"/>
  <c r="G8140" i="2"/>
  <c r="H8140" i="2"/>
  <c r="I8140" i="2"/>
  <c r="A8141" i="2"/>
  <c r="B8141" i="2"/>
  <c r="C8141" i="2"/>
  <c r="D8141" i="2"/>
  <c r="E8141" i="2"/>
  <c r="F8141" i="2"/>
  <c r="G8141" i="2"/>
  <c r="H8141" i="2"/>
  <c r="I8141" i="2"/>
  <c r="A8142" i="2"/>
  <c r="B8142" i="2"/>
  <c r="C8142" i="2"/>
  <c r="D8142" i="2"/>
  <c r="E8142" i="2"/>
  <c r="F8142" i="2"/>
  <c r="G8142" i="2"/>
  <c r="H8142" i="2"/>
  <c r="I8142" i="2"/>
  <c r="A8143" i="2"/>
  <c r="B8143" i="2"/>
  <c r="C8143" i="2"/>
  <c r="D8143" i="2"/>
  <c r="E8143" i="2"/>
  <c r="F8143" i="2"/>
  <c r="G8143" i="2"/>
  <c r="H8143" i="2"/>
  <c r="I8143" i="2"/>
  <c r="A8144" i="2"/>
  <c r="B8144" i="2"/>
  <c r="C8144" i="2"/>
  <c r="D8144" i="2"/>
  <c r="E8144" i="2"/>
  <c r="F8144" i="2"/>
  <c r="G8144" i="2"/>
  <c r="H8144" i="2"/>
  <c r="I8144" i="2"/>
  <c r="A8145" i="2"/>
  <c r="B8145" i="2"/>
  <c r="C8145" i="2"/>
  <c r="D8145" i="2"/>
  <c r="E8145" i="2"/>
  <c r="F8145" i="2"/>
  <c r="G8145" i="2"/>
  <c r="H8145" i="2"/>
  <c r="I8145" i="2"/>
  <c r="A8146" i="2"/>
  <c r="B8146" i="2"/>
  <c r="C8146" i="2"/>
  <c r="D8146" i="2"/>
  <c r="E8146" i="2"/>
  <c r="F8146" i="2"/>
  <c r="G8146" i="2"/>
  <c r="H8146" i="2"/>
  <c r="I8146" i="2"/>
  <c r="A8147" i="2"/>
  <c r="B8147" i="2"/>
  <c r="C8147" i="2"/>
  <c r="D8147" i="2"/>
  <c r="E8147" i="2"/>
  <c r="F8147" i="2"/>
  <c r="G8147" i="2"/>
  <c r="H8147" i="2"/>
  <c r="I8147" i="2"/>
  <c r="A8148" i="2"/>
  <c r="B8148" i="2"/>
  <c r="C8148" i="2"/>
  <c r="D8148" i="2"/>
  <c r="E8148" i="2"/>
  <c r="F8148" i="2"/>
  <c r="G8148" i="2"/>
  <c r="H8148" i="2"/>
  <c r="I8148" i="2"/>
  <c r="A8149" i="2"/>
  <c r="B8149" i="2"/>
  <c r="C8149" i="2"/>
  <c r="D8149" i="2"/>
  <c r="E8149" i="2"/>
  <c r="F8149" i="2"/>
  <c r="G8149" i="2"/>
  <c r="H8149" i="2"/>
  <c r="I8149" i="2"/>
  <c r="A8150" i="2"/>
  <c r="B8150" i="2"/>
  <c r="C8150" i="2"/>
  <c r="D8150" i="2"/>
  <c r="E8150" i="2"/>
  <c r="F8150" i="2"/>
  <c r="G8150" i="2"/>
  <c r="H8150" i="2"/>
  <c r="I8150" i="2"/>
  <c r="A8151" i="2"/>
  <c r="B8151" i="2"/>
  <c r="C8151" i="2"/>
  <c r="D8151" i="2"/>
  <c r="E8151" i="2"/>
  <c r="F8151" i="2"/>
  <c r="G8151" i="2"/>
  <c r="H8151" i="2"/>
  <c r="I8151" i="2"/>
  <c r="A8152" i="2"/>
  <c r="B8152" i="2"/>
  <c r="C8152" i="2"/>
  <c r="D8152" i="2"/>
  <c r="E8152" i="2"/>
  <c r="F8152" i="2"/>
  <c r="G8152" i="2"/>
  <c r="H8152" i="2"/>
  <c r="I8152" i="2"/>
  <c r="A8153" i="2"/>
  <c r="B8153" i="2"/>
  <c r="C8153" i="2"/>
  <c r="D8153" i="2"/>
  <c r="E8153" i="2"/>
  <c r="F8153" i="2"/>
  <c r="G8153" i="2"/>
  <c r="H8153" i="2"/>
  <c r="I8153" i="2"/>
  <c r="A8154" i="2"/>
  <c r="B8154" i="2"/>
  <c r="C8154" i="2"/>
  <c r="D8154" i="2"/>
  <c r="E8154" i="2"/>
  <c r="F8154" i="2"/>
  <c r="G8154" i="2"/>
  <c r="H8154" i="2"/>
  <c r="I8154" i="2"/>
  <c r="A8155" i="2"/>
  <c r="B8155" i="2"/>
  <c r="C8155" i="2"/>
  <c r="D8155" i="2"/>
  <c r="E8155" i="2"/>
  <c r="F8155" i="2"/>
  <c r="G8155" i="2"/>
  <c r="H8155" i="2"/>
  <c r="I8155" i="2"/>
  <c r="A8156" i="2"/>
  <c r="B8156" i="2"/>
  <c r="C8156" i="2"/>
  <c r="D8156" i="2"/>
  <c r="E8156" i="2"/>
  <c r="F8156" i="2"/>
  <c r="G8156" i="2"/>
  <c r="H8156" i="2"/>
  <c r="I8156" i="2"/>
  <c r="A8157" i="2"/>
  <c r="B8157" i="2"/>
  <c r="C8157" i="2"/>
  <c r="D8157" i="2"/>
  <c r="E8157" i="2"/>
  <c r="F8157" i="2"/>
  <c r="G8157" i="2"/>
  <c r="H8157" i="2"/>
  <c r="I8157" i="2"/>
  <c r="A8158" i="2"/>
  <c r="B8158" i="2"/>
  <c r="C8158" i="2"/>
  <c r="D8158" i="2"/>
  <c r="E8158" i="2"/>
  <c r="F8158" i="2"/>
  <c r="G8158" i="2"/>
  <c r="H8158" i="2"/>
  <c r="I8158" i="2"/>
  <c r="A8159" i="2"/>
  <c r="B8159" i="2"/>
  <c r="C8159" i="2"/>
  <c r="D8159" i="2"/>
  <c r="E8159" i="2"/>
  <c r="F8159" i="2"/>
  <c r="G8159" i="2"/>
  <c r="H8159" i="2"/>
  <c r="I8159" i="2"/>
  <c r="A8160" i="2"/>
  <c r="B8160" i="2"/>
  <c r="C8160" i="2"/>
  <c r="D8160" i="2"/>
  <c r="E8160" i="2"/>
  <c r="F8160" i="2"/>
  <c r="G8160" i="2"/>
  <c r="H8160" i="2"/>
  <c r="I8160" i="2"/>
  <c r="A8161" i="2"/>
  <c r="B8161" i="2"/>
  <c r="C8161" i="2"/>
  <c r="D8161" i="2"/>
  <c r="E8161" i="2"/>
  <c r="F8161" i="2"/>
  <c r="G8161" i="2"/>
  <c r="H8161" i="2"/>
  <c r="I8161" i="2"/>
  <c r="A8162" i="2"/>
  <c r="B8162" i="2"/>
  <c r="C8162" i="2"/>
  <c r="D8162" i="2"/>
  <c r="E8162" i="2"/>
  <c r="F8162" i="2"/>
  <c r="G8162" i="2"/>
  <c r="H8162" i="2"/>
  <c r="I8162" i="2"/>
  <c r="A8163" i="2"/>
  <c r="B8163" i="2"/>
  <c r="C8163" i="2"/>
  <c r="D8163" i="2"/>
  <c r="E8163" i="2"/>
  <c r="F8163" i="2"/>
  <c r="G8163" i="2"/>
  <c r="H8163" i="2"/>
  <c r="I8163" i="2"/>
  <c r="A8164" i="2"/>
  <c r="B8164" i="2"/>
  <c r="C8164" i="2"/>
  <c r="D8164" i="2"/>
  <c r="E8164" i="2"/>
  <c r="F8164" i="2"/>
  <c r="G8164" i="2"/>
  <c r="H8164" i="2"/>
  <c r="I8164" i="2"/>
  <c r="A8165" i="2"/>
  <c r="B8165" i="2"/>
  <c r="C8165" i="2"/>
  <c r="D8165" i="2"/>
  <c r="E8165" i="2"/>
  <c r="F8165" i="2"/>
  <c r="G8165" i="2"/>
  <c r="H8165" i="2"/>
  <c r="I8165" i="2"/>
  <c r="A8166" i="2"/>
  <c r="B8166" i="2"/>
  <c r="C8166" i="2"/>
  <c r="D8166" i="2"/>
  <c r="E8166" i="2"/>
  <c r="F8166" i="2"/>
  <c r="G8166" i="2"/>
  <c r="H8166" i="2"/>
  <c r="I8166" i="2"/>
  <c r="A8167" i="2"/>
  <c r="B8167" i="2"/>
  <c r="C8167" i="2"/>
  <c r="D8167" i="2"/>
  <c r="E8167" i="2"/>
  <c r="F8167" i="2"/>
  <c r="G8167" i="2"/>
  <c r="H8167" i="2"/>
  <c r="I8167" i="2"/>
  <c r="A8168" i="2"/>
  <c r="B8168" i="2"/>
  <c r="C8168" i="2"/>
  <c r="D8168" i="2"/>
  <c r="E8168" i="2"/>
  <c r="F8168" i="2"/>
  <c r="G8168" i="2"/>
  <c r="H8168" i="2"/>
  <c r="I8168" i="2"/>
  <c r="A8169" i="2"/>
  <c r="B8169" i="2"/>
  <c r="C8169" i="2"/>
  <c r="D8169" i="2"/>
  <c r="E8169" i="2"/>
  <c r="F8169" i="2"/>
  <c r="G8169" i="2"/>
  <c r="H8169" i="2"/>
  <c r="I8169" i="2"/>
  <c r="A8170" i="2"/>
  <c r="B8170" i="2"/>
  <c r="C8170" i="2"/>
  <c r="D8170" i="2"/>
  <c r="E8170" i="2"/>
  <c r="F8170" i="2"/>
  <c r="G8170" i="2"/>
  <c r="H8170" i="2"/>
  <c r="I8170" i="2"/>
  <c r="A8171" i="2"/>
  <c r="B8171" i="2"/>
  <c r="C8171" i="2"/>
  <c r="D8171" i="2"/>
  <c r="E8171" i="2"/>
  <c r="F8171" i="2"/>
  <c r="G8171" i="2"/>
  <c r="H8171" i="2"/>
  <c r="I8171" i="2"/>
  <c r="A8172" i="2"/>
  <c r="B8172" i="2"/>
  <c r="C8172" i="2"/>
  <c r="D8172" i="2"/>
  <c r="E8172" i="2"/>
  <c r="F8172" i="2"/>
  <c r="G8172" i="2"/>
  <c r="H8172" i="2"/>
  <c r="I8172" i="2"/>
  <c r="A8173" i="2"/>
  <c r="B8173" i="2"/>
  <c r="C8173" i="2"/>
  <c r="D8173" i="2"/>
  <c r="E8173" i="2"/>
  <c r="F8173" i="2"/>
  <c r="G8173" i="2"/>
  <c r="H8173" i="2"/>
  <c r="I8173" i="2"/>
  <c r="A8174" i="2"/>
  <c r="B8174" i="2"/>
  <c r="C8174" i="2"/>
  <c r="D8174" i="2"/>
  <c r="E8174" i="2"/>
  <c r="F8174" i="2"/>
  <c r="G8174" i="2"/>
  <c r="H8174" i="2"/>
  <c r="I8174" i="2"/>
  <c r="A8175" i="2"/>
  <c r="B8175" i="2"/>
  <c r="C8175" i="2"/>
  <c r="D8175" i="2"/>
  <c r="E8175" i="2"/>
  <c r="F8175" i="2"/>
  <c r="G8175" i="2"/>
  <c r="H8175" i="2"/>
  <c r="I8175" i="2"/>
  <c r="A8176" i="2"/>
  <c r="B8176" i="2"/>
  <c r="C8176" i="2"/>
  <c r="D8176" i="2"/>
  <c r="E8176" i="2"/>
  <c r="F8176" i="2"/>
  <c r="G8176" i="2"/>
  <c r="H8176" i="2"/>
  <c r="I8176" i="2"/>
  <c r="A8177" i="2"/>
  <c r="B8177" i="2"/>
  <c r="C8177" i="2"/>
  <c r="D8177" i="2"/>
  <c r="E8177" i="2"/>
  <c r="F8177" i="2"/>
  <c r="G8177" i="2"/>
  <c r="H8177" i="2"/>
  <c r="I8177" i="2"/>
  <c r="A8178" i="2"/>
  <c r="B8178" i="2"/>
  <c r="C8178" i="2"/>
  <c r="D8178" i="2"/>
  <c r="E8178" i="2"/>
  <c r="F8178" i="2"/>
  <c r="G8178" i="2"/>
  <c r="H8178" i="2"/>
  <c r="I8178" i="2"/>
  <c r="A8179" i="2"/>
  <c r="B8179" i="2"/>
  <c r="C8179" i="2"/>
  <c r="D8179" i="2"/>
  <c r="E8179" i="2"/>
  <c r="F8179" i="2"/>
  <c r="G8179" i="2"/>
  <c r="H8179" i="2"/>
  <c r="I8179" i="2"/>
  <c r="A8180" i="2"/>
  <c r="B8180" i="2"/>
  <c r="C8180" i="2"/>
  <c r="D8180" i="2"/>
  <c r="E8180" i="2"/>
  <c r="F8180" i="2"/>
  <c r="G8180" i="2"/>
  <c r="H8180" i="2"/>
  <c r="I8180" i="2"/>
  <c r="A8181" i="2"/>
  <c r="B8181" i="2"/>
  <c r="C8181" i="2"/>
  <c r="D8181" i="2"/>
  <c r="E8181" i="2"/>
  <c r="F8181" i="2"/>
  <c r="G8181" i="2"/>
  <c r="H8181" i="2"/>
  <c r="I8181" i="2"/>
  <c r="A8182" i="2"/>
  <c r="B8182" i="2"/>
  <c r="C8182" i="2"/>
  <c r="D8182" i="2"/>
  <c r="E8182" i="2"/>
  <c r="F8182" i="2"/>
  <c r="G8182" i="2"/>
  <c r="H8182" i="2"/>
  <c r="I8182" i="2"/>
  <c r="A8183" i="2"/>
  <c r="B8183" i="2"/>
  <c r="C8183" i="2"/>
  <c r="D8183" i="2"/>
  <c r="E8183" i="2"/>
  <c r="F8183" i="2"/>
  <c r="G8183" i="2"/>
  <c r="H8183" i="2"/>
  <c r="I8183" i="2"/>
  <c r="A8184" i="2"/>
  <c r="B8184" i="2"/>
  <c r="C8184" i="2"/>
  <c r="D8184" i="2"/>
  <c r="E8184" i="2"/>
  <c r="F8184" i="2"/>
  <c r="G8184" i="2"/>
  <c r="H8184" i="2"/>
  <c r="I8184" i="2"/>
  <c r="A8185" i="2"/>
  <c r="B8185" i="2"/>
  <c r="C8185" i="2"/>
  <c r="D8185" i="2"/>
  <c r="E8185" i="2"/>
  <c r="F8185" i="2"/>
  <c r="G8185" i="2"/>
  <c r="H8185" i="2"/>
  <c r="I8185" i="2"/>
  <c r="A8186" i="2"/>
  <c r="B8186" i="2"/>
  <c r="C8186" i="2"/>
  <c r="D8186" i="2"/>
  <c r="E8186" i="2"/>
  <c r="F8186" i="2"/>
  <c r="G8186" i="2"/>
  <c r="H8186" i="2"/>
  <c r="I8186" i="2"/>
  <c r="A8187" i="2"/>
  <c r="B8187" i="2"/>
  <c r="C8187" i="2"/>
  <c r="D8187" i="2"/>
  <c r="E8187" i="2"/>
  <c r="F8187" i="2"/>
  <c r="G8187" i="2"/>
  <c r="H8187" i="2"/>
  <c r="I8187" i="2"/>
  <c r="A8188" i="2"/>
  <c r="B8188" i="2"/>
  <c r="C8188" i="2"/>
  <c r="D8188" i="2"/>
  <c r="E8188" i="2"/>
  <c r="F8188" i="2"/>
  <c r="G8188" i="2"/>
  <c r="H8188" i="2"/>
  <c r="I8188" i="2"/>
  <c r="A8189" i="2"/>
  <c r="B8189" i="2"/>
  <c r="C8189" i="2"/>
  <c r="D8189" i="2"/>
  <c r="E8189" i="2"/>
  <c r="F8189" i="2"/>
  <c r="G8189" i="2"/>
  <c r="H8189" i="2"/>
  <c r="I8189" i="2"/>
  <c r="A8190" i="2"/>
  <c r="B8190" i="2"/>
  <c r="C8190" i="2"/>
  <c r="D8190" i="2"/>
  <c r="E8190" i="2"/>
  <c r="F8190" i="2"/>
  <c r="G8190" i="2"/>
  <c r="H8190" i="2"/>
  <c r="I8190" i="2"/>
  <c r="A8191" i="2"/>
  <c r="B8191" i="2"/>
  <c r="C8191" i="2"/>
  <c r="D8191" i="2"/>
  <c r="E8191" i="2"/>
  <c r="F8191" i="2"/>
  <c r="G8191" i="2"/>
  <c r="H8191" i="2"/>
  <c r="I8191" i="2"/>
  <c r="A8192" i="2"/>
  <c r="B8192" i="2"/>
  <c r="C8192" i="2"/>
  <c r="D8192" i="2"/>
  <c r="E8192" i="2"/>
  <c r="F8192" i="2"/>
  <c r="G8192" i="2"/>
  <c r="H8192" i="2"/>
  <c r="I8192" i="2"/>
  <c r="A8193" i="2"/>
  <c r="B8193" i="2"/>
  <c r="C8193" i="2"/>
  <c r="D8193" i="2"/>
  <c r="E8193" i="2"/>
  <c r="F8193" i="2"/>
  <c r="G8193" i="2"/>
  <c r="H8193" i="2"/>
  <c r="I8193" i="2"/>
  <c r="A8194" i="2"/>
  <c r="B8194" i="2"/>
  <c r="C8194" i="2"/>
  <c r="D8194" i="2"/>
  <c r="E8194" i="2"/>
  <c r="F8194" i="2"/>
  <c r="G8194" i="2"/>
  <c r="H8194" i="2"/>
  <c r="I8194" i="2"/>
  <c r="A8195" i="2"/>
  <c r="B8195" i="2"/>
  <c r="C8195" i="2"/>
  <c r="D8195" i="2"/>
  <c r="E8195" i="2"/>
  <c r="F8195" i="2"/>
  <c r="G8195" i="2"/>
  <c r="H8195" i="2"/>
  <c r="I8195" i="2"/>
  <c r="A8196" i="2"/>
  <c r="B8196" i="2"/>
  <c r="C8196" i="2"/>
  <c r="D8196" i="2"/>
  <c r="E8196" i="2"/>
  <c r="F8196" i="2"/>
  <c r="G8196" i="2"/>
  <c r="H8196" i="2"/>
  <c r="I8196" i="2"/>
  <c r="A8197" i="2"/>
  <c r="B8197" i="2"/>
  <c r="C8197" i="2"/>
  <c r="D8197" i="2"/>
  <c r="E8197" i="2"/>
  <c r="F8197" i="2"/>
  <c r="G8197" i="2"/>
  <c r="H8197" i="2"/>
  <c r="I8197" i="2"/>
  <c r="A8198" i="2"/>
  <c r="B8198" i="2"/>
  <c r="C8198" i="2"/>
  <c r="D8198" i="2"/>
  <c r="E8198" i="2"/>
  <c r="F8198" i="2"/>
  <c r="G8198" i="2"/>
  <c r="H8198" i="2"/>
  <c r="I8198" i="2"/>
  <c r="A8199" i="2"/>
  <c r="B8199" i="2"/>
  <c r="C8199" i="2"/>
  <c r="D8199" i="2"/>
  <c r="E8199" i="2"/>
  <c r="F8199" i="2"/>
  <c r="G8199" i="2"/>
  <c r="H8199" i="2"/>
  <c r="I8199" i="2"/>
  <c r="A8200" i="2"/>
  <c r="B8200" i="2"/>
  <c r="C8200" i="2"/>
  <c r="D8200" i="2"/>
  <c r="E8200" i="2"/>
  <c r="F8200" i="2"/>
  <c r="G8200" i="2"/>
  <c r="H8200" i="2"/>
  <c r="I8200" i="2"/>
  <c r="A8201" i="2"/>
  <c r="B8201" i="2"/>
  <c r="C8201" i="2"/>
  <c r="D8201" i="2"/>
  <c r="E8201" i="2"/>
  <c r="F8201" i="2"/>
  <c r="G8201" i="2"/>
  <c r="H8201" i="2"/>
  <c r="I8201" i="2"/>
  <c r="A8202" i="2"/>
  <c r="B8202" i="2"/>
  <c r="C8202" i="2"/>
  <c r="D8202" i="2"/>
  <c r="E8202" i="2"/>
  <c r="F8202" i="2"/>
  <c r="G8202" i="2"/>
  <c r="H8202" i="2"/>
  <c r="I8202" i="2"/>
  <c r="A8203" i="2"/>
  <c r="B8203" i="2"/>
  <c r="C8203" i="2"/>
  <c r="D8203" i="2"/>
  <c r="E8203" i="2"/>
  <c r="F8203" i="2"/>
  <c r="G8203" i="2"/>
  <c r="H8203" i="2"/>
  <c r="I8203" i="2"/>
  <c r="A8204" i="2"/>
  <c r="B8204" i="2"/>
  <c r="C8204" i="2"/>
  <c r="D8204" i="2"/>
  <c r="E8204" i="2"/>
  <c r="F8204" i="2"/>
  <c r="G8204" i="2"/>
  <c r="H8204" i="2"/>
  <c r="I8204" i="2"/>
  <c r="A8205" i="2"/>
  <c r="B8205" i="2"/>
  <c r="C8205" i="2"/>
  <c r="D8205" i="2"/>
  <c r="E8205" i="2"/>
  <c r="F8205" i="2"/>
  <c r="G8205" i="2"/>
  <c r="H8205" i="2"/>
  <c r="I8205" i="2"/>
  <c r="A8206" i="2"/>
  <c r="B8206" i="2"/>
  <c r="C8206" i="2"/>
  <c r="D8206" i="2"/>
  <c r="E8206" i="2"/>
  <c r="F8206" i="2"/>
  <c r="G8206" i="2"/>
  <c r="H8206" i="2"/>
  <c r="I8206" i="2"/>
  <c r="A8207" i="2"/>
  <c r="B8207" i="2"/>
  <c r="C8207" i="2"/>
  <c r="D8207" i="2"/>
  <c r="E8207" i="2"/>
  <c r="F8207" i="2"/>
  <c r="G8207" i="2"/>
  <c r="H8207" i="2"/>
  <c r="I8207" i="2"/>
  <c r="A8208" i="2"/>
  <c r="B8208" i="2"/>
  <c r="C8208" i="2"/>
  <c r="D8208" i="2"/>
  <c r="E8208" i="2"/>
  <c r="F8208" i="2"/>
  <c r="G8208" i="2"/>
  <c r="H8208" i="2"/>
  <c r="I8208" i="2"/>
  <c r="A8209" i="2"/>
  <c r="B8209" i="2"/>
  <c r="C8209" i="2"/>
  <c r="D8209" i="2"/>
  <c r="E8209" i="2"/>
  <c r="F8209" i="2"/>
  <c r="G8209" i="2"/>
  <c r="H8209" i="2"/>
  <c r="I8209" i="2"/>
  <c r="A8210" i="2"/>
  <c r="B8210" i="2"/>
  <c r="C8210" i="2"/>
  <c r="D8210" i="2"/>
  <c r="E8210" i="2"/>
  <c r="F8210" i="2"/>
  <c r="G8210" i="2"/>
  <c r="H8210" i="2"/>
  <c r="I8210" i="2"/>
  <c r="A8211" i="2"/>
  <c r="B8211" i="2"/>
  <c r="C8211" i="2"/>
  <c r="D8211" i="2"/>
  <c r="E8211" i="2"/>
  <c r="F8211" i="2"/>
  <c r="G8211" i="2"/>
  <c r="H8211" i="2"/>
  <c r="I8211" i="2"/>
  <c r="A8212" i="2"/>
  <c r="B8212" i="2"/>
  <c r="C8212" i="2"/>
  <c r="D8212" i="2"/>
  <c r="E8212" i="2"/>
  <c r="F8212" i="2"/>
  <c r="G8212" i="2"/>
  <c r="H8212" i="2"/>
  <c r="I8212" i="2"/>
  <c r="A8213" i="2"/>
  <c r="B8213" i="2"/>
  <c r="C8213" i="2"/>
  <c r="D8213" i="2"/>
  <c r="E8213" i="2"/>
  <c r="F8213" i="2"/>
  <c r="G8213" i="2"/>
  <c r="H8213" i="2"/>
  <c r="I8213" i="2"/>
  <c r="A8214" i="2"/>
  <c r="B8214" i="2"/>
  <c r="C8214" i="2"/>
  <c r="D8214" i="2"/>
  <c r="E8214" i="2"/>
  <c r="F8214" i="2"/>
  <c r="G8214" i="2"/>
  <c r="H8214" i="2"/>
  <c r="I8214" i="2"/>
  <c r="A8215" i="2"/>
  <c r="B8215" i="2"/>
  <c r="C8215" i="2"/>
  <c r="D8215" i="2"/>
  <c r="E8215" i="2"/>
  <c r="F8215" i="2"/>
  <c r="G8215" i="2"/>
  <c r="H8215" i="2"/>
  <c r="I8215" i="2"/>
  <c r="A8216" i="2"/>
  <c r="B8216" i="2"/>
  <c r="C8216" i="2"/>
  <c r="D8216" i="2"/>
  <c r="E8216" i="2"/>
  <c r="F8216" i="2"/>
  <c r="G8216" i="2"/>
  <c r="H8216" i="2"/>
  <c r="I8216" i="2"/>
  <c r="A8217" i="2"/>
  <c r="B8217" i="2"/>
  <c r="C8217" i="2"/>
  <c r="D8217" i="2"/>
  <c r="E8217" i="2"/>
  <c r="F8217" i="2"/>
  <c r="G8217" i="2"/>
  <c r="H8217" i="2"/>
  <c r="I8217" i="2"/>
  <c r="A8218" i="2"/>
  <c r="B8218" i="2"/>
  <c r="C8218" i="2"/>
  <c r="D8218" i="2"/>
  <c r="E8218" i="2"/>
  <c r="F8218" i="2"/>
  <c r="G8218" i="2"/>
  <c r="H8218" i="2"/>
  <c r="I8218" i="2"/>
  <c r="A8219" i="2"/>
  <c r="B8219" i="2"/>
  <c r="C8219" i="2"/>
  <c r="D8219" i="2"/>
  <c r="E8219" i="2"/>
  <c r="F8219" i="2"/>
  <c r="G8219" i="2"/>
  <c r="H8219" i="2"/>
  <c r="I8219" i="2"/>
  <c r="A8220" i="2"/>
  <c r="B8220" i="2"/>
  <c r="C8220" i="2"/>
  <c r="D8220" i="2"/>
  <c r="E8220" i="2"/>
  <c r="F8220" i="2"/>
  <c r="G8220" i="2"/>
  <c r="H8220" i="2"/>
  <c r="I8220" i="2"/>
  <c r="A8221" i="2"/>
  <c r="B8221" i="2"/>
  <c r="C8221" i="2"/>
  <c r="D8221" i="2"/>
  <c r="E8221" i="2"/>
  <c r="F8221" i="2"/>
  <c r="G8221" i="2"/>
  <c r="H8221" i="2"/>
  <c r="I8221" i="2"/>
  <c r="A8222" i="2"/>
  <c r="B8222" i="2"/>
  <c r="C8222" i="2"/>
  <c r="D8222" i="2"/>
  <c r="E8222" i="2"/>
  <c r="F8222" i="2"/>
  <c r="G8222" i="2"/>
  <c r="H8222" i="2"/>
  <c r="I8222" i="2"/>
  <c r="A8223" i="2"/>
  <c r="B8223" i="2"/>
  <c r="C8223" i="2"/>
  <c r="D8223" i="2"/>
  <c r="E8223" i="2"/>
  <c r="F8223" i="2"/>
  <c r="G8223" i="2"/>
  <c r="H8223" i="2"/>
  <c r="I8223" i="2"/>
  <c r="A8224" i="2"/>
  <c r="B8224" i="2"/>
  <c r="C8224" i="2"/>
  <c r="D8224" i="2"/>
  <c r="E8224" i="2"/>
  <c r="F8224" i="2"/>
  <c r="G8224" i="2"/>
  <c r="H8224" i="2"/>
  <c r="I8224" i="2"/>
  <c r="A8225" i="2"/>
  <c r="B8225" i="2"/>
  <c r="C8225" i="2"/>
  <c r="D8225" i="2"/>
  <c r="E8225" i="2"/>
  <c r="F8225" i="2"/>
  <c r="G8225" i="2"/>
  <c r="H8225" i="2"/>
  <c r="I8225" i="2"/>
  <c r="A8226" i="2"/>
  <c r="B8226" i="2"/>
  <c r="C8226" i="2"/>
  <c r="D8226" i="2"/>
  <c r="E8226" i="2"/>
  <c r="F8226" i="2"/>
  <c r="G8226" i="2"/>
  <c r="H8226" i="2"/>
  <c r="I8226" i="2"/>
  <c r="A8227" i="2"/>
  <c r="B8227" i="2"/>
  <c r="C8227" i="2"/>
  <c r="D8227" i="2"/>
  <c r="E8227" i="2"/>
  <c r="F8227" i="2"/>
  <c r="G8227" i="2"/>
  <c r="H8227" i="2"/>
  <c r="I8227" i="2"/>
  <c r="A8228" i="2"/>
  <c r="B8228" i="2"/>
  <c r="C8228" i="2"/>
  <c r="D8228" i="2"/>
  <c r="E8228" i="2"/>
  <c r="F8228" i="2"/>
  <c r="G8228" i="2"/>
  <c r="H8228" i="2"/>
  <c r="I8228" i="2"/>
  <c r="A8229" i="2"/>
  <c r="B8229" i="2"/>
  <c r="C8229" i="2"/>
  <c r="D8229" i="2"/>
  <c r="E8229" i="2"/>
  <c r="F8229" i="2"/>
  <c r="G8229" i="2"/>
  <c r="H8229" i="2"/>
  <c r="I8229" i="2"/>
  <c r="A8230" i="2"/>
  <c r="B8230" i="2"/>
  <c r="C8230" i="2"/>
  <c r="D8230" i="2"/>
  <c r="E8230" i="2"/>
  <c r="F8230" i="2"/>
  <c r="G8230" i="2"/>
  <c r="H8230" i="2"/>
  <c r="I8230" i="2"/>
  <c r="A8231" i="2"/>
  <c r="B8231" i="2"/>
  <c r="C8231" i="2"/>
  <c r="D8231" i="2"/>
  <c r="E8231" i="2"/>
  <c r="F8231" i="2"/>
  <c r="G8231" i="2"/>
  <c r="H8231" i="2"/>
  <c r="I8231" i="2"/>
  <c r="A8232" i="2"/>
  <c r="B8232" i="2"/>
  <c r="C8232" i="2"/>
  <c r="D8232" i="2"/>
  <c r="E8232" i="2"/>
  <c r="F8232" i="2"/>
  <c r="G8232" i="2"/>
  <c r="H8232" i="2"/>
  <c r="I8232" i="2"/>
  <c r="A8233" i="2"/>
  <c r="B8233" i="2"/>
  <c r="C8233" i="2"/>
  <c r="D8233" i="2"/>
  <c r="E8233" i="2"/>
  <c r="F8233" i="2"/>
  <c r="G8233" i="2"/>
  <c r="H8233" i="2"/>
  <c r="I8233" i="2"/>
  <c r="A8234" i="2"/>
  <c r="B8234" i="2"/>
  <c r="C8234" i="2"/>
  <c r="D8234" i="2"/>
  <c r="E8234" i="2"/>
  <c r="F8234" i="2"/>
  <c r="G8234" i="2"/>
  <c r="H8234" i="2"/>
  <c r="I8234" i="2"/>
  <c r="A8235" i="2"/>
  <c r="B8235" i="2"/>
  <c r="C8235" i="2"/>
  <c r="D8235" i="2"/>
  <c r="E8235" i="2"/>
  <c r="F8235" i="2"/>
  <c r="G8235" i="2"/>
  <c r="H8235" i="2"/>
  <c r="I8235" i="2"/>
  <c r="A8236" i="2"/>
  <c r="B8236" i="2"/>
  <c r="C8236" i="2"/>
  <c r="D8236" i="2"/>
  <c r="E8236" i="2"/>
  <c r="F8236" i="2"/>
  <c r="G8236" i="2"/>
  <c r="H8236" i="2"/>
  <c r="I8236" i="2"/>
  <c r="A8237" i="2"/>
  <c r="B8237" i="2"/>
  <c r="C8237" i="2"/>
  <c r="D8237" i="2"/>
  <c r="E8237" i="2"/>
  <c r="F8237" i="2"/>
  <c r="G8237" i="2"/>
  <c r="H8237" i="2"/>
  <c r="I8237" i="2"/>
  <c r="A8238" i="2"/>
  <c r="B8238" i="2"/>
  <c r="C8238" i="2"/>
  <c r="D8238" i="2"/>
  <c r="E8238" i="2"/>
  <c r="F8238" i="2"/>
  <c r="G8238" i="2"/>
  <c r="H8238" i="2"/>
  <c r="I8238" i="2"/>
  <c r="A8239" i="2"/>
  <c r="B8239" i="2"/>
  <c r="C8239" i="2"/>
  <c r="D8239" i="2"/>
  <c r="E8239" i="2"/>
  <c r="F8239" i="2"/>
  <c r="G8239" i="2"/>
  <c r="H8239" i="2"/>
  <c r="I8239" i="2"/>
  <c r="A8240" i="2"/>
  <c r="B8240" i="2"/>
  <c r="C8240" i="2"/>
  <c r="D8240" i="2"/>
  <c r="E8240" i="2"/>
  <c r="F8240" i="2"/>
  <c r="G8240" i="2"/>
  <c r="H8240" i="2"/>
  <c r="I8240" i="2"/>
  <c r="A8241" i="2"/>
  <c r="B8241" i="2"/>
  <c r="C8241" i="2"/>
  <c r="D8241" i="2"/>
  <c r="E8241" i="2"/>
  <c r="F8241" i="2"/>
  <c r="G8241" i="2"/>
  <c r="H8241" i="2"/>
  <c r="I8241" i="2"/>
  <c r="A8242" i="2"/>
  <c r="B8242" i="2"/>
  <c r="C8242" i="2"/>
  <c r="D8242" i="2"/>
  <c r="E8242" i="2"/>
  <c r="F8242" i="2"/>
  <c r="G8242" i="2"/>
  <c r="H8242" i="2"/>
  <c r="I8242" i="2"/>
  <c r="A8243" i="2"/>
  <c r="B8243" i="2"/>
  <c r="C8243" i="2"/>
  <c r="D8243" i="2"/>
  <c r="E8243" i="2"/>
  <c r="F8243" i="2"/>
  <c r="G8243" i="2"/>
  <c r="H8243" i="2"/>
  <c r="I8243" i="2"/>
  <c r="A8244" i="2"/>
  <c r="B8244" i="2"/>
  <c r="C8244" i="2"/>
  <c r="D8244" i="2"/>
  <c r="E8244" i="2"/>
  <c r="F8244" i="2"/>
  <c r="G8244" i="2"/>
  <c r="H8244" i="2"/>
  <c r="I8244" i="2"/>
  <c r="A8245" i="2"/>
  <c r="B8245" i="2"/>
  <c r="C8245" i="2"/>
  <c r="D8245" i="2"/>
  <c r="E8245" i="2"/>
  <c r="F8245" i="2"/>
  <c r="G8245" i="2"/>
  <c r="H8245" i="2"/>
  <c r="I8245" i="2"/>
  <c r="A8246" i="2"/>
  <c r="B8246" i="2"/>
  <c r="C8246" i="2"/>
  <c r="D8246" i="2"/>
  <c r="E8246" i="2"/>
  <c r="F8246" i="2"/>
  <c r="G8246" i="2"/>
  <c r="H8246" i="2"/>
  <c r="I8246" i="2"/>
  <c r="A8247" i="2"/>
  <c r="B8247" i="2"/>
  <c r="C8247" i="2"/>
  <c r="D8247" i="2"/>
  <c r="E8247" i="2"/>
  <c r="F8247" i="2"/>
  <c r="G8247" i="2"/>
  <c r="H8247" i="2"/>
  <c r="I8247" i="2"/>
  <c r="A8248" i="2"/>
  <c r="B8248" i="2"/>
  <c r="C8248" i="2"/>
  <c r="D8248" i="2"/>
  <c r="E8248" i="2"/>
  <c r="F8248" i="2"/>
  <c r="G8248" i="2"/>
  <c r="H8248" i="2"/>
  <c r="I8248" i="2"/>
  <c r="A8249" i="2"/>
  <c r="B8249" i="2"/>
  <c r="C8249" i="2"/>
  <c r="D8249" i="2"/>
  <c r="E8249" i="2"/>
  <c r="F8249" i="2"/>
  <c r="G8249" i="2"/>
  <c r="H8249" i="2"/>
  <c r="I8249" i="2"/>
  <c r="A8250" i="2"/>
  <c r="B8250" i="2"/>
  <c r="C8250" i="2"/>
  <c r="D8250" i="2"/>
  <c r="E8250" i="2"/>
  <c r="F8250" i="2"/>
  <c r="G8250" i="2"/>
  <c r="H8250" i="2"/>
  <c r="I8250" i="2"/>
  <c r="A8251" i="2"/>
  <c r="B8251" i="2"/>
  <c r="C8251" i="2"/>
  <c r="D8251" i="2"/>
  <c r="E8251" i="2"/>
  <c r="F8251" i="2"/>
  <c r="G8251" i="2"/>
  <c r="H8251" i="2"/>
  <c r="I8251" i="2"/>
  <c r="A8252" i="2"/>
  <c r="B8252" i="2"/>
  <c r="C8252" i="2"/>
  <c r="D8252" i="2"/>
  <c r="E8252" i="2"/>
  <c r="F8252" i="2"/>
  <c r="G8252" i="2"/>
  <c r="H8252" i="2"/>
  <c r="I8252" i="2"/>
  <c r="A8253" i="2"/>
  <c r="B8253" i="2"/>
  <c r="C8253" i="2"/>
  <c r="D8253" i="2"/>
  <c r="E8253" i="2"/>
  <c r="F8253" i="2"/>
  <c r="G8253" i="2"/>
  <c r="H8253" i="2"/>
  <c r="I8253" i="2"/>
  <c r="A8254" i="2"/>
  <c r="B8254" i="2"/>
  <c r="C8254" i="2"/>
  <c r="D8254" i="2"/>
  <c r="E8254" i="2"/>
  <c r="F8254" i="2"/>
  <c r="G8254" i="2"/>
  <c r="H8254" i="2"/>
  <c r="I8254" i="2"/>
  <c r="A8255" i="2"/>
  <c r="B8255" i="2"/>
  <c r="C8255" i="2"/>
  <c r="D8255" i="2"/>
  <c r="E8255" i="2"/>
  <c r="F8255" i="2"/>
  <c r="G8255" i="2"/>
  <c r="H8255" i="2"/>
  <c r="I8255" i="2"/>
  <c r="A8256" i="2"/>
  <c r="B8256" i="2"/>
  <c r="C8256" i="2"/>
  <c r="D8256" i="2"/>
  <c r="E8256" i="2"/>
  <c r="F8256" i="2"/>
  <c r="G8256" i="2"/>
  <c r="H8256" i="2"/>
  <c r="I8256" i="2"/>
  <c r="A8257" i="2"/>
  <c r="B8257" i="2"/>
  <c r="C8257" i="2"/>
  <c r="D8257" i="2"/>
  <c r="E8257" i="2"/>
  <c r="F8257" i="2"/>
  <c r="G8257" i="2"/>
  <c r="H8257" i="2"/>
  <c r="I8257" i="2"/>
  <c r="A8258" i="2"/>
  <c r="B8258" i="2"/>
  <c r="C8258" i="2"/>
  <c r="D8258" i="2"/>
  <c r="E8258" i="2"/>
  <c r="F8258" i="2"/>
  <c r="G8258" i="2"/>
  <c r="H8258" i="2"/>
  <c r="I8258" i="2"/>
  <c r="A8259" i="2"/>
  <c r="B8259" i="2"/>
  <c r="C8259" i="2"/>
  <c r="D8259" i="2"/>
  <c r="E8259" i="2"/>
  <c r="F8259" i="2"/>
  <c r="G8259" i="2"/>
  <c r="H8259" i="2"/>
  <c r="I8259" i="2"/>
  <c r="A8260" i="2"/>
  <c r="B8260" i="2"/>
  <c r="C8260" i="2"/>
  <c r="D8260" i="2"/>
  <c r="E8260" i="2"/>
  <c r="F8260" i="2"/>
  <c r="G8260" i="2"/>
  <c r="H8260" i="2"/>
  <c r="I8260" i="2"/>
  <c r="A8261" i="2"/>
  <c r="B8261" i="2"/>
  <c r="C8261" i="2"/>
  <c r="D8261" i="2"/>
  <c r="E8261" i="2"/>
  <c r="F8261" i="2"/>
  <c r="G8261" i="2"/>
  <c r="H8261" i="2"/>
  <c r="I8261" i="2"/>
  <c r="A8262" i="2"/>
  <c r="B8262" i="2"/>
  <c r="C8262" i="2"/>
  <c r="D8262" i="2"/>
  <c r="E8262" i="2"/>
  <c r="F8262" i="2"/>
  <c r="G8262" i="2"/>
  <c r="H8262" i="2"/>
  <c r="I8262" i="2"/>
  <c r="A8263" i="2"/>
  <c r="B8263" i="2"/>
  <c r="C8263" i="2"/>
  <c r="D8263" i="2"/>
  <c r="E8263" i="2"/>
  <c r="F8263" i="2"/>
  <c r="G8263" i="2"/>
  <c r="H8263" i="2"/>
  <c r="I8263" i="2"/>
  <c r="A8264" i="2"/>
  <c r="B8264" i="2"/>
  <c r="C8264" i="2"/>
  <c r="D8264" i="2"/>
  <c r="E8264" i="2"/>
  <c r="F8264" i="2"/>
  <c r="G8264" i="2"/>
  <c r="H8264" i="2"/>
  <c r="I8264" i="2"/>
  <c r="A8265" i="2"/>
  <c r="B8265" i="2"/>
  <c r="C8265" i="2"/>
  <c r="D8265" i="2"/>
  <c r="E8265" i="2"/>
  <c r="F8265" i="2"/>
  <c r="G8265" i="2"/>
  <c r="H8265" i="2"/>
  <c r="I8265" i="2"/>
  <c r="A8266" i="2"/>
  <c r="B8266" i="2"/>
  <c r="C8266" i="2"/>
  <c r="D8266" i="2"/>
  <c r="E8266" i="2"/>
  <c r="F8266" i="2"/>
  <c r="G8266" i="2"/>
  <c r="H8266" i="2"/>
  <c r="I8266" i="2"/>
  <c r="A8267" i="2"/>
  <c r="B8267" i="2"/>
  <c r="C8267" i="2"/>
  <c r="D8267" i="2"/>
  <c r="E8267" i="2"/>
  <c r="F8267" i="2"/>
  <c r="G8267" i="2"/>
  <c r="H8267" i="2"/>
  <c r="I8267" i="2"/>
  <c r="A8268" i="2"/>
  <c r="B8268" i="2"/>
  <c r="C8268" i="2"/>
  <c r="D8268" i="2"/>
  <c r="E8268" i="2"/>
  <c r="F8268" i="2"/>
  <c r="G8268" i="2"/>
  <c r="H8268" i="2"/>
  <c r="I8268" i="2"/>
  <c r="A8269" i="2"/>
  <c r="B8269" i="2"/>
  <c r="C8269" i="2"/>
  <c r="D8269" i="2"/>
  <c r="E8269" i="2"/>
  <c r="F8269" i="2"/>
  <c r="G8269" i="2"/>
  <c r="H8269" i="2"/>
  <c r="I8269" i="2"/>
  <c r="A8270" i="2"/>
  <c r="B8270" i="2"/>
  <c r="C8270" i="2"/>
  <c r="D8270" i="2"/>
  <c r="E8270" i="2"/>
  <c r="F8270" i="2"/>
  <c r="G8270" i="2"/>
  <c r="H8270" i="2"/>
  <c r="I8270" i="2"/>
  <c r="A8271" i="2"/>
  <c r="B8271" i="2"/>
  <c r="C8271" i="2"/>
  <c r="D8271" i="2"/>
  <c r="E8271" i="2"/>
  <c r="F8271" i="2"/>
  <c r="G8271" i="2"/>
  <c r="H8271" i="2"/>
  <c r="I8271" i="2"/>
  <c r="A8272" i="2"/>
  <c r="B8272" i="2"/>
  <c r="C8272" i="2"/>
  <c r="D8272" i="2"/>
  <c r="E8272" i="2"/>
  <c r="F8272" i="2"/>
  <c r="G8272" i="2"/>
  <c r="H8272" i="2"/>
  <c r="I8272" i="2"/>
  <c r="A8273" i="2"/>
  <c r="B8273" i="2"/>
  <c r="C8273" i="2"/>
  <c r="D8273" i="2"/>
  <c r="E8273" i="2"/>
  <c r="F8273" i="2"/>
  <c r="G8273" i="2"/>
  <c r="H8273" i="2"/>
  <c r="I8273" i="2"/>
  <c r="A8274" i="2"/>
  <c r="B8274" i="2"/>
  <c r="C8274" i="2"/>
  <c r="D8274" i="2"/>
  <c r="E8274" i="2"/>
  <c r="F8274" i="2"/>
  <c r="G8274" i="2"/>
  <c r="H8274" i="2"/>
  <c r="I8274" i="2"/>
  <c r="A8275" i="2"/>
  <c r="B8275" i="2"/>
  <c r="C8275" i="2"/>
  <c r="D8275" i="2"/>
  <c r="E8275" i="2"/>
  <c r="F8275" i="2"/>
  <c r="G8275" i="2"/>
  <c r="H8275" i="2"/>
  <c r="I8275" i="2"/>
  <c r="A8276" i="2"/>
  <c r="B8276" i="2"/>
  <c r="C8276" i="2"/>
  <c r="D8276" i="2"/>
  <c r="E8276" i="2"/>
  <c r="F8276" i="2"/>
  <c r="G8276" i="2"/>
  <c r="H8276" i="2"/>
  <c r="I8276" i="2"/>
  <c r="A8277" i="2"/>
  <c r="B8277" i="2"/>
  <c r="C8277" i="2"/>
  <c r="D8277" i="2"/>
  <c r="E8277" i="2"/>
  <c r="F8277" i="2"/>
  <c r="G8277" i="2"/>
  <c r="H8277" i="2"/>
  <c r="I8277" i="2"/>
  <c r="A8278" i="2"/>
  <c r="B8278" i="2"/>
  <c r="C8278" i="2"/>
  <c r="D8278" i="2"/>
  <c r="E8278" i="2"/>
  <c r="F8278" i="2"/>
  <c r="G8278" i="2"/>
  <c r="H8278" i="2"/>
  <c r="I8278" i="2"/>
  <c r="A8279" i="2"/>
  <c r="B8279" i="2"/>
  <c r="C8279" i="2"/>
  <c r="D8279" i="2"/>
  <c r="E8279" i="2"/>
  <c r="F8279" i="2"/>
  <c r="G8279" i="2"/>
  <c r="H8279" i="2"/>
  <c r="I8279" i="2"/>
  <c r="A8280" i="2"/>
  <c r="B8280" i="2"/>
  <c r="C8280" i="2"/>
  <c r="D8280" i="2"/>
  <c r="E8280" i="2"/>
  <c r="F8280" i="2"/>
  <c r="G8280" i="2"/>
  <c r="H8280" i="2"/>
  <c r="I8280" i="2"/>
  <c r="A8281" i="2"/>
  <c r="B8281" i="2"/>
  <c r="C8281" i="2"/>
  <c r="D8281" i="2"/>
  <c r="E8281" i="2"/>
  <c r="F8281" i="2"/>
  <c r="G8281" i="2"/>
  <c r="H8281" i="2"/>
  <c r="I8281" i="2"/>
  <c r="A8282" i="2"/>
  <c r="B8282" i="2"/>
  <c r="C8282" i="2"/>
  <c r="D8282" i="2"/>
  <c r="E8282" i="2"/>
  <c r="F8282" i="2"/>
  <c r="G8282" i="2"/>
  <c r="H8282" i="2"/>
  <c r="I8282" i="2"/>
  <c r="A8283" i="2"/>
  <c r="B8283" i="2"/>
  <c r="C8283" i="2"/>
  <c r="D8283" i="2"/>
  <c r="E8283" i="2"/>
  <c r="F8283" i="2"/>
  <c r="G8283" i="2"/>
  <c r="H8283" i="2"/>
  <c r="I8283" i="2"/>
  <c r="A8284" i="2"/>
  <c r="B8284" i="2"/>
  <c r="C8284" i="2"/>
  <c r="D8284" i="2"/>
  <c r="E8284" i="2"/>
  <c r="F8284" i="2"/>
  <c r="G8284" i="2"/>
  <c r="H8284" i="2"/>
  <c r="I8284" i="2"/>
  <c r="A8285" i="2"/>
  <c r="B8285" i="2"/>
  <c r="C8285" i="2"/>
  <c r="D8285" i="2"/>
  <c r="E8285" i="2"/>
  <c r="F8285" i="2"/>
  <c r="G8285" i="2"/>
  <c r="H8285" i="2"/>
  <c r="I8285" i="2"/>
  <c r="A8286" i="2"/>
  <c r="B8286" i="2"/>
  <c r="C8286" i="2"/>
  <c r="D8286" i="2"/>
  <c r="E8286" i="2"/>
  <c r="F8286" i="2"/>
  <c r="G8286" i="2"/>
  <c r="H8286" i="2"/>
  <c r="I8286" i="2"/>
  <c r="A8287" i="2"/>
  <c r="B8287" i="2"/>
  <c r="C8287" i="2"/>
  <c r="D8287" i="2"/>
  <c r="E8287" i="2"/>
  <c r="F8287" i="2"/>
  <c r="G8287" i="2"/>
  <c r="H8287" i="2"/>
  <c r="I8287" i="2"/>
  <c r="A8288" i="2"/>
  <c r="B8288" i="2"/>
  <c r="C8288" i="2"/>
  <c r="D8288" i="2"/>
  <c r="E8288" i="2"/>
  <c r="F8288" i="2"/>
  <c r="G8288" i="2"/>
  <c r="H8288" i="2"/>
  <c r="I8288" i="2"/>
  <c r="A8289" i="2"/>
  <c r="B8289" i="2"/>
  <c r="C8289" i="2"/>
  <c r="D8289" i="2"/>
  <c r="E8289" i="2"/>
  <c r="F8289" i="2"/>
  <c r="G8289" i="2"/>
  <c r="H8289" i="2"/>
  <c r="I8289" i="2"/>
  <c r="A8290" i="2"/>
  <c r="B8290" i="2"/>
  <c r="C8290" i="2"/>
  <c r="D8290" i="2"/>
  <c r="E8290" i="2"/>
  <c r="F8290" i="2"/>
  <c r="G8290" i="2"/>
  <c r="H8290" i="2"/>
  <c r="I8290" i="2"/>
  <c r="A8291" i="2"/>
  <c r="B8291" i="2"/>
  <c r="C8291" i="2"/>
  <c r="D8291" i="2"/>
  <c r="E8291" i="2"/>
  <c r="F8291" i="2"/>
  <c r="G8291" i="2"/>
  <c r="H8291" i="2"/>
  <c r="I8291" i="2"/>
  <c r="A8292" i="2"/>
  <c r="B8292" i="2"/>
  <c r="C8292" i="2"/>
  <c r="D8292" i="2"/>
  <c r="E8292" i="2"/>
  <c r="F8292" i="2"/>
  <c r="G8292" i="2"/>
  <c r="H8292" i="2"/>
  <c r="I8292" i="2"/>
  <c r="A8293" i="2"/>
  <c r="B8293" i="2"/>
  <c r="C8293" i="2"/>
  <c r="D8293" i="2"/>
  <c r="E8293" i="2"/>
  <c r="F8293" i="2"/>
  <c r="G8293" i="2"/>
  <c r="H8293" i="2"/>
  <c r="I8293" i="2"/>
  <c r="A8294" i="2"/>
  <c r="B8294" i="2"/>
  <c r="C8294" i="2"/>
  <c r="D8294" i="2"/>
  <c r="E8294" i="2"/>
  <c r="F8294" i="2"/>
  <c r="G8294" i="2"/>
  <c r="H8294" i="2"/>
  <c r="I8294" i="2"/>
  <c r="A8295" i="2"/>
  <c r="B8295" i="2"/>
  <c r="C8295" i="2"/>
  <c r="D8295" i="2"/>
  <c r="E8295" i="2"/>
  <c r="F8295" i="2"/>
  <c r="G8295" i="2"/>
  <c r="H8295" i="2"/>
  <c r="I8295" i="2"/>
  <c r="A8296" i="2"/>
  <c r="B8296" i="2"/>
  <c r="C8296" i="2"/>
  <c r="D8296" i="2"/>
  <c r="E8296" i="2"/>
  <c r="F8296" i="2"/>
  <c r="G8296" i="2"/>
  <c r="H8296" i="2"/>
  <c r="I8296" i="2"/>
  <c r="A8297" i="2"/>
  <c r="B8297" i="2"/>
  <c r="C8297" i="2"/>
  <c r="D8297" i="2"/>
  <c r="E8297" i="2"/>
  <c r="F8297" i="2"/>
  <c r="G8297" i="2"/>
  <c r="H8297" i="2"/>
  <c r="I8297" i="2"/>
  <c r="A8298" i="2"/>
  <c r="B8298" i="2"/>
  <c r="C8298" i="2"/>
  <c r="D8298" i="2"/>
  <c r="E8298" i="2"/>
  <c r="F8298" i="2"/>
  <c r="G8298" i="2"/>
  <c r="H8298" i="2"/>
  <c r="I8298" i="2"/>
  <c r="A8299" i="2"/>
  <c r="B8299" i="2"/>
  <c r="C8299" i="2"/>
  <c r="D8299" i="2"/>
  <c r="E8299" i="2"/>
  <c r="F8299" i="2"/>
  <c r="G8299" i="2"/>
  <c r="H8299" i="2"/>
  <c r="I8299" i="2"/>
  <c r="A8300" i="2"/>
  <c r="B8300" i="2"/>
  <c r="C8300" i="2"/>
  <c r="D8300" i="2"/>
  <c r="E8300" i="2"/>
  <c r="F8300" i="2"/>
  <c r="G8300" i="2"/>
  <c r="H8300" i="2"/>
  <c r="I8300" i="2"/>
  <c r="A8301" i="2"/>
  <c r="B8301" i="2"/>
  <c r="C8301" i="2"/>
  <c r="D8301" i="2"/>
  <c r="E8301" i="2"/>
  <c r="F8301" i="2"/>
  <c r="G8301" i="2"/>
  <c r="H8301" i="2"/>
  <c r="I8301" i="2"/>
  <c r="A8302" i="2"/>
  <c r="B8302" i="2"/>
  <c r="C8302" i="2"/>
  <c r="D8302" i="2"/>
  <c r="E8302" i="2"/>
  <c r="F8302" i="2"/>
  <c r="G8302" i="2"/>
  <c r="H8302" i="2"/>
  <c r="I8302" i="2"/>
  <c r="A8303" i="2"/>
  <c r="B8303" i="2"/>
  <c r="C8303" i="2"/>
  <c r="D8303" i="2"/>
  <c r="E8303" i="2"/>
  <c r="F8303" i="2"/>
  <c r="G8303" i="2"/>
  <c r="H8303" i="2"/>
  <c r="I8303" i="2"/>
  <c r="A8304" i="2"/>
  <c r="B8304" i="2"/>
  <c r="C8304" i="2"/>
  <c r="D8304" i="2"/>
  <c r="E8304" i="2"/>
  <c r="F8304" i="2"/>
  <c r="G8304" i="2"/>
  <c r="H8304" i="2"/>
  <c r="I8304" i="2"/>
  <c r="A8305" i="2"/>
  <c r="B8305" i="2"/>
  <c r="C8305" i="2"/>
  <c r="D8305" i="2"/>
  <c r="E8305" i="2"/>
  <c r="F8305" i="2"/>
  <c r="G8305" i="2"/>
  <c r="H8305" i="2"/>
  <c r="I8305" i="2"/>
  <c r="A8306" i="2"/>
  <c r="B8306" i="2"/>
  <c r="C8306" i="2"/>
  <c r="D8306" i="2"/>
  <c r="E8306" i="2"/>
  <c r="F8306" i="2"/>
  <c r="G8306" i="2"/>
  <c r="H8306" i="2"/>
  <c r="I8306" i="2"/>
  <c r="A8307" i="2"/>
  <c r="B8307" i="2"/>
  <c r="C8307" i="2"/>
  <c r="D8307" i="2"/>
  <c r="E8307" i="2"/>
  <c r="F8307" i="2"/>
  <c r="G8307" i="2"/>
  <c r="H8307" i="2"/>
  <c r="I8307" i="2"/>
  <c r="A8308" i="2"/>
  <c r="B8308" i="2"/>
  <c r="C8308" i="2"/>
  <c r="D8308" i="2"/>
  <c r="E8308" i="2"/>
  <c r="F8308" i="2"/>
  <c r="G8308" i="2"/>
  <c r="H8308" i="2"/>
  <c r="I8308" i="2"/>
  <c r="A8309" i="2"/>
  <c r="B8309" i="2"/>
  <c r="C8309" i="2"/>
  <c r="D8309" i="2"/>
  <c r="E8309" i="2"/>
  <c r="F8309" i="2"/>
  <c r="G8309" i="2"/>
  <c r="H8309" i="2"/>
  <c r="I8309" i="2"/>
  <c r="A8310" i="2"/>
  <c r="B8310" i="2"/>
  <c r="C8310" i="2"/>
  <c r="D8310" i="2"/>
  <c r="E8310" i="2"/>
  <c r="F8310" i="2"/>
  <c r="G8310" i="2"/>
  <c r="H8310" i="2"/>
  <c r="I8310" i="2"/>
  <c r="A8311" i="2"/>
  <c r="B8311" i="2"/>
  <c r="C8311" i="2"/>
  <c r="D8311" i="2"/>
  <c r="E8311" i="2"/>
  <c r="F8311" i="2"/>
  <c r="G8311" i="2"/>
  <c r="H8311" i="2"/>
  <c r="I8311" i="2"/>
  <c r="A8312" i="2"/>
  <c r="B8312" i="2"/>
  <c r="C8312" i="2"/>
  <c r="D8312" i="2"/>
  <c r="E8312" i="2"/>
  <c r="F8312" i="2"/>
  <c r="G8312" i="2"/>
  <c r="H8312" i="2"/>
  <c r="I8312" i="2"/>
  <c r="A8313" i="2"/>
  <c r="B8313" i="2"/>
  <c r="C8313" i="2"/>
  <c r="D8313" i="2"/>
  <c r="E8313" i="2"/>
  <c r="F8313" i="2"/>
  <c r="G8313" i="2"/>
  <c r="H8313" i="2"/>
  <c r="I8313" i="2"/>
  <c r="A8314" i="2"/>
  <c r="B8314" i="2"/>
  <c r="C8314" i="2"/>
  <c r="D8314" i="2"/>
  <c r="E8314" i="2"/>
  <c r="F8314" i="2"/>
  <c r="G8314" i="2"/>
  <c r="H8314" i="2"/>
  <c r="I8314" i="2"/>
  <c r="A8315" i="2"/>
  <c r="B8315" i="2"/>
  <c r="C8315" i="2"/>
  <c r="D8315" i="2"/>
  <c r="E8315" i="2"/>
  <c r="F8315" i="2"/>
  <c r="G8315" i="2"/>
  <c r="H8315" i="2"/>
  <c r="I8315" i="2"/>
  <c r="A8316" i="2"/>
  <c r="B8316" i="2"/>
  <c r="C8316" i="2"/>
  <c r="D8316" i="2"/>
  <c r="E8316" i="2"/>
  <c r="F8316" i="2"/>
  <c r="G8316" i="2"/>
  <c r="H8316" i="2"/>
  <c r="I8316" i="2"/>
  <c r="A8317" i="2"/>
  <c r="B8317" i="2"/>
  <c r="C8317" i="2"/>
  <c r="D8317" i="2"/>
  <c r="E8317" i="2"/>
  <c r="F8317" i="2"/>
  <c r="G8317" i="2"/>
  <c r="H8317" i="2"/>
  <c r="I8317" i="2"/>
  <c r="A8318" i="2"/>
  <c r="B8318" i="2"/>
  <c r="C8318" i="2"/>
  <c r="D8318" i="2"/>
  <c r="E8318" i="2"/>
  <c r="F8318" i="2"/>
  <c r="G8318" i="2"/>
  <c r="H8318" i="2"/>
  <c r="I8318" i="2"/>
  <c r="A8319" i="2"/>
  <c r="B8319" i="2"/>
  <c r="C8319" i="2"/>
  <c r="D8319" i="2"/>
  <c r="E8319" i="2"/>
  <c r="F8319" i="2"/>
  <c r="G8319" i="2"/>
  <c r="H8319" i="2"/>
  <c r="I8319" i="2"/>
  <c r="A8320" i="2"/>
  <c r="B8320" i="2"/>
  <c r="C8320" i="2"/>
  <c r="D8320" i="2"/>
  <c r="E8320" i="2"/>
  <c r="F8320" i="2"/>
  <c r="G8320" i="2"/>
  <c r="H8320" i="2"/>
  <c r="I8320" i="2"/>
  <c r="A8321" i="2"/>
  <c r="B8321" i="2"/>
  <c r="C8321" i="2"/>
  <c r="D8321" i="2"/>
  <c r="E8321" i="2"/>
  <c r="F8321" i="2"/>
  <c r="G8321" i="2"/>
  <c r="H8321" i="2"/>
  <c r="I8321" i="2"/>
  <c r="A8322" i="2"/>
  <c r="B8322" i="2"/>
  <c r="C8322" i="2"/>
  <c r="D8322" i="2"/>
  <c r="E8322" i="2"/>
  <c r="F8322" i="2"/>
  <c r="G8322" i="2"/>
  <c r="H8322" i="2"/>
  <c r="I8322" i="2"/>
  <c r="A8323" i="2"/>
  <c r="B8323" i="2"/>
  <c r="C8323" i="2"/>
  <c r="D8323" i="2"/>
  <c r="E8323" i="2"/>
  <c r="F8323" i="2"/>
  <c r="G8323" i="2"/>
  <c r="H8323" i="2"/>
  <c r="I8323" i="2"/>
  <c r="A8324" i="2"/>
  <c r="B8324" i="2"/>
  <c r="C8324" i="2"/>
  <c r="D8324" i="2"/>
  <c r="E8324" i="2"/>
  <c r="F8324" i="2"/>
  <c r="G8324" i="2"/>
  <c r="H8324" i="2"/>
  <c r="I8324" i="2"/>
  <c r="A8325" i="2"/>
  <c r="B8325" i="2"/>
  <c r="C8325" i="2"/>
  <c r="D8325" i="2"/>
  <c r="E8325" i="2"/>
  <c r="F8325" i="2"/>
  <c r="G8325" i="2"/>
  <c r="H8325" i="2"/>
  <c r="I8325" i="2"/>
  <c r="A8326" i="2"/>
  <c r="B8326" i="2"/>
  <c r="C8326" i="2"/>
  <c r="D8326" i="2"/>
  <c r="E8326" i="2"/>
  <c r="F8326" i="2"/>
  <c r="G8326" i="2"/>
  <c r="H8326" i="2"/>
  <c r="I8326" i="2"/>
  <c r="A8327" i="2"/>
  <c r="B8327" i="2"/>
  <c r="C8327" i="2"/>
  <c r="D8327" i="2"/>
  <c r="E8327" i="2"/>
  <c r="F8327" i="2"/>
  <c r="G8327" i="2"/>
  <c r="H8327" i="2"/>
  <c r="I8327" i="2"/>
  <c r="A8328" i="2"/>
  <c r="B8328" i="2"/>
  <c r="C8328" i="2"/>
  <c r="D8328" i="2"/>
  <c r="E8328" i="2"/>
  <c r="F8328" i="2"/>
  <c r="G8328" i="2"/>
  <c r="H8328" i="2"/>
  <c r="I8328" i="2"/>
  <c r="A8329" i="2"/>
  <c r="B8329" i="2"/>
  <c r="C8329" i="2"/>
  <c r="D8329" i="2"/>
  <c r="E8329" i="2"/>
  <c r="F8329" i="2"/>
  <c r="G8329" i="2"/>
  <c r="H8329" i="2"/>
  <c r="I8329" i="2"/>
  <c r="A8330" i="2"/>
  <c r="B8330" i="2"/>
  <c r="C8330" i="2"/>
  <c r="D8330" i="2"/>
  <c r="E8330" i="2"/>
  <c r="F8330" i="2"/>
  <c r="G8330" i="2"/>
  <c r="H8330" i="2"/>
  <c r="I8330" i="2"/>
  <c r="A8331" i="2"/>
  <c r="B8331" i="2"/>
  <c r="C8331" i="2"/>
  <c r="D8331" i="2"/>
  <c r="E8331" i="2"/>
  <c r="F8331" i="2"/>
  <c r="G8331" i="2"/>
  <c r="H8331" i="2"/>
  <c r="I8331" i="2"/>
  <c r="A8332" i="2"/>
  <c r="B8332" i="2"/>
  <c r="C8332" i="2"/>
  <c r="D8332" i="2"/>
  <c r="E8332" i="2"/>
  <c r="F8332" i="2"/>
  <c r="G8332" i="2"/>
  <c r="H8332" i="2"/>
  <c r="I8332" i="2"/>
  <c r="A8333" i="2"/>
  <c r="B8333" i="2"/>
  <c r="C8333" i="2"/>
  <c r="D8333" i="2"/>
  <c r="E8333" i="2"/>
  <c r="F8333" i="2"/>
  <c r="G8333" i="2"/>
  <c r="H8333" i="2"/>
  <c r="I8333" i="2"/>
  <c r="A8334" i="2"/>
  <c r="B8334" i="2"/>
  <c r="C8334" i="2"/>
  <c r="D8334" i="2"/>
  <c r="E8334" i="2"/>
  <c r="F8334" i="2"/>
  <c r="G8334" i="2"/>
  <c r="H8334" i="2"/>
  <c r="I8334" i="2"/>
  <c r="A8335" i="2"/>
  <c r="B8335" i="2"/>
  <c r="C8335" i="2"/>
  <c r="D8335" i="2"/>
  <c r="E8335" i="2"/>
  <c r="F8335" i="2"/>
  <c r="G8335" i="2"/>
  <c r="H8335" i="2"/>
  <c r="I8335" i="2"/>
  <c r="A8336" i="2"/>
  <c r="B8336" i="2"/>
  <c r="C8336" i="2"/>
  <c r="D8336" i="2"/>
  <c r="E8336" i="2"/>
  <c r="F8336" i="2"/>
  <c r="G8336" i="2"/>
  <c r="H8336" i="2"/>
  <c r="I8336" i="2"/>
  <c r="A8337" i="2"/>
  <c r="B8337" i="2"/>
  <c r="C8337" i="2"/>
  <c r="D8337" i="2"/>
  <c r="E8337" i="2"/>
  <c r="F8337" i="2"/>
  <c r="G8337" i="2"/>
  <c r="H8337" i="2"/>
  <c r="I8337" i="2"/>
  <c r="A8338" i="2"/>
  <c r="B8338" i="2"/>
  <c r="C8338" i="2"/>
  <c r="D8338" i="2"/>
  <c r="E8338" i="2"/>
  <c r="F8338" i="2"/>
  <c r="G8338" i="2"/>
  <c r="H8338" i="2"/>
  <c r="I8338" i="2"/>
  <c r="A8339" i="2"/>
  <c r="B8339" i="2"/>
  <c r="C8339" i="2"/>
  <c r="D8339" i="2"/>
  <c r="E8339" i="2"/>
  <c r="F8339" i="2"/>
  <c r="G8339" i="2"/>
  <c r="H8339" i="2"/>
  <c r="I8339" i="2"/>
  <c r="A8340" i="2"/>
  <c r="B8340" i="2"/>
  <c r="C8340" i="2"/>
  <c r="D8340" i="2"/>
  <c r="E8340" i="2"/>
  <c r="F8340" i="2"/>
  <c r="G8340" i="2"/>
  <c r="H8340" i="2"/>
  <c r="I8340" i="2"/>
  <c r="A8341" i="2"/>
  <c r="B8341" i="2"/>
  <c r="C8341" i="2"/>
  <c r="D8341" i="2"/>
  <c r="E8341" i="2"/>
  <c r="F8341" i="2"/>
  <c r="G8341" i="2"/>
  <c r="H8341" i="2"/>
  <c r="I8341" i="2"/>
  <c r="A8342" i="2"/>
  <c r="B8342" i="2"/>
  <c r="C8342" i="2"/>
  <c r="D8342" i="2"/>
  <c r="E8342" i="2"/>
  <c r="F8342" i="2"/>
  <c r="G8342" i="2"/>
  <c r="H8342" i="2"/>
  <c r="I8342" i="2"/>
  <c r="A8343" i="2"/>
  <c r="B8343" i="2"/>
  <c r="C8343" i="2"/>
  <c r="D8343" i="2"/>
  <c r="E8343" i="2"/>
  <c r="F8343" i="2"/>
  <c r="G8343" i="2"/>
  <c r="H8343" i="2"/>
  <c r="I8343" i="2"/>
  <c r="A8344" i="2"/>
  <c r="B8344" i="2"/>
  <c r="C8344" i="2"/>
  <c r="D8344" i="2"/>
  <c r="E8344" i="2"/>
  <c r="F8344" i="2"/>
  <c r="G8344" i="2"/>
  <c r="H8344" i="2"/>
  <c r="I8344" i="2"/>
  <c r="A8345" i="2"/>
  <c r="B8345" i="2"/>
  <c r="C8345" i="2"/>
  <c r="D8345" i="2"/>
  <c r="E8345" i="2"/>
  <c r="F8345" i="2"/>
  <c r="G8345" i="2"/>
  <c r="H8345" i="2"/>
  <c r="I8345" i="2"/>
  <c r="A8346" i="2"/>
  <c r="B8346" i="2"/>
  <c r="C8346" i="2"/>
  <c r="D8346" i="2"/>
  <c r="E8346" i="2"/>
  <c r="F8346" i="2"/>
  <c r="G8346" i="2"/>
  <c r="H8346" i="2"/>
  <c r="I8346" i="2"/>
  <c r="A8347" i="2"/>
  <c r="B8347" i="2"/>
  <c r="C8347" i="2"/>
  <c r="D8347" i="2"/>
  <c r="E8347" i="2"/>
  <c r="F8347" i="2"/>
  <c r="G8347" i="2"/>
  <c r="H8347" i="2"/>
  <c r="I8347" i="2"/>
  <c r="A8348" i="2"/>
  <c r="B8348" i="2"/>
  <c r="C8348" i="2"/>
  <c r="D8348" i="2"/>
  <c r="E8348" i="2"/>
  <c r="F8348" i="2"/>
  <c r="G8348" i="2"/>
  <c r="H8348" i="2"/>
  <c r="I8348" i="2"/>
  <c r="A8349" i="2"/>
  <c r="B8349" i="2"/>
  <c r="C8349" i="2"/>
  <c r="D8349" i="2"/>
  <c r="E8349" i="2"/>
  <c r="F8349" i="2"/>
  <c r="G8349" i="2"/>
  <c r="H8349" i="2"/>
  <c r="I8349" i="2"/>
  <c r="A8350" i="2"/>
  <c r="B8350" i="2"/>
  <c r="C8350" i="2"/>
  <c r="D8350" i="2"/>
  <c r="E8350" i="2"/>
  <c r="F8350" i="2"/>
  <c r="G8350" i="2"/>
  <c r="H8350" i="2"/>
  <c r="I8350" i="2"/>
  <c r="A8351" i="2"/>
  <c r="B8351" i="2"/>
  <c r="C8351" i="2"/>
  <c r="D8351" i="2"/>
  <c r="E8351" i="2"/>
  <c r="F8351" i="2"/>
  <c r="G8351" i="2"/>
  <c r="H8351" i="2"/>
  <c r="I8351" i="2"/>
  <c r="A8352" i="2"/>
  <c r="B8352" i="2"/>
  <c r="C8352" i="2"/>
  <c r="D8352" i="2"/>
  <c r="E8352" i="2"/>
  <c r="F8352" i="2"/>
  <c r="G8352" i="2"/>
  <c r="H8352" i="2"/>
  <c r="I8352" i="2"/>
  <c r="A8353" i="2"/>
  <c r="B8353" i="2"/>
  <c r="C8353" i="2"/>
  <c r="D8353" i="2"/>
  <c r="E8353" i="2"/>
  <c r="F8353" i="2"/>
  <c r="G8353" i="2"/>
  <c r="H8353" i="2"/>
  <c r="I8353" i="2"/>
  <c r="A8354" i="2"/>
  <c r="B8354" i="2"/>
  <c r="C8354" i="2"/>
  <c r="D8354" i="2"/>
  <c r="E8354" i="2"/>
  <c r="F8354" i="2"/>
  <c r="G8354" i="2"/>
  <c r="H8354" i="2"/>
  <c r="I8354" i="2"/>
  <c r="A8355" i="2"/>
  <c r="B8355" i="2"/>
  <c r="C8355" i="2"/>
  <c r="D8355" i="2"/>
  <c r="E8355" i="2"/>
  <c r="F8355" i="2"/>
  <c r="G8355" i="2"/>
  <c r="H8355" i="2"/>
  <c r="I8355" i="2"/>
  <c r="A8356" i="2"/>
  <c r="B8356" i="2"/>
  <c r="C8356" i="2"/>
  <c r="D8356" i="2"/>
  <c r="E8356" i="2"/>
  <c r="F8356" i="2"/>
  <c r="G8356" i="2"/>
  <c r="H8356" i="2"/>
  <c r="I8356" i="2"/>
  <c r="A8357" i="2"/>
  <c r="B8357" i="2"/>
  <c r="C8357" i="2"/>
  <c r="D8357" i="2"/>
  <c r="E8357" i="2"/>
  <c r="F8357" i="2"/>
  <c r="G8357" i="2"/>
  <c r="H8357" i="2"/>
  <c r="I8357" i="2"/>
  <c r="A8358" i="2"/>
  <c r="B8358" i="2"/>
  <c r="C8358" i="2"/>
  <c r="D8358" i="2"/>
  <c r="E8358" i="2"/>
  <c r="F8358" i="2"/>
  <c r="G8358" i="2"/>
  <c r="H8358" i="2"/>
  <c r="I8358" i="2"/>
  <c r="A8359" i="2"/>
  <c r="B8359" i="2"/>
  <c r="C8359" i="2"/>
  <c r="D8359" i="2"/>
  <c r="E8359" i="2"/>
  <c r="F8359" i="2"/>
  <c r="G8359" i="2"/>
  <c r="H8359" i="2"/>
  <c r="I8359" i="2"/>
  <c r="A8360" i="2"/>
  <c r="B8360" i="2"/>
  <c r="C8360" i="2"/>
  <c r="D8360" i="2"/>
  <c r="E8360" i="2"/>
  <c r="F8360" i="2"/>
  <c r="G8360" i="2"/>
  <c r="H8360" i="2"/>
  <c r="I8360" i="2"/>
  <c r="A8361" i="2"/>
  <c r="B8361" i="2"/>
  <c r="C8361" i="2"/>
  <c r="D8361" i="2"/>
  <c r="E8361" i="2"/>
  <c r="F8361" i="2"/>
  <c r="G8361" i="2"/>
  <c r="H8361" i="2"/>
  <c r="I8361" i="2"/>
  <c r="A8362" i="2"/>
  <c r="B8362" i="2"/>
  <c r="C8362" i="2"/>
  <c r="D8362" i="2"/>
  <c r="E8362" i="2"/>
  <c r="F8362" i="2"/>
  <c r="G8362" i="2"/>
  <c r="H8362" i="2"/>
  <c r="I8362" i="2"/>
  <c r="A8363" i="2"/>
  <c r="B8363" i="2"/>
  <c r="C8363" i="2"/>
  <c r="D8363" i="2"/>
  <c r="E8363" i="2"/>
  <c r="F8363" i="2"/>
  <c r="G8363" i="2"/>
  <c r="H8363" i="2"/>
  <c r="I8363" i="2"/>
  <c r="A8364" i="2"/>
  <c r="B8364" i="2"/>
  <c r="C8364" i="2"/>
  <c r="D8364" i="2"/>
  <c r="E8364" i="2"/>
  <c r="F8364" i="2"/>
  <c r="G8364" i="2"/>
  <c r="H8364" i="2"/>
  <c r="I8364" i="2"/>
  <c r="A8365" i="2"/>
  <c r="B8365" i="2"/>
  <c r="C8365" i="2"/>
  <c r="D8365" i="2"/>
  <c r="E8365" i="2"/>
  <c r="F8365" i="2"/>
  <c r="G8365" i="2"/>
  <c r="H8365" i="2"/>
  <c r="I8365" i="2"/>
  <c r="A8366" i="2"/>
  <c r="B8366" i="2"/>
  <c r="C8366" i="2"/>
  <c r="D8366" i="2"/>
  <c r="E8366" i="2"/>
  <c r="F8366" i="2"/>
  <c r="G8366" i="2"/>
  <c r="H8366" i="2"/>
  <c r="I8366" i="2"/>
  <c r="A8367" i="2"/>
  <c r="B8367" i="2"/>
  <c r="C8367" i="2"/>
  <c r="D8367" i="2"/>
  <c r="E8367" i="2"/>
  <c r="F8367" i="2"/>
  <c r="G8367" i="2"/>
  <c r="H8367" i="2"/>
  <c r="I8367" i="2"/>
  <c r="A8368" i="2"/>
  <c r="B8368" i="2"/>
  <c r="C8368" i="2"/>
  <c r="D8368" i="2"/>
  <c r="E8368" i="2"/>
  <c r="F8368" i="2"/>
  <c r="G8368" i="2"/>
  <c r="H8368" i="2"/>
  <c r="I8368" i="2"/>
  <c r="A8369" i="2"/>
  <c r="B8369" i="2"/>
  <c r="C8369" i="2"/>
  <c r="D8369" i="2"/>
  <c r="E8369" i="2"/>
  <c r="F8369" i="2"/>
  <c r="G8369" i="2"/>
  <c r="H8369" i="2"/>
  <c r="I8369" i="2"/>
  <c r="A8370" i="2"/>
  <c r="B8370" i="2"/>
  <c r="C8370" i="2"/>
  <c r="D8370" i="2"/>
  <c r="E8370" i="2"/>
  <c r="F8370" i="2"/>
  <c r="G8370" i="2"/>
  <c r="H8370" i="2"/>
  <c r="I8370" i="2"/>
  <c r="A8371" i="2"/>
  <c r="B8371" i="2"/>
  <c r="C8371" i="2"/>
  <c r="D8371" i="2"/>
  <c r="E8371" i="2"/>
  <c r="F8371" i="2"/>
  <c r="G8371" i="2"/>
  <c r="H8371" i="2"/>
  <c r="I8371" i="2"/>
  <c r="A8372" i="2"/>
  <c r="B8372" i="2"/>
  <c r="C8372" i="2"/>
  <c r="D8372" i="2"/>
  <c r="E8372" i="2"/>
  <c r="F8372" i="2"/>
  <c r="G8372" i="2"/>
  <c r="H8372" i="2"/>
  <c r="I8372" i="2"/>
  <c r="A8373" i="2"/>
  <c r="B8373" i="2"/>
  <c r="C8373" i="2"/>
  <c r="D8373" i="2"/>
  <c r="E8373" i="2"/>
  <c r="F8373" i="2"/>
  <c r="G8373" i="2"/>
  <c r="H8373" i="2"/>
  <c r="I8373" i="2"/>
  <c r="A8374" i="2"/>
  <c r="B8374" i="2"/>
  <c r="C8374" i="2"/>
  <c r="D8374" i="2"/>
  <c r="E8374" i="2"/>
  <c r="F8374" i="2"/>
  <c r="G8374" i="2"/>
  <c r="H8374" i="2"/>
  <c r="I8374" i="2"/>
  <c r="A8375" i="2"/>
  <c r="B8375" i="2"/>
  <c r="C8375" i="2"/>
  <c r="D8375" i="2"/>
  <c r="E8375" i="2"/>
  <c r="F8375" i="2"/>
  <c r="G8375" i="2"/>
  <c r="H8375" i="2"/>
  <c r="I8375" i="2"/>
  <c r="A8376" i="2"/>
  <c r="B8376" i="2"/>
  <c r="C8376" i="2"/>
  <c r="D8376" i="2"/>
  <c r="E8376" i="2"/>
  <c r="F8376" i="2"/>
  <c r="G8376" i="2"/>
  <c r="H8376" i="2"/>
  <c r="I8376" i="2"/>
  <c r="A8377" i="2"/>
  <c r="B8377" i="2"/>
  <c r="C8377" i="2"/>
  <c r="D8377" i="2"/>
  <c r="E8377" i="2"/>
  <c r="F8377" i="2"/>
  <c r="G8377" i="2"/>
  <c r="H8377" i="2"/>
  <c r="I8377" i="2"/>
  <c r="A8378" i="2"/>
  <c r="B8378" i="2"/>
  <c r="C8378" i="2"/>
  <c r="D8378" i="2"/>
  <c r="E8378" i="2"/>
  <c r="F8378" i="2"/>
  <c r="G8378" i="2"/>
  <c r="H8378" i="2"/>
  <c r="I8378" i="2"/>
  <c r="A8379" i="2"/>
  <c r="B8379" i="2"/>
  <c r="C8379" i="2"/>
  <c r="D8379" i="2"/>
  <c r="E8379" i="2"/>
  <c r="F8379" i="2"/>
  <c r="G8379" i="2"/>
  <c r="H8379" i="2"/>
  <c r="I8379" i="2"/>
  <c r="A8380" i="2"/>
  <c r="B8380" i="2"/>
  <c r="C8380" i="2"/>
  <c r="D8380" i="2"/>
  <c r="E8380" i="2"/>
  <c r="F8380" i="2"/>
  <c r="G8380" i="2"/>
  <c r="H8380" i="2"/>
  <c r="I8380" i="2"/>
  <c r="A8381" i="2"/>
  <c r="B8381" i="2"/>
  <c r="C8381" i="2"/>
  <c r="D8381" i="2"/>
  <c r="E8381" i="2"/>
  <c r="F8381" i="2"/>
  <c r="G8381" i="2"/>
  <c r="H8381" i="2"/>
  <c r="I8381" i="2"/>
  <c r="A8382" i="2"/>
  <c r="B8382" i="2"/>
  <c r="C8382" i="2"/>
  <c r="D8382" i="2"/>
  <c r="E8382" i="2"/>
  <c r="F8382" i="2"/>
  <c r="G8382" i="2"/>
  <c r="H8382" i="2"/>
  <c r="I8382" i="2"/>
  <c r="A8383" i="2"/>
  <c r="B8383" i="2"/>
  <c r="C8383" i="2"/>
  <c r="D8383" i="2"/>
  <c r="E8383" i="2"/>
  <c r="F8383" i="2"/>
  <c r="G8383" i="2"/>
  <c r="H8383" i="2"/>
  <c r="I8383" i="2"/>
  <c r="A8384" i="2"/>
  <c r="B8384" i="2"/>
  <c r="C8384" i="2"/>
  <c r="D8384" i="2"/>
  <c r="E8384" i="2"/>
  <c r="F8384" i="2"/>
  <c r="G8384" i="2"/>
  <c r="H8384" i="2"/>
  <c r="I8384" i="2"/>
  <c r="A8385" i="2"/>
  <c r="B8385" i="2"/>
  <c r="C8385" i="2"/>
  <c r="D8385" i="2"/>
  <c r="E8385" i="2"/>
  <c r="F8385" i="2"/>
  <c r="G8385" i="2"/>
  <c r="H8385" i="2"/>
  <c r="I8385" i="2"/>
  <c r="A8386" i="2"/>
  <c r="B8386" i="2"/>
  <c r="C8386" i="2"/>
  <c r="D8386" i="2"/>
  <c r="E8386" i="2"/>
  <c r="F8386" i="2"/>
  <c r="G8386" i="2"/>
  <c r="H8386" i="2"/>
  <c r="I8386" i="2"/>
  <c r="A8387" i="2"/>
  <c r="B8387" i="2"/>
  <c r="C8387" i="2"/>
  <c r="D8387" i="2"/>
  <c r="E8387" i="2"/>
  <c r="F8387" i="2"/>
  <c r="G8387" i="2"/>
  <c r="H8387" i="2"/>
  <c r="I8387" i="2"/>
  <c r="A8388" i="2"/>
  <c r="B8388" i="2"/>
  <c r="C8388" i="2"/>
  <c r="D8388" i="2"/>
  <c r="E8388" i="2"/>
  <c r="F8388" i="2"/>
  <c r="G8388" i="2"/>
  <c r="H8388" i="2"/>
  <c r="I8388" i="2"/>
  <c r="A8389" i="2"/>
  <c r="B8389" i="2"/>
  <c r="C8389" i="2"/>
  <c r="D8389" i="2"/>
  <c r="E8389" i="2"/>
  <c r="F8389" i="2"/>
  <c r="G8389" i="2"/>
  <c r="H8389" i="2"/>
  <c r="I8389" i="2"/>
  <c r="A8390" i="2"/>
  <c r="B8390" i="2"/>
  <c r="C8390" i="2"/>
  <c r="D8390" i="2"/>
  <c r="E8390" i="2"/>
  <c r="F8390" i="2"/>
  <c r="G8390" i="2"/>
  <c r="H8390" i="2"/>
  <c r="I8390" i="2"/>
  <c r="A8391" i="2"/>
  <c r="B8391" i="2"/>
  <c r="C8391" i="2"/>
  <c r="D8391" i="2"/>
  <c r="E8391" i="2"/>
  <c r="F8391" i="2"/>
  <c r="G8391" i="2"/>
  <c r="H8391" i="2"/>
  <c r="I8391" i="2"/>
  <c r="A8392" i="2"/>
  <c r="B8392" i="2"/>
  <c r="C8392" i="2"/>
  <c r="D8392" i="2"/>
  <c r="E8392" i="2"/>
  <c r="F8392" i="2"/>
  <c r="G8392" i="2"/>
  <c r="H8392" i="2"/>
  <c r="I8392" i="2"/>
  <c r="A8393" i="2"/>
  <c r="B8393" i="2"/>
  <c r="C8393" i="2"/>
  <c r="D8393" i="2"/>
  <c r="E8393" i="2"/>
  <c r="F8393" i="2"/>
  <c r="G8393" i="2"/>
  <c r="H8393" i="2"/>
  <c r="I8393" i="2"/>
  <c r="A8394" i="2"/>
  <c r="B8394" i="2"/>
  <c r="C8394" i="2"/>
  <c r="D8394" i="2"/>
  <c r="E8394" i="2"/>
  <c r="F8394" i="2"/>
  <c r="G8394" i="2"/>
  <c r="H8394" i="2"/>
  <c r="I8394" i="2"/>
  <c r="A8395" i="2"/>
  <c r="B8395" i="2"/>
  <c r="C8395" i="2"/>
  <c r="D8395" i="2"/>
  <c r="E8395" i="2"/>
  <c r="F8395" i="2"/>
  <c r="G8395" i="2"/>
  <c r="H8395" i="2"/>
  <c r="I8395" i="2"/>
  <c r="A8396" i="2"/>
  <c r="B8396" i="2"/>
  <c r="C8396" i="2"/>
  <c r="D8396" i="2"/>
  <c r="E8396" i="2"/>
  <c r="F8396" i="2"/>
  <c r="G8396" i="2"/>
  <c r="H8396" i="2"/>
  <c r="I8396" i="2"/>
  <c r="A8397" i="2"/>
  <c r="B8397" i="2"/>
  <c r="C8397" i="2"/>
  <c r="D8397" i="2"/>
  <c r="E8397" i="2"/>
  <c r="F8397" i="2"/>
  <c r="G8397" i="2"/>
  <c r="H8397" i="2"/>
  <c r="I8397" i="2"/>
  <c r="A8398" i="2"/>
  <c r="B8398" i="2"/>
  <c r="C8398" i="2"/>
  <c r="D8398" i="2"/>
  <c r="E8398" i="2"/>
  <c r="F8398" i="2"/>
  <c r="G8398" i="2"/>
  <c r="H8398" i="2"/>
  <c r="I8398" i="2"/>
  <c r="A8399" i="2"/>
  <c r="B8399" i="2"/>
  <c r="C8399" i="2"/>
  <c r="D8399" i="2"/>
  <c r="E8399" i="2"/>
  <c r="F8399" i="2"/>
  <c r="G8399" i="2"/>
  <c r="H8399" i="2"/>
  <c r="I8399" i="2"/>
  <c r="A8400" i="2"/>
  <c r="B8400" i="2"/>
  <c r="C8400" i="2"/>
  <c r="D8400" i="2"/>
  <c r="E8400" i="2"/>
  <c r="F8400" i="2"/>
  <c r="G8400" i="2"/>
  <c r="H8400" i="2"/>
  <c r="I8400" i="2"/>
  <c r="A8401" i="2"/>
  <c r="B8401" i="2"/>
  <c r="C8401" i="2"/>
  <c r="D8401" i="2"/>
  <c r="E8401" i="2"/>
  <c r="F8401" i="2"/>
  <c r="G8401" i="2"/>
  <c r="H8401" i="2"/>
  <c r="I8401" i="2"/>
  <c r="A8402" i="2"/>
  <c r="B8402" i="2"/>
  <c r="C8402" i="2"/>
  <c r="D8402" i="2"/>
  <c r="E8402" i="2"/>
  <c r="F8402" i="2"/>
  <c r="G8402" i="2"/>
  <c r="H8402" i="2"/>
  <c r="I8402" i="2"/>
  <c r="A8403" i="2"/>
  <c r="B8403" i="2"/>
  <c r="C8403" i="2"/>
  <c r="D8403" i="2"/>
  <c r="E8403" i="2"/>
  <c r="F8403" i="2"/>
  <c r="G8403" i="2"/>
  <c r="H8403" i="2"/>
  <c r="I8403" i="2"/>
  <c r="A8404" i="2"/>
  <c r="B8404" i="2"/>
  <c r="C8404" i="2"/>
  <c r="D8404" i="2"/>
  <c r="E8404" i="2"/>
  <c r="F8404" i="2"/>
  <c r="G8404" i="2"/>
  <c r="H8404" i="2"/>
  <c r="I8404" i="2"/>
  <c r="A8405" i="2"/>
  <c r="B8405" i="2"/>
  <c r="C8405" i="2"/>
  <c r="D8405" i="2"/>
  <c r="E8405" i="2"/>
  <c r="F8405" i="2"/>
  <c r="G8405" i="2"/>
  <c r="H8405" i="2"/>
  <c r="I8405" i="2"/>
  <c r="A8406" i="2"/>
  <c r="B8406" i="2"/>
  <c r="C8406" i="2"/>
  <c r="D8406" i="2"/>
  <c r="E8406" i="2"/>
  <c r="F8406" i="2"/>
  <c r="G8406" i="2"/>
  <c r="H8406" i="2"/>
  <c r="I8406" i="2"/>
  <c r="A8407" i="2"/>
  <c r="B8407" i="2"/>
  <c r="C8407" i="2"/>
  <c r="D8407" i="2"/>
  <c r="E8407" i="2"/>
  <c r="F8407" i="2"/>
  <c r="G8407" i="2"/>
  <c r="H8407" i="2"/>
  <c r="I8407" i="2"/>
  <c r="A8408" i="2"/>
  <c r="B8408" i="2"/>
  <c r="C8408" i="2"/>
  <c r="D8408" i="2"/>
  <c r="E8408" i="2"/>
  <c r="F8408" i="2"/>
  <c r="G8408" i="2"/>
  <c r="H8408" i="2"/>
  <c r="I8408" i="2"/>
  <c r="A8409" i="2"/>
  <c r="B8409" i="2"/>
  <c r="C8409" i="2"/>
  <c r="D8409" i="2"/>
  <c r="E8409" i="2"/>
  <c r="F8409" i="2"/>
  <c r="G8409" i="2"/>
  <c r="H8409" i="2"/>
  <c r="I8409" i="2"/>
  <c r="A8410" i="2"/>
  <c r="B8410" i="2"/>
  <c r="C8410" i="2"/>
  <c r="D8410" i="2"/>
  <c r="E8410" i="2"/>
  <c r="F8410" i="2"/>
  <c r="G8410" i="2"/>
  <c r="H8410" i="2"/>
  <c r="I8410" i="2"/>
  <c r="A8411" i="2"/>
  <c r="B8411" i="2"/>
  <c r="C8411" i="2"/>
  <c r="D8411" i="2"/>
  <c r="E8411" i="2"/>
  <c r="F8411" i="2"/>
  <c r="G8411" i="2"/>
  <c r="H8411" i="2"/>
  <c r="I8411" i="2"/>
  <c r="A8412" i="2"/>
  <c r="B8412" i="2"/>
  <c r="C8412" i="2"/>
  <c r="D8412" i="2"/>
  <c r="E8412" i="2"/>
  <c r="F8412" i="2"/>
  <c r="G8412" i="2"/>
  <c r="H8412" i="2"/>
  <c r="I8412" i="2"/>
  <c r="A8413" i="2"/>
  <c r="B8413" i="2"/>
  <c r="C8413" i="2"/>
  <c r="D8413" i="2"/>
  <c r="E8413" i="2"/>
  <c r="F8413" i="2"/>
  <c r="G8413" i="2"/>
  <c r="H8413" i="2"/>
  <c r="I8413" i="2"/>
  <c r="A8414" i="2"/>
  <c r="B8414" i="2"/>
  <c r="C8414" i="2"/>
  <c r="D8414" i="2"/>
  <c r="E8414" i="2"/>
  <c r="F8414" i="2"/>
  <c r="G8414" i="2"/>
  <c r="H8414" i="2"/>
  <c r="I8414" i="2"/>
  <c r="A8415" i="2"/>
  <c r="B8415" i="2"/>
  <c r="C8415" i="2"/>
  <c r="D8415" i="2"/>
  <c r="E8415" i="2"/>
  <c r="F8415" i="2"/>
  <c r="G8415" i="2"/>
  <c r="H8415" i="2"/>
  <c r="I8415" i="2"/>
  <c r="A8416" i="2"/>
  <c r="B8416" i="2"/>
  <c r="C8416" i="2"/>
  <c r="D8416" i="2"/>
  <c r="E8416" i="2"/>
  <c r="F8416" i="2"/>
  <c r="G8416" i="2"/>
  <c r="H8416" i="2"/>
  <c r="I8416" i="2"/>
  <c r="A8417" i="2"/>
  <c r="B8417" i="2"/>
  <c r="C8417" i="2"/>
  <c r="D8417" i="2"/>
  <c r="E8417" i="2"/>
  <c r="F8417" i="2"/>
  <c r="G8417" i="2"/>
  <c r="H8417" i="2"/>
  <c r="I8417" i="2"/>
  <c r="A8418" i="2"/>
  <c r="B8418" i="2"/>
  <c r="C8418" i="2"/>
  <c r="D8418" i="2"/>
  <c r="E8418" i="2"/>
  <c r="F8418" i="2"/>
  <c r="G8418" i="2"/>
  <c r="H8418" i="2"/>
  <c r="I8418" i="2"/>
  <c r="A8419" i="2"/>
  <c r="B8419" i="2"/>
  <c r="C8419" i="2"/>
  <c r="D8419" i="2"/>
  <c r="E8419" i="2"/>
  <c r="F8419" i="2"/>
  <c r="G8419" i="2"/>
  <c r="H8419" i="2"/>
  <c r="I8419" i="2"/>
  <c r="A8420" i="2"/>
  <c r="B8420" i="2"/>
  <c r="C8420" i="2"/>
  <c r="D8420" i="2"/>
  <c r="E8420" i="2"/>
  <c r="F8420" i="2"/>
  <c r="G8420" i="2"/>
  <c r="H8420" i="2"/>
  <c r="I8420" i="2"/>
  <c r="A8421" i="2"/>
  <c r="B8421" i="2"/>
  <c r="C8421" i="2"/>
  <c r="D8421" i="2"/>
  <c r="E8421" i="2"/>
  <c r="F8421" i="2"/>
  <c r="G8421" i="2"/>
  <c r="H8421" i="2"/>
  <c r="I8421" i="2"/>
  <c r="A8422" i="2"/>
  <c r="B8422" i="2"/>
  <c r="C8422" i="2"/>
  <c r="D8422" i="2"/>
  <c r="E8422" i="2"/>
  <c r="F8422" i="2"/>
  <c r="G8422" i="2"/>
  <c r="H8422" i="2"/>
  <c r="I8422" i="2"/>
  <c r="A8423" i="2"/>
  <c r="B8423" i="2"/>
  <c r="C8423" i="2"/>
  <c r="D8423" i="2"/>
  <c r="E8423" i="2"/>
  <c r="F8423" i="2"/>
  <c r="G8423" i="2"/>
  <c r="H8423" i="2"/>
  <c r="I8423" i="2"/>
  <c r="A8424" i="2"/>
  <c r="B8424" i="2"/>
  <c r="C8424" i="2"/>
  <c r="D8424" i="2"/>
  <c r="E8424" i="2"/>
  <c r="F8424" i="2"/>
  <c r="G8424" i="2"/>
  <c r="H8424" i="2"/>
  <c r="I8424" i="2"/>
  <c r="A8425" i="2"/>
  <c r="B8425" i="2"/>
  <c r="C8425" i="2"/>
  <c r="D8425" i="2"/>
  <c r="E8425" i="2"/>
  <c r="F8425" i="2"/>
  <c r="G8425" i="2"/>
  <c r="H8425" i="2"/>
  <c r="I8425" i="2"/>
  <c r="A8426" i="2"/>
  <c r="B8426" i="2"/>
  <c r="C8426" i="2"/>
  <c r="D8426" i="2"/>
  <c r="E8426" i="2"/>
  <c r="F8426" i="2"/>
  <c r="G8426" i="2"/>
  <c r="H8426" i="2"/>
  <c r="I8426" i="2"/>
  <c r="A8427" i="2"/>
  <c r="B8427" i="2"/>
  <c r="C8427" i="2"/>
  <c r="D8427" i="2"/>
  <c r="E8427" i="2"/>
  <c r="F8427" i="2"/>
  <c r="G8427" i="2"/>
  <c r="H8427" i="2"/>
  <c r="I8427" i="2"/>
  <c r="A8428" i="2"/>
  <c r="B8428" i="2"/>
  <c r="C8428" i="2"/>
  <c r="D8428" i="2"/>
  <c r="E8428" i="2"/>
  <c r="F8428" i="2"/>
  <c r="G8428" i="2"/>
  <c r="H8428" i="2"/>
  <c r="I8428" i="2"/>
  <c r="A8429" i="2"/>
  <c r="B8429" i="2"/>
  <c r="C8429" i="2"/>
  <c r="D8429" i="2"/>
  <c r="E8429" i="2"/>
  <c r="F8429" i="2"/>
  <c r="G8429" i="2"/>
  <c r="H8429" i="2"/>
  <c r="I8429" i="2"/>
  <c r="A8430" i="2"/>
  <c r="B8430" i="2"/>
  <c r="C8430" i="2"/>
  <c r="D8430" i="2"/>
  <c r="E8430" i="2"/>
  <c r="F8430" i="2"/>
  <c r="G8430" i="2"/>
  <c r="H8430" i="2"/>
  <c r="I8430" i="2"/>
  <c r="A8431" i="2"/>
  <c r="B8431" i="2"/>
  <c r="C8431" i="2"/>
  <c r="D8431" i="2"/>
  <c r="E8431" i="2"/>
  <c r="F8431" i="2"/>
  <c r="G8431" i="2"/>
  <c r="H8431" i="2"/>
  <c r="I8431" i="2"/>
  <c r="A8432" i="2"/>
  <c r="B8432" i="2"/>
  <c r="C8432" i="2"/>
  <c r="D8432" i="2"/>
  <c r="E8432" i="2"/>
  <c r="F8432" i="2"/>
  <c r="G8432" i="2"/>
  <c r="H8432" i="2"/>
  <c r="I8432" i="2"/>
  <c r="A8433" i="2"/>
  <c r="B8433" i="2"/>
  <c r="C8433" i="2"/>
  <c r="D8433" i="2"/>
  <c r="E8433" i="2"/>
  <c r="F8433" i="2"/>
  <c r="G8433" i="2"/>
  <c r="H8433" i="2"/>
  <c r="I8433" i="2"/>
  <c r="A8434" i="2"/>
  <c r="B8434" i="2"/>
  <c r="C8434" i="2"/>
  <c r="D8434" i="2"/>
  <c r="E8434" i="2"/>
  <c r="F8434" i="2"/>
  <c r="G8434" i="2"/>
  <c r="H8434" i="2"/>
  <c r="I8434" i="2"/>
  <c r="A8435" i="2"/>
  <c r="B8435" i="2"/>
  <c r="C8435" i="2"/>
  <c r="D8435" i="2"/>
  <c r="E8435" i="2"/>
  <c r="F8435" i="2"/>
  <c r="G8435" i="2"/>
  <c r="H8435" i="2"/>
  <c r="I8435" i="2"/>
  <c r="A8436" i="2"/>
  <c r="B8436" i="2"/>
  <c r="C8436" i="2"/>
  <c r="D8436" i="2"/>
  <c r="E8436" i="2"/>
  <c r="F8436" i="2"/>
  <c r="G8436" i="2"/>
  <c r="H8436" i="2"/>
  <c r="I8436" i="2"/>
  <c r="A8437" i="2"/>
  <c r="B8437" i="2"/>
  <c r="C8437" i="2"/>
  <c r="D8437" i="2"/>
  <c r="E8437" i="2"/>
  <c r="F8437" i="2"/>
  <c r="G8437" i="2"/>
  <c r="H8437" i="2"/>
  <c r="I8437" i="2"/>
  <c r="A8438" i="2"/>
  <c r="B8438" i="2"/>
  <c r="C8438" i="2"/>
  <c r="D8438" i="2"/>
  <c r="E8438" i="2"/>
  <c r="F8438" i="2"/>
  <c r="G8438" i="2"/>
  <c r="H8438" i="2"/>
  <c r="I8438" i="2"/>
  <c r="A8439" i="2"/>
  <c r="B8439" i="2"/>
  <c r="C8439" i="2"/>
  <c r="D8439" i="2"/>
  <c r="E8439" i="2"/>
  <c r="F8439" i="2"/>
  <c r="G8439" i="2"/>
  <c r="H8439" i="2"/>
  <c r="I8439" i="2"/>
  <c r="A8440" i="2"/>
  <c r="B8440" i="2"/>
  <c r="C8440" i="2"/>
  <c r="D8440" i="2"/>
  <c r="E8440" i="2"/>
  <c r="F8440" i="2"/>
  <c r="G8440" i="2"/>
  <c r="H8440" i="2"/>
  <c r="I8440" i="2"/>
  <c r="A8441" i="2"/>
  <c r="B8441" i="2"/>
  <c r="C8441" i="2"/>
  <c r="D8441" i="2"/>
  <c r="E8441" i="2"/>
  <c r="F8441" i="2"/>
  <c r="G8441" i="2"/>
  <c r="H8441" i="2"/>
  <c r="I8441" i="2"/>
  <c r="A8442" i="2"/>
  <c r="B8442" i="2"/>
  <c r="C8442" i="2"/>
  <c r="D8442" i="2"/>
  <c r="E8442" i="2"/>
  <c r="F8442" i="2"/>
  <c r="G8442" i="2"/>
  <c r="H8442" i="2"/>
  <c r="I8442" i="2"/>
  <c r="A8443" i="2"/>
  <c r="B8443" i="2"/>
  <c r="C8443" i="2"/>
  <c r="D8443" i="2"/>
  <c r="E8443" i="2"/>
  <c r="F8443" i="2"/>
  <c r="G8443" i="2"/>
  <c r="H8443" i="2"/>
  <c r="I8443" i="2"/>
  <c r="A8444" i="2"/>
  <c r="B8444" i="2"/>
  <c r="C8444" i="2"/>
  <c r="D8444" i="2"/>
  <c r="E8444" i="2"/>
  <c r="F8444" i="2"/>
  <c r="G8444" i="2"/>
  <c r="H8444" i="2"/>
  <c r="I8444" i="2"/>
  <c r="A8445" i="2"/>
  <c r="B8445" i="2"/>
  <c r="C8445" i="2"/>
  <c r="D8445" i="2"/>
  <c r="E8445" i="2"/>
  <c r="F8445" i="2"/>
  <c r="G8445" i="2"/>
  <c r="H8445" i="2"/>
  <c r="I8445" i="2"/>
  <c r="A8446" i="2"/>
  <c r="B8446" i="2"/>
  <c r="C8446" i="2"/>
  <c r="D8446" i="2"/>
  <c r="E8446" i="2"/>
  <c r="F8446" i="2"/>
  <c r="G8446" i="2"/>
  <c r="H8446" i="2"/>
  <c r="I8446" i="2"/>
  <c r="A8447" i="2"/>
  <c r="B8447" i="2"/>
  <c r="C8447" i="2"/>
  <c r="D8447" i="2"/>
  <c r="E8447" i="2"/>
  <c r="F8447" i="2"/>
  <c r="G8447" i="2"/>
  <c r="H8447" i="2"/>
  <c r="I8447" i="2"/>
  <c r="A8448" i="2"/>
  <c r="B8448" i="2"/>
  <c r="C8448" i="2"/>
  <c r="D8448" i="2"/>
  <c r="E8448" i="2"/>
  <c r="F8448" i="2"/>
  <c r="G8448" i="2"/>
  <c r="H8448" i="2"/>
  <c r="I8448" i="2"/>
  <c r="A8449" i="2"/>
  <c r="B8449" i="2"/>
  <c r="C8449" i="2"/>
  <c r="D8449" i="2"/>
  <c r="E8449" i="2"/>
  <c r="F8449" i="2"/>
  <c r="G8449" i="2"/>
  <c r="H8449" i="2"/>
  <c r="I8449" i="2"/>
  <c r="A8450" i="2"/>
  <c r="B8450" i="2"/>
  <c r="C8450" i="2"/>
  <c r="D8450" i="2"/>
  <c r="E8450" i="2"/>
  <c r="F8450" i="2"/>
  <c r="G8450" i="2"/>
  <c r="H8450" i="2"/>
  <c r="I8450" i="2"/>
  <c r="A8451" i="2"/>
  <c r="B8451" i="2"/>
  <c r="C8451" i="2"/>
  <c r="D8451" i="2"/>
  <c r="E8451" i="2"/>
  <c r="F8451" i="2"/>
  <c r="G8451" i="2"/>
  <c r="H8451" i="2"/>
  <c r="I8451" i="2"/>
  <c r="A8452" i="2"/>
  <c r="B8452" i="2"/>
  <c r="C8452" i="2"/>
  <c r="D8452" i="2"/>
  <c r="E8452" i="2"/>
  <c r="F8452" i="2"/>
  <c r="G8452" i="2"/>
  <c r="H8452" i="2"/>
  <c r="I8452" i="2"/>
  <c r="A8453" i="2"/>
  <c r="B8453" i="2"/>
  <c r="C8453" i="2"/>
  <c r="D8453" i="2"/>
  <c r="E8453" i="2"/>
  <c r="F8453" i="2"/>
  <c r="G8453" i="2"/>
  <c r="H8453" i="2"/>
  <c r="I8453" i="2"/>
  <c r="A8454" i="2"/>
  <c r="B8454" i="2"/>
  <c r="C8454" i="2"/>
  <c r="D8454" i="2"/>
  <c r="E8454" i="2"/>
  <c r="F8454" i="2"/>
  <c r="G8454" i="2"/>
  <c r="H8454" i="2"/>
  <c r="I8454" i="2"/>
  <c r="A8455" i="2"/>
  <c r="B8455" i="2"/>
  <c r="C8455" i="2"/>
  <c r="D8455" i="2"/>
  <c r="E8455" i="2"/>
  <c r="F8455" i="2"/>
  <c r="G8455" i="2"/>
  <c r="H8455" i="2"/>
  <c r="I8455" i="2"/>
  <c r="A8456" i="2"/>
  <c r="B8456" i="2"/>
  <c r="C8456" i="2"/>
  <c r="D8456" i="2"/>
  <c r="E8456" i="2"/>
  <c r="F8456" i="2"/>
  <c r="G8456" i="2"/>
  <c r="H8456" i="2"/>
  <c r="I8456" i="2"/>
  <c r="A8457" i="2"/>
  <c r="B8457" i="2"/>
  <c r="C8457" i="2"/>
  <c r="D8457" i="2"/>
  <c r="E8457" i="2"/>
  <c r="F8457" i="2"/>
  <c r="G8457" i="2"/>
  <c r="H8457" i="2"/>
  <c r="I8457" i="2"/>
  <c r="A8458" i="2"/>
  <c r="B8458" i="2"/>
  <c r="C8458" i="2"/>
  <c r="D8458" i="2"/>
  <c r="E8458" i="2"/>
  <c r="F8458" i="2"/>
  <c r="G8458" i="2"/>
  <c r="H8458" i="2"/>
  <c r="I8458" i="2"/>
  <c r="A8459" i="2"/>
  <c r="B8459" i="2"/>
  <c r="C8459" i="2"/>
  <c r="D8459" i="2"/>
  <c r="E8459" i="2"/>
  <c r="F8459" i="2"/>
  <c r="G8459" i="2"/>
  <c r="H8459" i="2"/>
  <c r="I8459" i="2"/>
  <c r="A8460" i="2"/>
  <c r="B8460" i="2"/>
  <c r="C8460" i="2"/>
  <c r="D8460" i="2"/>
  <c r="E8460" i="2"/>
  <c r="F8460" i="2"/>
  <c r="G8460" i="2"/>
  <c r="H8460" i="2"/>
  <c r="I8460" i="2"/>
  <c r="A8461" i="2"/>
  <c r="B8461" i="2"/>
  <c r="C8461" i="2"/>
  <c r="D8461" i="2"/>
  <c r="E8461" i="2"/>
  <c r="F8461" i="2"/>
  <c r="G8461" i="2"/>
  <c r="H8461" i="2"/>
  <c r="I8461" i="2"/>
  <c r="A8462" i="2"/>
  <c r="B8462" i="2"/>
  <c r="C8462" i="2"/>
  <c r="D8462" i="2"/>
  <c r="E8462" i="2"/>
  <c r="F8462" i="2"/>
  <c r="G8462" i="2"/>
  <c r="H8462" i="2"/>
  <c r="I8462" i="2"/>
  <c r="A8463" i="2"/>
  <c r="B8463" i="2"/>
  <c r="C8463" i="2"/>
  <c r="D8463" i="2"/>
  <c r="E8463" i="2"/>
  <c r="F8463" i="2"/>
  <c r="G8463" i="2"/>
  <c r="H8463" i="2"/>
  <c r="I8463" i="2"/>
  <c r="A8464" i="2"/>
  <c r="B8464" i="2"/>
  <c r="C8464" i="2"/>
  <c r="D8464" i="2"/>
  <c r="E8464" i="2"/>
  <c r="F8464" i="2"/>
  <c r="G8464" i="2"/>
  <c r="H8464" i="2"/>
  <c r="I8464" i="2"/>
  <c r="A8465" i="2"/>
  <c r="B8465" i="2"/>
  <c r="C8465" i="2"/>
  <c r="D8465" i="2"/>
  <c r="E8465" i="2"/>
  <c r="F8465" i="2"/>
  <c r="G8465" i="2"/>
  <c r="H8465" i="2"/>
  <c r="I8465" i="2"/>
  <c r="A8466" i="2"/>
  <c r="B8466" i="2"/>
  <c r="C8466" i="2"/>
  <c r="D8466" i="2"/>
  <c r="E8466" i="2"/>
  <c r="F8466" i="2"/>
  <c r="G8466" i="2"/>
  <c r="H8466" i="2"/>
  <c r="I8466" i="2"/>
  <c r="A8467" i="2"/>
  <c r="B8467" i="2"/>
  <c r="C8467" i="2"/>
  <c r="D8467" i="2"/>
  <c r="E8467" i="2"/>
  <c r="F8467" i="2"/>
  <c r="G8467" i="2"/>
  <c r="H8467" i="2"/>
  <c r="I8467" i="2"/>
  <c r="A8468" i="2"/>
  <c r="B8468" i="2"/>
  <c r="C8468" i="2"/>
  <c r="D8468" i="2"/>
  <c r="E8468" i="2"/>
  <c r="F8468" i="2"/>
  <c r="G8468" i="2"/>
  <c r="H8468" i="2"/>
  <c r="I8468" i="2"/>
  <c r="A8469" i="2"/>
  <c r="B8469" i="2"/>
  <c r="C8469" i="2"/>
  <c r="D8469" i="2"/>
  <c r="E8469" i="2"/>
  <c r="F8469" i="2"/>
  <c r="G8469" i="2"/>
  <c r="H8469" i="2"/>
  <c r="I8469" i="2"/>
  <c r="A8470" i="2"/>
  <c r="B8470" i="2"/>
  <c r="C8470" i="2"/>
  <c r="D8470" i="2"/>
  <c r="E8470" i="2"/>
  <c r="F8470" i="2"/>
  <c r="G8470" i="2"/>
  <c r="H8470" i="2"/>
  <c r="I8470" i="2"/>
  <c r="A8471" i="2"/>
  <c r="B8471" i="2"/>
  <c r="C8471" i="2"/>
  <c r="D8471" i="2"/>
  <c r="E8471" i="2"/>
  <c r="F8471" i="2"/>
  <c r="G8471" i="2"/>
  <c r="H8471" i="2"/>
  <c r="I8471" i="2"/>
  <c r="A8472" i="2"/>
  <c r="B8472" i="2"/>
  <c r="C8472" i="2"/>
  <c r="D8472" i="2"/>
  <c r="E8472" i="2"/>
  <c r="F8472" i="2"/>
  <c r="G8472" i="2"/>
  <c r="H8472" i="2"/>
  <c r="I8472" i="2"/>
  <c r="A8473" i="2"/>
  <c r="B8473" i="2"/>
  <c r="C8473" i="2"/>
  <c r="D8473" i="2"/>
  <c r="E8473" i="2"/>
  <c r="F8473" i="2"/>
  <c r="G8473" i="2"/>
  <c r="H8473" i="2"/>
  <c r="I8473" i="2"/>
  <c r="A8474" i="2"/>
  <c r="B8474" i="2"/>
  <c r="C8474" i="2"/>
  <c r="D8474" i="2"/>
  <c r="E8474" i="2"/>
  <c r="F8474" i="2"/>
  <c r="G8474" i="2"/>
  <c r="H8474" i="2"/>
  <c r="I8474" i="2"/>
  <c r="A8475" i="2"/>
  <c r="B8475" i="2"/>
  <c r="C8475" i="2"/>
  <c r="D8475" i="2"/>
  <c r="E8475" i="2"/>
  <c r="F8475" i="2"/>
  <c r="G8475" i="2"/>
  <c r="H8475" i="2"/>
  <c r="I8475" i="2"/>
  <c r="A8476" i="2"/>
  <c r="B8476" i="2"/>
  <c r="C8476" i="2"/>
  <c r="D8476" i="2"/>
  <c r="E8476" i="2"/>
  <c r="F8476" i="2"/>
  <c r="G8476" i="2"/>
  <c r="H8476" i="2"/>
  <c r="I8476" i="2"/>
  <c r="A8477" i="2"/>
  <c r="B8477" i="2"/>
  <c r="C8477" i="2"/>
  <c r="D8477" i="2"/>
  <c r="E8477" i="2"/>
  <c r="F8477" i="2"/>
  <c r="G8477" i="2"/>
  <c r="H8477" i="2"/>
  <c r="I8477" i="2"/>
  <c r="A8478" i="2"/>
  <c r="B8478" i="2"/>
  <c r="C8478" i="2"/>
  <c r="D8478" i="2"/>
  <c r="E8478" i="2"/>
  <c r="F8478" i="2"/>
  <c r="G8478" i="2"/>
  <c r="H8478" i="2"/>
  <c r="I8478" i="2"/>
  <c r="A8479" i="2"/>
  <c r="B8479" i="2"/>
  <c r="C8479" i="2"/>
  <c r="D8479" i="2"/>
  <c r="E8479" i="2"/>
  <c r="F8479" i="2"/>
  <c r="G8479" i="2"/>
  <c r="H8479" i="2"/>
  <c r="I8479" i="2"/>
  <c r="A8480" i="2"/>
  <c r="B8480" i="2"/>
  <c r="C8480" i="2"/>
  <c r="D8480" i="2"/>
  <c r="E8480" i="2"/>
  <c r="F8480" i="2"/>
  <c r="G8480" i="2"/>
  <c r="H8480" i="2"/>
  <c r="I8480" i="2"/>
  <c r="A8481" i="2"/>
  <c r="B8481" i="2"/>
  <c r="C8481" i="2"/>
  <c r="D8481" i="2"/>
  <c r="E8481" i="2"/>
  <c r="F8481" i="2"/>
  <c r="G8481" i="2"/>
  <c r="H8481" i="2"/>
  <c r="I8481" i="2"/>
  <c r="A8482" i="2"/>
  <c r="B8482" i="2"/>
  <c r="C8482" i="2"/>
  <c r="D8482" i="2"/>
  <c r="E8482" i="2"/>
  <c r="F8482" i="2"/>
  <c r="G8482" i="2"/>
  <c r="H8482" i="2"/>
  <c r="I8482" i="2"/>
  <c r="A8483" i="2"/>
  <c r="B8483" i="2"/>
  <c r="C8483" i="2"/>
  <c r="D8483" i="2"/>
  <c r="E8483" i="2"/>
  <c r="F8483" i="2"/>
  <c r="G8483" i="2"/>
  <c r="H8483" i="2"/>
  <c r="I8483" i="2"/>
  <c r="A8484" i="2"/>
  <c r="B8484" i="2"/>
  <c r="C8484" i="2"/>
  <c r="D8484" i="2"/>
  <c r="E8484" i="2"/>
  <c r="F8484" i="2"/>
  <c r="G8484" i="2"/>
  <c r="H8484" i="2"/>
  <c r="I8484" i="2"/>
  <c r="A8485" i="2"/>
  <c r="B8485" i="2"/>
  <c r="C8485" i="2"/>
  <c r="D8485" i="2"/>
  <c r="E8485" i="2"/>
  <c r="F8485" i="2"/>
  <c r="G8485" i="2"/>
  <c r="H8485" i="2"/>
  <c r="I8485" i="2"/>
  <c r="A8486" i="2"/>
  <c r="B8486" i="2"/>
  <c r="C8486" i="2"/>
  <c r="D8486" i="2"/>
  <c r="E8486" i="2"/>
  <c r="F8486" i="2"/>
  <c r="G8486" i="2"/>
  <c r="H8486" i="2"/>
  <c r="I8486" i="2"/>
  <c r="A8487" i="2"/>
  <c r="B8487" i="2"/>
  <c r="C8487" i="2"/>
  <c r="D8487" i="2"/>
  <c r="E8487" i="2"/>
  <c r="F8487" i="2"/>
  <c r="G8487" i="2"/>
  <c r="H8487" i="2"/>
  <c r="I8487" i="2"/>
  <c r="A8488" i="2"/>
  <c r="B8488" i="2"/>
  <c r="C8488" i="2"/>
  <c r="D8488" i="2"/>
  <c r="E8488" i="2"/>
  <c r="F8488" i="2"/>
  <c r="G8488" i="2"/>
  <c r="H8488" i="2"/>
  <c r="I8488" i="2"/>
  <c r="A8489" i="2"/>
  <c r="B8489" i="2"/>
  <c r="C8489" i="2"/>
  <c r="D8489" i="2"/>
  <c r="E8489" i="2"/>
  <c r="F8489" i="2"/>
  <c r="G8489" i="2"/>
  <c r="H8489" i="2"/>
  <c r="I8489" i="2"/>
  <c r="A8490" i="2"/>
  <c r="B8490" i="2"/>
  <c r="C8490" i="2"/>
  <c r="D8490" i="2"/>
  <c r="E8490" i="2"/>
  <c r="F8490" i="2"/>
  <c r="G8490" i="2"/>
  <c r="H8490" i="2"/>
  <c r="I8490" i="2"/>
  <c r="A8491" i="2"/>
  <c r="B8491" i="2"/>
  <c r="C8491" i="2"/>
  <c r="D8491" i="2"/>
  <c r="E8491" i="2"/>
  <c r="F8491" i="2"/>
  <c r="G8491" i="2"/>
  <c r="H8491" i="2"/>
  <c r="I8491" i="2"/>
  <c r="A8492" i="2"/>
  <c r="B8492" i="2"/>
  <c r="C8492" i="2"/>
  <c r="D8492" i="2"/>
  <c r="E8492" i="2"/>
  <c r="F8492" i="2"/>
  <c r="G8492" i="2"/>
  <c r="H8492" i="2"/>
  <c r="I8492" i="2"/>
  <c r="A8493" i="2"/>
  <c r="B8493" i="2"/>
  <c r="C8493" i="2"/>
  <c r="D8493" i="2"/>
  <c r="E8493" i="2"/>
  <c r="F8493" i="2"/>
  <c r="G8493" i="2"/>
  <c r="H8493" i="2"/>
  <c r="I8493" i="2"/>
  <c r="A8494" i="2"/>
  <c r="B8494" i="2"/>
  <c r="C8494" i="2"/>
  <c r="D8494" i="2"/>
  <c r="E8494" i="2"/>
  <c r="F8494" i="2"/>
  <c r="G8494" i="2"/>
  <c r="H8494" i="2"/>
  <c r="I8494" i="2"/>
  <c r="A8495" i="2"/>
  <c r="B8495" i="2"/>
  <c r="C8495" i="2"/>
  <c r="D8495" i="2"/>
  <c r="E8495" i="2"/>
  <c r="F8495" i="2"/>
  <c r="G8495" i="2"/>
  <c r="H8495" i="2"/>
  <c r="I8495" i="2"/>
  <c r="A8496" i="2"/>
  <c r="B8496" i="2"/>
  <c r="C8496" i="2"/>
  <c r="D8496" i="2"/>
  <c r="E8496" i="2"/>
  <c r="F8496" i="2"/>
  <c r="G8496" i="2"/>
  <c r="H8496" i="2"/>
  <c r="I8496" i="2"/>
  <c r="A8497" i="2"/>
  <c r="B8497" i="2"/>
  <c r="C8497" i="2"/>
  <c r="D8497" i="2"/>
  <c r="E8497" i="2"/>
  <c r="F8497" i="2"/>
  <c r="G8497" i="2"/>
  <c r="H8497" i="2"/>
  <c r="I8497" i="2"/>
  <c r="A8498" i="2"/>
  <c r="B8498" i="2"/>
  <c r="C8498" i="2"/>
  <c r="D8498" i="2"/>
  <c r="E8498" i="2"/>
  <c r="F8498" i="2"/>
  <c r="G8498" i="2"/>
  <c r="H8498" i="2"/>
  <c r="I8498" i="2"/>
  <c r="A8499" i="2"/>
  <c r="B8499" i="2"/>
  <c r="C8499" i="2"/>
  <c r="D8499" i="2"/>
  <c r="E8499" i="2"/>
  <c r="F8499" i="2"/>
  <c r="G8499" i="2"/>
  <c r="H8499" i="2"/>
  <c r="I8499" i="2"/>
  <c r="A8500" i="2"/>
  <c r="B8500" i="2"/>
  <c r="C8500" i="2"/>
  <c r="D8500" i="2"/>
  <c r="E8500" i="2"/>
  <c r="F8500" i="2"/>
  <c r="G8500" i="2"/>
  <c r="H8500" i="2"/>
  <c r="I8500" i="2"/>
  <c r="A8501" i="2"/>
  <c r="B8501" i="2"/>
  <c r="C8501" i="2"/>
  <c r="D8501" i="2"/>
  <c r="E8501" i="2"/>
  <c r="F8501" i="2"/>
  <c r="G8501" i="2"/>
  <c r="H8501" i="2"/>
  <c r="I8501" i="2"/>
  <c r="A8502" i="2"/>
  <c r="B8502" i="2"/>
  <c r="C8502" i="2"/>
  <c r="D8502" i="2"/>
  <c r="E8502" i="2"/>
  <c r="F8502" i="2"/>
  <c r="G8502" i="2"/>
  <c r="H8502" i="2"/>
  <c r="I8502" i="2"/>
  <c r="A8503" i="2"/>
  <c r="B8503" i="2"/>
  <c r="C8503" i="2"/>
  <c r="D8503" i="2"/>
  <c r="E8503" i="2"/>
  <c r="F8503" i="2"/>
  <c r="G8503" i="2"/>
  <c r="H8503" i="2"/>
  <c r="I8503" i="2"/>
  <c r="A8504" i="2"/>
  <c r="B8504" i="2"/>
  <c r="C8504" i="2"/>
  <c r="D8504" i="2"/>
  <c r="E8504" i="2"/>
  <c r="F8504" i="2"/>
  <c r="G8504" i="2"/>
  <c r="H8504" i="2"/>
  <c r="I8504" i="2"/>
  <c r="A8505" i="2"/>
  <c r="B8505" i="2"/>
  <c r="C8505" i="2"/>
  <c r="D8505" i="2"/>
  <c r="E8505" i="2"/>
  <c r="F8505" i="2"/>
  <c r="G8505" i="2"/>
  <c r="H8505" i="2"/>
  <c r="I8505" i="2"/>
  <c r="A8506" i="2"/>
  <c r="B8506" i="2"/>
  <c r="C8506" i="2"/>
  <c r="D8506" i="2"/>
  <c r="E8506" i="2"/>
  <c r="F8506" i="2"/>
  <c r="G8506" i="2"/>
  <c r="H8506" i="2"/>
  <c r="I8506" i="2"/>
  <c r="A8507" i="2"/>
  <c r="B8507" i="2"/>
  <c r="C8507" i="2"/>
  <c r="D8507" i="2"/>
  <c r="E8507" i="2"/>
  <c r="F8507" i="2"/>
  <c r="G8507" i="2"/>
  <c r="H8507" i="2"/>
  <c r="I8507" i="2"/>
  <c r="A8508" i="2"/>
  <c r="B8508" i="2"/>
  <c r="C8508" i="2"/>
  <c r="D8508" i="2"/>
  <c r="E8508" i="2"/>
  <c r="F8508" i="2"/>
  <c r="G8508" i="2"/>
  <c r="H8508" i="2"/>
  <c r="I8508" i="2"/>
  <c r="A8509" i="2"/>
  <c r="B8509" i="2"/>
  <c r="C8509" i="2"/>
  <c r="D8509" i="2"/>
  <c r="E8509" i="2"/>
  <c r="F8509" i="2"/>
  <c r="G8509" i="2"/>
  <c r="H8509" i="2"/>
  <c r="I8509" i="2"/>
  <c r="A8510" i="2"/>
  <c r="B8510" i="2"/>
  <c r="C8510" i="2"/>
  <c r="D8510" i="2"/>
  <c r="E8510" i="2"/>
  <c r="F8510" i="2"/>
  <c r="G8510" i="2"/>
  <c r="H8510" i="2"/>
  <c r="I8510" i="2"/>
  <c r="A8511" i="2"/>
  <c r="B8511" i="2"/>
  <c r="C8511" i="2"/>
  <c r="D8511" i="2"/>
  <c r="E8511" i="2"/>
  <c r="F8511" i="2"/>
  <c r="G8511" i="2"/>
  <c r="H8511" i="2"/>
  <c r="I8511" i="2"/>
  <c r="A8512" i="2"/>
  <c r="B8512" i="2"/>
  <c r="C8512" i="2"/>
  <c r="D8512" i="2"/>
  <c r="E8512" i="2"/>
  <c r="F8512" i="2"/>
  <c r="G8512" i="2"/>
  <c r="H8512" i="2"/>
  <c r="I8512" i="2"/>
  <c r="A8513" i="2"/>
  <c r="B8513" i="2"/>
  <c r="C8513" i="2"/>
  <c r="D8513" i="2"/>
  <c r="E8513" i="2"/>
  <c r="F8513" i="2"/>
  <c r="G8513" i="2"/>
  <c r="H8513" i="2"/>
  <c r="I8513" i="2"/>
  <c r="A8514" i="2"/>
  <c r="B8514" i="2"/>
  <c r="C8514" i="2"/>
  <c r="D8514" i="2"/>
  <c r="E8514" i="2"/>
  <c r="F8514" i="2"/>
  <c r="G8514" i="2"/>
  <c r="H8514" i="2"/>
  <c r="I8514" i="2"/>
  <c r="A8515" i="2"/>
  <c r="B8515" i="2"/>
  <c r="C8515" i="2"/>
  <c r="D8515" i="2"/>
  <c r="E8515" i="2"/>
  <c r="F8515" i="2"/>
  <c r="G8515" i="2"/>
  <c r="H8515" i="2"/>
  <c r="I8515" i="2"/>
  <c r="A8516" i="2"/>
  <c r="B8516" i="2"/>
  <c r="C8516" i="2"/>
  <c r="D8516" i="2"/>
  <c r="E8516" i="2"/>
  <c r="F8516" i="2"/>
  <c r="G8516" i="2"/>
  <c r="H8516" i="2"/>
  <c r="I8516" i="2"/>
  <c r="A8517" i="2"/>
  <c r="B8517" i="2"/>
  <c r="C8517" i="2"/>
  <c r="D8517" i="2"/>
  <c r="E8517" i="2"/>
  <c r="F8517" i="2"/>
  <c r="G8517" i="2"/>
  <c r="H8517" i="2"/>
  <c r="I8517" i="2"/>
  <c r="A8518" i="2"/>
  <c r="B8518" i="2"/>
  <c r="C8518" i="2"/>
  <c r="D8518" i="2"/>
  <c r="E8518" i="2"/>
  <c r="F8518" i="2"/>
  <c r="G8518" i="2"/>
  <c r="H8518" i="2"/>
  <c r="I8518" i="2"/>
  <c r="A8519" i="2"/>
  <c r="B8519" i="2"/>
  <c r="C8519" i="2"/>
  <c r="D8519" i="2"/>
  <c r="E8519" i="2"/>
  <c r="F8519" i="2"/>
  <c r="G8519" i="2"/>
  <c r="H8519" i="2"/>
  <c r="I8519" i="2"/>
  <c r="A8520" i="2"/>
  <c r="B8520" i="2"/>
  <c r="C8520" i="2"/>
  <c r="D8520" i="2"/>
  <c r="E8520" i="2"/>
  <c r="F8520" i="2"/>
  <c r="G8520" i="2"/>
  <c r="H8520" i="2"/>
  <c r="I8520" i="2"/>
  <c r="A8521" i="2"/>
  <c r="B8521" i="2"/>
  <c r="C8521" i="2"/>
  <c r="D8521" i="2"/>
  <c r="E8521" i="2"/>
  <c r="F8521" i="2"/>
  <c r="G8521" i="2"/>
  <c r="H8521" i="2"/>
  <c r="I8521" i="2"/>
  <c r="A8522" i="2"/>
  <c r="B8522" i="2"/>
  <c r="C8522" i="2"/>
  <c r="D8522" i="2"/>
  <c r="E8522" i="2"/>
  <c r="F8522" i="2"/>
  <c r="G8522" i="2"/>
  <c r="H8522" i="2"/>
  <c r="I8522" i="2"/>
  <c r="A8523" i="2"/>
  <c r="B8523" i="2"/>
  <c r="C8523" i="2"/>
  <c r="D8523" i="2"/>
  <c r="E8523" i="2"/>
  <c r="F8523" i="2"/>
  <c r="G8523" i="2"/>
  <c r="H8523" i="2"/>
  <c r="I8523" i="2"/>
  <c r="A8524" i="2"/>
  <c r="B8524" i="2"/>
  <c r="C8524" i="2"/>
  <c r="D8524" i="2"/>
  <c r="E8524" i="2"/>
  <c r="F8524" i="2"/>
  <c r="G8524" i="2"/>
  <c r="H8524" i="2"/>
  <c r="I8524" i="2"/>
  <c r="A8525" i="2"/>
  <c r="B8525" i="2"/>
  <c r="C8525" i="2"/>
  <c r="D8525" i="2"/>
  <c r="E8525" i="2"/>
  <c r="F8525" i="2"/>
  <c r="G8525" i="2"/>
  <c r="H8525" i="2"/>
  <c r="I8525" i="2"/>
  <c r="A8526" i="2"/>
  <c r="B8526" i="2"/>
  <c r="C8526" i="2"/>
  <c r="D8526" i="2"/>
  <c r="E8526" i="2"/>
  <c r="F8526" i="2"/>
  <c r="G8526" i="2"/>
  <c r="H8526" i="2"/>
  <c r="I8526" i="2"/>
  <c r="A8527" i="2"/>
  <c r="B8527" i="2"/>
  <c r="C8527" i="2"/>
  <c r="D8527" i="2"/>
  <c r="E8527" i="2"/>
  <c r="F8527" i="2"/>
  <c r="G8527" i="2"/>
  <c r="H8527" i="2"/>
  <c r="I8527" i="2"/>
  <c r="A8528" i="2"/>
  <c r="B8528" i="2"/>
  <c r="C8528" i="2"/>
  <c r="D8528" i="2"/>
  <c r="E8528" i="2"/>
  <c r="F8528" i="2"/>
  <c r="G8528" i="2"/>
  <c r="H8528" i="2"/>
  <c r="I8528" i="2"/>
  <c r="A8529" i="2"/>
  <c r="B8529" i="2"/>
  <c r="C8529" i="2"/>
  <c r="D8529" i="2"/>
  <c r="E8529" i="2"/>
  <c r="F8529" i="2"/>
  <c r="G8529" i="2"/>
  <c r="H8529" i="2"/>
  <c r="I8529" i="2"/>
  <c r="A8530" i="2"/>
  <c r="B8530" i="2"/>
  <c r="C8530" i="2"/>
  <c r="D8530" i="2"/>
  <c r="E8530" i="2"/>
  <c r="F8530" i="2"/>
  <c r="G8530" i="2"/>
  <c r="H8530" i="2"/>
  <c r="I8530" i="2"/>
  <c r="A8531" i="2"/>
  <c r="B8531" i="2"/>
  <c r="C8531" i="2"/>
  <c r="D8531" i="2"/>
  <c r="E8531" i="2"/>
  <c r="F8531" i="2"/>
  <c r="G8531" i="2"/>
  <c r="H8531" i="2"/>
  <c r="I8531" i="2"/>
  <c r="A8532" i="2"/>
  <c r="B8532" i="2"/>
  <c r="C8532" i="2"/>
  <c r="D8532" i="2"/>
  <c r="E8532" i="2"/>
  <c r="F8532" i="2"/>
  <c r="G8532" i="2"/>
  <c r="H8532" i="2"/>
  <c r="I8532" i="2"/>
  <c r="A8533" i="2"/>
  <c r="B8533" i="2"/>
  <c r="C8533" i="2"/>
  <c r="D8533" i="2"/>
  <c r="E8533" i="2"/>
  <c r="F8533" i="2"/>
  <c r="G8533" i="2"/>
  <c r="H8533" i="2"/>
  <c r="I8533" i="2"/>
  <c r="A8534" i="2"/>
  <c r="B8534" i="2"/>
  <c r="C8534" i="2"/>
  <c r="D8534" i="2"/>
  <c r="E8534" i="2"/>
  <c r="F8534" i="2"/>
  <c r="G8534" i="2"/>
  <c r="H8534" i="2"/>
  <c r="I8534" i="2"/>
  <c r="A8535" i="2"/>
  <c r="B8535" i="2"/>
  <c r="C8535" i="2"/>
  <c r="D8535" i="2"/>
  <c r="E8535" i="2"/>
  <c r="F8535" i="2"/>
  <c r="G8535" i="2"/>
  <c r="H8535" i="2"/>
  <c r="I8535" i="2"/>
  <c r="A8536" i="2"/>
  <c r="B8536" i="2"/>
  <c r="C8536" i="2"/>
  <c r="D8536" i="2"/>
  <c r="E8536" i="2"/>
  <c r="F8536" i="2"/>
  <c r="G8536" i="2"/>
  <c r="H8536" i="2"/>
  <c r="I8536" i="2"/>
  <c r="A8537" i="2"/>
  <c r="B8537" i="2"/>
  <c r="C8537" i="2"/>
  <c r="D8537" i="2"/>
  <c r="E8537" i="2"/>
  <c r="F8537" i="2"/>
  <c r="G8537" i="2"/>
  <c r="H8537" i="2"/>
  <c r="I8537" i="2"/>
  <c r="A8538" i="2"/>
  <c r="B8538" i="2"/>
  <c r="C8538" i="2"/>
  <c r="D8538" i="2"/>
  <c r="E8538" i="2"/>
  <c r="F8538" i="2"/>
  <c r="G8538" i="2"/>
  <c r="H8538" i="2"/>
  <c r="I8538" i="2"/>
  <c r="A8539" i="2"/>
  <c r="B8539" i="2"/>
  <c r="C8539" i="2"/>
  <c r="D8539" i="2"/>
  <c r="E8539" i="2"/>
  <c r="F8539" i="2"/>
  <c r="G8539" i="2"/>
  <c r="H8539" i="2"/>
  <c r="I8539" i="2"/>
  <c r="A8540" i="2"/>
  <c r="B8540" i="2"/>
  <c r="C8540" i="2"/>
  <c r="D8540" i="2"/>
  <c r="E8540" i="2"/>
  <c r="F8540" i="2"/>
  <c r="G8540" i="2"/>
  <c r="H8540" i="2"/>
  <c r="I8540" i="2"/>
  <c r="A8541" i="2"/>
  <c r="B8541" i="2"/>
  <c r="C8541" i="2"/>
  <c r="D8541" i="2"/>
  <c r="E8541" i="2"/>
  <c r="F8541" i="2"/>
  <c r="G8541" i="2"/>
  <c r="H8541" i="2"/>
  <c r="I8541" i="2"/>
  <c r="A8542" i="2"/>
  <c r="B8542" i="2"/>
  <c r="C8542" i="2"/>
  <c r="D8542" i="2"/>
  <c r="E8542" i="2"/>
  <c r="F8542" i="2"/>
  <c r="G8542" i="2"/>
  <c r="H8542" i="2"/>
  <c r="I8542" i="2"/>
  <c r="A8543" i="2"/>
  <c r="B8543" i="2"/>
  <c r="C8543" i="2"/>
  <c r="D8543" i="2"/>
  <c r="E8543" i="2"/>
  <c r="F8543" i="2"/>
  <c r="G8543" i="2"/>
  <c r="H8543" i="2"/>
  <c r="I8543" i="2"/>
  <c r="A8544" i="2"/>
  <c r="B8544" i="2"/>
  <c r="C8544" i="2"/>
  <c r="D8544" i="2"/>
  <c r="E8544" i="2"/>
  <c r="F8544" i="2"/>
  <c r="G8544" i="2"/>
  <c r="H8544" i="2"/>
  <c r="I8544" i="2"/>
  <c r="A8545" i="2"/>
  <c r="B8545" i="2"/>
  <c r="C8545" i="2"/>
  <c r="D8545" i="2"/>
  <c r="E8545" i="2"/>
  <c r="F8545" i="2"/>
  <c r="G8545" i="2"/>
  <c r="H8545" i="2"/>
  <c r="I8545" i="2"/>
  <c r="A8546" i="2"/>
  <c r="B8546" i="2"/>
  <c r="C8546" i="2"/>
  <c r="D8546" i="2"/>
  <c r="E8546" i="2"/>
  <c r="F8546" i="2"/>
  <c r="G8546" i="2"/>
  <c r="H8546" i="2"/>
  <c r="I8546" i="2"/>
  <c r="A8547" i="2"/>
  <c r="B8547" i="2"/>
  <c r="C8547" i="2"/>
  <c r="D8547" i="2"/>
  <c r="E8547" i="2"/>
  <c r="F8547" i="2"/>
  <c r="G8547" i="2"/>
  <c r="H8547" i="2"/>
  <c r="I8547" i="2"/>
  <c r="A8548" i="2"/>
  <c r="B8548" i="2"/>
  <c r="C8548" i="2"/>
  <c r="D8548" i="2"/>
  <c r="E8548" i="2"/>
  <c r="F8548" i="2"/>
  <c r="G8548" i="2"/>
  <c r="H8548" i="2"/>
  <c r="I8548" i="2"/>
  <c r="A8549" i="2"/>
  <c r="B8549" i="2"/>
  <c r="C8549" i="2"/>
  <c r="D8549" i="2"/>
  <c r="E8549" i="2"/>
  <c r="F8549" i="2"/>
  <c r="G8549" i="2"/>
  <c r="H8549" i="2"/>
  <c r="I8549" i="2"/>
  <c r="A8550" i="2"/>
  <c r="B8550" i="2"/>
  <c r="C8550" i="2"/>
  <c r="D8550" i="2"/>
  <c r="E8550" i="2"/>
  <c r="F8550" i="2"/>
  <c r="G8550" i="2"/>
  <c r="H8550" i="2"/>
  <c r="I8550" i="2"/>
  <c r="A8551" i="2"/>
  <c r="B8551" i="2"/>
  <c r="C8551" i="2"/>
  <c r="D8551" i="2"/>
  <c r="E8551" i="2"/>
  <c r="F8551" i="2"/>
  <c r="G8551" i="2"/>
  <c r="H8551" i="2"/>
  <c r="I8551" i="2"/>
  <c r="A8552" i="2"/>
  <c r="B8552" i="2"/>
  <c r="C8552" i="2"/>
  <c r="D8552" i="2"/>
  <c r="E8552" i="2"/>
  <c r="F8552" i="2"/>
  <c r="G8552" i="2"/>
  <c r="H8552" i="2"/>
  <c r="I8552" i="2"/>
  <c r="A8553" i="2"/>
  <c r="B8553" i="2"/>
  <c r="C8553" i="2"/>
  <c r="D8553" i="2"/>
  <c r="E8553" i="2"/>
  <c r="F8553" i="2"/>
  <c r="G8553" i="2"/>
  <c r="H8553" i="2"/>
  <c r="I8553" i="2"/>
  <c r="A8554" i="2"/>
  <c r="B8554" i="2"/>
  <c r="C8554" i="2"/>
  <c r="D8554" i="2"/>
  <c r="E8554" i="2"/>
  <c r="F8554" i="2"/>
  <c r="G8554" i="2"/>
  <c r="H8554" i="2"/>
  <c r="I8554" i="2"/>
  <c r="A8555" i="2"/>
  <c r="B8555" i="2"/>
  <c r="C8555" i="2"/>
  <c r="D8555" i="2"/>
  <c r="E8555" i="2"/>
  <c r="F8555" i="2"/>
  <c r="G8555" i="2"/>
  <c r="H8555" i="2"/>
  <c r="I8555" i="2"/>
  <c r="A8556" i="2"/>
  <c r="B8556" i="2"/>
  <c r="C8556" i="2"/>
  <c r="D8556" i="2"/>
  <c r="E8556" i="2"/>
  <c r="F8556" i="2"/>
  <c r="G8556" i="2"/>
  <c r="H8556" i="2"/>
  <c r="I8556" i="2"/>
  <c r="A8557" i="2"/>
  <c r="B8557" i="2"/>
  <c r="C8557" i="2"/>
  <c r="D8557" i="2"/>
  <c r="E8557" i="2"/>
  <c r="F8557" i="2"/>
  <c r="G8557" i="2"/>
  <c r="H8557" i="2"/>
  <c r="I8557" i="2"/>
  <c r="A8558" i="2"/>
  <c r="B8558" i="2"/>
  <c r="C8558" i="2"/>
  <c r="D8558" i="2"/>
  <c r="E8558" i="2"/>
  <c r="F8558" i="2"/>
  <c r="G8558" i="2"/>
  <c r="H8558" i="2"/>
  <c r="I8558" i="2"/>
  <c r="A8559" i="2"/>
  <c r="B8559" i="2"/>
  <c r="C8559" i="2"/>
  <c r="D8559" i="2"/>
  <c r="E8559" i="2"/>
  <c r="F8559" i="2"/>
  <c r="G8559" i="2"/>
  <c r="H8559" i="2"/>
  <c r="I8559" i="2"/>
  <c r="A8560" i="2"/>
  <c r="B8560" i="2"/>
  <c r="C8560" i="2"/>
  <c r="D8560" i="2"/>
  <c r="E8560" i="2"/>
  <c r="F8560" i="2"/>
  <c r="G8560" i="2"/>
  <c r="H8560" i="2"/>
  <c r="I8560" i="2"/>
  <c r="A8561" i="2"/>
  <c r="B8561" i="2"/>
  <c r="C8561" i="2"/>
  <c r="D8561" i="2"/>
  <c r="E8561" i="2"/>
  <c r="F8561" i="2"/>
  <c r="G8561" i="2"/>
  <c r="H8561" i="2"/>
  <c r="I8561" i="2"/>
  <c r="A8562" i="2"/>
  <c r="B8562" i="2"/>
  <c r="C8562" i="2"/>
  <c r="D8562" i="2"/>
  <c r="E8562" i="2"/>
  <c r="F8562" i="2"/>
  <c r="G8562" i="2"/>
  <c r="H8562" i="2"/>
  <c r="I8562" i="2"/>
  <c r="A8563" i="2"/>
  <c r="B8563" i="2"/>
  <c r="C8563" i="2"/>
  <c r="D8563" i="2"/>
  <c r="E8563" i="2"/>
  <c r="F8563" i="2"/>
  <c r="G8563" i="2"/>
  <c r="H8563" i="2"/>
  <c r="I8563" i="2"/>
  <c r="A8564" i="2"/>
  <c r="B8564" i="2"/>
  <c r="C8564" i="2"/>
  <c r="D8564" i="2"/>
  <c r="E8564" i="2"/>
  <c r="F8564" i="2"/>
  <c r="G8564" i="2"/>
  <c r="H8564" i="2"/>
  <c r="I8564" i="2"/>
  <c r="A8565" i="2"/>
  <c r="B8565" i="2"/>
  <c r="C8565" i="2"/>
  <c r="D8565" i="2"/>
  <c r="E8565" i="2"/>
  <c r="F8565" i="2"/>
  <c r="G8565" i="2"/>
  <c r="H8565" i="2"/>
  <c r="I8565" i="2"/>
  <c r="A8566" i="2"/>
  <c r="B8566" i="2"/>
  <c r="C8566" i="2"/>
  <c r="D8566" i="2"/>
  <c r="E8566" i="2"/>
  <c r="F8566" i="2"/>
  <c r="G8566" i="2"/>
  <c r="H8566" i="2"/>
  <c r="I8566" i="2"/>
  <c r="A8567" i="2"/>
  <c r="B8567" i="2"/>
  <c r="C8567" i="2"/>
  <c r="D8567" i="2"/>
  <c r="E8567" i="2"/>
  <c r="F8567" i="2"/>
  <c r="G8567" i="2"/>
  <c r="H8567" i="2"/>
  <c r="I8567" i="2"/>
  <c r="A8568" i="2"/>
  <c r="B8568" i="2"/>
  <c r="C8568" i="2"/>
  <c r="D8568" i="2"/>
  <c r="E8568" i="2"/>
  <c r="F8568" i="2"/>
  <c r="G8568" i="2"/>
  <c r="H8568" i="2"/>
  <c r="I8568" i="2"/>
  <c r="A8569" i="2"/>
  <c r="B8569" i="2"/>
  <c r="C8569" i="2"/>
  <c r="D8569" i="2"/>
  <c r="E8569" i="2"/>
  <c r="F8569" i="2"/>
  <c r="G8569" i="2"/>
  <c r="H8569" i="2"/>
  <c r="I8569" i="2"/>
  <c r="A8570" i="2"/>
  <c r="B8570" i="2"/>
  <c r="C8570" i="2"/>
  <c r="D8570" i="2"/>
  <c r="E8570" i="2"/>
  <c r="F8570" i="2"/>
  <c r="G8570" i="2"/>
  <c r="H8570" i="2"/>
  <c r="I8570" i="2"/>
  <c r="A8571" i="2"/>
  <c r="B8571" i="2"/>
  <c r="C8571" i="2"/>
  <c r="D8571" i="2"/>
  <c r="E8571" i="2"/>
  <c r="F8571" i="2"/>
  <c r="G8571" i="2"/>
  <c r="H8571" i="2"/>
  <c r="I8571" i="2"/>
  <c r="A8572" i="2"/>
  <c r="B8572" i="2"/>
  <c r="C8572" i="2"/>
  <c r="D8572" i="2"/>
  <c r="E8572" i="2"/>
  <c r="F8572" i="2"/>
  <c r="G8572" i="2"/>
  <c r="H8572" i="2"/>
  <c r="I8572" i="2"/>
  <c r="A8573" i="2"/>
  <c r="B8573" i="2"/>
  <c r="C8573" i="2"/>
  <c r="D8573" i="2"/>
  <c r="E8573" i="2"/>
  <c r="F8573" i="2"/>
  <c r="G8573" i="2"/>
  <c r="H8573" i="2"/>
  <c r="I8573" i="2"/>
  <c r="A8574" i="2"/>
  <c r="B8574" i="2"/>
  <c r="C8574" i="2"/>
  <c r="D8574" i="2"/>
  <c r="E8574" i="2"/>
  <c r="F8574" i="2"/>
  <c r="G8574" i="2"/>
  <c r="H8574" i="2"/>
  <c r="I8574" i="2"/>
  <c r="A8575" i="2"/>
  <c r="B8575" i="2"/>
  <c r="C8575" i="2"/>
  <c r="D8575" i="2"/>
  <c r="E8575" i="2"/>
  <c r="F8575" i="2"/>
  <c r="G8575" i="2"/>
  <c r="H8575" i="2"/>
  <c r="I8575" i="2"/>
  <c r="A8576" i="2"/>
  <c r="B8576" i="2"/>
  <c r="C8576" i="2"/>
  <c r="D8576" i="2"/>
  <c r="E8576" i="2"/>
  <c r="F8576" i="2"/>
  <c r="G8576" i="2"/>
  <c r="H8576" i="2"/>
  <c r="I8576" i="2"/>
  <c r="A8577" i="2"/>
  <c r="B8577" i="2"/>
  <c r="C8577" i="2"/>
  <c r="D8577" i="2"/>
  <c r="E8577" i="2"/>
  <c r="F8577" i="2"/>
  <c r="G8577" i="2"/>
  <c r="H8577" i="2"/>
  <c r="I8577" i="2"/>
  <c r="A8578" i="2"/>
  <c r="B8578" i="2"/>
  <c r="C8578" i="2"/>
  <c r="D8578" i="2"/>
  <c r="E8578" i="2"/>
  <c r="F8578" i="2"/>
  <c r="G8578" i="2"/>
  <c r="H8578" i="2"/>
  <c r="I8578" i="2"/>
  <c r="A8579" i="2"/>
  <c r="B8579" i="2"/>
  <c r="C8579" i="2"/>
  <c r="D8579" i="2"/>
  <c r="E8579" i="2"/>
  <c r="F8579" i="2"/>
  <c r="G8579" i="2"/>
  <c r="H8579" i="2"/>
  <c r="I8579" i="2"/>
  <c r="A8580" i="2"/>
  <c r="B8580" i="2"/>
  <c r="C8580" i="2"/>
  <c r="D8580" i="2"/>
  <c r="E8580" i="2"/>
  <c r="F8580" i="2"/>
  <c r="G8580" i="2"/>
  <c r="H8580" i="2"/>
  <c r="I8580" i="2"/>
  <c r="A8581" i="2"/>
  <c r="B8581" i="2"/>
  <c r="C8581" i="2"/>
  <c r="D8581" i="2"/>
  <c r="E8581" i="2"/>
  <c r="F8581" i="2"/>
  <c r="G8581" i="2"/>
  <c r="H8581" i="2"/>
  <c r="I8581" i="2"/>
  <c r="A8582" i="2"/>
  <c r="B8582" i="2"/>
  <c r="C8582" i="2"/>
  <c r="D8582" i="2"/>
  <c r="E8582" i="2"/>
  <c r="F8582" i="2"/>
  <c r="G8582" i="2"/>
  <c r="H8582" i="2"/>
  <c r="I8582" i="2"/>
  <c r="A8583" i="2"/>
  <c r="B8583" i="2"/>
  <c r="C8583" i="2"/>
  <c r="D8583" i="2"/>
  <c r="E8583" i="2"/>
  <c r="F8583" i="2"/>
  <c r="G8583" i="2"/>
  <c r="H8583" i="2"/>
  <c r="I8583" i="2"/>
  <c r="A8584" i="2"/>
  <c r="B8584" i="2"/>
  <c r="C8584" i="2"/>
  <c r="D8584" i="2"/>
  <c r="E8584" i="2"/>
  <c r="F8584" i="2"/>
  <c r="G8584" i="2"/>
  <c r="H8584" i="2"/>
  <c r="I8584" i="2"/>
  <c r="A8585" i="2"/>
  <c r="B8585" i="2"/>
  <c r="C8585" i="2"/>
  <c r="D8585" i="2"/>
  <c r="E8585" i="2"/>
  <c r="F8585" i="2"/>
  <c r="G8585" i="2"/>
  <c r="H8585" i="2"/>
  <c r="I8585" i="2"/>
  <c r="A8586" i="2"/>
  <c r="B8586" i="2"/>
  <c r="C8586" i="2"/>
  <c r="D8586" i="2"/>
  <c r="E8586" i="2"/>
  <c r="F8586" i="2"/>
  <c r="G8586" i="2"/>
  <c r="H8586" i="2"/>
  <c r="I8586" i="2"/>
  <c r="A8587" i="2"/>
  <c r="B8587" i="2"/>
  <c r="C8587" i="2"/>
  <c r="D8587" i="2"/>
  <c r="E8587" i="2"/>
  <c r="F8587" i="2"/>
  <c r="G8587" i="2"/>
  <c r="H8587" i="2"/>
  <c r="I8587" i="2"/>
  <c r="A8588" i="2"/>
  <c r="B8588" i="2"/>
  <c r="C8588" i="2"/>
  <c r="D8588" i="2"/>
  <c r="E8588" i="2"/>
  <c r="F8588" i="2"/>
  <c r="G8588" i="2"/>
  <c r="H8588" i="2"/>
  <c r="I8588" i="2"/>
  <c r="A8589" i="2"/>
  <c r="B8589" i="2"/>
  <c r="C8589" i="2"/>
  <c r="D8589" i="2"/>
  <c r="E8589" i="2"/>
  <c r="F8589" i="2"/>
  <c r="G8589" i="2"/>
  <c r="H8589" i="2"/>
  <c r="I8589" i="2"/>
  <c r="A8590" i="2"/>
  <c r="B8590" i="2"/>
  <c r="C8590" i="2"/>
  <c r="D8590" i="2"/>
  <c r="E8590" i="2"/>
  <c r="F8590" i="2"/>
  <c r="G8590" i="2"/>
  <c r="H8590" i="2"/>
  <c r="I8590" i="2"/>
  <c r="A8591" i="2"/>
  <c r="B8591" i="2"/>
  <c r="C8591" i="2"/>
  <c r="D8591" i="2"/>
  <c r="E8591" i="2"/>
  <c r="F8591" i="2"/>
  <c r="G8591" i="2"/>
  <c r="H8591" i="2"/>
  <c r="I8591" i="2"/>
  <c r="A8592" i="2"/>
  <c r="B8592" i="2"/>
  <c r="C8592" i="2"/>
  <c r="D8592" i="2"/>
  <c r="E8592" i="2"/>
  <c r="F8592" i="2"/>
  <c r="G8592" i="2"/>
  <c r="H8592" i="2"/>
  <c r="I8592" i="2"/>
  <c r="A8593" i="2"/>
  <c r="B8593" i="2"/>
  <c r="C8593" i="2"/>
  <c r="D8593" i="2"/>
  <c r="E8593" i="2"/>
  <c r="F8593" i="2"/>
  <c r="G8593" i="2"/>
  <c r="H8593" i="2"/>
  <c r="I8593" i="2"/>
  <c r="A8594" i="2"/>
  <c r="B8594" i="2"/>
  <c r="C8594" i="2"/>
  <c r="D8594" i="2"/>
  <c r="E8594" i="2"/>
  <c r="F8594" i="2"/>
  <c r="G8594" i="2"/>
  <c r="H8594" i="2"/>
  <c r="I8594" i="2"/>
  <c r="A8595" i="2"/>
  <c r="B8595" i="2"/>
  <c r="C8595" i="2"/>
  <c r="D8595" i="2"/>
  <c r="E8595" i="2"/>
  <c r="F8595" i="2"/>
  <c r="G8595" i="2"/>
  <c r="H8595" i="2"/>
  <c r="I8595" i="2"/>
  <c r="A8596" i="2"/>
  <c r="B8596" i="2"/>
  <c r="C8596" i="2"/>
  <c r="D8596" i="2"/>
  <c r="E8596" i="2"/>
  <c r="F8596" i="2"/>
  <c r="G8596" i="2"/>
  <c r="H8596" i="2"/>
  <c r="I8596" i="2"/>
  <c r="A8597" i="2"/>
  <c r="B8597" i="2"/>
  <c r="C8597" i="2"/>
  <c r="D8597" i="2"/>
  <c r="E8597" i="2"/>
  <c r="F8597" i="2"/>
  <c r="G8597" i="2"/>
  <c r="H8597" i="2"/>
  <c r="I8597" i="2"/>
  <c r="A8598" i="2"/>
  <c r="B8598" i="2"/>
  <c r="C8598" i="2"/>
  <c r="D8598" i="2"/>
  <c r="E8598" i="2"/>
  <c r="F8598" i="2"/>
  <c r="G8598" i="2"/>
  <c r="H8598" i="2"/>
  <c r="I8598" i="2"/>
  <c r="A8599" i="2"/>
  <c r="B8599" i="2"/>
  <c r="C8599" i="2"/>
  <c r="D8599" i="2"/>
  <c r="E8599" i="2"/>
  <c r="F8599" i="2"/>
  <c r="G8599" i="2"/>
  <c r="H8599" i="2"/>
  <c r="I8599" i="2"/>
  <c r="A8600" i="2"/>
  <c r="B8600" i="2"/>
  <c r="C8600" i="2"/>
  <c r="D8600" i="2"/>
  <c r="E8600" i="2"/>
  <c r="F8600" i="2"/>
  <c r="G8600" i="2"/>
  <c r="H8600" i="2"/>
  <c r="I8600" i="2"/>
  <c r="A8601" i="2"/>
  <c r="B8601" i="2"/>
  <c r="C8601" i="2"/>
  <c r="D8601" i="2"/>
  <c r="E8601" i="2"/>
  <c r="F8601" i="2"/>
  <c r="G8601" i="2"/>
  <c r="H8601" i="2"/>
  <c r="I8601" i="2"/>
  <c r="A8602" i="2"/>
  <c r="B8602" i="2"/>
  <c r="C8602" i="2"/>
  <c r="D8602" i="2"/>
  <c r="E8602" i="2"/>
  <c r="F8602" i="2"/>
  <c r="G8602" i="2"/>
  <c r="H8602" i="2"/>
  <c r="I8602" i="2"/>
  <c r="A8603" i="2"/>
  <c r="B8603" i="2"/>
  <c r="C8603" i="2"/>
  <c r="D8603" i="2"/>
  <c r="E8603" i="2"/>
  <c r="F8603" i="2"/>
  <c r="G8603" i="2"/>
  <c r="H8603" i="2"/>
  <c r="I8603" i="2"/>
  <c r="A8604" i="2"/>
  <c r="B8604" i="2"/>
  <c r="C8604" i="2"/>
  <c r="D8604" i="2"/>
  <c r="E8604" i="2"/>
  <c r="F8604" i="2"/>
  <c r="G8604" i="2"/>
  <c r="H8604" i="2"/>
  <c r="I8604" i="2"/>
  <c r="A8605" i="2"/>
  <c r="B8605" i="2"/>
  <c r="C8605" i="2"/>
  <c r="D8605" i="2"/>
  <c r="E8605" i="2"/>
  <c r="F8605" i="2"/>
  <c r="G8605" i="2"/>
  <c r="H8605" i="2"/>
  <c r="I8605" i="2"/>
  <c r="A8606" i="2"/>
  <c r="B8606" i="2"/>
  <c r="C8606" i="2"/>
  <c r="D8606" i="2"/>
  <c r="E8606" i="2"/>
  <c r="F8606" i="2"/>
  <c r="G8606" i="2"/>
  <c r="H8606" i="2"/>
  <c r="I8606" i="2"/>
  <c r="A8607" i="2"/>
  <c r="B8607" i="2"/>
  <c r="C8607" i="2"/>
  <c r="D8607" i="2"/>
  <c r="E8607" i="2"/>
  <c r="F8607" i="2"/>
  <c r="G8607" i="2"/>
  <c r="H8607" i="2"/>
  <c r="I8607" i="2"/>
  <c r="A8608" i="2"/>
  <c r="B8608" i="2"/>
  <c r="C8608" i="2"/>
  <c r="D8608" i="2"/>
  <c r="E8608" i="2"/>
  <c r="F8608" i="2"/>
  <c r="G8608" i="2"/>
  <c r="H8608" i="2"/>
  <c r="I8608" i="2"/>
  <c r="A8609" i="2"/>
  <c r="B8609" i="2"/>
  <c r="C8609" i="2"/>
  <c r="D8609" i="2"/>
  <c r="E8609" i="2"/>
  <c r="F8609" i="2"/>
  <c r="G8609" i="2"/>
  <c r="H8609" i="2"/>
  <c r="I8609" i="2"/>
  <c r="A8610" i="2"/>
  <c r="B8610" i="2"/>
  <c r="C8610" i="2"/>
  <c r="D8610" i="2"/>
  <c r="E8610" i="2"/>
  <c r="F8610" i="2"/>
  <c r="G8610" i="2"/>
  <c r="H8610" i="2"/>
  <c r="I8610" i="2"/>
  <c r="A8611" i="2"/>
  <c r="B8611" i="2"/>
  <c r="C8611" i="2"/>
  <c r="D8611" i="2"/>
  <c r="E8611" i="2"/>
  <c r="F8611" i="2"/>
  <c r="G8611" i="2"/>
  <c r="H8611" i="2"/>
  <c r="I8611" i="2"/>
  <c r="A8612" i="2"/>
  <c r="B8612" i="2"/>
  <c r="C8612" i="2"/>
  <c r="D8612" i="2"/>
  <c r="E8612" i="2"/>
  <c r="F8612" i="2"/>
  <c r="G8612" i="2"/>
  <c r="H8612" i="2"/>
  <c r="I8612" i="2"/>
  <c r="A8613" i="2"/>
  <c r="B8613" i="2"/>
  <c r="C8613" i="2"/>
  <c r="D8613" i="2"/>
  <c r="E8613" i="2"/>
  <c r="F8613" i="2"/>
  <c r="G8613" i="2"/>
  <c r="H8613" i="2"/>
  <c r="I8613" i="2"/>
  <c r="A8614" i="2"/>
  <c r="B8614" i="2"/>
  <c r="C8614" i="2"/>
  <c r="D8614" i="2"/>
  <c r="E8614" i="2"/>
  <c r="F8614" i="2"/>
  <c r="G8614" i="2"/>
  <c r="H8614" i="2"/>
  <c r="I8614" i="2"/>
  <c r="A8615" i="2"/>
  <c r="B8615" i="2"/>
  <c r="C8615" i="2"/>
  <c r="D8615" i="2"/>
  <c r="E8615" i="2"/>
  <c r="F8615" i="2"/>
  <c r="G8615" i="2"/>
  <c r="H8615" i="2"/>
  <c r="I8615" i="2"/>
  <c r="A8616" i="2"/>
  <c r="B8616" i="2"/>
  <c r="C8616" i="2"/>
  <c r="D8616" i="2"/>
  <c r="E8616" i="2"/>
  <c r="F8616" i="2"/>
  <c r="G8616" i="2"/>
  <c r="H8616" i="2"/>
  <c r="I8616" i="2"/>
  <c r="A8617" i="2"/>
  <c r="B8617" i="2"/>
  <c r="C8617" i="2"/>
  <c r="D8617" i="2"/>
  <c r="E8617" i="2"/>
  <c r="F8617" i="2"/>
  <c r="G8617" i="2"/>
  <c r="H8617" i="2"/>
  <c r="I8617" i="2"/>
  <c r="A8618" i="2"/>
  <c r="B8618" i="2"/>
  <c r="C8618" i="2"/>
  <c r="D8618" i="2"/>
  <c r="E8618" i="2"/>
  <c r="F8618" i="2"/>
  <c r="G8618" i="2"/>
  <c r="H8618" i="2"/>
  <c r="I8618" i="2"/>
  <c r="A8619" i="2"/>
  <c r="B8619" i="2"/>
  <c r="C8619" i="2"/>
  <c r="D8619" i="2"/>
  <c r="E8619" i="2"/>
  <c r="F8619" i="2"/>
  <c r="G8619" i="2"/>
  <c r="H8619" i="2"/>
  <c r="I8619" i="2"/>
  <c r="A8620" i="2"/>
  <c r="B8620" i="2"/>
  <c r="C8620" i="2"/>
  <c r="D8620" i="2"/>
  <c r="E8620" i="2"/>
  <c r="F8620" i="2"/>
  <c r="G8620" i="2"/>
  <c r="H8620" i="2"/>
  <c r="I8620" i="2"/>
  <c r="A8621" i="2"/>
  <c r="B8621" i="2"/>
  <c r="C8621" i="2"/>
  <c r="D8621" i="2"/>
  <c r="E8621" i="2"/>
  <c r="F8621" i="2"/>
  <c r="G8621" i="2"/>
  <c r="H8621" i="2"/>
  <c r="I8621" i="2"/>
  <c r="A8622" i="2"/>
  <c r="B8622" i="2"/>
  <c r="C8622" i="2"/>
  <c r="D8622" i="2"/>
  <c r="E8622" i="2"/>
  <c r="F8622" i="2"/>
  <c r="G8622" i="2"/>
  <c r="H8622" i="2"/>
  <c r="I8622" i="2"/>
  <c r="A8623" i="2"/>
  <c r="B8623" i="2"/>
  <c r="C8623" i="2"/>
  <c r="D8623" i="2"/>
  <c r="E8623" i="2"/>
  <c r="F8623" i="2"/>
  <c r="G8623" i="2"/>
  <c r="H8623" i="2"/>
  <c r="I8623" i="2"/>
  <c r="A8624" i="2"/>
  <c r="B8624" i="2"/>
  <c r="C8624" i="2"/>
  <c r="D8624" i="2"/>
  <c r="E8624" i="2"/>
  <c r="F8624" i="2"/>
  <c r="G8624" i="2"/>
  <c r="H8624" i="2"/>
  <c r="I8624" i="2"/>
  <c r="A8625" i="2"/>
  <c r="B8625" i="2"/>
  <c r="C8625" i="2"/>
  <c r="D8625" i="2"/>
  <c r="E8625" i="2"/>
  <c r="F8625" i="2"/>
  <c r="G8625" i="2"/>
  <c r="H8625" i="2"/>
  <c r="I8625" i="2"/>
  <c r="A8626" i="2"/>
  <c r="B8626" i="2"/>
  <c r="C8626" i="2"/>
  <c r="D8626" i="2"/>
  <c r="E8626" i="2"/>
  <c r="F8626" i="2"/>
  <c r="G8626" i="2"/>
  <c r="H8626" i="2"/>
  <c r="I8626" i="2"/>
  <c r="A8627" i="2"/>
  <c r="B8627" i="2"/>
  <c r="C8627" i="2"/>
  <c r="D8627" i="2"/>
  <c r="E8627" i="2"/>
  <c r="F8627" i="2"/>
  <c r="G8627" i="2"/>
  <c r="H8627" i="2"/>
  <c r="I8627" i="2"/>
  <c r="A8628" i="2"/>
  <c r="B8628" i="2"/>
  <c r="C8628" i="2"/>
  <c r="D8628" i="2"/>
  <c r="E8628" i="2"/>
  <c r="F8628" i="2"/>
  <c r="G8628" i="2"/>
  <c r="H8628" i="2"/>
  <c r="I8628" i="2"/>
  <c r="A8629" i="2"/>
  <c r="B8629" i="2"/>
  <c r="C8629" i="2"/>
  <c r="D8629" i="2"/>
  <c r="E8629" i="2"/>
  <c r="F8629" i="2"/>
  <c r="G8629" i="2"/>
  <c r="H8629" i="2"/>
  <c r="I8629" i="2"/>
  <c r="A8630" i="2"/>
  <c r="B8630" i="2"/>
  <c r="C8630" i="2"/>
  <c r="D8630" i="2"/>
  <c r="E8630" i="2"/>
  <c r="F8630" i="2"/>
  <c r="G8630" i="2"/>
  <c r="H8630" i="2"/>
  <c r="I8630" i="2"/>
  <c r="A8631" i="2"/>
  <c r="B8631" i="2"/>
  <c r="C8631" i="2"/>
  <c r="D8631" i="2"/>
  <c r="E8631" i="2"/>
  <c r="F8631" i="2"/>
  <c r="G8631" i="2"/>
  <c r="H8631" i="2"/>
  <c r="I8631" i="2"/>
  <c r="A8632" i="2"/>
  <c r="B8632" i="2"/>
  <c r="C8632" i="2"/>
  <c r="D8632" i="2"/>
  <c r="E8632" i="2"/>
  <c r="F8632" i="2"/>
  <c r="G8632" i="2"/>
  <c r="H8632" i="2"/>
  <c r="I8632" i="2"/>
  <c r="A8633" i="2"/>
  <c r="B8633" i="2"/>
  <c r="C8633" i="2"/>
  <c r="D8633" i="2"/>
  <c r="E8633" i="2"/>
  <c r="F8633" i="2"/>
  <c r="G8633" i="2"/>
  <c r="H8633" i="2"/>
  <c r="I8633" i="2"/>
  <c r="A8634" i="2"/>
  <c r="B8634" i="2"/>
  <c r="C8634" i="2"/>
  <c r="D8634" i="2"/>
  <c r="E8634" i="2"/>
  <c r="F8634" i="2"/>
  <c r="G8634" i="2"/>
  <c r="H8634" i="2"/>
  <c r="I8634" i="2"/>
  <c r="A8635" i="2"/>
  <c r="B8635" i="2"/>
  <c r="C8635" i="2"/>
  <c r="D8635" i="2"/>
  <c r="E8635" i="2"/>
  <c r="F8635" i="2"/>
  <c r="G8635" i="2"/>
  <c r="H8635" i="2"/>
  <c r="I8635" i="2"/>
  <c r="A8636" i="2"/>
  <c r="B8636" i="2"/>
  <c r="C8636" i="2"/>
  <c r="D8636" i="2"/>
  <c r="E8636" i="2"/>
  <c r="F8636" i="2"/>
  <c r="G8636" i="2"/>
  <c r="H8636" i="2"/>
  <c r="I8636" i="2"/>
  <c r="A8637" i="2"/>
  <c r="B8637" i="2"/>
  <c r="C8637" i="2"/>
  <c r="D8637" i="2"/>
  <c r="E8637" i="2"/>
  <c r="F8637" i="2"/>
  <c r="G8637" i="2"/>
  <c r="H8637" i="2"/>
  <c r="I8637" i="2"/>
  <c r="A8638" i="2"/>
  <c r="B8638" i="2"/>
  <c r="C8638" i="2"/>
  <c r="D8638" i="2"/>
  <c r="E8638" i="2"/>
  <c r="F8638" i="2"/>
  <c r="G8638" i="2"/>
  <c r="H8638" i="2"/>
  <c r="I8638" i="2"/>
  <c r="A8639" i="2"/>
  <c r="B8639" i="2"/>
  <c r="C8639" i="2"/>
  <c r="D8639" i="2"/>
  <c r="E8639" i="2"/>
  <c r="F8639" i="2"/>
  <c r="G8639" i="2"/>
  <c r="H8639" i="2"/>
  <c r="I8639" i="2"/>
  <c r="A8640" i="2"/>
  <c r="B8640" i="2"/>
  <c r="C8640" i="2"/>
  <c r="D8640" i="2"/>
  <c r="E8640" i="2"/>
  <c r="F8640" i="2"/>
  <c r="G8640" i="2"/>
  <c r="H8640" i="2"/>
  <c r="I8640" i="2"/>
  <c r="A8641" i="2"/>
  <c r="B8641" i="2"/>
  <c r="C8641" i="2"/>
  <c r="D8641" i="2"/>
  <c r="E8641" i="2"/>
  <c r="F8641" i="2"/>
  <c r="G8641" i="2"/>
  <c r="H8641" i="2"/>
  <c r="I8641" i="2"/>
  <c r="A8642" i="2"/>
  <c r="B8642" i="2"/>
  <c r="C8642" i="2"/>
  <c r="D8642" i="2"/>
  <c r="E8642" i="2"/>
  <c r="F8642" i="2"/>
  <c r="G8642" i="2"/>
  <c r="H8642" i="2"/>
  <c r="I8642" i="2"/>
  <c r="A8643" i="2"/>
  <c r="B8643" i="2"/>
  <c r="C8643" i="2"/>
  <c r="D8643" i="2"/>
  <c r="E8643" i="2"/>
  <c r="F8643" i="2"/>
  <c r="G8643" i="2"/>
  <c r="H8643" i="2"/>
  <c r="I8643" i="2"/>
  <c r="A8644" i="2"/>
  <c r="B8644" i="2"/>
  <c r="C8644" i="2"/>
  <c r="D8644" i="2"/>
  <c r="E8644" i="2"/>
  <c r="F8644" i="2"/>
  <c r="G8644" i="2"/>
  <c r="H8644" i="2"/>
  <c r="I8644" i="2"/>
  <c r="A8645" i="2"/>
  <c r="B8645" i="2"/>
  <c r="C8645" i="2"/>
  <c r="D8645" i="2"/>
  <c r="E8645" i="2"/>
  <c r="F8645" i="2"/>
  <c r="G8645" i="2"/>
  <c r="H8645" i="2"/>
  <c r="I8645" i="2"/>
  <c r="A8646" i="2"/>
  <c r="B8646" i="2"/>
  <c r="C8646" i="2"/>
  <c r="D8646" i="2"/>
  <c r="E8646" i="2"/>
  <c r="F8646" i="2"/>
  <c r="G8646" i="2"/>
  <c r="H8646" i="2"/>
  <c r="I8646" i="2"/>
  <c r="A8647" i="2"/>
  <c r="B8647" i="2"/>
  <c r="C8647" i="2"/>
  <c r="D8647" i="2"/>
  <c r="E8647" i="2"/>
  <c r="F8647" i="2"/>
  <c r="G8647" i="2"/>
  <c r="H8647" i="2"/>
  <c r="I8647" i="2"/>
  <c r="A8648" i="2"/>
  <c r="B8648" i="2"/>
  <c r="C8648" i="2"/>
  <c r="D8648" i="2"/>
  <c r="E8648" i="2"/>
  <c r="F8648" i="2"/>
  <c r="G8648" i="2"/>
  <c r="H8648" i="2"/>
  <c r="I8648" i="2"/>
  <c r="A8649" i="2"/>
  <c r="B8649" i="2"/>
  <c r="C8649" i="2"/>
  <c r="D8649" i="2"/>
  <c r="E8649" i="2"/>
  <c r="F8649" i="2"/>
  <c r="G8649" i="2"/>
  <c r="H8649" i="2"/>
  <c r="I8649" i="2"/>
  <c r="A8650" i="2"/>
  <c r="B8650" i="2"/>
  <c r="C8650" i="2"/>
  <c r="D8650" i="2"/>
  <c r="E8650" i="2"/>
  <c r="F8650" i="2"/>
  <c r="G8650" i="2"/>
  <c r="H8650" i="2"/>
  <c r="I8650" i="2"/>
  <c r="A8651" i="2"/>
  <c r="B8651" i="2"/>
  <c r="C8651" i="2"/>
  <c r="D8651" i="2"/>
  <c r="E8651" i="2"/>
  <c r="F8651" i="2"/>
  <c r="G8651" i="2"/>
  <c r="H8651" i="2"/>
  <c r="I8651" i="2"/>
  <c r="A8652" i="2"/>
  <c r="B8652" i="2"/>
  <c r="C8652" i="2"/>
  <c r="D8652" i="2"/>
  <c r="E8652" i="2"/>
  <c r="F8652" i="2"/>
  <c r="G8652" i="2"/>
  <c r="H8652" i="2"/>
  <c r="I8652" i="2"/>
  <c r="A8653" i="2"/>
  <c r="B8653" i="2"/>
  <c r="C8653" i="2"/>
  <c r="D8653" i="2"/>
  <c r="E8653" i="2"/>
  <c r="F8653" i="2"/>
  <c r="G8653" i="2"/>
  <c r="H8653" i="2"/>
  <c r="I8653" i="2"/>
  <c r="A8654" i="2"/>
  <c r="B8654" i="2"/>
  <c r="C8654" i="2"/>
  <c r="D8654" i="2"/>
  <c r="E8654" i="2"/>
  <c r="F8654" i="2"/>
  <c r="G8654" i="2"/>
  <c r="H8654" i="2"/>
  <c r="I8654" i="2"/>
  <c r="A8655" i="2"/>
  <c r="B8655" i="2"/>
  <c r="C8655" i="2"/>
  <c r="D8655" i="2"/>
  <c r="E8655" i="2"/>
  <c r="F8655" i="2"/>
  <c r="G8655" i="2"/>
  <c r="H8655" i="2"/>
  <c r="I8655" i="2"/>
  <c r="A8656" i="2"/>
  <c r="B8656" i="2"/>
  <c r="C8656" i="2"/>
  <c r="D8656" i="2"/>
  <c r="E8656" i="2"/>
  <c r="F8656" i="2"/>
  <c r="G8656" i="2"/>
  <c r="H8656" i="2"/>
  <c r="I8656" i="2"/>
  <c r="A8657" i="2"/>
  <c r="B8657" i="2"/>
  <c r="C8657" i="2"/>
  <c r="D8657" i="2"/>
  <c r="E8657" i="2"/>
  <c r="F8657" i="2"/>
  <c r="G8657" i="2"/>
  <c r="H8657" i="2"/>
  <c r="I8657" i="2"/>
  <c r="A8658" i="2"/>
  <c r="B8658" i="2"/>
  <c r="C8658" i="2"/>
  <c r="D8658" i="2"/>
  <c r="E8658" i="2"/>
  <c r="F8658" i="2"/>
  <c r="G8658" i="2"/>
  <c r="H8658" i="2"/>
  <c r="I8658" i="2"/>
  <c r="A8659" i="2"/>
  <c r="B8659" i="2"/>
  <c r="C8659" i="2"/>
  <c r="D8659" i="2"/>
  <c r="E8659" i="2"/>
  <c r="F8659" i="2"/>
  <c r="G8659" i="2"/>
  <c r="H8659" i="2"/>
  <c r="I8659" i="2"/>
  <c r="A8660" i="2"/>
  <c r="B8660" i="2"/>
  <c r="C8660" i="2"/>
  <c r="D8660" i="2"/>
  <c r="E8660" i="2"/>
  <c r="F8660" i="2"/>
  <c r="G8660" i="2"/>
  <c r="H8660" i="2"/>
  <c r="I8660" i="2"/>
  <c r="A8661" i="2"/>
  <c r="B8661" i="2"/>
  <c r="C8661" i="2"/>
  <c r="D8661" i="2"/>
  <c r="E8661" i="2"/>
  <c r="F8661" i="2"/>
  <c r="G8661" i="2"/>
  <c r="H8661" i="2"/>
  <c r="I8661" i="2"/>
  <c r="A8662" i="2"/>
  <c r="B8662" i="2"/>
  <c r="C8662" i="2"/>
  <c r="D8662" i="2"/>
  <c r="E8662" i="2"/>
  <c r="F8662" i="2"/>
  <c r="G8662" i="2"/>
  <c r="H8662" i="2"/>
  <c r="I8662" i="2"/>
  <c r="A8663" i="2"/>
  <c r="B8663" i="2"/>
  <c r="C8663" i="2"/>
  <c r="D8663" i="2"/>
  <c r="E8663" i="2"/>
  <c r="F8663" i="2"/>
  <c r="G8663" i="2"/>
  <c r="H8663" i="2"/>
  <c r="I8663" i="2"/>
  <c r="A8664" i="2"/>
  <c r="B8664" i="2"/>
  <c r="C8664" i="2"/>
  <c r="D8664" i="2"/>
  <c r="E8664" i="2"/>
  <c r="F8664" i="2"/>
  <c r="G8664" i="2"/>
  <c r="H8664" i="2"/>
  <c r="I8664" i="2"/>
  <c r="A8665" i="2"/>
  <c r="B8665" i="2"/>
  <c r="C8665" i="2"/>
  <c r="D8665" i="2"/>
  <c r="E8665" i="2"/>
  <c r="F8665" i="2"/>
  <c r="G8665" i="2"/>
  <c r="H8665" i="2"/>
  <c r="I8665" i="2"/>
  <c r="A8666" i="2"/>
  <c r="B8666" i="2"/>
  <c r="C8666" i="2"/>
  <c r="D8666" i="2"/>
  <c r="E8666" i="2"/>
  <c r="F8666" i="2"/>
  <c r="G8666" i="2"/>
  <c r="H8666" i="2"/>
  <c r="I8666" i="2"/>
  <c r="A8667" i="2"/>
  <c r="B8667" i="2"/>
  <c r="C8667" i="2"/>
  <c r="D8667" i="2"/>
  <c r="E8667" i="2"/>
  <c r="F8667" i="2"/>
  <c r="G8667" i="2"/>
  <c r="H8667" i="2"/>
  <c r="I8667" i="2"/>
  <c r="A8668" i="2"/>
  <c r="B8668" i="2"/>
  <c r="C8668" i="2"/>
  <c r="D8668" i="2"/>
  <c r="E8668" i="2"/>
  <c r="F8668" i="2"/>
  <c r="G8668" i="2"/>
  <c r="H8668" i="2"/>
  <c r="I8668" i="2"/>
  <c r="A8669" i="2"/>
  <c r="B8669" i="2"/>
  <c r="C8669" i="2"/>
  <c r="D8669" i="2"/>
  <c r="E8669" i="2"/>
  <c r="F8669" i="2"/>
  <c r="G8669" i="2"/>
  <c r="H8669" i="2"/>
  <c r="I8669" i="2"/>
  <c r="A8670" i="2"/>
  <c r="B8670" i="2"/>
  <c r="C8670" i="2"/>
  <c r="D8670" i="2"/>
  <c r="E8670" i="2"/>
  <c r="F8670" i="2"/>
  <c r="G8670" i="2"/>
  <c r="H8670" i="2"/>
  <c r="I8670" i="2"/>
  <c r="A8671" i="2"/>
  <c r="B8671" i="2"/>
  <c r="C8671" i="2"/>
  <c r="D8671" i="2"/>
  <c r="E8671" i="2"/>
  <c r="F8671" i="2"/>
  <c r="G8671" i="2"/>
  <c r="H8671" i="2"/>
  <c r="I8671" i="2"/>
  <c r="A8672" i="2"/>
  <c r="B8672" i="2"/>
  <c r="C8672" i="2"/>
  <c r="D8672" i="2"/>
  <c r="E8672" i="2"/>
  <c r="F8672" i="2"/>
  <c r="G8672" i="2"/>
  <c r="H8672" i="2"/>
  <c r="I8672" i="2"/>
  <c r="A8673" i="2"/>
  <c r="B8673" i="2"/>
  <c r="C8673" i="2"/>
  <c r="D8673" i="2"/>
  <c r="E8673" i="2"/>
  <c r="F8673" i="2"/>
  <c r="G8673" i="2"/>
  <c r="H8673" i="2"/>
  <c r="I8673" i="2"/>
  <c r="A8674" i="2"/>
  <c r="B8674" i="2"/>
  <c r="C8674" i="2"/>
  <c r="D8674" i="2"/>
  <c r="E8674" i="2"/>
  <c r="F8674" i="2"/>
  <c r="G8674" i="2"/>
  <c r="H8674" i="2"/>
  <c r="I8674" i="2"/>
  <c r="A8675" i="2"/>
  <c r="B8675" i="2"/>
  <c r="C8675" i="2"/>
  <c r="D8675" i="2"/>
  <c r="E8675" i="2"/>
  <c r="F8675" i="2"/>
  <c r="G8675" i="2"/>
  <c r="H8675" i="2"/>
  <c r="I8675" i="2"/>
  <c r="A8676" i="2"/>
  <c r="B8676" i="2"/>
  <c r="C8676" i="2"/>
  <c r="D8676" i="2"/>
  <c r="E8676" i="2"/>
  <c r="F8676" i="2"/>
  <c r="G8676" i="2"/>
  <c r="H8676" i="2"/>
  <c r="I8676" i="2"/>
  <c r="A8677" i="2"/>
  <c r="B8677" i="2"/>
  <c r="C8677" i="2"/>
  <c r="D8677" i="2"/>
  <c r="E8677" i="2"/>
  <c r="F8677" i="2"/>
  <c r="G8677" i="2"/>
  <c r="H8677" i="2"/>
  <c r="I8677" i="2"/>
  <c r="A8678" i="2"/>
  <c r="B8678" i="2"/>
  <c r="C8678" i="2"/>
  <c r="D8678" i="2"/>
  <c r="E8678" i="2"/>
  <c r="F8678" i="2"/>
  <c r="G8678" i="2"/>
  <c r="H8678" i="2"/>
  <c r="I8678" i="2"/>
  <c r="A8679" i="2"/>
  <c r="B8679" i="2"/>
  <c r="C8679" i="2"/>
  <c r="D8679" i="2"/>
  <c r="E8679" i="2"/>
  <c r="F8679" i="2"/>
  <c r="G8679" i="2"/>
  <c r="H8679" i="2"/>
  <c r="I8679" i="2"/>
  <c r="A8680" i="2"/>
  <c r="B8680" i="2"/>
  <c r="C8680" i="2"/>
  <c r="D8680" i="2"/>
  <c r="E8680" i="2"/>
  <c r="F8680" i="2"/>
  <c r="G8680" i="2"/>
  <c r="H8680" i="2"/>
  <c r="I8680" i="2"/>
  <c r="A8681" i="2"/>
  <c r="B8681" i="2"/>
  <c r="C8681" i="2"/>
  <c r="D8681" i="2"/>
  <c r="E8681" i="2"/>
  <c r="F8681" i="2"/>
  <c r="G8681" i="2"/>
  <c r="H8681" i="2"/>
  <c r="I8681" i="2"/>
  <c r="A8682" i="2"/>
  <c r="B8682" i="2"/>
  <c r="C8682" i="2"/>
  <c r="D8682" i="2"/>
  <c r="E8682" i="2"/>
  <c r="F8682" i="2"/>
  <c r="G8682" i="2"/>
  <c r="H8682" i="2"/>
  <c r="I8682" i="2"/>
  <c r="A8683" i="2"/>
  <c r="B8683" i="2"/>
  <c r="C8683" i="2"/>
  <c r="D8683" i="2"/>
  <c r="E8683" i="2"/>
  <c r="F8683" i="2"/>
  <c r="G8683" i="2"/>
  <c r="H8683" i="2"/>
  <c r="I8683" i="2"/>
  <c r="A8684" i="2"/>
  <c r="B8684" i="2"/>
  <c r="C8684" i="2"/>
  <c r="D8684" i="2"/>
  <c r="E8684" i="2"/>
  <c r="F8684" i="2"/>
  <c r="G8684" i="2"/>
  <c r="H8684" i="2"/>
  <c r="I8684" i="2"/>
  <c r="A8685" i="2"/>
  <c r="B8685" i="2"/>
  <c r="C8685" i="2"/>
  <c r="D8685" i="2"/>
  <c r="E8685" i="2"/>
  <c r="F8685" i="2"/>
  <c r="G8685" i="2"/>
  <c r="H8685" i="2"/>
  <c r="I8685" i="2"/>
  <c r="A8686" i="2"/>
  <c r="B8686" i="2"/>
  <c r="C8686" i="2"/>
  <c r="D8686" i="2"/>
  <c r="E8686" i="2"/>
  <c r="F8686" i="2"/>
  <c r="G8686" i="2"/>
  <c r="H8686" i="2"/>
  <c r="I8686" i="2"/>
  <c r="A8687" i="2"/>
  <c r="B8687" i="2"/>
  <c r="C8687" i="2"/>
  <c r="D8687" i="2"/>
  <c r="E8687" i="2"/>
  <c r="F8687" i="2"/>
  <c r="G8687" i="2"/>
  <c r="H8687" i="2"/>
  <c r="I8687" i="2"/>
  <c r="A8688" i="2"/>
  <c r="B8688" i="2"/>
  <c r="C8688" i="2"/>
  <c r="D8688" i="2"/>
  <c r="E8688" i="2"/>
  <c r="F8688" i="2"/>
  <c r="G8688" i="2"/>
  <c r="H8688" i="2"/>
  <c r="I8688" i="2"/>
  <c r="A8689" i="2"/>
  <c r="B8689" i="2"/>
  <c r="C8689" i="2"/>
  <c r="D8689" i="2"/>
  <c r="E8689" i="2"/>
  <c r="F8689" i="2"/>
  <c r="G8689" i="2"/>
  <c r="H8689" i="2"/>
  <c r="I8689" i="2"/>
  <c r="A8690" i="2"/>
  <c r="B8690" i="2"/>
  <c r="C8690" i="2"/>
  <c r="D8690" i="2"/>
  <c r="E8690" i="2"/>
  <c r="F8690" i="2"/>
  <c r="G8690" i="2"/>
  <c r="H8690" i="2"/>
  <c r="I8690" i="2"/>
  <c r="A8691" i="2"/>
  <c r="B8691" i="2"/>
  <c r="C8691" i="2"/>
  <c r="D8691" i="2"/>
  <c r="E8691" i="2"/>
  <c r="F8691" i="2"/>
  <c r="G8691" i="2"/>
  <c r="H8691" i="2"/>
  <c r="I8691" i="2"/>
  <c r="A8692" i="2"/>
  <c r="B8692" i="2"/>
  <c r="C8692" i="2"/>
  <c r="D8692" i="2"/>
  <c r="E8692" i="2"/>
  <c r="F8692" i="2"/>
  <c r="G8692" i="2"/>
  <c r="H8692" i="2"/>
  <c r="I8692" i="2"/>
  <c r="A8693" i="2"/>
  <c r="B8693" i="2"/>
  <c r="C8693" i="2"/>
  <c r="D8693" i="2"/>
  <c r="E8693" i="2"/>
  <c r="F8693" i="2"/>
  <c r="G8693" i="2"/>
  <c r="H8693" i="2"/>
  <c r="I8693" i="2"/>
  <c r="A8694" i="2"/>
  <c r="B8694" i="2"/>
  <c r="C8694" i="2"/>
  <c r="D8694" i="2"/>
  <c r="E8694" i="2"/>
  <c r="F8694" i="2"/>
  <c r="G8694" i="2"/>
  <c r="H8694" i="2"/>
  <c r="I8694" i="2"/>
  <c r="A8695" i="2"/>
  <c r="B8695" i="2"/>
  <c r="C8695" i="2"/>
  <c r="D8695" i="2"/>
  <c r="E8695" i="2"/>
  <c r="F8695" i="2"/>
  <c r="G8695" i="2"/>
  <c r="H8695" i="2"/>
  <c r="I8695" i="2"/>
  <c r="A8696" i="2"/>
  <c r="B8696" i="2"/>
  <c r="C8696" i="2"/>
  <c r="D8696" i="2"/>
  <c r="E8696" i="2"/>
  <c r="F8696" i="2"/>
  <c r="G8696" i="2"/>
  <c r="H8696" i="2"/>
  <c r="I8696" i="2"/>
  <c r="A8697" i="2"/>
  <c r="B8697" i="2"/>
  <c r="C8697" i="2"/>
  <c r="D8697" i="2"/>
  <c r="E8697" i="2"/>
  <c r="F8697" i="2"/>
  <c r="G8697" i="2"/>
  <c r="H8697" i="2"/>
  <c r="I8697" i="2"/>
  <c r="A8698" i="2"/>
  <c r="B8698" i="2"/>
  <c r="C8698" i="2"/>
  <c r="D8698" i="2"/>
  <c r="E8698" i="2"/>
  <c r="F8698" i="2"/>
  <c r="G8698" i="2"/>
  <c r="H8698" i="2"/>
  <c r="I8698" i="2"/>
  <c r="A8699" i="2"/>
  <c r="B8699" i="2"/>
  <c r="C8699" i="2"/>
  <c r="D8699" i="2"/>
  <c r="E8699" i="2"/>
  <c r="F8699" i="2"/>
  <c r="G8699" i="2"/>
  <c r="H8699" i="2"/>
  <c r="I8699" i="2"/>
  <c r="A8700" i="2"/>
  <c r="B8700" i="2"/>
  <c r="C8700" i="2"/>
  <c r="D8700" i="2"/>
  <c r="E8700" i="2"/>
  <c r="F8700" i="2"/>
  <c r="G8700" i="2"/>
  <c r="H8700" i="2"/>
  <c r="I8700" i="2"/>
  <c r="A8701" i="2"/>
  <c r="B8701" i="2"/>
  <c r="C8701" i="2"/>
  <c r="D8701" i="2"/>
  <c r="E8701" i="2"/>
  <c r="F8701" i="2"/>
  <c r="G8701" i="2"/>
  <c r="H8701" i="2"/>
  <c r="I8701" i="2"/>
  <c r="A8702" i="2"/>
  <c r="B8702" i="2"/>
  <c r="C8702" i="2"/>
  <c r="D8702" i="2"/>
  <c r="E8702" i="2"/>
  <c r="F8702" i="2"/>
  <c r="G8702" i="2"/>
  <c r="H8702" i="2"/>
  <c r="I8702" i="2"/>
  <c r="A8703" i="2"/>
  <c r="B8703" i="2"/>
  <c r="C8703" i="2"/>
  <c r="D8703" i="2"/>
  <c r="E8703" i="2"/>
  <c r="F8703" i="2"/>
  <c r="G8703" i="2"/>
  <c r="H8703" i="2"/>
  <c r="I8703" i="2"/>
  <c r="A8704" i="2"/>
  <c r="B8704" i="2"/>
  <c r="C8704" i="2"/>
  <c r="D8704" i="2"/>
  <c r="E8704" i="2"/>
  <c r="F8704" i="2"/>
  <c r="G8704" i="2"/>
  <c r="H8704" i="2"/>
  <c r="I8704" i="2"/>
  <c r="A8705" i="2"/>
  <c r="B8705" i="2"/>
  <c r="C8705" i="2"/>
  <c r="D8705" i="2"/>
  <c r="E8705" i="2"/>
  <c r="F8705" i="2"/>
  <c r="G8705" i="2"/>
  <c r="H8705" i="2"/>
  <c r="I8705" i="2"/>
  <c r="A8706" i="2"/>
  <c r="B8706" i="2"/>
  <c r="C8706" i="2"/>
  <c r="D8706" i="2"/>
  <c r="E8706" i="2"/>
  <c r="F8706" i="2"/>
  <c r="G8706" i="2"/>
  <c r="H8706" i="2"/>
  <c r="I8706" i="2"/>
  <c r="A8707" i="2"/>
  <c r="B8707" i="2"/>
  <c r="C8707" i="2"/>
  <c r="D8707" i="2"/>
  <c r="E8707" i="2"/>
  <c r="F8707" i="2"/>
  <c r="G8707" i="2"/>
  <c r="H8707" i="2"/>
  <c r="I8707" i="2"/>
  <c r="A8708" i="2"/>
  <c r="B8708" i="2"/>
  <c r="C8708" i="2"/>
  <c r="D8708" i="2"/>
  <c r="E8708" i="2"/>
  <c r="F8708" i="2"/>
  <c r="G8708" i="2"/>
  <c r="H8708" i="2"/>
  <c r="I8708" i="2"/>
  <c r="A8709" i="2"/>
  <c r="B8709" i="2"/>
  <c r="C8709" i="2"/>
  <c r="D8709" i="2"/>
  <c r="E8709" i="2"/>
  <c r="F8709" i="2"/>
  <c r="G8709" i="2"/>
  <c r="H8709" i="2"/>
  <c r="I8709" i="2"/>
  <c r="A8710" i="2"/>
  <c r="B8710" i="2"/>
  <c r="C8710" i="2"/>
  <c r="D8710" i="2"/>
  <c r="E8710" i="2"/>
  <c r="F8710" i="2"/>
  <c r="G8710" i="2"/>
  <c r="H8710" i="2"/>
  <c r="I8710" i="2"/>
  <c r="A8711" i="2"/>
  <c r="B8711" i="2"/>
  <c r="C8711" i="2"/>
  <c r="D8711" i="2"/>
  <c r="E8711" i="2"/>
  <c r="F8711" i="2"/>
  <c r="G8711" i="2"/>
  <c r="H8711" i="2"/>
  <c r="I8711" i="2"/>
  <c r="A8712" i="2"/>
  <c r="B8712" i="2"/>
  <c r="C8712" i="2"/>
  <c r="D8712" i="2"/>
  <c r="E8712" i="2"/>
  <c r="F8712" i="2"/>
  <c r="G8712" i="2"/>
  <c r="H8712" i="2"/>
  <c r="I8712" i="2"/>
  <c r="A8713" i="2"/>
  <c r="B8713" i="2"/>
  <c r="C8713" i="2"/>
  <c r="D8713" i="2"/>
  <c r="E8713" i="2"/>
  <c r="F8713" i="2"/>
  <c r="G8713" i="2"/>
  <c r="H8713" i="2"/>
  <c r="I8713" i="2"/>
  <c r="A8714" i="2"/>
  <c r="B8714" i="2"/>
  <c r="C8714" i="2"/>
  <c r="D8714" i="2"/>
  <c r="E8714" i="2"/>
  <c r="F8714" i="2"/>
  <c r="G8714" i="2"/>
  <c r="H8714" i="2"/>
  <c r="I8714" i="2"/>
  <c r="A8715" i="2"/>
  <c r="B8715" i="2"/>
  <c r="C8715" i="2"/>
  <c r="D8715" i="2"/>
  <c r="E8715" i="2"/>
  <c r="F8715" i="2"/>
  <c r="G8715" i="2"/>
  <c r="H8715" i="2"/>
  <c r="I8715" i="2"/>
  <c r="A8716" i="2"/>
  <c r="B8716" i="2"/>
  <c r="C8716" i="2"/>
  <c r="D8716" i="2"/>
  <c r="E8716" i="2"/>
  <c r="F8716" i="2"/>
  <c r="G8716" i="2"/>
  <c r="H8716" i="2"/>
  <c r="I8716" i="2"/>
  <c r="A8717" i="2"/>
  <c r="B8717" i="2"/>
  <c r="C8717" i="2"/>
  <c r="D8717" i="2"/>
  <c r="E8717" i="2"/>
  <c r="F8717" i="2"/>
  <c r="G8717" i="2"/>
  <c r="H8717" i="2"/>
  <c r="I8717" i="2"/>
  <c r="A8718" i="2"/>
  <c r="B8718" i="2"/>
  <c r="C8718" i="2"/>
  <c r="D8718" i="2"/>
  <c r="E8718" i="2"/>
  <c r="F8718" i="2"/>
  <c r="G8718" i="2"/>
  <c r="H8718" i="2"/>
  <c r="I8718" i="2"/>
  <c r="A8719" i="2"/>
  <c r="B8719" i="2"/>
  <c r="C8719" i="2"/>
  <c r="D8719" i="2"/>
  <c r="E8719" i="2"/>
  <c r="F8719" i="2"/>
  <c r="G8719" i="2"/>
  <c r="H8719" i="2"/>
  <c r="I8719" i="2"/>
  <c r="A8720" i="2"/>
  <c r="B8720" i="2"/>
  <c r="C8720" i="2"/>
  <c r="D8720" i="2"/>
  <c r="E8720" i="2"/>
  <c r="F8720" i="2"/>
  <c r="G8720" i="2"/>
  <c r="H8720" i="2"/>
  <c r="I8720" i="2"/>
  <c r="A8721" i="2"/>
  <c r="B8721" i="2"/>
  <c r="C8721" i="2"/>
  <c r="D8721" i="2"/>
  <c r="E8721" i="2"/>
  <c r="F8721" i="2"/>
  <c r="G8721" i="2"/>
  <c r="H8721" i="2"/>
  <c r="I8721" i="2"/>
  <c r="A8722" i="2"/>
  <c r="B8722" i="2"/>
  <c r="C8722" i="2"/>
  <c r="D8722" i="2"/>
  <c r="E8722" i="2"/>
  <c r="F8722" i="2"/>
  <c r="G8722" i="2"/>
  <c r="H8722" i="2"/>
  <c r="I8722" i="2"/>
  <c r="A8723" i="2"/>
  <c r="B8723" i="2"/>
  <c r="C8723" i="2"/>
  <c r="D8723" i="2"/>
  <c r="E8723" i="2"/>
  <c r="F8723" i="2"/>
  <c r="G8723" i="2"/>
  <c r="H8723" i="2"/>
  <c r="I8723" i="2"/>
  <c r="A8724" i="2"/>
  <c r="B8724" i="2"/>
  <c r="C8724" i="2"/>
  <c r="D8724" i="2"/>
  <c r="E8724" i="2"/>
  <c r="F8724" i="2"/>
  <c r="G8724" i="2"/>
  <c r="H8724" i="2"/>
  <c r="I8724" i="2"/>
  <c r="A8725" i="2"/>
  <c r="B8725" i="2"/>
  <c r="C8725" i="2"/>
  <c r="D8725" i="2"/>
  <c r="E8725" i="2"/>
  <c r="F8725" i="2"/>
  <c r="G8725" i="2"/>
  <c r="H8725" i="2"/>
  <c r="I8725" i="2"/>
  <c r="A8726" i="2"/>
  <c r="B8726" i="2"/>
  <c r="C8726" i="2"/>
  <c r="D8726" i="2"/>
  <c r="E8726" i="2"/>
  <c r="F8726" i="2"/>
  <c r="G8726" i="2"/>
  <c r="H8726" i="2"/>
  <c r="I8726" i="2"/>
  <c r="A8727" i="2"/>
  <c r="B8727" i="2"/>
  <c r="C8727" i="2"/>
  <c r="D8727" i="2"/>
  <c r="E8727" i="2"/>
  <c r="F8727" i="2"/>
  <c r="G8727" i="2"/>
  <c r="H8727" i="2"/>
  <c r="I8727" i="2"/>
  <c r="A8728" i="2"/>
  <c r="B8728" i="2"/>
  <c r="C8728" i="2"/>
  <c r="D8728" i="2"/>
  <c r="E8728" i="2"/>
  <c r="F8728" i="2"/>
  <c r="G8728" i="2"/>
  <c r="H8728" i="2"/>
  <c r="I8728" i="2"/>
  <c r="A8729" i="2"/>
  <c r="B8729" i="2"/>
  <c r="C8729" i="2"/>
  <c r="D8729" i="2"/>
  <c r="E8729" i="2"/>
  <c r="F8729" i="2"/>
  <c r="G8729" i="2"/>
  <c r="H8729" i="2"/>
  <c r="I8729" i="2"/>
  <c r="A8730" i="2"/>
  <c r="B8730" i="2"/>
  <c r="C8730" i="2"/>
  <c r="D8730" i="2"/>
  <c r="E8730" i="2"/>
  <c r="F8730" i="2"/>
  <c r="G8730" i="2"/>
  <c r="H8730" i="2"/>
  <c r="I8730" i="2"/>
  <c r="A8731" i="2"/>
  <c r="B8731" i="2"/>
  <c r="C8731" i="2"/>
  <c r="D8731" i="2"/>
  <c r="E8731" i="2"/>
  <c r="F8731" i="2"/>
  <c r="G8731" i="2"/>
  <c r="H8731" i="2"/>
  <c r="I8731" i="2"/>
  <c r="A8732" i="2"/>
  <c r="B8732" i="2"/>
  <c r="C8732" i="2"/>
  <c r="D8732" i="2"/>
  <c r="E8732" i="2"/>
  <c r="F8732" i="2"/>
  <c r="G8732" i="2"/>
  <c r="H8732" i="2"/>
  <c r="I8732" i="2"/>
  <c r="A8733" i="2"/>
  <c r="B8733" i="2"/>
  <c r="C8733" i="2"/>
  <c r="D8733" i="2"/>
  <c r="E8733" i="2"/>
  <c r="F8733" i="2"/>
  <c r="G8733" i="2"/>
  <c r="H8733" i="2"/>
  <c r="I8733" i="2"/>
  <c r="A8734" i="2"/>
  <c r="B8734" i="2"/>
  <c r="C8734" i="2"/>
  <c r="D8734" i="2"/>
  <c r="E8734" i="2"/>
  <c r="F8734" i="2"/>
  <c r="G8734" i="2"/>
  <c r="H8734" i="2"/>
  <c r="I8734" i="2"/>
  <c r="A8735" i="2"/>
  <c r="B8735" i="2"/>
  <c r="C8735" i="2"/>
  <c r="D8735" i="2"/>
  <c r="E8735" i="2"/>
  <c r="F8735" i="2"/>
  <c r="G8735" i="2"/>
  <c r="H8735" i="2"/>
  <c r="I8735" i="2"/>
  <c r="A8736" i="2"/>
  <c r="B8736" i="2"/>
  <c r="C8736" i="2"/>
  <c r="D8736" i="2"/>
  <c r="E8736" i="2"/>
  <c r="F8736" i="2"/>
  <c r="G8736" i="2"/>
  <c r="H8736" i="2"/>
  <c r="I8736" i="2"/>
  <c r="A8737" i="2"/>
  <c r="B8737" i="2"/>
  <c r="C8737" i="2"/>
  <c r="D8737" i="2"/>
  <c r="E8737" i="2"/>
  <c r="F8737" i="2"/>
  <c r="G8737" i="2"/>
  <c r="H8737" i="2"/>
  <c r="I8737" i="2"/>
  <c r="A8738" i="2"/>
  <c r="B8738" i="2"/>
  <c r="C8738" i="2"/>
  <c r="D8738" i="2"/>
  <c r="E8738" i="2"/>
  <c r="F8738" i="2"/>
  <c r="G8738" i="2"/>
  <c r="H8738" i="2"/>
  <c r="I8738" i="2"/>
  <c r="A8739" i="2"/>
  <c r="B8739" i="2"/>
  <c r="C8739" i="2"/>
  <c r="D8739" i="2"/>
  <c r="E8739" i="2"/>
  <c r="F8739" i="2"/>
  <c r="G8739" i="2"/>
  <c r="H8739" i="2"/>
  <c r="I8739" i="2"/>
  <c r="A8740" i="2"/>
  <c r="B8740" i="2"/>
  <c r="C8740" i="2"/>
  <c r="D8740" i="2"/>
  <c r="E8740" i="2"/>
  <c r="F8740" i="2"/>
  <c r="G8740" i="2"/>
  <c r="H8740" i="2"/>
  <c r="I8740" i="2"/>
  <c r="A8741" i="2"/>
  <c r="B8741" i="2"/>
  <c r="C8741" i="2"/>
  <c r="D8741" i="2"/>
  <c r="E8741" i="2"/>
  <c r="F8741" i="2"/>
  <c r="G8741" i="2"/>
  <c r="H8741" i="2"/>
  <c r="I8741" i="2"/>
  <c r="A8742" i="2"/>
  <c r="B8742" i="2"/>
  <c r="C8742" i="2"/>
  <c r="D8742" i="2"/>
  <c r="E8742" i="2"/>
  <c r="F8742" i="2"/>
  <c r="G8742" i="2"/>
  <c r="H8742" i="2"/>
  <c r="I8742" i="2"/>
  <c r="A8743" i="2"/>
  <c r="B8743" i="2"/>
  <c r="C8743" i="2"/>
  <c r="D8743" i="2"/>
  <c r="E8743" i="2"/>
  <c r="F8743" i="2"/>
  <c r="G8743" i="2"/>
  <c r="H8743" i="2"/>
  <c r="I8743" i="2"/>
  <c r="A8744" i="2"/>
  <c r="B8744" i="2"/>
  <c r="C8744" i="2"/>
  <c r="D8744" i="2"/>
  <c r="E8744" i="2"/>
  <c r="F8744" i="2"/>
  <c r="G8744" i="2"/>
  <c r="H8744" i="2"/>
  <c r="I8744" i="2"/>
  <c r="A8745" i="2"/>
  <c r="B8745" i="2"/>
  <c r="C8745" i="2"/>
  <c r="D8745" i="2"/>
  <c r="E8745" i="2"/>
  <c r="F8745" i="2"/>
  <c r="G8745" i="2"/>
  <c r="H8745" i="2"/>
  <c r="I8745" i="2"/>
  <c r="A8746" i="2"/>
  <c r="B8746" i="2"/>
  <c r="C8746" i="2"/>
  <c r="D8746" i="2"/>
  <c r="E8746" i="2"/>
  <c r="F8746" i="2"/>
  <c r="G8746" i="2"/>
  <c r="H8746" i="2"/>
  <c r="I8746" i="2"/>
  <c r="A8747" i="2"/>
  <c r="B8747" i="2"/>
  <c r="C8747" i="2"/>
  <c r="D8747" i="2"/>
  <c r="E8747" i="2"/>
  <c r="F8747" i="2"/>
  <c r="G8747" i="2"/>
  <c r="H8747" i="2"/>
  <c r="I8747" i="2"/>
  <c r="A8748" i="2"/>
  <c r="B8748" i="2"/>
  <c r="C8748" i="2"/>
  <c r="D8748" i="2"/>
  <c r="E8748" i="2"/>
  <c r="F8748" i="2"/>
  <c r="G8748" i="2"/>
  <c r="H8748" i="2"/>
  <c r="I8748" i="2"/>
  <c r="A8749" i="2"/>
  <c r="B8749" i="2"/>
  <c r="C8749" i="2"/>
  <c r="D8749" i="2"/>
  <c r="E8749" i="2"/>
  <c r="F8749" i="2"/>
  <c r="G8749" i="2"/>
  <c r="H8749" i="2"/>
  <c r="I8749" i="2"/>
  <c r="A8750" i="2"/>
  <c r="B8750" i="2"/>
  <c r="C8750" i="2"/>
  <c r="D8750" i="2"/>
  <c r="E8750" i="2"/>
  <c r="F8750" i="2"/>
  <c r="G8750" i="2"/>
  <c r="H8750" i="2"/>
  <c r="I8750" i="2"/>
  <c r="A8751" i="2"/>
  <c r="B8751" i="2"/>
  <c r="C8751" i="2"/>
  <c r="D8751" i="2"/>
  <c r="E8751" i="2"/>
  <c r="F8751" i="2"/>
  <c r="G8751" i="2"/>
  <c r="H8751" i="2"/>
  <c r="I8751" i="2"/>
  <c r="A8752" i="2"/>
  <c r="B8752" i="2"/>
  <c r="C8752" i="2"/>
  <c r="D8752" i="2"/>
  <c r="E8752" i="2"/>
  <c r="F8752" i="2"/>
  <c r="G8752" i="2"/>
  <c r="H8752" i="2"/>
  <c r="I8752" i="2"/>
  <c r="A8753" i="2"/>
  <c r="B8753" i="2"/>
  <c r="C8753" i="2"/>
  <c r="D8753" i="2"/>
  <c r="E8753" i="2"/>
  <c r="F8753" i="2"/>
  <c r="G8753" i="2"/>
  <c r="H8753" i="2"/>
  <c r="I8753" i="2"/>
  <c r="A8754" i="2"/>
  <c r="B8754" i="2"/>
  <c r="C8754" i="2"/>
  <c r="D8754" i="2"/>
  <c r="E8754" i="2"/>
  <c r="F8754" i="2"/>
  <c r="G8754" i="2"/>
  <c r="H8754" i="2"/>
  <c r="I8754" i="2"/>
  <c r="A8755" i="2"/>
  <c r="B8755" i="2"/>
  <c r="C8755" i="2"/>
  <c r="D8755" i="2"/>
  <c r="E8755" i="2"/>
  <c r="F8755" i="2"/>
  <c r="G8755" i="2"/>
  <c r="H8755" i="2"/>
  <c r="I8755" i="2"/>
  <c r="A8756" i="2"/>
  <c r="B8756" i="2"/>
  <c r="C8756" i="2"/>
  <c r="D8756" i="2"/>
  <c r="E8756" i="2"/>
  <c r="F8756" i="2"/>
  <c r="G8756" i="2"/>
  <c r="H8756" i="2"/>
  <c r="I8756" i="2"/>
  <c r="A8757" i="2"/>
  <c r="B8757" i="2"/>
  <c r="C8757" i="2"/>
  <c r="D8757" i="2"/>
  <c r="E8757" i="2"/>
  <c r="F8757" i="2"/>
  <c r="G8757" i="2"/>
  <c r="H8757" i="2"/>
  <c r="I8757" i="2"/>
  <c r="A8758" i="2"/>
  <c r="B8758" i="2"/>
  <c r="C8758" i="2"/>
  <c r="D8758" i="2"/>
  <c r="E8758" i="2"/>
  <c r="F8758" i="2"/>
  <c r="G8758" i="2"/>
  <c r="H8758" i="2"/>
  <c r="I8758" i="2"/>
  <c r="A8759" i="2"/>
  <c r="B8759" i="2"/>
  <c r="C8759" i="2"/>
  <c r="D8759" i="2"/>
  <c r="E8759" i="2"/>
  <c r="F8759" i="2"/>
  <c r="G8759" i="2"/>
  <c r="H8759" i="2"/>
  <c r="I8759" i="2"/>
  <c r="A8760" i="2"/>
  <c r="B8760" i="2"/>
  <c r="C8760" i="2"/>
  <c r="D8760" i="2"/>
  <c r="E8760" i="2"/>
  <c r="F8760" i="2"/>
  <c r="G8760" i="2"/>
  <c r="H8760" i="2"/>
  <c r="I8760" i="2"/>
  <c r="A8761" i="2"/>
  <c r="B8761" i="2"/>
  <c r="C8761" i="2"/>
  <c r="D8761" i="2"/>
  <c r="E8761" i="2"/>
  <c r="F8761" i="2"/>
  <c r="G8761" i="2"/>
  <c r="H8761" i="2"/>
  <c r="I8761" i="2"/>
  <c r="A8762" i="2"/>
  <c r="B8762" i="2"/>
  <c r="C8762" i="2"/>
  <c r="D8762" i="2"/>
  <c r="E8762" i="2"/>
  <c r="F8762" i="2"/>
  <c r="G8762" i="2"/>
  <c r="H8762" i="2"/>
  <c r="I8762" i="2"/>
  <c r="A8763" i="2"/>
  <c r="B8763" i="2"/>
  <c r="C8763" i="2"/>
  <c r="D8763" i="2"/>
  <c r="E8763" i="2"/>
  <c r="F8763" i="2"/>
  <c r="G8763" i="2"/>
  <c r="H8763" i="2"/>
  <c r="I8763" i="2"/>
  <c r="A8764" i="2"/>
  <c r="B8764" i="2"/>
  <c r="C8764" i="2"/>
  <c r="D8764" i="2"/>
  <c r="E8764" i="2"/>
  <c r="F8764" i="2"/>
  <c r="G8764" i="2"/>
  <c r="H8764" i="2"/>
  <c r="I8764" i="2"/>
  <c r="A8765" i="2"/>
  <c r="B8765" i="2"/>
  <c r="C8765" i="2"/>
  <c r="D8765" i="2"/>
  <c r="E8765" i="2"/>
  <c r="F8765" i="2"/>
  <c r="G8765" i="2"/>
  <c r="H8765" i="2"/>
  <c r="I8765" i="2"/>
  <c r="A8766" i="2"/>
  <c r="B8766" i="2"/>
  <c r="C8766" i="2"/>
  <c r="D8766" i="2"/>
  <c r="E8766" i="2"/>
  <c r="F8766" i="2"/>
  <c r="G8766" i="2"/>
  <c r="H8766" i="2"/>
  <c r="I8766" i="2"/>
  <c r="A8767" i="2"/>
  <c r="B8767" i="2"/>
  <c r="C8767" i="2"/>
  <c r="D8767" i="2"/>
  <c r="E8767" i="2"/>
  <c r="F8767" i="2"/>
  <c r="G8767" i="2"/>
  <c r="H8767" i="2"/>
  <c r="I8767" i="2"/>
  <c r="A8768" i="2"/>
  <c r="B8768" i="2"/>
  <c r="C8768" i="2"/>
  <c r="D8768" i="2"/>
  <c r="E8768" i="2"/>
  <c r="F8768" i="2"/>
  <c r="G8768" i="2"/>
  <c r="H8768" i="2"/>
  <c r="I8768" i="2"/>
  <c r="A8769" i="2"/>
  <c r="B8769" i="2"/>
  <c r="C8769" i="2"/>
  <c r="D8769" i="2"/>
  <c r="E8769" i="2"/>
  <c r="F8769" i="2"/>
  <c r="G8769" i="2"/>
  <c r="H8769" i="2"/>
  <c r="I8769" i="2"/>
  <c r="A8770" i="2"/>
  <c r="B8770" i="2"/>
  <c r="C8770" i="2"/>
  <c r="D8770" i="2"/>
  <c r="E8770" i="2"/>
  <c r="F8770" i="2"/>
  <c r="G8770" i="2"/>
  <c r="H8770" i="2"/>
  <c r="I8770" i="2"/>
  <c r="A8771" i="2"/>
  <c r="B8771" i="2"/>
  <c r="C8771" i="2"/>
  <c r="D8771" i="2"/>
  <c r="E8771" i="2"/>
  <c r="F8771" i="2"/>
  <c r="G8771" i="2"/>
  <c r="H8771" i="2"/>
  <c r="I8771" i="2"/>
  <c r="A8772" i="2"/>
  <c r="B8772" i="2"/>
  <c r="C8772" i="2"/>
  <c r="D8772" i="2"/>
  <c r="E8772" i="2"/>
  <c r="F8772" i="2"/>
  <c r="G8772" i="2"/>
  <c r="H8772" i="2"/>
  <c r="I8772" i="2"/>
  <c r="A8773" i="2"/>
  <c r="B8773" i="2"/>
  <c r="C8773" i="2"/>
  <c r="D8773" i="2"/>
  <c r="E8773" i="2"/>
  <c r="F8773" i="2"/>
  <c r="G8773" i="2"/>
  <c r="H8773" i="2"/>
  <c r="I8773" i="2"/>
  <c r="A8774" i="2"/>
  <c r="B8774" i="2"/>
  <c r="C8774" i="2"/>
  <c r="D8774" i="2"/>
  <c r="E8774" i="2"/>
  <c r="F8774" i="2"/>
  <c r="G8774" i="2"/>
  <c r="H8774" i="2"/>
  <c r="I8774" i="2"/>
  <c r="A8775" i="2"/>
  <c r="B8775" i="2"/>
  <c r="C8775" i="2"/>
  <c r="D8775" i="2"/>
  <c r="E8775" i="2"/>
  <c r="F8775" i="2"/>
  <c r="G8775" i="2"/>
  <c r="H8775" i="2"/>
  <c r="I8775" i="2"/>
  <c r="A8776" i="2"/>
  <c r="B8776" i="2"/>
  <c r="C8776" i="2"/>
  <c r="D8776" i="2"/>
  <c r="E8776" i="2"/>
  <c r="F8776" i="2"/>
  <c r="G8776" i="2"/>
  <c r="H8776" i="2"/>
  <c r="I8776" i="2"/>
  <c r="A8777" i="2"/>
  <c r="B8777" i="2"/>
  <c r="C8777" i="2"/>
  <c r="D8777" i="2"/>
  <c r="E8777" i="2"/>
  <c r="F8777" i="2"/>
  <c r="G8777" i="2"/>
  <c r="H8777" i="2"/>
  <c r="I8777" i="2"/>
  <c r="A8778" i="2"/>
  <c r="B8778" i="2"/>
  <c r="C8778" i="2"/>
  <c r="D8778" i="2"/>
  <c r="E8778" i="2"/>
  <c r="F8778" i="2"/>
  <c r="G8778" i="2"/>
  <c r="H8778" i="2"/>
  <c r="I8778" i="2"/>
  <c r="A8779" i="2"/>
  <c r="B8779" i="2"/>
  <c r="C8779" i="2"/>
  <c r="D8779" i="2"/>
  <c r="E8779" i="2"/>
  <c r="F8779" i="2"/>
  <c r="G8779" i="2"/>
  <c r="H8779" i="2"/>
  <c r="I8779" i="2"/>
  <c r="A8780" i="2"/>
  <c r="B8780" i="2"/>
  <c r="C8780" i="2"/>
  <c r="D8780" i="2"/>
  <c r="E8780" i="2"/>
  <c r="F8780" i="2"/>
  <c r="G8780" i="2"/>
  <c r="H8780" i="2"/>
  <c r="I8780" i="2"/>
  <c r="A8781" i="2"/>
  <c r="B8781" i="2"/>
  <c r="C8781" i="2"/>
  <c r="D8781" i="2"/>
  <c r="E8781" i="2"/>
  <c r="F8781" i="2"/>
  <c r="G8781" i="2"/>
  <c r="H8781" i="2"/>
  <c r="I8781" i="2"/>
  <c r="A8782" i="2"/>
  <c r="B8782" i="2"/>
  <c r="C8782" i="2"/>
  <c r="D8782" i="2"/>
  <c r="E8782" i="2"/>
  <c r="F8782" i="2"/>
  <c r="G8782" i="2"/>
  <c r="H8782" i="2"/>
  <c r="I8782" i="2"/>
  <c r="A8783" i="2"/>
  <c r="B8783" i="2"/>
  <c r="C8783" i="2"/>
  <c r="D8783" i="2"/>
  <c r="E8783" i="2"/>
  <c r="F8783" i="2"/>
  <c r="G8783" i="2"/>
  <c r="H8783" i="2"/>
  <c r="I8783" i="2"/>
  <c r="A8784" i="2"/>
  <c r="B8784" i="2"/>
  <c r="C8784" i="2"/>
  <c r="D8784" i="2"/>
  <c r="E8784" i="2"/>
  <c r="F8784" i="2"/>
  <c r="G8784" i="2"/>
  <c r="H8784" i="2"/>
  <c r="I8784" i="2"/>
  <c r="A8785" i="2"/>
  <c r="B8785" i="2"/>
  <c r="C8785" i="2"/>
  <c r="D8785" i="2"/>
  <c r="E8785" i="2"/>
  <c r="F8785" i="2"/>
  <c r="G8785" i="2"/>
  <c r="H8785" i="2"/>
  <c r="I8785" i="2"/>
  <c r="A8786" i="2"/>
  <c r="B8786" i="2"/>
  <c r="C8786" i="2"/>
  <c r="D8786" i="2"/>
  <c r="E8786" i="2"/>
  <c r="F8786" i="2"/>
  <c r="G8786" i="2"/>
  <c r="H8786" i="2"/>
  <c r="I8786" i="2"/>
  <c r="A8787" i="2"/>
  <c r="B8787" i="2"/>
  <c r="C8787" i="2"/>
  <c r="D8787" i="2"/>
  <c r="E8787" i="2"/>
  <c r="F8787" i="2"/>
  <c r="G8787" i="2"/>
  <c r="H8787" i="2"/>
  <c r="I8787" i="2"/>
  <c r="A8788" i="2"/>
  <c r="B8788" i="2"/>
  <c r="C8788" i="2"/>
  <c r="D8788" i="2"/>
  <c r="E8788" i="2"/>
  <c r="F8788" i="2"/>
  <c r="G8788" i="2"/>
  <c r="H8788" i="2"/>
  <c r="I8788" i="2"/>
  <c r="A8789" i="2"/>
  <c r="B8789" i="2"/>
  <c r="C8789" i="2"/>
  <c r="D8789" i="2"/>
  <c r="E8789" i="2"/>
  <c r="F8789" i="2"/>
  <c r="G8789" i="2"/>
  <c r="H8789" i="2"/>
  <c r="I8789" i="2"/>
  <c r="A8790" i="2"/>
  <c r="B8790" i="2"/>
  <c r="C8790" i="2"/>
  <c r="D8790" i="2"/>
  <c r="E8790" i="2"/>
  <c r="F8790" i="2"/>
  <c r="G8790" i="2"/>
  <c r="H8790" i="2"/>
  <c r="I8790" i="2"/>
  <c r="A8791" i="2"/>
  <c r="B8791" i="2"/>
  <c r="C8791" i="2"/>
  <c r="D8791" i="2"/>
  <c r="E8791" i="2"/>
  <c r="F8791" i="2"/>
  <c r="G8791" i="2"/>
  <c r="H8791" i="2"/>
  <c r="I8791" i="2"/>
  <c r="A8792" i="2"/>
  <c r="B8792" i="2"/>
  <c r="C8792" i="2"/>
  <c r="D8792" i="2"/>
  <c r="E8792" i="2"/>
  <c r="F8792" i="2"/>
  <c r="G8792" i="2"/>
  <c r="H8792" i="2"/>
  <c r="I8792" i="2"/>
  <c r="A8793" i="2"/>
  <c r="B8793" i="2"/>
  <c r="C8793" i="2"/>
  <c r="D8793" i="2"/>
  <c r="E8793" i="2"/>
  <c r="F8793" i="2"/>
  <c r="G8793" i="2"/>
  <c r="H8793" i="2"/>
  <c r="I8793" i="2"/>
  <c r="A8794" i="2"/>
  <c r="B8794" i="2"/>
  <c r="C8794" i="2"/>
  <c r="D8794" i="2"/>
  <c r="E8794" i="2"/>
  <c r="F8794" i="2"/>
  <c r="G8794" i="2"/>
  <c r="H8794" i="2"/>
  <c r="I8794" i="2"/>
  <c r="A8795" i="2"/>
  <c r="B8795" i="2"/>
  <c r="C8795" i="2"/>
  <c r="D8795" i="2"/>
  <c r="E8795" i="2"/>
  <c r="F8795" i="2"/>
  <c r="G8795" i="2"/>
  <c r="H8795" i="2"/>
  <c r="I8795" i="2"/>
  <c r="A8796" i="2"/>
  <c r="B8796" i="2"/>
  <c r="C8796" i="2"/>
  <c r="D8796" i="2"/>
  <c r="E8796" i="2"/>
  <c r="F8796" i="2"/>
  <c r="G8796" i="2"/>
  <c r="H8796" i="2"/>
  <c r="I8796" i="2"/>
  <c r="A8797" i="2"/>
  <c r="B8797" i="2"/>
  <c r="C8797" i="2"/>
  <c r="D8797" i="2"/>
  <c r="E8797" i="2"/>
  <c r="F8797" i="2"/>
  <c r="G8797" i="2"/>
  <c r="H8797" i="2"/>
  <c r="I8797" i="2"/>
  <c r="A8798" i="2"/>
  <c r="B8798" i="2"/>
  <c r="C8798" i="2"/>
  <c r="D8798" i="2"/>
  <c r="E8798" i="2"/>
  <c r="F8798" i="2"/>
  <c r="G8798" i="2"/>
  <c r="H8798" i="2"/>
  <c r="I8798" i="2"/>
  <c r="A8799" i="2"/>
  <c r="B8799" i="2"/>
  <c r="C8799" i="2"/>
  <c r="D8799" i="2"/>
  <c r="E8799" i="2"/>
  <c r="F8799" i="2"/>
  <c r="G8799" i="2"/>
  <c r="H8799" i="2"/>
  <c r="I8799" i="2"/>
  <c r="A8800" i="2"/>
  <c r="B8800" i="2"/>
  <c r="C8800" i="2"/>
  <c r="D8800" i="2"/>
  <c r="E8800" i="2"/>
  <c r="F8800" i="2"/>
  <c r="G8800" i="2"/>
  <c r="H8800" i="2"/>
  <c r="I8800" i="2"/>
  <c r="A8801" i="2"/>
  <c r="B8801" i="2"/>
  <c r="C8801" i="2"/>
  <c r="D8801" i="2"/>
  <c r="E8801" i="2"/>
  <c r="F8801" i="2"/>
  <c r="G8801" i="2"/>
  <c r="H8801" i="2"/>
  <c r="I8801" i="2"/>
  <c r="A8802" i="2"/>
  <c r="B8802" i="2"/>
  <c r="C8802" i="2"/>
  <c r="D8802" i="2"/>
  <c r="E8802" i="2"/>
  <c r="F8802" i="2"/>
  <c r="G8802" i="2"/>
  <c r="H8802" i="2"/>
  <c r="I8802" i="2"/>
  <c r="A8803" i="2"/>
  <c r="B8803" i="2"/>
  <c r="C8803" i="2"/>
  <c r="D8803" i="2"/>
  <c r="E8803" i="2"/>
  <c r="F8803" i="2"/>
  <c r="G8803" i="2"/>
  <c r="H8803" i="2"/>
  <c r="I8803" i="2"/>
  <c r="A8804" i="2"/>
  <c r="B8804" i="2"/>
  <c r="C8804" i="2"/>
  <c r="D8804" i="2"/>
  <c r="E8804" i="2"/>
  <c r="F8804" i="2"/>
  <c r="G8804" i="2"/>
  <c r="H8804" i="2"/>
  <c r="I8804" i="2"/>
  <c r="A8805" i="2"/>
  <c r="B8805" i="2"/>
  <c r="C8805" i="2"/>
  <c r="D8805" i="2"/>
  <c r="E8805" i="2"/>
  <c r="F8805" i="2"/>
  <c r="G8805" i="2"/>
  <c r="H8805" i="2"/>
  <c r="I8805" i="2"/>
  <c r="A8806" i="2"/>
  <c r="B8806" i="2"/>
  <c r="C8806" i="2"/>
  <c r="D8806" i="2"/>
  <c r="E8806" i="2"/>
  <c r="F8806" i="2"/>
  <c r="G8806" i="2"/>
  <c r="H8806" i="2"/>
  <c r="I8806" i="2"/>
  <c r="A8807" i="2"/>
  <c r="B8807" i="2"/>
  <c r="C8807" i="2"/>
  <c r="D8807" i="2"/>
  <c r="E8807" i="2"/>
  <c r="F8807" i="2"/>
  <c r="G8807" i="2"/>
  <c r="H8807" i="2"/>
  <c r="I8807" i="2"/>
  <c r="A8808" i="2"/>
  <c r="B8808" i="2"/>
  <c r="C8808" i="2"/>
  <c r="D8808" i="2"/>
  <c r="E8808" i="2"/>
  <c r="F8808" i="2"/>
  <c r="G8808" i="2"/>
  <c r="H8808" i="2"/>
  <c r="I8808" i="2"/>
  <c r="A8809" i="2"/>
  <c r="B8809" i="2"/>
  <c r="C8809" i="2"/>
  <c r="D8809" i="2"/>
  <c r="E8809" i="2"/>
  <c r="F8809" i="2"/>
  <c r="G8809" i="2"/>
  <c r="H8809" i="2"/>
  <c r="I8809" i="2"/>
  <c r="A8810" i="2"/>
  <c r="B8810" i="2"/>
  <c r="C8810" i="2"/>
  <c r="D8810" i="2"/>
  <c r="E8810" i="2"/>
  <c r="F8810" i="2"/>
  <c r="G8810" i="2"/>
  <c r="H8810" i="2"/>
  <c r="I8810" i="2"/>
  <c r="A8811" i="2"/>
  <c r="B8811" i="2"/>
  <c r="C8811" i="2"/>
  <c r="D8811" i="2"/>
  <c r="E8811" i="2"/>
  <c r="F8811" i="2"/>
  <c r="G8811" i="2"/>
  <c r="H8811" i="2"/>
  <c r="I8811" i="2"/>
  <c r="A8812" i="2"/>
  <c r="B8812" i="2"/>
  <c r="C8812" i="2"/>
  <c r="D8812" i="2"/>
  <c r="E8812" i="2"/>
  <c r="F8812" i="2"/>
  <c r="G8812" i="2"/>
  <c r="H8812" i="2"/>
  <c r="I8812" i="2"/>
  <c r="A8813" i="2"/>
  <c r="B8813" i="2"/>
  <c r="C8813" i="2"/>
  <c r="D8813" i="2"/>
  <c r="E8813" i="2"/>
  <c r="F8813" i="2"/>
  <c r="G8813" i="2"/>
  <c r="H8813" i="2"/>
  <c r="I8813" i="2"/>
  <c r="A8814" i="2"/>
  <c r="B8814" i="2"/>
  <c r="C8814" i="2"/>
  <c r="D8814" i="2"/>
  <c r="E8814" i="2"/>
  <c r="F8814" i="2"/>
  <c r="G8814" i="2"/>
  <c r="H8814" i="2"/>
  <c r="I8814" i="2"/>
  <c r="A8815" i="2"/>
  <c r="B8815" i="2"/>
  <c r="C8815" i="2"/>
  <c r="D8815" i="2"/>
  <c r="E8815" i="2"/>
  <c r="F8815" i="2"/>
  <c r="G8815" i="2"/>
  <c r="H8815" i="2"/>
  <c r="I8815" i="2"/>
  <c r="A8816" i="2"/>
  <c r="B8816" i="2"/>
  <c r="C8816" i="2"/>
  <c r="D8816" i="2"/>
  <c r="E8816" i="2"/>
  <c r="F8816" i="2"/>
  <c r="G8816" i="2"/>
  <c r="H8816" i="2"/>
  <c r="I8816" i="2"/>
  <c r="A8817" i="2"/>
  <c r="B8817" i="2"/>
  <c r="C8817" i="2"/>
  <c r="D8817" i="2"/>
  <c r="E8817" i="2"/>
  <c r="F8817" i="2"/>
  <c r="G8817" i="2"/>
  <c r="H8817" i="2"/>
  <c r="I8817" i="2"/>
  <c r="A8818" i="2"/>
  <c r="B8818" i="2"/>
  <c r="C8818" i="2"/>
  <c r="D8818" i="2"/>
  <c r="E8818" i="2"/>
  <c r="F8818" i="2"/>
  <c r="G8818" i="2"/>
  <c r="H8818" i="2"/>
  <c r="I8818" i="2"/>
  <c r="A8819" i="2"/>
  <c r="B8819" i="2"/>
  <c r="C8819" i="2"/>
  <c r="D8819" i="2"/>
  <c r="E8819" i="2"/>
  <c r="F8819" i="2"/>
  <c r="G8819" i="2"/>
  <c r="H8819" i="2"/>
  <c r="I8819" i="2"/>
  <c r="A8820" i="2"/>
  <c r="B8820" i="2"/>
  <c r="C8820" i="2"/>
  <c r="D8820" i="2"/>
  <c r="E8820" i="2"/>
  <c r="F8820" i="2"/>
  <c r="G8820" i="2"/>
  <c r="H8820" i="2"/>
  <c r="I8820" i="2"/>
  <c r="A8821" i="2"/>
  <c r="B8821" i="2"/>
  <c r="C8821" i="2"/>
  <c r="D8821" i="2"/>
  <c r="E8821" i="2"/>
  <c r="F8821" i="2"/>
  <c r="G8821" i="2"/>
  <c r="H8821" i="2"/>
  <c r="I8821" i="2"/>
  <c r="A8822" i="2"/>
  <c r="B8822" i="2"/>
  <c r="C8822" i="2"/>
  <c r="D8822" i="2"/>
  <c r="E8822" i="2"/>
  <c r="F8822" i="2"/>
  <c r="G8822" i="2"/>
  <c r="H8822" i="2"/>
  <c r="I8822" i="2"/>
  <c r="A8823" i="2"/>
  <c r="B8823" i="2"/>
  <c r="C8823" i="2"/>
  <c r="D8823" i="2"/>
  <c r="E8823" i="2"/>
  <c r="F8823" i="2"/>
  <c r="G8823" i="2"/>
  <c r="H8823" i="2"/>
  <c r="I8823" i="2"/>
  <c r="A8824" i="2"/>
  <c r="B8824" i="2"/>
  <c r="C8824" i="2"/>
  <c r="D8824" i="2"/>
  <c r="E8824" i="2"/>
  <c r="F8824" i="2"/>
  <c r="G8824" i="2"/>
  <c r="H8824" i="2"/>
  <c r="I8824" i="2"/>
  <c r="A8825" i="2"/>
  <c r="B8825" i="2"/>
  <c r="C8825" i="2"/>
  <c r="D8825" i="2"/>
  <c r="E8825" i="2"/>
  <c r="F8825" i="2"/>
  <c r="G8825" i="2"/>
  <c r="H8825" i="2"/>
  <c r="I8825" i="2"/>
  <c r="A8826" i="2"/>
  <c r="B8826" i="2"/>
  <c r="C8826" i="2"/>
  <c r="D8826" i="2"/>
  <c r="E8826" i="2"/>
  <c r="F8826" i="2"/>
  <c r="G8826" i="2"/>
  <c r="H8826" i="2"/>
  <c r="I8826" i="2"/>
  <c r="A8827" i="2"/>
  <c r="B8827" i="2"/>
  <c r="C8827" i="2"/>
  <c r="D8827" i="2"/>
  <c r="E8827" i="2"/>
  <c r="F8827" i="2"/>
  <c r="G8827" i="2"/>
  <c r="H8827" i="2"/>
  <c r="I8827" i="2"/>
  <c r="A8828" i="2"/>
  <c r="B8828" i="2"/>
  <c r="C8828" i="2"/>
  <c r="D8828" i="2"/>
  <c r="E8828" i="2"/>
  <c r="F8828" i="2"/>
  <c r="G8828" i="2"/>
  <c r="H8828" i="2"/>
  <c r="I8828" i="2"/>
  <c r="A8829" i="2"/>
  <c r="B8829" i="2"/>
  <c r="C8829" i="2"/>
  <c r="D8829" i="2"/>
  <c r="E8829" i="2"/>
  <c r="F8829" i="2"/>
  <c r="G8829" i="2"/>
  <c r="H8829" i="2"/>
  <c r="I8829" i="2"/>
  <c r="A8830" i="2"/>
  <c r="B8830" i="2"/>
  <c r="C8830" i="2"/>
  <c r="D8830" i="2"/>
  <c r="E8830" i="2"/>
  <c r="F8830" i="2"/>
  <c r="G8830" i="2"/>
  <c r="H8830" i="2"/>
  <c r="I8830" i="2"/>
  <c r="A8831" i="2"/>
  <c r="B8831" i="2"/>
  <c r="C8831" i="2"/>
  <c r="D8831" i="2"/>
  <c r="E8831" i="2"/>
  <c r="F8831" i="2"/>
  <c r="G8831" i="2"/>
  <c r="H8831" i="2"/>
  <c r="I8831" i="2"/>
  <c r="A8832" i="2"/>
  <c r="B8832" i="2"/>
  <c r="C8832" i="2"/>
  <c r="D8832" i="2"/>
  <c r="E8832" i="2"/>
  <c r="F8832" i="2"/>
  <c r="G8832" i="2"/>
  <c r="H8832" i="2"/>
  <c r="I8832" i="2"/>
  <c r="A8833" i="2"/>
  <c r="B8833" i="2"/>
  <c r="C8833" i="2"/>
  <c r="D8833" i="2"/>
  <c r="E8833" i="2"/>
  <c r="F8833" i="2"/>
  <c r="G8833" i="2"/>
  <c r="H8833" i="2"/>
  <c r="I8833" i="2"/>
  <c r="A8834" i="2"/>
  <c r="B8834" i="2"/>
  <c r="C8834" i="2"/>
  <c r="D8834" i="2"/>
  <c r="E8834" i="2"/>
  <c r="F8834" i="2"/>
  <c r="G8834" i="2"/>
  <c r="H8834" i="2"/>
  <c r="I8834" i="2"/>
  <c r="A8835" i="2"/>
  <c r="B8835" i="2"/>
  <c r="C8835" i="2"/>
  <c r="D8835" i="2"/>
  <c r="E8835" i="2"/>
  <c r="F8835" i="2"/>
  <c r="G8835" i="2"/>
  <c r="H8835" i="2"/>
  <c r="I8835" i="2"/>
  <c r="A8836" i="2"/>
  <c r="B8836" i="2"/>
  <c r="C8836" i="2"/>
  <c r="D8836" i="2"/>
  <c r="E8836" i="2"/>
  <c r="F8836" i="2"/>
  <c r="G8836" i="2"/>
  <c r="H8836" i="2"/>
  <c r="I8836" i="2"/>
  <c r="A8837" i="2"/>
  <c r="B8837" i="2"/>
  <c r="C8837" i="2"/>
  <c r="D8837" i="2"/>
  <c r="E8837" i="2"/>
  <c r="F8837" i="2"/>
  <c r="G8837" i="2"/>
  <c r="H8837" i="2"/>
  <c r="I8837" i="2"/>
  <c r="A8838" i="2"/>
  <c r="B8838" i="2"/>
  <c r="C8838" i="2"/>
  <c r="D8838" i="2"/>
  <c r="E8838" i="2"/>
  <c r="F8838" i="2"/>
  <c r="G8838" i="2"/>
  <c r="H8838" i="2"/>
  <c r="I8838" i="2"/>
  <c r="A8839" i="2"/>
  <c r="B8839" i="2"/>
  <c r="C8839" i="2"/>
  <c r="D8839" i="2"/>
  <c r="E8839" i="2"/>
  <c r="F8839" i="2"/>
  <c r="G8839" i="2"/>
  <c r="H8839" i="2"/>
  <c r="I8839" i="2"/>
  <c r="A8840" i="2"/>
  <c r="B8840" i="2"/>
  <c r="C8840" i="2"/>
  <c r="D8840" i="2"/>
  <c r="E8840" i="2"/>
  <c r="F8840" i="2"/>
  <c r="G8840" i="2"/>
  <c r="H8840" i="2"/>
  <c r="I8840" i="2"/>
  <c r="A8841" i="2"/>
  <c r="B8841" i="2"/>
  <c r="C8841" i="2"/>
  <c r="D8841" i="2"/>
  <c r="E8841" i="2"/>
  <c r="F8841" i="2"/>
  <c r="G8841" i="2"/>
  <c r="H8841" i="2"/>
  <c r="I8841" i="2"/>
  <c r="A8842" i="2"/>
  <c r="B8842" i="2"/>
  <c r="C8842" i="2"/>
  <c r="D8842" i="2"/>
  <c r="E8842" i="2"/>
  <c r="F8842" i="2"/>
  <c r="G8842" i="2"/>
  <c r="H8842" i="2"/>
  <c r="I8842" i="2"/>
  <c r="A8843" i="2"/>
  <c r="B8843" i="2"/>
  <c r="C8843" i="2"/>
  <c r="D8843" i="2"/>
  <c r="E8843" i="2"/>
  <c r="F8843" i="2"/>
  <c r="G8843" i="2"/>
  <c r="H8843" i="2"/>
  <c r="I8843" i="2"/>
  <c r="A8844" i="2"/>
  <c r="B8844" i="2"/>
  <c r="C8844" i="2"/>
  <c r="D8844" i="2"/>
  <c r="E8844" i="2"/>
  <c r="F8844" i="2"/>
  <c r="G8844" i="2"/>
  <c r="H8844" i="2"/>
  <c r="I8844" i="2"/>
  <c r="A8845" i="2"/>
  <c r="B8845" i="2"/>
  <c r="C8845" i="2"/>
  <c r="D8845" i="2"/>
  <c r="E8845" i="2"/>
  <c r="F8845" i="2"/>
  <c r="G8845" i="2"/>
  <c r="H8845" i="2"/>
  <c r="I8845" i="2"/>
  <c r="A8846" i="2"/>
  <c r="B8846" i="2"/>
  <c r="C8846" i="2"/>
  <c r="D8846" i="2"/>
  <c r="E8846" i="2"/>
  <c r="F8846" i="2"/>
  <c r="G8846" i="2"/>
  <c r="H8846" i="2"/>
  <c r="I8846" i="2"/>
  <c r="A8847" i="2"/>
  <c r="B8847" i="2"/>
  <c r="C8847" i="2"/>
  <c r="D8847" i="2"/>
  <c r="E8847" i="2"/>
  <c r="F8847" i="2"/>
  <c r="G8847" i="2"/>
  <c r="H8847" i="2"/>
  <c r="I8847" i="2"/>
  <c r="A8848" i="2"/>
  <c r="B8848" i="2"/>
  <c r="C8848" i="2"/>
  <c r="D8848" i="2"/>
  <c r="E8848" i="2"/>
  <c r="F8848" i="2"/>
  <c r="G8848" i="2"/>
  <c r="H8848" i="2"/>
  <c r="I8848" i="2"/>
  <c r="A8849" i="2"/>
  <c r="B8849" i="2"/>
  <c r="C8849" i="2"/>
  <c r="D8849" i="2"/>
  <c r="E8849" i="2"/>
  <c r="F8849" i="2"/>
  <c r="G8849" i="2"/>
  <c r="H8849" i="2"/>
  <c r="I8849" i="2"/>
  <c r="A8850" i="2"/>
  <c r="B8850" i="2"/>
  <c r="C8850" i="2"/>
  <c r="D8850" i="2"/>
  <c r="E8850" i="2"/>
  <c r="F8850" i="2"/>
  <c r="G8850" i="2"/>
  <c r="H8850" i="2"/>
  <c r="I8850" i="2"/>
  <c r="A8851" i="2"/>
  <c r="B8851" i="2"/>
  <c r="C8851" i="2"/>
  <c r="D8851" i="2"/>
  <c r="E8851" i="2"/>
  <c r="F8851" i="2"/>
  <c r="G8851" i="2"/>
  <c r="H8851" i="2"/>
  <c r="I8851" i="2"/>
  <c r="A8852" i="2"/>
  <c r="B8852" i="2"/>
  <c r="C8852" i="2"/>
  <c r="D8852" i="2"/>
  <c r="E8852" i="2"/>
  <c r="F8852" i="2"/>
  <c r="G8852" i="2"/>
  <c r="H8852" i="2"/>
  <c r="I8852" i="2"/>
  <c r="A8853" i="2"/>
  <c r="B8853" i="2"/>
  <c r="C8853" i="2"/>
  <c r="D8853" i="2"/>
  <c r="E8853" i="2"/>
  <c r="F8853" i="2"/>
  <c r="G8853" i="2"/>
  <c r="H8853" i="2"/>
  <c r="I8853" i="2"/>
  <c r="A8854" i="2"/>
  <c r="B8854" i="2"/>
  <c r="C8854" i="2"/>
  <c r="D8854" i="2"/>
  <c r="E8854" i="2"/>
  <c r="F8854" i="2"/>
  <c r="G8854" i="2"/>
  <c r="H8854" i="2"/>
  <c r="I8854" i="2"/>
  <c r="A8855" i="2"/>
  <c r="B8855" i="2"/>
  <c r="C8855" i="2"/>
  <c r="D8855" i="2"/>
  <c r="E8855" i="2"/>
  <c r="F8855" i="2"/>
  <c r="G8855" i="2"/>
  <c r="H8855" i="2"/>
  <c r="I8855" i="2"/>
  <c r="A8856" i="2"/>
  <c r="B8856" i="2"/>
  <c r="C8856" i="2"/>
  <c r="D8856" i="2"/>
  <c r="E8856" i="2"/>
  <c r="F8856" i="2"/>
  <c r="G8856" i="2"/>
  <c r="H8856" i="2"/>
  <c r="I8856" i="2"/>
  <c r="A8857" i="2"/>
  <c r="B8857" i="2"/>
  <c r="C8857" i="2"/>
  <c r="D8857" i="2"/>
  <c r="E8857" i="2"/>
  <c r="F8857" i="2"/>
  <c r="G8857" i="2"/>
  <c r="H8857" i="2"/>
  <c r="I8857" i="2"/>
  <c r="A8858" i="2"/>
  <c r="B8858" i="2"/>
  <c r="C8858" i="2"/>
  <c r="D8858" i="2"/>
  <c r="E8858" i="2"/>
  <c r="F8858" i="2"/>
  <c r="G8858" i="2"/>
  <c r="H8858" i="2"/>
  <c r="I8858" i="2"/>
  <c r="A8859" i="2"/>
  <c r="B8859" i="2"/>
  <c r="C8859" i="2"/>
  <c r="D8859" i="2"/>
  <c r="E8859" i="2"/>
  <c r="F8859" i="2"/>
  <c r="G8859" i="2"/>
  <c r="H8859" i="2"/>
  <c r="I8859" i="2"/>
  <c r="A8860" i="2"/>
  <c r="B8860" i="2"/>
  <c r="C8860" i="2"/>
  <c r="D8860" i="2"/>
  <c r="E8860" i="2"/>
  <c r="F8860" i="2"/>
  <c r="G8860" i="2"/>
  <c r="H8860" i="2"/>
  <c r="I8860" i="2"/>
  <c r="A8861" i="2"/>
  <c r="B8861" i="2"/>
  <c r="C8861" i="2"/>
  <c r="D8861" i="2"/>
  <c r="E8861" i="2"/>
  <c r="F8861" i="2"/>
  <c r="G8861" i="2"/>
  <c r="H8861" i="2"/>
  <c r="I8861" i="2"/>
  <c r="A8862" i="2"/>
  <c r="B8862" i="2"/>
  <c r="C8862" i="2"/>
  <c r="D8862" i="2"/>
  <c r="E8862" i="2"/>
  <c r="F8862" i="2"/>
  <c r="G8862" i="2"/>
  <c r="H8862" i="2"/>
  <c r="I8862" i="2"/>
  <c r="A8863" i="2"/>
  <c r="B8863" i="2"/>
  <c r="C8863" i="2"/>
  <c r="D8863" i="2"/>
  <c r="E8863" i="2"/>
  <c r="F8863" i="2"/>
  <c r="G8863" i="2"/>
  <c r="H8863" i="2"/>
  <c r="I8863" i="2"/>
  <c r="A8864" i="2"/>
  <c r="B8864" i="2"/>
  <c r="C8864" i="2"/>
  <c r="D8864" i="2"/>
  <c r="E8864" i="2"/>
  <c r="F8864" i="2"/>
  <c r="G8864" i="2"/>
  <c r="H8864" i="2"/>
  <c r="I8864" i="2"/>
  <c r="A8865" i="2"/>
  <c r="B8865" i="2"/>
  <c r="C8865" i="2"/>
  <c r="D8865" i="2"/>
  <c r="E8865" i="2"/>
  <c r="F8865" i="2"/>
  <c r="G8865" i="2"/>
  <c r="H8865" i="2"/>
  <c r="I8865" i="2"/>
  <c r="A8866" i="2"/>
  <c r="B8866" i="2"/>
  <c r="C8866" i="2"/>
  <c r="D8866" i="2"/>
  <c r="E8866" i="2"/>
  <c r="F8866" i="2"/>
  <c r="G8866" i="2"/>
  <c r="H8866" i="2"/>
  <c r="I8866" i="2"/>
  <c r="A8867" i="2"/>
  <c r="B8867" i="2"/>
  <c r="C8867" i="2"/>
  <c r="D8867" i="2"/>
  <c r="E8867" i="2"/>
  <c r="F8867" i="2"/>
  <c r="G8867" i="2"/>
  <c r="H8867" i="2"/>
  <c r="I8867" i="2"/>
  <c r="A8868" i="2"/>
  <c r="B8868" i="2"/>
  <c r="C8868" i="2"/>
  <c r="D8868" i="2"/>
  <c r="E8868" i="2"/>
  <c r="F8868" i="2"/>
  <c r="G8868" i="2"/>
  <c r="H8868" i="2"/>
  <c r="I8868" i="2"/>
  <c r="A8869" i="2"/>
  <c r="B8869" i="2"/>
  <c r="C8869" i="2"/>
  <c r="D8869" i="2"/>
  <c r="E8869" i="2"/>
  <c r="F8869" i="2"/>
  <c r="G8869" i="2"/>
  <c r="H8869" i="2"/>
  <c r="I8869" i="2"/>
  <c r="A8870" i="2"/>
  <c r="B8870" i="2"/>
  <c r="C8870" i="2"/>
  <c r="D8870" i="2"/>
  <c r="E8870" i="2"/>
  <c r="F8870" i="2"/>
  <c r="G8870" i="2"/>
  <c r="H8870" i="2"/>
  <c r="I8870" i="2"/>
  <c r="A8871" i="2"/>
  <c r="B8871" i="2"/>
  <c r="C8871" i="2"/>
  <c r="D8871" i="2"/>
  <c r="E8871" i="2"/>
  <c r="F8871" i="2"/>
  <c r="G8871" i="2"/>
  <c r="H8871" i="2"/>
  <c r="I8871" i="2"/>
  <c r="A8872" i="2"/>
  <c r="B8872" i="2"/>
  <c r="C8872" i="2"/>
  <c r="D8872" i="2"/>
  <c r="E8872" i="2"/>
  <c r="F8872" i="2"/>
  <c r="G8872" i="2"/>
  <c r="H8872" i="2"/>
  <c r="I8872" i="2"/>
  <c r="A8873" i="2"/>
  <c r="B8873" i="2"/>
  <c r="C8873" i="2"/>
  <c r="D8873" i="2"/>
  <c r="E8873" i="2"/>
  <c r="F8873" i="2"/>
  <c r="G8873" i="2"/>
  <c r="H8873" i="2"/>
  <c r="I8873" i="2"/>
  <c r="A8874" i="2"/>
  <c r="B8874" i="2"/>
  <c r="C8874" i="2"/>
  <c r="D8874" i="2"/>
  <c r="E8874" i="2"/>
  <c r="F8874" i="2"/>
  <c r="G8874" i="2"/>
  <c r="H8874" i="2"/>
  <c r="I8874" i="2"/>
  <c r="A8875" i="2"/>
  <c r="B8875" i="2"/>
  <c r="C8875" i="2"/>
  <c r="D8875" i="2"/>
  <c r="E8875" i="2"/>
  <c r="F8875" i="2"/>
  <c r="G8875" i="2"/>
  <c r="H8875" i="2"/>
  <c r="I8875" i="2"/>
  <c r="A8876" i="2"/>
  <c r="B8876" i="2"/>
  <c r="C8876" i="2"/>
  <c r="D8876" i="2"/>
  <c r="E8876" i="2"/>
  <c r="F8876" i="2"/>
  <c r="G8876" i="2"/>
  <c r="H8876" i="2"/>
  <c r="I8876" i="2"/>
  <c r="A8877" i="2"/>
  <c r="B8877" i="2"/>
  <c r="C8877" i="2"/>
  <c r="D8877" i="2"/>
  <c r="E8877" i="2"/>
  <c r="F8877" i="2"/>
  <c r="G8877" i="2"/>
  <c r="H8877" i="2"/>
  <c r="I8877" i="2"/>
  <c r="A8878" i="2"/>
  <c r="B8878" i="2"/>
  <c r="C8878" i="2"/>
  <c r="D8878" i="2"/>
  <c r="E8878" i="2"/>
  <c r="F8878" i="2"/>
  <c r="G8878" i="2"/>
  <c r="H8878" i="2"/>
  <c r="I8878" i="2"/>
  <c r="A8879" i="2"/>
  <c r="B8879" i="2"/>
  <c r="C8879" i="2"/>
  <c r="D8879" i="2"/>
  <c r="E8879" i="2"/>
  <c r="F8879" i="2"/>
  <c r="G8879" i="2"/>
  <c r="H8879" i="2"/>
  <c r="I8879" i="2"/>
  <c r="A8880" i="2"/>
  <c r="B8880" i="2"/>
  <c r="C8880" i="2"/>
  <c r="D8880" i="2"/>
  <c r="E8880" i="2"/>
  <c r="F8880" i="2"/>
  <c r="G8880" i="2"/>
  <c r="H8880" i="2"/>
  <c r="I8880" i="2"/>
  <c r="A8881" i="2"/>
  <c r="B8881" i="2"/>
  <c r="C8881" i="2"/>
  <c r="D8881" i="2"/>
  <c r="E8881" i="2"/>
  <c r="F8881" i="2"/>
  <c r="G8881" i="2"/>
  <c r="H8881" i="2"/>
  <c r="I8881" i="2"/>
  <c r="A8882" i="2"/>
  <c r="B8882" i="2"/>
  <c r="C8882" i="2"/>
  <c r="D8882" i="2"/>
  <c r="E8882" i="2"/>
  <c r="F8882" i="2"/>
  <c r="G8882" i="2"/>
  <c r="H8882" i="2"/>
  <c r="I8882" i="2"/>
  <c r="A8883" i="2"/>
  <c r="B8883" i="2"/>
  <c r="C8883" i="2"/>
  <c r="D8883" i="2"/>
  <c r="E8883" i="2"/>
  <c r="F8883" i="2"/>
  <c r="G8883" i="2"/>
  <c r="H8883" i="2"/>
  <c r="I8883" i="2"/>
  <c r="A8884" i="2"/>
  <c r="B8884" i="2"/>
  <c r="C8884" i="2"/>
  <c r="D8884" i="2"/>
  <c r="E8884" i="2"/>
  <c r="F8884" i="2"/>
  <c r="G8884" i="2"/>
  <c r="H8884" i="2"/>
  <c r="I8884" i="2"/>
  <c r="A8885" i="2"/>
  <c r="B8885" i="2"/>
  <c r="C8885" i="2"/>
  <c r="D8885" i="2"/>
  <c r="E8885" i="2"/>
  <c r="F8885" i="2"/>
  <c r="G8885" i="2"/>
  <c r="H8885" i="2"/>
  <c r="I8885" i="2"/>
  <c r="A8886" i="2"/>
  <c r="B8886" i="2"/>
  <c r="C8886" i="2"/>
  <c r="D8886" i="2"/>
  <c r="E8886" i="2"/>
  <c r="F8886" i="2"/>
  <c r="G8886" i="2"/>
  <c r="H8886" i="2"/>
  <c r="I8886" i="2"/>
  <c r="A8887" i="2"/>
  <c r="B8887" i="2"/>
  <c r="C8887" i="2"/>
  <c r="D8887" i="2"/>
  <c r="E8887" i="2"/>
  <c r="F8887" i="2"/>
  <c r="G8887" i="2"/>
  <c r="H8887" i="2"/>
  <c r="I8887" i="2"/>
  <c r="A8888" i="2"/>
  <c r="B8888" i="2"/>
  <c r="C8888" i="2"/>
  <c r="D8888" i="2"/>
  <c r="E8888" i="2"/>
  <c r="F8888" i="2"/>
  <c r="G8888" i="2"/>
  <c r="H8888" i="2"/>
  <c r="I8888" i="2"/>
  <c r="A8889" i="2"/>
  <c r="B8889" i="2"/>
  <c r="C8889" i="2"/>
  <c r="D8889" i="2"/>
  <c r="E8889" i="2"/>
  <c r="F8889" i="2"/>
  <c r="G8889" i="2"/>
  <c r="H8889" i="2"/>
  <c r="I8889" i="2"/>
  <c r="A8890" i="2"/>
  <c r="B8890" i="2"/>
  <c r="C8890" i="2"/>
  <c r="D8890" i="2"/>
  <c r="E8890" i="2"/>
  <c r="F8890" i="2"/>
  <c r="G8890" i="2"/>
  <c r="H8890" i="2"/>
  <c r="I8890" i="2"/>
  <c r="A8891" i="2"/>
  <c r="B8891" i="2"/>
  <c r="C8891" i="2"/>
  <c r="D8891" i="2"/>
  <c r="E8891" i="2"/>
  <c r="F8891" i="2"/>
  <c r="G8891" i="2"/>
  <c r="H8891" i="2"/>
  <c r="I8891" i="2"/>
  <c r="A8892" i="2"/>
  <c r="B8892" i="2"/>
  <c r="C8892" i="2"/>
  <c r="D8892" i="2"/>
  <c r="E8892" i="2"/>
  <c r="F8892" i="2"/>
  <c r="G8892" i="2"/>
  <c r="H8892" i="2"/>
  <c r="I8892" i="2"/>
  <c r="A8893" i="2"/>
  <c r="B8893" i="2"/>
  <c r="C8893" i="2"/>
  <c r="D8893" i="2"/>
  <c r="E8893" i="2"/>
  <c r="F8893" i="2"/>
  <c r="G8893" i="2"/>
  <c r="H8893" i="2"/>
  <c r="I8893" i="2"/>
  <c r="A8894" i="2"/>
  <c r="B8894" i="2"/>
  <c r="C8894" i="2"/>
  <c r="D8894" i="2"/>
  <c r="E8894" i="2"/>
  <c r="F8894" i="2"/>
  <c r="G8894" i="2"/>
  <c r="H8894" i="2"/>
  <c r="I8894" i="2"/>
  <c r="A8895" i="2"/>
  <c r="B8895" i="2"/>
  <c r="C8895" i="2"/>
  <c r="D8895" i="2"/>
  <c r="E8895" i="2"/>
  <c r="F8895" i="2"/>
  <c r="G8895" i="2"/>
  <c r="H8895" i="2"/>
  <c r="I8895" i="2"/>
  <c r="A8896" i="2"/>
  <c r="B8896" i="2"/>
  <c r="C8896" i="2"/>
  <c r="D8896" i="2"/>
  <c r="E8896" i="2"/>
  <c r="F8896" i="2"/>
  <c r="G8896" i="2"/>
  <c r="H8896" i="2"/>
  <c r="I8896" i="2"/>
  <c r="A8897" i="2"/>
  <c r="B8897" i="2"/>
  <c r="C8897" i="2"/>
  <c r="D8897" i="2"/>
  <c r="E8897" i="2"/>
  <c r="F8897" i="2"/>
  <c r="G8897" i="2"/>
  <c r="H8897" i="2"/>
  <c r="I8897" i="2"/>
  <c r="A8898" i="2"/>
  <c r="B8898" i="2"/>
  <c r="C8898" i="2"/>
  <c r="D8898" i="2"/>
  <c r="E8898" i="2"/>
  <c r="F8898" i="2"/>
  <c r="G8898" i="2"/>
  <c r="H8898" i="2"/>
  <c r="I8898" i="2"/>
  <c r="A8899" i="2"/>
  <c r="B8899" i="2"/>
  <c r="C8899" i="2"/>
  <c r="D8899" i="2"/>
  <c r="E8899" i="2"/>
  <c r="F8899" i="2"/>
  <c r="G8899" i="2"/>
  <c r="H8899" i="2"/>
  <c r="I8899" i="2"/>
  <c r="A8900" i="2"/>
  <c r="B8900" i="2"/>
  <c r="C8900" i="2"/>
  <c r="D8900" i="2"/>
  <c r="E8900" i="2"/>
  <c r="F8900" i="2"/>
  <c r="G8900" i="2"/>
  <c r="H8900" i="2"/>
  <c r="I8900" i="2"/>
  <c r="A8901" i="2"/>
  <c r="B8901" i="2"/>
  <c r="C8901" i="2"/>
  <c r="D8901" i="2"/>
  <c r="E8901" i="2"/>
  <c r="F8901" i="2"/>
  <c r="G8901" i="2"/>
  <c r="H8901" i="2"/>
  <c r="I8901" i="2"/>
  <c r="A8902" i="2"/>
  <c r="B8902" i="2"/>
  <c r="C8902" i="2"/>
  <c r="D8902" i="2"/>
  <c r="E8902" i="2"/>
  <c r="F8902" i="2"/>
  <c r="G8902" i="2"/>
  <c r="H8902" i="2"/>
  <c r="I8902" i="2"/>
  <c r="A8903" i="2"/>
  <c r="B8903" i="2"/>
  <c r="C8903" i="2"/>
  <c r="D8903" i="2"/>
  <c r="E8903" i="2"/>
  <c r="F8903" i="2"/>
  <c r="G8903" i="2"/>
  <c r="H8903" i="2"/>
  <c r="I8903" i="2"/>
  <c r="A8904" i="2"/>
  <c r="B8904" i="2"/>
  <c r="C8904" i="2"/>
  <c r="D8904" i="2"/>
  <c r="E8904" i="2"/>
  <c r="F8904" i="2"/>
  <c r="G8904" i="2"/>
  <c r="H8904" i="2"/>
  <c r="I8904" i="2"/>
  <c r="A8905" i="2"/>
  <c r="B8905" i="2"/>
  <c r="C8905" i="2"/>
  <c r="D8905" i="2"/>
  <c r="E8905" i="2"/>
  <c r="F8905" i="2"/>
  <c r="G8905" i="2"/>
  <c r="H8905" i="2"/>
  <c r="I8905" i="2"/>
  <c r="A8906" i="2"/>
  <c r="B8906" i="2"/>
  <c r="C8906" i="2"/>
  <c r="D8906" i="2"/>
  <c r="E8906" i="2"/>
  <c r="F8906" i="2"/>
  <c r="G8906" i="2"/>
  <c r="H8906" i="2"/>
  <c r="I8906" i="2"/>
  <c r="A8907" i="2"/>
  <c r="B8907" i="2"/>
  <c r="C8907" i="2"/>
  <c r="D8907" i="2"/>
  <c r="E8907" i="2"/>
  <c r="F8907" i="2"/>
  <c r="G8907" i="2"/>
  <c r="H8907" i="2"/>
  <c r="I8907" i="2"/>
  <c r="A8908" i="2"/>
  <c r="B8908" i="2"/>
  <c r="C8908" i="2"/>
  <c r="D8908" i="2"/>
  <c r="E8908" i="2"/>
  <c r="F8908" i="2"/>
  <c r="G8908" i="2"/>
  <c r="H8908" i="2"/>
  <c r="I8908" i="2"/>
  <c r="A8909" i="2"/>
  <c r="B8909" i="2"/>
  <c r="C8909" i="2"/>
  <c r="D8909" i="2"/>
  <c r="E8909" i="2"/>
  <c r="F8909" i="2"/>
  <c r="G8909" i="2"/>
  <c r="H8909" i="2"/>
  <c r="I8909" i="2"/>
  <c r="A8910" i="2"/>
  <c r="B8910" i="2"/>
  <c r="C8910" i="2"/>
  <c r="D8910" i="2"/>
  <c r="E8910" i="2"/>
  <c r="F8910" i="2"/>
  <c r="G8910" i="2"/>
  <c r="H8910" i="2"/>
  <c r="I8910" i="2"/>
  <c r="A8911" i="2"/>
  <c r="B8911" i="2"/>
  <c r="C8911" i="2"/>
  <c r="D8911" i="2"/>
  <c r="E8911" i="2"/>
  <c r="F8911" i="2"/>
  <c r="G8911" i="2"/>
  <c r="H8911" i="2"/>
  <c r="I8911" i="2"/>
  <c r="A8912" i="2"/>
  <c r="B8912" i="2"/>
  <c r="C8912" i="2"/>
  <c r="D8912" i="2"/>
  <c r="E8912" i="2"/>
  <c r="F8912" i="2"/>
  <c r="G8912" i="2"/>
  <c r="H8912" i="2"/>
  <c r="I8912" i="2"/>
  <c r="A8913" i="2"/>
  <c r="B8913" i="2"/>
  <c r="C8913" i="2"/>
  <c r="D8913" i="2"/>
  <c r="E8913" i="2"/>
  <c r="F8913" i="2"/>
  <c r="G8913" i="2"/>
  <c r="H8913" i="2"/>
  <c r="I8913" i="2"/>
  <c r="A8914" i="2"/>
  <c r="B8914" i="2"/>
  <c r="C8914" i="2"/>
  <c r="D8914" i="2"/>
  <c r="E8914" i="2"/>
  <c r="F8914" i="2"/>
  <c r="G8914" i="2"/>
  <c r="H8914" i="2"/>
  <c r="I8914" i="2"/>
  <c r="A8915" i="2"/>
  <c r="B8915" i="2"/>
  <c r="C8915" i="2"/>
  <c r="D8915" i="2"/>
  <c r="E8915" i="2"/>
  <c r="F8915" i="2"/>
  <c r="G8915" i="2"/>
  <c r="H8915" i="2"/>
  <c r="I8915" i="2"/>
  <c r="A8916" i="2"/>
  <c r="B8916" i="2"/>
  <c r="C8916" i="2"/>
  <c r="D8916" i="2"/>
  <c r="E8916" i="2"/>
  <c r="F8916" i="2"/>
  <c r="G8916" i="2"/>
  <c r="H8916" i="2"/>
  <c r="I8916" i="2"/>
  <c r="A8917" i="2"/>
  <c r="B8917" i="2"/>
  <c r="C8917" i="2"/>
  <c r="D8917" i="2"/>
  <c r="E8917" i="2"/>
  <c r="F8917" i="2"/>
  <c r="G8917" i="2"/>
  <c r="H8917" i="2"/>
  <c r="I8917" i="2"/>
  <c r="A8918" i="2"/>
  <c r="B8918" i="2"/>
  <c r="C8918" i="2"/>
  <c r="D8918" i="2"/>
  <c r="E8918" i="2"/>
  <c r="F8918" i="2"/>
  <c r="G8918" i="2"/>
  <c r="H8918" i="2"/>
  <c r="I8918" i="2"/>
  <c r="A8919" i="2"/>
  <c r="B8919" i="2"/>
  <c r="C8919" i="2"/>
  <c r="D8919" i="2"/>
  <c r="E8919" i="2"/>
  <c r="F8919" i="2"/>
  <c r="G8919" i="2"/>
  <c r="H8919" i="2"/>
  <c r="I8919" i="2"/>
  <c r="A8920" i="2"/>
  <c r="B8920" i="2"/>
  <c r="C8920" i="2"/>
  <c r="D8920" i="2"/>
  <c r="E8920" i="2"/>
  <c r="F8920" i="2"/>
  <c r="G8920" i="2"/>
  <c r="H8920" i="2"/>
  <c r="I8920" i="2"/>
  <c r="A8921" i="2"/>
  <c r="B8921" i="2"/>
  <c r="C8921" i="2"/>
  <c r="D8921" i="2"/>
  <c r="E8921" i="2"/>
  <c r="F8921" i="2"/>
  <c r="G8921" i="2"/>
  <c r="H8921" i="2"/>
  <c r="I8921" i="2"/>
  <c r="A8922" i="2"/>
  <c r="B8922" i="2"/>
  <c r="C8922" i="2"/>
  <c r="D8922" i="2"/>
  <c r="E8922" i="2"/>
  <c r="F8922" i="2"/>
  <c r="G8922" i="2"/>
  <c r="H8922" i="2"/>
  <c r="I8922" i="2"/>
  <c r="A8923" i="2"/>
  <c r="B8923" i="2"/>
  <c r="C8923" i="2"/>
  <c r="D8923" i="2"/>
  <c r="E8923" i="2"/>
  <c r="F8923" i="2"/>
  <c r="G8923" i="2"/>
  <c r="H8923" i="2"/>
  <c r="I8923" i="2"/>
  <c r="A8924" i="2"/>
  <c r="B8924" i="2"/>
  <c r="C8924" i="2"/>
  <c r="D8924" i="2"/>
  <c r="E8924" i="2"/>
  <c r="F8924" i="2"/>
  <c r="G8924" i="2"/>
  <c r="H8924" i="2"/>
  <c r="I8924" i="2"/>
  <c r="A8925" i="2"/>
  <c r="B8925" i="2"/>
  <c r="C8925" i="2"/>
  <c r="D8925" i="2"/>
  <c r="E8925" i="2"/>
  <c r="F8925" i="2"/>
  <c r="G8925" i="2"/>
  <c r="H8925" i="2"/>
  <c r="I8925" i="2"/>
  <c r="A8926" i="2"/>
  <c r="B8926" i="2"/>
  <c r="C8926" i="2"/>
  <c r="D8926" i="2"/>
  <c r="E8926" i="2"/>
  <c r="F8926" i="2"/>
  <c r="G8926" i="2"/>
  <c r="H8926" i="2"/>
  <c r="I8926" i="2"/>
  <c r="A8927" i="2"/>
  <c r="B8927" i="2"/>
  <c r="C8927" i="2"/>
  <c r="D8927" i="2"/>
  <c r="E8927" i="2"/>
  <c r="F8927" i="2"/>
  <c r="G8927" i="2"/>
  <c r="H8927" i="2"/>
  <c r="I8927" i="2"/>
  <c r="A8928" i="2"/>
  <c r="B8928" i="2"/>
  <c r="C8928" i="2"/>
  <c r="D8928" i="2"/>
  <c r="E8928" i="2"/>
  <c r="F8928" i="2"/>
  <c r="G8928" i="2"/>
  <c r="H8928" i="2"/>
  <c r="I8928" i="2"/>
  <c r="A8929" i="2"/>
  <c r="B8929" i="2"/>
  <c r="C8929" i="2"/>
  <c r="D8929" i="2"/>
  <c r="E8929" i="2"/>
  <c r="F8929" i="2"/>
  <c r="G8929" i="2"/>
  <c r="H8929" i="2"/>
  <c r="I8929" i="2"/>
  <c r="A8930" i="2"/>
  <c r="B8930" i="2"/>
  <c r="C8930" i="2"/>
  <c r="D8930" i="2"/>
  <c r="E8930" i="2"/>
  <c r="F8930" i="2"/>
  <c r="G8930" i="2"/>
  <c r="H8930" i="2"/>
  <c r="I8930" i="2"/>
  <c r="A8931" i="2"/>
  <c r="B8931" i="2"/>
  <c r="C8931" i="2"/>
  <c r="D8931" i="2"/>
  <c r="E8931" i="2"/>
  <c r="F8931" i="2"/>
  <c r="G8931" i="2"/>
  <c r="H8931" i="2"/>
  <c r="I8931" i="2"/>
  <c r="A8932" i="2"/>
  <c r="B8932" i="2"/>
  <c r="C8932" i="2"/>
  <c r="D8932" i="2"/>
  <c r="E8932" i="2"/>
  <c r="F8932" i="2"/>
  <c r="G8932" i="2"/>
  <c r="H8932" i="2"/>
  <c r="I8932" i="2"/>
  <c r="A8933" i="2"/>
  <c r="B8933" i="2"/>
  <c r="C8933" i="2"/>
  <c r="D8933" i="2"/>
  <c r="E8933" i="2"/>
  <c r="F8933" i="2"/>
  <c r="G8933" i="2"/>
  <c r="H8933" i="2"/>
  <c r="I8933" i="2"/>
  <c r="A8934" i="2"/>
  <c r="B8934" i="2"/>
  <c r="C8934" i="2"/>
  <c r="D8934" i="2"/>
  <c r="E8934" i="2"/>
  <c r="F8934" i="2"/>
  <c r="G8934" i="2"/>
  <c r="H8934" i="2"/>
  <c r="I8934" i="2"/>
  <c r="A8935" i="2"/>
  <c r="B8935" i="2"/>
  <c r="C8935" i="2"/>
  <c r="D8935" i="2"/>
  <c r="E8935" i="2"/>
  <c r="F8935" i="2"/>
  <c r="G8935" i="2"/>
  <c r="H8935" i="2"/>
  <c r="I8935" i="2"/>
  <c r="A8936" i="2"/>
  <c r="B8936" i="2"/>
  <c r="C8936" i="2"/>
  <c r="D8936" i="2"/>
  <c r="E8936" i="2"/>
  <c r="F8936" i="2"/>
  <c r="G8936" i="2"/>
  <c r="H8936" i="2"/>
  <c r="I8936" i="2"/>
  <c r="A8937" i="2"/>
  <c r="B8937" i="2"/>
  <c r="C8937" i="2"/>
  <c r="D8937" i="2"/>
  <c r="E8937" i="2"/>
  <c r="F8937" i="2"/>
  <c r="G8937" i="2"/>
  <c r="H8937" i="2"/>
  <c r="I8937" i="2"/>
  <c r="A8938" i="2"/>
  <c r="B8938" i="2"/>
  <c r="C8938" i="2"/>
  <c r="D8938" i="2"/>
  <c r="E8938" i="2"/>
  <c r="F8938" i="2"/>
  <c r="G8938" i="2"/>
  <c r="H8938" i="2"/>
  <c r="I8938" i="2"/>
  <c r="A8939" i="2"/>
  <c r="B8939" i="2"/>
  <c r="C8939" i="2"/>
  <c r="D8939" i="2"/>
  <c r="E8939" i="2"/>
  <c r="F8939" i="2"/>
  <c r="G8939" i="2"/>
  <c r="H8939" i="2"/>
  <c r="I8939" i="2"/>
  <c r="A8940" i="2"/>
  <c r="B8940" i="2"/>
  <c r="C8940" i="2"/>
  <c r="D8940" i="2"/>
  <c r="E8940" i="2"/>
  <c r="F8940" i="2"/>
  <c r="G8940" i="2"/>
  <c r="H8940" i="2"/>
  <c r="I8940" i="2"/>
  <c r="A8941" i="2"/>
  <c r="B8941" i="2"/>
  <c r="C8941" i="2"/>
  <c r="D8941" i="2"/>
  <c r="E8941" i="2"/>
  <c r="F8941" i="2"/>
  <c r="G8941" i="2"/>
  <c r="H8941" i="2"/>
  <c r="I8941" i="2"/>
  <c r="A8942" i="2"/>
  <c r="B8942" i="2"/>
  <c r="C8942" i="2"/>
  <c r="D8942" i="2"/>
  <c r="E8942" i="2"/>
  <c r="F8942" i="2"/>
  <c r="G8942" i="2"/>
  <c r="H8942" i="2"/>
  <c r="I8942" i="2"/>
  <c r="A8943" i="2"/>
  <c r="B8943" i="2"/>
  <c r="C8943" i="2"/>
  <c r="D8943" i="2"/>
  <c r="E8943" i="2"/>
  <c r="F8943" i="2"/>
  <c r="G8943" i="2"/>
  <c r="H8943" i="2"/>
  <c r="I8943" i="2"/>
  <c r="A8944" i="2"/>
  <c r="B8944" i="2"/>
  <c r="C8944" i="2"/>
  <c r="D8944" i="2"/>
  <c r="E8944" i="2"/>
  <c r="F8944" i="2"/>
  <c r="G8944" i="2"/>
  <c r="H8944" i="2"/>
  <c r="I8944" i="2"/>
  <c r="A8945" i="2"/>
  <c r="B8945" i="2"/>
  <c r="C8945" i="2"/>
  <c r="D8945" i="2"/>
  <c r="E8945" i="2"/>
  <c r="F8945" i="2"/>
  <c r="G8945" i="2"/>
  <c r="H8945" i="2"/>
  <c r="I8945" i="2"/>
  <c r="A8946" i="2"/>
  <c r="B8946" i="2"/>
  <c r="C8946" i="2"/>
  <c r="D8946" i="2"/>
  <c r="E8946" i="2"/>
  <c r="F8946" i="2"/>
  <c r="G8946" i="2"/>
  <c r="H8946" i="2"/>
  <c r="I8946" i="2"/>
  <c r="A8947" i="2"/>
  <c r="B8947" i="2"/>
  <c r="C8947" i="2"/>
  <c r="D8947" i="2"/>
  <c r="E8947" i="2"/>
  <c r="F8947" i="2"/>
  <c r="G8947" i="2"/>
  <c r="H8947" i="2"/>
  <c r="I8947" i="2"/>
  <c r="A8948" i="2"/>
  <c r="B8948" i="2"/>
  <c r="C8948" i="2"/>
  <c r="D8948" i="2"/>
  <c r="E8948" i="2"/>
  <c r="F8948" i="2"/>
  <c r="G8948" i="2"/>
  <c r="H8948" i="2"/>
  <c r="I8948" i="2"/>
  <c r="A8949" i="2"/>
  <c r="B8949" i="2"/>
  <c r="C8949" i="2"/>
  <c r="D8949" i="2"/>
  <c r="E8949" i="2"/>
  <c r="F8949" i="2"/>
  <c r="G8949" i="2"/>
  <c r="H8949" i="2"/>
  <c r="I8949" i="2"/>
  <c r="A8950" i="2"/>
  <c r="B8950" i="2"/>
  <c r="C8950" i="2"/>
  <c r="D8950" i="2"/>
  <c r="E8950" i="2"/>
  <c r="F8950" i="2"/>
  <c r="G8950" i="2"/>
  <c r="H8950" i="2"/>
  <c r="I8950" i="2"/>
  <c r="A8951" i="2"/>
  <c r="B8951" i="2"/>
  <c r="C8951" i="2"/>
  <c r="D8951" i="2"/>
  <c r="E8951" i="2"/>
  <c r="F8951" i="2"/>
  <c r="G8951" i="2"/>
  <c r="H8951" i="2"/>
  <c r="I8951" i="2"/>
  <c r="A8952" i="2"/>
  <c r="B8952" i="2"/>
  <c r="C8952" i="2"/>
  <c r="D8952" i="2"/>
  <c r="E8952" i="2"/>
  <c r="F8952" i="2"/>
  <c r="G8952" i="2"/>
  <c r="H8952" i="2"/>
  <c r="I8952" i="2"/>
  <c r="A8953" i="2"/>
  <c r="B8953" i="2"/>
  <c r="C8953" i="2"/>
  <c r="D8953" i="2"/>
  <c r="E8953" i="2"/>
  <c r="F8953" i="2"/>
  <c r="G8953" i="2"/>
  <c r="H8953" i="2"/>
  <c r="I8953" i="2"/>
  <c r="A8954" i="2"/>
  <c r="B8954" i="2"/>
  <c r="C8954" i="2"/>
  <c r="D8954" i="2"/>
  <c r="E8954" i="2"/>
  <c r="F8954" i="2"/>
  <c r="G8954" i="2"/>
  <c r="H8954" i="2"/>
  <c r="I8954" i="2"/>
  <c r="A8955" i="2"/>
  <c r="B8955" i="2"/>
  <c r="C8955" i="2"/>
  <c r="D8955" i="2"/>
  <c r="E8955" i="2"/>
  <c r="F8955" i="2"/>
  <c r="G8955" i="2"/>
  <c r="H8955" i="2"/>
  <c r="I8955" i="2"/>
  <c r="A8956" i="2"/>
  <c r="B8956" i="2"/>
  <c r="C8956" i="2"/>
  <c r="D8956" i="2"/>
  <c r="E8956" i="2"/>
  <c r="F8956" i="2"/>
  <c r="G8956" i="2"/>
  <c r="H8956" i="2"/>
  <c r="I8956" i="2"/>
  <c r="A8957" i="2"/>
  <c r="B8957" i="2"/>
  <c r="C8957" i="2"/>
  <c r="D8957" i="2"/>
  <c r="E8957" i="2"/>
  <c r="F8957" i="2"/>
  <c r="G8957" i="2"/>
  <c r="H8957" i="2"/>
  <c r="I8957" i="2"/>
  <c r="A8958" i="2"/>
  <c r="B8958" i="2"/>
  <c r="C8958" i="2"/>
  <c r="D8958" i="2"/>
  <c r="E8958" i="2"/>
  <c r="F8958" i="2"/>
  <c r="G8958" i="2"/>
  <c r="H8958" i="2"/>
  <c r="I8958" i="2"/>
  <c r="A8959" i="2"/>
  <c r="B8959" i="2"/>
  <c r="C8959" i="2"/>
  <c r="D8959" i="2"/>
  <c r="E8959" i="2"/>
  <c r="F8959" i="2"/>
  <c r="G8959" i="2"/>
  <c r="H8959" i="2"/>
  <c r="I8959" i="2"/>
  <c r="A8960" i="2"/>
  <c r="B8960" i="2"/>
  <c r="C8960" i="2"/>
  <c r="D8960" i="2"/>
  <c r="E8960" i="2"/>
  <c r="F8960" i="2"/>
  <c r="G8960" i="2"/>
  <c r="H8960" i="2"/>
  <c r="I8960" i="2"/>
  <c r="A8961" i="2"/>
  <c r="B8961" i="2"/>
  <c r="C8961" i="2"/>
  <c r="D8961" i="2"/>
  <c r="E8961" i="2"/>
  <c r="F8961" i="2"/>
  <c r="G8961" i="2"/>
  <c r="H8961" i="2"/>
  <c r="I8961" i="2"/>
  <c r="A8962" i="2"/>
  <c r="B8962" i="2"/>
  <c r="C8962" i="2"/>
  <c r="D8962" i="2"/>
  <c r="E8962" i="2"/>
  <c r="F8962" i="2"/>
  <c r="G8962" i="2"/>
  <c r="H8962" i="2"/>
  <c r="I8962" i="2"/>
  <c r="A8963" i="2"/>
  <c r="B8963" i="2"/>
  <c r="C8963" i="2"/>
  <c r="D8963" i="2"/>
  <c r="E8963" i="2"/>
  <c r="F8963" i="2"/>
  <c r="G8963" i="2"/>
  <c r="H8963" i="2"/>
  <c r="I8963" i="2"/>
  <c r="A8964" i="2"/>
  <c r="B8964" i="2"/>
  <c r="C8964" i="2"/>
  <c r="D8964" i="2"/>
  <c r="E8964" i="2"/>
  <c r="F8964" i="2"/>
  <c r="G8964" i="2"/>
  <c r="H8964" i="2"/>
  <c r="I8964" i="2"/>
  <c r="A8965" i="2"/>
  <c r="B8965" i="2"/>
  <c r="C8965" i="2"/>
  <c r="D8965" i="2"/>
  <c r="E8965" i="2"/>
  <c r="F8965" i="2"/>
  <c r="G8965" i="2"/>
  <c r="H8965" i="2"/>
  <c r="I8965" i="2"/>
  <c r="A8966" i="2"/>
  <c r="B8966" i="2"/>
  <c r="C8966" i="2"/>
  <c r="D8966" i="2"/>
  <c r="E8966" i="2"/>
  <c r="F8966" i="2"/>
  <c r="G8966" i="2"/>
  <c r="H8966" i="2"/>
  <c r="I8966" i="2"/>
  <c r="A8967" i="2"/>
  <c r="B8967" i="2"/>
  <c r="C8967" i="2"/>
  <c r="D8967" i="2"/>
  <c r="E8967" i="2"/>
  <c r="F8967" i="2"/>
  <c r="G8967" i="2"/>
  <c r="H8967" i="2"/>
  <c r="I8967" i="2"/>
  <c r="A8968" i="2"/>
  <c r="B8968" i="2"/>
  <c r="C8968" i="2"/>
  <c r="D8968" i="2"/>
  <c r="E8968" i="2"/>
  <c r="F8968" i="2"/>
  <c r="G8968" i="2"/>
  <c r="H8968" i="2"/>
  <c r="I8968" i="2"/>
  <c r="A8969" i="2"/>
  <c r="B8969" i="2"/>
  <c r="C8969" i="2"/>
  <c r="D8969" i="2"/>
  <c r="E8969" i="2"/>
  <c r="F8969" i="2"/>
  <c r="G8969" i="2"/>
  <c r="H8969" i="2"/>
  <c r="I8969" i="2"/>
  <c r="A8970" i="2"/>
  <c r="B8970" i="2"/>
  <c r="C8970" i="2"/>
  <c r="D8970" i="2"/>
  <c r="E8970" i="2"/>
  <c r="F8970" i="2"/>
  <c r="G8970" i="2"/>
  <c r="H8970" i="2"/>
  <c r="I8970" i="2"/>
  <c r="A8971" i="2"/>
  <c r="B8971" i="2"/>
  <c r="C8971" i="2"/>
  <c r="D8971" i="2"/>
  <c r="E8971" i="2"/>
  <c r="F8971" i="2"/>
  <c r="G8971" i="2"/>
  <c r="H8971" i="2"/>
  <c r="I8971" i="2"/>
  <c r="A8972" i="2"/>
  <c r="B8972" i="2"/>
  <c r="C8972" i="2"/>
  <c r="D8972" i="2"/>
  <c r="E8972" i="2"/>
  <c r="F8972" i="2"/>
  <c r="G8972" i="2"/>
  <c r="H8972" i="2"/>
  <c r="I8972" i="2"/>
  <c r="A8973" i="2"/>
  <c r="B8973" i="2"/>
  <c r="C8973" i="2"/>
  <c r="D8973" i="2"/>
  <c r="E8973" i="2"/>
  <c r="F8973" i="2"/>
  <c r="G8973" i="2"/>
  <c r="H8973" i="2"/>
  <c r="I8973" i="2"/>
  <c r="A8974" i="2"/>
  <c r="B8974" i="2"/>
  <c r="C8974" i="2"/>
  <c r="D8974" i="2"/>
  <c r="E8974" i="2"/>
  <c r="F8974" i="2"/>
  <c r="G8974" i="2"/>
  <c r="H8974" i="2"/>
  <c r="I8974" i="2"/>
  <c r="A8975" i="2"/>
  <c r="B8975" i="2"/>
  <c r="C8975" i="2"/>
  <c r="D8975" i="2"/>
  <c r="E8975" i="2"/>
  <c r="F8975" i="2"/>
  <c r="G8975" i="2"/>
  <c r="H8975" i="2"/>
  <c r="I8975" i="2"/>
  <c r="A8976" i="2"/>
  <c r="B8976" i="2"/>
  <c r="C8976" i="2"/>
  <c r="D8976" i="2"/>
  <c r="E8976" i="2"/>
  <c r="F8976" i="2"/>
  <c r="G8976" i="2"/>
  <c r="H8976" i="2"/>
  <c r="I8976" i="2"/>
  <c r="A8977" i="2"/>
  <c r="B8977" i="2"/>
  <c r="C8977" i="2"/>
  <c r="D8977" i="2"/>
  <c r="E8977" i="2"/>
  <c r="F8977" i="2"/>
  <c r="G8977" i="2"/>
  <c r="H8977" i="2"/>
  <c r="I8977" i="2"/>
  <c r="A8978" i="2"/>
  <c r="B8978" i="2"/>
  <c r="C8978" i="2"/>
  <c r="D8978" i="2"/>
  <c r="E8978" i="2"/>
  <c r="F8978" i="2"/>
  <c r="G8978" i="2"/>
  <c r="H8978" i="2"/>
  <c r="I8978" i="2"/>
  <c r="A8979" i="2"/>
  <c r="B8979" i="2"/>
  <c r="C8979" i="2"/>
  <c r="D8979" i="2"/>
  <c r="E8979" i="2"/>
  <c r="F8979" i="2"/>
  <c r="G8979" i="2"/>
  <c r="H8979" i="2"/>
  <c r="I8979" i="2"/>
  <c r="A8980" i="2"/>
  <c r="B8980" i="2"/>
  <c r="C8980" i="2"/>
  <c r="D8980" i="2"/>
  <c r="E8980" i="2"/>
  <c r="F8980" i="2"/>
  <c r="G8980" i="2"/>
  <c r="H8980" i="2"/>
  <c r="I8980" i="2"/>
  <c r="A8981" i="2"/>
  <c r="B8981" i="2"/>
  <c r="C8981" i="2"/>
  <c r="D8981" i="2"/>
  <c r="E8981" i="2"/>
  <c r="F8981" i="2"/>
  <c r="G8981" i="2"/>
  <c r="H8981" i="2"/>
  <c r="I8981" i="2"/>
  <c r="A8982" i="2"/>
  <c r="B8982" i="2"/>
  <c r="C8982" i="2"/>
  <c r="D8982" i="2"/>
  <c r="E8982" i="2"/>
  <c r="F8982" i="2"/>
  <c r="G8982" i="2"/>
  <c r="H8982" i="2"/>
  <c r="I8982" i="2"/>
  <c r="A8983" i="2"/>
  <c r="B8983" i="2"/>
  <c r="C8983" i="2"/>
  <c r="D8983" i="2"/>
  <c r="E8983" i="2"/>
  <c r="F8983" i="2"/>
  <c r="G8983" i="2"/>
  <c r="H8983" i="2"/>
  <c r="I8983" i="2"/>
  <c r="A8984" i="2"/>
  <c r="B8984" i="2"/>
  <c r="C8984" i="2"/>
  <c r="D8984" i="2"/>
  <c r="E8984" i="2"/>
  <c r="F8984" i="2"/>
  <c r="G8984" i="2"/>
  <c r="H8984" i="2"/>
  <c r="I8984" i="2"/>
  <c r="A8985" i="2"/>
  <c r="B8985" i="2"/>
  <c r="C8985" i="2"/>
  <c r="D8985" i="2"/>
  <c r="E8985" i="2"/>
  <c r="F8985" i="2"/>
  <c r="G8985" i="2"/>
  <c r="H8985" i="2"/>
  <c r="I8985" i="2"/>
  <c r="A8986" i="2"/>
  <c r="B8986" i="2"/>
  <c r="C8986" i="2"/>
  <c r="D8986" i="2"/>
  <c r="E8986" i="2"/>
  <c r="F8986" i="2"/>
  <c r="G8986" i="2"/>
  <c r="H8986" i="2"/>
  <c r="I8986" i="2"/>
  <c r="A8987" i="2"/>
  <c r="B8987" i="2"/>
  <c r="C8987" i="2"/>
  <c r="D8987" i="2"/>
  <c r="E8987" i="2"/>
  <c r="F8987" i="2"/>
  <c r="G8987" i="2"/>
  <c r="H8987" i="2"/>
  <c r="I8987" i="2"/>
  <c r="A8988" i="2"/>
  <c r="B8988" i="2"/>
  <c r="C8988" i="2"/>
  <c r="D8988" i="2"/>
  <c r="E8988" i="2"/>
  <c r="F8988" i="2"/>
  <c r="G8988" i="2"/>
  <c r="H8988" i="2"/>
  <c r="I8988" i="2"/>
  <c r="A8989" i="2"/>
  <c r="B8989" i="2"/>
  <c r="C8989" i="2"/>
  <c r="D8989" i="2"/>
  <c r="E8989" i="2"/>
  <c r="F8989" i="2"/>
  <c r="G8989" i="2"/>
  <c r="H8989" i="2"/>
  <c r="I8989" i="2"/>
  <c r="A8990" i="2"/>
  <c r="B8990" i="2"/>
  <c r="C8990" i="2"/>
  <c r="D8990" i="2"/>
  <c r="E8990" i="2"/>
  <c r="F8990" i="2"/>
  <c r="G8990" i="2"/>
  <c r="H8990" i="2"/>
  <c r="I8990" i="2"/>
  <c r="A8991" i="2"/>
  <c r="B8991" i="2"/>
  <c r="C8991" i="2"/>
  <c r="D8991" i="2"/>
  <c r="E8991" i="2"/>
  <c r="F8991" i="2"/>
  <c r="G8991" i="2"/>
  <c r="H8991" i="2"/>
  <c r="I8991" i="2"/>
  <c r="A8992" i="2"/>
  <c r="B8992" i="2"/>
  <c r="C8992" i="2"/>
  <c r="D8992" i="2"/>
  <c r="E8992" i="2"/>
  <c r="F8992" i="2"/>
  <c r="G8992" i="2"/>
  <c r="H8992" i="2"/>
  <c r="I8992" i="2"/>
  <c r="A8993" i="2"/>
  <c r="B8993" i="2"/>
  <c r="C8993" i="2"/>
  <c r="D8993" i="2"/>
  <c r="E8993" i="2"/>
  <c r="F8993" i="2"/>
  <c r="G8993" i="2"/>
  <c r="H8993" i="2"/>
  <c r="I8993" i="2"/>
  <c r="A8994" i="2"/>
  <c r="B8994" i="2"/>
  <c r="C8994" i="2"/>
  <c r="D8994" i="2"/>
  <c r="E8994" i="2"/>
  <c r="F8994" i="2"/>
  <c r="G8994" i="2"/>
  <c r="H8994" i="2"/>
  <c r="I8994" i="2"/>
  <c r="A8995" i="2"/>
  <c r="B8995" i="2"/>
  <c r="C8995" i="2"/>
  <c r="D8995" i="2"/>
  <c r="E8995" i="2"/>
  <c r="F8995" i="2"/>
  <c r="G8995" i="2"/>
  <c r="H8995" i="2"/>
  <c r="I8995" i="2"/>
  <c r="A8996" i="2"/>
  <c r="B8996" i="2"/>
  <c r="C8996" i="2"/>
  <c r="D8996" i="2"/>
  <c r="E8996" i="2"/>
  <c r="F8996" i="2"/>
  <c r="G8996" i="2"/>
  <c r="H8996" i="2"/>
  <c r="I8996" i="2"/>
  <c r="A8997" i="2"/>
  <c r="B8997" i="2"/>
  <c r="C8997" i="2"/>
  <c r="D8997" i="2"/>
  <c r="E8997" i="2"/>
  <c r="F8997" i="2"/>
  <c r="G8997" i="2"/>
  <c r="H8997" i="2"/>
  <c r="I8997" i="2"/>
  <c r="A8998" i="2"/>
  <c r="B8998" i="2"/>
  <c r="C8998" i="2"/>
  <c r="D8998" i="2"/>
  <c r="E8998" i="2"/>
  <c r="F8998" i="2"/>
  <c r="G8998" i="2"/>
  <c r="H8998" i="2"/>
  <c r="I8998" i="2"/>
  <c r="A8999" i="2"/>
  <c r="B8999" i="2"/>
  <c r="C8999" i="2"/>
  <c r="D8999" i="2"/>
  <c r="E8999" i="2"/>
  <c r="F8999" i="2"/>
  <c r="G8999" i="2"/>
  <c r="H8999" i="2"/>
  <c r="I8999" i="2"/>
  <c r="A9000" i="2"/>
  <c r="B9000" i="2"/>
  <c r="C9000" i="2"/>
  <c r="D9000" i="2"/>
  <c r="E9000" i="2"/>
  <c r="F9000" i="2"/>
  <c r="G9000" i="2"/>
  <c r="H9000" i="2"/>
  <c r="I9000" i="2"/>
  <c r="A9001" i="2"/>
  <c r="B9001" i="2"/>
  <c r="C9001" i="2"/>
  <c r="D9001" i="2"/>
  <c r="E9001" i="2"/>
  <c r="F9001" i="2"/>
  <c r="G9001" i="2"/>
  <c r="H9001" i="2"/>
  <c r="I9001" i="2"/>
  <c r="A9002" i="2"/>
  <c r="B9002" i="2"/>
  <c r="C9002" i="2"/>
  <c r="D9002" i="2"/>
  <c r="E9002" i="2"/>
  <c r="F9002" i="2"/>
  <c r="G9002" i="2"/>
  <c r="H9002" i="2"/>
  <c r="I9002" i="2"/>
  <c r="A9003" i="2"/>
  <c r="B9003" i="2"/>
  <c r="C9003" i="2"/>
  <c r="D9003" i="2"/>
  <c r="E9003" i="2"/>
  <c r="F9003" i="2"/>
  <c r="G9003" i="2"/>
  <c r="H9003" i="2"/>
  <c r="I9003" i="2"/>
  <c r="A9004" i="2"/>
  <c r="B9004" i="2"/>
  <c r="C9004" i="2"/>
  <c r="D9004" i="2"/>
  <c r="E9004" i="2"/>
  <c r="F9004" i="2"/>
  <c r="G9004" i="2"/>
  <c r="H9004" i="2"/>
  <c r="I9004" i="2"/>
  <c r="A9005" i="2"/>
  <c r="B9005" i="2"/>
  <c r="C9005" i="2"/>
  <c r="D9005" i="2"/>
  <c r="E9005" i="2"/>
  <c r="F9005" i="2"/>
  <c r="G9005" i="2"/>
  <c r="H9005" i="2"/>
  <c r="I9005" i="2"/>
  <c r="A9006" i="2"/>
  <c r="B9006" i="2"/>
  <c r="C9006" i="2"/>
  <c r="D9006" i="2"/>
  <c r="E9006" i="2"/>
  <c r="F9006" i="2"/>
  <c r="G9006" i="2"/>
  <c r="H9006" i="2"/>
  <c r="I9006" i="2"/>
  <c r="A9007" i="2"/>
  <c r="B9007" i="2"/>
  <c r="C9007" i="2"/>
  <c r="D9007" i="2"/>
  <c r="E9007" i="2"/>
  <c r="F9007" i="2"/>
  <c r="G9007" i="2"/>
  <c r="H9007" i="2"/>
  <c r="I9007" i="2"/>
  <c r="A9008" i="2"/>
  <c r="B9008" i="2"/>
  <c r="C9008" i="2"/>
  <c r="D9008" i="2"/>
  <c r="E9008" i="2"/>
  <c r="F9008" i="2"/>
  <c r="G9008" i="2"/>
  <c r="H9008" i="2"/>
  <c r="I9008" i="2"/>
  <c r="A9009" i="2"/>
  <c r="B9009" i="2"/>
  <c r="C9009" i="2"/>
  <c r="D9009" i="2"/>
  <c r="E9009" i="2"/>
  <c r="F9009" i="2"/>
  <c r="G9009" i="2"/>
  <c r="H9009" i="2"/>
  <c r="I9009" i="2"/>
  <c r="A9010" i="2"/>
  <c r="B9010" i="2"/>
  <c r="C9010" i="2"/>
  <c r="D9010" i="2"/>
  <c r="E9010" i="2"/>
  <c r="F9010" i="2"/>
  <c r="G9010" i="2"/>
  <c r="H9010" i="2"/>
  <c r="I9010" i="2"/>
  <c r="A9011" i="2"/>
  <c r="B9011" i="2"/>
  <c r="C9011" i="2"/>
  <c r="D9011" i="2"/>
  <c r="E9011" i="2"/>
  <c r="F9011" i="2"/>
  <c r="G9011" i="2"/>
  <c r="H9011" i="2"/>
  <c r="I9011" i="2"/>
  <c r="A9012" i="2"/>
  <c r="B9012" i="2"/>
  <c r="C9012" i="2"/>
  <c r="D9012" i="2"/>
  <c r="E9012" i="2"/>
  <c r="F9012" i="2"/>
  <c r="G9012" i="2"/>
  <c r="H9012" i="2"/>
  <c r="I9012" i="2"/>
  <c r="A9013" i="2"/>
  <c r="B9013" i="2"/>
  <c r="C9013" i="2"/>
  <c r="D9013" i="2"/>
  <c r="E9013" i="2"/>
  <c r="F9013" i="2"/>
  <c r="G9013" i="2"/>
  <c r="H9013" i="2"/>
  <c r="I9013" i="2"/>
  <c r="A9014" i="2"/>
  <c r="B9014" i="2"/>
  <c r="C9014" i="2"/>
  <c r="D9014" i="2"/>
  <c r="E9014" i="2"/>
  <c r="F9014" i="2"/>
  <c r="G9014" i="2"/>
  <c r="H9014" i="2"/>
  <c r="I9014" i="2"/>
  <c r="A9015" i="2"/>
  <c r="B9015" i="2"/>
  <c r="C9015" i="2"/>
  <c r="D9015" i="2"/>
  <c r="E9015" i="2"/>
  <c r="F9015" i="2"/>
  <c r="G9015" i="2"/>
  <c r="H9015" i="2"/>
  <c r="I9015" i="2"/>
  <c r="A9016" i="2"/>
  <c r="B9016" i="2"/>
  <c r="C9016" i="2"/>
  <c r="D9016" i="2"/>
  <c r="E9016" i="2"/>
  <c r="F9016" i="2"/>
  <c r="G9016" i="2"/>
  <c r="H9016" i="2"/>
  <c r="I9016" i="2"/>
  <c r="A9017" i="2"/>
  <c r="B9017" i="2"/>
  <c r="C9017" i="2"/>
  <c r="D9017" i="2"/>
  <c r="E9017" i="2"/>
  <c r="F9017" i="2"/>
  <c r="G9017" i="2"/>
  <c r="H9017" i="2"/>
  <c r="I9017" i="2"/>
  <c r="A9018" i="2"/>
  <c r="B9018" i="2"/>
  <c r="C9018" i="2"/>
  <c r="D9018" i="2"/>
  <c r="E9018" i="2"/>
  <c r="F9018" i="2"/>
  <c r="G9018" i="2"/>
  <c r="H9018" i="2"/>
  <c r="I9018" i="2"/>
  <c r="A9019" i="2"/>
  <c r="B9019" i="2"/>
  <c r="C9019" i="2"/>
  <c r="D9019" i="2"/>
  <c r="E9019" i="2"/>
  <c r="F9019" i="2"/>
  <c r="G9019" i="2"/>
  <c r="H9019" i="2"/>
  <c r="I9019" i="2"/>
  <c r="A9020" i="2"/>
  <c r="B9020" i="2"/>
  <c r="C9020" i="2"/>
  <c r="D9020" i="2"/>
  <c r="E9020" i="2"/>
  <c r="F9020" i="2"/>
  <c r="G9020" i="2"/>
  <c r="H9020" i="2"/>
  <c r="I9020" i="2"/>
  <c r="A9021" i="2"/>
  <c r="B9021" i="2"/>
  <c r="C9021" i="2"/>
  <c r="D9021" i="2"/>
  <c r="E9021" i="2"/>
  <c r="F9021" i="2"/>
  <c r="G9021" i="2"/>
  <c r="H9021" i="2"/>
  <c r="I9021" i="2"/>
  <c r="A9022" i="2"/>
  <c r="B9022" i="2"/>
  <c r="C9022" i="2"/>
  <c r="D9022" i="2"/>
  <c r="E9022" i="2"/>
  <c r="F9022" i="2"/>
  <c r="G9022" i="2"/>
  <c r="H9022" i="2"/>
  <c r="I9022" i="2"/>
  <c r="A9023" i="2"/>
  <c r="B9023" i="2"/>
  <c r="C9023" i="2"/>
  <c r="D9023" i="2"/>
  <c r="E9023" i="2"/>
  <c r="F9023" i="2"/>
  <c r="G9023" i="2"/>
  <c r="H9023" i="2"/>
  <c r="I9023" i="2"/>
  <c r="A9024" i="2"/>
  <c r="B9024" i="2"/>
  <c r="C9024" i="2"/>
  <c r="D9024" i="2"/>
  <c r="E9024" i="2"/>
  <c r="F9024" i="2"/>
  <c r="G9024" i="2"/>
  <c r="H9024" i="2"/>
  <c r="I9024" i="2"/>
  <c r="A9025" i="2"/>
  <c r="B9025" i="2"/>
  <c r="C9025" i="2"/>
  <c r="D9025" i="2"/>
  <c r="E9025" i="2"/>
  <c r="F9025" i="2"/>
  <c r="G9025" i="2"/>
  <c r="H9025" i="2"/>
  <c r="I9025" i="2"/>
  <c r="A9026" i="2"/>
  <c r="B9026" i="2"/>
  <c r="C9026" i="2"/>
  <c r="D9026" i="2"/>
  <c r="E9026" i="2"/>
  <c r="F9026" i="2"/>
  <c r="G9026" i="2"/>
  <c r="H9026" i="2"/>
  <c r="I9026" i="2"/>
  <c r="A9027" i="2"/>
  <c r="B9027" i="2"/>
  <c r="C9027" i="2"/>
  <c r="D9027" i="2"/>
  <c r="E9027" i="2"/>
  <c r="F9027" i="2"/>
  <c r="G9027" i="2"/>
  <c r="H9027" i="2"/>
  <c r="I9027" i="2"/>
  <c r="A9028" i="2"/>
  <c r="B9028" i="2"/>
  <c r="C9028" i="2"/>
  <c r="D9028" i="2"/>
  <c r="E9028" i="2"/>
  <c r="F9028" i="2"/>
  <c r="G9028" i="2"/>
  <c r="H9028" i="2"/>
  <c r="I9028" i="2"/>
  <c r="A9029" i="2"/>
  <c r="B9029" i="2"/>
  <c r="C9029" i="2"/>
  <c r="D9029" i="2"/>
  <c r="E9029" i="2"/>
  <c r="F9029" i="2"/>
  <c r="G9029" i="2"/>
  <c r="H9029" i="2"/>
  <c r="I9029" i="2"/>
  <c r="A9030" i="2"/>
  <c r="B9030" i="2"/>
  <c r="C9030" i="2"/>
  <c r="D9030" i="2"/>
  <c r="E9030" i="2"/>
  <c r="F9030" i="2"/>
  <c r="G9030" i="2"/>
  <c r="H9030" i="2"/>
  <c r="I9030" i="2"/>
  <c r="A9031" i="2"/>
  <c r="B9031" i="2"/>
  <c r="C9031" i="2"/>
  <c r="D9031" i="2"/>
  <c r="E9031" i="2"/>
  <c r="F9031" i="2"/>
  <c r="G9031" i="2"/>
  <c r="H9031" i="2"/>
  <c r="I9031" i="2"/>
  <c r="A9032" i="2"/>
  <c r="B9032" i="2"/>
  <c r="C9032" i="2"/>
  <c r="D9032" i="2"/>
  <c r="E9032" i="2"/>
  <c r="F9032" i="2"/>
  <c r="G9032" i="2"/>
  <c r="H9032" i="2"/>
  <c r="I9032" i="2"/>
  <c r="A9033" i="2"/>
  <c r="B9033" i="2"/>
  <c r="C9033" i="2"/>
  <c r="D9033" i="2"/>
  <c r="E9033" i="2"/>
  <c r="F9033" i="2"/>
  <c r="G9033" i="2"/>
  <c r="H9033" i="2"/>
  <c r="I9033" i="2"/>
  <c r="A9034" i="2"/>
  <c r="B9034" i="2"/>
  <c r="C9034" i="2"/>
  <c r="D9034" i="2"/>
  <c r="E9034" i="2"/>
  <c r="F9034" i="2"/>
  <c r="G9034" i="2"/>
  <c r="H9034" i="2"/>
  <c r="I9034" i="2"/>
  <c r="A9035" i="2"/>
  <c r="B9035" i="2"/>
  <c r="C9035" i="2"/>
  <c r="D9035" i="2"/>
  <c r="E9035" i="2"/>
  <c r="F9035" i="2"/>
  <c r="G9035" i="2"/>
  <c r="H9035" i="2"/>
  <c r="I9035" i="2"/>
  <c r="A9036" i="2"/>
  <c r="B9036" i="2"/>
  <c r="C9036" i="2"/>
  <c r="D9036" i="2"/>
  <c r="E9036" i="2"/>
  <c r="F9036" i="2"/>
  <c r="G9036" i="2"/>
  <c r="H9036" i="2"/>
  <c r="I9036" i="2"/>
  <c r="A9037" i="2"/>
  <c r="B9037" i="2"/>
  <c r="C9037" i="2"/>
  <c r="D9037" i="2"/>
  <c r="E9037" i="2"/>
  <c r="F9037" i="2"/>
  <c r="G9037" i="2"/>
  <c r="H9037" i="2"/>
  <c r="I9037" i="2"/>
  <c r="A9038" i="2"/>
  <c r="B9038" i="2"/>
  <c r="C9038" i="2"/>
  <c r="D9038" i="2"/>
  <c r="E9038" i="2"/>
  <c r="F9038" i="2"/>
  <c r="G9038" i="2"/>
  <c r="H9038" i="2"/>
  <c r="I9038" i="2"/>
  <c r="A9039" i="2"/>
  <c r="B9039" i="2"/>
  <c r="C9039" i="2"/>
  <c r="D9039" i="2"/>
  <c r="E9039" i="2"/>
  <c r="F9039" i="2"/>
  <c r="G9039" i="2"/>
  <c r="H9039" i="2"/>
  <c r="I9039" i="2"/>
  <c r="A9040" i="2"/>
  <c r="B9040" i="2"/>
  <c r="C9040" i="2"/>
  <c r="D9040" i="2"/>
  <c r="E9040" i="2"/>
  <c r="F9040" i="2"/>
  <c r="G9040" i="2"/>
  <c r="H9040" i="2"/>
  <c r="I9040" i="2"/>
  <c r="A9041" i="2"/>
  <c r="B9041" i="2"/>
  <c r="C9041" i="2"/>
  <c r="D9041" i="2"/>
  <c r="E9041" i="2"/>
  <c r="F9041" i="2"/>
  <c r="G9041" i="2"/>
  <c r="H9041" i="2"/>
  <c r="I9041" i="2"/>
  <c r="A9042" i="2"/>
  <c r="B9042" i="2"/>
  <c r="C9042" i="2"/>
  <c r="D9042" i="2"/>
  <c r="E9042" i="2"/>
  <c r="F9042" i="2"/>
  <c r="G9042" i="2"/>
  <c r="H9042" i="2"/>
  <c r="I9042" i="2"/>
  <c r="A9043" i="2"/>
  <c r="B9043" i="2"/>
  <c r="C9043" i="2"/>
  <c r="D9043" i="2"/>
  <c r="E9043" i="2"/>
  <c r="F9043" i="2"/>
  <c r="G9043" i="2"/>
  <c r="H9043" i="2"/>
  <c r="I9043" i="2"/>
  <c r="A9044" i="2"/>
  <c r="B9044" i="2"/>
  <c r="C9044" i="2"/>
  <c r="D9044" i="2"/>
  <c r="E9044" i="2"/>
  <c r="F9044" i="2"/>
  <c r="G9044" i="2"/>
  <c r="H9044" i="2"/>
  <c r="I9044" i="2"/>
  <c r="A9045" i="2"/>
  <c r="B9045" i="2"/>
  <c r="C9045" i="2"/>
  <c r="D9045" i="2"/>
  <c r="E9045" i="2"/>
  <c r="F9045" i="2"/>
  <c r="G9045" i="2"/>
  <c r="H9045" i="2"/>
  <c r="I9045" i="2"/>
  <c r="A9046" i="2"/>
  <c r="B9046" i="2"/>
  <c r="C9046" i="2"/>
  <c r="D9046" i="2"/>
  <c r="E9046" i="2"/>
  <c r="F9046" i="2"/>
  <c r="G9046" i="2"/>
  <c r="H9046" i="2"/>
  <c r="I9046" i="2"/>
  <c r="A9047" i="2"/>
  <c r="B9047" i="2"/>
  <c r="C9047" i="2"/>
  <c r="D9047" i="2"/>
  <c r="E9047" i="2"/>
  <c r="F9047" i="2"/>
  <c r="G9047" i="2"/>
  <c r="H9047" i="2"/>
  <c r="I9047" i="2"/>
  <c r="A9048" i="2"/>
  <c r="B9048" i="2"/>
  <c r="C9048" i="2"/>
  <c r="D9048" i="2"/>
  <c r="E9048" i="2"/>
  <c r="F9048" i="2"/>
  <c r="G9048" i="2"/>
  <c r="H9048" i="2"/>
  <c r="I9048" i="2"/>
  <c r="A9049" i="2"/>
  <c r="B9049" i="2"/>
  <c r="C9049" i="2"/>
  <c r="D9049" i="2"/>
  <c r="E9049" i="2"/>
  <c r="F9049" i="2"/>
  <c r="G9049" i="2"/>
  <c r="H9049" i="2"/>
  <c r="I9049" i="2"/>
  <c r="A9050" i="2"/>
  <c r="B9050" i="2"/>
  <c r="C9050" i="2"/>
  <c r="D9050" i="2"/>
  <c r="E9050" i="2"/>
  <c r="F9050" i="2"/>
  <c r="G9050" i="2"/>
  <c r="H9050" i="2"/>
  <c r="I9050" i="2"/>
  <c r="A9051" i="2"/>
  <c r="B9051" i="2"/>
  <c r="C9051" i="2"/>
  <c r="D9051" i="2"/>
  <c r="E9051" i="2"/>
  <c r="F9051" i="2"/>
  <c r="G9051" i="2"/>
  <c r="H9051" i="2"/>
  <c r="I9051" i="2"/>
  <c r="A9052" i="2"/>
  <c r="B9052" i="2"/>
  <c r="C9052" i="2"/>
  <c r="D9052" i="2"/>
  <c r="E9052" i="2"/>
  <c r="F9052" i="2"/>
  <c r="G9052" i="2"/>
  <c r="H9052" i="2"/>
  <c r="I9052" i="2"/>
  <c r="A9053" i="2"/>
  <c r="B9053" i="2"/>
  <c r="C9053" i="2"/>
  <c r="D9053" i="2"/>
  <c r="E9053" i="2"/>
  <c r="F9053" i="2"/>
  <c r="G9053" i="2"/>
  <c r="H9053" i="2"/>
  <c r="I9053" i="2"/>
  <c r="A9054" i="2"/>
  <c r="B9054" i="2"/>
  <c r="C9054" i="2"/>
  <c r="D9054" i="2"/>
  <c r="E9054" i="2"/>
  <c r="F9054" i="2"/>
  <c r="G9054" i="2"/>
  <c r="H9054" i="2"/>
  <c r="I9054" i="2"/>
  <c r="A9055" i="2"/>
  <c r="B9055" i="2"/>
  <c r="C9055" i="2"/>
  <c r="D9055" i="2"/>
  <c r="E9055" i="2"/>
  <c r="F9055" i="2"/>
  <c r="G9055" i="2"/>
  <c r="H9055" i="2"/>
  <c r="I9055" i="2"/>
  <c r="A9056" i="2"/>
  <c r="B9056" i="2"/>
  <c r="C9056" i="2"/>
  <c r="D9056" i="2"/>
  <c r="E9056" i="2"/>
  <c r="F9056" i="2"/>
  <c r="G9056" i="2"/>
  <c r="H9056" i="2"/>
  <c r="I9056" i="2"/>
  <c r="A9057" i="2"/>
  <c r="B9057" i="2"/>
  <c r="C9057" i="2"/>
  <c r="D9057" i="2"/>
  <c r="E9057" i="2"/>
  <c r="F9057" i="2"/>
  <c r="G9057" i="2"/>
  <c r="H9057" i="2"/>
  <c r="I9057" i="2"/>
  <c r="A9058" i="2"/>
  <c r="B9058" i="2"/>
  <c r="C9058" i="2"/>
  <c r="D9058" i="2"/>
  <c r="E9058" i="2"/>
  <c r="F9058" i="2"/>
  <c r="G9058" i="2"/>
  <c r="H9058" i="2"/>
  <c r="I9058" i="2"/>
  <c r="A9059" i="2"/>
  <c r="B9059" i="2"/>
  <c r="C9059" i="2"/>
  <c r="D9059" i="2"/>
  <c r="E9059" i="2"/>
  <c r="F9059" i="2"/>
  <c r="G9059" i="2"/>
  <c r="H9059" i="2"/>
  <c r="I9059" i="2"/>
  <c r="A9060" i="2"/>
  <c r="B9060" i="2"/>
  <c r="C9060" i="2"/>
  <c r="D9060" i="2"/>
  <c r="E9060" i="2"/>
  <c r="F9060" i="2"/>
  <c r="G9060" i="2"/>
  <c r="H9060" i="2"/>
  <c r="I9060" i="2"/>
  <c r="A9061" i="2"/>
  <c r="B9061" i="2"/>
  <c r="C9061" i="2"/>
  <c r="D9061" i="2"/>
  <c r="E9061" i="2"/>
  <c r="F9061" i="2"/>
  <c r="G9061" i="2"/>
  <c r="H9061" i="2"/>
  <c r="I9061" i="2"/>
  <c r="A9062" i="2"/>
  <c r="B9062" i="2"/>
  <c r="C9062" i="2"/>
  <c r="D9062" i="2"/>
  <c r="E9062" i="2"/>
  <c r="F9062" i="2"/>
  <c r="G9062" i="2"/>
  <c r="H9062" i="2"/>
  <c r="I9062" i="2"/>
  <c r="A9063" i="2"/>
  <c r="B9063" i="2"/>
  <c r="C9063" i="2"/>
  <c r="D9063" i="2"/>
  <c r="E9063" i="2"/>
  <c r="F9063" i="2"/>
  <c r="G9063" i="2"/>
  <c r="H9063" i="2"/>
  <c r="I9063" i="2"/>
  <c r="A9064" i="2"/>
  <c r="B9064" i="2"/>
  <c r="C9064" i="2"/>
  <c r="D9064" i="2"/>
  <c r="E9064" i="2"/>
  <c r="F9064" i="2"/>
  <c r="G9064" i="2"/>
  <c r="H9064" i="2"/>
  <c r="I9064" i="2"/>
  <c r="A9065" i="2"/>
  <c r="B9065" i="2"/>
  <c r="C9065" i="2"/>
  <c r="D9065" i="2"/>
  <c r="E9065" i="2"/>
  <c r="F9065" i="2"/>
  <c r="G9065" i="2"/>
  <c r="H9065" i="2"/>
  <c r="I9065" i="2"/>
  <c r="A9066" i="2"/>
  <c r="B9066" i="2"/>
  <c r="C9066" i="2"/>
  <c r="D9066" i="2"/>
  <c r="E9066" i="2"/>
  <c r="F9066" i="2"/>
  <c r="G9066" i="2"/>
  <c r="H9066" i="2"/>
  <c r="I9066" i="2"/>
  <c r="A9067" i="2"/>
  <c r="B9067" i="2"/>
  <c r="C9067" i="2"/>
  <c r="D9067" i="2"/>
  <c r="E9067" i="2"/>
  <c r="F9067" i="2"/>
  <c r="G9067" i="2"/>
  <c r="H9067" i="2"/>
  <c r="I9067" i="2"/>
  <c r="A9068" i="2"/>
  <c r="B9068" i="2"/>
  <c r="C9068" i="2"/>
  <c r="D9068" i="2"/>
  <c r="E9068" i="2"/>
  <c r="F9068" i="2"/>
  <c r="G9068" i="2"/>
  <c r="H9068" i="2"/>
  <c r="I9068" i="2"/>
  <c r="A9069" i="2"/>
  <c r="B9069" i="2"/>
  <c r="C9069" i="2"/>
  <c r="D9069" i="2"/>
  <c r="E9069" i="2"/>
  <c r="F9069" i="2"/>
  <c r="G9069" i="2"/>
  <c r="H9069" i="2"/>
  <c r="I9069" i="2"/>
  <c r="A9070" i="2"/>
  <c r="B9070" i="2"/>
  <c r="C9070" i="2"/>
  <c r="D9070" i="2"/>
  <c r="E9070" i="2"/>
  <c r="F9070" i="2"/>
  <c r="G9070" i="2"/>
  <c r="H9070" i="2"/>
  <c r="I9070" i="2"/>
  <c r="A9071" i="2"/>
  <c r="B9071" i="2"/>
  <c r="C9071" i="2"/>
  <c r="D9071" i="2"/>
  <c r="E9071" i="2"/>
  <c r="F9071" i="2"/>
  <c r="G9071" i="2"/>
  <c r="H9071" i="2"/>
  <c r="I9071" i="2"/>
  <c r="A9072" i="2"/>
  <c r="B9072" i="2"/>
  <c r="C9072" i="2"/>
  <c r="D9072" i="2"/>
  <c r="E9072" i="2"/>
  <c r="F9072" i="2"/>
  <c r="G9072" i="2"/>
  <c r="H9072" i="2"/>
  <c r="I9072" i="2"/>
  <c r="A9073" i="2"/>
  <c r="B9073" i="2"/>
  <c r="C9073" i="2"/>
  <c r="D9073" i="2"/>
  <c r="E9073" i="2"/>
  <c r="F9073" i="2"/>
  <c r="G9073" i="2"/>
  <c r="H9073" i="2"/>
  <c r="I9073" i="2"/>
  <c r="A9074" i="2"/>
  <c r="B9074" i="2"/>
  <c r="C9074" i="2"/>
  <c r="D9074" i="2"/>
  <c r="E9074" i="2"/>
  <c r="F9074" i="2"/>
  <c r="G9074" i="2"/>
  <c r="H9074" i="2"/>
  <c r="I9074" i="2"/>
  <c r="A9075" i="2"/>
  <c r="B9075" i="2"/>
  <c r="C9075" i="2"/>
  <c r="D9075" i="2"/>
  <c r="E9075" i="2"/>
  <c r="F9075" i="2"/>
  <c r="G9075" i="2"/>
  <c r="H9075" i="2"/>
  <c r="I9075" i="2"/>
  <c r="A9076" i="2"/>
  <c r="B9076" i="2"/>
  <c r="C9076" i="2"/>
  <c r="D9076" i="2"/>
  <c r="E9076" i="2"/>
  <c r="F9076" i="2"/>
  <c r="G9076" i="2"/>
  <c r="H9076" i="2"/>
  <c r="I9076" i="2"/>
  <c r="A9077" i="2"/>
  <c r="B9077" i="2"/>
  <c r="C9077" i="2"/>
  <c r="D9077" i="2"/>
  <c r="E9077" i="2"/>
  <c r="F9077" i="2"/>
  <c r="G9077" i="2"/>
  <c r="H9077" i="2"/>
  <c r="I9077" i="2"/>
  <c r="A9078" i="2"/>
  <c r="B9078" i="2"/>
  <c r="C9078" i="2"/>
  <c r="D9078" i="2"/>
  <c r="E9078" i="2"/>
  <c r="F9078" i="2"/>
  <c r="G9078" i="2"/>
  <c r="H9078" i="2"/>
  <c r="I9078" i="2"/>
  <c r="A9079" i="2"/>
  <c r="B9079" i="2"/>
  <c r="C9079" i="2"/>
  <c r="D9079" i="2"/>
  <c r="E9079" i="2"/>
  <c r="F9079" i="2"/>
  <c r="G9079" i="2"/>
  <c r="H9079" i="2"/>
  <c r="I9079" i="2"/>
  <c r="A9080" i="2"/>
  <c r="B9080" i="2"/>
  <c r="C9080" i="2"/>
  <c r="D9080" i="2"/>
  <c r="E9080" i="2"/>
  <c r="F9080" i="2"/>
  <c r="G9080" i="2"/>
  <c r="H9080" i="2"/>
  <c r="I9080" i="2"/>
  <c r="A9081" i="2"/>
  <c r="B9081" i="2"/>
  <c r="C9081" i="2"/>
  <c r="D9081" i="2"/>
  <c r="E9081" i="2"/>
  <c r="F9081" i="2"/>
  <c r="G9081" i="2"/>
  <c r="H9081" i="2"/>
  <c r="I9081" i="2"/>
  <c r="A9082" i="2"/>
  <c r="B9082" i="2"/>
  <c r="C9082" i="2"/>
  <c r="D9082" i="2"/>
  <c r="E9082" i="2"/>
  <c r="F9082" i="2"/>
  <c r="G9082" i="2"/>
  <c r="H9082" i="2"/>
  <c r="I9082" i="2"/>
  <c r="A9083" i="2"/>
  <c r="B9083" i="2"/>
  <c r="C9083" i="2"/>
  <c r="D9083" i="2"/>
  <c r="E9083" i="2"/>
  <c r="F9083" i="2"/>
  <c r="G9083" i="2"/>
  <c r="H9083" i="2"/>
  <c r="I9083" i="2"/>
  <c r="A9084" i="2"/>
  <c r="B9084" i="2"/>
  <c r="C9084" i="2"/>
  <c r="D9084" i="2"/>
  <c r="E9084" i="2"/>
  <c r="F9084" i="2"/>
  <c r="G9084" i="2"/>
  <c r="H9084" i="2"/>
  <c r="I9084" i="2"/>
  <c r="A9085" i="2"/>
  <c r="B9085" i="2"/>
  <c r="C9085" i="2"/>
  <c r="D9085" i="2"/>
  <c r="E9085" i="2"/>
  <c r="F9085" i="2"/>
  <c r="G9085" i="2"/>
  <c r="H9085" i="2"/>
  <c r="I9085" i="2"/>
  <c r="A9086" i="2"/>
  <c r="B9086" i="2"/>
  <c r="C9086" i="2"/>
  <c r="D9086" i="2"/>
  <c r="E9086" i="2"/>
  <c r="F9086" i="2"/>
  <c r="G9086" i="2"/>
  <c r="H9086" i="2"/>
  <c r="I9086" i="2"/>
  <c r="A9087" i="2"/>
  <c r="B9087" i="2"/>
  <c r="C9087" i="2"/>
  <c r="D9087" i="2"/>
  <c r="E9087" i="2"/>
  <c r="F9087" i="2"/>
  <c r="G9087" i="2"/>
  <c r="H9087" i="2"/>
  <c r="I9087" i="2"/>
  <c r="A9088" i="2"/>
  <c r="B9088" i="2"/>
  <c r="C9088" i="2"/>
  <c r="D9088" i="2"/>
  <c r="E9088" i="2"/>
  <c r="F9088" i="2"/>
  <c r="G9088" i="2"/>
  <c r="H9088" i="2"/>
  <c r="I9088" i="2"/>
  <c r="A9089" i="2"/>
  <c r="B9089" i="2"/>
  <c r="C9089" i="2"/>
  <c r="D9089" i="2"/>
  <c r="E9089" i="2"/>
  <c r="F9089" i="2"/>
  <c r="G9089" i="2"/>
  <c r="H9089" i="2"/>
  <c r="I9089" i="2"/>
  <c r="A9090" i="2"/>
  <c r="B9090" i="2"/>
  <c r="C9090" i="2"/>
  <c r="D9090" i="2"/>
  <c r="E9090" i="2"/>
  <c r="F9090" i="2"/>
  <c r="G9090" i="2"/>
  <c r="H9090" i="2"/>
  <c r="I9090" i="2"/>
  <c r="A9091" i="2"/>
  <c r="B9091" i="2"/>
  <c r="C9091" i="2"/>
  <c r="D9091" i="2"/>
  <c r="E9091" i="2"/>
  <c r="F9091" i="2"/>
  <c r="G9091" i="2"/>
  <c r="H9091" i="2"/>
  <c r="I9091" i="2"/>
  <c r="A9092" i="2"/>
  <c r="B9092" i="2"/>
  <c r="C9092" i="2"/>
  <c r="D9092" i="2"/>
  <c r="E9092" i="2"/>
  <c r="F9092" i="2"/>
  <c r="G9092" i="2"/>
  <c r="H9092" i="2"/>
  <c r="I9092" i="2"/>
  <c r="A9093" i="2"/>
  <c r="B9093" i="2"/>
  <c r="C9093" i="2"/>
  <c r="D9093" i="2"/>
  <c r="E9093" i="2"/>
  <c r="F9093" i="2"/>
  <c r="G9093" i="2"/>
  <c r="H9093" i="2"/>
  <c r="I9093" i="2"/>
  <c r="A9094" i="2"/>
  <c r="B9094" i="2"/>
  <c r="C9094" i="2"/>
  <c r="D9094" i="2"/>
  <c r="E9094" i="2"/>
  <c r="F9094" i="2"/>
  <c r="G9094" i="2"/>
  <c r="H9094" i="2"/>
  <c r="I9094" i="2"/>
  <c r="A9095" i="2"/>
  <c r="B9095" i="2"/>
  <c r="C9095" i="2"/>
  <c r="D9095" i="2"/>
  <c r="E9095" i="2"/>
  <c r="F9095" i="2"/>
  <c r="G9095" i="2"/>
  <c r="H9095" i="2"/>
  <c r="I9095" i="2"/>
  <c r="A9096" i="2"/>
  <c r="B9096" i="2"/>
  <c r="C9096" i="2"/>
  <c r="D9096" i="2"/>
  <c r="E9096" i="2"/>
  <c r="F9096" i="2"/>
  <c r="G9096" i="2"/>
  <c r="H9096" i="2"/>
  <c r="I9096" i="2"/>
  <c r="A9097" i="2"/>
  <c r="B9097" i="2"/>
  <c r="C9097" i="2"/>
  <c r="D9097" i="2"/>
  <c r="E9097" i="2"/>
  <c r="F9097" i="2"/>
  <c r="G9097" i="2"/>
  <c r="H9097" i="2"/>
  <c r="I9097" i="2"/>
  <c r="A9098" i="2"/>
  <c r="B9098" i="2"/>
  <c r="C9098" i="2"/>
  <c r="D9098" i="2"/>
  <c r="E9098" i="2"/>
  <c r="F9098" i="2"/>
  <c r="G9098" i="2"/>
  <c r="H9098" i="2"/>
  <c r="I9098" i="2"/>
  <c r="A9099" i="2"/>
  <c r="B9099" i="2"/>
  <c r="C9099" i="2"/>
  <c r="D9099" i="2"/>
  <c r="E9099" i="2"/>
  <c r="F9099" i="2"/>
  <c r="G9099" i="2"/>
  <c r="H9099" i="2"/>
  <c r="I9099" i="2"/>
  <c r="A9100" i="2"/>
  <c r="B9100" i="2"/>
  <c r="C9100" i="2"/>
  <c r="D9100" i="2"/>
  <c r="E9100" i="2"/>
  <c r="F9100" i="2"/>
  <c r="G9100" i="2"/>
  <c r="H9100" i="2"/>
  <c r="I9100" i="2"/>
  <c r="A9101" i="2"/>
  <c r="B9101" i="2"/>
  <c r="C9101" i="2"/>
  <c r="D9101" i="2"/>
  <c r="E9101" i="2"/>
  <c r="F9101" i="2"/>
  <c r="G9101" i="2"/>
  <c r="H9101" i="2"/>
  <c r="I9101" i="2"/>
  <c r="A9102" i="2"/>
  <c r="B9102" i="2"/>
  <c r="C9102" i="2"/>
  <c r="D9102" i="2"/>
  <c r="E9102" i="2"/>
  <c r="F9102" i="2"/>
  <c r="G9102" i="2"/>
  <c r="H9102" i="2"/>
  <c r="I9102" i="2"/>
  <c r="A9103" i="2"/>
  <c r="B9103" i="2"/>
  <c r="C9103" i="2"/>
  <c r="D9103" i="2"/>
  <c r="E9103" i="2"/>
  <c r="F9103" i="2"/>
  <c r="G9103" i="2"/>
  <c r="H9103" i="2"/>
  <c r="I9103" i="2"/>
  <c r="A9104" i="2"/>
  <c r="B9104" i="2"/>
  <c r="C9104" i="2"/>
  <c r="D9104" i="2"/>
  <c r="E9104" i="2"/>
  <c r="F9104" i="2"/>
  <c r="G9104" i="2"/>
  <c r="H9104" i="2"/>
  <c r="I9104" i="2"/>
  <c r="A9105" i="2"/>
  <c r="B9105" i="2"/>
  <c r="C9105" i="2"/>
  <c r="D9105" i="2"/>
  <c r="E9105" i="2"/>
  <c r="F9105" i="2"/>
  <c r="G9105" i="2"/>
  <c r="H9105" i="2"/>
  <c r="I9105" i="2"/>
  <c r="A9106" i="2"/>
  <c r="B9106" i="2"/>
  <c r="C9106" i="2"/>
  <c r="D9106" i="2"/>
  <c r="E9106" i="2"/>
  <c r="F9106" i="2"/>
  <c r="G9106" i="2"/>
  <c r="H9106" i="2"/>
  <c r="I9106" i="2"/>
  <c r="A9107" i="2"/>
  <c r="B9107" i="2"/>
  <c r="C9107" i="2"/>
  <c r="D9107" i="2"/>
  <c r="E9107" i="2"/>
  <c r="F9107" i="2"/>
  <c r="G9107" i="2"/>
  <c r="H9107" i="2"/>
  <c r="I9107" i="2"/>
  <c r="A9108" i="2"/>
  <c r="B9108" i="2"/>
  <c r="C9108" i="2"/>
  <c r="D9108" i="2"/>
  <c r="E9108" i="2"/>
  <c r="F9108" i="2"/>
  <c r="G9108" i="2"/>
  <c r="H9108" i="2"/>
  <c r="I9108" i="2"/>
  <c r="A9109" i="2"/>
  <c r="B9109" i="2"/>
  <c r="C9109" i="2"/>
  <c r="D9109" i="2"/>
  <c r="E9109" i="2"/>
  <c r="F9109" i="2"/>
  <c r="G9109" i="2"/>
  <c r="H9109" i="2"/>
  <c r="I9109" i="2"/>
  <c r="A9110" i="2"/>
  <c r="B9110" i="2"/>
  <c r="C9110" i="2"/>
  <c r="D9110" i="2"/>
  <c r="E9110" i="2"/>
  <c r="F9110" i="2"/>
  <c r="G9110" i="2"/>
  <c r="H9110" i="2"/>
  <c r="I9110" i="2"/>
  <c r="A9111" i="2"/>
  <c r="B9111" i="2"/>
  <c r="C9111" i="2"/>
  <c r="D9111" i="2"/>
  <c r="E9111" i="2"/>
  <c r="F9111" i="2"/>
  <c r="G9111" i="2"/>
  <c r="H9111" i="2"/>
  <c r="I9111" i="2"/>
  <c r="A9112" i="2"/>
  <c r="B9112" i="2"/>
  <c r="C9112" i="2"/>
  <c r="D9112" i="2"/>
  <c r="E9112" i="2"/>
  <c r="F9112" i="2"/>
  <c r="G9112" i="2"/>
  <c r="H9112" i="2"/>
  <c r="I9112" i="2"/>
  <c r="A9113" i="2"/>
  <c r="B9113" i="2"/>
  <c r="C9113" i="2"/>
  <c r="D9113" i="2"/>
  <c r="E9113" i="2"/>
  <c r="F9113" i="2"/>
  <c r="G9113" i="2"/>
  <c r="H9113" i="2"/>
  <c r="I9113" i="2"/>
  <c r="A9114" i="2"/>
  <c r="B9114" i="2"/>
  <c r="C9114" i="2"/>
  <c r="D9114" i="2"/>
  <c r="E9114" i="2"/>
  <c r="F9114" i="2"/>
  <c r="G9114" i="2"/>
  <c r="H9114" i="2"/>
  <c r="I9114" i="2"/>
  <c r="A9115" i="2"/>
  <c r="B9115" i="2"/>
  <c r="C9115" i="2"/>
  <c r="D9115" i="2"/>
  <c r="E9115" i="2"/>
  <c r="F9115" i="2"/>
  <c r="G9115" i="2"/>
  <c r="H9115" i="2"/>
  <c r="I9115" i="2"/>
  <c r="A9116" i="2"/>
  <c r="B9116" i="2"/>
  <c r="C9116" i="2"/>
  <c r="D9116" i="2"/>
  <c r="E9116" i="2"/>
  <c r="F9116" i="2"/>
  <c r="G9116" i="2"/>
  <c r="H9116" i="2"/>
  <c r="I9116" i="2"/>
  <c r="A9117" i="2"/>
  <c r="B9117" i="2"/>
  <c r="C9117" i="2"/>
  <c r="D9117" i="2"/>
  <c r="E9117" i="2"/>
  <c r="F9117" i="2"/>
  <c r="G9117" i="2"/>
  <c r="H9117" i="2"/>
  <c r="I9117" i="2"/>
  <c r="A9118" i="2"/>
  <c r="B9118" i="2"/>
  <c r="C9118" i="2"/>
  <c r="D9118" i="2"/>
  <c r="E9118" i="2"/>
  <c r="F9118" i="2"/>
  <c r="G9118" i="2"/>
  <c r="H9118" i="2"/>
  <c r="I9118" i="2"/>
  <c r="A9119" i="2"/>
  <c r="B9119" i="2"/>
  <c r="C9119" i="2"/>
  <c r="D9119" i="2"/>
  <c r="E9119" i="2"/>
  <c r="F9119" i="2"/>
  <c r="G9119" i="2"/>
  <c r="H9119" i="2"/>
  <c r="I9119" i="2"/>
  <c r="A9120" i="2"/>
  <c r="B9120" i="2"/>
  <c r="C9120" i="2"/>
  <c r="D9120" i="2"/>
  <c r="E9120" i="2"/>
  <c r="F9120" i="2"/>
  <c r="G9120" i="2"/>
  <c r="H9120" i="2"/>
  <c r="I9120" i="2"/>
  <c r="A9121" i="2"/>
  <c r="B9121" i="2"/>
  <c r="C9121" i="2"/>
  <c r="D9121" i="2"/>
  <c r="E9121" i="2"/>
  <c r="F9121" i="2"/>
  <c r="G9121" i="2"/>
  <c r="H9121" i="2"/>
  <c r="I9121" i="2"/>
  <c r="A9122" i="2"/>
  <c r="B9122" i="2"/>
  <c r="C9122" i="2"/>
  <c r="D9122" i="2"/>
  <c r="E9122" i="2"/>
  <c r="F9122" i="2"/>
  <c r="G9122" i="2"/>
  <c r="H9122" i="2"/>
  <c r="I9122" i="2"/>
  <c r="A9123" i="2"/>
  <c r="B9123" i="2"/>
  <c r="C9123" i="2"/>
  <c r="D9123" i="2"/>
  <c r="E9123" i="2"/>
  <c r="F9123" i="2"/>
  <c r="G9123" i="2"/>
  <c r="H9123" i="2"/>
  <c r="I9123" i="2"/>
  <c r="A9124" i="2"/>
  <c r="B9124" i="2"/>
  <c r="C9124" i="2"/>
  <c r="D9124" i="2"/>
  <c r="E9124" i="2"/>
  <c r="F9124" i="2"/>
  <c r="G9124" i="2"/>
  <c r="H9124" i="2"/>
  <c r="I9124" i="2"/>
  <c r="A9125" i="2"/>
  <c r="B9125" i="2"/>
  <c r="C9125" i="2"/>
  <c r="D9125" i="2"/>
  <c r="E9125" i="2"/>
  <c r="F9125" i="2"/>
  <c r="G9125" i="2"/>
  <c r="H9125" i="2"/>
  <c r="I9125" i="2"/>
  <c r="A9126" i="2"/>
  <c r="B9126" i="2"/>
  <c r="C9126" i="2"/>
  <c r="D9126" i="2"/>
  <c r="E9126" i="2"/>
  <c r="F9126" i="2"/>
  <c r="G9126" i="2"/>
  <c r="H9126" i="2"/>
  <c r="I9126" i="2"/>
  <c r="A9127" i="2"/>
  <c r="B9127" i="2"/>
  <c r="C9127" i="2"/>
  <c r="D9127" i="2"/>
  <c r="E9127" i="2"/>
  <c r="F9127" i="2"/>
  <c r="G9127" i="2"/>
  <c r="H9127" i="2"/>
  <c r="I9127" i="2"/>
  <c r="A9128" i="2"/>
  <c r="B9128" i="2"/>
  <c r="C9128" i="2"/>
  <c r="D9128" i="2"/>
  <c r="E9128" i="2"/>
  <c r="F9128" i="2"/>
  <c r="G9128" i="2"/>
  <c r="H9128" i="2"/>
  <c r="I9128" i="2"/>
  <c r="A9129" i="2"/>
  <c r="B9129" i="2"/>
  <c r="C9129" i="2"/>
  <c r="D9129" i="2"/>
  <c r="E9129" i="2"/>
  <c r="F9129" i="2"/>
  <c r="G9129" i="2"/>
  <c r="H9129" i="2"/>
  <c r="I9129" i="2"/>
  <c r="A9130" i="2"/>
  <c r="B9130" i="2"/>
  <c r="C9130" i="2"/>
  <c r="D9130" i="2"/>
  <c r="E9130" i="2"/>
  <c r="F9130" i="2"/>
  <c r="G9130" i="2"/>
  <c r="H9130" i="2"/>
  <c r="I9130" i="2"/>
  <c r="A9131" i="2"/>
  <c r="B9131" i="2"/>
  <c r="C9131" i="2"/>
  <c r="D9131" i="2"/>
  <c r="E9131" i="2"/>
  <c r="F9131" i="2"/>
  <c r="G9131" i="2"/>
  <c r="H9131" i="2"/>
  <c r="I9131" i="2"/>
  <c r="A9132" i="2"/>
  <c r="B9132" i="2"/>
  <c r="C9132" i="2"/>
  <c r="D9132" i="2"/>
  <c r="E9132" i="2"/>
  <c r="F9132" i="2"/>
  <c r="G9132" i="2"/>
  <c r="H9132" i="2"/>
  <c r="I9132" i="2"/>
  <c r="A9133" i="2"/>
  <c r="B9133" i="2"/>
  <c r="C9133" i="2"/>
  <c r="D9133" i="2"/>
  <c r="E9133" i="2"/>
  <c r="F9133" i="2"/>
  <c r="G9133" i="2"/>
  <c r="H9133" i="2"/>
  <c r="I9133" i="2"/>
  <c r="A9134" i="2"/>
  <c r="B9134" i="2"/>
  <c r="C9134" i="2"/>
  <c r="D9134" i="2"/>
  <c r="E9134" i="2"/>
  <c r="F9134" i="2"/>
  <c r="G9134" i="2"/>
  <c r="H9134" i="2"/>
  <c r="I9134" i="2"/>
  <c r="A9135" i="2"/>
  <c r="B9135" i="2"/>
  <c r="C9135" i="2"/>
  <c r="D9135" i="2"/>
  <c r="E9135" i="2"/>
  <c r="F9135" i="2"/>
  <c r="G9135" i="2"/>
  <c r="H9135" i="2"/>
  <c r="I9135" i="2"/>
  <c r="A9136" i="2"/>
  <c r="B9136" i="2"/>
  <c r="C9136" i="2"/>
  <c r="D9136" i="2"/>
  <c r="E9136" i="2"/>
  <c r="F9136" i="2"/>
  <c r="G9136" i="2"/>
  <c r="H9136" i="2"/>
  <c r="I9136" i="2"/>
  <c r="A9137" i="2"/>
  <c r="B9137" i="2"/>
  <c r="C9137" i="2"/>
  <c r="D9137" i="2"/>
  <c r="E9137" i="2"/>
  <c r="F9137" i="2"/>
  <c r="G9137" i="2"/>
  <c r="H9137" i="2"/>
  <c r="I9137" i="2"/>
  <c r="A9138" i="2"/>
  <c r="B9138" i="2"/>
  <c r="C9138" i="2"/>
  <c r="D9138" i="2"/>
  <c r="E9138" i="2"/>
  <c r="F9138" i="2"/>
  <c r="G9138" i="2"/>
  <c r="H9138" i="2"/>
  <c r="I9138" i="2"/>
  <c r="A9139" i="2"/>
  <c r="B9139" i="2"/>
  <c r="C9139" i="2"/>
  <c r="D9139" i="2"/>
  <c r="E9139" i="2"/>
  <c r="F9139" i="2"/>
  <c r="G9139" i="2"/>
  <c r="H9139" i="2"/>
  <c r="I9139" i="2"/>
  <c r="A9140" i="2"/>
  <c r="B9140" i="2"/>
  <c r="C9140" i="2"/>
  <c r="D9140" i="2"/>
  <c r="E9140" i="2"/>
  <c r="F9140" i="2"/>
  <c r="G9140" i="2"/>
  <c r="H9140" i="2"/>
  <c r="I9140" i="2"/>
  <c r="A9141" i="2"/>
  <c r="B9141" i="2"/>
  <c r="C9141" i="2"/>
  <c r="D9141" i="2"/>
  <c r="E9141" i="2"/>
  <c r="F9141" i="2"/>
  <c r="G9141" i="2"/>
  <c r="H9141" i="2"/>
  <c r="I9141" i="2"/>
  <c r="A9142" i="2"/>
  <c r="B9142" i="2"/>
  <c r="C9142" i="2"/>
  <c r="D9142" i="2"/>
  <c r="E9142" i="2"/>
  <c r="F9142" i="2"/>
  <c r="G9142" i="2"/>
  <c r="H9142" i="2"/>
  <c r="I9142" i="2"/>
  <c r="A9143" i="2"/>
  <c r="B9143" i="2"/>
  <c r="C9143" i="2"/>
  <c r="D9143" i="2"/>
  <c r="E9143" i="2"/>
  <c r="F9143" i="2"/>
  <c r="G9143" i="2"/>
  <c r="H9143" i="2"/>
  <c r="I9143" i="2"/>
  <c r="A9144" i="2"/>
  <c r="B9144" i="2"/>
  <c r="C9144" i="2"/>
  <c r="D9144" i="2"/>
  <c r="E9144" i="2"/>
  <c r="F9144" i="2"/>
  <c r="G9144" i="2"/>
  <c r="H9144" i="2"/>
  <c r="I9144" i="2"/>
  <c r="A9145" i="2"/>
  <c r="B9145" i="2"/>
  <c r="C9145" i="2"/>
  <c r="D9145" i="2"/>
  <c r="E9145" i="2"/>
  <c r="F9145" i="2"/>
  <c r="G9145" i="2"/>
  <c r="H9145" i="2"/>
  <c r="I9145" i="2"/>
  <c r="A9146" i="2"/>
  <c r="B9146" i="2"/>
  <c r="C9146" i="2"/>
  <c r="D9146" i="2"/>
  <c r="E9146" i="2"/>
  <c r="F9146" i="2"/>
  <c r="G9146" i="2"/>
  <c r="H9146" i="2"/>
  <c r="I9146" i="2"/>
  <c r="A9147" i="2"/>
  <c r="B9147" i="2"/>
  <c r="C9147" i="2"/>
  <c r="D9147" i="2"/>
  <c r="E9147" i="2"/>
  <c r="F9147" i="2"/>
  <c r="G9147" i="2"/>
  <c r="H9147" i="2"/>
  <c r="I9147" i="2"/>
  <c r="A9148" i="2"/>
  <c r="B9148" i="2"/>
  <c r="C9148" i="2"/>
  <c r="D9148" i="2"/>
  <c r="E9148" i="2"/>
  <c r="F9148" i="2"/>
  <c r="G9148" i="2"/>
  <c r="H9148" i="2"/>
  <c r="I9148" i="2"/>
  <c r="A9149" i="2"/>
  <c r="B9149" i="2"/>
  <c r="C9149" i="2"/>
  <c r="D9149" i="2"/>
  <c r="E9149" i="2"/>
  <c r="F9149" i="2"/>
  <c r="G9149" i="2"/>
  <c r="H9149" i="2"/>
  <c r="I9149" i="2"/>
  <c r="A9150" i="2"/>
  <c r="B9150" i="2"/>
  <c r="C9150" i="2"/>
  <c r="D9150" i="2"/>
  <c r="E9150" i="2"/>
  <c r="F9150" i="2"/>
  <c r="G9150" i="2"/>
  <c r="H9150" i="2"/>
  <c r="I9150" i="2"/>
  <c r="A9151" i="2"/>
  <c r="B9151" i="2"/>
  <c r="C9151" i="2"/>
  <c r="D9151" i="2"/>
  <c r="E9151" i="2"/>
  <c r="F9151" i="2"/>
  <c r="G9151" i="2"/>
  <c r="H9151" i="2"/>
  <c r="I9151" i="2"/>
  <c r="A9152" i="2"/>
  <c r="B9152" i="2"/>
  <c r="C9152" i="2"/>
  <c r="D9152" i="2"/>
  <c r="E9152" i="2"/>
  <c r="F9152" i="2"/>
  <c r="G9152" i="2"/>
  <c r="H9152" i="2"/>
  <c r="I9152" i="2"/>
  <c r="A9153" i="2"/>
  <c r="B9153" i="2"/>
  <c r="C9153" i="2"/>
  <c r="D9153" i="2"/>
  <c r="E9153" i="2"/>
  <c r="F9153" i="2"/>
  <c r="G9153" i="2"/>
  <c r="H9153" i="2"/>
  <c r="I9153" i="2"/>
  <c r="A9154" i="2"/>
  <c r="B9154" i="2"/>
  <c r="C9154" i="2"/>
  <c r="D9154" i="2"/>
  <c r="E9154" i="2"/>
  <c r="F9154" i="2"/>
  <c r="G9154" i="2"/>
  <c r="H9154" i="2"/>
  <c r="I9154" i="2"/>
  <c r="A9155" i="2"/>
  <c r="B9155" i="2"/>
  <c r="C9155" i="2"/>
  <c r="D9155" i="2"/>
  <c r="E9155" i="2"/>
  <c r="F9155" i="2"/>
  <c r="G9155" i="2"/>
  <c r="H9155" i="2"/>
  <c r="I9155" i="2"/>
  <c r="A9156" i="2"/>
  <c r="B9156" i="2"/>
  <c r="C9156" i="2"/>
  <c r="D9156" i="2"/>
  <c r="E9156" i="2"/>
  <c r="F9156" i="2"/>
  <c r="G9156" i="2"/>
  <c r="H9156" i="2"/>
  <c r="I9156" i="2"/>
  <c r="A9157" i="2"/>
  <c r="B9157" i="2"/>
  <c r="C9157" i="2"/>
  <c r="D9157" i="2"/>
  <c r="E9157" i="2"/>
  <c r="F9157" i="2"/>
  <c r="G9157" i="2"/>
  <c r="H9157" i="2"/>
  <c r="I9157" i="2"/>
  <c r="A9158" i="2"/>
  <c r="B9158" i="2"/>
  <c r="C9158" i="2"/>
  <c r="D9158" i="2"/>
  <c r="E9158" i="2"/>
  <c r="F9158" i="2"/>
  <c r="G9158" i="2"/>
  <c r="H9158" i="2"/>
  <c r="I9158" i="2"/>
  <c r="A9159" i="2"/>
  <c r="B9159" i="2"/>
  <c r="C9159" i="2"/>
  <c r="D9159" i="2"/>
  <c r="E9159" i="2"/>
  <c r="F9159" i="2"/>
  <c r="G9159" i="2"/>
  <c r="H9159" i="2"/>
  <c r="I9159" i="2"/>
  <c r="A9160" i="2"/>
  <c r="B9160" i="2"/>
  <c r="C9160" i="2"/>
  <c r="D9160" i="2"/>
  <c r="E9160" i="2"/>
  <c r="F9160" i="2"/>
  <c r="G9160" i="2"/>
  <c r="H9160" i="2"/>
  <c r="I9160" i="2"/>
  <c r="A9161" i="2"/>
  <c r="B9161" i="2"/>
  <c r="C9161" i="2"/>
  <c r="D9161" i="2"/>
  <c r="E9161" i="2"/>
  <c r="F9161" i="2"/>
  <c r="G9161" i="2"/>
  <c r="H9161" i="2"/>
  <c r="I9161" i="2"/>
  <c r="A9162" i="2"/>
  <c r="B9162" i="2"/>
  <c r="C9162" i="2"/>
  <c r="D9162" i="2"/>
  <c r="E9162" i="2"/>
  <c r="F9162" i="2"/>
  <c r="G9162" i="2"/>
  <c r="H9162" i="2"/>
  <c r="I9162" i="2"/>
  <c r="A9163" i="2"/>
  <c r="B9163" i="2"/>
  <c r="C9163" i="2"/>
  <c r="D9163" i="2"/>
  <c r="E9163" i="2"/>
  <c r="F9163" i="2"/>
  <c r="G9163" i="2"/>
  <c r="H9163" i="2"/>
  <c r="I9163" i="2"/>
  <c r="A9164" i="2"/>
  <c r="B9164" i="2"/>
  <c r="C9164" i="2"/>
  <c r="D9164" i="2"/>
  <c r="E9164" i="2"/>
  <c r="F9164" i="2"/>
  <c r="G9164" i="2"/>
  <c r="H9164" i="2"/>
  <c r="I9164" i="2"/>
  <c r="A9165" i="2"/>
  <c r="B9165" i="2"/>
  <c r="C9165" i="2"/>
  <c r="D9165" i="2"/>
  <c r="E9165" i="2"/>
  <c r="F9165" i="2"/>
  <c r="G9165" i="2"/>
  <c r="H9165" i="2"/>
  <c r="I9165" i="2"/>
  <c r="A9166" i="2"/>
  <c r="B9166" i="2"/>
  <c r="C9166" i="2"/>
  <c r="D9166" i="2"/>
  <c r="E9166" i="2"/>
  <c r="F9166" i="2"/>
  <c r="G9166" i="2"/>
  <c r="H9166" i="2"/>
  <c r="I9166" i="2"/>
  <c r="A9167" i="2"/>
  <c r="B9167" i="2"/>
  <c r="C9167" i="2"/>
  <c r="D9167" i="2"/>
  <c r="E9167" i="2"/>
  <c r="F9167" i="2"/>
  <c r="G9167" i="2"/>
  <c r="H9167" i="2"/>
  <c r="I9167" i="2"/>
  <c r="A9168" i="2"/>
  <c r="B9168" i="2"/>
  <c r="C9168" i="2"/>
  <c r="D9168" i="2"/>
  <c r="E9168" i="2"/>
  <c r="F9168" i="2"/>
  <c r="G9168" i="2"/>
  <c r="H9168" i="2"/>
  <c r="I9168" i="2"/>
  <c r="A9169" i="2"/>
  <c r="B9169" i="2"/>
  <c r="C9169" i="2"/>
  <c r="D9169" i="2"/>
  <c r="E9169" i="2"/>
  <c r="F9169" i="2"/>
  <c r="G9169" i="2"/>
  <c r="H9169" i="2"/>
  <c r="I9169" i="2"/>
  <c r="A9170" i="2"/>
  <c r="B9170" i="2"/>
  <c r="C9170" i="2"/>
  <c r="D9170" i="2"/>
  <c r="E9170" i="2"/>
  <c r="F9170" i="2"/>
  <c r="G9170" i="2"/>
  <c r="H9170" i="2"/>
  <c r="I9170" i="2"/>
  <c r="A9171" i="2"/>
  <c r="B9171" i="2"/>
  <c r="C9171" i="2"/>
  <c r="D9171" i="2"/>
  <c r="E9171" i="2"/>
  <c r="F9171" i="2"/>
  <c r="G9171" i="2"/>
  <c r="H9171" i="2"/>
  <c r="I9171" i="2"/>
  <c r="A9172" i="2"/>
  <c r="B9172" i="2"/>
  <c r="C9172" i="2"/>
  <c r="D9172" i="2"/>
  <c r="E9172" i="2"/>
  <c r="F9172" i="2"/>
  <c r="G9172" i="2"/>
  <c r="H9172" i="2"/>
  <c r="I9172" i="2"/>
  <c r="A9173" i="2"/>
  <c r="B9173" i="2"/>
  <c r="C9173" i="2"/>
  <c r="D9173" i="2"/>
  <c r="E9173" i="2"/>
  <c r="F9173" i="2"/>
  <c r="G9173" i="2"/>
  <c r="H9173" i="2"/>
  <c r="I9173" i="2"/>
  <c r="A9174" i="2"/>
  <c r="B9174" i="2"/>
  <c r="C9174" i="2"/>
  <c r="D9174" i="2"/>
  <c r="E9174" i="2"/>
  <c r="F9174" i="2"/>
  <c r="G9174" i="2"/>
  <c r="H9174" i="2"/>
  <c r="I9174" i="2"/>
  <c r="A9175" i="2"/>
  <c r="B9175" i="2"/>
  <c r="C9175" i="2"/>
  <c r="D9175" i="2"/>
  <c r="E9175" i="2"/>
  <c r="F9175" i="2"/>
  <c r="G9175" i="2"/>
  <c r="H9175" i="2"/>
  <c r="I9175" i="2"/>
  <c r="A9176" i="2"/>
  <c r="B9176" i="2"/>
  <c r="C9176" i="2"/>
  <c r="D9176" i="2"/>
  <c r="E9176" i="2"/>
  <c r="F9176" i="2"/>
  <c r="G9176" i="2"/>
  <c r="H9176" i="2"/>
  <c r="I9176" i="2"/>
  <c r="A9177" i="2"/>
  <c r="B9177" i="2"/>
  <c r="C9177" i="2"/>
  <c r="D9177" i="2"/>
  <c r="E9177" i="2"/>
  <c r="F9177" i="2"/>
  <c r="G9177" i="2"/>
  <c r="H9177" i="2"/>
  <c r="I9177" i="2"/>
  <c r="A9178" i="2"/>
  <c r="B9178" i="2"/>
  <c r="C9178" i="2"/>
  <c r="D9178" i="2"/>
  <c r="E9178" i="2"/>
  <c r="F9178" i="2"/>
  <c r="G9178" i="2"/>
  <c r="H9178" i="2"/>
  <c r="I9178" i="2"/>
  <c r="A9179" i="2"/>
  <c r="B9179" i="2"/>
  <c r="C9179" i="2"/>
  <c r="D9179" i="2"/>
  <c r="E9179" i="2"/>
  <c r="F9179" i="2"/>
  <c r="G9179" i="2"/>
  <c r="H9179" i="2"/>
  <c r="I9179" i="2"/>
  <c r="A9180" i="2"/>
  <c r="B9180" i="2"/>
  <c r="C9180" i="2"/>
  <c r="D9180" i="2"/>
  <c r="E9180" i="2"/>
  <c r="F9180" i="2"/>
  <c r="G9180" i="2"/>
  <c r="H9180" i="2"/>
  <c r="I9180" i="2"/>
  <c r="A9181" i="2"/>
  <c r="B9181" i="2"/>
  <c r="C9181" i="2"/>
  <c r="D9181" i="2"/>
  <c r="E9181" i="2"/>
  <c r="F9181" i="2"/>
  <c r="G9181" i="2"/>
  <c r="H9181" i="2"/>
  <c r="I9181" i="2"/>
  <c r="A9182" i="2"/>
  <c r="B9182" i="2"/>
  <c r="C9182" i="2"/>
  <c r="D9182" i="2"/>
  <c r="E9182" i="2"/>
  <c r="F9182" i="2"/>
  <c r="G9182" i="2"/>
  <c r="H9182" i="2"/>
  <c r="I9182" i="2"/>
  <c r="A9183" i="2"/>
  <c r="B9183" i="2"/>
  <c r="C9183" i="2"/>
  <c r="D9183" i="2"/>
  <c r="E9183" i="2"/>
  <c r="F9183" i="2"/>
  <c r="G9183" i="2"/>
  <c r="H9183" i="2"/>
  <c r="I9183" i="2"/>
  <c r="A9184" i="2"/>
  <c r="B9184" i="2"/>
  <c r="C9184" i="2"/>
  <c r="D9184" i="2"/>
  <c r="E9184" i="2"/>
  <c r="F9184" i="2"/>
  <c r="G9184" i="2"/>
  <c r="H9184" i="2"/>
  <c r="I9184" i="2"/>
  <c r="A9185" i="2"/>
  <c r="B9185" i="2"/>
  <c r="C9185" i="2"/>
  <c r="D9185" i="2"/>
  <c r="E9185" i="2"/>
  <c r="F9185" i="2"/>
  <c r="G9185" i="2"/>
  <c r="H9185" i="2"/>
  <c r="I9185" i="2"/>
  <c r="A9186" i="2"/>
  <c r="B9186" i="2"/>
  <c r="C9186" i="2"/>
  <c r="D9186" i="2"/>
  <c r="E9186" i="2"/>
  <c r="F9186" i="2"/>
  <c r="G9186" i="2"/>
  <c r="H9186" i="2"/>
  <c r="I9186" i="2"/>
  <c r="A9187" i="2"/>
  <c r="B9187" i="2"/>
  <c r="C9187" i="2"/>
  <c r="D9187" i="2"/>
  <c r="E9187" i="2"/>
  <c r="F9187" i="2"/>
  <c r="G9187" i="2"/>
  <c r="H9187" i="2"/>
  <c r="I9187" i="2"/>
  <c r="A9188" i="2"/>
  <c r="B9188" i="2"/>
  <c r="C9188" i="2"/>
  <c r="D9188" i="2"/>
  <c r="E9188" i="2"/>
  <c r="F9188" i="2"/>
  <c r="G9188" i="2"/>
  <c r="H9188" i="2"/>
  <c r="I9188" i="2"/>
  <c r="A9189" i="2"/>
  <c r="B9189" i="2"/>
  <c r="C9189" i="2"/>
  <c r="D9189" i="2"/>
  <c r="E9189" i="2"/>
  <c r="F9189" i="2"/>
  <c r="G9189" i="2"/>
  <c r="H9189" i="2"/>
  <c r="I9189" i="2"/>
  <c r="A9190" i="2"/>
  <c r="B9190" i="2"/>
  <c r="C9190" i="2"/>
  <c r="D9190" i="2"/>
  <c r="E9190" i="2"/>
  <c r="F9190" i="2"/>
  <c r="G9190" i="2"/>
  <c r="H9190" i="2"/>
  <c r="I9190" i="2"/>
  <c r="A9191" i="2"/>
  <c r="B9191" i="2"/>
  <c r="C9191" i="2"/>
  <c r="D9191" i="2"/>
  <c r="E9191" i="2"/>
  <c r="F9191" i="2"/>
  <c r="G9191" i="2"/>
  <c r="H9191" i="2"/>
  <c r="I9191" i="2"/>
  <c r="A9192" i="2"/>
  <c r="B9192" i="2"/>
  <c r="C9192" i="2"/>
  <c r="D9192" i="2"/>
  <c r="E9192" i="2"/>
  <c r="F9192" i="2"/>
  <c r="G9192" i="2"/>
  <c r="H9192" i="2"/>
  <c r="I9192" i="2"/>
  <c r="A9193" i="2"/>
  <c r="B9193" i="2"/>
  <c r="C9193" i="2"/>
  <c r="D9193" i="2"/>
  <c r="E9193" i="2"/>
  <c r="F9193" i="2"/>
  <c r="G9193" i="2"/>
  <c r="H9193" i="2"/>
  <c r="I9193" i="2"/>
  <c r="A9194" i="2"/>
  <c r="B9194" i="2"/>
  <c r="C9194" i="2"/>
  <c r="D9194" i="2"/>
  <c r="E9194" i="2"/>
  <c r="F9194" i="2"/>
  <c r="G9194" i="2"/>
  <c r="H9194" i="2"/>
  <c r="I9194" i="2"/>
  <c r="A9195" i="2"/>
  <c r="B9195" i="2"/>
  <c r="C9195" i="2"/>
  <c r="D9195" i="2"/>
  <c r="E9195" i="2"/>
  <c r="F9195" i="2"/>
  <c r="G9195" i="2"/>
  <c r="H9195" i="2"/>
  <c r="I9195" i="2"/>
  <c r="A9196" i="2"/>
  <c r="B9196" i="2"/>
  <c r="C9196" i="2"/>
  <c r="D9196" i="2"/>
  <c r="E9196" i="2"/>
  <c r="F9196" i="2"/>
  <c r="G9196" i="2"/>
  <c r="H9196" i="2"/>
  <c r="I9196" i="2"/>
  <c r="A9197" i="2"/>
  <c r="B9197" i="2"/>
  <c r="C9197" i="2"/>
  <c r="D9197" i="2"/>
  <c r="E9197" i="2"/>
  <c r="F9197" i="2"/>
  <c r="G9197" i="2"/>
  <c r="H9197" i="2"/>
  <c r="I9197" i="2"/>
  <c r="A9198" i="2"/>
  <c r="B9198" i="2"/>
  <c r="C9198" i="2"/>
  <c r="D9198" i="2"/>
  <c r="E9198" i="2"/>
  <c r="F9198" i="2"/>
  <c r="G9198" i="2"/>
  <c r="H9198" i="2"/>
  <c r="I9198" i="2"/>
  <c r="A9199" i="2"/>
  <c r="B9199" i="2"/>
  <c r="C9199" i="2"/>
  <c r="D9199" i="2"/>
  <c r="E9199" i="2"/>
  <c r="F9199" i="2"/>
  <c r="G9199" i="2"/>
  <c r="H9199" i="2"/>
  <c r="I9199" i="2"/>
  <c r="A9200" i="2"/>
  <c r="B9200" i="2"/>
  <c r="C9200" i="2"/>
  <c r="D9200" i="2"/>
  <c r="E9200" i="2"/>
  <c r="F9200" i="2"/>
  <c r="G9200" i="2"/>
  <c r="H9200" i="2"/>
  <c r="I9200" i="2"/>
  <c r="A9201" i="2"/>
  <c r="B9201" i="2"/>
  <c r="C9201" i="2"/>
  <c r="D9201" i="2"/>
  <c r="E9201" i="2"/>
  <c r="F9201" i="2"/>
  <c r="G9201" i="2"/>
  <c r="H9201" i="2"/>
  <c r="I9201" i="2"/>
  <c r="A9202" i="2"/>
  <c r="B9202" i="2"/>
  <c r="C9202" i="2"/>
  <c r="D9202" i="2"/>
  <c r="E9202" i="2"/>
  <c r="F9202" i="2"/>
  <c r="G9202" i="2"/>
  <c r="H9202" i="2"/>
  <c r="I9202" i="2"/>
  <c r="A9203" i="2"/>
  <c r="B9203" i="2"/>
  <c r="C9203" i="2"/>
  <c r="D9203" i="2"/>
  <c r="E9203" i="2"/>
  <c r="F9203" i="2"/>
  <c r="G9203" i="2"/>
  <c r="H9203" i="2"/>
  <c r="I9203" i="2"/>
  <c r="A9204" i="2"/>
  <c r="B9204" i="2"/>
  <c r="C9204" i="2"/>
  <c r="D9204" i="2"/>
  <c r="E9204" i="2"/>
  <c r="F9204" i="2"/>
  <c r="G9204" i="2"/>
  <c r="H9204" i="2"/>
  <c r="I9204" i="2"/>
  <c r="A9205" i="2"/>
  <c r="B9205" i="2"/>
  <c r="C9205" i="2"/>
  <c r="D9205" i="2"/>
  <c r="E9205" i="2"/>
  <c r="F9205" i="2"/>
  <c r="G9205" i="2"/>
  <c r="H9205" i="2"/>
  <c r="I9205" i="2"/>
  <c r="A9206" i="2"/>
  <c r="B9206" i="2"/>
  <c r="C9206" i="2"/>
  <c r="D9206" i="2"/>
  <c r="E9206" i="2"/>
  <c r="F9206" i="2"/>
  <c r="G9206" i="2"/>
  <c r="H9206" i="2"/>
  <c r="I9206" i="2"/>
  <c r="A9207" i="2"/>
  <c r="B9207" i="2"/>
  <c r="C9207" i="2"/>
  <c r="D9207" i="2"/>
  <c r="E9207" i="2"/>
  <c r="F9207" i="2"/>
  <c r="G9207" i="2"/>
  <c r="H9207" i="2"/>
  <c r="I9207" i="2"/>
  <c r="A9208" i="2"/>
  <c r="B9208" i="2"/>
  <c r="C9208" i="2"/>
  <c r="D9208" i="2"/>
  <c r="E9208" i="2"/>
  <c r="F9208" i="2"/>
  <c r="G9208" i="2"/>
  <c r="H9208" i="2"/>
  <c r="I9208" i="2"/>
  <c r="A9209" i="2"/>
  <c r="B9209" i="2"/>
  <c r="C9209" i="2"/>
  <c r="D9209" i="2"/>
  <c r="E9209" i="2"/>
  <c r="F9209" i="2"/>
  <c r="G9209" i="2"/>
  <c r="H9209" i="2"/>
  <c r="I9209" i="2"/>
  <c r="A9210" i="2"/>
  <c r="B9210" i="2"/>
  <c r="C9210" i="2"/>
  <c r="D9210" i="2"/>
  <c r="E9210" i="2"/>
  <c r="F9210" i="2"/>
  <c r="G9210" i="2"/>
  <c r="H9210" i="2"/>
  <c r="I9210" i="2"/>
  <c r="A9211" i="2"/>
  <c r="B9211" i="2"/>
  <c r="C9211" i="2"/>
  <c r="D9211" i="2"/>
  <c r="E9211" i="2"/>
  <c r="F9211" i="2"/>
  <c r="G9211" i="2"/>
  <c r="H9211" i="2"/>
  <c r="I9211" i="2"/>
  <c r="A9212" i="2"/>
  <c r="B9212" i="2"/>
  <c r="C9212" i="2"/>
  <c r="D9212" i="2"/>
  <c r="E9212" i="2"/>
  <c r="F9212" i="2"/>
  <c r="G9212" i="2"/>
  <c r="H9212" i="2"/>
  <c r="I9212" i="2"/>
  <c r="A9213" i="2"/>
  <c r="B9213" i="2"/>
  <c r="C9213" i="2"/>
  <c r="D9213" i="2"/>
  <c r="E9213" i="2"/>
  <c r="F9213" i="2"/>
  <c r="G9213" i="2"/>
  <c r="H9213" i="2"/>
  <c r="I9213" i="2"/>
  <c r="A9214" i="2"/>
  <c r="B9214" i="2"/>
  <c r="C9214" i="2"/>
  <c r="D9214" i="2"/>
  <c r="E9214" i="2"/>
  <c r="F9214" i="2"/>
  <c r="G9214" i="2"/>
  <c r="H9214" i="2"/>
  <c r="I9214" i="2"/>
  <c r="A9215" i="2"/>
  <c r="B9215" i="2"/>
  <c r="C9215" i="2"/>
  <c r="D9215" i="2"/>
  <c r="E9215" i="2"/>
  <c r="F9215" i="2"/>
  <c r="G9215" i="2"/>
  <c r="H9215" i="2"/>
  <c r="I9215" i="2"/>
  <c r="A9216" i="2"/>
  <c r="B9216" i="2"/>
  <c r="C9216" i="2"/>
  <c r="D9216" i="2"/>
  <c r="E9216" i="2"/>
  <c r="F9216" i="2"/>
  <c r="G9216" i="2"/>
  <c r="H9216" i="2"/>
  <c r="I9216" i="2"/>
  <c r="A9217" i="2"/>
  <c r="B9217" i="2"/>
  <c r="C9217" i="2"/>
  <c r="D9217" i="2"/>
  <c r="E9217" i="2"/>
  <c r="F9217" i="2"/>
  <c r="G9217" i="2"/>
  <c r="H9217" i="2"/>
  <c r="I9217" i="2"/>
  <c r="A9218" i="2"/>
  <c r="B9218" i="2"/>
  <c r="C9218" i="2"/>
  <c r="D9218" i="2"/>
  <c r="E9218" i="2"/>
  <c r="F9218" i="2"/>
  <c r="G9218" i="2"/>
  <c r="H9218" i="2"/>
  <c r="I9218" i="2"/>
  <c r="A9219" i="2"/>
  <c r="B9219" i="2"/>
  <c r="C9219" i="2"/>
  <c r="D9219" i="2"/>
  <c r="E9219" i="2"/>
  <c r="F9219" i="2"/>
  <c r="G9219" i="2"/>
  <c r="H9219" i="2"/>
  <c r="I9219" i="2"/>
  <c r="A9220" i="2"/>
  <c r="B9220" i="2"/>
  <c r="C9220" i="2"/>
  <c r="D9220" i="2"/>
  <c r="E9220" i="2"/>
  <c r="F9220" i="2"/>
  <c r="G9220" i="2"/>
  <c r="H9220" i="2"/>
  <c r="I9220" i="2"/>
  <c r="A9221" i="2"/>
  <c r="B9221" i="2"/>
  <c r="C9221" i="2"/>
  <c r="D9221" i="2"/>
  <c r="E9221" i="2"/>
  <c r="F9221" i="2"/>
  <c r="G9221" i="2"/>
  <c r="H9221" i="2"/>
  <c r="I9221" i="2"/>
  <c r="A9222" i="2"/>
  <c r="B9222" i="2"/>
  <c r="C9222" i="2"/>
  <c r="D9222" i="2"/>
  <c r="E9222" i="2"/>
  <c r="F9222" i="2"/>
  <c r="G9222" i="2"/>
  <c r="H9222" i="2"/>
  <c r="I9222" i="2"/>
  <c r="A9223" i="2"/>
  <c r="B9223" i="2"/>
  <c r="C9223" i="2"/>
  <c r="D9223" i="2"/>
  <c r="E9223" i="2"/>
  <c r="F9223" i="2"/>
  <c r="G9223" i="2"/>
  <c r="H9223" i="2"/>
  <c r="I9223" i="2"/>
  <c r="A9224" i="2"/>
  <c r="B9224" i="2"/>
  <c r="C9224" i="2"/>
  <c r="D9224" i="2"/>
  <c r="E9224" i="2"/>
  <c r="F9224" i="2"/>
  <c r="G9224" i="2"/>
  <c r="H9224" i="2"/>
  <c r="I9224" i="2"/>
  <c r="A9225" i="2"/>
  <c r="B9225" i="2"/>
  <c r="C9225" i="2"/>
  <c r="D9225" i="2"/>
  <c r="E9225" i="2"/>
  <c r="F9225" i="2"/>
  <c r="G9225" i="2"/>
  <c r="H9225" i="2"/>
  <c r="I9225" i="2"/>
  <c r="A9226" i="2"/>
  <c r="B9226" i="2"/>
  <c r="C9226" i="2"/>
  <c r="D9226" i="2"/>
  <c r="E9226" i="2"/>
  <c r="F9226" i="2"/>
  <c r="G9226" i="2"/>
  <c r="H9226" i="2"/>
  <c r="I9226" i="2"/>
  <c r="A9227" i="2"/>
  <c r="B9227" i="2"/>
  <c r="C9227" i="2"/>
  <c r="D9227" i="2"/>
  <c r="E9227" i="2"/>
  <c r="F9227" i="2"/>
  <c r="G9227" i="2"/>
  <c r="H9227" i="2"/>
  <c r="I9227" i="2"/>
  <c r="A9228" i="2"/>
  <c r="B9228" i="2"/>
  <c r="C9228" i="2"/>
  <c r="D9228" i="2"/>
  <c r="E9228" i="2"/>
  <c r="F9228" i="2"/>
  <c r="G9228" i="2"/>
  <c r="H9228" i="2"/>
  <c r="I9228" i="2"/>
  <c r="A9229" i="2"/>
  <c r="B9229" i="2"/>
  <c r="C9229" i="2"/>
  <c r="D9229" i="2"/>
  <c r="E9229" i="2"/>
  <c r="F9229" i="2"/>
  <c r="G9229" i="2"/>
  <c r="H9229" i="2"/>
  <c r="I9229" i="2"/>
  <c r="A9230" i="2"/>
  <c r="B9230" i="2"/>
  <c r="C9230" i="2"/>
  <c r="D9230" i="2"/>
  <c r="E9230" i="2"/>
  <c r="F9230" i="2"/>
  <c r="G9230" i="2"/>
  <c r="H9230" i="2"/>
  <c r="I9230" i="2"/>
  <c r="A9231" i="2"/>
  <c r="B9231" i="2"/>
  <c r="C9231" i="2"/>
  <c r="D9231" i="2"/>
  <c r="E9231" i="2"/>
  <c r="F9231" i="2"/>
  <c r="G9231" i="2"/>
  <c r="H9231" i="2"/>
  <c r="I9231" i="2"/>
  <c r="A9232" i="2"/>
  <c r="B9232" i="2"/>
  <c r="C9232" i="2"/>
  <c r="D9232" i="2"/>
  <c r="E9232" i="2"/>
  <c r="F9232" i="2"/>
  <c r="G9232" i="2"/>
  <c r="H9232" i="2"/>
  <c r="I9232" i="2"/>
  <c r="A9233" i="2"/>
  <c r="B9233" i="2"/>
  <c r="C9233" i="2"/>
  <c r="D9233" i="2"/>
  <c r="E9233" i="2"/>
  <c r="F9233" i="2"/>
  <c r="G9233" i="2"/>
  <c r="H9233" i="2"/>
  <c r="I9233" i="2"/>
  <c r="A9234" i="2"/>
  <c r="B9234" i="2"/>
  <c r="C9234" i="2"/>
  <c r="D9234" i="2"/>
  <c r="E9234" i="2"/>
  <c r="F9234" i="2"/>
  <c r="G9234" i="2"/>
  <c r="H9234" i="2"/>
  <c r="I9234" i="2"/>
  <c r="A9235" i="2"/>
  <c r="B9235" i="2"/>
  <c r="C9235" i="2"/>
  <c r="D9235" i="2"/>
  <c r="E9235" i="2"/>
  <c r="F9235" i="2"/>
  <c r="G9235" i="2"/>
  <c r="H9235" i="2"/>
  <c r="I9235" i="2"/>
  <c r="A9236" i="2"/>
  <c r="B9236" i="2"/>
  <c r="C9236" i="2"/>
  <c r="D9236" i="2"/>
  <c r="E9236" i="2"/>
  <c r="F9236" i="2"/>
  <c r="G9236" i="2"/>
  <c r="H9236" i="2"/>
  <c r="I9236" i="2"/>
  <c r="A9237" i="2"/>
  <c r="B9237" i="2"/>
  <c r="C9237" i="2"/>
  <c r="D9237" i="2"/>
  <c r="E9237" i="2"/>
  <c r="F9237" i="2"/>
  <c r="G9237" i="2"/>
  <c r="H9237" i="2"/>
  <c r="I9237" i="2"/>
  <c r="A9238" i="2"/>
  <c r="B9238" i="2"/>
  <c r="C9238" i="2"/>
  <c r="D9238" i="2"/>
  <c r="E9238" i="2"/>
  <c r="F9238" i="2"/>
  <c r="G9238" i="2"/>
  <c r="H9238" i="2"/>
  <c r="I9238" i="2"/>
  <c r="A9239" i="2"/>
  <c r="B9239" i="2"/>
  <c r="C9239" i="2"/>
  <c r="D9239" i="2"/>
  <c r="E9239" i="2"/>
  <c r="F9239" i="2"/>
  <c r="G9239" i="2"/>
  <c r="H9239" i="2"/>
  <c r="I9239" i="2"/>
  <c r="A9240" i="2"/>
  <c r="B9240" i="2"/>
  <c r="C9240" i="2"/>
  <c r="D9240" i="2"/>
  <c r="E9240" i="2"/>
  <c r="F9240" i="2"/>
  <c r="G9240" i="2"/>
  <c r="H9240" i="2"/>
  <c r="I9240" i="2"/>
  <c r="A9241" i="2"/>
  <c r="B9241" i="2"/>
  <c r="C9241" i="2"/>
  <c r="D9241" i="2"/>
  <c r="E9241" i="2"/>
  <c r="F9241" i="2"/>
  <c r="G9241" i="2"/>
  <c r="H9241" i="2"/>
  <c r="I9241" i="2"/>
  <c r="A9242" i="2"/>
  <c r="B9242" i="2"/>
  <c r="C9242" i="2"/>
  <c r="D9242" i="2"/>
  <c r="E9242" i="2"/>
  <c r="F9242" i="2"/>
  <c r="G9242" i="2"/>
  <c r="H9242" i="2"/>
  <c r="I9242" i="2"/>
  <c r="A9243" i="2"/>
  <c r="B9243" i="2"/>
  <c r="C9243" i="2"/>
  <c r="D9243" i="2"/>
  <c r="E9243" i="2"/>
  <c r="F9243" i="2"/>
  <c r="G9243" i="2"/>
  <c r="H9243" i="2"/>
  <c r="I9243" i="2"/>
  <c r="A9244" i="2"/>
  <c r="B9244" i="2"/>
  <c r="C9244" i="2"/>
  <c r="D9244" i="2"/>
  <c r="E9244" i="2"/>
  <c r="F9244" i="2"/>
  <c r="G9244" i="2"/>
  <c r="H9244" i="2"/>
  <c r="I9244" i="2"/>
  <c r="A9245" i="2"/>
  <c r="B9245" i="2"/>
  <c r="C9245" i="2"/>
  <c r="D9245" i="2"/>
  <c r="E9245" i="2"/>
  <c r="F9245" i="2"/>
  <c r="G9245" i="2"/>
  <c r="H9245" i="2"/>
  <c r="I9245" i="2"/>
  <c r="A9246" i="2"/>
  <c r="B9246" i="2"/>
  <c r="C9246" i="2"/>
  <c r="D9246" i="2"/>
  <c r="E9246" i="2"/>
  <c r="F9246" i="2"/>
  <c r="G9246" i="2"/>
  <c r="H9246" i="2"/>
  <c r="I9246" i="2"/>
  <c r="A9247" i="2"/>
  <c r="B9247" i="2"/>
  <c r="C9247" i="2"/>
  <c r="D9247" i="2"/>
  <c r="E9247" i="2"/>
  <c r="F9247" i="2"/>
  <c r="G9247" i="2"/>
  <c r="H9247" i="2"/>
  <c r="I9247" i="2"/>
  <c r="A9248" i="2"/>
  <c r="B9248" i="2"/>
  <c r="C9248" i="2"/>
  <c r="D9248" i="2"/>
  <c r="E9248" i="2"/>
  <c r="F9248" i="2"/>
  <c r="G9248" i="2"/>
  <c r="H9248" i="2"/>
  <c r="I9248" i="2"/>
  <c r="A9249" i="2"/>
  <c r="B9249" i="2"/>
  <c r="C9249" i="2"/>
  <c r="D9249" i="2"/>
  <c r="E9249" i="2"/>
  <c r="F9249" i="2"/>
  <c r="G9249" i="2"/>
  <c r="H9249" i="2"/>
  <c r="I9249" i="2"/>
  <c r="A9250" i="2"/>
  <c r="B9250" i="2"/>
  <c r="C9250" i="2"/>
  <c r="D9250" i="2"/>
  <c r="E9250" i="2"/>
  <c r="F9250" i="2"/>
  <c r="G9250" i="2"/>
  <c r="H9250" i="2"/>
  <c r="I9250" i="2"/>
  <c r="A9251" i="2"/>
  <c r="B9251" i="2"/>
  <c r="C9251" i="2"/>
  <c r="D9251" i="2"/>
  <c r="E9251" i="2"/>
  <c r="F9251" i="2"/>
  <c r="G9251" i="2"/>
  <c r="H9251" i="2"/>
  <c r="I9251" i="2"/>
  <c r="A9252" i="2"/>
  <c r="B9252" i="2"/>
  <c r="C9252" i="2"/>
  <c r="D9252" i="2"/>
  <c r="E9252" i="2"/>
  <c r="F9252" i="2"/>
  <c r="G9252" i="2"/>
  <c r="H9252" i="2"/>
  <c r="I9252" i="2"/>
  <c r="A9253" i="2"/>
  <c r="B9253" i="2"/>
  <c r="C9253" i="2"/>
  <c r="D9253" i="2"/>
  <c r="E9253" i="2"/>
  <c r="F9253" i="2"/>
  <c r="G9253" i="2"/>
  <c r="H9253" i="2"/>
  <c r="I9253" i="2"/>
  <c r="A9254" i="2"/>
  <c r="B9254" i="2"/>
  <c r="C9254" i="2"/>
  <c r="D9254" i="2"/>
  <c r="E9254" i="2"/>
  <c r="F9254" i="2"/>
  <c r="G9254" i="2"/>
  <c r="H9254" i="2"/>
  <c r="I9254" i="2"/>
  <c r="A9255" i="2"/>
  <c r="B9255" i="2"/>
  <c r="C9255" i="2"/>
  <c r="D9255" i="2"/>
  <c r="E9255" i="2"/>
  <c r="F9255" i="2"/>
  <c r="G9255" i="2"/>
  <c r="H9255" i="2"/>
  <c r="I9255" i="2"/>
  <c r="A9256" i="2"/>
  <c r="B9256" i="2"/>
  <c r="C9256" i="2"/>
  <c r="D9256" i="2"/>
  <c r="E9256" i="2"/>
  <c r="F9256" i="2"/>
  <c r="G9256" i="2"/>
  <c r="H9256" i="2"/>
  <c r="I9256" i="2"/>
  <c r="A9257" i="2"/>
  <c r="B9257" i="2"/>
  <c r="C9257" i="2"/>
  <c r="D9257" i="2"/>
  <c r="E9257" i="2"/>
  <c r="F9257" i="2"/>
  <c r="G9257" i="2"/>
  <c r="H9257" i="2"/>
  <c r="I9257" i="2"/>
  <c r="A9258" i="2"/>
  <c r="B9258" i="2"/>
  <c r="C9258" i="2"/>
  <c r="D9258" i="2"/>
  <c r="E9258" i="2"/>
  <c r="F9258" i="2"/>
  <c r="G9258" i="2"/>
  <c r="H9258" i="2"/>
  <c r="I9258" i="2"/>
  <c r="A9259" i="2"/>
  <c r="B9259" i="2"/>
  <c r="C9259" i="2"/>
  <c r="D9259" i="2"/>
  <c r="E9259" i="2"/>
  <c r="F9259" i="2"/>
  <c r="G9259" i="2"/>
  <c r="H9259" i="2"/>
  <c r="I9259" i="2"/>
  <c r="A9260" i="2"/>
  <c r="B9260" i="2"/>
  <c r="C9260" i="2"/>
  <c r="D9260" i="2"/>
  <c r="E9260" i="2"/>
  <c r="F9260" i="2"/>
  <c r="G9260" i="2"/>
  <c r="H9260" i="2"/>
  <c r="I9260" i="2"/>
  <c r="A9261" i="2"/>
  <c r="B9261" i="2"/>
  <c r="C9261" i="2"/>
  <c r="D9261" i="2"/>
  <c r="E9261" i="2"/>
  <c r="F9261" i="2"/>
  <c r="G9261" i="2"/>
  <c r="H9261" i="2"/>
  <c r="I9261" i="2"/>
  <c r="A9262" i="2"/>
  <c r="B9262" i="2"/>
  <c r="C9262" i="2"/>
  <c r="D9262" i="2"/>
  <c r="E9262" i="2"/>
  <c r="F9262" i="2"/>
  <c r="G9262" i="2"/>
  <c r="H9262" i="2"/>
  <c r="I9262" i="2"/>
  <c r="A9263" i="2"/>
  <c r="B9263" i="2"/>
  <c r="C9263" i="2"/>
  <c r="D9263" i="2"/>
  <c r="E9263" i="2"/>
  <c r="F9263" i="2"/>
  <c r="G9263" i="2"/>
  <c r="H9263" i="2"/>
  <c r="I9263" i="2"/>
  <c r="A9264" i="2"/>
  <c r="B9264" i="2"/>
  <c r="C9264" i="2"/>
  <c r="D9264" i="2"/>
  <c r="E9264" i="2"/>
  <c r="F9264" i="2"/>
  <c r="G9264" i="2"/>
  <c r="H9264" i="2"/>
  <c r="I9264" i="2"/>
  <c r="A9265" i="2"/>
  <c r="B9265" i="2"/>
  <c r="C9265" i="2"/>
  <c r="D9265" i="2"/>
  <c r="E9265" i="2"/>
  <c r="F9265" i="2"/>
  <c r="G9265" i="2"/>
  <c r="H9265" i="2"/>
  <c r="I9265" i="2"/>
  <c r="A9266" i="2"/>
  <c r="B9266" i="2"/>
  <c r="C9266" i="2"/>
  <c r="D9266" i="2"/>
  <c r="E9266" i="2"/>
  <c r="F9266" i="2"/>
  <c r="G9266" i="2"/>
  <c r="H9266" i="2"/>
  <c r="I9266" i="2"/>
  <c r="A9267" i="2"/>
  <c r="B9267" i="2"/>
  <c r="C9267" i="2"/>
  <c r="D9267" i="2"/>
  <c r="E9267" i="2"/>
  <c r="F9267" i="2"/>
  <c r="G9267" i="2"/>
  <c r="H9267" i="2"/>
  <c r="I9267" i="2"/>
  <c r="A9268" i="2"/>
  <c r="B9268" i="2"/>
  <c r="C9268" i="2"/>
  <c r="D9268" i="2"/>
  <c r="E9268" i="2"/>
  <c r="F9268" i="2"/>
  <c r="G9268" i="2"/>
  <c r="H9268" i="2"/>
  <c r="I9268" i="2"/>
  <c r="A9269" i="2"/>
  <c r="B9269" i="2"/>
  <c r="C9269" i="2"/>
  <c r="D9269" i="2"/>
  <c r="E9269" i="2"/>
  <c r="F9269" i="2"/>
  <c r="G9269" i="2"/>
  <c r="H9269" i="2"/>
  <c r="I9269" i="2"/>
  <c r="A9270" i="2"/>
  <c r="B9270" i="2"/>
  <c r="C9270" i="2"/>
  <c r="D9270" i="2"/>
  <c r="E9270" i="2"/>
  <c r="F9270" i="2"/>
  <c r="G9270" i="2"/>
  <c r="H9270" i="2"/>
  <c r="I9270" i="2"/>
  <c r="A9271" i="2"/>
  <c r="B9271" i="2"/>
  <c r="C9271" i="2"/>
  <c r="D9271" i="2"/>
  <c r="E9271" i="2"/>
  <c r="F9271" i="2"/>
  <c r="G9271" i="2"/>
  <c r="H9271" i="2"/>
  <c r="I9271" i="2"/>
  <c r="A9272" i="2"/>
  <c r="B9272" i="2"/>
  <c r="C9272" i="2"/>
  <c r="D9272" i="2"/>
  <c r="E9272" i="2"/>
  <c r="F9272" i="2"/>
  <c r="G9272" i="2"/>
  <c r="H9272" i="2"/>
  <c r="I9272" i="2"/>
  <c r="A9273" i="2"/>
  <c r="B9273" i="2"/>
  <c r="C9273" i="2"/>
  <c r="D9273" i="2"/>
  <c r="E9273" i="2"/>
  <c r="F9273" i="2"/>
  <c r="G9273" i="2"/>
  <c r="H9273" i="2"/>
  <c r="I9273" i="2"/>
  <c r="A9274" i="2"/>
  <c r="B9274" i="2"/>
  <c r="C9274" i="2"/>
  <c r="D9274" i="2"/>
  <c r="E9274" i="2"/>
  <c r="F9274" i="2"/>
  <c r="G9274" i="2"/>
  <c r="H9274" i="2"/>
  <c r="I9274" i="2"/>
  <c r="A9275" i="2"/>
  <c r="B9275" i="2"/>
  <c r="C9275" i="2"/>
  <c r="D9275" i="2"/>
  <c r="E9275" i="2"/>
  <c r="F9275" i="2"/>
  <c r="G9275" i="2"/>
  <c r="H9275" i="2"/>
  <c r="I9275" i="2"/>
  <c r="A9276" i="2"/>
  <c r="B9276" i="2"/>
  <c r="C9276" i="2"/>
  <c r="D9276" i="2"/>
  <c r="E9276" i="2"/>
  <c r="F9276" i="2"/>
  <c r="G9276" i="2"/>
  <c r="H9276" i="2"/>
  <c r="I9276" i="2"/>
  <c r="A9277" i="2"/>
  <c r="B9277" i="2"/>
  <c r="C9277" i="2"/>
  <c r="D9277" i="2"/>
  <c r="E9277" i="2"/>
  <c r="F9277" i="2"/>
  <c r="G9277" i="2"/>
  <c r="H9277" i="2"/>
  <c r="I9277" i="2"/>
  <c r="A9278" i="2"/>
  <c r="B9278" i="2"/>
  <c r="C9278" i="2"/>
  <c r="D9278" i="2"/>
  <c r="E9278" i="2"/>
  <c r="F9278" i="2"/>
  <c r="G9278" i="2"/>
  <c r="H9278" i="2"/>
  <c r="I9278" i="2"/>
  <c r="A9279" i="2"/>
  <c r="B9279" i="2"/>
  <c r="C9279" i="2"/>
  <c r="D9279" i="2"/>
  <c r="E9279" i="2"/>
  <c r="F9279" i="2"/>
  <c r="G9279" i="2"/>
  <c r="H9279" i="2"/>
  <c r="I9279" i="2"/>
  <c r="A9280" i="2"/>
  <c r="B9280" i="2"/>
  <c r="C9280" i="2"/>
  <c r="D9280" i="2"/>
  <c r="E9280" i="2"/>
  <c r="F9280" i="2"/>
  <c r="G9280" i="2"/>
  <c r="H9280" i="2"/>
  <c r="I9280" i="2"/>
  <c r="A9281" i="2"/>
  <c r="B9281" i="2"/>
  <c r="C9281" i="2"/>
  <c r="D9281" i="2"/>
  <c r="E9281" i="2"/>
  <c r="F9281" i="2"/>
  <c r="G9281" i="2"/>
  <c r="H9281" i="2"/>
  <c r="I9281" i="2"/>
  <c r="A9282" i="2"/>
  <c r="B9282" i="2"/>
  <c r="C9282" i="2"/>
  <c r="D9282" i="2"/>
  <c r="E9282" i="2"/>
  <c r="F9282" i="2"/>
  <c r="G9282" i="2"/>
  <c r="H9282" i="2"/>
  <c r="I9282" i="2"/>
  <c r="A9283" i="2"/>
  <c r="B9283" i="2"/>
  <c r="C9283" i="2"/>
  <c r="D9283" i="2"/>
  <c r="E9283" i="2"/>
  <c r="F9283" i="2"/>
  <c r="G9283" i="2"/>
  <c r="H9283" i="2"/>
  <c r="I9283" i="2"/>
  <c r="A9284" i="2"/>
  <c r="B9284" i="2"/>
  <c r="C9284" i="2"/>
  <c r="D9284" i="2"/>
  <c r="E9284" i="2"/>
  <c r="F9284" i="2"/>
  <c r="G9284" i="2"/>
  <c r="H9284" i="2"/>
  <c r="I9284" i="2"/>
  <c r="A9285" i="2"/>
  <c r="B9285" i="2"/>
  <c r="C9285" i="2"/>
  <c r="D9285" i="2"/>
  <c r="E9285" i="2"/>
  <c r="F9285" i="2"/>
  <c r="G9285" i="2"/>
  <c r="H9285" i="2"/>
  <c r="I9285" i="2"/>
  <c r="A9286" i="2"/>
  <c r="B9286" i="2"/>
  <c r="C9286" i="2"/>
  <c r="D9286" i="2"/>
  <c r="E9286" i="2"/>
  <c r="F9286" i="2"/>
  <c r="G9286" i="2"/>
  <c r="H9286" i="2"/>
  <c r="I9286" i="2"/>
  <c r="A9287" i="2"/>
  <c r="B9287" i="2"/>
  <c r="C9287" i="2"/>
  <c r="D9287" i="2"/>
  <c r="E9287" i="2"/>
  <c r="F9287" i="2"/>
  <c r="G9287" i="2"/>
  <c r="H9287" i="2"/>
  <c r="I9287" i="2"/>
  <c r="A9288" i="2"/>
  <c r="B9288" i="2"/>
  <c r="C9288" i="2"/>
  <c r="D9288" i="2"/>
  <c r="E9288" i="2"/>
  <c r="F9288" i="2"/>
  <c r="G9288" i="2"/>
  <c r="H9288" i="2"/>
  <c r="I9288" i="2"/>
  <c r="A9289" i="2"/>
  <c r="B9289" i="2"/>
  <c r="C9289" i="2"/>
  <c r="D9289" i="2"/>
  <c r="E9289" i="2"/>
  <c r="F9289" i="2"/>
  <c r="G9289" i="2"/>
  <c r="H9289" i="2"/>
  <c r="I9289" i="2"/>
  <c r="A9290" i="2"/>
  <c r="B9290" i="2"/>
  <c r="C9290" i="2"/>
  <c r="D9290" i="2"/>
  <c r="E9290" i="2"/>
  <c r="F9290" i="2"/>
  <c r="G9290" i="2"/>
  <c r="H9290" i="2"/>
  <c r="I9290" i="2"/>
  <c r="A9291" i="2"/>
  <c r="B9291" i="2"/>
  <c r="C9291" i="2"/>
  <c r="D9291" i="2"/>
  <c r="E9291" i="2"/>
  <c r="F9291" i="2"/>
  <c r="G9291" i="2"/>
  <c r="H9291" i="2"/>
  <c r="I9291" i="2"/>
  <c r="A9292" i="2"/>
  <c r="B9292" i="2"/>
  <c r="C9292" i="2"/>
  <c r="D9292" i="2"/>
  <c r="E9292" i="2"/>
  <c r="F9292" i="2"/>
  <c r="G9292" i="2"/>
  <c r="H9292" i="2"/>
  <c r="I9292" i="2"/>
  <c r="A9293" i="2"/>
  <c r="B9293" i="2"/>
  <c r="C9293" i="2"/>
  <c r="D9293" i="2"/>
  <c r="E9293" i="2"/>
  <c r="F9293" i="2"/>
  <c r="G9293" i="2"/>
  <c r="H9293" i="2"/>
  <c r="I9293" i="2"/>
  <c r="A9294" i="2"/>
  <c r="B9294" i="2"/>
  <c r="C9294" i="2"/>
  <c r="D9294" i="2"/>
  <c r="E9294" i="2"/>
  <c r="F9294" i="2"/>
  <c r="G9294" i="2"/>
  <c r="H9294" i="2"/>
  <c r="I9294" i="2"/>
  <c r="A9295" i="2"/>
  <c r="B9295" i="2"/>
  <c r="C9295" i="2"/>
  <c r="D9295" i="2"/>
  <c r="E9295" i="2"/>
  <c r="F9295" i="2"/>
  <c r="G9295" i="2"/>
  <c r="H9295" i="2"/>
  <c r="I9295" i="2"/>
  <c r="A9296" i="2"/>
  <c r="B9296" i="2"/>
  <c r="C9296" i="2"/>
  <c r="D9296" i="2"/>
  <c r="E9296" i="2"/>
  <c r="F9296" i="2"/>
  <c r="G9296" i="2"/>
  <c r="H9296" i="2"/>
  <c r="I9296" i="2"/>
  <c r="A9297" i="2"/>
  <c r="B9297" i="2"/>
  <c r="C9297" i="2"/>
  <c r="D9297" i="2"/>
  <c r="E9297" i="2"/>
  <c r="F9297" i="2"/>
  <c r="G9297" i="2"/>
  <c r="H9297" i="2"/>
  <c r="I9297" i="2"/>
  <c r="A9298" i="2"/>
  <c r="B9298" i="2"/>
  <c r="C9298" i="2"/>
  <c r="D9298" i="2"/>
  <c r="E9298" i="2"/>
  <c r="F9298" i="2"/>
  <c r="G9298" i="2"/>
  <c r="H9298" i="2"/>
  <c r="I9298" i="2"/>
  <c r="A9299" i="2"/>
  <c r="B9299" i="2"/>
  <c r="C9299" i="2"/>
  <c r="D9299" i="2"/>
  <c r="E9299" i="2"/>
  <c r="F9299" i="2"/>
  <c r="G9299" i="2"/>
  <c r="H9299" i="2"/>
  <c r="I9299" i="2"/>
  <c r="A9300" i="2"/>
  <c r="B9300" i="2"/>
  <c r="C9300" i="2"/>
  <c r="D9300" i="2"/>
  <c r="E9300" i="2"/>
  <c r="F9300" i="2"/>
  <c r="G9300" i="2"/>
  <c r="H9300" i="2"/>
  <c r="I9300" i="2"/>
  <c r="A9301" i="2"/>
  <c r="B9301" i="2"/>
  <c r="C9301" i="2"/>
  <c r="D9301" i="2"/>
  <c r="E9301" i="2"/>
  <c r="F9301" i="2"/>
  <c r="G9301" i="2"/>
  <c r="H9301" i="2"/>
  <c r="I9301" i="2"/>
  <c r="A9302" i="2"/>
  <c r="B9302" i="2"/>
  <c r="C9302" i="2"/>
  <c r="D9302" i="2"/>
  <c r="E9302" i="2"/>
  <c r="F9302" i="2"/>
  <c r="G9302" i="2"/>
  <c r="H9302" i="2"/>
  <c r="I9302" i="2"/>
  <c r="A9303" i="2"/>
  <c r="B9303" i="2"/>
  <c r="C9303" i="2"/>
  <c r="D9303" i="2"/>
  <c r="E9303" i="2"/>
  <c r="F9303" i="2"/>
  <c r="G9303" i="2"/>
  <c r="H9303" i="2"/>
  <c r="I9303" i="2"/>
  <c r="A9304" i="2"/>
  <c r="B9304" i="2"/>
  <c r="C9304" i="2"/>
  <c r="D9304" i="2"/>
  <c r="E9304" i="2"/>
  <c r="F9304" i="2"/>
  <c r="G9304" i="2"/>
  <c r="H9304" i="2"/>
  <c r="I9304" i="2"/>
  <c r="A9305" i="2"/>
  <c r="B9305" i="2"/>
  <c r="C9305" i="2"/>
  <c r="D9305" i="2"/>
  <c r="E9305" i="2"/>
  <c r="F9305" i="2"/>
  <c r="G9305" i="2"/>
  <c r="H9305" i="2"/>
  <c r="I9305" i="2"/>
  <c r="A9306" i="2"/>
  <c r="B9306" i="2"/>
  <c r="C9306" i="2"/>
  <c r="D9306" i="2"/>
  <c r="E9306" i="2"/>
  <c r="F9306" i="2"/>
  <c r="G9306" i="2"/>
  <c r="H9306" i="2"/>
  <c r="I9306" i="2"/>
  <c r="A9307" i="2"/>
  <c r="B9307" i="2"/>
  <c r="C9307" i="2"/>
  <c r="D9307" i="2"/>
  <c r="E9307" i="2"/>
  <c r="F9307" i="2"/>
  <c r="G9307" i="2"/>
  <c r="H9307" i="2"/>
  <c r="I9307" i="2"/>
  <c r="A9308" i="2"/>
  <c r="B9308" i="2"/>
  <c r="C9308" i="2"/>
  <c r="D9308" i="2"/>
  <c r="E9308" i="2"/>
  <c r="F9308" i="2"/>
  <c r="G9308" i="2"/>
  <c r="H9308" i="2"/>
  <c r="I9308" i="2"/>
  <c r="A9309" i="2"/>
  <c r="B9309" i="2"/>
  <c r="C9309" i="2"/>
  <c r="D9309" i="2"/>
  <c r="E9309" i="2"/>
  <c r="F9309" i="2"/>
  <c r="G9309" i="2"/>
  <c r="H9309" i="2"/>
  <c r="I9309" i="2"/>
  <c r="A9310" i="2"/>
  <c r="B9310" i="2"/>
  <c r="C9310" i="2"/>
  <c r="D9310" i="2"/>
  <c r="E9310" i="2"/>
  <c r="F9310" i="2"/>
  <c r="G9310" i="2"/>
  <c r="H9310" i="2"/>
  <c r="I9310" i="2"/>
  <c r="A9311" i="2"/>
  <c r="B9311" i="2"/>
  <c r="C9311" i="2"/>
  <c r="D9311" i="2"/>
  <c r="E9311" i="2"/>
  <c r="F9311" i="2"/>
  <c r="G9311" i="2"/>
  <c r="H9311" i="2"/>
  <c r="I9311" i="2"/>
  <c r="A9312" i="2"/>
  <c r="B9312" i="2"/>
  <c r="C9312" i="2"/>
  <c r="D9312" i="2"/>
  <c r="E9312" i="2"/>
  <c r="F9312" i="2"/>
  <c r="G9312" i="2"/>
  <c r="H9312" i="2"/>
  <c r="I9312" i="2"/>
  <c r="A9313" i="2"/>
  <c r="B9313" i="2"/>
  <c r="C9313" i="2"/>
  <c r="D9313" i="2"/>
  <c r="E9313" i="2"/>
  <c r="F9313" i="2"/>
  <c r="G9313" i="2"/>
  <c r="H9313" i="2"/>
  <c r="I9313" i="2"/>
  <c r="A9314" i="2"/>
  <c r="B9314" i="2"/>
  <c r="C9314" i="2"/>
  <c r="D9314" i="2"/>
  <c r="E9314" i="2"/>
  <c r="F9314" i="2"/>
  <c r="G9314" i="2"/>
  <c r="H9314" i="2"/>
  <c r="I9314" i="2"/>
  <c r="A9315" i="2"/>
  <c r="B9315" i="2"/>
  <c r="C9315" i="2"/>
  <c r="D9315" i="2"/>
  <c r="E9315" i="2"/>
  <c r="F9315" i="2"/>
  <c r="G9315" i="2"/>
  <c r="H9315" i="2"/>
  <c r="I9315" i="2"/>
  <c r="A9316" i="2"/>
  <c r="B9316" i="2"/>
  <c r="C9316" i="2"/>
  <c r="D9316" i="2"/>
  <c r="E9316" i="2"/>
  <c r="F9316" i="2"/>
  <c r="G9316" i="2"/>
  <c r="H9316" i="2"/>
  <c r="I9316" i="2"/>
  <c r="A9317" i="2"/>
  <c r="B9317" i="2"/>
  <c r="C9317" i="2"/>
  <c r="D9317" i="2"/>
  <c r="E9317" i="2"/>
  <c r="F9317" i="2"/>
  <c r="G9317" i="2"/>
  <c r="H9317" i="2"/>
  <c r="I9317" i="2"/>
  <c r="A9318" i="2"/>
  <c r="B9318" i="2"/>
  <c r="C9318" i="2"/>
  <c r="D9318" i="2"/>
  <c r="E9318" i="2"/>
  <c r="F9318" i="2"/>
  <c r="G9318" i="2"/>
  <c r="H9318" i="2"/>
  <c r="I9318" i="2"/>
  <c r="A9319" i="2"/>
  <c r="B9319" i="2"/>
  <c r="C9319" i="2"/>
  <c r="D9319" i="2"/>
  <c r="E9319" i="2"/>
  <c r="F9319" i="2"/>
  <c r="G9319" i="2"/>
  <c r="H9319" i="2"/>
  <c r="I9319" i="2"/>
  <c r="A9320" i="2"/>
  <c r="B9320" i="2"/>
  <c r="C9320" i="2"/>
  <c r="D9320" i="2"/>
  <c r="E9320" i="2"/>
  <c r="F9320" i="2"/>
  <c r="G9320" i="2"/>
  <c r="H9320" i="2"/>
  <c r="I9320" i="2"/>
  <c r="A9321" i="2"/>
  <c r="B9321" i="2"/>
  <c r="C9321" i="2"/>
  <c r="D9321" i="2"/>
  <c r="E9321" i="2"/>
  <c r="F9321" i="2"/>
  <c r="G9321" i="2"/>
  <c r="H9321" i="2"/>
  <c r="I9321" i="2"/>
  <c r="A9322" i="2"/>
  <c r="B9322" i="2"/>
  <c r="C9322" i="2"/>
  <c r="D9322" i="2"/>
  <c r="E9322" i="2"/>
  <c r="F9322" i="2"/>
  <c r="G9322" i="2"/>
  <c r="H9322" i="2"/>
  <c r="I9322" i="2"/>
  <c r="A9323" i="2"/>
  <c r="B9323" i="2"/>
  <c r="C9323" i="2"/>
  <c r="D9323" i="2"/>
  <c r="E9323" i="2"/>
  <c r="F9323" i="2"/>
  <c r="G9323" i="2"/>
  <c r="H9323" i="2"/>
  <c r="I9323" i="2"/>
  <c r="A9324" i="2"/>
  <c r="B9324" i="2"/>
  <c r="C9324" i="2"/>
  <c r="D9324" i="2"/>
  <c r="E9324" i="2"/>
  <c r="F9324" i="2"/>
  <c r="G9324" i="2"/>
  <c r="H9324" i="2"/>
  <c r="I9324" i="2"/>
  <c r="A9325" i="2"/>
  <c r="B9325" i="2"/>
  <c r="C9325" i="2"/>
  <c r="D9325" i="2"/>
  <c r="E9325" i="2"/>
  <c r="F9325" i="2"/>
  <c r="G9325" i="2"/>
  <c r="H9325" i="2"/>
  <c r="I9325" i="2"/>
  <c r="A9326" i="2"/>
  <c r="B9326" i="2"/>
  <c r="C9326" i="2"/>
  <c r="D9326" i="2"/>
  <c r="E9326" i="2"/>
  <c r="F9326" i="2"/>
  <c r="G9326" i="2"/>
  <c r="H9326" i="2"/>
  <c r="I9326" i="2"/>
  <c r="A9327" i="2"/>
  <c r="B9327" i="2"/>
  <c r="C9327" i="2"/>
  <c r="D9327" i="2"/>
  <c r="E9327" i="2"/>
  <c r="F9327" i="2"/>
  <c r="G9327" i="2"/>
  <c r="H9327" i="2"/>
  <c r="I9327" i="2"/>
  <c r="A9328" i="2"/>
  <c r="B9328" i="2"/>
  <c r="C9328" i="2"/>
  <c r="D9328" i="2"/>
  <c r="E9328" i="2"/>
  <c r="F9328" i="2"/>
  <c r="G9328" i="2"/>
  <c r="H9328" i="2"/>
  <c r="I9328" i="2"/>
  <c r="A9329" i="2"/>
  <c r="B9329" i="2"/>
  <c r="C9329" i="2"/>
  <c r="D9329" i="2"/>
  <c r="E9329" i="2"/>
  <c r="F9329" i="2"/>
  <c r="G9329" i="2"/>
  <c r="H9329" i="2"/>
  <c r="I9329" i="2"/>
  <c r="A9330" i="2"/>
  <c r="B9330" i="2"/>
  <c r="C9330" i="2"/>
  <c r="D9330" i="2"/>
  <c r="E9330" i="2"/>
  <c r="F9330" i="2"/>
  <c r="G9330" i="2"/>
  <c r="H9330" i="2"/>
  <c r="I9330" i="2"/>
  <c r="A9331" i="2"/>
  <c r="B9331" i="2"/>
  <c r="C9331" i="2"/>
  <c r="D9331" i="2"/>
  <c r="E9331" i="2"/>
  <c r="F9331" i="2"/>
  <c r="G9331" i="2"/>
  <c r="H9331" i="2"/>
  <c r="I9331" i="2"/>
  <c r="A9332" i="2"/>
  <c r="B9332" i="2"/>
  <c r="C9332" i="2"/>
  <c r="D9332" i="2"/>
  <c r="E9332" i="2"/>
  <c r="F9332" i="2"/>
  <c r="G9332" i="2"/>
  <c r="H9332" i="2"/>
  <c r="I9332" i="2"/>
  <c r="A9333" i="2"/>
  <c r="B9333" i="2"/>
  <c r="C9333" i="2"/>
  <c r="D9333" i="2"/>
  <c r="E9333" i="2"/>
  <c r="F9333" i="2"/>
  <c r="G9333" i="2"/>
  <c r="H9333" i="2"/>
  <c r="I9333" i="2"/>
  <c r="A9334" i="2"/>
  <c r="B9334" i="2"/>
  <c r="C9334" i="2"/>
  <c r="D9334" i="2"/>
  <c r="E9334" i="2"/>
  <c r="F9334" i="2"/>
  <c r="G9334" i="2"/>
  <c r="H9334" i="2"/>
  <c r="I9334" i="2"/>
  <c r="A9335" i="2"/>
  <c r="B9335" i="2"/>
  <c r="C9335" i="2"/>
  <c r="D9335" i="2"/>
  <c r="E9335" i="2"/>
  <c r="F9335" i="2"/>
  <c r="G9335" i="2"/>
  <c r="H9335" i="2"/>
  <c r="I9335" i="2"/>
  <c r="A9336" i="2"/>
  <c r="B9336" i="2"/>
  <c r="C9336" i="2"/>
  <c r="D9336" i="2"/>
  <c r="E9336" i="2"/>
  <c r="F9336" i="2"/>
  <c r="G9336" i="2"/>
  <c r="H9336" i="2"/>
  <c r="I9336" i="2"/>
  <c r="A9337" i="2"/>
  <c r="B9337" i="2"/>
  <c r="C9337" i="2"/>
  <c r="D9337" i="2"/>
  <c r="E9337" i="2"/>
  <c r="F9337" i="2"/>
  <c r="G9337" i="2"/>
  <c r="H9337" i="2"/>
  <c r="I9337" i="2"/>
  <c r="A9338" i="2"/>
  <c r="B9338" i="2"/>
  <c r="C9338" i="2"/>
  <c r="D9338" i="2"/>
  <c r="E9338" i="2"/>
  <c r="F9338" i="2"/>
  <c r="G9338" i="2"/>
  <c r="H9338" i="2"/>
  <c r="I9338" i="2"/>
  <c r="A9339" i="2"/>
  <c r="B9339" i="2"/>
  <c r="C9339" i="2"/>
  <c r="D9339" i="2"/>
  <c r="E9339" i="2"/>
  <c r="F9339" i="2"/>
  <c r="G9339" i="2"/>
  <c r="H9339" i="2"/>
  <c r="I9339" i="2"/>
  <c r="A9340" i="2"/>
  <c r="B9340" i="2"/>
  <c r="C9340" i="2"/>
  <c r="D9340" i="2"/>
  <c r="E9340" i="2"/>
  <c r="F9340" i="2"/>
  <c r="G9340" i="2"/>
  <c r="H9340" i="2"/>
  <c r="I9340" i="2"/>
  <c r="A9341" i="2"/>
  <c r="B9341" i="2"/>
  <c r="C9341" i="2"/>
  <c r="D9341" i="2"/>
  <c r="E9341" i="2"/>
  <c r="F9341" i="2"/>
  <c r="G9341" i="2"/>
  <c r="H9341" i="2"/>
  <c r="I9341" i="2"/>
  <c r="A9342" i="2"/>
  <c r="B9342" i="2"/>
  <c r="C9342" i="2"/>
  <c r="D9342" i="2"/>
  <c r="E9342" i="2"/>
  <c r="F9342" i="2"/>
  <c r="G9342" i="2"/>
  <c r="H9342" i="2"/>
  <c r="I9342" i="2"/>
  <c r="A9343" i="2"/>
  <c r="B9343" i="2"/>
  <c r="C9343" i="2"/>
  <c r="D9343" i="2"/>
  <c r="E9343" i="2"/>
  <c r="F9343" i="2"/>
  <c r="G9343" i="2"/>
  <c r="H9343" i="2"/>
  <c r="I9343" i="2"/>
  <c r="A9344" i="2"/>
  <c r="B9344" i="2"/>
  <c r="C9344" i="2"/>
  <c r="D9344" i="2"/>
  <c r="E9344" i="2"/>
  <c r="F9344" i="2"/>
  <c r="G9344" i="2"/>
  <c r="H9344" i="2"/>
  <c r="I9344" i="2"/>
  <c r="A9345" i="2"/>
  <c r="B9345" i="2"/>
  <c r="C9345" i="2"/>
  <c r="D9345" i="2"/>
  <c r="E9345" i="2"/>
  <c r="F9345" i="2"/>
  <c r="G9345" i="2"/>
  <c r="H9345" i="2"/>
  <c r="I9345" i="2"/>
  <c r="A9346" i="2"/>
  <c r="B9346" i="2"/>
  <c r="C9346" i="2"/>
  <c r="D9346" i="2"/>
  <c r="E9346" i="2"/>
  <c r="F9346" i="2"/>
  <c r="G9346" i="2"/>
  <c r="H9346" i="2"/>
  <c r="I9346" i="2"/>
  <c r="A9347" i="2"/>
  <c r="B9347" i="2"/>
  <c r="C9347" i="2"/>
  <c r="D9347" i="2"/>
  <c r="E9347" i="2"/>
  <c r="F9347" i="2"/>
  <c r="G9347" i="2"/>
  <c r="H9347" i="2"/>
  <c r="I9347" i="2"/>
  <c r="A9348" i="2"/>
  <c r="B9348" i="2"/>
  <c r="C9348" i="2"/>
  <c r="D9348" i="2"/>
  <c r="E9348" i="2"/>
  <c r="F9348" i="2"/>
  <c r="G9348" i="2"/>
  <c r="H9348" i="2"/>
  <c r="I9348" i="2"/>
  <c r="A9349" i="2"/>
  <c r="B9349" i="2"/>
  <c r="C9349" i="2"/>
  <c r="D9349" i="2"/>
  <c r="E9349" i="2"/>
  <c r="F9349" i="2"/>
  <c r="G9349" i="2"/>
  <c r="H9349" i="2"/>
  <c r="I9349" i="2"/>
  <c r="A9350" i="2"/>
  <c r="B9350" i="2"/>
  <c r="C9350" i="2"/>
  <c r="D9350" i="2"/>
  <c r="E9350" i="2"/>
  <c r="F9350" i="2"/>
  <c r="G9350" i="2"/>
  <c r="H9350" i="2"/>
  <c r="I9350" i="2"/>
  <c r="A9351" i="2"/>
  <c r="B9351" i="2"/>
  <c r="C9351" i="2"/>
  <c r="D9351" i="2"/>
  <c r="E9351" i="2"/>
  <c r="F9351" i="2"/>
  <c r="G9351" i="2"/>
  <c r="H9351" i="2"/>
  <c r="I9351" i="2"/>
  <c r="A9352" i="2"/>
  <c r="B9352" i="2"/>
  <c r="C9352" i="2"/>
  <c r="D9352" i="2"/>
  <c r="E9352" i="2"/>
  <c r="F9352" i="2"/>
  <c r="G9352" i="2"/>
  <c r="H9352" i="2"/>
  <c r="I9352" i="2"/>
  <c r="A9353" i="2"/>
  <c r="B9353" i="2"/>
  <c r="C9353" i="2"/>
  <c r="D9353" i="2"/>
  <c r="E9353" i="2"/>
  <c r="F9353" i="2"/>
  <c r="G9353" i="2"/>
  <c r="H9353" i="2"/>
  <c r="I9353" i="2"/>
  <c r="A9354" i="2"/>
  <c r="B9354" i="2"/>
  <c r="C9354" i="2"/>
  <c r="D9354" i="2"/>
  <c r="E9354" i="2"/>
  <c r="F9354" i="2"/>
  <c r="G9354" i="2"/>
  <c r="H9354" i="2"/>
  <c r="I9354" i="2"/>
  <c r="A9355" i="2"/>
  <c r="B9355" i="2"/>
  <c r="C9355" i="2"/>
  <c r="D9355" i="2"/>
  <c r="E9355" i="2"/>
  <c r="F9355" i="2"/>
  <c r="G9355" i="2"/>
  <c r="H9355" i="2"/>
  <c r="I9355" i="2"/>
  <c r="A9356" i="2"/>
  <c r="B9356" i="2"/>
  <c r="C9356" i="2"/>
  <c r="D9356" i="2"/>
  <c r="E9356" i="2"/>
  <c r="F9356" i="2"/>
  <c r="G9356" i="2"/>
  <c r="H9356" i="2"/>
  <c r="I9356" i="2"/>
  <c r="A9357" i="2"/>
  <c r="B9357" i="2"/>
  <c r="C9357" i="2"/>
  <c r="D9357" i="2"/>
  <c r="E9357" i="2"/>
  <c r="F9357" i="2"/>
  <c r="G9357" i="2"/>
  <c r="H9357" i="2"/>
  <c r="I9357" i="2"/>
  <c r="A9358" i="2"/>
  <c r="B9358" i="2"/>
  <c r="C9358" i="2"/>
  <c r="D9358" i="2"/>
  <c r="E9358" i="2"/>
  <c r="F9358" i="2"/>
  <c r="G9358" i="2"/>
  <c r="H9358" i="2"/>
  <c r="I9358" i="2"/>
  <c r="A9359" i="2"/>
  <c r="B9359" i="2"/>
  <c r="C9359" i="2"/>
  <c r="D9359" i="2"/>
  <c r="E9359" i="2"/>
  <c r="F9359" i="2"/>
  <c r="G9359" i="2"/>
  <c r="H9359" i="2"/>
  <c r="I9359" i="2"/>
  <c r="A9360" i="2"/>
  <c r="B9360" i="2"/>
  <c r="C9360" i="2"/>
  <c r="D9360" i="2"/>
  <c r="E9360" i="2"/>
  <c r="F9360" i="2"/>
  <c r="G9360" i="2"/>
  <c r="H9360" i="2"/>
  <c r="I9360" i="2"/>
  <c r="A9361" i="2"/>
  <c r="B9361" i="2"/>
  <c r="C9361" i="2"/>
  <c r="D9361" i="2"/>
  <c r="E9361" i="2"/>
  <c r="F9361" i="2"/>
  <c r="G9361" i="2"/>
  <c r="H9361" i="2"/>
  <c r="I9361" i="2"/>
  <c r="A9362" i="2"/>
  <c r="B9362" i="2"/>
  <c r="C9362" i="2"/>
  <c r="D9362" i="2"/>
  <c r="E9362" i="2"/>
  <c r="F9362" i="2"/>
  <c r="G9362" i="2"/>
  <c r="H9362" i="2"/>
  <c r="I9362" i="2"/>
  <c r="A9363" i="2"/>
  <c r="B9363" i="2"/>
  <c r="C9363" i="2"/>
  <c r="D9363" i="2"/>
  <c r="E9363" i="2"/>
  <c r="F9363" i="2"/>
  <c r="G9363" i="2"/>
  <c r="H9363" i="2"/>
  <c r="I9363" i="2"/>
  <c r="A9364" i="2"/>
  <c r="B9364" i="2"/>
  <c r="C9364" i="2"/>
  <c r="D9364" i="2"/>
  <c r="E9364" i="2"/>
  <c r="F9364" i="2"/>
  <c r="G9364" i="2"/>
  <c r="H9364" i="2"/>
  <c r="I9364" i="2"/>
  <c r="A9365" i="2"/>
  <c r="B9365" i="2"/>
  <c r="C9365" i="2"/>
  <c r="D9365" i="2"/>
  <c r="E9365" i="2"/>
  <c r="F9365" i="2"/>
  <c r="G9365" i="2"/>
  <c r="H9365" i="2"/>
  <c r="I9365" i="2"/>
  <c r="A9366" i="2"/>
  <c r="B9366" i="2"/>
  <c r="C9366" i="2"/>
  <c r="D9366" i="2"/>
  <c r="E9366" i="2"/>
  <c r="F9366" i="2"/>
  <c r="G9366" i="2"/>
  <c r="H9366" i="2"/>
  <c r="I9366" i="2"/>
  <c r="A9367" i="2"/>
  <c r="B9367" i="2"/>
  <c r="C9367" i="2"/>
  <c r="D9367" i="2"/>
  <c r="E9367" i="2"/>
  <c r="F9367" i="2"/>
  <c r="G9367" i="2"/>
  <c r="H9367" i="2"/>
  <c r="I9367" i="2"/>
  <c r="A9368" i="2"/>
  <c r="B9368" i="2"/>
  <c r="C9368" i="2"/>
  <c r="D9368" i="2"/>
  <c r="E9368" i="2"/>
  <c r="F9368" i="2"/>
  <c r="G9368" i="2"/>
  <c r="H9368" i="2"/>
  <c r="I9368" i="2"/>
  <c r="A9369" i="2"/>
  <c r="B9369" i="2"/>
  <c r="C9369" i="2"/>
  <c r="D9369" i="2"/>
  <c r="E9369" i="2"/>
  <c r="F9369" i="2"/>
  <c r="G9369" i="2"/>
  <c r="H9369" i="2"/>
  <c r="I9369" i="2"/>
  <c r="A9370" i="2"/>
  <c r="B9370" i="2"/>
  <c r="C9370" i="2"/>
  <c r="D9370" i="2"/>
  <c r="E9370" i="2"/>
  <c r="F9370" i="2"/>
  <c r="G9370" i="2"/>
  <c r="H9370" i="2"/>
  <c r="I9370" i="2"/>
  <c r="A9371" i="2"/>
  <c r="B9371" i="2"/>
  <c r="C9371" i="2"/>
  <c r="D9371" i="2"/>
  <c r="E9371" i="2"/>
  <c r="F9371" i="2"/>
  <c r="G9371" i="2"/>
  <c r="H9371" i="2"/>
  <c r="I9371" i="2"/>
  <c r="A9372" i="2"/>
  <c r="B9372" i="2"/>
  <c r="C9372" i="2"/>
  <c r="D9372" i="2"/>
  <c r="E9372" i="2"/>
  <c r="F9372" i="2"/>
  <c r="G9372" i="2"/>
  <c r="H9372" i="2"/>
  <c r="I9372" i="2"/>
  <c r="A9373" i="2"/>
  <c r="B9373" i="2"/>
  <c r="C9373" i="2"/>
  <c r="D9373" i="2"/>
  <c r="E9373" i="2"/>
  <c r="F9373" i="2"/>
  <c r="G9373" i="2"/>
  <c r="H9373" i="2"/>
  <c r="I9373" i="2"/>
  <c r="A9374" i="2"/>
  <c r="B9374" i="2"/>
  <c r="C9374" i="2"/>
  <c r="D9374" i="2"/>
  <c r="E9374" i="2"/>
  <c r="F9374" i="2"/>
  <c r="G9374" i="2"/>
  <c r="H9374" i="2"/>
  <c r="I9374" i="2"/>
  <c r="A9375" i="2"/>
  <c r="B9375" i="2"/>
  <c r="C9375" i="2"/>
  <c r="D9375" i="2"/>
  <c r="E9375" i="2"/>
  <c r="F9375" i="2"/>
  <c r="G9375" i="2"/>
  <c r="H9375" i="2"/>
  <c r="I9375" i="2"/>
  <c r="A9376" i="2"/>
  <c r="B9376" i="2"/>
  <c r="C9376" i="2"/>
  <c r="D9376" i="2"/>
  <c r="E9376" i="2"/>
  <c r="F9376" i="2"/>
  <c r="G9376" i="2"/>
  <c r="H9376" i="2"/>
  <c r="I9376" i="2"/>
  <c r="A9377" i="2"/>
  <c r="B9377" i="2"/>
  <c r="C9377" i="2"/>
  <c r="D9377" i="2"/>
  <c r="E9377" i="2"/>
  <c r="F9377" i="2"/>
  <c r="G9377" i="2"/>
  <c r="H9377" i="2"/>
  <c r="I9377" i="2"/>
  <c r="A9378" i="2"/>
  <c r="B9378" i="2"/>
  <c r="C9378" i="2"/>
  <c r="D9378" i="2"/>
  <c r="E9378" i="2"/>
  <c r="F9378" i="2"/>
  <c r="G9378" i="2"/>
  <c r="H9378" i="2"/>
  <c r="I9378" i="2"/>
  <c r="A9379" i="2"/>
  <c r="B9379" i="2"/>
  <c r="C9379" i="2"/>
  <c r="D9379" i="2"/>
  <c r="E9379" i="2"/>
  <c r="F9379" i="2"/>
  <c r="G9379" i="2"/>
  <c r="H9379" i="2"/>
  <c r="I9379" i="2"/>
  <c r="A9380" i="2"/>
  <c r="B9380" i="2"/>
  <c r="C9380" i="2"/>
  <c r="D9380" i="2"/>
  <c r="E9380" i="2"/>
  <c r="F9380" i="2"/>
  <c r="G9380" i="2"/>
  <c r="H9380" i="2"/>
  <c r="I9380" i="2"/>
  <c r="A9381" i="2"/>
  <c r="B9381" i="2"/>
  <c r="C9381" i="2"/>
  <c r="D9381" i="2"/>
  <c r="E9381" i="2"/>
  <c r="F9381" i="2"/>
  <c r="G9381" i="2"/>
  <c r="H9381" i="2"/>
  <c r="I9381" i="2"/>
  <c r="A9382" i="2"/>
  <c r="B9382" i="2"/>
  <c r="C9382" i="2"/>
  <c r="D9382" i="2"/>
  <c r="E9382" i="2"/>
  <c r="F9382" i="2"/>
  <c r="G9382" i="2"/>
  <c r="H9382" i="2"/>
  <c r="I9382" i="2"/>
  <c r="A9383" i="2"/>
  <c r="B9383" i="2"/>
  <c r="C9383" i="2"/>
  <c r="D9383" i="2"/>
  <c r="E9383" i="2"/>
  <c r="F9383" i="2"/>
  <c r="G9383" i="2"/>
  <c r="H9383" i="2"/>
  <c r="I9383" i="2"/>
  <c r="A9384" i="2"/>
  <c r="B9384" i="2"/>
  <c r="C9384" i="2"/>
  <c r="D9384" i="2"/>
  <c r="E9384" i="2"/>
  <c r="F9384" i="2"/>
  <c r="G9384" i="2"/>
  <c r="H9384" i="2"/>
  <c r="I9384" i="2"/>
  <c r="A9385" i="2"/>
  <c r="B9385" i="2"/>
  <c r="C9385" i="2"/>
  <c r="D9385" i="2"/>
  <c r="E9385" i="2"/>
  <c r="F9385" i="2"/>
  <c r="G9385" i="2"/>
  <c r="H9385" i="2"/>
  <c r="I9385" i="2"/>
  <c r="A9386" i="2"/>
  <c r="B9386" i="2"/>
  <c r="C9386" i="2"/>
  <c r="D9386" i="2"/>
  <c r="E9386" i="2"/>
  <c r="F9386" i="2"/>
  <c r="G9386" i="2"/>
  <c r="H9386" i="2"/>
  <c r="I9386" i="2"/>
  <c r="A9387" i="2"/>
  <c r="B9387" i="2"/>
  <c r="C9387" i="2"/>
  <c r="D9387" i="2"/>
  <c r="E9387" i="2"/>
  <c r="F9387" i="2"/>
  <c r="G9387" i="2"/>
  <c r="H9387" i="2"/>
  <c r="I9387" i="2"/>
  <c r="A9388" i="2"/>
  <c r="B9388" i="2"/>
  <c r="C9388" i="2"/>
  <c r="D9388" i="2"/>
  <c r="E9388" i="2"/>
  <c r="F9388" i="2"/>
  <c r="G9388" i="2"/>
  <c r="H9388" i="2"/>
  <c r="I9388" i="2"/>
  <c r="A9389" i="2"/>
  <c r="B9389" i="2"/>
  <c r="C9389" i="2"/>
  <c r="D9389" i="2"/>
  <c r="E9389" i="2"/>
  <c r="F9389" i="2"/>
  <c r="G9389" i="2"/>
  <c r="H9389" i="2"/>
  <c r="I9389" i="2"/>
  <c r="A9390" i="2"/>
  <c r="B9390" i="2"/>
  <c r="C9390" i="2"/>
  <c r="D9390" i="2"/>
  <c r="E9390" i="2"/>
  <c r="F9390" i="2"/>
  <c r="G9390" i="2"/>
  <c r="H9390" i="2"/>
  <c r="I9390" i="2"/>
  <c r="A9391" i="2"/>
  <c r="B9391" i="2"/>
  <c r="C9391" i="2"/>
  <c r="D9391" i="2"/>
  <c r="E9391" i="2"/>
  <c r="F9391" i="2"/>
  <c r="G9391" i="2"/>
  <c r="H9391" i="2"/>
  <c r="I9391" i="2"/>
  <c r="A9392" i="2"/>
  <c r="B9392" i="2"/>
  <c r="C9392" i="2"/>
  <c r="D9392" i="2"/>
  <c r="E9392" i="2"/>
  <c r="F9392" i="2"/>
  <c r="G9392" i="2"/>
  <c r="H9392" i="2"/>
  <c r="I9392" i="2"/>
  <c r="A9393" i="2"/>
  <c r="B9393" i="2"/>
  <c r="C9393" i="2"/>
  <c r="D9393" i="2"/>
  <c r="E9393" i="2"/>
  <c r="F9393" i="2"/>
  <c r="G9393" i="2"/>
  <c r="H9393" i="2"/>
  <c r="I9393" i="2"/>
  <c r="A9394" i="2"/>
  <c r="B9394" i="2"/>
  <c r="C9394" i="2"/>
  <c r="D9394" i="2"/>
  <c r="E9394" i="2"/>
  <c r="F9394" i="2"/>
  <c r="G9394" i="2"/>
  <c r="H9394" i="2"/>
  <c r="I9394" i="2"/>
  <c r="A9395" i="2"/>
  <c r="B9395" i="2"/>
  <c r="C9395" i="2"/>
  <c r="D9395" i="2"/>
  <c r="E9395" i="2"/>
  <c r="F9395" i="2"/>
  <c r="G9395" i="2"/>
  <c r="H9395" i="2"/>
  <c r="I9395" i="2"/>
  <c r="A9396" i="2"/>
  <c r="B9396" i="2"/>
  <c r="C9396" i="2"/>
  <c r="D9396" i="2"/>
  <c r="E9396" i="2"/>
  <c r="F9396" i="2"/>
  <c r="G9396" i="2"/>
  <c r="H9396" i="2"/>
  <c r="I9396" i="2"/>
  <c r="A9397" i="2"/>
  <c r="B9397" i="2"/>
  <c r="C9397" i="2"/>
  <c r="D9397" i="2"/>
  <c r="E9397" i="2"/>
  <c r="F9397" i="2"/>
  <c r="G9397" i="2"/>
  <c r="H9397" i="2"/>
  <c r="I9397" i="2"/>
  <c r="A9398" i="2"/>
  <c r="B9398" i="2"/>
  <c r="C9398" i="2"/>
  <c r="D9398" i="2"/>
  <c r="E9398" i="2"/>
  <c r="F9398" i="2"/>
  <c r="G9398" i="2"/>
  <c r="H9398" i="2"/>
  <c r="I9398" i="2"/>
  <c r="A9399" i="2"/>
  <c r="B9399" i="2"/>
  <c r="C9399" i="2"/>
  <c r="D9399" i="2"/>
  <c r="E9399" i="2"/>
  <c r="F9399" i="2"/>
  <c r="G9399" i="2"/>
  <c r="H9399" i="2"/>
  <c r="I9399" i="2"/>
  <c r="A9400" i="2"/>
  <c r="B9400" i="2"/>
  <c r="C9400" i="2"/>
  <c r="D9400" i="2"/>
  <c r="E9400" i="2"/>
  <c r="F9400" i="2"/>
  <c r="G9400" i="2"/>
  <c r="H9400" i="2"/>
  <c r="I9400" i="2"/>
  <c r="A9401" i="2"/>
  <c r="B9401" i="2"/>
  <c r="C9401" i="2"/>
  <c r="D9401" i="2"/>
  <c r="E9401" i="2"/>
  <c r="F9401" i="2"/>
  <c r="G9401" i="2"/>
  <c r="H9401" i="2"/>
  <c r="I9401" i="2"/>
  <c r="A9402" i="2"/>
  <c r="B9402" i="2"/>
  <c r="C9402" i="2"/>
  <c r="D9402" i="2"/>
  <c r="E9402" i="2"/>
  <c r="F9402" i="2"/>
  <c r="G9402" i="2"/>
  <c r="H9402" i="2"/>
  <c r="I9402" i="2"/>
  <c r="A9403" i="2"/>
  <c r="B9403" i="2"/>
  <c r="C9403" i="2"/>
  <c r="D9403" i="2"/>
  <c r="E9403" i="2"/>
  <c r="F9403" i="2"/>
  <c r="G9403" i="2"/>
  <c r="H9403" i="2"/>
  <c r="I9403" i="2"/>
  <c r="A9404" i="2"/>
  <c r="B9404" i="2"/>
  <c r="C9404" i="2"/>
  <c r="D9404" i="2"/>
  <c r="E9404" i="2"/>
  <c r="F9404" i="2"/>
  <c r="G9404" i="2"/>
  <c r="H9404" i="2"/>
  <c r="I9404" i="2"/>
  <c r="A9405" i="2"/>
  <c r="B9405" i="2"/>
  <c r="C9405" i="2"/>
  <c r="D9405" i="2"/>
  <c r="E9405" i="2"/>
  <c r="F9405" i="2"/>
  <c r="G9405" i="2"/>
  <c r="H9405" i="2"/>
  <c r="I9405" i="2"/>
  <c r="A9406" i="2"/>
  <c r="B9406" i="2"/>
  <c r="C9406" i="2"/>
  <c r="D9406" i="2"/>
  <c r="E9406" i="2"/>
  <c r="F9406" i="2"/>
  <c r="G9406" i="2"/>
  <c r="H9406" i="2"/>
  <c r="I9406" i="2"/>
  <c r="A9407" i="2"/>
  <c r="B9407" i="2"/>
  <c r="C9407" i="2"/>
  <c r="D9407" i="2"/>
  <c r="E9407" i="2"/>
  <c r="F9407" i="2"/>
  <c r="G9407" i="2"/>
  <c r="H9407" i="2"/>
  <c r="I9407" i="2"/>
  <c r="A9408" i="2"/>
  <c r="B9408" i="2"/>
  <c r="C9408" i="2"/>
  <c r="D9408" i="2"/>
  <c r="E9408" i="2"/>
  <c r="F9408" i="2"/>
  <c r="G9408" i="2"/>
  <c r="H9408" i="2"/>
  <c r="I9408" i="2"/>
  <c r="A9409" i="2"/>
  <c r="B9409" i="2"/>
  <c r="C9409" i="2"/>
  <c r="D9409" i="2"/>
  <c r="E9409" i="2"/>
  <c r="F9409" i="2"/>
  <c r="G9409" i="2"/>
  <c r="H9409" i="2"/>
  <c r="I9409" i="2"/>
  <c r="A9410" i="2"/>
  <c r="B9410" i="2"/>
  <c r="C9410" i="2"/>
  <c r="D9410" i="2"/>
  <c r="E9410" i="2"/>
  <c r="F9410" i="2"/>
  <c r="G9410" i="2"/>
  <c r="H9410" i="2"/>
  <c r="I9410" i="2"/>
  <c r="A9411" i="2"/>
  <c r="B9411" i="2"/>
  <c r="C9411" i="2"/>
  <c r="D9411" i="2"/>
  <c r="E9411" i="2"/>
  <c r="F9411" i="2"/>
  <c r="G9411" i="2"/>
  <c r="H9411" i="2"/>
  <c r="I9411" i="2"/>
  <c r="A9412" i="2"/>
  <c r="B9412" i="2"/>
  <c r="C9412" i="2"/>
  <c r="D9412" i="2"/>
  <c r="E9412" i="2"/>
  <c r="F9412" i="2"/>
  <c r="G9412" i="2"/>
  <c r="H9412" i="2"/>
  <c r="I9412" i="2"/>
  <c r="A9413" i="2"/>
  <c r="B9413" i="2"/>
  <c r="C9413" i="2"/>
  <c r="D9413" i="2"/>
  <c r="E9413" i="2"/>
  <c r="F9413" i="2"/>
  <c r="G9413" i="2"/>
  <c r="H9413" i="2"/>
  <c r="I9413" i="2"/>
  <c r="A9414" i="2"/>
  <c r="B9414" i="2"/>
  <c r="C9414" i="2"/>
  <c r="D9414" i="2"/>
  <c r="E9414" i="2"/>
  <c r="F9414" i="2"/>
  <c r="G9414" i="2"/>
  <c r="H9414" i="2"/>
  <c r="I9414" i="2"/>
  <c r="A9415" i="2"/>
  <c r="B9415" i="2"/>
  <c r="C9415" i="2"/>
  <c r="D9415" i="2"/>
  <c r="E9415" i="2"/>
  <c r="F9415" i="2"/>
  <c r="G9415" i="2"/>
  <c r="H9415" i="2"/>
  <c r="I9415" i="2"/>
  <c r="A9416" i="2"/>
  <c r="B9416" i="2"/>
  <c r="C9416" i="2"/>
  <c r="D9416" i="2"/>
  <c r="E9416" i="2"/>
  <c r="F9416" i="2"/>
  <c r="G9416" i="2"/>
  <c r="H9416" i="2"/>
  <c r="I9416" i="2"/>
  <c r="A9417" i="2"/>
  <c r="B9417" i="2"/>
  <c r="C9417" i="2"/>
  <c r="D9417" i="2"/>
  <c r="E9417" i="2"/>
  <c r="F9417" i="2"/>
  <c r="G9417" i="2"/>
  <c r="H9417" i="2"/>
  <c r="I9417" i="2"/>
  <c r="A9418" i="2"/>
  <c r="B9418" i="2"/>
  <c r="C9418" i="2"/>
  <c r="D9418" i="2"/>
  <c r="E9418" i="2"/>
  <c r="F9418" i="2"/>
  <c r="G9418" i="2"/>
  <c r="H9418" i="2"/>
  <c r="I9418" i="2"/>
  <c r="A9419" i="2"/>
  <c r="B9419" i="2"/>
  <c r="C9419" i="2"/>
  <c r="D9419" i="2"/>
  <c r="E9419" i="2"/>
  <c r="F9419" i="2"/>
  <c r="G9419" i="2"/>
  <c r="H9419" i="2"/>
  <c r="I9419" i="2"/>
  <c r="A9420" i="2"/>
  <c r="B9420" i="2"/>
  <c r="C9420" i="2"/>
  <c r="D9420" i="2"/>
  <c r="E9420" i="2"/>
  <c r="F9420" i="2"/>
  <c r="G9420" i="2"/>
  <c r="H9420" i="2"/>
  <c r="I9420" i="2"/>
  <c r="A9421" i="2"/>
  <c r="B9421" i="2"/>
  <c r="C9421" i="2"/>
  <c r="D9421" i="2"/>
  <c r="E9421" i="2"/>
  <c r="F9421" i="2"/>
  <c r="G9421" i="2"/>
  <c r="H9421" i="2"/>
  <c r="I9421" i="2"/>
  <c r="A9422" i="2"/>
  <c r="B9422" i="2"/>
  <c r="C9422" i="2"/>
  <c r="D9422" i="2"/>
  <c r="E9422" i="2"/>
  <c r="F9422" i="2"/>
  <c r="G9422" i="2"/>
  <c r="H9422" i="2"/>
  <c r="I9422" i="2"/>
  <c r="A9423" i="2"/>
  <c r="B9423" i="2"/>
  <c r="C9423" i="2"/>
  <c r="D9423" i="2"/>
  <c r="E9423" i="2"/>
  <c r="F9423" i="2"/>
  <c r="G9423" i="2"/>
  <c r="H9423" i="2"/>
  <c r="I9423" i="2"/>
  <c r="A9424" i="2"/>
  <c r="B9424" i="2"/>
  <c r="C9424" i="2"/>
  <c r="D9424" i="2"/>
  <c r="E9424" i="2"/>
  <c r="F9424" i="2"/>
  <c r="G9424" i="2"/>
  <c r="H9424" i="2"/>
  <c r="I9424" i="2"/>
  <c r="A9425" i="2"/>
  <c r="B9425" i="2"/>
  <c r="C9425" i="2"/>
  <c r="D9425" i="2"/>
  <c r="E9425" i="2"/>
  <c r="F9425" i="2"/>
  <c r="G9425" i="2"/>
  <c r="H9425" i="2"/>
  <c r="I9425" i="2"/>
  <c r="A9426" i="2"/>
  <c r="B9426" i="2"/>
  <c r="C9426" i="2"/>
  <c r="D9426" i="2"/>
  <c r="E9426" i="2"/>
  <c r="F9426" i="2"/>
  <c r="G9426" i="2"/>
  <c r="H9426" i="2"/>
  <c r="I9426" i="2"/>
  <c r="A9427" i="2"/>
  <c r="B9427" i="2"/>
  <c r="C9427" i="2"/>
  <c r="D9427" i="2"/>
  <c r="E9427" i="2"/>
  <c r="F9427" i="2"/>
  <c r="G9427" i="2"/>
  <c r="H9427" i="2"/>
  <c r="I9427" i="2"/>
  <c r="A9428" i="2"/>
  <c r="B9428" i="2"/>
  <c r="C9428" i="2"/>
  <c r="D9428" i="2"/>
  <c r="E9428" i="2"/>
  <c r="F9428" i="2"/>
  <c r="G9428" i="2"/>
  <c r="H9428" i="2"/>
  <c r="I9428" i="2"/>
  <c r="A9429" i="2"/>
  <c r="B9429" i="2"/>
  <c r="C9429" i="2"/>
  <c r="D9429" i="2"/>
  <c r="E9429" i="2"/>
  <c r="F9429" i="2"/>
  <c r="G9429" i="2"/>
  <c r="H9429" i="2"/>
  <c r="I9429" i="2"/>
  <c r="A9430" i="2"/>
  <c r="B9430" i="2"/>
  <c r="C9430" i="2"/>
  <c r="D9430" i="2"/>
  <c r="E9430" i="2"/>
  <c r="F9430" i="2"/>
  <c r="G9430" i="2"/>
  <c r="H9430" i="2"/>
  <c r="I9430" i="2"/>
  <c r="A9431" i="2"/>
  <c r="B9431" i="2"/>
  <c r="C9431" i="2"/>
  <c r="D9431" i="2"/>
  <c r="E9431" i="2"/>
  <c r="F9431" i="2"/>
  <c r="G9431" i="2"/>
  <c r="H9431" i="2"/>
  <c r="I9431" i="2"/>
  <c r="A9432" i="2"/>
  <c r="B9432" i="2"/>
  <c r="C9432" i="2"/>
  <c r="D9432" i="2"/>
  <c r="E9432" i="2"/>
  <c r="F9432" i="2"/>
  <c r="G9432" i="2"/>
  <c r="H9432" i="2"/>
  <c r="I9432" i="2"/>
  <c r="A9433" i="2"/>
  <c r="B9433" i="2"/>
  <c r="C9433" i="2"/>
  <c r="D9433" i="2"/>
  <c r="E9433" i="2"/>
  <c r="F9433" i="2"/>
  <c r="G9433" i="2"/>
  <c r="H9433" i="2"/>
  <c r="I9433" i="2"/>
  <c r="A9434" i="2"/>
  <c r="B9434" i="2"/>
  <c r="C9434" i="2"/>
  <c r="D9434" i="2"/>
  <c r="E9434" i="2"/>
  <c r="F9434" i="2"/>
  <c r="G9434" i="2"/>
  <c r="H9434" i="2"/>
  <c r="I9434" i="2"/>
  <c r="A9435" i="2"/>
  <c r="B9435" i="2"/>
  <c r="C9435" i="2"/>
  <c r="D9435" i="2"/>
  <c r="E9435" i="2"/>
  <c r="F9435" i="2"/>
  <c r="G9435" i="2"/>
  <c r="H9435" i="2"/>
  <c r="I9435" i="2"/>
  <c r="A9436" i="2"/>
  <c r="B9436" i="2"/>
  <c r="C9436" i="2"/>
  <c r="D9436" i="2"/>
  <c r="E9436" i="2"/>
  <c r="F9436" i="2"/>
  <c r="G9436" i="2"/>
  <c r="H9436" i="2"/>
  <c r="I9436" i="2"/>
  <c r="A9437" i="2"/>
  <c r="B9437" i="2"/>
  <c r="C9437" i="2"/>
  <c r="D9437" i="2"/>
  <c r="E9437" i="2"/>
  <c r="F9437" i="2"/>
  <c r="G9437" i="2"/>
  <c r="H9437" i="2"/>
  <c r="I9437" i="2"/>
  <c r="A9438" i="2"/>
  <c r="B9438" i="2"/>
  <c r="C9438" i="2"/>
  <c r="D9438" i="2"/>
  <c r="E9438" i="2"/>
  <c r="F9438" i="2"/>
  <c r="G9438" i="2"/>
  <c r="H9438" i="2"/>
  <c r="I9438" i="2"/>
  <c r="A9439" i="2"/>
  <c r="B9439" i="2"/>
  <c r="C9439" i="2"/>
  <c r="D9439" i="2"/>
  <c r="E9439" i="2"/>
  <c r="F9439" i="2"/>
  <c r="G9439" i="2"/>
  <c r="H9439" i="2"/>
  <c r="I9439" i="2"/>
  <c r="A9440" i="2"/>
  <c r="B9440" i="2"/>
  <c r="C9440" i="2"/>
  <c r="D9440" i="2"/>
  <c r="E9440" i="2"/>
  <c r="F9440" i="2"/>
  <c r="G9440" i="2"/>
  <c r="H9440" i="2"/>
  <c r="I9440" i="2"/>
  <c r="A9441" i="2"/>
  <c r="B9441" i="2"/>
  <c r="C9441" i="2"/>
  <c r="D9441" i="2"/>
  <c r="E9441" i="2"/>
  <c r="F9441" i="2"/>
  <c r="G9441" i="2"/>
  <c r="H9441" i="2"/>
  <c r="I9441" i="2"/>
  <c r="A9442" i="2"/>
  <c r="B9442" i="2"/>
  <c r="C9442" i="2"/>
  <c r="D9442" i="2"/>
  <c r="E9442" i="2"/>
  <c r="F9442" i="2"/>
  <c r="G9442" i="2"/>
  <c r="H9442" i="2"/>
  <c r="I9442" i="2"/>
  <c r="A9443" i="2"/>
  <c r="B9443" i="2"/>
  <c r="C9443" i="2"/>
  <c r="D9443" i="2"/>
  <c r="E9443" i="2"/>
  <c r="F9443" i="2"/>
  <c r="G9443" i="2"/>
  <c r="H9443" i="2"/>
  <c r="I9443" i="2"/>
  <c r="A9444" i="2"/>
  <c r="B9444" i="2"/>
  <c r="C9444" i="2"/>
  <c r="D9444" i="2"/>
  <c r="E9444" i="2"/>
  <c r="F9444" i="2"/>
  <c r="G9444" i="2"/>
  <c r="H9444" i="2"/>
  <c r="I9444" i="2"/>
  <c r="A9445" i="2"/>
  <c r="B9445" i="2"/>
  <c r="C9445" i="2"/>
  <c r="D9445" i="2"/>
  <c r="E9445" i="2"/>
  <c r="F9445" i="2"/>
  <c r="G9445" i="2"/>
  <c r="H9445" i="2"/>
  <c r="I9445" i="2"/>
  <c r="A9446" i="2"/>
  <c r="B9446" i="2"/>
  <c r="C9446" i="2"/>
  <c r="D9446" i="2"/>
  <c r="E9446" i="2"/>
  <c r="F9446" i="2"/>
  <c r="G9446" i="2"/>
  <c r="H9446" i="2"/>
  <c r="I9446" i="2"/>
  <c r="A9447" i="2"/>
  <c r="B9447" i="2"/>
  <c r="C9447" i="2"/>
  <c r="D9447" i="2"/>
  <c r="E9447" i="2"/>
  <c r="F9447" i="2"/>
  <c r="G9447" i="2"/>
  <c r="H9447" i="2"/>
  <c r="I9447" i="2"/>
  <c r="A9448" i="2"/>
  <c r="B9448" i="2"/>
  <c r="C9448" i="2"/>
  <c r="D9448" i="2"/>
  <c r="E9448" i="2"/>
  <c r="F9448" i="2"/>
  <c r="G9448" i="2"/>
  <c r="H9448" i="2"/>
  <c r="I9448" i="2"/>
  <c r="A9449" i="2"/>
  <c r="B9449" i="2"/>
  <c r="C9449" i="2"/>
  <c r="D9449" i="2"/>
  <c r="E9449" i="2"/>
  <c r="F9449" i="2"/>
  <c r="G9449" i="2"/>
  <c r="H9449" i="2"/>
  <c r="I9449" i="2"/>
  <c r="A9450" i="2"/>
  <c r="B9450" i="2"/>
  <c r="C9450" i="2"/>
  <c r="D9450" i="2"/>
  <c r="E9450" i="2"/>
  <c r="F9450" i="2"/>
  <c r="G9450" i="2"/>
  <c r="H9450" i="2"/>
  <c r="I9450" i="2"/>
  <c r="A9451" i="2"/>
  <c r="B9451" i="2"/>
  <c r="C9451" i="2"/>
  <c r="D9451" i="2"/>
  <c r="E9451" i="2"/>
  <c r="F9451" i="2"/>
  <c r="G9451" i="2"/>
  <c r="H9451" i="2"/>
  <c r="I9451" i="2"/>
  <c r="A9452" i="2"/>
  <c r="B9452" i="2"/>
  <c r="C9452" i="2"/>
  <c r="D9452" i="2"/>
  <c r="E9452" i="2"/>
  <c r="F9452" i="2"/>
  <c r="G9452" i="2"/>
  <c r="H9452" i="2"/>
  <c r="I9452" i="2"/>
  <c r="A9453" i="2"/>
  <c r="B9453" i="2"/>
  <c r="C9453" i="2"/>
  <c r="D9453" i="2"/>
  <c r="E9453" i="2"/>
  <c r="F9453" i="2"/>
  <c r="G9453" i="2"/>
  <c r="H9453" i="2"/>
  <c r="I9453" i="2"/>
  <c r="A9454" i="2"/>
  <c r="B9454" i="2"/>
  <c r="C9454" i="2"/>
  <c r="D9454" i="2"/>
  <c r="E9454" i="2"/>
  <c r="F9454" i="2"/>
  <c r="G9454" i="2"/>
  <c r="H9454" i="2"/>
  <c r="I9454" i="2"/>
  <c r="A9455" i="2"/>
  <c r="B9455" i="2"/>
  <c r="C9455" i="2"/>
  <c r="D9455" i="2"/>
  <c r="E9455" i="2"/>
  <c r="F9455" i="2"/>
  <c r="G9455" i="2"/>
  <c r="H9455" i="2"/>
  <c r="I9455" i="2"/>
  <c r="A9456" i="2"/>
  <c r="B9456" i="2"/>
  <c r="C9456" i="2"/>
  <c r="D9456" i="2"/>
  <c r="E9456" i="2"/>
  <c r="F9456" i="2"/>
  <c r="G9456" i="2"/>
  <c r="H9456" i="2"/>
  <c r="I9456" i="2"/>
  <c r="A9457" i="2"/>
  <c r="B9457" i="2"/>
  <c r="C9457" i="2"/>
  <c r="D9457" i="2"/>
  <c r="E9457" i="2"/>
  <c r="F9457" i="2"/>
  <c r="G9457" i="2"/>
  <c r="H9457" i="2"/>
  <c r="I9457" i="2"/>
  <c r="A9458" i="2"/>
  <c r="B9458" i="2"/>
  <c r="C9458" i="2"/>
  <c r="D9458" i="2"/>
  <c r="E9458" i="2"/>
  <c r="F9458" i="2"/>
  <c r="G9458" i="2"/>
  <c r="H9458" i="2"/>
  <c r="I9458" i="2"/>
  <c r="A9459" i="2"/>
  <c r="B9459" i="2"/>
  <c r="C9459" i="2"/>
  <c r="D9459" i="2"/>
  <c r="E9459" i="2"/>
  <c r="F9459" i="2"/>
  <c r="G9459" i="2"/>
  <c r="H9459" i="2"/>
  <c r="I9459" i="2"/>
  <c r="A9460" i="2"/>
  <c r="B9460" i="2"/>
  <c r="C9460" i="2"/>
  <c r="D9460" i="2"/>
  <c r="E9460" i="2"/>
  <c r="F9460" i="2"/>
  <c r="G9460" i="2"/>
  <c r="H9460" i="2"/>
  <c r="I9460" i="2"/>
  <c r="A9461" i="2"/>
  <c r="B9461" i="2"/>
  <c r="C9461" i="2"/>
  <c r="D9461" i="2"/>
  <c r="E9461" i="2"/>
  <c r="F9461" i="2"/>
  <c r="G9461" i="2"/>
  <c r="H9461" i="2"/>
  <c r="I9461" i="2"/>
  <c r="A9462" i="2"/>
  <c r="B9462" i="2"/>
  <c r="C9462" i="2"/>
  <c r="D9462" i="2"/>
  <c r="E9462" i="2"/>
  <c r="F9462" i="2"/>
  <c r="G9462" i="2"/>
  <c r="H9462" i="2"/>
  <c r="I9462" i="2"/>
  <c r="A9463" i="2"/>
  <c r="B9463" i="2"/>
  <c r="C9463" i="2"/>
  <c r="D9463" i="2"/>
  <c r="E9463" i="2"/>
  <c r="F9463" i="2"/>
  <c r="G9463" i="2"/>
  <c r="H9463" i="2"/>
  <c r="I9463" i="2"/>
  <c r="A9464" i="2"/>
  <c r="B9464" i="2"/>
  <c r="C9464" i="2"/>
  <c r="D9464" i="2"/>
  <c r="E9464" i="2"/>
  <c r="F9464" i="2"/>
  <c r="G9464" i="2"/>
  <c r="H9464" i="2"/>
  <c r="I9464" i="2"/>
  <c r="A9465" i="2"/>
  <c r="B9465" i="2"/>
  <c r="C9465" i="2"/>
  <c r="D9465" i="2"/>
  <c r="E9465" i="2"/>
  <c r="F9465" i="2"/>
  <c r="G9465" i="2"/>
  <c r="H9465" i="2"/>
  <c r="I9465" i="2"/>
  <c r="A9466" i="2"/>
  <c r="B9466" i="2"/>
  <c r="C9466" i="2"/>
  <c r="D9466" i="2"/>
  <c r="E9466" i="2"/>
  <c r="F9466" i="2"/>
  <c r="G9466" i="2"/>
  <c r="H9466" i="2"/>
  <c r="I9466" i="2"/>
  <c r="A9467" i="2"/>
  <c r="B9467" i="2"/>
  <c r="C9467" i="2"/>
  <c r="D9467" i="2"/>
  <c r="E9467" i="2"/>
  <c r="F9467" i="2"/>
  <c r="G9467" i="2"/>
  <c r="H9467" i="2"/>
  <c r="I9467" i="2"/>
  <c r="A9468" i="2"/>
  <c r="B9468" i="2"/>
  <c r="C9468" i="2"/>
  <c r="D9468" i="2"/>
  <c r="E9468" i="2"/>
  <c r="F9468" i="2"/>
  <c r="G9468" i="2"/>
  <c r="H9468" i="2"/>
  <c r="I9468" i="2"/>
  <c r="A9469" i="2"/>
  <c r="B9469" i="2"/>
  <c r="C9469" i="2"/>
  <c r="D9469" i="2"/>
  <c r="E9469" i="2"/>
  <c r="F9469" i="2"/>
  <c r="G9469" i="2"/>
  <c r="H9469" i="2"/>
  <c r="I9469" i="2"/>
  <c r="A9470" i="2"/>
  <c r="B9470" i="2"/>
  <c r="C9470" i="2"/>
  <c r="D9470" i="2"/>
  <c r="E9470" i="2"/>
  <c r="F9470" i="2"/>
  <c r="G9470" i="2"/>
  <c r="H9470" i="2"/>
  <c r="I9470" i="2"/>
  <c r="A9471" i="2"/>
  <c r="B9471" i="2"/>
  <c r="C9471" i="2"/>
  <c r="D9471" i="2"/>
  <c r="E9471" i="2"/>
  <c r="F9471" i="2"/>
  <c r="G9471" i="2"/>
  <c r="H9471" i="2"/>
  <c r="I9471" i="2"/>
  <c r="A9472" i="2"/>
  <c r="B9472" i="2"/>
  <c r="C9472" i="2"/>
  <c r="D9472" i="2"/>
  <c r="E9472" i="2"/>
  <c r="F9472" i="2"/>
  <c r="G9472" i="2"/>
  <c r="H9472" i="2"/>
  <c r="I9472" i="2"/>
  <c r="A9473" i="2"/>
  <c r="B9473" i="2"/>
  <c r="C9473" i="2"/>
  <c r="D9473" i="2"/>
  <c r="E9473" i="2"/>
  <c r="F9473" i="2"/>
  <c r="G9473" i="2"/>
  <c r="H9473" i="2"/>
  <c r="I9473" i="2"/>
  <c r="A9474" i="2"/>
  <c r="B9474" i="2"/>
  <c r="C9474" i="2"/>
  <c r="D9474" i="2"/>
  <c r="E9474" i="2"/>
  <c r="F9474" i="2"/>
  <c r="G9474" i="2"/>
  <c r="H9474" i="2"/>
  <c r="I9474" i="2"/>
  <c r="A9475" i="2"/>
  <c r="B9475" i="2"/>
  <c r="C9475" i="2"/>
  <c r="D9475" i="2"/>
  <c r="E9475" i="2"/>
  <c r="F9475" i="2"/>
  <c r="G9475" i="2"/>
  <c r="H9475" i="2"/>
  <c r="I9475" i="2"/>
  <c r="A9476" i="2"/>
  <c r="B9476" i="2"/>
  <c r="C9476" i="2"/>
  <c r="D9476" i="2"/>
  <c r="E9476" i="2"/>
  <c r="F9476" i="2"/>
  <c r="G9476" i="2"/>
  <c r="H9476" i="2"/>
  <c r="I9476" i="2"/>
  <c r="A9477" i="2"/>
  <c r="B9477" i="2"/>
  <c r="C9477" i="2"/>
  <c r="D9477" i="2"/>
  <c r="E9477" i="2"/>
  <c r="F9477" i="2"/>
  <c r="G9477" i="2"/>
  <c r="H9477" i="2"/>
  <c r="I9477" i="2"/>
  <c r="A9478" i="2"/>
  <c r="B9478" i="2"/>
  <c r="C9478" i="2"/>
  <c r="D9478" i="2"/>
  <c r="E9478" i="2"/>
  <c r="F9478" i="2"/>
  <c r="G9478" i="2"/>
  <c r="H9478" i="2"/>
  <c r="I9478" i="2"/>
  <c r="A9479" i="2"/>
  <c r="B9479" i="2"/>
  <c r="C9479" i="2"/>
  <c r="D9479" i="2"/>
  <c r="E9479" i="2"/>
  <c r="F9479" i="2"/>
  <c r="G9479" i="2"/>
  <c r="H9479" i="2"/>
  <c r="I9479" i="2"/>
  <c r="A9480" i="2"/>
  <c r="B9480" i="2"/>
  <c r="C9480" i="2"/>
  <c r="D9480" i="2"/>
  <c r="E9480" i="2"/>
  <c r="F9480" i="2"/>
  <c r="G9480" i="2"/>
  <c r="H9480" i="2"/>
  <c r="I9480" i="2"/>
  <c r="A9481" i="2"/>
  <c r="B9481" i="2"/>
  <c r="C9481" i="2"/>
  <c r="D9481" i="2"/>
  <c r="E9481" i="2"/>
  <c r="F9481" i="2"/>
  <c r="G9481" i="2"/>
  <c r="H9481" i="2"/>
  <c r="I9481" i="2"/>
  <c r="A9482" i="2"/>
  <c r="B9482" i="2"/>
  <c r="C9482" i="2"/>
  <c r="D9482" i="2"/>
  <c r="E9482" i="2"/>
  <c r="F9482" i="2"/>
  <c r="G9482" i="2"/>
  <c r="H9482" i="2"/>
  <c r="I9482" i="2"/>
  <c r="A9483" i="2"/>
  <c r="B9483" i="2"/>
  <c r="C9483" i="2"/>
  <c r="D9483" i="2"/>
  <c r="E9483" i="2"/>
  <c r="F9483" i="2"/>
  <c r="G9483" i="2"/>
  <c r="H9483" i="2"/>
  <c r="I9483" i="2"/>
  <c r="A9484" i="2"/>
  <c r="B9484" i="2"/>
  <c r="C9484" i="2"/>
  <c r="D9484" i="2"/>
  <c r="E9484" i="2"/>
  <c r="F9484" i="2"/>
  <c r="G9484" i="2"/>
  <c r="H9484" i="2"/>
  <c r="I9484" i="2"/>
  <c r="A9485" i="2"/>
  <c r="B9485" i="2"/>
  <c r="C9485" i="2"/>
  <c r="D9485" i="2"/>
  <c r="E9485" i="2"/>
  <c r="F9485" i="2"/>
  <c r="G9485" i="2"/>
  <c r="H9485" i="2"/>
  <c r="I9485" i="2"/>
  <c r="A9486" i="2"/>
  <c r="B9486" i="2"/>
  <c r="C9486" i="2"/>
  <c r="D9486" i="2"/>
  <c r="E9486" i="2"/>
  <c r="F9486" i="2"/>
  <c r="G9486" i="2"/>
  <c r="H9486" i="2"/>
  <c r="I9486" i="2"/>
  <c r="A9487" i="2"/>
  <c r="B9487" i="2"/>
  <c r="C9487" i="2"/>
  <c r="D9487" i="2"/>
  <c r="E9487" i="2"/>
  <c r="F9487" i="2"/>
  <c r="G9487" i="2"/>
  <c r="H9487" i="2"/>
  <c r="I9487" i="2"/>
  <c r="A9488" i="2"/>
  <c r="B9488" i="2"/>
  <c r="C9488" i="2"/>
  <c r="D9488" i="2"/>
  <c r="E9488" i="2"/>
  <c r="F9488" i="2"/>
  <c r="G9488" i="2"/>
  <c r="H9488" i="2"/>
  <c r="I9488" i="2"/>
  <c r="A9489" i="2"/>
  <c r="B9489" i="2"/>
  <c r="C9489" i="2"/>
  <c r="D9489" i="2"/>
  <c r="E9489" i="2"/>
  <c r="F9489" i="2"/>
  <c r="G9489" i="2"/>
  <c r="H9489" i="2"/>
  <c r="I9489" i="2"/>
  <c r="A9490" i="2"/>
  <c r="B9490" i="2"/>
  <c r="C9490" i="2"/>
  <c r="D9490" i="2"/>
  <c r="E9490" i="2"/>
  <c r="F9490" i="2"/>
  <c r="G9490" i="2"/>
  <c r="H9490" i="2"/>
  <c r="I9490" i="2"/>
  <c r="A9491" i="2"/>
  <c r="B9491" i="2"/>
  <c r="C9491" i="2"/>
  <c r="D9491" i="2"/>
  <c r="E9491" i="2"/>
  <c r="F9491" i="2"/>
  <c r="G9491" i="2"/>
  <c r="H9491" i="2"/>
  <c r="I9491" i="2"/>
  <c r="A9492" i="2"/>
  <c r="B9492" i="2"/>
  <c r="C9492" i="2"/>
  <c r="D9492" i="2"/>
  <c r="E9492" i="2"/>
  <c r="F9492" i="2"/>
  <c r="G9492" i="2"/>
  <c r="H9492" i="2"/>
  <c r="I9492" i="2"/>
  <c r="A9493" i="2"/>
  <c r="B9493" i="2"/>
  <c r="C9493" i="2"/>
  <c r="D9493" i="2"/>
  <c r="E9493" i="2"/>
  <c r="F9493" i="2"/>
  <c r="G9493" i="2"/>
  <c r="H9493" i="2"/>
  <c r="I9493" i="2"/>
  <c r="A9494" i="2"/>
  <c r="B9494" i="2"/>
  <c r="C9494" i="2"/>
  <c r="D9494" i="2"/>
  <c r="E9494" i="2"/>
  <c r="F9494" i="2"/>
  <c r="G9494" i="2"/>
  <c r="H9494" i="2"/>
  <c r="I9494" i="2"/>
  <c r="A9495" i="2"/>
  <c r="B9495" i="2"/>
  <c r="C9495" i="2"/>
  <c r="D9495" i="2"/>
  <c r="E9495" i="2"/>
  <c r="F9495" i="2"/>
  <c r="G9495" i="2"/>
  <c r="H9495" i="2"/>
  <c r="I9495" i="2"/>
  <c r="A9496" i="2"/>
  <c r="B9496" i="2"/>
  <c r="C9496" i="2"/>
  <c r="D9496" i="2"/>
  <c r="E9496" i="2"/>
  <c r="F9496" i="2"/>
  <c r="G9496" i="2"/>
  <c r="H9496" i="2"/>
  <c r="I9496" i="2"/>
  <c r="A9497" i="2"/>
  <c r="B9497" i="2"/>
  <c r="C9497" i="2"/>
  <c r="D9497" i="2"/>
  <c r="E9497" i="2"/>
  <c r="F9497" i="2"/>
  <c r="G9497" i="2"/>
  <c r="H9497" i="2"/>
  <c r="I9497" i="2"/>
  <c r="A9498" i="2"/>
  <c r="B9498" i="2"/>
  <c r="C9498" i="2"/>
  <c r="D9498" i="2"/>
  <c r="E9498" i="2"/>
  <c r="F9498" i="2"/>
  <c r="G9498" i="2"/>
  <c r="H9498" i="2"/>
  <c r="I9498" i="2"/>
  <c r="A9499" i="2"/>
  <c r="B9499" i="2"/>
  <c r="C9499" i="2"/>
  <c r="D9499" i="2"/>
  <c r="E9499" i="2"/>
  <c r="F9499" i="2"/>
  <c r="G9499" i="2"/>
  <c r="H9499" i="2"/>
  <c r="I9499" i="2"/>
  <c r="A9500" i="2"/>
  <c r="B9500" i="2"/>
  <c r="C9500" i="2"/>
  <c r="D9500" i="2"/>
  <c r="E9500" i="2"/>
  <c r="F9500" i="2"/>
  <c r="G9500" i="2"/>
  <c r="H9500" i="2"/>
  <c r="I9500" i="2"/>
  <c r="A9501" i="2"/>
  <c r="B9501" i="2"/>
  <c r="C9501" i="2"/>
  <c r="D9501" i="2"/>
  <c r="E9501" i="2"/>
  <c r="F9501" i="2"/>
  <c r="G9501" i="2"/>
  <c r="H9501" i="2"/>
  <c r="I9501" i="2"/>
  <c r="A9502" i="2"/>
  <c r="B9502" i="2"/>
  <c r="C9502" i="2"/>
  <c r="D9502" i="2"/>
  <c r="E9502" i="2"/>
  <c r="F9502" i="2"/>
  <c r="G9502" i="2"/>
  <c r="H9502" i="2"/>
  <c r="I9502" i="2"/>
  <c r="A9503" i="2"/>
  <c r="B9503" i="2"/>
  <c r="C9503" i="2"/>
  <c r="D9503" i="2"/>
  <c r="E9503" i="2"/>
  <c r="F9503" i="2"/>
  <c r="G9503" i="2"/>
  <c r="H9503" i="2"/>
  <c r="I9503" i="2"/>
  <c r="A9504" i="2"/>
  <c r="B9504" i="2"/>
  <c r="C9504" i="2"/>
  <c r="D9504" i="2"/>
  <c r="E9504" i="2"/>
  <c r="F9504" i="2"/>
  <c r="G9504" i="2"/>
  <c r="H9504" i="2"/>
  <c r="I9504" i="2"/>
  <c r="A9505" i="2"/>
  <c r="B9505" i="2"/>
  <c r="C9505" i="2"/>
  <c r="D9505" i="2"/>
  <c r="E9505" i="2"/>
  <c r="F9505" i="2"/>
  <c r="G9505" i="2"/>
  <c r="H9505" i="2"/>
  <c r="I9505" i="2"/>
  <c r="A9506" i="2"/>
  <c r="B9506" i="2"/>
  <c r="C9506" i="2"/>
  <c r="D9506" i="2"/>
  <c r="E9506" i="2"/>
  <c r="F9506" i="2"/>
  <c r="G9506" i="2"/>
  <c r="H9506" i="2"/>
  <c r="I9506" i="2"/>
  <c r="A9507" i="2"/>
  <c r="B9507" i="2"/>
  <c r="C9507" i="2"/>
  <c r="D9507" i="2"/>
  <c r="E9507" i="2"/>
  <c r="F9507" i="2"/>
  <c r="G9507" i="2"/>
  <c r="H9507" i="2"/>
  <c r="I9507" i="2"/>
  <c r="A9508" i="2"/>
  <c r="B9508" i="2"/>
  <c r="C9508" i="2"/>
  <c r="D9508" i="2"/>
  <c r="E9508" i="2"/>
  <c r="F9508" i="2"/>
  <c r="G9508" i="2"/>
  <c r="H9508" i="2"/>
  <c r="I9508" i="2"/>
  <c r="A9509" i="2"/>
  <c r="B9509" i="2"/>
  <c r="C9509" i="2"/>
  <c r="D9509" i="2"/>
  <c r="E9509" i="2"/>
  <c r="F9509" i="2"/>
  <c r="G9509" i="2"/>
  <c r="H9509" i="2"/>
  <c r="I9509" i="2"/>
  <c r="A9510" i="2"/>
  <c r="B9510" i="2"/>
  <c r="C9510" i="2"/>
  <c r="D9510" i="2"/>
  <c r="E9510" i="2"/>
  <c r="F9510" i="2"/>
  <c r="G9510" i="2"/>
  <c r="H9510" i="2"/>
  <c r="I9510" i="2"/>
  <c r="A9511" i="2"/>
  <c r="B9511" i="2"/>
  <c r="C9511" i="2"/>
  <c r="D9511" i="2"/>
  <c r="E9511" i="2"/>
  <c r="F9511" i="2"/>
  <c r="G9511" i="2"/>
  <c r="H9511" i="2"/>
  <c r="I9511" i="2"/>
  <c r="A9512" i="2"/>
  <c r="B9512" i="2"/>
  <c r="C9512" i="2"/>
  <c r="D9512" i="2"/>
  <c r="E9512" i="2"/>
  <c r="F9512" i="2"/>
  <c r="G9512" i="2"/>
  <c r="H9512" i="2"/>
  <c r="I9512" i="2"/>
  <c r="A9513" i="2"/>
  <c r="B9513" i="2"/>
  <c r="C9513" i="2"/>
  <c r="D9513" i="2"/>
  <c r="E9513" i="2"/>
  <c r="F9513" i="2"/>
  <c r="G9513" i="2"/>
  <c r="H9513" i="2"/>
  <c r="I9513" i="2"/>
  <c r="A9514" i="2"/>
  <c r="B9514" i="2"/>
  <c r="C9514" i="2"/>
  <c r="D9514" i="2"/>
  <c r="E9514" i="2"/>
  <c r="F9514" i="2"/>
  <c r="G9514" i="2"/>
  <c r="H9514" i="2"/>
  <c r="I9514" i="2"/>
  <c r="A9515" i="2"/>
  <c r="B9515" i="2"/>
  <c r="C9515" i="2"/>
  <c r="D9515" i="2"/>
  <c r="E9515" i="2"/>
  <c r="F9515" i="2"/>
  <c r="G9515" i="2"/>
  <c r="H9515" i="2"/>
  <c r="I9515" i="2"/>
  <c r="A9516" i="2"/>
  <c r="B9516" i="2"/>
  <c r="C9516" i="2"/>
  <c r="D9516" i="2"/>
  <c r="E9516" i="2"/>
  <c r="F9516" i="2"/>
  <c r="G9516" i="2"/>
  <c r="H9516" i="2"/>
  <c r="I9516" i="2"/>
  <c r="A9517" i="2"/>
  <c r="B9517" i="2"/>
  <c r="C9517" i="2"/>
  <c r="D9517" i="2"/>
  <c r="E9517" i="2"/>
  <c r="F9517" i="2"/>
  <c r="G9517" i="2"/>
  <c r="H9517" i="2"/>
  <c r="I9517" i="2"/>
  <c r="A9518" i="2"/>
  <c r="B9518" i="2"/>
  <c r="C9518" i="2"/>
  <c r="D9518" i="2"/>
  <c r="E9518" i="2"/>
  <c r="F9518" i="2"/>
  <c r="G9518" i="2"/>
  <c r="H9518" i="2"/>
  <c r="I9518" i="2"/>
  <c r="A9519" i="2"/>
  <c r="B9519" i="2"/>
  <c r="C9519" i="2"/>
  <c r="D9519" i="2"/>
  <c r="E9519" i="2"/>
  <c r="F9519" i="2"/>
  <c r="G9519" i="2"/>
  <c r="H9519" i="2"/>
  <c r="I9519" i="2"/>
  <c r="A9520" i="2"/>
  <c r="B9520" i="2"/>
  <c r="C9520" i="2"/>
  <c r="D9520" i="2"/>
  <c r="E9520" i="2"/>
  <c r="F9520" i="2"/>
  <c r="G9520" i="2"/>
  <c r="H9520" i="2"/>
  <c r="I9520" i="2"/>
  <c r="A9521" i="2"/>
  <c r="B9521" i="2"/>
  <c r="C9521" i="2"/>
  <c r="D9521" i="2"/>
  <c r="E9521" i="2"/>
  <c r="F9521" i="2"/>
  <c r="G9521" i="2"/>
  <c r="H9521" i="2"/>
  <c r="I9521" i="2"/>
  <c r="A9522" i="2"/>
  <c r="B9522" i="2"/>
  <c r="C9522" i="2"/>
  <c r="D9522" i="2"/>
  <c r="E9522" i="2"/>
  <c r="F9522" i="2"/>
  <c r="G9522" i="2"/>
  <c r="H9522" i="2"/>
  <c r="I9522" i="2"/>
  <c r="A9523" i="2"/>
  <c r="B9523" i="2"/>
  <c r="C9523" i="2"/>
  <c r="D9523" i="2"/>
  <c r="E9523" i="2"/>
  <c r="F9523" i="2"/>
  <c r="G9523" i="2"/>
  <c r="H9523" i="2"/>
  <c r="I9523" i="2"/>
  <c r="A9524" i="2"/>
  <c r="B9524" i="2"/>
  <c r="C9524" i="2"/>
  <c r="D9524" i="2"/>
  <c r="E9524" i="2"/>
  <c r="F9524" i="2"/>
  <c r="G9524" i="2"/>
  <c r="H9524" i="2"/>
  <c r="I9524" i="2"/>
  <c r="A9525" i="2"/>
  <c r="B9525" i="2"/>
  <c r="C9525" i="2"/>
  <c r="D9525" i="2"/>
  <c r="E9525" i="2"/>
  <c r="F9525" i="2"/>
  <c r="G9525" i="2"/>
  <c r="H9525" i="2"/>
  <c r="I9525" i="2"/>
  <c r="A9526" i="2"/>
  <c r="B9526" i="2"/>
  <c r="C9526" i="2"/>
  <c r="D9526" i="2"/>
  <c r="E9526" i="2"/>
  <c r="F9526" i="2"/>
  <c r="G9526" i="2"/>
  <c r="H9526" i="2"/>
  <c r="I9526" i="2"/>
  <c r="A9527" i="2"/>
  <c r="B9527" i="2"/>
  <c r="C9527" i="2"/>
  <c r="D9527" i="2"/>
  <c r="E9527" i="2"/>
  <c r="F9527" i="2"/>
  <c r="G9527" i="2"/>
  <c r="H9527" i="2"/>
  <c r="I9527" i="2"/>
  <c r="A9528" i="2"/>
  <c r="B9528" i="2"/>
  <c r="C9528" i="2"/>
  <c r="D9528" i="2"/>
  <c r="E9528" i="2"/>
  <c r="F9528" i="2"/>
  <c r="G9528" i="2"/>
  <c r="H9528" i="2"/>
  <c r="I9528" i="2"/>
  <c r="A9529" i="2"/>
  <c r="B9529" i="2"/>
  <c r="C9529" i="2"/>
  <c r="D9529" i="2"/>
  <c r="E9529" i="2"/>
  <c r="F9529" i="2"/>
  <c r="G9529" i="2"/>
  <c r="H9529" i="2"/>
  <c r="I9529" i="2"/>
  <c r="A9530" i="2"/>
  <c r="B9530" i="2"/>
  <c r="C9530" i="2"/>
  <c r="D9530" i="2"/>
  <c r="E9530" i="2"/>
  <c r="F9530" i="2"/>
  <c r="G9530" i="2"/>
  <c r="H9530" i="2"/>
  <c r="I9530" i="2"/>
  <c r="A9531" i="2"/>
  <c r="B9531" i="2"/>
  <c r="C9531" i="2"/>
  <c r="D9531" i="2"/>
  <c r="E9531" i="2"/>
  <c r="F9531" i="2"/>
  <c r="G9531" i="2"/>
  <c r="H9531" i="2"/>
  <c r="I9531" i="2"/>
  <c r="A9532" i="2"/>
  <c r="B9532" i="2"/>
  <c r="C9532" i="2"/>
  <c r="D9532" i="2"/>
  <c r="E9532" i="2"/>
  <c r="F9532" i="2"/>
  <c r="G9532" i="2"/>
  <c r="H9532" i="2"/>
  <c r="I9532" i="2"/>
  <c r="A9533" i="2"/>
  <c r="B9533" i="2"/>
  <c r="C9533" i="2"/>
  <c r="D9533" i="2"/>
  <c r="E9533" i="2"/>
  <c r="F9533" i="2"/>
  <c r="G9533" i="2"/>
  <c r="H9533" i="2"/>
  <c r="I9533" i="2"/>
  <c r="A9534" i="2"/>
  <c r="B9534" i="2"/>
  <c r="C9534" i="2"/>
  <c r="D9534" i="2"/>
  <c r="E9534" i="2"/>
  <c r="F9534" i="2"/>
  <c r="G9534" i="2"/>
  <c r="H9534" i="2"/>
  <c r="I9534" i="2"/>
  <c r="A9535" i="2"/>
  <c r="B9535" i="2"/>
  <c r="C9535" i="2"/>
  <c r="D9535" i="2"/>
  <c r="E9535" i="2"/>
  <c r="F9535" i="2"/>
  <c r="G9535" i="2"/>
  <c r="H9535" i="2"/>
  <c r="I9535" i="2"/>
  <c r="A9536" i="2"/>
  <c r="B9536" i="2"/>
  <c r="C9536" i="2"/>
  <c r="D9536" i="2"/>
  <c r="E9536" i="2"/>
  <c r="F9536" i="2"/>
  <c r="G9536" i="2"/>
  <c r="H9536" i="2"/>
  <c r="I9536" i="2"/>
  <c r="A9537" i="2"/>
  <c r="B9537" i="2"/>
  <c r="C9537" i="2"/>
  <c r="D9537" i="2"/>
  <c r="E9537" i="2"/>
  <c r="F9537" i="2"/>
  <c r="G9537" i="2"/>
  <c r="H9537" i="2"/>
  <c r="I9537" i="2"/>
  <c r="A9538" i="2"/>
  <c r="B9538" i="2"/>
  <c r="C9538" i="2"/>
  <c r="D9538" i="2"/>
  <c r="E9538" i="2"/>
  <c r="F9538" i="2"/>
  <c r="G9538" i="2"/>
  <c r="H9538" i="2"/>
  <c r="I9538" i="2"/>
  <c r="A9539" i="2"/>
  <c r="B9539" i="2"/>
  <c r="C9539" i="2"/>
  <c r="D9539" i="2"/>
  <c r="E9539" i="2"/>
  <c r="F9539" i="2"/>
  <c r="G9539" i="2"/>
  <c r="H9539" i="2"/>
  <c r="I9539" i="2"/>
  <c r="A9540" i="2"/>
  <c r="B9540" i="2"/>
  <c r="C9540" i="2"/>
  <c r="D9540" i="2"/>
  <c r="E9540" i="2"/>
  <c r="F9540" i="2"/>
  <c r="G9540" i="2"/>
  <c r="H9540" i="2"/>
  <c r="I9540" i="2"/>
  <c r="A9541" i="2"/>
  <c r="B9541" i="2"/>
  <c r="C9541" i="2"/>
  <c r="D9541" i="2"/>
  <c r="E9541" i="2"/>
  <c r="F9541" i="2"/>
  <c r="G9541" i="2"/>
  <c r="H9541" i="2"/>
  <c r="I9541" i="2"/>
  <c r="A9542" i="2"/>
  <c r="B9542" i="2"/>
  <c r="C9542" i="2"/>
  <c r="D9542" i="2"/>
  <c r="E9542" i="2"/>
  <c r="F9542" i="2"/>
  <c r="G9542" i="2"/>
  <c r="H9542" i="2"/>
  <c r="I9542" i="2"/>
  <c r="A9543" i="2"/>
  <c r="B9543" i="2"/>
  <c r="C9543" i="2"/>
  <c r="D9543" i="2"/>
  <c r="E9543" i="2"/>
  <c r="F9543" i="2"/>
  <c r="G9543" i="2"/>
  <c r="H9543" i="2"/>
  <c r="I9543" i="2"/>
  <c r="A9544" i="2"/>
  <c r="B9544" i="2"/>
  <c r="C9544" i="2"/>
  <c r="D9544" i="2"/>
  <c r="E9544" i="2"/>
  <c r="F9544" i="2"/>
  <c r="G9544" i="2"/>
  <c r="H9544" i="2"/>
  <c r="I9544" i="2"/>
  <c r="A9545" i="2"/>
  <c r="B9545" i="2"/>
  <c r="C9545" i="2"/>
  <c r="D9545" i="2"/>
  <c r="E9545" i="2"/>
  <c r="F9545" i="2"/>
  <c r="G9545" i="2"/>
  <c r="H9545" i="2"/>
  <c r="I9545" i="2"/>
  <c r="A9546" i="2"/>
  <c r="B9546" i="2"/>
  <c r="C9546" i="2"/>
  <c r="D9546" i="2"/>
  <c r="E9546" i="2"/>
  <c r="F9546" i="2"/>
  <c r="G9546" i="2"/>
  <c r="H9546" i="2"/>
  <c r="I9546" i="2"/>
  <c r="A9547" i="2"/>
  <c r="B9547" i="2"/>
  <c r="C9547" i="2"/>
  <c r="D9547" i="2"/>
  <c r="E9547" i="2"/>
  <c r="F9547" i="2"/>
  <c r="G9547" i="2"/>
  <c r="H9547" i="2"/>
  <c r="I9547" i="2"/>
  <c r="A9548" i="2"/>
  <c r="B9548" i="2"/>
  <c r="C9548" i="2"/>
  <c r="D9548" i="2"/>
  <c r="E9548" i="2"/>
  <c r="F9548" i="2"/>
  <c r="G9548" i="2"/>
  <c r="H9548" i="2"/>
  <c r="I9548" i="2"/>
  <c r="A9549" i="2"/>
  <c r="B9549" i="2"/>
  <c r="C9549" i="2"/>
  <c r="D9549" i="2"/>
  <c r="E9549" i="2"/>
  <c r="F9549" i="2"/>
  <c r="G9549" i="2"/>
  <c r="H9549" i="2"/>
  <c r="I9549" i="2"/>
  <c r="A9550" i="2"/>
  <c r="B9550" i="2"/>
  <c r="C9550" i="2"/>
  <c r="D9550" i="2"/>
  <c r="E9550" i="2"/>
  <c r="F9550" i="2"/>
  <c r="G9550" i="2"/>
  <c r="H9550" i="2"/>
  <c r="I9550" i="2"/>
  <c r="A9551" i="2"/>
  <c r="B9551" i="2"/>
  <c r="C9551" i="2"/>
  <c r="D9551" i="2"/>
  <c r="E9551" i="2"/>
  <c r="F9551" i="2"/>
  <c r="G9551" i="2"/>
  <c r="H9551" i="2"/>
  <c r="I9551" i="2"/>
  <c r="A9552" i="2"/>
  <c r="B9552" i="2"/>
  <c r="C9552" i="2"/>
  <c r="D9552" i="2"/>
  <c r="E9552" i="2"/>
  <c r="F9552" i="2"/>
  <c r="G9552" i="2"/>
  <c r="H9552" i="2"/>
  <c r="I9552" i="2"/>
  <c r="A9553" i="2"/>
  <c r="B9553" i="2"/>
  <c r="C9553" i="2"/>
  <c r="D9553" i="2"/>
  <c r="E9553" i="2"/>
  <c r="F9553" i="2"/>
  <c r="G9553" i="2"/>
  <c r="H9553" i="2"/>
  <c r="I9553" i="2"/>
  <c r="A9554" i="2"/>
  <c r="B9554" i="2"/>
  <c r="C9554" i="2"/>
  <c r="D9554" i="2"/>
  <c r="E9554" i="2"/>
  <c r="F9554" i="2"/>
  <c r="G9554" i="2"/>
  <c r="H9554" i="2"/>
  <c r="I9554" i="2"/>
  <c r="A9555" i="2"/>
  <c r="B9555" i="2"/>
  <c r="C9555" i="2"/>
  <c r="D9555" i="2"/>
  <c r="E9555" i="2"/>
  <c r="F9555" i="2"/>
  <c r="G9555" i="2"/>
  <c r="H9555" i="2"/>
  <c r="I9555" i="2"/>
  <c r="A9556" i="2"/>
  <c r="B9556" i="2"/>
  <c r="C9556" i="2"/>
  <c r="D9556" i="2"/>
  <c r="E9556" i="2"/>
  <c r="F9556" i="2"/>
  <c r="G9556" i="2"/>
  <c r="H9556" i="2"/>
  <c r="I9556" i="2"/>
  <c r="A9557" i="2"/>
  <c r="B9557" i="2"/>
  <c r="C9557" i="2"/>
  <c r="D9557" i="2"/>
  <c r="E9557" i="2"/>
  <c r="F9557" i="2"/>
  <c r="G9557" i="2"/>
  <c r="H9557" i="2"/>
  <c r="I9557" i="2"/>
  <c r="A9558" i="2"/>
  <c r="B9558" i="2"/>
  <c r="C9558" i="2"/>
  <c r="D9558" i="2"/>
  <c r="E9558" i="2"/>
  <c r="F9558" i="2"/>
  <c r="G9558" i="2"/>
  <c r="H9558" i="2"/>
  <c r="I9558" i="2"/>
  <c r="A9559" i="2"/>
  <c r="B9559" i="2"/>
  <c r="C9559" i="2"/>
  <c r="D9559" i="2"/>
  <c r="E9559" i="2"/>
  <c r="F9559" i="2"/>
  <c r="G9559" i="2"/>
  <c r="H9559" i="2"/>
  <c r="I9559" i="2"/>
  <c r="A9560" i="2"/>
  <c r="B9560" i="2"/>
  <c r="C9560" i="2"/>
  <c r="D9560" i="2"/>
  <c r="E9560" i="2"/>
  <c r="F9560" i="2"/>
  <c r="G9560" i="2"/>
  <c r="H9560" i="2"/>
  <c r="I9560" i="2"/>
  <c r="A9561" i="2"/>
  <c r="B9561" i="2"/>
  <c r="C9561" i="2"/>
  <c r="D9561" i="2"/>
  <c r="E9561" i="2"/>
  <c r="F9561" i="2"/>
  <c r="G9561" i="2"/>
  <c r="H9561" i="2"/>
  <c r="I9561" i="2"/>
  <c r="A9562" i="2"/>
  <c r="B9562" i="2"/>
  <c r="C9562" i="2"/>
  <c r="D9562" i="2"/>
  <c r="E9562" i="2"/>
  <c r="F9562" i="2"/>
  <c r="G9562" i="2"/>
  <c r="H9562" i="2"/>
  <c r="I9562" i="2"/>
  <c r="A9563" i="2"/>
  <c r="B9563" i="2"/>
  <c r="C9563" i="2"/>
  <c r="D9563" i="2"/>
  <c r="E9563" i="2"/>
  <c r="F9563" i="2"/>
  <c r="G9563" i="2"/>
  <c r="H9563" i="2"/>
  <c r="I9563" i="2"/>
  <c r="A9564" i="2"/>
  <c r="B9564" i="2"/>
  <c r="C9564" i="2"/>
  <c r="D9564" i="2"/>
  <c r="E9564" i="2"/>
  <c r="F9564" i="2"/>
  <c r="G9564" i="2"/>
  <c r="H9564" i="2"/>
  <c r="I9564" i="2"/>
  <c r="A9565" i="2"/>
  <c r="B9565" i="2"/>
  <c r="C9565" i="2"/>
  <c r="D9565" i="2"/>
  <c r="E9565" i="2"/>
  <c r="F9565" i="2"/>
  <c r="G9565" i="2"/>
  <c r="H9565" i="2"/>
  <c r="I9565" i="2"/>
  <c r="A9566" i="2"/>
  <c r="B9566" i="2"/>
  <c r="C9566" i="2"/>
  <c r="D9566" i="2"/>
  <c r="E9566" i="2"/>
  <c r="F9566" i="2"/>
  <c r="G9566" i="2"/>
  <c r="H9566" i="2"/>
  <c r="I9566" i="2"/>
  <c r="A9567" i="2"/>
  <c r="B9567" i="2"/>
  <c r="C9567" i="2"/>
  <c r="D9567" i="2"/>
  <c r="E9567" i="2"/>
  <c r="F9567" i="2"/>
  <c r="G9567" i="2"/>
  <c r="H9567" i="2"/>
  <c r="I9567" i="2"/>
  <c r="A9568" i="2"/>
  <c r="B9568" i="2"/>
  <c r="C9568" i="2"/>
  <c r="D9568" i="2"/>
  <c r="E9568" i="2"/>
  <c r="F9568" i="2"/>
  <c r="G9568" i="2"/>
  <c r="H9568" i="2"/>
  <c r="I9568" i="2"/>
  <c r="A9569" i="2"/>
  <c r="B9569" i="2"/>
  <c r="C9569" i="2"/>
  <c r="D9569" i="2"/>
  <c r="E9569" i="2"/>
  <c r="F9569" i="2"/>
  <c r="G9569" i="2"/>
  <c r="H9569" i="2"/>
  <c r="I9569" i="2"/>
  <c r="A9570" i="2"/>
  <c r="B9570" i="2"/>
  <c r="C9570" i="2"/>
  <c r="D9570" i="2"/>
  <c r="E9570" i="2"/>
  <c r="F9570" i="2"/>
  <c r="G9570" i="2"/>
  <c r="H9570" i="2"/>
  <c r="I9570" i="2"/>
  <c r="A9571" i="2"/>
  <c r="B9571" i="2"/>
  <c r="C9571" i="2"/>
  <c r="D9571" i="2"/>
  <c r="E9571" i="2"/>
  <c r="F9571" i="2"/>
  <c r="G9571" i="2"/>
  <c r="H9571" i="2"/>
  <c r="I9571" i="2"/>
  <c r="A9572" i="2"/>
  <c r="B9572" i="2"/>
  <c r="C9572" i="2"/>
  <c r="D9572" i="2"/>
  <c r="E9572" i="2"/>
  <c r="F9572" i="2"/>
  <c r="G9572" i="2"/>
  <c r="H9572" i="2"/>
  <c r="I9572" i="2"/>
  <c r="A9573" i="2"/>
  <c r="B9573" i="2"/>
  <c r="C9573" i="2"/>
  <c r="D9573" i="2"/>
  <c r="E9573" i="2"/>
  <c r="F9573" i="2"/>
  <c r="G9573" i="2"/>
  <c r="H9573" i="2"/>
  <c r="I9573" i="2"/>
  <c r="A9574" i="2"/>
  <c r="B9574" i="2"/>
  <c r="C9574" i="2"/>
  <c r="D9574" i="2"/>
  <c r="E9574" i="2"/>
  <c r="F9574" i="2"/>
  <c r="G9574" i="2"/>
  <c r="H9574" i="2"/>
  <c r="I9574" i="2"/>
  <c r="A9575" i="2"/>
  <c r="B9575" i="2"/>
  <c r="C9575" i="2"/>
  <c r="D9575" i="2"/>
  <c r="E9575" i="2"/>
  <c r="F9575" i="2"/>
  <c r="G9575" i="2"/>
  <c r="H9575" i="2"/>
  <c r="I9575" i="2"/>
  <c r="A9576" i="2"/>
  <c r="B9576" i="2"/>
  <c r="C9576" i="2"/>
  <c r="D9576" i="2"/>
  <c r="E9576" i="2"/>
  <c r="F9576" i="2"/>
  <c r="G9576" i="2"/>
  <c r="H9576" i="2"/>
  <c r="I9576" i="2"/>
  <c r="A9577" i="2"/>
  <c r="B9577" i="2"/>
  <c r="C9577" i="2"/>
  <c r="D9577" i="2"/>
  <c r="E9577" i="2"/>
  <c r="F9577" i="2"/>
  <c r="G9577" i="2"/>
  <c r="H9577" i="2"/>
  <c r="I9577" i="2"/>
  <c r="A9578" i="2"/>
  <c r="B9578" i="2"/>
  <c r="C9578" i="2"/>
  <c r="D9578" i="2"/>
  <c r="E9578" i="2"/>
  <c r="F9578" i="2"/>
  <c r="G9578" i="2"/>
  <c r="H9578" i="2"/>
  <c r="I9578" i="2"/>
  <c r="A9579" i="2"/>
  <c r="B9579" i="2"/>
  <c r="C9579" i="2"/>
  <c r="D9579" i="2"/>
  <c r="E9579" i="2"/>
  <c r="F9579" i="2"/>
  <c r="G9579" i="2"/>
  <c r="H9579" i="2"/>
  <c r="I9579" i="2"/>
  <c r="A9580" i="2"/>
  <c r="B9580" i="2"/>
  <c r="C9580" i="2"/>
  <c r="D9580" i="2"/>
  <c r="E9580" i="2"/>
  <c r="F9580" i="2"/>
  <c r="G9580" i="2"/>
  <c r="H9580" i="2"/>
  <c r="I9580" i="2"/>
  <c r="A9581" i="2"/>
  <c r="B9581" i="2"/>
  <c r="C9581" i="2"/>
  <c r="D9581" i="2"/>
  <c r="E9581" i="2"/>
  <c r="F9581" i="2"/>
  <c r="G9581" i="2"/>
  <c r="H9581" i="2"/>
  <c r="I9581" i="2"/>
  <c r="A9582" i="2"/>
  <c r="B9582" i="2"/>
  <c r="C9582" i="2"/>
  <c r="D9582" i="2"/>
  <c r="E9582" i="2"/>
  <c r="F9582" i="2"/>
  <c r="G9582" i="2"/>
  <c r="H9582" i="2"/>
  <c r="I9582" i="2"/>
  <c r="A9583" i="2"/>
  <c r="B9583" i="2"/>
  <c r="C9583" i="2"/>
  <c r="D9583" i="2"/>
  <c r="E9583" i="2"/>
  <c r="F9583" i="2"/>
  <c r="G9583" i="2"/>
  <c r="H9583" i="2"/>
  <c r="I9583" i="2"/>
  <c r="A9584" i="2"/>
  <c r="B9584" i="2"/>
  <c r="C9584" i="2"/>
  <c r="D9584" i="2"/>
  <c r="E9584" i="2"/>
  <c r="F9584" i="2"/>
  <c r="G9584" i="2"/>
  <c r="H9584" i="2"/>
  <c r="I9584" i="2"/>
  <c r="A9585" i="2"/>
  <c r="B9585" i="2"/>
  <c r="C9585" i="2"/>
  <c r="D9585" i="2"/>
  <c r="E9585" i="2"/>
  <c r="F9585" i="2"/>
  <c r="G9585" i="2"/>
  <c r="H9585" i="2"/>
  <c r="I9585" i="2"/>
  <c r="A9586" i="2"/>
  <c r="B9586" i="2"/>
  <c r="C9586" i="2"/>
  <c r="D9586" i="2"/>
  <c r="E9586" i="2"/>
  <c r="F9586" i="2"/>
  <c r="G9586" i="2"/>
  <c r="H9586" i="2"/>
  <c r="I9586" i="2"/>
  <c r="A9587" i="2"/>
  <c r="B9587" i="2"/>
  <c r="C9587" i="2"/>
  <c r="D9587" i="2"/>
  <c r="E9587" i="2"/>
  <c r="F9587" i="2"/>
  <c r="G9587" i="2"/>
  <c r="H9587" i="2"/>
  <c r="I9587" i="2"/>
  <c r="A9588" i="2"/>
  <c r="B9588" i="2"/>
  <c r="C9588" i="2"/>
  <c r="D9588" i="2"/>
  <c r="E9588" i="2"/>
  <c r="F9588" i="2"/>
  <c r="G9588" i="2"/>
  <c r="H9588" i="2"/>
  <c r="I9588" i="2"/>
  <c r="A9589" i="2"/>
  <c r="B9589" i="2"/>
  <c r="C9589" i="2"/>
  <c r="D9589" i="2"/>
  <c r="E9589" i="2"/>
  <c r="F9589" i="2"/>
  <c r="G9589" i="2"/>
  <c r="H9589" i="2"/>
  <c r="I9589" i="2"/>
  <c r="A9590" i="2"/>
  <c r="B9590" i="2"/>
  <c r="C9590" i="2"/>
  <c r="D9590" i="2"/>
  <c r="E9590" i="2"/>
  <c r="F9590" i="2"/>
  <c r="G9590" i="2"/>
  <c r="H9590" i="2"/>
  <c r="I9590" i="2"/>
  <c r="A9591" i="2"/>
  <c r="B9591" i="2"/>
  <c r="C9591" i="2"/>
  <c r="D9591" i="2"/>
  <c r="E9591" i="2"/>
  <c r="F9591" i="2"/>
  <c r="G9591" i="2"/>
  <c r="H9591" i="2"/>
  <c r="I9591" i="2"/>
  <c r="A9592" i="2"/>
  <c r="B9592" i="2"/>
  <c r="C9592" i="2"/>
  <c r="D9592" i="2"/>
  <c r="E9592" i="2"/>
  <c r="F9592" i="2"/>
  <c r="G9592" i="2"/>
  <c r="H9592" i="2"/>
  <c r="I9592" i="2"/>
  <c r="A9593" i="2"/>
  <c r="B9593" i="2"/>
  <c r="C9593" i="2"/>
  <c r="D9593" i="2"/>
  <c r="E9593" i="2"/>
  <c r="F9593" i="2"/>
  <c r="G9593" i="2"/>
  <c r="H9593" i="2"/>
  <c r="I9593" i="2"/>
  <c r="A9594" i="2"/>
  <c r="B9594" i="2"/>
  <c r="C9594" i="2"/>
  <c r="D9594" i="2"/>
  <c r="E9594" i="2"/>
  <c r="F9594" i="2"/>
  <c r="G9594" i="2"/>
  <c r="H9594" i="2"/>
  <c r="I9594" i="2"/>
  <c r="A9595" i="2"/>
  <c r="B9595" i="2"/>
  <c r="C9595" i="2"/>
  <c r="D9595" i="2"/>
  <c r="E9595" i="2"/>
  <c r="F9595" i="2"/>
  <c r="G9595" i="2"/>
  <c r="H9595" i="2"/>
  <c r="I9595" i="2"/>
  <c r="A9596" i="2"/>
  <c r="B9596" i="2"/>
  <c r="C9596" i="2"/>
  <c r="D9596" i="2"/>
  <c r="E9596" i="2"/>
  <c r="F9596" i="2"/>
  <c r="G9596" i="2"/>
  <c r="H9596" i="2"/>
  <c r="I9596" i="2"/>
  <c r="A9597" i="2"/>
  <c r="B9597" i="2"/>
  <c r="C9597" i="2"/>
  <c r="D9597" i="2"/>
  <c r="E9597" i="2"/>
  <c r="F9597" i="2"/>
  <c r="G9597" i="2"/>
  <c r="H9597" i="2"/>
  <c r="I9597" i="2"/>
  <c r="A9598" i="2"/>
  <c r="B9598" i="2"/>
  <c r="C9598" i="2"/>
  <c r="D9598" i="2"/>
  <c r="E9598" i="2"/>
  <c r="F9598" i="2"/>
  <c r="G9598" i="2"/>
  <c r="H9598" i="2"/>
  <c r="I9598" i="2"/>
  <c r="A9599" i="2"/>
  <c r="B9599" i="2"/>
  <c r="C9599" i="2"/>
  <c r="D9599" i="2"/>
  <c r="E9599" i="2"/>
  <c r="F9599" i="2"/>
  <c r="G9599" i="2"/>
  <c r="H9599" i="2"/>
  <c r="I9599" i="2"/>
  <c r="A9600" i="2"/>
  <c r="B9600" i="2"/>
  <c r="C9600" i="2"/>
  <c r="D9600" i="2"/>
  <c r="E9600" i="2"/>
  <c r="F9600" i="2"/>
  <c r="G9600" i="2"/>
  <c r="H9600" i="2"/>
  <c r="I9600" i="2"/>
  <c r="A9601" i="2"/>
  <c r="B9601" i="2"/>
  <c r="C9601" i="2"/>
  <c r="D9601" i="2"/>
  <c r="E9601" i="2"/>
  <c r="F9601" i="2"/>
  <c r="G9601" i="2"/>
  <c r="H9601" i="2"/>
  <c r="I9601" i="2"/>
  <c r="A9602" i="2"/>
  <c r="B9602" i="2"/>
  <c r="C9602" i="2"/>
  <c r="D9602" i="2"/>
  <c r="E9602" i="2"/>
  <c r="F9602" i="2"/>
  <c r="G9602" i="2"/>
  <c r="H9602" i="2"/>
  <c r="I9602" i="2"/>
  <c r="A9603" i="2"/>
  <c r="B9603" i="2"/>
  <c r="C9603" i="2"/>
  <c r="D9603" i="2"/>
  <c r="E9603" i="2"/>
  <c r="F9603" i="2"/>
  <c r="G9603" i="2"/>
  <c r="H9603" i="2"/>
  <c r="I9603" i="2"/>
  <c r="A9604" i="2"/>
  <c r="B9604" i="2"/>
  <c r="C9604" i="2"/>
  <c r="D9604" i="2"/>
  <c r="E9604" i="2"/>
  <c r="F9604" i="2"/>
  <c r="G9604" i="2"/>
  <c r="H9604" i="2"/>
  <c r="I9604" i="2"/>
  <c r="A9605" i="2"/>
  <c r="B9605" i="2"/>
  <c r="C9605" i="2"/>
  <c r="D9605" i="2"/>
  <c r="E9605" i="2"/>
  <c r="F9605" i="2"/>
  <c r="G9605" i="2"/>
  <c r="H9605" i="2"/>
  <c r="I9605" i="2"/>
  <c r="A9606" i="2"/>
  <c r="B9606" i="2"/>
  <c r="C9606" i="2"/>
  <c r="D9606" i="2"/>
  <c r="E9606" i="2"/>
  <c r="F9606" i="2"/>
  <c r="G9606" i="2"/>
  <c r="H9606" i="2"/>
  <c r="I9606" i="2"/>
  <c r="A9607" i="2"/>
  <c r="B9607" i="2"/>
  <c r="C9607" i="2"/>
  <c r="D9607" i="2"/>
  <c r="E9607" i="2"/>
  <c r="F9607" i="2"/>
  <c r="G9607" i="2"/>
  <c r="H9607" i="2"/>
  <c r="I9607" i="2"/>
  <c r="A9608" i="2"/>
  <c r="B9608" i="2"/>
  <c r="C9608" i="2"/>
  <c r="D9608" i="2"/>
  <c r="E9608" i="2"/>
  <c r="F9608" i="2"/>
  <c r="G9608" i="2"/>
  <c r="H9608" i="2"/>
  <c r="I9608" i="2"/>
  <c r="A9609" i="2"/>
  <c r="B9609" i="2"/>
  <c r="C9609" i="2"/>
  <c r="D9609" i="2"/>
  <c r="E9609" i="2"/>
  <c r="F9609" i="2"/>
  <c r="G9609" i="2"/>
  <c r="H9609" i="2"/>
  <c r="I9609" i="2"/>
  <c r="A9610" i="2"/>
  <c r="B9610" i="2"/>
  <c r="C9610" i="2"/>
  <c r="D9610" i="2"/>
  <c r="E9610" i="2"/>
  <c r="F9610" i="2"/>
  <c r="G9610" i="2"/>
  <c r="H9610" i="2"/>
  <c r="I9610" i="2"/>
  <c r="A9611" i="2"/>
  <c r="B9611" i="2"/>
  <c r="C9611" i="2"/>
  <c r="D9611" i="2"/>
  <c r="E9611" i="2"/>
  <c r="F9611" i="2"/>
  <c r="G9611" i="2"/>
  <c r="H9611" i="2"/>
  <c r="I9611" i="2"/>
  <c r="A9612" i="2"/>
  <c r="B9612" i="2"/>
  <c r="C9612" i="2"/>
  <c r="D9612" i="2"/>
  <c r="E9612" i="2"/>
  <c r="F9612" i="2"/>
  <c r="G9612" i="2"/>
  <c r="H9612" i="2"/>
  <c r="I9612" i="2"/>
  <c r="A9613" i="2"/>
  <c r="B9613" i="2"/>
  <c r="C9613" i="2"/>
  <c r="D9613" i="2"/>
  <c r="E9613" i="2"/>
  <c r="F9613" i="2"/>
  <c r="G9613" i="2"/>
  <c r="H9613" i="2"/>
  <c r="I9613" i="2"/>
  <c r="A9614" i="2"/>
  <c r="B9614" i="2"/>
  <c r="C9614" i="2"/>
  <c r="D9614" i="2"/>
  <c r="E9614" i="2"/>
  <c r="F9614" i="2"/>
  <c r="G9614" i="2"/>
  <c r="H9614" i="2"/>
  <c r="I9614" i="2"/>
  <c r="A9615" i="2"/>
  <c r="B9615" i="2"/>
  <c r="C9615" i="2"/>
  <c r="D9615" i="2"/>
  <c r="E9615" i="2"/>
  <c r="F9615" i="2"/>
  <c r="G9615" i="2"/>
  <c r="H9615" i="2"/>
  <c r="I9615" i="2"/>
  <c r="A9616" i="2"/>
  <c r="B9616" i="2"/>
  <c r="C9616" i="2"/>
  <c r="D9616" i="2"/>
  <c r="E9616" i="2"/>
  <c r="F9616" i="2"/>
  <c r="G9616" i="2"/>
  <c r="H9616" i="2"/>
  <c r="I9616" i="2"/>
  <c r="A9617" i="2"/>
  <c r="B9617" i="2"/>
  <c r="C9617" i="2"/>
  <c r="D9617" i="2"/>
  <c r="E9617" i="2"/>
  <c r="F9617" i="2"/>
  <c r="G9617" i="2"/>
  <c r="H9617" i="2"/>
  <c r="I9617" i="2"/>
  <c r="A9618" i="2"/>
  <c r="B9618" i="2"/>
  <c r="C9618" i="2"/>
  <c r="D9618" i="2"/>
  <c r="E9618" i="2"/>
  <c r="F9618" i="2"/>
  <c r="G9618" i="2"/>
  <c r="H9618" i="2"/>
  <c r="I9618" i="2"/>
  <c r="A9619" i="2"/>
  <c r="B9619" i="2"/>
  <c r="C9619" i="2"/>
  <c r="D9619" i="2"/>
  <c r="E9619" i="2"/>
  <c r="F9619" i="2"/>
  <c r="G9619" i="2"/>
  <c r="H9619" i="2"/>
  <c r="I9619" i="2"/>
  <c r="A9620" i="2"/>
  <c r="B9620" i="2"/>
  <c r="C9620" i="2"/>
  <c r="D9620" i="2"/>
  <c r="E9620" i="2"/>
  <c r="F9620" i="2"/>
  <c r="G9620" i="2"/>
  <c r="H9620" i="2"/>
  <c r="I9620" i="2"/>
  <c r="A9621" i="2"/>
  <c r="B9621" i="2"/>
  <c r="C9621" i="2"/>
  <c r="D9621" i="2"/>
  <c r="E9621" i="2"/>
  <c r="F9621" i="2"/>
  <c r="G9621" i="2"/>
  <c r="H9621" i="2"/>
  <c r="I9621" i="2"/>
  <c r="A9622" i="2"/>
  <c r="B9622" i="2"/>
  <c r="C9622" i="2"/>
  <c r="D9622" i="2"/>
  <c r="E9622" i="2"/>
  <c r="F9622" i="2"/>
  <c r="G9622" i="2"/>
  <c r="H9622" i="2"/>
  <c r="I9622" i="2"/>
  <c r="A9623" i="2"/>
  <c r="B9623" i="2"/>
  <c r="C9623" i="2"/>
  <c r="D9623" i="2"/>
  <c r="E9623" i="2"/>
  <c r="F9623" i="2"/>
  <c r="G9623" i="2"/>
  <c r="H9623" i="2"/>
  <c r="I9623" i="2"/>
  <c r="A9624" i="2"/>
  <c r="B9624" i="2"/>
  <c r="C9624" i="2"/>
  <c r="D9624" i="2"/>
  <c r="E9624" i="2"/>
  <c r="F9624" i="2"/>
  <c r="G9624" i="2"/>
  <c r="H9624" i="2"/>
  <c r="I9624" i="2"/>
  <c r="A9625" i="2"/>
  <c r="B9625" i="2"/>
  <c r="C9625" i="2"/>
  <c r="D9625" i="2"/>
  <c r="E9625" i="2"/>
  <c r="F9625" i="2"/>
  <c r="G9625" i="2"/>
  <c r="H9625" i="2"/>
  <c r="I9625" i="2"/>
  <c r="A9626" i="2"/>
  <c r="B9626" i="2"/>
  <c r="C9626" i="2"/>
  <c r="D9626" i="2"/>
  <c r="E9626" i="2"/>
  <c r="F9626" i="2"/>
  <c r="G9626" i="2"/>
  <c r="H9626" i="2"/>
  <c r="I9626" i="2"/>
  <c r="A9627" i="2"/>
  <c r="B9627" i="2"/>
  <c r="C9627" i="2"/>
  <c r="D9627" i="2"/>
  <c r="E9627" i="2"/>
  <c r="F9627" i="2"/>
  <c r="G9627" i="2"/>
  <c r="H9627" i="2"/>
  <c r="I9627" i="2"/>
  <c r="A9628" i="2"/>
  <c r="B9628" i="2"/>
  <c r="C9628" i="2"/>
  <c r="D9628" i="2"/>
  <c r="E9628" i="2"/>
  <c r="F9628" i="2"/>
  <c r="G9628" i="2"/>
  <c r="H9628" i="2"/>
  <c r="I9628" i="2"/>
  <c r="A9629" i="2"/>
  <c r="B9629" i="2"/>
  <c r="C9629" i="2"/>
  <c r="D9629" i="2"/>
  <c r="E9629" i="2"/>
  <c r="F9629" i="2"/>
  <c r="G9629" i="2"/>
  <c r="H9629" i="2"/>
  <c r="I9629" i="2"/>
  <c r="A9630" i="2"/>
  <c r="B9630" i="2"/>
  <c r="C9630" i="2"/>
  <c r="D9630" i="2"/>
  <c r="E9630" i="2"/>
  <c r="F9630" i="2"/>
  <c r="G9630" i="2"/>
  <c r="H9630" i="2"/>
  <c r="I9630" i="2"/>
  <c r="A9631" i="2"/>
  <c r="B9631" i="2"/>
  <c r="C9631" i="2"/>
  <c r="D9631" i="2"/>
  <c r="E9631" i="2"/>
  <c r="F9631" i="2"/>
  <c r="G9631" i="2"/>
  <c r="H9631" i="2"/>
  <c r="I9631" i="2"/>
  <c r="A9632" i="2"/>
  <c r="B9632" i="2"/>
  <c r="C9632" i="2"/>
  <c r="D9632" i="2"/>
  <c r="E9632" i="2"/>
  <c r="F9632" i="2"/>
  <c r="G9632" i="2"/>
  <c r="H9632" i="2"/>
  <c r="I9632" i="2"/>
  <c r="A9633" i="2"/>
  <c r="B9633" i="2"/>
  <c r="C9633" i="2"/>
  <c r="D9633" i="2"/>
  <c r="E9633" i="2"/>
  <c r="F9633" i="2"/>
  <c r="G9633" i="2"/>
  <c r="H9633" i="2"/>
  <c r="I9633" i="2"/>
  <c r="A9634" i="2"/>
  <c r="B9634" i="2"/>
  <c r="C9634" i="2"/>
  <c r="D9634" i="2"/>
  <c r="E9634" i="2"/>
  <c r="F9634" i="2"/>
  <c r="G9634" i="2"/>
  <c r="H9634" i="2"/>
  <c r="I9634" i="2"/>
  <c r="A9635" i="2"/>
  <c r="B9635" i="2"/>
  <c r="C9635" i="2"/>
  <c r="D9635" i="2"/>
  <c r="E9635" i="2"/>
  <c r="F9635" i="2"/>
  <c r="G9635" i="2"/>
  <c r="H9635" i="2"/>
  <c r="I9635" i="2"/>
  <c r="A9636" i="2"/>
  <c r="B9636" i="2"/>
  <c r="C9636" i="2"/>
  <c r="D9636" i="2"/>
  <c r="E9636" i="2"/>
  <c r="F9636" i="2"/>
  <c r="G9636" i="2"/>
  <c r="H9636" i="2"/>
  <c r="I9636" i="2"/>
  <c r="A9637" i="2"/>
  <c r="B9637" i="2"/>
  <c r="C9637" i="2"/>
  <c r="D9637" i="2"/>
  <c r="E9637" i="2"/>
  <c r="F9637" i="2"/>
  <c r="G9637" i="2"/>
  <c r="H9637" i="2"/>
  <c r="I9637" i="2"/>
  <c r="A9638" i="2"/>
  <c r="B9638" i="2"/>
  <c r="C9638" i="2"/>
  <c r="D9638" i="2"/>
  <c r="E9638" i="2"/>
  <c r="F9638" i="2"/>
  <c r="G9638" i="2"/>
  <c r="H9638" i="2"/>
  <c r="I9638" i="2"/>
  <c r="A9639" i="2"/>
  <c r="B9639" i="2"/>
  <c r="C9639" i="2"/>
  <c r="D9639" i="2"/>
  <c r="E9639" i="2"/>
  <c r="F9639" i="2"/>
  <c r="G9639" i="2"/>
  <c r="H9639" i="2"/>
  <c r="I9639" i="2"/>
  <c r="A9640" i="2"/>
  <c r="B9640" i="2"/>
  <c r="C9640" i="2"/>
  <c r="D9640" i="2"/>
  <c r="E9640" i="2"/>
  <c r="F9640" i="2"/>
  <c r="G9640" i="2"/>
  <c r="H9640" i="2"/>
  <c r="I9640" i="2"/>
  <c r="A9641" i="2"/>
  <c r="B9641" i="2"/>
  <c r="C9641" i="2"/>
  <c r="D9641" i="2"/>
  <c r="E9641" i="2"/>
  <c r="F9641" i="2"/>
  <c r="G9641" i="2"/>
  <c r="H9641" i="2"/>
  <c r="I9641" i="2"/>
  <c r="A9642" i="2"/>
  <c r="B9642" i="2"/>
  <c r="C9642" i="2"/>
  <c r="D9642" i="2"/>
  <c r="E9642" i="2"/>
  <c r="F9642" i="2"/>
  <c r="G9642" i="2"/>
  <c r="H9642" i="2"/>
  <c r="I9642" i="2"/>
  <c r="A9643" i="2"/>
  <c r="B9643" i="2"/>
  <c r="C9643" i="2"/>
  <c r="D9643" i="2"/>
  <c r="E9643" i="2"/>
  <c r="F9643" i="2"/>
  <c r="G9643" i="2"/>
  <c r="H9643" i="2"/>
  <c r="I9643" i="2"/>
  <c r="A9644" i="2"/>
  <c r="B9644" i="2"/>
  <c r="C9644" i="2"/>
  <c r="D9644" i="2"/>
  <c r="E9644" i="2"/>
  <c r="F9644" i="2"/>
  <c r="G9644" i="2"/>
  <c r="H9644" i="2"/>
  <c r="I9644" i="2"/>
  <c r="A9645" i="2"/>
  <c r="B9645" i="2"/>
  <c r="C9645" i="2"/>
  <c r="D9645" i="2"/>
  <c r="E9645" i="2"/>
  <c r="F9645" i="2"/>
  <c r="G9645" i="2"/>
  <c r="H9645" i="2"/>
  <c r="I9645" i="2"/>
  <c r="A9646" i="2"/>
  <c r="B9646" i="2"/>
  <c r="C9646" i="2"/>
  <c r="D9646" i="2"/>
  <c r="E9646" i="2"/>
  <c r="F9646" i="2"/>
  <c r="G9646" i="2"/>
  <c r="H9646" i="2"/>
  <c r="I9646" i="2"/>
  <c r="A9647" i="2"/>
  <c r="B9647" i="2"/>
  <c r="C9647" i="2"/>
  <c r="D9647" i="2"/>
  <c r="E9647" i="2"/>
  <c r="F9647" i="2"/>
  <c r="G9647" i="2"/>
  <c r="H9647" i="2"/>
  <c r="I9647" i="2"/>
  <c r="A9648" i="2"/>
  <c r="B9648" i="2"/>
  <c r="C9648" i="2"/>
  <c r="D9648" i="2"/>
  <c r="E9648" i="2"/>
  <c r="F9648" i="2"/>
  <c r="G9648" i="2"/>
  <c r="H9648" i="2"/>
  <c r="I9648" i="2"/>
  <c r="A9649" i="2"/>
  <c r="B9649" i="2"/>
  <c r="C9649" i="2"/>
  <c r="D9649" i="2"/>
  <c r="E9649" i="2"/>
  <c r="F9649" i="2"/>
  <c r="G9649" i="2"/>
  <c r="H9649" i="2"/>
  <c r="I9649" i="2"/>
  <c r="A9650" i="2"/>
  <c r="B9650" i="2"/>
  <c r="C9650" i="2"/>
  <c r="D9650" i="2"/>
  <c r="E9650" i="2"/>
  <c r="F9650" i="2"/>
  <c r="G9650" i="2"/>
  <c r="H9650" i="2"/>
  <c r="I9650" i="2"/>
  <c r="A9651" i="2"/>
  <c r="B9651" i="2"/>
  <c r="C9651" i="2"/>
  <c r="D9651" i="2"/>
  <c r="E9651" i="2"/>
  <c r="F9651" i="2"/>
  <c r="G9651" i="2"/>
  <c r="H9651" i="2"/>
  <c r="I9651" i="2"/>
  <c r="A9652" i="2"/>
  <c r="B9652" i="2"/>
  <c r="C9652" i="2"/>
  <c r="D9652" i="2"/>
  <c r="E9652" i="2"/>
  <c r="F9652" i="2"/>
  <c r="G9652" i="2"/>
  <c r="H9652" i="2"/>
  <c r="I9652" i="2"/>
  <c r="A9653" i="2"/>
  <c r="B9653" i="2"/>
  <c r="C9653" i="2"/>
  <c r="D9653" i="2"/>
  <c r="E9653" i="2"/>
  <c r="F9653" i="2"/>
  <c r="G9653" i="2"/>
  <c r="H9653" i="2"/>
  <c r="I9653" i="2"/>
  <c r="A9654" i="2"/>
  <c r="B9654" i="2"/>
  <c r="C9654" i="2"/>
  <c r="D9654" i="2"/>
  <c r="E9654" i="2"/>
  <c r="F9654" i="2"/>
  <c r="G9654" i="2"/>
  <c r="H9654" i="2"/>
  <c r="I9654" i="2"/>
  <c r="A9655" i="2"/>
  <c r="B9655" i="2"/>
  <c r="C9655" i="2"/>
  <c r="D9655" i="2"/>
  <c r="E9655" i="2"/>
  <c r="F9655" i="2"/>
  <c r="G9655" i="2"/>
  <c r="H9655" i="2"/>
  <c r="I9655" i="2"/>
  <c r="A9656" i="2"/>
  <c r="B9656" i="2"/>
  <c r="C9656" i="2"/>
  <c r="D9656" i="2"/>
  <c r="E9656" i="2"/>
  <c r="F9656" i="2"/>
  <c r="G9656" i="2"/>
  <c r="H9656" i="2"/>
  <c r="I9656" i="2"/>
  <c r="A9657" i="2"/>
  <c r="B9657" i="2"/>
  <c r="C9657" i="2"/>
  <c r="D9657" i="2"/>
  <c r="E9657" i="2"/>
  <c r="F9657" i="2"/>
  <c r="G9657" i="2"/>
  <c r="H9657" i="2"/>
  <c r="I9657" i="2"/>
  <c r="A9658" i="2"/>
  <c r="B9658" i="2"/>
  <c r="C9658" i="2"/>
  <c r="D9658" i="2"/>
  <c r="E9658" i="2"/>
  <c r="F9658" i="2"/>
  <c r="G9658" i="2"/>
  <c r="H9658" i="2"/>
  <c r="I9658" i="2"/>
  <c r="A9659" i="2"/>
  <c r="B9659" i="2"/>
  <c r="C9659" i="2"/>
  <c r="D9659" i="2"/>
  <c r="E9659" i="2"/>
  <c r="F9659" i="2"/>
  <c r="G9659" i="2"/>
  <c r="H9659" i="2"/>
  <c r="I9659" i="2"/>
  <c r="A9660" i="2"/>
  <c r="B9660" i="2"/>
  <c r="C9660" i="2"/>
  <c r="D9660" i="2"/>
  <c r="E9660" i="2"/>
  <c r="F9660" i="2"/>
  <c r="G9660" i="2"/>
  <c r="H9660" i="2"/>
  <c r="I9660" i="2"/>
  <c r="A9661" i="2"/>
  <c r="B9661" i="2"/>
  <c r="C9661" i="2"/>
  <c r="D9661" i="2"/>
  <c r="E9661" i="2"/>
  <c r="F9661" i="2"/>
  <c r="G9661" i="2"/>
  <c r="H9661" i="2"/>
  <c r="I9661" i="2"/>
  <c r="A9662" i="2"/>
  <c r="B9662" i="2"/>
  <c r="C9662" i="2"/>
  <c r="D9662" i="2"/>
  <c r="E9662" i="2"/>
  <c r="F9662" i="2"/>
  <c r="G9662" i="2"/>
  <c r="H9662" i="2"/>
  <c r="I9662" i="2"/>
  <c r="A9663" i="2"/>
  <c r="B9663" i="2"/>
  <c r="C9663" i="2"/>
  <c r="D9663" i="2"/>
  <c r="E9663" i="2"/>
  <c r="F9663" i="2"/>
  <c r="G9663" i="2"/>
  <c r="H9663" i="2"/>
  <c r="I9663" i="2"/>
  <c r="A9664" i="2"/>
  <c r="B9664" i="2"/>
  <c r="C9664" i="2"/>
  <c r="D9664" i="2"/>
  <c r="E9664" i="2"/>
  <c r="F9664" i="2"/>
  <c r="G9664" i="2"/>
  <c r="H9664" i="2"/>
  <c r="I9664" i="2"/>
  <c r="A9665" i="2"/>
  <c r="B9665" i="2"/>
  <c r="C9665" i="2"/>
  <c r="D9665" i="2"/>
  <c r="E9665" i="2"/>
  <c r="F9665" i="2"/>
  <c r="G9665" i="2"/>
  <c r="H9665" i="2"/>
  <c r="I9665" i="2"/>
  <c r="A9666" i="2"/>
  <c r="B9666" i="2"/>
  <c r="C9666" i="2"/>
  <c r="D9666" i="2"/>
  <c r="E9666" i="2"/>
  <c r="F9666" i="2"/>
  <c r="G9666" i="2"/>
  <c r="H9666" i="2"/>
  <c r="I9666" i="2"/>
  <c r="A9667" i="2"/>
  <c r="B9667" i="2"/>
  <c r="C9667" i="2"/>
  <c r="D9667" i="2"/>
  <c r="E9667" i="2"/>
  <c r="F9667" i="2"/>
  <c r="G9667" i="2"/>
  <c r="H9667" i="2"/>
  <c r="I9667" i="2"/>
  <c r="A9668" i="2"/>
  <c r="B9668" i="2"/>
  <c r="C9668" i="2"/>
  <c r="D9668" i="2"/>
  <c r="E9668" i="2"/>
  <c r="F9668" i="2"/>
  <c r="G9668" i="2"/>
  <c r="H9668" i="2"/>
  <c r="I9668" i="2"/>
  <c r="A9669" i="2"/>
  <c r="B9669" i="2"/>
  <c r="C9669" i="2"/>
  <c r="D9669" i="2"/>
  <c r="E9669" i="2"/>
  <c r="F9669" i="2"/>
  <c r="G9669" i="2"/>
  <c r="H9669" i="2"/>
  <c r="I9669" i="2"/>
  <c r="A9670" i="2"/>
  <c r="B9670" i="2"/>
  <c r="C9670" i="2"/>
  <c r="D9670" i="2"/>
  <c r="E9670" i="2"/>
  <c r="F9670" i="2"/>
  <c r="G9670" i="2"/>
  <c r="H9670" i="2"/>
  <c r="I9670" i="2"/>
  <c r="A9671" i="2"/>
  <c r="B9671" i="2"/>
  <c r="C9671" i="2"/>
  <c r="D9671" i="2"/>
  <c r="E9671" i="2"/>
  <c r="F9671" i="2"/>
  <c r="G9671" i="2"/>
  <c r="H9671" i="2"/>
  <c r="I9671" i="2"/>
  <c r="A9672" i="2"/>
  <c r="B9672" i="2"/>
  <c r="C9672" i="2"/>
  <c r="D9672" i="2"/>
  <c r="E9672" i="2"/>
  <c r="F9672" i="2"/>
  <c r="G9672" i="2"/>
  <c r="H9672" i="2"/>
  <c r="I9672" i="2"/>
  <c r="A9673" i="2"/>
  <c r="B9673" i="2"/>
  <c r="C9673" i="2"/>
  <c r="D9673" i="2"/>
  <c r="E9673" i="2"/>
  <c r="F9673" i="2"/>
  <c r="G9673" i="2"/>
  <c r="H9673" i="2"/>
  <c r="I9673" i="2"/>
  <c r="A9674" i="2"/>
  <c r="B9674" i="2"/>
  <c r="C9674" i="2"/>
  <c r="D9674" i="2"/>
  <c r="E9674" i="2"/>
  <c r="F9674" i="2"/>
  <c r="G9674" i="2"/>
  <c r="H9674" i="2"/>
  <c r="I9674" i="2"/>
  <c r="A9675" i="2"/>
  <c r="B9675" i="2"/>
  <c r="C9675" i="2"/>
  <c r="D9675" i="2"/>
  <c r="E9675" i="2"/>
  <c r="F9675" i="2"/>
  <c r="G9675" i="2"/>
  <c r="H9675" i="2"/>
  <c r="I9675" i="2"/>
  <c r="A9676" i="2"/>
  <c r="B9676" i="2"/>
  <c r="C9676" i="2"/>
  <c r="D9676" i="2"/>
  <c r="E9676" i="2"/>
  <c r="F9676" i="2"/>
  <c r="G9676" i="2"/>
  <c r="H9676" i="2"/>
  <c r="I9676" i="2"/>
  <c r="A9677" i="2"/>
  <c r="B9677" i="2"/>
  <c r="C9677" i="2"/>
  <c r="D9677" i="2"/>
  <c r="E9677" i="2"/>
  <c r="F9677" i="2"/>
  <c r="G9677" i="2"/>
  <c r="H9677" i="2"/>
  <c r="I9677" i="2"/>
  <c r="A9678" i="2"/>
  <c r="B9678" i="2"/>
  <c r="C9678" i="2"/>
  <c r="D9678" i="2"/>
  <c r="E9678" i="2"/>
  <c r="F9678" i="2"/>
  <c r="G9678" i="2"/>
  <c r="H9678" i="2"/>
  <c r="I9678" i="2"/>
  <c r="A9679" i="2"/>
  <c r="B9679" i="2"/>
  <c r="C9679" i="2"/>
  <c r="D9679" i="2"/>
  <c r="E9679" i="2"/>
  <c r="F9679" i="2"/>
  <c r="G9679" i="2"/>
  <c r="H9679" i="2"/>
  <c r="I9679" i="2"/>
  <c r="A9680" i="2"/>
  <c r="B9680" i="2"/>
  <c r="C9680" i="2"/>
  <c r="D9680" i="2"/>
  <c r="E9680" i="2"/>
  <c r="F9680" i="2"/>
  <c r="G9680" i="2"/>
  <c r="H9680" i="2"/>
  <c r="I9680" i="2"/>
  <c r="A9681" i="2"/>
  <c r="B9681" i="2"/>
  <c r="C9681" i="2"/>
  <c r="D9681" i="2"/>
  <c r="E9681" i="2"/>
  <c r="F9681" i="2"/>
  <c r="G9681" i="2"/>
  <c r="H9681" i="2"/>
  <c r="I9681" i="2"/>
  <c r="A9682" i="2"/>
  <c r="B9682" i="2"/>
  <c r="C9682" i="2"/>
  <c r="D9682" i="2"/>
  <c r="E9682" i="2"/>
  <c r="F9682" i="2"/>
  <c r="G9682" i="2"/>
  <c r="H9682" i="2"/>
  <c r="I9682" i="2"/>
  <c r="A9683" i="2"/>
  <c r="B9683" i="2"/>
  <c r="C9683" i="2"/>
  <c r="D9683" i="2"/>
  <c r="E9683" i="2"/>
  <c r="F9683" i="2"/>
  <c r="G9683" i="2"/>
  <c r="H9683" i="2"/>
  <c r="I9683" i="2"/>
  <c r="A9684" i="2"/>
  <c r="B9684" i="2"/>
  <c r="C9684" i="2"/>
  <c r="D9684" i="2"/>
  <c r="E9684" i="2"/>
  <c r="F9684" i="2"/>
  <c r="G9684" i="2"/>
  <c r="H9684" i="2"/>
  <c r="I9684" i="2"/>
  <c r="A9685" i="2"/>
  <c r="B9685" i="2"/>
  <c r="C9685" i="2"/>
  <c r="D9685" i="2"/>
  <c r="E9685" i="2"/>
  <c r="F9685" i="2"/>
  <c r="G9685" i="2"/>
  <c r="H9685" i="2"/>
  <c r="I9685" i="2"/>
  <c r="A9686" i="2"/>
  <c r="B9686" i="2"/>
  <c r="C9686" i="2"/>
  <c r="D9686" i="2"/>
  <c r="E9686" i="2"/>
  <c r="F9686" i="2"/>
  <c r="G9686" i="2"/>
  <c r="H9686" i="2"/>
  <c r="I9686" i="2"/>
  <c r="A9687" i="2"/>
  <c r="B9687" i="2"/>
  <c r="C9687" i="2"/>
  <c r="D9687" i="2"/>
  <c r="E9687" i="2"/>
  <c r="F9687" i="2"/>
  <c r="G9687" i="2"/>
  <c r="H9687" i="2"/>
  <c r="I9687" i="2"/>
  <c r="A9688" i="2"/>
  <c r="B9688" i="2"/>
  <c r="C9688" i="2"/>
  <c r="D9688" i="2"/>
  <c r="E9688" i="2"/>
  <c r="F9688" i="2"/>
  <c r="G9688" i="2"/>
  <c r="H9688" i="2"/>
  <c r="I9688" i="2"/>
  <c r="A9689" i="2"/>
  <c r="B9689" i="2"/>
  <c r="C9689" i="2"/>
  <c r="D9689" i="2"/>
  <c r="E9689" i="2"/>
  <c r="F9689" i="2"/>
  <c r="G9689" i="2"/>
  <c r="H9689" i="2"/>
  <c r="I9689" i="2"/>
  <c r="A9690" i="2"/>
  <c r="B9690" i="2"/>
  <c r="C9690" i="2"/>
  <c r="D9690" i="2"/>
  <c r="E9690" i="2"/>
  <c r="F9690" i="2"/>
  <c r="G9690" i="2"/>
  <c r="H9690" i="2"/>
  <c r="I9690" i="2"/>
  <c r="A9691" i="2"/>
  <c r="B9691" i="2"/>
  <c r="C9691" i="2"/>
  <c r="D9691" i="2"/>
  <c r="E9691" i="2"/>
  <c r="F9691" i="2"/>
  <c r="G9691" i="2"/>
  <c r="H9691" i="2"/>
  <c r="I9691" i="2"/>
  <c r="A9692" i="2"/>
  <c r="B9692" i="2"/>
  <c r="C9692" i="2"/>
  <c r="D9692" i="2"/>
  <c r="E9692" i="2"/>
  <c r="F9692" i="2"/>
  <c r="G9692" i="2"/>
  <c r="H9692" i="2"/>
  <c r="I9692" i="2"/>
  <c r="A9693" i="2"/>
  <c r="B9693" i="2"/>
  <c r="C9693" i="2"/>
  <c r="D9693" i="2"/>
  <c r="E9693" i="2"/>
  <c r="F9693" i="2"/>
  <c r="G9693" i="2"/>
  <c r="H9693" i="2"/>
  <c r="I9693" i="2"/>
  <c r="A9694" i="2"/>
  <c r="B9694" i="2"/>
  <c r="C9694" i="2"/>
  <c r="D9694" i="2"/>
  <c r="E9694" i="2"/>
  <c r="F9694" i="2"/>
  <c r="G9694" i="2"/>
  <c r="H9694" i="2"/>
  <c r="I9694" i="2"/>
  <c r="A9695" i="2"/>
  <c r="B9695" i="2"/>
  <c r="C9695" i="2"/>
  <c r="D9695" i="2"/>
  <c r="E9695" i="2"/>
  <c r="F9695" i="2"/>
  <c r="G9695" i="2"/>
  <c r="H9695" i="2"/>
  <c r="I9695" i="2"/>
  <c r="A9696" i="2"/>
  <c r="B9696" i="2"/>
  <c r="C9696" i="2"/>
  <c r="D9696" i="2"/>
  <c r="E9696" i="2"/>
  <c r="F9696" i="2"/>
  <c r="G9696" i="2"/>
  <c r="H9696" i="2"/>
  <c r="I9696" i="2"/>
  <c r="A9697" i="2"/>
  <c r="B9697" i="2"/>
  <c r="C9697" i="2"/>
  <c r="D9697" i="2"/>
  <c r="E9697" i="2"/>
  <c r="F9697" i="2"/>
  <c r="G9697" i="2"/>
  <c r="H9697" i="2"/>
  <c r="I9697" i="2"/>
  <c r="A9698" i="2"/>
  <c r="B9698" i="2"/>
  <c r="C9698" i="2"/>
  <c r="D9698" i="2"/>
  <c r="E9698" i="2"/>
  <c r="F9698" i="2"/>
  <c r="G9698" i="2"/>
  <c r="H9698" i="2"/>
  <c r="I9698" i="2"/>
  <c r="A9699" i="2"/>
  <c r="B9699" i="2"/>
  <c r="C9699" i="2"/>
  <c r="D9699" i="2"/>
  <c r="E9699" i="2"/>
  <c r="F9699" i="2"/>
  <c r="G9699" i="2"/>
  <c r="H9699" i="2"/>
  <c r="I9699" i="2"/>
  <c r="A9700" i="2"/>
  <c r="B9700" i="2"/>
  <c r="C9700" i="2"/>
  <c r="D9700" i="2"/>
  <c r="E9700" i="2"/>
  <c r="F9700" i="2"/>
  <c r="G9700" i="2"/>
  <c r="H9700" i="2"/>
  <c r="I9700" i="2"/>
  <c r="A9701" i="2"/>
  <c r="B9701" i="2"/>
  <c r="C9701" i="2"/>
  <c r="D9701" i="2"/>
  <c r="E9701" i="2"/>
  <c r="F9701" i="2"/>
  <c r="G9701" i="2"/>
  <c r="H9701" i="2"/>
  <c r="I9701" i="2"/>
  <c r="A9702" i="2"/>
  <c r="B9702" i="2"/>
  <c r="C9702" i="2"/>
  <c r="D9702" i="2"/>
  <c r="E9702" i="2"/>
  <c r="F9702" i="2"/>
  <c r="G9702" i="2"/>
  <c r="H9702" i="2"/>
  <c r="I9702" i="2"/>
  <c r="A9703" i="2"/>
  <c r="B9703" i="2"/>
  <c r="C9703" i="2"/>
  <c r="D9703" i="2"/>
  <c r="E9703" i="2"/>
  <c r="F9703" i="2"/>
  <c r="G9703" i="2"/>
  <c r="H9703" i="2"/>
  <c r="I9703" i="2"/>
  <c r="A9704" i="2"/>
  <c r="B9704" i="2"/>
  <c r="C9704" i="2"/>
  <c r="D9704" i="2"/>
  <c r="E9704" i="2"/>
  <c r="F9704" i="2"/>
  <c r="G9704" i="2"/>
  <c r="H9704" i="2"/>
  <c r="I9704" i="2"/>
  <c r="A9705" i="2"/>
  <c r="B9705" i="2"/>
  <c r="C9705" i="2"/>
  <c r="D9705" i="2"/>
  <c r="E9705" i="2"/>
  <c r="F9705" i="2"/>
  <c r="G9705" i="2"/>
  <c r="H9705" i="2"/>
  <c r="I9705" i="2"/>
  <c r="A9706" i="2"/>
  <c r="B9706" i="2"/>
  <c r="C9706" i="2"/>
  <c r="D9706" i="2"/>
  <c r="E9706" i="2"/>
  <c r="F9706" i="2"/>
  <c r="G9706" i="2"/>
  <c r="H9706" i="2"/>
  <c r="I9706" i="2"/>
  <c r="A9707" i="2"/>
  <c r="B9707" i="2"/>
  <c r="C9707" i="2"/>
  <c r="D9707" i="2"/>
  <c r="E9707" i="2"/>
  <c r="F9707" i="2"/>
  <c r="G9707" i="2"/>
  <c r="H9707" i="2"/>
  <c r="I9707" i="2"/>
  <c r="A9708" i="2"/>
  <c r="B9708" i="2"/>
  <c r="C9708" i="2"/>
  <c r="D9708" i="2"/>
  <c r="E9708" i="2"/>
  <c r="F9708" i="2"/>
  <c r="G9708" i="2"/>
  <c r="H9708" i="2"/>
  <c r="I9708" i="2"/>
  <c r="A9709" i="2"/>
  <c r="B9709" i="2"/>
  <c r="C9709" i="2"/>
  <c r="D9709" i="2"/>
  <c r="E9709" i="2"/>
  <c r="F9709" i="2"/>
  <c r="G9709" i="2"/>
  <c r="H9709" i="2"/>
  <c r="I9709" i="2"/>
  <c r="A9710" i="2"/>
  <c r="B9710" i="2"/>
  <c r="C9710" i="2"/>
  <c r="D9710" i="2"/>
  <c r="E9710" i="2"/>
  <c r="F9710" i="2"/>
  <c r="G9710" i="2"/>
  <c r="H9710" i="2"/>
  <c r="I9710" i="2"/>
  <c r="A9711" i="2"/>
  <c r="B9711" i="2"/>
  <c r="C9711" i="2"/>
  <c r="D9711" i="2"/>
  <c r="E9711" i="2"/>
  <c r="F9711" i="2"/>
  <c r="G9711" i="2"/>
  <c r="H9711" i="2"/>
  <c r="I9711" i="2"/>
  <c r="A9712" i="2"/>
  <c r="B9712" i="2"/>
  <c r="C9712" i="2"/>
  <c r="D9712" i="2"/>
  <c r="E9712" i="2"/>
  <c r="F9712" i="2"/>
  <c r="G9712" i="2"/>
  <c r="H9712" i="2"/>
  <c r="I9712" i="2"/>
  <c r="A9713" i="2"/>
  <c r="B9713" i="2"/>
  <c r="C9713" i="2"/>
  <c r="D9713" i="2"/>
  <c r="E9713" i="2"/>
  <c r="F9713" i="2"/>
  <c r="G9713" i="2"/>
  <c r="H9713" i="2"/>
  <c r="I9713" i="2"/>
  <c r="A9714" i="2"/>
  <c r="B9714" i="2"/>
  <c r="C9714" i="2"/>
  <c r="D9714" i="2"/>
  <c r="E9714" i="2"/>
  <c r="F9714" i="2"/>
  <c r="G9714" i="2"/>
  <c r="H9714" i="2"/>
  <c r="I9714" i="2"/>
  <c r="A9715" i="2"/>
  <c r="B9715" i="2"/>
  <c r="C9715" i="2"/>
  <c r="D9715" i="2"/>
  <c r="E9715" i="2"/>
  <c r="F9715" i="2"/>
  <c r="G9715" i="2"/>
  <c r="H9715" i="2"/>
  <c r="I9715" i="2"/>
  <c r="A9716" i="2"/>
  <c r="B9716" i="2"/>
  <c r="C9716" i="2"/>
  <c r="D9716" i="2"/>
  <c r="E9716" i="2"/>
  <c r="F9716" i="2"/>
  <c r="G9716" i="2"/>
  <c r="H9716" i="2"/>
  <c r="I9716" i="2"/>
  <c r="A9717" i="2"/>
  <c r="B9717" i="2"/>
  <c r="C9717" i="2"/>
  <c r="D9717" i="2"/>
  <c r="E9717" i="2"/>
  <c r="F9717" i="2"/>
  <c r="G9717" i="2"/>
  <c r="H9717" i="2"/>
  <c r="I9717" i="2"/>
  <c r="A9718" i="2"/>
  <c r="B9718" i="2"/>
  <c r="C9718" i="2"/>
  <c r="D9718" i="2"/>
  <c r="E9718" i="2"/>
  <c r="F9718" i="2"/>
  <c r="G9718" i="2"/>
  <c r="H9718" i="2"/>
  <c r="I9718" i="2"/>
  <c r="A9719" i="2"/>
  <c r="B9719" i="2"/>
  <c r="C9719" i="2"/>
  <c r="D9719" i="2"/>
  <c r="E9719" i="2"/>
  <c r="F9719" i="2"/>
  <c r="G9719" i="2"/>
  <c r="H9719" i="2"/>
  <c r="I9719" i="2"/>
  <c r="A9720" i="2"/>
  <c r="B9720" i="2"/>
  <c r="C9720" i="2"/>
  <c r="D9720" i="2"/>
  <c r="E9720" i="2"/>
  <c r="F9720" i="2"/>
  <c r="G9720" i="2"/>
  <c r="H9720" i="2"/>
  <c r="I9720" i="2"/>
  <c r="A9721" i="2"/>
  <c r="B9721" i="2"/>
  <c r="C9721" i="2"/>
  <c r="D9721" i="2"/>
  <c r="E9721" i="2"/>
  <c r="F9721" i="2"/>
  <c r="G9721" i="2"/>
  <c r="H9721" i="2"/>
  <c r="I9721" i="2"/>
  <c r="A9722" i="2"/>
  <c r="B9722" i="2"/>
  <c r="C9722" i="2"/>
  <c r="D9722" i="2"/>
  <c r="E9722" i="2"/>
  <c r="F9722" i="2"/>
  <c r="G9722" i="2"/>
  <c r="H9722" i="2"/>
  <c r="I9722" i="2"/>
  <c r="A9723" i="2"/>
  <c r="B9723" i="2"/>
  <c r="C9723" i="2"/>
  <c r="D9723" i="2"/>
  <c r="E9723" i="2"/>
  <c r="F9723" i="2"/>
  <c r="G9723" i="2"/>
  <c r="H9723" i="2"/>
  <c r="I9723" i="2"/>
  <c r="A9724" i="2"/>
  <c r="B9724" i="2"/>
  <c r="C9724" i="2"/>
  <c r="D9724" i="2"/>
  <c r="E9724" i="2"/>
  <c r="F9724" i="2"/>
  <c r="G9724" i="2"/>
  <c r="H9724" i="2"/>
  <c r="I9724" i="2"/>
  <c r="A9725" i="2"/>
  <c r="B9725" i="2"/>
  <c r="C9725" i="2"/>
  <c r="D9725" i="2"/>
  <c r="E9725" i="2"/>
  <c r="F9725" i="2"/>
  <c r="G9725" i="2"/>
  <c r="H9725" i="2"/>
  <c r="I9725" i="2"/>
  <c r="A9726" i="2"/>
  <c r="B9726" i="2"/>
  <c r="C9726" i="2"/>
  <c r="D9726" i="2"/>
  <c r="E9726" i="2"/>
  <c r="F9726" i="2"/>
  <c r="G9726" i="2"/>
  <c r="H9726" i="2"/>
  <c r="I9726" i="2"/>
  <c r="A9727" i="2"/>
  <c r="B9727" i="2"/>
  <c r="C9727" i="2"/>
  <c r="D9727" i="2"/>
  <c r="E9727" i="2"/>
  <c r="F9727" i="2"/>
  <c r="G9727" i="2"/>
  <c r="H9727" i="2"/>
  <c r="I9727" i="2"/>
  <c r="A9728" i="2"/>
  <c r="B9728" i="2"/>
  <c r="C9728" i="2"/>
  <c r="D9728" i="2"/>
  <c r="E9728" i="2"/>
  <c r="F9728" i="2"/>
  <c r="G9728" i="2"/>
  <c r="H9728" i="2"/>
  <c r="I9728" i="2"/>
  <c r="A9729" i="2"/>
  <c r="B9729" i="2"/>
  <c r="C9729" i="2"/>
  <c r="D9729" i="2"/>
  <c r="E9729" i="2"/>
  <c r="F9729" i="2"/>
  <c r="G9729" i="2"/>
  <c r="H9729" i="2"/>
  <c r="I9729" i="2"/>
  <c r="A9730" i="2"/>
  <c r="B9730" i="2"/>
  <c r="C9730" i="2"/>
  <c r="D9730" i="2"/>
  <c r="E9730" i="2"/>
  <c r="F9730" i="2"/>
  <c r="G9730" i="2"/>
  <c r="H9730" i="2"/>
  <c r="I9730" i="2"/>
  <c r="A9731" i="2"/>
  <c r="B9731" i="2"/>
  <c r="C9731" i="2"/>
  <c r="D9731" i="2"/>
  <c r="E9731" i="2"/>
  <c r="F9731" i="2"/>
  <c r="G9731" i="2"/>
  <c r="H9731" i="2"/>
  <c r="I9731" i="2"/>
  <c r="A9732" i="2"/>
  <c r="B9732" i="2"/>
  <c r="C9732" i="2"/>
  <c r="D9732" i="2"/>
  <c r="E9732" i="2"/>
  <c r="F9732" i="2"/>
  <c r="G9732" i="2"/>
  <c r="H9732" i="2"/>
  <c r="I9732" i="2"/>
  <c r="A9733" i="2"/>
  <c r="B9733" i="2"/>
  <c r="C9733" i="2"/>
  <c r="D9733" i="2"/>
  <c r="E9733" i="2"/>
  <c r="F9733" i="2"/>
  <c r="G9733" i="2"/>
  <c r="H9733" i="2"/>
  <c r="I9733" i="2"/>
  <c r="A9734" i="2"/>
  <c r="B9734" i="2"/>
  <c r="C9734" i="2"/>
  <c r="D9734" i="2"/>
  <c r="E9734" i="2"/>
  <c r="F9734" i="2"/>
  <c r="G9734" i="2"/>
  <c r="H9734" i="2"/>
  <c r="I9734" i="2"/>
  <c r="A9735" i="2"/>
  <c r="B9735" i="2"/>
  <c r="C9735" i="2"/>
  <c r="D9735" i="2"/>
  <c r="E9735" i="2"/>
  <c r="F9735" i="2"/>
  <c r="G9735" i="2"/>
  <c r="H9735" i="2"/>
  <c r="I9735" i="2"/>
  <c r="A9736" i="2"/>
  <c r="B9736" i="2"/>
  <c r="C9736" i="2"/>
  <c r="D9736" i="2"/>
  <c r="E9736" i="2"/>
  <c r="F9736" i="2"/>
  <c r="G9736" i="2"/>
  <c r="H9736" i="2"/>
  <c r="I9736" i="2"/>
  <c r="A9737" i="2"/>
  <c r="B9737" i="2"/>
  <c r="C9737" i="2"/>
  <c r="D9737" i="2"/>
  <c r="E9737" i="2"/>
  <c r="F9737" i="2"/>
  <c r="G9737" i="2"/>
  <c r="H9737" i="2"/>
  <c r="I9737" i="2"/>
  <c r="A9738" i="2"/>
  <c r="B9738" i="2"/>
  <c r="C9738" i="2"/>
  <c r="D9738" i="2"/>
  <c r="E9738" i="2"/>
  <c r="F9738" i="2"/>
  <c r="G9738" i="2"/>
  <c r="H9738" i="2"/>
  <c r="I9738" i="2"/>
  <c r="A9739" i="2"/>
  <c r="B9739" i="2"/>
  <c r="C9739" i="2"/>
  <c r="D9739" i="2"/>
  <c r="E9739" i="2"/>
  <c r="F9739" i="2"/>
  <c r="G9739" i="2"/>
  <c r="H9739" i="2"/>
  <c r="I9739" i="2"/>
  <c r="A9740" i="2"/>
  <c r="B9740" i="2"/>
  <c r="C9740" i="2"/>
  <c r="D9740" i="2"/>
  <c r="E9740" i="2"/>
  <c r="F9740" i="2"/>
  <c r="G9740" i="2"/>
  <c r="H9740" i="2"/>
  <c r="I9740" i="2"/>
  <c r="A9741" i="2"/>
  <c r="B9741" i="2"/>
  <c r="C9741" i="2"/>
  <c r="D9741" i="2"/>
  <c r="E9741" i="2"/>
  <c r="F9741" i="2"/>
  <c r="G9741" i="2"/>
  <c r="H9741" i="2"/>
  <c r="I9741" i="2"/>
  <c r="A9742" i="2"/>
  <c r="B9742" i="2"/>
  <c r="C9742" i="2"/>
  <c r="D9742" i="2"/>
  <c r="E9742" i="2"/>
  <c r="F9742" i="2"/>
  <c r="G9742" i="2"/>
  <c r="H9742" i="2"/>
  <c r="I9742" i="2"/>
  <c r="A9743" i="2"/>
  <c r="B9743" i="2"/>
  <c r="C9743" i="2"/>
  <c r="D9743" i="2"/>
  <c r="E9743" i="2"/>
  <c r="F9743" i="2"/>
  <c r="G9743" i="2"/>
  <c r="H9743" i="2"/>
  <c r="I9743" i="2"/>
  <c r="A9744" i="2"/>
  <c r="B9744" i="2"/>
  <c r="C9744" i="2"/>
  <c r="D9744" i="2"/>
  <c r="E9744" i="2"/>
  <c r="F9744" i="2"/>
  <c r="G9744" i="2"/>
  <c r="H9744" i="2"/>
  <c r="I9744" i="2"/>
  <c r="A9745" i="2"/>
  <c r="B9745" i="2"/>
  <c r="C9745" i="2"/>
  <c r="D9745" i="2"/>
  <c r="E9745" i="2"/>
  <c r="F9745" i="2"/>
  <c r="G9745" i="2"/>
  <c r="H9745" i="2"/>
  <c r="I9745" i="2"/>
  <c r="A9746" i="2"/>
  <c r="B9746" i="2"/>
  <c r="C9746" i="2"/>
  <c r="D9746" i="2"/>
  <c r="E9746" i="2"/>
  <c r="F9746" i="2"/>
  <c r="G9746" i="2"/>
  <c r="H9746" i="2"/>
  <c r="I9746" i="2"/>
  <c r="A9747" i="2"/>
  <c r="B9747" i="2"/>
  <c r="C9747" i="2"/>
  <c r="D9747" i="2"/>
  <c r="E9747" i="2"/>
  <c r="F9747" i="2"/>
  <c r="G9747" i="2"/>
  <c r="H9747" i="2"/>
  <c r="I9747" i="2"/>
  <c r="A9748" i="2"/>
  <c r="B9748" i="2"/>
  <c r="C9748" i="2"/>
  <c r="D9748" i="2"/>
  <c r="E9748" i="2"/>
  <c r="F9748" i="2"/>
  <c r="G9748" i="2"/>
  <c r="H9748" i="2"/>
  <c r="I9748" i="2"/>
  <c r="A9749" i="2"/>
  <c r="B9749" i="2"/>
  <c r="C9749" i="2"/>
  <c r="D9749" i="2"/>
  <c r="E9749" i="2"/>
  <c r="F9749" i="2"/>
  <c r="G9749" i="2"/>
  <c r="H9749" i="2"/>
  <c r="I9749" i="2"/>
  <c r="A9750" i="2"/>
  <c r="B9750" i="2"/>
  <c r="C9750" i="2"/>
  <c r="D9750" i="2"/>
  <c r="E9750" i="2"/>
  <c r="F9750" i="2"/>
  <c r="G9750" i="2"/>
  <c r="H9750" i="2"/>
  <c r="I9750" i="2"/>
  <c r="A9751" i="2"/>
  <c r="B9751" i="2"/>
  <c r="C9751" i="2"/>
  <c r="D9751" i="2"/>
  <c r="E9751" i="2"/>
  <c r="F9751" i="2"/>
  <c r="G9751" i="2"/>
  <c r="H9751" i="2"/>
  <c r="I9751" i="2"/>
  <c r="A9752" i="2"/>
  <c r="B9752" i="2"/>
  <c r="C9752" i="2"/>
  <c r="D9752" i="2"/>
  <c r="E9752" i="2"/>
  <c r="F9752" i="2"/>
  <c r="G9752" i="2"/>
  <c r="H9752" i="2"/>
  <c r="I9752" i="2"/>
  <c r="A9753" i="2"/>
  <c r="B9753" i="2"/>
  <c r="C9753" i="2"/>
  <c r="D9753" i="2"/>
  <c r="E9753" i="2"/>
  <c r="F9753" i="2"/>
  <c r="G9753" i="2"/>
  <c r="H9753" i="2"/>
  <c r="I9753" i="2"/>
  <c r="A9754" i="2"/>
  <c r="B9754" i="2"/>
  <c r="C9754" i="2"/>
  <c r="D9754" i="2"/>
  <c r="E9754" i="2"/>
  <c r="F9754" i="2"/>
  <c r="G9754" i="2"/>
  <c r="H9754" i="2"/>
  <c r="I9754" i="2"/>
  <c r="A9755" i="2"/>
  <c r="B9755" i="2"/>
  <c r="C9755" i="2"/>
  <c r="D9755" i="2"/>
  <c r="E9755" i="2"/>
  <c r="F9755" i="2"/>
  <c r="G9755" i="2"/>
  <c r="H9755" i="2"/>
  <c r="I9755" i="2"/>
  <c r="A9756" i="2"/>
  <c r="B9756" i="2"/>
  <c r="C9756" i="2"/>
  <c r="D9756" i="2"/>
  <c r="E9756" i="2"/>
  <c r="F9756" i="2"/>
  <c r="G9756" i="2"/>
  <c r="H9756" i="2"/>
  <c r="I9756" i="2"/>
  <c r="A9757" i="2"/>
  <c r="B9757" i="2"/>
  <c r="C9757" i="2"/>
  <c r="D9757" i="2"/>
  <c r="E9757" i="2"/>
  <c r="F9757" i="2"/>
  <c r="G9757" i="2"/>
  <c r="H9757" i="2"/>
  <c r="I9757" i="2"/>
  <c r="A9758" i="2"/>
  <c r="B9758" i="2"/>
  <c r="C9758" i="2"/>
  <c r="D9758" i="2"/>
  <c r="E9758" i="2"/>
  <c r="F9758" i="2"/>
  <c r="G9758" i="2"/>
  <c r="H9758" i="2"/>
  <c r="I9758" i="2"/>
  <c r="A9759" i="2"/>
  <c r="B9759" i="2"/>
  <c r="C9759" i="2"/>
  <c r="D9759" i="2"/>
  <c r="E9759" i="2"/>
  <c r="F9759" i="2"/>
  <c r="G9759" i="2"/>
  <c r="H9759" i="2"/>
  <c r="I9759" i="2"/>
  <c r="A9760" i="2"/>
  <c r="B9760" i="2"/>
  <c r="C9760" i="2"/>
  <c r="D9760" i="2"/>
  <c r="E9760" i="2"/>
  <c r="F9760" i="2"/>
  <c r="G9760" i="2"/>
  <c r="H9760" i="2"/>
  <c r="I9760" i="2"/>
  <c r="A9761" i="2"/>
  <c r="B9761" i="2"/>
  <c r="C9761" i="2"/>
  <c r="D9761" i="2"/>
  <c r="E9761" i="2"/>
  <c r="F9761" i="2"/>
  <c r="G9761" i="2"/>
  <c r="H9761" i="2"/>
  <c r="I9761" i="2"/>
  <c r="A9762" i="2"/>
  <c r="B9762" i="2"/>
  <c r="C9762" i="2"/>
  <c r="D9762" i="2"/>
  <c r="E9762" i="2"/>
  <c r="F9762" i="2"/>
  <c r="G9762" i="2"/>
  <c r="H9762" i="2"/>
  <c r="I9762" i="2"/>
  <c r="A9763" i="2"/>
  <c r="B9763" i="2"/>
  <c r="C9763" i="2"/>
  <c r="D9763" i="2"/>
  <c r="E9763" i="2"/>
  <c r="F9763" i="2"/>
  <c r="G9763" i="2"/>
  <c r="H9763" i="2"/>
  <c r="I9763" i="2"/>
  <c r="A9764" i="2"/>
  <c r="B9764" i="2"/>
  <c r="C9764" i="2"/>
  <c r="D9764" i="2"/>
  <c r="E9764" i="2"/>
  <c r="F9764" i="2"/>
  <c r="G9764" i="2"/>
  <c r="H9764" i="2"/>
  <c r="I9764" i="2"/>
  <c r="A9765" i="2"/>
  <c r="B9765" i="2"/>
  <c r="C9765" i="2"/>
  <c r="D9765" i="2"/>
  <c r="E9765" i="2"/>
  <c r="F9765" i="2"/>
  <c r="G9765" i="2"/>
  <c r="H9765" i="2"/>
  <c r="I9765" i="2"/>
  <c r="A9766" i="2"/>
  <c r="B9766" i="2"/>
  <c r="C9766" i="2"/>
  <c r="D9766" i="2"/>
  <c r="E9766" i="2"/>
  <c r="F9766" i="2"/>
  <c r="G9766" i="2"/>
  <c r="H9766" i="2"/>
  <c r="I9766" i="2"/>
  <c r="A9767" i="2"/>
  <c r="B9767" i="2"/>
  <c r="C9767" i="2"/>
  <c r="D9767" i="2"/>
  <c r="E9767" i="2"/>
  <c r="F9767" i="2"/>
  <c r="G9767" i="2"/>
  <c r="H9767" i="2"/>
  <c r="I9767" i="2"/>
  <c r="A9768" i="2"/>
  <c r="B9768" i="2"/>
  <c r="C9768" i="2"/>
  <c r="D9768" i="2"/>
  <c r="E9768" i="2"/>
  <c r="F9768" i="2"/>
  <c r="G9768" i="2"/>
  <c r="H9768" i="2"/>
  <c r="I9768" i="2"/>
  <c r="A9769" i="2"/>
  <c r="B9769" i="2"/>
  <c r="C9769" i="2"/>
  <c r="D9769" i="2"/>
  <c r="E9769" i="2"/>
  <c r="F9769" i="2"/>
  <c r="G9769" i="2"/>
  <c r="H9769" i="2"/>
  <c r="I9769" i="2"/>
  <c r="A9770" i="2"/>
  <c r="B9770" i="2"/>
  <c r="C9770" i="2"/>
  <c r="D9770" i="2"/>
  <c r="E9770" i="2"/>
  <c r="F9770" i="2"/>
  <c r="G9770" i="2"/>
  <c r="H9770" i="2"/>
  <c r="I9770" i="2"/>
  <c r="A9771" i="2"/>
  <c r="B9771" i="2"/>
  <c r="C9771" i="2"/>
  <c r="D9771" i="2"/>
  <c r="E9771" i="2"/>
  <c r="F9771" i="2"/>
  <c r="G9771" i="2"/>
  <c r="H9771" i="2"/>
  <c r="I9771" i="2"/>
  <c r="A9772" i="2"/>
  <c r="B9772" i="2"/>
  <c r="C9772" i="2"/>
  <c r="D9772" i="2"/>
  <c r="E9772" i="2"/>
  <c r="F9772" i="2"/>
  <c r="G9772" i="2"/>
  <c r="H9772" i="2"/>
  <c r="I9772" i="2"/>
  <c r="A9773" i="2"/>
  <c r="B9773" i="2"/>
  <c r="C9773" i="2"/>
  <c r="D9773" i="2"/>
  <c r="E9773" i="2"/>
  <c r="F9773" i="2"/>
  <c r="G9773" i="2"/>
  <c r="H9773" i="2"/>
  <c r="I9773" i="2"/>
  <c r="A9774" i="2"/>
  <c r="B9774" i="2"/>
  <c r="C9774" i="2"/>
  <c r="D9774" i="2"/>
  <c r="E9774" i="2"/>
  <c r="F9774" i="2"/>
  <c r="G9774" i="2"/>
  <c r="H9774" i="2"/>
  <c r="I9774" i="2"/>
  <c r="A9775" i="2"/>
  <c r="B9775" i="2"/>
  <c r="C9775" i="2"/>
  <c r="D9775" i="2"/>
  <c r="E9775" i="2"/>
  <c r="F9775" i="2"/>
  <c r="G9775" i="2"/>
  <c r="H9775" i="2"/>
  <c r="I9775" i="2"/>
  <c r="A9776" i="2"/>
  <c r="B9776" i="2"/>
  <c r="C9776" i="2"/>
  <c r="D9776" i="2"/>
  <c r="E9776" i="2"/>
  <c r="F9776" i="2"/>
  <c r="G9776" i="2"/>
  <c r="H9776" i="2"/>
  <c r="I9776" i="2"/>
  <c r="A9777" i="2"/>
  <c r="B9777" i="2"/>
  <c r="C9777" i="2"/>
  <c r="D9777" i="2"/>
  <c r="E9777" i="2"/>
  <c r="F9777" i="2"/>
  <c r="G9777" i="2"/>
  <c r="H9777" i="2"/>
  <c r="I9777" i="2"/>
  <c r="A9778" i="2"/>
  <c r="B9778" i="2"/>
  <c r="C9778" i="2"/>
  <c r="D9778" i="2"/>
  <c r="E9778" i="2"/>
  <c r="F9778" i="2"/>
  <c r="G9778" i="2"/>
  <c r="H9778" i="2"/>
  <c r="I9778" i="2"/>
  <c r="A9779" i="2"/>
  <c r="B9779" i="2"/>
  <c r="C9779" i="2"/>
  <c r="D9779" i="2"/>
  <c r="E9779" i="2"/>
  <c r="F9779" i="2"/>
  <c r="G9779" i="2"/>
  <c r="H9779" i="2"/>
  <c r="I9779" i="2"/>
  <c r="A9780" i="2"/>
  <c r="B9780" i="2"/>
  <c r="C9780" i="2"/>
  <c r="D9780" i="2"/>
  <c r="E9780" i="2"/>
  <c r="F9780" i="2"/>
  <c r="G9780" i="2"/>
  <c r="H9780" i="2"/>
  <c r="I9780" i="2"/>
  <c r="A9781" i="2"/>
  <c r="B9781" i="2"/>
  <c r="C9781" i="2"/>
  <c r="D9781" i="2"/>
  <c r="E9781" i="2"/>
  <c r="F9781" i="2"/>
  <c r="G9781" i="2"/>
  <c r="H9781" i="2"/>
  <c r="I9781" i="2"/>
  <c r="A9782" i="2"/>
  <c r="B9782" i="2"/>
  <c r="C9782" i="2"/>
  <c r="D9782" i="2"/>
  <c r="E9782" i="2"/>
  <c r="F9782" i="2"/>
  <c r="G9782" i="2"/>
  <c r="H9782" i="2"/>
  <c r="I9782" i="2"/>
  <c r="A9783" i="2"/>
  <c r="B9783" i="2"/>
  <c r="C9783" i="2"/>
  <c r="D9783" i="2"/>
  <c r="E9783" i="2"/>
  <c r="F9783" i="2"/>
  <c r="G9783" i="2"/>
  <c r="H9783" i="2"/>
  <c r="I9783" i="2"/>
  <c r="A9784" i="2"/>
  <c r="B9784" i="2"/>
  <c r="C9784" i="2"/>
  <c r="D9784" i="2"/>
  <c r="E9784" i="2"/>
  <c r="F9784" i="2"/>
  <c r="G9784" i="2"/>
  <c r="H9784" i="2"/>
  <c r="I9784" i="2"/>
  <c r="A9785" i="2"/>
  <c r="B9785" i="2"/>
  <c r="C9785" i="2"/>
  <c r="D9785" i="2"/>
  <c r="E9785" i="2"/>
  <c r="F9785" i="2"/>
  <c r="G9785" i="2"/>
  <c r="H9785" i="2"/>
  <c r="I9785" i="2"/>
  <c r="A9786" i="2"/>
  <c r="B9786" i="2"/>
  <c r="C9786" i="2"/>
  <c r="D9786" i="2"/>
  <c r="E9786" i="2"/>
  <c r="F9786" i="2"/>
  <c r="G9786" i="2"/>
  <c r="H9786" i="2"/>
  <c r="I9786" i="2"/>
  <c r="A9787" i="2"/>
  <c r="B9787" i="2"/>
  <c r="C9787" i="2"/>
  <c r="D9787" i="2"/>
  <c r="E9787" i="2"/>
  <c r="F9787" i="2"/>
  <c r="G9787" i="2"/>
  <c r="H9787" i="2"/>
  <c r="I9787" i="2"/>
  <c r="A9788" i="2"/>
  <c r="B9788" i="2"/>
  <c r="C9788" i="2"/>
  <c r="D9788" i="2"/>
  <c r="E9788" i="2"/>
  <c r="F9788" i="2"/>
  <c r="G9788" i="2"/>
  <c r="H9788" i="2"/>
  <c r="I9788" i="2"/>
  <c r="A9789" i="2"/>
  <c r="B9789" i="2"/>
  <c r="C9789" i="2"/>
  <c r="D9789" i="2"/>
  <c r="E9789" i="2"/>
  <c r="F9789" i="2"/>
  <c r="G9789" i="2"/>
  <c r="H9789" i="2"/>
  <c r="I9789" i="2"/>
  <c r="A9790" i="2"/>
  <c r="B9790" i="2"/>
  <c r="C9790" i="2"/>
  <c r="D9790" i="2"/>
  <c r="E9790" i="2"/>
  <c r="F9790" i="2"/>
  <c r="G9790" i="2"/>
  <c r="H9790" i="2"/>
  <c r="I9790" i="2"/>
  <c r="A9791" i="2"/>
  <c r="B9791" i="2"/>
  <c r="C9791" i="2"/>
  <c r="D9791" i="2"/>
  <c r="E9791" i="2"/>
  <c r="F9791" i="2"/>
  <c r="G9791" i="2"/>
  <c r="H9791" i="2"/>
  <c r="I9791" i="2"/>
  <c r="A9792" i="2"/>
  <c r="B9792" i="2"/>
  <c r="C9792" i="2"/>
  <c r="D9792" i="2"/>
  <c r="E9792" i="2"/>
  <c r="F9792" i="2"/>
  <c r="G9792" i="2"/>
  <c r="H9792" i="2"/>
  <c r="I9792" i="2"/>
  <c r="A9793" i="2"/>
  <c r="B9793" i="2"/>
  <c r="C9793" i="2"/>
  <c r="D9793" i="2"/>
  <c r="E9793" i="2"/>
  <c r="F9793" i="2"/>
  <c r="G9793" i="2"/>
  <c r="H9793" i="2"/>
  <c r="I9793" i="2"/>
  <c r="A9794" i="2"/>
  <c r="B9794" i="2"/>
  <c r="C9794" i="2"/>
  <c r="D9794" i="2"/>
  <c r="E9794" i="2"/>
  <c r="F9794" i="2"/>
  <c r="G9794" i="2"/>
  <c r="H9794" i="2"/>
  <c r="I9794" i="2"/>
  <c r="A9795" i="2"/>
  <c r="B9795" i="2"/>
  <c r="C9795" i="2"/>
  <c r="D9795" i="2"/>
  <c r="E9795" i="2"/>
  <c r="F9795" i="2"/>
  <c r="G9795" i="2"/>
  <c r="H9795" i="2"/>
  <c r="I9795" i="2"/>
  <c r="A9796" i="2"/>
  <c r="B9796" i="2"/>
  <c r="C9796" i="2"/>
  <c r="D9796" i="2"/>
  <c r="E9796" i="2"/>
  <c r="F9796" i="2"/>
  <c r="G9796" i="2"/>
  <c r="H9796" i="2"/>
  <c r="I9796" i="2"/>
  <c r="A9797" i="2"/>
  <c r="B9797" i="2"/>
  <c r="C9797" i="2"/>
  <c r="D9797" i="2"/>
  <c r="E9797" i="2"/>
  <c r="F9797" i="2"/>
  <c r="G9797" i="2"/>
  <c r="H9797" i="2"/>
  <c r="I9797" i="2"/>
  <c r="A9798" i="2"/>
  <c r="B9798" i="2"/>
  <c r="C9798" i="2"/>
  <c r="D9798" i="2"/>
  <c r="E9798" i="2"/>
  <c r="F9798" i="2"/>
  <c r="G9798" i="2"/>
  <c r="H9798" i="2"/>
  <c r="I9798" i="2"/>
  <c r="A9799" i="2"/>
  <c r="B9799" i="2"/>
  <c r="C9799" i="2"/>
  <c r="D9799" i="2"/>
  <c r="E9799" i="2"/>
  <c r="F9799" i="2"/>
  <c r="G9799" i="2"/>
  <c r="H9799" i="2"/>
  <c r="I9799" i="2"/>
  <c r="A9800" i="2"/>
  <c r="B9800" i="2"/>
  <c r="C9800" i="2"/>
  <c r="D9800" i="2"/>
  <c r="E9800" i="2"/>
  <c r="F9800" i="2"/>
  <c r="G9800" i="2"/>
  <c r="H9800" i="2"/>
  <c r="I9800" i="2"/>
  <c r="A9801" i="2"/>
  <c r="B9801" i="2"/>
  <c r="C9801" i="2"/>
  <c r="D9801" i="2"/>
  <c r="E9801" i="2"/>
  <c r="F9801" i="2"/>
  <c r="G9801" i="2"/>
  <c r="H9801" i="2"/>
  <c r="I9801" i="2"/>
  <c r="A9802" i="2"/>
  <c r="B9802" i="2"/>
  <c r="C9802" i="2"/>
  <c r="D9802" i="2"/>
  <c r="E9802" i="2"/>
  <c r="F9802" i="2"/>
  <c r="G9802" i="2"/>
  <c r="H9802" i="2"/>
  <c r="I9802" i="2"/>
  <c r="A9803" i="2"/>
  <c r="B9803" i="2"/>
  <c r="C9803" i="2"/>
  <c r="D9803" i="2"/>
  <c r="E9803" i="2"/>
  <c r="F9803" i="2"/>
  <c r="G9803" i="2"/>
  <c r="H9803" i="2"/>
  <c r="I9803" i="2"/>
  <c r="A9804" i="2"/>
  <c r="B9804" i="2"/>
  <c r="C9804" i="2"/>
  <c r="D9804" i="2"/>
  <c r="E9804" i="2"/>
  <c r="F9804" i="2"/>
  <c r="G9804" i="2"/>
  <c r="H9804" i="2"/>
  <c r="I9804" i="2"/>
  <c r="A9805" i="2"/>
  <c r="B9805" i="2"/>
  <c r="C9805" i="2"/>
  <c r="D9805" i="2"/>
  <c r="E9805" i="2"/>
  <c r="F9805" i="2"/>
  <c r="G9805" i="2"/>
  <c r="H9805" i="2"/>
  <c r="I9805" i="2"/>
  <c r="A9806" i="2"/>
  <c r="B9806" i="2"/>
  <c r="C9806" i="2"/>
  <c r="D9806" i="2"/>
  <c r="E9806" i="2"/>
  <c r="F9806" i="2"/>
  <c r="G9806" i="2"/>
  <c r="H9806" i="2"/>
  <c r="I9806" i="2"/>
  <c r="A9807" i="2"/>
  <c r="B9807" i="2"/>
  <c r="C9807" i="2"/>
  <c r="D9807" i="2"/>
  <c r="E9807" i="2"/>
  <c r="F9807" i="2"/>
  <c r="G9807" i="2"/>
  <c r="H9807" i="2"/>
  <c r="I9807" i="2"/>
  <c r="A9808" i="2"/>
  <c r="B9808" i="2"/>
  <c r="C9808" i="2"/>
  <c r="D9808" i="2"/>
  <c r="E9808" i="2"/>
  <c r="F9808" i="2"/>
  <c r="G9808" i="2"/>
  <c r="H9808" i="2"/>
  <c r="I9808" i="2"/>
  <c r="A9809" i="2"/>
  <c r="B9809" i="2"/>
  <c r="C9809" i="2"/>
  <c r="D9809" i="2"/>
  <c r="E9809" i="2"/>
  <c r="F9809" i="2"/>
  <c r="G9809" i="2"/>
  <c r="H9809" i="2"/>
  <c r="I9809" i="2"/>
  <c r="A9810" i="2"/>
  <c r="B9810" i="2"/>
  <c r="C9810" i="2"/>
  <c r="D9810" i="2"/>
  <c r="E9810" i="2"/>
  <c r="F9810" i="2"/>
  <c r="G9810" i="2"/>
  <c r="H9810" i="2"/>
  <c r="I9810" i="2"/>
  <c r="A9811" i="2"/>
  <c r="B9811" i="2"/>
  <c r="C9811" i="2"/>
  <c r="D9811" i="2"/>
  <c r="E9811" i="2"/>
  <c r="F9811" i="2"/>
  <c r="G9811" i="2"/>
  <c r="H9811" i="2"/>
  <c r="I9811" i="2"/>
  <c r="A9812" i="2"/>
  <c r="B9812" i="2"/>
  <c r="C9812" i="2"/>
  <c r="D9812" i="2"/>
  <c r="E9812" i="2"/>
  <c r="F9812" i="2"/>
  <c r="G9812" i="2"/>
  <c r="H9812" i="2"/>
  <c r="I9812" i="2"/>
  <c r="A9813" i="2"/>
  <c r="B9813" i="2"/>
  <c r="C9813" i="2"/>
  <c r="D9813" i="2"/>
  <c r="E9813" i="2"/>
  <c r="F9813" i="2"/>
  <c r="G9813" i="2"/>
  <c r="H9813" i="2"/>
  <c r="I9813" i="2"/>
  <c r="A9814" i="2"/>
  <c r="B9814" i="2"/>
  <c r="C9814" i="2"/>
  <c r="D9814" i="2"/>
  <c r="E9814" i="2"/>
  <c r="F9814" i="2"/>
  <c r="G9814" i="2"/>
  <c r="H9814" i="2"/>
  <c r="I9814" i="2"/>
  <c r="A9815" i="2"/>
  <c r="B9815" i="2"/>
  <c r="C9815" i="2"/>
  <c r="D9815" i="2"/>
  <c r="E9815" i="2"/>
  <c r="F9815" i="2"/>
  <c r="G9815" i="2"/>
  <c r="H9815" i="2"/>
  <c r="I9815" i="2"/>
  <c r="A9816" i="2"/>
  <c r="B9816" i="2"/>
  <c r="C9816" i="2"/>
  <c r="D9816" i="2"/>
  <c r="E9816" i="2"/>
  <c r="F9816" i="2"/>
  <c r="G9816" i="2"/>
  <c r="H9816" i="2"/>
  <c r="I9816" i="2"/>
  <c r="A9817" i="2"/>
  <c r="B9817" i="2"/>
  <c r="C9817" i="2"/>
  <c r="D9817" i="2"/>
  <c r="E9817" i="2"/>
  <c r="F9817" i="2"/>
  <c r="G9817" i="2"/>
  <c r="H9817" i="2"/>
  <c r="I9817" i="2"/>
  <c r="A9818" i="2"/>
  <c r="B9818" i="2"/>
  <c r="C9818" i="2"/>
  <c r="D9818" i="2"/>
  <c r="E9818" i="2"/>
  <c r="F9818" i="2"/>
  <c r="G9818" i="2"/>
  <c r="H9818" i="2"/>
  <c r="I9818" i="2"/>
  <c r="A9819" i="2"/>
  <c r="B9819" i="2"/>
  <c r="C9819" i="2"/>
  <c r="D9819" i="2"/>
  <c r="E9819" i="2"/>
  <c r="F9819" i="2"/>
  <c r="G9819" i="2"/>
  <c r="H9819" i="2"/>
  <c r="I9819" i="2"/>
  <c r="A9820" i="2"/>
  <c r="B9820" i="2"/>
  <c r="C9820" i="2"/>
  <c r="D9820" i="2"/>
  <c r="E9820" i="2"/>
  <c r="F9820" i="2"/>
  <c r="G9820" i="2"/>
  <c r="H9820" i="2"/>
  <c r="I9820" i="2"/>
  <c r="A9821" i="2"/>
  <c r="B9821" i="2"/>
  <c r="C9821" i="2"/>
  <c r="D9821" i="2"/>
  <c r="E9821" i="2"/>
  <c r="F9821" i="2"/>
  <c r="G9821" i="2"/>
  <c r="H9821" i="2"/>
  <c r="I9821" i="2"/>
  <c r="A9822" i="2"/>
  <c r="B9822" i="2"/>
  <c r="C9822" i="2"/>
  <c r="D9822" i="2"/>
  <c r="E9822" i="2"/>
  <c r="F9822" i="2"/>
  <c r="G9822" i="2"/>
  <c r="H9822" i="2"/>
  <c r="I9822" i="2"/>
  <c r="A9823" i="2"/>
  <c r="B9823" i="2"/>
  <c r="C9823" i="2"/>
  <c r="D9823" i="2"/>
  <c r="E9823" i="2"/>
  <c r="F9823" i="2"/>
  <c r="G9823" i="2"/>
  <c r="H9823" i="2"/>
  <c r="I9823" i="2"/>
  <c r="A9824" i="2"/>
  <c r="B9824" i="2"/>
  <c r="C9824" i="2"/>
  <c r="D9824" i="2"/>
  <c r="E9824" i="2"/>
  <c r="F9824" i="2"/>
  <c r="G9824" i="2"/>
  <c r="H9824" i="2"/>
  <c r="I9824" i="2"/>
  <c r="A9825" i="2"/>
  <c r="B9825" i="2"/>
  <c r="C9825" i="2"/>
  <c r="D9825" i="2"/>
  <c r="E9825" i="2"/>
  <c r="F9825" i="2"/>
  <c r="G9825" i="2"/>
  <c r="H9825" i="2"/>
  <c r="I9825" i="2"/>
  <c r="A9826" i="2"/>
  <c r="B9826" i="2"/>
  <c r="C9826" i="2"/>
  <c r="D9826" i="2"/>
  <c r="E9826" i="2"/>
  <c r="F9826" i="2"/>
  <c r="G9826" i="2"/>
  <c r="H9826" i="2"/>
  <c r="I9826" i="2"/>
  <c r="A9827" i="2"/>
  <c r="B9827" i="2"/>
  <c r="C9827" i="2"/>
  <c r="D9827" i="2"/>
  <c r="E9827" i="2"/>
  <c r="F9827" i="2"/>
  <c r="G9827" i="2"/>
  <c r="H9827" i="2"/>
  <c r="I9827" i="2"/>
  <c r="A9828" i="2"/>
  <c r="B9828" i="2"/>
  <c r="C9828" i="2"/>
  <c r="D9828" i="2"/>
  <c r="E9828" i="2"/>
  <c r="F9828" i="2"/>
  <c r="G9828" i="2"/>
  <c r="H9828" i="2"/>
  <c r="I9828" i="2"/>
  <c r="A9829" i="2"/>
  <c r="B9829" i="2"/>
  <c r="C9829" i="2"/>
  <c r="D9829" i="2"/>
  <c r="E9829" i="2"/>
  <c r="F9829" i="2"/>
  <c r="G9829" i="2"/>
  <c r="H9829" i="2"/>
  <c r="I9829" i="2"/>
  <c r="A9830" i="2"/>
  <c r="B9830" i="2"/>
  <c r="C9830" i="2"/>
  <c r="D9830" i="2"/>
  <c r="E9830" i="2"/>
  <c r="F9830" i="2"/>
  <c r="G9830" i="2"/>
  <c r="H9830" i="2"/>
  <c r="I9830" i="2"/>
  <c r="A9831" i="2"/>
  <c r="B9831" i="2"/>
  <c r="C9831" i="2"/>
  <c r="D9831" i="2"/>
  <c r="E9831" i="2"/>
  <c r="F9831" i="2"/>
  <c r="G9831" i="2"/>
  <c r="H9831" i="2"/>
  <c r="I9831" i="2"/>
  <c r="A9832" i="2"/>
  <c r="B9832" i="2"/>
  <c r="C9832" i="2"/>
  <c r="D9832" i="2"/>
  <c r="E9832" i="2"/>
  <c r="F9832" i="2"/>
  <c r="G9832" i="2"/>
  <c r="H9832" i="2"/>
  <c r="I9832" i="2"/>
  <c r="A9833" i="2"/>
  <c r="B9833" i="2"/>
  <c r="C9833" i="2"/>
  <c r="D9833" i="2"/>
  <c r="E9833" i="2"/>
  <c r="F9833" i="2"/>
  <c r="G9833" i="2"/>
  <c r="H9833" i="2"/>
  <c r="I9833" i="2"/>
  <c r="A9834" i="2"/>
  <c r="B9834" i="2"/>
  <c r="C9834" i="2"/>
  <c r="D9834" i="2"/>
  <c r="E9834" i="2"/>
  <c r="F9834" i="2"/>
  <c r="G9834" i="2"/>
  <c r="H9834" i="2"/>
  <c r="I9834" i="2"/>
  <c r="A9835" i="2"/>
  <c r="B9835" i="2"/>
  <c r="C9835" i="2"/>
  <c r="D9835" i="2"/>
  <c r="E9835" i="2"/>
  <c r="F9835" i="2"/>
  <c r="G9835" i="2"/>
  <c r="H9835" i="2"/>
  <c r="I9835" i="2"/>
  <c r="A9836" i="2"/>
  <c r="B9836" i="2"/>
  <c r="C9836" i="2"/>
  <c r="D9836" i="2"/>
  <c r="E9836" i="2"/>
  <c r="F9836" i="2"/>
  <c r="G9836" i="2"/>
  <c r="H9836" i="2"/>
  <c r="I9836" i="2"/>
  <c r="A9837" i="2"/>
  <c r="B9837" i="2"/>
  <c r="C9837" i="2"/>
  <c r="D9837" i="2"/>
  <c r="E9837" i="2"/>
  <c r="F9837" i="2"/>
  <c r="G9837" i="2"/>
  <c r="H9837" i="2"/>
  <c r="I9837" i="2"/>
  <c r="A9838" i="2"/>
  <c r="B9838" i="2"/>
  <c r="C9838" i="2"/>
  <c r="D9838" i="2"/>
  <c r="E9838" i="2"/>
  <c r="F9838" i="2"/>
  <c r="G9838" i="2"/>
  <c r="H9838" i="2"/>
  <c r="I9838" i="2"/>
  <c r="A9839" i="2"/>
  <c r="B9839" i="2"/>
  <c r="C9839" i="2"/>
  <c r="D9839" i="2"/>
  <c r="E9839" i="2"/>
  <c r="F9839" i="2"/>
  <c r="G9839" i="2"/>
  <c r="H9839" i="2"/>
  <c r="I9839" i="2"/>
  <c r="A9840" i="2"/>
  <c r="B9840" i="2"/>
  <c r="C9840" i="2"/>
  <c r="D9840" i="2"/>
  <c r="E9840" i="2"/>
  <c r="F9840" i="2"/>
  <c r="G9840" i="2"/>
  <c r="H9840" i="2"/>
  <c r="I9840" i="2"/>
  <c r="A9841" i="2"/>
  <c r="B9841" i="2"/>
  <c r="C9841" i="2"/>
  <c r="D9841" i="2"/>
  <c r="E9841" i="2"/>
  <c r="F9841" i="2"/>
  <c r="G9841" i="2"/>
  <c r="H9841" i="2"/>
  <c r="I9841" i="2"/>
  <c r="A9842" i="2"/>
  <c r="B9842" i="2"/>
  <c r="C9842" i="2"/>
  <c r="D9842" i="2"/>
  <c r="E9842" i="2"/>
  <c r="F9842" i="2"/>
  <c r="G9842" i="2"/>
  <c r="H9842" i="2"/>
  <c r="I9842" i="2"/>
  <c r="A9843" i="2"/>
  <c r="B9843" i="2"/>
  <c r="C9843" i="2"/>
  <c r="D9843" i="2"/>
  <c r="E9843" i="2"/>
  <c r="F9843" i="2"/>
  <c r="G9843" i="2"/>
  <c r="H9843" i="2"/>
  <c r="I9843" i="2"/>
  <c r="A9844" i="2"/>
  <c r="B9844" i="2"/>
  <c r="C9844" i="2"/>
  <c r="D9844" i="2"/>
  <c r="E9844" i="2"/>
  <c r="F9844" i="2"/>
  <c r="G9844" i="2"/>
  <c r="H9844" i="2"/>
  <c r="I9844" i="2"/>
  <c r="A9845" i="2"/>
  <c r="B9845" i="2"/>
  <c r="C9845" i="2"/>
  <c r="D9845" i="2"/>
  <c r="E9845" i="2"/>
  <c r="F9845" i="2"/>
  <c r="G9845" i="2"/>
  <c r="H9845" i="2"/>
  <c r="I9845" i="2"/>
  <c r="A9846" i="2"/>
  <c r="B9846" i="2"/>
  <c r="C9846" i="2"/>
  <c r="D9846" i="2"/>
  <c r="E9846" i="2"/>
  <c r="F9846" i="2"/>
  <c r="G9846" i="2"/>
  <c r="H9846" i="2"/>
  <c r="I9846" i="2"/>
  <c r="A9847" i="2"/>
  <c r="B9847" i="2"/>
  <c r="C9847" i="2"/>
  <c r="D9847" i="2"/>
  <c r="E9847" i="2"/>
  <c r="F9847" i="2"/>
  <c r="G9847" i="2"/>
  <c r="H9847" i="2"/>
  <c r="I9847" i="2"/>
  <c r="A9848" i="2"/>
  <c r="B9848" i="2"/>
  <c r="C9848" i="2"/>
  <c r="D9848" i="2"/>
  <c r="E9848" i="2"/>
  <c r="F9848" i="2"/>
  <c r="G9848" i="2"/>
  <c r="H9848" i="2"/>
  <c r="I9848" i="2"/>
  <c r="A9849" i="2"/>
  <c r="B9849" i="2"/>
  <c r="C9849" i="2"/>
  <c r="D9849" i="2"/>
  <c r="E9849" i="2"/>
  <c r="F9849" i="2"/>
  <c r="G9849" i="2"/>
  <c r="H9849" i="2"/>
  <c r="I9849" i="2"/>
  <c r="A9850" i="2"/>
  <c r="B9850" i="2"/>
  <c r="C9850" i="2"/>
  <c r="D9850" i="2"/>
  <c r="E9850" i="2"/>
  <c r="F9850" i="2"/>
  <c r="G9850" i="2"/>
  <c r="H9850" i="2"/>
  <c r="I9850" i="2"/>
  <c r="A9851" i="2"/>
  <c r="B9851" i="2"/>
  <c r="C9851" i="2"/>
  <c r="D9851" i="2"/>
  <c r="E9851" i="2"/>
  <c r="F9851" i="2"/>
  <c r="G9851" i="2"/>
  <c r="H9851" i="2"/>
  <c r="I9851" i="2"/>
  <c r="A9852" i="2"/>
  <c r="B9852" i="2"/>
  <c r="C9852" i="2"/>
  <c r="D9852" i="2"/>
  <c r="E9852" i="2"/>
  <c r="F9852" i="2"/>
  <c r="G9852" i="2"/>
  <c r="H9852" i="2"/>
  <c r="I9852" i="2"/>
  <c r="A9853" i="2"/>
  <c r="B9853" i="2"/>
  <c r="C9853" i="2"/>
  <c r="D9853" i="2"/>
  <c r="E9853" i="2"/>
  <c r="F9853" i="2"/>
  <c r="G9853" i="2"/>
  <c r="H9853" i="2"/>
  <c r="I9853" i="2"/>
  <c r="A9854" i="2"/>
  <c r="B9854" i="2"/>
  <c r="C9854" i="2"/>
  <c r="D9854" i="2"/>
  <c r="E9854" i="2"/>
  <c r="F9854" i="2"/>
  <c r="G9854" i="2"/>
  <c r="H9854" i="2"/>
  <c r="I9854" i="2"/>
  <c r="A9855" i="2"/>
  <c r="B9855" i="2"/>
  <c r="C9855" i="2"/>
  <c r="D9855" i="2"/>
  <c r="E9855" i="2"/>
  <c r="F9855" i="2"/>
  <c r="G9855" i="2"/>
  <c r="H9855" i="2"/>
  <c r="I9855" i="2"/>
  <c r="A9856" i="2"/>
  <c r="B9856" i="2"/>
  <c r="C9856" i="2"/>
  <c r="D9856" i="2"/>
  <c r="E9856" i="2"/>
  <c r="F9856" i="2"/>
  <c r="G9856" i="2"/>
  <c r="H9856" i="2"/>
  <c r="I9856" i="2"/>
  <c r="A9857" i="2"/>
  <c r="B9857" i="2"/>
  <c r="C9857" i="2"/>
  <c r="D9857" i="2"/>
  <c r="E9857" i="2"/>
  <c r="F9857" i="2"/>
  <c r="G9857" i="2"/>
  <c r="H9857" i="2"/>
  <c r="I9857" i="2"/>
  <c r="A9858" i="2"/>
  <c r="B9858" i="2"/>
  <c r="C9858" i="2"/>
  <c r="D9858" i="2"/>
  <c r="E9858" i="2"/>
  <c r="F9858" i="2"/>
  <c r="G9858" i="2"/>
  <c r="H9858" i="2"/>
  <c r="I9858" i="2"/>
  <c r="A9859" i="2"/>
  <c r="B9859" i="2"/>
  <c r="C9859" i="2"/>
  <c r="D9859" i="2"/>
  <c r="E9859" i="2"/>
  <c r="F9859" i="2"/>
  <c r="G9859" i="2"/>
  <c r="H9859" i="2"/>
  <c r="I9859" i="2"/>
  <c r="A9860" i="2"/>
  <c r="B9860" i="2"/>
  <c r="C9860" i="2"/>
  <c r="D9860" i="2"/>
  <c r="E9860" i="2"/>
  <c r="F9860" i="2"/>
  <c r="G9860" i="2"/>
  <c r="H9860" i="2"/>
  <c r="I9860" i="2"/>
  <c r="A9861" i="2"/>
  <c r="B9861" i="2"/>
  <c r="C9861" i="2"/>
  <c r="D9861" i="2"/>
  <c r="E9861" i="2"/>
  <c r="F9861" i="2"/>
  <c r="G9861" i="2"/>
  <c r="H9861" i="2"/>
  <c r="I9861" i="2"/>
  <c r="A9862" i="2"/>
  <c r="B9862" i="2"/>
  <c r="C9862" i="2"/>
  <c r="D9862" i="2"/>
  <c r="E9862" i="2"/>
  <c r="F9862" i="2"/>
  <c r="G9862" i="2"/>
  <c r="H9862" i="2"/>
  <c r="I9862" i="2"/>
  <c r="A9863" i="2"/>
  <c r="B9863" i="2"/>
  <c r="C9863" i="2"/>
  <c r="D9863" i="2"/>
  <c r="E9863" i="2"/>
  <c r="F9863" i="2"/>
  <c r="G9863" i="2"/>
  <c r="H9863" i="2"/>
  <c r="I9863" i="2"/>
  <c r="A9864" i="2"/>
  <c r="B9864" i="2"/>
  <c r="C9864" i="2"/>
  <c r="D9864" i="2"/>
  <c r="E9864" i="2"/>
  <c r="F9864" i="2"/>
  <c r="G9864" i="2"/>
  <c r="H9864" i="2"/>
  <c r="I9864" i="2"/>
  <c r="A9865" i="2"/>
  <c r="B9865" i="2"/>
  <c r="C9865" i="2"/>
  <c r="D9865" i="2"/>
  <c r="E9865" i="2"/>
  <c r="F9865" i="2"/>
  <c r="G9865" i="2"/>
  <c r="H9865" i="2"/>
  <c r="I9865" i="2"/>
  <c r="A9866" i="2"/>
  <c r="B9866" i="2"/>
  <c r="C9866" i="2"/>
  <c r="D9866" i="2"/>
  <c r="E9866" i="2"/>
  <c r="F9866" i="2"/>
  <c r="G9866" i="2"/>
  <c r="H9866" i="2"/>
  <c r="I9866" i="2"/>
  <c r="A9867" i="2"/>
  <c r="B9867" i="2"/>
  <c r="C9867" i="2"/>
  <c r="D9867" i="2"/>
  <c r="E9867" i="2"/>
  <c r="F9867" i="2"/>
  <c r="G9867" i="2"/>
  <c r="H9867" i="2"/>
  <c r="I9867" i="2"/>
  <c r="A9868" i="2"/>
  <c r="B9868" i="2"/>
  <c r="C9868" i="2"/>
  <c r="D9868" i="2"/>
  <c r="E9868" i="2"/>
  <c r="F9868" i="2"/>
  <c r="G9868" i="2"/>
  <c r="H9868" i="2"/>
  <c r="I9868" i="2"/>
  <c r="A9869" i="2"/>
  <c r="B9869" i="2"/>
  <c r="C9869" i="2"/>
  <c r="D9869" i="2"/>
  <c r="E9869" i="2"/>
  <c r="F9869" i="2"/>
  <c r="G9869" i="2"/>
  <c r="H9869" i="2"/>
  <c r="I9869" i="2"/>
  <c r="A9870" i="2"/>
  <c r="B9870" i="2"/>
  <c r="C9870" i="2"/>
  <c r="D9870" i="2"/>
  <c r="E9870" i="2"/>
  <c r="F9870" i="2"/>
  <c r="G9870" i="2"/>
  <c r="H9870" i="2"/>
  <c r="I9870" i="2"/>
  <c r="A9871" i="2"/>
  <c r="B9871" i="2"/>
  <c r="C9871" i="2"/>
  <c r="D9871" i="2"/>
  <c r="E9871" i="2"/>
  <c r="F9871" i="2"/>
  <c r="G9871" i="2"/>
  <c r="H9871" i="2"/>
  <c r="I9871" i="2"/>
  <c r="A9872" i="2"/>
  <c r="B9872" i="2"/>
  <c r="C9872" i="2"/>
  <c r="D9872" i="2"/>
  <c r="E9872" i="2"/>
  <c r="F9872" i="2"/>
  <c r="G9872" i="2"/>
  <c r="H9872" i="2"/>
  <c r="I9872" i="2"/>
  <c r="A9873" i="2"/>
  <c r="B9873" i="2"/>
  <c r="C9873" i="2"/>
  <c r="D9873" i="2"/>
  <c r="E9873" i="2"/>
  <c r="F9873" i="2"/>
  <c r="G9873" i="2"/>
  <c r="H9873" i="2"/>
  <c r="I9873" i="2"/>
  <c r="A9874" i="2"/>
  <c r="B9874" i="2"/>
  <c r="C9874" i="2"/>
  <c r="D9874" i="2"/>
  <c r="E9874" i="2"/>
  <c r="F9874" i="2"/>
  <c r="G9874" i="2"/>
  <c r="H9874" i="2"/>
  <c r="I9874" i="2"/>
  <c r="A9875" i="2"/>
  <c r="B9875" i="2"/>
  <c r="C9875" i="2"/>
  <c r="D9875" i="2"/>
  <c r="E9875" i="2"/>
  <c r="F9875" i="2"/>
  <c r="G9875" i="2"/>
  <c r="H9875" i="2"/>
  <c r="I9875" i="2"/>
  <c r="A9876" i="2"/>
  <c r="B9876" i="2"/>
  <c r="C9876" i="2"/>
  <c r="D9876" i="2"/>
  <c r="E9876" i="2"/>
  <c r="F9876" i="2"/>
  <c r="G9876" i="2"/>
  <c r="H9876" i="2"/>
  <c r="I9876" i="2"/>
  <c r="A9877" i="2"/>
  <c r="B9877" i="2"/>
  <c r="C9877" i="2"/>
  <c r="D9877" i="2"/>
  <c r="E9877" i="2"/>
  <c r="F9877" i="2"/>
  <c r="G9877" i="2"/>
  <c r="H9877" i="2"/>
  <c r="I9877" i="2"/>
  <c r="A9878" i="2"/>
  <c r="B9878" i="2"/>
  <c r="C9878" i="2"/>
  <c r="D9878" i="2"/>
  <c r="E9878" i="2"/>
  <c r="F9878" i="2"/>
  <c r="G9878" i="2"/>
  <c r="H9878" i="2"/>
  <c r="I9878" i="2"/>
  <c r="A9879" i="2"/>
  <c r="B9879" i="2"/>
  <c r="C9879" i="2"/>
  <c r="D9879" i="2"/>
  <c r="E9879" i="2"/>
  <c r="F9879" i="2"/>
  <c r="G9879" i="2"/>
  <c r="H9879" i="2"/>
  <c r="I9879" i="2"/>
  <c r="A9880" i="2"/>
  <c r="B9880" i="2"/>
  <c r="C9880" i="2"/>
  <c r="D9880" i="2"/>
  <c r="E9880" i="2"/>
  <c r="F9880" i="2"/>
  <c r="G9880" i="2"/>
  <c r="H9880" i="2"/>
  <c r="I9880" i="2"/>
  <c r="A9881" i="2"/>
  <c r="B9881" i="2"/>
  <c r="C9881" i="2"/>
  <c r="D9881" i="2"/>
  <c r="E9881" i="2"/>
  <c r="F9881" i="2"/>
  <c r="G9881" i="2"/>
  <c r="H9881" i="2"/>
  <c r="I9881" i="2"/>
  <c r="A9882" i="2"/>
  <c r="B9882" i="2"/>
  <c r="C9882" i="2"/>
  <c r="D9882" i="2"/>
  <c r="E9882" i="2"/>
  <c r="F9882" i="2"/>
  <c r="G9882" i="2"/>
  <c r="H9882" i="2"/>
  <c r="I9882" i="2"/>
  <c r="A9883" i="2"/>
  <c r="B9883" i="2"/>
  <c r="C9883" i="2"/>
  <c r="D9883" i="2"/>
  <c r="E9883" i="2"/>
  <c r="F9883" i="2"/>
  <c r="G9883" i="2"/>
  <c r="H9883" i="2"/>
  <c r="I9883" i="2"/>
  <c r="A9884" i="2"/>
  <c r="B9884" i="2"/>
  <c r="C9884" i="2"/>
  <c r="D9884" i="2"/>
  <c r="E9884" i="2"/>
  <c r="F9884" i="2"/>
  <c r="G9884" i="2"/>
  <c r="H9884" i="2"/>
  <c r="I9884" i="2"/>
  <c r="A9885" i="2"/>
  <c r="B9885" i="2"/>
  <c r="C9885" i="2"/>
  <c r="D9885" i="2"/>
  <c r="E9885" i="2"/>
  <c r="F9885" i="2"/>
  <c r="G9885" i="2"/>
  <c r="H9885" i="2"/>
  <c r="I9885" i="2"/>
  <c r="A9886" i="2"/>
  <c r="B9886" i="2"/>
  <c r="C9886" i="2"/>
  <c r="D9886" i="2"/>
  <c r="E9886" i="2"/>
  <c r="F9886" i="2"/>
  <c r="G9886" i="2"/>
  <c r="H9886" i="2"/>
  <c r="I9886" i="2"/>
  <c r="A9887" i="2"/>
  <c r="B9887" i="2"/>
  <c r="C9887" i="2"/>
  <c r="D9887" i="2"/>
  <c r="E9887" i="2"/>
  <c r="F9887" i="2"/>
  <c r="G9887" i="2"/>
  <c r="H9887" i="2"/>
  <c r="I9887" i="2"/>
  <c r="A9888" i="2"/>
  <c r="B9888" i="2"/>
  <c r="C9888" i="2"/>
  <c r="D9888" i="2"/>
  <c r="E9888" i="2"/>
  <c r="F9888" i="2"/>
  <c r="G9888" i="2"/>
  <c r="H9888" i="2"/>
  <c r="I9888" i="2"/>
  <c r="A9889" i="2"/>
  <c r="B9889" i="2"/>
  <c r="C9889" i="2"/>
  <c r="D9889" i="2"/>
  <c r="E9889" i="2"/>
  <c r="F9889" i="2"/>
  <c r="G9889" i="2"/>
  <c r="H9889" i="2"/>
  <c r="I9889" i="2"/>
  <c r="A9890" i="2"/>
  <c r="B9890" i="2"/>
  <c r="C9890" i="2"/>
  <c r="D9890" i="2"/>
  <c r="E9890" i="2"/>
  <c r="F9890" i="2"/>
  <c r="G9890" i="2"/>
  <c r="H9890" i="2"/>
  <c r="I9890" i="2"/>
  <c r="A9891" i="2"/>
  <c r="B9891" i="2"/>
  <c r="C9891" i="2"/>
  <c r="D9891" i="2"/>
  <c r="E9891" i="2"/>
  <c r="F9891" i="2"/>
  <c r="G9891" i="2"/>
  <c r="H9891" i="2"/>
  <c r="I9891" i="2"/>
  <c r="A9892" i="2"/>
  <c r="B9892" i="2"/>
  <c r="C9892" i="2"/>
  <c r="D9892" i="2"/>
  <c r="E9892" i="2"/>
  <c r="F9892" i="2"/>
  <c r="G9892" i="2"/>
  <c r="H9892" i="2"/>
  <c r="I9892" i="2"/>
  <c r="A9893" i="2"/>
  <c r="B9893" i="2"/>
  <c r="C9893" i="2"/>
  <c r="D9893" i="2"/>
  <c r="E9893" i="2"/>
  <c r="F9893" i="2"/>
  <c r="G9893" i="2"/>
  <c r="H9893" i="2"/>
  <c r="I9893" i="2"/>
  <c r="A9894" i="2"/>
  <c r="B9894" i="2"/>
  <c r="C9894" i="2"/>
  <c r="D9894" i="2"/>
  <c r="E9894" i="2"/>
  <c r="F9894" i="2"/>
  <c r="G9894" i="2"/>
  <c r="H9894" i="2"/>
  <c r="I9894" i="2"/>
  <c r="A9895" i="2"/>
  <c r="B9895" i="2"/>
  <c r="C9895" i="2"/>
  <c r="D9895" i="2"/>
  <c r="E9895" i="2"/>
  <c r="F9895" i="2"/>
  <c r="G9895" i="2"/>
  <c r="H9895" i="2"/>
  <c r="I9895" i="2"/>
  <c r="A9896" i="2"/>
  <c r="B9896" i="2"/>
  <c r="C9896" i="2"/>
  <c r="D9896" i="2"/>
  <c r="E9896" i="2"/>
  <c r="F9896" i="2"/>
  <c r="G9896" i="2"/>
  <c r="H9896" i="2"/>
  <c r="I9896" i="2"/>
  <c r="A9897" i="2"/>
  <c r="B9897" i="2"/>
  <c r="C9897" i="2"/>
  <c r="D9897" i="2"/>
  <c r="E9897" i="2"/>
  <c r="F9897" i="2"/>
  <c r="G9897" i="2"/>
  <c r="H9897" i="2"/>
  <c r="I9897" i="2"/>
  <c r="A9898" i="2"/>
  <c r="B9898" i="2"/>
  <c r="C9898" i="2"/>
  <c r="D9898" i="2"/>
  <c r="E9898" i="2"/>
  <c r="F9898" i="2"/>
  <c r="G9898" i="2"/>
  <c r="H9898" i="2"/>
  <c r="I9898" i="2"/>
  <c r="A9899" i="2"/>
  <c r="B9899" i="2"/>
  <c r="C9899" i="2"/>
  <c r="D9899" i="2"/>
  <c r="E9899" i="2"/>
  <c r="F9899" i="2"/>
  <c r="G9899" i="2"/>
  <c r="H9899" i="2"/>
  <c r="I9899" i="2"/>
  <c r="A9900" i="2"/>
  <c r="B9900" i="2"/>
  <c r="C9900" i="2"/>
  <c r="D9900" i="2"/>
  <c r="E9900" i="2"/>
  <c r="F9900" i="2"/>
  <c r="G9900" i="2"/>
  <c r="H9900" i="2"/>
  <c r="I9900" i="2"/>
  <c r="A9901" i="2"/>
  <c r="B9901" i="2"/>
  <c r="C9901" i="2"/>
  <c r="D9901" i="2"/>
  <c r="E9901" i="2"/>
  <c r="F9901" i="2"/>
  <c r="G9901" i="2"/>
  <c r="H9901" i="2"/>
  <c r="I9901" i="2"/>
  <c r="A9902" i="2"/>
  <c r="B9902" i="2"/>
  <c r="C9902" i="2"/>
  <c r="D9902" i="2"/>
  <c r="E9902" i="2"/>
  <c r="F9902" i="2"/>
  <c r="G9902" i="2"/>
  <c r="H9902" i="2"/>
  <c r="I9902" i="2"/>
  <c r="A9903" i="2"/>
  <c r="B9903" i="2"/>
  <c r="C9903" i="2"/>
  <c r="D9903" i="2"/>
  <c r="E9903" i="2"/>
  <c r="F9903" i="2"/>
  <c r="G9903" i="2"/>
  <c r="H9903" i="2"/>
  <c r="I9903" i="2"/>
  <c r="A9904" i="2"/>
  <c r="B9904" i="2"/>
  <c r="C9904" i="2"/>
  <c r="D9904" i="2"/>
  <c r="E9904" i="2"/>
  <c r="F9904" i="2"/>
  <c r="G9904" i="2"/>
  <c r="H9904" i="2"/>
  <c r="I9904" i="2"/>
  <c r="A9905" i="2"/>
  <c r="B9905" i="2"/>
  <c r="C9905" i="2"/>
  <c r="D9905" i="2"/>
  <c r="E9905" i="2"/>
  <c r="F9905" i="2"/>
  <c r="G9905" i="2"/>
  <c r="H9905" i="2"/>
  <c r="I9905" i="2"/>
  <c r="A9906" i="2"/>
  <c r="B9906" i="2"/>
  <c r="C9906" i="2"/>
  <c r="D9906" i="2"/>
  <c r="E9906" i="2"/>
  <c r="F9906" i="2"/>
  <c r="G9906" i="2"/>
  <c r="H9906" i="2"/>
  <c r="I9906" i="2"/>
  <c r="A9907" i="2"/>
  <c r="B9907" i="2"/>
  <c r="C9907" i="2"/>
  <c r="D9907" i="2"/>
  <c r="E9907" i="2"/>
  <c r="F9907" i="2"/>
  <c r="G9907" i="2"/>
  <c r="H9907" i="2"/>
  <c r="I9907" i="2"/>
  <c r="A9908" i="2"/>
  <c r="B9908" i="2"/>
  <c r="C9908" i="2"/>
  <c r="D9908" i="2"/>
  <c r="E9908" i="2"/>
  <c r="F9908" i="2"/>
  <c r="G9908" i="2"/>
  <c r="H9908" i="2"/>
  <c r="I9908" i="2"/>
  <c r="A9909" i="2"/>
  <c r="B9909" i="2"/>
  <c r="C9909" i="2"/>
  <c r="D9909" i="2"/>
  <c r="E9909" i="2"/>
  <c r="F9909" i="2"/>
  <c r="G9909" i="2"/>
  <c r="H9909" i="2"/>
  <c r="I9909" i="2"/>
  <c r="A9910" i="2"/>
  <c r="B9910" i="2"/>
  <c r="C9910" i="2"/>
  <c r="D9910" i="2"/>
  <c r="E9910" i="2"/>
  <c r="F9910" i="2"/>
  <c r="G9910" i="2"/>
  <c r="H9910" i="2"/>
  <c r="I9910" i="2"/>
  <c r="A9911" i="2"/>
  <c r="B9911" i="2"/>
  <c r="C9911" i="2"/>
  <c r="D9911" i="2"/>
  <c r="E9911" i="2"/>
  <c r="F9911" i="2"/>
  <c r="G9911" i="2"/>
  <c r="H9911" i="2"/>
  <c r="I9911" i="2"/>
  <c r="A9912" i="2"/>
  <c r="B9912" i="2"/>
  <c r="C9912" i="2"/>
  <c r="D9912" i="2"/>
  <c r="E9912" i="2"/>
  <c r="F9912" i="2"/>
  <c r="G9912" i="2"/>
  <c r="H9912" i="2"/>
  <c r="I9912" i="2"/>
  <c r="A9913" i="2"/>
  <c r="B9913" i="2"/>
  <c r="C9913" i="2"/>
  <c r="D9913" i="2"/>
  <c r="E9913" i="2"/>
  <c r="F9913" i="2"/>
  <c r="G9913" i="2"/>
  <c r="H9913" i="2"/>
  <c r="I9913" i="2"/>
  <c r="A9914" i="2"/>
  <c r="B9914" i="2"/>
  <c r="C9914" i="2"/>
  <c r="D9914" i="2"/>
  <c r="E9914" i="2"/>
  <c r="F9914" i="2"/>
  <c r="G9914" i="2"/>
  <c r="H9914" i="2"/>
  <c r="I9914" i="2"/>
  <c r="A9915" i="2"/>
  <c r="B9915" i="2"/>
  <c r="C9915" i="2"/>
  <c r="D9915" i="2"/>
  <c r="E9915" i="2"/>
  <c r="F9915" i="2"/>
  <c r="G9915" i="2"/>
  <c r="H9915" i="2"/>
  <c r="I9915" i="2"/>
  <c r="A9916" i="2"/>
  <c r="B9916" i="2"/>
  <c r="C9916" i="2"/>
  <c r="D9916" i="2"/>
  <c r="E9916" i="2"/>
  <c r="F9916" i="2"/>
  <c r="G9916" i="2"/>
  <c r="H9916" i="2"/>
  <c r="I9916" i="2"/>
  <c r="A9917" i="2"/>
  <c r="B9917" i="2"/>
  <c r="C9917" i="2"/>
  <c r="D9917" i="2"/>
  <c r="E9917" i="2"/>
  <c r="F9917" i="2"/>
  <c r="G9917" i="2"/>
  <c r="H9917" i="2"/>
  <c r="I9917" i="2"/>
  <c r="A9918" i="2"/>
  <c r="B9918" i="2"/>
  <c r="C9918" i="2"/>
  <c r="D9918" i="2"/>
  <c r="E9918" i="2"/>
  <c r="F9918" i="2"/>
  <c r="G9918" i="2"/>
  <c r="H9918" i="2"/>
  <c r="I9918" i="2"/>
  <c r="A9919" i="2"/>
  <c r="B9919" i="2"/>
  <c r="C9919" i="2"/>
  <c r="D9919" i="2"/>
  <c r="E9919" i="2"/>
  <c r="F9919" i="2"/>
  <c r="G9919" i="2"/>
  <c r="H9919" i="2"/>
  <c r="I9919" i="2"/>
  <c r="A9920" i="2"/>
  <c r="B9920" i="2"/>
  <c r="C9920" i="2"/>
  <c r="D9920" i="2"/>
  <c r="E9920" i="2"/>
  <c r="F9920" i="2"/>
  <c r="G9920" i="2"/>
  <c r="H9920" i="2"/>
  <c r="I9920" i="2"/>
  <c r="A9921" i="2"/>
  <c r="B9921" i="2"/>
  <c r="C9921" i="2"/>
  <c r="D9921" i="2"/>
  <c r="E9921" i="2"/>
  <c r="F9921" i="2"/>
  <c r="G9921" i="2"/>
  <c r="H9921" i="2"/>
  <c r="I9921" i="2"/>
  <c r="A9922" i="2"/>
  <c r="B9922" i="2"/>
  <c r="C9922" i="2"/>
  <c r="D9922" i="2"/>
  <c r="E9922" i="2"/>
  <c r="F9922" i="2"/>
  <c r="G9922" i="2"/>
  <c r="H9922" i="2"/>
  <c r="I9922" i="2"/>
  <c r="A9923" i="2"/>
  <c r="B9923" i="2"/>
  <c r="C9923" i="2"/>
  <c r="D9923" i="2"/>
  <c r="E9923" i="2"/>
  <c r="F9923" i="2"/>
  <c r="G9923" i="2"/>
  <c r="H9923" i="2"/>
  <c r="I9923" i="2"/>
  <c r="A9924" i="2"/>
  <c r="B9924" i="2"/>
  <c r="C9924" i="2"/>
  <c r="D9924" i="2"/>
  <c r="E9924" i="2"/>
  <c r="F9924" i="2"/>
  <c r="G9924" i="2"/>
  <c r="H9924" i="2"/>
  <c r="I9924" i="2"/>
  <c r="A9925" i="2"/>
  <c r="B9925" i="2"/>
  <c r="C9925" i="2"/>
  <c r="D9925" i="2"/>
  <c r="E9925" i="2"/>
  <c r="F9925" i="2"/>
  <c r="G9925" i="2"/>
  <c r="H9925" i="2"/>
  <c r="I9925" i="2"/>
  <c r="A9926" i="2"/>
  <c r="B9926" i="2"/>
  <c r="C9926" i="2"/>
  <c r="D9926" i="2"/>
  <c r="E9926" i="2"/>
  <c r="F9926" i="2"/>
  <c r="G9926" i="2"/>
  <c r="H9926" i="2"/>
  <c r="I9926" i="2"/>
  <c r="A9927" i="2"/>
  <c r="B9927" i="2"/>
  <c r="C9927" i="2"/>
  <c r="D9927" i="2"/>
  <c r="E9927" i="2"/>
  <c r="F9927" i="2"/>
  <c r="G9927" i="2"/>
  <c r="H9927" i="2"/>
  <c r="I9927" i="2"/>
  <c r="A9928" i="2"/>
  <c r="B9928" i="2"/>
  <c r="C9928" i="2"/>
  <c r="D9928" i="2"/>
  <c r="E9928" i="2"/>
  <c r="F9928" i="2"/>
  <c r="G9928" i="2"/>
  <c r="H9928" i="2"/>
  <c r="I9928" i="2"/>
  <c r="A9929" i="2"/>
  <c r="B9929" i="2"/>
  <c r="C9929" i="2"/>
  <c r="D9929" i="2"/>
  <c r="E9929" i="2"/>
  <c r="F9929" i="2"/>
  <c r="G9929" i="2"/>
  <c r="H9929" i="2"/>
  <c r="I9929" i="2"/>
  <c r="A9930" i="2"/>
  <c r="B9930" i="2"/>
  <c r="C9930" i="2"/>
  <c r="D9930" i="2"/>
  <c r="E9930" i="2"/>
  <c r="F9930" i="2"/>
  <c r="G9930" i="2"/>
  <c r="H9930" i="2"/>
  <c r="I9930" i="2"/>
  <c r="A9931" i="2"/>
  <c r="B9931" i="2"/>
  <c r="C9931" i="2"/>
  <c r="D9931" i="2"/>
  <c r="E9931" i="2"/>
  <c r="F9931" i="2"/>
  <c r="G9931" i="2"/>
  <c r="H9931" i="2"/>
  <c r="I9931" i="2"/>
  <c r="A9932" i="2"/>
  <c r="B9932" i="2"/>
  <c r="C9932" i="2"/>
  <c r="D9932" i="2"/>
  <c r="E9932" i="2"/>
  <c r="F9932" i="2"/>
  <c r="G9932" i="2"/>
  <c r="H9932" i="2"/>
  <c r="I9932" i="2"/>
  <c r="A9933" i="2"/>
  <c r="B9933" i="2"/>
  <c r="C9933" i="2"/>
  <c r="D9933" i="2"/>
  <c r="E9933" i="2"/>
  <c r="F9933" i="2"/>
  <c r="G9933" i="2"/>
  <c r="H9933" i="2"/>
  <c r="I9933" i="2"/>
  <c r="A9934" i="2"/>
  <c r="B9934" i="2"/>
  <c r="C9934" i="2"/>
  <c r="D9934" i="2"/>
  <c r="E9934" i="2"/>
  <c r="F9934" i="2"/>
  <c r="G9934" i="2"/>
  <c r="H9934" i="2"/>
  <c r="I9934" i="2"/>
  <c r="A9935" i="2"/>
  <c r="B9935" i="2"/>
  <c r="C9935" i="2"/>
  <c r="D9935" i="2"/>
  <c r="E9935" i="2"/>
  <c r="F9935" i="2"/>
  <c r="G9935" i="2"/>
  <c r="H9935" i="2"/>
  <c r="I9935" i="2"/>
  <c r="A9936" i="2"/>
  <c r="B9936" i="2"/>
  <c r="C9936" i="2"/>
  <c r="D9936" i="2"/>
  <c r="E9936" i="2"/>
  <c r="F9936" i="2"/>
  <c r="G9936" i="2"/>
  <c r="H9936" i="2"/>
  <c r="I9936" i="2"/>
  <c r="A9937" i="2"/>
  <c r="B9937" i="2"/>
  <c r="C9937" i="2"/>
  <c r="D9937" i="2"/>
  <c r="E9937" i="2"/>
  <c r="F9937" i="2"/>
  <c r="G9937" i="2"/>
  <c r="H9937" i="2"/>
  <c r="I9937" i="2"/>
  <c r="A9938" i="2"/>
  <c r="B9938" i="2"/>
  <c r="C9938" i="2"/>
  <c r="D9938" i="2"/>
  <c r="E9938" i="2"/>
  <c r="F9938" i="2"/>
  <c r="G9938" i="2"/>
  <c r="H9938" i="2"/>
  <c r="I9938" i="2"/>
  <c r="A9939" i="2"/>
  <c r="B9939" i="2"/>
  <c r="C9939" i="2"/>
  <c r="D9939" i="2"/>
  <c r="E9939" i="2"/>
  <c r="F9939" i="2"/>
  <c r="G9939" i="2"/>
  <c r="H9939" i="2"/>
  <c r="I9939" i="2"/>
  <c r="A9940" i="2"/>
  <c r="B9940" i="2"/>
  <c r="C9940" i="2"/>
  <c r="D9940" i="2"/>
  <c r="E9940" i="2"/>
  <c r="F9940" i="2"/>
  <c r="G9940" i="2"/>
  <c r="H9940" i="2"/>
  <c r="I9940" i="2"/>
  <c r="A9941" i="2"/>
  <c r="B9941" i="2"/>
  <c r="C9941" i="2"/>
  <c r="D9941" i="2"/>
  <c r="E9941" i="2"/>
  <c r="F9941" i="2"/>
  <c r="G9941" i="2"/>
  <c r="H9941" i="2"/>
  <c r="I9941" i="2"/>
  <c r="A9942" i="2"/>
  <c r="B9942" i="2"/>
  <c r="C9942" i="2"/>
  <c r="D9942" i="2"/>
  <c r="E9942" i="2"/>
  <c r="F9942" i="2"/>
  <c r="G9942" i="2"/>
  <c r="H9942" i="2"/>
  <c r="I9942" i="2"/>
  <c r="A9943" i="2"/>
  <c r="B9943" i="2"/>
  <c r="C9943" i="2"/>
  <c r="D9943" i="2"/>
  <c r="E9943" i="2"/>
  <c r="F9943" i="2"/>
  <c r="G9943" i="2"/>
  <c r="H9943" i="2"/>
  <c r="I9943" i="2"/>
  <c r="A9944" i="2"/>
  <c r="B9944" i="2"/>
  <c r="C9944" i="2"/>
  <c r="D9944" i="2"/>
  <c r="E9944" i="2"/>
  <c r="F9944" i="2"/>
  <c r="G9944" i="2"/>
  <c r="H9944" i="2"/>
  <c r="I9944" i="2"/>
  <c r="A9945" i="2"/>
  <c r="B9945" i="2"/>
  <c r="C9945" i="2"/>
  <c r="D9945" i="2"/>
  <c r="E9945" i="2"/>
  <c r="F9945" i="2"/>
  <c r="G9945" i="2"/>
  <c r="H9945" i="2"/>
  <c r="I9945" i="2"/>
  <c r="A9946" i="2"/>
  <c r="B9946" i="2"/>
  <c r="C9946" i="2"/>
  <c r="D9946" i="2"/>
  <c r="E9946" i="2"/>
  <c r="F9946" i="2"/>
  <c r="G9946" i="2"/>
  <c r="H9946" i="2"/>
  <c r="I9946" i="2"/>
  <c r="A9947" i="2"/>
  <c r="B9947" i="2"/>
  <c r="C9947" i="2"/>
  <c r="D9947" i="2"/>
  <c r="E9947" i="2"/>
  <c r="F9947" i="2"/>
  <c r="G9947" i="2"/>
  <c r="H9947" i="2"/>
  <c r="I9947" i="2"/>
  <c r="A9948" i="2"/>
  <c r="B9948" i="2"/>
  <c r="C9948" i="2"/>
  <c r="D9948" i="2"/>
  <c r="E9948" i="2"/>
  <c r="F9948" i="2"/>
  <c r="G9948" i="2"/>
  <c r="H9948" i="2"/>
  <c r="I9948" i="2"/>
  <c r="A9949" i="2"/>
  <c r="B9949" i="2"/>
  <c r="C9949" i="2"/>
  <c r="D9949" i="2"/>
  <c r="E9949" i="2"/>
  <c r="F9949" i="2"/>
  <c r="G9949" i="2"/>
  <c r="H9949" i="2"/>
  <c r="I9949" i="2"/>
  <c r="A9950" i="2"/>
  <c r="B9950" i="2"/>
  <c r="C9950" i="2"/>
  <c r="D9950" i="2"/>
  <c r="E9950" i="2"/>
  <c r="F9950" i="2"/>
  <c r="G9950" i="2"/>
  <c r="H9950" i="2"/>
  <c r="I9950" i="2"/>
  <c r="A9951" i="2"/>
  <c r="B9951" i="2"/>
  <c r="C9951" i="2"/>
  <c r="D9951" i="2"/>
  <c r="E9951" i="2"/>
  <c r="F9951" i="2"/>
  <c r="G9951" i="2"/>
  <c r="H9951" i="2"/>
  <c r="I9951" i="2"/>
  <c r="A9952" i="2"/>
  <c r="B9952" i="2"/>
  <c r="C9952" i="2"/>
  <c r="D9952" i="2"/>
  <c r="E9952" i="2"/>
  <c r="F9952" i="2"/>
  <c r="G9952" i="2"/>
  <c r="H9952" i="2"/>
  <c r="I9952" i="2"/>
  <c r="A9953" i="2"/>
  <c r="B9953" i="2"/>
  <c r="C9953" i="2"/>
  <c r="D9953" i="2"/>
  <c r="E9953" i="2"/>
  <c r="F9953" i="2"/>
  <c r="G9953" i="2"/>
  <c r="H9953" i="2"/>
  <c r="I9953" i="2"/>
  <c r="A9954" i="2"/>
  <c r="B9954" i="2"/>
  <c r="C9954" i="2"/>
  <c r="D9954" i="2"/>
  <c r="E9954" i="2"/>
  <c r="F9954" i="2"/>
  <c r="G9954" i="2"/>
  <c r="H9954" i="2"/>
  <c r="I9954" i="2"/>
  <c r="A9955" i="2"/>
  <c r="B9955" i="2"/>
  <c r="C9955" i="2"/>
  <c r="D9955" i="2"/>
  <c r="E9955" i="2"/>
  <c r="F9955" i="2"/>
  <c r="G9955" i="2"/>
  <c r="H9955" i="2"/>
  <c r="I9955" i="2"/>
  <c r="A9956" i="2"/>
  <c r="B9956" i="2"/>
  <c r="C9956" i="2"/>
  <c r="D9956" i="2"/>
  <c r="E9956" i="2"/>
  <c r="F9956" i="2"/>
  <c r="G9956" i="2"/>
  <c r="H9956" i="2"/>
  <c r="I9956" i="2"/>
  <c r="A9957" i="2"/>
  <c r="B9957" i="2"/>
  <c r="C9957" i="2"/>
  <c r="D9957" i="2"/>
  <c r="E9957" i="2"/>
  <c r="F9957" i="2"/>
  <c r="G9957" i="2"/>
  <c r="H9957" i="2"/>
  <c r="I9957" i="2"/>
  <c r="A9958" i="2"/>
  <c r="B9958" i="2"/>
  <c r="C9958" i="2"/>
  <c r="D9958" i="2"/>
  <c r="E9958" i="2"/>
  <c r="F9958" i="2"/>
  <c r="G9958" i="2"/>
  <c r="H9958" i="2"/>
  <c r="I9958" i="2"/>
  <c r="A9959" i="2"/>
  <c r="B9959" i="2"/>
  <c r="C9959" i="2"/>
  <c r="D9959" i="2"/>
  <c r="E9959" i="2"/>
  <c r="F9959" i="2"/>
  <c r="G9959" i="2"/>
  <c r="H9959" i="2"/>
  <c r="I9959" i="2"/>
  <c r="A9960" i="2"/>
  <c r="B9960" i="2"/>
  <c r="C9960" i="2"/>
  <c r="D9960" i="2"/>
  <c r="E9960" i="2"/>
  <c r="F9960" i="2"/>
  <c r="G9960" i="2"/>
  <c r="H9960" i="2"/>
  <c r="I9960" i="2"/>
  <c r="A9961" i="2"/>
  <c r="B9961" i="2"/>
  <c r="C9961" i="2"/>
  <c r="D9961" i="2"/>
  <c r="E9961" i="2"/>
  <c r="F9961" i="2"/>
  <c r="G9961" i="2"/>
  <c r="H9961" i="2"/>
  <c r="I9961" i="2"/>
  <c r="A9962" i="2"/>
  <c r="B9962" i="2"/>
  <c r="C9962" i="2"/>
  <c r="D9962" i="2"/>
  <c r="E9962" i="2"/>
  <c r="F9962" i="2"/>
  <c r="G9962" i="2"/>
  <c r="H9962" i="2"/>
  <c r="I9962" i="2"/>
  <c r="A9963" i="2"/>
  <c r="B9963" i="2"/>
  <c r="C9963" i="2"/>
  <c r="D9963" i="2"/>
  <c r="E9963" i="2"/>
  <c r="F9963" i="2"/>
  <c r="G9963" i="2"/>
  <c r="H9963" i="2"/>
  <c r="I9963" i="2"/>
  <c r="A9964" i="2"/>
  <c r="B9964" i="2"/>
  <c r="C9964" i="2"/>
  <c r="D9964" i="2"/>
  <c r="E9964" i="2"/>
  <c r="F9964" i="2"/>
  <c r="G9964" i="2"/>
  <c r="H9964" i="2"/>
  <c r="I9964" i="2"/>
  <c r="A9965" i="2"/>
  <c r="B9965" i="2"/>
  <c r="C9965" i="2"/>
  <c r="D9965" i="2"/>
  <c r="E9965" i="2"/>
  <c r="F9965" i="2"/>
  <c r="G9965" i="2"/>
  <c r="H9965" i="2"/>
  <c r="I9965" i="2"/>
  <c r="A9966" i="2"/>
  <c r="B9966" i="2"/>
  <c r="C9966" i="2"/>
  <c r="D9966" i="2"/>
  <c r="E9966" i="2"/>
  <c r="F9966" i="2"/>
  <c r="G9966" i="2"/>
  <c r="H9966" i="2"/>
  <c r="I9966" i="2"/>
  <c r="A9967" i="2"/>
  <c r="B9967" i="2"/>
  <c r="C9967" i="2"/>
  <c r="D9967" i="2"/>
  <c r="E9967" i="2"/>
  <c r="F9967" i="2"/>
  <c r="G9967" i="2"/>
  <c r="H9967" i="2"/>
  <c r="I9967" i="2"/>
  <c r="A9968" i="2"/>
  <c r="B9968" i="2"/>
  <c r="C9968" i="2"/>
  <c r="D9968" i="2"/>
  <c r="E9968" i="2"/>
  <c r="F9968" i="2"/>
  <c r="G9968" i="2"/>
  <c r="H9968" i="2"/>
  <c r="I9968" i="2"/>
  <c r="A9969" i="2"/>
  <c r="B9969" i="2"/>
  <c r="C9969" i="2"/>
  <c r="D9969" i="2"/>
  <c r="E9969" i="2"/>
  <c r="F9969" i="2"/>
  <c r="G9969" i="2"/>
  <c r="H9969" i="2"/>
  <c r="I9969" i="2"/>
  <c r="A9970" i="2"/>
  <c r="B9970" i="2"/>
  <c r="C9970" i="2"/>
  <c r="D9970" i="2"/>
  <c r="E9970" i="2"/>
  <c r="F9970" i="2"/>
  <c r="G9970" i="2"/>
  <c r="H9970" i="2"/>
  <c r="I9970" i="2"/>
  <c r="A9971" i="2"/>
  <c r="B9971" i="2"/>
  <c r="C9971" i="2"/>
  <c r="D9971" i="2"/>
  <c r="E9971" i="2"/>
  <c r="F9971" i="2"/>
  <c r="G9971" i="2"/>
  <c r="H9971" i="2"/>
  <c r="I9971" i="2"/>
  <c r="A9972" i="2"/>
  <c r="B9972" i="2"/>
  <c r="C9972" i="2"/>
  <c r="D9972" i="2"/>
  <c r="E9972" i="2"/>
  <c r="F9972" i="2"/>
  <c r="G9972" i="2"/>
  <c r="H9972" i="2"/>
  <c r="I9972" i="2"/>
  <c r="A9973" i="2"/>
  <c r="B9973" i="2"/>
  <c r="C9973" i="2"/>
  <c r="D9973" i="2"/>
  <c r="E9973" i="2"/>
  <c r="F9973" i="2"/>
  <c r="G9973" i="2"/>
  <c r="H9973" i="2"/>
  <c r="I9973" i="2"/>
  <c r="A9974" i="2"/>
  <c r="B9974" i="2"/>
  <c r="C9974" i="2"/>
  <c r="D9974" i="2"/>
  <c r="E9974" i="2"/>
  <c r="F9974" i="2"/>
  <c r="G9974" i="2"/>
  <c r="H9974" i="2"/>
  <c r="I9974" i="2"/>
  <c r="A9975" i="2"/>
  <c r="B9975" i="2"/>
  <c r="C9975" i="2"/>
  <c r="D9975" i="2"/>
  <c r="E9975" i="2"/>
  <c r="F9975" i="2"/>
  <c r="G9975" i="2"/>
  <c r="H9975" i="2"/>
  <c r="I9975" i="2"/>
  <c r="A9976" i="2"/>
  <c r="B9976" i="2"/>
  <c r="C9976" i="2"/>
  <c r="D9976" i="2"/>
  <c r="E9976" i="2"/>
  <c r="F9976" i="2"/>
  <c r="G9976" i="2"/>
  <c r="H9976" i="2"/>
  <c r="I9976" i="2"/>
  <c r="A9977" i="2"/>
  <c r="B9977" i="2"/>
  <c r="C9977" i="2"/>
  <c r="D9977" i="2"/>
  <c r="E9977" i="2"/>
  <c r="F9977" i="2"/>
  <c r="G9977" i="2"/>
  <c r="H9977" i="2"/>
  <c r="I9977" i="2"/>
  <c r="A9978" i="2"/>
  <c r="B9978" i="2"/>
  <c r="C9978" i="2"/>
  <c r="D9978" i="2"/>
  <c r="E9978" i="2"/>
  <c r="F9978" i="2"/>
  <c r="G9978" i="2"/>
  <c r="H9978" i="2"/>
  <c r="I9978" i="2"/>
  <c r="A9979" i="2"/>
  <c r="B9979" i="2"/>
  <c r="C9979" i="2"/>
  <c r="D9979" i="2"/>
  <c r="E9979" i="2"/>
  <c r="F9979" i="2"/>
  <c r="G9979" i="2"/>
  <c r="H9979" i="2"/>
  <c r="I9979" i="2"/>
  <c r="A9980" i="2"/>
  <c r="B9980" i="2"/>
  <c r="C9980" i="2"/>
  <c r="D9980" i="2"/>
  <c r="E9980" i="2"/>
  <c r="F9980" i="2"/>
  <c r="G9980" i="2"/>
  <c r="H9980" i="2"/>
  <c r="I9980" i="2"/>
  <c r="A9981" i="2"/>
  <c r="B9981" i="2"/>
  <c r="C9981" i="2"/>
  <c r="D9981" i="2"/>
  <c r="E9981" i="2"/>
  <c r="F9981" i="2"/>
  <c r="G9981" i="2"/>
  <c r="H9981" i="2"/>
  <c r="I9981" i="2"/>
  <c r="A9982" i="2"/>
  <c r="B9982" i="2"/>
  <c r="C9982" i="2"/>
  <c r="D9982" i="2"/>
  <c r="E9982" i="2"/>
  <c r="F9982" i="2"/>
  <c r="G9982" i="2"/>
  <c r="H9982" i="2"/>
  <c r="I9982" i="2"/>
  <c r="A9983" i="2"/>
  <c r="B9983" i="2"/>
  <c r="C9983" i="2"/>
  <c r="D9983" i="2"/>
  <c r="E9983" i="2"/>
  <c r="F9983" i="2"/>
  <c r="G9983" i="2"/>
  <c r="H9983" i="2"/>
  <c r="I9983" i="2"/>
  <c r="A9984" i="2"/>
  <c r="B9984" i="2"/>
  <c r="C9984" i="2"/>
  <c r="D9984" i="2"/>
  <c r="E9984" i="2"/>
  <c r="F9984" i="2"/>
  <c r="G9984" i="2"/>
  <c r="H9984" i="2"/>
  <c r="I9984" i="2"/>
  <c r="A9985" i="2"/>
  <c r="B9985" i="2"/>
  <c r="C9985" i="2"/>
  <c r="D9985" i="2"/>
  <c r="E9985" i="2"/>
  <c r="F9985" i="2"/>
  <c r="G9985" i="2"/>
  <c r="H9985" i="2"/>
  <c r="I9985" i="2"/>
  <c r="A9986" i="2"/>
  <c r="B9986" i="2"/>
  <c r="C9986" i="2"/>
  <c r="D9986" i="2"/>
  <c r="E9986" i="2"/>
  <c r="F9986" i="2"/>
  <c r="G9986" i="2"/>
  <c r="H9986" i="2"/>
  <c r="I9986" i="2"/>
  <c r="A9987" i="2"/>
  <c r="B9987" i="2"/>
  <c r="C9987" i="2"/>
  <c r="D9987" i="2"/>
  <c r="E9987" i="2"/>
  <c r="F9987" i="2"/>
  <c r="G9987" i="2"/>
  <c r="H9987" i="2"/>
  <c r="I9987" i="2"/>
  <c r="A9988" i="2"/>
  <c r="B9988" i="2"/>
  <c r="C9988" i="2"/>
  <c r="D9988" i="2"/>
  <c r="E9988" i="2"/>
  <c r="F9988" i="2"/>
  <c r="G9988" i="2"/>
  <c r="H9988" i="2"/>
  <c r="I9988" i="2"/>
  <c r="A9989" i="2"/>
  <c r="B9989" i="2"/>
  <c r="C9989" i="2"/>
  <c r="D9989" i="2"/>
  <c r="E9989" i="2"/>
  <c r="F9989" i="2"/>
  <c r="G9989" i="2"/>
  <c r="H9989" i="2"/>
  <c r="I9989" i="2"/>
  <c r="A9990" i="2"/>
  <c r="B9990" i="2"/>
  <c r="C9990" i="2"/>
  <c r="D9990" i="2"/>
  <c r="E9990" i="2"/>
  <c r="F9990" i="2"/>
  <c r="G9990" i="2"/>
  <c r="H9990" i="2"/>
  <c r="I9990" i="2"/>
  <c r="A9991" i="2"/>
  <c r="B9991" i="2"/>
  <c r="C9991" i="2"/>
  <c r="D9991" i="2"/>
  <c r="E9991" i="2"/>
  <c r="F9991" i="2"/>
  <c r="G9991" i="2"/>
  <c r="H9991" i="2"/>
  <c r="I9991" i="2"/>
  <c r="A9992" i="2"/>
  <c r="B9992" i="2"/>
  <c r="C9992" i="2"/>
  <c r="D9992" i="2"/>
  <c r="E9992" i="2"/>
  <c r="F9992" i="2"/>
  <c r="G9992" i="2"/>
  <c r="H9992" i="2"/>
  <c r="I9992" i="2"/>
  <c r="A9993" i="2"/>
  <c r="B9993" i="2"/>
  <c r="C9993" i="2"/>
  <c r="D9993" i="2"/>
  <c r="E9993" i="2"/>
  <c r="F9993" i="2"/>
  <c r="G9993" i="2"/>
  <c r="H9993" i="2"/>
  <c r="I9993" i="2"/>
  <c r="A9994" i="2"/>
  <c r="B9994" i="2"/>
  <c r="C9994" i="2"/>
  <c r="D9994" i="2"/>
  <c r="E9994" i="2"/>
  <c r="F9994" i="2"/>
  <c r="G9994" i="2"/>
  <c r="H9994" i="2"/>
  <c r="I9994" i="2"/>
  <c r="A9995" i="2"/>
  <c r="B9995" i="2"/>
  <c r="C9995" i="2"/>
  <c r="D9995" i="2"/>
  <c r="E9995" i="2"/>
  <c r="F9995" i="2"/>
  <c r="G9995" i="2"/>
  <c r="H9995" i="2"/>
  <c r="I9995" i="2"/>
  <c r="A9996" i="2"/>
  <c r="B9996" i="2"/>
  <c r="C9996" i="2"/>
  <c r="D9996" i="2"/>
  <c r="E9996" i="2"/>
  <c r="F9996" i="2"/>
  <c r="G9996" i="2"/>
  <c r="H9996" i="2"/>
  <c r="I9996" i="2"/>
  <c r="A9997" i="2"/>
  <c r="B9997" i="2"/>
  <c r="C9997" i="2"/>
  <c r="D9997" i="2"/>
  <c r="E9997" i="2"/>
  <c r="F9997" i="2"/>
  <c r="G9997" i="2"/>
  <c r="H9997" i="2"/>
  <c r="I9997" i="2"/>
  <c r="A9998" i="2"/>
  <c r="B9998" i="2"/>
  <c r="C9998" i="2"/>
  <c r="D9998" i="2"/>
  <c r="E9998" i="2"/>
  <c r="F9998" i="2"/>
  <c r="G9998" i="2"/>
  <c r="H9998" i="2"/>
  <c r="I9998" i="2"/>
  <c r="A9999" i="2"/>
  <c r="B9999" i="2"/>
  <c r="C9999" i="2"/>
  <c r="D9999" i="2"/>
  <c r="E9999" i="2"/>
  <c r="F9999" i="2"/>
  <c r="G9999" i="2"/>
  <c r="H9999" i="2"/>
  <c r="I9999" i="2"/>
  <c r="A10000" i="2"/>
  <c r="B10000" i="2"/>
  <c r="C10000" i="2"/>
  <c r="D10000" i="2"/>
  <c r="E10000" i="2"/>
  <c r="F10000" i="2"/>
  <c r="G10000" i="2"/>
  <c r="H10000" i="2"/>
  <c r="I10000" i="2"/>
  <c r="A10001" i="2"/>
  <c r="B10001" i="2"/>
  <c r="C10001" i="2"/>
  <c r="D10001" i="2"/>
  <c r="E10001" i="2"/>
  <c r="F10001" i="2"/>
  <c r="G10001" i="2"/>
  <c r="H10001" i="2"/>
  <c r="I10001" i="2"/>
  <c r="I2" i="2"/>
  <c r="H2" i="2"/>
  <c r="G2" i="2"/>
  <c r="F2" i="2"/>
  <c r="E2" i="2"/>
  <c r="D2" i="2"/>
  <c r="C2" i="2"/>
  <c r="B2" i="2"/>
  <c r="A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Nunez</author>
  </authors>
  <commentList>
    <comment ref="D1" authorId="0" shapeId="0" xr:uid="{03C1A61B-1C48-4785-9CB7-42A2D6D94809}">
      <text>
        <r>
          <rPr>
            <b/>
            <sz val="9"/>
            <color indexed="81"/>
            <rFont val="Tahoma"/>
            <charset val="1"/>
          </rPr>
          <t>Rodolfo Nunez:</t>
        </r>
        <r>
          <rPr>
            <sz val="9"/>
            <color indexed="81"/>
            <rFont val="Tahoma"/>
            <charset val="1"/>
          </rPr>
          <t xml:space="preserve">
Entered → Ordered</t>
        </r>
      </text>
    </comment>
    <comment ref="E1" authorId="0" shapeId="0" xr:uid="{B06AB9C2-6A8E-4681-8F3A-EC17327F9C4C}">
      <text>
        <r>
          <rPr>
            <b/>
            <sz val="9"/>
            <color indexed="81"/>
            <rFont val="Tahoma"/>
            <charset val="1"/>
          </rPr>
          <t>Rodolfo Nunez:</t>
        </r>
        <r>
          <rPr>
            <sz val="9"/>
            <color indexed="81"/>
            <rFont val="Tahoma"/>
            <charset val="1"/>
          </rPr>
          <t xml:space="preserve">
Ordered → Making started</t>
        </r>
      </text>
    </comment>
    <comment ref="F1" authorId="0" shapeId="0" xr:uid="{0D4DF480-E7C5-4A2A-BEB8-46C1C7F06842}">
      <text>
        <r>
          <rPr>
            <b/>
            <sz val="9"/>
            <color indexed="81"/>
            <rFont val="Tahoma"/>
            <charset val="1"/>
          </rPr>
          <t>Rodolfo Nunez:</t>
        </r>
        <r>
          <rPr>
            <sz val="9"/>
            <color indexed="81"/>
            <rFont val="Tahoma"/>
            <charset val="1"/>
          </rPr>
          <t xml:space="preserve">
Making started → Completed</t>
        </r>
      </text>
    </comment>
    <comment ref="G1" authorId="0" shapeId="0" xr:uid="{2ED7A2F8-8CA9-4619-96CA-61AB57C0C2A4}">
      <text>
        <r>
          <rPr>
            <b/>
            <sz val="9"/>
            <color indexed="81"/>
            <rFont val="Tahoma"/>
            <charset val="1"/>
          </rPr>
          <t>Rodolfo Nunez:</t>
        </r>
        <r>
          <rPr>
            <sz val="9"/>
            <color indexed="81"/>
            <rFont val="Tahoma"/>
            <charset val="1"/>
          </rPr>
          <t xml:space="preserve">
Completed → Customer left</t>
        </r>
      </text>
    </comment>
    <comment ref="H1" authorId="0" shapeId="0" xr:uid="{689986CE-B0C8-4ECA-8616-FA5FE1C744BD}">
      <text>
        <r>
          <rPr>
            <b/>
            <sz val="9"/>
            <color indexed="81"/>
            <rFont val="Tahoma"/>
            <charset val="1"/>
          </rPr>
          <t>Rodolfo Nunez:</t>
        </r>
        <r>
          <rPr>
            <sz val="9"/>
            <color indexed="81"/>
            <rFont val="Tahoma"/>
            <charset val="1"/>
          </rPr>
          <t xml:space="preserve">
Entered → Left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Nunez</author>
  </authors>
  <commentList>
    <comment ref="B3" authorId="0" shapeId="0" xr:uid="{12378D68-8804-4E2E-8412-3B2ECE77D1E9}">
      <text>
        <r>
          <rPr>
            <b/>
            <sz val="9"/>
            <color indexed="81"/>
            <rFont val="Tahoma"/>
            <charset val="1"/>
          </rPr>
          <t>Rodolfo Nunez:</t>
        </r>
        <r>
          <rPr>
            <sz val="9"/>
            <color indexed="81"/>
            <rFont val="Tahoma"/>
            <charset val="1"/>
          </rPr>
          <t xml:space="preserve">
Time from entering to placing order</t>
        </r>
      </text>
    </comment>
    <comment ref="C3" authorId="0" shapeId="0" xr:uid="{9F62E259-1CE2-4806-86D6-7C5468407968}">
      <text>
        <r>
          <rPr>
            <b/>
            <sz val="9"/>
            <color indexed="81"/>
            <rFont val="Tahoma"/>
            <charset val="1"/>
          </rPr>
          <t>Rodolfo Nunez:</t>
        </r>
        <r>
          <rPr>
            <sz val="9"/>
            <color indexed="81"/>
            <rFont val="Tahoma"/>
            <charset val="1"/>
          </rPr>
          <t xml:space="preserve">
Order placed to start of making</t>
        </r>
      </text>
    </comment>
    <comment ref="D3" authorId="0" shapeId="0" xr:uid="{10B3616B-F580-48B8-8D2F-8CA71B0D0C37}">
      <text>
        <r>
          <rPr>
            <b/>
            <sz val="9"/>
            <color indexed="81"/>
            <rFont val="Tahoma"/>
            <charset val="1"/>
          </rPr>
          <t>Rodolfo Nunez:</t>
        </r>
        <r>
          <rPr>
            <sz val="9"/>
            <color indexed="81"/>
            <rFont val="Tahoma"/>
            <charset val="1"/>
          </rPr>
          <t xml:space="preserve">
Making started to completed</t>
        </r>
      </text>
    </comment>
    <comment ref="E3" authorId="0" shapeId="0" xr:uid="{A500E68B-E2FE-4B29-9805-6E7B851C2D8B}">
      <text>
        <r>
          <rPr>
            <b/>
            <sz val="9"/>
            <color indexed="81"/>
            <rFont val="Tahoma"/>
            <charset val="1"/>
          </rPr>
          <t>Rodolfo Nunez:</t>
        </r>
        <r>
          <rPr>
            <sz val="9"/>
            <color indexed="81"/>
            <rFont val="Tahoma"/>
            <charset val="1"/>
          </rPr>
          <t xml:space="preserve">
Completed to customer leaving</t>
        </r>
      </text>
    </comment>
    <comment ref="F3" authorId="0" shapeId="0" xr:uid="{7CAF4EA8-2A02-4807-8ABD-FDB17B6C820E}">
      <text>
        <r>
          <rPr>
            <b/>
            <sz val="9"/>
            <color indexed="81"/>
            <rFont val="Tahoma"/>
            <charset val="1"/>
          </rPr>
          <t>Rodolfo Nunez:</t>
        </r>
        <r>
          <rPr>
            <sz val="9"/>
            <color indexed="81"/>
            <rFont val="Tahoma"/>
            <charset val="1"/>
          </rPr>
          <t xml:space="preserve">
Entered to left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Nunez</author>
  </authors>
  <commentList>
    <comment ref="B27" authorId="0" shapeId="0" xr:uid="{3946B742-1983-4514-A588-25DA707610D6}">
      <text>
        <r>
          <rPr>
            <b/>
            <sz val="9"/>
            <color indexed="81"/>
            <rFont val="Tahoma"/>
            <family val="2"/>
          </rPr>
          <t>Rodolfo Nunez:</t>
        </r>
        <r>
          <rPr>
            <sz val="9"/>
            <color indexed="81"/>
            <rFont val="Tahoma"/>
            <family val="2"/>
          </rPr>
          <t xml:space="preserve">
Pooled within-group variance from one-way ANOVA above</t>
        </r>
      </text>
    </comment>
    <comment ref="F27" authorId="0" shapeId="0" xr:uid="{1E0A30E1-5593-462F-A97E-9322A713B038}">
      <text>
        <r>
          <rPr>
            <b/>
            <sz val="9"/>
            <color indexed="81"/>
            <rFont val="Tahoma"/>
            <family val="2"/>
          </rPr>
          <t>Rodolfo Nunez:</t>
        </r>
        <r>
          <rPr>
            <sz val="9"/>
            <color indexed="81"/>
            <rFont val="Tahoma"/>
            <family val="2"/>
          </rPr>
          <t xml:space="preserve">
Studentized range critical value, k=5, df=9995</t>
        </r>
      </text>
    </comment>
    <comment ref="F30" authorId="0" shapeId="0" xr:uid="{580673B1-DAAB-46EF-9175-2DC714DC4AA2}">
      <text>
        <r>
          <rPr>
            <b/>
            <sz val="9"/>
            <color indexed="81"/>
            <rFont val="Tahoma"/>
            <family val="2"/>
          </rPr>
          <t>Rodolfo Nunez:</t>
        </r>
        <r>
          <rPr>
            <sz val="9"/>
            <color indexed="81"/>
            <rFont val="Tahoma"/>
            <family val="2"/>
          </rPr>
          <t xml:space="preserve">
Approximation; exact studentized-range p-values below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Nunez</author>
  </authors>
  <commentList>
    <comment ref="A48" authorId="0" shapeId="0" xr:uid="{86F8AE04-7417-4698-9FD9-FA7D20B88369}">
      <text>
        <r>
          <rPr>
            <b/>
            <sz val="9"/>
            <color indexed="81"/>
            <rFont val="Tahoma"/>
            <charset val="1"/>
          </rPr>
          <t>Rodolfo Nunez: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<sst xmlns="http://schemas.openxmlformats.org/spreadsheetml/2006/main" count="20255" uniqueCount="142">
  <si>
    <t>order_id</t>
  </si>
  <si>
    <t>drink_name</t>
  </si>
  <si>
    <t>agent</t>
  </si>
  <si>
    <t>order_sent_back</t>
  </si>
  <si>
    <t>time_entered</t>
  </si>
  <si>
    <t>time_ordered</t>
  </si>
  <si>
    <t>time_making_started</t>
  </si>
  <si>
    <t>time_completed</t>
  </si>
  <si>
    <t>time_left</t>
  </si>
  <si>
    <t>Latte</t>
  </si>
  <si>
    <t>David</t>
  </si>
  <si>
    <t>Americano</t>
  </si>
  <si>
    <t>Eve</t>
  </si>
  <si>
    <t>Mocha</t>
  </si>
  <si>
    <t>Alice</t>
  </si>
  <si>
    <t>Espresso</t>
  </si>
  <si>
    <t>Charlie</t>
  </si>
  <si>
    <t>Bob</t>
  </si>
  <si>
    <t>Cappuccino</t>
  </si>
  <si>
    <t>Tea</t>
  </si>
  <si>
    <t>Flat White</t>
  </si>
  <si>
    <t>Cold Brew</t>
  </si>
  <si>
    <t>Matcha Latte</t>
  </si>
  <si>
    <t>Hot Chocolate</t>
  </si>
  <si>
    <t>drink</t>
  </si>
  <si>
    <t>wait_min</t>
  </si>
  <si>
    <t>queue_min</t>
  </si>
  <si>
    <t>make_min</t>
  </si>
  <si>
    <t>sit_min</t>
  </si>
  <si>
    <t>total_min</t>
  </si>
  <si>
    <t>hour</t>
  </si>
  <si>
    <t>Stage Summary — durations in minutes (n = 10,000 orders)</t>
  </si>
  <si>
    <t>Statistic</t>
  </si>
  <si>
    <t>Count</t>
  </si>
  <si>
    <t>Mean</t>
  </si>
  <si>
    <t>Median (p50)</t>
  </si>
  <si>
    <t>StdDev</t>
  </si>
  <si>
    <t>Min</t>
  </si>
  <si>
    <t>p25</t>
  </si>
  <si>
    <t>p75</t>
  </si>
  <si>
    <t>p90</t>
  </si>
  <si>
    <t>p99</t>
  </si>
  <si>
    <t>Max</t>
  </si>
  <si>
    <t>IQR (p75 − p25)</t>
  </si>
  <si>
    <t>CV (std/mean)</t>
  </si>
  <si>
    <t>Reading the table</t>
  </si>
  <si>
    <t>Mean ≫ Median ⇒ right-skewed (long tail). CV &gt; 50% ⇒ high variability relative to typical value.</t>
  </si>
  <si>
    <t>Agent</t>
  </si>
  <si>
    <t>Median</t>
  </si>
  <si>
    <t>OVERALL</t>
  </si>
  <si>
    <t>By Agent — make_min statistics (minutes)</t>
  </si>
  <si>
    <t>One-way ANOVA: does mean make_min differ by agent?</t>
  </si>
  <si>
    <t>Grand mean</t>
  </si>
  <si>
    <t>k (groups)</t>
  </si>
  <si>
    <t>N (total)</t>
  </si>
  <si>
    <t>SS Between</t>
  </si>
  <si>
    <t>SS Within</t>
  </si>
  <si>
    <t>df Between</t>
  </si>
  <si>
    <t>df Within</t>
  </si>
  <si>
    <t>MS Between</t>
  </si>
  <si>
    <t>MS Within</t>
  </si>
  <si>
    <t>F statistic</t>
  </si>
  <si>
    <t>p-value</t>
  </si>
  <si>
    <t>Interpretation</t>
  </si>
  <si>
    <t>By Drink — make_min statistics (minutes)</t>
  </si>
  <si>
    <t>Drink</t>
  </si>
  <si>
    <t>One-way ANOVA: does mean make_min differ by drink?</t>
  </si>
  <si>
    <t>Outlier detection (IQR method, 1.5×IQR rule)</t>
  </si>
  <si>
    <t>Metric</t>
  </si>
  <si>
    <t>Q1</t>
  </si>
  <si>
    <t>Q3</t>
  </si>
  <si>
    <t>IQR</t>
  </si>
  <si>
    <t>Lower</t>
  </si>
  <si>
    <t>Upper</t>
  </si>
  <si>
    <t># Outliers</t>
  </si>
  <si>
    <t>% of total</t>
  </si>
  <si>
    <t>Hour-of-day trend</t>
  </si>
  <si>
    <t>Hour</t>
  </si>
  <si>
    <t>Orders</t>
  </si>
  <si>
    <t>Avg wait</t>
  </si>
  <si>
    <t>Avg queue</t>
  </si>
  <si>
    <t>Avg make</t>
  </si>
  <si>
    <t>Avg sit</t>
  </si>
  <si>
    <t>Avg total</t>
  </si>
  <si>
    <t>Tukey HSD pairwise comparisons (make_min, α=0.05)</t>
  </si>
  <si>
    <t>MSW</t>
  </si>
  <si>
    <t>df within</t>
  </si>
  <si>
    <t>q crit (α=0.05, k=5)</t>
  </si>
  <si>
    <t>Group A</t>
  </si>
  <si>
    <t>Group B</t>
  </si>
  <si>
    <t>Mean diff (A−B)</t>
  </si>
  <si>
    <t>SE</t>
  </si>
  <si>
    <t>q statistic</t>
  </si>
  <si>
    <t>95% CI low</t>
  </si>
  <si>
    <t>95% CI high</t>
  </si>
  <si>
    <t>Significant?</t>
  </si>
  <si>
    <t>Bottom line</t>
  </si>
  <si>
    <t>Charlie is significantly slower than every other agent (~1.15–1.18 min). All other pairs (Alice/Bob/David/Eve) are statistically indistinguishable.</t>
  </si>
  <si>
    <t>Charlie's std-dev (1.97) is also ~70% larger than the others (~1.14), so it's both higher mean and higher variability — Tukey assumes equal variances, so the Charlie comparisons are technically on shakier ground, but the effect size is so large (40+ standard errors) that it's robust to that.</t>
  </si>
  <si>
    <t>The p-value column uses an F-distribution approximation in Excel since there's no native studentized-range function; the four "YES" rows are effectively p ≈ 0 either way. I verified all p-values against scipy's exact studentized-range CDF.</t>
  </si>
  <si>
    <t>Charlie causes queue and make outliers. 100% of the 470 queue outliers and all 11 make outliers are Charlie. 23.5% of his orders queue too long. This is the same pattern Tukey HSD already flagged — it's a workload/skill issue, not a recipe issue.</t>
  </si>
  <si>
    <t>Matcha Latte causes sent-back orders. Matcha sent-back rate is 10.58% (51 of 482), vs 0.5–1.0% for every other drink. Matcha accounts for 42.5% of all sent-backs despite being only 4.8% of volume. This is a recipe/process issue, not an agent issue — sent-back rates are roughly uniform across agents (0.86–1.51%).</t>
  </si>
  <si>
    <t>Concentration</t>
  </si>
  <si>
    <t>Lift</t>
  </si>
  <si>
    <t>Queue outliers (470)</t>
  </si>
  <si>
    <t>Rest of staff = 0%</t>
  </si>
  <si>
    <t>Make outliers (11)</t>
  </si>
  <si>
    <t>100% Charlie</t>
  </si>
  <si>
    <t>Same agent issue</t>
  </si>
  <si>
    <t>Sent-back (120)</t>
  </si>
  <si>
    <t>15× the baseline</t>
  </si>
  <si>
    <t>100% Charlie (23.5% of his orders)</t>
  </si>
  <si>
    <t>88% Matcha Lattes (10.6% defect rate vs ~0.7% baseline)</t>
  </si>
  <si>
    <t>Flag</t>
  </si>
  <si>
    <t>Flagged Orders Analysis</t>
  </si>
  <si>
    <t>Three independent failure modes identified across 10,000 orders. Bounds: queue_min &gt; 2.458, make_min &gt; 7.465, order_sent_back = 1.</t>
  </si>
  <si>
    <t>Overview</t>
  </si>
  <si>
    <t>Total orders</t>
  </si>
  <si>
    <t>Queue outliers (queue_min &gt; 2.458)</t>
  </si>
  <si>
    <t>Make outliers (make_min &gt; 7.465)</t>
  </si>
  <si>
    <t>Sent-back orders</t>
  </si>
  <si>
    <t>Any flag (union)</t>
  </si>
  <si>
    <t>Failure mode 1: Queue outliers by agent</t>
  </si>
  <si>
    <t>Queue outliers</t>
  </si>
  <si>
    <t>Rate</t>
  </si>
  <si>
    <t>Share of outliers</t>
  </si>
  <si>
    <t>Failure mode 2: Make outliers by agent</t>
  </si>
  <si>
    <t>Make outliers</t>
  </si>
  <si>
    <t>Failure mode 3: Sent-back orders by drink</t>
  </si>
  <si>
    <t>Sent back</t>
  </si>
  <si>
    <t>Share of sent-backs</t>
  </si>
  <si>
    <t>Sent-back orders by agent (control: agents are uniform)</t>
  </si>
  <si>
    <t>Overlap matrix: are these failure modes correlated?</t>
  </si>
  <si>
    <t>Each cell counts orders flagged by BOTH categories. Near-zero overlap → independent issues requiring separate interventions.</t>
  </si>
  <si>
    <t>Queue outlier</t>
  </si>
  <si>
    <t>Make outlier</t>
  </si>
  <si>
    <t>The two problems are nearly disjoint (~0% overlap between Charlie's slow orders and the Matcha returns), so they need separate interventions: retraining/workload audit or rebalancing for Charlie, and a recipe/process/training audit for Matcha Latte.</t>
  </si>
  <si>
    <t>Matcha Latte sent-back orders by agent</t>
  </si>
  <si>
    <t>Is the Matcha problem agent-specific or universal across the team?</t>
  </si>
  <si>
    <t>Matcha orders</t>
  </si>
  <si>
    <t>Share of Matcha sent-backs</t>
  </si>
  <si>
    <t>Every agent has a Matcha return rate in the 7.7%–12.2% band — all roughly 10× their non-Matcha return rates. The problem is universal across the team, which confirms this is a drink-level issue (recipe, ingredients, or process) rather than something a single barista is doing wrong. David is slightly lower but with only 78 orders the gap isn't meaningful.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</si>
</sst>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00"/>
    <numFmt numFmtId="166" formatCode="0.0000"/>
    <numFmt numFmtId="167" formatCode="\+0.0000;\-0.0000;0.0000"/>
    <numFmt numFmtId="168" formatCode="\+0.000;\-0.000;0.0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3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1"/>
      <name val="Calibri"/>
      <family val="2"/>
      <scheme val="minor"/>
    </font>
    <font>
      <i/>
      <sz val="11"/>
      <color rgb="FF555555"/>
      <name val="Calibri"/>
      <family val="2"/>
      <scheme val="minor"/>
    </font>
    <font>
      <b/>
      <i/>
      <sz val="11"/>
      <color rgb="FF555555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C7CE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22" fontId="0" fillId="0" borderId="0" xfId="0" applyNumberFormat="1"/>
    <xf numFmtId="0" fontId="16" fillId="0" borderId="0" xfId="0" applyFont="1"/>
    <xf numFmtId="0" fontId="20" fillId="0" borderId="0" xfId="0" applyFont="1"/>
    <xf numFmtId="0" fontId="16" fillId="33" borderId="0" xfId="0" applyFont="1" applyFill="1"/>
    <xf numFmtId="2" fontId="0" fillId="0" borderId="0" xfId="0" applyNumberFormat="1"/>
    <xf numFmtId="164" fontId="0" fillId="0" borderId="0" xfId="0" applyNumberFormat="1"/>
    <xf numFmtId="0" fontId="21" fillId="0" borderId="0" xfId="0" applyFont="1"/>
    <xf numFmtId="165" fontId="0" fillId="0" borderId="0" xfId="0" applyNumberFormat="1"/>
    <xf numFmtId="0" fontId="16" fillId="34" borderId="0" xfId="0" applyFont="1" applyFill="1"/>
    <xf numFmtId="165" fontId="16" fillId="0" borderId="0" xfId="0" applyNumberFormat="1" applyFont="1"/>
    <xf numFmtId="0" fontId="22" fillId="0" borderId="0" xfId="0" applyFont="1"/>
    <xf numFmtId="166" fontId="0" fillId="0" borderId="0" xfId="0" applyNumberFormat="1"/>
    <xf numFmtId="165" fontId="16" fillId="34" borderId="0" xfId="0" applyNumberFormat="1" applyFont="1" applyFill="1"/>
    <xf numFmtId="166" fontId="16" fillId="34" borderId="0" xfId="0" applyNumberFormat="1" applyFont="1" applyFill="1"/>
    <xf numFmtId="10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25" fillId="0" borderId="0" xfId="0" applyFont="1"/>
    <xf numFmtId="0" fontId="26" fillId="0" borderId="0" xfId="0" applyFont="1"/>
    <xf numFmtId="0" fontId="22" fillId="35" borderId="0" xfId="0" applyFont="1" applyFill="1"/>
    <xf numFmtId="10" fontId="0" fillId="36" borderId="0" xfId="0" applyNumberFormat="1" applyFill="1"/>
    <xf numFmtId="0" fontId="27" fillId="0" borderId="0" xfId="0" applyFont="1"/>
    <xf numFmtId="0" fontId="21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840F72D-1929-4AEE-9C36-243CC2DEA731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5be3295a-24cc-4666-aed6-450f42039dad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ACE09-7277-4BA7-A539-0AB6F44EED66}">
  <dimension ref="A1:I10001"/>
  <sheetViews>
    <sheetView topLeftCell="I1" workbookViewId="0"/>
  </sheetViews>
  <sheetFormatPr defaultRowHeight="14.5" x14ac:dyDescent="0.35"/>
  <cols>
    <col min="1" max="1" width="8" bestFit="1" customWidth="1"/>
    <col min="2" max="2" width="12.54296875" bestFit="1" customWidth="1"/>
    <col min="3" max="3" width="6.6328125" bestFit="1" customWidth="1"/>
    <col min="4" max="4" width="14.90625" bestFit="1" customWidth="1"/>
    <col min="5" max="6" width="15.54296875" bestFit="1" customWidth="1"/>
    <col min="7" max="7" width="18.6328125" bestFit="1" customWidth="1"/>
    <col min="8" max="9" width="15.542968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100001</v>
      </c>
      <c r="B2" t="s">
        <v>9</v>
      </c>
      <c r="C2" t="s">
        <v>10</v>
      </c>
      <c r="D2">
        <v>0</v>
      </c>
      <c r="E2" s="1">
        <v>45931.294606481482</v>
      </c>
      <c r="F2" s="1">
        <v>45931.295439814814</v>
      </c>
      <c r="G2" s="1">
        <v>45931.296134259261</v>
      </c>
      <c r="H2" s="1">
        <v>45931.297893518517</v>
      </c>
      <c r="I2" s="1">
        <v>45931.304386574076</v>
      </c>
    </row>
    <row r="3" spans="1:9" x14ac:dyDescent="0.35">
      <c r="A3">
        <v>100002</v>
      </c>
      <c r="B3" t="s">
        <v>11</v>
      </c>
      <c r="C3" t="s">
        <v>12</v>
      </c>
      <c r="D3">
        <v>0</v>
      </c>
      <c r="E3" s="1">
        <v>45931.29478009259</v>
      </c>
      <c r="F3" s="1">
        <v>45931.29515046296</v>
      </c>
      <c r="G3" s="1">
        <v>45931.295659722222</v>
      </c>
      <c r="H3" s="1">
        <v>45931.299039351848</v>
      </c>
      <c r="I3" s="1">
        <v>45931.307129629633</v>
      </c>
    </row>
    <row r="4" spans="1:9" x14ac:dyDescent="0.35">
      <c r="A4">
        <v>100003</v>
      </c>
      <c r="B4" t="s">
        <v>13</v>
      </c>
      <c r="C4" t="s">
        <v>10</v>
      </c>
      <c r="D4">
        <v>0</v>
      </c>
      <c r="E4" s="1">
        <v>45931.29478009259</v>
      </c>
      <c r="F4" s="1">
        <v>45931.295543981483</v>
      </c>
      <c r="G4" s="1">
        <v>45931.29619212963</v>
      </c>
      <c r="H4" s="1">
        <v>45931.297256944446</v>
      </c>
      <c r="I4" s="1">
        <v>45931.300543981481</v>
      </c>
    </row>
    <row r="5" spans="1:9" x14ac:dyDescent="0.35">
      <c r="A5">
        <v>100004</v>
      </c>
      <c r="B5" t="s">
        <v>11</v>
      </c>
      <c r="C5" t="s">
        <v>12</v>
      </c>
      <c r="D5">
        <v>0</v>
      </c>
      <c r="E5" s="1">
        <v>45931.295706018522</v>
      </c>
      <c r="F5" s="1">
        <v>45931.296087962961</v>
      </c>
      <c r="G5" s="1">
        <v>45931.296331018515</v>
      </c>
      <c r="H5" s="1">
        <v>45931.299745370372</v>
      </c>
      <c r="I5" s="1">
        <v>45931.302858796298</v>
      </c>
    </row>
    <row r="6" spans="1:9" x14ac:dyDescent="0.35">
      <c r="A6">
        <v>100005</v>
      </c>
      <c r="B6" t="s">
        <v>9</v>
      </c>
      <c r="C6" t="s">
        <v>14</v>
      </c>
      <c r="D6">
        <v>0</v>
      </c>
      <c r="E6" s="1">
        <v>45931.296018518522</v>
      </c>
      <c r="F6" s="1">
        <v>45931.296932870369</v>
      </c>
      <c r="G6" s="1">
        <v>45931.297314814816</v>
      </c>
      <c r="H6" s="1">
        <v>45931.300428240742</v>
      </c>
      <c r="I6" s="1">
        <v>45931.311435185184</v>
      </c>
    </row>
    <row r="7" spans="1:9" x14ac:dyDescent="0.35">
      <c r="A7">
        <v>100006</v>
      </c>
      <c r="B7" t="s">
        <v>15</v>
      </c>
      <c r="C7" t="s">
        <v>12</v>
      </c>
      <c r="D7">
        <v>0</v>
      </c>
      <c r="E7" s="1">
        <v>45931.297037037039</v>
      </c>
      <c r="F7" s="1">
        <v>45931.298252314817</v>
      </c>
      <c r="G7" s="1">
        <v>45931.299143518518</v>
      </c>
      <c r="H7" s="1">
        <v>45931.302407407406</v>
      </c>
      <c r="I7" s="1">
        <v>45931.310243055559</v>
      </c>
    </row>
    <row r="8" spans="1:9" x14ac:dyDescent="0.35">
      <c r="A8">
        <v>100007</v>
      </c>
      <c r="B8" t="s">
        <v>13</v>
      </c>
      <c r="C8" t="s">
        <v>16</v>
      </c>
      <c r="D8">
        <v>0</v>
      </c>
      <c r="E8" s="1">
        <v>45931.297268518516</v>
      </c>
      <c r="F8" s="1">
        <v>45931.29828703704</v>
      </c>
      <c r="G8" s="1">
        <v>45931.299756944441</v>
      </c>
      <c r="H8" s="1">
        <v>45931.303472222222</v>
      </c>
      <c r="I8" s="1">
        <v>45931.304606481484</v>
      </c>
    </row>
    <row r="9" spans="1:9" x14ac:dyDescent="0.35">
      <c r="A9">
        <v>100008</v>
      </c>
      <c r="B9" t="s">
        <v>9</v>
      </c>
      <c r="C9" t="s">
        <v>14</v>
      </c>
      <c r="D9">
        <v>0</v>
      </c>
      <c r="E9" s="1">
        <v>45931.297893518517</v>
      </c>
      <c r="F9" s="1">
        <v>45931.298784722225</v>
      </c>
      <c r="G9" s="1">
        <v>45931.299722222226</v>
      </c>
      <c r="H9" s="1">
        <v>45931.300567129627</v>
      </c>
      <c r="I9" s="1">
        <v>45931.307893518519</v>
      </c>
    </row>
    <row r="10" spans="1:9" x14ac:dyDescent="0.35">
      <c r="A10">
        <v>100009</v>
      </c>
      <c r="B10" t="s">
        <v>9</v>
      </c>
      <c r="C10" t="s">
        <v>12</v>
      </c>
      <c r="D10">
        <v>0</v>
      </c>
      <c r="E10" s="1">
        <v>45931.298796296294</v>
      </c>
      <c r="F10" s="1">
        <v>45931.299976851849</v>
      </c>
      <c r="G10" s="1">
        <v>45931.300787037035</v>
      </c>
      <c r="H10" s="1">
        <v>45931.303495370368</v>
      </c>
      <c r="I10" s="1">
        <v>45931.309328703705</v>
      </c>
    </row>
    <row r="11" spans="1:9" x14ac:dyDescent="0.35">
      <c r="A11">
        <v>100010</v>
      </c>
      <c r="B11" t="s">
        <v>15</v>
      </c>
      <c r="C11" t="s">
        <v>14</v>
      </c>
      <c r="D11">
        <v>0</v>
      </c>
      <c r="E11" s="1">
        <v>45931.300081018519</v>
      </c>
      <c r="F11" s="1">
        <v>45931.300925925927</v>
      </c>
      <c r="G11" s="1">
        <v>45931.301435185182</v>
      </c>
      <c r="H11" s="1">
        <v>45931.304270833331</v>
      </c>
      <c r="I11" s="1">
        <v>45931.313796296294</v>
      </c>
    </row>
    <row r="12" spans="1:9" x14ac:dyDescent="0.35">
      <c r="A12">
        <v>100011</v>
      </c>
      <c r="B12" t="s">
        <v>9</v>
      </c>
      <c r="C12" t="s">
        <v>14</v>
      </c>
      <c r="D12">
        <v>0</v>
      </c>
      <c r="E12" s="1">
        <v>45931.301134259258</v>
      </c>
      <c r="F12" s="1">
        <v>45931.302152777775</v>
      </c>
      <c r="G12" s="1">
        <v>45931.302233796298</v>
      </c>
      <c r="H12" s="1">
        <v>45931.302928240744</v>
      </c>
      <c r="I12" s="1">
        <v>45931.30395833333</v>
      </c>
    </row>
    <row r="13" spans="1:9" x14ac:dyDescent="0.35">
      <c r="A13">
        <v>100012</v>
      </c>
      <c r="B13" t="s">
        <v>15</v>
      </c>
      <c r="C13" t="s">
        <v>17</v>
      </c>
      <c r="D13">
        <v>0</v>
      </c>
      <c r="E13" s="1">
        <v>45931.301631944443</v>
      </c>
      <c r="F13" s="1">
        <v>45931.302997685183</v>
      </c>
      <c r="G13" s="1">
        <v>45931.303402777776</v>
      </c>
      <c r="H13" s="1">
        <v>45931.3046875</v>
      </c>
      <c r="I13" s="1">
        <v>45931.312974537039</v>
      </c>
    </row>
    <row r="14" spans="1:9" x14ac:dyDescent="0.35">
      <c r="A14">
        <v>100013</v>
      </c>
      <c r="B14" t="s">
        <v>15</v>
      </c>
      <c r="C14" t="s">
        <v>14</v>
      </c>
      <c r="D14">
        <v>0</v>
      </c>
      <c r="E14" s="1">
        <v>45931.302476851852</v>
      </c>
      <c r="F14" s="1">
        <v>45931.30369212963</v>
      </c>
      <c r="G14" s="1">
        <v>45931.304016203707</v>
      </c>
      <c r="H14" s="1">
        <v>45931.306203703702</v>
      </c>
      <c r="I14" s="1">
        <v>45931.311851851853</v>
      </c>
    </row>
    <row r="15" spans="1:9" x14ac:dyDescent="0.35">
      <c r="A15">
        <v>100014</v>
      </c>
      <c r="B15" t="s">
        <v>13</v>
      </c>
      <c r="C15" t="s">
        <v>17</v>
      </c>
      <c r="D15">
        <v>0</v>
      </c>
      <c r="E15" s="1">
        <v>45931.302766203706</v>
      </c>
      <c r="F15" s="1">
        <v>45931.303124999999</v>
      </c>
      <c r="G15" s="1">
        <v>45931.304050925923</v>
      </c>
      <c r="H15" s="1">
        <v>45931.305868055555</v>
      </c>
      <c r="I15" s="1">
        <v>45931.30840277778</v>
      </c>
    </row>
    <row r="16" spans="1:9" x14ac:dyDescent="0.35">
      <c r="A16">
        <v>100015</v>
      </c>
      <c r="B16" t="s">
        <v>18</v>
      </c>
      <c r="C16" t="s">
        <v>10</v>
      </c>
      <c r="D16">
        <v>0</v>
      </c>
      <c r="E16" s="1">
        <v>45931.302916666667</v>
      </c>
      <c r="F16" s="1">
        <v>45931.304247685184</v>
      </c>
      <c r="G16" s="1">
        <v>45931.304675925923</v>
      </c>
      <c r="H16" s="1">
        <v>45931.306770833333</v>
      </c>
      <c r="I16" s="1">
        <v>45931.310879629629</v>
      </c>
    </row>
    <row r="17" spans="1:9" x14ac:dyDescent="0.35">
      <c r="A17">
        <v>100016</v>
      </c>
      <c r="B17" t="s">
        <v>15</v>
      </c>
      <c r="C17" t="s">
        <v>12</v>
      </c>
      <c r="D17">
        <v>0</v>
      </c>
      <c r="E17" s="1">
        <v>45931.302974537037</v>
      </c>
      <c r="F17" s="1">
        <v>45931.304236111115</v>
      </c>
      <c r="G17" s="1">
        <v>45931.304293981484</v>
      </c>
      <c r="H17" s="1">
        <v>45931.305625000001</v>
      </c>
      <c r="I17" s="1">
        <v>45931.307812500003</v>
      </c>
    </row>
    <row r="18" spans="1:9" x14ac:dyDescent="0.35">
      <c r="A18">
        <v>100017</v>
      </c>
      <c r="B18" t="s">
        <v>18</v>
      </c>
      <c r="C18" t="s">
        <v>16</v>
      </c>
      <c r="D18">
        <v>0</v>
      </c>
      <c r="E18" s="1">
        <v>45931.305798611109</v>
      </c>
      <c r="F18" s="1">
        <v>45931.306909722225</v>
      </c>
      <c r="G18" s="1">
        <v>45931.307638888888</v>
      </c>
      <c r="H18" s="1">
        <v>45931.309386574074</v>
      </c>
      <c r="I18" s="1">
        <v>45931.310173611113</v>
      </c>
    </row>
    <row r="19" spans="1:9" x14ac:dyDescent="0.35">
      <c r="A19">
        <v>100018</v>
      </c>
      <c r="B19" t="s">
        <v>18</v>
      </c>
      <c r="C19" t="s">
        <v>14</v>
      </c>
      <c r="D19">
        <v>0</v>
      </c>
      <c r="E19" s="1">
        <v>45931.307291666664</v>
      </c>
      <c r="F19" s="1">
        <v>45931.307743055557</v>
      </c>
      <c r="G19" s="1">
        <v>45931.308368055557</v>
      </c>
      <c r="H19" s="1">
        <v>45931.311423611114</v>
      </c>
      <c r="I19" s="1">
        <v>45931.321944444448</v>
      </c>
    </row>
    <row r="20" spans="1:9" x14ac:dyDescent="0.35">
      <c r="A20">
        <v>100019</v>
      </c>
      <c r="B20" t="s">
        <v>9</v>
      </c>
      <c r="C20" t="s">
        <v>17</v>
      </c>
      <c r="D20">
        <v>0</v>
      </c>
      <c r="E20" s="1">
        <v>45931.308749999997</v>
      </c>
      <c r="F20" s="1">
        <v>45931.309490740743</v>
      </c>
      <c r="G20" s="1">
        <v>45931.309594907405</v>
      </c>
      <c r="H20" s="1">
        <v>45931.311203703706</v>
      </c>
      <c r="I20" s="1">
        <v>45931.317939814813</v>
      </c>
    </row>
    <row r="21" spans="1:9" x14ac:dyDescent="0.35">
      <c r="A21">
        <v>100020</v>
      </c>
      <c r="B21" t="s">
        <v>18</v>
      </c>
      <c r="C21" t="s">
        <v>14</v>
      </c>
      <c r="D21">
        <v>0</v>
      </c>
      <c r="E21" s="1">
        <v>45931.308946759258</v>
      </c>
      <c r="F21" s="1">
        <v>45931.310266203705</v>
      </c>
      <c r="G21" s="1">
        <v>45931.310879629629</v>
      </c>
      <c r="H21" s="1">
        <v>45931.312372685185</v>
      </c>
      <c r="I21" s="1">
        <v>45931.31994212963</v>
      </c>
    </row>
    <row r="22" spans="1:9" x14ac:dyDescent="0.35">
      <c r="A22">
        <v>100021</v>
      </c>
      <c r="B22" t="s">
        <v>19</v>
      </c>
      <c r="C22" t="s">
        <v>14</v>
      </c>
      <c r="D22">
        <v>0</v>
      </c>
      <c r="E22" s="1">
        <v>45931.309710648151</v>
      </c>
      <c r="F22" s="1">
        <v>45931.310844907406</v>
      </c>
      <c r="G22" s="1">
        <v>45931.311365740738</v>
      </c>
      <c r="H22" s="1">
        <v>45931.31422453704</v>
      </c>
      <c r="I22" s="1">
        <v>45931.3200462963</v>
      </c>
    </row>
    <row r="23" spans="1:9" x14ac:dyDescent="0.35">
      <c r="A23">
        <v>100022</v>
      </c>
      <c r="B23" t="s">
        <v>20</v>
      </c>
      <c r="C23" t="s">
        <v>14</v>
      </c>
      <c r="D23">
        <v>0</v>
      </c>
      <c r="E23" s="1">
        <v>45931.309918981482</v>
      </c>
      <c r="F23" s="1">
        <v>45931.311145833337</v>
      </c>
      <c r="G23" s="1">
        <v>45931.311550925922</v>
      </c>
      <c r="H23" s="1">
        <v>45931.313414351855</v>
      </c>
      <c r="I23" s="1">
        <v>45931.319340277776</v>
      </c>
    </row>
    <row r="24" spans="1:9" x14ac:dyDescent="0.35">
      <c r="A24">
        <v>100023</v>
      </c>
      <c r="B24" t="s">
        <v>21</v>
      </c>
      <c r="C24" t="s">
        <v>16</v>
      </c>
      <c r="D24">
        <v>0</v>
      </c>
      <c r="E24" s="1">
        <v>45931.310069444444</v>
      </c>
      <c r="F24" s="1">
        <v>45931.311111111114</v>
      </c>
      <c r="G24" s="1">
        <v>45931.312326388892</v>
      </c>
      <c r="H24" s="1">
        <v>45931.316365740742</v>
      </c>
      <c r="I24" s="1">
        <v>45931.318668981483</v>
      </c>
    </row>
    <row r="25" spans="1:9" x14ac:dyDescent="0.35">
      <c r="A25">
        <v>100024</v>
      </c>
      <c r="B25" t="s">
        <v>11</v>
      </c>
      <c r="C25" t="s">
        <v>10</v>
      </c>
      <c r="D25">
        <v>0</v>
      </c>
      <c r="E25" s="1">
        <v>45931.311435185184</v>
      </c>
      <c r="F25" s="1">
        <v>45931.312743055554</v>
      </c>
      <c r="G25" s="1">
        <v>45931.313715277778</v>
      </c>
      <c r="H25" s="1">
        <v>45931.315613425926</v>
      </c>
      <c r="I25" s="1">
        <v>45931.318912037037</v>
      </c>
    </row>
    <row r="26" spans="1:9" x14ac:dyDescent="0.35">
      <c r="A26">
        <v>100025</v>
      </c>
      <c r="B26" t="s">
        <v>13</v>
      </c>
      <c r="C26" t="s">
        <v>10</v>
      </c>
      <c r="D26">
        <v>0</v>
      </c>
      <c r="E26" s="1">
        <v>45931.311631944445</v>
      </c>
      <c r="F26" s="1">
        <v>45931.312523148146</v>
      </c>
      <c r="G26" s="1">
        <v>45931.312708333331</v>
      </c>
      <c r="H26" s="1">
        <v>45931.314282407409</v>
      </c>
      <c r="I26" s="1">
        <v>45931.320555555554</v>
      </c>
    </row>
    <row r="27" spans="1:9" x14ac:dyDescent="0.35">
      <c r="A27">
        <v>100026</v>
      </c>
      <c r="B27" t="s">
        <v>18</v>
      </c>
      <c r="C27" t="s">
        <v>17</v>
      </c>
      <c r="D27">
        <v>0</v>
      </c>
      <c r="E27" s="1">
        <v>45931.314722222225</v>
      </c>
      <c r="F27" s="1">
        <v>45931.315960648149</v>
      </c>
      <c r="G27" s="1">
        <v>45931.316736111112</v>
      </c>
      <c r="H27" s="1">
        <v>45931.318831018521</v>
      </c>
      <c r="I27" s="1">
        <v>45931.324224537035</v>
      </c>
    </row>
    <row r="28" spans="1:9" x14ac:dyDescent="0.35">
      <c r="A28">
        <v>100027</v>
      </c>
      <c r="B28" t="s">
        <v>20</v>
      </c>
      <c r="C28" t="s">
        <v>17</v>
      </c>
      <c r="D28">
        <v>0</v>
      </c>
      <c r="E28" s="1">
        <v>45931.314745370371</v>
      </c>
      <c r="F28" s="1">
        <v>45931.315428240741</v>
      </c>
      <c r="G28" s="1">
        <v>45931.315717592595</v>
      </c>
      <c r="H28" s="1">
        <v>45931.316574074073</v>
      </c>
      <c r="I28" s="1">
        <v>45931.325578703705</v>
      </c>
    </row>
    <row r="29" spans="1:9" x14ac:dyDescent="0.35">
      <c r="A29">
        <v>100028</v>
      </c>
      <c r="B29" t="s">
        <v>11</v>
      </c>
      <c r="C29" t="s">
        <v>10</v>
      </c>
      <c r="D29">
        <v>0</v>
      </c>
      <c r="E29" s="1">
        <v>45931.316192129627</v>
      </c>
      <c r="F29" s="1">
        <v>45931.31658564815</v>
      </c>
      <c r="G29" s="1">
        <v>45931.317546296297</v>
      </c>
      <c r="H29" s="1">
        <v>45931.319814814815</v>
      </c>
      <c r="I29" s="1">
        <v>45931.330810185187</v>
      </c>
    </row>
    <row r="30" spans="1:9" x14ac:dyDescent="0.35">
      <c r="A30">
        <v>100029</v>
      </c>
      <c r="B30" t="s">
        <v>15</v>
      </c>
      <c r="C30" t="s">
        <v>14</v>
      </c>
      <c r="D30">
        <v>0</v>
      </c>
      <c r="E30" s="1">
        <v>45931.322638888887</v>
      </c>
      <c r="F30" s="1">
        <v>45931.323854166665</v>
      </c>
      <c r="G30" s="1">
        <v>45931.32476851852</v>
      </c>
      <c r="H30" s="1">
        <v>45931.32571759259</v>
      </c>
      <c r="I30" s="1">
        <v>45931.339386574073</v>
      </c>
    </row>
    <row r="31" spans="1:9" x14ac:dyDescent="0.35">
      <c r="A31">
        <v>100030</v>
      </c>
      <c r="B31" t="s">
        <v>21</v>
      </c>
      <c r="C31" t="s">
        <v>14</v>
      </c>
      <c r="D31">
        <v>0</v>
      </c>
      <c r="E31" s="1">
        <v>45931.322743055556</v>
      </c>
      <c r="F31" s="1">
        <v>45931.323483796295</v>
      </c>
      <c r="G31" s="1">
        <v>45931.324189814812</v>
      </c>
      <c r="H31" s="1">
        <v>45931.326157407406</v>
      </c>
      <c r="I31" s="1">
        <v>45931.336689814816</v>
      </c>
    </row>
    <row r="32" spans="1:9" x14ac:dyDescent="0.35">
      <c r="A32">
        <v>100031</v>
      </c>
      <c r="B32" t="s">
        <v>9</v>
      </c>
      <c r="C32" t="s">
        <v>10</v>
      </c>
      <c r="D32">
        <v>0</v>
      </c>
      <c r="E32" s="1">
        <v>45931.326874999999</v>
      </c>
      <c r="F32" s="1">
        <v>45931.327673611115</v>
      </c>
      <c r="G32" s="1">
        <v>45931.328240740739</v>
      </c>
      <c r="H32" s="1">
        <v>45931.331655092596</v>
      </c>
      <c r="I32" s="1">
        <v>45931.339803240742</v>
      </c>
    </row>
    <row r="33" spans="1:9" x14ac:dyDescent="0.35">
      <c r="A33">
        <v>100032</v>
      </c>
      <c r="B33" t="s">
        <v>9</v>
      </c>
      <c r="C33" t="s">
        <v>12</v>
      </c>
      <c r="D33">
        <v>0</v>
      </c>
      <c r="E33" s="1">
        <v>45931.328541666669</v>
      </c>
      <c r="F33" s="1">
        <v>45931.329074074078</v>
      </c>
      <c r="G33" s="1">
        <v>45931.329942129632</v>
      </c>
      <c r="H33" s="1">
        <v>45931.33258101852</v>
      </c>
      <c r="I33" s="1">
        <v>45931.336956018517</v>
      </c>
    </row>
    <row r="34" spans="1:9" x14ac:dyDescent="0.35">
      <c r="A34">
        <v>100033</v>
      </c>
      <c r="B34" t="s">
        <v>22</v>
      </c>
      <c r="C34" t="s">
        <v>17</v>
      </c>
      <c r="D34">
        <v>0</v>
      </c>
      <c r="E34" s="1">
        <v>45931.333715277775</v>
      </c>
      <c r="F34" s="1">
        <v>45931.335011574076</v>
      </c>
      <c r="G34" s="1">
        <v>45931.335879629631</v>
      </c>
      <c r="H34" s="1">
        <v>45931.339131944442</v>
      </c>
      <c r="I34" s="1">
        <v>45931.344884259262</v>
      </c>
    </row>
    <row r="35" spans="1:9" x14ac:dyDescent="0.35">
      <c r="A35">
        <v>100034</v>
      </c>
      <c r="B35" t="s">
        <v>18</v>
      </c>
      <c r="C35" t="s">
        <v>14</v>
      </c>
      <c r="D35">
        <v>0</v>
      </c>
      <c r="E35" s="1">
        <v>45931.334062499998</v>
      </c>
      <c r="F35" s="1">
        <v>45931.335219907407</v>
      </c>
      <c r="G35" s="1">
        <v>45931.335706018515</v>
      </c>
      <c r="H35" s="1">
        <v>45931.338807870372</v>
      </c>
      <c r="I35" s="1">
        <v>45931.350775462961</v>
      </c>
    </row>
    <row r="36" spans="1:9" x14ac:dyDescent="0.35">
      <c r="A36">
        <v>100035</v>
      </c>
      <c r="B36" t="s">
        <v>18</v>
      </c>
      <c r="C36" t="s">
        <v>10</v>
      </c>
      <c r="D36">
        <v>0</v>
      </c>
      <c r="E36" s="1">
        <v>45931.336064814815</v>
      </c>
      <c r="F36" s="1">
        <v>45931.336585648147</v>
      </c>
      <c r="G36" s="1">
        <v>45931.337233796294</v>
      </c>
      <c r="H36" s="1">
        <v>45931.338831018518</v>
      </c>
      <c r="I36" s="1">
        <v>45931.342986111114</v>
      </c>
    </row>
    <row r="37" spans="1:9" x14ac:dyDescent="0.35">
      <c r="A37">
        <v>100036</v>
      </c>
      <c r="B37" t="s">
        <v>18</v>
      </c>
      <c r="C37" t="s">
        <v>10</v>
      </c>
      <c r="D37">
        <v>0</v>
      </c>
      <c r="E37" s="1">
        <v>45931.339618055557</v>
      </c>
      <c r="F37" s="1">
        <v>45931.340868055559</v>
      </c>
      <c r="G37" s="1">
        <v>45931.340949074074</v>
      </c>
      <c r="H37" s="1">
        <v>45931.342662037037</v>
      </c>
      <c r="I37" s="1">
        <v>45931.3437962963</v>
      </c>
    </row>
    <row r="38" spans="1:9" x14ac:dyDescent="0.35">
      <c r="A38">
        <v>100037</v>
      </c>
      <c r="B38" t="s">
        <v>18</v>
      </c>
      <c r="C38" t="s">
        <v>10</v>
      </c>
      <c r="D38">
        <v>0</v>
      </c>
      <c r="E38" s="1">
        <v>45931.34103009259</v>
      </c>
      <c r="F38" s="1">
        <v>45931.342361111114</v>
      </c>
      <c r="G38" s="1">
        <v>45931.34306712963</v>
      </c>
      <c r="H38" s="1">
        <v>45931.344259259262</v>
      </c>
      <c r="I38" s="1">
        <v>45931.349178240744</v>
      </c>
    </row>
    <row r="39" spans="1:9" x14ac:dyDescent="0.35">
      <c r="A39">
        <v>100038</v>
      </c>
      <c r="B39" t="s">
        <v>21</v>
      </c>
      <c r="C39" t="s">
        <v>17</v>
      </c>
      <c r="D39">
        <v>0</v>
      </c>
      <c r="E39" s="1">
        <v>45931.342465277776</v>
      </c>
      <c r="F39" s="1">
        <v>45931.343668981484</v>
      </c>
      <c r="G39" s="1">
        <v>45931.3437962963</v>
      </c>
      <c r="H39" s="1">
        <v>45931.346828703703</v>
      </c>
      <c r="I39" s="1">
        <v>45931.356898148151</v>
      </c>
    </row>
    <row r="40" spans="1:9" x14ac:dyDescent="0.35">
      <c r="A40">
        <v>100039</v>
      </c>
      <c r="B40" t="s">
        <v>11</v>
      </c>
      <c r="C40" t="s">
        <v>14</v>
      </c>
      <c r="D40">
        <v>0</v>
      </c>
      <c r="E40" s="1">
        <v>45931.342928240738</v>
      </c>
      <c r="F40" s="1">
        <v>45931.343541666669</v>
      </c>
      <c r="G40" s="1">
        <v>45931.34412037037</v>
      </c>
      <c r="H40" s="1">
        <v>45931.346921296295</v>
      </c>
      <c r="I40" s="1">
        <v>45931.348993055559</v>
      </c>
    </row>
    <row r="41" spans="1:9" x14ac:dyDescent="0.35">
      <c r="A41">
        <v>100040</v>
      </c>
      <c r="B41" t="s">
        <v>23</v>
      </c>
      <c r="C41" t="s">
        <v>14</v>
      </c>
      <c r="D41">
        <v>0</v>
      </c>
      <c r="E41" s="1">
        <v>45931.344780092593</v>
      </c>
      <c r="F41" s="1">
        <v>45931.345648148148</v>
      </c>
      <c r="G41" s="1">
        <v>45931.345868055556</v>
      </c>
      <c r="H41" s="1">
        <v>45931.346805555557</v>
      </c>
      <c r="I41" s="1">
        <v>45931.35665509259</v>
      </c>
    </row>
    <row r="42" spans="1:9" x14ac:dyDescent="0.35">
      <c r="A42">
        <v>100041</v>
      </c>
      <c r="B42" t="s">
        <v>18</v>
      </c>
      <c r="C42" t="s">
        <v>14</v>
      </c>
      <c r="D42">
        <v>0</v>
      </c>
      <c r="E42" s="1">
        <v>45931.345763888887</v>
      </c>
      <c r="F42" s="1">
        <v>45931.347083333334</v>
      </c>
      <c r="G42" s="1">
        <v>45931.347210648149</v>
      </c>
      <c r="H42" s="1">
        <v>45931.350370370368</v>
      </c>
      <c r="I42" s="1">
        <v>45931.356666666667</v>
      </c>
    </row>
    <row r="43" spans="1:9" x14ac:dyDescent="0.35">
      <c r="A43">
        <v>100042</v>
      </c>
      <c r="B43" t="s">
        <v>13</v>
      </c>
      <c r="C43" t="s">
        <v>17</v>
      </c>
      <c r="D43">
        <v>0</v>
      </c>
      <c r="E43" s="1">
        <v>45931.347222222219</v>
      </c>
      <c r="F43" s="1">
        <v>45931.348067129627</v>
      </c>
      <c r="G43" s="1">
        <v>45931.348796296297</v>
      </c>
      <c r="H43" s="1">
        <v>45931.34952546296</v>
      </c>
      <c r="I43" s="1">
        <v>45931.355393518519</v>
      </c>
    </row>
    <row r="44" spans="1:9" x14ac:dyDescent="0.35">
      <c r="A44">
        <v>100043</v>
      </c>
      <c r="B44" t="s">
        <v>18</v>
      </c>
      <c r="C44" t="s">
        <v>14</v>
      </c>
      <c r="D44">
        <v>0</v>
      </c>
      <c r="E44" s="1">
        <v>45931.348449074074</v>
      </c>
      <c r="F44" s="1">
        <v>45931.349745370368</v>
      </c>
      <c r="G44" s="1">
        <v>45931.350543981483</v>
      </c>
      <c r="H44" s="1">
        <v>45931.353043981479</v>
      </c>
      <c r="I44" s="1">
        <v>45931.355902777781</v>
      </c>
    </row>
    <row r="45" spans="1:9" x14ac:dyDescent="0.35">
      <c r="A45">
        <v>100044</v>
      </c>
      <c r="B45" t="s">
        <v>18</v>
      </c>
      <c r="C45" t="s">
        <v>14</v>
      </c>
      <c r="D45">
        <v>0</v>
      </c>
      <c r="E45" s="1">
        <v>45931.349016203705</v>
      </c>
      <c r="F45" s="1">
        <v>45931.349363425928</v>
      </c>
      <c r="G45" s="1">
        <v>45931.34988425926</v>
      </c>
      <c r="H45" s="1">
        <v>45931.352268518516</v>
      </c>
      <c r="I45" s="1">
        <v>45931.356840277775</v>
      </c>
    </row>
    <row r="46" spans="1:9" x14ac:dyDescent="0.35">
      <c r="A46">
        <v>100045</v>
      </c>
      <c r="B46" t="s">
        <v>15</v>
      </c>
      <c r="C46" t="s">
        <v>14</v>
      </c>
      <c r="D46">
        <v>0</v>
      </c>
      <c r="E46" s="1">
        <v>45931.350925925923</v>
      </c>
      <c r="F46" s="1">
        <v>45931.351539351854</v>
      </c>
      <c r="G46" s="1">
        <v>45931.352060185185</v>
      </c>
      <c r="H46" s="1">
        <v>45931.353842592594</v>
      </c>
      <c r="I46" s="1">
        <v>45931.364259259259</v>
      </c>
    </row>
    <row r="47" spans="1:9" x14ac:dyDescent="0.35">
      <c r="A47">
        <v>100046</v>
      </c>
      <c r="B47" t="s">
        <v>11</v>
      </c>
      <c r="C47" t="s">
        <v>10</v>
      </c>
      <c r="D47">
        <v>0</v>
      </c>
      <c r="E47" s="1">
        <v>45931.351377314815</v>
      </c>
      <c r="F47" s="1">
        <v>45931.352349537039</v>
      </c>
      <c r="G47" s="1">
        <v>45931.352939814817</v>
      </c>
      <c r="H47" s="1">
        <v>45931.355000000003</v>
      </c>
      <c r="I47" s="1">
        <v>45931.366666666669</v>
      </c>
    </row>
    <row r="48" spans="1:9" x14ac:dyDescent="0.35">
      <c r="A48">
        <v>100047</v>
      </c>
      <c r="B48" t="s">
        <v>9</v>
      </c>
      <c r="C48" t="s">
        <v>12</v>
      </c>
      <c r="D48">
        <v>0</v>
      </c>
      <c r="E48" s="1">
        <v>45931.352141203701</v>
      </c>
      <c r="F48" s="1">
        <v>45931.353125000001</v>
      </c>
      <c r="G48" s="1">
        <v>45931.353692129633</v>
      </c>
      <c r="H48" s="1">
        <v>45931.356238425928</v>
      </c>
      <c r="I48" s="1">
        <v>45931.358472222222</v>
      </c>
    </row>
    <row r="49" spans="1:9" x14ac:dyDescent="0.35">
      <c r="A49">
        <v>100048</v>
      </c>
      <c r="B49" t="s">
        <v>21</v>
      </c>
      <c r="C49" t="s">
        <v>14</v>
      </c>
      <c r="D49">
        <v>0</v>
      </c>
      <c r="E49" s="1">
        <v>45931.353078703702</v>
      </c>
      <c r="F49" s="1">
        <v>45931.353796296295</v>
      </c>
      <c r="G49" s="1">
        <v>45931.354791666665</v>
      </c>
      <c r="H49" s="1">
        <v>45931.357071759259</v>
      </c>
      <c r="I49" s="1">
        <v>45931.370474537034</v>
      </c>
    </row>
    <row r="50" spans="1:9" x14ac:dyDescent="0.35">
      <c r="A50">
        <v>100049</v>
      </c>
      <c r="B50" t="s">
        <v>15</v>
      </c>
      <c r="C50" t="s">
        <v>17</v>
      </c>
      <c r="D50">
        <v>0</v>
      </c>
      <c r="E50" s="1">
        <v>45931.353460648148</v>
      </c>
      <c r="F50" s="1">
        <v>45931.354108796295</v>
      </c>
      <c r="G50" s="1">
        <v>45931.354571759257</v>
      </c>
      <c r="H50" s="1">
        <v>45931.35800925926</v>
      </c>
      <c r="I50" s="1">
        <v>45931.371701388889</v>
      </c>
    </row>
    <row r="51" spans="1:9" x14ac:dyDescent="0.35">
      <c r="A51">
        <v>100050</v>
      </c>
      <c r="B51" t="s">
        <v>20</v>
      </c>
      <c r="C51" t="s">
        <v>17</v>
      </c>
      <c r="D51">
        <v>0</v>
      </c>
      <c r="E51" s="1">
        <v>45931.354537037034</v>
      </c>
      <c r="F51" s="1">
        <v>45931.35497685185</v>
      </c>
      <c r="G51" s="1">
        <v>45931.355231481481</v>
      </c>
      <c r="H51" s="1">
        <v>45931.35765046296</v>
      </c>
      <c r="I51" s="1">
        <v>45931.369571759256</v>
      </c>
    </row>
    <row r="52" spans="1:9" x14ac:dyDescent="0.35">
      <c r="A52">
        <v>100051</v>
      </c>
      <c r="B52" t="s">
        <v>20</v>
      </c>
      <c r="C52" t="s">
        <v>17</v>
      </c>
      <c r="D52">
        <v>0</v>
      </c>
      <c r="E52" s="1">
        <v>45931.354722222219</v>
      </c>
      <c r="F52" s="1">
        <v>45931.355798611112</v>
      </c>
      <c r="G52" s="1">
        <v>45931.356064814812</v>
      </c>
      <c r="H52" s="1">
        <v>45931.358668981484</v>
      </c>
      <c r="I52" s="1">
        <v>45931.369733796295</v>
      </c>
    </row>
    <row r="53" spans="1:9" x14ac:dyDescent="0.35">
      <c r="A53">
        <v>100052</v>
      </c>
      <c r="B53" t="s">
        <v>20</v>
      </c>
      <c r="C53" t="s">
        <v>10</v>
      </c>
      <c r="D53">
        <v>0</v>
      </c>
      <c r="E53" s="1">
        <v>45931.354837962965</v>
      </c>
      <c r="F53" s="1">
        <v>45931.356215277781</v>
      </c>
      <c r="G53" s="1">
        <v>45931.356527777774</v>
      </c>
      <c r="H53" s="1">
        <v>45931.359317129631</v>
      </c>
      <c r="I53" s="1">
        <v>45931.3675</v>
      </c>
    </row>
    <row r="54" spans="1:9" x14ac:dyDescent="0.35">
      <c r="A54">
        <v>100053</v>
      </c>
      <c r="B54" t="s">
        <v>21</v>
      </c>
      <c r="C54" t="s">
        <v>10</v>
      </c>
      <c r="D54">
        <v>0</v>
      </c>
      <c r="E54" s="1">
        <v>45931.355983796297</v>
      </c>
      <c r="F54" s="1">
        <v>45931.356979166667</v>
      </c>
      <c r="G54" s="1">
        <v>45931.357407407406</v>
      </c>
      <c r="H54" s="1">
        <v>45931.358495370368</v>
      </c>
      <c r="I54" s="1">
        <v>45931.367754629631</v>
      </c>
    </row>
    <row r="55" spans="1:9" x14ac:dyDescent="0.35">
      <c r="A55">
        <v>100054</v>
      </c>
      <c r="B55" t="s">
        <v>18</v>
      </c>
      <c r="C55" t="s">
        <v>14</v>
      </c>
      <c r="D55">
        <v>0</v>
      </c>
      <c r="E55" s="1">
        <v>45931.35670138889</v>
      </c>
      <c r="F55" s="1">
        <v>45931.357349537036</v>
      </c>
      <c r="G55" s="1">
        <v>45931.357789351852</v>
      </c>
      <c r="H55" s="1">
        <v>45931.360150462962</v>
      </c>
      <c r="I55" s="1">
        <v>45931.36383101852</v>
      </c>
    </row>
    <row r="56" spans="1:9" x14ac:dyDescent="0.35">
      <c r="A56">
        <v>100055</v>
      </c>
      <c r="B56" t="s">
        <v>23</v>
      </c>
      <c r="C56" t="s">
        <v>12</v>
      </c>
      <c r="D56">
        <v>0</v>
      </c>
      <c r="E56" s="1">
        <v>45931.356909722221</v>
      </c>
      <c r="F56" s="1">
        <v>45931.357465277775</v>
      </c>
      <c r="G56" s="1">
        <v>45931.35765046296</v>
      </c>
      <c r="H56" s="1">
        <v>45931.358784722222</v>
      </c>
      <c r="I56" s="1">
        <v>45931.369247685187</v>
      </c>
    </row>
    <row r="57" spans="1:9" x14ac:dyDescent="0.35">
      <c r="A57">
        <v>100056</v>
      </c>
      <c r="B57" t="s">
        <v>19</v>
      </c>
      <c r="C57" t="s">
        <v>14</v>
      </c>
      <c r="D57">
        <v>0</v>
      </c>
      <c r="E57" s="1">
        <v>45931.357025462959</v>
      </c>
      <c r="F57" s="1">
        <v>45931.358043981483</v>
      </c>
      <c r="G57" s="1">
        <v>45931.358865740738</v>
      </c>
      <c r="H57" s="1">
        <v>45931.361597222225</v>
      </c>
      <c r="I57" s="1">
        <v>45931.374652777777</v>
      </c>
    </row>
    <row r="58" spans="1:9" x14ac:dyDescent="0.35">
      <c r="A58">
        <v>100057</v>
      </c>
      <c r="B58" t="s">
        <v>9</v>
      </c>
      <c r="C58" t="s">
        <v>10</v>
      </c>
      <c r="D58">
        <v>0</v>
      </c>
      <c r="E58" s="1">
        <v>45931.357118055559</v>
      </c>
      <c r="F58" s="1">
        <v>45931.357685185183</v>
      </c>
      <c r="G58" s="1">
        <v>45931.357743055552</v>
      </c>
      <c r="H58" s="1">
        <v>45931.360462962963</v>
      </c>
      <c r="I58" s="1">
        <v>45931.369988425926</v>
      </c>
    </row>
    <row r="59" spans="1:9" x14ac:dyDescent="0.35">
      <c r="A59">
        <v>100058</v>
      </c>
      <c r="B59" t="s">
        <v>11</v>
      </c>
      <c r="C59" t="s">
        <v>10</v>
      </c>
      <c r="D59">
        <v>0</v>
      </c>
      <c r="E59" s="1">
        <v>45931.357210648152</v>
      </c>
      <c r="F59" s="1">
        <v>45931.358020833337</v>
      </c>
      <c r="G59" s="1">
        <v>45931.358912037038</v>
      </c>
      <c r="H59" s="1">
        <v>45931.360439814816</v>
      </c>
      <c r="I59" s="1">
        <v>45931.368506944447</v>
      </c>
    </row>
    <row r="60" spans="1:9" x14ac:dyDescent="0.35">
      <c r="A60">
        <v>100059</v>
      </c>
      <c r="B60" t="s">
        <v>23</v>
      </c>
      <c r="C60" t="s">
        <v>10</v>
      </c>
      <c r="D60">
        <v>0</v>
      </c>
      <c r="E60" s="1">
        <v>45931.357430555552</v>
      </c>
      <c r="F60" s="1">
        <v>45931.358182870368</v>
      </c>
      <c r="G60" s="1">
        <v>45931.359050925923</v>
      </c>
      <c r="H60" s="1">
        <v>45931.360162037039</v>
      </c>
      <c r="I60" s="1">
        <v>45931.36277777778</v>
      </c>
    </row>
    <row r="61" spans="1:9" x14ac:dyDescent="0.35">
      <c r="A61">
        <v>100060</v>
      </c>
      <c r="B61" t="s">
        <v>22</v>
      </c>
      <c r="C61" t="s">
        <v>14</v>
      </c>
      <c r="D61">
        <v>0</v>
      </c>
      <c r="E61" s="1">
        <v>45931.357766203706</v>
      </c>
      <c r="F61" s="1">
        <v>45931.35832175926</v>
      </c>
      <c r="G61" s="1">
        <v>45931.358888888892</v>
      </c>
      <c r="H61" s="1">
        <v>45931.360613425924</v>
      </c>
      <c r="I61" s="1">
        <v>45931.369722222225</v>
      </c>
    </row>
    <row r="62" spans="1:9" x14ac:dyDescent="0.35">
      <c r="A62">
        <v>100061</v>
      </c>
      <c r="B62" t="s">
        <v>11</v>
      </c>
      <c r="C62" t="s">
        <v>17</v>
      </c>
      <c r="D62">
        <v>0</v>
      </c>
      <c r="E62" s="1">
        <v>45931.35832175926</v>
      </c>
      <c r="F62" s="1">
        <v>45931.359467592592</v>
      </c>
      <c r="G62" s="1">
        <v>45931.360381944447</v>
      </c>
      <c r="H62" s="1">
        <v>45931.362199074072</v>
      </c>
      <c r="I62" s="1">
        <v>45931.365671296298</v>
      </c>
    </row>
    <row r="63" spans="1:9" x14ac:dyDescent="0.35">
      <c r="A63">
        <v>100062</v>
      </c>
      <c r="B63" t="s">
        <v>11</v>
      </c>
      <c r="C63" t="s">
        <v>16</v>
      </c>
      <c r="D63">
        <v>0</v>
      </c>
      <c r="E63" s="1">
        <v>45931.358946759261</v>
      </c>
      <c r="F63" s="1">
        <v>45931.359976851854</v>
      </c>
      <c r="G63" s="1">
        <v>45931.361620370371</v>
      </c>
      <c r="H63" s="1">
        <v>45931.365868055553</v>
      </c>
      <c r="I63" s="1">
        <v>45931.370150462964</v>
      </c>
    </row>
    <row r="64" spans="1:9" x14ac:dyDescent="0.35">
      <c r="A64">
        <v>100063</v>
      </c>
      <c r="B64" t="s">
        <v>18</v>
      </c>
      <c r="C64" t="s">
        <v>17</v>
      </c>
      <c r="D64">
        <v>0</v>
      </c>
      <c r="E64" s="1">
        <v>45931.359293981484</v>
      </c>
      <c r="F64" s="1">
        <v>45931.359872685185</v>
      </c>
      <c r="G64" s="1">
        <v>45931.36074074074</v>
      </c>
      <c r="H64" s="1">
        <v>45931.363113425927</v>
      </c>
      <c r="I64" s="1">
        <v>45931.375023148146</v>
      </c>
    </row>
    <row r="65" spans="1:9" x14ac:dyDescent="0.35">
      <c r="A65">
        <v>100064</v>
      </c>
      <c r="B65" t="s">
        <v>13</v>
      </c>
      <c r="C65" t="s">
        <v>14</v>
      </c>
      <c r="D65">
        <v>0</v>
      </c>
      <c r="E65" s="1">
        <v>45931.361944444441</v>
      </c>
      <c r="F65" s="1">
        <v>45931.36310185185</v>
      </c>
      <c r="G65" s="1">
        <v>45931.363391203704</v>
      </c>
      <c r="H65" s="1">
        <v>45931.365891203706</v>
      </c>
      <c r="I65" s="1">
        <v>45931.37128472222</v>
      </c>
    </row>
    <row r="66" spans="1:9" x14ac:dyDescent="0.35">
      <c r="A66">
        <v>100065</v>
      </c>
      <c r="B66" t="s">
        <v>18</v>
      </c>
      <c r="C66" t="s">
        <v>10</v>
      </c>
      <c r="D66">
        <v>0</v>
      </c>
      <c r="E66" s="1">
        <v>45931.36445601852</v>
      </c>
      <c r="F66" s="1">
        <v>45931.365486111114</v>
      </c>
      <c r="G66" s="1">
        <v>45931.365787037037</v>
      </c>
      <c r="H66" s="1">
        <v>45931.368680555555</v>
      </c>
      <c r="I66" s="1">
        <v>45931.375324074077</v>
      </c>
    </row>
    <row r="67" spans="1:9" x14ac:dyDescent="0.35">
      <c r="A67">
        <v>100066</v>
      </c>
      <c r="B67" t="s">
        <v>22</v>
      </c>
      <c r="C67" t="s">
        <v>10</v>
      </c>
      <c r="D67">
        <v>0</v>
      </c>
      <c r="E67" s="1">
        <v>45931.365937499999</v>
      </c>
      <c r="F67" s="1">
        <v>45931.367303240739</v>
      </c>
      <c r="G67" s="1">
        <v>45931.367847222224</v>
      </c>
      <c r="H67" s="1">
        <v>45931.369745370372</v>
      </c>
      <c r="I67" s="1">
        <v>45931.378506944442</v>
      </c>
    </row>
    <row r="68" spans="1:9" x14ac:dyDescent="0.35">
      <c r="A68">
        <v>100067</v>
      </c>
      <c r="B68" t="s">
        <v>21</v>
      </c>
      <c r="C68" t="s">
        <v>16</v>
      </c>
      <c r="D68">
        <v>0</v>
      </c>
      <c r="E68" s="1">
        <v>45931.366168981483</v>
      </c>
      <c r="F68" s="1">
        <v>45931.367083333331</v>
      </c>
      <c r="G68" s="1">
        <v>45931.36859953704</v>
      </c>
      <c r="H68" s="1">
        <v>45931.371932870374</v>
      </c>
      <c r="I68" s="1">
        <v>45931.373298611114</v>
      </c>
    </row>
    <row r="69" spans="1:9" x14ac:dyDescent="0.35">
      <c r="A69">
        <v>100068</v>
      </c>
      <c r="B69" t="s">
        <v>18</v>
      </c>
      <c r="C69" t="s">
        <v>10</v>
      </c>
      <c r="D69">
        <v>0</v>
      </c>
      <c r="E69" s="1">
        <v>45931.367465277777</v>
      </c>
      <c r="F69" s="1">
        <v>45931.368692129632</v>
      </c>
      <c r="G69" s="1">
        <v>45931.369351851848</v>
      </c>
      <c r="H69" s="1">
        <v>45931.371435185189</v>
      </c>
      <c r="I69" s="1">
        <v>45931.381979166668</v>
      </c>
    </row>
    <row r="70" spans="1:9" x14ac:dyDescent="0.35">
      <c r="A70">
        <v>100069</v>
      </c>
      <c r="B70" t="s">
        <v>22</v>
      </c>
      <c r="C70" t="s">
        <v>12</v>
      </c>
      <c r="D70">
        <v>0</v>
      </c>
      <c r="E70" s="1">
        <v>45931.367662037039</v>
      </c>
      <c r="F70" s="1">
        <v>45931.369016203702</v>
      </c>
      <c r="G70" s="1">
        <v>45931.369733796295</v>
      </c>
      <c r="H70" s="1">
        <v>45931.372418981482</v>
      </c>
      <c r="I70" s="1">
        <v>45931.375543981485</v>
      </c>
    </row>
    <row r="71" spans="1:9" x14ac:dyDescent="0.35">
      <c r="A71">
        <v>100070</v>
      </c>
      <c r="B71" t="s">
        <v>9</v>
      </c>
      <c r="C71" t="s">
        <v>16</v>
      </c>
      <c r="D71">
        <v>0</v>
      </c>
      <c r="E71" s="1">
        <v>45931.36954861111</v>
      </c>
      <c r="F71" s="1">
        <v>45931.370555555557</v>
      </c>
      <c r="G71" s="1">
        <v>45931.371099537035</v>
      </c>
      <c r="H71" s="1">
        <v>45931.372361111113</v>
      </c>
      <c r="I71" s="1">
        <v>45931.384108796294</v>
      </c>
    </row>
    <row r="72" spans="1:9" x14ac:dyDescent="0.35">
      <c r="A72">
        <v>100071</v>
      </c>
      <c r="B72" t="s">
        <v>9</v>
      </c>
      <c r="C72" t="s">
        <v>16</v>
      </c>
      <c r="D72">
        <v>0</v>
      </c>
      <c r="E72" s="1">
        <v>45931.36996527778</v>
      </c>
      <c r="F72" s="1">
        <v>45931.370474537034</v>
      </c>
      <c r="G72" s="1">
        <v>45931.372476851851</v>
      </c>
      <c r="H72" s="1">
        <v>45931.377337962964</v>
      </c>
      <c r="I72" s="1">
        <v>45931.383113425924</v>
      </c>
    </row>
    <row r="73" spans="1:9" x14ac:dyDescent="0.35">
      <c r="A73">
        <v>100072</v>
      </c>
      <c r="B73" t="s">
        <v>9</v>
      </c>
      <c r="C73" t="s">
        <v>17</v>
      </c>
      <c r="D73">
        <v>0</v>
      </c>
      <c r="E73" s="1">
        <v>45931.370439814818</v>
      </c>
      <c r="F73" s="1">
        <v>45931.371249999997</v>
      </c>
      <c r="G73" s="1">
        <v>45931.371516203704</v>
      </c>
      <c r="H73" s="1">
        <v>45931.373171296298</v>
      </c>
      <c r="I73" s="1">
        <v>45931.380104166667</v>
      </c>
    </row>
    <row r="74" spans="1:9" x14ac:dyDescent="0.35">
      <c r="A74">
        <v>100073</v>
      </c>
      <c r="B74" t="s">
        <v>15</v>
      </c>
      <c r="C74" t="s">
        <v>10</v>
      </c>
      <c r="D74">
        <v>0</v>
      </c>
      <c r="E74" s="1">
        <v>45931.370555555557</v>
      </c>
      <c r="F74" s="1">
        <v>45931.371921296297</v>
      </c>
      <c r="G74" s="1">
        <v>45931.37259259259</v>
      </c>
      <c r="H74" s="1">
        <v>45931.373379629629</v>
      </c>
      <c r="I74" s="1">
        <v>45931.377766203703</v>
      </c>
    </row>
    <row r="75" spans="1:9" x14ac:dyDescent="0.35">
      <c r="A75">
        <v>100074</v>
      </c>
      <c r="B75" t="s">
        <v>9</v>
      </c>
      <c r="C75" t="s">
        <v>10</v>
      </c>
      <c r="D75">
        <v>0</v>
      </c>
      <c r="E75" s="1">
        <v>45931.370775462965</v>
      </c>
      <c r="F75" s="1">
        <v>45931.371770833335</v>
      </c>
      <c r="G75" s="1">
        <v>45931.372754629629</v>
      </c>
      <c r="H75" s="1">
        <v>45931.374432870369</v>
      </c>
      <c r="I75" s="1">
        <v>45931.386377314811</v>
      </c>
    </row>
    <row r="76" spans="1:9" x14ac:dyDescent="0.35">
      <c r="A76">
        <v>100075</v>
      </c>
      <c r="B76" t="s">
        <v>22</v>
      </c>
      <c r="C76" t="s">
        <v>10</v>
      </c>
      <c r="D76">
        <v>0</v>
      </c>
      <c r="E76" s="1">
        <v>45931.372928240744</v>
      </c>
      <c r="F76" s="1">
        <v>45931.373344907406</v>
      </c>
      <c r="G76" s="1">
        <v>45931.374178240738</v>
      </c>
      <c r="H76" s="1">
        <v>45931.3753125</v>
      </c>
      <c r="I76" s="1">
        <v>45931.384502314817</v>
      </c>
    </row>
    <row r="77" spans="1:9" x14ac:dyDescent="0.35">
      <c r="A77">
        <v>100076</v>
      </c>
      <c r="B77" t="s">
        <v>11</v>
      </c>
      <c r="C77" t="s">
        <v>14</v>
      </c>
      <c r="D77">
        <v>0</v>
      </c>
      <c r="E77" s="1">
        <v>45931.374189814815</v>
      </c>
      <c r="F77" s="1">
        <v>45931.374641203707</v>
      </c>
      <c r="G77" s="1">
        <v>45931.37537037037</v>
      </c>
      <c r="H77" s="1">
        <v>45931.376562500001</v>
      </c>
      <c r="I77" s="1">
        <v>45931.385844907411</v>
      </c>
    </row>
    <row r="78" spans="1:9" x14ac:dyDescent="0.35">
      <c r="A78">
        <v>100077</v>
      </c>
      <c r="B78" t="s">
        <v>13</v>
      </c>
      <c r="C78" t="s">
        <v>14</v>
      </c>
      <c r="D78">
        <v>0</v>
      </c>
      <c r="E78" s="1">
        <v>45931.375520833331</v>
      </c>
      <c r="F78" s="1">
        <v>45931.376608796294</v>
      </c>
      <c r="G78" s="1">
        <v>45931.377256944441</v>
      </c>
      <c r="H78" s="1">
        <v>45931.379027777781</v>
      </c>
      <c r="I78" s="1">
        <v>45931.382152777776</v>
      </c>
    </row>
    <row r="79" spans="1:9" x14ac:dyDescent="0.35">
      <c r="A79">
        <v>100078</v>
      </c>
      <c r="B79" t="s">
        <v>11</v>
      </c>
      <c r="C79" t="s">
        <v>14</v>
      </c>
      <c r="D79">
        <v>0</v>
      </c>
      <c r="E79" s="1">
        <v>45931.375532407408</v>
      </c>
      <c r="F79" s="1">
        <v>45931.376759259256</v>
      </c>
      <c r="G79" s="1">
        <v>45931.377523148149</v>
      </c>
      <c r="H79" s="1">
        <v>45931.37972222222</v>
      </c>
      <c r="I79" s="1">
        <v>45931.38212962963</v>
      </c>
    </row>
    <row r="80" spans="1:9" x14ac:dyDescent="0.35">
      <c r="A80">
        <v>100079</v>
      </c>
      <c r="B80" t="s">
        <v>22</v>
      </c>
      <c r="C80" t="s">
        <v>14</v>
      </c>
      <c r="D80">
        <v>0</v>
      </c>
      <c r="E80" s="1">
        <v>45931.376759259256</v>
      </c>
      <c r="F80" s="1">
        <v>45931.377592592595</v>
      </c>
      <c r="G80" s="1">
        <v>45931.378101851849</v>
      </c>
      <c r="H80" s="1">
        <v>45931.380046296297</v>
      </c>
      <c r="I80" s="1">
        <v>45931.391435185185</v>
      </c>
    </row>
    <row r="81" spans="1:9" x14ac:dyDescent="0.35">
      <c r="A81">
        <v>100080</v>
      </c>
      <c r="B81" t="s">
        <v>9</v>
      </c>
      <c r="C81" t="s">
        <v>12</v>
      </c>
      <c r="D81">
        <v>0</v>
      </c>
      <c r="E81" s="1">
        <v>45931.377199074072</v>
      </c>
      <c r="F81" s="1">
        <v>45931.378425925926</v>
      </c>
      <c r="G81" s="1">
        <v>45931.378703703704</v>
      </c>
      <c r="H81" s="1">
        <v>45931.380416666667</v>
      </c>
      <c r="I81" s="1">
        <v>45931.391840277778</v>
      </c>
    </row>
    <row r="82" spans="1:9" x14ac:dyDescent="0.35">
      <c r="A82">
        <v>100081</v>
      </c>
      <c r="B82" t="s">
        <v>21</v>
      </c>
      <c r="C82" t="s">
        <v>12</v>
      </c>
      <c r="D82">
        <v>0</v>
      </c>
      <c r="E82" s="1">
        <v>45931.378101851849</v>
      </c>
      <c r="F82" s="1">
        <v>45931.379212962966</v>
      </c>
      <c r="G82" s="1">
        <v>45931.380173611113</v>
      </c>
      <c r="H82" s="1">
        <v>45931.38212962963</v>
      </c>
      <c r="I82" s="1">
        <v>45931.392939814818</v>
      </c>
    </row>
    <row r="83" spans="1:9" x14ac:dyDescent="0.35">
      <c r="A83">
        <v>100082</v>
      </c>
      <c r="B83" t="s">
        <v>20</v>
      </c>
      <c r="C83" t="s">
        <v>17</v>
      </c>
      <c r="D83">
        <v>0</v>
      </c>
      <c r="E83" s="1">
        <v>45931.378159722219</v>
      </c>
      <c r="F83" s="1">
        <v>45931.379016203704</v>
      </c>
      <c r="G83" s="1">
        <v>45931.37940972222</v>
      </c>
      <c r="H83" s="1">
        <v>45931.380266203705</v>
      </c>
      <c r="I83" s="1">
        <v>45931.392696759256</v>
      </c>
    </row>
    <row r="84" spans="1:9" x14ac:dyDescent="0.35">
      <c r="A84">
        <v>100083</v>
      </c>
      <c r="B84" t="s">
        <v>19</v>
      </c>
      <c r="C84" t="s">
        <v>16</v>
      </c>
      <c r="D84">
        <v>0</v>
      </c>
      <c r="E84" s="1">
        <v>45931.379641203705</v>
      </c>
      <c r="F84" s="1">
        <v>45931.380231481482</v>
      </c>
      <c r="G84" s="1">
        <v>45931.382303240738</v>
      </c>
      <c r="H84" s="1">
        <v>45931.383819444447</v>
      </c>
      <c r="I84" s="1">
        <v>45931.388113425928</v>
      </c>
    </row>
    <row r="85" spans="1:9" x14ac:dyDescent="0.35">
      <c r="A85">
        <v>100084</v>
      </c>
      <c r="B85" t="s">
        <v>15</v>
      </c>
      <c r="C85" t="s">
        <v>16</v>
      </c>
      <c r="D85">
        <v>0</v>
      </c>
      <c r="E85" s="1">
        <v>45931.37972222222</v>
      </c>
      <c r="F85" s="1">
        <v>45931.380601851852</v>
      </c>
      <c r="G85" s="1">
        <v>45931.381168981483</v>
      </c>
      <c r="H85" s="1">
        <v>45931.383831018517</v>
      </c>
      <c r="I85" s="1">
        <v>45931.395243055558</v>
      </c>
    </row>
    <row r="86" spans="1:9" x14ac:dyDescent="0.35">
      <c r="A86">
        <v>100085</v>
      </c>
      <c r="B86" t="s">
        <v>9</v>
      </c>
      <c r="C86" t="s">
        <v>14</v>
      </c>
      <c r="D86">
        <v>0</v>
      </c>
      <c r="E86" s="1">
        <v>45931.379918981482</v>
      </c>
      <c r="F86" s="1">
        <v>45931.381296296298</v>
      </c>
      <c r="G86" s="1">
        <v>45931.381874999999</v>
      </c>
      <c r="H86" s="1">
        <v>45931.385023148148</v>
      </c>
      <c r="I86" s="1">
        <v>45931.38958333333</v>
      </c>
    </row>
    <row r="87" spans="1:9" x14ac:dyDescent="0.35">
      <c r="A87">
        <v>100086</v>
      </c>
      <c r="B87" t="s">
        <v>9</v>
      </c>
      <c r="C87" t="s">
        <v>14</v>
      </c>
      <c r="D87">
        <v>0</v>
      </c>
      <c r="E87" s="1">
        <v>45931.38013888889</v>
      </c>
      <c r="F87" s="1">
        <v>45931.381504629629</v>
      </c>
      <c r="G87" s="1">
        <v>45931.381956018522</v>
      </c>
      <c r="H87" s="1">
        <v>45931.382731481484</v>
      </c>
      <c r="I87" s="1">
        <v>45931.383877314816</v>
      </c>
    </row>
    <row r="88" spans="1:9" x14ac:dyDescent="0.35">
      <c r="A88">
        <v>100087</v>
      </c>
      <c r="B88" t="s">
        <v>19</v>
      </c>
      <c r="C88" t="s">
        <v>16</v>
      </c>
      <c r="D88">
        <v>0</v>
      </c>
      <c r="E88" s="1">
        <v>45931.38076388889</v>
      </c>
      <c r="F88" s="1">
        <v>45931.381122685183</v>
      </c>
      <c r="G88" s="1">
        <v>45931.381539351853</v>
      </c>
      <c r="H88" s="1">
        <v>45931.386423611111</v>
      </c>
      <c r="I88" s="1">
        <v>45931.389467592591</v>
      </c>
    </row>
    <row r="89" spans="1:9" x14ac:dyDescent="0.35">
      <c r="A89">
        <v>100088</v>
      </c>
      <c r="B89" t="s">
        <v>19</v>
      </c>
      <c r="C89" t="s">
        <v>17</v>
      </c>
      <c r="D89">
        <v>0</v>
      </c>
      <c r="E89" s="1">
        <v>45931.384791666664</v>
      </c>
      <c r="F89" s="1">
        <v>45931.385254629633</v>
      </c>
      <c r="G89" s="1">
        <v>45931.385601851849</v>
      </c>
      <c r="H89" s="1">
        <v>45931.387245370373</v>
      </c>
      <c r="I89" s="1">
        <v>45931.390648148146</v>
      </c>
    </row>
    <row r="90" spans="1:9" x14ac:dyDescent="0.35">
      <c r="A90">
        <v>100089</v>
      </c>
      <c r="B90" t="s">
        <v>21</v>
      </c>
      <c r="C90" t="s">
        <v>16</v>
      </c>
      <c r="D90">
        <v>0</v>
      </c>
      <c r="E90" s="1">
        <v>45931.385034722225</v>
      </c>
      <c r="F90" s="1">
        <v>45931.385613425926</v>
      </c>
      <c r="G90" s="1">
        <v>45931.387303240743</v>
      </c>
      <c r="H90" s="1">
        <v>45931.392025462963</v>
      </c>
      <c r="I90" s="1">
        <v>45931.39435185185</v>
      </c>
    </row>
    <row r="91" spans="1:9" x14ac:dyDescent="0.35">
      <c r="A91">
        <v>100090</v>
      </c>
      <c r="B91" t="s">
        <v>18</v>
      </c>
      <c r="C91" t="s">
        <v>10</v>
      </c>
      <c r="D91">
        <v>0</v>
      </c>
      <c r="E91" s="1">
        <v>45931.386562500003</v>
      </c>
      <c r="F91" s="1">
        <v>45931.387488425928</v>
      </c>
      <c r="G91" s="1">
        <v>45931.388113425928</v>
      </c>
      <c r="H91" s="1">
        <v>45931.391215277778</v>
      </c>
      <c r="I91" s="1">
        <v>45931.402592592596</v>
      </c>
    </row>
    <row r="92" spans="1:9" x14ac:dyDescent="0.35">
      <c r="A92">
        <v>100091</v>
      </c>
      <c r="B92" t="s">
        <v>11</v>
      </c>
      <c r="C92" t="s">
        <v>17</v>
      </c>
      <c r="D92">
        <v>0</v>
      </c>
      <c r="E92" s="1">
        <v>45931.386655092596</v>
      </c>
      <c r="F92" s="1">
        <v>45931.387071759258</v>
      </c>
      <c r="G92" s="1">
        <v>45931.387638888889</v>
      </c>
      <c r="H92" s="1">
        <v>45931.390439814815</v>
      </c>
      <c r="I92" s="1">
        <v>45931.403182870374</v>
      </c>
    </row>
    <row r="93" spans="1:9" x14ac:dyDescent="0.35">
      <c r="A93">
        <v>100092</v>
      </c>
      <c r="B93" t="s">
        <v>9</v>
      </c>
      <c r="C93" t="s">
        <v>12</v>
      </c>
      <c r="D93">
        <v>0</v>
      </c>
      <c r="E93" s="1">
        <v>45931.386805555558</v>
      </c>
      <c r="F93" s="1">
        <v>45931.38722222222</v>
      </c>
      <c r="G93" s="1">
        <v>45931.387696759259</v>
      </c>
      <c r="H93" s="1">
        <v>45931.388923611114</v>
      </c>
      <c r="I93" s="1">
        <v>45931.398958333331</v>
      </c>
    </row>
    <row r="94" spans="1:9" x14ac:dyDescent="0.35">
      <c r="A94">
        <v>100093</v>
      </c>
      <c r="B94" t="s">
        <v>9</v>
      </c>
      <c r="C94" t="s">
        <v>17</v>
      </c>
      <c r="D94">
        <v>0</v>
      </c>
      <c r="E94" s="1">
        <v>45931.387418981481</v>
      </c>
      <c r="F94" s="1">
        <v>45931.38826388889</v>
      </c>
      <c r="G94" s="1">
        <v>45931.389004629629</v>
      </c>
      <c r="H94" s="1">
        <v>45931.390821759262</v>
      </c>
      <c r="I94" s="1">
        <v>45931.39434027778</v>
      </c>
    </row>
    <row r="95" spans="1:9" x14ac:dyDescent="0.35">
      <c r="A95">
        <v>100094</v>
      </c>
      <c r="B95" t="s">
        <v>21</v>
      </c>
      <c r="C95" t="s">
        <v>14</v>
      </c>
      <c r="D95">
        <v>0</v>
      </c>
      <c r="E95" s="1">
        <v>45931.387638888889</v>
      </c>
      <c r="F95" s="1">
        <v>45931.388506944444</v>
      </c>
      <c r="G95" s="1">
        <v>45931.388935185183</v>
      </c>
      <c r="H95" s="1">
        <v>45931.391851851855</v>
      </c>
      <c r="I95" s="1">
        <v>45931.399351851855</v>
      </c>
    </row>
    <row r="96" spans="1:9" x14ac:dyDescent="0.35">
      <c r="A96">
        <v>100095</v>
      </c>
      <c r="B96" t="s">
        <v>15</v>
      </c>
      <c r="C96" t="s">
        <v>16</v>
      </c>
      <c r="D96">
        <v>0</v>
      </c>
      <c r="E96" s="1">
        <v>45931.387812499997</v>
      </c>
      <c r="F96" s="1">
        <v>45931.388854166667</v>
      </c>
      <c r="G96" s="1">
        <v>45931.390636574077</v>
      </c>
      <c r="H96" s="1">
        <v>45931.392870370371</v>
      </c>
      <c r="I96" s="1">
        <v>45931.401747685188</v>
      </c>
    </row>
    <row r="97" spans="1:9" x14ac:dyDescent="0.35">
      <c r="A97">
        <v>100096</v>
      </c>
      <c r="B97" t="s">
        <v>13</v>
      </c>
      <c r="C97" t="s">
        <v>16</v>
      </c>
      <c r="D97">
        <v>0</v>
      </c>
      <c r="E97" s="1">
        <v>45931.390266203707</v>
      </c>
      <c r="F97" s="1">
        <v>45931.390868055554</v>
      </c>
      <c r="G97" s="1">
        <v>45931.391689814816</v>
      </c>
      <c r="H97" s="1">
        <v>45931.395833333336</v>
      </c>
      <c r="I97" s="1">
        <v>45931.396354166667</v>
      </c>
    </row>
    <row r="98" spans="1:9" x14ac:dyDescent="0.35">
      <c r="A98">
        <v>100097</v>
      </c>
      <c r="B98" t="s">
        <v>18</v>
      </c>
      <c r="C98" t="s">
        <v>16</v>
      </c>
      <c r="D98">
        <v>0</v>
      </c>
      <c r="E98" s="1">
        <v>45931.391493055555</v>
      </c>
      <c r="F98" s="1">
        <v>45931.391979166663</v>
      </c>
      <c r="G98" s="1">
        <v>45931.392708333333</v>
      </c>
      <c r="H98" s="1">
        <v>45931.394363425927</v>
      </c>
      <c r="I98" s="1">
        <v>45931.402800925927</v>
      </c>
    </row>
    <row r="99" spans="1:9" x14ac:dyDescent="0.35">
      <c r="A99">
        <v>100098</v>
      </c>
      <c r="B99" t="s">
        <v>13</v>
      </c>
      <c r="C99" t="s">
        <v>17</v>
      </c>
      <c r="D99">
        <v>0</v>
      </c>
      <c r="E99" s="1">
        <v>45931.391574074078</v>
      </c>
      <c r="F99" s="1">
        <v>45931.392627314817</v>
      </c>
      <c r="G99" s="1">
        <v>45931.393125000002</v>
      </c>
      <c r="H99" s="1">
        <v>45931.396053240744</v>
      </c>
      <c r="I99" s="1">
        <v>45931.408877314818</v>
      </c>
    </row>
    <row r="100" spans="1:9" x14ac:dyDescent="0.35">
      <c r="A100">
        <v>100099</v>
      </c>
      <c r="B100" t="s">
        <v>21</v>
      </c>
      <c r="C100" t="s">
        <v>16</v>
      </c>
      <c r="D100">
        <v>0</v>
      </c>
      <c r="E100" s="1">
        <v>45931.392951388887</v>
      </c>
      <c r="F100" s="1">
        <v>45931.394270833334</v>
      </c>
      <c r="G100" s="1">
        <v>45931.396041666667</v>
      </c>
      <c r="H100" s="1">
        <v>45931.40048611111</v>
      </c>
      <c r="I100" s="1">
        <v>45931.406493055554</v>
      </c>
    </row>
    <row r="101" spans="1:9" x14ac:dyDescent="0.35">
      <c r="A101">
        <v>100100</v>
      </c>
      <c r="B101" t="s">
        <v>19</v>
      </c>
      <c r="C101" t="s">
        <v>10</v>
      </c>
      <c r="D101">
        <v>0</v>
      </c>
      <c r="E101" s="1">
        <v>45931.393113425926</v>
      </c>
      <c r="F101" s="1">
        <v>45931.394120370373</v>
      </c>
      <c r="G101" s="1">
        <v>45931.394849537035</v>
      </c>
      <c r="H101" s="1">
        <v>45931.395949074074</v>
      </c>
      <c r="I101" s="1">
        <v>45931.396192129629</v>
      </c>
    </row>
    <row r="102" spans="1:9" x14ac:dyDescent="0.35">
      <c r="A102">
        <v>100101</v>
      </c>
      <c r="B102" t="s">
        <v>11</v>
      </c>
      <c r="C102" t="s">
        <v>16</v>
      </c>
      <c r="D102">
        <v>0</v>
      </c>
      <c r="E102" s="1">
        <v>45931.394571759258</v>
      </c>
      <c r="F102" s="1">
        <v>45931.395891203705</v>
      </c>
      <c r="G102" s="1">
        <v>45931.397268518522</v>
      </c>
      <c r="H102" s="1">
        <v>45931.401145833333</v>
      </c>
      <c r="I102" s="1">
        <v>45931.401400462964</v>
      </c>
    </row>
    <row r="103" spans="1:9" x14ac:dyDescent="0.35">
      <c r="A103">
        <v>100102</v>
      </c>
      <c r="B103" t="s">
        <v>13</v>
      </c>
      <c r="C103" t="s">
        <v>16</v>
      </c>
      <c r="D103">
        <v>0</v>
      </c>
      <c r="E103" s="1">
        <v>45931.394583333335</v>
      </c>
      <c r="F103" s="1">
        <v>45931.395196759258</v>
      </c>
      <c r="G103" s="1">
        <v>45931.395613425928</v>
      </c>
      <c r="H103" s="1">
        <v>45931.399780092594</v>
      </c>
      <c r="I103" s="1">
        <v>45931.40892361111</v>
      </c>
    </row>
    <row r="104" spans="1:9" x14ac:dyDescent="0.35">
      <c r="A104">
        <v>100103</v>
      </c>
      <c r="B104" t="s">
        <v>9</v>
      </c>
      <c r="C104" t="s">
        <v>12</v>
      </c>
      <c r="D104">
        <v>0</v>
      </c>
      <c r="E104" s="1">
        <v>45931.394652777781</v>
      </c>
      <c r="F104" s="1">
        <v>45931.395509259259</v>
      </c>
      <c r="G104" s="1">
        <v>45931.396041666667</v>
      </c>
      <c r="H104" s="1">
        <v>45931.399386574078</v>
      </c>
      <c r="I104" s="1">
        <v>45931.405347222222</v>
      </c>
    </row>
    <row r="105" spans="1:9" x14ac:dyDescent="0.35">
      <c r="A105">
        <v>100104</v>
      </c>
      <c r="B105" t="s">
        <v>15</v>
      </c>
      <c r="C105" t="s">
        <v>16</v>
      </c>
      <c r="D105">
        <v>0</v>
      </c>
      <c r="E105" s="1">
        <v>45931.394733796296</v>
      </c>
      <c r="F105" s="1">
        <v>45931.39607638889</v>
      </c>
      <c r="G105" s="1">
        <v>45931.397476851853</v>
      </c>
      <c r="H105" s="1">
        <v>45931.401273148149</v>
      </c>
      <c r="I105" s="1">
        <v>45931.413865740738</v>
      </c>
    </row>
    <row r="106" spans="1:9" x14ac:dyDescent="0.35">
      <c r="A106">
        <v>100105</v>
      </c>
      <c r="B106" t="s">
        <v>19</v>
      </c>
      <c r="C106" t="s">
        <v>16</v>
      </c>
      <c r="D106">
        <v>0</v>
      </c>
      <c r="E106" s="1">
        <v>45931.395289351851</v>
      </c>
      <c r="F106" s="1">
        <v>45931.396585648145</v>
      </c>
      <c r="G106" s="1">
        <v>45931.398055555554</v>
      </c>
      <c r="H106" s="1">
        <v>45931.40247685185</v>
      </c>
      <c r="I106" s="1">
        <v>45931.412916666668</v>
      </c>
    </row>
    <row r="107" spans="1:9" x14ac:dyDescent="0.35">
      <c r="A107">
        <v>100106</v>
      </c>
      <c r="B107" t="s">
        <v>18</v>
      </c>
      <c r="C107" t="s">
        <v>14</v>
      </c>
      <c r="D107">
        <v>0</v>
      </c>
      <c r="E107" s="1">
        <v>45931.396493055552</v>
      </c>
      <c r="F107" s="1">
        <v>45931.396979166668</v>
      </c>
      <c r="G107" s="1">
        <v>45931.397511574076</v>
      </c>
      <c r="H107" s="1">
        <v>45931.400254629632</v>
      </c>
      <c r="I107" s="1">
        <v>45931.407731481479</v>
      </c>
    </row>
    <row r="108" spans="1:9" x14ac:dyDescent="0.35">
      <c r="A108">
        <v>100107</v>
      </c>
      <c r="B108" t="s">
        <v>13</v>
      </c>
      <c r="C108" t="s">
        <v>12</v>
      </c>
      <c r="D108">
        <v>0</v>
      </c>
      <c r="E108" s="1">
        <v>45931.396539351852</v>
      </c>
      <c r="F108" s="1">
        <v>45931.397256944445</v>
      </c>
      <c r="G108" s="1">
        <v>45931.398159722223</v>
      </c>
      <c r="H108" s="1">
        <v>45931.40053240741</v>
      </c>
      <c r="I108" s="1">
        <v>45931.407812500001</v>
      </c>
    </row>
    <row r="109" spans="1:9" x14ac:dyDescent="0.35">
      <c r="A109">
        <v>100108</v>
      </c>
      <c r="B109" t="s">
        <v>15</v>
      </c>
      <c r="C109" t="s">
        <v>17</v>
      </c>
      <c r="D109">
        <v>0</v>
      </c>
      <c r="E109" s="1">
        <v>45931.397881944446</v>
      </c>
      <c r="F109" s="1">
        <v>45931.3987037037</v>
      </c>
      <c r="G109" s="1">
        <v>45931.398773148147</v>
      </c>
      <c r="H109" s="1">
        <v>45931.401701388888</v>
      </c>
      <c r="I109" s="1">
        <v>45931.412303240744</v>
      </c>
    </row>
    <row r="110" spans="1:9" x14ac:dyDescent="0.35">
      <c r="A110">
        <v>100109</v>
      </c>
      <c r="B110" t="s">
        <v>18</v>
      </c>
      <c r="C110" t="s">
        <v>12</v>
      </c>
      <c r="D110">
        <v>0</v>
      </c>
      <c r="E110" s="1">
        <v>45931.40047453704</v>
      </c>
      <c r="F110" s="1">
        <v>45931.400937500002</v>
      </c>
      <c r="G110" s="1">
        <v>45931.401701388888</v>
      </c>
      <c r="H110" s="1">
        <v>45931.405011574076</v>
      </c>
      <c r="I110" s="1">
        <v>45931.41847222222</v>
      </c>
    </row>
    <row r="111" spans="1:9" x14ac:dyDescent="0.35">
      <c r="A111">
        <v>100110</v>
      </c>
      <c r="B111" t="s">
        <v>11</v>
      </c>
      <c r="C111" t="s">
        <v>12</v>
      </c>
      <c r="D111">
        <v>0</v>
      </c>
      <c r="E111" s="1">
        <v>45931.401307870372</v>
      </c>
      <c r="F111" s="1">
        <v>45931.402222222219</v>
      </c>
      <c r="G111" s="1">
        <v>45931.403217592589</v>
      </c>
      <c r="H111" s="1">
        <v>45931.405648148146</v>
      </c>
      <c r="I111" s="1">
        <v>45931.418379629627</v>
      </c>
    </row>
    <row r="112" spans="1:9" x14ac:dyDescent="0.35">
      <c r="A112">
        <v>100111</v>
      </c>
      <c r="B112" t="s">
        <v>11</v>
      </c>
      <c r="C112" t="s">
        <v>17</v>
      </c>
      <c r="D112">
        <v>0</v>
      </c>
      <c r="E112" s="1">
        <v>45931.401446759257</v>
      </c>
      <c r="F112" s="1">
        <v>45931.401944444442</v>
      </c>
      <c r="G112" s="1">
        <v>45931.402199074073</v>
      </c>
      <c r="H112" s="1">
        <v>45931.404872685183</v>
      </c>
      <c r="I112" s="1">
        <v>45931.405300925922</v>
      </c>
    </row>
    <row r="113" spans="1:9" x14ac:dyDescent="0.35">
      <c r="A113">
        <v>100112</v>
      </c>
      <c r="B113" t="s">
        <v>18</v>
      </c>
      <c r="C113" t="s">
        <v>16</v>
      </c>
      <c r="D113">
        <v>0</v>
      </c>
      <c r="E113" s="1">
        <v>45931.401875000003</v>
      </c>
      <c r="F113" s="1">
        <v>45931.402546296296</v>
      </c>
      <c r="G113" s="1">
        <v>45931.404027777775</v>
      </c>
      <c r="H113" s="1">
        <v>45931.408773148149</v>
      </c>
      <c r="I113" s="1">
        <v>45931.409201388888</v>
      </c>
    </row>
    <row r="114" spans="1:9" x14ac:dyDescent="0.35">
      <c r="A114">
        <v>100113</v>
      </c>
      <c r="B114" t="s">
        <v>11</v>
      </c>
      <c r="C114" t="s">
        <v>14</v>
      </c>
      <c r="D114">
        <v>0</v>
      </c>
      <c r="E114" s="1">
        <v>45931.402106481481</v>
      </c>
      <c r="F114" s="1">
        <v>45931.403055555558</v>
      </c>
      <c r="G114" s="1">
        <v>45931.403599537036</v>
      </c>
      <c r="H114" s="1">
        <v>45931.406030092592</v>
      </c>
      <c r="I114" s="1">
        <v>45931.407268518517</v>
      </c>
    </row>
    <row r="115" spans="1:9" x14ac:dyDescent="0.35">
      <c r="A115">
        <v>100114</v>
      </c>
      <c r="B115" t="s">
        <v>18</v>
      </c>
      <c r="C115" t="s">
        <v>17</v>
      </c>
      <c r="D115">
        <v>0</v>
      </c>
      <c r="E115" s="1">
        <v>45931.403831018521</v>
      </c>
      <c r="F115" s="1">
        <v>45931.404722222222</v>
      </c>
      <c r="G115" s="1">
        <v>45931.404895833337</v>
      </c>
      <c r="H115" s="1">
        <v>45931.407465277778</v>
      </c>
      <c r="I115" s="1">
        <v>45931.418715277781</v>
      </c>
    </row>
    <row r="116" spans="1:9" x14ac:dyDescent="0.35">
      <c r="A116">
        <v>100115</v>
      </c>
      <c r="B116" t="s">
        <v>21</v>
      </c>
      <c r="C116" t="s">
        <v>10</v>
      </c>
      <c r="D116">
        <v>0</v>
      </c>
      <c r="E116" s="1">
        <v>45931.404386574075</v>
      </c>
      <c r="F116" s="1">
        <v>45931.405115740738</v>
      </c>
      <c r="G116" s="1">
        <v>45931.405914351853</v>
      </c>
      <c r="H116" s="1">
        <v>45931.407314814816</v>
      </c>
      <c r="I116" s="1">
        <v>45931.413263888891</v>
      </c>
    </row>
    <row r="117" spans="1:9" x14ac:dyDescent="0.35">
      <c r="A117">
        <v>100116</v>
      </c>
      <c r="B117" t="s">
        <v>23</v>
      </c>
      <c r="C117" t="s">
        <v>17</v>
      </c>
      <c r="D117">
        <v>0</v>
      </c>
      <c r="E117" s="1">
        <v>45931.404537037037</v>
      </c>
      <c r="F117" s="1">
        <v>45931.405763888892</v>
      </c>
      <c r="G117" s="1">
        <v>45931.4065162037</v>
      </c>
      <c r="H117" s="1">
        <v>45931.408217592594</v>
      </c>
      <c r="I117" s="1">
        <v>45931.415578703702</v>
      </c>
    </row>
    <row r="118" spans="1:9" x14ac:dyDescent="0.35">
      <c r="A118">
        <v>100117</v>
      </c>
      <c r="B118" t="s">
        <v>21</v>
      </c>
      <c r="C118" t="s">
        <v>12</v>
      </c>
      <c r="D118">
        <v>0</v>
      </c>
      <c r="E118" s="1">
        <v>45931.404722222222</v>
      </c>
      <c r="F118" s="1">
        <v>45931.405694444446</v>
      </c>
      <c r="G118" s="1">
        <v>45931.405787037038</v>
      </c>
      <c r="H118" s="1">
        <v>45931.407939814817</v>
      </c>
      <c r="I118" s="1">
        <v>45931.412280092591</v>
      </c>
    </row>
    <row r="119" spans="1:9" x14ac:dyDescent="0.35">
      <c r="A119">
        <v>100118</v>
      </c>
      <c r="B119" t="s">
        <v>11</v>
      </c>
      <c r="C119" t="s">
        <v>12</v>
      </c>
      <c r="D119">
        <v>0</v>
      </c>
      <c r="E119" s="1">
        <v>45931.406064814815</v>
      </c>
      <c r="F119" s="1">
        <v>45931.407372685186</v>
      </c>
      <c r="G119" s="1">
        <v>45931.407777777778</v>
      </c>
      <c r="H119" s="1">
        <v>45931.410567129627</v>
      </c>
      <c r="I119" s="1">
        <v>45931.413298611114</v>
      </c>
    </row>
    <row r="120" spans="1:9" x14ac:dyDescent="0.35">
      <c r="A120">
        <v>100119</v>
      </c>
      <c r="B120" t="s">
        <v>15</v>
      </c>
      <c r="C120" t="s">
        <v>14</v>
      </c>
      <c r="D120">
        <v>0</v>
      </c>
      <c r="E120" s="1">
        <v>45931.408333333333</v>
      </c>
      <c r="F120" s="1">
        <v>45931.409710648149</v>
      </c>
      <c r="G120" s="1">
        <v>45931.410636574074</v>
      </c>
      <c r="H120" s="1">
        <v>45931.412615740737</v>
      </c>
      <c r="I120" s="1">
        <v>45931.424641203703</v>
      </c>
    </row>
    <row r="121" spans="1:9" x14ac:dyDescent="0.35">
      <c r="A121">
        <v>100120</v>
      </c>
      <c r="B121" t="s">
        <v>18</v>
      </c>
      <c r="C121" t="s">
        <v>17</v>
      </c>
      <c r="D121">
        <v>0</v>
      </c>
      <c r="E121" s="1">
        <v>45931.410879629628</v>
      </c>
      <c r="F121" s="1">
        <v>45931.412106481483</v>
      </c>
      <c r="G121" s="1">
        <v>45931.412754629629</v>
      </c>
      <c r="H121" s="1">
        <v>45931.415208333332</v>
      </c>
      <c r="I121" s="1">
        <v>45931.425682870373</v>
      </c>
    </row>
    <row r="122" spans="1:9" x14ac:dyDescent="0.35">
      <c r="A122">
        <v>100121</v>
      </c>
      <c r="B122" t="s">
        <v>13</v>
      </c>
      <c r="C122" t="s">
        <v>14</v>
      </c>
      <c r="D122">
        <v>0</v>
      </c>
      <c r="E122" s="1">
        <v>45931.412442129629</v>
      </c>
      <c r="F122" s="1">
        <v>45931.412870370368</v>
      </c>
      <c r="G122" s="1">
        <v>45931.413425925923</v>
      </c>
      <c r="H122" s="1">
        <v>45931.414756944447</v>
      </c>
      <c r="I122" s="1">
        <v>45931.419756944444</v>
      </c>
    </row>
    <row r="123" spans="1:9" x14ac:dyDescent="0.35">
      <c r="A123">
        <v>100122</v>
      </c>
      <c r="B123" t="s">
        <v>9</v>
      </c>
      <c r="C123" t="s">
        <v>16</v>
      </c>
      <c r="D123">
        <v>0</v>
      </c>
      <c r="E123" s="1">
        <v>45931.412951388891</v>
      </c>
      <c r="F123" s="1">
        <v>45931.414178240739</v>
      </c>
      <c r="G123" s="1">
        <v>45931.41505787037</v>
      </c>
      <c r="H123" s="1">
        <v>45931.419548611113</v>
      </c>
      <c r="I123" s="1">
        <v>45931.432928240742</v>
      </c>
    </row>
    <row r="124" spans="1:9" x14ac:dyDescent="0.35">
      <c r="A124">
        <v>100123</v>
      </c>
      <c r="B124" t="s">
        <v>11</v>
      </c>
      <c r="C124" t="s">
        <v>10</v>
      </c>
      <c r="D124">
        <v>0</v>
      </c>
      <c r="E124" s="1">
        <v>45931.413113425922</v>
      </c>
      <c r="F124" s="1">
        <v>45931.413530092592</v>
      </c>
      <c r="G124" s="1">
        <v>45931.413773148146</v>
      </c>
      <c r="H124" s="1">
        <v>45931.415034722224</v>
      </c>
      <c r="I124" s="1">
        <v>45931.422777777778</v>
      </c>
    </row>
    <row r="125" spans="1:9" x14ac:dyDescent="0.35">
      <c r="A125">
        <v>100124</v>
      </c>
      <c r="B125" t="s">
        <v>15</v>
      </c>
      <c r="C125" t="s">
        <v>14</v>
      </c>
      <c r="D125">
        <v>0</v>
      </c>
      <c r="E125" s="1">
        <v>45931.416307870371</v>
      </c>
      <c r="F125" s="1">
        <v>45931.417048611111</v>
      </c>
      <c r="G125" s="1">
        <v>45931.417488425926</v>
      </c>
      <c r="H125" s="1">
        <v>45931.418981481482</v>
      </c>
      <c r="I125" s="1">
        <v>45931.420173611114</v>
      </c>
    </row>
    <row r="126" spans="1:9" x14ac:dyDescent="0.35">
      <c r="A126">
        <v>100125</v>
      </c>
      <c r="B126" t="s">
        <v>15</v>
      </c>
      <c r="C126" t="s">
        <v>14</v>
      </c>
      <c r="D126">
        <v>0</v>
      </c>
      <c r="E126" s="1">
        <v>45931.416481481479</v>
      </c>
      <c r="F126" s="1">
        <v>45931.417141203703</v>
      </c>
      <c r="G126" s="1">
        <v>45931.417523148149</v>
      </c>
      <c r="H126" s="1">
        <v>45931.419386574074</v>
      </c>
      <c r="I126" s="1">
        <v>45931.421458333331</v>
      </c>
    </row>
    <row r="127" spans="1:9" x14ac:dyDescent="0.35">
      <c r="A127">
        <v>100126</v>
      </c>
      <c r="B127" t="s">
        <v>9</v>
      </c>
      <c r="C127" t="s">
        <v>17</v>
      </c>
      <c r="D127">
        <v>0</v>
      </c>
      <c r="E127" s="1">
        <v>45931.417488425926</v>
      </c>
      <c r="F127" s="1">
        <v>45931.41878472222</v>
      </c>
      <c r="G127" s="1">
        <v>45931.419074074074</v>
      </c>
      <c r="H127" s="1">
        <v>45931.420185185183</v>
      </c>
      <c r="I127" s="1">
        <v>45931.421331018515</v>
      </c>
    </row>
    <row r="128" spans="1:9" x14ac:dyDescent="0.35">
      <c r="A128">
        <v>100127</v>
      </c>
      <c r="B128" t="s">
        <v>9</v>
      </c>
      <c r="C128" t="s">
        <v>12</v>
      </c>
      <c r="D128">
        <v>0</v>
      </c>
      <c r="E128" s="1">
        <v>45931.419004629628</v>
      </c>
      <c r="F128" s="1">
        <v>45931.419861111113</v>
      </c>
      <c r="G128" s="1">
        <v>45931.420370370368</v>
      </c>
      <c r="H128" s="1">
        <v>45931.423657407409</v>
      </c>
      <c r="I128" s="1">
        <v>45931.424791666665</v>
      </c>
    </row>
    <row r="129" spans="1:9" x14ac:dyDescent="0.35">
      <c r="A129">
        <v>100128</v>
      </c>
      <c r="B129" t="s">
        <v>9</v>
      </c>
      <c r="C129" t="s">
        <v>10</v>
      </c>
      <c r="D129">
        <v>0</v>
      </c>
      <c r="E129" s="1">
        <v>45931.41978009259</v>
      </c>
      <c r="F129" s="1">
        <v>45931.42083333333</v>
      </c>
      <c r="G129" s="1">
        <v>45931.421249999999</v>
      </c>
      <c r="H129" s="1">
        <v>45931.422719907408</v>
      </c>
      <c r="I129" s="1">
        <v>45931.435925925929</v>
      </c>
    </row>
    <row r="130" spans="1:9" x14ac:dyDescent="0.35">
      <c r="A130">
        <v>100129</v>
      </c>
      <c r="B130" t="s">
        <v>9</v>
      </c>
      <c r="C130" t="s">
        <v>12</v>
      </c>
      <c r="D130">
        <v>0</v>
      </c>
      <c r="E130" s="1">
        <v>45931.419942129629</v>
      </c>
      <c r="F130" s="1">
        <v>45931.420335648145</v>
      </c>
      <c r="G130" s="1">
        <v>45931.42119212963</v>
      </c>
      <c r="H130" s="1">
        <v>45931.422222222223</v>
      </c>
      <c r="I130" s="1">
        <v>45931.43041666667</v>
      </c>
    </row>
    <row r="131" spans="1:9" x14ac:dyDescent="0.35">
      <c r="A131">
        <v>100130</v>
      </c>
      <c r="B131" t="s">
        <v>13</v>
      </c>
      <c r="C131" t="s">
        <v>10</v>
      </c>
      <c r="D131">
        <v>0</v>
      </c>
      <c r="E131" s="1">
        <v>45931.420104166667</v>
      </c>
      <c r="F131" s="1">
        <v>45931.421168981484</v>
      </c>
      <c r="G131" s="1">
        <v>45931.421967592592</v>
      </c>
      <c r="H131" s="1">
        <v>45931.423148148147</v>
      </c>
      <c r="I131" s="1">
        <v>45931.434016203704</v>
      </c>
    </row>
    <row r="132" spans="1:9" x14ac:dyDescent="0.35">
      <c r="A132">
        <v>100131</v>
      </c>
      <c r="B132" t="s">
        <v>21</v>
      </c>
      <c r="C132" t="s">
        <v>16</v>
      </c>
      <c r="D132">
        <v>0</v>
      </c>
      <c r="E132" s="1">
        <v>45931.422719907408</v>
      </c>
      <c r="F132" s="1">
        <v>45931.424062500002</v>
      </c>
      <c r="G132" s="1">
        <v>45931.425127314818</v>
      </c>
      <c r="H132" s="1">
        <v>45931.428703703707</v>
      </c>
      <c r="I132" s="1">
        <v>45931.436284722222</v>
      </c>
    </row>
    <row r="133" spans="1:9" x14ac:dyDescent="0.35">
      <c r="A133">
        <v>100132</v>
      </c>
      <c r="B133" t="s">
        <v>9</v>
      </c>
      <c r="C133" t="s">
        <v>14</v>
      </c>
      <c r="D133">
        <v>0</v>
      </c>
      <c r="E133" s="1">
        <v>45931.423356481479</v>
      </c>
      <c r="F133" s="1">
        <v>45931.424039351848</v>
      </c>
      <c r="G133" s="1">
        <v>45931.424467592595</v>
      </c>
      <c r="H133" s="1">
        <v>45931.426319444443</v>
      </c>
      <c r="I133" s="1">
        <v>45931.437719907408</v>
      </c>
    </row>
    <row r="134" spans="1:9" x14ac:dyDescent="0.35">
      <c r="A134">
        <v>100133</v>
      </c>
      <c r="B134" t="s">
        <v>9</v>
      </c>
      <c r="C134" t="s">
        <v>17</v>
      </c>
      <c r="D134">
        <v>0</v>
      </c>
      <c r="E134" s="1">
        <v>45931.423379629632</v>
      </c>
      <c r="F134" s="1">
        <v>45931.424560185187</v>
      </c>
      <c r="G134" s="1">
        <v>45931.424942129626</v>
      </c>
      <c r="H134" s="1">
        <v>45931.426053240742</v>
      </c>
      <c r="I134" s="1">
        <v>45931.438090277778</v>
      </c>
    </row>
    <row r="135" spans="1:9" x14ac:dyDescent="0.35">
      <c r="A135">
        <v>100134</v>
      </c>
      <c r="B135" t="s">
        <v>9</v>
      </c>
      <c r="C135" t="s">
        <v>14</v>
      </c>
      <c r="D135">
        <v>0</v>
      </c>
      <c r="E135" s="1">
        <v>45931.424618055556</v>
      </c>
      <c r="F135" s="1">
        <v>45931.425868055558</v>
      </c>
      <c r="G135" s="1">
        <v>45931.426747685182</v>
      </c>
      <c r="H135" s="1">
        <v>45931.429131944446</v>
      </c>
      <c r="I135" s="1">
        <v>45931.43209490741</v>
      </c>
    </row>
    <row r="136" spans="1:9" x14ac:dyDescent="0.35">
      <c r="A136">
        <v>100135</v>
      </c>
      <c r="B136" t="s">
        <v>9</v>
      </c>
      <c r="C136" t="s">
        <v>17</v>
      </c>
      <c r="D136">
        <v>0</v>
      </c>
      <c r="E136" s="1">
        <v>45931.424629629626</v>
      </c>
      <c r="F136" s="1">
        <v>45931.425821759258</v>
      </c>
      <c r="G136" s="1">
        <v>45931.42596064815</v>
      </c>
      <c r="H136" s="1">
        <v>45931.428229166668</v>
      </c>
      <c r="I136" s="1">
        <v>45931.434224537035</v>
      </c>
    </row>
    <row r="137" spans="1:9" x14ac:dyDescent="0.35">
      <c r="A137">
        <v>100136</v>
      </c>
      <c r="B137" t="s">
        <v>21</v>
      </c>
      <c r="C137" t="s">
        <v>16</v>
      </c>
      <c r="D137">
        <v>0</v>
      </c>
      <c r="E137" s="1">
        <v>45931.425046296295</v>
      </c>
      <c r="F137" s="1">
        <v>45931.425902777781</v>
      </c>
      <c r="G137" s="1">
        <v>45931.427731481483</v>
      </c>
      <c r="H137" s="1">
        <v>45931.42864583333</v>
      </c>
      <c r="I137" s="1">
        <v>45931.441550925927</v>
      </c>
    </row>
    <row r="138" spans="1:9" x14ac:dyDescent="0.35">
      <c r="A138">
        <v>100137</v>
      </c>
      <c r="B138" t="s">
        <v>21</v>
      </c>
      <c r="C138" t="s">
        <v>14</v>
      </c>
      <c r="D138">
        <v>0</v>
      </c>
      <c r="E138" s="1">
        <v>45931.425162037034</v>
      </c>
      <c r="F138" s="1">
        <v>45931.426423611112</v>
      </c>
      <c r="G138" s="1">
        <v>45931.426608796297</v>
      </c>
      <c r="H138" s="1">
        <v>45931.428055555552</v>
      </c>
      <c r="I138" s="1">
        <v>45931.441030092596</v>
      </c>
    </row>
    <row r="139" spans="1:9" x14ac:dyDescent="0.35">
      <c r="A139">
        <v>100138</v>
      </c>
      <c r="B139" t="s">
        <v>22</v>
      </c>
      <c r="C139" t="s">
        <v>10</v>
      </c>
      <c r="D139">
        <v>0</v>
      </c>
      <c r="E139" s="1">
        <v>45931.426226851851</v>
      </c>
      <c r="F139" s="1">
        <v>45931.427222222221</v>
      </c>
      <c r="G139" s="1">
        <v>45931.427974537037</v>
      </c>
      <c r="H139" s="1">
        <v>45931.430300925924</v>
      </c>
      <c r="I139" s="1">
        <v>45931.433657407404</v>
      </c>
    </row>
    <row r="140" spans="1:9" x14ac:dyDescent="0.35">
      <c r="A140">
        <v>100139</v>
      </c>
      <c r="B140" t="s">
        <v>11</v>
      </c>
      <c r="C140" t="s">
        <v>17</v>
      </c>
      <c r="D140">
        <v>0</v>
      </c>
      <c r="E140" s="1">
        <v>45931.426770833335</v>
      </c>
      <c r="F140" s="1">
        <v>45931.427685185183</v>
      </c>
      <c r="G140" s="1">
        <v>45931.428240740737</v>
      </c>
      <c r="H140" s="1">
        <v>45931.430949074071</v>
      </c>
      <c r="I140" s="1">
        <v>45931.43240740741</v>
      </c>
    </row>
    <row r="141" spans="1:9" x14ac:dyDescent="0.35">
      <c r="A141">
        <v>100140</v>
      </c>
      <c r="B141" t="s">
        <v>23</v>
      </c>
      <c r="C141" t="s">
        <v>16</v>
      </c>
      <c r="D141">
        <v>0</v>
      </c>
      <c r="E141" s="1">
        <v>45931.426932870374</v>
      </c>
      <c r="F141" s="1">
        <v>45931.427372685182</v>
      </c>
      <c r="G141" s="1">
        <v>45931.427858796298</v>
      </c>
      <c r="H141" s="1">
        <v>45931.432581018518</v>
      </c>
      <c r="I141" s="1">
        <v>45931.442488425928</v>
      </c>
    </row>
    <row r="142" spans="1:9" x14ac:dyDescent="0.35">
      <c r="A142">
        <v>100141</v>
      </c>
      <c r="B142" t="s">
        <v>21</v>
      </c>
      <c r="C142" t="s">
        <v>10</v>
      </c>
      <c r="D142">
        <v>0</v>
      </c>
      <c r="E142" s="1">
        <v>45931.427164351851</v>
      </c>
      <c r="F142" s="1">
        <v>45931.428449074076</v>
      </c>
      <c r="G142" s="1">
        <v>45931.429236111115</v>
      </c>
      <c r="H142" s="1">
        <v>45931.43173611111</v>
      </c>
      <c r="I142" s="1">
        <v>45931.440057870372</v>
      </c>
    </row>
    <row r="143" spans="1:9" x14ac:dyDescent="0.35">
      <c r="A143">
        <v>100142</v>
      </c>
      <c r="B143" t="s">
        <v>19</v>
      </c>
      <c r="C143" t="s">
        <v>16</v>
      </c>
      <c r="D143">
        <v>0</v>
      </c>
      <c r="E143" s="1">
        <v>45931.431689814817</v>
      </c>
      <c r="F143" s="1">
        <v>45931.43204861111</v>
      </c>
      <c r="G143" s="1">
        <v>45931.433981481481</v>
      </c>
      <c r="H143" s="1">
        <v>45931.435983796298</v>
      </c>
      <c r="I143" s="1">
        <v>45931.439571759256</v>
      </c>
    </row>
    <row r="144" spans="1:9" x14ac:dyDescent="0.35">
      <c r="A144">
        <v>100143</v>
      </c>
      <c r="B144" t="s">
        <v>20</v>
      </c>
      <c r="C144" t="s">
        <v>16</v>
      </c>
      <c r="D144">
        <v>0</v>
      </c>
      <c r="E144" s="1">
        <v>45931.433842592596</v>
      </c>
      <c r="F144" s="1">
        <v>45931.43445601852</v>
      </c>
      <c r="G144" s="1">
        <v>45931.435393518521</v>
      </c>
      <c r="H144" s="1">
        <v>45931.43959490741</v>
      </c>
      <c r="I144" s="1">
        <v>45931.441111111111</v>
      </c>
    </row>
    <row r="145" spans="1:9" x14ac:dyDescent="0.35">
      <c r="A145">
        <v>100144</v>
      </c>
      <c r="B145" t="s">
        <v>18</v>
      </c>
      <c r="C145" t="s">
        <v>14</v>
      </c>
      <c r="D145">
        <v>0</v>
      </c>
      <c r="E145" s="1">
        <v>45931.433935185189</v>
      </c>
      <c r="F145" s="1">
        <v>45931.434942129628</v>
      </c>
      <c r="G145" s="1">
        <v>45931.43509259259</v>
      </c>
      <c r="H145" s="1">
        <v>45931.437719907408</v>
      </c>
      <c r="I145" s="1">
        <v>45931.440266203703</v>
      </c>
    </row>
    <row r="146" spans="1:9" x14ac:dyDescent="0.35">
      <c r="A146">
        <v>100145</v>
      </c>
      <c r="B146" t="s">
        <v>9</v>
      </c>
      <c r="C146" t="s">
        <v>17</v>
      </c>
      <c r="D146">
        <v>0</v>
      </c>
      <c r="E146" s="1">
        <v>45931.434062499997</v>
      </c>
      <c r="F146" s="1">
        <v>45931.435046296298</v>
      </c>
      <c r="G146" s="1">
        <v>45931.435694444444</v>
      </c>
      <c r="H146" s="1">
        <v>45931.438842592594</v>
      </c>
      <c r="I146" s="1">
        <v>45931.440381944441</v>
      </c>
    </row>
    <row r="147" spans="1:9" x14ac:dyDescent="0.35">
      <c r="A147">
        <v>100146</v>
      </c>
      <c r="B147" t="s">
        <v>11</v>
      </c>
      <c r="C147" t="s">
        <v>16</v>
      </c>
      <c r="D147">
        <v>0</v>
      </c>
      <c r="E147" s="1">
        <v>45931.434062499997</v>
      </c>
      <c r="F147" s="1">
        <v>45931.43445601852</v>
      </c>
      <c r="G147" s="1">
        <v>45931.43645833333</v>
      </c>
      <c r="H147" s="1">
        <v>45931.440138888887</v>
      </c>
      <c r="I147" s="1">
        <v>45931.451655092591</v>
      </c>
    </row>
    <row r="148" spans="1:9" x14ac:dyDescent="0.35">
      <c r="A148">
        <v>100147</v>
      </c>
      <c r="B148" t="s">
        <v>21</v>
      </c>
      <c r="C148" t="s">
        <v>10</v>
      </c>
      <c r="D148">
        <v>0</v>
      </c>
      <c r="E148" s="1">
        <v>45931.434571759259</v>
      </c>
      <c r="F148" s="1">
        <v>45931.435300925928</v>
      </c>
      <c r="G148" s="1">
        <v>45931.436192129629</v>
      </c>
      <c r="H148" s="1">
        <v>45931.437175925923</v>
      </c>
      <c r="I148" s="1">
        <v>45931.450370370374</v>
      </c>
    </row>
    <row r="149" spans="1:9" x14ac:dyDescent="0.35">
      <c r="A149">
        <v>100148</v>
      </c>
      <c r="B149" t="s">
        <v>9</v>
      </c>
      <c r="C149" t="s">
        <v>17</v>
      </c>
      <c r="D149">
        <v>0</v>
      </c>
      <c r="E149" s="1">
        <v>45931.435856481483</v>
      </c>
      <c r="F149" s="1">
        <v>45931.436828703707</v>
      </c>
      <c r="G149" s="1">
        <v>45931.437210648146</v>
      </c>
      <c r="H149" s="1">
        <v>45931.438599537039</v>
      </c>
      <c r="I149" s="1">
        <v>45931.440104166664</v>
      </c>
    </row>
    <row r="150" spans="1:9" x14ac:dyDescent="0.35">
      <c r="A150">
        <v>100149</v>
      </c>
      <c r="B150" t="s">
        <v>11</v>
      </c>
      <c r="C150" t="s">
        <v>10</v>
      </c>
      <c r="D150">
        <v>0</v>
      </c>
      <c r="E150" s="1">
        <v>45931.437476851854</v>
      </c>
      <c r="F150" s="1">
        <v>45931.438483796293</v>
      </c>
      <c r="G150" s="1">
        <v>45931.438784722224</v>
      </c>
      <c r="H150" s="1">
        <v>45931.440775462965</v>
      </c>
      <c r="I150" s="1">
        <v>45931.445787037039</v>
      </c>
    </row>
    <row r="151" spans="1:9" x14ac:dyDescent="0.35">
      <c r="A151">
        <v>100150</v>
      </c>
      <c r="B151" t="s">
        <v>19</v>
      </c>
      <c r="C151" t="s">
        <v>14</v>
      </c>
      <c r="D151">
        <v>0</v>
      </c>
      <c r="E151" s="1">
        <v>45931.438784722224</v>
      </c>
      <c r="F151" s="1">
        <v>45931.43922453704</v>
      </c>
      <c r="G151" s="1">
        <v>45931.439375000002</v>
      </c>
      <c r="H151" s="1">
        <v>45931.440960648149</v>
      </c>
      <c r="I151" s="1">
        <v>45931.442685185182</v>
      </c>
    </row>
    <row r="152" spans="1:9" x14ac:dyDescent="0.35">
      <c r="A152">
        <v>100151</v>
      </c>
      <c r="B152" t="s">
        <v>15</v>
      </c>
      <c r="C152" t="s">
        <v>10</v>
      </c>
      <c r="D152">
        <v>0</v>
      </c>
      <c r="E152" s="1">
        <v>45931.439456018517</v>
      </c>
      <c r="F152" s="1">
        <v>45931.440416666665</v>
      </c>
      <c r="G152" s="1">
        <v>45931.440925925926</v>
      </c>
      <c r="H152" s="1">
        <v>45931.44253472222</v>
      </c>
      <c r="I152" s="1">
        <v>45931.449097222219</v>
      </c>
    </row>
    <row r="153" spans="1:9" x14ac:dyDescent="0.35">
      <c r="A153">
        <v>100152</v>
      </c>
      <c r="B153" t="s">
        <v>9</v>
      </c>
      <c r="C153" t="s">
        <v>17</v>
      </c>
      <c r="D153">
        <v>0</v>
      </c>
      <c r="E153" s="1">
        <v>45931.439583333333</v>
      </c>
      <c r="F153" s="1">
        <v>45931.440925925926</v>
      </c>
      <c r="G153" s="1">
        <v>45931.441157407404</v>
      </c>
      <c r="H153" s="1">
        <v>45931.442511574074</v>
      </c>
      <c r="I153" s="1">
        <v>45931.451747685183</v>
      </c>
    </row>
    <row r="154" spans="1:9" x14ac:dyDescent="0.35">
      <c r="A154">
        <v>100153</v>
      </c>
      <c r="B154" t="s">
        <v>9</v>
      </c>
      <c r="C154" t="s">
        <v>17</v>
      </c>
      <c r="D154">
        <v>0</v>
      </c>
      <c r="E154" s="1">
        <v>45931.439687500002</v>
      </c>
      <c r="F154" s="1">
        <v>45931.440682870372</v>
      </c>
      <c r="G154" s="1">
        <v>45931.440833333334</v>
      </c>
      <c r="H154" s="1">
        <v>45931.441712962966</v>
      </c>
      <c r="I154" s="1">
        <v>45931.451655092591</v>
      </c>
    </row>
    <row r="155" spans="1:9" x14ac:dyDescent="0.35">
      <c r="A155">
        <v>100154</v>
      </c>
      <c r="B155" t="s">
        <v>22</v>
      </c>
      <c r="C155" t="s">
        <v>12</v>
      </c>
      <c r="D155">
        <v>0</v>
      </c>
      <c r="E155" s="1">
        <v>45931.442499999997</v>
      </c>
      <c r="F155" s="1">
        <v>45931.44295138889</v>
      </c>
      <c r="G155" s="1">
        <v>45931.443009259259</v>
      </c>
      <c r="H155" s="1">
        <v>45931.444953703707</v>
      </c>
      <c r="I155" s="1">
        <v>45931.451365740744</v>
      </c>
    </row>
    <row r="156" spans="1:9" x14ac:dyDescent="0.35">
      <c r="A156">
        <v>100155</v>
      </c>
      <c r="B156" t="s">
        <v>13</v>
      </c>
      <c r="C156" t="s">
        <v>10</v>
      </c>
      <c r="D156">
        <v>0</v>
      </c>
      <c r="E156" s="1">
        <v>45931.443703703706</v>
      </c>
      <c r="F156" s="1">
        <v>45931.44458333333</v>
      </c>
      <c r="G156" s="1">
        <v>45931.445543981485</v>
      </c>
      <c r="H156" s="1">
        <v>45931.448217592595</v>
      </c>
      <c r="I156" s="1">
        <v>45931.45</v>
      </c>
    </row>
    <row r="157" spans="1:9" x14ac:dyDescent="0.35">
      <c r="A157">
        <v>100156</v>
      </c>
      <c r="B157" t="s">
        <v>9</v>
      </c>
      <c r="C157" t="s">
        <v>12</v>
      </c>
      <c r="D157">
        <v>0</v>
      </c>
      <c r="E157" s="1">
        <v>45931.444293981483</v>
      </c>
      <c r="F157" s="1">
        <v>45931.445497685185</v>
      </c>
      <c r="G157" s="1">
        <v>45931.445648148147</v>
      </c>
      <c r="H157" s="1">
        <v>45931.448692129627</v>
      </c>
      <c r="I157" s="1">
        <v>45931.461493055554</v>
      </c>
    </row>
    <row r="158" spans="1:9" x14ac:dyDescent="0.35">
      <c r="A158">
        <v>100157</v>
      </c>
      <c r="B158" t="s">
        <v>9</v>
      </c>
      <c r="C158" t="s">
        <v>16</v>
      </c>
      <c r="D158">
        <v>0</v>
      </c>
      <c r="E158" s="1">
        <v>45931.445625</v>
      </c>
      <c r="F158" s="1">
        <v>45931.446284722224</v>
      </c>
      <c r="G158" s="1">
        <v>45931.448252314818</v>
      </c>
      <c r="H158" s="1">
        <v>45931.452118055553</v>
      </c>
      <c r="I158" s="1">
        <v>45931.453645833331</v>
      </c>
    </row>
    <row r="159" spans="1:9" x14ac:dyDescent="0.35">
      <c r="A159">
        <v>100158</v>
      </c>
      <c r="B159" t="s">
        <v>15</v>
      </c>
      <c r="C159" t="s">
        <v>14</v>
      </c>
      <c r="D159">
        <v>0</v>
      </c>
      <c r="E159" s="1">
        <v>45931.446064814816</v>
      </c>
      <c r="F159" s="1">
        <v>45931.446712962963</v>
      </c>
      <c r="G159" s="1">
        <v>45931.44767361111</v>
      </c>
      <c r="H159" s="1">
        <v>45931.451041666667</v>
      </c>
      <c r="I159" s="1">
        <v>45931.451516203706</v>
      </c>
    </row>
    <row r="160" spans="1:9" x14ac:dyDescent="0.35">
      <c r="A160">
        <v>100159</v>
      </c>
      <c r="B160" t="s">
        <v>15</v>
      </c>
      <c r="C160" t="s">
        <v>10</v>
      </c>
      <c r="D160">
        <v>0</v>
      </c>
      <c r="E160" s="1">
        <v>45931.446076388886</v>
      </c>
      <c r="F160" s="1">
        <v>45931.447025462963</v>
      </c>
      <c r="G160" s="1">
        <v>45931.44730324074</v>
      </c>
      <c r="H160" s="1">
        <v>45931.448182870372</v>
      </c>
      <c r="I160" s="1">
        <v>45931.453611111108</v>
      </c>
    </row>
    <row r="161" spans="1:9" x14ac:dyDescent="0.35">
      <c r="A161">
        <v>100160</v>
      </c>
      <c r="B161" t="s">
        <v>13</v>
      </c>
      <c r="C161" t="s">
        <v>14</v>
      </c>
      <c r="D161">
        <v>0</v>
      </c>
      <c r="E161" s="1">
        <v>45931.448217592595</v>
      </c>
      <c r="F161" s="1">
        <v>45931.449293981481</v>
      </c>
      <c r="G161" s="1">
        <v>45931.449745370373</v>
      </c>
      <c r="H161" s="1">
        <v>45931.452233796299</v>
      </c>
      <c r="I161" s="1">
        <v>45931.453518518516</v>
      </c>
    </row>
    <row r="162" spans="1:9" x14ac:dyDescent="0.35">
      <c r="A162">
        <v>100161</v>
      </c>
      <c r="B162" t="s">
        <v>22</v>
      </c>
      <c r="C162" t="s">
        <v>17</v>
      </c>
      <c r="D162">
        <v>0</v>
      </c>
      <c r="E162" s="1">
        <v>45931.451099537036</v>
      </c>
      <c r="F162" s="1">
        <v>45931.452118055553</v>
      </c>
      <c r="G162" s="1">
        <v>45931.452557870369</v>
      </c>
      <c r="H162" s="1">
        <v>45931.453587962962</v>
      </c>
      <c r="I162" s="1">
        <v>45931.467395833337</v>
      </c>
    </row>
    <row r="163" spans="1:9" x14ac:dyDescent="0.35">
      <c r="A163">
        <v>100162</v>
      </c>
      <c r="B163" t="s">
        <v>9</v>
      </c>
      <c r="C163" t="s">
        <v>10</v>
      </c>
      <c r="D163">
        <v>0</v>
      </c>
      <c r="E163" s="1">
        <v>45931.451215277775</v>
      </c>
      <c r="F163" s="1">
        <v>45931.451944444445</v>
      </c>
      <c r="G163" s="1">
        <v>45931.452499999999</v>
      </c>
      <c r="H163" s="1">
        <v>45931.455601851849</v>
      </c>
      <c r="I163" s="1">
        <v>45931.459143518521</v>
      </c>
    </row>
    <row r="164" spans="1:9" x14ac:dyDescent="0.35">
      <c r="A164">
        <v>100163</v>
      </c>
      <c r="B164" t="s">
        <v>9</v>
      </c>
      <c r="C164" t="s">
        <v>14</v>
      </c>
      <c r="D164">
        <v>0</v>
      </c>
      <c r="E164" s="1">
        <v>45931.453252314815</v>
      </c>
      <c r="F164" s="1">
        <v>45931.453912037039</v>
      </c>
      <c r="G164" s="1">
        <v>45931.454270833332</v>
      </c>
      <c r="H164" s="1">
        <v>45931.455925925926</v>
      </c>
      <c r="I164" s="1">
        <v>45931.461273148147</v>
      </c>
    </row>
    <row r="165" spans="1:9" x14ac:dyDescent="0.35">
      <c r="A165">
        <v>100164</v>
      </c>
      <c r="B165" t="s">
        <v>15</v>
      </c>
      <c r="C165" t="s">
        <v>17</v>
      </c>
      <c r="D165">
        <v>0</v>
      </c>
      <c r="E165" s="1">
        <v>45931.453414351854</v>
      </c>
      <c r="F165" s="1">
        <v>45931.454560185186</v>
      </c>
      <c r="G165" s="1">
        <v>45931.455150462964</v>
      </c>
      <c r="H165" s="1">
        <v>45931.458229166667</v>
      </c>
      <c r="I165" s="1">
        <v>45931.467245370368</v>
      </c>
    </row>
    <row r="166" spans="1:9" x14ac:dyDescent="0.35">
      <c r="A166">
        <v>100165</v>
      </c>
      <c r="B166" t="s">
        <v>21</v>
      </c>
      <c r="C166" t="s">
        <v>12</v>
      </c>
      <c r="D166">
        <v>0</v>
      </c>
      <c r="E166" s="1">
        <v>45931.453425925924</v>
      </c>
      <c r="F166" s="1">
        <v>45931.454409722224</v>
      </c>
      <c r="G166" s="1">
        <v>45931.454942129632</v>
      </c>
      <c r="H166" s="1">
        <v>45931.455983796295</v>
      </c>
      <c r="I166" s="1">
        <v>45931.459907407407</v>
      </c>
    </row>
    <row r="167" spans="1:9" x14ac:dyDescent="0.35">
      <c r="A167">
        <v>100166</v>
      </c>
      <c r="B167" t="s">
        <v>9</v>
      </c>
      <c r="C167" t="s">
        <v>17</v>
      </c>
      <c r="D167">
        <v>0</v>
      </c>
      <c r="E167" s="1">
        <v>45931.454548611109</v>
      </c>
      <c r="F167" s="1">
        <v>45931.455416666664</v>
      </c>
      <c r="G167" s="1">
        <v>45931.456365740742</v>
      </c>
      <c r="H167" s="1">
        <v>45931.459652777776</v>
      </c>
      <c r="I167" s="1">
        <v>45931.464282407411</v>
      </c>
    </row>
    <row r="168" spans="1:9" x14ac:dyDescent="0.35">
      <c r="A168">
        <v>100167</v>
      </c>
      <c r="B168" t="s">
        <v>20</v>
      </c>
      <c r="C168" t="s">
        <v>16</v>
      </c>
      <c r="D168">
        <v>0</v>
      </c>
      <c r="E168" s="1">
        <v>45931.455613425926</v>
      </c>
      <c r="F168" s="1">
        <v>45931.456365740742</v>
      </c>
      <c r="G168" s="1">
        <v>45931.45753472222</v>
      </c>
      <c r="H168" s="1">
        <v>45931.462708333333</v>
      </c>
      <c r="I168" s="1">
        <v>45931.475729166668</v>
      </c>
    </row>
    <row r="169" spans="1:9" x14ac:dyDescent="0.35">
      <c r="A169">
        <v>100168</v>
      </c>
      <c r="B169" t="s">
        <v>20</v>
      </c>
      <c r="C169" t="s">
        <v>14</v>
      </c>
      <c r="D169">
        <v>0</v>
      </c>
      <c r="E169" s="1">
        <v>45931.455787037034</v>
      </c>
      <c r="F169" s="1">
        <v>45931.457152777781</v>
      </c>
      <c r="G169" s="1">
        <v>45931.457349537035</v>
      </c>
      <c r="H169" s="1">
        <v>45931.458634259259</v>
      </c>
      <c r="I169" s="1">
        <v>45931.45988425926</v>
      </c>
    </row>
    <row r="170" spans="1:9" x14ac:dyDescent="0.35">
      <c r="A170">
        <v>100169</v>
      </c>
      <c r="B170" t="s">
        <v>13</v>
      </c>
      <c r="C170" t="s">
        <v>10</v>
      </c>
      <c r="D170">
        <v>0</v>
      </c>
      <c r="E170" s="1">
        <v>45931.456296296295</v>
      </c>
      <c r="F170" s="1">
        <v>45931.457499999997</v>
      </c>
      <c r="G170" s="1">
        <v>45931.458368055559</v>
      </c>
      <c r="H170" s="1">
        <v>45931.460810185185</v>
      </c>
      <c r="I170" s="1">
        <v>45931.472395833334</v>
      </c>
    </row>
    <row r="171" spans="1:9" x14ac:dyDescent="0.35">
      <c r="A171">
        <v>100170</v>
      </c>
      <c r="B171" t="s">
        <v>9</v>
      </c>
      <c r="C171" t="s">
        <v>10</v>
      </c>
      <c r="D171">
        <v>0</v>
      </c>
      <c r="E171" s="1">
        <v>45931.456620370373</v>
      </c>
      <c r="F171" s="1">
        <v>45931.457800925928</v>
      </c>
      <c r="G171" s="1">
        <v>45931.458148148151</v>
      </c>
      <c r="H171" s="1">
        <v>45931.46056712963</v>
      </c>
      <c r="I171" s="1">
        <v>45931.469722222224</v>
      </c>
    </row>
    <row r="172" spans="1:9" x14ac:dyDescent="0.35">
      <c r="A172">
        <v>100171</v>
      </c>
      <c r="B172" t="s">
        <v>13</v>
      </c>
      <c r="C172" t="s">
        <v>17</v>
      </c>
      <c r="D172">
        <v>0</v>
      </c>
      <c r="E172" s="1">
        <v>45931.457928240743</v>
      </c>
      <c r="F172" s="1">
        <v>45931.458368055559</v>
      </c>
      <c r="G172" s="1">
        <v>45931.458599537036</v>
      </c>
      <c r="H172" s="1">
        <v>45931.459699074076</v>
      </c>
      <c r="I172" s="1">
        <v>45931.470324074071</v>
      </c>
    </row>
    <row r="173" spans="1:9" x14ac:dyDescent="0.35">
      <c r="A173">
        <v>100172</v>
      </c>
      <c r="B173" t="s">
        <v>20</v>
      </c>
      <c r="C173" t="s">
        <v>10</v>
      </c>
      <c r="D173">
        <v>0</v>
      </c>
      <c r="E173" s="1">
        <v>45931.458287037036</v>
      </c>
      <c r="F173" s="1">
        <v>45931.459444444445</v>
      </c>
      <c r="G173" s="1">
        <v>45931.459606481483</v>
      </c>
      <c r="H173" s="1">
        <v>45931.462222222224</v>
      </c>
      <c r="I173" s="1">
        <v>45931.469363425924</v>
      </c>
    </row>
    <row r="174" spans="1:9" x14ac:dyDescent="0.35">
      <c r="A174">
        <v>100173</v>
      </c>
      <c r="B174" t="s">
        <v>9</v>
      </c>
      <c r="C174" t="s">
        <v>12</v>
      </c>
      <c r="D174">
        <v>0</v>
      </c>
      <c r="E174" s="1">
        <v>45931.460960648146</v>
      </c>
      <c r="F174" s="1">
        <v>45931.461527777778</v>
      </c>
      <c r="G174" s="1">
        <v>45931.462280092594</v>
      </c>
      <c r="H174" s="1">
        <v>45931.464375000003</v>
      </c>
      <c r="I174" s="1">
        <v>45931.46634259259</v>
      </c>
    </row>
    <row r="175" spans="1:9" x14ac:dyDescent="0.35">
      <c r="A175">
        <v>100174</v>
      </c>
      <c r="B175" t="s">
        <v>11</v>
      </c>
      <c r="C175" t="s">
        <v>17</v>
      </c>
      <c r="D175">
        <v>0</v>
      </c>
      <c r="E175" s="1">
        <v>45931.465011574073</v>
      </c>
      <c r="F175" s="1">
        <v>45931.465983796297</v>
      </c>
      <c r="G175" s="1">
        <v>45931.466238425928</v>
      </c>
      <c r="H175" s="1">
        <v>45931.467847222222</v>
      </c>
      <c r="I175" s="1">
        <v>45931.469907407409</v>
      </c>
    </row>
    <row r="176" spans="1:9" x14ac:dyDescent="0.35">
      <c r="A176">
        <v>100175</v>
      </c>
      <c r="B176" t="s">
        <v>11</v>
      </c>
      <c r="C176" t="s">
        <v>16</v>
      </c>
      <c r="D176">
        <v>0</v>
      </c>
      <c r="E176" s="1">
        <v>45931.465173611112</v>
      </c>
      <c r="F176" s="1">
        <v>45931.465914351851</v>
      </c>
      <c r="G176" s="1">
        <v>45931.46702546296</v>
      </c>
      <c r="H176" s="1">
        <v>45931.467569444445</v>
      </c>
      <c r="I176" s="1">
        <v>45931.480127314811</v>
      </c>
    </row>
    <row r="177" spans="1:9" x14ac:dyDescent="0.35">
      <c r="A177">
        <v>100176</v>
      </c>
      <c r="B177" t="s">
        <v>15</v>
      </c>
      <c r="C177" t="s">
        <v>16</v>
      </c>
      <c r="D177">
        <v>0</v>
      </c>
      <c r="E177" s="1">
        <v>45931.468831018516</v>
      </c>
      <c r="F177" s="1">
        <v>45931.46979166667</v>
      </c>
      <c r="G177" s="1">
        <v>45931.470914351848</v>
      </c>
      <c r="H177" s="1">
        <v>45931.473275462966</v>
      </c>
      <c r="I177" s="1">
        <v>45931.480856481481</v>
      </c>
    </row>
    <row r="178" spans="1:9" x14ac:dyDescent="0.35">
      <c r="A178">
        <v>100177</v>
      </c>
      <c r="B178" t="s">
        <v>9</v>
      </c>
      <c r="C178" t="s">
        <v>14</v>
      </c>
      <c r="D178">
        <v>0</v>
      </c>
      <c r="E178" s="1">
        <v>45931.469375000001</v>
      </c>
      <c r="F178" s="1">
        <v>45931.469895833332</v>
      </c>
      <c r="G178" s="1">
        <v>45931.470219907409</v>
      </c>
      <c r="H178" s="1">
        <v>45931.471412037034</v>
      </c>
      <c r="I178" s="1">
        <v>45931.484571759262</v>
      </c>
    </row>
    <row r="179" spans="1:9" x14ac:dyDescent="0.35">
      <c r="A179">
        <v>100178</v>
      </c>
      <c r="B179" t="s">
        <v>11</v>
      </c>
      <c r="C179" t="s">
        <v>14</v>
      </c>
      <c r="D179">
        <v>0</v>
      </c>
      <c r="E179" s="1">
        <v>45931.469444444447</v>
      </c>
      <c r="F179" s="1">
        <v>45931.470104166663</v>
      </c>
      <c r="G179" s="1">
        <v>45931.471134259256</v>
      </c>
      <c r="H179" s="1">
        <v>45931.473414351851</v>
      </c>
      <c r="I179" s="1">
        <v>45931.474085648151</v>
      </c>
    </row>
    <row r="180" spans="1:9" x14ac:dyDescent="0.35">
      <c r="A180">
        <v>100179</v>
      </c>
      <c r="B180" t="s">
        <v>9</v>
      </c>
      <c r="C180" t="s">
        <v>14</v>
      </c>
      <c r="D180">
        <v>0</v>
      </c>
      <c r="E180" s="1">
        <v>45931.471701388888</v>
      </c>
      <c r="F180" s="1">
        <v>45931.473078703704</v>
      </c>
      <c r="G180" s="1">
        <v>45931.473645833335</v>
      </c>
      <c r="H180" s="1">
        <v>45931.477094907408</v>
      </c>
      <c r="I180" s="1">
        <v>45931.484837962962</v>
      </c>
    </row>
    <row r="181" spans="1:9" x14ac:dyDescent="0.35">
      <c r="A181">
        <v>100180</v>
      </c>
      <c r="B181" t="s">
        <v>13</v>
      </c>
      <c r="C181" t="s">
        <v>12</v>
      </c>
      <c r="D181">
        <v>0</v>
      </c>
      <c r="E181" s="1">
        <v>45931.473344907405</v>
      </c>
      <c r="F181" s="1">
        <v>45931.474444444444</v>
      </c>
      <c r="G181" s="1">
        <v>45931.475254629629</v>
      </c>
      <c r="H181" s="1">
        <v>45931.478668981479</v>
      </c>
      <c r="I181" s="1">
        <v>45931.483425925922</v>
      </c>
    </row>
    <row r="182" spans="1:9" x14ac:dyDescent="0.35">
      <c r="A182">
        <v>100181</v>
      </c>
      <c r="B182" t="s">
        <v>9</v>
      </c>
      <c r="C182" t="s">
        <v>17</v>
      </c>
      <c r="D182">
        <v>0</v>
      </c>
      <c r="E182" s="1">
        <v>45931.474687499998</v>
      </c>
      <c r="F182" s="1">
        <v>45931.475416666668</v>
      </c>
      <c r="G182" s="1">
        <v>45931.4762962963</v>
      </c>
      <c r="H182" s="1">
        <v>45931.479155092595</v>
      </c>
      <c r="I182" s="1">
        <v>45931.48715277778</v>
      </c>
    </row>
    <row r="183" spans="1:9" x14ac:dyDescent="0.35">
      <c r="A183">
        <v>100182</v>
      </c>
      <c r="B183" t="s">
        <v>9</v>
      </c>
      <c r="C183" t="s">
        <v>14</v>
      </c>
      <c r="D183">
        <v>0</v>
      </c>
      <c r="E183" s="1">
        <v>45931.475069444445</v>
      </c>
      <c r="F183" s="1">
        <v>45931.475439814814</v>
      </c>
      <c r="G183" s="1">
        <v>45931.475949074076</v>
      </c>
      <c r="H183" s="1">
        <v>45931.477060185185</v>
      </c>
      <c r="I183" s="1">
        <v>45931.479351851849</v>
      </c>
    </row>
    <row r="184" spans="1:9" x14ac:dyDescent="0.35">
      <c r="A184">
        <v>100183</v>
      </c>
      <c r="B184" t="s">
        <v>9</v>
      </c>
      <c r="C184" t="s">
        <v>17</v>
      </c>
      <c r="D184">
        <v>0</v>
      </c>
      <c r="E184" s="1">
        <v>45931.475370370368</v>
      </c>
      <c r="F184" s="1">
        <v>45931.476284722223</v>
      </c>
      <c r="G184" s="1">
        <v>45931.476898148147</v>
      </c>
      <c r="H184" s="1">
        <v>45931.477858796294</v>
      </c>
      <c r="I184" s="1">
        <v>45931.478784722225</v>
      </c>
    </row>
    <row r="185" spans="1:9" x14ac:dyDescent="0.35">
      <c r="A185">
        <v>100184</v>
      </c>
      <c r="B185" t="s">
        <v>15</v>
      </c>
      <c r="C185" t="s">
        <v>12</v>
      </c>
      <c r="D185">
        <v>0</v>
      </c>
      <c r="E185" s="1">
        <v>45931.475613425922</v>
      </c>
      <c r="F185" s="1">
        <v>45931.4762962963</v>
      </c>
      <c r="G185" s="1">
        <v>45931.477071759262</v>
      </c>
      <c r="H185" s="1">
        <v>45931.479895833334</v>
      </c>
      <c r="I185" s="1">
        <v>45931.492210648146</v>
      </c>
    </row>
    <row r="186" spans="1:9" x14ac:dyDescent="0.35">
      <c r="A186">
        <v>100185</v>
      </c>
      <c r="B186" t="s">
        <v>11</v>
      </c>
      <c r="C186" t="s">
        <v>10</v>
      </c>
      <c r="D186">
        <v>0</v>
      </c>
      <c r="E186" s="1">
        <v>45931.477534722224</v>
      </c>
      <c r="F186" s="1">
        <v>45931.478032407409</v>
      </c>
      <c r="G186" s="1">
        <v>45931.478668981479</v>
      </c>
      <c r="H186" s="1">
        <v>45931.481365740743</v>
      </c>
      <c r="I186" s="1">
        <v>45931.489745370367</v>
      </c>
    </row>
    <row r="187" spans="1:9" x14ac:dyDescent="0.35">
      <c r="A187">
        <v>100186</v>
      </c>
      <c r="B187" t="s">
        <v>9</v>
      </c>
      <c r="C187" t="s">
        <v>16</v>
      </c>
      <c r="D187">
        <v>0</v>
      </c>
      <c r="E187" s="1">
        <v>45931.478888888887</v>
      </c>
      <c r="F187" s="1">
        <v>45931.47965277778</v>
      </c>
      <c r="G187" s="1">
        <v>45931.481423611112</v>
      </c>
      <c r="H187" s="1">
        <v>45931.484456018516</v>
      </c>
      <c r="I187" s="1">
        <v>45931.485972222225</v>
      </c>
    </row>
    <row r="188" spans="1:9" x14ac:dyDescent="0.35">
      <c r="A188">
        <v>100187</v>
      </c>
      <c r="B188" t="s">
        <v>18</v>
      </c>
      <c r="C188" t="s">
        <v>14</v>
      </c>
      <c r="D188">
        <v>0</v>
      </c>
      <c r="E188" s="1">
        <v>45931.479479166665</v>
      </c>
      <c r="F188" s="1">
        <v>45931.480636574073</v>
      </c>
      <c r="G188" s="1">
        <v>45931.481319444443</v>
      </c>
      <c r="H188" s="1">
        <v>45931.482858796298</v>
      </c>
      <c r="I188" s="1">
        <v>45931.492407407408</v>
      </c>
    </row>
    <row r="189" spans="1:9" x14ac:dyDescent="0.35">
      <c r="A189">
        <v>100188</v>
      </c>
      <c r="B189" t="s">
        <v>9</v>
      </c>
      <c r="C189" t="s">
        <v>12</v>
      </c>
      <c r="D189">
        <v>0</v>
      </c>
      <c r="E189" s="1">
        <v>45931.479872685188</v>
      </c>
      <c r="F189" s="1">
        <v>45931.48033564815</v>
      </c>
      <c r="G189" s="1">
        <v>45931.480949074074</v>
      </c>
      <c r="H189" s="1">
        <v>45931.482129629629</v>
      </c>
      <c r="I189" s="1">
        <v>45931.485937500001</v>
      </c>
    </row>
    <row r="190" spans="1:9" x14ac:dyDescent="0.35">
      <c r="A190">
        <v>100189</v>
      </c>
      <c r="B190" t="s">
        <v>23</v>
      </c>
      <c r="C190" t="s">
        <v>14</v>
      </c>
      <c r="D190">
        <v>0</v>
      </c>
      <c r="E190" s="1">
        <v>45931.48033564815</v>
      </c>
      <c r="F190" s="1">
        <v>45931.48101851852</v>
      </c>
      <c r="G190" s="1">
        <v>45931.481608796297</v>
      </c>
      <c r="H190" s="1">
        <v>45931.484930555554</v>
      </c>
      <c r="I190" s="1">
        <v>45931.485555555555</v>
      </c>
    </row>
    <row r="191" spans="1:9" x14ac:dyDescent="0.35">
      <c r="A191">
        <v>100190</v>
      </c>
      <c r="B191" t="s">
        <v>9</v>
      </c>
      <c r="C191" t="s">
        <v>14</v>
      </c>
      <c r="D191">
        <v>0</v>
      </c>
      <c r="E191" s="1">
        <v>45931.481087962966</v>
      </c>
      <c r="F191" s="1">
        <v>45931.482349537036</v>
      </c>
      <c r="G191" s="1">
        <v>45931.482673611114</v>
      </c>
      <c r="H191" s="1">
        <v>45931.484895833331</v>
      </c>
      <c r="I191" s="1">
        <v>45931.492777777778</v>
      </c>
    </row>
    <row r="192" spans="1:9" x14ac:dyDescent="0.35">
      <c r="A192">
        <v>100191</v>
      </c>
      <c r="B192" t="s">
        <v>15</v>
      </c>
      <c r="C192" t="s">
        <v>14</v>
      </c>
      <c r="D192">
        <v>0</v>
      </c>
      <c r="E192" s="1">
        <v>45931.481226851851</v>
      </c>
      <c r="F192" s="1">
        <v>45931.481782407405</v>
      </c>
      <c r="G192" s="1">
        <v>45931.482106481482</v>
      </c>
      <c r="H192" s="1">
        <v>45931.484340277777</v>
      </c>
      <c r="I192" s="1">
        <v>45931.492546296293</v>
      </c>
    </row>
    <row r="193" spans="1:9" x14ac:dyDescent="0.35">
      <c r="A193">
        <v>100192</v>
      </c>
      <c r="B193" t="s">
        <v>11</v>
      </c>
      <c r="C193" t="s">
        <v>10</v>
      </c>
      <c r="D193">
        <v>0</v>
      </c>
      <c r="E193" s="1">
        <v>45931.481249999997</v>
      </c>
      <c r="F193" s="1">
        <v>45931.481851851851</v>
      </c>
      <c r="G193" s="1">
        <v>45931.482754629629</v>
      </c>
      <c r="H193" s="1">
        <v>45931.483877314815</v>
      </c>
      <c r="I193" s="1">
        <v>45931.491157407407</v>
      </c>
    </row>
    <row r="194" spans="1:9" x14ac:dyDescent="0.35">
      <c r="A194">
        <v>100193</v>
      </c>
      <c r="B194" t="s">
        <v>18</v>
      </c>
      <c r="C194" t="s">
        <v>17</v>
      </c>
      <c r="D194">
        <v>0</v>
      </c>
      <c r="E194" s="1">
        <v>45931.48164351852</v>
      </c>
      <c r="F194" s="1">
        <v>45931.48300925926</v>
      </c>
      <c r="G194" s="1">
        <v>45931.483414351853</v>
      </c>
      <c r="H194" s="1">
        <v>45931.4843287037</v>
      </c>
      <c r="I194" s="1">
        <v>45931.489699074074</v>
      </c>
    </row>
    <row r="195" spans="1:9" x14ac:dyDescent="0.35">
      <c r="A195">
        <v>100194</v>
      </c>
      <c r="B195" t="s">
        <v>9</v>
      </c>
      <c r="C195" t="s">
        <v>17</v>
      </c>
      <c r="D195">
        <v>0</v>
      </c>
      <c r="E195" s="1">
        <v>45931.481678240743</v>
      </c>
      <c r="F195" s="1">
        <v>45931.482210648152</v>
      </c>
      <c r="G195" s="1">
        <v>45931.482858796298</v>
      </c>
      <c r="H195" s="1">
        <v>45931.485532407409</v>
      </c>
      <c r="I195" s="1">
        <v>45931.494247685187</v>
      </c>
    </row>
    <row r="196" spans="1:9" x14ac:dyDescent="0.35">
      <c r="A196">
        <v>100195</v>
      </c>
      <c r="B196" t="s">
        <v>19</v>
      </c>
      <c r="C196" t="s">
        <v>10</v>
      </c>
      <c r="D196">
        <v>0</v>
      </c>
      <c r="E196" s="1">
        <v>45931.482430555552</v>
      </c>
      <c r="F196" s="1">
        <v>45931.483680555553</v>
      </c>
      <c r="G196" s="1">
        <v>45931.484375</v>
      </c>
      <c r="H196" s="1">
        <v>45931.485567129632</v>
      </c>
      <c r="I196" s="1">
        <v>45931.486759259256</v>
      </c>
    </row>
    <row r="197" spans="1:9" x14ac:dyDescent="0.35">
      <c r="A197">
        <v>100196</v>
      </c>
      <c r="B197" t="s">
        <v>21</v>
      </c>
      <c r="C197" t="s">
        <v>17</v>
      </c>
      <c r="D197">
        <v>0</v>
      </c>
      <c r="E197" s="1">
        <v>45931.482673611114</v>
      </c>
      <c r="F197" s="1">
        <v>45931.483171296299</v>
      </c>
      <c r="G197" s="1">
        <v>45931.484143518515</v>
      </c>
      <c r="H197" s="1">
        <v>45931.486956018518</v>
      </c>
      <c r="I197" s="1">
        <v>45931.49527777778</v>
      </c>
    </row>
    <row r="198" spans="1:9" x14ac:dyDescent="0.35">
      <c r="A198">
        <v>100197</v>
      </c>
      <c r="B198" t="s">
        <v>18</v>
      </c>
      <c r="C198" t="s">
        <v>17</v>
      </c>
      <c r="D198">
        <v>0</v>
      </c>
      <c r="E198" s="1">
        <v>45931.483402777776</v>
      </c>
      <c r="F198" s="1">
        <v>45931.484664351854</v>
      </c>
      <c r="G198" s="1">
        <v>45931.485509259262</v>
      </c>
      <c r="H198" s="1">
        <v>45931.487881944442</v>
      </c>
      <c r="I198" s="1">
        <v>45931.498206018521</v>
      </c>
    </row>
    <row r="199" spans="1:9" x14ac:dyDescent="0.35">
      <c r="A199">
        <v>100198</v>
      </c>
      <c r="B199" t="s">
        <v>18</v>
      </c>
      <c r="C199" t="s">
        <v>14</v>
      </c>
      <c r="D199">
        <v>0</v>
      </c>
      <c r="E199" s="1">
        <v>45931.485578703701</v>
      </c>
      <c r="F199" s="1">
        <v>45931.485972222225</v>
      </c>
      <c r="G199" s="1">
        <v>45931.486504629633</v>
      </c>
      <c r="H199" s="1">
        <v>45931.489155092589</v>
      </c>
      <c r="I199" s="1">
        <v>45931.497939814813</v>
      </c>
    </row>
    <row r="200" spans="1:9" x14ac:dyDescent="0.35">
      <c r="A200">
        <v>100199</v>
      </c>
      <c r="B200" t="s">
        <v>13</v>
      </c>
      <c r="C200" t="s">
        <v>12</v>
      </c>
      <c r="D200">
        <v>0</v>
      </c>
      <c r="E200" s="1">
        <v>45931.486817129633</v>
      </c>
      <c r="F200" s="1">
        <v>45931.487974537034</v>
      </c>
      <c r="G200" s="1">
        <v>45931.488692129627</v>
      </c>
      <c r="H200" s="1">
        <v>45931.489652777775</v>
      </c>
      <c r="I200" s="1">
        <v>45931.503263888888</v>
      </c>
    </row>
    <row r="201" spans="1:9" x14ac:dyDescent="0.35">
      <c r="A201">
        <v>100200</v>
      </c>
      <c r="B201" t="s">
        <v>15</v>
      </c>
      <c r="C201" t="s">
        <v>16</v>
      </c>
      <c r="D201">
        <v>0</v>
      </c>
      <c r="E201" s="1">
        <v>45931.488611111112</v>
      </c>
      <c r="F201" s="1">
        <v>45931.489212962966</v>
      </c>
      <c r="G201" s="1">
        <v>45931.491215277776</v>
      </c>
      <c r="H201" s="1">
        <v>45931.495266203703</v>
      </c>
      <c r="I201" s="1">
        <v>45931.500625000001</v>
      </c>
    </row>
    <row r="202" spans="1:9" x14ac:dyDescent="0.35">
      <c r="A202">
        <v>100201</v>
      </c>
      <c r="B202" t="s">
        <v>18</v>
      </c>
      <c r="C202" t="s">
        <v>14</v>
      </c>
      <c r="D202">
        <v>0</v>
      </c>
      <c r="E202" s="1">
        <v>45931.492164351854</v>
      </c>
      <c r="F202" s="1">
        <v>45931.492812500001</v>
      </c>
      <c r="G202" s="1">
        <v>45931.493344907409</v>
      </c>
      <c r="H202" s="1">
        <v>45931.496087962965</v>
      </c>
      <c r="I202" s="1">
        <v>45931.508784722224</v>
      </c>
    </row>
    <row r="203" spans="1:9" x14ac:dyDescent="0.35">
      <c r="A203">
        <v>100202</v>
      </c>
      <c r="B203" t="s">
        <v>15</v>
      </c>
      <c r="C203" t="s">
        <v>14</v>
      </c>
      <c r="D203">
        <v>0</v>
      </c>
      <c r="E203" s="1">
        <v>45931.492372685185</v>
      </c>
      <c r="F203" s="1">
        <v>45931.492800925924</v>
      </c>
      <c r="G203" s="1">
        <v>45931.492881944447</v>
      </c>
      <c r="H203" s="1">
        <v>45931.496030092596</v>
      </c>
      <c r="I203" s="1">
        <v>45931.498877314814</v>
      </c>
    </row>
    <row r="204" spans="1:9" x14ac:dyDescent="0.35">
      <c r="A204">
        <v>100203</v>
      </c>
      <c r="B204" t="s">
        <v>11</v>
      </c>
      <c r="C204" t="s">
        <v>14</v>
      </c>
      <c r="D204">
        <v>0</v>
      </c>
      <c r="E204" s="1">
        <v>45931.493414351855</v>
      </c>
      <c r="F204" s="1">
        <v>45931.493888888886</v>
      </c>
      <c r="G204" s="1">
        <v>45931.494108796294</v>
      </c>
      <c r="H204" s="1">
        <v>45931.495335648149</v>
      </c>
      <c r="I204" s="1">
        <v>45931.503368055557</v>
      </c>
    </row>
    <row r="205" spans="1:9" x14ac:dyDescent="0.35">
      <c r="A205">
        <v>100204</v>
      </c>
      <c r="B205" t="s">
        <v>18</v>
      </c>
      <c r="C205" t="s">
        <v>16</v>
      </c>
      <c r="D205">
        <v>0</v>
      </c>
      <c r="E205" s="1">
        <v>45931.494085648148</v>
      </c>
      <c r="F205" s="1">
        <v>45931.495300925926</v>
      </c>
      <c r="G205" s="1">
        <v>45931.496944444443</v>
      </c>
      <c r="H205" s="1">
        <v>45931.500636574077</v>
      </c>
      <c r="I205" s="1">
        <v>45931.506226851852</v>
      </c>
    </row>
    <row r="206" spans="1:9" x14ac:dyDescent="0.35">
      <c r="A206">
        <v>100205</v>
      </c>
      <c r="B206" t="s">
        <v>11</v>
      </c>
      <c r="C206" t="s">
        <v>17</v>
      </c>
      <c r="D206">
        <v>0</v>
      </c>
      <c r="E206" s="1">
        <v>45931.495868055557</v>
      </c>
      <c r="F206" s="1">
        <v>45931.497152777774</v>
      </c>
      <c r="G206" s="1">
        <v>45931.498159722221</v>
      </c>
      <c r="H206" s="1">
        <v>45931.500520833331</v>
      </c>
      <c r="I206" s="1">
        <v>45931.51357638889</v>
      </c>
    </row>
    <row r="207" spans="1:9" x14ac:dyDescent="0.35">
      <c r="A207">
        <v>100206</v>
      </c>
      <c r="B207" t="s">
        <v>21</v>
      </c>
      <c r="C207" t="s">
        <v>14</v>
      </c>
      <c r="D207">
        <v>0</v>
      </c>
      <c r="E207" s="1">
        <v>45931.49591435185</v>
      </c>
      <c r="F207" s="1">
        <v>45931.496261574073</v>
      </c>
      <c r="G207" s="1">
        <v>45931.496898148151</v>
      </c>
      <c r="H207" s="1">
        <v>45931.498425925929</v>
      </c>
      <c r="I207" s="1">
        <v>45931.507789351854</v>
      </c>
    </row>
    <row r="208" spans="1:9" x14ac:dyDescent="0.35">
      <c r="A208">
        <v>100207</v>
      </c>
      <c r="B208" t="s">
        <v>18</v>
      </c>
      <c r="C208" t="s">
        <v>17</v>
      </c>
      <c r="D208">
        <v>0</v>
      </c>
      <c r="E208" s="1">
        <v>45931.49664351852</v>
      </c>
      <c r="F208" s="1">
        <v>45931.497488425928</v>
      </c>
      <c r="G208" s="1">
        <v>45931.498437499999</v>
      </c>
      <c r="H208" s="1">
        <v>45931.50141203704</v>
      </c>
      <c r="I208" s="1">
        <v>45931.511516203704</v>
      </c>
    </row>
    <row r="209" spans="1:9" x14ac:dyDescent="0.35">
      <c r="A209">
        <v>100208</v>
      </c>
      <c r="B209" t="s">
        <v>9</v>
      </c>
      <c r="C209" t="s">
        <v>14</v>
      </c>
      <c r="D209">
        <v>0</v>
      </c>
      <c r="E209" s="1">
        <v>45931.49664351852</v>
      </c>
      <c r="F209" s="1">
        <v>45931.496990740743</v>
      </c>
      <c r="G209" s="1">
        <v>45931.497291666667</v>
      </c>
      <c r="H209" s="1">
        <v>45931.499340277776</v>
      </c>
      <c r="I209" s="1">
        <v>45931.507349537038</v>
      </c>
    </row>
    <row r="210" spans="1:9" x14ac:dyDescent="0.35">
      <c r="A210">
        <v>100209</v>
      </c>
      <c r="B210" t="s">
        <v>19</v>
      </c>
      <c r="C210" t="s">
        <v>12</v>
      </c>
      <c r="D210">
        <v>0</v>
      </c>
      <c r="E210" s="1">
        <v>45931.499305555553</v>
      </c>
      <c r="F210" s="1">
        <v>45931.500439814816</v>
      </c>
      <c r="G210" s="1">
        <v>45931.50105324074</v>
      </c>
      <c r="H210" s="1">
        <v>45931.502372685187</v>
      </c>
      <c r="I210" s="1">
        <v>45931.51190972222</v>
      </c>
    </row>
    <row r="211" spans="1:9" x14ac:dyDescent="0.35">
      <c r="A211">
        <v>100210</v>
      </c>
      <c r="B211" t="s">
        <v>19</v>
      </c>
      <c r="C211" t="s">
        <v>14</v>
      </c>
      <c r="D211">
        <v>0</v>
      </c>
      <c r="E211" s="1">
        <v>45931.50408564815</v>
      </c>
      <c r="F211" s="1">
        <v>45931.504907407405</v>
      </c>
      <c r="G211" s="1">
        <v>45931.505219907405</v>
      </c>
      <c r="H211" s="1">
        <v>45931.508634259262</v>
      </c>
      <c r="I211" s="1">
        <v>45931.52065972222</v>
      </c>
    </row>
    <row r="212" spans="1:9" x14ac:dyDescent="0.35">
      <c r="A212">
        <v>100211</v>
      </c>
      <c r="B212" t="s">
        <v>9</v>
      </c>
      <c r="C212" t="s">
        <v>12</v>
      </c>
      <c r="D212">
        <v>0</v>
      </c>
      <c r="E212" s="1">
        <v>45931.504837962966</v>
      </c>
      <c r="F212" s="1">
        <v>45931.505196759259</v>
      </c>
      <c r="G212" s="1">
        <v>45931.50582175926</v>
      </c>
      <c r="H212" s="1">
        <v>45931.508703703701</v>
      </c>
      <c r="I212" s="1">
        <v>45931.509675925925</v>
      </c>
    </row>
    <row r="213" spans="1:9" x14ac:dyDescent="0.35">
      <c r="A213">
        <v>100212</v>
      </c>
      <c r="B213" t="s">
        <v>19</v>
      </c>
      <c r="C213" t="s">
        <v>16</v>
      </c>
      <c r="D213">
        <v>0</v>
      </c>
      <c r="E213" s="1">
        <v>45931.505127314813</v>
      </c>
      <c r="F213" s="1">
        <v>45931.506307870368</v>
      </c>
      <c r="G213" s="1">
        <v>45931.507662037038</v>
      </c>
      <c r="H213" s="1">
        <v>45931.512245370373</v>
      </c>
      <c r="I213" s="1">
        <v>45931.51525462963</v>
      </c>
    </row>
    <row r="214" spans="1:9" x14ac:dyDescent="0.35">
      <c r="A214">
        <v>100213</v>
      </c>
      <c r="B214" t="s">
        <v>9</v>
      </c>
      <c r="C214" t="s">
        <v>17</v>
      </c>
      <c r="D214">
        <v>0</v>
      </c>
      <c r="E214" s="1">
        <v>45931.510462962964</v>
      </c>
      <c r="F214" s="1">
        <v>45931.511284722219</v>
      </c>
      <c r="G214" s="1">
        <v>45931.512071759258</v>
      </c>
      <c r="H214" s="1">
        <v>45931.512766203705</v>
      </c>
      <c r="I214" s="1">
        <v>45931.514884259261</v>
      </c>
    </row>
    <row r="215" spans="1:9" x14ac:dyDescent="0.35">
      <c r="A215">
        <v>100214</v>
      </c>
      <c r="B215" t="s">
        <v>19</v>
      </c>
      <c r="C215" t="s">
        <v>12</v>
      </c>
      <c r="D215">
        <v>0</v>
      </c>
      <c r="E215" s="1">
        <v>45931.511145833334</v>
      </c>
      <c r="F215" s="1">
        <v>45931.511620370373</v>
      </c>
      <c r="G215" s="1">
        <v>45931.512476851851</v>
      </c>
      <c r="H215" s="1">
        <v>45931.515081018515</v>
      </c>
      <c r="I215" s="1">
        <v>45931.522569444445</v>
      </c>
    </row>
    <row r="216" spans="1:9" x14ac:dyDescent="0.35">
      <c r="A216">
        <v>100215</v>
      </c>
      <c r="B216" t="s">
        <v>22</v>
      </c>
      <c r="C216" t="s">
        <v>17</v>
      </c>
      <c r="D216">
        <v>0</v>
      </c>
      <c r="E216" s="1">
        <v>45931.511319444442</v>
      </c>
      <c r="F216" s="1">
        <v>45931.512696759259</v>
      </c>
      <c r="G216" s="1">
        <v>45931.512974537036</v>
      </c>
      <c r="H216" s="1">
        <v>45931.514768518522</v>
      </c>
      <c r="I216" s="1">
        <v>45931.527083333334</v>
      </c>
    </row>
    <row r="217" spans="1:9" x14ac:dyDescent="0.35">
      <c r="A217">
        <v>100216</v>
      </c>
      <c r="B217" t="s">
        <v>9</v>
      </c>
      <c r="C217" t="s">
        <v>12</v>
      </c>
      <c r="D217">
        <v>0</v>
      </c>
      <c r="E217" s="1">
        <v>45931.512233796297</v>
      </c>
      <c r="F217" s="1">
        <v>45931.512685185182</v>
      </c>
      <c r="G217" s="1">
        <v>45931.513009259259</v>
      </c>
      <c r="H217" s="1">
        <v>45931.516030092593</v>
      </c>
      <c r="I217" s="1">
        <v>45931.525439814817</v>
      </c>
    </row>
    <row r="218" spans="1:9" x14ac:dyDescent="0.35">
      <c r="A218">
        <v>100217</v>
      </c>
      <c r="B218" t="s">
        <v>21</v>
      </c>
      <c r="C218" t="s">
        <v>12</v>
      </c>
      <c r="D218">
        <v>0</v>
      </c>
      <c r="E218" s="1">
        <v>45931.512962962966</v>
      </c>
      <c r="F218" s="1">
        <v>45931.513321759259</v>
      </c>
      <c r="G218" s="1">
        <v>45931.513923611114</v>
      </c>
      <c r="H218" s="1">
        <v>45931.514861111114</v>
      </c>
      <c r="I218" s="1">
        <v>45931.519884259258</v>
      </c>
    </row>
    <row r="219" spans="1:9" x14ac:dyDescent="0.35">
      <c r="A219">
        <v>100218</v>
      </c>
      <c r="B219" t="s">
        <v>9</v>
      </c>
      <c r="C219" t="s">
        <v>10</v>
      </c>
      <c r="D219">
        <v>0</v>
      </c>
      <c r="E219" s="1">
        <v>45931.513229166667</v>
      </c>
      <c r="F219" s="1">
        <v>45931.514340277776</v>
      </c>
      <c r="G219" s="1">
        <v>45931.514502314814</v>
      </c>
      <c r="H219" s="1">
        <v>45931.515405092592</v>
      </c>
      <c r="I219" s="1">
        <v>45931.528055555558</v>
      </c>
    </row>
    <row r="220" spans="1:9" x14ac:dyDescent="0.35">
      <c r="A220">
        <v>100219</v>
      </c>
      <c r="B220" t="s">
        <v>9</v>
      </c>
      <c r="C220" t="s">
        <v>17</v>
      </c>
      <c r="D220">
        <v>0</v>
      </c>
      <c r="E220" s="1">
        <v>45931.51803240741</v>
      </c>
      <c r="F220" s="1">
        <v>45931.518472222226</v>
      </c>
      <c r="G220" s="1">
        <v>45931.518946759257</v>
      </c>
      <c r="H220" s="1">
        <v>45931.520127314812</v>
      </c>
      <c r="I220" s="1">
        <v>45931.523993055554</v>
      </c>
    </row>
    <row r="221" spans="1:9" x14ac:dyDescent="0.35">
      <c r="A221">
        <v>100220</v>
      </c>
      <c r="B221" t="s">
        <v>15</v>
      </c>
      <c r="C221" t="s">
        <v>14</v>
      </c>
      <c r="D221">
        <v>0</v>
      </c>
      <c r="E221" s="1">
        <v>45931.518703703703</v>
      </c>
      <c r="F221" s="1">
        <v>45931.519490740742</v>
      </c>
      <c r="G221" s="1">
        <v>45931.520428240743</v>
      </c>
      <c r="H221" s="1">
        <v>45931.523657407408</v>
      </c>
      <c r="I221" s="1">
        <v>45931.528935185182</v>
      </c>
    </row>
    <row r="222" spans="1:9" x14ac:dyDescent="0.35">
      <c r="A222">
        <v>100221</v>
      </c>
      <c r="B222" t="s">
        <v>22</v>
      </c>
      <c r="C222" t="s">
        <v>14</v>
      </c>
      <c r="D222">
        <v>0</v>
      </c>
      <c r="E222" s="1">
        <v>45931.51935185185</v>
      </c>
      <c r="F222" s="1">
        <v>45931.520543981482</v>
      </c>
      <c r="G222" s="1">
        <v>45931.52140046296</v>
      </c>
      <c r="H222" s="1">
        <v>45931.524733796294</v>
      </c>
      <c r="I222" s="1">
        <v>45931.536932870367</v>
      </c>
    </row>
    <row r="223" spans="1:9" x14ac:dyDescent="0.35">
      <c r="A223">
        <v>100222</v>
      </c>
      <c r="B223" t="s">
        <v>11</v>
      </c>
      <c r="C223" t="s">
        <v>10</v>
      </c>
      <c r="D223">
        <v>0</v>
      </c>
      <c r="E223" s="1">
        <v>45931.519976851851</v>
      </c>
      <c r="F223" s="1">
        <v>45931.520543981482</v>
      </c>
      <c r="G223" s="1">
        <v>45931.520636574074</v>
      </c>
      <c r="H223" s="1">
        <v>45931.522372685184</v>
      </c>
      <c r="I223" s="1">
        <v>45931.528506944444</v>
      </c>
    </row>
    <row r="224" spans="1:9" x14ac:dyDescent="0.35">
      <c r="A224">
        <v>100223</v>
      </c>
      <c r="B224" t="s">
        <v>11</v>
      </c>
      <c r="C224" t="s">
        <v>14</v>
      </c>
      <c r="D224">
        <v>0</v>
      </c>
      <c r="E224" s="1">
        <v>45931.520590277774</v>
      </c>
      <c r="F224" s="1">
        <v>45931.521296296298</v>
      </c>
      <c r="G224" s="1">
        <v>45931.522013888891</v>
      </c>
      <c r="H224" s="1">
        <v>45931.524548611109</v>
      </c>
      <c r="I224" s="1">
        <v>45931.526817129627</v>
      </c>
    </row>
    <row r="225" spans="1:9" x14ac:dyDescent="0.35">
      <c r="A225">
        <v>100224</v>
      </c>
      <c r="B225" t="s">
        <v>21</v>
      </c>
      <c r="C225" t="s">
        <v>17</v>
      </c>
      <c r="D225">
        <v>0</v>
      </c>
      <c r="E225" s="1">
        <v>45931.5231712963</v>
      </c>
      <c r="F225" s="1">
        <v>45931.524421296293</v>
      </c>
      <c r="G225" s="1">
        <v>45931.524965277778</v>
      </c>
      <c r="H225" s="1">
        <v>45931.525868055556</v>
      </c>
      <c r="I225" s="1">
        <v>45931.532002314816</v>
      </c>
    </row>
    <row r="226" spans="1:9" x14ac:dyDescent="0.35">
      <c r="A226">
        <v>100225</v>
      </c>
      <c r="B226" t="s">
        <v>9</v>
      </c>
      <c r="C226" t="s">
        <v>17</v>
      </c>
      <c r="D226">
        <v>0</v>
      </c>
      <c r="E226" s="1">
        <v>45931.525601851848</v>
      </c>
      <c r="F226" s="1">
        <v>45931.526747685188</v>
      </c>
      <c r="G226" s="1">
        <v>45931.527071759258</v>
      </c>
      <c r="H226" s="1">
        <v>45931.529652777775</v>
      </c>
      <c r="I226" s="1">
        <v>45931.539895833332</v>
      </c>
    </row>
    <row r="227" spans="1:9" x14ac:dyDescent="0.35">
      <c r="A227">
        <v>100226</v>
      </c>
      <c r="B227" t="s">
        <v>13</v>
      </c>
      <c r="C227" t="s">
        <v>14</v>
      </c>
      <c r="D227">
        <v>0</v>
      </c>
      <c r="E227" s="1">
        <v>45931.525625000002</v>
      </c>
      <c r="F227" s="1">
        <v>45931.526701388888</v>
      </c>
      <c r="G227" s="1">
        <v>45931.52752314815</v>
      </c>
      <c r="H227" s="1">
        <v>45931.528958333336</v>
      </c>
      <c r="I227" s="1">
        <v>45931.53806712963</v>
      </c>
    </row>
    <row r="228" spans="1:9" x14ac:dyDescent="0.35">
      <c r="A228">
        <v>100227</v>
      </c>
      <c r="B228" t="s">
        <v>9</v>
      </c>
      <c r="C228" t="s">
        <v>10</v>
      </c>
      <c r="D228">
        <v>0</v>
      </c>
      <c r="E228" s="1">
        <v>45931.52685185185</v>
      </c>
      <c r="F228" s="1">
        <v>45931.527824074074</v>
      </c>
      <c r="G228" s="1">
        <v>45931.52789351852</v>
      </c>
      <c r="H228" s="1">
        <v>45931.528634259259</v>
      </c>
      <c r="I228" s="1">
        <v>45931.536504629628</v>
      </c>
    </row>
    <row r="229" spans="1:9" x14ac:dyDescent="0.35">
      <c r="A229">
        <v>100228</v>
      </c>
      <c r="B229" t="s">
        <v>9</v>
      </c>
      <c r="C229" t="s">
        <v>12</v>
      </c>
      <c r="D229">
        <v>0</v>
      </c>
      <c r="E229" s="1">
        <v>45931.52789351852</v>
      </c>
      <c r="F229" s="1">
        <v>45931.528981481482</v>
      </c>
      <c r="G229" s="1">
        <v>45931.52952546296</v>
      </c>
      <c r="H229" s="1">
        <v>45931.531076388892</v>
      </c>
      <c r="I229" s="1">
        <v>45931.535694444443</v>
      </c>
    </row>
    <row r="230" spans="1:9" x14ac:dyDescent="0.35">
      <c r="A230">
        <v>100229</v>
      </c>
      <c r="B230" t="s">
        <v>20</v>
      </c>
      <c r="C230" t="s">
        <v>10</v>
      </c>
      <c r="D230">
        <v>0</v>
      </c>
      <c r="E230" s="1">
        <v>45931.528449074074</v>
      </c>
      <c r="F230" s="1">
        <v>45931.529791666668</v>
      </c>
      <c r="G230" s="1">
        <v>45931.530613425923</v>
      </c>
      <c r="H230" s="1">
        <v>45931.533703703702</v>
      </c>
      <c r="I230" s="1">
        <v>45931.537361111114</v>
      </c>
    </row>
    <row r="231" spans="1:9" x14ac:dyDescent="0.35">
      <c r="A231">
        <v>100230</v>
      </c>
      <c r="B231" t="s">
        <v>19</v>
      </c>
      <c r="C231" t="s">
        <v>14</v>
      </c>
      <c r="D231">
        <v>0</v>
      </c>
      <c r="E231" s="1">
        <v>45931.529363425929</v>
      </c>
      <c r="F231" s="1">
        <v>45931.529895833337</v>
      </c>
      <c r="G231" s="1">
        <v>45931.53052083333</v>
      </c>
      <c r="H231" s="1">
        <v>45931.531736111108</v>
      </c>
      <c r="I231" s="1">
        <v>45931.543854166666</v>
      </c>
    </row>
    <row r="232" spans="1:9" x14ac:dyDescent="0.35">
      <c r="A232">
        <v>100231</v>
      </c>
      <c r="B232" t="s">
        <v>21</v>
      </c>
      <c r="C232" t="s">
        <v>12</v>
      </c>
      <c r="D232">
        <v>0</v>
      </c>
      <c r="E232" s="1">
        <v>45931.531412037039</v>
      </c>
      <c r="F232" s="1">
        <v>45931.531990740739</v>
      </c>
      <c r="G232" s="1">
        <v>45931.533020833333</v>
      </c>
      <c r="H232" s="1">
        <v>45931.53502314815</v>
      </c>
      <c r="I232" s="1">
        <v>45931.541030092594</v>
      </c>
    </row>
    <row r="233" spans="1:9" x14ac:dyDescent="0.35">
      <c r="A233">
        <v>100232</v>
      </c>
      <c r="B233" t="s">
        <v>9</v>
      </c>
      <c r="C233" t="s">
        <v>10</v>
      </c>
      <c r="D233">
        <v>0</v>
      </c>
      <c r="E233" s="1">
        <v>45931.532083333332</v>
      </c>
      <c r="F233" s="1">
        <v>45931.532789351855</v>
      </c>
      <c r="G233" s="1">
        <v>45931.533101851855</v>
      </c>
      <c r="H233" s="1">
        <v>45931.534768518519</v>
      </c>
      <c r="I233" s="1">
        <v>45931.536863425928</v>
      </c>
    </row>
    <row r="234" spans="1:9" x14ac:dyDescent="0.35">
      <c r="A234">
        <v>100233</v>
      </c>
      <c r="B234" t="s">
        <v>9</v>
      </c>
      <c r="C234" t="s">
        <v>16</v>
      </c>
      <c r="D234">
        <v>0</v>
      </c>
      <c r="E234" s="1">
        <v>45931.532488425924</v>
      </c>
      <c r="F234" s="1">
        <v>45931.533692129633</v>
      </c>
      <c r="G234" s="1">
        <v>45931.535486111112</v>
      </c>
      <c r="H234" s="1">
        <v>45931.54010416667</v>
      </c>
      <c r="I234" s="1">
        <v>45931.553333333337</v>
      </c>
    </row>
    <row r="235" spans="1:9" x14ac:dyDescent="0.35">
      <c r="A235">
        <v>100234</v>
      </c>
      <c r="B235" t="s">
        <v>9</v>
      </c>
      <c r="C235" t="s">
        <v>16</v>
      </c>
      <c r="D235">
        <v>0</v>
      </c>
      <c r="E235" s="1">
        <v>45931.534212962964</v>
      </c>
      <c r="F235" s="1">
        <v>45931.534699074073</v>
      </c>
      <c r="G235" s="1">
        <v>45931.535266203704</v>
      </c>
      <c r="H235" s="1">
        <v>45931.537627314814</v>
      </c>
      <c r="I235" s="1">
        <v>45931.55096064815</v>
      </c>
    </row>
    <row r="236" spans="1:9" x14ac:dyDescent="0.35">
      <c r="A236">
        <v>100235</v>
      </c>
      <c r="B236" t="s">
        <v>9</v>
      </c>
      <c r="C236" t="s">
        <v>16</v>
      </c>
      <c r="D236">
        <v>0</v>
      </c>
      <c r="E236" s="1">
        <v>45931.535405092596</v>
      </c>
      <c r="F236" s="1">
        <v>45931.536249999997</v>
      </c>
      <c r="G236" s="1">
        <v>45931.537303240744</v>
      </c>
      <c r="H236" s="1">
        <v>45931.537916666668</v>
      </c>
      <c r="I236" s="1">
        <v>45931.542592592596</v>
      </c>
    </row>
    <row r="237" spans="1:9" x14ac:dyDescent="0.35">
      <c r="A237">
        <v>100236</v>
      </c>
      <c r="B237" t="s">
        <v>19</v>
      </c>
      <c r="C237" t="s">
        <v>17</v>
      </c>
      <c r="D237">
        <v>0</v>
      </c>
      <c r="E237" s="1">
        <v>45931.536412037036</v>
      </c>
      <c r="F237" s="1">
        <v>45931.537291666667</v>
      </c>
      <c r="G237" s="1">
        <v>45931.537465277775</v>
      </c>
      <c r="H237" s="1">
        <v>45931.54042824074</v>
      </c>
      <c r="I237" s="1">
        <v>45931.550983796296</v>
      </c>
    </row>
    <row r="238" spans="1:9" x14ac:dyDescent="0.35">
      <c r="A238">
        <v>100237</v>
      </c>
      <c r="B238" t="s">
        <v>9</v>
      </c>
      <c r="C238" t="s">
        <v>14</v>
      </c>
      <c r="D238">
        <v>0</v>
      </c>
      <c r="E238" s="1">
        <v>45931.536574074074</v>
      </c>
      <c r="F238" s="1">
        <v>45931.537256944444</v>
      </c>
      <c r="G238" s="1">
        <v>45931.538113425922</v>
      </c>
      <c r="H238" s="1">
        <v>45931.540439814817</v>
      </c>
      <c r="I238" s="1">
        <v>45931.546006944445</v>
      </c>
    </row>
    <row r="239" spans="1:9" x14ac:dyDescent="0.35">
      <c r="A239">
        <v>100238</v>
      </c>
      <c r="B239" t="s">
        <v>9</v>
      </c>
      <c r="C239" t="s">
        <v>17</v>
      </c>
      <c r="D239">
        <v>0</v>
      </c>
      <c r="E239" s="1">
        <v>45931.538645833331</v>
      </c>
      <c r="F239" s="1">
        <v>45931.539305555554</v>
      </c>
      <c r="G239" s="1">
        <v>45931.539699074077</v>
      </c>
      <c r="H239" s="1">
        <v>45931.540520833332</v>
      </c>
      <c r="I239" s="1">
        <v>45931.546319444446</v>
      </c>
    </row>
    <row r="240" spans="1:9" x14ac:dyDescent="0.35">
      <c r="A240">
        <v>100239</v>
      </c>
      <c r="B240" t="s">
        <v>9</v>
      </c>
      <c r="C240" t="s">
        <v>10</v>
      </c>
      <c r="D240">
        <v>0</v>
      </c>
      <c r="E240" s="1">
        <v>45931.541620370372</v>
      </c>
      <c r="F240" s="1">
        <v>45931.542986111112</v>
      </c>
      <c r="G240" s="1">
        <v>45931.54314814815</v>
      </c>
      <c r="H240" s="1">
        <v>45931.545185185183</v>
      </c>
      <c r="I240" s="1">
        <v>45931.552002314813</v>
      </c>
    </row>
    <row r="241" spans="1:9" x14ac:dyDescent="0.35">
      <c r="A241">
        <v>100240</v>
      </c>
      <c r="B241" t="s">
        <v>9</v>
      </c>
      <c r="C241" t="s">
        <v>10</v>
      </c>
      <c r="D241">
        <v>0</v>
      </c>
      <c r="E241" s="1">
        <v>45931.542037037034</v>
      </c>
      <c r="F241" s="1">
        <v>45931.542962962965</v>
      </c>
      <c r="G241" s="1">
        <v>45931.543796296297</v>
      </c>
      <c r="H241" s="1">
        <v>45931.544583333336</v>
      </c>
      <c r="I241" s="1">
        <v>45931.557696759257</v>
      </c>
    </row>
    <row r="242" spans="1:9" x14ac:dyDescent="0.35">
      <c r="A242">
        <v>100241</v>
      </c>
      <c r="B242" t="s">
        <v>18</v>
      </c>
      <c r="C242" t="s">
        <v>14</v>
      </c>
      <c r="D242">
        <v>0</v>
      </c>
      <c r="E242" s="1">
        <v>45931.546736111108</v>
      </c>
      <c r="F242" s="1">
        <v>45931.548067129632</v>
      </c>
      <c r="G242" s="1">
        <v>45931.548576388886</v>
      </c>
      <c r="H242" s="1">
        <v>45931.551261574074</v>
      </c>
      <c r="I242" s="1">
        <v>45931.561192129629</v>
      </c>
    </row>
    <row r="243" spans="1:9" x14ac:dyDescent="0.35">
      <c r="A243">
        <v>100242</v>
      </c>
      <c r="B243" t="s">
        <v>9</v>
      </c>
      <c r="C243" t="s">
        <v>10</v>
      </c>
      <c r="D243">
        <v>0</v>
      </c>
      <c r="E243" s="1">
        <v>45931.546805555554</v>
      </c>
      <c r="F243" s="1">
        <v>45931.547881944447</v>
      </c>
      <c r="G243" s="1">
        <v>45931.547974537039</v>
      </c>
      <c r="H243" s="1">
        <v>45931.550613425927</v>
      </c>
      <c r="I243" s="1">
        <v>45931.560150462959</v>
      </c>
    </row>
    <row r="244" spans="1:9" x14ac:dyDescent="0.35">
      <c r="A244">
        <v>100243</v>
      </c>
      <c r="B244" t="s">
        <v>22</v>
      </c>
      <c r="C244" t="s">
        <v>16</v>
      </c>
      <c r="D244">
        <v>0</v>
      </c>
      <c r="E244" s="1">
        <v>45931.547002314815</v>
      </c>
      <c r="F244" s="1">
        <v>45931.548159722224</v>
      </c>
      <c r="G244" s="1">
        <v>45931.549398148149</v>
      </c>
      <c r="H244" s="1">
        <v>45931.553425925929</v>
      </c>
      <c r="I244" s="1">
        <v>45931.561736111114</v>
      </c>
    </row>
    <row r="245" spans="1:9" x14ac:dyDescent="0.35">
      <c r="A245">
        <v>100244</v>
      </c>
      <c r="B245" t="s">
        <v>19</v>
      </c>
      <c r="C245" t="s">
        <v>16</v>
      </c>
      <c r="D245">
        <v>0</v>
      </c>
      <c r="E245" s="1">
        <v>45931.548252314817</v>
      </c>
      <c r="F245" s="1">
        <v>45931.54923611111</v>
      </c>
      <c r="G245" s="1">
        <v>45931.550717592596</v>
      </c>
      <c r="H245" s="1">
        <v>45931.552407407406</v>
      </c>
      <c r="I245" s="1">
        <v>45931.56527777778</v>
      </c>
    </row>
    <row r="246" spans="1:9" x14ac:dyDescent="0.35">
      <c r="A246">
        <v>100245</v>
      </c>
      <c r="B246" t="s">
        <v>13</v>
      </c>
      <c r="C246" t="s">
        <v>12</v>
      </c>
      <c r="D246">
        <v>0</v>
      </c>
      <c r="E246" s="1">
        <v>45931.549062500002</v>
      </c>
      <c r="F246" s="1">
        <v>45931.550023148149</v>
      </c>
      <c r="G246" s="1">
        <v>45931.55064814815</v>
      </c>
      <c r="H246" s="1">
        <v>45931.554097222222</v>
      </c>
      <c r="I246" s="1">
        <v>45931.554826388892</v>
      </c>
    </row>
    <row r="247" spans="1:9" x14ac:dyDescent="0.35">
      <c r="A247">
        <v>100246</v>
      </c>
      <c r="B247" t="s">
        <v>19</v>
      </c>
      <c r="C247" t="s">
        <v>16</v>
      </c>
      <c r="D247">
        <v>0</v>
      </c>
      <c r="E247" s="1">
        <v>45931.549363425926</v>
      </c>
      <c r="F247" s="1">
        <v>45931.550011574072</v>
      </c>
      <c r="G247" s="1">
        <v>45931.551516203705</v>
      </c>
      <c r="H247" s="1">
        <v>45931.555543981478</v>
      </c>
      <c r="I247" s="1">
        <v>45931.555856481478</v>
      </c>
    </row>
    <row r="248" spans="1:9" x14ac:dyDescent="0.35">
      <c r="A248">
        <v>100247</v>
      </c>
      <c r="B248" t="s">
        <v>15</v>
      </c>
      <c r="C248" t="s">
        <v>17</v>
      </c>
      <c r="D248">
        <v>0</v>
      </c>
      <c r="E248" s="1">
        <v>45931.551504629628</v>
      </c>
      <c r="F248" s="1">
        <v>45931.551979166667</v>
      </c>
      <c r="G248" s="1">
        <v>45931.552314814813</v>
      </c>
      <c r="H248" s="1">
        <v>45931.555011574077</v>
      </c>
      <c r="I248" s="1">
        <v>45931.568680555552</v>
      </c>
    </row>
    <row r="249" spans="1:9" x14ac:dyDescent="0.35">
      <c r="A249">
        <v>100248</v>
      </c>
      <c r="B249" t="s">
        <v>21</v>
      </c>
      <c r="C249" t="s">
        <v>17</v>
      </c>
      <c r="D249">
        <v>0</v>
      </c>
      <c r="E249" s="1">
        <v>45931.551793981482</v>
      </c>
      <c r="F249" s="1">
        <v>45931.552442129629</v>
      </c>
      <c r="G249" s="1">
        <v>45931.553090277775</v>
      </c>
      <c r="H249" s="1">
        <v>45931.554861111108</v>
      </c>
      <c r="I249" s="1">
        <v>45931.556886574072</v>
      </c>
    </row>
    <row r="250" spans="1:9" x14ac:dyDescent="0.35">
      <c r="A250">
        <v>100249</v>
      </c>
      <c r="B250" t="s">
        <v>9</v>
      </c>
      <c r="C250" t="s">
        <v>14</v>
      </c>
      <c r="D250">
        <v>0</v>
      </c>
      <c r="E250" s="1">
        <v>45931.552557870367</v>
      </c>
      <c r="F250" s="1">
        <v>45931.553877314815</v>
      </c>
      <c r="G250" s="1">
        <v>45931.554560185185</v>
      </c>
      <c r="H250" s="1">
        <v>45931.556550925925</v>
      </c>
      <c r="I250" s="1">
        <v>45931.563668981478</v>
      </c>
    </row>
    <row r="251" spans="1:9" x14ac:dyDescent="0.35">
      <c r="A251">
        <v>100250</v>
      </c>
      <c r="B251" t="s">
        <v>19</v>
      </c>
      <c r="C251" t="s">
        <v>16</v>
      </c>
      <c r="D251">
        <v>0</v>
      </c>
      <c r="E251" s="1">
        <v>45931.553055555552</v>
      </c>
      <c r="F251" s="1">
        <v>45931.553819444445</v>
      </c>
      <c r="G251" s="1">
        <v>45931.555659722224</v>
      </c>
      <c r="H251" s="1">
        <v>45931.55840277778</v>
      </c>
      <c r="I251" s="1">
        <v>45931.567326388889</v>
      </c>
    </row>
    <row r="252" spans="1:9" x14ac:dyDescent="0.35">
      <c r="A252">
        <v>100251</v>
      </c>
      <c r="B252" t="s">
        <v>22</v>
      </c>
      <c r="C252" t="s">
        <v>12</v>
      </c>
      <c r="D252">
        <v>0</v>
      </c>
      <c r="E252" s="1">
        <v>45931.554293981484</v>
      </c>
      <c r="F252" s="1">
        <v>45931.555555555555</v>
      </c>
      <c r="G252" s="1">
        <v>45931.555763888886</v>
      </c>
      <c r="H252" s="1">
        <v>45931.557060185187</v>
      </c>
      <c r="I252" s="1">
        <v>45931.558009259257</v>
      </c>
    </row>
    <row r="253" spans="1:9" x14ac:dyDescent="0.35">
      <c r="A253">
        <v>100252</v>
      </c>
      <c r="B253" t="s">
        <v>23</v>
      </c>
      <c r="C253" t="s">
        <v>16</v>
      </c>
      <c r="D253">
        <v>0</v>
      </c>
      <c r="E253" s="1">
        <v>45931.555393518516</v>
      </c>
      <c r="F253" s="1">
        <v>45931.55673611111</v>
      </c>
      <c r="G253" s="1">
        <v>45931.558159722219</v>
      </c>
      <c r="H253" s="1">
        <v>45931.559340277781</v>
      </c>
      <c r="I253" s="1">
        <v>45931.562627314815</v>
      </c>
    </row>
    <row r="254" spans="1:9" x14ac:dyDescent="0.35">
      <c r="A254">
        <v>100253</v>
      </c>
      <c r="B254" t="s">
        <v>20</v>
      </c>
      <c r="C254" t="s">
        <v>16</v>
      </c>
      <c r="D254">
        <v>0</v>
      </c>
      <c r="E254" s="1">
        <v>45931.555428240739</v>
      </c>
      <c r="F254" s="1">
        <v>45931.555949074071</v>
      </c>
      <c r="G254" s="1">
        <v>45931.557939814818</v>
      </c>
      <c r="H254" s="1">
        <v>45931.560474537036</v>
      </c>
      <c r="I254" s="1">
        <v>45931.566261574073</v>
      </c>
    </row>
    <row r="255" spans="1:9" x14ac:dyDescent="0.35">
      <c r="A255">
        <v>100254</v>
      </c>
      <c r="B255" t="s">
        <v>22</v>
      </c>
      <c r="C255" t="s">
        <v>14</v>
      </c>
      <c r="D255">
        <v>0</v>
      </c>
      <c r="E255" s="1">
        <v>45931.559178240743</v>
      </c>
      <c r="F255" s="1">
        <v>45931.559675925928</v>
      </c>
      <c r="G255" s="1">
        <v>45931.560671296298</v>
      </c>
      <c r="H255" s="1">
        <v>45931.56287037037</v>
      </c>
      <c r="I255" s="1">
        <v>45931.572314814817</v>
      </c>
    </row>
    <row r="256" spans="1:9" x14ac:dyDescent="0.35">
      <c r="A256">
        <v>100255</v>
      </c>
      <c r="B256" t="s">
        <v>15</v>
      </c>
      <c r="C256" t="s">
        <v>10</v>
      </c>
      <c r="D256">
        <v>0</v>
      </c>
      <c r="E256" s="1">
        <v>45931.559525462966</v>
      </c>
      <c r="F256" s="1">
        <v>45931.560104166667</v>
      </c>
      <c r="G256" s="1">
        <v>45931.560185185182</v>
      </c>
      <c r="H256" s="1">
        <v>45931.563298611109</v>
      </c>
      <c r="I256" s="1">
        <v>45931.573333333334</v>
      </c>
    </row>
    <row r="257" spans="1:9" x14ac:dyDescent="0.35">
      <c r="A257">
        <v>100256</v>
      </c>
      <c r="B257" t="s">
        <v>9</v>
      </c>
      <c r="C257" t="s">
        <v>17</v>
      </c>
      <c r="D257">
        <v>0</v>
      </c>
      <c r="E257" s="1">
        <v>45931.562349537038</v>
      </c>
      <c r="F257" s="1">
        <v>45931.563356481478</v>
      </c>
      <c r="G257" s="1">
        <v>45931.563622685186</v>
      </c>
      <c r="H257" s="1">
        <v>45931.566944444443</v>
      </c>
      <c r="I257" s="1">
        <v>45931.577662037038</v>
      </c>
    </row>
    <row r="258" spans="1:9" x14ac:dyDescent="0.35">
      <c r="A258">
        <v>100257</v>
      </c>
      <c r="B258" t="s">
        <v>19</v>
      </c>
      <c r="C258" t="s">
        <v>14</v>
      </c>
      <c r="D258">
        <v>0</v>
      </c>
      <c r="E258" s="1">
        <v>45931.562731481485</v>
      </c>
      <c r="F258" s="1">
        <v>45931.564074074071</v>
      </c>
      <c r="G258" s="1">
        <v>45931.564768518518</v>
      </c>
      <c r="H258" s="1">
        <v>45931.566967592589</v>
      </c>
      <c r="I258" s="1">
        <v>45931.569108796299</v>
      </c>
    </row>
    <row r="259" spans="1:9" x14ac:dyDescent="0.35">
      <c r="A259">
        <v>100258</v>
      </c>
      <c r="B259" t="s">
        <v>13</v>
      </c>
      <c r="C259" t="s">
        <v>17</v>
      </c>
      <c r="D259">
        <v>0</v>
      </c>
      <c r="E259" s="1">
        <v>45931.563043981485</v>
      </c>
      <c r="F259" s="1">
        <v>45931.563657407409</v>
      </c>
      <c r="G259" s="1">
        <v>45931.564502314817</v>
      </c>
      <c r="H259" s="1">
        <v>45931.566793981481</v>
      </c>
      <c r="I259" s="1">
        <v>45931.571087962962</v>
      </c>
    </row>
    <row r="260" spans="1:9" x14ac:dyDescent="0.35">
      <c r="A260">
        <v>100259</v>
      </c>
      <c r="B260" t="s">
        <v>9</v>
      </c>
      <c r="C260" t="s">
        <v>17</v>
      </c>
      <c r="D260">
        <v>0</v>
      </c>
      <c r="E260" s="1">
        <v>45931.563101851854</v>
      </c>
      <c r="F260" s="1">
        <v>45931.564050925925</v>
      </c>
      <c r="G260" s="1">
        <v>45931.564155092594</v>
      </c>
      <c r="H260" s="1">
        <v>45931.56621527778</v>
      </c>
      <c r="I260" s="1">
        <v>45931.567280092589</v>
      </c>
    </row>
    <row r="261" spans="1:9" x14ac:dyDescent="0.35">
      <c r="A261">
        <v>100260</v>
      </c>
      <c r="B261" t="s">
        <v>11</v>
      </c>
      <c r="C261" t="s">
        <v>16</v>
      </c>
      <c r="D261">
        <v>0</v>
      </c>
      <c r="E261" s="1">
        <v>45931.56585648148</v>
      </c>
      <c r="F261" s="1">
        <v>45931.566354166665</v>
      </c>
      <c r="G261" s="1">
        <v>45931.566828703704</v>
      </c>
      <c r="H261" s="1">
        <v>45931.569861111115</v>
      </c>
      <c r="I261" s="1">
        <v>45931.575243055559</v>
      </c>
    </row>
    <row r="262" spans="1:9" x14ac:dyDescent="0.35">
      <c r="A262">
        <v>100261</v>
      </c>
      <c r="B262" t="s">
        <v>21</v>
      </c>
      <c r="C262" t="s">
        <v>16</v>
      </c>
      <c r="D262">
        <v>0</v>
      </c>
      <c r="E262" s="1">
        <v>45931.567407407405</v>
      </c>
      <c r="F262" s="1">
        <v>45931.568738425929</v>
      </c>
      <c r="G262" s="1">
        <v>45931.569641203707</v>
      </c>
      <c r="H262" s="1">
        <v>45931.571608796294</v>
      </c>
      <c r="I262" s="1">
        <v>45931.582881944443</v>
      </c>
    </row>
    <row r="263" spans="1:9" x14ac:dyDescent="0.35">
      <c r="A263">
        <v>100262</v>
      </c>
      <c r="B263" t="s">
        <v>15</v>
      </c>
      <c r="C263" t="s">
        <v>14</v>
      </c>
      <c r="D263">
        <v>0</v>
      </c>
      <c r="E263" s="1">
        <v>45931.56795138889</v>
      </c>
      <c r="F263" s="1">
        <v>45931.569050925929</v>
      </c>
      <c r="G263" s="1">
        <v>45931.569212962961</v>
      </c>
      <c r="H263" s="1">
        <v>45931.571412037039</v>
      </c>
      <c r="I263" s="1">
        <v>45931.577303240738</v>
      </c>
    </row>
    <row r="264" spans="1:9" x14ac:dyDescent="0.35">
      <c r="A264">
        <v>100263</v>
      </c>
      <c r="B264" t="s">
        <v>9</v>
      </c>
      <c r="C264" t="s">
        <v>17</v>
      </c>
      <c r="D264">
        <v>0</v>
      </c>
      <c r="E264" s="1">
        <v>45931.569930555554</v>
      </c>
      <c r="F264" s="1">
        <v>45931.570787037039</v>
      </c>
      <c r="G264" s="1">
        <v>45931.571377314816</v>
      </c>
      <c r="H264" s="1">
        <v>45931.574120370373</v>
      </c>
      <c r="I264" s="1">
        <v>45931.58457175926</v>
      </c>
    </row>
    <row r="265" spans="1:9" x14ac:dyDescent="0.35">
      <c r="A265">
        <v>100264</v>
      </c>
      <c r="B265" t="s">
        <v>20</v>
      </c>
      <c r="C265" t="s">
        <v>17</v>
      </c>
      <c r="D265">
        <v>0</v>
      </c>
      <c r="E265" s="1">
        <v>45931.572534722225</v>
      </c>
      <c r="F265" s="1">
        <v>45931.573773148149</v>
      </c>
      <c r="G265" s="1">
        <v>45931.573888888888</v>
      </c>
      <c r="H265" s="1">
        <v>45931.575416666667</v>
      </c>
      <c r="I265" s="1">
        <v>45931.58421296296</v>
      </c>
    </row>
    <row r="266" spans="1:9" x14ac:dyDescent="0.35">
      <c r="A266">
        <v>100265</v>
      </c>
      <c r="B266" t="s">
        <v>22</v>
      </c>
      <c r="C266" t="s">
        <v>10</v>
      </c>
      <c r="D266">
        <v>0</v>
      </c>
      <c r="E266" s="1">
        <v>45931.573564814818</v>
      </c>
      <c r="F266" s="1">
        <v>45931.574791666666</v>
      </c>
      <c r="G266" s="1">
        <v>45931.575138888889</v>
      </c>
      <c r="H266" s="1">
        <v>45931.576273148145</v>
      </c>
      <c r="I266" s="1">
        <v>45931.579375000001</v>
      </c>
    </row>
    <row r="267" spans="1:9" x14ac:dyDescent="0.35">
      <c r="A267">
        <v>100266</v>
      </c>
      <c r="B267" t="s">
        <v>9</v>
      </c>
      <c r="C267" t="s">
        <v>14</v>
      </c>
      <c r="D267">
        <v>0</v>
      </c>
      <c r="E267" s="1">
        <v>45931.574652777781</v>
      </c>
      <c r="F267" s="1">
        <v>45931.575601851851</v>
      </c>
      <c r="G267" s="1">
        <v>45931.576574074075</v>
      </c>
      <c r="H267" s="1">
        <v>45931.579236111109</v>
      </c>
      <c r="I267" s="1">
        <v>45931.584872685184</v>
      </c>
    </row>
    <row r="268" spans="1:9" x14ac:dyDescent="0.35">
      <c r="A268">
        <v>100267</v>
      </c>
      <c r="B268" t="s">
        <v>22</v>
      </c>
      <c r="C268" t="s">
        <v>14</v>
      </c>
      <c r="D268">
        <v>0</v>
      </c>
      <c r="E268" s="1">
        <v>45931.576423611114</v>
      </c>
      <c r="F268" s="1">
        <v>45931.577673611115</v>
      </c>
      <c r="G268" s="1">
        <v>45931.578090277777</v>
      </c>
      <c r="H268" s="1">
        <v>45931.579861111109</v>
      </c>
      <c r="I268" s="1">
        <v>45931.588576388887</v>
      </c>
    </row>
    <row r="269" spans="1:9" x14ac:dyDescent="0.35">
      <c r="A269">
        <v>100268</v>
      </c>
      <c r="B269" t="s">
        <v>18</v>
      </c>
      <c r="C269" t="s">
        <v>10</v>
      </c>
      <c r="D269">
        <v>0</v>
      </c>
      <c r="E269" s="1">
        <v>45931.576701388891</v>
      </c>
      <c r="F269" s="1">
        <v>45931.5780787037</v>
      </c>
      <c r="G269" s="1">
        <v>45931.578645833331</v>
      </c>
      <c r="H269" s="1">
        <v>45931.581689814811</v>
      </c>
      <c r="I269" s="1">
        <v>45931.584999999999</v>
      </c>
    </row>
    <row r="270" spans="1:9" x14ac:dyDescent="0.35">
      <c r="A270">
        <v>100269</v>
      </c>
      <c r="B270" t="s">
        <v>20</v>
      </c>
      <c r="C270" t="s">
        <v>16</v>
      </c>
      <c r="D270">
        <v>0</v>
      </c>
      <c r="E270" s="1">
        <v>45931.577835648146</v>
      </c>
      <c r="F270" s="1">
        <v>45931.578333333331</v>
      </c>
      <c r="G270" s="1">
        <v>45931.58021990741</v>
      </c>
      <c r="H270" s="1">
        <v>45931.581261574072</v>
      </c>
      <c r="I270" s="1">
        <v>45931.594976851855</v>
      </c>
    </row>
    <row r="271" spans="1:9" x14ac:dyDescent="0.35">
      <c r="A271">
        <v>100270</v>
      </c>
      <c r="B271" t="s">
        <v>19</v>
      </c>
      <c r="C271" t="s">
        <v>12</v>
      </c>
      <c r="D271">
        <v>0</v>
      </c>
      <c r="E271" s="1">
        <v>45931.580659722225</v>
      </c>
      <c r="F271" s="1">
        <v>45931.581516203703</v>
      </c>
      <c r="G271" s="1">
        <v>45931.581643518519</v>
      </c>
      <c r="H271" s="1">
        <v>45931.584444444445</v>
      </c>
      <c r="I271" s="1">
        <v>45931.596365740741</v>
      </c>
    </row>
    <row r="272" spans="1:9" x14ac:dyDescent="0.35">
      <c r="A272">
        <v>100271</v>
      </c>
      <c r="B272" t="s">
        <v>20</v>
      </c>
      <c r="C272" t="s">
        <v>16</v>
      </c>
      <c r="D272">
        <v>0</v>
      </c>
      <c r="E272" s="1">
        <v>45931.582094907404</v>
      </c>
      <c r="F272" s="1">
        <v>45931.583078703705</v>
      </c>
      <c r="G272" s="1">
        <v>45931.584444444445</v>
      </c>
      <c r="H272" s="1">
        <v>45931.588159722225</v>
      </c>
      <c r="I272" s="1">
        <v>45931.588726851849</v>
      </c>
    </row>
    <row r="273" spans="1:9" x14ac:dyDescent="0.35">
      <c r="A273">
        <v>100272</v>
      </c>
      <c r="B273" t="s">
        <v>18</v>
      </c>
      <c r="C273" t="s">
        <v>16</v>
      </c>
      <c r="D273">
        <v>0</v>
      </c>
      <c r="E273" s="1">
        <v>45931.584178240744</v>
      </c>
      <c r="F273" s="1">
        <v>45931.58452546296</v>
      </c>
      <c r="G273" s="1">
        <v>45931.586261574077</v>
      </c>
      <c r="H273" s="1">
        <v>45931.588414351849</v>
      </c>
      <c r="I273" s="1">
        <v>45931.598854166667</v>
      </c>
    </row>
    <row r="274" spans="1:9" x14ac:dyDescent="0.35">
      <c r="A274">
        <v>100273</v>
      </c>
      <c r="B274" t="s">
        <v>9</v>
      </c>
      <c r="C274" t="s">
        <v>16</v>
      </c>
      <c r="D274">
        <v>0</v>
      </c>
      <c r="E274" s="1">
        <v>45931.586886574078</v>
      </c>
      <c r="F274" s="1">
        <v>45931.587372685186</v>
      </c>
      <c r="G274" s="1">
        <v>45931.589155092595</v>
      </c>
      <c r="H274" s="1">
        <v>45931.593472222223</v>
      </c>
      <c r="I274" s="1">
        <v>45931.602349537039</v>
      </c>
    </row>
    <row r="275" spans="1:9" x14ac:dyDescent="0.35">
      <c r="A275">
        <v>100274</v>
      </c>
      <c r="B275" t="s">
        <v>18</v>
      </c>
      <c r="C275" t="s">
        <v>17</v>
      </c>
      <c r="D275">
        <v>0</v>
      </c>
      <c r="E275" s="1">
        <v>45931.58966435185</v>
      </c>
      <c r="F275" s="1">
        <v>45931.590960648151</v>
      </c>
      <c r="G275" s="1">
        <v>45931.591041666667</v>
      </c>
      <c r="H275" s="1">
        <v>45931.593113425923</v>
      </c>
      <c r="I275" s="1">
        <v>45931.595312500001</v>
      </c>
    </row>
    <row r="276" spans="1:9" x14ac:dyDescent="0.35">
      <c r="A276">
        <v>100275</v>
      </c>
      <c r="B276" t="s">
        <v>11</v>
      </c>
      <c r="C276" t="s">
        <v>14</v>
      </c>
      <c r="D276">
        <v>0</v>
      </c>
      <c r="E276" s="1">
        <v>45931.590208333335</v>
      </c>
      <c r="F276" s="1">
        <v>45931.591307870367</v>
      </c>
      <c r="G276" s="1">
        <v>45931.591921296298</v>
      </c>
      <c r="H276" s="1">
        <v>45931.595034722224</v>
      </c>
      <c r="I276" s="1">
        <v>45931.597500000003</v>
      </c>
    </row>
    <row r="277" spans="1:9" x14ac:dyDescent="0.35">
      <c r="A277">
        <v>100276</v>
      </c>
      <c r="B277" t="s">
        <v>22</v>
      </c>
      <c r="C277" t="s">
        <v>12</v>
      </c>
      <c r="D277">
        <v>0</v>
      </c>
      <c r="E277" s="1">
        <v>45931.593611111108</v>
      </c>
      <c r="F277" s="1">
        <v>45931.594675925924</v>
      </c>
      <c r="G277" s="1">
        <v>45931.595625000002</v>
      </c>
      <c r="H277" s="1">
        <v>45931.596886574072</v>
      </c>
      <c r="I277" s="1">
        <v>45931.607893518521</v>
      </c>
    </row>
    <row r="278" spans="1:9" x14ac:dyDescent="0.35">
      <c r="A278">
        <v>100277</v>
      </c>
      <c r="B278" t="s">
        <v>18</v>
      </c>
      <c r="C278" t="s">
        <v>16</v>
      </c>
      <c r="D278">
        <v>0</v>
      </c>
      <c r="E278" s="1">
        <v>45931.593692129631</v>
      </c>
      <c r="F278" s="1">
        <v>45931.594178240739</v>
      </c>
      <c r="G278" s="1">
        <v>45931.595960648148</v>
      </c>
      <c r="H278" s="1">
        <v>45931.600023148145</v>
      </c>
      <c r="I278" s="1">
        <v>45931.605462962965</v>
      </c>
    </row>
    <row r="279" spans="1:9" x14ac:dyDescent="0.35">
      <c r="A279">
        <v>100278</v>
      </c>
      <c r="B279" t="s">
        <v>19</v>
      </c>
      <c r="C279" t="s">
        <v>12</v>
      </c>
      <c r="D279">
        <v>0</v>
      </c>
      <c r="E279" s="1">
        <v>45931.596504629626</v>
      </c>
      <c r="F279" s="1">
        <v>45931.596886574072</v>
      </c>
      <c r="G279" s="1">
        <v>45931.597858796296</v>
      </c>
      <c r="H279" s="1">
        <v>45931.601238425923</v>
      </c>
      <c r="I279" s="1">
        <v>45931.614212962966</v>
      </c>
    </row>
    <row r="280" spans="1:9" x14ac:dyDescent="0.35">
      <c r="A280">
        <v>100279</v>
      </c>
      <c r="B280" t="s">
        <v>20</v>
      </c>
      <c r="C280" t="s">
        <v>16</v>
      </c>
      <c r="D280">
        <v>0</v>
      </c>
      <c r="E280" s="1">
        <v>45931.597303240742</v>
      </c>
      <c r="F280" s="1">
        <v>45931.598032407404</v>
      </c>
      <c r="G280" s="1">
        <v>45931.59951388889</v>
      </c>
      <c r="H280" s="1">
        <v>45931.604513888888</v>
      </c>
      <c r="I280" s="1">
        <v>45931.605995370373</v>
      </c>
    </row>
    <row r="281" spans="1:9" x14ac:dyDescent="0.35">
      <c r="A281">
        <v>100280</v>
      </c>
      <c r="B281" t="s">
        <v>9</v>
      </c>
      <c r="C281" t="s">
        <v>14</v>
      </c>
      <c r="D281">
        <v>0</v>
      </c>
      <c r="E281" s="1">
        <v>45931.597743055558</v>
      </c>
      <c r="F281" s="1">
        <v>45931.598935185182</v>
      </c>
      <c r="G281" s="1">
        <v>45931.599965277775</v>
      </c>
      <c r="H281" s="1">
        <v>45931.602025462962</v>
      </c>
      <c r="I281" s="1">
        <v>45931.604513888888</v>
      </c>
    </row>
    <row r="282" spans="1:9" x14ac:dyDescent="0.35">
      <c r="A282">
        <v>100281</v>
      </c>
      <c r="B282" t="s">
        <v>13</v>
      </c>
      <c r="C282" t="s">
        <v>16</v>
      </c>
      <c r="D282">
        <v>0</v>
      </c>
      <c r="E282" s="1">
        <v>45931.598668981482</v>
      </c>
      <c r="F282" s="1">
        <v>45931.599479166667</v>
      </c>
      <c r="G282" s="1">
        <v>45931.600254629629</v>
      </c>
      <c r="H282" s="1">
        <v>45931.60491898148</v>
      </c>
      <c r="I282" s="1">
        <v>45931.618333333332</v>
      </c>
    </row>
    <row r="283" spans="1:9" x14ac:dyDescent="0.35">
      <c r="A283">
        <v>100282</v>
      </c>
      <c r="B283" t="s">
        <v>13</v>
      </c>
      <c r="C283" t="s">
        <v>14</v>
      </c>
      <c r="D283">
        <v>0</v>
      </c>
      <c r="E283" s="1">
        <v>45931.60019675926</v>
      </c>
      <c r="F283" s="1">
        <v>45931.601030092592</v>
      </c>
      <c r="G283" s="1">
        <v>45931.601574074077</v>
      </c>
      <c r="H283" s="1">
        <v>45931.603761574072</v>
      </c>
      <c r="I283" s="1">
        <v>45931.60460648148</v>
      </c>
    </row>
    <row r="284" spans="1:9" x14ac:dyDescent="0.35">
      <c r="A284">
        <v>100283</v>
      </c>
      <c r="B284" t="s">
        <v>9</v>
      </c>
      <c r="C284" t="s">
        <v>14</v>
      </c>
      <c r="D284">
        <v>0</v>
      </c>
      <c r="E284" s="1">
        <v>45931.603125000001</v>
      </c>
      <c r="F284" s="1">
        <v>45931.604456018518</v>
      </c>
      <c r="G284" s="1">
        <v>45931.60533564815</v>
      </c>
      <c r="H284" s="1">
        <v>45931.607476851852</v>
      </c>
      <c r="I284" s="1">
        <v>45931.621006944442</v>
      </c>
    </row>
    <row r="285" spans="1:9" x14ac:dyDescent="0.35">
      <c r="A285">
        <v>100284</v>
      </c>
      <c r="B285" t="s">
        <v>21</v>
      </c>
      <c r="C285" t="s">
        <v>17</v>
      </c>
      <c r="D285">
        <v>0</v>
      </c>
      <c r="E285" s="1">
        <v>45931.604618055557</v>
      </c>
      <c r="F285" s="1">
        <v>45931.605949074074</v>
      </c>
      <c r="G285" s="1">
        <v>45931.606435185182</v>
      </c>
      <c r="H285" s="1">
        <v>45931.609618055554</v>
      </c>
      <c r="I285" s="1">
        <v>45931.613726851851</v>
      </c>
    </row>
    <row r="286" spans="1:9" x14ac:dyDescent="0.35">
      <c r="A286">
        <v>100285</v>
      </c>
      <c r="B286" t="s">
        <v>20</v>
      </c>
      <c r="C286" t="s">
        <v>10</v>
      </c>
      <c r="D286">
        <v>0</v>
      </c>
      <c r="E286" s="1">
        <v>45931.604803240742</v>
      </c>
      <c r="F286" s="1">
        <v>45931.605949074074</v>
      </c>
      <c r="G286" s="1">
        <v>45931.606365740743</v>
      </c>
      <c r="H286" s="1">
        <v>45931.609699074077</v>
      </c>
      <c r="I286" s="1">
        <v>45931.621319444443</v>
      </c>
    </row>
    <row r="287" spans="1:9" x14ac:dyDescent="0.35">
      <c r="A287">
        <v>100286</v>
      </c>
      <c r="B287" t="s">
        <v>9</v>
      </c>
      <c r="C287" t="s">
        <v>16</v>
      </c>
      <c r="D287">
        <v>0</v>
      </c>
      <c r="E287" s="1">
        <v>45931.605034722219</v>
      </c>
      <c r="F287" s="1">
        <v>45931.605439814812</v>
      </c>
      <c r="G287" s="1">
        <v>45931.605937499997</v>
      </c>
      <c r="H287" s="1">
        <v>45931.610879629632</v>
      </c>
      <c r="I287" s="1">
        <v>45931.61855324074</v>
      </c>
    </row>
    <row r="288" spans="1:9" x14ac:dyDescent="0.35">
      <c r="A288">
        <v>100287</v>
      </c>
      <c r="B288" t="s">
        <v>9</v>
      </c>
      <c r="C288" t="s">
        <v>16</v>
      </c>
      <c r="D288">
        <v>0</v>
      </c>
      <c r="E288" s="1">
        <v>45931.606412037036</v>
      </c>
      <c r="F288" s="1">
        <v>45931.607361111113</v>
      </c>
      <c r="G288" s="1">
        <v>45931.608819444446</v>
      </c>
      <c r="H288" s="1">
        <v>45931.613553240742</v>
      </c>
      <c r="I288" s="1">
        <v>45931.619074074071</v>
      </c>
    </row>
    <row r="289" spans="1:9" x14ac:dyDescent="0.35">
      <c r="A289">
        <v>100288</v>
      </c>
      <c r="B289" t="s">
        <v>15</v>
      </c>
      <c r="C289" t="s">
        <v>14</v>
      </c>
      <c r="D289">
        <v>0</v>
      </c>
      <c r="E289" s="1">
        <v>45931.607025462959</v>
      </c>
      <c r="F289" s="1">
        <v>45931.608298611114</v>
      </c>
      <c r="G289" s="1">
        <v>45931.609074074076</v>
      </c>
      <c r="H289" s="1">
        <v>45931.612523148149</v>
      </c>
      <c r="I289" s="1">
        <v>45931.617905092593</v>
      </c>
    </row>
    <row r="290" spans="1:9" x14ac:dyDescent="0.35">
      <c r="A290">
        <v>100289</v>
      </c>
      <c r="B290" t="s">
        <v>9</v>
      </c>
      <c r="C290" t="s">
        <v>14</v>
      </c>
      <c r="D290">
        <v>0</v>
      </c>
      <c r="E290" s="1">
        <v>45931.607199074075</v>
      </c>
      <c r="F290" s="1">
        <v>45931.60832175926</v>
      </c>
      <c r="G290" s="1">
        <v>45931.609236111108</v>
      </c>
      <c r="H290" s="1">
        <v>45931.612071759257</v>
      </c>
      <c r="I290" s="1">
        <v>45931.623877314814</v>
      </c>
    </row>
    <row r="291" spans="1:9" x14ac:dyDescent="0.35">
      <c r="A291">
        <v>100290</v>
      </c>
      <c r="B291" t="s">
        <v>18</v>
      </c>
      <c r="C291" t="s">
        <v>17</v>
      </c>
      <c r="D291">
        <v>0</v>
      </c>
      <c r="E291" s="1">
        <v>45931.607453703706</v>
      </c>
      <c r="F291" s="1">
        <v>45931.608611111114</v>
      </c>
      <c r="G291" s="1">
        <v>45931.608842592592</v>
      </c>
      <c r="H291" s="1">
        <v>45931.612175925926</v>
      </c>
      <c r="I291" s="1">
        <v>45931.622349537036</v>
      </c>
    </row>
    <row r="292" spans="1:9" x14ac:dyDescent="0.35">
      <c r="A292">
        <v>100291</v>
      </c>
      <c r="B292" t="s">
        <v>19</v>
      </c>
      <c r="C292" t="s">
        <v>17</v>
      </c>
      <c r="D292">
        <v>0</v>
      </c>
      <c r="E292" s="1">
        <v>45931.611273148148</v>
      </c>
      <c r="F292" s="1">
        <v>45931.611898148149</v>
      </c>
      <c r="G292" s="1">
        <v>45931.61246527778</v>
      </c>
      <c r="H292" s="1">
        <v>45931.614733796298</v>
      </c>
      <c r="I292" s="1">
        <v>45931.624236111114</v>
      </c>
    </row>
    <row r="293" spans="1:9" x14ac:dyDescent="0.35">
      <c r="A293">
        <v>100292</v>
      </c>
      <c r="B293" t="s">
        <v>21</v>
      </c>
      <c r="C293" t="s">
        <v>14</v>
      </c>
      <c r="D293">
        <v>0</v>
      </c>
      <c r="E293" s="1">
        <v>45931.612812500003</v>
      </c>
      <c r="F293" s="1">
        <v>45931.613634259258</v>
      </c>
      <c r="G293" s="1">
        <v>45931.614224537036</v>
      </c>
      <c r="H293" s="1">
        <v>45931.616655092592</v>
      </c>
      <c r="I293" s="1">
        <v>45931.630254629628</v>
      </c>
    </row>
    <row r="294" spans="1:9" x14ac:dyDescent="0.35">
      <c r="A294">
        <v>100293</v>
      </c>
      <c r="B294" t="s">
        <v>9</v>
      </c>
      <c r="C294" t="s">
        <v>14</v>
      </c>
      <c r="D294">
        <v>0</v>
      </c>
      <c r="E294" s="1">
        <v>45931.615601851852</v>
      </c>
      <c r="F294" s="1">
        <v>45931.616041666668</v>
      </c>
      <c r="G294" s="1">
        <v>45931.61613425926</v>
      </c>
      <c r="H294" s="1">
        <v>45931.618587962963</v>
      </c>
      <c r="I294" s="1">
        <v>45931.629618055558</v>
      </c>
    </row>
    <row r="295" spans="1:9" x14ac:dyDescent="0.35">
      <c r="A295">
        <v>100294</v>
      </c>
      <c r="B295" t="s">
        <v>18</v>
      </c>
      <c r="C295" t="s">
        <v>17</v>
      </c>
      <c r="D295">
        <v>0</v>
      </c>
      <c r="E295" s="1">
        <v>45931.616956018515</v>
      </c>
      <c r="F295" s="1">
        <v>45931.617407407408</v>
      </c>
      <c r="G295" s="1">
        <v>45931.617939814816</v>
      </c>
      <c r="H295" s="1">
        <v>45931.619895833333</v>
      </c>
      <c r="I295" s="1">
        <v>45931.630879629629</v>
      </c>
    </row>
    <row r="296" spans="1:9" x14ac:dyDescent="0.35">
      <c r="A296">
        <v>100295</v>
      </c>
      <c r="B296" t="s">
        <v>15</v>
      </c>
      <c r="C296" t="s">
        <v>12</v>
      </c>
      <c r="D296">
        <v>0</v>
      </c>
      <c r="E296" s="1">
        <v>45931.61791666667</v>
      </c>
      <c r="F296" s="1">
        <v>45931.618645833332</v>
      </c>
      <c r="G296" s="1">
        <v>45931.619583333333</v>
      </c>
      <c r="H296" s="1">
        <v>45931.622511574074</v>
      </c>
      <c r="I296" s="1">
        <v>45931.634884259256</v>
      </c>
    </row>
    <row r="297" spans="1:9" x14ac:dyDescent="0.35">
      <c r="A297">
        <v>100296</v>
      </c>
      <c r="B297" t="s">
        <v>22</v>
      </c>
      <c r="C297" t="s">
        <v>17</v>
      </c>
      <c r="D297">
        <v>0</v>
      </c>
      <c r="E297" s="1">
        <v>45931.617997685185</v>
      </c>
      <c r="F297" s="1">
        <v>45931.618668981479</v>
      </c>
      <c r="G297" s="1">
        <v>45931.619143518517</v>
      </c>
      <c r="H297" s="1">
        <v>45931.621446759258</v>
      </c>
      <c r="I297" s="1">
        <v>45931.62572916667</v>
      </c>
    </row>
    <row r="298" spans="1:9" x14ac:dyDescent="0.35">
      <c r="A298">
        <v>100297</v>
      </c>
      <c r="B298" t="s">
        <v>9</v>
      </c>
      <c r="C298" t="s">
        <v>12</v>
      </c>
      <c r="D298">
        <v>0</v>
      </c>
      <c r="E298" s="1">
        <v>45931.61886574074</v>
      </c>
      <c r="F298" s="1">
        <v>45931.619930555556</v>
      </c>
      <c r="G298" s="1">
        <v>45931.620509259257</v>
      </c>
      <c r="H298" s="1">
        <v>45931.622835648152</v>
      </c>
      <c r="I298" s="1">
        <v>45931.629155092596</v>
      </c>
    </row>
    <row r="299" spans="1:9" x14ac:dyDescent="0.35">
      <c r="A299">
        <v>100298</v>
      </c>
      <c r="B299" t="s">
        <v>9</v>
      </c>
      <c r="C299" t="s">
        <v>10</v>
      </c>
      <c r="D299">
        <v>0</v>
      </c>
      <c r="E299" s="1">
        <v>45931.622210648151</v>
      </c>
      <c r="F299" s="1">
        <v>45931.622974537036</v>
      </c>
      <c r="G299" s="1">
        <v>45931.623402777775</v>
      </c>
      <c r="H299" s="1">
        <v>45931.626157407409</v>
      </c>
      <c r="I299" s="1">
        <v>45931.629872685182</v>
      </c>
    </row>
    <row r="300" spans="1:9" x14ac:dyDescent="0.35">
      <c r="A300">
        <v>100299</v>
      </c>
      <c r="B300" t="s">
        <v>15</v>
      </c>
      <c r="C300" t="s">
        <v>10</v>
      </c>
      <c r="D300">
        <v>0</v>
      </c>
      <c r="E300" s="1">
        <v>45931.622210648151</v>
      </c>
      <c r="F300" s="1">
        <v>45931.623229166667</v>
      </c>
      <c r="G300" s="1">
        <v>45931.62400462963</v>
      </c>
      <c r="H300" s="1">
        <v>45931.627071759256</v>
      </c>
      <c r="I300" s="1">
        <v>45931.636261574073</v>
      </c>
    </row>
    <row r="301" spans="1:9" x14ac:dyDescent="0.35">
      <c r="A301">
        <v>100300</v>
      </c>
      <c r="B301" t="s">
        <v>20</v>
      </c>
      <c r="C301" t="s">
        <v>16</v>
      </c>
      <c r="D301">
        <v>0</v>
      </c>
      <c r="E301" s="1">
        <v>45931.623206018521</v>
      </c>
      <c r="F301" s="1">
        <v>45931.624247685184</v>
      </c>
      <c r="G301" s="1">
        <v>45931.625023148146</v>
      </c>
      <c r="H301" s="1">
        <v>45931.625706018516</v>
      </c>
      <c r="I301" s="1">
        <v>45931.629849537036</v>
      </c>
    </row>
    <row r="302" spans="1:9" x14ac:dyDescent="0.35">
      <c r="A302">
        <v>100301</v>
      </c>
      <c r="B302" t="s">
        <v>15</v>
      </c>
      <c r="C302" t="s">
        <v>10</v>
      </c>
      <c r="D302">
        <v>0</v>
      </c>
      <c r="E302" s="1">
        <v>45931.625081018516</v>
      </c>
      <c r="F302" s="1">
        <v>45931.626319444447</v>
      </c>
      <c r="G302" s="1">
        <v>45931.627013888887</v>
      </c>
      <c r="H302" s="1">
        <v>45931.630439814813</v>
      </c>
      <c r="I302" s="1">
        <v>45931.635891203703</v>
      </c>
    </row>
    <row r="303" spans="1:9" x14ac:dyDescent="0.35">
      <c r="A303">
        <v>100302</v>
      </c>
      <c r="B303" t="s">
        <v>9</v>
      </c>
      <c r="C303" t="s">
        <v>10</v>
      </c>
      <c r="D303">
        <v>0</v>
      </c>
      <c r="E303" s="1">
        <v>45931.625706018516</v>
      </c>
      <c r="F303" s="1">
        <v>45931.626331018517</v>
      </c>
      <c r="G303" s="1">
        <v>45931.627291666664</v>
      </c>
      <c r="H303" s="1">
        <v>45931.628854166665</v>
      </c>
      <c r="I303" s="1">
        <v>45931.641145833331</v>
      </c>
    </row>
    <row r="304" spans="1:9" x14ac:dyDescent="0.35">
      <c r="A304">
        <v>100303</v>
      </c>
      <c r="B304" t="s">
        <v>18</v>
      </c>
      <c r="C304" t="s">
        <v>14</v>
      </c>
      <c r="D304">
        <v>0</v>
      </c>
      <c r="E304" s="1">
        <v>45931.62809027778</v>
      </c>
      <c r="F304" s="1">
        <v>45931.628888888888</v>
      </c>
      <c r="G304" s="1">
        <v>45931.629363425927</v>
      </c>
      <c r="H304" s="1">
        <v>45931.630057870374</v>
      </c>
      <c r="I304" s="1">
        <v>45931.632881944446</v>
      </c>
    </row>
    <row r="305" spans="1:9" x14ac:dyDescent="0.35">
      <c r="A305">
        <v>100304</v>
      </c>
      <c r="B305" t="s">
        <v>18</v>
      </c>
      <c r="C305" t="s">
        <v>10</v>
      </c>
      <c r="D305">
        <v>0</v>
      </c>
      <c r="E305" s="1">
        <v>45931.628495370373</v>
      </c>
      <c r="F305" s="1">
        <v>45931.62939814815</v>
      </c>
      <c r="G305" s="1">
        <v>45931.629895833335</v>
      </c>
      <c r="H305" s="1">
        <v>45931.632962962962</v>
      </c>
      <c r="I305" s="1">
        <v>45931.642152777778</v>
      </c>
    </row>
    <row r="306" spans="1:9" x14ac:dyDescent="0.35">
      <c r="A306">
        <v>100305</v>
      </c>
      <c r="B306" t="s">
        <v>9</v>
      </c>
      <c r="C306" t="s">
        <v>16</v>
      </c>
      <c r="D306">
        <v>0</v>
      </c>
      <c r="E306" s="1">
        <v>45931.629560185182</v>
      </c>
      <c r="F306" s="1">
        <v>45931.630671296298</v>
      </c>
      <c r="G306" s="1">
        <v>45931.631030092591</v>
      </c>
      <c r="H306" s="1">
        <v>45931.631909722222</v>
      </c>
      <c r="I306" s="1">
        <v>45931.645254629628</v>
      </c>
    </row>
    <row r="307" spans="1:9" x14ac:dyDescent="0.35">
      <c r="A307">
        <v>100306</v>
      </c>
      <c r="B307" t="s">
        <v>23</v>
      </c>
      <c r="C307" t="s">
        <v>10</v>
      </c>
      <c r="D307">
        <v>0</v>
      </c>
      <c r="E307" s="1">
        <v>45931.630520833336</v>
      </c>
      <c r="F307" s="1">
        <v>45931.631342592591</v>
      </c>
      <c r="G307" s="1">
        <v>45931.631793981483</v>
      </c>
      <c r="H307" s="1">
        <v>45931.634259259263</v>
      </c>
      <c r="I307" s="1">
        <v>45931.634687500002</v>
      </c>
    </row>
    <row r="308" spans="1:9" x14ac:dyDescent="0.35">
      <c r="A308">
        <v>100307</v>
      </c>
      <c r="B308" t="s">
        <v>20</v>
      </c>
      <c r="C308" t="s">
        <v>12</v>
      </c>
      <c r="D308">
        <v>0</v>
      </c>
      <c r="E308" s="1">
        <v>45931.631620370368</v>
      </c>
      <c r="F308" s="1">
        <v>45931.632245370369</v>
      </c>
      <c r="G308" s="1">
        <v>45931.632557870369</v>
      </c>
      <c r="H308" s="1">
        <v>45931.634062500001</v>
      </c>
      <c r="I308" s="1">
        <v>45931.640057870369</v>
      </c>
    </row>
    <row r="309" spans="1:9" x14ac:dyDescent="0.35">
      <c r="A309">
        <v>100308</v>
      </c>
      <c r="B309" t="s">
        <v>9</v>
      </c>
      <c r="C309" t="s">
        <v>16</v>
      </c>
      <c r="D309">
        <v>0</v>
      </c>
      <c r="E309" s="1">
        <v>45931.631678240738</v>
      </c>
      <c r="F309" s="1">
        <v>45931.632199074076</v>
      </c>
      <c r="G309" s="1">
        <v>45931.63385416667</v>
      </c>
      <c r="H309" s="1">
        <v>45931.635011574072</v>
      </c>
      <c r="I309" s="1">
        <v>45931.639016203706</v>
      </c>
    </row>
    <row r="310" spans="1:9" x14ac:dyDescent="0.35">
      <c r="A310">
        <v>100309</v>
      </c>
      <c r="B310" t="s">
        <v>11</v>
      </c>
      <c r="C310" t="s">
        <v>16</v>
      </c>
      <c r="D310">
        <v>0</v>
      </c>
      <c r="E310" s="1">
        <v>45931.635972222219</v>
      </c>
      <c r="F310" s="1">
        <v>45931.637152777781</v>
      </c>
      <c r="G310" s="1">
        <v>45931.637870370374</v>
      </c>
      <c r="H310" s="1">
        <v>45931.641168981485</v>
      </c>
      <c r="I310" s="1">
        <v>45931.645358796297</v>
      </c>
    </row>
    <row r="311" spans="1:9" x14ac:dyDescent="0.35">
      <c r="A311">
        <v>100310</v>
      </c>
      <c r="B311" t="s">
        <v>15</v>
      </c>
      <c r="C311" t="s">
        <v>16</v>
      </c>
      <c r="D311">
        <v>0</v>
      </c>
      <c r="E311" s="1">
        <v>45931.637800925928</v>
      </c>
      <c r="F311" s="1">
        <v>45931.638240740744</v>
      </c>
      <c r="G311" s="1">
        <v>45931.640150462961</v>
      </c>
      <c r="H311" s="1">
        <v>45931.644363425927</v>
      </c>
      <c r="I311" s="1">
        <v>45931.650995370372</v>
      </c>
    </row>
    <row r="312" spans="1:9" x14ac:dyDescent="0.35">
      <c r="A312">
        <v>100311</v>
      </c>
      <c r="B312" t="s">
        <v>9</v>
      </c>
      <c r="C312" t="s">
        <v>10</v>
      </c>
      <c r="D312">
        <v>0</v>
      </c>
      <c r="E312" s="1">
        <v>45931.638935185183</v>
      </c>
      <c r="F312" s="1">
        <v>45931.640231481484</v>
      </c>
      <c r="G312" s="1">
        <v>45931.641180555554</v>
      </c>
      <c r="H312" s="1">
        <v>45931.644479166665</v>
      </c>
      <c r="I312" s="1">
        <v>45931.657048611109</v>
      </c>
    </row>
    <row r="313" spans="1:9" x14ac:dyDescent="0.35">
      <c r="A313">
        <v>100312</v>
      </c>
      <c r="B313" t="s">
        <v>9</v>
      </c>
      <c r="C313" t="s">
        <v>14</v>
      </c>
      <c r="D313">
        <v>0</v>
      </c>
      <c r="E313" s="1">
        <v>45931.639618055553</v>
      </c>
      <c r="F313" s="1">
        <v>45931.640011574076</v>
      </c>
      <c r="G313" s="1">
        <v>45931.640740740739</v>
      </c>
      <c r="H313" s="1">
        <v>45931.641805555555</v>
      </c>
      <c r="I313" s="1">
        <v>45931.651782407411</v>
      </c>
    </row>
    <row r="314" spans="1:9" x14ac:dyDescent="0.35">
      <c r="A314">
        <v>100313</v>
      </c>
      <c r="B314" t="s">
        <v>22</v>
      </c>
      <c r="C314" t="s">
        <v>14</v>
      </c>
      <c r="D314">
        <v>0</v>
      </c>
      <c r="E314" s="1">
        <v>45931.640439814815</v>
      </c>
      <c r="F314" s="1">
        <v>45931.64162037037</v>
      </c>
      <c r="G314" s="1">
        <v>45931.641701388886</v>
      </c>
      <c r="H314" s="1">
        <v>45931.644004629627</v>
      </c>
      <c r="I314" s="1">
        <v>45931.653611111113</v>
      </c>
    </row>
    <row r="315" spans="1:9" x14ac:dyDescent="0.35">
      <c r="A315">
        <v>100314</v>
      </c>
      <c r="B315" t="s">
        <v>18</v>
      </c>
      <c r="C315" t="s">
        <v>14</v>
      </c>
      <c r="D315">
        <v>0</v>
      </c>
      <c r="E315" s="1">
        <v>45931.643634259257</v>
      </c>
      <c r="F315" s="1">
        <v>45931.644293981481</v>
      </c>
      <c r="G315" s="1">
        <v>45931.644479166665</v>
      </c>
      <c r="H315" s="1">
        <v>45931.647199074076</v>
      </c>
      <c r="I315" s="1">
        <v>45931.649409722224</v>
      </c>
    </row>
    <row r="316" spans="1:9" x14ac:dyDescent="0.35">
      <c r="A316">
        <v>100315</v>
      </c>
      <c r="B316" t="s">
        <v>19</v>
      </c>
      <c r="C316" t="s">
        <v>12</v>
      </c>
      <c r="D316">
        <v>0</v>
      </c>
      <c r="E316" s="1">
        <v>45931.644675925927</v>
      </c>
      <c r="F316" s="1">
        <v>45931.645370370374</v>
      </c>
      <c r="G316" s="1">
        <v>45931.646168981482</v>
      </c>
      <c r="H316" s="1">
        <v>45931.647569444445</v>
      </c>
      <c r="I316" s="1">
        <v>45931.65084490741</v>
      </c>
    </row>
    <row r="317" spans="1:9" x14ac:dyDescent="0.35">
      <c r="A317">
        <v>100316</v>
      </c>
      <c r="B317" t="s">
        <v>23</v>
      </c>
      <c r="C317" t="s">
        <v>14</v>
      </c>
      <c r="D317">
        <v>0</v>
      </c>
      <c r="E317" s="1">
        <v>45931.646631944444</v>
      </c>
      <c r="F317" s="1">
        <v>45931.647094907406</v>
      </c>
      <c r="G317" s="1">
        <v>45931.648101851853</v>
      </c>
      <c r="H317" s="1">
        <v>45931.649687500001</v>
      </c>
      <c r="I317" s="1">
        <v>45931.652361111112</v>
      </c>
    </row>
    <row r="318" spans="1:9" x14ac:dyDescent="0.35">
      <c r="A318">
        <v>100317</v>
      </c>
      <c r="B318" t="s">
        <v>11</v>
      </c>
      <c r="C318" t="s">
        <v>17</v>
      </c>
      <c r="D318">
        <v>0</v>
      </c>
      <c r="E318" s="1">
        <v>45931.647245370368</v>
      </c>
      <c r="F318" s="1">
        <v>45931.647673611114</v>
      </c>
      <c r="G318" s="1">
        <v>45931.648252314815</v>
      </c>
      <c r="H318" s="1">
        <v>45931.651180555556</v>
      </c>
      <c r="I318" s="1">
        <v>45931.661944444444</v>
      </c>
    </row>
    <row r="319" spans="1:9" x14ac:dyDescent="0.35">
      <c r="A319">
        <v>100318</v>
      </c>
      <c r="B319" t="s">
        <v>18</v>
      </c>
      <c r="C319" t="s">
        <v>16</v>
      </c>
      <c r="D319">
        <v>0</v>
      </c>
      <c r="E319" s="1">
        <v>45931.647893518515</v>
      </c>
      <c r="F319" s="1">
        <v>45931.648275462961</v>
      </c>
      <c r="G319" s="1">
        <v>45931.649733796294</v>
      </c>
      <c r="H319" s="1">
        <v>45931.654444444444</v>
      </c>
      <c r="I319" s="1">
        <v>45931.656863425924</v>
      </c>
    </row>
    <row r="320" spans="1:9" x14ac:dyDescent="0.35">
      <c r="A320">
        <v>100319</v>
      </c>
      <c r="B320" t="s">
        <v>20</v>
      </c>
      <c r="C320" t="s">
        <v>14</v>
      </c>
      <c r="D320">
        <v>0</v>
      </c>
      <c r="E320" s="1">
        <v>45931.648182870369</v>
      </c>
      <c r="F320" s="1">
        <v>45931.649282407408</v>
      </c>
      <c r="G320" s="1">
        <v>45931.649594907409</v>
      </c>
      <c r="H320" s="1">
        <v>45931.652175925927</v>
      </c>
      <c r="I320" s="1">
        <v>45931.660844907405</v>
      </c>
    </row>
    <row r="321" spans="1:9" x14ac:dyDescent="0.35">
      <c r="A321">
        <v>100320</v>
      </c>
      <c r="B321" t="s">
        <v>19</v>
      </c>
      <c r="C321" t="s">
        <v>12</v>
      </c>
      <c r="D321">
        <v>0</v>
      </c>
      <c r="E321" s="1">
        <v>45931.650648148148</v>
      </c>
      <c r="F321" s="1">
        <v>45931.651967592596</v>
      </c>
      <c r="G321" s="1">
        <v>45931.652731481481</v>
      </c>
      <c r="H321" s="1">
        <v>45931.653969907406</v>
      </c>
      <c r="I321" s="1">
        <v>45931.659166666665</v>
      </c>
    </row>
    <row r="322" spans="1:9" x14ac:dyDescent="0.35">
      <c r="A322">
        <v>100321</v>
      </c>
      <c r="B322" t="s">
        <v>20</v>
      </c>
      <c r="C322" t="s">
        <v>17</v>
      </c>
      <c r="D322">
        <v>0</v>
      </c>
      <c r="E322" s="1">
        <v>45931.651342592595</v>
      </c>
      <c r="F322" s="1">
        <v>45931.651747685188</v>
      </c>
      <c r="G322" s="1">
        <v>45931.652129629627</v>
      </c>
      <c r="H322" s="1">
        <v>45931.653124999997</v>
      </c>
      <c r="I322" s="1">
        <v>45931.66070601852</v>
      </c>
    </row>
    <row r="323" spans="1:9" x14ac:dyDescent="0.35">
      <c r="A323">
        <v>100322</v>
      </c>
      <c r="B323" t="s">
        <v>19</v>
      </c>
      <c r="C323" t="s">
        <v>10</v>
      </c>
      <c r="D323">
        <v>0</v>
      </c>
      <c r="E323" s="1">
        <v>45931.651932870373</v>
      </c>
      <c r="F323" s="1">
        <v>45931.653182870374</v>
      </c>
      <c r="G323" s="1">
        <v>45931.653622685182</v>
      </c>
      <c r="H323" s="1">
        <v>45931.655370370368</v>
      </c>
      <c r="I323" s="1">
        <v>45931.656736111108</v>
      </c>
    </row>
    <row r="324" spans="1:9" x14ac:dyDescent="0.35">
      <c r="A324">
        <v>100323</v>
      </c>
      <c r="B324" t="s">
        <v>13</v>
      </c>
      <c r="C324" t="s">
        <v>17</v>
      </c>
      <c r="D324">
        <v>0</v>
      </c>
      <c r="E324" s="1">
        <v>45931.65520833333</v>
      </c>
      <c r="F324" s="1">
        <v>45931.656307870369</v>
      </c>
      <c r="G324" s="1">
        <v>45931.656689814816</v>
      </c>
      <c r="H324" s="1">
        <v>45931.657650462963</v>
      </c>
      <c r="I324" s="1">
        <v>45931.66064814815</v>
      </c>
    </row>
    <row r="325" spans="1:9" x14ac:dyDescent="0.35">
      <c r="A325">
        <v>100324</v>
      </c>
      <c r="B325" t="s">
        <v>19</v>
      </c>
      <c r="C325" t="s">
        <v>16</v>
      </c>
      <c r="D325">
        <v>0</v>
      </c>
      <c r="E325" s="1">
        <v>45931.655810185184</v>
      </c>
      <c r="F325" s="1">
        <v>45931.656608796293</v>
      </c>
      <c r="G325" s="1">
        <v>45931.658217592594</v>
      </c>
      <c r="H325" s="1">
        <v>45931.662488425929</v>
      </c>
      <c r="I325" s="1">
        <v>45931.663206018522</v>
      </c>
    </row>
    <row r="326" spans="1:9" x14ac:dyDescent="0.35">
      <c r="A326">
        <v>100325</v>
      </c>
      <c r="B326" t="s">
        <v>20</v>
      </c>
      <c r="C326" t="s">
        <v>16</v>
      </c>
      <c r="D326">
        <v>0</v>
      </c>
      <c r="E326" s="1">
        <v>45931.656655092593</v>
      </c>
      <c r="F326" s="1">
        <v>45931.657719907409</v>
      </c>
      <c r="G326" s="1">
        <v>45931.659062500003</v>
      </c>
      <c r="H326" s="1">
        <v>45931.66233796296</v>
      </c>
      <c r="I326" s="1">
        <v>45931.67559027778</v>
      </c>
    </row>
    <row r="327" spans="1:9" x14ac:dyDescent="0.35">
      <c r="A327">
        <v>100326</v>
      </c>
      <c r="B327" t="s">
        <v>11</v>
      </c>
      <c r="C327" t="s">
        <v>17</v>
      </c>
      <c r="D327">
        <v>0</v>
      </c>
      <c r="E327" s="1">
        <v>45931.656793981485</v>
      </c>
      <c r="F327" s="1">
        <v>45931.657418981478</v>
      </c>
      <c r="G327" s="1">
        <v>45931.658148148148</v>
      </c>
      <c r="H327" s="1">
        <v>45931.661516203705</v>
      </c>
      <c r="I327" s="1">
        <v>45931.665729166663</v>
      </c>
    </row>
    <row r="328" spans="1:9" x14ac:dyDescent="0.35">
      <c r="A328">
        <v>100327</v>
      </c>
      <c r="B328" t="s">
        <v>18</v>
      </c>
      <c r="C328" t="s">
        <v>10</v>
      </c>
      <c r="D328">
        <v>0</v>
      </c>
      <c r="E328" s="1">
        <v>45931.656817129631</v>
      </c>
      <c r="F328" s="1">
        <v>45931.657523148147</v>
      </c>
      <c r="G328" s="1">
        <v>45931.658171296294</v>
      </c>
      <c r="H328" s="1">
        <v>45931.659305555557</v>
      </c>
      <c r="I328" s="1">
        <v>45931.669374999998</v>
      </c>
    </row>
    <row r="329" spans="1:9" x14ac:dyDescent="0.35">
      <c r="A329">
        <v>100328</v>
      </c>
      <c r="B329" t="s">
        <v>9</v>
      </c>
      <c r="C329" t="s">
        <v>16</v>
      </c>
      <c r="D329">
        <v>0</v>
      </c>
      <c r="E329" s="1">
        <v>45931.657337962963</v>
      </c>
      <c r="F329" s="1">
        <v>45931.658483796295</v>
      </c>
      <c r="G329" s="1">
        <v>45931.659988425927</v>
      </c>
      <c r="H329" s="1">
        <v>45931.660601851851</v>
      </c>
      <c r="I329" s="1">
        <v>45931.661053240743</v>
      </c>
    </row>
    <row r="330" spans="1:9" x14ac:dyDescent="0.35">
      <c r="A330">
        <v>100329</v>
      </c>
      <c r="B330" t="s">
        <v>18</v>
      </c>
      <c r="C330" t="s">
        <v>16</v>
      </c>
      <c r="D330">
        <v>0</v>
      </c>
      <c r="E330" s="1">
        <v>45931.657488425924</v>
      </c>
      <c r="F330" s="1">
        <v>45931.657835648148</v>
      </c>
      <c r="G330" s="1">
        <v>45931.658773148149</v>
      </c>
      <c r="H330" s="1">
        <v>45931.662812499999</v>
      </c>
      <c r="I330" s="1">
        <v>45931.673368055555</v>
      </c>
    </row>
    <row r="331" spans="1:9" x14ac:dyDescent="0.35">
      <c r="A331">
        <v>100330</v>
      </c>
      <c r="B331" t="s">
        <v>21</v>
      </c>
      <c r="C331" t="s">
        <v>17</v>
      </c>
      <c r="D331">
        <v>0</v>
      </c>
      <c r="E331" s="1">
        <v>45931.658576388887</v>
      </c>
      <c r="F331" s="1">
        <v>45931.659733796296</v>
      </c>
      <c r="G331" s="1">
        <v>45931.660081018519</v>
      </c>
      <c r="H331" s="1">
        <v>45931.663518518515</v>
      </c>
      <c r="I331" s="1">
        <v>45931.668530092589</v>
      </c>
    </row>
    <row r="332" spans="1:9" x14ac:dyDescent="0.35">
      <c r="A332">
        <v>100331</v>
      </c>
      <c r="B332" t="s">
        <v>18</v>
      </c>
      <c r="C332" t="s">
        <v>12</v>
      </c>
      <c r="D332">
        <v>0</v>
      </c>
      <c r="E332" s="1">
        <v>45931.660300925927</v>
      </c>
      <c r="F332" s="1">
        <v>45931.660902777781</v>
      </c>
      <c r="G332" s="1">
        <v>45931.66097222222</v>
      </c>
      <c r="H332" s="1">
        <v>45931.662905092591</v>
      </c>
      <c r="I332" s="1">
        <v>45931.672233796293</v>
      </c>
    </row>
    <row r="333" spans="1:9" x14ac:dyDescent="0.35">
      <c r="A333">
        <v>100332</v>
      </c>
      <c r="B333" t="s">
        <v>22</v>
      </c>
      <c r="C333" t="s">
        <v>14</v>
      </c>
      <c r="D333">
        <v>0</v>
      </c>
      <c r="E333" s="1">
        <v>45931.661678240744</v>
      </c>
      <c r="F333" s="1">
        <v>45931.662685185183</v>
      </c>
      <c r="G333" s="1">
        <v>45931.663472222222</v>
      </c>
      <c r="H333" s="1">
        <v>45931.666770833333</v>
      </c>
      <c r="I333" s="1">
        <v>45931.674004629633</v>
      </c>
    </row>
    <row r="334" spans="1:9" x14ac:dyDescent="0.35">
      <c r="A334">
        <v>100333</v>
      </c>
      <c r="B334" t="s">
        <v>18</v>
      </c>
      <c r="C334" t="s">
        <v>12</v>
      </c>
      <c r="D334">
        <v>0</v>
      </c>
      <c r="E334" s="1">
        <v>45931.665798611109</v>
      </c>
      <c r="F334" s="1">
        <v>45931.66642361111</v>
      </c>
      <c r="G334" s="1">
        <v>45931.666597222225</v>
      </c>
      <c r="H334" s="1">
        <v>45931.66883101852</v>
      </c>
      <c r="I334" s="1">
        <v>45931.672812500001</v>
      </c>
    </row>
    <row r="335" spans="1:9" x14ac:dyDescent="0.35">
      <c r="A335">
        <v>100334</v>
      </c>
      <c r="B335" t="s">
        <v>11</v>
      </c>
      <c r="C335" t="s">
        <v>17</v>
      </c>
      <c r="D335">
        <v>0</v>
      </c>
      <c r="E335" s="1">
        <v>45931.668599537035</v>
      </c>
      <c r="F335" s="1">
        <v>45931.669560185182</v>
      </c>
      <c r="G335" s="1">
        <v>45931.669814814813</v>
      </c>
      <c r="H335" s="1">
        <v>45931.671782407408</v>
      </c>
      <c r="I335" s="1">
        <v>45931.677453703705</v>
      </c>
    </row>
    <row r="336" spans="1:9" x14ac:dyDescent="0.35">
      <c r="A336">
        <v>100335</v>
      </c>
      <c r="B336" t="s">
        <v>20</v>
      </c>
      <c r="C336" t="s">
        <v>17</v>
      </c>
      <c r="D336">
        <v>0</v>
      </c>
      <c r="E336" s="1">
        <v>45931.669421296298</v>
      </c>
      <c r="F336" s="1">
        <v>45931.66978009259</v>
      </c>
      <c r="G336" s="1">
        <v>45931.670729166668</v>
      </c>
      <c r="H336" s="1">
        <v>45931.67287037037</v>
      </c>
      <c r="I336" s="1">
        <v>45931.677442129629</v>
      </c>
    </row>
    <row r="337" spans="1:9" x14ac:dyDescent="0.35">
      <c r="A337">
        <v>100336</v>
      </c>
      <c r="B337" t="s">
        <v>20</v>
      </c>
      <c r="C337" t="s">
        <v>16</v>
      </c>
      <c r="D337">
        <v>0</v>
      </c>
      <c r="E337" s="1">
        <v>45931.671006944445</v>
      </c>
      <c r="F337" s="1">
        <v>45931.671770833331</v>
      </c>
      <c r="G337" s="1">
        <v>45931.673726851855</v>
      </c>
      <c r="H337" s="1">
        <v>45931.678032407406</v>
      </c>
      <c r="I337" s="1">
        <v>45931.691863425927</v>
      </c>
    </row>
    <row r="338" spans="1:9" x14ac:dyDescent="0.35">
      <c r="A338">
        <v>100337</v>
      </c>
      <c r="B338" t="s">
        <v>15</v>
      </c>
      <c r="C338" t="s">
        <v>17</v>
      </c>
      <c r="D338">
        <v>0</v>
      </c>
      <c r="E338" s="1">
        <v>45931.672256944446</v>
      </c>
      <c r="F338" s="1">
        <v>45931.673148148147</v>
      </c>
      <c r="G338" s="1">
        <v>45931.673483796294</v>
      </c>
      <c r="H338" s="1">
        <v>45931.675752314812</v>
      </c>
      <c r="I338" s="1">
        <v>45931.689560185187</v>
      </c>
    </row>
    <row r="339" spans="1:9" x14ac:dyDescent="0.35">
      <c r="A339">
        <v>100338</v>
      </c>
      <c r="B339" t="s">
        <v>11</v>
      </c>
      <c r="C339" t="s">
        <v>10</v>
      </c>
      <c r="D339">
        <v>0</v>
      </c>
      <c r="E339" s="1">
        <v>45931.673379629632</v>
      </c>
      <c r="F339" s="1">
        <v>45931.673900462964</v>
      </c>
      <c r="G339" s="1">
        <v>45931.674768518518</v>
      </c>
      <c r="H339" s="1">
        <v>45931.675868055558</v>
      </c>
      <c r="I339" s="1">
        <v>45931.682824074072</v>
      </c>
    </row>
    <row r="340" spans="1:9" x14ac:dyDescent="0.35">
      <c r="A340">
        <v>100339</v>
      </c>
      <c r="B340" t="s">
        <v>9</v>
      </c>
      <c r="C340" t="s">
        <v>16</v>
      </c>
      <c r="D340">
        <v>0</v>
      </c>
      <c r="E340" s="1">
        <v>45931.67392361111</v>
      </c>
      <c r="F340" s="1">
        <v>45931.674375000002</v>
      </c>
      <c r="G340" s="1">
        <v>45931.67597222222</v>
      </c>
      <c r="H340" s="1">
        <v>45931.679675925923</v>
      </c>
      <c r="I340" s="1">
        <v>45931.692476851851</v>
      </c>
    </row>
    <row r="341" spans="1:9" x14ac:dyDescent="0.35">
      <c r="A341">
        <v>100340</v>
      </c>
      <c r="B341" t="s">
        <v>19</v>
      </c>
      <c r="C341" t="s">
        <v>17</v>
      </c>
      <c r="D341">
        <v>0</v>
      </c>
      <c r="E341" s="1">
        <v>45931.676018518519</v>
      </c>
      <c r="F341" s="1">
        <v>45931.676886574074</v>
      </c>
      <c r="G341" s="1">
        <v>45931.677395833336</v>
      </c>
      <c r="H341" s="1">
        <v>45931.680104166669</v>
      </c>
      <c r="I341" s="1">
        <v>45931.683796296296</v>
      </c>
    </row>
    <row r="342" spans="1:9" x14ac:dyDescent="0.35">
      <c r="A342">
        <v>100341</v>
      </c>
      <c r="B342" t="s">
        <v>23</v>
      </c>
      <c r="C342" t="s">
        <v>14</v>
      </c>
      <c r="D342">
        <v>0</v>
      </c>
      <c r="E342" s="1">
        <v>45931.678564814814</v>
      </c>
      <c r="F342" s="1">
        <v>45931.679120370369</v>
      </c>
      <c r="G342" s="1">
        <v>45931.679386574076</v>
      </c>
      <c r="H342" s="1">
        <v>45931.681342592594</v>
      </c>
      <c r="I342" s="1">
        <v>45931.6877662037</v>
      </c>
    </row>
    <row r="343" spans="1:9" x14ac:dyDescent="0.35">
      <c r="A343">
        <v>100342</v>
      </c>
      <c r="B343" t="s">
        <v>23</v>
      </c>
      <c r="C343" t="s">
        <v>17</v>
      </c>
      <c r="D343">
        <v>0</v>
      </c>
      <c r="E343" s="1">
        <v>45931.680208333331</v>
      </c>
      <c r="F343" s="1">
        <v>45931.681006944447</v>
      </c>
      <c r="G343" s="1">
        <v>45931.681574074071</v>
      </c>
      <c r="H343" s="1">
        <v>45931.684571759259</v>
      </c>
      <c r="I343" s="1">
        <v>45931.685937499999</v>
      </c>
    </row>
    <row r="344" spans="1:9" x14ac:dyDescent="0.35">
      <c r="A344">
        <v>100343</v>
      </c>
      <c r="B344" t="s">
        <v>18</v>
      </c>
      <c r="C344" t="s">
        <v>10</v>
      </c>
      <c r="D344">
        <v>0</v>
      </c>
      <c r="E344" s="1">
        <v>45931.680810185186</v>
      </c>
      <c r="F344" s="1">
        <v>45931.682141203702</v>
      </c>
      <c r="G344" s="1">
        <v>45931.682615740741</v>
      </c>
      <c r="H344" s="1">
        <v>45931.685034722221</v>
      </c>
      <c r="I344" s="1">
        <v>45931.689328703702</v>
      </c>
    </row>
    <row r="345" spans="1:9" x14ac:dyDescent="0.35">
      <c r="A345">
        <v>100344</v>
      </c>
      <c r="B345" t="s">
        <v>15</v>
      </c>
      <c r="C345" t="s">
        <v>12</v>
      </c>
      <c r="D345">
        <v>0</v>
      </c>
      <c r="E345" s="1">
        <v>45931.680925925924</v>
      </c>
      <c r="F345" s="1">
        <v>45931.681469907409</v>
      </c>
      <c r="G345" s="1">
        <v>45931.681608796294</v>
      </c>
      <c r="H345" s="1">
        <v>45931.684004629627</v>
      </c>
      <c r="I345" s="1">
        <v>45931.686759259261</v>
      </c>
    </row>
    <row r="346" spans="1:9" x14ac:dyDescent="0.35">
      <c r="A346">
        <v>100345</v>
      </c>
      <c r="B346" t="s">
        <v>15</v>
      </c>
      <c r="C346" t="s">
        <v>10</v>
      </c>
      <c r="D346">
        <v>0</v>
      </c>
      <c r="E346" s="1">
        <v>45931.681354166663</v>
      </c>
      <c r="F346" s="1">
        <v>45931.682106481479</v>
      </c>
      <c r="G346" s="1">
        <v>45931.68236111111</v>
      </c>
      <c r="H346" s="1">
        <v>45931.685081018521</v>
      </c>
      <c r="I346" s="1">
        <v>45931.690555555557</v>
      </c>
    </row>
    <row r="347" spans="1:9" x14ac:dyDescent="0.35">
      <c r="A347">
        <v>100346</v>
      </c>
      <c r="B347" t="s">
        <v>9</v>
      </c>
      <c r="C347" t="s">
        <v>12</v>
      </c>
      <c r="D347">
        <v>0</v>
      </c>
      <c r="E347" s="1">
        <v>45931.684074074074</v>
      </c>
      <c r="F347" s="1">
        <v>45931.68478009259</v>
      </c>
      <c r="G347" s="1">
        <v>45931.685601851852</v>
      </c>
      <c r="H347" s="1">
        <v>45931.687974537039</v>
      </c>
      <c r="I347" s="1">
        <v>45931.694525462961</v>
      </c>
    </row>
    <row r="348" spans="1:9" x14ac:dyDescent="0.35">
      <c r="A348">
        <v>100347</v>
      </c>
      <c r="B348" t="s">
        <v>20</v>
      </c>
      <c r="C348" t="s">
        <v>16</v>
      </c>
      <c r="D348">
        <v>0</v>
      </c>
      <c r="E348" s="1">
        <v>45931.684351851851</v>
      </c>
      <c r="F348" s="1">
        <v>45931.685266203705</v>
      </c>
      <c r="G348" s="1">
        <v>45931.687037037038</v>
      </c>
      <c r="H348" s="1">
        <v>45931.689409722225</v>
      </c>
      <c r="I348" s="1">
        <v>45931.693240740744</v>
      </c>
    </row>
    <row r="349" spans="1:9" x14ac:dyDescent="0.35">
      <c r="A349">
        <v>100348</v>
      </c>
      <c r="B349" t="s">
        <v>13</v>
      </c>
      <c r="C349" t="s">
        <v>14</v>
      </c>
      <c r="D349">
        <v>0</v>
      </c>
      <c r="E349" s="1">
        <v>45931.684502314813</v>
      </c>
      <c r="F349" s="1">
        <v>45931.685231481482</v>
      </c>
      <c r="G349" s="1">
        <v>45931.685833333337</v>
      </c>
      <c r="H349" s="1">
        <v>45931.6875462963</v>
      </c>
      <c r="I349" s="1">
        <v>45931.688368055555</v>
      </c>
    </row>
    <row r="350" spans="1:9" x14ac:dyDescent="0.35">
      <c r="A350">
        <v>100349</v>
      </c>
      <c r="B350" t="s">
        <v>9</v>
      </c>
      <c r="C350" t="s">
        <v>14</v>
      </c>
      <c r="D350">
        <v>0</v>
      </c>
      <c r="E350" s="1">
        <v>45931.68478009259</v>
      </c>
      <c r="F350" s="1">
        <v>45931.686064814814</v>
      </c>
      <c r="G350" s="1">
        <v>45931.686284722222</v>
      </c>
      <c r="H350" s="1">
        <v>45931.689571759256</v>
      </c>
      <c r="I350" s="1">
        <v>45931.693784722222</v>
      </c>
    </row>
    <row r="351" spans="1:9" x14ac:dyDescent="0.35">
      <c r="A351">
        <v>100350</v>
      </c>
      <c r="B351" t="s">
        <v>21</v>
      </c>
      <c r="C351" t="s">
        <v>16</v>
      </c>
      <c r="D351">
        <v>0</v>
      </c>
      <c r="E351" s="1">
        <v>45931.686851851853</v>
      </c>
      <c r="F351" s="1">
        <v>45931.688032407408</v>
      </c>
      <c r="G351" s="1">
        <v>45931.688750000001</v>
      </c>
      <c r="H351" s="1">
        <v>45931.69059027778</v>
      </c>
      <c r="I351" s="1">
        <v>45931.695486111108</v>
      </c>
    </row>
    <row r="352" spans="1:9" x14ac:dyDescent="0.35">
      <c r="A352">
        <v>100351</v>
      </c>
      <c r="B352" t="s">
        <v>11</v>
      </c>
      <c r="C352" t="s">
        <v>14</v>
      </c>
      <c r="D352">
        <v>0</v>
      </c>
      <c r="E352" s="1">
        <v>45931.687025462961</v>
      </c>
      <c r="F352" s="1">
        <v>45931.687372685185</v>
      </c>
      <c r="G352" s="1">
        <v>45931.687615740739</v>
      </c>
      <c r="H352" s="1">
        <v>45931.689351851855</v>
      </c>
      <c r="I352" s="1">
        <v>45931.690659722219</v>
      </c>
    </row>
    <row r="353" spans="1:9" x14ac:dyDescent="0.35">
      <c r="A353">
        <v>100352</v>
      </c>
      <c r="B353" t="s">
        <v>20</v>
      </c>
      <c r="C353" t="s">
        <v>16</v>
      </c>
      <c r="D353">
        <v>0</v>
      </c>
      <c r="E353" s="1">
        <v>45931.687685185185</v>
      </c>
      <c r="F353" s="1">
        <v>45931.688645833332</v>
      </c>
      <c r="G353" s="1">
        <v>45931.690023148149</v>
      </c>
      <c r="H353" s="1">
        <v>45931.692187499997</v>
      </c>
      <c r="I353" s="1">
        <v>45931.695011574076</v>
      </c>
    </row>
    <row r="354" spans="1:9" x14ac:dyDescent="0.35">
      <c r="A354">
        <v>100353</v>
      </c>
      <c r="B354" t="s">
        <v>20</v>
      </c>
      <c r="C354" t="s">
        <v>14</v>
      </c>
      <c r="D354">
        <v>0</v>
      </c>
      <c r="E354" s="1">
        <v>45931.688125000001</v>
      </c>
      <c r="F354" s="1">
        <v>45931.688634259262</v>
      </c>
      <c r="G354" s="1">
        <v>45931.689062500001</v>
      </c>
      <c r="H354" s="1">
        <v>45931.692060185182</v>
      </c>
      <c r="I354" s="1">
        <v>45931.705601851849</v>
      </c>
    </row>
    <row r="355" spans="1:9" x14ac:dyDescent="0.35">
      <c r="A355">
        <v>100354</v>
      </c>
      <c r="B355" t="s">
        <v>19</v>
      </c>
      <c r="C355" t="s">
        <v>12</v>
      </c>
      <c r="D355">
        <v>0</v>
      </c>
      <c r="E355" s="1">
        <v>45931.68886574074</v>
      </c>
      <c r="F355" s="1">
        <v>45931.689502314817</v>
      </c>
      <c r="G355" s="1">
        <v>45931.689930555556</v>
      </c>
      <c r="H355" s="1">
        <v>45931.692210648151</v>
      </c>
      <c r="I355" s="1">
        <v>45931.699004629627</v>
      </c>
    </row>
    <row r="356" spans="1:9" x14ac:dyDescent="0.35">
      <c r="A356">
        <v>100355</v>
      </c>
      <c r="B356" t="s">
        <v>15</v>
      </c>
      <c r="C356" t="s">
        <v>16</v>
      </c>
      <c r="D356">
        <v>0</v>
      </c>
      <c r="E356" s="1">
        <v>45931.690104166664</v>
      </c>
      <c r="F356" s="1">
        <v>45931.69090277778</v>
      </c>
      <c r="G356" s="1">
        <v>45931.692164351851</v>
      </c>
      <c r="H356" s="1">
        <v>45931.694780092592</v>
      </c>
      <c r="I356" s="1">
        <v>45931.697511574072</v>
      </c>
    </row>
    <row r="357" spans="1:9" x14ac:dyDescent="0.35">
      <c r="A357">
        <v>100356</v>
      </c>
      <c r="B357" t="s">
        <v>9</v>
      </c>
      <c r="C357" t="s">
        <v>12</v>
      </c>
      <c r="D357">
        <v>0</v>
      </c>
      <c r="E357" s="1">
        <v>45931.690520833334</v>
      </c>
      <c r="F357" s="1">
        <v>45931.690937500003</v>
      </c>
      <c r="G357" s="1">
        <v>45931.691851851851</v>
      </c>
      <c r="H357" s="1">
        <v>45931.694293981483</v>
      </c>
      <c r="I357" s="1">
        <v>45931.702569444446</v>
      </c>
    </row>
    <row r="358" spans="1:9" x14ac:dyDescent="0.35">
      <c r="A358">
        <v>100357</v>
      </c>
      <c r="B358" t="s">
        <v>21</v>
      </c>
      <c r="C358" t="s">
        <v>16</v>
      </c>
      <c r="D358">
        <v>0</v>
      </c>
      <c r="E358" s="1">
        <v>45931.694444444445</v>
      </c>
      <c r="F358" s="1">
        <v>45931.695231481484</v>
      </c>
      <c r="G358" s="1">
        <v>45931.69672453704</v>
      </c>
      <c r="H358" s="1">
        <v>45931.699479166666</v>
      </c>
      <c r="I358" s="1">
        <v>45931.706863425927</v>
      </c>
    </row>
    <row r="359" spans="1:9" x14ac:dyDescent="0.35">
      <c r="A359">
        <v>100358</v>
      </c>
      <c r="B359" t="s">
        <v>9</v>
      </c>
      <c r="C359" t="s">
        <v>17</v>
      </c>
      <c r="D359">
        <v>0</v>
      </c>
      <c r="E359" s="1">
        <v>45931.694537037038</v>
      </c>
      <c r="F359" s="1">
        <v>45931.695717592593</v>
      </c>
      <c r="G359" s="1">
        <v>45931.696319444447</v>
      </c>
      <c r="H359" s="1">
        <v>45931.699143518519</v>
      </c>
      <c r="I359" s="1">
        <v>45931.710694444446</v>
      </c>
    </row>
    <row r="360" spans="1:9" x14ac:dyDescent="0.35">
      <c r="A360">
        <v>100359</v>
      </c>
      <c r="B360" t="s">
        <v>22</v>
      </c>
      <c r="C360" t="s">
        <v>14</v>
      </c>
      <c r="D360">
        <v>0</v>
      </c>
      <c r="E360" s="1">
        <v>45931.696423611109</v>
      </c>
      <c r="F360" s="1">
        <v>45931.696793981479</v>
      </c>
      <c r="G360" s="1">
        <v>45931.697534722225</v>
      </c>
      <c r="H360" s="1">
        <v>45931.699166666665</v>
      </c>
      <c r="I360" s="1">
        <v>45931.702777777777</v>
      </c>
    </row>
    <row r="361" spans="1:9" x14ac:dyDescent="0.35">
      <c r="A361">
        <v>100360</v>
      </c>
      <c r="B361" t="s">
        <v>9</v>
      </c>
      <c r="C361" t="s">
        <v>16</v>
      </c>
      <c r="D361">
        <v>0</v>
      </c>
      <c r="E361" s="1">
        <v>45931.697488425925</v>
      </c>
      <c r="F361" s="1">
        <v>45931.698761574073</v>
      </c>
      <c r="G361" s="1">
        <v>45931.699131944442</v>
      </c>
      <c r="H361" s="1">
        <v>45931.703969907408</v>
      </c>
      <c r="I361" s="1">
        <v>45931.713935185187</v>
      </c>
    </row>
    <row r="362" spans="1:9" x14ac:dyDescent="0.35">
      <c r="A362">
        <v>100361</v>
      </c>
      <c r="B362" t="s">
        <v>20</v>
      </c>
      <c r="C362" t="s">
        <v>14</v>
      </c>
      <c r="D362">
        <v>0</v>
      </c>
      <c r="E362" s="1">
        <v>45931.698495370372</v>
      </c>
      <c r="F362" s="1">
        <v>45931.699525462966</v>
      </c>
      <c r="G362" s="1">
        <v>45931.69971064815</v>
      </c>
      <c r="H362" s="1">
        <v>45931.70244212963</v>
      </c>
      <c r="I362" s="1">
        <v>45931.714999999997</v>
      </c>
    </row>
    <row r="363" spans="1:9" x14ac:dyDescent="0.35">
      <c r="A363">
        <v>100362</v>
      </c>
      <c r="B363" t="s">
        <v>18</v>
      </c>
      <c r="C363" t="s">
        <v>17</v>
      </c>
      <c r="D363">
        <v>0</v>
      </c>
      <c r="E363" s="1">
        <v>45931.698912037034</v>
      </c>
      <c r="F363" s="1">
        <v>45931.699571759258</v>
      </c>
      <c r="G363" s="1">
        <v>45931.700104166666</v>
      </c>
      <c r="H363" s="1">
        <v>45931.701562499999</v>
      </c>
      <c r="I363" s="1">
        <v>45931.713900462964</v>
      </c>
    </row>
    <row r="364" spans="1:9" x14ac:dyDescent="0.35">
      <c r="A364">
        <v>100363</v>
      </c>
      <c r="B364" t="s">
        <v>20</v>
      </c>
      <c r="C364" t="s">
        <v>17</v>
      </c>
      <c r="D364">
        <v>0</v>
      </c>
      <c r="E364" s="1">
        <v>45931.701585648145</v>
      </c>
      <c r="F364" s="1">
        <v>45931.702546296299</v>
      </c>
      <c r="G364" s="1">
        <v>45931.703414351854</v>
      </c>
      <c r="H364" s="1">
        <v>45931.705925925926</v>
      </c>
      <c r="I364" s="1">
        <v>45931.711400462962</v>
      </c>
    </row>
    <row r="365" spans="1:9" x14ac:dyDescent="0.35">
      <c r="A365">
        <v>100364</v>
      </c>
      <c r="B365" t="s">
        <v>18</v>
      </c>
      <c r="C365" t="s">
        <v>16</v>
      </c>
      <c r="D365">
        <v>0</v>
      </c>
      <c r="E365" s="1">
        <v>45931.704201388886</v>
      </c>
      <c r="F365" s="1">
        <v>45931.704930555556</v>
      </c>
      <c r="G365" s="1">
        <v>45931.706076388888</v>
      </c>
      <c r="H365" s="1">
        <v>45931.709340277775</v>
      </c>
      <c r="I365" s="1">
        <v>45931.716261574074</v>
      </c>
    </row>
    <row r="366" spans="1:9" x14ac:dyDescent="0.35">
      <c r="A366">
        <v>100365</v>
      </c>
      <c r="B366" t="s">
        <v>19</v>
      </c>
      <c r="C366" t="s">
        <v>14</v>
      </c>
      <c r="D366">
        <v>0</v>
      </c>
      <c r="E366" s="1">
        <v>45931.705462962964</v>
      </c>
      <c r="F366" s="1">
        <v>45931.706782407404</v>
      </c>
      <c r="G366" s="1">
        <v>45931.707615740743</v>
      </c>
      <c r="H366" s="1">
        <v>45931.708703703705</v>
      </c>
      <c r="I366" s="1">
        <v>45931.717731481483</v>
      </c>
    </row>
    <row r="367" spans="1:9" x14ac:dyDescent="0.35">
      <c r="A367">
        <v>100366</v>
      </c>
      <c r="B367" t="s">
        <v>9</v>
      </c>
      <c r="C367" t="s">
        <v>16</v>
      </c>
      <c r="D367">
        <v>0</v>
      </c>
      <c r="E367" s="1">
        <v>45931.706250000003</v>
      </c>
      <c r="F367" s="1">
        <v>45931.707499999997</v>
      </c>
      <c r="G367" s="1">
        <v>45931.708877314813</v>
      </c>
      <c r="H367" s="1">
        <v>45931.709456018521</v>
      </c>
      <c r="I367" s="1">
        <v>45931.720752314817</v>
      </c>
    </row>
    <row r="368" spans="1:9" x14ac:dyDescent="0.35">
      <c r="A368">
        <v>100367</v>
      </c>
      <c r="B368" t="s">
        <v>21</v>
      </c>
      <c r="C368" t="s">
        <v>16</v>
      </c>
      <c r="D368">
        <v>0</v>
      </c>
      <c r="E368" s="1">
        <v>45931.707407407404</v>
      </c>
      <c r="F368" s="1">
        <v>45931.708148148151</v>
      </c>
      <c r="G368" s="1">
        <v>45931.709351851852</v>
      </c>
      <c r="H368" s="1">
        <v>45931.710949074077</v>
      </c>
      <c r="I368" s="1">
        <v>45931.711527777778</v>
      </c>
    </row>
    <row r="369" spans="1:9" x14ac:dyDescent="0.35">
      <c r="A369">
        <v>100368</v>
      </c>
      <c r="B369" t="s">
        <v>9</v>
      </c>
      <c r="C369" t="s">
        <v>12</v>
      </c>
      <c r="D369">
        <v>0</v>
      </c>
      <c r="E369" s="1">
        <v>45931.70789351852</v>
      </c>
      <c r="F369" s="1">
        <v>45931.709131944444</v>
      </c>
      <c r="G369" s="1">
        <v>45931.709826388891</v>
      </c>
      <c r="H369" s="1">
        <v>45931.712025462963</v>
      </c>
      <c r="I369" s="1">
        <v>45931.724050925928</v>
      </c>
    </row>
    <row r="370" spans="1:9" x14ac:dyDescent="0.35">
      <c r="A370">
        <v>100369</v>
      </c>
      <c r="B370" t="s">
        <v>15</v>
      </c>
      <c r="C370" t="s">
        <v>14</v>
      </c>
      <c r="D370">
        <v>0</v>
      </c>
      <c r="E370" s="1">
        <v>45931.708321759259</v>
      </c>
      <c r="F370" s="1">
        <v>45931.708854166667</v>
      </c>
      <c r="G370" s="1">
        <v>45931.709317129629</v>
      </c>
      <c r="H370" s="1">
        <v>45931.711875000001</v>
      </c>
      <c r="I370" s="1">
        <v>45931.716550925928</v>
      </c>
    </row>
    <row r="371" spans="1:9" x14ac:dyDescent="0.35">
      <c r="A371">
        <v>100370</v>
      </c>
      <c r="B371" t="s">
        <v>18</v>
      </c>
      <c r="C371" t="s">
        <v>17</v>
      </c>
      <c r="D371">
        <v>0</v>
      </c>
      <c r="E371" s="1">
        <v>45932.293182870373</v>
      </c>
      <c r="F371" s="1">
        <v>45932.294178240743</v>
      </c>
      <c r="G371" s="1">
        <v>45932.294537037036</v>
      </c>
      <c r="H371" s="1">
        <v>45932.297395833331</v>
      </c>
      <c r="I371" s="1">
        <v>45932.299004629633</v>
      </c>
    </row>
    <row r="372" spans="1:9" x14ac:dyDescent="0.35">
      <c r="A372">
        <v>100371</v>
      </c>
      <c r="B372" t="s">
        <v>18</v>
      </c>
      <c r="C372" t="s">
        <v>17</v>
      </c>
      <c r="D372">
        <v>0</v>
      </c>
      <c r="E372" s="1">
        <v>45932.295277777775</v>
      </c>
      <c r="F372" s="1">
        <v>45932.295624999999</v>
      </c>
      <c r="G372" s="1">
        <v>45932.296458333331</v>
      </c>
      <c r="H372" s="1">
        <v>45932.299675925926</v>
      </c>
      <c r="I372" s="1">
        <v>45932.313043981485</v>
      </c>
    </row>
    <row r="373" spans="1:9" x14ac:dyDescent="0.35">
      <c r="A373">
        <v>100372</v>
      </c>
      <c r="B373" t="s">
        <v>23</v>
      </c>
      <c r="C373" t="s">
        <v>10</v>
      </c>
      <c r="D373">
        <v>0</v>
      </c>
      <c r="E373" s="1">
        <v>45932.295752314814</v>
      </c>
      <c r="F373" s="1">
        <v>45932.296585648146</v>
      </c>
      <c r="G373" s="1">
        <v>45932.29760416667</v>
      </c>
      <c r="H373" s="1">
        <v>45932.300740740742</v>
      </c>
      <c r="I373" s="1">
        <v>45932.303865740738</v>
      </c>
    </row>
    <row r="374" spans="1:9" x14ac:dyDescent="0.35">
      <c r="A374">
        <v>100373</v>
      </c>
      <c r="B374" t="s">
        <v>18</v>
      </c>
      <c r="C374" t="s">
        <v>10</v>
      </c>
      <c r="D374">
        <v>0</v>
      </c>
      <c r="E374" s="1">
        <v>45932.297777777778</v>
      </c>
      <c r="F374" s="1">
        <v>45932.299143518518</v>
      </c>
      <c r="G374" s="1">
        <v>45932.300138888888</v>
      </c>
      <c r="H374" s="1">
        <v>45932.303483796299</v>
      </c>
      <c r="I374" s="1">
        <v>45932.307719907411</v>
      </c>
    </row>
    <row r="375" spans="1:9" x14ac:dyDescent="0.35">
      <c r="A375">
        <v>100374</v>
      </c>
      <c r="B375" t="s">
        <v>18</v>
      </c>
      <c r="C375" t="s">
        <v>16</v>
      </c>
      <c r="D375">
        <v>0</v>
      </c>
      <c r="E375" s="1">
        <v>45932.298483796294</v>
      </c>
      <c r="F375" s="1">
        <v>45932.299004629633</v>
      </c>
      <c r="G375" s="1">
        <v>45932.300995370373</v>
      </c>
      <c r="H375" s="1">
        <v>45932.302905092591</v>
      </c>
      <c r="I375" s="1">
        <v>45932.308391203704</v>
      </c>
    </row>
    <row r="376" spans="1:9" x14ac:dyDescent="0.35">
      <c r="A376">
        <v>100375</v>
      </c>
      <c r="B376" t="s">
        <v>22</v>
      </c>
      <c r="C376" t="s">
        <v>12</v>
      </c>
      <c r="D376">
        <v>0</v>
      </c>
      <c r="E376" s="1">
        <v>45932.299097222225</v>
      </c>
      <c r="F376" s="1">
        <v>45932.300254629627</v>
      </c>
      <c r="G376" s="1">
        <v>45932.300856481481</v>
      </c>
      <c r="H376" s="1">
        <v>45932.302928240744</v>
      </c>
      <c r="I376" s="1">
        <v>45932.313645833332</v>
      </c>
    </row>
    <row r="377" spans="1:9" x14ac:dyDescent="0.35">
      <c r="A377">
        <v>100376</v>
      </c>
      <c r="B377" t="s">
        <v>20</v>
      </c>
      <c r="C377" t="s">
        <v>10</v>
      </c>
      <c r="D377">
        <v>0</v>
      </c>
      <c r="E377" s="1">
        <v>45932.29928240741</v>
      </c>
      <c r="F377" s="1">
        <v>45932.299861111111</v>
      </c>
      <c r="G377" s="1">
        <v>45932.300821759258</v>
      </c>
      <c r="H377" s="1">
        <v>45932.303854166668</v>
      </c>
      <c r="I377" s="1">
        <v>45932.310185185182</v>
      </c>
    </row>
    <row r="378" spans="1:9" x14ac:dyDescent="0.35">
      <c r="A378">
        <v>100377</v>
      </c>
      <c r="B378" t="s">
        <v>9</v>
      </c>
      <c r="C378" t="s">
        <v>14</v>
      </c>
      <c r="D378">
        <v>0</v>
      </c>
      <c r="E378" s="1">
        <v>45932.304178240738</v>
      </c>
      <c r="F378" s="1">
        <v>45932.305104166669</v>
      </c>
      <c r="G378" s="1">
        <v>45932.305671296293</v>
      </c>
      <c r="H378" s="1">
        <v>45932.307303240741</v>
      </c>
      <c r="I378" s="1">
        <v>45932.309942129628</v>
      </c>
    </row>
    <row r="379" spans="1:9" x14ac:dyDescent="0.35">
      <c r="A379">
        <v>100378</v>
      </c>
      <c r="B379" t="s">
        <v>18</v>
      </c>
      <c r="C379" t="s">
        <v>16</v>
      </c>
      <c r="D379">
        <v>0</v>
      </c>
      <c r="E379" s="1">
        <v>45932.304837962962</v>
      </c>
      <c r="F379" s="1">
        <v>45932.305509259262</v>
      </c>
      <c r="G379" s="1">
        <v>45932.307395833333</v>
      </c>
      <c r="H379" s="1">
        <v>45932.311759259261</v>
      </c>
      <c r="I379" s="1">
        <v>45932.32471064815</v>
      </c>
    </row>
    <row r="380" spans="1:9" x14ac:dyDescent="0.35">
      <c r="A380">
        <v>100379</v>
      </c>
      <c r="B380" t="s">
        <v>21</v>
      </c>
      <c r="C380" t="s">
        <v>16</v>
      </c>
      <c r="D380">
        <v>0</v>
      </c>
      <c r="E380" s="1">
        <v>45932.304872685185</v>
      </c>
      <c r="F380" s="1">
        <v>45932.30568287037</v>
      </c>
      <c r="G380" s="1">
        <v>45932.30641203704</v>
      </c>
      <c r="H380" s="1">
        <v>45932.310266203705</v>
      </c>
      <c r="I380" s="1">
        <v>45932.320034722223</v>
      </c>
    </row>
    <row r="381" spans="1:9" x14ac:dyDescent="0.35">
      <c r="A381">
        <v>100380</v>
      </c>
      <c r="B381" t="s">
        <v>18</v>
      </c>
      <c r="C381" t="s">
        <v>14</v>
      </c>
      <c r="D381">
        <v>0</v>
      </c>
      <c r="E381" s="1">
        <v>45932.305335648147</v>
      </c>
      <c r="F381" s="1">
        <v>45932.306597222225</v>
      </c>
      <c r="G381" s="1">
        <v>45932.307314814818</v>
      </c>
      <c r="H381" s="1">
        <v>45932.310266203705</v>
      </c>
      <c r="I381" s="1">
        <v>45932.322662037041</v>
      </c>
    </row>
    <row r="382" spans="1:9" x14ac:dyDescent="0.35">
      <c r="A382">
        <v>100381</v>
      </c>
      <c r="B382" t="s">
        <v>20</v>
      </c>
      <c r="C382" t="s">
        <v>17</v>
      </c>
      <c r="D382">
        <v>0</v>
      </c>
      <c r="E382" s="1">
        <v>45932.307592592595</v>
      </c>
      <c r="F382" s="1">
        <v>45932.308321759258</v>
      </c>
      <c r="G382" s="1">
        <v>45932.308599537035</v>
      </c>
      <c r="H382" s="1">
        <v>45932.310798611114</v>
      </c>
      <c r="I382" s="1">
        <v>45932.314386574071</v>
      </c>
    </row>
    <row r="383" spans="1:9" x14ac:dyDescent="0.35">
      <c r="A383">
        <v>100382</v>
      </c>
      <c r="B383" t="s">
        <v>23</v>
      </c>
      <c r="C383" t="s">
        <v>17</v>
      </c>
      <c r="D383">
        <v>0</v>
      </c>
      <c r="E383" s="1">
        <v>45932.313055555554</v>
      </c>
      <c r="F383" s="1">
        <v>45932.31386574074</v>
      </c>
      <c r="G383" s="1">
        <v>45932.314571759256</v>
      </c>
      <c r="H383" s="1">
        <v>45932.317650462966</v>
      </c>
      <c r="I383" s="1">
        <v>45932.32503472222</v>
      </c>
    </row>
    <row r="384" spans="1:9" x14ac:dyDescent="0.35">
      <c r="A384">
        <v>100383</v>
      </c>
      <c r="B384" t="s">
        <v>21</v>
      </c>
      <c r="C384" t="s">
        <v>10</v>
      </c>
      <c r="D384">
        <v>0</v>
      </c>
      <c r="E384" s="1">
        <v>45932.313113425924</v>
      </c>
      <c r="F384" s="1">
        <v>45932.313680555555</v>
      </c>
      <c r="G384" s="1">
        <v>45932.314039351855</v>
      </c>
      <c r="H384" s="1">
        <v>45932.314780092594</v>
      </c>
      <c r="I384" s="1">
        <v>45932.317106481481</v>
      </c>
    </row>
    <row r="385" spans="1:9" x14ac:dyDescent="0.35">
      <c r="A385">
        <v>100384</v>
      </c>
      <c r="B385" t="s">
        <v>21</v>
      </c>
      <c r="C385" t="s">
        <v>14</v>
      </c>
      <c r="D385">
        <v>0</v>
      </c>
      <c r="E385" s="1">
        <v>45932.314166666663</v>
      </c>
      <c r="F385" s="1">
        <v>45932.314953703702</v>
      </c>
      <c r="G385" s="1">
        <v>45932.315833333334</v>
      </c>
      <c r="H385" s="1">
        <v>45932.319074074076</v>
      </c>
      <c r="I385" s="1">
        <v>45932.325486111113</v>
      </c>
    </row>
    <row r="386" spans="1:9" x14ac:dyDescent="0.35">
      <c r="A386">
        <v>100385</v>
      </c>
      <c r="B386" t="s">
        <v>21</v>
      </c>
      <c r="C386" t="s">
        <v>16</v>
      </c>
      <c r="D386">
        <v>0</v>
      </c>
      <c r="E386" s="1">
        <v>45932.318599537037</v>
      </c>
      <c r="F386" s="1">
        <v>45932.319918981484</v>
      </c>
      <c r="G386" s="1">
        <v>45932.32068287037</v>
      </c>
      <c r="H386" s="1">
        <v>45932.321932870371</v>
      </c>
      <c r="I386" s="1">
        <v>45932.329826388886</v>
      </c>
    </row>
    <row r="387" spans="1:9" x14ac:dyDescent="0.35">
      <c r="A387">
        <v>100386</v>
      </c>
      <c r="B387" t="s">
        <v>18</v>
      </c>
      <c r="C387" t="s">
        <v>17</v>
      </c>
      <c r="D387">
        <v>0</v>
      </c>
      <c r="E387" s="1">
        <v>45932.319884259261</v>
      </c>
      <c r="F387" s="1">
        <v>45932.320659722223</v>
      </c>
      <c r="G387" s="1">
        <v>45932.320775462962</v>
      </c>
      <c r="H387" s="1">
        <v>45932.322696759256</v>
      </c>
      <c r="I387" s="1">
        <v>45932.3278587963</v>
      </c>
    </row>
    <row r="388" spans="1:9" x14ac:dyDescent="0.35">
      <c r="A388">
        <v>100387</v>
      </c>
      <c r="B388" t="s">
        <v>21</v>
      </c>
      <c r="C388" t="s">
        <v>10</v>
      </c>
      <c r="D388">
        <v>0</v>
      </c>
      <c r="E388" s="1">
        <v>45932.322395833333</v>
      </c>
      <c r="F388" s="1">
        <v>45932.323368055557</v>
      </c>
      <c r="G388" s="1">
        <v>45932.32372685185</v>
      </c>
      <c r="H388" s="1">
        <v>45932.326793981483</v>
      </c>
      <c r="I388" s="1">
        <v>45932.339965277781</v>
      </c>
    </row>
    <row r="389" spans="1:9" x14ac:dyDescent="0.35">
      <c r="A389">
        <v>100388</v>
      </c>
      <c r="B389" t="s">
        <v>9</v>
      </c>
      <c r="C389" t="s">
        <v>17</v>
      </c>
      <c r="D389">
        <v>0</v>
      </c>
      <c r="E389" s="1">
        <v>45932.322523148148</v>
      </c>
      <c r="F389" s="1">
        <v>45932.323414351849</v>
      </c>
      <c r="G389" s="1">
        <v>45932.323888888888</v>
      </c>
      <c r="H389" s="1">
        <v>45932.326342592591</v>
      </c>
      <c r="I389" s="1">
        <v>45932.329745370371</v>
      </c>
    </row>
    <row r="390" spans="1:9" x14ac:dyDescent="0.35">
      <c r="A390">
        <v>100389</v>
      </c>
      <c r="B390" t="s">
        <v>21</v>
      </c>
      <c r="C390" t="s">
        <v>10</v>
      </c>
      <c r="D390">
        <v>0</v>
      </c>
      <c r="E390" s="1">
        <v>45932.322939814818</v>
      </c>
      <c r="F390" s="1">
        <v>45932.324155092596</v>
      </c>
      <c r="G390" s="1">
        <v>45932.324270833335</v>
      </c>
      <c r="H390" s="1">
        <v>45932.327303240738</v>
      </c>
      <c r="I390" s="1">
        <v>45932.335370370369</v>
      </c>
    </row>
    <row r="391" spans="1:9" x14ac:dyDescent="0.35">
      <c r="A391">
        <v>100390</v>
      </c>
      <c r="B391" t="s">
        <v>9</v>
      </c>
      <c r="C391" t="s">
        <v>17</v>
      </c>
      <c r="D391">
        <v>0</v>
      </c>
      <c r="E391" s="1">
        <v>45932.325011574074</v>
      </c>
      <c r="F391" s="1">
        <v>45932.325844907406</v>
      </c>
      <c r="G391" s="1">
        <v>45932.326574074075</v>
      </c>
      <c r="H391" s="1">
        <v>45932.328472222223</v>
      </c>
      <c r="I391" s="1">
        <v>45932.338136574072</v>
      </c>
    </row>
    <row r="392" spans="1:9" x14ac:dyDescent="0.35">
      <c r="A392">
        <v>100391</v>
      </c>
      <c r="B392" t="s">
        <v>20</v>
      </c>
      <c r="C392" t="s">
        <v>12</v>
      </c>
      <c r="D392">
        <v>0</v>
      </c>
      <c r="E392" s="1">
        <v>45932.328101851854</v>
      </c>
      <c r="F392" s="1">
        <v>45932.32916666667</v>
      </c>
      <c r="G392" s="1">
        <v>45932.329513888886</v>
      </c>
      <c r="H392" s="1">
        <v>45932.330949074072</v>
      </c>
      <c r="I392" s="1">
        <v>45932.341215277775</v>
      </c>
    </row>
    <row r="393" spans="1:9" x14ac:dyDescent="0.35">
      <c r="A393">
        <v>100392</v>
      </c>
      <c r="B393" t="s">
        <v>21</v>
      </c>
      <c r="C393" t="s">
        <v>16</v>
      </c>
      <c r="D393">
        <v>0</v>
      </c>
      <c r="E393" s="1">
        <v>45932.329317129632</v>
      </c>
      <c r="F393" s="1">
        <v>45932.329988425925</v>
      </c>
      <c r="G393" s="1">
        <v>45932.331666666665</v>
      </c>
      <c r="H393" s="1">
        <v>45932.334085648145</v>
      </c>
      <c r="I393" s="1">
        <v>45932.347291666665</v>
      </c>
    </row>
    <row r="394" spans="1:9" x14ac:dyDescent="0.35">
      <c r="A394">
        <v>100393</v>
      </c>
      <c r="B394" t="s">
        <v>18</v>
      </c>
      <c r="C394" t="s">
        <v>10</v>
      </c>
      <c r="D394">
        <v>0</v>
      </c>
      <c r="E394" s="1">
        <v>45932.331689814811</v>
      </c>
      <c r="F394" s="1">
        <v>45932.332453703704</v>
      </c>
      <c r="G394" s="1">
        <v>45932.332928240743</v>
      </c>
      <c r="H394" s="1">
        <v>45932.334074074075</v>
      </c>
      <c r="I394" s="1">
        <v>45932.334409722222</v>
      </c>
    </row>
    <row r="395" spans="1:9" x14ac:dyDescent="0.35">
      <c r="A395">
        <v>100394</v>
      </c>
      <c r="B395" t="s">
        <v>15</v>
      </c>
      <c r="C395" t="s">
        <v>17</v>
      </c>
      <c r="D395">
        <v>0</v>
      </c>
      <c r="E395" s="1">
        <v>45932.332453703704</v>
      </c>
      <c r="F395" s="1">
        <v>45932.33326388889</v>
      </c>
      <c r="G395" s="1">
        <v>45932.333425925928</v>
      </c>
      <c r="H395" s="1">
        <v>45932.336701388886</v>
      </c>
      <c r="I395" s="1">
        <v>45932.345347222225</v>
      </c>
    </row>
    <row r="396" spans="1:9" x14ac:dyDescent="0.35">
      <c r="A396">
        <v>100395</v>
      </c>
      <c r="B396" t="s">
        <v>9</v>
      </c>
      <c r="C396" t="s">
        <v>16</v>
      </c>
      <c r="D396">
        <v>0</v>
      </c>
      <c r="E396" s="1">
        <v>45932.33252314815</v>
      </c>
      <c r="F396" s="1">
        <v>45932.333368055559</v>
      </c>
      <c r="G396" s="1">
        <v>45932.334803240738</v>
      </c>
      <c r="H396" s="1">
        <v>45932.339444444442</v>
      </c>
      <c r="I396" s="1">
        <v>45932.346226851849</v>
      </c>
    </row>
    <row r="397" spans="1:9" x14ac:dyDescent="0.35">
      <c r="A397">
        <v>100396</v>
      </c>
      <c r="B397" t="s">
        <v>23</v>
      </c>
      <c r="C397" t="s">
        <v>14</v>
      </c>
      <c r="D397">
        <v>0</v>
      </c>
      <c r="E397" s="1">
        <v>45932.333773148152</v>
      </c>
      <c r="F397" s="1">
        <v>45932.334768518522</v>
      </c>
      <c r="G397" s="1">
        <v>45932.33488425926</v>
      </c>
      <c r="H397" s="1">
        <v>45932.33803240741</v>
      </c>
      <c r="I397" s="1">
        <v>45932.351782407408</v>
      </c>
    </row>
    <row r="398" spans="1:9" x14ac:dyDescent="0.35">
      <c r="A398">
        <v>100397</v>
      </c>
      <c r="B398" t="s">
        <v>11</v>
      </c>
      <c r="C398" t="s">
        <v>14</v>
      </c>
      <c r="D398">
        <v>0</v>
      </c>
      <c r="E398" s="1">
        <v>45932.335740740738</v>
      </c>
      <c r="F398" s="1">
        <v>45932.337013888886</v>
      </c>
      <c r="G398" s="1">
        <v>45932.337453703702</v>
      </c>
      <c r="H398" s="1">
        <v>45932.340011574073</v>
      </c>
      <c r="I398" s="1">
        <v>45932.350937499999</v>
      </c>
    </row>
    <row r="399" spans="1:9" x14ac:dyDescent="0.35">
      <c r="A399">
        <v>100398</v>
      </c>
      <c r="B399" t="s">
        <v>18</v>
      </c>
      <c r="C399" t="s">
        <v>14</v>
      </c>
      <c r="D399">
        <v>0</v>
      </c>
      <c r="E399" s="1">
        <v>45932.337789351855</v>
      </c>
      <c r="F399" s="1">
        <v>45932.338414351849</v>
      </c>
      <c r="G399" s="1">
        <v>45932.338819444441</v>
      </c>
      <c r="H399" s="1">
        <v>45932.341365740744</v>
      </c>
      <c r="I399" s="1">
        <v>45932.349942129629</v>
      </c>
    </row>
    <row r="400" spans="1:9" x14ac:dyDescent="0.35">
      <c r="A400">
        <v>100399</v>
      </c>
      <c r="B400" t="s">
        <v>22</v>
      </c>
      <c r="C400" t="s">
        <v>17</v>
      </c>
      <c r="D400">
        <v>0</v>
      </c>
      <c r="E400" s="1">
        <v>45932.339409722219</v>
      </c>
      <c r="F400" s="1">
        <v>45932.340162037035</v>
      </c>
      <c r="G400" s="1">
        <v>45932.34033564815</v>
      </c>
      <c r="H400" s="1">
        <v>45932.343321759261</v>
      </c>
      <c r="I400" s="1">
        <v>45932.349479166667</v>
      </c>
    </row>
    <row r="401" spans="1:9" x14ac:dyDescent="0.35">
      <c r="A401">
        <v>100400</v>
      </c>
      <c r="B401" t="s">
        <v>21</v>
      </c>
      <c r="C401" t="s">
        <v>16</v>
      </c>
      <c r="D401">
        <v>0</v>
      </c>
      <c r="E401" s="1">
        <v>45932.340509259258</v>
      </c>
      <c r="F401" s="1">
        <v>45932.341296296298</v>
      </c>
      <c r="G401" s="1">
        <v>45932.343344907407</v>
      </c>
      <c r="H401" s="1">
        <v>45932.34652777778</v>
      </c>
      <c r="I401" s="1">
        <v>45932.349409722221</v>
      </c>
    </row>
    <row r="402" spans="1:9" x14ac:dyDescent="0.35">
      <c r="A402">
        <v>100401</v>
      </c>
      <c r="B402" t="s">
        <v>19</v>
      </c>
      <c r="C402" t="s">
        <v>14</v>
      </c>
      <c r="D402">
        <v>0</v>
      </c>
      <c r="E402" s="1">
        <v>45932.345034722224</v>
      </c>
      <c r="F402" s="1">
        <v>45932.345706018517</v>
      </c>
      <c r="G402" s="1">
        <v>45932.34648148148</v>
      </c>
      <c r="H402" s="1">
        <v>45932.348854166667</v>
      </c>
      <c r="I402" s="1">
        <v>45932.353425925925</v>
      </c>
    </row>
    <row r="403" spans="1:9" x14ac:dyDescent="0.35">
      <c r="A403">
        <v>100402</v>
      </c>
      <c r="B403" t="s">
        <v>9</v>
      </c>
      <c r="C403" t="s">
        <v>16</v>
      </c>
      <c r="D403">
        <v>0</v>
      </c>
      <c r="E403" s="1">
        <v>45932.345937500002</v>
      </c>
      <c r="F403" s="1">
        <v>45932.346851851849</v>
      </c>
      <c r="G403" s="1">
        <v>45932.348252314812</v>
      </c>
      <c r="H403" s="1">
        <v>45932.352465277778</v>
      </c>
      <c r="I403" s="1">
        <v>45932.364861111113</v>
      </c>
    </row>
    <row r="404" spans="1:9" x14ac:dyDescent="0.35">
      <c r="A404">
        <v>100403</v>
      </c>
      <c r="B404" t="s">
        <v>15</v>
      </c>
      <c r="C404" t="s">
        <v>14</v>
      </c>
      <c r="D404">
        <v>0</v>
      </c>
      <c r="E404" s="1">
        <v>45932.347372685188</v>
      </c>
      <c r="F404" s="1">
        <v>45932.348090277781</v>
      </c>
      <c r="G404" s="1">
        <v>45932.348530092589</v>
      </c>
      <c r="H404" s="1">
        <v>45932.351793981485</v>
      </c>
      <c r="I404" s="1">
        <v>45932.363865740743</v>
      </c>
    </row>
    <row r="405" spans="1:9" x14ac:dyDescent="0.35">
      <c r="A405">
        <v>100404</v>
      </c>
      <c r="B405" t="s">
        <v>9</v>
      </c>
      <c r="C405" t="s">
        <v>14</v>
      </c>
      <c r="D405">
        <v>0</v>
      </c>
      <c r="E405" s="1">
        <v>45932.347962962966</v>
      </c>
      <c r="F405" s="1">
        <v>45932.348634259259</v>
      </c>
      <c r="G405" s="1">
        <v>45932.349178240744</v>
      </c>
      <c r="H405" s="1">
        <v>45932.349965277775</v>
      </c>
      <c r="I405" s="1">
        <v>45932.361956018518</v>
      </c>
    </row>
    <row r="406" spans="1:9" x14ac:dyDescent="0.35">
      <c r="A406">
        <v>100405</v>
      </c>
      <c r="B406" t="s">
        <v>20</v>
      </c>
      <c r="C406" t="s">
        <v>16</v>
      </c>
      <c r="D406">
        <v>0</v>
      </c>
      <c r="E406" s="1">
        <v>45932.348877314813</v>
      </c>
      <c r="F406" s="1">
        <v>45932.349456018521</v>
      </c>
      <c r="G406" s="1">
        <v>45932.351087962961</v>
      </c>
      <c r="H406" s="1">
        <v>45932.354108796295</v>
      </c>
      <c r="I406" s="1">
        <v>45932.356898148151</v>
      </c>
    </row>
    <row r="407" spans="1:9" x14ac:dyDescent="0.35">
      <c r="A407">
        <v>100406</v>
      </c>
      <c r="B407" t="s">
        <v>9</v>
      </c>
      <c r="C407" t="s">
        <v>14</v>
      </c>
      <c r="D407">
        <v>0</v>
      </c>
      <c r="E407" s="1">
        <v>45932.35015046296</v>
      </c>
      <c r="F407" s="1">
        <v>45932.351122685184</v>
      </c>
      <c r="G407" s="1">
        <v>45932.351724537039</v>
      </c>
      <c r="H407" s="1">
        <v>45932.353587962964</v>
      </c>
      <c r="I407" s="1">
        <v>45932.362812500003</v>
      </c>
    </row>
    <row r="408" spans="1:9" x14ac:dyDescent="0.35">
      <c r="A408">
        <v>100407</v>
      </c>
      <c r="B408" t="s">
        <v>9</v>
      </c>
      <c r="C408" t="s">
        <v>16</v>
      </c>
      <c r="D408">
        <v>0</v>
      </c>
      <c r="E408" s="1">
        <v>45932.351041666669</v>
      </c>
      <c r="F408" s="1">
        <v>45932.352303240739</v>
      </c>
      <c r="G408" s="1">
        <v>45932.353229166663</v>
      </c>
      <c r="H408" s="1">
        <v>45932.355208333334</v>
      </c>
      <c r="I408" s="1">
        <v>45932.360902777778</v>
      </c>
    </row>
    <row r="409" spans="1:9" x14ac:dyDescent="0.35">
      <c r="A409">
        <v>100408</v>
      </c>
      <c r="B409" t="s">
        <v>20</v>
      </c>
      <c r="C409" t="s">
        <v>14</v>
      </c>
      <c r="D409">
        <v>1</v>
      </c>
      <c r="E409" s="1">
        <v>45932.351631944446</v>
      </c>
      <c r="F409" s="1">
        <v>45932.352488425924</v>
      </c>
      <c r="G409" s="1">
        <v>45932.353101851855</v>
      </c>
      <c r="H409" s="1">
        <v>45932.355381944442</v>
      </c>
      <c r="I409" s="1">
        <v>45932.364861111113</v>
      </c>
    </row>
    <row r="410" spans="1:9" x14ac:dyDescent="0.35">
      <c r="A410">
        <v>100409</v>
      </c>
      <c r="B410" t="s">
        <v>18</v>
      </c>
      <c r="C410" t="s">
        <v>10</v>
      </c>
      <c r="D410">
        <v>0</v>
      </c>
      <c r="E410" s="1">
        <v>45932.351979166669</v>
      </c>
      <c r="F410" s="1">
        <v>45932.353159722225</v>
      </c>
      <c r="G410" s="1">
        <v>45932.35324074074</v>
      </c>
      <c r="H410" s="1">
        <v>45932.35434027778</v>
      </c>
      <c r="I410" s="1">
        <v>45932.367291666669</v>
      </c>
    </row>
    <row r="411" spans="1:9" x14ac:dyDescent="0.35">
      <c r="A411">
        <v>100410</v>
      </c>
      <c r="B411" t="s">
        <v>20</v>
      </c>
      <c r="C411" t="s">
        <v>14</v>
      </c>
      <c r="D411">
        <v>0</v>
      </c>
      <c r="E411" s="1">
        <v>45932.352511574078</v>
      </c>
      <c r="F411" s="1">
        <v>45932.353356481479</v>
      </c>
      <c r="G411" s="1">
        <v>45932.354016203702</v>
      </c>
      <c r="H411" s="1">
        <v>45932.357476851852</v>
      </c>
      <c r="I411" s="1">
        <v>45932.365787037037</v>
      </c>
    </row>
    <row r="412" spans="1:9" x14ac:dyDescent="0.35">
      <c r="A412">
        <v>100411</v>
      </c>
      <c r="B412" t="s">
        <v>9</v>
      </c>
      <c r="C412" t="s">
        <v>12</v>
      </c>
      <c r="D412">
        <v>0</v>
      </c>
      <c r="E412" s="1">
        <v>45932.352800925924</v>
      </c>
      <c r="F412" s="1">
        <v>45932.353333333333</v>
      </c>
      <c r="G412" s="1">
        <v>45932.353773148148</v>
      </c>
      <c r="H412" s="1">
        <v>45932.356122685182</v>
      </c>
      <c r="I412" s="1">
        <v>45932.367893518516</v>
      </c>
    </row>
    <row r="413" spans="1:9" x14ac:dyDescent="0.35">
      <c r="A413">
        <v>100412</v>
      </c>
      <c r="B413" t="s">
        <v>23</v>
      </c>
      <c r="C413" t="s">
        <v>14</v>
      </c>
      <c r="D413">
        <v>0</v>
      </c>
      <c r="E413" s="1">
        <v>45932.354398148149</v>
      </c>
      <c r="F413" s="1">
        <v>45932.355069444442</v>
      </c>
      <c r="G413" s="1">
        <v>45932.355347222219</v>
      </c>
      <c r="H413" s="1">
        <v>45932.357986111114</v>
      </c>
      <c r="I413" s="1">
        <v>45932.362442129626</v>
      </c>
    </row>
    <row r="414" spans="1:9" x14ac:dyDescent="0.35">
      <c r="A414">
        <v>100413</v>
      </c>
      <c r="B414" t="s">
        <v>21</v>
      </c>
      <c r="C414" t="s">
        <v>17</v>
      </c>
      <c r="D414">
        <v>0</v>
      </c>
      <c r="E414" s="1">
        <v>45932.355740740742</v>
      </c>
      <c r="F414" s="1">
        <v>45932.356469907405</v>
      </c>
      <c r="G414" s="1">
        <v>45932.356631944444</v>
      </c>
      <c r="H414" s="1">
        <v>45932.358425925922</v>
      </c>
      <c r="I414" s="1">
        <v>45932.36041666667</v>
      </c>
    </row>
    <row r="415" spans="1:9" x14ac:dyDescent="0.35">
      <c r="A415">
        <v>100414</v>
      </c>
      <c r="B415" t="s">
        <v>18</v>
      </c>
      <c r="C415" t="s">
        <v>12</v>
      </c>
      <c r="D415">
        <v>0</v>
      </c>
      <c r="E415" s="1">
        <v>45932.357314814813</v>
      </c>
      <c r="F415" s="1">
        <v>45932.358298611114</v>
      </c>
      <c r="G415" s="1">
        <v>45932.359074074076</v>
      </c>
      <c r="H415" s="1">
        <v>45932.360520833332</v>
      </c>
      <c r="I415" s="1">
        <v>45932.373379629629</v>
      </c>
    </row>
    <row r="416" spans="1:9" x14ac:dyDescent="0.35">
      <c r="A416">
        <v>100415</v>
      </c>
      <c r="B416" t="s">
        <v>23</v>
      </c>
      <c r="C416" t="s">
        <v>14</v>
      </c>
      <c r="D416">
        <v>0</v>
      </c>
      <c r="E416" s="1">
        <v>45932.361817129633</v>
      </c>
      <c r="F416" s="1">
        <v>45932.363159722219</v>
      </c>
      <c r="G416" s="1">
        <v>45932.363217592596</v>
      </c>
      <c r="H416" s="1">
        <v>45932.365972222222</v>
      </c>
      <c r="I416" s="1">
        <v>45932.379004629627</v>
      </c>
    </row>
    <row r="417" spans="1:9" x14ac:dyDescent="0.35">
      <c r="A417">
        <v>100416</v>
      </c>
      <c r="B417" t="s">
        <v>13</v>
      </c>
      <c r="C417" t="s">
        <v>16</v>
      </c>
      <c r="D417">
        <v>0</v>
      </c>
      <c r="E417" s="1">
        <v>45932.362349537034</v>
      </c>
      <c r="F417" s="1">
        <v>45932.363692129627</v>
      </c>
      <c r="G417" s="1">
        <v>45932.364421296297</v>
      </c>
      <c r="H417" s="1">
        <v>45932.367152777777</v>
      </c>
      <c r="I417" s="1">
        <v>45932.376087962963</v>
      </c>
    </row>
    <row r="418" spans="1:9" x14ac:dyDescent="0.35">
      <c r="A418">
        <v>100417</v>
      </c>
      <c r="B418" t="s">
        <v>9</v>
      </c>
      <c r="C418" t="s">
        <v>16</v>
      </c>
      <c r="D418">
        <v>0</v>
      </c>
      <c r="E418" s="1">
        <v>45932.363958333335</v>
      </c>
      <c r="F418" s="1">
        <v>45932.364618055559</v>
      </c>
      <c r="G418" s="1">
        <v>45932.365381944444</v>
      </c>
      <c r="H418" s="1">
        <v>45932.368587962963</v>
      </c>
      <c r="I418" s="1">
        <v>45932.380810185183</v>
      </c>
    </row>
    <row r="419" spans="1:9" x14ac:dyDescent="0.35">
      <c r="A419">
        <v>100418</v>
      </c>
      <c r="B419" t="s">
        <v>9</v>
      </c>
      <c r="C419" t="s">
        <v>10</v>
      </c>
      <c r="D419">
        <v>0</v>
      </c>
      <c r="E419" s="1">
        <v>45932.365104166667</v>
      </c>
      <c r="F419" s="1">
        <v>45932.366307870368</v>
      </c>
      <c r="G419" s="1">
        <v>45932.367337962962</v>
      </c>
      <c r="H419" s="1">
        <v>45932.36959490741</v>
      </c>
      <c r="I419" s="1">
        <v>45932.372789351852</v>
      </c>
    </row>
    <row r="420" spans="1:9" x14ac:dyDescent="0.35">
      <c r="A420">
        <v>100419</v>
      </c>
      <c r="B420" t="s">
        <v>15</v>
      </c>
      <c r="C420" t="s">
        <v>17</v>
      </c>
      <c r="D420">
        <v>0</v>
      </c>
      <c r="E420" s="1">
        <v>45932.366342592592</v>
      </c>
      <c r="F420" s="1">
        <v>45932.367245370369</v>
      </c>
      <c r="G420" s="1">
        <v>45932.368101851855</v>
      </c>
      <c r="H420" s="1">
        <v>45932.369780092595</v>
      </c>
      <c r="I420" s="1">
        <v>45932.381921296299</v>
      </c>
    </row>
    <row r="421" spans="1:9" x14ac:dyDescent="0.35">
      <c r="A421">
        <v>100420</v>
      </c>
      <c r="B421" t="s">
        <v>19</v>
      </c>
      <c r="C421" t="s">
        <v>10</v>
      </c>
      <c r="D421">
        <v>0</v>
      </c>
      <c r="E421" s="1">
        <v>45932.366956018515</v>
      </c>
      <c r="F421" s="1">
        <v>45932.368078703701</v>
      </c>
      <c r="G421" s="1">
        <v>45932.368159722224</v>
      </c>
      <c r="H421" s="1">
        <v>45932.370393518519</v>
      </c>
      <c r="I421" s="1">
        <v>45932.382037037038</v>
      </c>
    </row>
    <row r="422" spans="1:9" x14ac:dyDescent="0.35">
      <c r="A422">
        <v>100421</v>
      </c>
      <c r="B422" t="s">
        <v>13</v>
      </c>
      <c r="C422" t="s">
        <v>16</v>
      </c>
      <c r="D422">
        <v>0</v>
      </c>
      <c r="E422" s="1">
        <v>45932.368148148147</v>
      </c>
      <c r="F422" s="1">
        <v>45932.369386574072</v>
      </c>
      <c r="G422" s="1">
        <v>45932.371203703704</v>
      </c>
      <c r="H422" s="1">
        <v>45932.375335648147</v>
      </c>
      <c r="I422" s="1">
        <v>45932.388483796298</v>
      </c>
    </row>
    <row r="423" spans="1:9" x14ac:dyDescent="0.35">
      <c r="A423">
        <v>100422</v>
      </c>
      <c r="B423" t="s">
        <v>9</v>
      </c>
      <c r="C423" t="s">
        <v>12</v>
      </c>
      <c r="D423">
        <v>0</v>
      </c>
      <c r="E423" s="1">
        <v>45932.368344907409</v>
      </c>
      <c r="F423" s="1">
        <v>45932.369687500002</v>
      </c>
      <c r="G423" s="1">
        <v>45932.370023148149</v>
      </c>
      <c r="H423" s="1">
        <v>45932.371967592589</v>
      </c>
      <c r="I423" s="1">
        <v>45932.380810185183</v>
      </c>
    </row>
    <row r="424" spans="1:9" x14ac:dyDescent="0.35">
      <c r="A424">
        <v>100423</v>
      </c>
      <c r="B424" t="s">
        <v>21</v>
      </c>
      <c r="C424" t="s">
        <v>17</v>
      </c>
      <c r="D424">
        <v>0</v>
      </c>
      <c r="E424" s="1">
        <v>45932.369016203702</v>
      </c>
      <c r="F424" s="1">
        <v>45932.370150462964</v>
      </c>
      <c r="G424" s="1">
        <v>45932.371030092596</v>
      </c>
      <c r="H424" s="1">
        <v>45932.374189814815</v>
      </c>
      <c r="I424" s="1">
        <v>45932.387650462966</v>
      </c>
    </row>
    <row r="425" spans="1:9" x14ac:dyDescent="0.35">
      <c r="A425">
        <v>100424</v>
      </c>
      <c r="B425" t="s">
        <v>9</v>
      </c>
      <c r="C425" t="s">
        <v>17</v>
      </c>
      <c r="D425">
        <v>0</v>
      </c>
      <c r="E425" s="1">
        <v>45932.37027777778</v>
      </c>
      <c r="F425" s="1">
        <v>45932.371064814812</v>
      </c>
      <c r="G425" s="1">
        <v>45932.37122685185</v>
      </c>
      <c r="H425" s="1">
        <v>45932.374293981484</v>
      </c>
      <c r="I425" s="1">
        <v>45932.376122685186</v>
      </c>
    </row>
    <row r="426" spans="1:9" x14ac:dyDescent="0.35">
      <c r="A426">
        <v>100425</v>
      </c>
      <c r="B426" t="s">
        <v>9</v>
      </c>
      <c r="C426" t="s">
        <v>12</v>
      </c>
      <c r="D426">
        <v>0</v>
      </c>
      <c r="E426" s="1">
        <v>45932.371631944443</v>
      </c>
      <c r="F426" s="1">
        <v>45932.372106481482</v>
      </c>
      <c r="G426" s="1">
        <v>45932.372245370374</v>
      </c>
      <c r="H426" s="1">
        <v>45932.374513888892</v>
      </c>
      <c r="I426" s="1">
        <v>45932.37877314815</v>
      </c>
    </row>
    <row r="427" spans="1:9" x14ac:dyDescent="0.35">
      <c r="A427">
        <v>100426</v>
      </c>
      <c r="B427" t="s">
        <v>23</v>
      </c>
      <c r="C427" t="s">
        <v>16</v>
      </c>
      <c r="D427">
        <v>0</v>
      </c>
      <c r="E427" s="1">
        <v>45932.375335648147</v>
      </c>
      <c r="F427" s="1">
        <v>45932.375740740739</v>
      </c>
      <c r="G427" s="1">
        <v>45932.376539351855</v>
      </c>
      <c r="H427" s="1">
        <v>45932.38076388889</v>
      </c>
      <c r="I427" s="1">
        <v>45932.38685185185</v>
      </c>
    </row>
    <row r="428" spans="1:9" x14ac:dyDescent="0.35">
      <c r="A428">
        <v>100427</v>
      </c>
      <c r="B428" t="s">
        <v>20</v>
      </c>
      <c r="C428" t="s">
        <v>14</v>
      </c>
      <c r="D428">
        <v>0</v>
      </c>
      <c r="E428" s="1">
        <v>45932.377002314817</v>
      </c>
      <c r="F428" s="1">
        <v>45932.377418981479</v>
      </c>
      <c r="G428" s="1">
        <v>45932.377511574072</v>
      </c>
      <c r="H428" s="1">
        <v>45932.380046296297</v>
      </c>
      <c r="I428" s="1">
        <v>45932.389247685183</v>
      </c>
    </row>
    <row r="429" spans="1:9" x14ac:dyDescent="0.35">
      <c r="A429">
        <v>100428</v>
      </c>
      <c r="B429" t="s">
        <v>15</v>
      </c>
      <c r="C429" t="s">
        <v>17</v>
      </c>
      <c r="D429">
        <v>0</v>
      </c>
      <c r="E429" s="1">
        <v>45932.380046296297</v>
      </c>
      <c r="F429" s="1">
        <v>45932.381215277775</v>
      </c>
      <c r="G429" s="1">
        <v>45932.381307870368</v>
      </c>
      <c r="H429" s="1">
        <v>45932.382280092592</v>
      </c>
      <c r="I429" s="1">
        <v>45932.391909722224</v>
      </c>
    </row>
    <row r="430" spans="1:9" x14ac:dyDescent="0.35">
      <c r="A430">
        <v>100429</v>
      </c>
      <c r="B430" t="s">
        <v>20</v>
      </c>
      <c r="C430" t="s">
        <v>10</v>
      </c>
      <c r="D430">
        <v>0</v>
      </c>
      <c r="E430" s="1">
        <v>45932.380312499998</v>
      </c>
      <c r="F430" s="1">
        <v>45932.381284722222</v>
      </c>
      <c r="G430" s="1">
        <v>45932.381678240738</v>
      </c>
      <c r="H430" s="1">
        <v>45932.382569444446</v>
      </c>
      <c r="I430" s="1">
        <v>45932.39234953704</v>
      </c>
    </row>
    <row r="431" spans="1:9" x14ac:dyDescent="0.35">
      <c r="A431">
        <v>100430</v>
      </c>
      <c r="B431" t="s">
        <v>18</v>
      </c>
      <c r="C431" t="s">
        <v>14</v>
      </c>
      <c r="D431">
        <v>0</v>
      </c>
      <c r="E431" s="1">
        <v>45932.382210648146</v>
      </c>
      <c r="F431" s="1">
        <v>45932.3828125</v>
      </c>
      <c r="G431" s="1">
        <v>45932.383668981478</v>
      </c>
      <c r="H431" s="1">
        <v>45932.386388888888</v>
      </c>
      <c r="I431" s="1">
        <v>45932.387326388889</v>
      </c>
    </row>
    <row r="432" spans="1:9" x14ac:dyDescent="0.35">
      <c r="A432">
        <v>100431</v>
      </c>
      <c r="B432" t="s">
        <v>18</v>
      </c>
      <c r="C432" t="s">
        <v>12</v>
      </c>
      <c r="D432">
        <v>0</v>
      </c>
      <c r="E432" s="1">
        <v>45932.382361111115</v>
      </c>
      <c r="F432" s="1">
        <v>45932.382997685185</v>
      </c>
      <c r="G432" s="1">
        <v>45932.383171296293</v>
      </c>
      <c r="H432" s="1">
        <v>45932.384432870371</v>
      </c>
      <c r="I432" s="1">
        <v>45932.394502314812</v>
      </c>
    </row>
    <row r="433" spans="1:9" x14ac:dyDescent="0.35">
      <c r="A433">
        <v>100432</v>
      </c>
      <c r="B433" t="s">
        <v>20</v>
      </c>
      <c r="C433" t="s">
        <v>14</v>
      </c>
      <c r="D433">
        <v>0</v>
      </c>
      <c r="E433" s="1">
        <v>45932.382777777777</v>
      </c>
      <c r="F433" s="1">
        <v>45932.383935185186</v>
      </c>
      <c r="G433" s="1">
        <v>45932.38449074074</v>
      </c>
      <c r="H433" s="1">
        <v>45932.385625000003</v>
      </c>
      <c r="I433" s="1">
        <v>45932.397581018522</v>
      </c>
    </row>
    <row r="434" spans="1:9" x14ac:dyDescent="0.35">
      <c r="A434">
        <v>100433</v>
      </c>
      <c r="B434" t="s">
        <v>15</v>
      </c>
      <c r="C434" t="s">
        <v>14</v>
      </c>
      <c r="D434">
        <v>0</v>
      </c>
      <c r="E434" s="1">
        <v>45932.384016203701</v>
      </c>
      <c r="F434" s="1">
        <v>45932.384375000001</v>
      </c>
      <c r="G434" s="1">
        <v>45932.38490740741</v>
      </c>
      <c r="H434" s="1">
        <v>45932.388113425928</v>
      </c>
      <c r="I434" s="1">
        <v>45932.398715277777</v>
      </c>
    </row>
    <row r="435" spans="1:9" x14ac:dyDescent="0.35">
      <c r="A435">
        <v>100434</v>
      </c>
      <c r="B435" t="s">
        <v>9</v>
      </c>
      <c r="C435" t="s">
        <v>10</v>
      </c>
      <c r="D435">
        <v>0</v>
      </c>
      <c r="E435" s="1">
        <v>45932.388402777775</v>
      </c>
      <c r="F435" s="1">
        <v>45932.389143518521</v>
      </c>
      <c r="G435" s="1">
        <v>45932.389791666668</v>
      </c>
      <c r="H435" s="1">
        <v>45932.392685185187</v>
      </c>
      <c r="I435" s="1">
        <v>45932.405416666668</v>
      </c>
    </row>
    <row r="436" spans="1:9" x14ac:dyDescent="0.35">
      <c r="A436">
        <v>100435</v>
      </c>
      <c r="B436" t="s">
        <v>9</v>
      </c>
      <c r="C436" t="s">
        <v>17</v>
      </c>
      <c r="D436">
        <v>0</v>
      </c>
      <c r="E436" s="1">
        <v>45932.391493055555</v>
      </c>
      <c r="F436" s="1">
        <v>45932.392696759256</v>
      </c>
      <c r="G436" s="1">
        <v>45932.393090277779</v>
      </c>
      <c r="H436" s="1">
        <v>45932.394317129627</v>
      </c>
      <c r="I436" s="1">
        <v>45932.407013888886</v>
      </c>
    </row>
    <row r="437" spans="1:9" x14ac:dyDescent="0.35">
      <c r="A437">
        <v>100436</v>
      </c>
      <c r="B437" t="s">
        <v>18</v>
      </c>
      <c r="C437" t="s">
        <v>12</v>
      </c>
      <c r="D437">
        <v>0</v>
      </c>
      <c r="E437" s="1">
        <v>45932.393530092595</v>
      </c>
      <c r="F437" s="1">
        <v>45932.393993055557</v>
      </c>
      <c r="G437" s="1">
        <v>45932.394641203704</v>
      </c>
      <c r="H437" s="1">
        <v>45932.395509259259</v>
      </c>
      <c r="I437" s="1">
        <v>45932.406550925924</v>
      </c>
    </row>
    <row r="438" spans="1:9" x14ac:dyDescent="0.35">
      <c r="A438">
        <v>100437</v>
      </c>
      <c r="B438" t="s">
        <v>21</v>
      </c>
      <c r="C438" t="s">
        <v>17</v>
      </c>
      <c r="D438">
        <v>0</v>
      </c>
      <c r="E438" s="1">
        <v>45932.396412037036</v>
      </c>
      <c r="F438" s="1">
        <v>45932.39702546296</v>
      </c>
      <c r="G438" s="1">
        <v>45932.397164351853</v>
      </c>
      <c r="H438" s="1">
        <v>45932.398182870369</v>
      </c>
      <c r="I438" s="1">
        <v>45932.403622685182</v>
      </c>
    </row>
    <row r="439" spans="1:9" x14ac:dyDescent="0.35">
      <c r="A439">
        <v>100438</v>
      </c>
      <c r="B439" t="s">
        <v>18</v>
      </c>
      <c r="C439" t="s">
        <v>14</v>
      </c>
      <c r="D439">
        <v>0</v>
      </c>
      <c r="E439" s="1">
        <v>45932.396539351852</v>
      </c>
      <c r="F439" s="1">
        <v>45932.397245370368</v>
      </c>
      <c r="G439" s="1">
        <v>45932.397557870368</v>
      </c>
      <c r="H439" s="1">
        <v>45932.399606481478</v>
      </c>
      <c r="I439" s="1">
        <v>45932.409085648149</v>
      </c>
    </row>
    <row r="440" spans="1:9" x14ac:dyDescent="0.35">
      <c r="A440">
        <v>100439</v>
      </c>
      <c r="B440" t="s">
        <v>18</v>
      </c>
      <c r="C440" t="s">
        <v>16</v>
      </c>
      <c r="D440">
        <v>0</v>
      </c>
      <c r="E440" s="1">
        <v>45932.396747685183</v>
      </c>
      <c r="F440" s="1">
        <v>45932.397118055553</v>
      </c>
      <c r="G440" s="1">
        <v>45932.399108796293</v>
      </c>
      <c r="H440" s="1">
        <v>45932.401319444441</v>
      </c>
      <c r="I440" s="1">
        <v>45932.404687499999</v>
      </c>
    </row>
    <row r="441" spans="1:9" x14ac:dyDescent="0.35">
      <c r="A441">
        <v>100440</v>
      </c>
      <c r="B441" t="s">
        <v>15</v>
      </c>
      <c r="C441" t="s">
        <v>14</v>
      </c>
      <c r="D441">
        <v>0</v>
      </c>
      <c r="E441" s="1">
        <v>45932.396770833337</v>
      </c>
      <c r="F441" s="1">
        <v>45932.397615740738</v>
      </c>
      <c r="G441" s="1">
        <v>45932.398460648146</v>
      </c>
      <c r="H441" s="1">
        <v>45932.400868055556</v>
      </c>
      <c r="I441" s="1">
        <v>45932.40283564815</v>
      </c>
    </row>
    <row r="442" spans="1:9" x14ac:dyDescent="0.35">
      <c r="A442">
        <v>100441</v>
      </c>
      <c r="B442" t="s">
        <v>15</v>
      </c>
      <c r="C442" t="s">
        <v>17</v>
      </c>
      <c r="D442">
        <v>0</v>
      </c>
      <c r="E442" s="1">
        <v>45932.396817129629</v>
      </c>
      <c r="F442" s="1">
        <v>45932.397789351853</v>
      </c>
      <c r="G442" s="1">
        <v>45932.397847222222</v>
      </c>
      <c r="H442" s="1">
        <v>45932.399050925924</v>
      </c>
      <c r="I442" s="1">
        <v>45932.409745370373</v>
      </c>
    </row>
    <row r="443" spans="1:9" x14ac:dyDescent="0.35">
      <c r="A443">
        <v>100442</v>
      </c>
      <c r="B443" t="s">
        <v>9</v>
      </c>
      <c r="C443" t="s">
        <v>16</v>
      </c>
      <c r="D443">
        <v>0</v>
      </c>
      <c r="E443" s="1">
        <v>45932.400868055556</v>
      </c>
      <c r="F443" s="1">
        <v>45932.401273148149</v>
      </c>
      <c r="G443" s="1">
        <v>45932.402361111112</v>
      </c>
      <c r="H443" s="1">
        <v>45932.407337962963</v>
      </c>
      <c r="I443" s="1">
        <v>45932.416319444441</v>
      </c>
    </row>
    <row r="444" spans="1:9" x14ac:dyDescent="0.35">
      <c r="A444">
        <v>100443</v>
      </c>
      <c r="B444" t="s">
        <v>13</v>
      </c>
      <c r="C444" t="s">
        <v>17</v>
      </c>
      <c r="D444">
        <v>0</v>
      </c>
      <c r="E444" s="1">
        <v>45932.401875000003</v>
      </c>
      <c r="F444" s="1">
        <v>45932.402407407404</v>
      </c>
      <c r="G444" s="1">
        <v>45932.402488425927</v>
      </c>
      <c r="H444" s="1">
        <v>45932.403182870374</v>
      </c>
      <c r="I444" s="1">
        <v>45932.413645833331</v>
      </c>
    </row>
    <row r="445" spans="1:9" x14ac:dyDescent="0.35">
      <c r="A445">
        <v>100444</v>
      </c>
      <c r="B445" t="s">
        <v>9</v>
      </c>
      <c r="C445" t="s">
        <v>17</v>
      </c>
      <c r="D445">
        <v>0</v>
      </c>
      <c r="E445" s="1">
        <v>45932.404131944444</v>
      </c>
      <c r="F445" s="1">
        <v>45932.404699074075</v>
      </c>
      <c r="G445" s="1">
        <v>45932.404999999999</v>
      </c>
      <c r="H445" s="1">
        <v>45932.407071759262</v>
      </c>
      <c r="I445" s="1">
        <v>45932.41946759259</v>
      </c>
    </row>
    <row r="446" spans="1:9" x14ac:dyDescent="0.35">
      <c r="A446">
        <v>100445</v>
      </c>
      <c r="B446" t="s">
        <v>9</v>
      </c>
      <c r="C446" t="s">
        <v>10</v>
      </c>
      <c r="D446">
        <v>0</v>
      </c>
      <c r="E446" s="1">
        <v>45932.40420138889</v>
      </c>
      <c r="F446" s="1">
        <v>45932.405277777776</v>
      </c>
      <c r="G446" s="1">
        <v>45932.405671296299</v>
      </c>
      <c r="H446" s="1">
        <v>45932.408854166664</v>
      </c>
      <c r="I446" s="1">
        <v>45932.414027777777</v>
      </c>
    </row>
    <row r="447" spans="1:9" x14ac:dyDescent="0.35">
      <c r="A447">
        <v>100446</v>
      </c>
      <c r="B447" t="s">
        <v>18</v>
      </c>
      <c r="C447" t="s">
        <v>17</v>
      </c>
      <c r="D447">
        <v>0</v>
      </c>
      <c r="E447" s="1">
        <v>45932.404710648145</v>
      </c>
      <c r="F447" s="1">
        <v>45932.40587962963</v>
      </c>
      <c r="G447" s="1">
        <v>45932.406597222223</v>
      </c>
      <c r="H447" s="1">
        <v>45932.409895833334</v>
      </c>
      <c r="I447" s="1">
        <v>45932.420312499999</v>
      </c>
    </row>
    <row r="448" spans="1:9" x14ac:dyDescent="0.35">
      <c r="A448">
        <v>100447</v>
      </c>
      <c r="B448" t="s">
        <v>18</v>
      </c>
      <c r="C448" t="s">
        <v>12</v>
      </c>
      <c r="D448">
        <v>0</v>
      </c>
      <c r="E448" s="1">
        <v>45932.406087962961</v>
      </c>
      <c r="F448" s="1">
        <v>45932.406770833331</v>
      </c>
      <c r="G448" s="1">
        <v>45932.406967592593</v>
      </c>
      <c r="H448" s="1">
        <v>45932.409016203703</v>
      </c>
      <c r="I448" s="1">
        <v>45932.412118055552</v>
      </c>
    </row>
    <row r="449" spans="1:9" x14ac:dyDescent="0.35">
      <c r="A449">
        <v>100448</v>
      </c>
      <c r="B449" t="s">
        <v>20</v>
      </c>
      <c r="C449" t="s">
        <v>17</v>
      </c>
      <c r="D449">
        <v>0</v>
      </c>
      <c r="E449" s="1">
        <v>45932.406192129631</v>
      </c>
      <c r="F449" s="1">
        <v>45932.406585648147</v>
      </c>
      <c r="G449" s="1">
        <v>45932.407557870371</v>
      </c>
      <c r="H449" s="1">
        <v>45932.41</v>
      </c>
      <c r="I449" s="1">
        <v>45932.415983796294</v>
      </c>
    </row>
    <row r="450" spans="1:9" x14ac:dyDescent="0.35">
      <c r="A450">
        <v>100449</v>
      </c>
      <c r="B450" t="s">
        <v>15</v>
      </c>
      <c r="C450" t="s">
        <v>16</v>
      </c>
      <c r="D450">
        <v>0</v>
      </c>
      <c r="E450" s="1">
        <v>45932.406423611108</v>
      </c>
      <c r="F450" s="1">
        <v>45932.407210648147</v>
      </c>
      <c r="G450" s="1">
        <v>45932.408946759257</v>
      </c>
      <c r="H450" s="1">
        <v>45932.412638888891</v>
      </c>
      <c r="I450" s="1">
        <v>45932.420775462961</v>
      </c>
    </row>
    <row r="451" spans="1:9" x14ac:dyDescent="0.35">
      <c r="A451">
        <v>100450</v>
      </c>
      <c r="B451" t="s">
        <v>20</v>
      </c>
      <c r="C451" t="s">
        <v>14</v>
      </c>
      <c r="D451">
        <v>0</v>
      </c>
      <c r="E451" s="1">
        <v>45932.407222222224</v>
      </c>
      <c r="F451" s="1">
        <v>45932.408425925925</v>
      </c>
      <c r="G451" s="1">
        <v>45932.408738425926</v>
      </c>
      <c r="H451" s="1">
        <v>45932.409872685188</v>
      </c>
      <c r="I451" s="1">
        <v>45932.421793981484</v>
      </c>
    </row>
    <row r="452" spans="1:9" x14ac:dyDescent="0.35">
      <c r="A452">
        <v>100451</v>
      </c>
      <c r="B452" t="s">
        <v>9</v>
      </c>
      <c r="C452" t="s">
        <v>16</v>
      </c>
      <c r="D452">
        <v>0</v>
      </c>
      <c r="E452" s="1">
        <v>45932.408125000002</v>
      </c>
      <c r="F452" s="1">
        <v>45932.409108796295</v>
      </c>
      <c r="G452" s="1">
        <v>45932.409571759257</v>
      </c>
      <c r="H452" s="1">
        <v>45932.411087962966</v>
      </c>
      <c r="I452" s="1">
        <v>45932.415046296293</v>
      </c>
    </row>
    <row r="453" spans="1:9" x14ac:dyDescent="0.35">
      <c r="A453">
        <v>100452</v>
      </c>
      <c r="B453" t="s">
        <v>18</v>
      </c>
      <c r="C453" t="s">
        <v>10</v>
      </c>
      <c r="D453">
        <v>0</v>
      </c>
      <c r="E453" s="1">
        <v>45932.408483796295</v>
      </c>
      <c r="F453" s="1">
        <v>45932.409016203703</v>
      </c>
      <c r="G453" s="1">
        <v>45932.409571759257</v>
      </c>
      <c r="H453" s="1">
        <v>45932.410682870373</v>
      </c>
      <c r="I453" s="1">
        <v>45932.420104166667</v>
      </c>
    </row>
    <row r="454" spans="1:9" x14ac:dyDescent="0.35">
      <c r="A454">
        <v>100453</v>
      </c>
      <c r="B454" t="s">
        <v>15</v>
      </c>
      <c r="C454" t="s">
        <v>17</v>
      </c>
      <c r="D454">
        <v>0</v>
      </c>
      <c r="E454" s="1">
        <v>45932.408842592595</v>
      </c>
      <c r="F454" s="1">
        <v>45932.409560185188</v>
      </c>
      <c r="G454" s="1">
        <v>45932.410462962966</v>
      </c>
      <c r="H454" s="1">
        <v>45932.411979166667</v>
      </c>
      <c r="I454" s="1">
        <v>45932.416678240741</v>
      </c>
    </row>
    <row r="455" spans="1:9" x14ac:dyDescent="0.35">
      <c r="A455">
        <v>100454</v>
      </c>
      <c r="B455" t="s">
        <v>23</v>
      </c>
      <c r="C455" t="s">
        <v>12</v>
      </c>
      <c r="D455">
        <v>0</v>
      </c>
      <c r="E455" s="1">
        <v>45932.409814814811</v>
      </c>
      <c r="F455" s="1">
        <v>45932.411111111112</v>
      </c>
      <c r="G455" s="1">
        <v>45932.411597222221</v>
      </c>
      <c r="H455" s="1">
        <v>45932.413946759261</v>
      </c>
      <c r="I455" s="1">
        <v>45932.422881944447</v>
      </c>
    </row>
    <row r="456" spans="1:9" x14ac:dyDescent="0.35">
      <c r="A456">
        <v>100455</v>
      </c>
      <c r="B456" t="s">
        <v>18</v>
      </c>
      <c r="C456" t="s">
        <v>17</v>
      </c>
      <c r="D456">
        <v>0</v>
      </c>
      <c r="E456" s="1">
        <v>45932.40997685185</v>
      </c>
      <c r="F456" s="1">
        <v>45932.410798611112</v>
      </c>
      <c r="G456" s="1">
        <v>45932.411435185182</v>
      </c>
      <c r="H456" s="1">
        <v>45932.412326388891</v>
      </c>
      <c r="I456" s="1">
        <v>45932.419212962966</v>
      </c>
    </row>
    <row r="457" spans="1:9" x14ac:dyDescent="0.35">
      <c r="A457">
        <v>100456</v>
      </c>
      <c r="B457" t="s">
        <v>19</v>
      </c>
      <c r="C457" t="s">
        <v>17</v>
      </c>
      <c r="D457">
        <v>0</v>
      </c>
      <c r="E457" s="1">
        <v>45932.411493055559</v>
      </c>
      <c r="F457" s="1">
        <v>45932.412569444445</v>
      </c>
      <c r="G457" s="1">
        <v>45932.412916666668</v>
      </c>
      <c r="H457" s="1">
        <v>45932.415682870371</v>
      </c>
      <c r="I457" s="1">
        <v>45932.423981481479</v>
      </c>
    </row>
    <row r="458" spans="1:9" x14ac:dyDescent="0.35">
      <c r="A458">
        <v>100457</v>
      </c>
      <c r="B458" t="s">
        <v>11</v>
      </c>
      <c r="C458" t="s">
        <v>14</v>
      </c>
      <c r="D458">
        <v>0</v>
      </c>
      <c r="E458" s="1">
        <v>45932.415439814817</v>
      </c>
      <c r="F458" s="1">
        <v>45932.415798611109</v>
      </c>
      <c r="G458" s="1">
        <v>45932.416041666664</v>
      </c>
      <c r="H458" s="1">
        <v>45932.417615740742</v>
      </c>
      <c r="I458" s="1">
        <v>45932.425196759257</v>
      </c>
    </row>
    <row r="459" spans="1:9" x14ac:dyDescent="0.35">
      <c r="A459">
        <v>100458</v>
      </c>
      <c r="B459" t="s">
        <v>13</v>
      </c>
      <c r="C459" t="s">
        <v>10</v>
      </c>
      <c r="D459">
        <v>0</v>
      </c>
      <c r="E459" s="1">
        <v>45932.415775462963</v>
      </c>
      <c r="F459" s="1">
        <v>45932.416331018518</v>
      </c>
      <c r="G459" s="1">
        <v>45932.416747685187</v>
      </c>
      <c r="H459" s="1">
        <v>45932.418692129628</v>
      </c>
      <c r="I459" s="1">
        <v>45932.427974537037</v>
      </c>
    </row>
    <row r="460" spans="1:9" x14ac:dyDescent="0.35">
      <c r="A460">
        <v>100459</v>
      </c>
      <c r="B460" t="s">
        <v>18</v>
      </c>
      <c r="C460" t="s">
        <v>17</v>
      </c>
      <c r="D460">
        <v>0</v>
      </c>
      <c r="E460" s="1">
        <v>45932.416944444441</v>
      </c>
      <c r="F460" s="1">
        <v>45932.417557870373</v>
      </c>
      <c r="G460" s="1">
        <v>45932.417847222219</v>
      </c>
      <c r="H460" s="1">
        <v>45932.418541666666</v>
      </c>
      <c r="I460" s="1">
        <v>45932.423321759263</v>
      </c>
    </row>
    <row r="461" spans="1:9" x14ac:dyDescent="0.35">
      <c r="A461">
        <v>100460</v>
      </c>
      <c r="B461" t="s">
        <v>18</v>
      </c>
      <c r="C461" t="s">
        <v>14</v>
      </c>
      <c r="D461">
        <v>0</v>
      </c>
      <c r="E461" s="1">
        <v>45932.422719907408</v>
      </c>
      <c r="F461" s="1">
        <v>45932.423483796294</v>
      </c>
      <c r="G461" s="1">
        <v>45932.423703703702</v>
      </c>
      <c r="H461" s="1">
        <v>45932.426944444444</v>
      </c>
      <c r="I461" s="1">
        <v>45932.431539351855</v>
      </c>
    </row>
    <row r="462" spans="1:9" x14ac:dyDescent="0.35">
      <c r="A462">
        <v>100461</v>
      </c>
      <c r="B462" t="s">
        <v>11</v>
      </c>
      <c r="C462" t="s">
        <v>10</v>
      </c>
      <c r="D462">
        <v>0</v>
      </c>
      <c r="E462" s="1">
        <v>45932.422997685186</v>
      </c>
      <c r="F462" s="1">
        <v>45932.42386574074</v>
      </c>
      <c r="G462" s="1">
        <v>45932.424120370371</v>
      </c>
      <c r="H462" s="1">
        <v>45932.427372685182</v>
      </c>
      <c r="I462" s="1">
        <v>45932.433634259258</v>
      </c>
    </row>
    <row r="463" spans="1:9" x14ac:dyDescent="0.35">
      <c r="A463">
        <v>100462</v>
      </c>
      <c r="B463" t="s">
        <v>21</v>
      </c>
      <c r="C463" t="s">
        <v>17</v>
      </c>
      <c r="D463">
        <v>0</v>
      </c>
      <c r="E463" s="1">
        <v>45932.426400462966</v>
      </c>
      <c r="F463" s="1">
        <v>45932.426805555559</v>
      </c>
      <c r="G463" s="1">
        <v>45932.427835648145</v>
      </c>
      <c r="H463" s="1">
        <v>45932.429745370369</v>
      </c>
      <c r="I463" s="1">
        <v>45932.436203703706</v>
      </c>
    </row>
    <row r="464" spans="1:9" x14ac:dyDescent="0.35">
      <c r="A464">
        <v>100463</v>
      </c>
      <c r="B464" t="s">
        <v>15</v>
      </c>
      <c r="C464" t="s">
        <v>12</v>
      </c>
      <c r="D464">
        <v>0</v>
      </c>
      <c r="E464" s="1">
        <v>45932.427141203705</v>
      </c>
      <c r="F464" s="1">
        <v>45932.428090277775</v>
      </c>
      <c r="G464" s="1">
        <v>45932.429108796299</v>
      </c>
      <c r="H464" s="1">
        <v>45932.430821759262</v>
      </c>
      <c r="I464" s="1">
        <v>45932.436747685184</v>
      </c>
    </row>
    <row r="465" spans="1:9" x14ac:dyDescent="0.35">
      <c r="A465">
        <v>100464</v>
      </c>
      <c r="B465" t="s">
        <v>11</v>
      </c>
      <c r="C465" t="s">
        <v>14</v>
      </c>
      <c r="D465">
        <v>0</v>
      </c>
      <c r="E465" s="1">
        <v>45932.430914351855</v>
      </c>
      <c r="F465" s="1">
        <v>45932.431840277779</v>
      </c>
      <c r="G465" s="1">
        <v>45932.432650462964</v>
      </c>
      <c r="H465" s="1">
        <v>45932.436053240737</v>
      </c>
      <c r="I465" s="1">
        <v>45932.444884259261</v>
      </c>
    </row>
    <row r="466" spans="1:9" x14ac:dyDescent="0.35">
      <c r="A466">
        <v>100465</v>
      </c>
      <c r="B466" t="s">
        <v>9</v>
      </c>
      <c r="C466" t="s">
        <v>14</v>
      </c>
      <c r="D466">
        <v>0</v>
      </c>
      <c r="E466" s="1">
        <v>45932.436469907407</v>
      </c>
      <c r="F466" s="1">
        <v>45932.436921296299</v>
      </c>
      <c r="G466" s="1">
        <v>45932.437615740739</v>
      </c>
      <c r="H466" s="1">
        <v>45932.440034722225</v>
      </c>
      <c r="I466" s="1">
        <v>45932.446400462963</v>
      </c>
    </row>
    <row r="467" spans="1:9" x14ac:dyDescent="0.35">
      <c r="A467">
        <v>100466</v>
      </c>
      <c r="B467" t="s">
        <v>21</v>
      </c>
      <c r="C467" t="s">
        <v>12</v>
      </c>
      <c r="D467">
        <v>0</v>
      </c>
      <c r="E467" s="1">
        <v>45932.438715277778</v>
      </c>
      <c r="F467" s="1">
        <v>45932.439884259256</v>
      </c>
      <c r="G467" s="1">
        <v>45932.440092592595</v>
      </c>
      <c r="H467" s="1">
        <v>45932.44226851852</v>
      </c>
      <c r="I467" s="1">
        <v>45932.44734953704</v>
      </c>
    </row>
    <row r="468" spans="1:9" x14ac:dyDescent="0.35">
      <c r="A468">
        <v>100467</v>
      </c>
      <c r="B468" t="s">
        <v>23</v>
      </c>
      <c r="C468" t="s">
        <v>10</v>
      </c>
      <c r="D468">
        <v>0</v>
      </c>
      <c r="E468" s="1">
        <v>45932.439953703702</v>
      </c>
      <c r="F468" s="1">
        <v>45932.441041666665</v>
      </c>
      <c r="G468" s="1">
        <v>45932.441504629627</v>
      </c>
      <c r="H468" s="1">
        <v>45932.444687499999</v>
      </c>
      <c r="I468" s="1">
        <v>45932.447893518518</v>
      </c>
    </row>
    <row r="469" spans="1:9" x14ac:dyDescent="0.35">
      <c r="A469">
        <v>100468</v>
      </c>
      <c r="B469" t="s">
        <v>19</v>
      </c>
      <c r="C469" t="s">
        <v>17</v>
      </c>
      <c r="D469">
        <v>0</v>
      </c>
      <c r="E469" s="1">
        <v>45932.440949074073</v>
      </c>
      <c r="F469" s="1">
        <v>45932.441874999997</v>
      </c>
      <c r="G469" s="1">
        <v>45932.442060185182</v>
      </c>
      <c r="H469" s="1">
        <v>45932.444282407407</v>
      </c>
      <c r="I469" s="1">
        <v>45932.458113425928</v>
      </c>
    </row>
    <row r="470" spans="1:9" x14ac:dyDescent="0.35">
      <c r="A470">
        <v>100469</v>
      </c>
      <c r="B470" t="s">
        <v>18</v>
      </c>
      <c r="C470" t="s">
        <v>12</v>
      </c>
      <c r="D470">
        <v>0</v>
      </c>
      <c r="E470" s="1">
        <v>45932.444062499999</v>
      </c>
      <c r="F470" s="1">
        <v>45932.445405092592</v>
      </c>
      <c r="G470" s="1">
        <v>45932.446377314816</v>
      </c>
      <c r="H470" s="1">
        <v>45932.448298611111</v>
      </c>
      <c r="I470" s="1">
        <v>45932.452719907407</v>
      </c>
    </row>
    <row r="471" spans="1:9" x14ac:dyDescent="0.35">
      <c r="A471">
        <v>100470</v>
      </c>
      <c r="B471" t="s">
        <v>20</v>
      </c>
      <c r="C471" t="s">
        <v>16</v>
      </c>
      <c r="D471">
        <v>0</v>
      </c>
      <c r="E471" s="1">
        <v>45932.444166666668</v>
      </c>
      <c r="F471" s="1">
        <v>45932.445347222223</v>
      </c>
      <c r="G471" s="1">
        <v>45932.446608796294</v>
      </c>
      <c r="H471" s="1">
        <v>45932.450243055559</v>
      </c>
      <c r="I471" s="1">
        <v>45932.455266203702</v>
      </c>
    </row>
    <row r="472" spans="1:9" x14ac:dyDescent="0.35">
      <c r="A472">
        <v>100471</v>
      </c>
      <c r="B472" t="s">
        <v>18</v>
      </c>
      <c r="C472" t="s">
        <v>17</v>
      </c>
      <c r="D472">
        <v>0</v>
      </c>
      <c r="E472" s="1">
        <v>45932.444560185184</v>
      </c>
      <c r="F472" s="1">
        <v>45932.445300925923</v>
      </c>
      <c r="G472" s="1">
        <v>45932.446284722224</v>
      </c>
      <c r="H472" s="1">
        <v>45932.449201388888</v>
      </c>
      <c r="I472" s="1">
        <v>45932.456319444442</v>
      </c>
    </row>
    <row r="473" spans="1:9" x14ac:dyDescent="0.35">
      <c r="A473">
        <v>100472</v>
      </c>
      <c r="B473" t="s">
        <v>13</v>
      </c>
      <c r="C473" t="s">
        <v>12</v>
      </c>
      <c r="D473">
        <v>0</v>
      </c>
      <c r="E473" s="1">
        <v>45932.446585648147</v>
      </c>
      <c r="F473" s="1">
        <v>45932.447731481479</v>
      </c>
      <c r="G473" s="1">
        <v>45932.448495370372</v>
      </c>
      <c r="H473" s="1">
        <v>45932.45071759259</v>
      </c>
      <c r="I473" s="1">
        <v>45932.46365740741</v>
      </c>
    </row>
    <row r="474" spans="1:9" x14ac:dyDescent="0.35">
      <c r="A474">
        <v>100473</v>
      </c>
      <c r="B474" t="s">
        <v>15</v>
      </c>
      <c r="C474" t="s">
        <v>12</v>
      </c>
      <c r="D474">
        <v>0</v>
      </c>
      <c r="E474" s="1">
        <v>45932.447164351855</v>
      </c>
      <c r="F474" s="1">
        <v>45932.448495370372</v>
      </c>
      <c r="G474" s="1">
        <v>45932.448611111111</v>
      </c>
      <c r="H474" s="1">
        <v>45932.45108796296</v>
      </c>
      <c r="I474" s="1">
        <v>45932.453981481478</v>
      </c>
    </row>
    <row r="475" spans="1:9" x14ac:dyDescent="0.35">
      <c r="A475">
        <v>100474</v>
      </c>
      <c r="B475" t="s">
        <v>23</v>
      </c>
      <c r="C475" t="s">
        <v>17</v>
      </c>
      <c r="D475">
        <v>0</v>
      </c>
      <c r="E475" s="1">
        <v>45932.448692129627</v>
      </c>
      <c r="F475" s="1">
        <v>45932.449548611112</v>
      </c>
      <c r="G475" s="1">
        <v>45932.449629629627</v>
      </c>
      <c r="H475" s="1">
        <v>45932.451342592591</v>
      </c>
      <c r="I475" s="1">
        <v>45932.455405092594</v>
      </c>
    </row>
    <row r="476" spans="1:9" x14ac:dyDescent="0.35">
      <c r="A476">
        <v>100475</v>
      </c>
      <c r="B476" t="s">
        <v>9</v>
      </c>
      <c r="C476" t="s">
        <v>17</v>
      </c>
      <c r="D476">
        <v>0</v>
      </c>
      <c r="E476" s="1">
        <v>45932.449733796297</v>
      </c>
      <c r="F476" s="1">
        <v>45932.450462962966</v>
      </c>
      <c r="G476" s="1">
        <v>45932.451365740744</v>
      </c>
      <c r="H476" s="1">
        <v>45932.45412037037</v>
      </c>
      <c r="I476" s="1">
        <v>45932.467048611114</v>
      </c>
    </row>
    <row r="477" spans="1:9" x14ac:dyDescent="0.35">
      <c r="A477">
        <v>100476</v>
      </c>
      <c r="B477" t="s">
        <v>15</v>
      </c>
      <c r="C477" t="s">
        <v>16</v>
      </c>
      <c r="D477">
        <v>0</v>
      </c>
      <c r="E477" s="1">
        <v>45932.450972222221</v>
      </c>
      <c r="F477" s="1">
        <v>45932.451527777775</v>
      </c>
      <c r="G477" s="1">
        <v>45932.452986111108</v>
      </c>
      <c r="H477" s="1">
        <v>45932.45753472222</v>
      </c>
      <c r="I477" s="1">
        <v>45932.465879629628</v>
      </c>
    </row>
    <row r="478" spans="1:9" x14ac:dyDescent="0.35">
      <c r="A478">
        <v>100477</v>
      </c>
      <c r="B478" t="s">
        <v>23</v>
      </c>
      <c r="C478" t="s">
        <v>14</v>
      </c>
      <c r="D478">
        <v>0</v>
      </c>
      <c r="E478" s="1">
        <v>45932.452141203707</v>
      </c>
      <c r="F478" s="1">
        <v>45932.453449074077</v>
      </c>
      <c r="G478" s="1">
        <v>45932.453993055555</v>
      </c>
      <c r="H478" s="1">
        <v>45932.456909722219</v>
      </c>
      <c r="I478" s="1">
        <v>45932.470682870371</v>
      </c>
    </row>
    <row r="479" spans="1:9" x14ac:dyDescent="0.35">
      <c r="A479">
        <v>100478</v>
      </c>
      <c r="B479" t="s">
        <v>18</v>
      </c>
      <c r="C479" t="s">
        <v>12</v>
      </c>
      <c r="D479">
        <v>0</v>
      </c>
      <c r="E479" s="1">
        <v>45932.452199074076</v>
      </c>
      <c r="F479" s="1">
        <v>45932.452893518515</v>
      </c>
      <c r="G479" s="1">
        <v>45932.453912037039</v>
      </c>
      <c r="H479" s="1">
        <v>45932.456516203703</v>
      </c>
      <c r="I479" s="1">
        <v>45932.457071759258</v>
      </c>
    </row>
    <row r="480" spans="1:9" x14ac:dyDescent="0.35">
      <c r="A480">
        <v>100479</v>
      </c>
      <c r="B480" t="s">
        <v>20</v>
      </c>
      <c r="C480" t="s">
        <v>12</v>
      </c>
      <c r="D480">
        <v>0</v>
      </c>
      <c r="E480" s="1">
        <v>45932.453182870369</v>
      </c>
      <c r="F480" s="1">
        <v>45932.45380787037</v>
      </c>
      <c r="G480" s="1">
        <v>45932.454675925925</v>
      </c>
      <c r="H480" s="1">
        <v>45932.457928240743</v>
      </c>
      <c r="I480" s="1">
        <v>45932.459780092591</v>
      </c>
    </row>
    <row r="481" spans="1:9" x14ac:dyDescent="0.35">
      <c r="A481">
        <v>100480</v>
      </c>
      <c r="B481" t="s">
        <v>18</v>
      </c>
      <c r="C481" t="s">
        <v>12</v>
      </c>
      <c r="D481">
        <v>0</v>
      </c>
      <c r="E481" s="1">
        <v>45932.454212962963</v>
      </c>
      <c r="F481" s="1">
        <v>45932.455370370371</v>
      </c>
      <c r="G481" s="1">
        <v>45932.455613425926</v>
      </c>
      <c r="H481" s="1">
        <v>45932.456759259258</v>
      </c>
      <c r="I481" s="1">
        <v>45932.46303240741</v>
      </c>
    </row>
    <row r="482" spans="1:9" x14ac:dyDescent="0.35">
      <c r="A482">
        <v>100481</v>
      </c>
      <c r="B482" t="s">
        <v>9</v>
      </c>
      <c r="C482" t="s">
        <v>12</v>
      </c>
      <c r="D482">
        <v>0</v>
      </c>
      <c r="E482" s="1">
        <v>45932.454641203702</v>
      </c>
      <c r="F482" s="1">
        <v>45932.455393518518</v>
      </c>
      <c r="G482" s="1">
        <v>45932.456226851849</v>
      </c>
      <c r="H482" s="1">
        <v>45932.459247685183</v>
      </c>
      <c r="I482" s="1">
        <v>45932.467997685184</v>
      </c>
    </row>
    <row r="483" spans="1:9" x14ac:dyDescent="0.35">
      <c r="A483">
        <v>100482</v>
      </c>
      <c r="B483" t="s">
        <v>20</v>
      </c>
      <c r="C483" t="s">
        <v>10</v>
      </c>
      <c r="D483">
        <v>0</v>
      </c>
      <c r="E483" s="1">
        <v>45932.456261574072</v>
      </c>
      <c r="F483" s="1">
        <v>45932.456666666665</v>
      </c>
      <c r="G483" s="1">
        <v>45932.457303240742</v>
      </c>
      <c r="H483" s="1">
        <v>45932.460509259261</v>
      </c>
      <c r="I483" s="1">
        <v>45932.47283564815</v>
      </c>
    </row>
    <row r="484" spans="1:9" x14ac:dyDescent="0.35">
      <c r="A484">
        <v>100483</v>
      </c>
      <c r="B484" t="s">
        <v>11</v>
      </c>
      <c r="C484" t="s">
        <v>16</v>
      </c>
      <c r="D484">
        <v>0</v>
      </c>
      <c r="E484" s="1">
        <v>45932.456388888888</v>
      </c>
      <c r="F484" s="1">
        <v>45932.457442129627</v>
      </c>
      <c r="G484" s="1">
        <v>45932.458043981482</v>
      </c>
      <c r="H484" s="1">
        <v>45932.460844907408</v>
      </c>
      <c r="I484" s="1">
        <v>45932.47079861111</v>
      </c>
    </row>
    <row r="485" spans="1:9" x14ac:dyDescent="0.35">
      <c r="A485">
        <v>100484</v>
      </c>
      <c r="B485" t="s">
        <v>21</v>
      </c>
      <c r="C485" t="s">
        <v>12</v>
      </c>
      <c r="D485">
        <v>0</v>
      </c>
      <c r="E485" s="1">
        <v>45932.456944444442</v>
      </c>
      <c r="F485" s="1">
        <v>45932.458020833335</v>
      </c>
      <c r="G485" s="1">
        <v>45932.458287037036</v>
      </c>
      <c r="H485" s="1">
        <v>45932.459745370368</v>
      </c>
      <c r="I485" s="1">
        <v>45932.468449074076</v>
      </c>
    </row>
    <row r="486" spans="1:9" x14ac:dyDescent="0.35">
      <c r="A486">
        <v>100485</v>
      </c>
      <c r="B486" t="s">
        <v>11</v>
      </c>
      <c r="C486" t="s">
        <v>17</v>
      </c>
      <c r="D486">
        <v>0</v>
      </c>
      <c r="E486" s="1">
        <v>45932.457743055558</v>
      </c>
      <c r="F486" s="1">
        <v>45932.458182870374</v>
      </c>
      <c r="G486" s="1">
        <v>45932.45853009259</v>
      </c>
      <c r="H486" s="1">
        <v>45932.460312499999</v>
      </c>
      <c r="I486" s="1">
        <v>45932.464120370372</v>
      </c>
    </row>
    <row r="487" spans="1:9" x14ac:dyDescent="0.35">
      <c r="A487">
        <v>100486</v>
      </c>
      <c r="B487" t="s">
        <v>13</v>
      </c>
      <c r="C487" t="s">
        <v>12</v>
      </c>
      <c r="D487">
        <v>0</v>
      </c>
      <c r="E487" s="1">
        <v>45932.458113425928</v>
      </c>
      <c r="F487" s="1">
        <v>45932.459363425929</v>
      </c>
      <c r="G487" s="1">
        <v>45932.459918981483</v>
      </c>
      <c r="H487" s="1">
        <v>45932.463125000002</v>
      </c>
      <c r="I487" s="1">
        <v>45932.469259259262</v>
      </c>
    </row>
    <row r="488" spans="1:9" x14ac:dyDescent="0.35">
      <c r="A488">
        <v>100487</v>
      </c>
      <c r="B488" t="s">
        <v>9</v>
      </c>
      <c r="C488" t="s">
        <v>14</v>
      </c>
      <c r="D488">
        <v>0</v>
      </c>
      <c r="E488" s="1">
        <v>45932.458993055552</v>
      </c>
      <c r="F488" s="1">
        <v>45932.459641203706</v>
      </c>
      <c r="G488" s="1">
        <v>45932.460497685184</v>
      </c>
      <c r="H488" s="1">
        <v>45932.46266203704</v>
      </c>
      <c r="I488" s="1">
        <v>45932.475081018521</v>
      </c>
    </row>
    <row r="489" spans="1:9" x14ac:dyDescent="0.35">
      <c r="A489">
        <v>100488</v>
      </c>
      <c r="B489" t="s">
        <v>9</v>
      </c>
      <c r="C489" t="s">
        <v>16</v>
      </c>
      <c r="D489">
        <v>0</v>
      </c>
      <c r="E489" s="1">
        <v>45932.459907407407</v>
      </c>
      <c r="F489" s="1">
        <v>45932.460798611108</v>
      </c>
      <c r="G489" s="1">
        <v>45932.462233796294</v>
      </c>
      <c r="H489" s="1">
        <v>45932.465810185182</v>
      </c>
      <c r="I489" s="1">
        <v>45932.475682870368</v>
      </c>
    </row>
    <row r="490" spans="1:9" x14ac:dyDescent="0.35">
      <c r="A490">
        <v>100489</v>
      </c>
      <c r="B490" t="s">
        <v>9</v>
      </c>
      <c r="C490" t="s">
        <v>14</v>
      </c>
      <c r="D490">
        <v>0</v>
      </c>
      <c r="E490" s="1">
        <v>45932.460162037038</v>
      </c>
      <c r="F490" s="1">
        <v>45932.460787037038</v>
      </c>
      <c r="G490" s="1">
        <v>45932.461238425924</v>
      </c>
      <c r="H490" s="1">
        <v>45932.462268518517</v>
      </c>
      <c r="I490" s="1">
        <v>45932.467650462961</v>
      </c>
    </row>
    <row r="491" spans="1:9" x14ac:dyDescent="0.35">
      <c r="A491">
        <v>100490</v>
      </c>
      <c r="B491" t="s">
        <v>21</v>
      </c>
      <c r="C491" t="s">
        <v>17</v>
      </c>
      <c r="D491">
        <v>0</v>
      </c>
      <c r="E491" s="1">
        <v>45932.460497685184</v>
      </c>
      <c r="F491" s="1">
        <v>45932.461215277777</v>
      </c>
      <c r="G491" s="1">
        <v>45932.46193287037</v>
      </c>
      <c r="H491" s="1">
        <v>45932.46298611111</v>
      </c>
      <c r="I491" s="1">
        <v>45932.47084490741</v>
      </c>
    </row>
    <row r="492" spans="1:9" x14ac:dyDescent="0.35">
      <c r="A492">
        <v>100491</v>
      </c>
      <c r="B492" t="s">
        <v>18</v>
      </c>
      <c r="C492" t="s">
        <v>12</v>
      </c>
      <c r="D492">
        <v>0</v>
      </c>
      <c r="E492" s="1">
        <v>45932.460555555554</v>
      </c>
      <c r="F492" s="1">
        <v>45932.461747685185</v>
      </c>
      <c r="G492" s="1">
        <v>45932.462673611109</v>
      </c>
      <c r="H492" s="1">
        <v>45932.465543981481</v>
      </c>
      <c r="I492" s="1">
        <v>45932.473553240743</v>
      </c>
    </row>
    <row r="493" spans="1:9" x14ac:dyDescent="0.35">
      <c r="A493">
        <v>100492</v>
      </c>
      <c r="B493" t="s">
        <v>13</v>
      </c>
      <c r="C493" t="s">
        <v>12</v>
      </c>
      <c r="D493">
        <v>0</v>
      </c>
      <c r="E493" s="1">
        <v>45932.460590277777</v>
      </c>
      <c r="F493" s="1">
        <v>45932.461273148147</v>
      </c>
      <c r="G493" s="1">
        <v>45932.461921296293</v>
      </c>
      <c r="H493" s="1">
        <v>45932.463136574072</v>
      </c>
      <c r="I493" s="1">
        <v>45932.468877314815</v>
      </c>
    </row>
    <row r="494" spans="1:9" x14ac:dyDescent="0.35">
      <c r="A494">
        <v>100493</v>
      </c>
      <c r="B494" t="s">
        <v>18</v>
      </c>
      <c r="C494" t="s">
        <v>16</v>
      </c>
      <c r="D494">
        <v>1</v>
      </c>
      <c r="E494" s="1">
        <v>45932.461168981485</v>
      </c>
      <c r="F494" s="1">
        <v>45932.462129629632</v>
      </c>
      <c r="G494" s="1">
        <v>45932.462835648148</v>
      </c>
      <c r="H494" s="1">
        <v>45932.467407407406</v>
      </c>
      <c r="I494" s="1">
        <v>45932.475011574075</v>
      </c>
    </row>
    <row r="495" spans="1:9" x14ac:dyDescent="0.35">
      <c r="A495">
        <v>100494</v>
      </c>
      <c r="B495" t="s">
        <v>15</v>
      </c>
      <c r="C495" t="s">
        <v>16</v>
      </c>
      <c r="D495">
        <v>0</v>
      </c>
      <c r="E495" s="1">
        <v>45932.46266203704</v>
      </c>
      <c r="F495" s="1">
        <v>45932.463414351849</v>
      </c>
      <c r="G495" s="1">
        <v>45932.465277777781</v>
      </c>
      <c r="H495" s="1">
        <v>45932.466435185182</v>
      </c>
      <c r="I495" s="1">
        <v>45932.479375000003</v>
      </c>
    </row>
    <row r="496" spans="1:9" x14ac:dyDescent="0.35">
      <c r="A496">
        <v>100495</v>
      </c>
      <c r="B496" t="s">
        <v>18</v>
      </c>
      <c r="C496" t="s">
        <v>12</v>
      </c>
      <c r="D496">
        <v>0</v>
      </c>
      <c r="E496" s="1">
        <v>45932.46361111111</v>
      </c>
      <c r="F496" s="1">
        <v>45932.464502314811</v>
      </c>
      <c r="G496" s="1">
        <v>45932.465092592596</v>
      </c>
      <c r="H496" s="1">
        <v>45932.467129629629</v>
      </c>
      <c r="I496" s="1">
        <v>45932.477395833332</v>
      </c>
    </row>
    <row r="497" spans="1:9" x14ac:dyDescent="0.35">
      <c r="A497">
        <v>100496</v>
      </c>
      <c r="B497" t="s">
        <v>15</v>
      </c>
      <c r="C497" t="s">
        <v>16</v>
      </c>
      <c r="D497">
        <v>0</v>
      </c>
      <c r="E497" s="1">
        <v>45932.465046296296</v>
      </c>
      <c r="F497" s="1">
        <v>45932.466261574074</v>
      </c>
      <c r="G497" s="1">
        <v>45932.467719907407</v>
      </c>
      <c r="H497" s="1">
        <v>45932.468449074076</v>
      </c>
      <c r="I497" s="1">
        <v>45932.480312500003</v>
      </c>
    </row>
    <row r="498" spans="1:9" x14ac:dyDescent="0.35">
      <c r="A498">
        <v>100497</v>
      </c>
      <c r="B498" t="s">
        <v>11</v>
      </c>
      <c r="C498" t="s">
        <v>14</v>
      </c>
      <c r="D498">
        <v>0</v>
      </c>
      <c r="E498" s="1">
        <v>45932.465219907404</v>
      </c>
      <c r="F498" s="1">
        <v>45932.465578703705</v>
      </c>
      <c r="G498" s="1">
        <v>45932.466145833336</v>
      </c>
      <c r="H498" s="1">
        <v>45932.468194444446</v>
      </c>
      <c r="I498" s="1">
        <v>45932.480208333334</v>
      </c>
    </row>
    <row r="499" spans="1:9" x14ac:dyDescent="0.35">
      <c r="A499">
        <v>100498</v>
      </c>
      <c r="B499" t="s">
        <v>15</v>
      </c>
      <c r="C499" t="s">
        <v>12</v>
      </c>
      <c r="D499">
        <v>0</v>
      </c>
      <c r="E499" s="1">
        <v>45932.465729166666</v>
      </c>
      <c r="F499" s="1">
        <v>45932.46634259259</v>
      </c>
      <c r="G499" s="1">
        <v>45932.46665509259</v>
      </c>
      <c r="H499" s="1">
        <v>45932.467777777776</v>
      </c>
      <c r="I499" s="1">
        <v>45932.473981481482</v>
      </c>
    </row>
    <row r="500" spans="1:9" x14ac:dyDescent="0.35">
      <c r="A500">
        <v>100499</v>
      </c>
      <c r="B500" t="s">
        <v>19</v>
      </c>
      <c r="C500" t="s">
        <v>10</v>
      </c>
      <c r="D500">
        <v>0</v>
      </c>
      <c r="E500" s="1">
        <v>45932.467187499999</v>
      </c>
      <c r="F500" s="1">
        <v>45932.467604166668</v>
      </c>
      <c r="G500" s="1">
        <v>45932.46837962963</v>
      </c>
      <c r="H500" s="1">
        <v>45932.469699074078</v>
      </c>
      <c r="I500" s="1">
        <v>45932.470509259256</v>
      </c>
    </row>
    <row r="501" spans="1:9" x14ac:dyDescent="0.35">
      <c r="A501">
        <v>100500</v>
      </c>
      <c r="B501" t="s">
        <v>9</v>
      </c>
      <c r="C501" t="s">
        <v>10</v>
      </c>
      <c r="D501">
        <v>0</v>
      </c>
      <c r="E501" s="1">
        <v>45932.471400462964</v>
      </c>
      <c r="F501" s="1">
        <v>45932.472013888888</v>
      </c>
      <c r="G501" s="1">
        <v>45932.47247685185</v>
      </c>
      <c r="H501" s="1">
        <v>45932.474965277775</v>
      </c>
      <c r="I501" s="1">
        <v>45932.479629629626</v>
      </c>
    </row>
    <row r="502" spans="1:9" x14ac:dyDescent="0.35">
      <c r="A502">
        <v>100501</v>
      </c>
      <c r="B502" t="s">
        <v>19</v>
      </c>
      <c r="C502" t="s">
        <v>16</v>
      </c>
      <c r="D502">
        <v>0</v>
      </c>
      <c r="E502" s="1">
        <v>45932.472951388889</v>
      </c>
      <c r="F502" s="1">
        <v>45932.474108796298</v>
      </c>
      <c r="G502" s="1">
        <v>45932.476145833331</v>
      </c>
      <c r="H502" s="1">
        <v>45932.480567129627</v>
      </c>
      <c r="I502" s="1">
        <v>45932.484548611108</v>
      </c>
    </row>
    <row r="503" spans="1:9" x14ac:dyDescent="0.35">
      <c r="A503">
        <v>100502</v>
      </c>
      <c r="B503" t="s">
        <v>9</v>
      </c>
      <c r="C503" t="s">
        <v>16</v>
      </c>
      <c r="D503">
        <v>0</v>
      </c>
      <c r="E503" s="1">
        <v>45932.473865740743</v>
      </c>
      <c r="F503" s="1">
        <v>45932.475057870368</v>
      </c>
      <c r="G503" s="1">
        <v>45932.476215277777</v>
      </c>
      <c r="H503" s="1">
        <v>45932.47991898148</v>
      </c>
      <c r="I503" s="1">
        <v>45932.480266203704</v>
      </c>
    </row>
    <row r="504" spans="1:9" x14ac:dyDescent="0.35">
      <c r="A504">
        <v>100503</v>
      </c>
      <c r="B504" t="s">
        <v>11</v>
      </c>
      <c r="C504" t="s">
        <v>14</v>
      </c>
      <c r="D504">
        <v>0</v>
      </c>
      <c r="E504" s="1">
        <v>45932.474340277775</v>
      </c>
      <c r="F504" s="1">
        <v>45932.475335648145</v>
      </c>
      <c r="G504" s="1">
        <v>45932.475844907407</v>
      </c>
      <c r="H504" s="1">
        <v>45932.478090277778</v>
      </c>
      <c r="I504" s="1">
        <v>45932.488425925927</v>
      </c>
    </row>
    <row r="505" spans="1:9" x14ac:dyDescent="0.35">
      <c r="A505">
        <v>100504</v>
      </c>
      <c r="B505" t="s">
        <v>23</v>
      </c>
      <c r="C505" t="s">
        <v>12</v>
      </c>
      <c r="D505">
        <v>0</v>
      </c>
      <c r="E505" s="1">
        <v>45932.474409722221</v>
      </c>
      <c r="F505" s="1">
        <v>45932.475451388891</v>
      </c>
      <c r="G505" s="1">
        <v>45932.475601851853</v>
      </c>
      <c r="H505" s="1">
        <v>45932.476759259262</v>
      </c>
      <c r="I505" s="1">
        <v>45932.487847222219</v>
      </c>
    </row>
    <row r="506" spans="1:9" x14ac:dyDescent="0.35">
      <c r="A506">
        <v>100505</v>
      </c>
      <c r="B506" t="s">
        <v>15</v>
      </c>
      <c r="C506" t="s">
        <v>16</v>
      </c>
      <c r="D506">
        <v>0</v>
      </c>
      <c r="E506" s="1">
        <v>45932.478761574072</v>
      </c>
      <c r="F506" s="1">
        <v>45932.479317129626</v>
      </c>
      <c r="G506" s="1">
        <v>45932.479942129627</v>
      </c>
      <c r="H506" s="1">
        <v>45932.480868055558</v>
      </c>
      <c r="I506" s="1">
        <v>45932.481909722221</v>
      </c>
    </row>
    <row r="507" spans="1:9" x14ac:dyDescent="0.35">
      <c r="A507">
        <v>100506</v>
      </c>
      <c r="B507" t="s">
        <v>15</v>
      </c>
      <c r="C507" t="s">
        <v>10</v>
      </c>
      <c r="D507">
        <v>0</v>
      </c>
      <c r="E507" s="1">
        <v>45932.480405092596</v>
      </c>
      <c r="F507" s="1">
        <v>45932.481736111113</v>
      </c>
      <c r="G507" s="1">
        <v>45932.482395833336</v>
      </c>
      <c r="H507" s="1">
        <v>45932.485000000001</v>
      </c>
      <c r="I507" s="1">
        <v>45932.485613425924</v>
      </c>
    </row>
    <row r="508" spans="1:9" x14ac:dyDescent="0.35">
      <c r="A508">
        <v>100507</v>
      </c>
      <c r="B508" t="s">
        <v>18</v>
      </c>
      <c r="C508" t="s">
        <v>17</v>
      </c>
      <c r="D508">
        <v>0</v>
      </c>
      <c r="E508" s="1">
        <v>45932.481354166666</v>
      </c>
      <c r="F508" s="1">
        <v>45932.482060185182</v>
      </c>
      <c r="G508" s="1">
        <v>45932.482881944445</v>
      </c>
      <c r="H508" s="1">
        <v>45932.485277777778</v>
      </c>
      <c r="I508" s="1">
        <v>45932.491689814815</v>
      </c>
    </row>
    <row r="509" spans="1:9" x14ac:dyDescent="0.35">
      <c r="A509">
        <v>100508</v>
      </c>
      <c r="B509" t="s">
        <v>21</v>
      </c>
      <c r="C509" t="s">
        <v>17</v>
      </c>
      <c r="D509">
        <v>0</v>
      </c>
      <c r="E509" s="1">
        <v>45932.481956018521</v>
      </c>
      <c r="F509" s="1">
        <v>45932.482453703706</v>
      </c>
      <c r="G509" s="1">
        <v>45932.483067129629</v>
      </c>
      <c r="H509" s="1">
        <v>45932.484814814816</v>
      </c>
      <c r="I509" s="1">
        <v>45932.487835648149</v>
      </c>
    </row>
    <row r="510" spans="1:9" x14ac:dyDescent="0.35">
      <c r="A510">
        <v>100509</v>
      </c>
      <c r="B510" t="s">
        <v>13</v>
      </c>
      <c r="C510" t="s">
        <v>10</v>
      </c>
      <c r="D510">
        <v>0</v>
      </c>
      <c r="E510" s="1">
        <v>45932.482604166667</v>
      </c>
      <c r="F510" s="1">
        <v>45932.483298611114</v>
      </c>
      <c r="G510" s="1">
        <v>45932.484293981484</v>
      </c>
      <c r="H510" s="1">
        <v>45932.485856481479</v>
      </c>
      <c r="I510" s="1">
        <v>45932.497523148151</v>
      </c>
    </row>
    <row r="511" spans="1:9" x14ac:dyDescent="0.35">
      <c r="A511">
        <v>100510</v>
      </c>
      <c r="B511" t="s">
        <v>20</v>
      </c>
      <c r="C511" t="s">
        <v>14</v>
      </c>
      <c r="D511">
        <v>0</v>
      </c>
      <c r="E511" s="1">
        <v>45932.48332175926</v>
      </c>
      <c r="F511" s="1">
        <v>45932.484537037039</v>
      </c>
      <c r="G511" s="1">
        <v>45932.484884259262</v>
      </c>
      <c r="H511" s="1">
        <v>45932.486504629633</v>
      </c>
      <c r="I511" s="1">
        <v>45932.493958333333</v>
      </c>
    </row>
    <row r="512" spans="1:9" x14ac:dyDescent="0.35">
      <c r="A512">
        <v>100511</v>
      </c>
      <c r="B512" t="s">
        <v>21</v>
      </c>
      <c r="C512" t="s">
        <v>14</v>
      </c>
      <c r="D512">
        <v>0</v>
      </c>
      <c r="E512" s="1">
        <v>45932.483958333331</v>
      </c>
      <c r="F512" s="1">
        <v>45932.484444444446</v>
      </c>
      <c r="G512" s="1">
        <v>45932.484872685185</v>
      </c>
      <c r="H512" s="1">
        <v>45932.487199074072</v>
      </c>
      <c r="I512" s="1">
        <v>45932.50068287037</v>
      </c>
    </row>
    <row r="513" spans="1:9" x14ac:dyDescent="0.35">
      <c r="A513">
        <v>100512</v>
      </c>
      <c r="B513" t="s">
        <v>13</v>
      </c>
      <c r="C513" t="s">
        <v>16</v>
      </c>
      <c r="D513">
        <v>0</v>
      </c>
      <c r="E513" s="1">
        <v>45932.487256944441</v>
      </c>
      <c r="F513" s="1">
        <v>45932.488136574073</v>
      </c>
      <c r="G513" s="1">
        <v>45932.489872685182</v>
      </c>
      <c r="H513" s="1">
        <v>45932.491932870369</v>
      </c>
      <c r="I513" s="1">
        <v>45932.500717592593</v>
      </c>
    </row>
    <row r="514" spans="1:9" x14ac:dyDescent="0.35">
      <c r="A514">
        <v>100513</v>
      </c>
      <c r="B514" t="s">
        <v>9</v>
      </c>
      <c r="C514" t="s">
        <v>14</v>
      </c>
      <c r="D514">
        <v>0</v>
      </c>
      <c r="E514" s="1">
        <v>45932.488657407404</v>
      </c>
      <c r="F514" s="1">
        <v>45932.489594907405</v>
      </c>
      <c r="G514" s="1">
        <v>45932.489722222221</v>
      </c>
      <c r="H514" s="1">
        <v>45932.493171296293</v>
      </c>
      <c r="I514" s="1">
        <v>45932.498645833337</v>
      </c>
    </row>
    <row r="515" spans="1:9" x14ac:dyDescent="0.35">
      <c r="A515">
        <v>100514</v>
      </c>
      <c r="B515" t="s">
        <v>19</v>
      </c>
      <c r="C515" t="s">
        <v>16</v>
      </c>
      <c r="D515">
        <v>0</v>
      </c>
      <c r="E515" s="1">
        <v>45932.491296296299</v>
      </c>
      <c r="F515" s="1">
        <v>45932.491863425923</v>
      </c>
      <c r="G515" s="1">
        <v>45932.493113425924</v>
      </c>
      <c r="H515" s="1">
        <v>45932.497719907406</v>
      </c>
      <c r="I515" s="1">
        <v>45932.498078703706</v>
      </c>
    </row>
    <row r="516" spans="1:9" x14ac:dyDescent="0.35">
      <c r="A516">
        <v>100515</v>
      </c>
      <c r="B516" t="s">
        <v>13</v>
      </c>
      <c r="C516" t="s">
        <v>17</v>
      </c>
      <c r="D516">
        <v>0</v>
      </c>
      <c r="E516" s="1">
        <v>45932.494479166664</v>
      </c>
      <c r="F516" s="1">
        <v>45932.495717592596</v>
      </c>
      <c r="G516" s="1">
        <v>45932.496053240742</v>
      </c>
      <c r="H516" s="1">
        <v>45932.498159722221</v>
      </c>
      <c r="I516" s="1">
        <v>45932.50712962963</v>
      </c>
    </row>
    <row r="517" spans="1:9" x14ac:dyDescent="0.35">
      <c r="A517">
        <v>100516</v>
      </c>
      <c r="B517" t="s">
        <v>18</v>
      </c>
      <c r="C517" t="s">
        <v>16</v>
      </c>
      <c r="D517">
        <v>0</v>
      </c>
      <c r="E517" s="1">
        <v>45932.494976851849</v>
      </c>
      <c r="F517" s="1">
        <v>45932.496076388888</v>
      </c>
      <c r="G517" s="1">
        <v>45932.496805555558</v>
      </c>
      <c r="H517" s="1">
        <v>45932.501319444447</v>
      </c>
      <c r="I517" s="1">
        <v>45932.510798611111</v>
      </c>
    </row>
    <row r="518" spans="1:9" x14ac:dyDescent="0.35">
      <c r="A518">
        <v>100517</v>
      </c>
      <c r="B518" t="s">
        <v>21</v>
      </c>
      <c r="C518" t="s">
        <v>17</v>
      </c>
      <c r="D518">
        <v>0</v>
      </c>
      <c r="E518" s="1">
        <v>45932.495428240742</v>
      </c>
      <c r="F518" s="1">
        <v>45932.496689814812</v>
      </c>
      <c r="G518" s="1">
        <v>45932.496874999997</v>
      </c>
      <c r="H518" s="1">
        <v>45932.5000462963</v>
      </c>
      <c r="I518" s="1">
        <v>45932.509247685186</v>
      </c>
    </row>
    <row r="519" spans="1:9" x14ac:dyDescent="0.35">
      <c r="A519">
        <v>100518</v>
      </c>
      <c r="B519" t="s">
        <v>15</v>
      </c>
      <c r="C519" t="s">
        <v>17</v>
      </c>
      <c r="D519">
        <v>0</v>
      </c>
      <c r="E519" s="1">
        <v>45932.496018518519</v>
      </c>
      <c r="F519" s="1">
        <v>45932.496990740743</v>
      </c>
      <c r="G519" s="1">
        <v>45932.49722222222</v>
      </c>
      <c r="H519" s="1">
        <v>45932.499479166669</v>
      </c>
      <c r="I519" s="1">
        <v>45932.500347222223</v>
      </c>
    </row>
    <row r="520" spans="1:9" x14ac:dyDescent="0.35">
      <c r="A520">
        <v>100519</v>
      </c>
      <c r="B520" t="s">
        <v>9</v>
      </c>
      <c r="C520" t="s">
        <v>16</v>
      </c>
      <c r="D520">
        <v>0</v>
      </c>
      <c r="E520" s="1">
        <v>45932.496400462966</v>
      </c>
      <c r="F520" s="1">
        <v>45932.497199074074</v>
      </c>
      <c r="G520" s="1">
        <v>45932.497881944444</v>
      </c>
      <c r="H520" s="1">
        <v>45932.498912037037</v>
      </c>
      <c r="I520" s="1">
        <v>45932.499409722222</v>
      </c>
    </row>
    <row r="521" spans="1:9" x14ac:dyDescent="0.35">
      <c r="A521">
        <v>100520</v>
      </c>
      <c r="B521" t="s">
        <v>18</v>
      </c>
      <c r="C521" t="s">
        <v>14</v>
      </c>
      <c r="D521">
        <v>0</v>
      </c>
      <c r="E521" s="1">
        <v>45932.496655092589</v>
      </c>
      <c r="F521" s="1">
        <v>45932.497442129628</v>
      </c>
      <c r="G521" s="1">
        <v>45932.498206018521</v>
      </c>
      <c r="H521" s="1">
        <v>45932.499212962961</v>
      </c>
      <c r="I521" s="1">
        <v>45932.507743055554</v>
      </c>
    </row>
    <row r="522" spans="1:9" x14ac:dyDescent="0.35">
      <c r="A522">
        <v>100521</v>
      </c>
      <c r="B522" t="s">
        <v>19</v>
      </c>
      <c r="C522" t="s">
        <v>12</v>
      </c>
      <c r="D522">
        <v>0</v>
      </c>
      <c r="E522" s="1">
        <v>45932.496979166666</v>
      </c>
      <c r="F522" s="1">
        <v>45932.497881944444</v>
      </c>
      <c r="G522" s="1">
        <v>45932.498298611114</v>
      </c>
      <c r="H522" s="1">
        <v>45932.500694444447</v>
      </c>
      <c r="I522" s="1">
        <v>45932.510810185187</v>
      </c>
    </row>
    <row r="523" spans="1:9" x14ac:dyDescent="0.35">
      <c r="A523">
        <v>100522</v>
      </c>
      <c r="B523" t="s">
        <v>18</v>
      </c>
      <c r="C523" t="s">
        <v>14</v>
      </c>
      <c r="D523">
        <v>0</v>
      </c>
      <c r="E523" s="1">
        <v>45932.498252314814</v>
      </c>
      <c r="F523" s="1">
        <v>45932.499166666668</v>
      </c>
      <c r="G523" s="1">
        <v>45932.5</v>
      </c>
      <c r="H523" s="1">
        <v>45932.502708333333</v>
      </c>
      <c r="I523" s="1">
        <v>45932.513506944444</v>
      </c>
    </row>
    <row r="524" spans="1:9" x14ac:dyDescent="0.35">
      <c r="A524">
        <v>100523</v>
      </c>
      <c r="B524" t="s">
        <v>9</v>
      </c>
      <c r="C524" t="s">
        <v>10</v>
      </c>
      <c r="D524">
        <v>0</v>
      </c>
      <c r="E524" s="1">
        <v>45932.499398148146</v>
      </c>
      <c r="F524" s="1">
        <v>45932.499814814815</v>
      </c>
      <c r="G524" s="1">
        <v>45932.500104166669</v>
      </c>
      <c r="H524" s="1">
        <v>45932.501458333332</v>
      </c>
      <c r="I524" s="1">
        <v>45932.503101851849</v>
      </c>
    </row>
    <row r="525" spans="1:9" x14ac:dyDescent="0.35">
      <c r="A525">
        <v>100524</v>
      </c>
      <c r="B525" t="s">
        <v>18</v>
      </c>
      <c r="C525" t="s">
        <v>16</v>
      </c>
      <c r="D525">
        <v>0</v>
      </c>
      <c r="E525" s="1">
        <v>45932.500011574077</v>
      </c>
      <c r="F525" s="1">
        <v>45932.500567129631</v>
      </c>
      <c r="G525" s="1">
        <v>45932.501516203702</v>
      </c>
      <c r="H525" s="1">
        <v>45932.504652777781</v>
      </c>
      <c r="I525" s="1">
        <v>45932.516782407409</v>
      </c>
    </row>
    <row r="526" spans="1:9" x14ac:dyDescent="0.35">
      <c r="A526">
        <v>100525</v>
      </c>
      <c r="B526" t="s">
        <v>11</v>
      </c>
      <c r="C526" t="s">
        <v>12</v>
      </c>
      <c r="D526">
        <v>0</v>
      </c>
      <c r="E526" s="1">
        <v>45932.503252314818</v>
      </c>
      <c r="F526" s="1">
        <v>45932.504317129627</v>
      </c>
      <c r="G526" s="1">
        <v>45932.505347222221</v>
      </c>
      <c r="H526" s="1">
        <v>45932.507847222223</v>
      </c>
      <c r="I526" s="1">
        <v>45932.508368055554</v>
      </c>
    </row>
    <row r="527" spans="1:9" x14ac:dyDescent="0.35">
      <c r="A527">
        <v>100526</v>
      </c>
      <c r="B527" t="s">
        <v>21</v>
      </c>
      <c r="C527" t="s">
        <v>16</v>
      </c>
      <c r="D527">
        <v>0</v>
      </c>
      <c r="E527" s="1">
        <v>45932.503935185188</v>
      </c>
      <c r="F527" s="1">
        <v>45932.504525462966</v>
      </c>
      <c r="G527" s="1">
        <v>45932.506006944444</v>
      </c>
      <c r="H527" s="1">
        <v>45932.510729166665</v>
      </c>
      <c r="I527" s="1">
        <v>45932.513391203705</v>
      </c>
    </row>
    <row r="528" spans="1:9" x14ac:dyDescent="0.35">
      <c r="A528">
        <v>100527</v>
      </c>
      <c r="B528" t="s">
        <v>9</v>
      </c>
      <c r="C528" t="s">
        <v>14</v>
      </c>
      <c r="D528">
        <v>0</v>
      </c>
      <c r="E528" s="1">
        <v>45932.504050925927</v>
      </c>
      <c r="F528" s="1">
        <v>45932.505173611113</v>
      </c>
      <c r="G528" s="1">
        <v>45932.505543981482</v>
      </c>
      <c r="H528" s="1">
        <v>45932.508217592593</v>
      </c>
      <c r="I528" s="1">
        <v>45932.513368055559</v>
      </c>
    </row>
    <row r="529" spans="1:9" x14ac:dyDescent="0.35">
      <c r="A529">
        <v>100528</v>
      </c>
      <c r="B529" t="s">
        <v>15</v>
      </c>
      <c r="C529" t="s">
        <v>14</v>
      </c>
      <c r="D529">
        <v>0</v>
      </c>
      <c r="E529" s="1">
        <v>45932.504548611112</v>
      </c>
      <c r="F529" s="1">
        <v>45932.505810185183</v>
      </c>
      <c r="G529" s="1">
        <v>45932.505914351852</v>
      </c>
      <c r="H529" s="1">
        <v>45932.507650462961</v>
      </c>
      <c r="I529" s="1">
        <v>45932.508055555554</v>
      </c>
    </row>
    <row r="530" spans="1:9" x14ac:dyDescent="0.35">
      <c r="A530">
        <v>100529</v>
      </c>
      <c r="B530" t="s">
        <v>21</v>
      </c>
      <c r="C530" t="s">
        <v>16</v>
      </c>
      <c r="D530">
        <v>0</v>
      </c>
      <c r="E530" s="1">
        <v>45932.505648148152</v>
      </c>
      <c r="F530" s="1">
        <v>45932.506435185183</v>
      </c>
      <c r="G530" s="1">
        <v>45932.507523148146</v>
      </c>
      <c r="H530" s="1">
        <v>45932.509641203702</v>
      </c>
      <c r="I530" s="1">
        <v>45932.520798611113</v>
      </c>
    </row>
    <row r="531" spans="1:9" x14ac:dyDescent="0.35">
      <c r="A531">
        <v>100530</v>
      </c>
      <c r="B531" t="s">
        <v>9</v>
      </c>
      <c r="C531" t="s">
        <v>14</v>
      </c>
      <c r="D531">
        <v>0</v>
      </c>
      <c r="E531" s="1">
        <v>45932.505868055552</v>
      </c>
      <c r="F531" s="1">
        <v>45932.507187499999</v>
      </c>
      <c r="G531" s="1">
        <v>45932.507569444446</v>
      </c>
      <c r="H531" s="1">
        <v>45932.510613425926</v>
      </c>
      <c r="I531" s="1">
        <v>45932.521909722222</v>
      </c>
    </row>
    <row r="532" spans="1:9" x14ac:dyDescent="0.35">
      <c r="A532">
        <v>100531</v>
      </c>
      <c r="B532" t="s">
        <v>18</v>
      </c>
      <c r="C532" t="s">
        <v>10</v>
      </c>
      <c r="D532">
        <v>0</v>
      </c>
      <c r="E532" s="1">
        <v>45932.506238425929</v>
      </c>
      <c r="F532" s="1">
        <v>45932.507418981484</v>
      </c>
      <c r="G532" s="1">
        <v>45932.508217592593</v>
      </c>
      <c r="H532" s="1">
        <v>45932.510717592595</v>
      </c>
      <c r="I532" s="1">
        <v>45932.513252314813</v>
      </c>
    </row>
    <row r="533" spans="1:9" x14ac:dyDescent="0.35">
      <c r="A533">
        <v>100532</v>
      </c>
      <c r="B533" t="s">
        <v>13</v>
      </c>
      <c r="C533" t="s">
        <v>16</v>
      </c>
      <c r="D533">
        <v>0</v>
      </c>
      <c r="E533" s="1">
        <v>45932.506620370368</v>
      </c>
      <c r="F533" s="1">
        <v>45932.5075</v>
      </c>
      <c r="G533" s="1">
        <v>45932.508391203701</v>
      </c>
      <c r="H533" s="1">
        <v>45932.511712962965</v>
      </c>
      <c r="I533" s="1">
        <v>45932.525497685187</v>
      </c>
    </row>
    <row r="534" spans="1:9" x14ac:dyDescent="0.35">
      <c r="A534">
        <v>100533</v>
      </c>
      <c r="B534" t="s">
        <v>15</v>
      </c>
      <c r="C534" t="s">
        <v>17</v>
      </c>
      <c r="D534">
        <v>0</v>
      </c>
      <c r="E534" s="1">
        <v>45932.507453703707</v>
      </c>
      <c r="F534" s="1">
        <v>45932.508032407408</v>
      </c>
      <c r="G534" s="1">
        <v>45932.508136574077</v>
      </c>
      <c r="H534" s="1">
        <v>45932.510509259257</v>
      </c>
      <c r="I534" s="1">
        <v>45932.515243055554</v>
      </c>
    </row>
    <row r="535" spans="1:9" x14ac:dyDescent="0.35">
      <c r="A535">
        <v>100534</v>
      </c>
      <c r="B535" t="s">
        <v>19</v>
      </c>
      <c r="C535" t="s">
        <v>14</v>
      </c>
      <c r="D535">
        <v>0</v>
      </c>
      <c r="E535" s="1">
        <v>45932.507557870369</v>
      </c>
      <c r="F535" s="1">
        <v>45932.508032407408</v>
      </c>
      <c r="G535" s="1">
        <v>45932.508634259262</v>
      </c>
      <c r="H535" s="1">
        <v>45932.511458333334</v>
      </c>
      <c r="I535" s="1">
        <v>45932.523252314815</v>
      </c>
    </row>
    <row r="536" spans="1:9" x14ac:dyDescent="0.35">
      <c r="A536">
        <v>100535</v>
      </c>
      <c r="B536" t="s">
        <v>11</v>
      </c>
      <c r="C536" t="s">
        <v>14</v>
      </c>
      <c r="D536">
        <v>0</v>
      </c>
      <c r="E536" s="1">
        <v>45932.508530092593</v>
      </c>
      <c r="F536" s="1">
        <v>45932.509062500001</v>
      </c>
      <c r="G536" s="1">
        <v>45932.509363425925</v>
      </c>
      <c r="H536" s="1">
        <v>45932.511458333334</v>
      </c>
      <c r="I536" s="1">
        <v>45932.515289351853</v>
      </c>
    </row>
    <row r="537" spans="1:9" x14ac:dyDescent="0.35">
      <c r="A537">
        <v>100536</v>
      </c>
      <c r="B537" t="s">
        <v>13</v>
      </c>
      <c r="C537" t="s">
        <v>16</v>
      </c>
      <c r="D537">
        <v>0</v>
      </c>
      <c r="E537" s="1">
        <v>45932.508842592593</v>
      </c>
      <c r="F537" s="1">
        <v>45932.509768518517</v>
      </c>
      <c r="G537" s="1">
        <v>45932.511435185188</v>
      </c>
      <c r="H537" s="1">
        <v>45932.516550925924</v>
      </c>
      <c r="I537" s="1">
        <v>45932.520104166666</v>
      </c>
    </row>
    <row r="538" spans="1:9" x14ac:dyDescent="0.35">
      <c r="A538">
        <v>100537</v>
      </c>
      <c r="B538" t="s">
        <v>21</v>
      </c>
      <c r="C538" t="s">
        <v>17</v>
      </c>
      <c r="D538">
        <v>0</v>
      </c>
      <c r="E538" s="1">
        <v>45932.509583333333</v>
      </c>
      <c r="F538" s="1">
        <v>45932.510439814818</v>
      </c>
      <c r="G538" s="1">
        <v>45932.510752314818</v>
      </c>
      <c r="H538" s="1">
        <v>45932.512407407405</v>
      </c>
      <c r="I538" s="1">
        <v>45932.517951388887</v>
      </c>
    </row>
    <row r="539" spans="1:9" x14ac:dyDescent="0.35">
      <c r="A539">
        <v>100538</v>
      </c>
      <c r="B539" t="s">
        <v>18</v>
      </c>
      <c r="C539" t="s">
        <v>12</v>
      </c>
      <c r="D539">
        <v>0</v>
      </c>
      <c r="E539" s="1">
        <v>45932.509675925925</v>
      </c>
      <c r="F539" s="1">
        <v>45932.510821759257</v>
      </c>
      <c r="G539" s="1">
        <v>45932.511620370373</v>
      </c>
      <c r="H539" s="1">
        <v>45932.51284722222</v>
      </c>
      <c r="I539" s="1">
        <v>45932.524062500001</v>
      </c>
    </row>
    <row r="540" spans="1:9" x14ac:dyDescent="0.35">
      <c r="A540">
        <v>100539</v>
      </c>
      <c r="B540" t="s">
        <v>22</v>
      </c>
      <c r="C540" t="s">
        <v>16</v>
      </c>
      <c r="D540">
        <v>0</v>
      </c>
      <c r="E540" s="1">
        <v>45932.510960648149</v>
      </c>
      <c r="F540" s="1">
        <v>45932.511701388888</v>
      </c>
      <c r="G540" s="1">
        <v>45932.51326388889</v>
      </c>
      <c r="H540" s="1">
        <v>45932.516956018517</v>
      </c>
      <c r="I540" s="1">
        <v>45932.517627314817</v>
      </c>
    </row>
    <row r="541" spans="1:9" x14ac:dyDescent="0.35">
      <c r="A541">
        <v>100540</v>
      </c>
      <c r="B541" t="s">
        <v>18</v>
      </c>
      <c r="C541" t="s">
        <v>14</v>
      </c>
      <c r="D541">
        <v>0</v>
      </c>
      <c r="E541" s="1">
        <v>45932.512037037035</v>
      </c>
      <c r="F541" s="1">
        <v>45932.512812499997</v>
      </c>
      <c r="G541" s="1">
        <v>45932.513784722221</v>
      </c>
      <c r="H541" s="1">
        <v>45932.516585648147</v>
      </c>
      <c r="I541" s="1">
        <v>45932.518553240741</v>
      </c>
    </row>
    <row r="542" spans="1:9" x14ac:dyDescent="0.35">
      <c r="A542">
        <v>100541</v>
      </c>
      <c r="B542" t="s">
        <v>19</v>
      </c>
      <c r="C542" t="s">
        <v>12</v>
      </c>
      <c r="D542">
        <v>0</v>
      </c>
      <c r="E542" s="1">
        <v>45932.512187499997</v>
      </c>
      <c r="F542" s="1">
        <v>45932.512777777774</v>
      </c>
      <c r="G542" s="1">
        <v>45932.51290509259</v>
      </c>
      <c r="H542" s="1">
        <v>45932.514687499999</v>
      </c>
      <c r="I542" s="1">
        <v>45932.526944444442</v>
      </c>
    </row>
    <row r="543" spans="1:9" x14ac:dyDescent="0.35">
      <c r="A543">
        <v>100542</v>
      </c>
      <c r="B543" t="s">
        <v>20</v>
      </c>
      <c r="C543" t="s">
        <v>17</v>
      </c>
      <c r="D543">
        <v>0</v>
      </c>
      <c r="E543" s="1">
        <v>45932.512453703705</v>
      </c>
      <c r="F543" s="1">
        <v>45932.513391203705</v>
      </c>
      <c r="G543" s="1">
        <v>45932.514374999999</v>
      </c>
      <c r="H543" s="1">
        <v>45932.515115740738</v>
      </c>
      <c r="I543" s="1">
        <v>45932.524328703701</v>
      </c>
    </row>
    <row r="544" spans="1:9" x14ac:dyDescent="0.35">
      <c r="A544">
        <v>100543</v>
      </c>
      <c r="B544" t="s">
        <v>18</v>
      </c>
      <c r="C544" t="s">
        <v>12</v>
      </c>
      <c r="D544">
        <v>0</v>
      </c>
      <c r="E544" s="1">
        <v>45932.512499999997</v>
      </c>
      <c r="F544" s="1">
        <v>45932.513414351852</v>
      </c>
      <c r="G544" s="1">
        <v>45932.513495370367</v>
      </c>
      <c r="H544" s="1">
        <v>45932.5153587963</v>
      </c>
      <c r="I544" s="1">
        <v>45932.52375</v>
      </c>
    </row>
    <row r="545" spans="1:9" x14ac:dyDescent="0.35">
      <c r="A545">
        <v>100544</v>
      </c>
      <c r="B545" t="s">
        <v>15</v>
      </c>
      <c r="C545" t="s">
        <v>12</v>
      </c>
      <c r="D545">
        <v>0</v>
      </c>
      <c r="E545" s="1">
        <v>45932.513101851851</v>
      </c>
      <c r="F545" s="1">
        <v>45932.513541666667</v>
      </c>
      <c r="G545" s="1">
        <v>45932.514270833337</v>
      </c>
      <c r="H545" s="1">
        <v>45932.515127314815</v>
      </c>
      <c r="I545" s="1">
        <v>45932.524733796294</v>
      </c>
    </row>
    <row r="546" spans="1:9" x14ac:dyDescent="0.35">
      <c r="A546">
        <v>100545</v>
      </c>
      <c r="B546" t="s">
        <v>15</v>
      </c>
      <c r="C546" t="s">
        <v>10</v>
      </c>
      <c r="D546">
        <v>0</v>
      </c>
      <c r="E546" s="1">
        <v>45932.513993055552</v>
      </c>
      <c r="F546" s="1">
        <v>45932.5153125</v>
      </c>
      <c r="G546" s="1">
        <v>45932.515810185185</v>
      </c>
      <c r="H546" s="1">
        <v>45932.516840277778</v>
      </c>
      <c r="I546" s="1">
        <v>45932.517627314817</v>
      </c>
    </row>
    <row r="547" spans="1:9" x14ac:dyDescent="0.35">
      <c r="A547">
        <v>100546</v>
      </c>
      <c r="B547" t="s">
        <v>23</v>
      </c>
      <c r="C547" t="s">
        <v>10</v>
      </c>
      <c r="D547">
        <v>0</v>
      </c>
      <c r="E547" s="1">
        <v>45932.514872685184</v>
      </c>
      <c r="F547" s="1">
        <v>45932.515960648147</v>
      </c>
      <c r="G547" s="1">
        <v>45932.516018518516</v>
      </c>
      <c r="H547" s="1">
        <v>45932.517939814818</v>
      </c>
      <c r="I547" s="1">
        <v>45932.527546296296</v>
      </c>
    </row>
    <row r="548" spans="1:9" x14ac:dyDescent="0.35">
      <c r="A548">
        <v>100547</v>
      </c>
      <c r="B548" t="s">
        <v>22</v>
      </c>
      <c r="C548" t="s">
        <v>12</v>
      </c>
      <c r="D548">
        <v>0</v>
      </c>
      <c r="E548" s="1">
        <v>45932.5153125</v>
      </c>
      <c r="F548" s="1">
        <v>45932.516296296293</v>
      </c>
      <c r="G548" s="1">
        <v>45932.516724537039</v>
      </c>
      <c r="H548" s="1">
        <v>45932.519432870373</v>
      </c>
      <c r="I548" s="1">
        <v>45932.520775462966</v>
      </c>
    </row>
    <row r="549" spans="1:9" x14ac:dyDescent="0.35">
      <c r="A549">
        <v>100548</v>
      </c>
      <c r="B549" t="s">
        <v>9</v>
      </c>
      <c r="C549" t="s">
        <v>16</v>
      </c>
      <c r="D549">
        <v>0</v>
      </c>
      <c r="E549" s="1">
        <v>45932.516030092593</v>
      </c>
      <c r="F549" s="1">
        <v>45932.51667824074</v>
      </c>
      <c r="G549" s="1">
        <v>45932.517500000002</v>
      </c>
      <c r="H549" s="1">
        <v>45932.519537037035</v>
      </c>
      <c r="I549" s="1">
        <v>45932.520173611112</v>
      </c>
    </row>
    <row r="550" spans="1:9" x14ac:dyDescent="0.35">
      <c r="A550">
        <v>100549</v>
      </c>
      <c r="B550" t="s">
        <v>11</v>
      </c>
      <c r="C550" t="s">
        <v>12</v>
      </c>
      <c r="D550">
        <v>0</v>
      </c>
      <c r="E550" s="1">
        <v>45932.516388888886</v>
      </c>
      <c r="F550" s="1">
        <v>45932.517152777778</v>
      </c>
      <c r="G550" s="1">
        <v>45932.517916666664</v>
      </c>
      <c r="H550" s="1">
        <v>45932.519421296296</v>
      </c>
      <c r="I550" s="1">
        <v>45932.532025462962</v>
      </c>
    </row>
    <row r="551" spans="1:9" x14ac:dyDescent="0.35">
      <c r="A551">
        <v>100550</v>
      </c>
      <c r="B551" t="s">
        <v>13</v>
      </c>
      <c r="C551" t="s">
        <v>12</v>
      </c>
      <c r="D551">
        <v>0</v>
      </c>
      <c r="E551" s="1">
        <v>45932.517071759263</v>
      </c>
      <c r="F551" s="1">
        <v>45932.517893518518</v>
      </c>
      <c r="G551" s="1">
        <v>45932.518518518518</v>
      </c>
      <c r="H551" s="1">
        <v>45932.521932870368</v>
      </c>
      <c r="I551" s="1">
        <v>45932.531539351854</v>
      </c>
    </row>
    <row r="552" spans="1:9" x14ac:dyDescent="0.35">
      <c r="A552">
        <v>100551</v>
      </c>
      <c r="B552" t="s">
        <v>13</v>
      </c>
      <c r="C552" t="s">
        <v>12</v>
      </c>
      <c r="D552">
        <v>0</v>
      </c>
      <c r="E552" s="1">
        <v>45932.518634259257</v>
      </c>
      <c r="F552" s="1">
        <v>45932.519918981481</v>
      </c>
      <c r="G552" s="1">
        <v>45932.520312499997</v>
      </c>
      <c r="H552" s="1">
        <v>45932.523553240739</v>
      </c>
      <c r="I552" s="1">
        <v>45932.528981481482</v>
      </c>
    </row>
    <row r="553" spans="1:9" x14ac:dyDescent="0.35">
      <c r="A553">
        <v>100552</v>
      </c>
      <c r="B553" t="s">
        <v>18</v>
      </c>
      <c r="C553" t="s">
        <v>12</v>
      </c>
      <c r="D553">
        <v>0</v>
      </c>
      <c r="E553" s="1">
        <v>45932.519560185188</v>
      </c>
      <c r="F553" s="1">
        <v>45932.520578703705</v>
      </c>
      <c r="G553" s="1">
        <v>45932.521435185183</v>
      </c>
      <c r="H553" s="1">
        <v>45932.523136574076</v>
      </c>
      <c r="I553" s="1">
        <v>45932.528055555558</v>
      </c>
    </row>
    <row r="554" spans="1:9" x14ac:dyDescent="0.35">
      <c r="A554">
        <v>100553</v>
      </c>
      <c r="B554" t="s">
        <v>11</v>
      </c>
      <c r="C554" t="s">
        <v>17</v>
      </c>
      <c r="D554">
        <v>0</v>
      </c>
      <c r="E554" s="1">
        <v>45932.520266203705</v>
      </c>
      <c r="F554" s="1">
        <v>45932.521157407406</v>
      </c>
      <c r="G554" s="1">
        <v>45932.521932870368</v>
      </c>
      <c r="H554" s="1">
        <v>45932.524872685186</v>
      </c>
      <c r="I554" s="1">
        <v>45932.537442129629</v>
      </c>
    </row>
    <row r="555" spans="1:9" x14ac:dyDescent="0.35">
      <c r="A555">
        <v>100554</v>
      </c>
      <c r="B555" t="s">
        <v>11</v>
      </c>
      <c r="C555" t="s">
        <v>14</v>
      </c>
      <c r="D555">
        <v>0</v>
      </c>
      <c r="E555" s="1">
        <v>45932.520416666666</v>
      </c>
      <c r="F555" s="1">
        <v>45932.520949074074</v>
      </c>
      <c r="G555" s="1">
        <v>45932.52140046296</v>
      </c>
      <c r="H555" s="1">
        <v>45932.522534722222</v>
      </c>
      <c r="I555" s="1">
        <v>45932.524976851855</v>
      </c>
    </row>
    <row r="556" spans="1:9" x14ac:dyDescent="0.35">
      <c r="A556">
        <v>100555</v>
      </c>
      <c r="B556" t="s">
        <v>19</v>
      </c>
      <c r="C556" t="s">
        <v>10</v>
      </c>
      <c r="D556">
        <v>0</v>
      </c>
      <c r="E556" s="1">
        <v>45932.520682870374</v>
      </c>
      <c r="F556" s="1">
        <v>45932.521041666667</v>
      </c>
      <c r="G556" s="1">
        <v>45932.521678240744</v>
      </c>
      <c r="H556" s="1">
        <v>45932.523229166669</v>
      </c>
      <c r="I556" s="1">
        <v>45932.524791666663</v>
      </c>
    </row>
    <row r="557" spans="1:9" x14ac:dyDescent="0.35">
      <c r="A557">
        <v>100556</v>
      </c>
      <c r="B557" t="s">
        <v>9</v>
      </c>
      <c r="C557" t="s">
        <v>14</v>
      </c>
      <c r="D557">
        <v>0</v>
      </c>
      <c r="E557" s="1">
        <v>45932.521053240744</v>
      </c>
      <c r="F557" s="1">
        <v>45932.521956018521</v>
      </c>
      <c r="G557" s="1">
        <v>45932.522465277776</v>
      </c>
      <c r="H557" s="1">
        <v>45932.524502314816</v>
      </c>
      <c r="I557" s="1">
        <v>45932.535775462966</v>
      </c>
    </row>
    <row r="558" spans="1:9" x14ac:dyDescent="0.35">
      <c r="A558">
        <v>100557</v>
      </c>
      <c r="B558" t="s">
        <v>20</v>
      </c>
      <c r="C558" t="s">
        <v>12</v>
      </c>
      <c r="D558">
        <v>0</v>
      </c>
      <c r="E558" s="1">
        <v>45932.523217592592</v>
      </c>
      <c r="F558" s="1">
        <v>45932.524259259262</v>
      </c>
      <c r="G558" s="1">
        <v>45932.524687500001</v>
      </c>
      <c r="H558" s="1">
        <v>45932.525381944448</v>
      </c>
      <c r="I558" s="1">
        <v>45932.528611111113</v>
      </c>
    </row>
    <row r="559" spans="1:9" x14ac:dyDescent="0.35">
      <c r="A559">
        <v>100558</v>
      </c>
      <c r="B559" t="s">
        <v>9</v>
      </c>
      <c r="C559" t="s">
        <v>12</v>
      </c>
      <c r="D559">
        <v>0</v>
      </c>
      <c r="E559" s="1">
        <v>45932.525127314817</v>
      </c>
      <c r="F559" s="1">
        <v>45932.525590277779</v>
      </c>
      <c r="G559" s="1">
        <v>45932.526180555556</v>
      </c>
      <c r="H559" s="1">
        <v>45932.527766203704</v>
      </c>
      <c r="I559" s="1">
        <v>45932.536956018521</v>
      </c>
    </row>
    <row r="560" spans="1:9" x14ac:dyDescent="0.35">
      <c r="A560">
        <v>100559</v>
      </c>
      <c r="B560" t="s">
        <v>20</v>
      </c>
      <c r="C560" t="s">
        <v>17</v>
      </c>
      <c r="D560">
        <v>0</v>
      </c>
      <c r="E560" s="1">
        <v>45932.525150462963</v>
      </c>
      <c r="F560" s="1">
        <v>45932.525520833333</v>
      </c>
      <c r="G560" s="1">
        <v>45932.526053240741</v>
      </c>
      <c r="H560" s="1">
        <v>45932.528657407405</v>
      </c>
      <c r="I560" s="1">
        <v>45932.532627314817</v>
      </c>
    </row>
    <row r="561" spans="1:9" x14ac:dyDescent="0.35">
      <c r="A561">
        <v>100560</v>
      </c>
      <c r="B561" t="s">
        <v>9</v>
      </c>
      <c r="C561" t="s">
        <v>10</v>
      </c>
      <c r="D561">
        <v>0</v>
      </c>
      <c r="E561" s="1">
        <v>45932.525335648148</v>
      </c>
      <c r="F561" s="1">
        <v>45932.526099537034</v>
      </c>
      <c r="G561" s="1">
        <v>45932.526250000003</v>
      </c>
      <c r="H561" s="1">
        <v>45932.526990740742</v>
      </c>
      <c r="I561" s="1">
        <v>45932.528958333336</v>
      </c>
    </row>
    <row r="562" spans="1:9" x14ac:dyDescent="0.35">
      <c r="A562">
        <v>100561</v>
      </c>
      <c r="B562" t="s">
        <v>9</v>
      </c>
      <c r="C562" t="s">
        <v>10</v>
      </c>
      <c r="D562">
        <v>0</v>
      </c>
      <c r="E562" s="1">
        <v>45932.525856481479</v>
      </c>
      <c r="F562" s="1">
        <v>45932.527175925927</v>
      </c>
      <c r="G562" s="1">
        <v>45932.52753472222</v>
      </c>
      <c r="H562" s="1">
        <v>45932.529224537036</v>
      </c>
      <c r="I562" s="1">
        <v>45932.532824074071</v>
      </c>
    </row>
    <row r="563" spans="1:9" x14ac:dyDescent="0.35">
      <c r="A563">
        <v>100562</v>
      </c>
      <c r="B563" t="s">
        <v>11</v>
      </c>
      <c r="C563" t="s">
        <v>14</v>
      </c>
      <c r="D563">
        <v>0</v>
      </c>
      <c r="E563" s="1">
        <v>45932.526284722226</v>
      </c>
      <c r="F563" s="1">
        <v>45932.52747685185</v>
      </c>
      <c r="G563" s="1">
        <v>45932.528483796297</v>
      </c>
      <c r="H563" s="1">
        <v>45932.531064814815</v>
      </c>
      <c r="I563" s="1">
        <v>45932.542025462964</v>
      </c>
    </row>
    <row r="564" spans="1:9" x14ac:dyDescent="0.35">
      <c r="A564">
        <v>100563</v>
      </c>
      <c r="B564" t="s">
        <v>23</v>
      </c>
      <c r="C564" t="s">
        <v>16</v>
      </c>
      <c r="D564">
        <v>0</v>
      </c>
      <c r="E564" s="1">
        <v>45932.529062499998</v>
      </c>
      <c r="F564" s="1">
        <v>45932.529560185183</v>
      </c>
      <c r="G564" s="1">
        <v>45932.531226851854</v>
      </c>
      <c r="H564" s="1">
        <v>45932.533020833333</v>
      </c>
      <c r="I564" s="1">
        <v>45932.53837962963</v>
      </c>
    </row>
    <row r="565" spans="1:9" x14ac:dyDescent="0.35">
      <c r="A565">
        <v>100564</v>
      </c>
      <c r="B565" t="s">
        <v>9</v>
      </c>
      <c r="C565" t="s">
        <v>16</v>
      </c>
      <c r="D565">
        <v>0</v>
      </c>
      <c r="E565" s="1">
        <v>45932.529537037037</v>
      </c>
      <c r="F565" s="1">
        <v>45932.530185185184</v>
      </c>
      <c r="G565" s="1">
        <v>45932.530856481484</v>
      </c>
      <c r="H565" s="1">
        <v>45932.535451388889</v>
      </c>
      <c r="I565" s="1">
        <v>45932.536990740744</v>
      </c>
    </row>
    <row r="566" spans="1:9" x14ac:dyDescent="0.35">
      <c r="A566">
        <v>100565</v>
      </c>
      <c r="B566" t="s">
        <v>18</v>
      </c>
      <c r="C566" t="s">
        <v>14</v>
      </c>
      <c r="D566">
        <v>0</v>
      </c>
      <c r="E566" s="1">
        <v>45932.530370370368</v>
      </c>
      <c r="F566" s="1">
        <v>45932.530763888892</v>
      </c>
      <c r="G566" s="1">
        <v>45932.531307870369</v>
      </c>
      <c r="H566" s="1">
        <v>45932.532141203701</v>
      </c>
      <c r="I566" s="1">
        <v>45932.540034722224</v>
      </c>
    </row>
    <row r="567" spans="1:9" x14ac:dyDescent="0.35">
      <c r="A567">
        <v>100566</v>
      </c>
      <c r="B567" t="s">
        <v>20</v>
      </c>
      <c r="C567" t="s">
        <v>17</v>
      </c>
      <c r="D567">
        <v>0</v>
      </c>
      <c r="E567" s="1">
        <v>45932.532210648147</v>
      </c>
      <c r="F567" s="1">
        <v>45932.533113425925</v>
      </c>
      <c r="G567" s="1">
        <v>45932.533263888887</v>
      </c>
      <c r="H567" s="1">
        <v>45932.535266203704</v>
      </c>
      <c r="I567" s="1">
        <v>45932.545798611114</v>
      </c>
    </row>
    <row r="568" spans="1:9" x14ac:dyDescent="0.35">
      <c r="A568">
        <v>100567</v>
      </c>
      <c r="B568" t="s">
        <v>22</v>
      </c>
      <c r="C568" t="s">
        <v>14</v>
      </c>
      <c r="D568">
        <v>0</v>
      </c>
      <c r="E568" s="1">
        <v>45932.537361111114</v>
      </c>
      <c r="F568" s="1">
        <v>45932.537905092591</v>
      </c>
      <c r="G568" s="1">
        <v>45932.538055555553</v>
      </c>
      <c r="H568" s="1">
        <v>45932.540023148147</v>
      </c>
      <c r="I568" s="1">
        <v>45932.544050925928</v>
      </c>
    </row>
    <row r="569" spans="1:9" x14ac:dyDescent="0.35">
      <c r="A569">
        <v>100568</v>
      </c>
      <c r="B569" t="s">
        <v>22</v>
      </c>
      <c r="C569" t="s">
        <v>12</v>
      </c>
      <c r="D569">
        <v>0</v>
      </c>
      <c r="E569" s="1">
        <v>45932.537407407406</v>
      </c>
      <c r="F569" s="1">
        <v>45932.538032407407</v>
      </c>
      <c r="G569" s="1">
        <v>45932.538761574076</v>
      </c>
      <c r="H569" s="1">
        <v>45932.542071759257</v>
      </c>
      <c r="I569" s="1">
        <v>45932.555069444446</v>
      </c>
    </row>
    <row r="570" spans="1:9" x14ac:dyDescent="0.35">
      <c r="A570">
        <v>100569</v>
      </c>
      <c r="B570" t="s">
        <v>11</v>
      </c>
      <c r="C570" t="s">
        <v>16</v>
      </c>
      <c r="D570">
        <v>0</v>
      </c>
      <c r="E570" s="1">
        <v>45932.537638888891</v>
      </c>
      <c r="F570" s="1">
        <v>45932.538055555553</v>
      </c>
      <c r="G570" s="1">
        <v>45932.540034722224</v>
      </c>
      <c r="H570" s="1">
        <v>45932.542523148149</v>
      </c>
      <c r="I570" s="1">
        <v>45932.548298611109</v>
      </c>
    </row>
    <row r="571" spans="1:9" x14ac:dyDescent="0.35">
      <c r="A571">
        <v>100570</v>
      </c>
      <c r="B571" t="s">
        <v>9</v>
      </c>
      <c r="C571" t="s">
        <v>16</v>
      </c>
      <c r="D571">
        <v>0</v>
      </c>
      <c r="E571" s="1">
        <v>45932.537638888891</v>
      </c>
      <c r="F571" s="1">
        <v>45932.538819444446</v>
      </c>
      <c r="G571" s="1">
        <v>45932.54011574074</v>
      </c>
      <c r="H571" s="1">
        <v>45932.544618055559</v>
      </c>
      <c r="I571" s="1">
        <v>45932.553831018522</v>
      </c>
    </row>
    <row r="572" spans="1:9" x14ac:dyDescent="0.35">
      <c r="A572">
        <v>100571</v>
      </c>
      <c r="B572" t="s">
        <v>15</v>
      </c>
      <c r="C572" t="s">
        <v>14</v>
      </c>
      <c r="D572">
        <v>0</v>
      </c>
      <c r="E572" s="1">
        <v>45932.53979166667</v>
      </c>
      <c r="F572" s="1">
        <v>45932.540659722225</v>
      </c>
      <c r="G572" s="1">
        <v>45932.541655092595</v>
      </c>
      <c r="H572" s="1">
        <v>45932.54241898148</v>
      </c>
      <c r="I572" s="1">
        <v>45932.549050925925</v>
      </c>
    </row>
    <row r="573" spans="1:9" x14ac:dyDescent="0.35">
      <c r="A573">
        <v>100572</v>
      </c>
      <c r="B573" t="s">
        <v>11</v>
      </c>
      <c r="C573" t="s">
        <v>10</v>
      </c>
      <c r="D573">
        <v>0</v>
      </c>
      <c r="E573" s="1">
        <v>45932.540682870371</v>
      </c>
      <c r="F573" s="1">
        <v>45932.54178240741</v>
      </c>
      <c r="G573" s="1">
        <v>45932.541979166665</v>
      </c>
      <c r="H573" s="1">
        <v>45932.543194444443</v>
      </c>
      <c r="I573" s="1">
        <v>45932.544537037036</v>
      </c>
    </row>
    <row r="574" spans="1:9" x14ac:dyDescent="0.35">
      <c r="A574">
        <v>100573</v>
      </c>
      <c r="B574" t="s">
        <v>11</v>
      </c>
      <c r="C574" t="s">
        <v>12</v>
      </c>
      <c r="D574">
        <v>0</v>
      </c>
      <c r="E574" s="1">
        <v>45932.542800925927</v>
      </c>
      <c r="F574" s="1">
        <v>45932.544108796297</v>
      </c>
      <c r="G574" s="1">
        <v>45932.544386574074</v>
      </c>
      <c r="H574" s="1">
        <v>45932.546793981484</v>
      </c>
      <c r="I574" s="1">
        <v>45932.553946759261</v>
      </c>
    </row>
    <row r="575" spans="1:9" x14ac:dyDescent="0.35">
      <c r="A575">
        <v>100574</v>
      </c>
      <c r="B575" t="s">
        <v>13</v>
      </c>
      <c r="C575" t="s">
        <v>17</v>
      </c>
      <c r="D575">
        <v>0</v>
      </c>
      <c r="E575" s="1">
        <v>45932.546134259261</v>
      </c>
      <c r="F575" s="1">
        <v>45932.546898148146</v>
      </c>
      <c r="G575" s="1">
        <v>45932.547222222223</v>
      </c>
      <c r="H575" s="1">
        <v>45932.550509259258</v>
      </c>
      <c r="I575" s="1">
        <v>45932.556226851855</v>
      </c>
    </row>
    <row r="576" spans="1:9" x14ac:dyDescent="0.35">
      <c r="A576">
        <v>100575</v>
      </c>
      <c r="B576" t="s">
        <v>21</v>
      </c>
      <c r="C576" t="s">
        <v>14</v>
      </c>
      <c r="D576">
        <v>0</v>
      </c>
      <c r="E576" s="1">
        <v>45932.5468287037</v>
      </c>
      <c r="F576" s="1">
        <v>45932.548136574071</v>
      </c>
      <c r="G576" s="1">
        <v>45932.548472222225</v>
      </c>
      <c r="H576" s="1">
        <v>45932.550300925926</v>
      </c>
      <c r="I576" s="1">
        <v>45932.55363425926</v>
      </c>
    </row>
    <row r="577" spans="1:9" x14ac:dyDescent="0.35">
      <c r="A577">
        <v>100576</v>
      </c>
      <c r="B577" t="s">
        <v>9</v>
      </c>
      <c r="C577" t="s">
        <v>10</v>
      </c>
      <c r="D577">
        <v>0</v>
      </c>
      <c r="E577" s="1">
        <v>45932.547210648147</v>
      </c>
      <c r="F577" s="1">
        <v>45932.547685185185</v>
      </c>
      <c r="G577" s="1">
        <v>45932.548576388886</v>
      </c>
      <c r="H577" s="1">
        <v>45932.551481481481</v>
      </c>
      <c r="I577" s="1">
        <v>45932.553368055553</v>
      </c>
    </row>
    <row r="578" spans="1:9" x14ac:dyDescent="0.35">
      <c r="A578">
        <v>100577</v>
      </c>
      <c r="B578" t="s">
        <v>13</v>
      </c>
      <c r="C578" t="s">
        <v>17</v>
      </c>
      <c r="D578">
        <v>0</v>
      </c>
      <c r="E578" s="1">
        <v>45932.547430555554</v>
      </c>
      <c r="F578" s="1">
        <v>45932.547789351855</v>
      </c>
      <c r="G578" s="1">
        <v>45932.548773148148</v>
      </c>
      <c r="H578" s="1">
        <v>45932.551770833335</v>
      </c>
      <c r="I578" s="1">
        <v>45932.553159722222</v>
      </c>
    </row>
    <row r="579" spans="1:9" x14ac:dyDescent="0.35">
      <c r="A579">
        <v>100578</v>
      </c>
      <c r="B579" t="s">
        <v>9</v>
      </c>
      <c r="C579" t="s">
        <v>14</v>
      </c>
      <c r="D579">
        <v>0</v>
      </c>
      <c r="E579" s="1">
        <v>45932.549837962964</v>
      </c>
      <c r="F579" s="1">
        <v>45932.551215277781</v>
      </c>
      <c r="G579" s="1">
        <v>45932.552141203705</v>
      </c>
      <c r="H579" s="1">
        <v>45932.554606481484</v>
      </c>
      <c r="I579" s="1">
        <v>45932.561296296299</v>
      </c>
    </row>
    <row r="580" spans="1:9" x14ac:dyDescent="0.35">
      <c r="A580">
        <v>100579</v>
      </c>
      <c r="B580" t="s">
        <v>9</v>
      </c>
      <c r="C580" t="s">
        <v>12</v>
      </c>
      <c r="D580">
        <v>0</v>
      </c>
      <c r="E580" s="1">
        <v>45932.550405092596</v>
      </c>
      <c r="F580" s="1">
        <v>45932.551134259258</v>
      </c>
      <c r="G580" s="1">
        <v>45932.552071759259</v>
      </c>
      <c r="H580" s="1">
        <v>45932.55300925926</v>
      </c>
      <c r="I580" s="1">
        <v>45932.555902777778</v>
      </c>
    </row>
    <row r="581" spans="1:9" x14ac:dyDescent="0.35">
      <c r="A581">
        <v>100580</v>
      </c>
      <c r="B581" t="s">
        <v>22</v>
      </c>
      <c r="C581" t="s">
        <v>10</v>
      </c>
      <c r="D581">
        <v>1</v>
      </c>
      <c r="E581" s="1">
        <v>45932.551412037035</v>
      </c>
      <c r="F581" s="1">
        <v>45932.552349537036</v>
      </c>
      <c r="G581" s="1">
        <v>45932.553194444445</v>
      </c>
      <c r="H581" s="1">
        <v>45932.554907407408</v>
      </c>
      <c r="I581" s="1">
        <v>45932.565763888888</v>
      </c>
    </row>
    <row r="582" spans="1:9" x14ac:dyDescent="0.35">
      <c r="A582">
        <v>100581</v>
      </c>
      <c r="B582" t="s">
        <v>18</v>
      </c>
      <c r="C582" t="s">
        <v>14</v>
      </c>
      <c r="D582">
        <v>0</v>
      </c>
      <c r="E582" s="1">
        <v>45932.552569444444</v>
      </c>
      <c r="F582" s="1">
        <v>45932.553796296299</v>
      </c>
      <c r="G582" s="1">
        <v>45932.554340277777</v>
      </c>
      <c r="H582" s="1">
        <v>45932.556435185186</v>
      </c>
      <c r="I582" s="1">
        <v>45932.569305555553</v>
      </c>
    </row>
    <row r="583" spans="1:9" x14ac:dyDescent="0.35">
      <c r="A583">
        <v>100582</v>
      </c>
      <c r="B583" t="s">
        <v>21</v>
      </c>
      <c r="C583" t="s">
        <v>14</v>
      </c>
      <c r="D583">
        <v>0</v>
      </c>
      <c r="E583" s="1">
        <v>45932.553425925929</v>
      </c>
      <c r="F583" s="1">
        <v>45932.553865740738</v>
      </c>
      <c r="G583" s="1">
        <v>45932.554247685184</v>
      </c>
      <c r="H583" s="1">
        <v>45932.554942129631</v>
      </c>
      <c r="I583" s="1">
        <v>45932.564375000002</v>
      </c>
    </row>
    <row r="584" spans="1:9" x14ac:dyDescent="0.35">
      <c r="A584">
        <v>100583</v>
      </c>
      <c r="B584" t="s">
        <v>9</v>
      </c>
      <c r="C584" t="s">
        <v>12</v>
      </c>
      <c r="D584">
        <v>0</v>
      </c>
      <c r="E584" s="1">
        <v>45932.5544212963</v>
      </c>
      <c r="F584" s="1">
        <v>45932.555162037039</v>
      </c>
      <c r="G584" s="1">
        <v>45932.556030092594</v>
      </c>
      <c r="H584" s="1">
        <v>45932.558946759258</v>
      </c>
      <c r="I584" s="1">
        <v>45932.56722222222</v>
      </c>
    </row>
    <row r="585" spans="1:9" x14ac:dyDescent="0.35">
      <c r="A585">
        <v>100584</v>
      </c>
      <c r="B585" t="s">
        <v>13</v>
      </c>
      <c r="C585" t="s">
        <v>17</v>
      </c>
      <c r="D585">
        <v>0</v>
      </c>
      <c r="E585" s="1">
        <v>45932.555</v>
      </c>
      <c r="F585" s="1">
        <v>45932.555648148147</v>
      </c>
      <c r="G585" s="1">
        <v>45932.55636574074</v>
      </c>
      <c r="H585" s="1">
        <v>45932.55972222222</v>
      </c>
      <c r="I585" s="1">
        <v>45932.570428240739</v>
      </c>
    </row>
    <row r="586" spans="1:9" x14ac:dyDescent="0.35">
      <c r="A586">
        <v>100585</v>
      </c>
      <c r="B586" t="s">
        <v>9</v>
      </c>
      <c r="C586" t="s">
        <v>12</v>
      </c>
      <c r="D586">
        <v>0</v>
      </c>
      <c r="E586" s="1">
        <v>45932.555219907408</v>
      </c>
      <c r="F586" s="1">
        <v>45932.555613425924</v>
      </c>
      <c r="G586" s="1">
        <v>45932.555694444447</v>
      </c>
      <c r="H586" s="1">
        <v>45932.556851851848</v>
      </c>
      <c r="I586" s="1">
        <v>45932.567291666666</v>
      </c>
    </row>
    <row r="587" spans="1:9" x14ac:dyDescent="0.35">
      <c r="A587">
        <v>100586</v>
      </c>
      <c r="B587" t="s">
        <v>9</v>
      </c>
      <c r="C587" t="s">
        <v>14</v>
      </c>
      <c r="D587">
        <v>0</v>
      </c>
      <c r="E587" s="1">
        <v>45932.555868055555</v>
      </c>
      <c r="F587" s="1">
        <v>45932.557245370372</v>
      </c>
      <c r="G587" s="1">
        <v>45932.557997685188</v>
      </c>
      <c r="H587" s="1">
        <v>45932.55976851852</v>
      </c>
      <c r="I587" s="1">
        <v>45932.566111111111</v>
      </c>
    </row>
    <row r="588" spans="1:9" x14ac:dyDescent="0.35">
      <c r="A588">
        <v>100587</v>
      </c>
      <c r="B588" t="s">
        <v>15</v>
      </c>
      <c r="C588" t="s">
        <v>17</v>
      </c>
      <c r="D588">
        <v>0</v>
      </c>
      <c r="E588" s="1">
        <v>45932.558252314811</v>
      </c>
      <c r="F588" s="1">
        <v>45932.558946759258</v>
      </c>
      <c r="G588" s="1">
        <v>45932.55972222222</v>
      </c>
      <c r="H588" s="1">
        <v>45932.561215277776</v>
      </c>
      <c r="I588" s="1">
        <v>45932.561608796299</v>
      </c>
    </row>
    <row r="589" spans="1:9" x14ac:dyDescent="0.35">
      <c r="A589">
        <v>100588</v>
      </c>
      <c r="B589" t="s">
        <v>18</v>
      </c>
      <c r="C589" t="s">
        <v>12</v>
      </c>
      <c r="D589">
        <v>0</v>
      </c>
      <c r="E589" s="1">
        <v>45932.559016203704</v>
      </c>
      <c r="F589" s="1">
        <v>45932.560150462959</v>
      </c>
      <c r="G589" s="1">
        <v>45932.56077546296</v>
      </c>
      <c r="H589" s="1">
        <v>45932.563750000001</v>
      </c>
      <c r="I589" s="1">
        <v>45932.566238425927</v>
      </c>
    </row>
    <row r="590" spans="1:9" x14ac:dyDescent="0.35">
      <c r="A590">
        <v>100589</v>
      </c>
      <c r="B590" t="s">
        <v>13</v>
      </c>
      <c r="C590" t="s">
        <v>14</v>
      </c>
      <c r="D590">
        <v>0</v>
      </c>
      <c r="E590" s="1">
        <v>45932.559120370373</v>
      </c>
      <c r="F590" s="1">
        <v>45932.559965277775</v>
      </c>
      <c r="G590" s="1">
        <v>45932.560925925929</v>
      </c>
      <c r="H590" s="1">
        <v>45932.561828703707</v>
      </c>
      <c r="I590" s="1">
        <v>45932.571250000001</v>
      </c>
    </row>
    <row r="591" spans="1:9" x14ac:dyDescent="0.35">
      <c r="A591">
        <v>100590</v>
      </c>
      <c r="B591" t="s">
        <v>9</v>
      </c>
      <c r="C591" t="s">
        <v>16</v>
      </c>
      <c r="D591">
        <v>0</v>
      </c>
      <c r="E591" s="1">
        <v>45932.559444444443</v>
      </c>
      <c r="F591" s="1">
        <v>45932.559965277775</v>
      </c>
      <c r="G591" s="1">
        <v>45932.560879629629</v>
      </c>
      <c r="H591" s="1">
        <v>45932.565462962964</v>
      </c>
      <c r="I591" s="1">
        <v>45932.567685185182</v>
      </c>
    </row>
    <row r="592" spans="1:9" x14ac:dyDescent="0.35">
      <c r="A592">
        <v>100591</v>
      </c>
      <c r="B592" t="s">
        <v>9</v>
      </c>
      <c r="C592" t="s">
        <v>10</v>
      </c>
      <c r="D592">
        <v>0</v>
      </c>
      <c r="E592" s="1">
        <v>45932.560289351852</v>
      </c>
      <c r="F592" s="1">
        <v>45932.561215277776</v>
      </c>
      <c r="G592" s="1">
        <v>45932.562245370369</v>
      </c>
      <c r="H592" s="1">
        <v>45932.564699074072</v>
      </c>
      <c r="I592" s="1">
        <v>45932.571631944447</v>
      </c>
    </row>
    <row r="593" spans="1:9" x14ac:dyDescent="0.35">
      <c r="A593">
        <v>100592</v>
      </c>
      <c r="B593" t="s">
        <v>9</v>
      </c>
      <c r="C593" t="s">
        <v>12</v>
      </c>
      <c r="D593">
        <v>0</v>
      </c>
      <c r="E593" s="1">
        <v>45932.561053240737</v>
      </c>
      <c r="F593" s="1">
        <v>45932.562372685185</v>
      </c>
      <c r="G593" s="1">
        <v>45932.562442129631</v>
      </c>
      <c r="H593" s="1">
        <v>45932.563784722224</v>
      </c>
      <c r="I593" s="1">
        <v>45932.567314814813</v>
      </c>
    </row>
    <row r="594" spans="1:9" x14ac:dyDescent="0.35">
      <c r="A594">
        <v>100593</v>
      </c>
      <c r="B594" t="s">
        <v>9</v>
      </c>
      <c r="C594" t="s">
        <v>17</v>
      </c>
      <c r="D594">
        <v>0</v>
      </c>
      <c r="E594" s="1">
        <v>45932.561655092592</v>
      </c>
      <c r="F594" s="1">
        <v>45932.562013888892</v>
      </c>
      <c r="G594" s="1">
        <v>45932.563043981485</v>
      </c>
      <c r="H594" s="1">
        <v>45932.565162037034</v>
      </c>
      <c r="I594" s="1">
        <v>45932.576388888891</v>
      </c>
    </row>
    <row r="595" spans="1:9" x14ac:dyDescent="0.35">
      <c r="A595">
        <v>100594</v>
      </c>
      <c r="B595" t="s">
        <v>21</v>
      </c>
      <c r="C595" t="s">
        <v>12</v>
      </c>
      <c r="D595">
        <v>0</v>
      </c>
      <c r="E595" s="1">
        <v>45932.563854166663</v>
      </c>
      <c r="F595" s="1">
        <v>45932.564976851849</v>
      </c>
      <c r="G595" s="1">
        <v>45932.565462962964</v>
      </c>
      <c r="H595" s="1">
        <v>45932.567777777775</v>
      </c>
      <c r="I595" s="1">
        <v>45932.575127314813</v>
      </c>
    </row>
    <row r="596" spans="1:9" x14ac:dyDescent="0.35">
      <c r="A596">
        <v>100595</v>
      </c>
      <c r="B596" t="s">
        <v>18</v>
      </c>
      <c r="C596" t="s">
        <v>12</v>
      </c>
      <c r="D596">
        <v>0</v>
      </c>
      <c r="E596" s="1">
        <v>45932.563877314817</v>
      </c>
      <c r="F596" s="1">
        <v>45932.564791666664</v>
      </c>
      <c r="G596" s="1">
        <v>45932.564895833333</v>
      </c>
      <c r="H596" s="1">
        <v>45932.566157407404</v>
      </c>
      <c r="I596" s="1">
        <v>45932.568576388891</v>
      </c>
    </row>
    <row r="597" spans="1:9" x14ac:dyDescent="0.35">
      <c r="A597">
        <v>100596</v>
      </c>
      <c r="B597" t="s">
        <v>13</v>
      </c>
      <c r="C597" t="s">
        <v>10</v>
      </c>
      <c r="D597">
        <v>0</v>
      </c>
      <c r="E597" s="1">
        <v>45932.566064814811</v>
      </c>
      <c r="F597" s="1">
        <v>45932.56690972222</v>
      </c>
      <c r="G597" s="1">
        <v>45932.567928240744</v>
      </c>
      <c r="H597" s="1">
        <v>45932.569282407407</v>
      </c>
      <c r="I597" s="1">
        <v>45932.580347222225</v>
      </c>
    </row>
    <row r="598" spans="1:9" x14ac:dyDescent="0.35">
      <c r="A598">
        <v>100597</v>
      </c>
      <c r="B598" t="s">
        <v>11</v>
      </c>
      <c r="C598" t="s">
        <v>16</v>
      </c>
      <c r="D598">
        <v>0</v>
      </c>
      <c r="E598" s="1">
        <v>45932.566446759258</v>
      </c>
      <c r="F598" s="1">
        <v>45932.567407407405</v>
      </c>
      <c r="G598" s="1">
        <v>45932.568148148152</v>
      </c>
      <c r="H598" s="1">
        <v>45932.568692129629</v>
      </c>
      <c r="I598" s="1">
        <v>45932.570983796293</v>
      </c>
    </row>
    <row r="599" spans="1:9" x14ac:dyDescent="0.35">
      <c r="A599">
        <v>100598</v>
      </c>
      <c r="B599" t="s">
        <v>11</v>
      </c>
      <c r="C599" t="s">
        <v>16</v>
      </c>
      <c r="D599">
        <v>1</v>
      </c>
      <c r="E599" s="1">
        <v>45932.56653935185</v>
      </c>
      <c r="F599" s="1">
        <v>45932.567476851851</v>
      </c>
      <c r="G599" s="1">
        <v>45932.568518518521</v>
      </c>
      <c r="H599" s="1">
        <v>45932.569374999999</v>
      </c>
      <c r="I599" s="1">
        <v>45932.571006944447</v>
      </c>
    </row>
    <row r="600" spans="1:9" x14ac:dyDescent="0.35">
      <c r="A600">
        <v>100599</v>
      </c>
      <c r="B600" t="s">
        <v>9</v>
      </c>
      <c r="C600" t="s">
        <v>17</v>
      </c>
      <c r="D600">
        <v>0</v>
      </c>
      <c r="E600" s="1">
        <v>45932.572337962964</v>
      </c>
      <c r="F600" s="1">
        <v>45932.573657407411</v>
      </c>
      <c r="G600" s="1">
        <v>45932.574606481481</v>
      </c>
      <c r="H600" s="1">
        <v>45932.575567129628</v>
      </c>
      <c r="I600" s="1">
        <v>45932.586423611108</v>
      </c>
    </row>
    <row r="601" spans="1:9" x14ac:dyDescent="0.35">
      <c r="A601">
        <v>100600</v>
      </c>
      <c r="B601" t="s">
        <v>15</v>
      </c>
      <c r="C601" t="s">
        <v>16</v>
      </c>
      <c r="D601">
        <v>0</v>
      </c>
      <c r="E601" s="1">
        <v>45932.57234953704</v>
      </c>
      <c r="F601" s="1">
        <v>45932.573576388888</v>
      </c>
      <c r="G601" s="1">
        <v>45932.574513888889</v>
      </c>
      <c r="H601" s="1">
        <v>45932.577314814815</v>
      </c>
      <c r="I601" s="1">
        <v>45932.578530092593</v>
      </c>
    </row>
    <row r="602" spans="1:9" x14ac:dyDescent="0.35">
      <c r="A602">
        <v>100601</v>
      </c>
      <c r="B602" t="s">
        <v>18</v>
      </c>
      <c r="C602" t="s">
        <v>14</v>
      </c>
      <c r="D602">
        <v>0</v>
      </c>
      <c r="E602" s="1">
        <v>45932.574016203704</v>
      </c>
      <c r="F602" s="1">
        <v>45932.574884259258</v>
      </c>
      <c r="G602" s="1">
        <v>45932.575439814813</v>
      </c>
      <c r="H602" s="1">
        <v>45932.577106481483</v>
      </c>
      <c r="I602" s="1">
        <v>45932.59</v>
      </c>
    </row>
    <row r="603" spans="1:9" x14ac:dyDescent="0.35">
      <c r="A603">
        <v>100602</v>
      </c>
      <c r="B603" t="s">
        <v>9</v>
      </c>
      <c r="C603" t="s">
        <v>17</v>
      </c>
      <c r="D603">
        <v>0</v>
      </c>
      <c r="E603" s="1">
        <v>45932.57402777778</v>
      </c>
      <c r="F603" s="1">
        <v>45932.574525462966</v>
      </c>
      <c r="G603" s="1">
        <v>45932.574675925927</v>
      </c>
      <c r="H603" s="1">
        <v>45932.576481481483</v>
      </c>
      <c r="I603" s="1">
        <v>45932.580694444441</v>
      </c>
    </row>
    <row r="604" spans="1:9" x14ac:dyDescent="0.35">
      <c r="A604">
        <v>100603</v>
      </c>
      <c r="B604" t="s">
        <v>20</v>
      </c>
      <c r="C604" t="s">
        <v>17</v>
      </c>
      <c r="D604">
        <v>0</v>
      </c>
      <c r="E604" s="1">
        <v>45932.574537037035</v>
      </c>
      <c r="F604" s="1">
        <v>45932.575254629628</v>
      </c>
      <c r="G604" s="1">
        <v>45932.575821759259</v>
      </c>
      <c r="H604" s="1">
        <v>45932.577870370369</v>
      </c>
      <c r="I604" s="1">
        <v>45932.578506944446</v>
      </c>
    </row>
    <row r="605" spans="1:9" x14ac:dyDescent="0.35">
      <c r="A605">
        <v>100604</v>
      </c>
      <c r="B605" t="s">
        <v>19</v>
      </c>
      <c r="C605" t="s">
        <v>16</v>
      </c>
      <c r="D605">
        <v>0</v>
      </c>
      <c r="E605" s="1">
        <v>45932.57545138889</v>
      </c>
      <c r="F605" s="1">
        <v>45932.575983796298</v>
      </c>
      <c r="G605" s="1">
        <v>45932.577118055553</v>
      </c>
      <c r="H605" s="1">
        <v>45932.580428240741</v>
      </c>
      <c r="I605" s="1">
        <v>45932.592291666668</v>
      </c>
    </row>
    <row r="606" spans="1:9" x14ac:dyDescent="0.35">
      <c r="A606">
        <v>100605</v>
      </c>
      <c r="B606" t="s">
        <v>20</v>
      </c>
      <c r="C606" t="s">
        <v>17</v>
      </c>
      <c r="D606">
        <v>0</v>
      </c>
      <c r="E606" s="1">
        <v>45932.575729166667</v>
      </c>
      <c r="F606" s="1">
        <v>45932.576874999999</v>
      </c>
      <c r="G606" s="1">
        <v>45932.577048611114</v>
      </c>
      <c r="H606" s="1">
        <v>45932.579027777778</v>
      </c>
      <c r="I606" s="1">
        <v>45932.582268518519</v>
      </c>
    </row>
    <row r="607" spans="1:9" x14ac:dyDescent="0.35">
      <c r="A607">
        <v>100606</v>
      </c>
      <c r="B607" t="s">
        <v>20</v>
      </c>
      <c r="C607" t="s">
        <v>17</v>
      </c>
      <c r="D607">
        <v>0</v>
      </c>
      <c r="E607" s="1">
        <v>45932.57739583333</v>
      </c>
      <c r="F607" s="1">
        <v>45932.578611111108</v>
      </c>
      <c r="G607" s="1">
        <v>45932.579456018517</v>
      </c>
      <c r="H607" s="1">
        <v>45932.582141203704</v>
      </c>
      <c r="I607" s="1">
        <v>45932.592777777776</v>
      </c>
    </row>
    <row r="608" spans="1:9" x14ac:dyDescent="0.35">
      <c r="A608">
        <v>100607</v>
      </c>
      <c r="B608" t="s">
        <v>11</v>
      </c>
      <c r="C608" t="s">
        <v>16</v>
      </c>
      <c r="D608">
        <v>0</v>
      </c>
      <c r="E608" s="1">
        <v>45932.578055555554</v>
      </c>
      <c r="F608" s="1">
        <v>45932.578969907408</v>
      </c>
      <c r="G608" s="1">
        <v>45932.579363425924</v>
      </c>
      <c r="H608" s="1">
        <v>45932.580763888887</v>
      </c>
      <c r="I608" s="1">
        <v>45932.588090277779</v>
      </c>
    </row>
    <row r="609" spans="1:9" x14ac:dyDescent="0.35">
      <c r="A609">
        <v>100608</v>
      </c>
      <c r="B609" t="s">
        <v>13</v>
      </c>
      <c r="C609" t="s">
        <v>17</v>
      </c>
      <c r="D609">
        <v>0</v>
      </c>
      <c r="E609" s="1">
        <v>45932.578668981485</v>
      </c>
      <c r="F609" s="1">
        <v>45932.579710648148</v>
      </c>
      <c r="G609" s="1">
        <v>45932.580324074072</v>
      </c>
      <c r="H609" s="1">
        <v>45932.582766203705</v>
      </c>
      <c r="I609" s="1">
        <v>45932.584537037037</v>
      </c>
    </row>
    <row r="610" spans="1:9" x14ac:dyDescent="0.35">
      <c r="A610">
        <v>100609</v>
      </c>
      <c r="B610" t="s">
        <v>15</v>
      </c>
      <c r="C610" t="s">
        <v>12</v>
      </c>
      <c r="D610">
        <v>0</v>
      </c>
      <c r="E610" s="1">
        <v>45932.57885416667</v>
      </c>
      <c r="F610" s="1">
        <v>45932.579780092594</v>
      </c>
      <c r="G610" s="1">
        <v>45932.580127314817</v>
      </c>
      <c r="H610" s="1">
        <v>45932.583287037036</v>
      </c>
      <c r="I610" s="1">
        <v>45932.586898148147</v>
      </c>
    </row>
    <row r="611" spans="1:9" x14ac:dyDescent="0.35">
      <c r="A611">
        <v>100610</v>
      </c>
      <c r="B611" t="s">
        <v>15</v>
      </c>
      <c r="C611" t="s">
        <v>17</v>
      </c>
      <c r="D611">
        <v>0</v>
      </c>
      <c r="E611" s="1">
        <v>45932.580057870371</v>
      </c>
      <c r="F611" s="1">
        <v>45932.581435185188</v>
      </c>
      <c r="G611" s="1">
        <v>45932.582013888888</v>
      </c>
      <c r="H611" s="1">
        <v>45932.584745370368</v>
      </c>
      <c r="I611" s="1">
        <v>45932.588171296295</v>
      </c>
    </row>
    <row r="612" spans="1:9" x14ac:dyDescent="0.35">
      <c r="A612">
        <v>100611</v>
      </c>
      <c r="B612" t="s">
        <v>21</v>
      </c>
      <c r="C612" t="s">
        <v>10</v>
      </c>
      <c r="D612">
        <v>0</v>
      </c>
      <c r="E612" s="1">
        <v>45932.58084490741</v>
      </c>
      <c r="F612" s="1">
        <v>45932.581446759257</v>
      </c>
      <c r="G612" s="1">
        <v>45932.581597222219</v>
      </c>
      <c r="H612" s="1">
        <v>45932.584930555553</v>
      </c>
      <c r="I612" s="1">
        <v>45932.59778935185</v>
      </c>
    </row>
    <row r="613" spans="1:9" x14ac:dyDescent="0.35">
      <c r="A613">
        <v>100612</v>
      </c>
      <c r="B613" t="s">
        <v>18</v>
      </c>
      <c r="C613" t="s">
        <v>16</v>
      </c>
      <c r="D613">
        <v>0</v>
      </c>
      <c r="E613" s="1">
        <v>45932.580891203703</v>
      </c>
      <c r="F613" s="1">
        <v>45932.581817129627</v>
      </c>
      <c r="G613" s="1">
        <v>45932.58216435185</v>
      </c>
      <c r="H613" s="1">
        <v>45932.586805555555</v>
      </c>
      <c r="I613" s="1">
        <v>45932.599270833336</v>
      </c>
    </row>
    <row r="614" spans="1:9" x14ac:dyDescent="0.35">
      <c r="A614">
        <v>100613</v>
      </c>
      <c r="B614" t="s">
        <v>20</v>
      </c>
      <c r="C614" t="s">
        <v>12</v>
      </c>
      <c r="D614">
        <v>0</v>
      </c>
      <c r="E614" s="1">
        <v>45932.581469907411</v>
      </c>
      <c r="F614" s="1">
        <v>45932.58284722222</v>
      </c>
      <c r="G614" s="1">
        <v>45932.583726851852</v>
      </c>
      <c r="H614" s="1">
        <v>45932.584872685184</v>
      </c>
      <c r="I614" s="1">
        <v>45932.590196759258</v>
      </c>
    </row>
    <row r="615" spans="1:9" x14ac:dyDescent="0.35">
      <c r="A615">
        <v>100614</v>
      </c>
      <c r="B615" t="s">
        <v>18</v>
      </c>
      <c r="C615" t="s">
        <v>10</v>
      </c>
      <c r="D615">
        <v>0</v>
      </c>
      <c r="E615" s="1">
        <v>45932.58289351852</v>
      </c>
      <c r="F615" s="1">
        <v>45932.583726851852</v>
      </c>
      <c r="G615" s="1">
        <v>45932.584664351853</v>
      </c>
      <c r="H615" s="1">
        <v>45932.585740740738</v>
      </c>
      <c r="I615" s="1">
        <v>45932.599479166667</v>
      </c>
    </row>
    <row r="616" spans="1:9" x14ac:dyDescent="0.35">
      <c r="A616">
        <v>100615</v>
      </c>
      <c r="B616" t="s">
        <v>9</v>
      </c>
      <c r="C616" t="s">
        <v>14</v>
      </c>
      <c r="D616">
        <v>0</v>
      </c>
      <c r="E616" s="1">
        <v>45932.583090277774</v>
      </c>
      <c r="F616" s="1">
        <v>45932.583784722221</v>
      </c>
      <c r="G616" s="1">
        <v>45932.584108796298</v>
      </c>
      <c r="H616" s="1">
        <v>45932.585833333331</v>
      </c>
      <c r="I616" s="1">
        <v>45932.592476851853</v>
      </c>
    </row>
    <row r="617" spans="1:9" x14ac:dyDescent="0.35">
      <c r="A617">
        <v>100616</v>
      </c>
      <c r="B617" t="s">
        <v>19</v>
      </c>
      <c r="C617" t="s">
        <v>14</v>
      </c>
      <c r="D617">
        <v>0</v>
      </c>
      <c r="E617" s="1">
        <v>45932.583807870367</v>
      </c>
      <c r="F617" s="1">
        <v>45932.584837962961</v>
      </c>
      <c r="G617" s="1">
        <v>45932.584907407407</v>
      </c>
      <c r="H617" s="1">
        <v>45932.587465277778</v>
      </c>
      <c r="I617" s="1">
        <v>45932.601006944446</v>
      </c>
    </row>
    <row r="618" spans="1:9" x14ac:dyDescent="0.35">
      <c r="A618">
        <v>100617</v>
      </c>
      <c r="B618" t="s">
        <v>11</v>
      </c>
      <c r="C618" t="s">
        <v>16</v>
      </c>
      <c r="D618">
        <v>0</v>
      </c>
      <c r="E618" s="1">
        <v>45932.586122685185</v>
      </c>
      <c r="F618" s="1">
        <v>45932.586655092593</v>
      </c>
      <c r="G618" s="1">
        <v>45932.58792824074</v>
      </c>
      <c r="H618" s="1">
        <v>45932.590185185189</v>
      </c>
      <c r="I618" s="1">
        <v>45932.595752314817</v>
      </c>
    </row>
    <row r="619" spans="1:9" x14ac:dyDescent="0.35">
      <c r="A619">
        <v>100618</v>
      </c>
      <c r="B619" t="s">
        <v>18</v>
      </c>
      <c r="C619" t="s">
        <v>12</v>
      </c>
      <c r="D619">
        <v>0</v>
      </c>
      <c r="E619" s="1">
        <v>45932.586157407408</v>
      </c>
      <c r="F619" s="1">
        <v>45932.586840277778</v>
      </c>
      <c r="G619" s="1">
        <v>45932.587569444448</v>
      </c>
      <c r="H619" s="1">
        <v>45932.589872685188</v>
      </c>
      <c r="I619" s="1">
        <v>45932.60015046296</v>
      </c>
    </row>
    <row r="620" spans="1:9" x14ac:dyDescent="0.35">
      <c r="A620">
        <v>100619</v>
      </c>
      <c r="B620" t="s">
        <v>9</v>
      </c>
      <c r="C620" t="s">
        <v>17</v>
      </c>
      <c r="D620">
        <v>0</v>
      </c>
      <c r="E620" s="1">
        <v>45932.586435185185</v>
      </c>
      <c r="F620" s="1">
        <v>45932.587430555555</v>
      </c>
      <c r="G620" s="1">
        <v>45932.587604166663</v>
      </c>
      <c r="H620" s="1">
        <v>45932.589988425927</v>
      </c>
      <c r="I620" s="1">
        <v>45932.591504629629</v>
      </c>
    </row>
    <row r="621" spans="1:9" x14ac:dyDescent="0.35">
      <c r="A621">
        <v>100620</v>
      </c>
      <c r="B621" t="s">
        <v>9</v>
      </c>
      <c r="C621" t="s">
        <v>14</v>
      </c>
      <c r="D621">
        <v>0</v>
      </c>
      <c r="E621" s="1">
        <v>45932.586736111109</v>
      </c>
      <c r="F621" s="1">
        <v>45932.587233796294</v>
      </c>
      <c r="G621" s="1">
        <v>45932.587905092594</v>
      </c>
      <c r="H621" s="1">
        <v>45932.590173611112</v>
      </c>
      <c r="I621" s="1">
        <v>45932.600324074076</v>
      </c>
    </row>
    <row r="622" spans="1:9" x14ac:dyDescent="0.35">
      <c r="A622">
        <v>100621</v>
      </c>
      <c r="B622" t="s">
        <v>18</v>
      </c>
      <c r="C622" t="s">
        <v>17</v>
      </c>
      <c r="D622">
        <v>0</v>
      </c>
      <c r="E622" s="1">
        <v>45932.586909722224</v>
      </c>
      <c r="F622" s="1">
        <v>45932.587337962963</v>
      </c>
      <c r="G622" s="1">
        <v>45932.588171296295</v>
      </c>
      <c r="H622" s="1">
        <v>45932.591145833336</v>
      </c>
      <c r="I622" s="1">
        <v>45932.5940162037</v>
      </c>
    </row>
    <row r="623" spans="1:9" x14ac:dyDescent="0.35">
      <c r="A623">
        <v>100622</v>
      </c>
      <c r="B623" t="s">
        <v>11</v>
      </c>
      <c r="C623" t="s">
        <v>14</v>
      </c>
      <c r="D623">
        <v>0</v>
      </c>
      <c r="E623" s="1">
        <v>45932.58766203704</v>
      </c>
      <c r="F623" s="1">
        <v>45932.588263888887</v>
      </c>
      <c r="G623" s="1">
        <v>45932.589282407411</v>
      </c>
      <c r="H623" s="1">
        <v>45932.590208333335</v>
      </c>
      <c r="I623" s="1">
        <v>45932.599641203706</v>
      </c>
    </row>
    <row r="624" spans="1:9" x14ac:dyDescent="0.35">
      <c r="A624">
        <v>100623</v>
      </c>
      <c r="B624" t="s">
        <v>21</v>
      </c>
      <c r="C624" t="s">
        <v>17</v>
      </c>
      <c r="D624">
        <v>0</v>
      </c>
      <c r="E624" s="1">
        <v>45932.588229166664</v>
      </c>
      <c r="F624" s="1">
        <v>45932.588587962964</v>
      </c>
      <c r="G624" s="1">
        <v>45932.589398148149</v>
      </c>
      <c r="H624" s="1">
        <v>45932.591585648152</v>
      </c>
      <c r="I624" s="1">
        <v>45932.601076388892</v>
      </c>
    </row>
    <row r="625" spans="1:9" x14ac:dyDescent="0.35">
      <c r="A625">
        <v>100624</v>
      </c>
      <c r="B625" t="s">
        <v>15</v>
      </c>
      <c r="C625" t="s">
        <v>17</v>
      </c>
      <c r="D625">
        <v>0</v>
      </c>
      <c r="E625" s="1">
        <v>45932.58898148148</v>
      </c>
      <c r="F625" s="1">
        <v>45932.589942129627</v>
      </c>
      <c r="G625" s="1">
        <v>45932.590798611112</v>
      </c>
      <c r="H625" s="1">
        <v>45932.594085648147</v>
      </c>
      <c r="I625" s="1">
        <v>45932.602743055555</v>
      </c>
    </row>
    <row r="626" spans="1:9" x14ac:dyDescent="0.35">
      <c r="A626">
        <v>100625</v>
      </c>
      <c r="B626" t="s">
        <v>20</v>
      </c>
      <c r="C626" t="s">
        <v>16</v>
      </c>
      <c r="D626">
        <v>0</v>
      </c>
      <c r="E626" s="1">
        <v>45932.58935185185</v>
      </c>
      <c r="F626" s="1">
        <v>45932.590428240743</v>
      </c>
      <c r="G626" s="1">
        <v>45932.592372685183</v>
      </c>
      <c r="H626" s="1">
        <v>45932.593148148146</v>
      </c>
      <c r="I626" s="1">
        <v>45932.602060185185</v>
      </c>
    </row>
    <row r="627" spans="1:9" x14ac:dyDescent="0.35">
      <c r="A627">
        <v>100626</v>
      </c>
      <c r="B627" t="s">
        <v>21</v>
      </c>
      <c r="C627" t="s">
        <v>14</v>
      </c>
      <c r="D627">
        <v>0</v>
      </c>
      <c r="E627" s="1">
        <v>45932.589606481481</v>
      </c>
      <c r="F627" s="1">
        <v>45932.590277777781</v>
      </c>
      <c r="G627" s="1">
        <v>45932.59103009259</v>
      </c>
      <c r="H627" s="1">
        <v>45932.593101851853</v>
      </c>
      <c r="I627" s="1">
        <v>45932.606851851851</v>
      </c>
    </row>
    <row r="628" spans="1:9" x14ac:dyDescent="0.35">
      <c r="A628">
        <v>100627</v>
      </c>
      <c r="B628" t="s">
        <v>19</v>
      </c>
      <c r="C628" t="s">
        <v>16</v>
      </c>
      <c r="D628">
        <v>0</v>
      </c>
      <c r="E628" s="1">
        <v>45932.591354166667</v>
      </c>
      <c r="F628" s="1">
        <v>45932.59207175926</v>
      </c>
      <c r="G628" s="1">
        <v>45932.592615740738</v>
      </c>
      <c r="H628" s="1">
        <v>45932.596863425926</v>
      </c>
      <c r="I628" s="1">
        <v>45932.60769675926</v>
      </c>
    </row>
    <row r="629" spans="1:9" x14ac:dyDescent="0.35">
      <c r="A629">
        <v>100628</v>
      </c>
      <c r="B629" t="s">
        <v>23</v>
      </c>
      <c r="C629" t="s">
        <v>14</v>
      </c>
      <c r="D629">
        <v>0</v>
      </c>
      <c r="E629" s="1">
        <v>45932.591597222221</v>
      </c>
      <c r="F629" s="1">
        <v>45932.592037037037</v>
      </c>
      <c r="G629" s="1">
        <v>45932.592569444445</v>
      </c>
      <c r="H629" s="1">
        <v>45932.595173611109</v>
      </c>
      <c r="I629" s="1">
        <v>45932.601087962961</v>
      </c>
    </row>
    <row r="630" spans="1:9" x14ac:dyDescent="0.35">
      <c r="A630">
        <v>100629</v>
      </c>
      <c r="B630" t="s">
        <v>18</v>
      </c>
      <c r="C630" t="s">
        <v>17</v>
      </c>
      <c r="D630">
        <v>0</v>
      </c>
      <c r="E630" s="1">
        <v>45932.592048611114</v>
      </c>
      <c r="F630" s="1">
        <v>45932.593194444446</v>
      </c>
      <c r="G630" s="1">
        <v>45932.594143518516</v>
      </c>
      <c r="H630" s="1">
        <v>45932.595393518517</v>
      </c>
      <c r="I630" s="1">
        <v>45932.60396990741</v>
      </c>
    </row>
    <row r="631" spans="1:9" x14ac:dyDescent="0.35">
      <c r="A631">
        <v>100630</v>
      </c>
      <c r="B631" t="s">
        <v>9</v>
      </c>
      <c r="C631" t="s">
        <v>17</v>
      </c>
      <c r="D631">
        <v>0</v>
      </c>
      <c r="E631" s="1">
        <v>45932.595081018517</v>
      </c>
      <c r="F631" s="1">
        <v>45932.595601851855</v>
      </c>
      <c r="G631" s="1">
        <v>45932.596608796295</v>
      </c>
      <c r="H631" s="1">
        <v>45932.597824074073</v>
      </c>
      <c r="I631" s="1">
        <v>45932.603310185186</v>
      </c>
    </row>
    <row r="632" spans="1:9" x14ac:dyDescent="0.35">
      <c r="A632">
        <v>100631</v>
      </c>
      <c r="B632" t="s">
        <v>19</v>
      </c>
      <c r="C632" t="s">
        <v>14</v>
      </c>
      <c r="D632">
        <v>0</v>
      </c>
      <c r="E632" s="1">
        <v>45932.595451388886</v>
      </c>
      <c r="F632" s="1">
        <v>45932.596400462964</v>
      </c>
      <c r="G632" s="1">
        <v>45932.596655092595</v>
      </c>
      <c r="H632" s="1">
        <v>45932.598819444444</v>
      </c>
      <c r="I632" s="1">
        <v>45932.607858796298</v>
      </c>
    </row>
    <row r="633" spans="1:9" x14ac:dyDescent="0.35">
      <c r="A633">
        <v>100632</v>
      </c>
      <c r="B633" t="s">
        <v>13</v>
      </c>
      <c r="C633" t="s">
        <v>14</v>
      </c>
      <c r="D633">
        <v>0</v>
      </c>
      <c r="E633" s="1">
        <v>45932.595532407409</v>
      </c>
      <c r="F633" s="1">
        <v>45932.596250000002</v>
      </c>
      <c r="G633" s="1">
        <v>45932.596701388888</v>
      </c>
      <c r="H633" s="1">
        <v>45932.59957175926</v>
      </c>
      <c r="I633" s="1">
        <v>45932.607812499999</v>
      </c>
    </row>
    <row r="634" spans="1:9" x14ac:dyDescent="0.35">
      <c r="A634">
        <v>100633</v>
      </c>
      <c r="B634" t="s">
        <v>18</v>
      </c>
      <c r="C634" t="s">
        <v>14</v>
      </c>
      <c r="D634">
        <v>0</v>
      </c>
      <c r="E634" s="1">
        <v>45932.595995370371</v>
      </c>
      <c r="F634" s="1">
        <v>45932.597256944442</v>
      </c>
      <c r="G634" s="1">
        <v>45932.597939814812</v>
      </c>
      <c r="H634" s="1">
        <v>45932.598923611113</v>
      </c>
      <c r="I634" s="1">
        <v>45932.611041666663</v>
      </c>
    </row>
    <row r="635" spans="1:9" x14ac:dyDescent="0.35">
      <c r="A635">
        <v>100634</v>
      </c>
      <c r="B635" t="s">
        <v>9</v>
      </c>
      <c r="C635" t="s">
        <v>17</v>
      </c>
      <c r="D635">
        <v>0</v>
      </c>
      <c r="E635" s="1">
        <v>45932.596562500003</v>
      </c>
      <c r="F635" s="1">
        <v>45932.597083333334</v>
      </c>
      <c r="G635" s="1">
        <v>45932.598101851851</v>
      </c>
      <c r="H635" s="1">
        <v>45932.601307870369</v>
      </c>
      <c r="I635" s="1">
        <v>45932.604097222225</v>
      </c>
    </row>
    <row r="636" spans="1:9" x14ac:dyDescent="0.35">
      <c r="A636">
        <v>100635</v>
      </c>
      <c r="B636" t="s">
        <v>11</v>
      </c>
      <c r="C636" t="s">
        <v>10</v>
      </c>
      <c r="D636">
        <v>0</v>
      </c>
      <c r="E636" s="1">
        <v>45932.596851851849</v>
      </c>
      <c r="F636" s="1">
        <v>45932.597326388888</v>
      </c>
      <c r="G636" s="1">
        <v>45932.597384259258</v>
      </c>
      <c r="H636" s="1">
        <v>45932.598622685182</v>
      </c>
      <c r="I636" s="1">
        <v>45932.600671296299</v>
      </c>
    </row>
    <row r="637" spans="1:9" x14ac:dyDescent="0.35">
      <c r="A637">
        <v>100636</v>
      </c>
      <c r="B637" t="s">
        <v>15</v>
      </c>
      <c r="C637" t="s">
        <v>16</v>
      </c>
      <c r="D637">
        <v>0</v>
      </c>
      <c r="E637" s="1">
        <v>45932.597638888888</v>
      </c>
      <c r="F637" s="1">
        <v>45932.597997685189</v>
      </c>
      <c r="G637" s="1">
        <v>45932.599074074074</v>
      </c>
      <c r="H637" s="1">
        <v>45932.603912037041</v>
      </c>
      <c r="I637" s="1">
        <v>45932.608506944445</v>
      </c>
    </row>
    <row r="638" spans="1:9" x14ac:dyDescent="0.35">
      <c r="A638">
        <v>100637</v>
      </c>
      <c r="B638" t="s">
        <v>11</v>
      </c>
      <c r="C638" t="s">
        <v>12</v>
      </c>
      <c r="D638">
        <v>0</v>
      </c>
      <c r="E638" s="1">
        <v>45932.599733796298</v>
      </c>
      <c r="F638" s="1">
        <v>45932.600995370369</v>
      </c>
      <c r="G638" s="1">
        <v>45932.601423611108</v>
      </c>
      <c r="H638" s="1">
        <v>45932.603356481479</v>
      </c>
      <c r="I638" s="1">
        <v>45932.615937499999</v>
      </c>
    </row>
    <row r="639" spans="1:9" x14ac:dyDescent="0.35">
      <c r="A639">
        <v>100638</v>
      </c>
      <c r="B639" t="s">
        <v>18</v>
      </c>
      <c r="C639" t="s">
        <v>12</v>
      </c>
      <c r="D639">
        <v>0</v>
      </c>
      <c r="E639" s="1">
        <v>45932.600694444445</v>
      </c>
      <c r="F639" s="1">
        <v>45932.601041666669</v>
      </c>
      <c r="G639" s="1">
        <v>45932.602037037039</v>
      </c>
      <c r="H639" s="1">
        <v>45932.605497685188</v>
      </c>
      <c r="I639" s="1">
        <v>45932.609293981484</v>
      </c>
    </row>
    <row r="640" spans="1:9" x14ac:dyDescent="0.35">
      <c r="A640">
        <v>100639</v>
      </c>
      <c r="B640" t="s">
        <v>18</v>
      </c>
      <c r="C640" t="s">
        <v>10</v>
      </c>
      <c r="D640">
        <v>0</v>
      </c>
      <c r="E640" s="1">
        <v>45932.602893518517</v>
      </c>
      <c r="F640" s="1">
        <v>45932.603391203702</v>
      </c>
      <c r="G640" s="1">
        <v>45932.603807870371</v>
      </c>
      <c r="H640" s="1">
        <v>45932.60528935185</v>
      </c>
      <c r="I640" s="1">
        <v>45932.61645833333</v>
      </c>
    </row>
    <row r="641" spans="1:9" x14ac:dyDescent="0.35">
      <c r="A641">
        <v>100640</v>
      </c>
      <c r="B641" t="s">
        <v>22</v>
      </c>
      <c r="C641" t="s">
        <v>10</v>
      </c>
      <c r="D641">
        <v>0</v>
      </c>
      <c r="E641" s="1">
        <v>45932.60359953704</v>
      </c>
      <c r="F641" s="1">
        <v>45932.604861111111</v>
      </c>
      <c r="G641" s="1">
        <v>45932.60491898148</v>
      </c>
      <c r="H641" s="1">
        <v>45932.606550925928</v>
      </c>
      <c r="I641" s="1">
        <v>45932.617824074077</v>
      </c>
    </row>
    <row r="642" spans="1:9" x14ac:dyDescent="0.35">
      <c r="A642">
        <v>100641</v>
      </c>
      <c r="B642" t="s">
        <v>15</v>
      </c>
      <c r="C642" t="s">
        <v>10</v>
      </c>
      <c r="D642">
        <v>0</v>
      </c>
      <c r="E642" s="1">
        <v>45932.604814814818</v>
      </c>
      <c r="F642" s="1">
        <v>45932.606099537035</v>
      </c>
      <c r="G642" s="1">
        <v>45932.606157407405</v>
      </c>
      <c r="H642" s="1">
        <v>45932.608923611115</v>
      </c>
      <c r="I642" s="1">
        <v>45932.617905092593</v>
      </c>
    </row>
    <row r="643" spans="1:9" x14ac:dyDescent="0.35">
      <c r="A643">
        <v>100642</v>
      </c>
      <c r="B643" t="s">
        <v>18</v>
      </c>
      <c r="C643" t="s">
        <v>10</v>
      </c>
      <c r="D643">
        <v>0</v>
      </c>
      <c r="E643" s="1">
        <v>45932.605451388888</v>
      </c>
      <c r="F643" s="1">
        <v>45932.606041666666</v>
      </c>
      <c r="G643" s="1">
        <v>45932.606747685182</v>
      </c>
      <c r="H643" s="1">
        <v>45932.610034722224</v>
      </c>
      <c r="I643" s="1">
        <v>45932.621099537035</v>
      </c>
    </row>
    <row r="644" spans="1:9" x14ac:dyDescent="0.35">
      <c r="A644">
        <v>100643</v>
      </c>
      <c r="B644" t="s">
        <v>9</v>
      </c>
      <c r="C644" t="s">
        <v>16</v>
      </c>
      <c r="D644">
        <v>0</v>
      </c>
      <c r="E644" s="1">
        <v>45932.605775462966</v>
      </c>
      <c r="F644" s="1">
        <v>45932.606273148151</v>
      </c>
      <c r="G644" s="1">
        <v>45932.608240740738</v>
      </c>
      <c r="H644" s="1">
        <v>45932.612824074073</v>
      </c>
      <c r="I644" s="1">
        <v>45932.620648148149</v>
      </c>
    </row>
    <row r="645" spans="1:9" x14ac:dyDescent="0.35">
      <c r="A645">
        <v>100644</v>
      </c>
      <c r="B645" t="s">
        <v>13</v>
      </c>
      <c r="C645" t="s">
        <v>10</v>
      </c>
      <c r="D645">
        <v>0</v>
      </c>
      <c r="E645" s="1">
        <v>45932.607546296298</v>
      </c>
      <c r="F645" s="1">
        <v>45932.608217592591</v>
      </c>
      <c r="G645" s="1">
        <v>45932.608287037037</v>
      </c>
      <c r="H645" s="1">
        <v>45932.609571759262</v>
      </c>
      <c r="I645" s="1">
        <v>45932.617812500001</v>
      </c>
    </row>
    <row r="646" spans="1:9" x14ac:dyDescent="0.35">
      <c r="A646">
        <v>100645</v>
      </c>
      <c r="B646" t="s">
        <v>18</v>
      </c>
      <c r="C646" t="s">
        <v>14</v>
      </c>
      <c r="D646">
        <v>0</v>
      </c>
      <c r="E646" s="1">
        <v>45932.608217592591</v>
      </c>
      <c r="F646" s="1">
        <v>45932.609594907408</v>
      </c>
      <c r="G646" s="1">
        <v>45932.609699074077</v>
      </c>
      <c r="H646" s="1">
        <v>45932.61246527778</v>
      </c>
      <c r="I646" s="1">
        <v>45932.624178240738</v>
      </c>
    </row>
    <row r="647" spans="1:9" x14ac:dyDescent="0.35">
      <c r="A647">
        <v>100646</v>
      </c>
      <c r="B647" t="s">
        <v>9</v>
      </c>
      <c r="C647" t="s">
        <v>14</v>
      </c>
      <c r="D647">
        <v>0</v>
      </c>
      <c r="E647" s="1">
        <v>45932.608587962961</v>
      </c>
      <c r="F647" s="1">
        <v>45932.609733796293</v>
      </c>
      <c r="G647" s="1">
        <v>45932.61010416667</v>
      </c>
      <c r="H647" s="1">
        <v>45932.611921296295</v>
      </c>
      <c r="I647" s="1">
        <v>45932.617743055554</v>
      </c>
    </row>
    <row r="648" spans="1:9" x14ac:dyDescent="0.35">
      <c r="A648">
        <v>100647</v>
      </c>
      <c r="B648" t="s">
        <v>9</v>
      </c>
      <c r="C648" t="s">
        <v>17</v>
      </c>
      <c r="D648">
        <v>0</v>
      </c>
      <c r="E648" s="1">
        <v>45932.610185185185</v>
      </c>
      <c r="F648" s="1">
        <v>45932.610995370371</v>
      </c>
      <c r="G648" s="1">
        <v>45932.611064814817</v>
      </c>
      <c r="H648" s="1">
        <v>45932.614421296297</v>
      </c>
      <c r="I648" s="1">
        <v>45932.614872685182</v>
      </c>
    </row>
    <row r="649" spans="1:9" x14ac:dyDescent="0.35">
      <c r="A649">
        <v>100648</v>
      </c>
      <c r="B649" t="s">
        <v>9</v>
      </c>
      <c r="C649" t="s">
        <v>10</v>
      </c>
      <c r="D649">
        <v>0</v>
      </c>
      <c r="E649" s="1">
        <v>45932.612199074072</v>
      </c>
      <c r="F649" s="1">
        <v>45932.613020833334</v>
      </c>
      <c r="G649" s="1">
        <v>45932.614050925928</v>
      </c>
      <c r="H649" s="1">
        <v>45932.61619212963</v>
      </c>
      <c r="I649" s="1">
        <v>45932.628263888888</v>
      </c>
    </row>
    <row r="650" spans="1:9" x14ac:dyDescent="0.35">
      <c r="A650">
        <v>100649</v>
      </c>
      <c r="B650" t="s">
        <v>13</v>
      </c>
      <c r="C650" t="s">
        <v>14</v>
      </c>
      <c r="D650">
        <v>0</v>
      </c>
      <c r="E650" s="1">
        <v>45932.613703703704</v>
      </c>
      <c r="F650" s="1">
        <v>45932.614837962959</v>
      </c>
      <c r="G650" s="1">
        <v>45932.615798611114</v>
      </c>
      <c r="H650" s="1">
        <v>45932.617372685185</v>
      </c>
      <c r="I650" s="1">
        <v>45932.627210648148</v>
      </c>
    </row>
    <row r="651" spans="1:9" x14ac:dyDescent="0.35">
      <c r="A651">
        <v>100650</v>
      </c>
      <c r="B651" t="s">
        <v>18</v>
      </c>
      <c r="C651" t="s">
        <v>14</v>
      </c>
      <c r="D651">
        <v>0</v>
      </c>
      <c r="E651" s="1">
        <v>45932.615208333336</v>
      </c>
      <c r="F651" s="1">
        <v>45932.616296296299</v>
      </c>
      <c r="G651" s="1">
        <v>45932.617199074077</v>
      </c>
      <c r="H651" s="1">
        <v>45932.620046296295</v>
      </c>
      <c r="I651" s="1">
        <v>45932.632569444446</v>
      </c>
    </row>
    <row r="652" spans="1:9" x14ac:dyDescent="0.35">
      <c r="A652">
        <v>100651</v>
      </c>
      <c r="B652" t="s">
        <v>15</v>
      </c>
      <c r="C652" t="s">
        <v>14</v>
      </c>
      <c r="D652">
        <v>0</v>
      </c>
      <c r="E652" s="1">
        <v>45932.615335648145</v>
      </c>
      <c r="F652" s="1">
        <v>45932.615914351853</v>
      </c>
      <c r="G652" s="1">
        <v>45932.616608796299</v>
      </c>
      <c r="H652" s="1">
        <v>45932.617303240739</v>
      </c>
      <c r="I652" s="1">
        <v>45932.631145833337</v>
      </c>
    </row>
    <row r="653" spans="1:9" x14ac:dyDescent="0.35">
      <c r="A653">
        <v>100652</v>
      </c>
      <c r="B653" t="s">
        <v>11</v>
      </c>
      <c r="C653" t="s">
        <v>17</v>
      </c>
      <c r="D653">
        <v>0</v>
      </c>
      <c r="E653" s="1">
        <v>45932.616030092591</v>
      </c>
      <c r="F653" s="1">
        <v>45932.616423611114</v>
      </c>
      <c r="G653" s="1">
        <v>45932.616712962961</v>
      </c>
      <c r="H653" s="1">
        <v>45932.618888888886</v>
      </c>
      <c r="I653" s="1">
        <v>45932.630729166667</v>
      </c>
    </row>
    <row r="654" spans="1:9" x14ac:dyDescent="0.35">
      <c r="A654">
        <v>100653</v>
      </c>
      <c r="B654" t="s">
        <v>9</v>
      </c>
      <c r="C654" t="s">
        <v>17</v>
      </c>
      <c r="D654">
        <v>0</v>
      </c>
      <c r="E654" s="1">
        <v>45932.61822916667</v>
      </c>
      <c r="F654" s="1">
        <v>45932.61959490741</v>
      </c>
      <c r="G654" s="1">
        <v>45932.619942129626</v>
      </c>
      <c r="H654" s="1">
        <v>45932.621979166666</v>
      </c>
      <c r="I654" s="1">
        <v>45932.625648148147</v>
      </c>
    </row>
    <row r="655" spans="1:9" x14ac:dyDescent="0.35">
      <c r="A655">
        <v>100654</v>
      </c>
      <c r="B655" t="s">
        <v>18</v>
      </c>
      <c r="C655" t="s">
        <v>14</v>
      </c>
      <c r="D655">
        <v>0</v>
      </c>
      <c r="E655" s="1">
        <v>45932.619502314818</v>
      </c>
      <c r="F655" s="1">
        <v>45932.620648148149</v>
      </c>
      <c r="G655" s="1">
        <v>45932.621527777781</v>
      </c>
      <c r="H655" s="1">
        <v>45932.622812499998</v>
      </c>
      <c r="I655" s="1">
        <v>45932.630162037036</v>
      </c>
    </row>
    <row r="656" spans="1:9" x14ac:dyDescent="0.35">
      <c r="A656">
        <v>100655</v>
      </c>
      <c r="B656" t="s">
        <v>11</v>
      </c>
      <c r="C656" t="s">
        <v>14</v>
      </c>
      <c r="D656">
        <v>0</v>
      </c>
      <c r="E656" s="1">
        <v>45932.619525462964</v>
      </c>
      <c r="F656" s="1">
        <v>45932.620115740741</v>
      </c>
      <c r="G656" s="1">
        <v>45932.620324074072</v>
      </c>
      <c r="H656" s="1">
        <v>45932.623182870368</v>
      </c>
      <c r="I656" s="1">
        <v>45932.636076388888</v>
      </c>
    </row>
    <row r="657" spans="1:9" x14ac:dyDescent="0.35">
      <c r="A657">
        <v>100656</v>
      </c>
      <c r="B657" t="s">
        <v>23</v>
      </c>
      <c r="C657" t="s">
        <v>14</v>
      </c>
      <c r="D657">
        <v>0</v>
      </c>
      <c r="E657" s="1">
        <v>45932.619814814818</v>
      </c>
      <c r="F657" s="1">
        <v>45932.621099537035</v>
      </c>
      <c r="G657" s="1">
        <v>45932.621979166666</v>
      </c>
      <c r="H657" s="1">
        <v>45932.623020833336</v>
      </c>
      <c r="I657" s="1">
        <v>45932.630023148151</v>
      </c>
    </row>
    <row r="658" spans="1:9" x14ac:dyDescent="0.35">
      <c r="A658">
        <v>100657</v>
      </c>
      <c r="B658" t="s">
        <v>18</v>
      </c>
      <c r="C658" t="s">
        <v>10</v>
      </c>
      <c r="D658">
        <v>0</v>
      </c>
      <c r="E658" s="1">
        <v>45932.61996527778</v>
      </c>
      <c r="F658" s="1">
        <v>45932.620798611111</v>
      </c>
      <c r="G658" s="1">
        <v>45932.621736111112</v>
      </c>
      <c r="H658" s="1">
        <v>45932.623472222222</v>
      </c>
      <c r="I658" s="1">
        <v>45932.635381944441</v>
      </c>
    </row>
    <row r="659" spans="1:9" x14ac:dyDescent="0.35">
      <c r="A659">
        <v>100658</v>
      </c>
      <c r="B659" t="s">
        <v>15</v>
      </c>
      <c r="C659" t="s">
        <v>12</v>
      </c>
      <c r="D659">
        <v>0</v>
      </c>
      <c r="E659" s="1">
        <v>45932.62059027778</v>
      </c>
      <c r="F659" s="1">
        <v>45932.621006944442</v>
      </c>
      <c r="G659" s="1">
        <v>45932.621944444443</v>
      </c>
      <c r="H659" s="1">
        <v>45932.624143518522</v>
      </c>
      <c r="I659" s="1">
        <v>45932.635081018518</v>
      </c>
    </row>
    <row r="660" spans="1:9" x14ac:dyDescent="0.35">
      <c r="A660">
        <v>100659</v>
      </c>
      <c r="B660" t="s">
        <v>18</v>
      </c>
      <c r="C660" t="s">
        <v>17</v>
      </c>
      <c r="D660">
        <v>0</v>
      </c>
      <c r="E660" s="1">
        <v>45932.620671296296</v>
      </c>
      <c r="F660" s="1">
        <v>45932.621840277781</v>
      </c>
      <c r="G660" s="1">
        <v>45932.622546296298</v>
      </c>
      <c r="H660" s="1">
        <v>45932.623831018522</v>
      </c>
      <c r="I660" s="1">
        <v>45932.625740740739</v>
      </c>
    </row>
    <row r="661" spans="1:9" x14ac:dyDescent="0.35">
      <c r="A661">
        <v>100660</v>
      </c>
      <c r="B661" t="s">
        <v>19</v>
      </c>
      <c r="C661" t="s">
        <v>14</v>
      </c>
      <c r="D661">
        <v>0</v>
      </c>
      <c r="E661" s="1">
        <v>45932.620787037034</v>
      </c>
      <c r="F661" s="1">
        <v>45932.621446759258</v>
      </c>
      <c r="G661" s="1">
        <v>45932.622361111113</v>
      </c>
      <c r="H661" s="1">
        <v>45932.624849537038</v>
      </c>
      <c r="I661" s="1">
        <v>45932.63417824074</v>
      </c>
    </row>
    <row r="662" spans="1:9" x14ac:dyDescent="0.35">
      <c r="A662">
        <v>100661</v>
      </c>
      <c r="B662" t="s">
        <v>13</v>
      </c>
      <c r="C662" t="s">
        <v>12</v>
      </c>
      <c r="D662">
        <v>0</v>
      </c>
      <c r="E662" s="1">
        <v>45932.621157407404</v>
      </c>
      <c r="F662" s="1">
        <v>45932.622152777774</v>
      </c>
      <c r="G662" s="1">
        <v>45932.622557870367</v>
      </c>
      <c r="H662" s="1">
        <v>45932.624282407407</v>
      </c>
      <c r="I662" s="1">
        <v>45932.63144675926</v>
      </c>
    </row>
    <row r="663" spans="1:9" x14ac:dyDescent="0.35">
      <c r="A663">
        <v>100662</v>
      </c>
      <c r="B663" t="s">
        <v>20</v>
      </c>
      <c r="C663" t="s">
        <v>16</v>
      </c>
      <c r="D663">
        <v>0</v>
      </c>
      <c r="E663" s="1">
        <v>45932.621400462966</v>
      </c>
      <c r="F663" s="1">
        <v>45932.622476851851</v>
      </c>
      <c r="G663" s="1">
        <v>45932.623113425929</v>
      </c>
      <c r="H663" s="1">
        <v>45932.627905092595</v>
      </c>
      <c r="I663" s="1">
        <v>45932.631006944444</v>
      </c>
    </row>
    <row r="664" spans="1:9" x14ac:dyDescent="0.35">
      <c r="A664">
        <v>100663</v>
      </c>
      <c r="B664" t="s">
        <v>19</v>
      </c>
      <c r="C664" t="s">
        <v>17</v>
      </c>
      <c r="D664">
        <v>0</v>
      </c>
      <c r="E664" s="1">
        <v>45932.621655092589</v>
      </c>
      <c r="F664" s="1">
        <v>45932.622361111113</v>
      </c>
      <c r="G664" s="1">
        <v>45932.622974537036</v>
      </c>
      <c r="H664" s="1">
        <v>45932.624155092592</v>
      </c>
      <c r="I664" s="1">
        <v>45932.633460648147</v>
      </c>
    </row>
    <row r="665" spans="1:9" x14ac:dyDescent="0.35">
      <c r="A665">
        <v>100664</v>
      </c>
      <c r="B665" t="s">
        <v>15</v>
      </c>
      <c r="C665" t="s">
        <v>14</v>
      </c>
      <c r="D665">
        <v>0</v>
      </c>
      <c r="E665" s="1">
        <v>45932.624224537038</v>
      </c>
      <c r="F665" s="1">
        <v>45932.624884259261</v>
      </c>
      <c r="G665" s="1">
        <v>45932.625011574077</v>
      </c>
      <c r="H665" s="1">
        <v>45932.627546296295</v>
      </c>
      <c r="I665" s="1">
        <v>45932.631689814814</v>
      </c>
    </row>
    <row r="666" spans="1:9" x14ac:dyDescent="0.35">
      <c r="A666">
        <v>100665</v>
      </c>
      <c r="B666" t="s">
        <v>9</v>
      </c>
      <c r="C666" t="s">
        <v>12</v>
      </c>
      <c r="D666">
        <v>0</v>
      </c>
      <c r="E666" s="1">
        <v>45932.62431712963</v>
      </c>
      <c r="F666" s="1">
        <v>45932.625162037039</v>
      </c>
      <c r="G666" s="1">
        <v>45932.625833333332</v>
      </c>
      <c r="H666" s="1">
        <v>45932.62709490741</v>
      </c>
      <c r="I666" s="1">
        <v>45932.627696759257</v>
      </c>
    </row>
    <row r="667" spans="1:9" x14ac:dyDescent="0.35">
      <c r="A667">
        <v>100666</v>
      </c>
      <c r="B667" t="s">
        <v>21</v>
      </c>
      <c r="C667" t="s">
        <v>12</v>
      </c>
      <c r="D667">
        <v>0</v>
      </c>
      <c r="E667" s="1">
        <v>45932.624537037038</v>
      </c>
      <c r="F667" s="1">
        <v>45932.625416666669</v>
      </c>
      <c r="G667" s="1">
        <v>45932.626192129632</v>
      </c>
      <c r="H667" s="1">
        <v>45932.627662037034</v>
      </c>
      <c r="I667" s="1">
        <v>45932.63826388889</v>
      </c>
    </row>
    <row r="668" spans="1:9" x14ac:dyDescent="0.35">
      <c r="A668">
        <v>100667</v>
      </c>
      <c r="B668" t="s">
        <v>19</v>
      </c>
      <c r="C668" t="s">
        <v>17</v>
      </c>
      <c r="D668">
        <v>0</v>
      </c>
      <c r="E668" s="1">
        <v>45932.625671296293</v>
      </c>
      <c r="F668" s="1">
        <v>45932.626215277778</v>
      </c>
      <c r="G668" s="1">
        <v>45932.626574074071</v>
      </c>
      <c r="H668" s="1">
        <v>45932.627986111111</v>
      </c>
      <c r="I668" s="1">
        <v>45932.633032407408</v>
      </c>
    </row>
    <row r="669" spans="1:9" x14ac:dyDescent="0.35">
      <c r="A669">
        <v>100668</v>
      </c>
      <c r="B669" t="s">
        <v>18</v>
      </c>
      <c r="C669" t="s">
        <v>17</v>
      </c>
      <c r="D669">
        <v>0</v>
      </c>
      <c r="E669" s="1">
        <v>45932.626574074071</v>
      </c>
      <c r="F669" s="1">
        <v>45932.627858796295</v>
      </c>
      <c r="G669" s="1">
        <v>45932.62872685185</v>
      </c>
      <c r="H669" s="1">
        <v>45932.629421296297</v>
      </c>
      <c r="I669" s="1">
        <v>45932.630104166667</v>
      </c>
    </row>
    <row r="670" spans="1:9" x14ac:dyDescent="0.35">
      <c r="A670">
        <v>100669</v>
      </c>
      <c r="B670" t="s">
        <v>13</v>
      </c>
      <c r="C670" t="s">
        <v>12</v>
      </c>
      <c r="D670">
        <v>0</v>
      </c>
      <c r="E670" s="1">
        <v>45932.627766203703</v>
      </c>
      <c r="F670" s="1">
        <v>45932.628229166665</v>
      </c>
      <c r="G670" s="1">
        <v>45932.629247685189</v>
      </c>
      <c r="H670" s="1">
        <v>45932.630891203706</v>
      </c>
      <c r="I670" s="1">
        <v>45932.64234953704</v>
      </c>
    </row>
    <row r="671" spans="1:9" x14ac:dyDescent="0.35">
      <c r="A671">
        <v>100670</v>
      </c>
      <c r="B671" t="s">
        <v>13</v>
      </c>
      <c r="C671" t="s">
        <v>10</v>
      </c>
      <c r="D671">
        <v>0</v>
      </c>
      <c r="E671" s="1">
        <v>45932.62840277778</v>
      </c>
      <c r="F671" s="1">
        <v>45932.629652777781</v>
      </c>
      <c r="G671" s="1">
        <v>45932.630578703705</v>
      </c>
      <c r="H671" s="1">
        <v>45932.633599537039</v>
      </c>
      <c r="I671" s="1">
        <v>45932.647002314814</v>
      </c>
    </row>
    <row r="672" spans="1:9" x14ac:dyDescent="0.35">
      <c r="A672">
        <v>100671</v>
      </c>
      <c r="B672" t="s">
        <v>11</v>
      </c>
      <c r="C672" t="s">
        <v>16</v>
      </c>
      <c r="D672">
        <v>0</v>
      </c>
      <c r="E672" s="1">
        <v>45932.630335648151</v>
      </c>
      <c r="F672" s="1">
        <v>45932.630856481483</v>
      </c>
      <c r="G672" s="1">
        <v>45932.6328587963</v>
      </c>
      <c r="H672" s="1">
        <v>45932.636041666665</v>
      </c>
      <c r="I672" s="1">
        <v>45932.649629629632</v>
      </c>
    </row>
    <row r="673" spans="1:9" x14ac:dyDescent="0.35">
      <c r="A673">
        <v>100672</v>
      </c>
      <c r="B673" t="s">
        <v>19</v>
      </c>
      <c r="C673" t="s">
        <v>14</v>
      </c>
      <c r="D673">
        <v>0</v>
      </c>
      <c r="E673" s="1">
        <v>45932.631296296298</v>
      </c>
      <c r="F673" s="1">
        <v>45932.631840277776</v>
      </c>
      <c r="G673" s="1">
        <v>45932.632361111115</v>
      </c>
      <c r="H673" s="1">
        <v>45932.634780092594</v>
      </c>
      <c r="I673" s="1">
        <v>45932.642465277779</v>
      </c>
    </row>
    <row r="674" spans="1:9" x14ac:dyDescent="0.35">
      <c r="A674">
        <v>100673</v>
      </c>
      <c r="B674" t="s">
        <v>11</v>
      </c>
      <c r="C674" t="s">
        <v>17</v>
      </c>
      <c r="D674">
        <v>0</v>
      </c>
      <c r="E674" s="1">
        <v>45932.631747685184</v>
      </c>
      <c r="F674" s="1">
        <v>45932.633090277777</v>
      </c>
      <c r="G674" s="1">
        <v>45932.633483796293</v>
      </c>
      <c r="H674" s="1">
        <v>45932.636284722219</v>
      </c>
      <c r="I674" s="1">
        <v>45932.644502314812</v>
      </c>
    </row>
    <row r="675" spans="1:9" x14ac:dyDescent="0.35">
      <c r="A675">
        <v>100674</v>
      </c>
      <c r="B675" t="s">
        <v>11</v>
      </c>
      <c r="C675" t="s">
        <v>12</v>
      </c>
      <c r="D675">
        <v>0</v>
      </c>
      <c r="E675" s="1">
        <v>45932.633194444446</v>
      </c>
      <c r="F675" s="1">
        <v>45932.633668981478</v>
      </c>
      <c r="G675" s="1">
        <v>45932.634594907409</v>
      </c>
      <c r="H675" s="1">
        <v>45932.636018518519</v>
      </c>
      <c r="I675" s="1">
        <v>45932.643078703702</v>
      </c>
    </row>
    <row r="676" spans="1:9" x14ac:dyDescent="0.35">
      <c r="A676">
        <v>100675</v>
      </c>
      <c r="B676" t="s">
        <v>23</v>
      </c>
      <c r="C676" t="s">
        <v>12</v>
      </c>
      <c r="D676">
        <v>0</v>
      </c>
      <c r="E676" s="1">
        <v>45932.636087962965</v>
      </c>
      <c r="F676" s="1">
        <v>45932.636631944442</v>
      </c>
      <c r="G676" s="1">
        <v>45932.637025462966</v>
      </c>
      <c r="H676" s="1">
        <v>45932.640416666669</v>
      </c>
      <c r="I676" s="1">
        <v>45932.644282407404</v>
      </c>
    </row>
    <row r="677" spans="1:9" x14ac:dyDescent="0.35">
      <c r="A677">
        <v>100676</v>
      </c>
      <c r="B677" t="s">
        <v>13</v>
      </c>
      <c r="C677" t="s">
        <v>17</v>
      </c>
      <c r="D677">
        <v>0</v>
      </c>
      <c r="E677" s="1">
        <v>45932.640810185185</v>
      </c>
      <c r="F677" s="1">
        <v>45932.642164351855</v>
      </c>
      <c r="G677" s="1">
        <v>45932.642453703702</v>
      </c>
      <c r="H677" s="1">
        <v>45932.645162037035</v>
      </c>
      <c r="I677" s="1">
        <v>45932.652442129627</v>
      </c>
    </row>
    <row r="678" spans="1:9" x14ac:dyDescent="0.35">
      <c r="A678">
        <v>100677</v>
      </c>
      <c r="B678" t="s">
        <v>9</v>
      </c>
      <c r="C678" t="s">
        <v>16</v>
      </c>
      <c r="D678">
        <v>0</v>
      </c>
      <c r="E678" s="1">
        <v>45932.640972222223</v>
      </c>
      <c r="F678" s="1">
        <v>45932.641840277778</v>
      </c>
      <c r="G678" s="1">
        <v>45932.643148148149</v>
      </c>
      <c r="H678" s="1">
        <v>45932.645995370367</v>
      </c>
      <c r="I678" s="1">
        <v>45932.658692129633</v>
      </c>
    </row>
    <row r="679" spans="1:9" x14ac:dyDescent="0.35">
      <c r="A679">
        <v>100678</v>
      </c>
      <c r="B679" t="s">
        <v>9</v>
      </c>
      <c r="C679" t="s">
        <v>12</v>
      </c>
      <c r="D679">
        <v>0</v>
      </c>
      <c r="E679" s="1">
        <v>45932.644953703704</v>
      </c>
      <c r="F679" s="1">
        <v>45932.645439814813</v>
      </c>
      <c r="G679" s="1">
        <v>45932.645694444444</v>
      </c>
      <c r="H679" s="1">
        <v>45932.646701388891</v>
      </c>
      <c r="I679" s="1">
        <v>45932.647291666668</v>
      </c>
    </row>
    <row r="680" spans="1:9" x14ac:dyDescent="0.35">
      <c r="A680">
        <v>100679</v>
      </c>
      <c r="B680" t="s">
        <v>9</v>
      </c>
      <c r="C680" t="s">
        <v>14</v>
      </c>
      <c r="D680">
        <v>0</v>
      </c>
      <c r="E680" s="1">
        <v>45932.651423611111</v>
      </c>
      <c r="F680" s="1">
        <v>45932.652002314811</v>
      </c>
      <c r="G680" s="1">
        <v>45932.652442129627</v>
      </c>
      <c r="H680" s="1">
        <v>45932.654282407406</v>
      </c>
      <c r="I680" s="1">
        <v>45932.655393518522</v>
      </c>
    </row>
    <row r="681" spans="1:9" x14ac:dyDescent="0.35">
      <c r="A681">
        <v>100680</v>
      </c>
      <c r="B681" t="s">
        <v>18</v>
      </c>
      <c r="C681" t="s">
        <v>17</v>
      </c>
      <c r="D681">
        <v>0</v>
      </c>
      <c r="E681" s="1">
        <v>45932.653703703705</v>
      </c>
      <c r="F681" s="1">
        <v>45932.655046296299</v>
      </c>
      <c r="G681" s="1">
        <v>45932.655162037037</v>
      </c>
      <c r="H681" s="1">
        <v>45932.658125000002</v>
      </c>
      <c r="I681" s="1">
        <v>45932.660914351851</v>
      </c>
    </row>
    <row r="682" spans="1:9" x14ac:dyDescent="0.35">
      <c r="A682">
        <v>100681</v>
      </c>
      <c r="B682" t="s">
        <v>22</v>
      </c>
      <c r="C682" t="s">
        <v>14</v>
      </c>
      <c r="D682">
        <v>0</v>
      </c>
      <c r="E682" s="1">
        <v>45932.654328703706</v>
      </c>
      <c r="F682" s="1">
        <v>45932.654895833337</v>
      </c>
      <c r="G682" s="1">
        <v>45932.655752314815</v>
      </c>
      <c r="H682" s="1">
        <v>45932.657557870371</v>
      </c>
      <c r="I682" s="1">
        <v>45932.664131944446</v>
      </c>
    </row>
    <row r="683" spans="1:9" x14ac:dyDescent="0.35">
      <c r="A683">
        <v>100682</v>
      </c>
      <c r="B683" t="s">
        <v>22</v>
      </c>
      <c r="C683" t="s">
        <v>16</v>
      </c>
      <c r="D683">
        <v>0</v>
      </c>
      <c r="E683" s="1">
        <v>45932.655740740738</v>
      </c>
      <c r="F683" s="1">
        <v>45932.656435185185</v>
      </c>
      <c r="G683" s="1">
        <v>45932.657708333332</v>
      </c>
      <c r="H683" s="1">
        <v>45932.660532407404</v>
      </c>
      <c r="I683" s="1">
        <v>45932.667754629627</v>
      </c>
    </row>
    <row r="684" spans="1:9" x14ac:dyDescent="0.35">
      <c r="A684">
        <v>100683</v>
      </c>
      <c r="B684" t="s">
        <v>9</v>
      </c>
      <c r="C684" t="s">
        <v>17</v>
      </c>
      <c r="D684">
        <v>0</v>
      </c>
      <c r="E684" s="1">
        <v>45932.656030092592</v>
      </c>
      <c r="F684" s="1">
        <v>45932.657152777778</v>
      </c>
      <c r="G684" s="1">
        <v>45932.657997685186</v>
      </c>
      <c r="H684" s="1">
        <v>45932.659594907411</v>
      </c>
      <c r="I684" s="1">
        <v>45932.664849537039</v>
      </c>
    </row>
    <row r="685" spans="1:9" x14ac:dyDescent="0.35">
      <c r="A685">
        <v>100684</v>
      </c>
      <c r="B685" t="s">
        <v>21</v>
      </c>
      <c r="C685" t="s">
        <v>10</v>
      </c>
      <c r="D685">
        <v>0</v>
      </c>
      <c r="E685" s="1">
        <v>45932.656261574077</v>
      </c>
      <c r="F685" s="1">
        <v>45932.657037037039</v>
      </c>
      <c r="G685" s="1">
        <v>45932.657731481479</v>
      </c>
      <c r="H685" s="1">
        <v>45932.660081018519</v>
      </c>
      <c r="I685" s="1">
        <v>45932.673055555555</v>
      </c>
    </row>
    <row r="686" spans="1:9" x14ac:dyDescent="0.35">
      <c r="A686">
        <v>100685</v>
      </c>
      <c r="B686" t="s">
        <v>22</v>
      </c>
      <c r="C686" t="s">
        <v>16</v>
      </c>
      <c r="D686">
        <v>0</v>
      </c>
      <c r="E686" s="1">
        <v>45932.656921296293</v>
      </c>
      <c r="F686" s="1">
        <v>45932.657280092593</v>
      </c>
      <c r="G686" s="1">
        <v>45932.657939814817</v>
      </c>
      <c r="H686" s="1">
        <v>45932.660092592596</v>
      </c>
      <c r="I686" s="1">
        <v>45932.666666666664</v>
      </c>
    </row>
    <row r="687" spans="1:9" x14ac:dyDescent="0.35">
      <c r="A687">
        <v>100686</v>
      </c>
      <c r="B687" t="s">
        <v>19</v>
      </c>
      <c r="C687" t="s">
        <v>17</v>
      </c>
      <c r="D687">
        <v>0</v>
      </c>
      <c r="E687" s="1">
        <v>45932.660682870373</v>
      </c>
      <c r="F687" s="1">
        <v>45932.661689814813</v>
      </c>
      <c r="G687" s="1">
        <v>45932.66196759259</v>
      </c>
      <c r="H687" s="1">
        <v>45932.663194444445</v>
      </c>
      <c r="I687" s="1">
        <v>45932.671631944446</v>
      </c>
    </row>
    <row r="688" spans="1:9" x14ac:dyDescent="0.35">
      <c r="A688">
        <v>100687</v>
      </c>
      <c r="B688" t="s">
        <v>18</v>
      </c>
      <c r="C688" t="s">
        <v>14</v>
      </c>
      <c r="D688">
        <v>0</v>
      </c>
      <c r="E688" s="1">
        <v>45932.660787037035</v>
      </c>
      <c r="F688" s="1">
        <v>45932.661539351851</v>
      </c>
      <c r="G688" s="1">
        <v>45932.662094907406</v>
      </c>
      <c r="H688" s="1">
        <v>45932.665370370371</v>
      </c>
      <c r="I688" s="1">
        <v>45932.67459490741</v>
      </c>
    </row>
    <row r="689" spans="1:9" x14ac:dyDescent="0.35">
      <c r="A689">
        <v>100688</v>
      </c>
      <c r="B689" t="s">
        <v>18</v>
      </c>
      <c r="C689" t="s">
        <v>16</v>
      </c>
      <c r="D689">
        <v>0</v>
      </c>
      <c r="E689" s="1">
        <v>45932.664039351854</v>
      </c>
      <c r="F689" s="1">
        <v>45932.664502314816</v>
      </c>
      <c r="G689" s="1">
        <v>45932.666481481479</v>
      </c>
      <c r="H689" s="1">
        <v>45932.67</v>
      </c>
      <c r="I689" s="1">
        <v>45932.671944444446</v>
      </c>
    </row>
    <row r="690" spans="1:9" x14ac:dyDescent="0.35">
      <c r="A690">
        <v>100689</v>
      </c>
      <c r="B690" t="s">
        <v>9</v>
      </c>
      <c r="C690" t="s">
        <v>10</v>
      </c>
      <c r="D690">
        <v>0</v>
      </c>
      <c r="E690" s="1">
        <v>45932.665370370371</v>
      </c>
      <c r="F690" s="1">
        <v>45932.666527777779</v>
      </c>
      <c r="G690" s="1">
        <v>45932.66679398148</v>
      </c>
      <c r="H690" s="1">
        <v>45932.667754629627</v>
      </c>
      <c r="I690" s="1">
        <v>45932.678310185183</v>
      </c>
    </row>
    <row r="691" spans="1:9" x14ac:dyDescent="0.35">
      <c r="A691">
        <v>100690</v>
      </c>
      <c r="B691" t="s">
        <v>9</v>
      </c>
      <c r="C691" t="s">
        <v>17</v>
      </c>
      <c r="D691">
        <v>0</v>
      </c>
      <c r="E691" s="1">
        <v>45932.667118055557</v>
      </c>
      <c r="F691" s="1">
        <v>45932.667997685188</v>
      </c>
      <c r="G691" s="1">
        <v>45932.668657407405</v>
      </c>
      <c r="H691" s="1">
        <v>45932.670081018521</v>
      </c>
      <c r="I691" s="1">
        <v>45932.680613425924</v>
      </c>
    </row>
    <row r="692" spans="1:9" x14ac:dyDescent="0.35">
      <c r="A692">
        <v>100691</v>
      </c>
      <c r="B692" t="s">
        <v>18</v>
      </c>
      <c r="C692" t="s">
        <v>10</v>
      </c>
      <c r="D692">
        <v>0</v>
      </c>
      <c r="E692" s="1">
        <v>45932.670844907407</v>
      </c>
      <c r="F692" s="1">
        <v>45932.6721412037</v>
      </c>
      <c r="G692" s="1">
        <v>45932.67287037037</v>
      </c>
      <c r="H692" s="1">
        <v>45932.674224537041</v>
      </c>
      <c r="I692" s="1">
        <v>45932.675752314812</v>
      </c>
    </row>
    <row r="693" spans="1:9" x14ac:dyDescent="0.35">
      <c r="A693">
        <v>100692</v>
      </c>
      <c r="B693" t="s">
        <v>22</v>
      </c>
      <c r="C693" t="s">
        <v>16</v>
      </c>
      <c r="D693">
        <v>0</v>
      </c>
      <c r="E693" s="1">
        <v>45932.671041666668</v>
      </c>
      <c r="F693" s="1">
        <v>45932.671909722223</v>
      </c>
      <c r="G693" s="1">
        <v>45932.673495370371</v>
      </c>
      <c r="H693" s="1">
        <v>45932.674513888887</v>
      </c>
      <c r="I693" s="1">
        <v>45932.682997685188</v>
      </c>
    </row>
    <row r="694" spans="1:9" x14ac:dyDescent="0.35">
      <c r="A694">
        <v>100693</v>
      </c>
      <c r="B694" t="s">
        <v>13</v>
      </c>
      <c r="C694" t="s">
        <v>17</v>
      </c>
      <c r="D694">
        <v>0</v>
      </c>
      <c r="E694" s="1">
        <v>45932.671655092592</v>
      </c>
      <c r="F694" s="1">
        <v>45932.672592592593</v>
      </c>
      <c r="G694" s="1">
        <v>45932.673217592594</v>
      </c>
      <c r="H694" s="1">
        <v>45932.674502314818</v>
      </c>
      <c r="I694" s="1">
        <v>45932.675509259258</v>
      </c>
    </row>
    <row r="695" spans="1:9" x14ac:dyDescent="0.35">
      <c r="A695">
        <v>100694</v>
      </c>
      <c r="B695" t="s">
        <v>18</v>
      </c>
      <c r="C695" t="s">
        <v>17</v>
      </c>
      <c r="D695">
        <v>0</v>
      </c>
      <c r="E695" s="1">
        <v>45932.673043981478</v>
      </c>
      <c r="F695" s="1">
        <v>45932.674074074072</v>
      </c>
      <c r="G695" s="1">
        <v>45932.674756944441</v>
      </c>
      <c r="H695" s="1">
        <v>45932.678136574075</v>
      </c>
      <c r="I695" s="1">
        <v>45932.687847222223</v>
      </c>
    </row>
    <row r="696" spans="1:9" x14ac:dyDescent="0.35">
      <c r="A696">
        <v>100695</v>
      </c>
      <c r="B696" t="s">
        <v>21</v>
      </c>
      <c r="C696" t="s">
        <v>12</v>
      </c>
      <c r="D696">
        <v>0</v>
      </c>
      <c r="E696" s="1">
        <v>45932.673391203702</v>
      </c>
      <c r="F696" s="1">
        <v>45932.674432870372</v>
      </c>
      <c r="G696" s="1">
        <v>45932.675185185188</v>
      </c>
      <c r="H696" s="1">
        <v>45932.677812499998</v>
      </c>
      <c r="I696" s="1">
        <v>45932.685439814813</v>
      </c>
    </row>
    <row r="697" spans="1:9" x14ac:dyDescent="0.35">
      <c r="A697">
        <v>100696</v>
      </c>
      <c r="B697" t="s">
        <v>20</v>
      </c>
      <c r="C697" t="s">
        <v>12</v>
      </c>
      <c r="D697">
        <v>0</v>
      </c>
      <c r="E697" s="1">
        <v>45932.673564814817</v>
      </c>
      <c r="F697" s="1">
        <v>45932.674317129633</v>
      </c>
      <c r="G697" s="1">
        <v>45932.674525462964</v>
      </c>
      <c r="H697" s="1">
        <v>45932.677129629628</v>
      </c>
      <c r="I697" s="1">
        <v>45932.681817129633</v>
      </c>
    </row>
    <row r="698" spans="1:9" x14ac:dyDescent="0.35">
      <c r="A698">
        <v>100697</v>
      </c>
      <c r="B698" t="s">
        <v>15</v>
      </c>
      <c r="C698" t="s">
        <v>10</v>
      </c>
      <c r="D698">
        <v>0</v>
      </c>
      <c r="E698" s="1">
        <v>45932.675011574072</v>
      </c>
      <c r="F698" s="1">
        <v>45932.675706018519</v>
      </c>
      <c r="G698" s="1">
        <v>45932.675844907404</v>
      </c>
      <c r="H698" s="1">
        <v>45932.678391203706</v>
      </c>
      <c r="I698" s="1">
        <v>45932.691134259258</v>
      </c>
    </row>
    <row r="699" spans="1:9" x14ac:dyDescent="0.35">
      <c r="A699">
        <v>100698</v>
      </c>
      <c r="B699" t="s">
        <v>9</v>
      </c>
      <c r="C699" t="s">
        <v>10</v>
      </c>
      <c r="D699">
        <v>0</v>
      </c>
      <c r="E699" s="1">
        <v>45932.675312500003</v>
      </c>
      <c r="F699" s="1">
        <v>45932.676365740743</v>
      </c>
      <c r="G699" s="1">
        <v>45932.677384259259</v>
      </c>
      <c r="H699" s="1">
        <v>45932.678425925929</v>
      </c>
      <c r="I699" s="1">
        <v>45932.68822916667</v>
      </c>
    </row>
    <row r="700" spans="1:9" x14ac:dyDescent="0.35">
      <c r="A700">
        <v>100699</v>
      </c>
      <c r="B700" t="s">
        <v>15</v>
      </c>
      <c r="C700" t="s">
        <v>14</v>
      </c>
      <c r="D700">
        <v>0</v>
      </c>
      <c r="E700" s="1">
        <v>45932.67701388889</v>
      </c>
      <c r="F700" s="1">
        <v>45932.677893518521</v>
      </c>
      <c r="G700" s="1">
        <v>45932.678865740738</v>
      </c>
      <c r="H700" s="1">
        <v>45932.681481481479</v>
      </c>
      <c r="I700" s="1">
        <v>45932.69190972222</v>
      </c>
    </row>
    <row r="701" spans="1:9" x14ac:dyDescent="0.35">
      <c r="A701">
        <v>100700</v>
      </c>
      <c r="B701" t="s">
        <v>15</v>
      </c>
      <c r="C701" t="s">
        <v>14</v>
      </c>
      <c r="D701">
        <v>0</v>
      </c>
      <c r="E701" s="1">
        <v>45932.67759259259</v>
      </c>
      <c r="F701" s="1">
        <v>45932.677986111114</v>
      </c>
      <c r="G701" s="1">
        <v>45932.678715277776</v>
      </c>
      <c r="H701" s="1">
        <v>45932.680891203701</v>
      </c>
      <c r="I701" s="1">
        <v>45932.682604166665</v>
      </c>
    </row>
    <row r="702" spans="1:9" x14ac:dyDescent="0.35">
      <c r="A702">
        <v>100701</v>
      </c>
      <c r="B702" t="s">
        <v>13</v>
      </c>
      <c r="C702" t="s">
        <v>17</v>
      </c>
      <c r="D702">
        <v>0</v>
      </c>
      <c r="E702" s="1">
        <v>45932.677939814814</v>
      </c>
      <c r="F702" s="1">
        <v>45932.678518518522</v>
      </c>
      <c r="G702" s="1">
        <v>45932.679328703707</v>
      </c>
      <c r="H702" s="1">
        <v>45932.681701388887</v>
      </c>
      <c r="I702" s="1">
        <v>45932.693842592591</v>
      </c>
    </row>
    <row r="703" spans="1:9" x14ac:dyDescent="0.35">
      <c r="A703">
        <v>100702</v>
      </c>
      <c r="B703" t="s">
        <v>22</v>
      </c>
      <c r="C703" t="s">
        <v>14</v>
      </c>
      <c r="D703">
        <v>0</v>
      </c>
      <c r="E703" s="1">
        <v>45932.678449074076</v>
      </c>
      <c r="F703" s="1">
        <v>45932.679756944446</v>
      </c>
      <c r="G703" s="1">
        <v>45932.680185185185</v>
      </c>
      <c r="H703" s="1">
        <v>45932.683159722219</v>
      </c>
      <c r="I703" s="1">
        <v>45932.696111111109</v>
      </c>
    </row>
    <row r="704" spans="1:9" x14ac:dyDescent="0.35">
      <c r="A704">
        <v>100703</v>
      </c>
      <c r="B704" t="s">
        <v>18</v>
      </c>
      <c r="C704" t="s">
        <v>17</v>
      </c>
      <c r="D704">
        <v>0</v>
      </c>
      <c r="E704" s="1">
        <v>45932.678460648145</v>
      </c>
      <c r="F704" s="1">
        <v>45932.679201388892</v>
      </c>
      <c r="G704" s="1">
        <v>45932.680069444446</v>
      </c>
      <c r="H704" s="1">
        <v>45932.682141203702</v>
      </c>
      <c r="I704" s="1">
        <v>45932.682430555556</v>
      </c>
    </row>
    <row r="705" spans="1:9" x14ac:dyDescent="0.35">
      <c r="A705">
        <v>100704</v>
      </c>
      <c r="B705" t="s">
        <v>9</v>
      </c>
      <c r="C705" t="s">
        <v>16</v>
      </c>
      <c r="D705">
        <v>0</v>
      </c>
      <c r="E705" s="1">
        <v>45932.678506944445</v>
      </c>
      <c r="F705" s="1">
        <v>45932.679594907408</v>
      </c>
      <c r="G705" s="1">
        <v>45932.680590277778</v>
      </c>
      <c r="H705" s="1">
        <v>45932.683958333335</v>
      </c>
      <c r="I705" s="1">
        <v>45932.690405092595</v>
      </c>
    </row>
    <row r="706" spans="1:9" x14ac:dyDescent="0.35">
      <c r="A706">
        <v>100705</v>
      </c>
      <c r="B706" t="s">
        <v>20</v>
      </c>
      <c r="C706" t="s">
        <v>16</v>
      </c>
      <c r="D706">
        <v>0</v>
      </c>
      <c r="E706" s="1">
        <v>45932.679085648146</v>
      </c>
      <c r="F706" s="1">
        <v>45932.680162037039</v>
      </c>
      <c r="G706" s="1">
        <v>45932.681747685187</v>
      </c>
      <c r="H706" s="1">
        <v>45932.683831018519</v>
      </c>
      <c r="I706" s="1">
        <v>45932.697071759256</v>
      </c>
    </row>
    <row r="707" spans="1:9" x14ac:dyDescent="0.35">
      <c r="A707">
        <v>100706</v>
      </c>
      <c r="B707" t="s">
        <v>13</v>
      </c>
      <c r="C707" t="s">
        <v>16</v>
      </c>
      <c r="D707">
        <v>0</v>
      </c>
      <c r="E707" s="1">
        <v>45932.679305555554</v>
      </c>
      <c r="F707" s="1">
        <v>45932.680509259262</v>
      </c>
      <c r="G707" s="1">
        <v>45932.681006944447</v>
      </c>
      <c r="H707" s="1">
        <v>45932.685347222221</v>
      </c>
      <c r="I707" s="1">
        <v>45932.686273148145</v>
      </c>
    </row>
    <row r="708" spans="1:9" x14ac:dyDescent="0.35">
      <c r="A708">
        <v>100707</v>
      </c>
      <c r="B708" t="s">
        <v>19</v>
      </c>
      <c r="C708" t="s">
        <v>17</v>
      </c>
      <c r="D708">
        <v>0</v>
      </c>
      <c r="E708" s="1">
        <v>45932.682673611111</v>
      </c>
      <c r="F708" s="1">
        <v>45932.683182870373</v>
      </c>
      <c r="G708" s="1">
        <v>45932.68378472222</v>
      </c>
      <c r="H708" s="1">
        <v>45932.684745370374</v>
      </c>
      <c r="I708" s="1">
        <v>45932.689513888887</v>
      </c>
    </row>
    <row r="709" spans="1:9" x14ac:dyDescent="0.35">
      <c r="A709">
        <v>100708</v>
      </c>
      <c r="B709" t="s">
        <v>20</v>
      </c>
      <c r="C709" t="s">
        <v>17</v>
      </c>
      <c r="D709">
        <v>0</v>
      </c>
      <c r="E709" s="1">
        <v>45932.68408564815</v>
      </c>
      <c r="F709" s="1">
        <v>45932.684525462966</v>
      </c>
      <c r="G709" s="1">
        <v>45932.68478009259</v>
      </c>
      <c r="H709" s="1">
        <v>45932.685949074075</v>
      </c>
      <c r="I709" s="1">
        <v>45932.695798611108</v>
      </c>
    </row>
    <row r="710" spans="1:9" x14ac:dyDescent="0.35">
      <c r="A710">
        <v>100709</v>
      </c>
      <c r="B710" t="s">
        <v>15</v>
      </c>
      <c r="C710" t="s">
        <v>14</v>
      </c>
      <c r="D710">
        <v>0</v>
      </c>
      <c r="E710" s="1">
        <v>45932.686643518522</v>
      </c>
      <c r="F710" s="1">
        <v>45932.687974537039</v>
      </c>
      <c r="G710" s="1">
        <v>45932.688831018517</v>
      </c>
      <c r="H710" s="1">
        <v>45932.690081018518</v>
      </c>
      <c r="I710" s="1">
        <v>45932.695613425924</v>
      </c>
    </row>
    <row r="711" spans="1:9" x14ac:dyDescent="0.35">
      <c r="A711">
        <v>100710</v>
      </c>
      <c r="B711" t="s">
        <v>9</v>
      </c>
      <c r="C711" t="s">
        <v>14</v>
      </c>
      <c r="D711">
        <v>0</v>
      </c>
      <c r="E711" s="1">
        <v>45932.686747685184</v>
      </c>
      <c r="F711" s="1">
        <v>45932.687719907408</v>
      </c>
      <c r="G711" s="1">
        <v>45932.688576388886</v>
      </c>
      <c r="H711" s="1">
        <v>45932.689583333333</v>
      </c>
      <c r="I711" s="1">
        <v>45932.693032407406</v>
      </c>
    </row>
    <row r="712" spans="1:9" x14ac:dyDescent="0.35">
      <c r="A712">
        <v>100711</v>
      </c>
      <c r="B712" t="s">
        <v>21</v>
      </c>
      <c r="C712" t="s">
        <v>10</v>
      </c>
      <c r="D712">
        <v>0</v>
      </c>
      <c r="E712" s="1">
        <v>45932.688090277778</v>
      </c>
      <c r="F712" s="1">
        <v>45932.688692129632</v>
      </c>
      <c r="G712" s="1">
        <v>45932.688761574071</v>
      </c>
      <c r="H712" s="1">
        <v>45932.690891203703</v>
      </c>
      <c r="I712" s="1">
        <v>45932.69295138889</v>
      </c>
    </row>
    <row r="713" spans="1:9" x14ac:dyDescent="0.35">
      <c r="A713">
        <v>100712</v>
      </c>
      <c r="B713" t="s">
        <v>18</v>
      </c>
      <c r="C713" t="s">
        <v>17</v>
      </c>
      <c r="D713">
        <v>0</v>
      </c>
      <c r="E713" s="1">
        <v>45932.691122685188</v>
      </c>
      <c r="F713" s="1">
        <v>45932.691608796296</v>
      </c>
      <c r="G713" s="1">
        <v>45932.691828703704</v>
      </c>
      <c r="H713" s="1">
        <v>45932.695254629631</v>
      </c>
      <c r="I713" s="1">
        <v>45932.705787037034</v>
      </c>
    </row>
    <row r="714" spans="1:9" x14ac:dyDescent="0.35">
      <c r="A714">
        <v>100713</v>
      </c>
      <c r="B714" t="s">
        <v>15</v>
      </c>
      <c r="C714" t="s">
        <v>16</v>
      </c>
      <c r="D714">
        <v>0</v>
      </c>
      <c r="E714" s="1">
        <v>45932.695370370369</v>
      </c>
      <c r="F714" s="1">
        <v>45932.69635416667</v>
      </c>
      <c r="G714" s="1">
        <v>45932.697905092595</v>
      </c>
      <c r="H714" s="1">
        <v>45932.700127314813</v>
      </c>
      <c r="I714" s="1">
        <v>45932.70113425926</v>
      </c>
    </row>
    <row r="715" spans="1:9" x14ac:dyDescent="0.35">
      <c r="A715">
        <v>100714</v>
      </c>
      <c r="B715" t="s">
        <v>23</v>
      </c>
      <c r="C715" t="s">
        <v>12</v>
      </c>
      <c r="D715">
        <v>0</v>
      </c>
      <c r="E715" s="1">
        <v>45932.699849537035</v>
      </c>
      <c r="F715" s="1">
        <v>45932.700891203705</v>
      </c>
      <c r="G715" s="1">
        <v>45932.701064814813</v>
      </c>
      <c r="H715" s="1">
        <v>45932.702280092592</v>
      </c>
      <c r="I715" s="1">
        <v>45932.711342592593</v>
      </c>
    </row>
    <row r="716" spans="1:9" x14ac:dyDescent="0.35">
      <c r="A716">
        <v>100715</v>
      </c>
      <c r="B716" t="s">
        <v>9</v>
      </c>
      <c r="C716" t="s">
        <v>17</v>
      </c>
      <c r="D716">
        <v>0</v>
      </c>
      <c r="E716" s="1">
        <v>45932.702025462961</v>
      </c>
      <c r="F716" s="1">
        <v>45932.702534722222</v>
      </c>
      <c r="G716" s="1">
        <v>45932.702881944446</v>
      </c>
      <c r="H716" s="1">
        <v>45932.70449074074</v>
      </c>
      <c r="I716" s="1">
        <v>45932.710347222222</v>
      </c>
    </row>
    <row r="717" spans="1:9" x14ac:dyDescent="0.35">
      <c r="A717">
        <v>100716</v>
      </c>
      <c r="B717" t="s">
        <v>18</v>
      </c>
      <c r="C717" t="s">
        <v>14</v>
      </c>
      <c r="D717">
        <v>0</v>
      </c>
      <c r="E717" s="1">
        <v>45932.702777777777</v>
      </c>
      <c r="F717" s="1">
        <v>45932.704131944447</v>
      </c>
      <c r="G717" s="1">
        <v>45932.704444444447</v>
      </c>
      <c r="H717" s="1">
        <v>45932.707002314812</v>
      </c>
      <c r="I717" s="1">
        <v>45932.712129629632</v>
      </c>
    </row>
    <row r="718" spans="1:9" x14ac:dyDescent="0.35">
      <c r="A718">
        <v>100717</v>
      </c>
      <c r="B718" t="s">
        <v>21</v>
      </c>
      <c r="C718" t="s">
        <v>10</v>
      </c>
      <c r="D718">
        <v>0</v>
      </c>
      <c r="E718" s="1">
        <v>45932.702916666669</v>
      </c>
      <c r="F718" s="1">
        <v>45932.704236111109</v>
      </c>
      <c r="G718" s="1">
        <v>45932.704814814817</v>
      </c>
      <c r="H718" s="1">
        <v>45932.707280092596</v>
      </c>
      <c r="I718" s="1">
        <v>45932.71806712963</v>
      </c>
    </row>
    <row r="719" spans="1:9" x14ac:dyDescent="0.35">
      <c r="A719">
        <v>100718</v>
      </c>
      <c r="B719" t="s">
        <v>21</v>
      </c>
      <c r="C719" t="s">
        <v>16</v>
      </c>
      <c r="D719">
        <v>0</v>
      </c>
      <c r="E719" s="1">
        <v>45932.705682870372</v>
      </c>
      <c r="F719" s="1">
        <v>45932.706307870372</v>
      </c>
      <c r="G719" s="1">
        <v>45932.707291666666</v>
      </c>
      <c r="H719" s="1">
        <v>45932.709826388891</v>
      </c>
      <c r="I719" s="1">
        <v>45932.718680555554</v>
      </c>
    </row>
    <row r="720" spans="1:9" x14ac:dyDescent="0.35">
      <c r="A720">
        <v>100719</v>
      </c>
      <c r="B720" t="s">
        <v>21</v>
      </c>
      <c r="C720" t="s">
        <v>14</v>
      </c>
      <c r="D720">
        <v>0</v>
      </c>
      <c r="E720" s="1">
        <v>45932.708287037036</v>
      </c>
      <c r="F720" s="1">
        <v>45932.709641203706</v>
      </c>
      <c r="G720" s="1">
        <v>45932.710497685184</v>
      </c>
      <c r="H720" s="1">
        <v>45932.713530092595</v>
      </c>
      <c r="I720" s="1">
        <v>45932.718032407407</v>
      </c>
    </row>
    <row r="721" spans="1:9" x14ac:dyDescent="0.35">
      <c r="A721">
        <v>100720</v>
      </c>
      <c r="B721" t="s">
        <v>11</v>
      </c>
      <c r="C721" t="s">
        <v>10</v>
      </c>
      <c r="D721">
        <v>0</v>
      </c>
      <c r="E721" s="1">
        <v>45933.293298611112</v>
      </c>
      <c r="F721" s="1">
        <v>45933.293842592589</v>
      </c>
      <c r="G721" s="1">
        <v>45933.293923611112</v>
      </c>
      <c r="H721" s="1">
        <v>45933.297233796293</v>
      </c>
      <c r="I721" s="1">
        <v>45933.30259259259</v>
      </c>
    </row>
    <row r="722" spans="1:9" x14ac:dyDescent="0.35">
      <c r="A722">
        <v>100721</v>
      </c>
      <c r="B722" t="s">
        <v>11</v>
      </c>
      <c r="C722" t="s">
        <v>14</v>
      </c>
      <c r="D722">
        <v>0</v>
      </c>
      <c r="E722" s="1">
        <v>45933.294999999998</v>
      </c>
      <c r="F722" s="1">
        <v>45933.296284722222</v>
      </c>
      <c r="G722" s="1">
        <v>45933.296365740738</v>
      </c>
      <c r="H722" s="1">
        <v>45933.297118055554</v>
      </c>
      <c r="I722" s="1">
        <v>45933.298437500001</v>
      </c>
    </row>
    <row r="723" spans="1:9" x14ac:dyDescent="0.35">
      <c r="A723">
        <v>100722</v>
      </c>
      <c r="B723" t="s">
        <v>11</v>
      </c>
      <c r="C723" t="s">
        <v>17</v>
      </c>
      <c r="D723">
        <v>0</v>
      </c>
      <c r="E723" s="1">
        <v>45933.295069444444</v>
      </c>
      <c r="F723" s="1">
        <v>45933.295416666668</v>
      </c>
      <c r="G723" s="1">
        <v>45933.296319444446</v>
      </c>
      <c r="H723" s="1">
        <v>45933.2971412037</v>
      </c>
      <c r="I723" s="1">
        <v>45933.309872685182</v>
      </c>
    </row>
    <row r="724" spans="1:9" x14ac:dyDescent="0.35">
      <c r="A724">
        <v>100723</v>
      </c>
      <c r="B724" t="s">
        <v>21</v>
      </c>
      <c r="C724" t="s">
        <v>12</v>
      </c>
      <c r="D724">
        <v>0</v>
      </c>
      <c r="E724" s="1">
        <v>45933.295543981483</v>
      </c>
      <c r="F724" s="1">
        <v>45933.296805555554</v>
      </c>
      <c r="G724" s="1">
        <v>45933.297430555554</v>
      </c>
      <c r="H724" s="1">
        <v>45933.298703703702</v>
      </c>
      <c r="I724" s="1">
        <v>45933.308958333335</v>
      </c>
    </row>
    <row r="725" spans="1:9" x14ac:dyDescent="0.35">
      <c r="A725">
        <v>100724</v>
      </c>
      <c r="B725" t="s">
        <v>21</v>
      </c>
      <c r="C725" t="s">
        <v>16</v>
      </c>
      <c r="D725">
        <v>0</v>
      </c>
      <c r="E725" s="1">
        <v>45933.295543981483</v>
      </c>
      <c r="F725" s="1">
        <v>45933.296782407408</v>
      </c>
      <c r="G725" s="1">
        <v>45933.297395833331</v>
      </c>
      <c r="H725" s="1">
        <v>45933.299050925925</v>
      </c>
      <c r="I725" s="1">
        <v>45933.301886574074</v>
      </c>
    </row>
    <row r="726" spans="1:9" x14ac:dyDescent="0.35">
      <c r="A726">
        <v>100725</v>
      </c>
      <c r="B726" t="s">
        <v>21</v>
      </c>
      <c r="C726" t="s">
        <v>10</v>
      </c>
      <c r="D726">
        <v>0</v>
      </c>
      <c r="E726" s="1">
        <v>45933.296168981484</v>
      </c>
      <c r="F726" s="1">
        <v>45933.297337962962</v>
      </c>
      <c r="G726" s="1">
        <v>45933.298032407409</v>
      </c>
      <c r="H726" s="1">
        <v>45933.29991898148</v>
      </c>
      <c r="I726" s="1">
        <v>45933.310381944444</v>
      </c>
    </row>
    <row r="727" spans="1:9" x14ac:dyDescent="0.35">
      <c r="A727">
        <v>100726</v>
      </c>
      <c r="B727" t="s">
        <v>21</v>
      </c>
      <c r="C727" t="s">
        <v>17</v>
      </c>
      <c r="D727">
        <v>0</v>
      </c>
      <c r="E727" s="1">
        <v>45933.297673611109</v>
      </c>
      <c r="F727" s="1">
        <v>45933.29892361111</v>
      </c>
      <c r="G727" s="1">
        <v>45933.299039351848</v>
      </c>
      <c r="H727" s="1">
        <v>45933.300613425927</v>
      </c>
      <c r="I727" s="1">
        <v>45933.306574074071</v>
      </c>
    </row>
    <row r="728" spans="1:9" x14ac:dyDescent="0.35">
      <c r="A728">
        <v>100727</v>
      </c>
      <c r="B728" t="s">
        <v>11</v>
      </c>
      <c r="C728" t="s">
        <v>16</v>
      </c>
      <c r="D728">
        <v>0</v>
      </c>
      <c r="E728" s="1">
        <v>45933.298576388886</v>
      </c>
      <c r="F728" s="1">
        <v>45933.299432870372</v>
      </c>
      <c r="G728" s="1">
        <v>45933.300011574072</v>
      </c>
      <c r="H728" s="1">
        <v>45933.301539351851</v>
      </c>
      <c r="I728" s="1">
        <v>45933.309027777781</v>
      </c>
    </row>
    <row r="729" spans="1:9" x14ac:dyDescent="0.35">
      <c r="A729">
        <v>100728</v>
      </c>
      <c r="B729" t="s">
        <v>9</v>
      </c>
      <c r="C729" t="s">
        <v>10</v>
      </c>
      <c r="D729">
        <v>0</v>
      </c>
      <c r="E729" s="1">
        <v>45933.298831018517</v>
      </c>
      <c r="F729" s="1">
        <v>45933.299664351849</v>
      </c>
      <c r="G729" s="1">
        <v>45933.299988425926</v>
      </c>
      <c r="H729" s="1">
        <v>45933.302395833336</v>
      </c>
      <c r="I729" s="1">
        <v>45933.30327546296</v>
      </c>
    </row>
    <row r="730" spans="1:9" x14ac:dyDescent="0.35">
      <c r="A730">
        <v>100729</v>
      </c>
      <c r="B730" t="s">
        <v>21</v>
      </c>
      <c r="C730" t="s">
        <v>17</v>
      </c>
      <c r="D730">
        <v>0</v>
      </c>
      <c r="E730" s="1">
        <v>45933.299016203702</v>
      </c>
      <c r="F730" s="1">
        <v>45933.300347222219</v>
      </c>
      <c r="G730" s="1">
        <v>45933.300706018519</v>
      </c>
      <c r="H730" s="1">
        <v>45933.302731481483</v>
      </c>
      <c r="I730" s="1">
        <v>45933.303981481484</v>
      </c>
    </row>
    <row r="731" spans="1:9" x14ac:dyDescent="0.35">
      <c r="A731">
        <v>100730</v>
      </c>
      <c r="B731" t="s">
        <v>20</v>
      </c>
      <c r="C731" t="s">
        <v>14</v>
      </c>
      <c r="D731">
        <v>0</v>
      </c>
      <c r="E731" s="1">
        <v>45933.299340277779</v>
      </c>
      <c r="F731" s="1">
        <v>45933.300219907411</v>
      </c>
      <c r="G731" s="1">
        <v>45933.300625000003</v>
      </c>
      <c r="H731" s="1">
        <v>45933.302523148152</v>
      </c>
      <c r="I731" s="1">
        <v>45933.313946759263</v>
      </c>
    </row>
    <row r="732" spans="1:9" x14ac:dyDescent="0.35">
      <c r="A732">
        <v>100731</v>
      </c>
      <c r="B732" t="s">
        <v>22</v>
      </c>
      <c r="C732" t="s">
        <v>17</v>
      </c>
      <c r="D732">
        <v>0</v>
      </c>
      <c r="E732" s="1">
        <v>45933.30059027778</v>
      </c>
      <c r="F732" s="1">
        <v>45933.301689814813</v>
      </c>
      <c r="G732" s="1">
        <v>45933.302442129629</v>
      </c>
      <c r="H732" s="1">
        <v>45933.30400462963</v>
      </c>
      <c r="I732" s="1">
        <v>45933.311921296299</v>
      </c>
    </row>
    <row r="733" spans="1:9" x14ac:dyDescent="0.35">
      <c r="A733">
        <v>100732</v>
      </c>
      <c r="B733" t="s">
        <v>20</v>
      </c>
      <c r="C733" t="s">
        <v>10</v>
      </c>
      <c r="D733">
        <v>0</v>
      </c>
      <c r="E733" s="1">
        <v>45933.300729166665</v>
      </c>
      <c r="F733" s="1">
        <v>45933.301226851851</v>
      </c>
      <c r="G733" s="1">
        <v>45933.301585648151</v>
      </c>
      <c r="H733" s="1">
        <v>45933.303252314814</v>
      </c>
      <c r="I733" s="1">
        <v>45933.308159722219</v>
      </c>
    </row>
    <row r="734" spans="1:9" x14ac:dyDescent="0.35">
      <c r="A734">
        <v>100733</v>
      </c>
      <c r="B734" t="s">
        <v>18</v>
      </c>
      <c r="C734" t="s">
        <v>12</v>
      </c>
      <c r="D734">
        <v>0</v>
      </c>
      <c r="E734" s="1">
        <v>45933.300833333335</v>
      </c>
      <c r="F734" s="1">
        <v>45933.302164351851</v>
      </c>
      <c r="G734" s="1">
        <v>45933.302245370367</v>
      </c>
      <c r="H734" s="1">
        <v>45933.305358796293</v>
      </c>
      <c r="I734" s="1">
        <v>45933.313923611109</v>
      </c>
    </row>
    <row r="735" spans="1:9" x14ac:dyDescent="0.35">
      <c r="A735">
        <v>100734</v>
      </c>
      <c r="B735" t="s">
        <v>18</v>
      </c>
      <c r="C735" t="s">
        <v>12</v>
      </c>
      <c r="D735">
        <v>0</v>
      </c>
      <c r="E735" s="1">
        <v>45933.301180555558</v>
      </c>
      <c r="F735" s="1">
        <v>45933.302083333336</v>
      </c>
      <c r="G735" s="1">
        <v>45933.302743055552</v>
      </c>
      <c r="H735" s="1">
        <v>45933.304791666669</v>
      </c>
      <c r="I735" s="1">
        <v>45933.318495370368</v>
      </c>
    </row>
    <row r="736" spans="1:9" x14ac:dyDescent="0.35">
      <c r="A736">
        <v>100735</v>
      </c>
      <c r="B736" t="s">
        <v>13</v>
      </c>
      <c r="C736" t="s">
        <v>12</v>
      </c>
      <c r="D736">
        <v>0</v>
      </c>
      <c r="E736" s="1">
        <v>45933.301863425928</v>
      </c>
      <c r="F736" s="1">
        <v>45933.302881944444</v>
      </c>
      <c r="G736" s="1">
        <v>45933.303703703707</v>
      </c>
      <c r="H736" s="1">
        <v>45933.306111111109</v>
      </c>
      <c r="I736" s="1">
        <v>45933.307071759256</v>
      </c>
    </row>
    <row r="737" spans="1:9" x14ac:dyDescent="0.35">
      <c r="A737">
        <v>100736</v>
      </c>
      <c r="B737" t="s">
        <v>23</v>
      </c>
      <c r="C737" t="s">
        <v>14</v>
      </c>
      <c r="D737">
        <v>0</v>
      </c>
      <c r="E737" s="1">
        <v>45933.302847222221</v>
      </c>
      <c r="F737" s="1">
        <v>45933.303738425922</v>
      </c>
      <c r="G737" s="1">
        <v>45933.304525462961</v>
      </c>
      <c r="H737" s="1">
        <v>45933.305231481485</v>
      </c>
      <c r="I737" s="1">
        <v>45933.313240740739</v>
      </c>
    </row>
    <row r="738" spans="1:9" x14ac:dyDescent="0.35">
      <c r="A738">
        <v>100737</v>
      </c>
      <c r="B738" t="s">
        <v>9</v>
      </c>
      <c r="C738" t="s">
        <v>10</v>
      </c>
      <c r="D738">
        <v>0</v>
      </c>
      <c r="E738" s="1">
        <v>45933.302893518521</v>
      </c>
      <c r="F738" s="1">
        <v>45933.304039351853</v>
      </c>
      <c r="G738" s="1">
        <v>45933.304108796299</v>
      </c>
      <c r="H738" s="1">
        <v>45933.305821759262</v>
      </c>
      <c r="I738" s="1">
        <v>45933.31759259259</v>
      </c>
    </row>
    <row r="739" spans="1:9" x14ac:dyDescent="0.35">
      <c r="A739">
        <v>100738</v>
      </c>
      <c r="B739" t="s">
        <v>19</v>
      </c>
      <c r="C739" t="s">
        <v>17</v>
      </c>
      <c r="D739">
        <v>0</v>
      </c>
      <c r="E739" s="1">
        <v>45933.302986111114</v>
      </c>
      <c r="F739" s="1">
        <v>45933.304363425923</v>
      </c>
      <c r="G739" s="1">
        <v>45933.3047337963</v>
      </c>
      <c r="H739" s="1">
        <v>45933.30667824074</v>
      </c>
      <c r="I739" s="1">
        <v>45933.316238425927</v>
      </c>
    </row>
    <row r="740" spans="1:9" x14ac:dyDescent="0.35">
      <c r="A740">
        <v>100739</v>
      </c>
      <c r="B740" t="s">
        <v>22</v>
      </c>
      <c r="C740" t="s">
        <v>17</v>
      </c>
      <c r="D740">
        <v>0</v>
      </c>
      <c r="E740" s="1">
        <v>45933.304675925923</v>
      </c>
      <c r="F740" s="1">
        <v>45933.305081018516</v>
      </c>
      <c r="G740" s="1">
        <v>45933.306030092594</v>
      </c>
      <c r="H740" s="1">
        <v>45933.30810185185</v>
      </c>
      <c r="I740" s="1">
        <v>45933.314201388886</v>
      </c>
    </row>
    <row r="741" spans="1:9" x14ac:dyDescent="0.35">
      <c r="A741">
        <v>100740</v>
      </c>
      <c r="B741" t="s">
        <v>23</v>
      </c>
      <c r="C741" t="s">
        <v>16</v>
      </c>
      <c r="D741">
        <v>0</v>
      </c>
      <c r="E741" s="1">
        <v>45933.304826388892</v>
      </c>
      <c r="F741" s="1">
        <v>45933.305972222224</v>
      </c>
      <c r="G741" s="1">
        <v>45933.307986111111</v>
      </c>
      <c r="H741" s="1">
        <v>45933.312025462961</v>
      </c>
      <c r="I741" s="1">
        <v>45933.32539351852</v>
      </c>
    </row>
    <row r="742" spans="1:9" x14ac:dyDescent="0.35">
      <c r="A742">
        <v>100741</v>
      </c>
      <c r="B742" t="s">
        <v>13</v>
      </c>
      <c r="C742" t="s">
        <v>12</v>
      </c>
      <c r="D742">
        <v>0</v>
      </c>
      <c r="E742" s="1">
        <v>45933.305717592593</v>
      </c>
      <c r="F742" s="1">
        <v>45933.306377314817</v>
      </c>
      <c r="G742" s="1">
        <v>45933.306469907409</v>
      </c>
      <c r="H742" s="1">
        <v>45933.307349537034</v>
      </c>
      <c r="I742" s="1">
        <v>45933.30908564815</v>
      </c>
    </row>
    <row r="743" spans="1:9" x14ac:dyDescent="0.35">
      <c r="A743">
        <v>100742</v>
      </c>
      <c r="B743" t="s">
        <v>21</v>
      </c>
      <c r="C743" t="s">
        <v>14</v>
      </c>
      <c r="D743">
        <v>0</v>
      </c>
      <c r="E743" s="1">
        <v>45933.305949074071</v>
      </c>
      <c r="F743" s="1">
        <v>45933.306597222225</v>
      </c>
      <c r="G743" s="1">
        <v>45933.306956018518</v>
      </c>
      <c r="H743" s="1">
        <v>45933.310150462959</v>
      </c>
      <c r="I743" s="1">
        <v>45933.314976851849</v>
      </c>
    </row>
    <row r="744" spans="1:9" x14ac:dyDescent="0.35">
      <c r="A744">
        <v>100743</v>
      </c>
      <c r="B744" t="s">
        <v>15</v>
      </c>
      <c r="C744" t="s">
        <v>16</v>
      </c>
      <c r="D744">
        <v>0</v>
      </c>
      <c r="E744" s="1">
        <v>45933.30740740741</v>
      </c>
      <c r="F744" s="1">
        <v>45933.308217592596</v>
      </c>
      <c r="G744" s="1">
        <v>45933.310023148151</v>
      </c>
      <c r="H744" s="1">
        <v>45933.311018518521</v>
      </c>
      <c r="I744" s="1">
        <v>45933.321851851855</v>
      </c>
    </row>
    <row r="745" spans="1:9" x14ac:dyDescent="0.35">
      <c r="A745">
        <v>100744</v>
      </c>
      <c r="B745" t="s">
        <v>21</v>
      </c>
      <c r="C745" t="s">
        <v>17</v>
      </c>
      <c r="D745">
        <v>0</v>
      </c>
      <c r="E745" s="1">
        <v>45933.30741898148</v>
      </c>
      <c r="F745" s="1">
        <v>45933.307824074072</v>
      </c>
      <c r="G745" s="1">
        <v>45933.308252314811</v>
      </c>
      <c r="H745" s="1">
        <v>45933.310104166667</v>
      </c>
      <c r="I745" s="1">
        <v>45933.317199074074</v>
      </c>
    </row>
    <row r="746" spans="1:9" x14ac:dyDescent="0.35">
      <c r="A746">
        <v>100745</v>
      </c>
      <c r="B746" t="s">
        <v>11</v>
      </c>
      <c r="C746" t="s">
        <v>17</v>
      </c>
      <c r="D746">
        <v>0</v>
      </c>
      <c r="E746" s="1">
        <v>45933.309340277781</v>
      </c>
      <c r="F746" s="1">
        <v>45933.309687499997</v>
      </c>
      <c r="G746" s="1">
        <v>45933.310682870368</v>
      </c>
      <c r="H746" s="1">
        <v>45933.311655092592</v>
      </c>
      <c r="I746" s="1">
        <v>45933.312523148146</v>
      </c>
    </row>
    <row r="747" spans="1:9" x14ac:dyDescent="0.35">
      <c r="A747">
        <v>100746</v>
      </c>
      <c r="B747" t="s">
        <v>23</v>
      </c>
      <c r="C747" t="s">
        <v>14</v>
      </c>
      <c r="D747">
        <v>0</v>
      </c>
      <c r="E747" s="1">
        <v>45933.309849537036</v>
      </c>
      <c r="F747" s="1">
        <v>45933.310706018521</v>
      </c>
      <c r="G747" s="1">
        <v>45933.311469907407</v>
      </c>
      <c r="H747" s="1">
        <v>45933.314062500001</v>
      </c>
      <c r="I747" s="1">
        <v>45933.321180555555</v>
      </c>
    </row>
    <row r="748" spans="1:9" x14ac:dyDescent="0.35">
      <c r="A748">
        <v>100747</v>
      </c>
      <c r="B748" t="s">
        <v>21</v>
      </c>
      <c r="C748" t="s">
        <v>16</v>
      </c>
      <c r="D748">
        <v>0</v>
      </c>
      <c r="E748" s="1">
        <v>45933.310624999998</v>
      </c>
      <c r="F748" s="1">
        <v>45933.311620370368</v>
      </c>
      <c r="G748" s="1">
        <v>45933.312604166669</v>
      </c>
      <c r="H748" s="1">
        <v>45933.317060185182</v>
      </c>
      <c r="I748" s="1">
        <v>45933.323425925926</v>
      </c>
    </row>
    <row r="749" spans="1:9" x14ac:dyDescent="0.35">
      <c r="A749">
        <v>100748</v>
      </c>
      <c r="B749" t="s">
        <v>15</v>
      </c>
      <c r="C749" t="s">
        <v>10</v>
      </c>
      <c r="D749">
        <v>0</v>
      </c>
      <c r="E749" s="1">
        <v>45933.310949074075</v>
      </c>
      <c r="F749" s="1">
        <v>45933.312094907407</v>
      </c>
      <c r="G749" s="1">
        <v>45933.312673611108</v>
      </c>
      <c r="H749" s="1">
        <v>45933.313472222224</v>
      </c>
      <c r="I749" s="1">
        <v>45933.325601851851</v>
      </c>
    </row>
    <row r="750" spans="1:9" x14ac:dyDescent="0.35">
      <c r="A750">
        <v>100749</v>
      </c>
      <c r="B750" t="s">
        <v>11</v>
      </c>
      <c r="C750" t="s">
        <v>17</v>
      </c>
      <c r="D750">
        <v>0</v>
      </c>
      <c r="E750" s="1">
        <v>45933.312002314815</v>
      </c>
      <c r="F750" s="1">
        <v>45933.313101851854</v>
      </c>
      <c r="G750" s="1">
        <v>45933.313842592594</v>
      </c>
      <c r="H750" s="1">
        <v>45933.315023148149</v>
      </c>
      <c r="I750" s="1">
        <v>45933.326539351852</v>
      </c>
    </row>
    <row r="751" spans="1:9" x14ac:dyDescent="0.35">
      <c r="A751">
        <v>100750</v>
      </c>
      <c r="B751" t="s">
        <v>15</v>
      </c>
      <c r="C751" t="s">
        <v>10</v>
      </c>
      <c r="D751">
        <v>0</v>
      </c>
      <c r="E751" s="1">
        <v>45933.312037037038</v>
      </c>
      <c r="F751" s="1">
        <v>45933.312615740739</v>
      </c>
      <c r="G751" s="1">
        <v>45933.31287037037</v>
      </c>
      <c r="H751" s="1">
        <v>45933.31590277778</v>
      </c>
      <c r="I751" s="1">
        <v>45933.320555555554</v>
      </c>
    </row>
    <row r="752" spans="1:9" x14ac:dyDescent="0.35">
      <c r="A752">
        <v>100751</v>
      </c>
      <c r="B752" t="s">
        <v>11</v>
      </c>
      <c r="C752" t="s">
        <v>17</v>
      </c>
      <c r="D752">
        <v>0</v>
      </c>
      <c r="E752" s="1">
        <v>45933.312083333331</v>
      </c>
      <c r="F752" s="1">
        <v>45933.313275462962</v>
      </c>
      <c r="G752" s="1">
        <v>45933.313773148147</v>
      </c>
      <c r="H752" s="1">
        <v>45933.315972222219</v>
      </c>
      <c r="I752" s="1">
        <v>45933.325370370374</v>
      </c>
    </row>
    <row r="753" spans="1:9" x14ac:dyDescent="0.35">
      <c r="A753">
        <v>100752</v>
      </c>
      <c r="B753" t="s">
        <v>19</v>
      </c>
      <c r="C753" t="s">
        <v>10</v>
      </c>
      <c r="D753">
        <v>0</v>
      </c>
      <c r="E753" s="1">
        <v>45933.312326388892</v>
      </c>
      <c r="F753" s="1">
        <v>45933.31355324074</v>
      </c>
      <c r="G753" s="1">
        <v>45933.313715277778</v>
      </c>
      <c r="H753" s="1">
        <v>45933.317037037035</v>
      </c>
      <c r="I753" s="1">
        <v>45933.31821759259</v>
      </c>
    </row>
    <row r="754" spans="1:9" x14ac:dyDescent="0.35">
      <c r="A754">
        <v>100753</v>
      </c>
      <c r="B754" t="s">
        <v>19</v>
      </c>
      <c r="C754" t="s">
        <v>10</v>
      </c>
      <c r="D754">
        <v>0</v>
      </c>
      <c r="E754" s="1">
        <v>45933.312384259261</v>
      </c>
      <c r="F754" s="1">
        <v>45933.313217592593</v>
      </c>
      <c r="G754" s="1">
        <v>45933.314236111109</v>
      </c>
      <c r="H754" s="1">
        <v>45933.316805555558</v>
      </c>
      <c r="I754" s="1">
        <v>45933.328935185185</v>
      </c>
    </row>
    <row r="755" spans="1:9" x14ac:dyDescent="0.35">
      <c r="A755">
        <v>100754</v>
      </c>
      <c r="B755" t="s">
        <v>22</v>
      </c>
      <c r="C755" t="s">
        <v>12</v>
      </c>
      <c r="D755">
        <v>0</v>
      </c>
      <c r="E755" s="1">
        <v>45933.313958333332</v>
      </c>
      <c r="F755" s="1">
        <v>45933.314849537041</v>
      </c>
      <c r="G755" s="1">
        <v>45933.315185185187</v>
      </c>
      <c r="H755" s="1">
        <v>45933.316921296297</v>
      </c>
      <c r="I755" s="1">
        <v>45933.327592592592</v>
      </c>
    </row>
    <row r="756" spans="1:9" x14ac:dyDescent="0.35">
      <c r="A756">
        <v>100755</v>
      </c>
      <c r="B756" t="s">
        <v>9</v>
      </c>
      <c r="C756" t="s">
        <v>10</v>
      </c>
      <c r="D756">
        <v>0</v>
      </c>
      <c r="E756" s="1">
        <v>45933.314247685186</v>
      </c>
      <c r="F756" s="1">
        <v>45933.314687500002</v>
      </c>
      <c r="G756" s="1">
        <v>45933.315196759257</v>
      </c>
      <c r="H756" s="1">
        <v>45933.317685185182</v>
      </c>
      <c r="I756" s="1">
        <v>45933.323078703703</v>
      </c>
    </row>
    <row r="757" spans="1:9" x14ac:dyDescent="0.35">
      <c r="A757">
        <v>100756</v>
      </c>
      <c r="B757" t="s">
        <v>9</v>
      </c>
      <c r="C757" t="s">
        <v>12</v>
      </c>
      <c r="D757">
        <v>0</v>
      </c>
      <c r="E757" s="1">
        <v>45933.314837962964</v>
      </c>
      <c r="F757" s="1">
        <v>45933.315208333333</v>
      </c>
      <c r="G757" s="1">
        <v>45933.316203703704</v>
      </c>
      <c r="H757" s="1">
        <v>45933.317997685182</v>
      </c>
      <c r="I757" s="1">
        <v>45933.320543981485</v>
      </c>
    </row>
    <row r="758" spans="1:9" x14ac:dyDescent="0.35">
      <c r="A758">
        <v>100757</v>
      </c>
      <c r="B758" t="s">
        <v>20</v>
      </c>
      <c r="C758" t="s">
        <v>10</v>
      </c>
      <c r="D758">
        <v>0</v>
      </c>
      <c r="E758" s="1">
        <v>45933.31590277778</v>
      </c>
      <c r="F758" s="1">
        <v>45933.316944444443</v>
      </c>
      <c r="G758" s="1">
        <v>45933.317696759259</v>
      </c>
      <c r="H758" s="1">
        <v>45933.319074074076</v>
      </c>
      <c r="I758" s="1">
        <v>45933.327523148146</v>
      </c>
    </row>
    <row r="759" spans="1:9" x14ac:dyDescent="0.35">
      <c r="A759">
        <v>100758</v>
      </c>
      <c r="B759" t="s">
        <v>11</v>
      </c>
      <c r="C759" t="s">
        <v>14</v>
      </c>
      <c r="D759">
        <v>0</v>
      </c>
      <c r="E759" s="1">
        <v>45933.316828703704</v>
      </c>
      <c r="F759" s="1">
        <v>45933.317453703705</v>
      </c>
      <c r="G759" s="1">
        <v>45933.31759259259</v>
      </c>
      <c r="H759" s="1">
        <v>45933.318495370368</v>
      </c>
      <c r="I759" s="1">
        <v>45933.331909722219</v>
      </c>
    </row>
    <row r="760" spans="1:9" x14ac:dyDescent="0.35">
      <c r="A760">
        <v>100759</v>
      </c>
      <c r="B760" t="s">
        <v>9</v>
      </c>
      <c r="C760" t="s">
        <v>14</v>
      </c>
      <c r="D760">
        <v>0</v>
      </c>
      <c r="E760" s="1">
        <v>45933.317002314812</v>
      </c>
      <c r="F760" s="1">
        <v>45933.318356481483</v>
      </c>
      <c r="G760" s="1">
        <v>45933.319212962961</v>
      </c>
      <c r="H760" s="1">
        <v>45933.322384259256</v>
      </c>
      <c r="I760" s="1">
        <v>45933.330821759257</v>
      </c>
    </row>
    <row r="761" spans="1:9" x14ac:dyDescent="0.35">
      <c r="A761">
        <v>100760</v>
      </c>
      <c r="B761" t="s">
        <v>20</v>
      </c>
      <c r="C761" t="s">
        <v>12</v>
      </c>
      <c r="D761">
        <v>0</v>
      </c>
      <c r="E761" s="1">
        <v>45933.317615740743</v>
      </c>
      <c r="F761" s="1">
        <v>45933.318680555552</v>
      </c>
      <c r="G761" s="1">
        <v>45933.319409722222</v>
      </c>
      <c r="H761" s="1">
        <v>45933.322777777779</v>
      </c>
      <c r="I761" s="1">
        <v>45933.329247685186</v>
      </c>
    </row>
    <row r="762" spans="1:9" x14ac:dyDescent="0.35">
      <c r="A762">
        <v>100761</v>
      </c>
      <c r="B762" t="s">
        <v>18</v>
      </c>
      <c r="C762" t="s">
        <v>16</v>
      </c>
      <c r="D762">
        <v>0</v>
      </c>
      <c r="E762" s="1">
        <v>45933.317673611113</v>
      </c>
      <c r="F762" s="1">
        <v>45933.318055555559</v>
      </c>
      <c r="G762" s="1">
        <v>45933.319189814814</v>
      </c>
      <c r="H762" s="1">
        <v>45933.320243055554</v>
      </c>
      <c r="I762" s="1">
        <v>45933.327905092592</v>
      </c>
    </row>
    <row r="763" spans="1:9" x14ac:dyDescent="0.35">
      <c r="A763">
        <v>100762</v>
      </c>
      <c r="B763" t="s">
        <v>9</v>
      </c>
      <c r="C763" t="s">
        <v>12</v>
      </c>
      <c r="D763">
        <v>0</v>
      </c>
      <c r="E763" s="1">
        <v>45933.318784722222</v>
      </c>
      <c r="F763" s="1">
        <v>45933.319687499999</v>
      </c>
      <c r="G763" s="1">
        <v>45933.320543981485</v>
      </c>
      <c r="H763" s="1">
        <v>45933.323263888888</v>
      </c>
      <c r="I763" s="1">
        <v>45933.334386574075</v>
      </c>
    </row>
    <row r="764" spans="1:9" x14ac:dyDescent="0.35">
      <c r="A764">
        <v>100763</v>
      </c>
      <c r="B764" t="s">
        <v>9</v>
      </c>
      <c r="C764" t="s">
        <v>10</v>
      </c>
      <c r="D764">
        <v>0</v>
      </c>
      <c r="E764" s="1">
        <v>45933.318993055553</v>
      </c>
      <c r="F764" s="1">
        <v>45933.319664351853</v>
      </c>
      <c r="G764" s="1">
        <v>45933.320092592592</v>
      </c>
      <c r="H764" s="1">
        <v>45933.322789351849</v>
      </c>
      <c r="I764" s="1">
        <v>45933.327604166669</v>
      </c>
    </row>
    <row r="765" spans="1:9" x14ac:dyDescent="0.35">
      <c r="A765">
        <v>100764</v>
      </c>
      <c r="B765" t="s">
        <v>9</v>
      </c>
      <c r="C765" t="s">
        <v>12</v>
      </c>
      <c r="D765">
        <v>0</v>
      </c>
      <c r="E765" s="1">
        <v>45933.319733796299</v>
      </c>
      <c r="F765" s="1">
        <v>45933.320937500001</v>
      </c>
      <c r="G765" s="1">
        <v>45933.321388888886</v>
      </c>
      <c r="H765" s="1">
        <v>45933.324328703704</v>
      </c>
      <c r="I765" s="1">
        <v>45933.33326388889</v>
      </c>
    </row>
    <row r="766" spans="1:9" x14ac:dyDescent="0.35">
      <c r="A766">
        <v>100765</v>
      </c>
      <c r="B766" t="s">
        <v>18</v>
      </c>
      <c r="C766" t="s">
        <v>14</v>
      </c>
      <c r="D766">
        <v>0</v>
      </c>
      <c r="E766" s="1">
        <v>45933.320335648146</v>
      </c>
      <c r="F766" s="1">
        <v>45933.321099537039</v>
      </c>
      <c r="G766" s="1">
        <v>45933.321469907409</v>
      </c>
      <c r="H766" s="1">
        <v>45933.322893518518</v>
      </c>
      <c r="I766" s="1">
        <v>45933.334780092591</v>
      </c>
    </row>
    <row r="767" spans="1:9" x14ac:dyDescent="0.35">
      <c r="A767">
        <v>100766</v>
      </c>
      <c r="B767" t="s">
        <v>15</v>
      </c>
      <c r="C767" t="s">
        <v>16</v>
      </c>
      <c r="D767">
        <v>0</v>
      </c>
      <c r="E767" s="1">
        <v>45933.321770833332</v>
      </c>
      <c r="F767" s="1">
        <v>45933.323078703703</v>
      </c>
      <c r="G767" s="1">
        <v>45933.324641203704</v>
      </c>
      <c r="H767" s="1">
        <v>45933.32571759259</v>
      </c>
      <c r="I767" s="1">
        <v>45933.335104166668</v>
      </c>
    </row>
    <row r="768" spans="1:9" x14ac:dyDescent="0.35">
      <c r="A768">
        <v>100767</v>
      </c>
      <c r="B768" t="s">
        <v>18</v>
      </c>
      <c r="C768" t="s">
        <v>14</v>
      </c>
      <c r="D768">
        <v>0</v>
      </c>
      <c r="E768" s="1">
        <v>45933.322187500002</v>
      </c>
      <c r="F768" s="1">
        <v>45933.323368055557</v>
      </c>
      <c r="G768" s="1">
        <v>45933.32403935185</v>
      </c>
      <c r="H768" s="1">
        <v>45933.326956018522</v>
      </c>
      <c r="I768" s="1">
        <v>45933.33079861111</v>
      </c>
    </row>
    <row r="769" spans="1:9" x14ac:dyDescent="0.35">
      <c r="A769">
        <v>100768</v>
      </c>
      <c r="B769" t="s">
        <v>9</v>
      </c>
      <c r="C769" t="s">
        <v>10</v>
      </c>
      <c r="D769">
        <v>0</v>
      </c>
      <c r="E769" s="1">
        <v>45933.323865740742</v>
      </c>
      <c r="F769" s="1">
        <v>45933.325219907405</v>
      </c>
      <c r="G769" s="1">
        <v>45933.326215277775</v>
      </c>
      <c r="H769" s="1">
        <v>45933.327164351853</v>
      </c>
      <c r="I769" s="1">
        <v>45933.328136574077</v>
      </c>
    </row>
    <row r="770" spans="1:9" x14ac:dyDescent="0.35">
      <c r="A770">
        <v>100769</v>
      </c>
      <c r="B770" t="s">
        <v>11</v>
      </c>
      <c r="C770" t="s">
        <v>17</v>
      </c>
      <c r="D770">
        <v>0</v>
      </c>
      <c r="E770" s="1">
        <v>45933.324571759258</v>
      </c>
      <c r="F770" s="1">
        <v>45933.325891203705</v>
      </c>
      <c r="G770" s="1">
        <v>45933.326307870368</v>
      </c>
      <c r="H770" s="1">
        <v>45933.328344907408</v>
      </c>
      <c r="I770" s="1">
        <v>45933.32880787037</v>
      </c>
    </row>
    <row r="771" spans="1:9" x14ac:dyDescent="0.35">
      <c r="A771">
        <v>100770</v>
      </c>
      <c r="B771" t="s">
        <v>9</v>
      </c>
      <c r="C771" t="s">
        <v>16</v>
      </c>
      <c r="D771">
        <v>0</v>
      </c>
      <c r="E771" s="1">
        <v>45933.324745370373</v>
      </c>
      <c r="F771" s="1">
        <v>45933.325925925928</v>
      </c>
      <c r="G771" s="1">
        <v>45933.327870370369</v>
      </c>
      <c r="H771" s="1">
        <v>45933.329907407409</v>
      </c>
      <c r="I771" s="1">
        <v>45933.342615740738</v>
      </c>
    </row>
    <row r="772" spans="1:9" x14ac:dyDescent="0.35">
      <c r="A772">
        <v>100771</v>
      </c>
      <c r="B772" t="s">
        <v>11</v>
      </c>
      <c r="C772" t="s">
        <v>16</v>
      </c>
      <c r="D772">
        <v>0</v>
      </c>
      <c r="E772" s="1">
        <v>45933.326967592591</v>
      </c>
      <c r="F772" s="1">
        <v>45933.328067129631</v>
      </c>
      <c r="G772" s="1">
        <v>45933.330034722225</v>
      </c>
      <c r="H772" s="1">
        <v>45933.33079861111</v>
      </c>
      <c r="I772" s="1">
        <v>45933.340729166666</v>
      </c>
    </row>
    <row r="773" spans="1:9" x14ac:dyDescent="0.35">
      <c r="A773">
        <v>100772</v>
      </c>
      <c r="B773" t="s">
        <v>18</v>
      </c>
      <c r="C773" t="s">
        <v>10</v>
      </c>
      <c r="D773">
        <v>0</v>
      </c>
      <c r="E773" s="1">
        <v>45933.330196759256</v>
      </c>
      <c r="F773" s="1">
        <v>45933.331273148149</v>
      </c>
      <c r="G773" s="1">
        <v>45933.331875000003</v>
      </c>
      <c r="H773" s="1">
        <v>45933.335185185184</v>
      </c>
      <c r="I773" s="1">
        <v>45933.341041666667</v>
      </c>
    </row>
    <row r="774" spans="1:9" x14ac:dyDescent="0.35">
      <c r="A774">
        <v>100773</v>
      </c>
      <c r="B774" t="s">
        <v>9</v>
      </c>
      <c r="C774" t="s">
        <v>14</v>
      </c>
      <c r="D774">
        <v>0</v>
      </c>
      <c r="E774" s="1">
        <v>45933.330324074072</v>
      </c>
      <c r="F774" s="1">
        <v>45933.331145833334</v>
      </c>
      <c r="G774" s="1">
        <v>45933.332141203704</v>
      </c>
      <c r="H774" s="1">
        <v>45933.33384259259</v>
      </c>
      <c r="I774" s="1">
        <v>45933.346562500003</v>
      </c>
    </row>
    <row r="775" spans="1:9" x14ac:dyDescent="0.35">
      <c r="A775">
        <v>100774</v>
      </c>
      <c r="B775" t="s">
        <v>13</v>
      </c>
      <c r="C775" t="s">
        <v>12</v>
      </c>
      <c r="D775">
        <v>0</v>
      </c>
      <c r="E775" s="1">
        <v>45933.334340277775</v>
      </c>
      <c r="F775" s="1">
        <v>45933.33556712963</v>
      </c>
      <c r="G775" s="1">
        <v>45933.336122685185</v>
      </c>
      <c r="H775" s="1">
        <v>45933.337083333332</v>
      </c>
      <c r="I775" s="1">
        <v>45933.340636574074</v>
      </c>
    </row>
    <row r="776" spans="1:9" x14ac:dyDescent="0.35">
      <c r="A776">
        <v>100775</v>
      </c>
      <c r="B776" t="s">
        <v>11</v>
      </c>
      <c r="C776" t="s">
        <v>17</v>
      </c>
      <c r="D776">
        <v>0</v>
      </c>
      <c r="E776" s="1">
        <v>45933.335613425923</v>
      </c>
      <c r="F776" s="1">
        <v>45933.336863425924</v>
      </c>
      <c r="G776" s="1">
        <v>45933.337152777778</v>
      </c>
      <c r="H776" s="1">
        <v>45933.338229166664</v>
      </c>
      <c r="I776" s="1">
        <v>45933.344178240739</v>
      </c>
    </row>
    <row r="777" spans="1:9" x14ac:dyDescent="0.35">
      <c r="A777">
        <v>100776</v>
      </c>
      <c r="B777" t="s">
        <v>9</v>
      </c>
      <c r="C777" t="s">
        <v>10</v>
      </c>
      <c r="D777">
        <v>0</v>
      </c>
      <c r="E777" s="1">
        <v>45933.336018518516</v>
      </c>
      <c r="F777" s="1">
        <v>45933.337361111109</v>
      </c>
      <c r="G777" s="1">
        <v>45933.33829861111</v>
      </c>
      <c r="H777" s="1">
        <v>45933.340914351851</v>
      </c>
      <c r="I777" s="1">
        <v>45933.343831018516</v>
      </c>
    </row>
    <row r="778" spans="1:9" x14ac:dyDescent="0.35">
      <c r="A778">
        <v>100777</v>
      </c>
      <c r="B778" t="s">
        <v>15</v>
      </c>
      <c r="C778" t="s">
        <v>14</v>
      </c>
      <c r="D778">
        <v>0</v>
      </c>
      <c r="E778" s="1">
        <v>45933.336319444446</v>
      </c>
      <c r="F778" s="1">
        <v>45933.33697916667</v>
      </c>
      <c r="G778" s="1">
        <v>45933.337569444448</v>
      </c>
      <c r="H778" s="1">
        <v>45933.339490740742</v>
      </c>
      <c r="I778" s="1">
        <v>45933.340509259258</v>
      </c>
    </row>
    <row r="779" spans="1:9" x14ac:dyDescent="0.35">
      <c r="A779">
        <v>100778</v>
      </c>
      <c r="B779" t="s">
        <v>20</v>
      </c>
      <c r="C779" t="s">
        <v>14</v>
      </c>
      <c r="D779">
        <v>0</v>
      </c>
      <c r="E779" s="1">
        <v>45933.33699074074</v>
      </c>
      <c r="F779" s="1">
        <v>45933.338113425925</v>
      </c>
      <c r="G779" s="1">
        <v>45933.338518518518</v>
      </c>
      <c r="H779" s="1">
        <v>45933.34033564815</v>
      </c>
      <c r="I779" s="1">
        <v>45933.35359953704</v>
      </c>
    </row>
    <row r="780" spans="1:9" x14ac:dyDescent="0.35">
      <c r="A780">
        <v>100779</v>
      </c>
      <c r="B780" t="s">
        <v>9</v>
      </c>
      <c r="C780" t="s">
        <v>17</v>
      </c>
      <c r="D780">
        <v>0</v>
      </c>
      <c r="E780" s="1">
        <v>45933.337118055555</v>
      </c>
      <c r="F780" s="1">
        <v>45933.338101851848</v>
      </c>
      <c r="G780" s="1">
        <v>45933.338946759257</v>
      </c>
      <c r="H780" s="1">
        <v>45933.342314814814</v>
      </c>
      <c r="I780" s="1">
        <v>45933.351539351854</v>
      </c>
    </row>
    <row r="781" spans="1:9" x14ac:dyDescent="0.35">
      <c r="A781">
        <v>100780</v>
      </c>
      <c r="B781" t="s">
        <v>9</v>
      </c>
      <c r="C781" t="s">
        <v>17</v>
      </c>
      <c r="D781">
        <v>0</v>
      </c>
      <c r="E781" s="1">
        <v>45933.337696759256</v>
      </c>
      <c r="F781" s="1">
        <v>45933.33902777778</v>
      </c>
      <c r="G781" s="1">
        <v>45933.339085648149</v>
      </c>
      <c r="H781" s="1">
        <v>45933.340914351851</v>
      </c>
      <c r="I781" s="1">
        <v>45933.354560185187</v>
      </c>
    </row>
    <row r="782" spans="1:9" x14ac:dyDescent="0.35">
      <c r="A782">
        <v>100781</v>
      </c>
      <c r="B782" t="s">
        <v>21</v>
      </c>
      <c r="C782" t="s">
        <v>14</v>
      </c>
      <c r="D782">
        <v>0</v>
      </c>
      <c r="E782" s="1">
        <v>45933.338645833333</v>
      </c>
      <c r="F782" s="1">
        <v>45933.339837962965</v>
      </c>
      <c r="G782" s="1">
        <v>45933.340173611112</v>
      </c>
      <c r="H782" s="1">
        <v>45933.343414351853</v>
      </c>
      <c r="I782" s="1">
        <v>45933.354560185187</v>
      </c>
    </row>
    <row r="783" spans="1:9" x14ac:dyDescent="0.35">
      <c r="A783">
        <v>100782</v>
      </c>
      <c r="B783" t="s">
        <v>18</v>
      </c>
      <c r="C783" t="s">
        <v>10</v>
      </c>
      <c r="D783">
        <v>0</v>
      </c>
      <c r="E783" s="1">
        <v>45933.340381944443</v>
      </c>
      <c r="F783" s="1">
        <v>45933.340752314813</v>
      </c>
      <c r="G783" s="1">
        <v>45933.341435185182</v>
      </c>
      <c r="H783" s="1">
        <v>45933.342465277776</v>
      </c>
      <c r="I783" s="1">
        <v>45933.353993055556</v>
      </c>
    </row>
    <row r="784" spans="1:9" x14ac:dyDescent="0.35">
      <c r="A784">
        <v>100783</v>
      </c>
      <c r="B784" t="s">
        <v>11</v>
      </c>
      <c r="C784" t="s">
        <v>14</v>
      </c>
      <c r="D784">
        <v>0</v>
      </c>
      <c r="E784" s="1">
        <v>45933.341446759259</v>
      </c>
      <c r="F784" s="1">
        <v>45933.342789351853</v>
      </c>
      <c r="G784" s="1">
        <v>45933.342870370368</v>
      </c>
      <c r="H784" s="1">
        <v>45933.345613425925</v>
      </c>
      <c r="I784" s="1">
        <v>45933.352824074071</v>
      </c>
    </row>
    <row r="785" spans="1:9" x14ac:dyDescent="0.35">
      <c r="A785">
        <v>100784</v>
      </c>
      <c r="B785" t="s">
        <v>21</v>
      </c>
      <c r="C785" t="s">
        <v>14</v>
      </c>
      <c r="D785">
        <v>0</v>
      </c>
      <c r="E785" s="1">
        <v>45933.342268518521</v>
      </c>
      <c r="F785" s="1">
        <v>45933.343368055554</v>
      </c>
      <c r="G785" s="1">
        <v>45933.343541666669</v>
      </c>
      <c r="H785" s="1">
        <v>45933.346990740742</v>
      </c>
      <c r="I785" s="1">
        <v>45933.356990740744</v>
      </c>
    </row>
    <row r="786" spans="1:9" x14ac:dyDescent="0.35">
      <c r="A786">
        <v>100785</v>
      </c>
      <c r="B786" t="s">
        <v>9</v>
      </c>
      <c r="C786" t="s">
        <v>14</v>
      </c>
      <c r="D786">
        <v>0</v>
      </c>
      <c r="E786" s="1">
        <v>45933.342511574076</v>
      </c>
      <c r="F786" s="1">
        <v>45933.343773148146</v>
      </c>
      <c r="G786" s="1">
        <v>45933.343923611108</v>
      </c>
      <c r="H786" s="1">
        <v>45933.345706018517</v>
      </c>
      <c r="I786" s="1">
        <v>45933.351550925923</v>
      </c>
    </row>
    <row r="787" spans="1:9" x14ac:dyDescent="0.35">
      <c r="A787">
        <v>100786</v>
      </c>
      <c r="B787" t="s">
        <v>18</v>
      </c>
      <c r="C787" t="s">
        <v>10</v>
      </c>
      <c r="D787">
        <v>0</v>
      </c>
      <c r="E787" s="1">
        <v>45933.34269675926</v>
      </c>
      <c r="F787" s="1">
        <v>45933.343252314815</v>
      </c>
      <c r="G787" s="1">
        <v>45933.343599537038</v>
      </c>
      <c r="H787" s="1">
        <v>45933.344872685186</v>
      </c>
      <c r="I787" s="1">
        <v>45933.355462962965</v>
      </c>
    </row>
    <row r="788" spans="1:9" x14ac:dyDescent="0.35">
      <c r="A788">
        <v>100787</v>
      </c>
      <c r="B788" t="s">
        <v>9</v>
      </c>
      <c r="C788" t="s">
        <v>17</v>
      </c>
      <c r="D788">
        <v>0</v>
      </c>
      <c r="E788" s="1">
        <v>45933.342881944445</v>
      </c>
      <c r="F788" s="1">
        <v>45933.343831018516</v>
      </c>
      <c r="G788" s="1">
        <v>45933.344039351854</v>
      </c>
      <c r="H788" s="1">
        <v>45933.347326388888</v>
      </c>
      <c r="I788" s="1">
        <v>45933.350370370368</v>
      </c>
    </row>
    <row r="789" spans="1:9" x14ac:dyDescent="0.35">
      <c r="A789">
        <v>100788</v>
      </c>
      <c r="B789" t="s">
        <v>15</v>
      </c>
      <c r="C789" t="s">
        <v>14</v>
      </c>
      <c r="D789">
        <v>0</v>
      </c>
      <c r="E789" s="1">
        <v>45933.34542824074</v>
      </c>
      <c r="F789" s="1">
        <v>45933.345821759256</v>
      </c>
      <c r="G789" s="1">
        <v>45933.346331018518</v>
      </c>
      <c r="H789" s="1">
        <v>45933.349479166667</v>
      </c>
      <c r="I789" s="1">
        <v>45933.358495370368</v>
      </c>
    </row>
    <row r="790" spans="1:9" x14ac:dyDescent="0.35">
      <c r="A790">
        <v>100789</v>
      </c>
      <c r="B790" t="s">
        <v>9</v>
      </c>
      <c r="C790" t="s">
        <v>10</v>
      </c>
      <c r="D790">
        <v>0</v>
      </c>
      <c r="E790" s="1">
        <v>45933.346932870372</v>
      </c>
      <c r="F790" s="1">
        <v>45933.347442129627</v>
      </c>
      <c r="G790" s="1">
        <v>45933.347905092596</v>
      </c>
      <c r="H790" s="1">
        <v>45933.348969907405</v>
      </c>
      <c r="I790" s="1">
        <v>45933.354074074072</v>
      </c>
    </row>
    <row r="791" spans="1:9" x14ac:dyDescent="0.35">
      <c r="A791">
        <v>100790</v>
      </c>
      <c r="B791" t="s">
        <v>11</v>
      </c>
      <c r="C791" t="s">
        <v>14</v>
      </c>
      <c r="D791">
        <v>0</v>
      </c>
      <c r="E791" s="1">
        <v>45933.347881944443</v>
      </c>
      <c r="F791" s="1">
        <v>45933.348900462966</v>
      </c>
      <c r="G791" s="1">
        <v>45933.349768518521</v>
      </c>
      <c r="H791" s="1">
        <v>45933.353194444448</v>
      </c>
      <c r="I791" s="1">
        <v>45933.363217592596</v>
      </c>
    </row>
    <row r="792" spans="1:9" x14ac:dyDescent="0.35">
      <c r="A792">
        <v>100791</v>
      </c>
      <c r="B792" t="s">
        <v>9</v>
      </c>
      <c r="C792" t="s">
        <v>14</v>
      </c>
      <c r="D792">
        <v>0</v>
      </c>
      <c r="E792" s="1">
        <v>45933.34820601852</v>
      </c>
      <c r="F792" s="1">
        <v>45933.348796296297</v>
      </c>
      <c r="G792" s="1">
        <v>45933.34915509259</v>
      </c>
      <c r="H792" s="1">
        <v>45933.351724537039</v>
      </c>
      <c r="I792" s="1">
        <v>45933.360023148147</v>
      </c>
    </row>
    <row r="793" spans="1:9" x14ac:dyDescent="0.35">
      <c r="A793">
        <v>100792</v>
      </c>
      <c r="B793" t="s">
        <v>9</v>
      </c>
      <c r="C793" t="s">
        <v>17</v>
      </c>
      <c r="D793">
        <v>0</v>
      </c>
      <c r="E793" s="1">
        <v>45933.349178240744</v>
      </c>
      <c r="F793" s="1">
        <v>45933.350324074076</v>
      </c>
      <c r="G793" s="1">
        <v>45933.35087962963</v>
      </c>
      <c r="H793" s="1">
        <v>45933.354166666664</v>
      </c>
      <c r="I793" s="1">
        <v>45933.360196759262</v>
      </c>
    </row>
    <row r="794" spans="1:9" x14ac:dyDescent="0.35">
      <c r="A794">
        <v>100793</v>
      </c>
      <c r="B794" t="s">
        <v>11</v>
      </c>
      <c r="C794" t="s">
        <v>14</v>
      </c>
      <c r="D794">
        <v>0</v>
      </c>
      <c r="E794" s="1">
        <v>45933.349317129629</v>
      </c>
      <c r="F794" s="1">
        <v>45933.349826388891</v>
      </c>
      <c r="G794" s="1">
        <v>45933.350821759261</v>
      </c>
      <c r="H794" s="1">
        <v>45933.353263888886</v>
      </c>
      <c r="I794" s="1">
        <v>45933.360127314816</v>
      </c>
    </row>
    <row r="795" spans="1:9" x14ac:dyDescent="0.35">
      <c r="A795">
        <v>100794</v>
      </c>
      <c r="B795" t="s">
        <v>15</v>
      </c>
      <c r="C795" t="s">
        <v>16</v>
      </c>
      <c r="D795">
        <v>0</v>
      </c>
      <c r="E795" s="1">
        <v>45933.349594907406</v>
      </c>
      <c r="F795" s="1">
        <v>45933.350543981483</v>
      </c>
      <c r="G795" s="1">
        <v>45933.352303240739</v>
      </c>
      <c r="H795" s="1">
        <v>45933.357476851852</v>
      </c>
      <c r="I795" s="1">
        <v>45933.369305555556</v>
      </c>
    </row>
    <row r="796" spans="1:9" x14ac:dyDescent="0.35">
      <c r="A796">
        <v>100795</v>
      </c>
      <c r="B796" t="s">
        <v>9</v>
      </c>
      <c r="C796" t="s">
        <v>16</v>
      </c>
      <c r="D796">
        <v>0</v>
      </c>
      <c r="E796" s="1">
        <v>45933.351585648146</v>
      </c>
      <c r="F796" s="1">
        <v>45933.352835648147</v>
      </c>
      <c r="G796" s="1">
        <v>45933.353726851848</v>
      </c>
      <c r="H796" s="1">
        <v>45933.354687500003</v>
      </c>
      <c r="I796" s="1">
        <v>45933.364756944444</v>
      </c>
    </row>
    <row r="797" spans="1:9" x14ac:dyDescent="0.35">
      <c r="A797">
        <v>100796</v>
      </c>
      <c r="B797" t="s">
        <v>20</v>
      </c>
      <c r="C797" t="s">
        <v>17</v>
      </c>
      <c r="D797">
        <v>0</v>
      </c>
      <c r="E797" s="1">
        <v>45933.352488425924</v>
      </c>
      <c r="F797" s="1">
        <v>45933.353206018517</v>
      </c>
      <c r="G797" s="1">
        <v>45933.35359953704</v>
      </c>
      <c r="H797" s="1">
        <v>45933.356377314813</v>
      </c>
      <c r="I797" s="1">
        <v>45933.359814814816</v>
      </c>
    </row>
    <row r="798" spans="1:9" x14ac:dyDescent="0.35">
      <c r="A798">
        <v>100797</v>
      </c>
      <c r="B798" t="s">
        <v>21</v>
      </c>
      <c r="C798" t="s">
        <v>17</v>
      </c>
      <c r="D798">
        <v>0</v>
      </c>
      <c r="E798" s="1">
        <v>45933.353344907409</v>
      </c>
      <c r="F798" s="1">
        <v>45933.354074074072</v>
      </c>
      <c r="G798" s="1">
        <v>45933.354722222219</v>
      </c>
      <c r="H798" s="1">
        <v>45933.357615740744</v>
      </c>
      <c r="I798" s="1">
        <v>45933.370104166665</v>
      </c>
    </row>
    <row r="799" spans="1:9" x14ac:dyDescent="0.35">
      <c r="A799">
        <v>100798</v>
      </c>
      <c r="B799" t="s">
        <v>19</v>
      </c>
      <c r="C799" t="s">
        <v>14</v>
      </c>
      <c r="D799">
        <v>0</v>
      </c>
      <c r="E799" s="1">
        <v>45933.353449074071</v>
      </c>
      <c r="F799" s="1">
        <v>45933.354363425926</v>
      </c>
      <c r="G799" s="1">
        <v>45933.354444444441</v>
      </c>
      <c r="H799" s="1">
        <v>45933.356747685182</v>
      </c>
      <c r="I799" s="1">
        <v>45933.366296296299</v>
      </c>
    </row>
    <row r="800" spans="1:9" x14ac:dyDescent="0.35">
      <c r="A800">
        <v>100799</v>
      </c>
      <c r="B800" t="s">
        <v>18</v>
      </c>
      <c r="C800" t="s">
        <v>12</v>
      </c>
      <c r="D800">
        <v>0</v>
      </c>
      <c r="E800" s="1">
        <v>45933.353831018518</v>
      </c>
      <c r="F800" s="1">
        <v>45933.354953703703</v>
      </c>
      <c r="G800" s="1">
        <v>45933.355231481481</v>
      </c>
      <c r="H800" s="1">
        <v>45933.35664351852</v>
      </c>
      <c r="I800" s="1">
        <v>45933.367291666669</v>
      </c>
    </row>
    <row r="801" spans="1:9" x14ac:dyDescent="0.35">
      <c r="A801">
        <v>100800</v>
      </c>
      <c r="B801" t="s">
        <v>22</v>
      </c>
      <c r="C801" t="s">
        <v>16</v>
      </c>
      <c r="D801">
        <v>0</v>
      </c>
      <c r="E801" s="1">
        <v>45933.355104166665</v>
      </c>
      <c r="F801" s="1">
        <v>45933.355810185189</v>
      </c>
      <c r="G801" s="1">
        <v>45933.357442129629</v>
      </c>
      <c r="H801" s="1">
        <v>45933.362442129626</v>
      </c>
      <c r="I801" s="1">
        <v>45933.372245370374</v>
      </c>
    </row>
    <row r="802" spans="1:9" x14ac:dyDescent="0.35">
      <c r="A802">
        <v>100801</v>
      </c>
      <c r="B802" t="s">
        <v>11</v>
      </c>
      <c r="C802" t="s">
        <v>10</v>
      </c>
      <c r="D802">
        <v>0</v>
      </c>
      <c r="E802" s="1">
        <v>45933.358460648145</v>
      </c>
      <c r="F802" s="1">
        <v>45933.358877314815</v>
      </c>
      <c r="G802" s="1">
        <v>45933.359201388892</v>
      </c>
      <c r="H802" s="1">
        <v>45933.362500000003</v>
      </c>
      <c r="I802" s="1">
        <v>45933.365972222222</v>
      </c>
    </row>
    <row r="803" spans="1:9" x14ac:dyDescent="0.35">
      <c r="A803">
        <v>100802</v>
      </c>
      <c r="B803" t="s">
        <v>18</v>
      </c>
      <c r="C803" t="s">
        <v>16</v>
      </c>
      <c r="D803">
        <v>0</v>
      </c>
      <c r="E803" s="1">
        <v>45933.358483796299</v>
      </c>
      <c r="F803" s="1">
        <v>45933.359479166669</v>
      </c>
      <c r="G803" s="1">
        <v>45933.359965277778</v>
      </c>
      <c r="H803" s="1">
        <v>45933.362141203703</v>
      </c>
      <c r="I803" s="1">
        <v>45933.374606481484</v>
      </c>
    </row>
    <row r="804" spans="1:9" x14ac:dyDescent="0.35">
      <c r="A804">
        <v>100803</v>
      </c>
      <c r="B804" t="s">
        <v>19</v>
      </c>
      <c r="C804" t="s">
        <v>14</v>
      </c>
      <c r="D804">
        <v>0</v>
      </c>
      <c r="E804" s="1">
        <v>45933.359039351853</v>
      </c>
      <c r="F804" s="1">
        <v>45933.35974537037</v>
      </c>
      <c r="G804" s="1">
        <v>45933.360590277778</v>
      </c>
      <c r="H804" s="1">
        <v>45933.363958333335</v>
      </c>
      <c r="I804" s="1">
        <v>45933.370127314818</v>
      </c>
    </row>
    <row r="805" spans="1:9" x14ac:dyDescent="0.35">
      <c r="A805">
        <v>100804</v>
      </c>
      <c r="B805" t="s">
        <v>21</v>
      </c>
      <c r="C805" t="s">
        <v>12</v>
      </c>
      <c r="D805">
        <v>0</v>
      </c>
      <c r="E805" s="1">
        <v>45933.359560185185</v>
      </c>
      <c r="F805" s="1">
        <v>45933.360914351855</v>
      </c>
      <c r="G805" s="1">
        <v>45933.361296296294</v>
      </c>
      <c r="H805" s="1">
        <v>45933.364594907405</v>
      </c>
      <c r="I805" s="1">
        <v>45933.373831018522</v>
      </c>
    </row>
    <row r="806" spans="1:9" x14ac:dyDescent="0.35">
      <c r="A806">
        <v>100805</v>
      </c>
      <c r="B806" t="s">
        <v>11</v>
      </c>
      <c r="C806" t="s">
        <v>16</v>
      </c>
      <c r="D806">
        <v>0</v>
      </c>
      <c r="E806" s="1">
        <v>45933.365706018521</v>
      </c>
      <c r="F806" s="1">
        <v>45933.366493055553</v>
      </c>
      <c r="G806" s="1">
        <v>45933.368171296293</v>
      </c>
      <c r="H806" s="1">
        <v>45933.370671296296</v>
      </c>
      <c r="I806" s="1">
        <v>45933.371712962966</v>
      </c>
    </row>
    <row r="807" spans="1:9" x14ac:dyDescent="0.35">
      <c r="A807">
        <v>100806</v>
      </c>
      <c r="B807" t="s">
        <v>15</v>
      </c>
      <c r="C807" t="s">
        <v>12</v>
      </c>
      <c r="D807">
        <v>0</v>
      </c>
      <c r="E807" s="1">
        <v>45933.365729166668</v>
      </c>
      <c r="F807" s="1">
        <v>45933.366851851853</v>
      </c>
      <c r="G807" s="1">
        <v>45933.366909722223</v>
      </c>
      <c r="H807" s="1">
        <v>45933.370185185187</v>
      </c>
      <c r="I807" s="1">
        <v>45933.380486111113</v>
      </c>
    </row>
    <row r="808" spans="1:9" x14ac:dyDescent="0.35">
      <c r="A808">
        <v>100807</v>
      </c>
      <c r="B808" t="s">
        <v>11</v>
      </c>
      <c r="C808" t="s">
        <v>14</v>
      </c>
      <c r="D808">
        <v>0</v>
      </c>
      <c r="E808" s="1">
        <v>45933.366782407407</v>
      </c>
      <c r="F808" s="1">
        <v>45933.367986111109</v>
      </c>
      <c r="G808" s="1">
        <v>45933.36886574074</v>
      </c>
      <c r="H808" s="1">
        <v>45933.371712962966</v>
      </c>
      <c r="I808" s="1">
        <v>45933.374131944445</v>
      </c>
    </row>
    <row r="809" spans="1:9" x14ac:dyDescent="0.35">
      <c r="A809">
        <v>100808</v>
      </c>
      <c r="B809" t="s">
        <v>22</v>
      </c>
      <c r="C809" t="s">
        <v>14</v>
      </c>
      <c r="D809">
        <v>0</v>
      </c>
      <c r="E809" s="1">
        <v>45933.367743055554</v>
      </c>
      <c r="F809" s="1">
        <v>45933.368796296294</v>
      </c>
      <c r="G809" s="1">
        <v>45933.369710648149</v>
      </c>
      <c r="H809" s="1">
        <v>45933.371689814812</v>
      </c>
      <c r="I809" s="1">
        <v>45933.375949074078</v>
      </c>
    </row>
    <row r="810" spans="1:9" x14ac:dyDescent="0.35">
      <c r="A810">
        <v>100809</v>
      </c>
      <c r="B810" t="s">
        <v>15</v>
      </c>
      <c r="C810" t="s">
        <v>17</v>
      </c>
      <c r="D810">
        <v>0</v>
      </c>
      <c r="E810" s="1">
        <v>45933.36822916667</v>
      </c>
      <c r="F810" s="1">
        <v>45933.369351851848</v>
      </c>
      <c r="G810" s="1">
        <v>45933.370069444441</v>
      </c>
      <c r="H810" s="1">
        <v>45933.372037037036</v>
      </c>
      <c r="I810" s="1">
        <v>45933.38559027778</v>
      </c>
    </row>
    <row r="811" spans="1:9" x14ac:dyDescent="0.35">
      <c r="A811">
        <v>100810</v>
      </c>
      <c r="B811" t="s">
        <v>18</v>
      </c>
      <c r="C811" t="s">
        <v>17</v>
      </c>
      <c r="D811">
        <v>0</v>
      </c>
      <c r="E811" s="1">
        <v>45933.368541666663</v>
      </c>
      <c r="F811" s="1">
        <v>45933.369490740741</v>
      </c>
      <c r="G811" s="1">
        <v>45933.370243055557</v>
      </c>
      <c r="H811" s="1">
        <v>45933.372997685183</v>
      </c>
      <c r="I811" s="1">
        <v>45933.378321759257</v>
      </c>
    </row>
    <row r="812" spans="1:9" x14ac:dyDescent="0.35">
      <c r="A812">
        <v>100811</v>
      </c>
      <c r="B812" t="s">
        <v>23</v>
      </c>
      <c r="C812" t="s">
        <v>12</v>
      </c>
      <c r="D812">
        <v>0</v>
      </c>
      <c r="E812" s="1">
        <v>45933.369687500002</v>
      </c>
      <c r="F812" s="1">
        <v>45933.370567129627</v>
      </c>
      <c r="G812" s="1">
        <v>45933.370682870373</v>
      </c>
      <c r="H812" s="1">
        <v>45933.373807870368</v>
      </c>
      <c r="I812" s="1">
        <v>45933.38453703704</v>
      </c>
    </row>
    <row r="813" spans="1:9" x14ac:dyDescent="0.35">
      <c r="A813">
        <v>100812</v>
      </c>
      <c r="B813" t="s">
        <v>15</v>
      </c>
      <c r="C813" t="s">
        <v>10</v>
      </c>
      <c r="D813">
        <v>0</v>
      </c>
      <c r="E813" s="1">
        <v>45933.370775462965</v>
      </c>
      <c r="F813" s="1">
        <v>45933.371307870373</v>
      </c>
      <c r="G813" s="1">
        <v>45933.371562499997</v>
      </c>
      <c r="H813" s="1">
        <v>45933.373333333337</v>
      </c>
      <c r="I813" s="1">
        <v>45933.376018518517</v>
      </c>
    </row>
    <row r="814" spans="1:9" x14ac:dyDescent="0.35">
      <c r="A814">
        <v>100813</v>
      </c>
      <c r="B814" t="s">
        <v>9</v>
      </c>
      <c r="C814" t="s">
        <v>10</v>
      </c>
      <c r="D814">
        <v>0</v>
      </c>
      <c r="E814" s="1">
        <v>45933.371377314812</v>
      </c>
      <c r="F814" s="1">
        <v>45933.372453703705</v>
      </c>
      <c r="G814" s="1">
        <v>45933.372916666667</v>
      </c>
      <c r="H814" s="1">
        <v>45933.375902777778</v>
      </c>
      <c r="I814" s="1">
        <v>45933.382743055554</v>
      </c>
    </row>
    <row r="815" spans="1:9" x14ac:dyDescent="0.35">
      <c r="A815">
        <v>100814</v>
      </c>
      <c r="B815" t="s">
        <v>20</v>
      </c>
      <c r="C815" t="s">
        <v>16</v>
      </c>
      <c r="D815">
        <v>0</v>
      </c>
      <c r="E815" s="1">
        <v>45933.374791666669</v>
      </c>
      <c r="F815" s="1">
        <v>45933.375393518516</v>
      </c>
      <c r="G815" s="1">
        <v>45933.37736111111</v>
      </c>
      <c r="H815" s="1">
        <v>45933.379895833335</v>
      </c>
      <c r="I815" s="1">
        <v>45933.387118055558</v>
      </c>
    </row>
    <row r="816" spans="1:9" x14ac:dyDescent="0.35">
      <c r="A816">
        <v>100815</v>
      </c>
      <c r="B816" t="s">
        <v>9</v>
      </c>
      <c r="C816" t="s">
        <v>14</v>
      </c>
      <c r="D816">
        <v>0</v>
      </c>
      <c r="E816" s="1">
        <v>45933.375092592592</v>
      </c>
      <c r="F816" s="1">
        <v>45933.375497685185</v>
      </c>
      <c r="G816" s="1">
        <v>45933.376238425924</v>
      </c>
      <c r="H816" s="1">
        <v>45933.377638888887</v>
      </c>
      <c r="I816" s="1">
        <v>45933.384062500001</v>
      </c>
    </row>
    <row r="817" spans="1:9" x14ac:dyDescent="0.35">
      <c r="A817">
        <v>100816</v>
      </c>
      <c r="B817" t="s">
        <v>19</v>
      </c>
      <c r="C817" t="s">
        <v>10</v>
      </c>
      <c r="D817">
        <v>0</v>
      </c>
      <c r="E817" s="1">
        <v>45933.375775462962</v>
      </c>
      <c r="F817" s="1">
        <v>45933.376273148147</v>
      </c>
      <c r="G817" s="1">
        <v>45933.376712962963</v>
      </c>
      <c r="H817" s="1">
        <v>45933.379907407405</v>
      </c>
      <c r="I817" s="1">
        <v>45933.385821759257</v>
      </c>
    </row>
    <row r="818" spans="1:9" x14ac:dyDescent="0.35">
      <c r="A818">
        <v>100817</v>
      </c>
      <c r="B818" t="s">
        <v>23</v>
      </c>
      <c r="C818" t="s">
        <v>17</v>
      </c>
      <c r="D818">
        <v>0</v>
      </c>
      <c r="E818" s="1">
        <v>45933.376736111109</v>
      </c>
      <c r="F818" s="1">
        <v>45933.37709490741</v>
      </c>
      <c r="G818" s="1">
        <v>45933.377962962964</v>
      </c>
      <c r="H818" s="1">
        <v>45933.379270833335</v>
      </c>
      <c r="I818" s="1">
        <v>45933.391076388885</v>
      </c>
    </row>
    <row r="819" spans="1:9" x14ac:dyDescent="0.35">
      <c r="A819">
        <v>100818</v>
      </c>
      <c r="B819" t="s">
        <v>23</v>
      </c>
      <c r="C819" t="s">
        <v>14</v>
      </c>
      <c r="D819">
        <v>0</v>
      </c>
      <c r="E819" s="1">
        <v>45933.378877314812</v>
      </c>
      <c r="F819" s="1">
        <v>45933.379884259259</v>
      </c>
      <c r="G819" s="1">
        <v>45933.380509259259</v>
      </c>
      <c r="H819" s="1">
        <v>45933.383310185185</v>
      </c>
      <c r="I819" s="1">
        <v>45933.385405092595</v>
      </c>
    </row>
    <row r="820" spans="1:9" x14ac:dyDescent="0.35">
      <c r="A820">
        <v>100819</v>
      </c>
      <c r="B820" t="s">
        <v>13</v>
      </c>
      <c r="C820" t="s">
        <v>17</v>
      </c>
      <c r="D820">
        <v>0</v>
      </c>
      <c r="E820" s="1">
        <v>45933.379930555559</v>
      </c>
      <c r="F820" s="1">
        <v>45933.380300925928</v>
      </c>
      <c r="G820" s="1">
        <v>45933.381238425929</v>
      </c>
      <c r="H820" s="1">
        <v>45933.382604166669</v>
      </c>
      <c r="I820" s="1">
        <v>45933.394571759258</v>
      </c>
    </row>
    <row r="821" spans="1:9" x14ac:dyDescent="0.35">
      <c r="A821">
        <v>100820</v>
      </c>
      <c r="B821" t="s">
        <v>20</v>
      </c>
      <c r="C821" t="s">
        <v>17</v>
      </c>
      <c r="D821">
        <v>0</v>
      </c>
      <c r="E821" s="1">
        <v>45933.387291666666</v>
      </c>
      <c r="F821" s="1">
        <v>45933.388506944444</v>
      </c>
      <c r="G821" s="1">
        <v>45933.389131944445</v>
      </c>
      <c r="H821" s="1">
        <v>45933.391458333332</v>
      </c>
      <c r="I821" s="1">
        <v>45933.397696759261</v>
      </c>
    </row>
    <row r="822" spans="1:9" x14ac:dyDescent="0.35">
      <c r="A822">
        <v>100821</v>
      </c>
      <c r="B822" t="s">
        <v>23</v>
      </c>
      <c r="C822" t="s">
        <v>16</v>
      </c>
      <c r="D822">
        <v>0</v>
      </c>
      <c r="E822" s="1">
        <v>45933.388935185183</v>
      </c>
      <c r="F822" s="1">
        <v>45933.389374999999</v>
      </c>
      <c r="G822" s="1">
        <v>45933.390289351853</v>
      </c>
      <c r="H822" s="1">
        <v>45933.392905092594</v>
      </c>
      <c r="I822" s="1">
        <v>45933.405671296299</v>
      </c>
    </row>
    <row r="823" spans="1:9" x14ac:dyDescent="0.35">
      <c r="A823">
        <v>100822</v>
      </c>
      <c r="B823" t="s">
        <v>18</v>
      </c>
      <c r="C823" t="s">
        <v>10</v>
      </c>
      <c r="D823">
        <v>0</v>
      </c>
      <c r="E823" s="1">
        <v>45933.389756944445</v>
      </c>
      <c r="F823" s="1">
        <v>45933.390462962961</v>
      </c>
      <c r="G823" s="1">
        <v>45933.390914351854</v>
      </c>
      <c r="H823" s="1">
        <v>45933.393518518518</v>
      </c>
      <c r="I823" s="1">
        <v>45933.404780092591</v>
      </c>
    </row>
    <row r="824" spans="1:9" x14ac:dyDescent="0.35">
      <c r="A824">
        <v>100823</v>
      </c>
      <c r="B824" t="s">
        <v>11</v>
      </c>
      <c r="C824" t="s">
        <v>14</v>
      </c>
      <c r="D824">
        <v>0</v>
      </c>
      <c r="E824" s="1">
        <v>45933.39025462963</v>
      </c>
      <c r="F824" s="1">
        <v>45933.3908912037</v>
      </c>
      <c r="G824" s="1">
        <v>45933.391585648147</v>
      </c>
      <c r="H824" s="1">
        <v>45933.394895833335</v>
      </c>
      <c r="I824" s="1">
        <v>45933.396585648145</v>
      </c>
    </row>
    <row r="825" spans="1:9" x14ac:dyDescent="0.35">
      <c r="A825">
        <v>100824</v>
      </c>
      <c r="B825" t="s">
        <v>13</v>
      </c>
      <c r="C825" t="s">
        <v>16</v>
      </c>
      <c r="D825">
        <v>0</v>
      </c>
      <c r="E825" s="1">
        <v>45933.391331018516</v>
      </c>
      <c r="F825" s="1">
        <v>45933.392175925925</v>
      </c>
      <c r="G825" s="1">
        <v>45933.394166666665</v>
      </c>
      <c r="H825" s="1">
        <v>45933.398877314816</v>
      </c>
      <c r="I825" s="1">
        <v>45933.412002314813</v>
      </c>
    </row>
    <row r="826" spans="1:9" x14ac:dyDescent="0.35">
      <c r="A826">
        <v>100825</v>
      </c>
      <c r="B826" t="s">
        <v>20</v>
      </c>
      <c r="C826" t="s">
        <v>14</v>
      </c>
      <c r="D826">
        <v>0</v>
      </c>
      <c r="E826" s="1">
        <v>45933.39298611111</v>
      </c>
      <c r="F826" s="1">
        <v>45933.393564814818</v>
      </c>
      <c r="G826" s="1">
        <v>45933.394270833334</v>
      </c>
      <c r="H826" s="1">
        <v>45933.395381944443</v>
      </c>
      <c r="I826" s="1">
        <v>45933.404247685183</v>
      </c>
    </row>
    <row r="827" spans="1:9" x14ac:dyDescent="0.35">
      <c r="A827">
        <v>100826</v>
      </c>
      <c r="B827" t="s">
        <v>15</v>
      </c>
      <c r="C827" t="s">
        <v>14</v>
      </c>
      <c r="D827">
        <v>0</v>
      </c>
      <c r="E827" s="1">
        <v>45933.394675925927</v>
      </c>
      <c r="F827" s="1">
        <v>45933.395682870374</v>
      </c>
      <c r="G827" s="1">
        <v>45933.396157407406</v>
      </c>
      <c r="H827" s="1">
        <v>45933.3984837963</v>
      </c>
      <c r="I827" s="1">
        <v>45933.411458333336</v>
      </c>
    </row>
    <row r="828" spans="1:9" x14ac:dyDescent="0.35">
      <c r="A828">
        <v>100827</v>
      </c>
      <c r="B828" t="s">
        <v>18</v>
      </c>
      <c r="C828" t="s">
        <v>16</v>
      </c>
      <c r="D828">
        <v>0</v>
      </c>
      <c r="E828" s="1">
        <v>45933.395462962966</v>
      </c>
      <c r="F828" s="1">
        <v>45933.396365740744</v>
      </c>
      <c r="G828" s="1">
        <v>45933.397812499999</v>
      </c>
      <c r="H828" s="1">
        <v>45933.40116898148</v>
      </c>
      <c r="I828" s="1">
        <v>45933.412974537037</v>
      </c>
    </row>
    <row r="829" spans="1:9" x14ac:dyDescent="0.35">
      <c r="A829">
        <v>100828</v>
      </c>
      <c r="B829" t="s">
        <v>23</v>
      </c>
      <c r="C829" t="s">
        <v>10</v>
      </c>
      <c r="D829">
        <v>0</v>
      </c>
      <c r="E829" s="1">
        <v>45933.398043981484</v>
      </c>
      <c r="F829" s="1">
        <v>45933.399340277778</v>
      </c>
      <c r="G829" s="1">
        <v>45933.400358796294</v>
      </c>
      <c r="H829" s="1">
        <v>45933.402685185189</v>
      </c>
      <c r="I829" s="1">
        <v>45933.413958333331</v>
      </c>
    </row>
    <row r="830" spans="1:9" x14ac:dyDescent="0.35">
      <c r="A830">
        <v>100829</v>
      </c>
      <c r="B830" t="s">
        <v>9</v>
      </c>
      <c r="C830" t="s">
        <v>17</v>
      </c>
      <c r="D830">
        <v>0</v>
      </c>
      <c r="E830" s="1">
        <v>45933.400729166664</v>
      </c>
      <c r="F830" s="1">
        <v>45933.401145833333</v>
      </c>
      <c r="G830" s="1">
        <v>45933.401689814818</v>
      </c>
      <c r="H830" s="1">
        <v>45933.402997685182</v>
      </c>
      <c r="I830" s="1">
        <v>45933.410601851851</v>
      </c>
    </row>
    <row r="831" spans="1:9" x14ac:dyDescent="0.35">
      <c r="A831">
        <v>100830</v>
      </c>
      <c r="B831" t="s">
        <v>9</v>
      </c>
      <c r="C831" t="s">
        <v>14</v>
      </c>
      <c r="D831">
        <v>0</v>
      </c>
      <c r="E831" s="1">
        <v>45933.401273148149</v>
      </c>
      <c r="F831" s="1">
        <v>45933.402094907404</v>
      </c>
      <c r="G831" s="1">
        <v>45933.402696759258</v>
      </c>
      <c r="H831" s="1">
        <v>45933.405960648146</v>
      </c>
      <c r="I831" s="1">
        <v>45933.412280092591</v>
      </c>
    </row>
    <row r="832" spans="1:9" x14ac:dyDescent="0.35">
      <c r="A832">
        <v>100831</v>
      </c>
      <c r="B832" t="s">
        <v>13</v>
      </c>
      <c r="C832" t="s">
        <v>16</v>
      </c>
      <c r="D832">
        <v>0</v>
      </c>
      <c r="E832" s="1">
        <v>45933.405185185184</v>
      </c>
      <c r="F832" s="1">
        <v>45933.406423611108</v>
      </c>
      <c r="G832" s="1">
        <v>45933.408321759256</v>
      </c>
      <c r="H832" s="1">
        <v>45933.411724537036</v>
      </c>
      <c r="I832" s="1">
        <v>45933.425509259258</v>
      </c>
    </row>
    <row r="833" spans="1:9" x14ac:dyDescent="0.35">
      <c r="A833">
        <v>100832</v>
      </c>
      <c r="B833" t="s">
        <v>19</v>
      </c>
      <c r="C833" t="s">
        <v>17</v>
      </c>
      <c r="D833">
        <v>0</v>
      </c>
      <c r="E833" s="1">
        <v>45933.405960648146</v>
      </c>
      <c r="F833" s="1">
        <v>45933.406550925924</v>
      </c>
      <c r="G833" s="1">
        <v>45933.406828703701</v>
      </c>
      <c r="H833" s="1">
        <v>45933.409456018519</v>
      </c>
      <c r="I833" s="1">
        <v>45933.416388888887</v>
      </c>
    </row>
    <row r="834" spans="1:9" x14ac:dyDescent="0.35">
      <c r="A834">
        <v>100833</v>
      </c>
      <c r="B834" t="s">
        <v>18</v>
      </c>
      <c r="C834" t="s">
        <v>14</v>
      </c>
      <c r="D834">
        <v>0</v>
      </c>
      <c r="E834" s="1">
        <v>45933.409178240741</v>
      </c>
      <c r="F834" s="1">
        <v>45933.409722222219</v>
      </c>
      <c r="G834" s="1">
        <v>45933.410555555558</v>
      </c>
      <c r="H834" s="1">
        <v>45933.41170138889</v>
      </c>
      <c r="I834" s="1">
        <v>45933.413449074076</v>
      </c>
    </row>
    <row r="835" spans="1:9" x14ac:dyDescent="0.35">
      <c r="A835">
        <v>100834</v>
      </c>
      <c r="B835" t="s">
        <v>22</v>
      </c>
      <c r="C835" t="s">
        <v>12</v>
      </c>
      <c r="D835">
        <v>0</v>
      </c>
      <c r="E835" s="1">
        <v>45933.409537037034</v>
      </c>
      <c r="F835" s="1">
        <v>45933.410601851851</v>
      </c>
      <c r="G835" s="1">
        <v>45933.411458333336</v>
      </c>
      <c r="H835" s="1">
        <v>45933.414467592593</v>
      </c>
      <c r="I835" s="1">
        <v>45933.421319444446</v>
      </c>
    </row>
    <row r="836" spans="1:9" x14ac:dyDescent="0.35">
      <c r="A836">
        <v>100835</v>
      </c>
      <c r="B836" t="s">
        <v>18</v>
      </c>
      <c r="C836" t="s">
        <v>12</v>
      </c>
      <c r="D836">
        <v>0</v>
      </c>
      <c r="E836" s="1">
        <v>45933.411898148152</v>
      </c>
      <c r="F836" s="1">
        <v>45933.412557870368</v>
      </c>
      <c r="G836" s="1">
        <v>45933.413298611114</v>
      </c>
      <c r="H836" s="1">
        <v>45933.416192129633</v>
      </c>
      <c r="I836" s="1">
        <v>45933.426435185182</v>
      </c>
    </row>
    <row r="837" spans="1:9" x14ac:dyDescent="0.35">
      <c r="A837">
        <v>100836</v>
      </c>
      <c r="B837" t="s">
        <v>9</v>
      </c>
      <c r="C837" t="s">
        <v>10</v>
      </c>
      <c r="D837">
        <v>0</v>
      </c>
      <c r="E837" s="1">
        <v>45933.411979166667</v>
      </c>
      <c r="F837" s="1">
        <v>45933.412812499999</v>
      </c>
      <c r="G837" s="1">
        <v>45933.413414351853</v>
      </c>
      <c r="H837" s="1">
        <v>45933.415949074071</v>
      </c>
      <c r="I837" s="1">
        <v>45933.425196759257</v>
      </c>
    </row>
    <row r="838" spans="1:9" x14ac:dyDescent="0.35">
      <c r="A838">
        <v>100837</v>
      </c>
      <c r="B838" t="s">
        <v>9</v>
      </c>
      <c r="C838" t="s">
        <v>12</v>
      </c>
      <c r="D838">
        <v>0</v>
      </c>
      <c r="E838" s="1">
        <v>45933.414097222223</v>
      </c>
      <c r="F838" s="1">
        <v>45933.41511574074</v>
      </c>
      <c r="G838" s="1">
        <v>45933.415416666663</v>
      </c>
      <c r="H838" s="1">
        <v>45933.417881944442</v>
      </c>
      <c r="I838" s="1">
        <v>45933.418136574073</v>
      </c>
    </row>
    <row r="839" spans="1:9" x14ac:dyDescent="0.35">
      <c r="A839">
        <v>100838</v>
      </c>
      <c r="B839" t="s">
        <v>11</v>
      </c>
      <c r="C839" t="s">
        <v>16</v>
      </c>
      <c r="D839">
        <v>0</v>
      </c>
      <c r="E839" s="1">
        <v>45933.414826388886</v>
      </c>
      <c r="F839" s="1">
        <v>45933.416076388887</v>
      </c>
      <c r="G839" s="1">
        <v>45933.417523148149</v>
      </c>
      <c r="H839" s="1">
        <v>45933.419791666667</v>
      </c>
      <c r="I839" s="1">
        <v>45933.426076388889</v>
      </c>
    </row>
    <row r="840" spans="1:9" x14ac:dyDescent="0.35">
      <c r="A840">
        <v>100839</v>
      </c>
      <c r="B840" t="s">
        <v>15</v>
      </c>
      <c r="C840" t="s">
        <v>17</v>
      </c>
      <c r="D840">
        <v>0</v>
      </c>
      <c r="E840" s="1">
        <v>45933.416076388887</v>
      </c>
      <c r="F840" s="1">
        <v>45933.41741898148</v>
      </c>
      <c r="G840" s="1">
        <v>45933.418252314812</v>
      </c>
      <c r="H840" s="1">
        <v>45933.420717592591</v>
      </c>
      <c r="I840" s="1">
        <v>45933.43273148148</v>
      </c>
    </row>
    <row r="841" spans="1:9" x14ac:dyDescent="0.35">
      <c r="A841">
        <v>100840</v>
      </c>
      <c r="B841" t="s">
        <v>18</v>
      </c>
      <c r="C841" t="s">
        <v>12</v>
      </c>
      <c r="D841">
        <v>0</v>
      </c>
      <c r="E841" s="1">
        <v>45933.417430555557</v>
      </c>
      <c r="F841" s="1">
        <v>45933.418194444443</v>
      </c>
      <c r="G841" s="1">
        <v>45933.418541666666</v>
      </c>
      <c r="H841" s="1">
        <v>45933.421666666669</v>
      </c>
      <c r="I841" s="1">
        <v>45933.424108796295</v>
      </c>
    </row>
    <row r="842" spans="1:9" x14ac:dyDescent="0.35">
      <c r="A842">
        <v>100841</v>
      </c>
      <c r="B842" t="s">
        <v>9</v>
      </c>
      <c r="C842" t="s">
        <v>10</v>
      </c>
      <c r="D842">
        <v>0</v>
      </c>
      <c r="E842" s="1">
        <v>45933.41777777778</v>
      </c>
      <c r="F842" s="1">
        <v>45933.41846064815</v>
      </c>
      <c r="G842" s="1">
        <v>45933.419016203705</v>
      </c>
      <c r="H842" s="1">
        <v>45933.420081018521</v>
      </c>
      <c r="I842" s="1">
        <v>45933.423495370371</v>
      </c>
    </row>
    <row r="843" spans="1:9" x14ac:dyDescent="0.35">
      <c r="A843">
        <v>100842</v>
      </c>
      <c r="B843" t="s">
        <v>18</v>
      </c>
      <c r="C843" t="s">
        <v>17</v>
      </c>
      <c r="D843">
        <v>0</v>
      </c>
      <c r="E843" s="1">
        <v>45933.417974537035</v>
      </c>
      <c r="F843" s="1">
        <v>45933.418738425928</v>
      </c>
      <c r="G843" s="1">
        <v>45933.419652777775</v>
      </c>
      <c r="H843" s="1">
        <v>45933.422164351854</v>
      </c>
      <c r="I843" s="1">
        <v>45933.434004629627</v>
      </c>
    </row>
    <row r="844" spans="1:9" x14ac:dyDescent="0.35">
      <c r="A844">
        <v>100843</v>
      </c>
      <c r="B844" t="s">
        <v>21</v>
      </c>
      <c r="C844" t="s">
        <v>16</v>
      </c>
      <c r="D844">
        <v>0</v>
      </c>
      <c r="E844" s="1">
        <v>45933.419907407406</v>
      </c>
      <c r="F844" s="1">
        <v>45933.420497685183</v>
      </c>
      <c r="G844" s="1">
        <v>45933.422013888892</v>
      </c>
      <c r="H844" s="1">
        <v>45933.425405092596</v>
      </c>
      <c r="I844" s="1">
        <v>45933.433495370373</v>
      </c>
    </row>
    <row r="845" spans="1:9" x14ac:dyDescent="0.35">
      <c r="A845">
        <v>100844</v>
      </c>
      <c r="B845" t="s">
        <v>15</v>
      </c>
      <c r="C845" t="s">
        <v>14</v>
      </c>
      <c r="D845">
        <v>0</v>
      </c>
      <c r="E845" s="1">
        <v>45933.420162037037</v>
      </c>
      <c r="F845" s="1">
        <v>45933.420868055553</v>
      </c>
      <c r="G845" s="1">
        <v>45933.42150462963</v>
      </c>
      <c r="H845" s="1">
        <v>45933.424571759257</v>
      </c>
      <c r="I845" s="1">
        <v>45933.436493055553</v>
      </c>
    </row>
    <row r="846" spans="1:9" x14ac:dyDescent="0.35">
      <c r="A846">
        <v>100845</v>
      </c>
      <c r="B846" t="s">
        <v>18</v>
      </c>
      <c r="C846" t="s">
        <v>14</v>
      </c>
      <c r="D846">
        <v>0</v>
      </c>
      <c r="E846" s="1">
        <v>45933.421157407407</v>
      </c>
      <c r="F846" s="1">
        <v>45933.422326388885</v>
      </c>
      <c r="G846" s="1">
        <v>45933.422453703701</v>
      </c>
      <c r="H846" s="1">
        <v>45933.42428240741</v>
      </c>
      <c r="I846" s="1">
        <v>45933.426342592589</v>
      </c>
    </row>
    <row r="847" spans="1:9" x14ac:dyDescent="0.35">
      <c r="A847">
        <v>100846</v>
      </c>
      <c r="B847" t="s">
        <v>18</v>
      </c>
      <c r="C847" t="s">
        <v>14</v>
      </c>
      <c r="D847">
        <v>0</v>
      </c>
      <c r="E847" s="1">
        <v>45933.4218287037</v>
      </c>
      <c r="F847" s="1">
        <v>45933.423159722224</v>
      </c>
      <c r="G847" s="1">
        <v>45933.424016203702</v>
      </c>
      <c r="H847" s="1">
        <v>45933.42496527778</v>
      </c>
      <c r="I847" s="1">
        <v>45933.435208333336</v>
      </c>
    </row>
    <row r="848" spans="1:9" x14ac:dyDescent="0.35">
      <c r="A848">
        <v>100847</v>
      </c>
      <c r="B848" t="s">
        <v>9</v>
      </c>
      <c r="C848" t="s">
        <v>17</v>
      </c>
      <c r="D848">
        <v>0</v>
      </c>
      <c r="E848" s="1">
        <v>45933.422164351854</v>
      </c>
      <c r="F848" s="1">
        <v>45933.422615740739</v>
      </c>
      <c r="G848" s="1">
        <v>45933.422986111109</v>
      </c>
      <c r="H848" s="1">
        <v>45933.424861111111</v>
      </c>
      <c r="I848" s="1">
        <v>45933.432523148149</v>
      </c>
    </row>
    <row r="849" spans="1:9" x14ac:dyDescent="0.35">
      <c r="A849">
        <v>100848</v>
      </c>
      <c r="B849" t="s">
        <v>9</v>
      </c>
      <c r="C849" t="s">
        <v>17</v>
      </c>
      <c r="D849">
        <v>0</v>
      </c>
      <c r="E849" s="1">
        <v>45933.424745370372</v>
      </c>
      <c r="F849" s="1">
        <v>45933.425162037034</v>
      </c>
      <c r="G849" s="1">
        <v>45933.425659722219</v>
      </c>
      <c r="H849" s="1">
        <v>45933.427800925929</v>
      </c>
      <c r="I849" s="1">
        <v>45933.440648148149</v>
      </c>
    </row>
    <row r="850" spans="1:9" x14ac:dyDescent="0.35">
      <c r="A850">
        <v>100849</v>
      </c>
      <c r="B850" t="s">
        <v>15</v>
      </c>
      <c r="C850" t="s">
        <v>17</v>
      </c>
      <c r="D850">
        <v>0</v>
      </c>
      <c r="E850" s="1">
        <v>45933.426736111112</v>
      </c>
      <c r="F850" s="1">
        <v>45933.427719907406</v>
      </c>
      <c r="G850" s="1">
        <v>45933.428356481483</v>
      </c>
      <c r="H850" s="1">
        <v>45933.430046296293</v>
      </c>
      <c r="I850" s="1">
        <v>45933.435902777775</v>
      </c>
    </row>
    <row r="851" spans="1:9" x14ac:dyDescent="0.35">
      <c r="A851">
        <v>100850</v>
      </c>
      <c r="B851" t="s">
        <v>20</v>
      </c>
      <c r="C851" t="s">
        <v>14</v>
      </c>
      <c r="D851">
        <v>0</v>
      </c>
      <c r="E851" s="1">
        <v>45933.428159722222</v>
      </c>
      <c r="F851" s="1">
        <v>45933.429363425923</v>
      </c>
      <c r="G851" s="1">
        <v>45933.429606481484</v>
      </c>
      <c r="H851" s="1">
        <v>45933.432395833333</v>
      </c>
      <c r="I851" s="1">
        <v>45933.438101851854</v>
      </c>
    </row>
    <row r="852" spans="1:9" x14ac:dyDescent="0.35">
      <c r="A852">
        <v>100851</v>
      </c>
      <c r="B852" t="s">
        <v>11</v>
      </c>
      <c r="C852" t="s">
        <v>16</v>
      </c>
      <c r="D852">
        <v>0</v>
      </c>
      <c r="E852" s="1">
        <v>45933.428206018521</v>
      </c>
      <c r="F852" s="1">
        <v>45933.428749999999</v>
      </c>
      <c r="G852" s="1">
        <v>45933.43041666667</v>
      </c>
      <c r="H852" s="1">
        <v>45933.431655092594</v>
      </c>
      <c r="I852" s="1">
        <v>45933.43577546296</v>
      </c>
    </row>
    <row r="853" spans="1:9" x14ac:dyDescent="0.35">
      <c r="A853">
        <v>100852</v>
      </c>
      <c r="B853" t="s">
        <v>9</v>
      </c>
      <c r="C853" t="s">
        <v>17</v>
      </c>
      <c r="D853">
        <v>0</v>
      </c>
      <c r="E853" s="1">
        <v>45933.429027777776</v>
      </c>
      <c r="F853" s="1">
        <v>45933.430034722223</v>
      </c>
      <c r="G853" s="1">
        <v>45933.430543981478</v>
      </c>
      <c r="H853" s="1">
        <v>45933.432488425926</v>
      </c>
      <c r="I853" s="1">
        <v>45933.442083333335</v>
      </c>
    </row>
    <row r="854" spans="1:9" x14ac:dyDescent="0.35">
      <c r="A854">
        <v>100853</v>
      </c>
      <c r="B854" t="s">
        <v>11</v>
      </c>
      <c r="C854" t="s">
        <v>16</v>
      </c>
      <c r="D854">
        <v>0</v>
      </c>
      <c r="E854" s="1">
        <v>45933.429606481484</v>
      </c>
      <c r="F854" s="1">
        <v>45933.430613425924</v>
      </c>
      <c r="G854" s="1">
        <v>45933.432187500002</v>
      </c>
      <c r="H854" s="1">
        <v>45933.435555555552</v>
      </c>
      <c r="I854" s="1">
        <v>45933.446192129632</v>
      </c>
    </row>
    <row r="855" spans="1:9" x14ac:dyDescent="0.35">
      <c r="A855">
        <v>100854</v>
      </c>
      <c r="B855" t="s">
        <v>13</v>
      </c>
      <c r="C855" t="s">
        <v>17</v>
      </c>
      <c r="D855">
        <v>0</v>
      </c>
      <c r="E855" s="1">
        <v>45933.430046296293</v>
      </c>
      <c r="F855" s="1">
        <v>45933.430833333332</v>
      </c>
      <c r="G855" s="1">
        <v>45933.431203703702</v>
      </c>
      <c r="H855" s="1">
        <v>45933.431956018518</v>
      </c>
      <c r="I855" s="1">
        <v>45933.439108796294</v>
      </c>
    </row>
    <row r="856" spans="1:9" x14ac:dyDescent="0.35">
      <c r="A856">
        <v>100855</v>
      </c>
      <c r="B856" t="s">
        <v>15</v>
      </c>
      <c r="C856" t="s">
        <v>14</v>
      </c>
      <c r="D856">
        <v>0</v>
      </c>
      <c r="E856" s="1">
        <v>45933.431041666663</v>
      </c>
      <c r="F856" s="1">
        <v>45933.431493055556</v>
      </c>
      <c r="G856" s="1">
        <v>45933.432071759256</v>
      </c>
      <c r="H856" s="1">
        <v>45933.435300925928</v>
      </c>
      <c r="I856" s="1">
        <v>45933.440162037034</v>
      </c>
    </row>
    <row r="857" spans="1:9" x14ac:dyDescent="0.35">
      <c r="A857">
        <v>100856</v>
      </c>
      <c r="B857" t="s">
        <v>20</v>
      </c>
      <c r="C857" t="s">
        <v>12</v>
      </c>
      <c r="D857">
        <v>0</v>
      </c>
      <c r="E857" s="1">
        <v>45933.43178240741</v>
      </c>
      <c r="F857" s="1">
        <v>45933.432893518519</v>
      </c>
      <c r="G857" s="1">
        <v>45933.433564814812</v>
      </c>
      <c r="H857" s="1">
        <v>45933.436898148146</v>
      </c>
      <c r="I857" s="1">
        <v>45933.448680555557</v>
      </c>
    </row>
    <row r="858" spans="1:9" x14ac:dyDescent="0.35">
      <c r="A858">
        <v>100857</v>
      </c>
      <c r="B858" t="s">
        <v>9</v>
      </c>
      <c r="C858" t="s">
        <v>10</v>
      </c>
      <c r="D858">
        <v>0</v>
      </c>
      <c r="E858" s="1">
        <v>45933.432118055556</v>
      </c>
      <c r="F858" s="1">
        <v>45933.433125000003</v>
      </c>
      <c r="G858" s="1">
        <v>45933.433368055557</v>
      </c>
      <c r="H858" s="1">
        <v>45933.434108796297</v>
      </c>
      <c r="I858" s="1">
        <v>45933.442615740743</v>
      </c>
    </row>
    <row r="859" spans="1:9" x14ac:dyDescent="0.35">
      <c r="A859">
        <v>100858</v>
      </c>
      <c r="B859" t="s">
        <v>15</v>
      </c>
      <c r="C859" t="s">
        <v>14</v>
      </c>
      <c r="D859">
        <v>0</v>
      </c>
      <c r="E859" s="1">
        <v>45933.434710648151</v>
      </c>
      <c r="F859" s="1">
        <v>45933.435856481483</v>
      </c>
      <c r="G859" s="1">
        <v>45933.436354166668</v>
      </c>
      <c r="H859" s="1">
        <v>45933.437743055554</v>
      </c>
      <c r="I859" s="1">
        <v>45933.447187500002</v>
      </c>
    </row>
    <row r="860" spans="1:9" x14ac:dyDescent="0.35">
      <c r="A860">
        <v>100859</v>
      </c>
      <c r="B860" t="s">
        <v>21</v>
      </c>
      <c r="C860" t="s">
        <v>10</v>
      </c>
      <c r="D860">
        <v>0</v>
      </c>
      <c r="E860" s="1">
        <v>45933.43478009259</v>
      </c>
      <c r="F860" s="1">
        <v>45933.435277777775</v>
      </c>
      <c r="G860" s="1">
        <v>45933.435972222222</v>
      </c>
      <c r="H860" s="1">
        <v>45933.438460648147</v>
      </c>
      <c r="I860" s="1">
        <v>45933.451574074075</v>
      </c>
    </row>
    <row r="861" spans="1:9" x14ac:dyDescent="0.35">
      <c r="A861">
        <v>100860</v>
      </c>
      <c r="B861" t="s">
        <v>22</v>
      </c>
      <c r="C861" t="s">
        <v>14</v>
      </c>
      <c r="D861">
        <v>0</v>
      </c>
      <c r="E861" s="1">
        <v>45933.434872685182</v>
      </c>
      <c r="F861" s="1">
        <v>45933.435497685183</v>
      </c>
      <c r="G861" s="1">
        <v>45933.43650462963</v>
      </c>
      <c r="H861" s="1">
        <v>45933.438252314816</v>
      </c>
      <c r="I861" s="1">
        <v>45933.449421296296</v>
      </c>
    </row>
    <row r="862" spans="1:9" x14ac:dyDescent="0.35">
      <c r="A862">
        <v>100861</v>
      </c>
      <c r="B862" t="s">
        <v>15</v>
      </c>
      <c r="C862" t="s">
        <v>12</v>
      </c>
      <c r="D862">
        <v>0</v>
      </c>
      <c r="E862" s="1">
        <v>45933.437696759262</v>
      </c>
      <c r="F862" s="1">
        <v>45933.438923611109</v>
      </c>
      <c r="G862" s="1">
        <v>45933.439259259256</v>
      </c>
      <c r="H862" s="1">
        <v>45933.440243055556</v>
      </c>
      <c r="I862" s="1">
        <v>45933.441759259258</v>
      </c>
    </row>
    <row r="863" spans="1:9" x14ac:dyDescent="0.35">
      <c r="A863">
        <v>100862</v>
      </c>
      <c r="B863" t="s">
        <v>21</v>
      </c>
      <c r="C863" t="s">
        <v>16</v>
      </c>
      <c r="D863">
        <v>0</v>
      </c>
      <c r="E863" s="1">
        <v>45933.437893518516</v>
      </c>
      <c r="F863" s="1">
        <v>45933.439039351855</v>
      </c>
      <c r="G863" s="1">
        <v>45933.439699074072</v>
      </c>
      <c r="H863" s="1">
        <v>45933.441354166665</v>
      </c>
      <c r="I863" s="1">
        <v>45933.454236111109</v>
      </c>
    </row>
    <row r="864" spans="1:9" x14ac:dyDescent="0.35">
      <c r="A864">
        <v>100863</v>
      </c>
      <c r="B864" t="s">
        <v>20</v>
      </c>
      <c r="C864" t="s">
        <v>14</v>
      </c>
      <c r="D864">
        <v>0</v>
      </c>
      <c r="E864" s="1">
        <v>45933.44023148148</v>
      </c>
      <c r="F864" s="1">
        <v>45933.440810185188</v>
      </c>
      <c r="G864" s="1">
        <v>45933.440937500003</v>
      </c>
      <c r="H864" s="1">
        <v>45933.442789351851</v>
      </c>
      <c r="I864" s="1">
        <v>45933.455243055556</v>
      </c>
    </row>
    <row r="865" spans="1:9" x14ac:dyDescent="0.35">
      <c r="A865">
        <v>100864</v>
      </c>
      <c r="B865" t="s">
        <v>21</v>
      </c>
      <c r="C865" t="s">
        <v>17</v>
      </c>
      <c r="D865">
        <v>0</v>
      </c>
      <c r="E865" s="1">
        <v>45933.442152777781</v>
      </c>
      <c r="F865" s="1">
        <v>45933.442604166667</v>
      </c>
      <c r="G865" s="1">
        <v>45933.443113425928</v>
      </c>
      <c r="H865" s="1">
        <v>45933.445787037039</v>
      </c>
      <c r="I865" s="1">
        <v>45933.457337962966</v>
      </c>
    </row>
    <row r="866" spans="1:9" x14ac:dyDescent="0.35">
      <c r="A866">
        <v>100865</v>
      </c>
      <c r="B866" t="s">
        <v>21</v>
      </c>
      <c r="C866" t="s">
        <v>17</v>
      </c>
      <c r="D866">
        <v>0</v>
      </c>
      <c r="E866" s="1">
        <v>45933.442164351851</v>
      </c>
      <c r="F866" s="1">
        <v>45933.44290509259</v>
      </c>
      <c r="G866" s="1">
        <v>45933.443055555559</v>
      </c>
      <c r="H866" s="1">
        <v>45933.444120370368</v>
      </c>
      <c r="I866" s="1">
        <v>45933.454571759263</v>
      </c>
    </row>
    <row r="867" spans="1:9" x14ac:dyDescent="0.35">
      <c r="A867">
        <v>100866</v>
      </c>
      <c r="B867" t="s">
        <v>20</v>
      </c>
      <c r="C867" t="s">
        <v>14</v>
      </c>
      <c r="D867">
        <v>0</v>
      </c>
      <c r="E867" s="1">
        <v>45933.442673611113</v>
      </c>
      <c r="F867" s="1">
        <v>45933.443310185183</v>
      </c>
      <c r="G867" s="1">
        <v>45933.443622685183</v>
      </c>
      <c r="H867" s="1">
        <v>45933.446782407409</v>
      </c>
      <c r="I867" s="1">
        <v>45933.456076388888</v>
      </c>
    </row>
    <row r="868" spans="1:9" x14ac:dyDescent="0.35">
      <c r="A868">
        <v>100867</v>
      </c>
      <c r="B868" t="s">
        <v>19</v>
      </c>
      <c r="C868" t="s">
        <v>17</v>
      </c>
      <c r="D868">
        <v>0</v>
      </c>
      <c r="E868" s="1">
        <v>45933.443229166667</v>
      </c>
      <c r="F868" s="1">
        <v>45933.444085648145</v>
      </c>
      <c r="G868" s="1">
        <v>45933.444849537038</v>
      </c>
      <c r="H868" s="1">
        <v>45933.447662037041</v>
      </c>
      <c r="I868" s="1">
        <v>45933.450543981482</v>
      </c>
    </row>
    <row r="869" spans="1:9" x14ac:dyDescent="0.35">
      <c r="A869">
        <v>100868</v>
      </c>
      <c r="B869" t="s">
        <v>9</v>
      </c>
      <c r="C869" t="s">
        <v>17</v>
      </c>
      <c r="D869">
        <v>0</v>
      </c>
      <c r="E869" s="1">
        <v>45933.443773148145</v>
      </c>
      <c r="F869" s="1">
        <v>45933.444548611114</v>
      </c>
      <c r="G869" s="1">
        <v>45933.444861111115</v>
      </c>
      <c r="H869" s="1">
        <v>45933.446273148147</v>
      </c>
      <c r="I869" s="1">
        <v>45933.447430555556</v>
      </c>
    </row>
    <row r="870" spans="1:9" x14ac:dyDescent="0.35">
      <c r="A870">
        <v>100869</v>
      </c>
      <c r="B870" t="s">
        <v>9</v>
      </c>
      <c r="C870" t="s">
        <v>17</v>
      </c>
      <c r="D870">
        <v>0</v>
      </c>
      <c r="E870" s="1">
        <v>45933.444895833331</v>
      </c>
      <c r="F870" s="1">
        <v>45933.445717592593</v>
      </c>
      <c r="G870" s="1">
        <v>45933.445868055554</v>
      </c>
      <c r="H870" s="1">
        <v>45933.448298611111</v>
      </c>
      <c r="I870" s="1">
        <v>45933.462002314816</v>
      </c>
    </row>
    <row r="871" spans="1:9" x14ac:dyDescent="0.35">
      <c r="A871">
        <v>100870</v>
      </c>
      <c r="B871" t="s">
        <v>19</v>
      </c>
      <c r="C871" t="s">
        <v>17</v>
      </c>
      <c r="D871">
        <v>0</v>
      </c>
      <c r="E871" s="1">
        <v>45933.446192129632</v>
      </c>
      <c r="F871" s="1">
        <v>45933.447384259256</v>
      </c>
      <c r="G871" s="1">
        <v>45933.448194444441</v>
      </c>
      <c r="H871" s="1">
        <v>45933.450439814813</v>
      </c>
      <c r="I871" s="1">
        <v>45933.451192129629</v>
      </c>
    </row>
    <row r="872" spans="1:9" x14ac:dyDescent="0.35">
      <c r="A872">
        <v>100871</v>
      </c>
      <c r="B872" t="s">
        <v>9</v>
      </c>
      <c r="C872" t="s">
        <v>12</v>
      </c>
      <c r="D872">
        <v>0</v>
      </c>
      <c r="E872" s="1">
        <v>45933.446504629632</v>
      </c>
      <c r="F872" s="1">
        <v>45933.447129629632</v>
      </c>
      <c r="G872" s="1">
        <v>45933.447858796295</v>
      </c>
      <c r="H872" s="1">
        <v>45933.451273148145</v>
      </c>
      <c r="I872" s="1">
        <v>45933.460972222223</v>
      </c>
    </row>
    <row r="873" spans="1:9" x14ac:dyDescent="0.35">
      <c r="A873">
        <v>100872</v>
      </c>
      <c r="B873" t="s">
        <v>20</v>
      </c>
      <c r="C873" t="s">
        <v>10</v>
      </c>
      <c r="D873">
        <v>0</v>
      </c>
      <c r="E873" s="1">
        <v>45933.447569444441</v>
      </c>
      <c r="F873" s="1">
        <v>45933.448761574073</v>
      </c>
      <c r="G873" s="1">
        <v>45933.449050925927</v>
      </c>
      <c r="H873" s="1">
        <v>45933.451006944444</v>
      </c>
      <c r="I873" s="1">
        <v>45933.454340277778</v>
      </c>
    </row>
    <row r="874" spans="1:9" x14ac:dyDescent="0.35">
      <c r="A874">
        <v>100873</v>
      </c>
      <c r="B874" t="s">
        <v>11</v>
      </c>
      <c r="C874" t="s">
        <v>14</v>
      </c>
      <c r="D874">
        <v>0</v>
      </c>
      <c r="E874" s="1">
        <v>45933.453599537039</v>
      </c>
      <c r="F874" s="1">
        <v>45933.454131944447</v>
      </c>
      <c r="G874" s="1">
        <v>45933.454479166663</v>
      </c>
      <c r="H874" s="1">
        <v>45933.457928240743</v>
      </c>
      <c r="I874" s="1">
        <v>45933.465717592589</v>
      </c>
    </row>
    <row r="875" spans="1:9" x14ac:dyDescent="0.35">
      <c r="A875">
        <v>100874</v>
      </c>
      <c r="B875" t="s">
        <v>9</v>
      </c>
      <c r="C875" t="s">
        <v>14</v>
      </c>
      <c r="D875">
        <v>0</v>
      </c>
      <c r="E875" s="1">
        <v>45933.45380787037</v>
      </c>
      <c r="F875" s="1">
        <v>45933.454456018517</v>
      </c>
      <c r="G875" s="1">
        <v>45933.454791666663</v>
      </c>
      <c r="H875" s="1">
        <v>45933.458182870374</v>
      </c>
      <c r="I875" s="1">
        <v>45933.468668981484</v>
      </c>
    </row>
    <row r="876" spans="1:9" x14ac:dyDescent="0.35">
      <c r="A876">
        <v>100875</v>
      </c>
      <c r="B876" t="s">
        <v>15</v>
      </c>
      <c r="C876" t="s">
        <v>10</v>
      </c>
      <c r="D876">
        <v>0</v>
      </c>
      <c r="E876" s="1">
        <v>45933.455833333333</v>
      </c>
      <c r="F876" s="1">
        <v>45933.456793981481</v>
      </c>
      <c r="G876" s="1">
        <v>45933.457708333335</v>
      </c>
      <c r="H876" s="1">
        <v>45933.460532407407</v>
      </c>
      <c r="I876" s="1">
        <v>45933.466979166667</v>
      </c>
    </row>
    <row r="877" spans="1:9" x14ac:dyDescent="0.35">
      <c r="A877">
        <v>100876</v>
      </c>
      <c r="B877" t="s">
        <v>9</v>
      </c>
      <c r="C877" t="s">
        <v>16</v>
      </c>
      <c r="D877">
        <v>0</v>
      </c>
      <c r="E877" s="1">
        <v>45933.457812499997</v>
      </c>
      <c r="F877" s="1">
        <v>45933.458923611113</v>
      </c>
      <c r="G877" s="1">
        <v>45933.460416666669</v>
      </c>
      <c r="H877" s="1">
        <v>45933.464409722219</v>
      </c>
      <c r="I877" s="1">
        <v>45933.473587962966</v>
      </c>
    </row>
    <row r="878" spans="1:9" x14ac:dyDescent="0.35">
      <c r="A878">
        <v>100877</v>
      </c>
      <c r="B878" t="s">
        <v>18</v>
      </c>
      <c r="C878" t="s">
        <v>14</v>
      </c>
      <c r="D878">
        <v>0</v>
      </c>
      <c r="E878" s="1">
        <v>45933.458356481482</v>
      </c>
      <c r="F878" s="1">
        <v>45933.459374999999</v>
      </c>
      <c r="G878" s="1">
        <v>45933.460335648146</v>
      </c>
      <c r="H878" s="1">
        <v>45933.463078703702</v>
      </c>
      <c r="I878" s="1">
        <v>45933.467268518521</v>
      </c>
    </row>
    <row r="879" spans="1:9" x14ac:dyDescent="0.35">
      <c r="A879">
        <v>100878</v>
      </c>
      <c r="B879" t="s">
        <v>18</v>
      </c>
      <c r="C879" t="s">
        <v>12</v>
      </c>
      <c r="D879">
        <v>0</v>
      </c>
      <c r="E879" s="1">
        <v>45933.459398148145</v>
      </c>
      <c r="F879" s="1">
        <v>45933.459826388891</v>
      </c>
      <c r="G879" s="1">
        <v>45933.460393518515</v>
      </c>
      <c r="H879" s="1">
        <v>45933.463090277779</v>
      </c>
      <c r="I879" s="1">
        <v>45933.470729166664</v>
      </c>
    </row>
    <row r="880" spans="1:9" x14ac:dyDescent="0.35">
      <c r="A880">
        <v>100879</v>
      </c>
      <c r="B880" t="s">
        <v>15</v>
      </c>
      <c r="C880" t="s">
        <v>14</v>
      </c>
      <c r="D880">
        <v>0</v>
      </c>
      <c r="E880" s="1">
        <v>45933.462731481479</v>
      </c>
      <c r="F880" s="1">
        <v>45933.463807870372</v>
      </c>
      <c r="G880" s="1">
        <v>45933.464247685188</v>
      </c>
      <c r="H880" s="1">
        <v>45933.465324074074</v>
      </c>
      <c r="I880" s="1">
        <v>45933.473749999997</v>
      </c>
    </row>
    <row r="881" spans="1:9" x14ac:dyDescent="0.35">
      <c r="A881">
        <v>100880</v>
      </c>
      <c r="B881" t="s">
        <v>15</v>
      </c>
      <c r="C881" t="s">
        <v>14</v>
      </c>
      <c r="D881">
        <v>0</v>
      </c>
      <c r="E881" s="1">
        <v>45933.463692129626</v>
      </c>
      <c r="F881" s="1">
        <v>45933.464675925927</v>
      </c>
      <c r="G881" s="1">
        <v>45933.465624999997</v>
      </c>
      <c r="H881" s="1">
        <v>45933.467280092591</v>
      </c>
      <c r="I881" s="1">
        <v>45933.480439814812</v>
      </c>
    </row>
    <row r="882" spans="1:9" x14ac:dyDescent="0.35">
      <c r="A882">
        <v>100881</v>
      </c>
      <c r="B882" t="s">
        <v>18</v>
      </c>
      <c r="C882" t="s">
        <v>16</v>
      </c>
      <c r="D882">
        <v>0</v>
      </c>
      <c r="E882" s="1">
        <v>45933.467615740738</v>
      </c>
      <c r="F882" s="1">
        <v>45933.468449074076</v>
      </c>
      <c r="G882" s="1">
        <v>45933.469247685185</v>
      </c>
      <c r="H882" s="1">
        <v>45933.472256944442</v>
      </c>
      <c r="I882" s="1">
        <v>45933.48164351852</v>
      </c>
    </row>
    <row r="883" spans="1:9" x14ac:dyDescent="0.35">
      <c r="A883">
        <v>100882</v>
      </c>
      <c r="B883" t="s">
        <v>18</v>
      </c>
      <c r="C883" t="s">
        <v>17</v>
      </c>
      <c r="D883">
        <v>0</v>
      </c>
      <c r="E883" s="1">
        <v>45933.467662037037</v>
      </c>
      <c r="F883" s="1">
        <v>45933.468854166669</v>
      </c>
      <c r="G883" s="1">
        <v>45933.468923611108</v>
      </c>
      <c r="H883" s="1">
        <v>45933.47210648148</v>
      </c>
      <c r="I883" s="1">
        <v>45933.48505787037</v>
      </c>
    </row>
    <row r="884" spans="1:9" x14ac:dyDescent="0.35">
      <c r="A884">
        <v>100883</v>
      </c>
      <c r="B884" t="s">
        <v>18</v>
      </c>
      <c r="C884" t="s">
        <v>12</v>
      </c>
      <c r="D884">
        <v>0</v>
      </c>
      <c r="E884" s="1">
        <v>45933.468495370369</v>
      </c>
      <c r="F884" s="1">
        <v>45933.469571759262</v>
      </c>
      <c r="G884" s="1">
        <v>45933.470127314817</v>
      </c>
      <c r="H884" s="1">
        <v>45933.472361111111</v>
      </c>
      <c r="I884" s="1">
        <v>45933.483587962961</v>
      </c>
    </row>
    <row r="885" spans="1:9" x14ac:dyDescent="0.35">
      <c r="A885">
        <v>100884</v>
      </c>
      <c r="B885" t="s">
        <v>15</v>
      </c>
      <c r="C885" t="s">
        <v>14</v>
      </c>
      <c r="D885">
        <v>0</v>
      </c>
      <c r="E885" s="1">
        <v>45933.468761574077</v>
      </c>
      <c r="F885" s="1">
        <v>45933.469236111108</v>
      </c>
      <c r="G885" s="1">
        <v>45933.46974537037</v>
      </c>
      <c r="H885" s="1">
        <v>45933.472094907411</v>
      </c>
      <c r="I885" s="1">
        <v>45933.485034722224</v>
      </c>
    </row>
    <row r="886" spans="1:9" x14ac:dyDescent="0.35">
      <c r="A886">
        <v>100885</v>
      </c>
      <c r="B886" t="s">
        <v>21</v>
      </c>
      <c r="C886" t="s">
        <v>16</v>
      </c>
      <c r="D886">
        <v>0</v>
      </c>
      <c r="E886" s="1">
        <v>45933.469097222223</v>
      </c>
      <c r="F886" s="1">
        <v>45933.469525462962</v>
      </c>
      <c r="G886" s="1">
        <v>45933.469988425924</v>
      </c>
      <c r="H886" s="1">
        <v>45933.473217592589</v>
      </c>
      <c r="I886" s="1">
        <v>45933.485509259262</v>
      </c>
    </row>
    <row r="887" spans="1:9" x14ac:dyDescent="0.35">
      <c r="A887">
        <v>100886</v>
      </c>
      <c r="B887" t="s">
        <v>18</v>
      </c>
      <c r="C887" t="s">
        <v>12</v>
      </c>
      <c r="D887">
        <v>0</v>
      </c>
      <c r="E887" s="1">
        <v>45933.470590277779</v>
      </c>
      <c r="F887" s="1">
        <v>45933.471331018518</v>
      </c>
      <c r="G887" s="1">
        <v>45933.471597222226</v>
      </c>
      <c r="H887" s="1">
        <v>45933.472615740742</v>
      </c>
      <c r="I887" s="1">
        <v>45933.474421296298</v>
      </c>
    </row>
    <row r="888" spans="1:9" x14ac:dyDescent="0.35">
      <c r="A888">
        <v>100887</v>
      </c>
      <c r="B888" t="s">
        <v>9</v>
      </c>
      <c r="C888" t="s">
        <v>10</v>
      </c>
      <c r="D888">
        <v>0</v>
      </c>
      <c r="E888" s="1">
        <v>45933.472893518519</v>
      </c>
      <c r="F888" s="1">
        <v>45933.473298611112</v>
      </c>
      <c r="G888" s="1">
        <v>45933.473796296297</v>
      </c>
      <c r="H888" s="1">
        <v>45933.476099537038</v>
      </c>
      <c r="I888" s="1">
        <v>45933.489606481482</v>
      </c>
    </row>
    <row r="889" spans="1:9" x14ac:dyDescent="0.35">
      <c r="A889">
        <v>100888</v>
      </c>
      <c r="B889" t="s">
        <v>9</v>
      </c>
      <c r="C889" t="s">
        <v>12</v>
      </c>
      <c r="D889">
        <v>0</v>
      </c>
      <c r="E889" s="1">
        <v>45933.472916666666</v>
      </c>
      <c r="F889" s="1">
        <v>45933.473912037036</v>
      </c>
      <c r="G889" s="1">
        <v>45933.473981481482</v>
      </c>
      <c r="H889" s="1">
        <v>45933.477430555555</v>
      </c>
      <c r="I889" s="1">
        <v>45933.490486111114</v>
      </c>
    </row>
    <row r="890" spans="1:9" x14ac:dyDescent="0.35">
      <c r="A890">
        <v>100889</v>
      </c>
      <c r="B890" t="s">
        <v>20</v>
      </c>
      <c r="C890" t="s">
        <v>16</v>
      </c>
      <c r="D890">
        <v>0</v>
      </c>
      <c r="E890" s="1">
        <v>45933.473171296297</v>
      </c>
      <c r="F890" s="1">
        <v>45933.474212962959</v>
      </c>
      <c r="G890" s="1">
        <v>45933.476238425923</v>
      </c>
      <c r="H890" s="1">
        <v>45933.477395833332</v>
      </c>
      <c r="I890" s="1">
        <v>45933.485717592594</v>
      </c>
    </row>
    <row r="891" spans="1:9" x14ac:dyDescent="0.35">
      <c r="A891">
        <v>100890</v>
      </c>
      <c r="B891" t="s">
        <v>15</v>
      </c>
      <c r="C891" t="s">
        <v>12</v>
      </c>
      <c r="D891">
        <v>0</v>
      </c>
      <c r="E891" s="1">
        <v>45933.474502314813</v>
      </c>
      <c r="F891" s="1">
        <v>45933.475474537037</v>
      </c>
      <c r="G891" s="1">
        <v>45933.476053240738</v>
      </c>
      <c r="H891" s="1">
        <v>45933.478842592594</v>
      </c>
      <c r="I891" s="1">
        <v>45933.484965277778</v>
      </c>
    </row>
    <row r="892" spans="1:9" x14ac:dyDescent="0.35">
      <c r="A892">
        <v>100891</v>
      </c>
      <c r="B892" t="s">
        <v>22</v>
      </c>
      <c r="C892" t="s">
        <v>10</v>
      </c>
      <c r="D892">
        <v>0</v>
      </c>
      <c r="E892" s="1">
        <v>45933.475138888891</v>
      </c>
      <c r="F892" s="1">
        <v>45933.476122685184</v>
      </c>
      <c r="G892" s="1">
        <v>45933.476446759261</v>
      </c>
      <c r="H892" s="1">
        <v>45933.47761574074</v>
      </c>
      <c r="I892" s="1">
        <v>45933.491319444445</v>
      </c>
    </row>
    <row r="893" spans="1:9" x14ac:dyDescent="0.35">
      <c r="A893">
        <v>100892</v>
      </c>
      <c r="B893" t="s">
        <v>18</v>
      </c>
      <c r="C893" t="s">
        <v>10</v>
      </c>
      <c r="D893">
        <v>0</v>
      </c>
      <c r="E893" s="1">
        <v>45933.475648148145</v>
      </c>
      <c r="F893" s="1">
        <v>45933.476956018516</v>
      </c>
      <c r="G893" s="1">
        <v>45933.477141203701</v>
      </c>
      <c r="H893" s="1">
        <v>45933.480266203704</v>
      </c>
      <c r="I893" s="1">
        <v>45933.481840277775</v>
      </c>
    </row>
    <row r="894" spans="1:9" x14ac:dyDescent="0.35">
      <c r="A894">
        <v>100893</v>
      </c>
      <c r="B894" t="s">
        <v>15</v>
      </c>
      <c r="C894" t="s">
        <v>14</v>
      </c>
      <c r="D894">
        <v>0</v>
      </c>
      <c r="E894" s="1">
        <v>45933.477442129632</v>
      </c>
      <c r="F894" s="1">
        <v>45933.478055555555</v>
      </c>
      <c r="G894" s="1">
        <v>45933.478125000001</v>
      </c>
      <c r="H894" s="1">
        <v>45933.479895833334</v>
      </c>
      <c r="I894" s="1">
        <v>45933.491840277777</v>
      </c>
    </row>
    <row r="895" spans="1:9" x14ac:dyDescent="0.35">
      <c r="A895">
        <v>100894</v>
      </c>
      <c r="B895" t="s">
        <v>18</v>
      </c>
      <c r="C895" t="s">
        <v>17</v>
      </c>
      <c r="D895">
        <v>0</v>
      </c>
      <c r="E895" s="1">
        <v>45933.478634259256</v>
      </c>
      <c r="F895" s="1">
        <v>45933.479942129627</v>
      </c>
      <c r="G895" s="1">
        <v>45933.480671296296</v>
      </c>
      <c r="H895" s="1">
        <v>45933.483124999999</v>
      </c>
      <c r="I895" s="1">
        <v>45933.484456018516</v>
      </c>
    </row>
    <row r="896" spans="1:9" x14ac:dyDescent="0.35">
      <c r="A896">
        <v>100895</v>
      </c>
      <c r="B896" t="s">
        <v>18</v>
      </c>
      <c r="C896" t="s">
        <v>14</v>
      </c>
      <c r="D896">
        <v>0</v>
      </c>
      <c r="E896" s="1">
        <v>45933.48065972222</v>
      </c>
      <c r="F896" s="1">
        <v>45933.481631944444</v>
      </c>
      <c r="G896" s="1">
        <v>45933.482627314814</v>
      </c>
      <c r="H896" s="1">
        <v>45933.48369212963</v>
      </c>
      <c r="I896" s="1">
        <v>45933.485983796294</v>
      </c>
    </row>
    <row r="897" spans="1:9" x14ac:dyDescent="0.35">
      <c r="A897">
        <v>100896</v>
      </c>
      <c r="B897" t="s">
        <v>18</v>
      </c>
      <c r="C897" t="s">
        <v>14</v>
      </c>
      <c r="D897">
        <v>0</v>
      </c>
      <c r="E897" s="1">
        <v>45933.481736111113</v>
      </c>
      <c r="F897" s="1">
        <v>45933.482476851852</v>
      </c>
      <c r="G897" s="1">
        <v>45933.482754629629</v>
      </c>
      <c r="H897" s="1">
        <v>45933.484282407408</v>
      </c>
      <c r="I897" s="1">
        <v>45933.487013888887</v>
      </c>
    </row>
    <row r="898" spans="1:9" x14ac:dyDescent="0.35">
      <c r="A898">
        <v>100897</v>
      </c>
      <c r="B898" t="s">
        <v>9</v>
      </c>
      <c r="C898" t="s">
        <v>17</v>
      </c>
      <c r="D898">
        <v>0</v>
      </c>
      <c r="E898" s="1">
        <v>45933.482534722221</v>
      </c>
      <c r="F898" s="1">
        <v>45933.483854166669</v>
      </c>
      <c r="G898" s="1">
        <v>45933.4846875</v>
      </c>
      <c r="H898" s="1">
        <v>45933.487766203703</v>
      </c>
      <c r="I898" s="1">
        <v>45933.489664351851</v>
      </c>
    </row>
    <row r="899" spans="1:9" x14ac:dyDescent="0.35">
      <c r="A899">
        <v>100898</v>
      </c>
      <c r="B899" t="s">
        <v>9</v>
      </c>
      <c r="C899" t="s">
        <v>14</v>
      </c>
      <c r="D899">
        <v>0</v>
      </c>
      <c r="E899" s="1">
        <v>45933.48265046296</v>
      </c>
      <c r="F899" s="1">
        <v>45933.483796296299</v>
      </c>
      <c r="G899" s="1">
        <v>45933.48400462963</v>
      </c>
      <c r="H899" s="1">
        <v>45933.486527777779</v>
      </c>
      <c r="I899" s="1">
        <v>45933.488425925927</v>
      </c>
    </row>
    <row r="900" spans="1:9" x14ac:dyDescent="0.35">
      <c r="A900">
        <v>100899</v>
      </c>
      <c r="B900" t="s">
        <v>21</v>
      </c>
      <c r="C900" t="s">
        <v>16</v>
      </c>
      <c r="D900">
        <v>0</v>
      </c>
      <c r="E900" s="1">
        <v>45933.484097222223</v>
      </c>
      <c r="F900" s="1">
        <v>45933.484756944446</v>
      </c>
      <c r="G900" s="1">
        <v>45933.485219907408</v>
      </c>
      <c r="H900" s="1">
        <v>45933.489849537036</v>
      </c>
      <c r="I900" s="1">
        <v>45933.499143518522</v>
      </c>
    </row>
    <row r="901" spans="1:9" x14ac:dyDescent="0.35">
      <c r="A901">
        <v>100900</v>
      </c>
      <c r="B901" t="s">
        <v>9</v>
      </c>
      <c r="C901" t="s">
        <v>14</v>
      </c>
      <c r="D901">
        <v>0</v>
      </c>
      <c r="E901" s="1">
        <v>45933.486192129632</v>
      </c>
      <c r="F901" s="1">
        <v>45933.486770833333</v>
      </c>
      <c r="G901" s="1">
        <v>45933.487060185187</v>
      </c>
      <c r="H901" s="1">
        <v>45933.490324074075</v>
      </c>
      <c r="I901" s="1">
        <v>45933.490694444445</v>
      </c>
    </row>
    <row r="902" spans="1:9" x14ac:dyDescent="0.35">
      <c r="A902">
        <v>100901</v>
      </c>
      <c r="B902" t="s">
        <v>9</v>
      </c>
      <c r="C902" t="s">
        <v>14</v>
      </c>
      <c r="D902">
        <v>0</v>
      </c>
      <c r="E902" s="1">
        <v>45933.486319444448</v>
      </c>
      <c r="F902" s="1">
        <v>45933.48673611111</v>
      </c>
      <c r="G902" s="1">
        <v>45933.487430555557</v>
      </c>
      <c r="H902" s="1">
        <v>45933.489224537036</v>
      </c>
      <c r="I902" s="1">
        <v>45933.500173611108</v>
      </c>
    </row>
    <row r="903" spans="1:9" x14ac:dyDescent="0.35">
      <c r="A903">
        <v>100902</v>
      </c>
      <c r="B903" t="s">
        <v>9</v>
      </c>
      <c r="C903" t="s">
        <v>17</v>
      </c>
      <c r="D903">
        <v>0</v>
      </c>
      <c r="E903" s="1">
        <v>45933.486493055556</v>
      </c>
      <c r="F903" s="1">
        <v>45933.487291666665</v>
      </c>
      <c r="G903" s="1">
        <v>45933.487754629627</v>
      </c>
      <c r="H903" s="1">
        <v>45933.488842592589</v>
      </c>
      <c r="I903" s="1">
        <v>45933.494305555556</v>
      </c>
    </row>
    <row r="904" spans="1:9" x14ac:dyDescent="0.35">
      <c r="A904">
        <v>100903</v>
      </c>
      <c r="B904" t="s">
        <v>20</v>
      </c>
      <c r="C904" t="s">
        <v>14</v>
      </c>
      <c r="D904">
        <v>0</v>
      </c>
      <c r="E904" s="1">
        <v>45933.488738425927</v>
      </c>
      <c r="F904" s="1">
        <v>45933.489432870374</v>
      </c>
      <c r="G904" s="1">
        <v>45933.490451388891</v>
      </c>
      <c r="H904" s="1">
        <v>45933.493888888886</v>
      </c>
      <c r="I904" s="1">
        <v>45933.499016203707</v>
      </c>
    </row>
    <row r="905" spans="1:9" x14ac:dyDescent="0.35">
      <c r="A905">
        <v>100904</v>
      </c>
      <c r="B905" t="s">
        <v>18</v>
      </c>
      <c r="C905" t="s">
        <v>17</v>
      </c>
      <c r="D905">
        <v>0</v>
      </c>
      <c r="E905" s="1">
        <v>45933.489548611113</v>
      </c>
      <c r="F905" s="1">
        <v>45933.489953703705</v>
      </c>
      <c r="G905" s="1">
        <v>45933.49015046296</v>
      </c>
      <c r="H905" s="1">
        <v>45933.491099537037</v>
      </c>
      <c r="I905" s="1">
        <v>45933.500335648147</v>
      </c>
    </row>
    <row r="906" spans="1:9" x14ac:dyDescent="0.35">
      <c r="A906">
        <v>100905</v>
      </c>
      <c r="B906" t="s">
        <v>18</v>
      </c>
      <c r="C906" t="s">
        <v>14</v>
      </c>
      <c r="D906">
        <v>0</v>
      </c>
      <c r="E906" s="1">
        <v>45933.489722222221</v>
      </c>
      <c r="F906" s="1">
        <v>45933.490613425929</v>
      </c>
      <c r="G906" s="1">
        <v>45933.491412037038</v>
      </c>
      <c r="H906" s="1">
        <v>45933.494444444441</v>
      </c>
      <c r="I906" s="1">
        <v>45933.496423611112</v>
      </c>
    </row>
    <row r="907" spans="1:9" x14ac:dyDescent="0.35">
      <c r="A907">
        <v>100906</v>
      </c>
      <c r="B907" t="s">
        <v>18</v>
      </c>
      <c r="C907" t="s">
        <v>14</v>
      </c>
      <c r="D907">
        <v>0</v>
      </c>
      <c r="E907" s="1">
        <v>45933.490046296298</v>
      </c>
      <c r="F907" s="1">
        <v>45933.490972222222</v>
      </c>
      <c r="G907" s="1">
        <v>45933.491666666669</v>
      </c>
      <c r="H907" s="1">
        <v>45933.49428240741</v>
      </c>
      <c r="I907" s="1">
        <v>45933.500775462962</v>
      </c>
    </row>
    <row r="908" spans="1:9" x14ac:dyDescent="0.35">
      <c r="A908">
        <v>100907</v>
      </c>
      <c r="B908" t="s">
        <v>19</v>
      </c>
      <c r="C908" t="s">
        <v>16</v>
      </c>
      <c r="D908">
        <v>0</v>
      </c>
      <c r="E908" s="1">
        <v>45933.493831018517</v>
      </c>
      <c r="F908" s="1">
        <v>45933.495196759257</v>
      </c>
      <c r="G908" s="1">
        <v>45933.496840277781</v>
      </c>
      <c r="H908" s="1">
        <v>45933.499293981484</v>
      </c>
      <c r="I908" s="1">
        <v>45933.512685185182</v>
      </c>
    </row>
    <row r="909" spans="1:9" x14ac:dyDescent="0.35">
      <c r="A909">
        <v>100908</v>
      </c>
      <c r="B909" t="s">
        <v>18</v>
      </c>
      <c r="C909" t="s">
        <v>10</v>
      </c>
      <c r="D909">
        <v>0</v>
      </c>
      <c r="E909" s="1">
        <v>45933.49417824074</v>
      </c>
      <c r="F909" s="1">
        <v>45933.495254629626</v>
      </c>
      <c r="G909" s="1">
        <v>45933.495381944442</v>
      </c>
      <c r="H909" s="1">
        <v>45933.496087962965</v>
      </c>
      <c r="I909" s="1">
        <v>45933.501157407409</v>
      </c>
    </row>
    <row r="910" spans="1:9" x14ac:dyDescent="0.35">
      <c r="A910">
        <v>100909</v>
      </c>
      <c r="B910" t="s">
        <v>11</v>
      </c>
      <c r="C910" t="s">
        <v>16</v>
      </c>
      <c r="D910">
        <v>0</v>
      </c>
      <c r="E910" s="1">
        <v>45933.495370370372</v>
      </c>
      <c r="F910" s="1">
        <v>45933.495763888888</v>
      </c>
      <c r="G910" s="1">
        <v>45933.496747685182</v>
      </c>
      <c r="H910" s="1">
        <v>45933.498159722221</v>
      </c>
      <c r="I910" s="1">
        <v>45933.505347222221</v>
      </c>
    </row>
    <row r="911" spans="1:9" x14ac:dyDescent="0.35">
      <c r="A911">
        <v>100910</v>
      </c>
      <c r="B911" t="s">
        <v>20</v>
      </c>
      <c r="C911" t="s">
        <v>14</v>
      </c>
      <c r="D911">
        <v>0</v>
      </c>
      <c r="E911" s="1">
        <v>45933.495775462965</v>
      </c>
      <c r="F911" s="1">
        <v>45933.496168981481</v>
      </c>
      <c r="G911" s="1">
        <v>45933.496805555558</v>
      </c>
      <c r="H911" s="1">
        <v>45933.499861111108</v>
      </c>
      <c r="I911" s="1">
        <v>45933.509745370371</v>
      </c>
    </row>
    <row r="912" spans="1:9" x14ac:dyDescent="0.35">
      <c r="A912">
        <v>100911</v>
      </c>
      <c r="B912" t="s">
        <v>21</v>
      </c>
      <c r="C912" t="s">
        <v>12</v>
      </c>
      <c r="D912">
        <v>0</v>
      </c>
      <c r="E912" s="1">
        <v>45933.495891203704</v>
      </c>
      <c r="F912" s="1">
        <v>45933.497106481482</v>
      </c>
      <c r="G912" s="1">
        <v>45933.497939814813</v>
      </c>
      <c r="H912" s="1">
        <v>45933.499942129631</v>
      </c>
      <c r="I912" s="1">
        <v>45933.507291666669</v>
      </c>
    </row>
    <row r="913" spans="1:9" x14ac:dyDescent="0.35">
      <c r="A913">
        <v>100912</v>
      </c>
      <c r="B913" t="s">
        <v>11</v>
      </c>
      <c r="C913" t="s">
        <v>17</v>
      </c>
      <c r="D913">
        <v>0</v>
      </c>
      <c r="E913" s="1">
        <v>45933.499803240738</v>
      </c>
      <c r="F913" s="1">
        <v>45933.500277777777</v>
      </c>
      <c r="G913" s="1">
        <v>45933.500462962962</v>
      </c>
      <c r="H913" s="1">
        <v>45933.501770833333</v>
      </c>
      <c r="I913" s="1">
        <v>45933.507731481484</v>
      </c>
    </row>
    <row r="914" spans="1:9" x14ac:dyDescent="0.35">
      <c r="A914">
        <v>100913</v>
      </c>
      <c r="B914" t="s">
        <v>19</v>
      </c>
      <c r="C914" t="s">
        <v>12</v>
      </c>
      <c r="D914">
        <v>0</v>
      </c>
      <c r="E914" s="1">
        <v>45933.502303240741</v>
      </c>
      <c r="F914" s="1">
        <v>45933.503564814811</v>
      </c>
      <c r="G914" s="1">
        <v>45933.503761574073</v>
      </c>
      <c r="H914" s="1">
        <v>45933.504699074074</v>
      </c>
      <c r="I914" s="1">
        <v>45933.509780092594</v>
      </c>
    </row>
    <row r="915" spans="1:9" x14ac:dyDescent="0.35">
      <c r="A915">
        <v>100914</v>
      </c>
      <c r="B915" t="s">
        <v>19</v>
      </c>
      <c r="C915" t="s">
        <v>17</v>
      </c>
      <c r="D915">
        <v>0</v>
      </c>
      <c r="E915" s="1">
        <v>45933.502372685187</v>
      </c>
      <c r="F915" s="1">
        <v>45933.503009259257</v>
      </c>
      <c r="G915" s="1">
        <v>45933.503668981481</v>
      </c>
      <c r="H915" s="1">
        <v>45933.50439814815</v>
      </c>
      <c r="I915" s="1">
        <v>45933.510092592594</v>
      </c>
    </row>
    <row r="916" spans="1:9" x14ac:dyDescent="0.35">
      <c r="A916">
        <v>100915</v>
      </c>
      <c r="B916" t="s">
        <v>18</v>
      </c>
      <c r="C916" t="s">
        <v>14</v>
      </c>
      <c r="D916">
        <v>0</v>
      </c>
      <c r="E916" s="1">
        <v>45933.502951388888</v>
      </c>
      <c r="F916" s="1">
        <v>45933.503437500003</v>
      </c>
      <c r="G916" s="1">
        <v>45933.504247685189</v>
      </c>
      <c r="H916" s="1">
        <v>45933.505335648151</v>
      </c>
      <c r="I916" s="1">
        <v>45933.514537037037</v>
      </c>
    </row>
    <row r="917" spans="1:9" x14ac:dyDescent="0.35">
      <c r="A917">
        <v>100916</v>
      </c>
      <c r="B917" t="s">
        <v>20</v>
      </c>
      <c r="C917" t="s">
        <v>12</v>
      </c>
      <c r="D917">
        <v>0</v>
      </c>
      <c r="E917" s="1">
        <v>45933.503194444442</v>
      </c>
      <c r="F917" s="1">
        <v>45933.504143518519</v>
      </c>
      <c r="G917" s="1">
        <v>45933.504675925928</v>
      </c>
      <c r="H917" s="1">
        <v>45933.5075</v>
      </c>
      <c r="I917" s="1">
        <v>45933.515972222223</v>
      </c>
    </row>
    <row r="918" spans="1:9" x14ac:dyDescent="0.35">
      <c r="A918">
        <v>100917</v>
      </c>
      <c r="B918" t="s">
        <v>20</v>
      </c>
      <c r="C918" t="s">
        <v>12</v>
      </c>
      <c r="D918">
        <v>0</v>
      </c>
      <c r="E918" s="1">
        <v>45933.504293981481</v>
      </c>
      <c r="F918" s="1">
        <v>45933.505115740743</v>
      </c>
      <c r="G918" s="1">
        <v>45933.505520833336</v>
      </c>
      <c r="H918" s="1">
        <v>45933.508310185185</v>
      </c>
      <c r="I918" s="1">
        <v>45933.516377314816</v>
      </c>
    </row>
    <row r="919" spans="1:9" x14ac:dyDescent="0.35">
      <c r="A919">
        <v>100918</v>
      </c>
      <c r="B919" t="s">
        <v>18</v>
      </c>
      <c r="C919" t="s">
        <v>14</v>
      </c>
      <c r="D919">
        <v>0</v>
      </c>
      <c r="E919" s="1">
        <v>45933.506331018521</v>
      </c>
      <c r="F919" s="1">
        <v>45933.507407407407</v>
      </c>
      <c r="G919" s="1">
        <v>45933.508020833331</v>
      </c>
      <c r="H919" s="1">
        <v>45933.511122685188</v>
      </c>
      <c r="I919" s="1">
        <v>45933.514340277776</v>
      </c>
    </row>
    <row r="920" spans="1:9" x14ac:dyDescent="0.35">
      <c r="A920">
        <v>100919</v>
      </c>
      <c r="B920" t="s">
        <v>21</v>
      </c>
      <c r="C920" t="s">
        <v>14</v>
      </c>
      <c r="D920">
        <v>0</v>
      </c>
      <c r="E920" s="1">
        <v>45933.511770833335</v>
      </c>
      <c r="F920" s="1">
        <v>45933.512592592589</v>
      </c>
      <c r="G920" s="1">
        <v>45933.513414351852</v>
      </c>
      <c r="H920" s="1">
        <v>45933.515243055554</v>
      </c>
      <c r="I920" s="1">
        <v>45933.517395833333</v>
      </c>
    </row>
    <row r="921" spans="1:9" x14ac:dyDescent="0.35">
      <c r="A921">
        <v>100920</v>
      </c>
      <c r="B921" t="s">
        <v>9</v>
      </c>
      <c r="C921" t="s">
        <v>16</v>
      </c>
      <c r="D921">
        <v>0</v>
      </c>
      <c r="E921" s="1">
        <v>45933.512407407405</v>
      </c>
      <c r="F921" s="1">
        <v>45933.513738425929</v>
      </c>
      <c r="G921" s="1">
        <v>45933.514456018522</v>
      </c>
      <c r="H921" s="1">
        <v>45933.516342592593</v>
      </c>
      <c r="I921" s="1">
        <v>45933.529456018521</v>
      </c>
    </row>
    <row r="922" spans="1:9" x14ac:dyDescent="0.35">
      <c r="A922">
        <v>100921</v>
      </c>
      <c r="B922" t="s">
        <v>9</v>
      </c>
      <c r="C922" t="s">
        <v>17</v>
      </c>
      <c r="D922">
        <v>0</v>
      </c>
      <c r="E922" s="1">
        <v>45933.512858796297</v>
      </c>
      <c r="F922" s="1">
        <v>45933.513310185182</v>
      </c>
      <c r="G922" s="1">
        <v>45933.514143518521</v>
      </c>
      <c r="H922" s="1">
        <v>45933.516944444447</v>
      </c>
      <c r="I922" s="1">
        <v>45933.530798611115</v>
      </c>
    </row>
    <row r="923" spans="1:9" x14ac:dyDescent="0.35">
      <c r="A923">
        <v>100922</v>
      </c>
      <c r="B923" t="s">
        <v>20</v>
      </c>
      <c r="C923" t="s">
        <v>17</v>
      </c>
      <c r="D923">
        <v>0</v>
      </c>
      <c r="E923" s="1">
        <v>45933.513101851851</v>
      </c>
      <c r="F923" s="1">
        <v>45933.513958333337</v>
      </c>
      <c r="G923" s="1">
        <v>45933.514641203707</v>
      </c>
      <c r="H923" s="1">
        <v>45933.517291666663</v>
      </c>
      <c r="I923" s="1">
        <v>45933.525937500002</v>
      </c>
    </row>
    <row r="924" spans="1:9" x14ac:dyDescent="0.35">
      <c r="A924">
        <v>100923</v>
      </c>
      <c r="B924" t="s">
        <v>21</v>
      </c>
      <c r="C924" t="s">
        <v>12</v>
      </c>
      <c r="D924">
        <v>0</v>
      </c>
      <c r="E924" s="1">
        <v>45933.514733796299</v>
      </c>
      <c r="F924" s="1">
        <v>45933.515196759261</v>
      </c>
      <c r="G924" s="1">
        <v>45933.515555555554</v>
      </c>
      <c r="H924" s="1">
        <v>45933.518287037034</v>
      </c>
      <c r="I924" s="1">
        <v>45933.520972222221</v>
      </c>
    </row>
    <row r="925" spans="1:9" x14ac:dyDescent="0.35">
      <c r="A925">
        <v>100924</v>
      </c>
      <c r="B925" t="s">
        <v>20</v>
      </c>
      <c r="C925" t="s">
        <v>17</v>
      </c>
      <c r="D925">
        <v>0</v>
      </c>
      <c r="E925" s="1">
        <v>45933.51525462963</v>
      </c>
      <c r="F925" s="1">
        <v>45933.515752314815</v>
      </c>
      <c r="G925" s="1">
        <v>45933.516782407409</v>
      </c>
      <c r="H925" s="1">
        <v>45933.518321759257</v>
      </c>
      <c r="I925" s="1">
        <v>45933.529247685183</v>
      </c>
    </row>
    <row r="926" spans="1:9" x14ac:dyDescent="0.35">
      <c r="A926">
        <v>100925</v>
      </c>
      <c r="B926" t="s">
        <v>13</v>
      </c>
      <c r="C926" t="s">
        <v>14</v>
      </c>
      <c r="D926">
        <v>0</v>
      </c>
      <c r="E926" s="1">
        <v>45933.517164351855</v>
      </c>
      <c r="F926" s="1">
        <v>45933.517731481479</v>
      </c>
      <c r="G926" s="1">
        <v>45933.518067129633</v>
      </c>
      <c r="H926" s="1">
        <v>45933.519467592596</v>
      </c>
      <c r="I926" s="1">
        <v>45933.532361111109</v>
      </c>
    </row>
    <row r="927" spans="1:9" x14ac:dyDescent="0.35">
      <c r="A927">
        <v>100926</v>
      </c>
      <c r="B927" t="s">
        <v>13</v>
      </c>
      <c r="C927" t="s">
        <v>14</v>
      </c>
      <c r="D927">
        <v>0</v>
      </c>
      <c r="E927" s="1">
        <v>45933.517581018517</v>
      </c>
      <c r="F927" s="1">
        <v>45933.518645833334</v>
      </c>
      <c r="G927" s="1">
        <v>45933.519155092596</v>
      </c>
      <c r="H927" s="1">
        <v>45933.520011574074</v>
      </c>
      <c r="I927" s="1">
        <v>45933.525231481479</v>
      </c>
    </row>
    <row r="928" spans="1:9" x14ac:dyDescent="0.35">
      <c r="A928">
        <v>100927</v>
      </c>
      <c r="B928" t="s">
        <v>11</v>
      </c>
      <c r="C928" t="s">
        <v>16</v>
      </c>
      <c r="D928">
        <v>0</v>
      </c>
      <c r="E928" s="1">
        <v>45933.521747685183</v>
      </c>
      <c r="F928" s="1">
        <v>45933.522256944445</v>
      </c>
      <c r="G928" s="1">
        <v>45933.523113425923</v>
      </c>
      <c r="H928" s="1">
        <v>45933.525208333333</v>
      </c>
      <c r="I928" s="1">
        <v>45933.530717592592</v>
      </c>
    </row>
    <row r="929" spans="1:9" x14ac:dyDescent="0.35">
      <c r="A929">
        <v>100928</v>
      </c>
      <c r="B929" t="s">
        <v>9</v>
      </c>
      <c r="C929" t="s">
        <v>10</v>
      </c>
      <c r="D929">
        <v>0</v>
      </c>
      <c r="E929" s="1">
        <v>45933.522222222222</v>
      </c>
      <c r="F929" s="1">
        <v>45933.522962962961</v>
      </c>
      <c r="G929" s="1">
        <v>45933.523078703707</v>
      </c>
      <c r="H929" s="1">
        <v>45933.523935185185</v>
      </c>
      <c r="I929" s="1">
        <v>45933.533576388887</v>
      </c>
    </row>
    <row r="930" spans="1:9" x14ac:dyDescent="0.35">
      <c r="A930">
        <v>100929</v>
      </c>
      <c r="B930" t="s">
        <v>9</v>
      </c>
      <c r="C930" t="s">
        <v>14</v>
      </c>
      <c r="D930">
        <v>0</v>
      </c>
      <c r="E930" s="1">
        <v>45933.523125</v>
      </c>
      <c r="F930" s="1">
        <v>45933.524328703701</v>
      </c>
      <c r="G930" s="1">
        <v>45933.52443287037</v>
      </c>
      <c r="H930" s="1">
        <v>45933.525497685187</v>
      </c>
      <c r="I930" s="1">
        <v>45933.533530092594</v>
      </c>
    </row>
    <row r="931" spans="1:9" x14ac:dyDescent="0.35">
      <c r="A931">
        <v>100930</v>
      </c>
      <c r="B931" t="s">
        <v>20</v>
      </c>
      <c r="C931" t="s">
        <v>10</v>
      </c>
      <c r="D931">
        <v>0</v>
      </c>
      <c r="E931" s="1">
        <v>45933.524236111109</v>
      </c>
      <c r="F931" s="1">
        <v>45933.525347222225</v>
      </c>
      <c r="G931" s="1">
        <v>45933.525856481479</v>
      </c>
      <c r="H931" s="1">
        <v>45933.527256944442</v>
      </c>
      <c r="I931" s="1">
        <v>45933.530486111114</v>
      </c>
    </row>
    <row r="932" spans="1:9" x14ac:dyDescent="0.35">
      <c r="A932">
        <v>100931</v>
      </c>
      <c r="B932" t="s">
        <v>15</v>
      </c>
      <c r="C932" t="s">
        <v>14</v>
      </c>
      <c r="D932">
        <v>0</v>
      </c>
      <c r="E932" s="1">
        <v>45933.526493055557</v>
      </c>
      <c r="F932" s="1">
        <v>45933.527071759258</v>
      </c>
      <c r="G932" s="1">
        <v>45933.527638888889</v>
      </c>
      <c r="H932" s="1">
        <v>45933.528333333335</v>
      </c>
      <c r="I932" s="1">
        <v>45933.538680555554</v>
      </c>
    </row>
    <row r="933" spans="1:9" x14ac:dyDescent="0.35">
      <c r="A933">
        <v>100932</v>
      </c>
      <c r="B933" t="s">
        <v>11</v>
      </c>
      <c r="C933" t="s">
        <v>10</v>
      </c>
      <c r="D933">
        <v>0</v>
      </c>
      <c r="E933" s="1">
        <v>45933.535729166666</v>
      </c>
      <c r="F933" s="1">
        <v>45933.536111111112</v>
      </c>
      <c r="G933" s="1">
        <v>45933.536550925928</v>
      </c>
      <c r="H933" s="1">
        <v>45933.538287037038</v>
      </c>
      <c r="I933" s="1">
        <v>45933.5390625</v>
      </c>
    </row>
    <row r="934" spans="1:9" x14ac:dyDescent="0.35">
      <c r="A934">
        <v>100933</v>
      </c>
      <c r="B934" t="s">
        <v>9</v>
      </c>
      <c r="C934" t="s">
        <v>16</v>
      </c>
      <c r="D934">
        <v>0</v>
      </c>
      <c r="E934" s="1">
        <v>45933.540613425925</v>
      </c>
      <c r="F934" s="1">
        <v>45933.541944444441</v>
      </c>
      <c r="G934" s="1">
        <v>45933.543379629627</v>
      </c>
      <c r="H934" s="1">
        <v>45933.548125000001</v>
      </c>
      <c r="I934" s="1">
        <v>45933.550034722219</v>
      </c>
    </row>
    <row r="935" spans="1:9" x14ac:dyDescent="0.35">
      <c r="A935">
        <v>100934</v>
      </c>
      <c r="B935" t="s">
        <v>11</v>
      </c>
      <c r="C935" t="s">
        <v>14</v>
      </c>
      <c r="D935">
        <v>0</v>
      </c>
      <c r="E935" s="1">
        <v>45933.546481481484</v>
      </c>
      <c r="F935" s="1">
        <v>45933.546909722223</v>
      </c>
      <c r="G935" s="1">
        <v>45933.546967592592</v>
      </c>
      <c r="H935" s="1">
        <v>45933.548842592594</v>
      </c>
      <c r="I935" s="1">
        <v>45933.556840277779</v>
      </c>
    </row>
    <row r="936" spans="1:9" x14ac:dyDescent="0.35">
      <c r="A936">
        <v>100935</v>
      </c>
      <c r="B936" t="s">
        <v>18</v>
      </c>
      <c r="C936" t="s">
        <v>12</v>
      </c>
      <c r="D936">
        <v>0</v>
      </c>
      <c r="E936" s="1">
        <v>45933.547592592593</v>
      </c>
      <c r="F936" s="1">
        <v>45933.548229166663</v>
      </c>
      <c r="G936" s="1">
        <v>45933.548518518517</v>
      </c>
      <c r="H936" s="1">
        <v>45933.550902777781</v>
      </c>
      <c r="I936" s="1">
        <v>45933.558518518519</v>
      </c>
    </row>
    <row r="937" spans="1:9" x14ac:dyDescent="0.35">
      <c r="A937">
        <v>100936</v>
      </c>
      <c r="B937" t="s">
        <v>23</v>
      </c>
      <c r="C937" t="s">
        <v>10</v>
      </c>
      <c r="D937">
        <v>0</v>
      </c>
      <c r="E937" s="1">
        <v>45933.55028935185</v>
      </c>
      <c r="F937" s="1">
        <v>45933.550821759258</v>
      </c>
      <c r="G937" s="1">
        <v>45933.551655092589</v>
      </c>
      <c r="H937" s="1">
        <v>45933.554027777776</v>
      </c>
      <c r="I937" s="1">
        <v>45933.56150462963</v>
      </c>
    </row>
    <row r="938" spans="1:9" x14ac:dyDescent="0.35">
      <c r="A938">
        <v>100937</v>
      </c>
      <c r="B938" t="s">
        <v>15</v>
      </c>
      <c r="C938" t="s">
        <v>10</v>
      </c>
      <c r="D938">
        <v>0</v>
      </c>
      <c r="E938" s="1">
        <v>45933.551180555558</v>
      </c>
      <c r="F938" s="1">
        <v>45933.552291666667</v>
      </c>
      <c r="G938" s="1">
        <v>45933.553310185183</v>
      </c>
      <c r="H938" s="1">
        <v>45933.555115740739</v>
      </c>
      <c r="I938" s="1">
        <v>45933.567615740743</v>
      </c>
    </row>
    <row r="939" spans="1:9" x14ac:dyDescent="0.35">
      <c r="A939">
        <v>100938</v>
      </c>
      <c r="B939" t="s">
        <v>9</v>
      </c>
      <c r="C939" t="s">
        <v>14</v>
      </c>
      <c r="D939">
        <v>0</v>
      </c>
      <c r="E939" s="1">
        <v>45933.551666666666</v>
      </c>
      <c r="F939" s="1">
        <v>45933.553020833337</v>
      </c>
      <c r="G939" s="1">
        <v>45933.553171296298</v>
      </c>
      <c r="H939" s="1">
        <v>45933.554837962962</v>
      </c>
      <c r="I939" s="1">
        <v>45933.55773148148</v>
      </c>
    </row>
    <row r="940" spans="1:9" x14ac:dyDescent="0.35">
      <c r="A940">
        <v>100939</v>
      </c>
      <c r="B940" t="s">
        <v>18</v>
      </c>
      <c r="C940" t="s">
        <v>12</v>
      </c>
      <c r="D940">
        <v>0</v>
      </c>
      <c r="E940" s="1">
        <v>45933.552743055552</v>
      </c>
      <c r="F940" s="1">
        <v>45933.553449074076</v>
      </c>
      <c r="G940" s="1">
        <v>45933.554212962961</v>
      </c>
      <c r="H940" s="1">
        <v>45933.55704861111</v>
      </c>
      <c r="I940" s="1">
        <v>45933.558553240742</v>
      </c>
    </row>
    <row r="941" spans="1:9" x14ac:dyDescent="0.35">
      <c r="A941">
        <v>100940</v>
      </c>
      <c r="B941" t="s">
        <v>23</v>
      </c>
      <c r="C941" t="s">
        <v>12</v>
      </c>
      <c r="D941">
        <v>0</v>
      </c>
      <c r="E941" s="1">
        <v>45933.554444444446</v>
      </c>
      <c r="F941" s="1">
        <v>45933.555405092593</v>
      </c>
      <c r="G941" s="1">
        <v>45933.555844907409</v>
      </c>
      <c r="H941" s="1">
        <v>45933.557835648149</v>
      </c>
      <c r="I941" s="1">
        <v>45933.569201388891</v>
      </c>
    </row>
    <row r="942" spans="1:9" x14ac:dyDescent="0.35">
      <c r="A942">
        <v>100941</v>
      </c>
      <c r="B942" t="s">
        <v>15</v>
      </c>
      <c r="C942" t="s">
        <v>14</v>
      </c>
      <c r="D942">
        <v>0</v>
      </c>
      <c r="E942" s="1">
        <v>45933.556238425925</v>
      </c>
      <c r="F942" s="1">
        <v>45933.55678240741</v>
      </c>
      <c r="G942" s="1">
        <v>45933.556990740741</v>
      </c>
      <c r="H942" s="1">
        <v>45933.559212962966</v>
      </c>
      <c r="I942" s="1">
        <v>45933.572916666664</v>
      </c>
    </row>
    <row r="943" spans="1:9" x14ac:dyDescent="0.35">
      <c r="A943">
        <v>100942</v>
      </c>
      <c r="B943" t="s">
        <v>18</v>
      </c>
      <c r="C943" t="s">
        <v>17</v>
      </c>
      <c r="D943">
        <v>0</v>
      </c>
      <c r="E943" s="1">
        <v>45933.556921296295</v>
      </c>
      <c r="F943" s="1">
        <v>45933.557997685188</v>
      </c>
      <c r="G943" s="1">
        <v>45933.558310185188</v>
      </c>
      <c r="H943" s="1">
        <v>45933.559236111112</v>
      </c>
      <c r="I943" s="1">
        <v>45933.56585648148</v>
      </c>
    </row>
    <row r="944" spans="1:9" x14ac:dyDescent="0.35">
      <c r="A944">
        <v>100943</v>
      </c>
      <c r="B944" t="s">
        <v>21</v>
      </c>
      <c r="C944" t="s">
        <v>14</v>
      </c>
      <c r="D944">
        <v>0</v>
      </c>
      <c r="E944" s="1">
        <v>45933.557106481479</v>
      </c>
      <c r="F944" s="1">
        <v>45933.558032407411</v>
      </c>
      <c r="G944" s="1">
        <v>45933.55877314815</v>
      </c>
      <c r="H944" s="1">
        <v>45933.560543981483</v>
      </c>
      <c r="I944" s="1">
        <v>45933.571412037039</v>
      </c>
    </row>
    <row r="945" spans="1:9" x14ac:dyDescent="0.35">
      <c r="A945">
        <v>100944</v>
      </c>
      <c r="B945" t="s">
        <v>9</v>
      </c>
      <c r="C945" t="s">
        <v>14</v>
      </c>
      <c r="D945">
        <v>0</v>
      </c>
      <c r="E945" s="1">
        <v>45933.562106481484</v>
      </c>
      <c r="F945" s="1">
        <v>45933.562858796293</v>
      </c>
      <c r="G945" s="1">
        <v>45933.563402777778</v>
      </c>
      <c r="H945" s="1">
        <v>45933.566550925927</v>
      </c>
      <c r="I945" s="1">
        <v>45933.567025462966</v>
      </c>
    </row>
    <row r="946" spans="1:9" x14ac:dyDescent="0.35">
      <c r="A946">
        <v>100945</v>
      </c>
      <c r="B946" t="s">
        <v>9</v>
      </c>
      <c r="C946" t="s">
        <v>17</v>
      </c>
      <c r="D946">
        <v>0</v>
      </c>
      <c r="E946" s="1">
        <v>45933.563368055555</v>
      </c>
      <c r="F946" s="1">
        <v>45933.564189814817</v>
      </c>
      <c r="G946" s="1">
        <v>45933.564409722225</v>
      </c>
      <c r="H946" s="1">
        <v>45933.565243055556</v>
      </c>
      <c r="I946" s="1">
        <v>45933.576284722221</v>
      </c>
    </row>
    <row r="947" spans="1:9" x14ac:dyDescent="0.35">
      <c r="A947">
        <v>100946</v>
      </c>
      <c r="B947" t="s">
        <v>9</v>
      </c>
      <c r="C947" t="s">
        <v>14</v>
      </c>
      <c r="D947">
        <v>0</v>
      </c>
      <c r="E947" s="1">
        <v>45933.564675925925</v>
      </c>
      <c r="F947" s="1">
        <v>45933.565162037034</v>
      </c>
      <c r="G947" s="1">
        <v>45933.565798611111</v>
      </c>
      <c r="H947" s="1">
        <v>45933.568807870368</v>
      </c>
      <c r="I947" s="1">
        <v>45933.574282407404</v>
      </c>
    </row>
    <row r="948" spans="1:9" x14ac:dyDescent="0.35">
      <c r="A948">
        <v>100947</v>
      </c>
      <c r="B948" t="s">
        <v>11</v>
      </c>
      <c r="C948" t="s">
        <v>17</v>
      </c>
      <c r="D948">
        <v>0</v>
      </c>
      <c r="E948" s="1">
        <v>45933.565185185187</v>
      </c>
      <c r="F948" s="1">
        <v>45933.566365740742</v>
      </c>
      <c r="G948" s="1">
        <v>45933.566817129627</v>
      </c>
      <c r="H948" s="1">
        <v>45933.568668981483</v>
      </c>
      <c r="I948" s="1">
        <v>45933.579583333332</v>
      </c>
    </row>
    <row r="949" spans="1:9" x14ac:dyDescent="0.35">
      <c r="A949">
        <v>100948</v>
      </c>
      <c r="B949" t="s">
        <v>22</v>
      </c>
      <c r="C949" t="s">
        <v>17</v>
      </c>
      <c r="D949">
        <v>0</v>
      </c>
      <c r="E949" s="1">
        <v>45933.567430555559</v>
      </c>
      <c r="F949" s="1">
        <v>45933.568009259259</v>
      </c>
      <c r="G949" s="1">
        <v>45933.56863425926</v>
      </c>
      <c r="H949" s="1">
        <v>45933.569780092592</v>
      </c>
      <c r="I949" s="1">
        <v>45933.580648148149</v>
      </c>
    </row>
    <row r="950" spans="1:9" x14ac:dyDescent="0.35">
      <c r="A950">
        <v>100949</v>
      </c>
      <c r="B950" t="s">
        <v>9</v>
      </c>
      <c r="C950" t="s">
        <v>17</v>
      </c>
      <c r="D950">
        <v>0</v>
      </c>
      <c r="E950" s="1">
        <v>45933.569745370369</v>
      </c>
      <c r="F950" s="1">
        <v>45933.570462962962</v>
      </c>
      <c r="G950" s="1">
        <v>45933.571342592593</v>
      </c>
      <c r="H950" s="1">
        <v>45933.572592592594</v>
      </c>
      <c r="I950" s="1">
        <v>45933.584814814814</v>
      </c>
    </row>
    <row r="951" spans="1:9" x14ac:dyDescent="0.35">
      <c r="A951">
        <v>100950</v>
      </c>
      <c r="B951" t="s">
        <v>22</v>
      </c>
      <c r="C951" t="s">
        <v>10</v>
      </c>
      <c r="D951">
        <v>0</v>
      </c>
      <c r="E951" s="1">
        <v>45933.571030092593</v>
      </c>
      <c r="F951" s="1">
        <v>45933.572199074071</v>
      </c>
      <c r="G951" s="1">
        <v>45933.572372685187</v>
      </c>
      <c r="H951" s="1">
        <v>45933.573101851849</v>
      </c>
      <c r="I951" s="1">
        <v>45933.581747685188</v>
      </c>
    </row>
    <row r="952" spans="1:9" x14ac:dyDescent="0.35">
      <c r="A952">
        <v>100951</v>
      </c>
      <c r="B952" t="s">
        <v>13</v>
      </c>
      <c r="C952" t="s">
        <v>17</v>
      </c>
      <c r="D952">
        <v>0</v>
      </c>
      <c r="E952" s="1">
        <v>45933.571053240739</v>
      </c>
      <c r="F952" s="1">
        <v>45933.571851851855</v>
      </c>
      <c r="G952" s="1">
        <v>45933.572534722225</v>
      </c>
      <c r="H952" s="1">
        <v>45933.575578703705</v>
      </c>
      <c r="I952" s="1">
        <v>45933.586701388886</v>
      </c>
    </row>
    <row r="953" spans="1:9" x14ac:dyDescent="0.35">
      <c r="A953">
        <v>100952</v>
      </c>
      <c r="B953" t="s">
        <v>18</v>
      </c>
      <c r="C953" t="s">
        <v>12</v>
      </c>
      <c r="D953">
        <v>0</v>
      </c>
      <c r="E953" s="1">
        <v>45933.572025462963</v>
      </c>
      <c r="F953" s="1">
        <v>45933.573229166665</v>
      </c>
      <c r="G953" s="1">
        <v>45933.573495370372</v>
      </c>
      <c r="H953" s="1">
        <v>45933.574687499997</v>
      </c>
      <c r="I953" s="1">
        <v>45933.577650462961</v>
      </c>
    </row>
    <row r="954" spans="1:9" x14ac:dyDescent="0.35">
      <c r="A954">
        <v>100953</v>
      </c>
      <c r="B954" t="s">
        <v>21</v>
      </c>
      <c r="C954" t="s">
        <v>14</v>
      </c>
      <c r="D954">
        <v>0</v>
      </c>
      <c r="E954" s="1">
        <v>45933.572662037041</v>
      </c>
      <c r="F954" s="1">
        <v>45933.573761574073</v>
      </c>
      <c r="G954" s="1">
        <v>45933.574513888889</v>
      </c>
      <c r="H954" s="1">
        <v>45933.577453703707</v>
      </c>
      <c r="I954" s="1">
        <v>45933.586215277777</v>
      </c>
    </row>
    <row r="955" spans="1:9" x14ac:dyDescent="0.35">
      <c r="A955">
        <v>100954</v>
      </c>
      <c r="B955" t="s">
        <v>23</v>
      </c>
      <c r="C955" t="s">
        <v>14</v>
      </c>
      <c r="D955">
        <v>0</v>
      </c>
      <c r="E955" s="1">
        <v>45933.573923611111</v>
      </c>
      <c r="F955" s="1">
        <v>45933.574976851851</v>
      </c>
      <c r="G955" s="1">
        <v>45933.575416666667</v>
      </c>
      <c r="H955" s="1">
        <v>45933.576597222222</v>
      </c>
      <c r="I955" s="1">
        <v>45933.585844907408</v>
      </c>
    </row>
    <row r="956" spans="1:9" x14ac:dyDescent="0.35">
      <c r="A956">
        <v>100955</v>
      </c>
      <c r="B956" t="s">
        <v>9</v>
      </c>
      <c r="C956" t="s">
        <v>14</v>
      </c>
      <c r="D956">
        <v>0</v>
      </c>
      <c r="E956" s="1">
        <v>45933.578541666669</v>
      </c>
      <c r="F956" s="1">
        <v>45933.578900462962</v>
      </c>
      <c r="G956" s="1">
        <v>45933.579652777778</v>
      </c>
      <c r="H956" s="1">
        <v>45933.581342592595</v>
      </c>
      <c r="I956" s="1">
        <v>45933.583483796298</v>
      </c>
    </row>
    <row r="957" spans="1:9" x14ac:dyDescent="0.35">
      <c r="A957">
        <v>100956</v>
      </c>
      <c r="B957" t="s">
        <v>15</v>
      </c>
      <c r="C957" t="s">
        <v>16</v>
      </c>
      <c r="D957">
        <v>0</v>
      </c>
      <c r="E957" s="1">
        <v>45933.580555555556</v>
      </c>
      <c r="F957" s="1">
        <v>45933.581435185188</v>
      </c>
      <c r="G957" s="1">
        <v>45933.58289351852</v>
      </c>
      <c r="H957" s="1">
        <v>45933.585358796299</v>
      </c>
      <c r="I957" s="1">
        <v>45933.593229166669</v>
      </c>
    </row>
    <row r="958" spans="1:9" x14ac:dyDescent="0.35">
      <c r="A958">
        <v>100957</v>
      </c>
      <c r="B958" t="s">
        <v>21</v>
      </c>
      <c r="C958" t="s">
        <v>16</v>
      </c>
      <c r="D958">
        <v>0</v>
      </c>
      <c r="E958" s="1">
        <v>45933.58116898148</v>
      </c>
      <c r="F958" s="1">
        <v>45933.582476851851</v>
      </c>
      <c r="G958" s="1">
        <v>45933.584398148145</v>
      </c>
      <c r="H958" s="1">
        <v>45933.586423611108</v>
      </c>
      <c r="I958" s="1">
        <v>45933.586724537039</v>
      </c>
    </row>
    <row r="959" spans="1:9" x14ac:dyDescent="0.35">
      <c r="A959">
        <v>100958</v>
      </c>
      <c r="B959" t="s">
        <v>15</v>
      </c>
      <c r="C959" t="s">
        <v>16</v>
      </c>
      <c r="D959">
        <v>0</v>
      </c>
      <c r="E959" s="1">
        <v>45933.581180555557</v>
      </c>
      <c r="F959" s="1">
        <v>45933.582418981481</v>
      </c>
      <c r="G959" s="1">
        <v>45933.583055555559</v>
      </c>
      <c r="H959" s="1">
        <v>45933.587708333333</v>
      </c>
      <c r="I959" s="1">
        <v>45933.592418981483</v>
      </c>
    </row>
    <row r="960" spans="1:9" x14ac:dyDescent="0.35">
      <c r="A960">
        <v>100959</v>
      </c>
      <c r="B960" t="s">
        <v>11</v>
      </c>
      <c r="C960" t="s">
        <v>16</v>
      </c>
      <c r="D960">
        <v>0</v>
      </c>
      <c r="E960" s="1">
        <v>45933.581226851849</v>
      </c>
      <c r="F960" s="1">
        <v>45933.581793981481</v>
      </c>
      <c r="G960" s="1">
        <v>45933.582905092589</v>
      </c>
      <c r="H960" s="1">
        <v>45933.583912037036</v>
      </c>
      <c r="I960" s="1">
        <v>45933.596458333333</v>
      </c>
    </row>
    <row r="961" spans="1:9" x14ac:dyDescent="0.35">
      <c r="A961">
        <v>100960</v>
      </c>
      <c r="B961" t="s">
        <v>9</v>
      </c>
      <c r="C961" t="s">
        <v>14</v>
      </c>
      <c r="D961">
        <v>0</v>
      </c>
      <c r="E961" s="1">
        <v>45933.581689814811</v>
      </c>
      <c r="F961" s="1">
        <v>45933.582858796297</v>
      </c>
      <c r="G961" s="1">
        <v>45933.582939814813</v>
      </c>
      <c r="H961" s="1">
        <v>45933.584074074075</v>
      </c>
      <c r="I961" s="1">
        <v>45933.592013888891</v>
      </c>
    </row>
    <row r="962" spans="1:9" x14ac:dyDescent="0.35">
      <c r="A962">
        <v>100961</v>
      </c>
      <c r="B962" t="s">
        <v>19</v>
      </c>
      <c r="C962" t="s">
        <v>10</v>
      </c>
      <c r="D962">
        <v>0</v>
      </c>
      <c r="E962" s="1">
        <v>45933.581782407404</v>
      </c>
      <c r="F962" s="1">
        <v>45933.582199074073</v>
      </c>
      <c r="G962" s="1">
        <v>45933.582962962966</v>
      </c>
      <c r="H962" s="1">
        <v>45933.585405092592</v>
      </c>
      <c r="I962" s="1">
        <v>45933.596539351849</v>
      </c>
    </row>
    <row r="963" spans="1:9" x14ac:dyDescent="0.35">
      <c r="A963">
        <v>100962</v>
      </c>
      <c r="B963" t="s">
        <v>15</v>
      </c>
      <c r="C963" t="s">
        <v>17</v>
      </c>
      <c r="D963">
        <v>0</v>
      </c>
      <c r="E963" s="1">
        <v>45933.584664351853</v>
      </c>
      <c r="F963" s="1">
        <v>45933.585347222222</v>
      </c>
      <c r="G963" s="1">
        <v>45933.586076388892</v>
      </c>
      <c r="H963" s="1">
        <v>45933.587881944448</v>
      </c>
      <c r="I963" s="1">
        <v>45933.601307870369</v>
      </c>
    </row>
    <row r="964" spans="1:9" x14ac:dyDescent="0.35">
      <c r="A964">
        <v>100963</v>
      </c>
      <c r="B964" t="s">
        <v>9</v>
      </c>
      <c r="C964" t="s">
        <v>17</v>
      </c>
      <c r="D964">
        <v>0</v>
      </c>
      <c r="E964" s="1">
        <v>45933.585127314815</v>
      </c>
      <c r="F964" s="1">
        <v>45933.586400462962</v>
      </c>
      <c r="G964" s="1">
        <v>45933.586840277778</v>
      </c>
      <c r="H964" s="1">
        <v>45933.589768518519</v>
      </c>
      <c r="I964" s="1">
        <v>45933.594293981485</v>
      </c>
    </row>
    <row r="965" spans="1:9" x14ac:dyDescent="0.35">
      <c r="A965">
        <v>100964</v>
      </c>
      <c r="B965" t="s">
        <v>18</v>
      </c>
      <c r="C965" t="s">
        <v>17</v>
      </c>
      <c r="D965">
        <v>0</v>
      </c>
      <c r="E965" s="1">
        <v>45933.586851851855</v>
      </c>
      <c r="F965" s="1">
        <v>45933.587789351855</v>
      </c>
      <c r="G965" s="1">
        <v>45933.588368055556</v>
      </c>
      <c r="H965" s="1">
        <v>45933.590312499997</v>
      </c>
      <c r="I965" s="1">
        <v>45933.599976851852</v>
      </c>
    </row>
    <row r="966" spans="1:9" x14ac:dyDescent="0.35">
      <c r="A966">
        <v>100965</v>
      </c>
      <c r="B966" t="s">
        <v>18</v>
      </c>
      <c r="C966" t="s">
        <v>16</v>
      </c>
      <c r="D966">
        <v>0</v>
      </c>
      <c r="E966" s="1">
        <v>45933.587430555555</v>
      </c>
      <c r="F966" s="1">
        <v>45933.587835648148</v>
      </c>
      <c r="G966" s="1">
        <v>45933.588518518518</v>
      </c>
      <c r="H966" s="1">
        <v>45933.593124999999</v>
      </c>
      <c r="I966" s="1">
        <v>45933.594664351855</v>
      </c>
    </row>
    <row r="967" spans="1:9" x14ac:dyDescent="0.35">
      <c r="A967">
        <v>100966</v>
      </c>
      <c r="B967" t="s">
        <v>18</v>
      </c>
      <c r="C967" t="s">
        <v>14</v>
      </c>
      <c r="D967">
        <v>0</v>
      </c>
      <c r="E967" s="1">
        <v>45933.587789351855</v>
      </c>
      <c r="F967" s="1">
        <v>45933.588449074072</v>
      </c>
      <c r="G967" s="1">
        <v>45933.589282407411</v>
      </c>
      <c r="H967" s="1">
        <v>45933.590231481481</v>
      </c>
      <c r="I967" s="1">
        <v>45933.596863425926</v>
      </c>
    </row>
    <row r="968" spans="1:9" x14ac:dyDescent="0.35">
      <c r="A968">
        <v>100967</v>
      </c>
      <c r="B968" t="s">
        <v>18</v>
      </c>
      <c r="C968" t="s">
        <v>14</v>
      </c>
      <c r="D968">
        <v>0</v>
      </c>
      <c r="E968" s="1">
        <v>45933.588287037041</v>
      </c>
      <c r="F968" s="1">
        <v>45933.588842592595</v>
      </c>
      <c r="G968" s="1">
        <v>45933.589687500003</v>
      </c>
      <c r="H968" s="1">
        <v>45933.592581018522</v>
      </c>
      <c r="I968" s="1">
        <v>45933.594687500001</v>
      </c>
    </row>
    <row r="969" spans="1:9" x14ac:dyDescent="0.35">
      <c r="A969">
        <v>100968</v>
      </c>
      <c r="B969" t="s">
        <v>9</v>
      </c>
      <c r="C969" t="s">
        <v>12</v>
      </c>
      <c r="D969">
        <v>0</v>
      </c>
      <c r="E969" s="1">
        <v>45933.588425925926</v>
      </c>
      <c r="F969" s="1">
        <v>45933.589583333334</v>
      </c>
      <c r="G969" s="1">
        <v>45933.590219907404</v>
      </c>
      <c r="H969" s="1">
        <v>45933.591053240743</v>
      </c>
      <c r="I969" s="1">
        <v>45933.59447916667</v>
      </c>
    </row>
    <row r="970" spans="1:9" x14ac:dyDescent="0.35">
      <c r="A970">
        <v>100969</v>
      </c>
      <c r="B970" t="s">
        <v>18</v>
      </c>
      <c r="C970" t="s">
        <v>16</v>
      </c>
      <c r="D970">
        <v>0</v>
      </c>
      <c r="E970" s="1">
        <v>45933.592893518522</v>
      </c>
      <c r="F970" s="1">
        <v>45933.593402777777</v>
      </c>
      <c r="G970" s="1">
        <v>45933.594247685185</v>
      </c>
      <c r="H970" s="1">
        <v>45933.599027777775</v>
      </c>
      <c r="I970" s="1">
        <v>45933.602731481478</v>
      </c>
    </row>
    <row r="971" spans="1:9" x14ac:dyDescent="0.35">
      <c r="A971">
        <v>100970</v>
      </c>
      <c r="B971" t="s">
        <v>9</v>
      </c>
      <c r="C971" t="s">
        <v>16</v>
      </c>
      <c r="D971">
        <v>0</v>
      </c>
      <c r="E971" s="1">
        <v>45933.594108796293</v>
      </c>
      <c r="F971" s="1">
        <v>45933.594675925924</v>
      </c>
      <c r="G971" s="1">
        <v>45933.595416666663</v>
      </c>
      <c r="H971" s="1">
        <v>45933.600185185183</v>
      </c>
      <c r="I971" s="1">
        <v>45933.606053240743</v>
      </c>
    </row>
    <row r="972" spans="1:9" x14ac:dyDescent="0.35">
      <c r="A972">
        <v>100971</v>
      </c>
      <c r="B972" t="s">
        <v>18</v>
      </c>
      <c r="C972" t="s">
        <v>16</v>
      </c>
      <c r="D972">
        <v>0</v>
      </c>
      <c r="E972" s="1">
        <v>45933.595439814817</v>
      </c>
      <c r="F972" s="1">
        <v>45933.596099537041</v>
      </c>
      <c r="G972" s="1">
        <v>45933.597233796296</v>
      </c>
      <c r="H972" s="1">
        <v>45933.601099537038</v>
      </c>
      <c r="I972" s="1">
        <v>45933.614930555559</v>
      </c>
    </row>
    <row r="973" spans="1:9" x14ac:dyDescent="0.35">
      <c r="A973">
        <v>100972</v>
      </c>
      <c r="B973" t="s">
        <v>21</v>
      </c>
      <c r="C973" t="s">
        <v>16</v>
      </c>
      <c r="D973">
        <v>0</v>
      </c>
      <c r="E973" s="1">
        <v>45933.595949074072</v>
      </c>
      <c r="F973" s="1">
        <v>45933.597326388888</v>
      </c>
      <c r="G973" s="1">
        <v>45933.598310185182</v>
      </c>
      <c r="H973" s="1">
        <v>45933.60292824074</v>
      </c>
      <c r="I973" s="1">
        <v>45933.608124999999</v>
      </c>
    </row>
    <row r="974" spans="1:9" x14ac:dyDescent="0.35">
      <c r="A974">
        <v>100973</v>
      </c>
      <c r="B974" t="s">
        <v>15</v>
      </c>
      <c r="C974" t="s">
        <v>10</v>
      </c>
      <c r="D974">
        <v>0</v>
      </c>
      <c r="E974" s="1">
        <v>45933.597638888888</v>
      </c>
      <c r="F974" s="1">
        <v>45933.598715277774</v>
      </c>
      <c r="G974" s="1">
        <v>45933.599641203706</v>
      </c>
      <c r="H974" s="1">
        <v>45933.600960648146</v>
      </c>
      <c r="I974" s="1">
        <v>45933.612384259257</v>
      </c>
    </row>
    <row r="975" spans="1:9" x14ac:dyDescent="0.35">
      <c r="A975">
        <v>100974</v>
      </c>
      <c r="B975" t="s">
        <v>19</v>
      </c>
      <c r="C975" t="s">
        <v>16</v>
      </c>
      <c r="D975">
        <v>0</v>
      </c>
      <c r="E975" s="1">
        <v>45933.598182870373</v>
      </c>
      <c r="F975" s="1">
        <v>45933.598900462966</v>
      </c>
      <c r="G975" s="1">
        <v>45933.600972222222</v>
      </c>
      <c r="H975" s="1">
        <v>45933.605590277781</v>
      </c>
      <c r="I975" s="1">
        <v>45933.614999999998</v>
      </c>
    </row>
    <row r="976" spans="1:9" x14ac:dyDescent="0.35">
      <c r="A976">
        <v>100975</v>
      </c>
      <c r="B976" t="s">
        <v>18</v>
      </c>
      <c r="C976" t="s">
        <v>16</v>
      </c>
      <c r="D976">
        <v>0</v>
      </c>
      <c r="E976" s="1">
        <v>45933.598576388889</v>
      </c>
      <c r="F976" s="1">
        <v>45933.59951388889</v>
      </c>
      <c r="G976" s="1">
        <v>45933.60052083333</v>
      </c>
      <c r="H976" s="1">
        <v>45933.6012962963</v>
      </c>
      <c r="I976" s="1">
        <v>45933.612442129626</v>
      </c>
    </row>
    <row r="977" spans="1:9" x14ac:dyDescent="0.35">
      <c r="A977">
        <v>100976</v>
      </c>
      <c r="B977" t="s">
        <v>15</v>
      </c>
      <c r="C977" t="s">
        <v>14</v>
      </c>
      <c r="D977">
        <v>0</v>
      </c>
      <c r="E977" s="1">
        <v>45933.598935185182</v>
      </c>
      <c r="F977" s="1">
        <v>45933.600034722222</v>
      </c>
      <c r="G977" s="1">
        <v>45933.600821759261</v>
      </c>
      <c r="H977" s="1">
        <v>45933.604050925926</v>
      </c>
      <c r="I977" s="1">
        <v>45933.605509259258</v>
      </c>
    </row>
    <row r="978" spans="1:9" x14ac:dyDescent="0.35">
      <c r="A978">
        <v>100977</v>
      </c>
      <c r="B978" t="s">
        <v>19</v>
      </c>
      <c r="C978" t="s">
        <v>10</v>
      </c>
      <c r="D978">
        <v>0</v>
      </c>
      <c r="E978" s="1">
        <v>45933.599212962959</v>
      </c>
      <c r="F978" s="1">
        <v>45933.599872685183</v>
      </c>
      <c r="G978" s="1">
        <v>45933.600902777776</v>
      </c>
      <c r="H978" s="1">
        <v>45933.602638888886</v>
      </c>
      <c r="I978" s="1">
        <v>45933.602847222224</v>
      </c>
    </row>
    <row r="979" spans="1:9" x14ac:dyDescent="0.35">
      <c r="A979">
        <v>100978</v>
      </c>
      <c r="B979" t="s">
        <v>21</v>
      </c>
      <c r="C979" t="s">
        <v>17</v>
      </c>
      <c r="D979">
        <v>0</v>
      </c>
      <c r="E979" s="1">
        <v>45933.601238425923</v>
      </c>
      <c r="F979" s="1">
        <v>45933.601909722223</v>
      </c>
      <c r="G979" s="1">
        <v>45933.601990740739</v>
      </c>
      <c r="H979" s="1">
        <v>45933.604699074072</v>
      </c>
      <c r="I979" s="1">
        <v>45933.605104166665</v>
      </c>
    </row>
    <row r="980" spans="1:9" x14ac:dyDescent="0.35">
      <c r="A980">
        <v>100979</v>
      </c>
      <c r="B980" t="s">
        <v>21</v>
      </c>
      <c r="C980" t="s">
        <v>14</v>
      </c>
      <c r="D980">
        <v>0</v>
      </c>
      <c r="E980" s="1">
        <v>45933.602002314816</v>
      </c>
      <c r="F980" s="1">
        <v>45933.602847222224</v>
      </c>
      <c r="G980" s="1">
        <v>45933.603148148148</v>
      </c>
      <c r="H980" s="1">
        <v>45933.605567129627</v>
      </c>
      <c r="I980" s="1">
        <v>45933.611562500002</v>
      </c>
    </row>
    <row r="981" spans="1:9" x14ac:dyDescent="0.35">
      <c r="A981">
        <v>100980</v>
      </c>
      <c r="B981" t="s">
        <v>9</v>
      </c>
      <c r="C981" t="s">
        <v>10</v>
      </c>
      <c r="D981">
        <v>0</v>
      </c>
      <c r="E981" s="1">
        <v>45933.604745370372</v>
      </c>
      <c r="F981" s="1">
        <v>45933.605752314812</v>
      </c>
      <c r="G981" s="1">
        <v>45933.606006944443</v>
      </c>
      <c r="H981" s="1">
        <v>45933.607199074075</v>
      </c>
      <c r="I981" s="1">
        <v>45933.610462962963</v>
      </c>
    </row>
    <row r="982" spans="1:9" x14ac:dyDescent="0.35">
      <c r="A982">
        <v>100981</v>
      </c>
      <c r="B982" t="s">
        <v>13</v>
      </c>
      <c r="C982" t="s">
        <v>17</v>
      </c>
      <c r="D982">
        <v>0</v>
      </c>
      <c r="E982" s="1">
        <v>45933.606076388889</v>
      </c>
      <c r="F982" s="1">
        <v>45933.606574074074</v>
      </c>
      <c r="G982" s="1">
        <v>45933.606932870367</v>
      </c>
      <c r="H982" s="1">
        <v>45933.610162037039</v>
      </c>
      <c r="I982" s="1">
        <v>45933.610636574071</v>
      </c>
    </row>
    <row r="983" spans="1:9" x14ac:dyDescent="0.35">
      <c r="A983">
        <v>100982</v>
      </c>
      <c r="B983" t="s">
        <v>15</v>
      </c>
      <c r="C983" t="s">
        <v>16</v>
      </c>
      <c r="D983">
        <v>0</v>
      </c>
      <c r="E983" s="1">
        <v>45933.607361111113</v>
      </c>
      <c r="F983" s="1">
        <v>45933.608263888891</v>
      </c>
      <c r="G983" s="1">
        <v>45933.608622685184</v>
      </c>
      <c r="H983" s="1">
        <v>45933.612129629626</v>
      </c>
      <c r="I983" s="1">
        <v>45933.618298611109</v>
      </c>
    </row>
    <row r="984" spans="1:9" x14ac:dyDescent="0.35">
      <c r="A984">
        <v>100983</v>
      </c>
      <c r="B984" t="s">
        <v>21</v>
      </c>
      <c r="C984" t="s">
        <v>17</v>
      </c>
      <c r="D984">
        <v>0</v>
      </c>
      <c r="E984" s="1">
        <v>45933.608518518522</v>
      </c>
      <c r="F984" s="1">
        <v>45933.609432870369</v>
      </c>
      <c r="G984" s="1">
        <v>45933.61041666667</v>
      </c>
      <c r="H984" s="1">
        <v>45933.613229166665</v>
      </c>
      <c r="I984" s="1">
        <v>45933.613553240742</v>
      </c>
    </row>
    <row r="985" spans="1:9" x14ac:dyDescent="0.35">
      <c r="A985">
        <v>100984</v>
      </c>
      <c r="B985" t="s">
        <v>19</v>
      </c>
      <c r="C985" t="s">
        <v>14</v>
      </c>
      <c r="D985">
        <v>0</v>
      </c>
      <c r="E985" s="1">
        <v>45933.609386574077</v>
      </c>
      <c r="F985" s="1">
        <v>45933.610451388886</v>
      </c>
      <c r="G985" s="1">
        <v>45933.611122685186</v>
      </c>
      <c r="H985" s="1">
        <v>45933.613495370373</v>
      </c>
      <c r="I985" s="1">
        <v>45933.624340277776</v>
      </c>
    </row>
    <row r="986" spans="1:9" x14ac:dyDescent="0.35">
      <c r="A986">
        <v>100985</v>
      </c>
      <c r="B986" t="s">
        <v>11</v>
      </c>
      <c r="C986" t="s">
        <v>16</v>
      </c>
      <c r="D986">
        <v>0</v>
      </c>
      <c r="E986" s="1">
        <v>45933.611932870372</v>
      </c>
      <c r="F986" s="1">
        <v>45933.613009259258</v>
      </c>
      <c r="G986" s="1">
        <v>45933.613518518519</v>
      </c>
      <c r="H986" s="1">
        <v>45933.616863425923</v>
      </c>
      <c r="I986" s="1">
        <v>45933.627604166664</v>
      </c>
    </row>
    <row r="987" spans="1:9" x14ac:dyDescent="0.35">
      <c r="A987">
        <v>100986</v>
      </c>
      <c r="B987" t="s">
        <v>22</v>
      </c>
      <c r="C987" t="s">
        <v>17</v>
      </c>
      <c r="D987">
        <v>0</v>
      </c>
      <c r="E987" s="1">
        <v>45933.614733796298</v>
      </c>
      <c r="F987" s="1">
        <v>45933.615682870368</v>
      </c>
      <c r="G987" s="1">
        <v>45933.616423611114</v>
      </c>
      <c r="H987" s="1">
        <v>45933.619756944441</v>
      </c>
      <c r="I987" s="1">
        <v>45933.632175925923</v>
      </c>
    </row>
    <row r="988" spans="1:9" x14ac:dyDescent="0.35">
      <c r="A988">
        <v>100987</v>
      </c>
      <c r="B988" t="s">
        <v>21</v>
      </c>
      <c r="C988" t="s">
        <v>17</v>
      </c>
      <c r="D988">
        <v>0</v>
      </c>
      <c r="E988" s="1">
        <v>45933.615902777776</v>
      </c>
      <c r="F988" s="1">
        <v>45933.616736111115</v>
      </c>
      <c r="G988" s="1">
        <v>45933.617581018516</v>
      </c>
      <c r="H988" s="1">
        <v>45933.619756944441</v>
      </c>
      <c r="I988" s="1">
        <v>45933.632881944446</v>
      </c>
    </row>
    <row r="989" spans="1:9" x14ac:dyDescent="0.35">
      <c r="A989">
        <v>100988</v>
      </c>
      <c r="B989" t="s">
        <v>9</v>
      </c>
      <c r="C989" t="s">
        <v>10</v>
      </c>
      <c r="D989">
        <v>0</v>
      </c>
      <c r="E989" s="1">
        <v>45933.616446759261</v>
      </c>
      <c r="F989" s="1">
        <v>45933.617280092592</v>
      </c>
      <c r="G989" s="1">
        <v>45933.617881944447</v>
      </c>
      <c r="H989" s="1">
        <v>45933.620069444441</v>
      </c>
      <c r="I989" s="1">
        <v>45933.621678240743</v>
      </c>
    </row>
    <row r="990" spans="1:9" x14ac:dyDescent="0.35">
      <c r="A990">
        <v>100989</v>
      </c>
      <c r="B990" t="s">
        <v>13</v>
      </c>
      <c r="C990" t="s">
        <v>17</v>
      </c>
      <c r="D990">
        <v>0</v>
      </c>
      <c r="E990" s="1">
        <v>45933.616782407407</v>
      </c>
      <c r="F990" s="1">
        <v>45933.617442129631</v>
      </c>
      <c r="G990" s="1">
        <v>45933.618136574078</v>
      </c>
      <c r="H990" s="1">
        <v>45933.621469907404</v>
      </c>
      <c r="I990" s="1">
        <v>45933.623310185183</v>
      </c>
    </row>
    <row r="991" spans="1:9" x14ac:dyDescent="0.35">
      <c r="A991">
        <v>100990</v>
      </c>
      <c r="B991" t="s">
        <v>11</v>
      </c>
      <c r="C991" t="s">
        <v>10</v>
      </c>
      <c r="D991">
        <v>0</v>
      </c>
      <c r="E991" s="1">
        <v>45933.61681712963</v>
      </c>
      <c r="F991" s="1">
        <v>45933.617465277777</v>
      </c>
      <c r="G991" s="1">
        <v>45933.61818287037</v>
      </c>
      <c r="H991" s="1">
        <v>45933.620104166665</v>
      </c>
      <c r="I991" s="1">
        <v>45933.622465277775</v>
      </c>
    </row>
    <row r="992" spans="1:9" x14ac:dyDescent="0.35">
      <c r="A992">
        <v>100991</v>
      </c>
      <c r="B992" t="s">
        <v>9</v>
      </c>
      <c r="C992" t="s">
        <v>16</v>
      </c>
      <c r="D992">
        <v>0</v>
      </c>
      <c r="E992" s="1">
        <v>45933.618287037039</v>
      </c>
      <c r="F992" s="1">
        <v>45933.619652777779</v>
      </c>
      <c r="G992" s="1">
        <v>45933.620625000003</v>
      </c>
      <c r="H992" s="1">
        <v>45933.624652777777</v>
      </c>
      <c r="I992" s="1">
        <v>45933.631712962961</v>
      </c>
    </row>
    <row r="993" spans="1:9" x14ac:dyDescent="0.35">
      <c r="A993">
        <v>100992</v>
      </c>
      <c r="B993" t="s">
        <v>21</v>
      </c>
      <c r="C993" t="s">
        <v>17</v>
      </c>
      <c r="D993">
        <v>0</v>
      </c>
      <c r="E993" s="1">
        <v>45933.618622685186</v>
      </c>
      <c r="F993" s="1">
        <v>45933.619490740741</v>
      </c>
      <c r="G993" s="1">
        <v>45933.620057870372</v>
      </c>
      <c r="H993" s="1">
        <v>45933.622071759259</v>
      </c>
      <c r="I993" s="1">
        <v>45933.62704861111</v>
      </c>
    </row>
    <row r="994" spans="1:9" x14ac:dyDescent="0.35">
      <c r="A994">
        <v>100993</v>
      </c>
      <c r="B994" t="s">
        <v>18</v>
      </c>
      <c r="C994" t="s">
        <v>14</v>
      </c>
      <c r="D994">
        <v>0</v>
      </c>
      <c r="E994" s="1">
        <v>45933.618784722225</v>
      </c>
      <c r="F994" s="1">
        <v>45933.619791666664</v>
      </c>
      <c r="G994" s="1">
        <v>45933.62059027778</v>
      </c>
      <c r="H994" s="1">
        <v>45933.621944444443</v>
      </c>
      <c r="I994" s="1">
        <v>45933.633761574078</v>
      </c>
    </row>
    <row r="995" spans="1:9" x14ac:dyDescent="0.35">
      <c r="A995">
        <v>100994</v>
      </c>
      <c r="B995" t="s">
        <v>11</v>
      </c>
      <c r="C995" t="s">
        <v>17</v>
      </c>
      <c r="D995">
        <v>0</v>
      </c>
      <c r="E995" s="1">
        <v>45933.621712962966</v>
      </c>
      <c r="F995" s="1">
        <v>45933.622673611113</v>
      </c>
      <c r="G995" s="1">
        <v>45933.623148148145</v>
      </c>
      <c r="H995" s="1">
        <v>45933.624131944445</v>
      </c>
      <c r="I995" s="1">
        <v>45933.627291666664</v>
      </c>
    </row>
    <row r="996" spans="1:9" x14ac:dyDescent="0.35">
      <c r="A996">
        <v>100995</v>
      </c>
      <c r="B996" t="s">
        <v>11</v>
      </c>
      <c r="C996" t="s">
        <v>12</v>
      </c>
      <c r="D996">
        <v>0</v>
      </c>
      <c r="E996" s="1">
        <v>45933.623749999999</v>
      </c>
      <c r="F996" s="1">
        <v>45933.624583333331</v>
      </c>
      <c r="G996" s="1">
        <v>45933.624884259261</v>
      </c>
      <c r="H996" s="1">
        <v>45933.626342592594</v>
      </c>
      <c r="I996" s="1">
        <v>45933.636932870373</v>
      </c>
    </row>
    <row r="997" spans="1:9" x14ac:dyDescent="0.35">
      <c r="A997">
        <v>100996</v>
      </c>
      <c r="B997" t="s">
        <v>18</v>
      </c>
      <c r="C997" t="s">
        <v>14</v>
      </c>
      <c r="D997">
        <v>0</v>
      </c>
      <c r="E997" s="1">
        <v>45933.624374999999</v>
      </c>
      <c r="F997" s="1">
        <v>45933.625185185185</v>
      </c>
      <c r="G997" s="1">
        <v>45933.625486111108</v>
      </c>
      <c r="H997" s="1">
        <v>45933.628807870373</v>
      </c>
      <c r="I997" s="1">
        <v>45933.640173611115</v>
      </c>
    </row>
    <row r="998" spans="1:9" x14ac:dyDescent="0.35">
      <c r="A998">
        <v>100997</v>
      </c>
      <c r="B998" t="s">
        <v>20</v>
      </c>
      <c r="C998" t="s">
        <v>12</v>
      </c>
      <c r="D998">
        <v>0</v>
      </c>
      <c r="E998" s="1">
        <v>45933.626863425925</v>
      </c>
      <c r="F998" s="1">
        <v>45933.627800925926</v>
      </c>
      <c r="G998" s="1">
        <v>45933.628495370373</v>
      </c>
      <c r="H998" s="1">
        <v>45933.631423611114</v>
      </c>
      <c r="I998" s="1">
        <v>45933.633055555554</v>
      </c>
    </row>
    <row r="999" spans="1:9" x14ac:dyDescent="0.35">
      <c r="A999">
        <v>100998</v>
      </c>
      <c r="B999" t="s">
        <v>11</v>
      </c>
      <c r="C999" t="s">
        <v>16</v>
      </c>
      <c r="D999">
        <v>0</v>
      </c>
      <c r="E999" s="1">
        <v>45933.627222222225</v>
      </c>
      <c r="F999" s="1">
        <v>45933.627881944441</v>
      </c>
      <c r="G999" s="1">
        <v>45933.628425925926</v>
      </c>
      <c r="H999" s="1">
        <v>45933.630173611113</v>
      </c>
      <c r="I999" s="1">
        <v>45933.635115740741</v>
      </c>
    </row>
    <row r="1000" spans="1:9" x14ac:dyDescent="0.35">
      <c r="A1000">
        <v>100999</v>
      </c>
      <c r="B1000" t="s">
        <v>20</v>
      </c>
      <c r="C1000" t="s">
        <v>12</v>
      </c>
      <c r="D1000">
        <v>0</v>
      </c>
      <c r="E1000" s="1">
        <v>45933.62736111111</v>
      </c>
      <c r="F1000" s="1">
        <v>45933.627974537034</v>
      </c>
      <c r="G1000" s="1">
        <v>45933.629004629627</v>
      </c>
      <c r="H1000" s="1">
        <v>45933.630474537036</v>
      </c>
      <c r="I1000" s="1">
        <v>45933.630706018521</v>
      </c>
    </row>
    <row r="1001" spans="1:9" x14ac:dyDescent="0.35">
      <c r="A1001">
        <v>101000</v>
      </c>
      <c r="B1001" t="s">
        <v>21</v>
      </c>
      <c r="C1001" t="s">
        <v>14</v>
      </c>
      <c r="D1001">
        <v>0</v>
      </c>
      <c r="E1001" s="1">
        <v>45933.628298611111</v>
      </c>
      <c r="F1001" s="1">
        <v>45933.628958333335</v>
      </c>
      <c r="G1001" s="1">
        <v>45933.629259259258</v>
      </c>
      <c r="H1001" s="1">
        <v>45933.632210648146</v>
      </c>
      <c r="I1001" s="1">
        <v>45933.642685185187</v>
      </c>
    </row>
    <row r="1002" spans="1:9" x14ac:dyDescent="0.35">
      <c r="A1002">
        <v>101001</v>
      </c>
      <c r="B1002" t="s">
        <v>23</v>
      </c>
      <c r="C1002" t="s">
        <v>16</v>
      </c>
      <c r="D1002">
        <v>0</v>
      </c>
      <c r="E1002" s="1">
        <v>45933.628391203703</v>
      </c>
      <c r="F1002" s="1">
        <v>45933.629178240742</v>
      </c>
      <c r="G1002" s="1">
        <v>45933.630613425928</v>
      </c>
      <c r="H1002" s="1">
        <v>45933.635034722225</v>
      </c>
      <c r="I1002" s="1">
        <v>45933.648912037039</v>
      </c>
    </row>
    <row r="1003" spans="1:9" x14ac:dyDescent="0.35">
      <c r="A1003">
        <v>101002</v>
      </c>
      <c r="B1003" t="s">
        <v>20</v>
      </c>
      <c r="C1003" t="s">
        <v>14</v>
      </c>
      <c r="D1003">
        <v>0</v>
      </c>
      <c r="E1003" s="1">
        <v>45933.628645833334</v>
      </c>
      <c r="F1003" s="1">
        <v>45933.629293981481</v>
      </c>
      <c r="G1003" s="1">
        <v>45933.630173611113</v>
      </c>
      <c r="H1003" s="1">
        <v>45933.631516203706</v>
      </c>
      <c r="I1003" s="1">
        <v>45933.638692129629</v>
      </c>
    </row>
    <row r="1004" spans="1:9" x14ac:dyDescent="0.35">
      <c r="A1004">
        <v>101003</v>
      </c>
      <c r="B1004" t="s">
        <v>20</v>
      </c>
      <c r="C1004" t="s">
        <v>10</v>
      </c>
      <c r="D1004">
        <v>0</v>
      </c>
      <c r="E1004" s="1">
        <v>45933.628877314812</v>
      </c>
      <c r="F1004" s="1">
        <v>45933.629247685189</v>
      </c>
      <c r="G1004" s="1">
        <v>45933.629930555559</v>
      </c>
      <c r="H1004" s="1">
        <v>45933.633344907408</v>
      </c>
      <c r="I1004" s="1">
        <v>45933.643564814818</v>
      </c>
    </row>
    <row r="1005" spans="1:9" x14ac:dyDescent="0.35">
      <c r="A1005">
        <v>101004</v>
      </c>
      <c r="B1005" t="s">
        <v>21</v>
      </c>
      <c r="C1005" t="s">
        <v>10</v>
      </c>
      <c r="D1005">
        <v>0</v>
      </c>
      <c r="E1005" s="1">
        <v>45933.628969907404</v>
      </c>
      <c r="F1005" s="1">
        <v>45933.629699074074</v>
      </c>
      <c r="G1005" s="1">
        <v>45933.630532407406</v>
      </c>
      <c r="H1005" s="1">
        <v>45933.632152777776</v>
      </c>
      <c r="I1005" s="1">
        <v>45933.645405092589</v>
      </c>
    </row>
    <row r="1006" spans="1:9" x14ac:dyDescent="0.35">
      <c r="A1006">
        <v>101005</v>
      </c>
      <c r="B1006" t="s">
        <v>21</v>
      </c>
      <c r="C1006" t="s">
        <v>12</v>
      </c>
      <c r="D1006">
        <v>0</v>
      </c>
      <c r="E1006" s="1">
        <v>45933.631539351853</v>
      </c>
      <c r="F1006" s="1">
        <v>45933.631967592592</v>
      </c>
      <c r="G1006" s="1">
        <v>45933.632696759261</v>
      </c>
      <c r="H1006" s="1">
        <v>45933.634594907409</v>
      </c>
      <c r="I1006" s="1">
        <v>45933.63652777778</v>
      </c>
    </row>
    <row r="1007" spans="1:9" x14ac:dyDescent="0.35">
      <c r="A1007">
        <v>101006</v>
      </c>
      <c r="B1007" t="s">
        <v>21</v>
      </c>
      <c r="C1007" t="s">
        <v>14</v>
      </c>
      <c r="D1007">
        <v>0</v>
      </c>
      <c r="E1007" s="1">
        <v>45933.631608796299</v>
      </c>
      <c r="F1007" s="1">
        <v>45933.632384259261</v>
      </c>
      <c r="G1007" s="1">
        <v>45933.633275462962</v>
      </c>
      <c r="H1007" s="1">
        <v>45933.635405092595</v>
      </c>
      <c r="I1007" s="1">
        <v>45933.642141203702</v>
      </c>
    </row>
    <row r="1008" spans="1:9" x14ac:dyDescent="0.35">
      <c r="A1008">
        <v>101007</v>
      </c>
      <c r="B1008" t="s">
        <v>21</v>
      </c>
      <c r="C1008" t="s">
        <v>14</v>
      </c>
      <c r="D1008">
        <v>0</v>
      </c>
      <c r="E1008" s="1">
        <v>45933.632708333331</v>
      </c>
      <c r="F1008" s="1">
        <v>45933.633553240739</v>
      </c>
      <c r="G1008" s="1">
        <v>45933.634131944447</v>
      </c>
      <c r="H1008" s="1">
        <v>45933.636122685188</v>
      </c>
      <c r="I1008" s="1">
        <v>45933.649618055555</v>
      </c>
    </row>
    <row r="1009" spans="1:9" x14ac:dyDescent="0.35">
      <c r="A1009">
        <v>101008</v>
      </c>
      <c r="B1009" t="s">
        <v>19</v>
      </c>
      <c r="C1009" t="s">
        <v>14</v>
      </c>
      <c r="D1009">
        <v>0</v>
      </c>
      <c r="E1009" s="1">
        <v>45933.634699074071</v>
      </c>
      <c r="F1009" s="1">
        <v>45933.635300925926</v>
      </c>
      <c r="G1009" s="1">
        <v>45933.63621527778</v>
      </c>
      <c r="H1009" s="1">
        <v>45933.636990740742</v>
      </c>
      <c r="I1009" s="1">
        <v>45933.64303240741</v>
      </c>
    </row>
    <row r="1010" spans="1:9" x14ac:dyDescent="0.35">
      <c r="A1010">
        <v>101009</v>
      </c>
      <c r="B1010" t="s">
        <v>22</v>
      </c>
      <c r="C1010" t="s">
        <v>14</v>
      </c>
      <c r="D1010">
        <v>0</v>
      </c>
      <c r="E1010" s="1">
        <v>45933.635000000002</v>
      </c>
      <c r="F1010" s="1">
        <v>45933.636203703703</v>
      </c>
      <c r="G1010" s="1">
        <v>45933.636493055557</v>
      </c>
      <c r="H1010" s="1">
        <v>45933.638854166667</v>
      </c>
      <c r="I1010" s="1">
        <v>45933.649513888886</v>
      </c>
    </row>
    <row r="1011" spans="1:9" x14ac:dyDescent="0.35">
      <c r="A1011">
        <v>101010</v>
      </c>
      <c r="B1011" t="s">
        <v>13</v>
      </c>
      <c r="C1011" t="s">
        <v>10</v>
      </c>
      <c r="D1011">
        <v>0</v>
      </c>
      <c r="E1011" s="1">
        <v>45933.636354166665</v>
      </c>
      <c r="F1011" s="1">
        <v>45933.637708333335</v>
      </c>
      <c r="G1011" s="1">
        <v>45933.638483796298</v>
      </c>
      <c r="H1011" s="1">
        <v>45933.641435185185</v>
      </c>
      <c r="I1011" s="1">
        <v>45933.650972222225</v>
      </c>
    </row>
    <row r="1012" spans="1:9" x14ac:dyDescent="0.35">
      <c r="A1012">
        <v>101011</v>
      </c>
      <c r="B1012" t="s">
        <v>15</v>
      </c>
      <c r="C1012" t="s">
        <v>14</v>
      </c>
      <c r="D1012">
        <v>0</v>
      </c>
      <c r="E1012" s="1">
        <v>45933.637106481481</v>
      </c>
      <c r="F1012" s="1">
        <v>45933.63753472222</v>
      </c>
      <c r="G1012" s="1">
        <v>45933.637592592589</v>
      </c>
      <c r="H1012" s="1">
        <v>45933.638738425929</v>
      </c>
      <c r="I1012" s="1">
        <v>45933.652418981481</v>
      </c>
    </row>
    <row r="1013" spans="1:9" x14ac:dyDescent="0.35">
      <c r="A1013">
        <v>101012</v>
      </c>
      <c r="B1013" t="s">
        <v>15</v>
      </c>
      <c r="C1013" t="s">
        <v>12</v>
      </c>
      <c r="D1013">
        <v>0</v>
      </c>
      <c r="E1013" s="1">
        <v>45933.63722222222</v>
      </c>
      <c r="F1013" s="1">
        <v>45933.638472222221</v>
      </c>
      <c r="G1013" s="1">
        <v>45933.639490740738</v>
      </c>
      <c r="H1013" s="1">
        <v>45933.641597222224</v>
      </c>
      <c r="I1013" s="1">
        <v>45933.64267361111</v>
      </c>
    </row>
    <row r="1014" spans="1:9" x14ac:dyDescent="0.35">
      <c r="A1014">
        <v>101013</v>
      </c>
      <c r="B1014" t="s">
        <v>20</v>
      </c>
      <c r="C1014" t="s">
        <v>12</v>
      </c>
      <c r="D1014">
        <v>0</v>
      </c>
      <c r="E1014" s="1">
        <v>45933.637592592589</v>
      </c>
      <c r="F1014" s="1">
        <v>45933.638425925928</v>
      </c>
      <c r="G1014" s="1">
        <v>45933.639236111114</v>
      </c>
      <c r="H1014" s="1">
        <v>45933.639930555553</v>
      </c>
      <c r="I1014" s="1">
        <v>45933.651458333334</v>
      </c>
    </row>
    <row r="1015" spans="1:9" x14ac:dyDescent="0.35">
      <c r="A1015">
        <v>101014</v>
      </c>
      <c r="B1015" t="s">
        <v>21</v>
      </c>
      <c r="C1015" t="s">
        <v>10</v>
      </c>
      <c r="D1015">
        <v>0</v>
      </c>
      <c r="E1015" s="1">
        <v>45933.639062499999</v>
      </c>
      <c r="F1015" s="1">
        <v>45933.640300925923</v>
      </c>
      <c r="G1015" s="1">
        <v>45933.6406712963</v>
      </c>
      <c r="H1015" s="1">
        <v>45933.643078703702</v>
      </c>
      <c r="I1015" s="1">
        <v>45933.644618055558</v>
      </c>
    </row>
    <row r="1016" spans="1:9" x14ac:dyDescent="0.35">
      <c r="A1016">
        <v>101015</v>
      </c>
      <c r="B1016" t="s">
        <v>11</v>
      </c>
      <c r="C1016" t="s">
        <v>16</v>
      </c>
      <c r="D1016">
        <v>0</v>
      </c>
      <c r="E1016" s="1">
        <v>45933.639201388891</v>
      </c>
      <c r="F1016" s="1">
        <v>45933.63957175926</v>
      </c>
      <c r="G1016" s="1">
        <v>45933.641458333332</v>
      </c>
      <c r="H1016" s="1">
        <v>45933.644016203703</v>
      </c>
      <c r="I1016" s="1">
        <v>45933.64570601852</v>
      </c>
    </row>
    <row r="1017" spans="1:9" x14ac:dyDescent="0.35">
      <c r="A1017">
        <v>101016</v>
      </c>
      <c r="B1017" t="s">
        <v>9</v>
      </c>
      <c r="C1017" t="s">
        <v>17</v>
      </c>
      <c r="D1017">
        <v>0</v>
      </c>
      <c r="E1017" s="1">
        <v>45933.640034722222</v>
      </c>
      <c r="F1017" s="1">
        <v>45933.640428240738</v>
      </c>
      <c r="G1017" s="1">
        <v>45933.640625</v>
      </c>
      <c r="H1017" s="1">
        <v>45933.642233796294</v>
      </c>
      <c r="I1017" s="1">
        <v>45933.654432870368</v>
      </c>
    </row>
    <row r="1018" spans="1:9" x14ac:dyDescent="0.35">
      <c r="A1018">
        <v>101017</v>
      </c>
      <c r="B1018" t="s">
        <v>13</v>
      </c>
      <c r="C1018" t="s">
        <v>16</v>
      </c>
      <c r="D1018">
        <v>0</v>
      </c>
      <c r="E1018" s="1">
        <v>45933.640752314815</v>
      </c>
      <c r="F1018" s="1">
        <v>45933.64166666667</v>
      </c>
      <c r="G1018" s="1">
        <v>45933.642627314817</v>
      </c>
      <c r="H1018" s="1">
        <v>45933.646087962959</v>
      </c>
      <c r="I1018" s="1">
        <v>45933.658483796295</v>
      </c>
    </row>
    <row r="1019" spans="1:9" x14ac:dyDescent="0.35">
      <c r="A1019">
        <v>101018</v>
      </c>
      <c r="B1019" t="s">
        <v>9</v>
      </c>
      <c r="C1019" t="s">
        <v>14</v>
      </c>
      <c r="D1019">
        <v>0</v>
      </c>
      <c r="E1019" s="1">
        <v>45933.64167824074</v>
      </c>
      <c r="F1019" s="1">
        <v>45933.642152777778</v>
      </c>
      <c r="G1019" s="1">
        <v>45933.642268518517</v>
      </c>
      <c r="H1019" s="1">
        <v>45933.645405092589</v>
      </c>
      <c r="I1019" s="1">
        <v>45933.647349537037</v>
      </c>
    </row>
    <row r="1020" spans="1:9" x14ac:dyDescent="0.35">
      <c r="A1020">
        <v>101019</v>
      </c>
      <c r="B1020" t="s">
        <v>22</v>
      </c>
      <c r="C1020" t="s">
        <v>14</v>
      </c>
      <c r="D1020">
        <v>0</v>
      </c>
      <c r="E1020" s="1">
        <v>45933.641736111109</v>
      </c>
      <c r="F1020" s="1">
        <v>45933.642141203702</v>
      </c>
      <c r="G1020" s="1">
        <v>45933.642800925925</v>
      </c>
      <c r="H1020" s="1">
        <v>45933.644965277781</v>
      </c>
      <c r="I1020" s="1">
        <v>45933.645358796297</v>
      </c>
    </row>
    <row r="1021" spans="1:9" x14ac:dyDescent="0.35">
      <c r="A1021">
        <v>101020</v>
      </c>
      <c r="B1021" t="s">
        <v>9</v>
      </c>
      <c r="C1021" t="s">
        <v>17</v>
      </c>
      <c r="D1021">
        <v>0</v>
      </c>
      <c r="E1021" s="1">
        <v>45933.642928240741</v>
      </c>
      <c r="F1021" s="1">
        <v>45933.643692129626</v>
      </c>
      <c r="G1021" s="1">
        <v>45933.643854166665</v>
      </c>
      <c r="H1021" s="1">
        <v>45933.646064814813</v>
      </c>
      <c r="I1021" s="1">
        <v>45933.658680555556</v>
      </c>
    </row>
    <row r="1022" spans="1:9" x14ac:dyDescent="0.35">
      <c r="A1022">
        <v>101021</v>
      </c>
      <c r="B1022" t="s">
        <v>9</v>
      </c>
      <c r="C1022" t="s">
        <v>16</v>
      </c>
      <c r="D1022">
        <v>0</v>
      </c>
      <c r="E1022" s="1">
        <v>45933.646377314813</v>
      </c>
      <c r="F1022" s="1">
        <v>45933.647268518522</v>
      </c>
      <c r="G1022" s="1">
        <v>45933.647766203707</v>
      </c>
      <c r="H1022" s="1">
        <v>45933.651747685188</v>
      </c>
      <c r="I1022" s="1">
        <v>45933.658379629633</v>
      </c>
    </row>
    <row r="1023" spans="1:9" x14ac:dyDescent="0.35">
      <c r="A1023">
        <v>101022</v>
      </c>
      <c r="B1023" t="s">
        <v>9</v>
      </c>
      <c r="C1023" t="s">
        <v>17</v>
      </c>
      <c r="D1023">
        <v>0</v>
      </c>
      <c r="E1023" s="1">
        <v>45933.647766203707</v>
      </c>
      <c r="F1023" s="1">
        <v>45933.648738425924</v>
      </c>
      <c r="G1023" s="1">
        <v>45933.649340277778</v>
      </c>
      <c r="H1023" s="1">
        <v>45933.652361111112</v>
      </c>
      <c r="I1023" s="1">
        <v>45933.658171296294</v>
      </c>
    </row>
    <row r="1024" spans="1:9" x14ac:dyDescent="0.35">
      <c r="A1024">
        <v>101023</v>
      </c>
      <c r="B1024" t="s">
        <v>21</v>
      </c>
      <c r="C1024" t="s">
        <v>12</v>
      </c>
      <c r="D1024">
        <v>0</v>
      </c>
      <c r="E1024" s="1">
        <v>45933.648414351854</v>
      </c>
      <c r="F1024" s="1">
        <v>45933.64949074074</v>
      </c>
      <c r="G1024" s="1">
        <v>45933.650127314817</v>
      </c>
      <c r="H1024" s="1">
        <v>45933.651516203703</v>
      </c>
      <c r="I1024" s="1">
        <v>45933.659351851849</v>
      </c>
    </row>
    <row r="1025" spans="1:9" x14ac:dyDescent="0.35">
      <c r="A1025">
        <v>101024</v>
      </c>
      <c r="B1025" t="s">
        <v>9</v>
      </c>
      <c r="C1025" t="s">
        <v>10</v>
      </c>
      <c r="D1025">
        <v>0</v>
      </c>
      <c r="E1025" s="1">
        <v>45933.649328703701</v>
      </c>
      <c r="F1025" s="1">
        <v>45933.650243055556</v>
      </c>
      <c r="G1025" s="1">
        <v>45933.650590277779</v>
      </c>
      <c r="H1025" s="1">
        <v>45933.652083333334</v>
      </c>
      <c r="I1025" s="1">
        <v>45933.664131944446</v>
      </c>
    </row>
    <row r="1026" spans="1:9" x14ac:dyDescent="0.35">
      <c r="A1026">
        <v>101025</v>
      </c>
      <c r="B1026" t="s">
        <v>13</v>
      </c>
      <c r="C1026" t="s">
        <v>17</v>
      </c>
      <c r="D1026">
        <v>0</v>
      </c>
      <c r="E1026" s="1">
        <v>45933.65216435185</v>
      </c>
      <c r="F1026" s="1">
        <v>45933.653113425928</v>
      </c>
      <c r="G1026" s="1">
        <v>45933.653437499997</v>
      </c>
      <c r="H1026" s="1">
        <v>45933.65520833333</v>
      </c>
      <c r="I1026" s="1">
        <v>45933.65898148148</v>
      </c>
    </row>
    <row r="1027" spans="1:9" x14ac:dyDescent="0.35">
      <c r="A1027">
        <v>101026</v>
      </c>
      <c r="B1027" t="s">
        <v>21</v>
      </c>
      <c r="C1027" t="s">
        <v>14</v>
      </c>
      <c r="D1027">
        <v>0</v>
      </c>
      <c r="E1027" s="1">
        <v>45933.653344907405</v>
      </c>
      <c r="F1027" s="1">
        <v>45933.654398148145</v>
      </c>
      <c r="G1027" s="1">
        <v>45933.655370370368</v>
      </c>
      <c r="H1027" s="1">
        <v>45933.657268518517</v>
      </c>
      <c r="I1027" s="1">
        <v>45933.664780092593</v>
      </c>
    </row>
    <row r="1028" spans="1:9" x14ac:dyDescent="0.35">
      <c r="A1028">
        <v>101027</v>
      </c>
      <c r="B1028" t="s">
        <v>11</v>
      </c>
      <c r="C1028" t="s">
        <v>16</v>
      </c>
      <c r="D1028">
        <v>0</v>
      </c>
      <c r="E1028" s="1">
        <v>45933.654189814813</v>
      </c>
      <c r="F1028" s="1">
        <v>45933.654976851853</v>
      </c>
      <c r="G1028" s="1">
        <v>45933.656076388892</v>
      </c>
      <c r="H1028" s="1">
        <v>45933.65966435185</v>
      </c>
      <c r="I1028" s="1">
        <v>45933.672280092593</v>
      </c>
    </row>
    <row r="1029" spans="1:9" x14ac:dyDescent="0.35">
      <c r="A1029">
        <v>101028</v>
      </c>
      <c r="B1029" t="s">
        <v>19</v>
      </c>
      <c r="C1029" t="s">
        <v>12</v>
      </c>
      <c r="D1029">
        <v>0</v>
      </c>
      <c r="E1029" s="1">
        <v>45933.654432870368</v>
      </c>
      <c r="F1029" s="1">
        <v>45933.65525462963</v>
      </c>
      <c r="G1029" s="1">
        <v>45933.655486111114</v>
      </c>
      <c r="H1029" s="1">
        <v>45933.656307870369</v>
      </c>
      <c r="I1029" s="1">
        <v>45933.657222222224</v>
      </c>
    </row>
    <row r="1030" spans="1:9" x14ac:dyDescent="0.35">
      <c r="A1030">
        <v>101029</v>
      </c>
      <c r="B1030" t="s">
        <v>15</v>
      </c>
      <c r="C1030" t="s">
        <v>14</v>
      </c>
      <c r="D1030">
        <v>0</v>
      </c>
      <c r="E1030" s="1">
        <v>45933.654479166667</v>
      </c>
      <c r="F1030" s="1">
        <v>45933.655740740738</v>
      </c>
      <c r="G1030" s="1">
        <v>45933.656643518516</v>
      </c>
      <c r="H1030" s="1">
        <v>45933.659884259258</v>
      </c>
      <c r="I1030" s="1">
        <v>45933.660081018519</v>
      </c>
    </row>
    <row r="1031" spans="1:9" x14ac:dyDescent="0.35">
      <c r="A1031">
        <v>101030</v>
      </c>
      <c r="B1031" t="s">
        <v>15</v>
      </c>
      <c r="C1031" t="s">
        <v>14</v>
      </c>
      <c r="D1031">
        <v>0</v>
      </c>
      <c r="E1031" s="1">
        <v>45933.656053240738</v>
      </c>
      <c r="F1031" s="1">
        <v>45933.65662037037</v>
      </c>
      <c r="G1031" s="1">
        <v>45933.656909722224</v>
      </c>
      <c r="H1031" s="1">
        <v>45933.658194444448</v>
      </c>
      <c r="I1031" s="1">
        <v>45933.663912037038</v>
      </c>
    </row>
    <row r="1032" spans="1:9" x14ac:dyDescent="0.35">
      <c r="A1032">
        <v>101031</v>
      </c>
      <c r="B1032" t="s">
        <v>15</v>
      </c>
      <c r="C1032" t="s">
        <v>16</v>
      </c>
      <c r="D1032">
        <v>0</v>
      </c>
      <c r="E1032" s="1">
        <v>45933.657685185186</v>
      </c>
      <c r="F1032" s="1">
        <v>45933.658668981479</v>
      </c>
      <c r="G1032" s="1">
        <v>45933.659837962965</v>
      </c>
      <c r="H1032" s="1">
        <v>45933.660462962966</v>
      </c>
      <c r="I1032" s="1">
        <v>45933.661168981482</v>
      </c>
    </row>
    <row r="1033" spans="1:9" x14ac:dyDescent="0.35">
      <c r="A1033">
        <v>101032</v>
      </c>
      <c r="B1033" t="s">
        <v>21</v>
      </c>
      <c r="C1033" t="s">
        <v>10</v>
      </c>
      <c r="D1033">
        <v>0</v>
      </c>
      <c r="E1033" s="1">
        <v>45933.658275462964</v>
      </c>
      <c r="F1033" s="1">
        <v>45933.658634259256</v>
      </c>
      <c r="G1033" s="1">
        <v>45933.659166666665</v>
      </c>
      <c r="H1033" s="1">
        <v>45933.661562499998</v>
      </c>
      <c r="I1033" s="1">
        <v>45933.670636574076</v>
      </c>
    </row>
    <row r="1034" spans="1:9" x14ac:dyDescent="0.35">
      <c r="A1034">
        <v>101033</v>
      </c>
      <c r="B1034" t="s">
        <v>18</v>
      </c>
      <c r="C1034" t="s">
        <v>14</v>
      </c>
      <c r="D1034">
        <v>0</v>
      </c>
      <c r="E1034" s="1">
        <v>45933.658414351848</v>
      </c>
      <c r="F1034" s="1">
        <v>45933.658912037034</v>
      </c>
      <c r="G1034" s="1">
        <v>45933.659201388888</v>
      </c>
      <c r="H1034" s="1">
        <v>45933.660185185188</v>
      </c>
      <c r="I1034" s="1">
        <v>45933.663449074076</v>
      </c>
    </row>
    <row r="1035" spans="1:9" x14ac:dyDescent="0.35">
      <c r="A1035">
        <v>101034</v>
      </c>
      <c r="B1035" t="s">
        <v>9</v>
      </c>
      <c r="C1035" t="s">
        <v>17</v>
      </c>
      <c r="D1035">
        <v>0</v>
      </c>
      <c r="E1035" s="1">
        <v>45933.658553240741</v>
      </c>
      <c r="F1035" s="1">
        <v>45933.659259259257</v>
      </c>
      <c r="G1035" s="1">
        <v>45933.65997685185</v>
      </c>
      <c r="H1035" s="1">
        <v>45933.662187499998</v>
      </c>
      <c r="I1035" s="1">
        <v>45933.675486111111</v>
      </c>
    </row>
    <row r="1036" spans="1:9" x14ac:dyDescent="0.35">
      <c r="A1036">
        <v>101035</v>
      </c>
      <c r="B1036" t="s">
        <v>9</v>
      </c>
      <c r="C1036" t="s">
        <v>12</v>
      </c>
      <c r="D1036">
        <v>0</v>
      </c>
      <c r="E1036" s="1">
        <v>45933.658796296295</v>
      </c>
      <c r="F1036" s="1">
        <v>45933.659363425926</v>
      </c>
      <c r="G1036" s="1">
        <v>45933.660081018519</v>
      </c>
      <c r="H1036" s="1">
        <v>45933.660821759258</v>
      </c>
      <c r="I1036" s="1">
        <v>45933.667303240742</v>
      </c>
    </row>
    <row r="1037" spans="1:9" x14ac:dyDescent="0.35">
      <c r="A1037">
        <v>101036</v>
      </c>
      <c r="B1037" t="s">
        <v>9</v>
      </c>
      <c r="C1037" t="s">
        <v>14</v>
      </c>
      <c r="D1037">
        <v>0</v>
      </c>
      <c r="E1037" s="1">
        <v>45933.661562499998</v>
      </c>
      <c r="F1037" s="1">
        <v>45933.662245370368</v>
      </c>
      <c r="G1037" s="1">
        <v>45933.662928240738</v>
      </c>
      <c r="H1037" s="1">
        <v>45933.666122685187</v>
      </c>
      <c r="I1037" s="1">
        <v>45933.670289351852</v>
      </c>
    </row>
    <row r="1038" spans="1:9" x14ac:dyDescent="0.35">
      <c r="A1038">
        <v>101037</v>
      </c>
      <c r="B1038" t="s">
        <v>13</v>
      </c>
      <c r="C1038" t="s">
        <v>16</v>
      </c>
      <c r="D1038">
        <v>0</v>
      </c>
      <c r="E1038" s="1">
        <v>45933.662592592591</v>
      </c>
      <c r="F1038" s="1">
        <v>45933.663171296299</v>
      </c>
      <c r="G1038" s="1">
        <v>45933.664930555555</v>
      </c>
      <c r="H1038" s="1">
        <v>45933.667951388888</v>
      </c>
      <c r="I1038" s="1">
        <v>45933.67082175926</v>
      </c>
    </row>
    <row r="1039" spans="1:9" x14ac:dyDescent="0.35">
      <c r="A1039">
        <v>101038</v>
      </c>
      <c r="B1039" t="s">
        <v>9</v>
      </c>
      <c r="C1039" t="s">
        <v>16</v>
      </c>
      <c r="D1039">
        <v>0</v>
      </c>
      <c r="E1039" s="1">
        <v>45933.663831018515</v>
      </c>
      <c r="F1039" s="1">
        <v>45933.664988425924</v>
      </c>
      <c r="G1039" s="1">
        <v>45933.666354166664</v>
      </c>
      <c r="H1039" s="1">
        <v>45933.669259259259</v>
      </c>
      <c r="I1039" s="1">
        <v>45933.676458333335</v>
      </c>
    </row>
    <row r="1040" spans="1:9" x14ac:dyDescent="0.35">
      <c r="A1040">
        <v>101039</v>
      </c>
      <c r="B1040" t="s">
        <v>9</v>
      </c>
      <c r="C1040" t="s">
        <v>10</v>
      </c>
      <c r="D1040">
        <v>0</v>
      </c>
      <c r="E1040" s="1">
        <v>45933.665324074071</v>
      </c>
      <c r="F1040" s="1">
        <v>45933.665856481479</v>
      </c>
      <c r="G1040" s="1">
        <v>45933.66615740741</v>
      </c>
      <c r="H1040" s="1">
        <v>45933.66778935185</v>
      </c>
      <c r="I1040" s="1">
        <v>45933.67255787037</v>
      </c>
    </row>
    <row r="1041" spans="1:9" x14ac:dyDescent="0.35">
      <c r="A1041">
        <v>101040</v>
      </c>
      <c r="B1041" t="s">
        <v>9</v>
      </c>
      <c r="C1041" t="s">
        <v>10</v>
      </c>
      <c r="D1041">
        <v>0</v>
      </c>
      <c r="E1041" s="1">
        <v>45933.665659722225</v>
      </c>
      <c r="F1041" s="1">
        <v>45933.666956018518</v>
      </c>
      <c r="G1041" s="1">
        <v>45933.667824074073</v>
      </c>
      <c r="H1041" s="1">
        <v>45933.670717592591</v>
      </c>
      <c r="I1041" s="1">
        <v>45933.678379629629</v>
      </c>
    </row>
    <row r="1042" spans="1:9" x14ac:dyDescent="0.35">
      <c r="A1042">
        <v>101041</v>
      </c>
      <c r="B1042" t="s">
        <v>11</v>
      </c>
      <c r="C1042" t="s">
        <v>10</v>
      </c>
      <c r="D1042">
        <v>0</v>
      </c>
      <c r="E1042" s="1">
        <v>45933.666226851848</v>
      </c>
      <c r="F1042" s="1">
        <v>45933.666967592595</v>
      </c>
      <c r="G1042" s="1">
        <v>45933.667662037034</v>
      </c>
      <c r="H1042" s="1">
        <v>45933.67082175926</v>
      </c>
      <c r="I1042" s="1">
        <v>45933.682534722226</v>
      </c>
    </row>
    <row r="1043" spans="1:9" x14ac:dyDescent="0.35">
      <c r="A1043">
        <v>101042</v>
      </c>
      <c r="B1043" t="s">
        <v>23</v>
      </c>
      <c r="C1043" t="s">
        <v>14</v>
      </c>
      <c r="D1043">
        <v>0</v>
      </c>
      <c r="E1043" s="1">
        <v>45933.666863425926</v>
      </c>
      <c r="F1043" s="1">
        <v>45933.66783564815</v>
      </c>
      <c r="G1043" s="1">
        <v>45933.668391203704</v>
      </c>
      <c r="H1043" s="1">
        <v>45933.669421296298</v>
      </c>
      <c r="I1043" s="1">
        <v>45933.675300925926</v>
      </c>
    </row>
    <row r="1044" spans="1:9" x14ac:dyDescent="0.35">
      <c r="A1044">
        <v>101043</v>
      </c>
      <c r="B1044" t="s">
        <v>15</v>
      </c>
      <c r="C1044" t="s">
        <v>14</v>
      </c>
      <c r="D1044">
        <v>0</v>
      </c>
      <c r="E1044" s="1">
        <v>45933.667129629626</v>
      </c>
      <c r="F1044" s="1">
        <v>45933.668194444443</v>
      </c>
      <c r="G1044" s="1">
        <v>45933.668379629627</v>
      </c>
      <c r="H1044" s="1">
        <v>45933.669803240744</v>
      </c>
      <c r="I1044" s="1">
        <v>45933.678171296298</v>
      </c>
    </row>
    <row r="1045" spans="1:9" x14ac:dyDescent="0.35">
      <c r="A1045">
        <v>101044</v>
      </c>
      <c r="B1045" t="s">
        <v>21</v>
      </c>
      <c r="C1045" t="s">
        <v>10</v>
      </c>
      <c r="D1045">
        <v>0</v>
      </c>
      <c r="E1045" s="1">
        <v>45933.667222222219</v>
      </c>
      <c r="F1045" s="1">
        <v>45933.668564814812</v>
      </c>
      <c r="G1045" s="1">
        <v>45933.669247685182</v>
      </c>
      <c r="H1045" s="1">
        <v>45933.671157407407</v>
      </c>
      <c r="I1045" s="1">
        <v>45933.683912037035</v>
      </c>
    </row>
    <row r="1046" spans="1:9" x14ac:dyDescent="0.35">
      <c r="A1046">
        <v>101045</v>
      </c>
      <c r="B1046" t="s">
        <v>11</v>
      </c>
      <c r="C1046" t="s">
        <v>16</v>
      </c>
      <c r="D1046">
        <v>0</v>
      </c>
      <c r="E1046" s="1">
        <v>45933.668969907405</v>
      </c>
      <c r="F1046" s="1">
        <v>45933.669849537036</v>
      </c>
      <c r="G1046" s="1">
        <v>45933.6716087963</v>
      </c>
      <c r="H1046" s="1">
        <v>45933.673564814817</v>
      </c>
      <c r="I1046" s="1">
        <v>45933.674340277779</v>
      </c>
    </row>
    <row r="1047" spans="1:9" x14ac:dyDescent="0.35">
      <c r="A1047">
        <v>101046</v>
      </c>
      <c r="B1047" t="s">
        <v>11</v>
      </c>
      <c r="C1047" t="s">
        <v>17</v>
      </c>
      <c r="D1047">
        <v>0</v>
      </c>
      <c r="E1047" s="1">
        <v>45933.670023148145</v>
      </c>
      <c r="F1047" s="1">
        <v>45933.670891203707</v>
      </c>
      <c r="G1047" s="1">
        <v>45933.671759259261</v>
      </c>
      <c r="H1047" s="1">
        <v>45933.673472222225</v>
      </c>
      <c r="I1047" s="1">
        <v>45933.685312499998</v>
      </c>
    </row>
    <row r="1048" spans="1:9" x14ac:dyDescent="0.35">
      <c r="A1048">
        <v>101047</v>
      </c>
      <c r="B1048" t="s">
        <v>9</v>
      </c>
      <c r="C1048" t="s">
        <v>17</v>
      </c>
      <c r="D1048">
        <v>0</v>
      </c>
      <c r="E1048" s="1">
        <v>45933.670219907406</v>
      </c>
      <c r="F1048" s="1">
        <v>45933.670902777776</v>
      </c>
      <c r="G1048" s="1">
        <v>45933.671539351853</v>
      </c>
      <c r="H1048" s="1">
        <v>45933.673460648148</v>
      </c>
      <c r="I1048" s="1">
        <v>45933.686030092591</v>
      </c>
    </row>
    <row r="1049" spans="1:9" x14ac:dyDescent="0.35">
      <c r="A1049">
        <v>101048</v>
      </c>
      <c r="B1049" t="s">
        <v>15</v>
      </c>
      <c r="C1049" t="s">
        <v>16</v>
      </c>
      <c r="D1049">
        <v>0</v>
      </c>
      <c r="E1049" s="1">
        <v>45933.671284722222</v>
      </c>
      <c r="F1049" s="1">
        <v>45933.672430555554</v>
      </c>
      <c r="G1049" s="1">
        <v>45933.673043981478</v>
      </c>
      <c r="H1049" s="1">
        <v>45933.677233796298</v>
      </c>
      <c r="I1049" s="1">
        <v>45933.68445601852</v>
      </c>
    </row>
    <row r="1050" spans="1:9" x14ac:dyDescent="0.35">
      <c r="A1050">
        <v>101049</v>
      </c>
      <c r="B1050" t="s">
        <v>9</v>
      </c>
      <c r="C1050" t="s">
        <v>12</v>
      </c>
      <c r="D1050">
        <v>0</v>
      </c>
      <c r="E1050" s="1">
        <v>45933.672060185185</v>
      </c>
      <c r="F1050" s="1">
        <v>45933.672835648147</v>
      </c>
      <c r="G1050" s="1">
        <v>45933.673310185186</v>
      </c>
      <c r="H1050" s="1">
        <v>45933.674803240741</v>
      </c>
      <c r="I1050" s="1">
        <v>45933.682129629633</v>
      </c>
    </row>
    <row r="1051" spans="1:9" x14ac:dyDescent="0.35">
      <c r="A1051">
        <v>101050</v>
      </c>
      <c r="B1051" t="s">
        <v>11</v>
      </c>
      <c r="C1051" t="s">
        <v>14</v>
      </c>
      <c r="D1051">
        <v>0</v>
      </c>
      <c r="E1051" s="1">
        <v>45933.672488425924</v>
      </c>
      <c r="F1051" s="1">
        <v>45933.672847222224</v>
      </c>
      <c r="G1051" s="1">
        <v>45933.672905092593</v>
      </c>
      <c r="H1051" s="1">
        <v>45933.674143518518</v>
      </c>
      <c r="I1051" s="1">
        <v>45933.676747685182</v>
      </c>
    </row>
    <row r="1052" spans="1:9" x14ac:dyDescent="0.35">
      <c r="A1052">
        <v>101051</v>
      </c>
      <c r="B1052" t="s">
        <v>9</v>
      </c>
      <c r="C1052" t="s">
        <v>14</v>
      </c>
      <c r="D1052">
        <v>0</v>
      </c>
      <c r="E1052" s="1">
        <v>45933.672743055555</v>
      </c>
      <c r="F1052" s="1">
        <v>45933.673125000001</v>
      </c>
      <c r="G1052" s="1">
        <v>45933.67355324074</v>
      </c>
      <c r="H1052" s="1">
        <v>45933.675370370373</v>
      </c>
      <c r="I1052" s="1">
        <v>45933.685717592591</v>
      </c>
    </row>
    <row r="1053" spans="1:9" x14ac:dyDescent="0.35">
      <c r="A1053">
        <v>101052</v>
      </c>
      <c r="B1053" t="s">
        <v>11</v>
      </c>
      <c r="C1053" t="s">
        <v>10</v>
      </c>
      <c r="D1053">
        <v>0</v>
      </c>
      <c r="E1053" s="1">
        <v>45933.673379629632</v>
      </c>
      <c r="F1053" s="1">
        <v>45933.673842592594</v>
      </c>
      <c r="G1053" s="1">
        <v>45933.674363425926</v>
      </c>
      <c r="H1053" s="1">
        <v>45933.677453703705</v>
      </c>
      <c r="I1053" s="1">
        <v>45933.683067129627</v>
      </c>
    </row>
    <row r="1054" spans="1:9" x14ac:dyDescent="0.35">
      <c r="A1054">
        <v>101053</v>
      </c>
      <c r="B1054" t="s">
        <v>20</v>
      </c>
      <c r="C1054" t="s">
        <v>17</v>
      </c>
      <c r="D1054">
        <v>0</v>
      </c>
      <c r="E1054" s="1">
        <v>45933.673877314817</v>
      </c>
      <c r="F1054" s="1">
        <v>45933.674421296295</v>
      </c>
      <c r="G1054" s="1">
        <v>45933.674699074072</v>
      </c>
      <c r="H1054" s="1">
        <v>45933.676678240743</v>
      </c>
      <c r="I1054" s="1">
        <v>45933.680775462963</v>
      </c>
    </row>
    <row r="1055" spans="1:9" x14ac:dyDescent="0.35">
      <c r="A1055">
        <v>101054</v>
      </c>
      <c r="B1055" t="s">
        <v>21</v>
      </c>
      <c r="C1055" t="s">
        <v>17</v>
      </c>
      <c r="D1055">
        <v>0</v>
      </c>
      <c r="E1055" s="1">
        <v>45933.674097222225</v>
      </c>
      <c r="F1055" s="1">
        <v>45933.674537037034</v>
      </c>
      <c r="G1055" s="1">
        <v>45933.675324074073</v>
      </c>
      <c r="H1055" s="1">
        <v>45933.678761574076</v>
      </c>
      <c r="I1055" s="1">
        <v>45933.687534722223</v>
      </c>
    </row>
    <row r="1056" spans="1:9" x14ac:dyDescent="0.35">
      <c r="A1056">
        <v>101055</v>
      </c>
      <c r="B1056" t="s">
        <v>15</v>
      </c>
      <c r="C1056" t="s">
        <v>10</v>
      </c>
      <c r="D1056">
        <v>0</v>
      </c>
      <c r="E1056" s="1">
        <v>45933.674664351849</v>
      </c>
      <c r="F1056" s="1">
        <v>45933.675046296295</v>
      </c>
      <c r="G1056" s="1">
        <v>45933.675613425927</v>
      </c>
      <c r="H1056" s="1">
        <v>45933.678749999999</v>
      </c>
      <c r="I1056" s="1">
        <v>45933.687939814816</v>
      </c>
    </row>
    <row r="1057" spans="1:9" x14ac:dyDescent="0.35">
      <c r="A1057">
        <v>101056</v>
      </c>
      <c r="B1057" t="s">
        <v>13</v>
      </c>
      <c r="C1057" t="s">
        <v>16</v>
      </c>
      <c r="D1057">
        <v>0</v>
      </c>
      <c r="E1057" s="1">
        <v>45933.675451388888</v>
      </c>
      <c r="F1057" s="1">
        <v>45933.676064814812</v>
      </c>
      <c r="G1057" s="1">
        <v>45933.677997685183</v>
      </c>
      <c r="H1057" s="1">
        <v>45933.679872685185</v>
      </c>
      <c r="I1057" s="1">
        <v>45933.683425925927</v>
      </c>
    </row>
    <row r="1058" spans="1:9" x14ac:dyDescent="0.35">
      <c r="A1058">
        <v>101057</v>
      </c>
      <c r="B1058" t="s">
        <v>9</v>
      </c>
      <c r="C1058" t="s">
        <v>10</v>
      </c>
      <c r="D1058">
        <v>0</v>
      </c>
      <c r="E1058" s="1">
        <v>45933.678124999999</v>
      </c>
      <c r="F1058" s="1">
        <v>45933.678622685184</v>
      </c>
      <c r="G1058" s="1">
        <v>45933.679027777776</v>
      </c>
      <c r="H1058" s="1">
        <v>45933.682256944441</v>
      </c>
      <c r="I1058" s="1">
        <v>45933.685833333337</v>
      </c>
    </row>
    <row r="1059" spans="1:9" x14ac:dyDescent="0.35">
      <c r="A1059">
        <v>101058</v>
      </c>
      <c r="B1059" t="s">
        <v>22</v>
      </c>
      <c r="C1059" t="s">
        <v>12</v>
      </c>
      <c r="D1059">
        <v>0</v>
      </c>
      <c r="E1059" s="1">
        <v>45933.678680555553</v>
      </c>
      <c r="F1059" s="1">
        <v>45933.679826388892</v>
      </c>
      <c r="G1059" s="1">
        <v>45933.68041666667</v>
      </c>
      <c r="H1059" s="1">
        <v>45933.682349537034</v>
      </c>
      <c r="I1059" s="1">
        <v>45933.683449074073</v>
      </c>
    </row>
    <row r="1060" spans="1:9" x14ac:dyDescent="0.35">
      <c r="A1060">
        <v>101059</v>
      </c>
      <c r="B1060" t="s">
        <v>22</v>
      </c>
      <c r="C1060" t="s">
        <v>16</v>
      </c>
      <c r="D1060">
        <v>0</v>
      </c>
      <c r="E1060" s="1">
        <v>45933.680324074077</v>
      </c>
      <c r="F1060" s="1">
        <v>45933.681516203702</v>
      </c>
      <c r="G1060" s="1">
        <v>45933.68309027778</v>
      </c>
      <c r="H1060" s="1">
        <v>45933.685150462959</v>
      </c>
      <c r="I1060" s="1">
        <v>45933.692256944443</v>
      </c>
    </row>
    <row r="1061" spans="1:9" x14ac:dyDescent="0.35">
      <c r="A1061">
        <v>101060</v>
      </c>
      <c r="B1061" t="s">
        <v>18</v>
      </c>
      <c r="C1061" t="s">
        <v>12</v>
      </c>
      <c r="D1061">
        <v>0</v>
      </c>
      <c r="E1061" s="1">
        <v>45933.680648148147</v>
      </c>
      <c r="F1061" s="1">
        <v>45933.681921296295</v>
      </c>
      <c r="G1061" s="1">
        <v>45933.682557870372</v>
      </c>
      <c r="H1061" s="1">
        <v>45933.685254629629</v>
      </c>
      <c r="I1061" s="1">
        <v>45933.697418981479</v>
      </c>
    </row>
    <row r="1062" spans="1:9" x14ac:dyDescent="0.35">
      <c r="A1062">
        <v>101061</v>
      </c>
      <c r="B1062" t="s">
        <v>11</v>
      </c>
      <c r="C1062" t="s">
        <v>14</v>
      </c>
      <c r="D1062">
        <v>0</v>
      </c>
      <c r="E1062" s="1">
        <v>45933.683483796296</v>
      </c>
      <c r="F1062" s="1">
        <v>45933.684432870374</v>
      </c>
      <c r="G1062" s="1">
        <v>45933.684814814813</v>
      </c>
      <c r="H1062" s="1">
        <v>45933.686979166669</v>
      </c>
      <c r="I1062" s="1">
        <v>45933.695034722223</v>
      </c>
    </row>
    <row r="1063" spans="1:9" x14ac:dyDescent="0.35">
      <c r="A1063">
        <v>101062</v>
      </c>
      <c r="B1063" t="s">
        <v>15</v>
      </c>
      <c r="C1063" t="s">
        <v>16</v>
      </c>
      <c r="D1063">
        <v>0</v>
      </c>
      <c r="E1063" s="1">
        <v>45933.685115740744</v>
      </c>
      <c r="F1063" s="1">
        <v>45933.686203703706</v>
      </c>
      <c r="G1063" s="1">
        <v>45933.687314814815</v>
      </c>
      <c r="H1063" s="1">
        <v>45933.690752314818</v>
      </c>
      <c r="I1063" s="1">
        <v>45933.700706018521</v>
      </c>
    </row>
    <row r="1064" spans="1:9" x14ac:dyDescent="0.35">
      <c r="A1064">
        <v>101063</v>
      </c>
      <c r="B1064" t="s">
        <v>18</v>
      </c>
      <c r="C1064" t="s">
        <v>17</v>
      </c>
      <c r="D1064">
        <v>0</v>
      </c>
      <c r="E1064" s="1">
        <v>45933.686076388891</v>
      </c>
      <c r="F1064" s="1">
        <v>45933.687430555554</v>
      </c>
      <c r="G1064" s="1">
        <v>45933.687615740739</v>
      </c>
      <c r="H1064" s="1">
        <v>45933.688506944447</v>
      </c>
      <c r="I1064" s="1">
        <v>45933.693159722221</v>
      </c>
    </row>
    <row r="1065" spans="1:9" x14ac:dyDescent="0.35">
      <c r="A1065">
        <v>101064</v>
      </c>
      <c r="B1065" t="s">
        <v>15</v>
      </c>
      <c r="C1065" t="s">
        <v>12</v>
      </c>
      <c r="D1065">
        <v>0</v>
      </c>
      <c r="E1065" s="1">
        <v>45933.688576388886</v>
      </c>
      <c r="F1065" s="1">
        <v>45933.68986111111</v>
      </c>
      <c r="G1065" s="1">
        <v>45933.690381944441</v>
      </c>
      <c r="H1065" s="1">
        <v>45933.691423611112</v>
      </c>
      <c r="I1065" s="1">
        <v>45933.694120370368</v>
      </c>
    </row>
    <row r="1066" spans="1:9" x14ac:dyDescent="0.35">
      <c r="A1066">
        <v>101065</v>
      </c>
      <c r="B1066" t="s">
        <v>9</v>
      </c>
      <c r="C1066" t="s">
        <v>17</v>
      </c>
      <c r="D1066">
        <v>0</v>
      </c>
      <c r="E1066" s="1">
        <v>45933.688587962963</v>
      </c>
      <c r="F1066" s="1">
        <v>45933.689108796294</v>
      </c>
      <c r="G1066" s="1">
        <v>45933.689976851849</v>
      </c>
      <c r="H1066" s="1">
        <v>45933.693206018521</v>
      </c>
      <c r="I1066" s="1">
        <v>45933.693680555552</v>
      </c>
    </row>
    <row r="1067" spans="1:9" x14ac:dyDescent="0.35">
      <c r="A1067">
        <v>101066</v>
      </c>
      <c r="B1067" t="s">
        <v>11</v>
      </c>
      <c r="C1067" t="s">
        <v>14</v>
      </c>
      <c r="D1067">
        <v>0</v>
      </c>
      <c r="E1067" s="1">
        <v>45933.690057870372</v>
      </c>
      <c r="F1067" s="1">
        <v>45933.690578703703</v>
      </c>
      <c r="G1067" s="1">
        <v>45933.691030092596</v>
      </c>
      <c r="H1067" s="1">
        <v>45933.693113425928</v>
      </c>
      <c r="I1067" s="1">
        <v>45933.70045138889</v>
      </c>
    </row>
    <row r="1068" spans="1:9" x14ac:dyDescent="0.35">
      <c r="A1068">
        <v>101067</v>
      </c>
      <c r="B1068" t="s">
        <v>9</v>
      </c>
      <c r="C1068" t="s">
        <v>17</v>
      </c>
      <c r="D1068">
        <v>0</v>
      </c>
      <c r="E1068" s="1">
        <v>45933.691111111111</v>
      </c>
      <c r="F1068" s="1">
        <v>45933.691886574074</v>
      </c>
      <c r="G1068" s="1">
        <v>45933.692152777781</v>
      </c>
      <c r="H1068" s="1">
        <v>45933.694918981484</v>
      </c>
      <c r="I1068" s="1">
        <v>45933.705127314817</v>
      </c>
    </row>
    <row r="1069" spans="1:9" x14ac:dyDescent="0.35">
      <c r="A1069">
        <v>101068</v>
      </c>
      <c r="B1069" t="s">
        <v>18</v>
      </c>
      <c r="C1069" t="s">
        <v>16</v>
      </c>
      <c r="D1069">
        <v>0</v>
      </c>
      <c r="E1069" s="1">
        <v>45933.691250000003</v>
      </c>
      <c r="F1069" s="1">
        <v>45933.692106481481</v>
      </c>
      <c r="G1069" s="1">
        <v>45933.694062499999</v>
      </c>
      <c r="H1069" s="1">
        <v>45933.695914351854</v>
      </c>
      <c r="I1069" s="1">
        <v>45933.697418981479</v>
      </c>
    </row>
    <row r="1070" spans="1:9" x14ac:dyDescent="0.35">
      <c r="A1070">
        <v>101069</v>
      </c>
      <c r="B1070" t="s">
        <v>19</v>
      </c>
      <c r="C1070" t="s">
        <v>10</v>
      </c>
      <c r="D1070">
        <v>0</v>
      </c>
      <c r="E1070" s="1">
        <v>45933.69153935185</v>
      </c>
      <c r="F1070" s="1">
        <v>45933.692361111112</v>
      </c>
      <c r="G1070" s="1">
        <v>45933.692488425928</v>
      </c>
      <c r="H1070" s="1">
        <v>45933.694120370368</v>
      </c>
      <c r="I1070" s="1">
        <v>45933.698101851849</v>
      </c>
    </row>
    <row r="1071" spans="1:9" x14ac:dyDescent="0.35">
      <c r="A1071">
        <v>101070</v>
      </c>
      <c r="B1071" t="s">
        <v>18</v>
      </c>
      <c r="C1071" t="s">
        <v>17</v>
      </c>
      <c r="D1071">
        <v>0</v>
      </c>
      <c r="E1071" s="1">
        <v>45933.691701388889</v>
      </c>
      <c r="F1071" s="1">
        <v>45933.692280092589</v>
      </c>
      <c r="G1071" s="1">
        <v>45933.692465277774</v>
      </c>
      <c r="H1071" s="1">
        <v>45933.695289351854</v>
      </c>
      <c r="I1071" s="1">
        <v>45933.702094907407</v>
      </c>
    </row>
    <row r="1072" spans="1:9" x14ac:dyDescent="0.35">
      <c r="A1072">
        <v>101071</v>
      </c>
      <c r="B1072" t="s">
        <v>9</v>
      </c>
      <c r="C1072" t="s">
        <v>17</v>
      </c>
      <c r="D1072">
        <v>0</v>
      </c>
      <c r="E1072" s="1">
        <v>45933.692060185182</v>
      </c>
      <c r="F1072" s="1">
        <v>45933.693101851852</v>
      </c>
      <c r="G1072" s="1">
        <v>45933.693935185183</v>
      </c>
      <c r="H1072" s="1">
        <v>45933.695555555554</v>
      </c>
      <c r="I1072" s="1">
        <v>45933.700324074074</v>
      </c>
    </row>
    <row r="1073" spans="1:9" x14ac:dyDescent="0.35">
      <c r="A1073">
        <v>101072</v>
      </c>
      <c r="B1073" t="s">
        <v>21</v>
      </c>
      <c r="C1073" t="s">
        <v>16</v>
      </c>
      <c r="D1073">
        <v>0</v>
      </c>
      <c r="E1073" s="1">
        <v>45933.692303240743</v>
      </c>
      <c r="F1073" s="1">
        <v>45933.693206018521</v>
      </c>
      <c r="G1073" s="1">
        <v>45933.694780092592</v>
      </c>
      <c r="H1073" s="1">
        <v>45933.699282407404</v>
      </c>
      <c r="I1073" s="1">
        <v>45933.707557870373</v>
      </c>
    </row>
    <row r="1074" spans="1:9" x14ac:dyDescent="0.35">
      <c r="A1074">
        <v>101073</v>
      </c>
      <c r="B1074" t="s">
        <v>21</v>
      </c>
      <c r="C1074" t="s">
        <v>14</v>
      </c>
      <c r="D1074">
        <v>0</v>
      </c>
      <c r="E1074" s="1">
        <v>45933.693159722221</v>
      </c>
      <c r="F1074" s="1">
        <v>45933.693877314814</v>
      </c>
      <c r="G1074" s="1">
        <v>45933.69427083333</v>
      </c>
      <c r="H1074" s="1">
        <v>45933.6955787037</v>
      </c>
      <c r="I1074" s="1">
        <v>45933.696238425924</v>
      </c>
    </row>
    <row r="1075" spans="1:9" x14ac:dyDescent="0.35">
      <c r="A1075">
        <v>101074</v>
      </c>
      <c r="B1075" t="s">
        <v>11</v>
      </c>
      <c r="C1075" t="s">
        <v>14</v>
      </c>
      <c r="D1075">
        <v>0</v>
      </c>
      <c r="E1075" s="1">
        <v>45933.69703703704</v>
      </c>
      <c r="F1075" s="1">
        <v>45933.69804398148</v>
      </c>
      <c r="G1075" s="1">
        <v>45933.698553240742</v>
      </c>
      <c r="H1075" s="1">
        <v>45933.699490740742</v>
      </c>
      <c r="I1075" s="1">
        <v>45933.706122685187</v>
      </c>
    </row>
    <row r="1076" spans="1:9" x14ac:dyDescent="0.35">
      <c r="A1076">
        <v>101075</v>
      </c>
      <c r="B1076" t="s">
        <v>9</v>
      </c>
      <c r="C1076" t="s">
        <v>12</v>
      </c>
      <c r="D1076">
        <v>0</v>
      </c>
      <c r="E1076" s="1">
        <v>45933.697164351855</v>
      </c>
      <c r="F1076" s="1">
        <v>45933.698344907411</v>
      </c>
      <c r="G1076" s="1">
        <v>45933.698819444442</v>
      </c>
      <c r="H1076" s="1">
        <v>45933.700277777774</v>
      </c>
      <c r="I1076" s="1">
        <v>45933.704305555555</v>
      </c>
    </row>
    <row r="1077" spans="1:9" x14ac:dyDescent="0.35">
      <c r="A1077">
        <v>101076</v>
      </c>
      <c r="B1077" t="s">
        <v>15</v>
      </c>
      <c r="C1077" t="s">
        <v>14</v>
      </c>
      <c r="D1077">
        <v>0</v>
      </c>
      <c r="E1077" s="1">
        <v>45933.697488425925</v>
      </c>
      <c r="F1077" s="1">
        <v>45933.698194444441</v>
      </c>
      <c r="G1077" s="1">
        <v>45933.69908564815</v>
      </c>
      <c r="H1077" s="1">
        <v>45933.701215277775</v>
      </c>
      <c r="I1077" s="1">
        <v>45933.714826388888</v>
      </c>
    </row>
    <row r="1078" spans="1:9" x14ac:dyDescent="0.35">
      <c r="A1078">
        <v>101077</v>
      </c>
      <c r="B1078" t="s">
        <v>22</v>
      </c>
      <c r="C1078" t="s">
        <v>16</v>
      </c>
      <c r="D1078">
        <v>1</v>
      </c>
      <c r="E1078" s="1">
        <v>45933.698067129626</v>
      </c>
      <c r="F1078" s="1">
        <v>45933.698750000003</v>
      </c>
      <c r="G1078" s="1">
        <v>45933.699236111112</v>
      </c>
      <c r="H1078" s="1">
        <v>45933.701354166667</v>
      </c>
      <c r="I1078" s="1">
        <v>45933.709236111114</v>
      </c>
    </row>
    <row r="1079" spans="1:9" x14ac:dyDescent="0.35">
      <c r="A1079">
        <v>101078</v>
      </c>
      <c r="B1079" t="s">
        <v>9</v>
      </c>
      <c r="C1079" t="s">
        <v>17</v>
      </c>
      <c r="D1079">
        <v>0</v>
      </c>
      <c r="E1079" s="1">
        <v>45933.69939814815</v>
      </c>
      <c r="F1079" s="1">
        <v>45933.700104166666</v>
      </c>
      <c r="G1079" s="1">
        <v>45933.700636574074</v>
      </c>
      <c r="H1079" s="1">
        <v>45933.701851851853</v>
      </c>
      <c r="I1079" s="1">
        <v>45933.703287037039</v>
      </c>
    </row>
    <row r="1080" spans="1:9" x14ac:dyDescent="0.35">
      <c r="A1080">
        <v>101079</v>
      </c>
      <c r="B1080" t="s">
        <v>9</v>
      </c>
      <c r="C1080" t="s">
        <v>14</v>
      </c>
      <c r="D1080">
        <v>0</v>
      </c>
      <c r="E1080" s="1">
        <v>45933.699907407405</v>
      </c>
      <c r="F1080" s="1">
        <v>45933.700902777775</v>
      </c>
      <c r="G1080" s="1">
        <v>45933.70144675926</v>
      </c>
      <c r="H1080" s="1">
        <v>45933.703923611109</v>
      </c>
      <c r="I1080" s="1">
        <v>45933.711736111109</v>
      </c>
    </row>
    <row r="1081" spans="1:9" x14ac:dyDescent="0.35">
      <c r="A1081">
        <v>101080</v>
      </c>
      <c r="B1081" t="s">
        <v>22</v>
      </c>
      <c r="C1081" t="s">
        <v>17</v>
      </c>
      <c r="D1081">
        <v>0</v>
      </c>
      <c r="E1081" s="1">
        <v>45933.700891203705</v>
      </c>
      <c r="F1081" s="1">
        <v>45933.70144675926</v>
      </c>
      <c r="G1081" s="1">
        <v>45933.701724537037</v>
      </c>
      <c r="H1081" s="1">
        <v>45933.702939814815</v>
      </c>
      <c r="I1081" s="1">
        <v>45933.708252314813</v>
      </c>
    </row>
    <row r="1082" spans="1:9" x14ac:dyDescent="0.35">
      <c r="A1082">
        <v>101081</v>
      </c>
      <c r="B1082" t="s">
        <v>18</v>
      </c>
      <c r="C1082" t="s">
        <v>17</v>
      </c>
      <c r="D1082">
        <v>0</v>
      </c>
      <c r="E1082" s="1">
        <v>45933.700983796298</v>
      </c>
      <c r="F1082" s="1">
        <v>45933.702152777776</v>
      </c>
      <c r="G1082" s="1">
        <v>45933.702650462961</v>
      </c>
      <c r="H1082" s="1">
        <v>45933.705613425926</v>
      </c>
      <c r="I1082" s="1">
        <v>45933.71465277778</v>
      </c>
    </row>
    <row r="1083" spans="1:9" x14ac:dyDescent="0.35">
      <c r="A1083">
        <v>101082</v>
      </c>
      <c r="B1083" t="s">
        <v>18</v>
      </c>
      <c r="C1083" t="s">
        <v>17</v>
      </c>
      <c r="D1083">
        <v>0</v>
      </c>
      <c r="E1083" s="1">
        <v>45933.701990740738</v>
      </c>
      <c r="F1083" s="1">
        <v>45933.702557870369</v>
      </c>
      <c r="G1083" s="1">
        <v>45933.703402777777</v>
      </c>
      <c r="H1083" s="1">
        <v>45933.705324074072</v>
      </c>
      <c r="I1083" s="1">
        <v>45933.708321759259</v>
      </c>
    </row>
    <row r="1084" spans="1:9" x14ac:dyDescent="0.35">
      <c r="A1084">
        <v>101083</v>
      </c>
      <c r="B1084" t="s">
        <v>19</v>
      </c>
      <c r="C1084" t="s">
        <v>16</v>
      </c>
      <c r="D1084">
        <v>0</v>
      </c>
      <c r="E1084" s="1">
        <v>45933.702141203707</v>
      </c>
      <c r="F1084" s="1">
        <v>45933.702789351853</v>
      </c>
      <c r="G1084" s="1">
        <v>45933.703368055554</v>
      </c>
      <c r="H1084" s="1">
        <v>45933.705289351848</v>
      </c>
      <c r="I1084" s="1">
        <v>45933.718472222223</v>
      </c>
    </row>
    <row r="1085" spans="1:9" x14ac:dyDescent="0.35">
      <c r="A1085">
        <v>101084</v>
      </c>
      <c r="B1085" t="s">
        <v>15</v>
      </c>
      <c r="C1085" t="s">
        <v>17</v>
      </c>
      <c r="D1085">
        <v>0</v>
      </c>
      <c r="E1085" s="1">
        <v>45933.7031712963</v>
      </c>
      <c r="F1085" s="1">
        <v>45933.704201388886</v>
      </c>
      <c r="G1085" s="1">
        <v>45933.70516203704</v>
      </c>
      <c r="H1085" s="1">
        <v>45933.705937500003</v>
      </c>
      <c r="I1085" s="1">
        <v>45933.71466435185</v>
      </c>
    </row>
    <row r="1086" spans="1:9" x14ac:dyDescent="0.35">
      <c r="A1086">
        <v>101085</v>
      </c>
      <c r="B1086" t="s">
        <v>15</v>
      </c>
      <c r="C1086" t="s">
        <v>17</v>
      </c>
      <c r="D1086">
        <v>0</v>
      </c>
      <c r="E1086" s="1">
        <v>45933.703842592593</v>
      </c>
      <c r="F1086" s="1">
        <v>45933.704375000001</v>
      </c>
      <c r="G1086" s="1">
        <v>45933.705092592594</v>
      </c>
      <c r="H1086" s="1">
        <v>45933.707511574074</v>
      </c>
      <c r="I1086" s="1">
        <v>45933.708113425928</v>
      </c>
    </row>
    <row r="1087" spans="1:9" x14ac:dyDescent="0.35">
      <c r="A1087">
        <v>101086</v>
      </c>
      <c r="B1087" t="s">
        <v>18</v>
      </c>
      <c r="C1087" t="s">
        <v>16</v>
      </c>
      <c r="D1087">
        <v>0</v>
      </c>
      <c r="E1087" s="1">
        <v>45933.704074074078</v>
      </c>
      <c r="F1087" s="1">
        <v>45933.704479166663</v>
      </c>
      <c r="G1087" s="1">
        <v>45933.705358796295</v>
      </c>
      <c r="H1087" s="1">
        <v>45933.70789351852</v>
      </c>
      <c r="I1087" s="1">
        <v>45933.708680555559</v>
      </c>
    </row>
    <row r="1088" spans="1:9" x14ac:dyDescent="0.35">
      <c r="A1088">
        <v>101087</v>
      </c>
      <c r="B1088" t="s">
        <v>20</v>
      </c>
      <c r="C1088" t="s">
        <v>10</v>
      </c>
      <c r="D1088">
        <v>0</v>
      </c>
      <c r="E1088" s="1">
        <v>45933.704293981478</v>
      </c>
      <c r="F1088" s="1">
        <v>45933.705196759256</v>
      </c>
      <c r="G1088" s="1">
        <v>45933.705347222225</v>
      </c>
      <c r="H1088" s="1">
        <v>45933.707905092589</v>
      </c>
      <c r="I1088" s="1">
        <v>45933.711342592593</v>
      </c>
    </row>
    <row r="1089" spans="1:9" x14ac:dyDescent="0.35">
      <c r="A1089">
        <v>101088</v>
      </c>
      <c r="B1089" t="s">
        <v>18</v>
      </c>
      <c r="C1089" t="s">
        <v>17</v>
      </c>
      <c r="D1089">
        <v>0</v>
      </c>
      <c r="E1089" s="1">
        <v>45933.704629629632</v>
      </c>
      <c r="F1089" s="1">
        <v>45933.705868055556</v>
      </c>
      <c r="G1089" s="1">
        <v>45933.706354166665</v>
      </c>
      <c r="H1089" s="1">
        <v>45933.707418981481</v>
      </c>
      <c r="I1089" s="1">
        <v>45933.714780092596</v>
      </c>
    </row>
    <row r="1090" spans="1:9" x14ac:dyDescent="0.35">
      <c r="A1090">
        <v>101089</v>
      </c>
      <c r="B1090" t="s">
        <v>15</v>
      </c>
      <c r="C1090" t="s">
        <v>10</v>
      </c>
      <c r="D1090">
        <v>0</v>
      </c>
      <c r="E1090" s="1">
        <v>45933.704826388886</v>
      </c>
      <c r="F1090" s="1">
        <v>45933.705729166664</v>
      </c>
      <c r="G1090" s="1">
        <v>45933.706064814818</v>
      </c>
      <c r="H1090" s="1">
        <v>45933.707233796296</v>
      </c>
      <c r="I1090" s="1">
        <v>45933.716377314813</v>
      </c>
    </row>
    <row r="1091" spans="1:9" x14ac:dyDescent="0.35">
      <c r="A1091">
        <v>101090</v>
      </c>
      <c r="B1091" t="s">
        <v>13</v>
      </c>
      <c r="C1091" t="s">
        <v>14</v>
      </c>
      <c r="D1091">
        <v>0</v>
      </c>
      <c r="E1091" s="1">
        <v>45933.707129629627</v>
      </c>
      <c r="F1091" s="1">
        <v>45933.707905092589</v>
      </c>
      <c r="G1091" s="1">
        <v>45933.708657407406</v>
      </c>
      <c r="H1091" s="1">
        <v>45933.71162037037</v>
      </c>
      <c r="I1091" s="1">
        <v>45933.72084490741</v>
      </c>
    </row>
    <row r="1092" spans="1:9" x14ac:dyDescent="0.35">
      <c r="A1092">
        <v>101091</v>
      </c>
      <c r="B1092" t="s">
        <v>21</v>
      </c>
      <c r="C1092" t="s">
        <v>10</v>
      </c>
      <c r="D1092">
        <v>0</v>
      </c>
      <c r="E1092" s="1">
        <v>45933.707141203704</v>
      </c>
      <c r="F1092" s="1">
        <v>45933.708379629628</v>
      </c>
      <c r="G1092" s="1">
        <v>45933.708807870367</v>
      </c>
      <c r="H1092" s="1">
        <v>45933.709988425922</v>
      </c>
      <c r="I1092" s="1">
        <v>45933.721076388887</v>
      </c>
    </row>
    <row r="1093" spans="1:9" x14ac:dyDescent="0.35">
      <c r="A1093">
        <v>101092</v>
      </c>
      <c r="B1093" t="s">
        <v>11</v>
      </c>
      <c r="C1093" t="s">
        <v>12</v>
      </c>
      <c r="D1093">
        <v>0</v>
      </c>
      <c r="E1093" s="1">
        <v>45933.707569444443</v>
      </c>
      <c r="F1093" s="1">
        <v>45933.708495370367</v>
      </c>
      <c r="G1093" s="1">
        <v>45933.709270833337</v>
      </c>
      <c r="H1093" s="1">
        <v>45933.71130787037</v>
      </c>
      <c r="I1093" s="1">
        <v>45933.724421296298</v>
      </c>
    </row>
    <row r="1094" spans="1:9" x14ac:dyDescent="0.35">
      <c r="A1094">
        <v>101093</v>
      </c>
      <c r="B1094" t="s">
        <v>13</v>
      </c>
      <c r="C1094" t="s">
        <v>14</v>
      </c>
      <c r="D1094">
        <v>0</v>
      </c>
      <c r="E1094" s="1">
        <v>45933.708020833335</v>
      </c>
      <c r="F1094" s="1">
        <v>45933.70925925926</v>
      </c>
      <c r="G1094" s="1">
        <v>45933.709814814814</v>
      </c>
      <c r="H1094" s="1">
        <v>45933.712546296294</v>
      </c>
      <c r="I1094" s="1">
        <v>45933.71806712963</v>
      </c>
    </row>
    <row r="1095" spans="1:9" x14ac:dyDescent="0.35">
      <c r="A1095">
        <v>101094</v>
      </c>
      <c r="B1095" t="s">
        <v>21</v>
      </c>
      <c r="C1095" t="s">
        <v>17</v>
      </c>
      <c r="D1095">
        <v>0</v>
      </c>
      <c r="E1095" s="1">
        <v>45933.708113425928</v>
      </c>
      <c r="F1095" s="1">
        <v>45933.709224537037</v>
      </c>
      <c r="G1095" s="1">
        <v>45933.709398148145</v>
      </c>
      <c r="H1095" s="1">
        <v>45933.710416666669</v>
      </c>
      <c r="I1095" s="1">
        <v>45933.711087962962</v>
      </c>
    </row>
    <row r="1096" spans="1:9" x14ac:dyDescent="0.35">
      <c r="A1096">
        <v>101095</v>
      </c>
      <c r="B1096" t="s">
        <v>11</v>
      </c>
      <c r="C1096" t="s">
        <v>14</v>
      </c>
      <c r="D1096">
        <v>0</v>
      </c>
      <c r="E1096" s="1">
        <v>45934.292766203704</v>
      </c>
      <c r="F1096" s="1">
        <v>45934.293541666666</v>
      </c>
      <c r="G1096" s="1">
        <v>45934.293969907405</v>
      </c>
      <c r="H1096" s="1">
        <v>45934.297199074077</v>
      </c>
      <c r="I1096" s="1">
        <v>45934.306226851855</v>
      </c>
    </row>
    <row r="1097" spans="1:9" x14ac:dyDescent="0.35">
      <c r="A1097">
        <v>101096</v>
      </c>
      <c r="B1097" t="s">
        <v>18</v>
      </c>
      <c r="C1097" t="s">
        <v>14</v>
      </c>
      <c r="D1097">
        <v>0</v>
      </c>
      <c r="E1097" s="1">
        <v>45934.295868055553</v>
      </c>
      <c r="F1097" s="1">
        <v>45934.296898148146</v>
      </c>
      <c r="G1097" s="1">
        <v>45934.297395833331</v>
      </c>
      <c r="H1097" s="1">
        <v>45934.298495370371</v>
      </c>
      <c r="I1097" s="1">
        <v>45934.299178240741</v>
      </c>
    </row>
    <row r="1098" spans="1:9" x14ac:dyDescent="0.35">
      <c r="A1098">
        <v>101097</v>
      </c>
      <c r="B1098" t="s">
        <v>11</v>
      </c>
      <c r="C1098" t="s">
        <v>12</v>
      </c>
      <c r="D1098">
        <v>0</v>
      </c>
      <c r="E1098" s="1">
        <v>45934.296261574076</v>
      </c>
      <c r="F1098" s="1">
        <v>45934.297372685185</v>
      </c>
      <c r="G1098" s="1">
        <v>45934.297476851854</v>
      </c>
      <c r="H1098" s="1">
        <v>45934.300555555557</v>
      </c>
      <c r="I1098" s="1">
        <v>45934.309224537035</v>
      </c>
    </row>
    <row r="1099" spans="1:9" x14ac:dyDescent="0.35">
      <c r="A1099">
        <v>101098</v>
      </c>
      <c r="B1099" t="s">
        <v>9</v>
      </c>
      <c r="C1099" t="s">
        <v>14</v>
      </c>
      <c r="D1099">
        <v>0</v>
      </c>
      <c r="E1099" s="1">
        <v>45934.297060185185</v>
      </c>
      <c r="F1099" s="1">
        <v>45934.29787037037</v>
      </c>
      <c r="G1099" s="1">
        <v>45934.298263888886</v>
      </c>
      <c r="H1099" s="1">
        <v>45934.301655092589</v>
      </c>
      <c r="I1099" s="1">
        <v>45934.310636574075</v>
      </c>
    </row>
    <row r="1100" spans="1:9" x14ac:dyDescent="0.35">
      <c r="A1100">
        <v>101099</v>
      </c>
      <c r="B1100" t="s">
        <v>15</v>
      </c>
      <c r="C1100" t="s">
        <v>17</v>
      </c>
      <c r="D1100">
        <v>0</v>
      </c>
      <c r="E1100" s="1">
        <v>45934.297407407408</v>
      </c>
      <c r="F1100" s="1">
        <v>45934.297986111109</v>
      </c>
      <c r="G1100" s="1">
        <v>45934.298391203702</v>
      </c>
      <c r="H1100" s="1">
        <v>45934.300763888888</v>
      </c>
      <c r="I1100" s="1">
        <v>45934.312858796293</v>
      </c>
    </row>
    <row r="1101" spans="1:9" x14ac:dyDescent="0.35">
      <c r="A1101">
        <v>101100</v>
      </c>
      <c r="B1101" t="s">
        <v>18</v>
      </c>
      <c r="C1101" t="s">
        <v>16</v>
      </c>
      <c r="D1101">
        <v>0</v>
      </c>
      <c r="E1101" s="1">
        <v>45934.298703703702</v>
      </c>
      <c r="F1101" s="1">
        <v>45934.299166666664</v>
      </c>
      <c r="G1101" s="1">
        <v>45934.299699074072</v>
      </c>
      <c r="H1101" s="1">
        <v>45934.300636574073</v>
      </c>
      <c r="I1101" s="1">
        <v>45934.310277777775</v>
      </c>
    </row>
    <row r="1102" spans="1:9" x14ac:dyDescent="0.35">
      <c r="A1102">
        <v>101101</v>
      </c>
      <c r="B1102" t="s">
        <v>15</v>
      </c>
      <c r="C1102" t="s">
        <v>17</v>
      </c>
      <c r="D1102">
        <v>0</v>
      </c>
      <c r="E1102" s="1">
        <v>45934.299201388887</v>
      </c>
      <c r="F1102" s="1">
        <v>45934.299780092595</v>
      </c>
      <c r="G1102" s="1">
        <v>45934.299849537034</v>
      </c>
      <c r="H1102" s="1">
        <v>45934.30091435185</v>
      </c>
      <c r="I1102" s="1">
        <v>45934.314444444448</v>
      </c>
    </row>
    <row r="1103" spans="1:9" x14ac:dyDescent="0.35">
      <c r="A1103">
        <v>101102</v>
      </c>
      <c r="B1103" t="s">
        <v>23</v>
      </c>
      <c r="C1103" t="s">
        <v>14</v>
      </c>
      <c r="D1103">
        <v>0</v>
      </c>
      <c r="E1103" s="1">
        <v>45934.300046296295</v>
      </c>
      <c r="F1103" s="1">
        <v>45934.30127314815</v>
      </c>
      <c r="G1103" s="1">
        <v>45934.302303240744</v>
      </c>
      <c r="H1103" s="1">
        <v>45934.303946759261</v>
      </c>
      <c r="I1103" s="1">
        <v>45934.305208333331</v>
      </c>
    </row>
    <row r="1104" spans="1:9" x14ac:dyDescent="0.35">
      <c r="A1104">
        <v>101103</v>
      </c>
      <c r="B1104" t="s">
        <v>11</v>
      </c>
      <c r="C1104" t="s">
        <v>14</v>
      </c>
      <c r="D1104">
        <v>0</v>
      </c>
      <c r="E1104" s="1">
        <v>45934.303206018521</v>
      </c>
      <c r="F1104" s="1">
        <v>45934.304062499999</v>
      </c>
      <c r="G1104" s="1">
        <v>45934.304351851853</v>
      </c>
      <c r="H1104" s="1">
        <v>45934.30736111111</v>
      </c>
      <c r="I1104" s="1">
        <v>45934.319293981483</v>
      </c>
    </row>
    <row r="1105" spans="1:9" x14ac:dyDescent="0.35">
      <c r="A1105">
        <v>101104</v>
      </c>
      <c r="B1105" t="s">
        <v>18</v>
      </c>
      <c r="C1105" t="s">
        <v>10</v>
      </c>
      <c r="D1105">
        <v>0</v>
      </c>
      <c r="E1105" s="1">
        <v>45934.303553240738</v>
      </c>
      <c r="F1105" s="1">
        <v>45934.304386574076</v>
      </c>
      <c r="G1105" s="1">
        <v>45934.305127314816</v>
      </c>
      <c r="H1105" s="1">
        <v>45934.307280092595</v>
      </c>
      <c r="I1105" s="1">
        <v>45934.310474537036</v>
      </c>
    </row>
    <row r="1106" spans="1:9" x14ac:dyDescent="0.35">
      <c r="A1106">
        <v>101105</v>
      </c>
      <c r="B1106" t="s">
        <v>9</v>
      </c>
      <c r="C1106" t="s">
        <v>14</v>
      </c>
      <c r="D1106">
        <v>0</v>
      </c>
      <c r="E1106" s="1">
        <v>45934.305914351855</v>
      </c>
      <c r="F1106" s="1">
        <v>45934.306527777779</v>
      </c>
      <c r="G1106" s="1">
        <v>45934.306655092594</v>
      </c>
      <c r="H1106" s="1">
        <v>45934.308530092596</v>
      </c>
      <c r="I1106" s="1">
        <v>45934.319444444445</v>
      </c>
    </row>
    <row r="1107" spans="1:9" x14ac:dyDescent="0.35">
      <c r="A1107">
        <v>101106</v>
      </c>
      <c r="B1107" t="s">
        <v>9</v>
      </c>
      <c r="C1107" t="s">
        <v>12</v>
      </c>
      <c r="D1107">
        <v>0</v>
      </c>
      <c r="E1107" s="1">
        <v>45934.308379629627</v>
      </c>
      <c r="F1107" s="1">
        <v>45934.308877314812</v>
      </c>
      <c r="G1107" s="1">
        <v>45934.309490740743</v>
      </c>
      <c r="H1107" s="1">
        <v>45934.311782407407</v>
      </c>
      <c r="I1107" s="1">
        <v>45934.315555555557</v>
      </c>
    </row>
    <row r="1108" spans="1:9" x14ac:dyDescent="0.35">
      <c r="A1108">
        <v>101107</v>
      </c>
      <c r="B1108" t="s">
        <v>13</v>
      </c>
      <c r="C1108" t="s">
        <v>16</v>
      </c>
      <c r="D1108">
        <v>0</v>
      </c>
      <c r="E1108" s="1">
        <v>45934.308576388888</v>
      </c>
      <c r="F1108" s="1">
        <v>45934.309421296297</v>
      </c>
      <c r="G1108" s="1">
        <v>45934.310833333337</v>
      </c>
      <c r="H1108" s="1">
        <v>45934.313333333332</v>
      </c>
      <c r="I1108" s="1">
        <v>45934.325266203705</v>
      </c>
    </row>
    <row r="1109" spans="1:9" x14ac:dyDescent="0.35">
      <c r="A1109">
        <v>101108</v>
      </c>
      <c r="B1109" t="s">
        <v>9</v>
      </c>
      <c r="C1109" t="s">
        <v>14</v>
      </c>
      <c r="D1109">
        <v>0</v>
      </c>
      <c r="E1109" s="1">
        <v>45934.308865740742</v>
      </c>
      <c r="F1109" s="1">
        <v>45934.31</v>
      </c>
      <c r="G1109" s="1">
        <v>45934.310671296298</v>
      </c>
      <c r="H1109" s="1">
        <v>45934.312754629631</v>
      </c>
      <c r="I1109" s="1">
        <v>45934.319814814815</v>
      </c>
    </row>
    <row r="1110" spans="1:9" x14ac:dyDescent="0.35">
      <c r="A1110">
        <v>101109</v>
      </c>
      <c r="B1110" t="s">
        <v>13</v>
      </c>
      <c r="C1110" t="s">
        <v>12</v>
      </c>
      <c r="D1110">
        <v>0</v>
      </c>
      <c r="E1110" s="1">
        <v>45934.309548611112</v>
      </c>
      <c r="F1110" s="1">
        <v>45934.310810185183</v>
      </c>
      <c r="G1110" s="1">
        <v>45934.311006944445</v>
      </c>
      <c r="H1110" s="1">
        <v>45934.312789351854</v>
      </c>
      <c r="I1110" s="1">
        <v>45934.326145833336</v>
      </c>
    </row>
    <row r="1111" spans="1:9" x14ac:dyDescent="0.35">
      <c r="A1111">
        <v>101110</v>
      </c>
      <c r="B1111" t="s">
        <v>11</v>
      </c>
      <c r="C1111" t="s">
        <v>14</v>
      </c>
      <c r="D1111">
        <v>0</v>
      </c>
      <c r="E1111" s="1">
        <v>45934.312222222223</v>
      </c>
      <c r="F1111" s="1">
        <v>45934.312592592592</v>
      </c>
      <c r="G1111" s="1">
        <v>45934.312731481485</v>
      </c>
      <c r="H1111" s="1">
        <v>45934.314675925925</v>
      </c>
      <c r="I1111" s="1">
        <v>45934.323611111111</v>
      </c>
    </row>
    <row r="1112" spans="1:9" x14ac:dyDescent="0.35">
      <c r="A1112">
        <v>101111</v>
      </c>
      <c r="B1112" t="s">
        <v>21</v>
      </c>
      <c r="C1112" t="s">
        <v>12</v>
      </c>
      <c r="D1112">
        <v>0</v>
      </c>
      <c r="E1112" s="1">
        <v>45934.314837962964</v>
      </c>
      <c r="F1112" s="1">
        <v>45934.315254629626</v>
      </c>
      <c r="G1112" s="1">
        <v>45934.315370370372</v>
      </c>
      <c r="H1112" s="1">
        <v>45934.317835648151</v>
      </c>
      <c r="I1112" s="1">
        <v>45934.33053240741</v>
      </c>
    </row>
    <row r="1113" spans="1:9" x14ac:dyDescent="0.35">
      <c r="A1113">
        <v>101112</v>
      </c>
      <c r="B1113" t="s">
        <v>9</v>
      </c>
      <c r="C1113" t="s">
        <v>12</v>
      </c>
      <c r="D1113">
        <v>0</v>
      </c>
      <c r="E1113" s="1">
        <v>45934.314953703702</v>
      </c>
      <c r="F1113" s="1">
        <v>45934.31585648148</v>
      </c>
      <c r="G1113" s="1">
        <v>45934.316759259258</v>
      </c>
      <c r="H1113" s="1">
        <v>45934.31863425926</v>
      </c>
      <c r="I1113" s="1">
        <v>45934.324247685188</v>
      </c>
    </row>
    <row r="1114" spans="1:9" x14ac:dyDescent="0.35">
      <c r="A1114">
        <v>101113</v>
      </c>
      <c r="B1114" t="s">
        <v>11</v>
      </c>
      <c r="C1114" t="s">
        <v>17</v>
      </c>
      <c r="D1114">
        <v>0</v>
      </c>
      <c r="E1114" s="1">
        <v>45934.317488425928</v>
      </c>
      <c r="F1114" s="1">
        <v>45934.317986111113</v>
      </c>
      <c r="G1114" s="1">
        <v>45934.318807870368</v>
      </c>
      <c r="H1114" s="1">
        <v>45934.321967592594</v>
      </c>
      <c r="I1114" s="1">
        <v>45934.324293981481</v>
      </c>
    </row>
    <row r="1115" spans="1:9" x14ac:dyDescent="0.35">
      <c r="A1115">
        <v>101114</v>
      </c>
      <c r="B1115" t="s">
        <v>15</v>
      </c>
      <c r="C1115" t="s">
        <v>10</v>
      </c>
      <c r="D1115">
        <v>0</v>
      </c>
      <c r="E1115" s="1">
        <v>45934.317777777775</v>
      </c>
      <c r="F1115" s="1">
        <v>45934.318530092591</v>
      </c>
      <c r="G1115" s="1">
        <v>45934.318935185183</v>
      </c>
      <c r="H1115" s="1">
        <v>45934.320011574076</v>
      </c>
      <c r="I1115" s="1">
        <v>45934.332569444443</v>
      </c>
    </row>
    <row r="1116" spans="1:9" x14ac:dyDescent="0.35">
      <c r="A1116">
        <v>101115</v>
      </c>
      <c r="B1116" t="s">
        <v>11</v>
      </c>
      <c r="C1116" t="s">
        <v>17</v>
      </c>
      <c r="D1116">
        <v>0</v>
      </c>
      <c r="E1116" s="1">
        <v>45934.318206018521</v>
      </c>
      <c r="F1116" s="1">
        <v>45934.319328703707</v>
      </c>
      <c r="G1116" s="1">
        <v>45934.319409722222</v>
      </c>
      <c r="H1116" s="1">
        <v>45934.321863425925</v>
      </c>
      <c r="I1116" s="1">
        <v>45934.332592592589</v>
      </c>
    </row>
    <row r="1117" spans="1:9" x14ac:dyDescent="0.35">
      <c r="A1117">
        <v>101116</v>
      </c>
      <c r="B1117" t="s">
        <v>20</v>
      </c>
      <c r="C1117" t="s">
        <v>14</v>
      </c>
      <c r="D1117">
        <v>0</v>
      </c>
      <c r="E1117" s="1">
        <v>45934.318414351852</v>
      </c>
      <c r="F1117" s="1">
        <v>45934.31894675926</v>
      </c>
      <c r="G1117" s="1">
        <v>45934.319861111115</v>
      </c>
      <c r="H1117" s="1">
        <v>45934.322638888887</v>
      </c>
      <c r="I1117" s="1">
        <v>45934.334756944445</v>
      </c>
    </row>
    <row r="1118" spans="1:9" x14ac:dyDescent="0.35">
      <c r="A1118">
        <v>101117</v>
      </c>
      <c r="B1118" t="s">
        <v>18</v>
      </c>
      <c r="C1118" t="s">
        <v>12</v>
      </c>
      <c r="D1118">
        <v>0</v>
      </c>
      <c r="E1118" s="1">
        <v>45934.318703703706</v>
      </c>
      <c r="F1118" s="1">
        <v>45934.319097222222</v>
      </c>
      <c r="G1118" s="1">
        <v>45934.319328703707</v>
      </c>
      <c r="H1118" s="1">
        <v>45934.320960648147</v>
      </c>
      <c r="I1118" s="1">
        <v>45934.324282407404</v>
      </c>
    </row>
    <row r="1119" spans="1:9" x14ac:dyDescent="0.35">
      <c r="A1119">
        <v>101118</v>
      </c>
      <c r="B1119" t="s">
        <v>19</v>
      </c>
      <c r="C1119" t="s">
        <v>16</v>
      </c>
      <c r="D1119">
        <v>0</v>
      </c>
      <c r="E1119" s="1">
        <v>45934.319166666668</v>
      </c>
      <c r="F1119" s="1">
        <v>45934.320185185185</v>
      </c>
      <c r="G1119" s="1">
        <v>45934.320763888885</v>
      </c>
      <c r="H1119" s="1">
        <v>45934.322523148148</v>
      </c>
      <c r="I1119" s="1">
        <v>45934.324560185189</v>
      </c>
    </row>
    <row r="1120" spans="1:9" x14ac:dyDescent="0.35">
      <c r="A1120">
        <v>101119</v>
      </c>
      <c r="B1120" t="s">
        <v>20</v>
      </c>
      <c r="C1120" t="s">
        <v>16</v>
      </c>
      <c r="D1120">
        <v>0</v>
      </c>
      <c r="E1120" s="1">
        <v>45934.32309027778</v>
      </c>
      <c r="F1120" s="1">
        <v>45934.323946759258</v>
      </c>
      <c r="G1120" s="1">
        <v>45934.324340277781</v>
      </c>
      <c r="H1120" s="1">
        <v>45934.324988425928</v>
      </c>
      <c r="I1120" s="1">
        <v>45934.334965277776</v>
      </c>
    </row>
    <row r="1121" spans="1:9" x14ac:dyDescent="0.35">
      <c r="A1121">
        <v>101120</v>
      </c>
      <c r="B1121" t="s">
        <v>21</v>
      </c>
      <c r="C1121" t="s">
        <v>12</v>
      </c>
      <c r="D1121">
        <v>0</v>
      </c>
      <c r="E1121" s="1">
        <v>45934.326192129629</v>
      </c>
      <c r="F1121" s="1">
        <v>45934.327222222222</v>
      </c>
      <c r="G1121" s="1">
        <v>45934.328020833331</v>
      </c>
      <c r="H1121" s="1">
        <v>45934.330914351849</v>
      </c>
      <c r="I1121" s="1">
        <v>45934.336168981485</v>
      </c>
    </row>
    <row r="1122" spans="1:9" x14ac:dyDescent="0.35">
      <c r="A1122">
        <v>101121</v>
      </c>
      <c r="B1122" t="s">
        <v>11</v>
      </c>
      <c r="C1122" t="s">
        <v>10</v>
      </c>
      <c r="D1122">
        <v>0</v>
      </c>
      <c r="E1122" s="1">
        <v>45934.327997685185</v>
      </c>
      <c r="F1122" s="1">
        <v>45934.329259259262</v>
      </c>
      <c r="G1122" s="1">
        <v>45934.329571759263</v>
      </c>
      <c r="H1122" s="1">
        <v>45934.330509259256</v>
      </c>
      <c r="I1122" s="1">
        <v>45934.33834490741</v>
      </c>
    </row>
    <row r="1123" spans="1:9" x14ac:dyDescent="0.35">
      <c r="A1123">
        <v>101122</v>
      </c>
      <c r="B1123" t="s">
        <v>20</v>
      </c>
      <c r="C1123" t="s">
        <v>17</v>
      </c>
      <c r="D1123">
        <v>0</v>
      </c>
      <c r="E1123" s="1">
        <v>45934.330543981479</v>
      </c>
      <c r="F1123" s="1">
        <v>45934.331446759257</v>
      </c>
      <c r="G1123" s="1">
        <v>45934.332465277781</v>
      </c>
      <c r="H1123" s="1">
        <v>45934.333460648151</v>
      </c>
      <c r="I1123" s="1">
        <v>45934.334131944444</v>
      </c>
    </row>
    <row r="1124" spans="1:9" x14ac:dyDescent="0.35">
      <c r="A1124">
        <v>101123</v>
      </c>
      <c r="B1124" t="s">
        <v>20</v>
      </c>
      <c r="C1124" t="s">
        <v>12</v>
      </c>
      <c r="D1124">
        <v>0</v>
      </c>
      <c r="E1124" s="1">
        <v>45934.331226851849</v>
      </c>
      <c r="F1124" s="1">
        <v>45934.331597222219</v>
      </c>
      <c r="G1124" s="1">
        <v>45934.332094907404</v>
      </c>
      <c r="H1124" s="1">
        <v>45934.334108796298</v>
      </c>
      <c r="I1124" s="1">
        <v>45934.344768518517</v>
      </c>
    </row>
    <row r="1125" spans="1:9" x14ac:dyDescent="0.35">
      <c r="A1125">
        <v>101124</v>
      </c>
      <c r="B1125" t="s">
        <v>15</v>
      </c>
      <c r="C1125" t="s">
        <v>16</v>
      </c>
      <c r="D1125">
        <v>0</v>
      </c>
      <c r="E1125" s="1">
        <v>45934.332291666666</v>
      </c>
      <c r="F1125" s="1">
        <v>45934.332719907405</v>
      </c>
      <c r="G1125" s="1">
        <v>45934.333101851851</v>
      </c>
      <c r="H1125" s="1">
        <v>45934.337256944447</v>
      </c>
      <c r="I1125" s="1">
        <v>45934.34302083333</v>
      </c>
    </row>
    <row r="1126" spans="1:9" x14ac:dyDescent="0.35">
      <c r="A1126">
        <v>101125</v>
      </c>
      <c r="B1126" t="s">
        <v>23</v>
      </c>
      <c r="C1126" t="s">
        <v>17</v>
      </c>
      <c r="D1126">
        <v>0</v>
      </c>
      <c r="E1126" s="1">
        <v>45934.332962962966</v>
      </c>
      <c r="F1126" s="1">
        <v>45934.333344907405</v>
      </c>
      <c r="G1126" s="1">
        <v>45934.333935185183</v>
      </c>
      <c r="H1126" s="1">
        <v>45934.335439814815</v>
      </c>
      <c r="I1126" s="1">
        <v>45934.339583333334</v>
      </c>
    </row>
    <row r="1127" spans="1:9" x14ac:dyDescent="0.35">
      <c r="A1127">
        <v>101126</v>
      </c>
      <c r="B1127" t="s">
        <v>9</v>
      </c>
      <c r="C1127" t="s">
        <v>12</v>
      </c>
      <c r="D1127">
        <v>0</v>
      </c>
      <c r="E1127" s="1">
        <v>45934.334201388891</v>
      </c>
      <c r="F1127" s="1">
        <v>45934.335462962961</v>
      </c>
      <c r="G1127" s="1">
        <v>45934.336412037039</v>
      </c>
      <c r="H1127" s="1">
        <v>45934.339143518519</v>
      </c>
      <c r="I1127" s="1">
        <v>45934.352673611109</v>
      </c>
    </row>
    <row r="1128" spans="1:9" x14ac:dyDescent="0.35">
      <c r="A1128">
        <v>101127</v>
      </c>
      <c r="B1128" t="s">
        <v>15</v>
      </c>
      <c r="C1128" t="s">
        <v>14</v>
      </c>
      <c r="D1128">
        <v>0</v>
      </c>
      <c r="E1128" s="1">
        <v>45934.33494212963</v>
      </c>
      <c r="F1128" s="1">
        <v>45934.335300925923</v>
      </c>
      <c r="G1128" s="1">
        <v>45934.336331018516</v>
      </c>
      <c r="H1128" s="1">
        <v>45934.339189814818</v>
      </c>
      <c r="I1128" s="1">
        <v>45934.349421296298</v>
      </c>
    </row>
    <row r="1129" spans="1:9" x14ac:dyDescent="0.35">
      <c r="A1129">
        <v>101128</v>
      </c>
      <c r="B1129" t="s">
        <v>9</v>
      </c>
      <c r="C1129" t="s">
        <v>14</v>
      </c>
      <c r="D1129">
        <v>0</v>
      </c>
      <c r="E1129" s="1">
        <v>45934.335844907408</v>
      </c>
      <c r="F1129" s="1">
        <v>45934.336226851854</v>
      </c>
      <c r="G1129" s="1">
        <v>45934.336388888885</v>
      </c>
      <c r="H1129" s="1">
        <v>45934.337129629632</v>
      </c>
      <c r="I1129" s="1">
        <v>45934.344409722224</v>
      </c>
    </row>
    <row r="1130" spans="1:9" x14ac:dyDescent="0.35">
      <c r="A1130">
        <v>101129</v>
      </c>
      <c r="B1130" t="s">
        <v>22</v>
      </c>
      <c r="C1130" t="s">
        <v>14</v>
      </c>
      <c r="D1130">
        <v>0</v>
      </c>
      <c r="E1130" s="1">
        <v>45934.33625</v>
      </c>
      <c r="F1130" s="1">
        <v>45934.336689814816</v>
      </c>
      <c r="G1130" s="1">
        <v>45934.337118055555</v>
      </c>
      <c r="H1130" s="1">
        <v>45934.339224537034</v>
      </c>
      <c r="I1130" s="1">
        <v>45934.342789351853</v>
      </c>
    </row>
    <row r="1131" spans="1:9" x14ac:dyDescent="0.35">
      <c r="A1131">
        <v>101130</v>
      </c>
      <c r="B1131" t="s">
        <v>15</v>
      </c>
      <c r="C1131" t="s">
        <v>10</v>
      </c>
      <c r="D1131">
        <v>0</v>
      </c>
      <c r="E1131" s="1">
        <v>45934.33697916667</v>
      </c>
      <c r="F1131" s="1">
        <v>45934.33797453704</v>
      </c>
      <c r="G1131" s="1">
        <v>45934.338819444441</v>
      </c>
      <c r="H1131" s="1">
        <v>45934.339837962965</v>
      </c>
      <c r="I1131" s="1">
        <v>45934.341990740744</v>
      </c>
    </row>
    <row r="1132" spans="1:9" x14ac:dyDescent="0.35">
      <c r="A1132">
        <v>101131</v>
      </c>
      <c r="B1132" t="s">
        <v>19</v>
      </c>
      <c r="C1132" t="s">
        <v>16</v>
      </c>
      <c r="D1132">
        <v>0</v>
      </c>
      <c r="E1132" s="1">
        <v>45934.338125000002</v>
      </c>
      <c r="F1132" s="1">
        <v>45934.339375000003</v>
      </c>
      <c r="G1132" s="1">
        <v>45934.339930555558</v>
      </c>
      <c r="H1132" s="1">
        <v>45934.343865740739</v>
      </c>
      <c r="I1132" s="1">
        <v>45934.355787037035</v>
      </c>
    </row>
    <row r="1133" spans="1:9" x14ac:dyDescent="0.35">
      <c r="A1133">
        <v>101132</v>
      </c>
      <c r="B1133" t="s">
        <v>15</v>
      </c>
      <c r="C1133" t="s">
        <v>14</v>
      </c>
      <c r="D1133">
        <v>0</v>
      </c>
      <c r="E1133" s="1">
        <v>45934.338240740741</v>
      </c>
      <c r="F1133" s="1">
        <v>45934.339004629626</v>
      </c>
      <c r="G1133" s="1">
        <v>45934.339548611111</v>
      </c>
      <c r="H1133" s="1">
        <v>45934.341284722221</v>
      </c>
      <c r="I1133" s="1">
        <v>45934.349930555552</v>
      </c>
    </row>
    <row r="1134" spans="1:9" x14ac:dyDescent="0.35">
      <c r="A1134">
        <v>101133</v>
      </c>
      <c r="B1134" t="s">
        <v>15</v>
      </c>
      <c r="C1134" t="s">
        <v>14</v>
      </c>
      <c r="D1134">
        <v>0</v>
      </c>
      <c r="E1134" s="1">
        <v>45934.340358796297</v>
      </c>
      <c r="F1134" s="1">
        <v>45934.341006944444</v>
      </c>
      <c r="G1134" s="1">
        <v>45934.341180555559</v>
      </c>
      <c r="H1134" s="1">
        <v>45934.341990740744</v>
      </c>
      <c r="I1134" s="1">
        <v>45934.344699074078</v>
      </c>
    </row>
    <row r="1135" spans="1:9" x14ac:dyDescent="0.35">
      <c r="A1135">
        <v>101134</v>
      </c>
      <c r="B1135" t="s">
        <v>19</v>
      </c>
      <c r="C1135" t="s">
        <v>14</v>
      </c>
      <c r="D1135">
        <v>0</v>
      </c>
      <c r="E1135" s="1">
        <v>45934.343310185184</v>
      </c>
      <c r="F1135" s="1">
        <v>45934.344004629631</v>
      </c>
      <c r="G1135" s="1">
        <v>45934.344594907408</v>
      </c>
      <c r="H1135" s="1">
        <v>45934.347083333334</v>
      </c>
      <c r="I1135" s="1">
        <v>45934.347858796296</v>
      </c>
    </row>
    <row r="1136" spans="1:9" x14ac:dyDescent="0.35">
      <c r="A1136">
        <v>101135</v>
      </c>
      <c r="B1136" t="s">
        <v>15</v>
      </c>
      <c r="C1136" t="s">
        <v>10</v>
      </c>
      <c r="D1136">
        <v>0</v>
      </c>
      <c r="E1136" s="1">
        <v>45934.344317129631</v>
      </c>
      <c r="F1136" s="1">
        <v>45934.345509259256</v>
      </c>
      <c r="G1136" s="1">
        <v>45934.346087962964</v>
      </c>
      <c r="H1136" s="1">
        <v>45934.34784722222</v>
      </c>
      <c r="I1136" s="1">
        <v>45934.351736111108</v>
      </c>
    </row>
    <row r="1137" spans="1:9" x14ac:dyDescent="0.35">
      <c r="A1137">
        <v>101136</v>
      </c>
      <c r="B1137" t="s">
        <v>9</v>
      </c>
      <c r="C1137" t="s">
        <v>17</v>
      </c>
      <c r="D1137">
        <v>0</v>
      </c>
      <c r="E1137" s="1">
        <v>45934.345150462963</v>
      </c>
      <c r="F1137" s="1">
        <v>45934.346400462964</v>
      </c>
      <c r="G1137" s="1">
        <v>45934.346666666665</v>
      </c>
      <c r="H1137" s="1">
        <v>45934.348715277774</v>
      </c>
      <c r="I1137" s="1">
        <v>45934.35465277778</v>
      </c>
    </row>
    <row r="1138" spans="1:9" x14ac:dyDescent="0.35">
      <c r="A1138">
        <v>101137</v>
      </c>
      <c r="B1138" t="s">
        <v>23</v>
      </c>
      <c r="C1138" t="s">
        <v>17</v>
      </c>
      <c r="D1138">
        <v>0</v>
      </c>
      <c r="E1138" s="1">
        <v>45934.34648148148</v>
      </c>
      <c r="F1138" s="1">
        <v>45934.347199074073</v>
      </c>
      <c r="G1138" s="1">
        <v>45934.347650462965</v>
      </c>
      <c r="H1138" s="1">
        <v>45934.348668981482</v>
      </c>
      <c r="I1138" s="1">
        <v>45934.355706018519</v>
      </c>
    </row>
    <row r="1139" spans="1:9" x14ac:dyDescent="0.35">
      <c r="A1139">
        <v>101138</v>
      </c>
      <c r="B1139" t="s">
        <v>18</v>
      </c>
      <c r="C1139" t="s">
        <v>12</v>
      </c>
      <c r="D1139">
        <v>0</v>
      </c>
      <c r="E1139" s="1">
        <v>45934.34878472222</v>
      </c>
      <c r="F1139" s="1">
        <v>45934.349722222221</v>
      </c>
      <c r="G1139" s="1">
        <v>45934.350636574076</v>
      </c>
      <c r="H1139" s="1">
        <v>45934.353715277779</v>
      </c>
      <c r="I1139" s="1">
        <v>45934.3591087963</v>
      </c>
    </row>
    <row r="1140" spans="1:9" x14ac:dyDescent="0.35">
      <c r="A1140">
        <v>101139</v>
      </c>
      <c r="B1140" t="s">
        <v>11</v>
      </c>
      <c r="C1140" t="s">
        <v>12</v>
      </c>
      <c r="D1140">
        <v>0</v>
      </c>
      <c r="E1140" s="1">
        <v>45934.349664351852</v>
      </c>
      <c r="F1140" s="1">
        <v>45934.350682870368</v>
      </c>
      <c r="G1140" s="1">
        <v>45934.351365740738</v>
      </c>
      <c r="H1140" s="1">
        <v>45934.353263888886</v>
      </c>
      <c r="I1140" s="1">
        <v>45934.355023148149</v>
      </c>
    </row>
    <row r="1141" spans="1:9" x14ac:dyDescent="0.35">
      <c r="A1141">
        <v>101140</v>
      </c>
      <c r="B1141" t="s">
        <v>13</v>
      </c>
      <c r="C1141" t="s">
        <v>12</v>
      </c>
      <c r="D1141">
        <v>0</v>
      </c>
      <c r="E1141" s="1">
        <v>45934.349861111114</v>
      </c>
      <c r="F1141" s="1">
        <v>45934.350671296299</v>
      </c>
      <c r="G1141" s="1">
        <v>45934.351238425923</v>
      </c>
      <c r="H1141" s="1">
        <v>45934.353576388887</v>
      </c>
      <c r="I1141" s="1">
        <v>45934.363576388889</v>
      </c>
    </row>
    <row r="1142" spans="1:9" x14ac:dyDescent="0.35">
      <c r="A1142">
        <v>101141</v>
      </c>
      <c r="B1142" t="s">
        <v>19</v>
      </c>
      <c r="C1142" t="s">
        <v>16</v>
      </c>
      <c r="D1142">
        <v>0</v>
      </c>
      <c r="E1142" s="1">
        <v>45934.351666666669</v>
      </c>
      <c r="F1142" s="1">
        <v>45934.352546296293</v>
      </c>
      <c r="G1142" s="1">
        <v>45934.354259259257</v>
      </c>
      <c r="H1142" s="1">
        <v>45934.358969907407</v>
      </c>
      <c r="I1142" s="1">
        <v>45934.362962962965</v>
      </c>
    </row>
    <row r="1143" spans="1:9" x14ac:dyDescent="0.35">
      <c r="A1143">
        <v>101142</v>
      </c>
      <c r="B1143" t="s">
        <v>22</v>
      </c>
      <c r="C1143" t="s">
        <v>17</v>
      </c>
      <c r="D1143">
        <v>0</v>
      </c>
      <c r="E1143" s="1">
        <v>45934.353460648148</v>
      </c>
      <c r="F1143" s="1">
        <v>45934.354074074072</v>
      </c>
      <c r="G1143" s="1">
        <v>45934.354502314818</v>
      </c>
      <c r="H1143" s="1">
        <v>45934.357569444444</v>
      </c>
      <c r="I1143" s="1">
        <v>45934.365486111114</v>
      </c>
    </row>
    <row r="1144" spans="1:9" x14ac:dyDescent="0.35">
      <c r="A1144">
        <v>101143</v>
      </c>
      <c r="B1144" t="s">
        <v>13</v>
      </c>
      <c r="C1144" t="s">
        <v>14</v>
      </c>
      <c r="D1144">
        <v>0</v>
      </c>
      <c r="E1144" s="1">
        <v>45934.354004629633</v>
      </c>
      <c r="F1144" s="1">
        <v>45934.355173611111</v>
      </c>
      <c r="G1144" s="1">
        <v>45934.356006944443</v>
      </c>
      <c r="H1144" s="1">
        <v>45934.357569444444</v>
      </c>
      <c r="I1144" s="1">
        <v>45934.370289351849</v>
      </c>
    </row>
    <row r="1145" spans="1:9" x14ac:dyDescent="0.35">
      <c r="A1145">
        <v>101144</v>
      </c>
      <c r="B1145" t="s">
        <v>22</v>
      </c>
      <c r="C1145" t="s">
        <v>10</v>
      </c>
      <c r="D1145">
        <v>0</v>
      </c>
      <c r="E1145" s="1">
        <v>45934.354490740741</v>
      </c>
      <c r="F1145" s="1">
        <v>45934.355555555558</v>
      </c>
      <c r="G1145" s="1">
        <v>45934.356134259258</v>
      </c>
      <c r="H1145" s="1">
        <v>45934.357071759259</v>
      </c>
      <c r="I1145" s="1">
        <v>45934.363240740742</v>
      </c>
    </row>
    <row r="1146" spans="1:9" x14ac:dyDescent="0.35">
      <c r="A1146">
        <v>101145</v>
      </c>
      <c r="B1146" t="s">
        <v>13</v>
      </c>
      <c r="C1146" t="s">
        <v>16</v>
      </c>
      <c r="D1146">
        <v>0</v>
      </c>
      <c r="E1146" s="1">
        <v>45934.354502314818</v>
      </c>
      <c r="F1146" s="1">
        <v>45934.355682870373</v>
      </c>
      <c r="G1146" s="1">
        <v>45934.356354166666</v>
      </c>
      <c r="H1146" s="1">
        <v>45934.35900462963</v>
      </c>
      <c r="I1146" s="1">
        <v>45934.36515046296</v>
      </c>
    </row>
    <row r="1147" spans="1:9" x14ac:dyDescent="0.35">
      <c r="A1147">
        <v>101146</v>
      </c>
      <c r="B1147" t="s">
        <v>9</v>
      </c>
      <c r="C1147" t="s">
        <v>16</v>
      </c>
      <c r="D1147">
        <v>0</v>
      </c>
      <c r="E1147" s="1">
        <v>45934.355543981481</v>
      </c>
      <c r="F1147" s="1">
        <v>45934.356805555559</v>
      </c>
      <c r="G1147" s="1">
        <v>45934.358287037037</v>
      </c>
      <c r="H1147" s="1">
        <v>45934.36146990741</v>
      </c>
      <c r="I1147" s="1">
        <v>45934.373136574075</v>
      </c>
    </row>
    <row r="1148" spans="1:9" x14ac:dyDescent="0.35">
      <c r="A1148">
        <v>101147</v>
      </c>
      <c r="B1148" t="s">
        <v>23</v>
      </c>
      <c r="C1148" t="s">
        <v>14</v>
      </c>
      <c r="D1148">
        <v>0</v>
      </c>
      <c r="E1148" s="1">
        <v>45934.358460648145</v>
      </c>
      <c r="F1148" s="1">
        <v>45934.358831018515</v>
      </c>
      <c r="G1148" s="1">
        <v>45934.359490740739</v>
      </c>
      <c r="H1148" s="1">
        <v>45934.36074074074</v>
      </c>
      <c r="I1148" s="1">
        <v>45934.36681712963</v>
      </c>
    </row>
    <row r="1149" spans="1:9" x14ac:dyDescent="0.35">
      <c r="A1149">
        <v>101148</v>
      </c>
      <c r="B1149" t="s">
        <v>18</v>
      </c>
      <c r="C1149" t="s">
        <v>17</v>
      </c>
      <c r="D1149">
        <v>0</v>
      </c>
      <c r="E1149" s="1">
        <v>45934.358726851853</v>
      </c>
      <c r="F1149" s="1">
        <v>45934.360092592593</v>
      </c>
      <c r="G1149" s="1">
        <v>45934.360682870371</v>
      </c>
      <c r="H1149" s="1">
        <v>45934.363680555558</v>
      </c>
      <c r="I1149" s="1">
        <v>45934.371296296296</v>
      </c>
    </row>
    <row r="1150" spans="1:9" x14ac:dyDescent="0.35">
      <c r="A1150">
        <v>101149</v>
      </c>
      <c r="B1150" t="s">
        <v>9</v>
      </c>
      <c r="C1150" t="s">
        <v>16</v>
      </c>
      <c r="D1150">
        <v>0</v>
      </c>
      <c r="E1150" s="1">
        <v>45934.360844907409</v>
      </c>
      <c r="F1150" s="1">
        <v>45934.361689814818</v>
      </c>
      <c r="G1150" s="1">
        <v>45934.363564814812</v>
      </c>
      <c r="H1150" s="1">
        <v>45934.367951388886</v>
      </c>
      <c r="I1150" s="1">
        <v>45934.378159722219</v>
      </c>
    </row>
    <row r="1151" spans="1:9" x14ac:dyDescent="0.35">
      <c r="A1151">
        <v>101150</v>
      </c>
      <c r="B1151" t="s">
        <v>15</v>
      </c>
      <c r="C1151" t="s">
        <v>16</v>
      </c>
      <c r="D1151">
        <v>0</v>
      </c>
      <c r="E1151" s="1">
        <v>45934.362835648149</v>
      </c>
      <c r="F1151" s="1">
        <v>45934.363321759258</v>
      </c>
      <c r="G1151" s="1">
        <v>45934.364224537036</v>
      </c>
      <c r="H1151" s="1">
        <v>45934.369143518517</v>
      </c>
      <c r="I1151" s="1">
        <v>45934.371076388888</v>
      </c>
    </row>
    <row r="1152" spans="1:9" x14ac:dyDescent="0.35">
      <c r="A1152">
        <v>101151</v>
      </c>
      <c r="B1152" t="s">
        <v>23</v>
      </c>
      <c r="C1152" t="s">
        <v>12</v>
      </c>
      <c r="D1152">
        <v>0</v>
      </c>
      <c r="E1152" s="1">
        <v>45934.365474537037</v>
      </c>
      <c r="F1152" s="1">
        <v>45934.36619212963</v>
      </c>
      <c r="G1152" s="1">
        <v>45934.366388888891</v>
      </c>
      <c r="H1152" s="1">
        <v>45934.367766203701</v>
      </c>
      <c r="I1152" s="1">
        <v>45934.378472222219</v>
      </c>
    </row>
    <row r="1153" spans="1:9" x14ac:dyDescent="0.35">
      <c r="A1153">
        <v>101152</v>
      </c>
      <c r="B1153" t="s">
        <v>9</v>
      </c>
      <c r="C1153" t="s">
        <v>16</v>
      </c>
      <c r="D1153">
        <v>0</v>
      </c>
      <c r="E1153" s="1">
        <v>45934.365543981483</v>
      </c>
      <c r="F1153" s="1">
        <v>45934.3669212963</v>
      </c>
      <c r="G1153" s="1">
        <v>45934.368819444448</v>
      </c>
      <c r="H1153" s="1">
        <v>45934.373831018522</v>
      </c>
      <c r="I1153" s="1">
        <v>45934.385752314818</v>
      </c>
    </row>
    <row r="1154" spans="1:9" x14ac:dyDescent="0.35">
      <c r="A1154">
        <v>101153</v>
      </c>
      <c r="B1154" t="s">
        <v>18</v>
      </c>
      <c r="C1154" t="s">
        <v>12</v>
      </c>
      <c r="D1154">
        <v>0</v>
      </c>
      <c r="E1154" s="1">
        <v>45934.365717592591</v>
      </c>
      <c r="F1154" s="1">
        <v>45934.366747685184</v>
      </c>
      <c r="G1154" s="1">
        <v>45934.3674537037</v>
      </c>
      <c r="H1154" s="1">
        <v>45934.368981481479</v>
      </c>
      <c r="I1154" s="1">
        <v>45934.376597222225</v>
      </c>
    </row>
    <row r="1155" spans="1:9" x14ac:dyDescent="0.35">
      <c r="A1155">
        <v>101154</v>
      </c>
      <c r="B1155" t="s">
        <v>13</v>
      </c>
      <c r="C1155" t="s">
        <v>12</v>
      </c>
      <c r="D1155">
        <v>0</v>
      </c>
      <c r="E1155" s="1">
        <v>45934.365902777776</v>
      </c>
      <c r="F1155" s="1">
        <v>45934.367256944446</v>
      </c>
      <c r="G1155" s="1">
        <v>45934.367847222224</v>
      </c>
      <c r="H1155" s="1">
        <v>45934.370821759258</v>
      </c>
      <c r="I1155" s="1">
        <v>45934.383379629631</v>
      </c>
    </row>
    <row r="1156" spans="1:9" x14ac:dyDescent="0.35">
      <c r="A1156">
        <v>101155</v>
      </c>
      <c r="B1156" t="s">
        <v>9</v>
      </c>
      <c r="C1156" t="s">
        <v>17</v>
      </c>
      <c r="D1156">
        <v>0</v>
      </c>
      <c r="E1156" s="1">
        <v>45934.366030092591</v>
      </c>
      <c r="F1156" s="1">
        <v>45934.366701388892</v>
      </c>
      <c r="G1156" s="1">
        <v>45934.367430555554</v>
      </c>
      <c r="H1156" s="1">
        <v>45934.369432870371</v>
      </c>
      <c r="I1156" s="1">
        <v>45934.374131944445</v>
      </c>
    </row>
    <row r="1157" spans="1:9" x14ac:dyDescent="0.35">
      <c r="A1157">
        <v>101156</v>
      </c>
      <c r="B1157" t="s">
        <v>9</v>
      </c>
      <c r="C1157" t="s">
        <v>17</v>
      </c>
      <c r="D1157">
        <v>0</v>
      </c>
      <c r="E1157" s="1">
        <v>45934.368923611109</v>
      </c>
      <c r="F1157" s="1">
        <v>45934.370104166665</v>
      </c>
      <c r="G1157" s="1">
        <v>45934.37090277778</v>
      </c>
      <c r="H1157" s="1">
        <v>45934.373645833337</v>
      </c>
      <c r="I1157" s="1">
        <v>45934.38480324074</v>
      </c>
    </row>
    <row r="1158" spans="1:9" x14ac:dyDescent="0.35">
      <c r="A1158">
        <v>101157</v>
      </c>
      <c r="B1158" t="s">
        <v>11</v>
      </c>
      <c r="C1158" t="s">
        <v>16</v>
      </c>
      <c r="D1158">
        <v>0</v>
      </c>
      <c r="E1158" s="1">
        <v>45934.370729166665</v>
      </c>
      <c r="F1158" s="1">
        <v>45934.371423611112</v>
      </c>
      <c r="G1158" s="1">
        <v>45934.372534722221</v>
      </c>
      <c r="H1158" s="1">
        <v>45934.376736111109</v>
      </c>
      <c r="I1158" s="1">
        <v>45934.386932870373</v>
      </c>
    </row>
    <row r="1159" spans="1:9" x14ac:dyDescent="0.35">
      <c r="A1159">
        <v>101158</v>
      </c>
      <c r="B1159" t="s">
        <v>9</v>
      </c>
      <c r="C1159" t="s">
        <v>17</v>
      </c>
      <c r="D1159">
        <v>0</v>
      </c>
      <c r="E1159" s="1">
        <v>45934.375497685185</v>
      </c>
      <c r="F1159" s="1">
        <v>45934.375879629632</v>
      </c>
      <c r="G1159" s="1">
        <v>45934.37672453704</v>
      </c>
      <c r="H1159" s="1">
        <v>45934.379756944443</v>
      </c>
      <c r="I1159" s="1">
        <v>45934.388842592591</v>
      </c>
    </row>
    <row r="1160" spans="1:9" x14ac:dyDescent="0.35">
      <c r="A1160">
        <v>101159</v>
      </c>
      <c r="B1160" t="s">
        <v>18</v>
      </c>
      <c r="C1160" t="s">
        <v>17</v>
      </c>
      <c r="D1160">
        <v>0</v>
      </c>
      <c r="E1160" s="1">
        <v>45934.376030092593</v>
      </c>
      <c r="F1160" s="1">
        <v>45934.37704861111</v>
      </c>
      <c r="G1160" s="1">
        <v>45934.377222222225</v>
      </c>
      <c r="H1160" s="1">
        <v>45934.377974537034</v>
      </c>
      <c r="I1160" s="1">
        <v>45934.379641203705</v>
      </c>
    </row>
    <row r="1161" spans="1:9" x14ac:dyDescent="0.35">
      <c r="A1161">
        <v>101160</v>
      </c>
      <c r="B1161" t="s">
        <v>15</v>
      </c>
      <c r="C1161" t="s">
        <v>17</v>
      </c>
      <c r="D1161">
        <v>0</v>
      </c>
      <c r="E1161" s="1">
        <v>45934.376099537039</v>
      </c>
      <c r="F1161" s="1">
        <v>45934.37699074074</v>
      </c>
      <c r="G1161" s="1">
        <v>45934.377511574072</v>
      </c>
      <c r="H1161" s="1">
        <v>45934.379872685182</v>
      </c>
      <c r="I1161" s="1">
        <v>45934.381203703706</v>
      </c>
    </row>
    <row r="1162" spans="1:9" x14ac:dyDescent="0.35">
      <c r="A1162">
        <v>101161</v>
      </c>
      <c r="B1162" t="s">
        <v>18</v>
      </c>
      <c r="C1162" t="s">
        <v>16</v>
      </c>
      <c r="D1162">
        <v>0</v>
      </c>
      <c r="E1162" s="1">
        <v>45934.376875000002</v>
      </c>
      <c r="F1162" s="1">
        <v>45934.378055555557</v>
      </c>
      <c r="G1162" s="1">
        <v>45934.379629629628</v>
      </c>
      <c r="H1162" s="1">
        <v>45934.382465277777</v>
      </c>
      <c r="I1162" s="1">
        <v>45934.39261574074</v>
      </c>
    </row>
    <row r="1163" spans="1:9" x14ac:dyDescent="0.35">
      <c r="A1163">
        <v>101162</v>
      </c>
      <c r="B1163" t="s">
        <v>18</v>
      </c>
      <c r="C1163" t="s">
        <v>14</v>
      </c>
      <c r="D1163">
        <v>0</v>
      </c>
      <c r="E1163" s="1">
        <v>45934.377453703702</v>
      </c>
      <c r="F1163" s="1">
        <v>45934.378275462965</v>
      </c>
      <c r="G1163" s="1">
        <v>45934.378796296296</v>
      </c>
      <c r="H1163" s="1">
        <v>45934.381967592592</v>
      </c>
      <c r="I1163" s="1">
        <v>45934.38962962963</v>
      </c>
    </row>
    <row r="1164" spans="1:9" x14ac:dyDescent="0.35">
      <c r="A1164">
        <v>101163</v>
      </c>
      <c r="B1164" t="s">
        <v>21</v>
      </c>
      <c r="C1164" t="s">
        <v>12</v>
      </c>
      <c r="D1164">
        <v>0</v>
      </c>
      <c r="E1164" s="1">
        <v>45934.378784722219</v>
      </c>
      <c r="F1164" s="1">
        <v>45934.379386574074</v>
      </c>
      <c r="G1164" s="1">
        <v>45934.379537037035</v>
      </c>
      <c r="H1164" s="1">
        <v>45934.380393518521</v>
      </c>
      <c r="I1164" s="1">
        <v>45934.381307870368</v>
      </c>
    </row>
    <row r="1165" spans="1:9" x14ac:dyDescent="0.35">
      <c r="A1165">
        <v>101164</v>
      </c>
      <c r="B1165" t="s">
        <v>21</v>
      </c>
      <c r="C1165" t="s">
        <v>10</v>
      </c>
      <c r="D1165">
        <v>0</v>
      </c>
      <c r="E1165" s="1">
        <v>45934.381736111114</v>
      </c>
      <c r="F1165" s="1">
        <v>45934.382314814815</v>
      </c>
      <c r="G1165" s="1">
        <v>45934.382916666669</v>
      </c>
      <c r="H1165" s="1">
        <v>45934.385752314818</v>
      </c>
      <c r="I1165" s="1">
        <v>45934.399456018517</v>
      </c>
    </row>
    <row r="1166" spans="1:9" x14ac:dyDescent="0.35">
      <c r="A1166">
        <v>101165</v>
      </c>
      <c r="B1166" t="s">
        <v>21</v>
      </c>
      <c r="C1166" t="s">
        <v>14</v>
      </c>
      <c r="D1166">
        <v>0</v>
      </c>
      <c r="E1166" s="1">
        <v>45934.382361111115</v>
      </c>
      <c r="F1166" s="1">
        <v>45934.3827662037</v>
      </c>
      <c r="G1166" s="1">
        <v>45934.383113425924</v>
      </c>
      <c r="H1166" s="1">
        <v>45934.385671296295</v>
      </c>
      <c r="I1166" s="1">
        <v>45934.393587962964</v>
      </c>
    </row>
    <row r="1167" spans="1:9" x14ac:dyDescent="0.35">
      <c r="A1167">
        <v>101166</v>
      </c>
      <c r="B1167" t="s">
        <v>15</v>
      </c>
      <c r="C1167" t="s">
        <v>17</v>
      </c>
      <c r="D1167">
        <v>0</v>
      </c>
      <c r="E1167" s="1">
        <v>45934.382523148146</v>
      </c>
      <c r="F1167" s="1">
        <v>45934.383090277777</v>
      </c>
      <c r="G1167" s="1">
        <v>45934.383368055554</v>
      </c>
      <c r="H1167" s="1">
        <v>45934.386076388888</v>
      </c>
      <c r="I1167" s="1">
        <v>45934.391550925924</v>
      </c>
    </row>
    <row r="1168" spans="1:9" x14ac:dyDescent="0.35">
      <c r="A1168">
        <v>101167</v>
      </c>
      <c r="B1168" t="s">
        <v>9</v>
      </c>
      <c r="C1168" t="s">
        <v>14</v>
      </c>
      <c r="D1168">
        <v>0</v>
      </c>
      <c r="E1168" s="1">
        <v>45934.38385416667</v>
      </c>
      <c r="F1168" s="1">
        <v>45934.384328703702</v>
      </c>
      <c r="G1168" s="1">
        <v>45934.385046296295</v>
      </c>
      <c r="H1168" s="1">
        <v>45934.387465277781</v>
      </c>
      <c r="I1168" s="1">
        <v>45934.390798611108</v>
      </c>
    </row>
    <row r="1169" spans="1:9" x14ac:dyDescent="0.35">
      <c r="A1169">
        <v>101168</v>
      </c>
      <c r="B1169" t="s">
        <v>21</v>
      </c>
      <c r="C1169" t="s">
        <v>10</v>
      </c>
      <c r="D1169">
        <v>0</v>
      </c>
      <c r="E1169" s="1">
        <v>45934.384004629632</v>
      </c>
      <c r="F1169" s="1">
        <v>45934.385115740741</v>
      </c>
      <c r="G1169" s="1">
        <v>45934.385370370372</v>
      </c>
      <c r="H1169" s="1">
        <v>45934.386631944442</v>
      </c>
      <c r="I1169" s="1">
        <v>45934.391782407409</v>
      </c>
    </row>
    <row r="1170" spans="1:9" x14ac:dyDescent="0.35">
      <c r="A1170">
        <v>101169</v>
      </c>
      <c r="B1170" t="s">
        <v>20</v>
      </c>
      <c r="C1170" t="s">
        <v>10</v>
      </c>
      <c r="D1170">
        <v>0</v>
      </c>
      <c r="E1170" s="1">
        <v>45934.386250000003</v>
      </c>
      <c r="F1170" s="1">
        <v>45934.38689814815</v>
      </c>
      <c r="G1170" s="1">
        <v>45934.386990740742</v>
      </c>
      <c r="H1170" s="1">
        <v>45934.388287037036</v>
      </c>
      <c r="I1170" s="1">
        <v>45934.3984375</v>
      </c>
    </row>
    <row r="1171" spans="1:9" x14ac:dyDescent="0.35">
      <c r="A1171">
        <v>101170</v>
      </c>
      <c r="B1171" t="s">
        <v>23</v>
      </c>
      <c r="C1171" t="s">
        <v>17</v>
      </c>
      <c r="D1171">
        <v>0</v>
      </c>
      <c r="E1171" s="1">
        <v>45934.386261574073</v>
      </c>
      <c r="F1171" s="1">
        <v>45934.386782407404</v>
      </c>
      <c r="G1171" s="1">
        <v>45934.387245370373</v>
      </c>
      <c r="H1171" s="1">
        <v>45934.389988425923</v>
      </c>
      <c r="I1171" s="1">
        <v>45934.398136574076</v>
      </c>
    </row>
    <row r="1172" spans="1:9" x14ac:dyDescent="0.35">
      <c r="A1172">
        <v>101171</v>
      </c>
      <c r="B1172" t="s">
        <v>20</v>
      </c>
      <c r="C1172" t="s">
        <v>16</v>
      </c>
      <c r="D1172">
        <v>0</v>
      </c>
      <c r="E1172" s="1">
        <v>45934.388101851851</v>
      </c>
      <c r="F1172" s="1">
        <v>45934.388541666667</v>
      </c>
      <c r="G1172" s="1">
        <v>45934.388923611114</v>
      </c>
      <c r="H1172" s="1">
        <v>45934.39025462963</v>
      </c>
      <c r="I1172" s="1">
        <v>45934.394641203704</v>
      </c>
    </row>
    <row r="1173" spans="1:9" x14ac:dyDescent="0.35">
      <c r="A1173">
        <v>101172</v>
      </c>
      <c r="B1173" t="s">
        <v>18</v>
      </c>
      <c r="C1173" t="s">
        <v>16</v>
      </c>
      <c r="D1173">
        <v>0</v>
      </c>
      <c r="E1173" s="1">
        <v>45934.388807870368</v>
      </c>
      <c r="F1173" s="1">
        <v>45934.390138888892</v>
      </c>
      <c r="G1173" s="1">
        <v>45934.391643518517</v>
      </c>
      <c r="H1173" s="1">
        <v>45934.393726851849</v>
      </c>
      <c r="I1173" s="1">
        <v>45934.395439814813</v>
      </c>
    </row>
    <row r="1174" spans="1:9" x14ac:dyDescent="0.35">
      <c r="A1174">
        <v>101173</v>
      </c>
      <c r="B1174" t="s">
        <v>13</v>
      </c>
      <c r="C1174" t="s">
        <v>17</v>
      </c>
      <c r="D1174">
        <v>0</v>
      </c>
      <c r="E1174" s="1">
        <v>45934.389189814814</v>
      </c>
      <c r="F1174" s="1">
        <v>45934.390185185184</v>
      </c>
      <c r="G1174" s="1">
        <v>45934.390300925923</v>
      </c>
      <c r="H1174" s="1">
        <v>45934.392789351848</v>
      </c>
      <c r="I1174" s="1">
        <v>45934.39534722222</v>
      </c>
    </row>
    <row r="1175" spans="1:9" x14ac:dyDescent="0.35">
      <c r="A1175">
        <v>101174</v>
      </c>
      <c r="B1175" t="s">
        <v>11</v>
      </c>
      <c r="C1175" t="s">
        <v>14</v>
      </c>
      <c r="D1175">
        <v>0</v>
      </c>
      <c r="E1175" s="1">
        <v>45934.389768518522</v>
      </c>
      <c r="F1175" s="1">
        <v>45934.390428240738</v>
      </c>
      <c r="G1175" s="1">
        <v>45934.3906712963</v>
      </c>
      <c r="H1175" s="1">
        <v>45934.392500000002</v>
      </c>
      <c r="I1175" s="1">
        <v>45934.402094907404</v>
      </c>
    </row>
    <row r="1176" spans="1:9" x14ac:dyDescent="0.35">
      <c r="A1176">
        <v>101175</v>
      </c>
      <c r="B1176" t="s">
        <v>18</v>
      </c>
      <c r="C1176" t="s">
        <v>12</v>
      </c>
      <c r="D1176">
        <v>0</v>
      </c>
      <c r="E1176" s="1">
        <v>45934.390173611115</v>
      </c>
      <c r="F1176" s="1">
        <v>45934.391296296293</v>
      </c>
      <c r="G1176" s="1">
        <v>45934.392210648148</v>
      </c>
      <c r="H1176" s="1">
        <v>45934.393159722225</v>
      </c>
      <c r="I1176" s="1">
        <v>45934.399513888886</v>
      </c>
    </row>
    <row r="1177" spans="1:9" x14ac:dyDescent="0.35">
      <c r="A1177">
        <v>101176</v>
      </c>
      <c r="B1177" t="s">
        <v>9</v>
      </c>
      <c r="C1177" t="s">
        <v>16</v>
      </c>
      <c r="D1177">
        <v>0</v>
      </c>
      <c r="E1177" s="1">
        <v>45934.39162037037</v>
      </c>
      <c r="F1177" s="1">
        <v>45934.392361111109</v>
      </c>
      <c r="G1177" s="1">
        <v>45934.39439814815</v>
      </c>
      <c r="H1177" s="1">
        <v>45934.398796296293</v>
      </c>
      <c r="I1177" s="1">
        <v>45934.406759259262</v>
      </c>
    </row>
    <row r="1178" spans="1:9" x14ac:dyDescent="0.35">
      <c r="A1178">
        <v>101177</v>
      </c>
      <c r="B1178" t="s">
        <v>11</v>
      </c>
      <c r="C1178" t="s">
        <v>12</v>
      </c>
      <c r="D1178">
        <v>0</v>
      </c>
      <c r="E1178" s="1">
        <v>45934.391759259262</v>
      </c>
      <c r="F1178" s="1">
        <v>45934.392800925925</v>
      </c>
      <c r="G1178" s="1">
        <v>45934.393449074072</v>
      </c>
      <c r="H1178" s="1">
        <v>45934.394293981481</v>
      </c>
      <c r="I1178" s="1">
        <v>45934.403680555559</v>
      </c>
    </row>
    <row r="1179" spans="1:9" x14ac:dyDescent="0.35">
      <c r="A1179">
        <v>101178</v>
      </c>
      <c r="B1179" t="s">
        <v>23</v>
      </c>
      <c r="C1179" t="s">
        <v>14</v>
      </c>
      <c r="D1179">
        <v>0</v>
      </c>
      <c r="E1179" s="1">
        <v>45934.392500000002</v>
      </c>
      <c r="F1179" s="1">
        <v>45934.393750000003</v>
      </c>
      <c r="G1179" s="1">
        <v>45934.394652777781</v>
      </c>
      <c r="H1179" s="1">
        <v>45934.397118055553</v>
      </c>
      <c r="I1179" s="1">
        <v>45934.405648148146</v>
      </c>
    </row>
    <row r="1180" spans="1:9" x14ac:dyDescent="0.35">
      <c r="A1180">
        <v>101179</v>
      </c>
      <c r="B1180" t="s">
        <v>9</v>
      </c>
      <c r="C1180" t="s">
        <v>10</v>
      </c>
      <c r="D1180">
        <v>0</v>
      </c>
      <c r="E1180" s="1">
        <v>45934.393310185187</v>
      </c>
      <c r="F1180" s="1">
        <v>45934.394212962965</v>
      </c>
      <c r="G1180" s="1">
        <v>45934.394733796296</v>
      </c>
      <c r="H1180" s="1">
        <v>45934.397465277776</v>
      </c>
      <c r="I1180" s="1">
        <v>45934.400289351855</v>
      </c>
    </row>
    <row r="1181" spans="1:9" x14ac:dyDescent="0.35">
      <c r="A1181">
        <v>101180</v>
      </c>
      <c r="B1181" t="s">
        <v>9</v>
      </c>
      <c r="C1181" t="s">
        <v>14</v>
      </c>
      <c r="D1181">
        <v>0</v>
      </c>
      <c r="E1181" s="1">
        <v>45934.395115740743</v>
      </c>
      <c r="F1181" s="1">
        <v>45934.395601851851</v>
      </c>
      <c r="G1181" s="1">
        <v>45934.39603009259</v>
      </c>
      <c r="H1181" s="1">
        <v>45934.397245370368</v>
      </c>
      <c r="I1181" s="1">
        <v>45934.398900462962</v>
      </c>
    </row>
    <row r="1182" spans="1:9" x14ac:dyDescent="0.35">
      <c r="A1182">
        <v>101181</v>
      </c>
      <c r="B1182" t="s">
        <v>18</v>
      </c>
      <c r="C1182" t="s">
        <v>17</v>
      </c>
      <c r="D1182">
        <v>0</v>
      </c>
      <c r="E1182" s="1">
        <v>45934.397106481483</v>
      </c>
      <c r="F1182" s="1">
        <v>45934.398009259261</v>
      </c>
      <c r="G1182" s="1">
        <v>45934.398310185185</v>
      </c>
      <c r="H1182" s="1">
        <v>45934.400150462963</v>
      </c>
      <c r="I1182" s="1">
        <v>45934.405914351853</v>
      </c>
    </row>
    <row r="1183" spans="1:9" x14ac:dyDescent="0.35">
      <c r="A1183">
        <v>101182</v>
      </c>
      <c r="B1183" t="s">
        <v>18</v>
      </c>
      <c r="C1183" t="s">
        <v>17</v>
      </c>
      <c r="D1183">
        <v>0</v>
      </c>
      <c r="E1183" s="1">
        <v>45934.397476851853</v>
      </c>
      <c r="F1183" s="1">
        <v>45934.3987037037</v>
      </c>
      <c r="G1183" s="1">
        <v>45934.399675925924</v>
      </c>
      <c r="H1183" s="1">
        <v>45934.402824074074</v>
      </c>
      <c r="I1183" s="1">
        <v>45934.404583333337</v>
      </c>
    </row>
    <row r="1184" spans="1:9" x14ac:dyDescent="0.35">
      <c r="A1184">
        <v>101183</v>
      </c>
      <c r="B1184" t="s">
        <v>18</v>
      </c>
      <c r="C1184" t="s">
        <v>16</v>
      </c>
      <c r="D1184">
        <v>0</v>
      </c>
      <c r="E1184" s="1">
        <v>45934.397673611114</v>
      </c>
      <c r="F1184" s="1">
        <v>45934.399027777778</v>
      </c>
      <c r="G1184" s="1">
        <v>45934.400127314817</v>
      </c>
      <c r="H1184" s="1">
        <v>45934.403715277775</v>
      </c>
      <c r="I1184" s="1">
        <v>45934.412476851852</v>
      </c>
    </row>
    <row r="1185" spans="1:9" x14ac:dyDescent="0.35">
      <c r="A1185">
        <v>101184</v>
      </c>
      <c r="B1185" t="s">
        <v>9</v>
      </c>
      <c r="C1185" t="s">
        <v>16</v>
      </c>
      <c r="D1185">
        <v>0</v>
      </c>
      <c r="E1185" s="1">
        <v>45934.398240740738</v>
      </c>
      <c r="F1185" s="1">
        <v>45934.398831018516</v>
      </c>
      <c r="G1185" s="1">
        <v>45934.400520833333</v>
      </c>
      <c r="H1185" s="1">
        <v>45934.402638888889</v>
      </c>
      <c r="I1185" s="1">
        <v>45934.409988425927</v>
      </c>
    </row>
    <row r="1186" spans="1:9" x14ac:dyDescent="0.35">
      <c r="A1186">
        <v>101185</v>
      </c>
      <c r="B1186" t="s">
        <v>15</v>
      </c>
      <c r="C1186" t="s">
        <v>14</v>
      </c>
      <c r="D1186">
        <v>0</v>
      </c>
      <c r="E1186" s="1">
        <v>45934.398495370369</v>
      </c>
      <c r="F1186" s="1">
        <v>45934.399502314816</v>
      </c>
      <c r="G1186" s="1">
        <v>45934.400416666664</v>
      </c>
      <c r="H1186" s="1">
        <v>45934.402824074074</v>
      </c>
      <c r="I1186" s="1">
        <v>45934.405532407407</v>
      </c>
    </row>
    <row r="1187" spans="1:9" x14ac:dyDescent="0.35">
      <c r="A1187">
        <v>101186</v>
      </c>
      <c r="B1187" t="s">
        <v>18</v>
      </c>
      <c r="C1187" t="s">
        <v>12</v>
      </c>
      <c r="D1187">
        <v>0</v>
      </c>
      <c r="E1187" s="1">
        <v>45934.398912037039</v>
      </c>
      <c r="F1187" s="1">
        <v>45934.400289351855</v>
      </c>
      <c r="G1187" s="1">
        <v>45934.40048611111</v>
      </c>
      <c r="H1187" s="1">
        <v>45934.402037037034</v>
      </c>
      <c r="I1187" s="1">
        <v>45934.404143518521</v>
      </c>
    </row>
    <row r="1188" spans="1:9" x14ac:dyDescent="0.35">
      <c r="A1188">
        <v>101187</v>
      </c>
      <c r="B1188" t="s">
        <v>11</v>
      </c>
      <c r="C1188" t="s">
        <v>17</v>
      </c>
      <c r="D1188">
        <v>0</v>
      </c>
      <c r="E1188" s="1">
        <v>45934.400833333333</v>
      </c>
      <c r="F1188" s="1">
        <v>45934.401562500003</v>
      </c>
      <c r="G1188" s="1">
        <v>45934.402499999997</v>
      </c>
      <c r="H1188" s="1">
        <v>45934.405451388891</v>
      </c>
      <c r="I1188" s="1">
        <v>45934.414479166669</v>
      </c>
    </row>
    <row r="1189" spans="1:9" x14ac:dyDescent="0.35">
      <c r="A1189">
        <v>101188</v>
      </c>
      <c r="B1189" t="s">
        <v>13</v>
      </c>
      <c r="C1189" t="s">
        <v>10</v>
      </c>
      <c r="D1189">
        <v>0</v>
      </c>
      <c r="E1189" s="1">
        <v>45934.402187500003</v>
      </c>
      <c r="F1189" s="1">
        <v>45934.40351851852</v>
      </c>
      <c r="G1189" s="1">
        <v>45934.404502314814</v>
      </c>
      <c r="H1189" s="1">
        <v>45934.406400462962</v>
      </c>
      <c r="I1189" s="1">
        <v>45934.408750000002</v>
      </c>
    </row>
    <row r="1190" spans="1:9" x14ac:dyDescent="0.35">
      <c r="A1190">
        <v>101189</v>
      </c>
      <c r="B1190" t="s">
        <v>9</v>
      </c>
      <c r="C1190" t="s">
        <v>14</v>
      </c>
      <c r="D1190">
        <v>0</v>
      </c>
      <c r="E1190" s="1">
        <v>45934.403009259258</v>
      </c>
      <c r="F1190" s="1">
        <v>45934.40351851852</v>
      </c>
      <c r="G1190" s="1">
        <v>45934.404085648152</v>
      </c>
      <c r="H1190" s="1">
        <v>45934.406388888892</v>
      </c>
      <c r="I1190" s="1">
        <v>45934.407083333332</v>
      </c>
    </row>
    <row r="1191" spans="1:9" x14ac:dyDescent="0.35">
      <c r="A1191">
        <v>101190</v>
      </c>
      <c r="B1191" t="s">
        <v>9</v>
      </c>
      <c r="C1191" t="s">
        <v>17</v>
      </c>
      <c r="D1191">
        <v>0</v>
      </c>
      <c r="E1191" s="1">
        <v>45934.404548611114</v>
      </c>
      <c r="F1191" s="1">
        <v>45934.405891203707</v>
      </c>
      <c r="G1191" s="1">
        <v>45934.4065162037</v>
      </c>
      <c r="H1191" s="1">
        <v>45934.409768518519</v>
      </c>
      <c r="I1191" s="1">
        <v>45934.420312499999</v>
      </c>
    </row>
    <row r="1192" spans="1:9" x14ac:dyDescent="0.35">
      <c r="A1192">
        <v>101191</v>
      </c>
      <c r="B1192" t="s">
        <v>9</v>
      </c>
      <c r="C1192" t="s">
        <v>17</v>
      </c>
      <c r="D1192">
        <v>0</v>
      </c>
      <c r="E1192" s="1">
        <v>45934.404594907406</v>
      </c>
      <c r="F1192" s="1">
        <v>45934.405960648146</v>
      </c>
      <c r="G1192" s="1">
        <v>45934.406064814815</v>
      </c>
      <c r="H1192" s="1">
        <v>45934.408310185187</v>
      </c>
      <c r="I1192" s="1">
        <v>45934.419189814813</v>
      </c>
    </row>
    <row r="1193" spans="1:9" x14ac:dyDescent="0.35">
      <c r="A1193">
        <v>101192</v>
      </c>
      <c r="B1193" t="s">
        <v>18</v>
      </c>
      <c r="C1193" t="s">
        <v>17</v>
      </c>
      <c r="D1193">
        <v>0</v>
      </c>
      <c r="E1193" s="1">
        <v>45934.406145833331</v>
      </c>
      <c r="F1193" s="1">
        <v>45934.407361111109</v>
      </c>
      <c r="G1193" s="1">
        <v>45934.407824074071</v>
      </c>
      <c r="H1193" s="1">
        <v>45934.40892361111</v>
      </c>
      <c r="I1193" s="1">
        <v>45934.411296296297</v>
      </c>
    </row>
    <row r="1194" spans="1:9" x14ac:dyDescent="0.35">
      <c r="A1194">
        <v>101193</v>
      </c>
      <c r="B1194" t="s">
        <v>21</v>
      </c>
      <c r="C1194" t="s">
        <v>17</v>
      </c>
      <c r="D1194">
        <v>0</v>
      </c>
      <c r="E1194" s="1">
        <v>45934.408460648148</v>
      </c>
      <c r="F1194" s="1">
        <v>45934.409097222226</v>
      </c>
      <c r="G1194" s="1">
        <v>45934.409525462965</v>
      </c>
      <c r="H1194" s="1">
        <v>45934.410451388889</v>
      </c>
      <c r="I1194" s="1">
        <v>45934.418726851851</v>
      </c>
    </row>
    <row r="1195" spans="1:9" x14ac:dyDescent="0.35">
      <c r="A1195">
        <v>101194</v>
      </c>
      <c r="B1195" t="s">
        <v>23</v>
      </c>
      <c r="C1195" t="s">
        <v>16</v>
      </c>
      <c r="D1195">
        <v>0</v>
      </c>
      <c r="E1195" s="1">
        <v>45934.408576388887</v>
      </c>
      <c r="F1195" s="1">
        <v>45934.409837962965</v>
      </c>
      <c r="G1195" s="1">
        <v>45934.410868055558</v>
      </c>
      <c r="H1195" s="1">
        <v>45934.412303240744</v>
      </c>
      <c r="I1195" s="1">
        <v>45934.41337962963</v>
      </c>
    </row>
    <row r="1196" spans="1:9" x14ac:dyDescent="0.35">
      <c r="A1196">
        <v>101195</v>
      </c>
      <c r="B1196" t="s">
        <v>15</v>
      </c>
      <c r="C1196" t="s">
        <v>17</v>
      </c>
      <c r="D1196">
        <v>0</v>
      </c>
      <c r="E1196" s="1">
        <v>45934.411689814813</v>
      </c>
      <c r="F1196" s="1">
        <v>45934.412326388891</v>
      </c>
      <c r="G1196" s="1">
        <v>45934.412835648145</v>
      </c>
      <c r="H1196" s="1">
        <v>45934.414351851854</v>
      </c>
      <c r="I1196" s="1">
        <v>45934.421030092592</v>
      </c>
    </row>
    <row r="1197" spans="1:9" x14ac:dyDescent="0.35">
      <c r="A1197">
        <v>101196</v>
      </c>
      <c r="B1197" t="s">
        <v>18</v>
      </c>
      <c r="C1197" t="s">
        <v>10</v>
      </c>
      <c r="D1197">
        <v>0</v>
      </c>
      <c r="E1197" s="1">
        <v>45934.412060185183</v>
      </c>
      <c r="F1197" s="1">
        <v>45934.41300925926</v>
      </c>
      <c r="G1197" s="1">
        <v>45934.413645833331</v>
      </c>
      <c r="H1197" s="1">
        <v>45934.416354166664</v>
      </c>
      <c r="I1197" s="1">
        <v>45934.425347222219</v>
      </c>
    </row>
    <row r="1198" spans="1:9" x14ac:dyDescent="0.35">
      <c r="A1198">
        <v>101197</v>
      </c>
      <c r="B1198" t="s">
        <v>21</v>
      </c>
      <c r="C1198" t="s">
        <v>12</v>
      </c>
      <c r="D1198">
        <v>0</v>
      </c>
      <c r="E1198" s="1">
        <v>45934.412511574075</v>
      </c>
      <c r="F1198" s="1">
        <v>45934.413831018515</v>
      </c>
      <c r="G1198" s="1">
        <v>45934.414155092592</v>
      </c>
      <c r="H1198" s="1">
        <v>45934.416712962964</v>
      </c>
      <c r="I1198" s="1">
        <v>45934.429259259261</v>
      </c>
    </row>
    <row r="1199" spans="1:9" x14ac:dyDescent="0.35">
      <c r="A1199">
        <v>101198</v>
      </c>
      <c r="B1199" t="s">
        <v>20</v>
      </c>
      <c r="C1199" t="s">
        <v>17</v>
      </c>
      <c r="D1199">
        <v>0</v>
      </c>
      <c r="E1199" s="1">
        <v>45934.41302083333</v>
      </c>
      <c r="F1199" s="1">
        <v>45934.414282407408</v>
      </c>
      <c r="G1199" s="1">
        <v>45934.414560185185</v>
      </c>
      <c r="H1199" s="1">
        <v>45934.417511574073</v>
      </c>
      <c r="I1199" s="1">
        <v>45934.422152777777</v>
      </c>
    </row>
    <row r="1200" spans="1:9" x14ac:dyDescent="0.35">
      <c r="A1200">
        <v>101199</v>
      </c>
      <c r="B1200" t="s">
        <v>15</v>
      </c>
      <c r="C1200" t="s">
        <v>14</v>
      </c>
      <c r="D1200">
        <v>0</v>
      </c>
      <c r="E1200" s="1">
        <v>45934.415520833332</v>
      </c>
      <c r="F1200" s="1">
        <v>45934.416215277779</v>
      </c>
      <c r="G1200" s="1">
        <v>45934.417002314818</v>
      </c>
      <c r="H1200" s="1">
        <v>45934.419479166667</v>
      </c>
      <c r="I1200" s="1">
        <v>45934.431527777779</v>
      </c>
    </row>
    <row r="1201" spans="1:9" x14ac:dyDescent="0.35">
      <c r="A1201">
        <v>101200</v>
      </c>
      <c r="B1201" t="s">
        <v>19</v>
      </c>
      <c r="C1201" t="s">
        <v>12</v>
      </c>
      <c r="D1201">
        <v>0</v>
      </c>
      <c r="E1201" s="1">
        <v>45934.416284722225</v>
      </c>
      <c r="F1201" s="1">
        <v>45934.41678240741</v>
      </c>
      <c r="G1201" s="1">
        <v>45934.416898148149</v>
      </c>
      <c r="H1201" s="1">
        <v>45934.418194444443</v>
      </c>
      <c r="I1201" s="1">
        <v>45934.426539351851</v>
      </c>
    </row>
    <row r="1202" spans="1:9" x14ac:dyDescent="0.35">
      <c r="A1202">
        <v>101201</v>
      </c>
      <c r="B1202" t="s">
        <v>20</v>
      </c>
      <c r="C1202" t="s">
        <v>16</v>
      </c>
      <c r="D1202">
        <v>0</v>
      </c>
      <c r="E1202" s="1">
        <v>45934.420578703706</v>
      </c>
      <c r="F1202" s="1">
        <v>45934.421689814815</v>
      </c>
      <c r="G1202" s="1">
        <v>45934.422361111108</v>
      </c>
      <c r="H1202" s="1">
        <v>45934.425752314812</v>
      </c>
      <c r="I1202" s="1">
        <v>45934.430347222224</v>
      </c>
    </row>
    <row r="1203" spans="1:9" x14ac:dyDescent="0.35">
      <c r="A1203">
        <v>101202</v>
      </c>
      <c r="B1203" t="s">
        <v>19</v>
      </c>
      <c r="C1203" t="s">
        <v>14</v>
      </c>
      <c r="D1203">
        <v>0</v>
      </c>
      <c r="E1203" s="1">
        <v>45934.420868055553</v>
      </c>
      <c r="F1203" s="1">
        <v>45934.421574074076</v>
      </c>
      <c r="G1203" s="1">
        <v>45934.422291666669</v>
      </c>
      <c r="H1203" s="1">
        <v>45934.423333333332</v>
      </c>
      <c r="I1203" s="1">
        <v>45934.424664351849</v>
      </c>
    </row>
    <row r="1204" spans="1:9" x14ac:dyDescent="0.35">
      <c r="A1204">
        <v>101203</v>
      </c>
      <c r="B1204" t="s">
        <v>15</v>
      </c>
      <c r="C1204" t="s">
        <v>14</v>
      </c>
      <c r="D1204">
        <v>0</v>
      </c>
      <c r="E1204" s="1">
        <v>45934.421701388892</v>
      </c>
      <c r="F1204" s="1">
        <v>45934.422395833331</v>
      </c>
      <c r="G1204" s="1">
        <v>45934.423194444447</v>
      </c>
      <c r="H1204" s="1">
        <v>45934.423935185187</v>
      </c>
      <c r="I1204" s="1">
        <v>45934.430138888885</v>
      </c>
    </row>
    <row r="1205" spans="1:9" x14ac:dyDescent="0.35">
      <c r="A1205">
        <v>101204</v>
      </c>
      <c r="B1205" t="s">
        <v>18</v>
      </c>
      <c r="C1205" t="s">
        <v>16</v>
      </c>
      <c r="D1205">
        <v>0</v>
      </c>
      <c r="E1205" s="1">
        <v>45934.4219212963</v>
      </c>
      <c r="F1205" s="1">
        <v>45934.423148148147</v>
      </c>
      <c r="G1205" s="1">
        <v>45934.423726851855</v>
      </c>
      <c r="H1205" s="1">
        <v>45934.428043981483</v>
      </c>
      <c r="I1205" s="1">
        <v>45934.435312499998</v>
      </c>
    </row>
    <row r="1206" spans="1:9" x14ac:dyDescent="0.35">
      <c r="A1206">
        <v>101205</v>
      </c>
      <c r="B1206" t="s">
        <v>9</v>
      </c>
      <c r="C1206" t="s">
        <v>10</v>
      </c>
      <c r="D1206">
        <v>0</v>
      </c>
      <c r="E1206" s="1">
        <v>45934.423611111109</v>
      </c>
      <c r="F1206" s="1">
        <v>45934.424629629626</v>
      </c>
      <c r="G1206" s="1">
        <v>45934.424722222226</v>
      </c>
      <c r="H1206" s="1">
        <v>45934.426550925928</v>
      </c>
      <c r="I1206" s="1">
        <v>45934.435659722221</v>
      </c>
    </row>
    <row r="1207" spans="1:9" x14ac:dyDescent="0.35">
      <c r="A1207">
        <v>101206</v>
      </c>
      <c r="B1207" t="s">
        <v>9</v>
      </c>
      <c r="C1207" t="s">
        <v>10</v>
      </c>
      <c r="D1207">
        <v>0</v>
      </c>
      <c r="E1207" s="1">
        <v>45934.427523148152</v>
      </c>
      <c r="F1207" s="1">
        <v>45934.428171296298</v>
      </c>
      <c r="G1207" s="1">
        <v>45934.428877314815</v>
      </c>
      <c r="H1207" s="1">
        <v>45934.430081018516</v>
      </c>
      <c r="I1207" s="1">
        <v>45934.439363425925</v>
      </c>
    </row>
    <row r="1208" spans="1:9" x14ac:dyDescent="0.35">
      <c r="A1208">
        <v>101207</v>
      </c>
      <c r="B1208" t="s">
        <v>9</v>
      </c>
      <c r="C1208" t="s">
        <v>16</v>
      </c>
      <c r="D1208">
        <v>0</v>
      </c>
      <c r="E1208" s="1">
        <v>45934.428541666668</v>
      </c>
      <c r="F1208" s="1">
        <v>45934.4296412037</v>
      </c>
      <c r="G1208" s="1">
        <v>45934.430914351855</v>
      </c>
      <c r="H1208" s="1">
        <v>45934.435243055559</v>
      </c>
      <c r="I1208" s="1">
        <v>45934.437592592592</v>
      </c>
    </row>
    <row r="1209" spans="1:9" x14ac:dyDescent="0.35">
      <c r="A1209">
        <v>101208</v>
      </c>
      <c r="B1209" t="s">
        <v>11</v>
      </c>
      <c r="C1209" t="s">
        <v>12</v>
      </c>
      <c r="D1209">
        <v>0</v>
      </c>
      <c r="E1209" s="1">
        <v>45934.428749999999</v>
      </c>
      <c r="F1209" s="1">
        <v>45934.429363425923</v>
      </c>
      <c r="G1209" s="1">
        <v>45934.430324074077</v>
      </c>
      <c r="H1209" s="1">
        <v>45934.431886574072</v>
      </c>
      <c r="I1209" s="1">
        <v>45934.433576388888</v>
      </c>
    </row>
    <row r="1210" spans="1:9" x14ac:dyDescent="0.35">
      <c r="A1210">
        <v>101209</v>
      </c>
      <c r="B1210" t="s">
        <v>9</v>
      </c>
      <c r="C1210" t="s">
        <v>14</v>
      </c>
      <c r="D1210">
        <v>0</v>
      </c>
      <c r="E1210" s="1">
        <v>45934.42895833333</v>
      </c>
      <c r="F1210" s="1">
        <v>45934.430138888885</v>
      </c>
      <c r="G1210" s="1">
        <v>45934.43109953704</v>
      </c>
      <c r="H1210" s="1">
        <v>45934.432256944441</v>
      </c>
      <c r="I1210" s="1">
        <v>45934.435763888891</v>
      </c>
    </row>
    <row r="1211" spans="1:9" x14ac:dyDescent="0.35">
      <c r="A1211">
        <v>101210</v>
      </c>
      <c r="B1211" t="s">
        <v>18</v>
      </c>
      <c r="C1211" t="s">
        <v>17</v>
      </c>
      <c r="D1211">
        <v>0</v>
      </c>
      <c r="E1211" s="1">
        <v>45934.435844907406</v>
      </c>
      <c r="F1211" s="1">
        <v>45934.436192129629</v>
      </c>
      <c r="G1211" s="1">
        <v>45934.436261574076</v>
      </c>
      <c r="H1211" s="1">
        <v>45934.437430555554</v>
      </c>
      <c r="I1211" s="1">
        <v>45934.442997685182</v>
      </c>
    </row>
    <row r="1212" spans="1:9" x14ac:dyDescent="0.35">
      <c r="A1212">
        <v>101211</v>
      </c>
      <c r="B1212" t="s">
        <v>18</v>
      </c>
      <c r="C1212" t="s">
        <v>16</v>
      </c>
      <c r="D1212">
        <v>0</v>
      </c>
      <c r="E1212" s="1">
        <v>45934.437418981484</v>
      </c>
      <c r="F1212" s="1">
        <v>45934.437951388885</v>
      </c>
      <c r="G1212" s="1">
        <v>45934.438831018517</v>
      </c>
      <c r="H1212" s="1">
        <v>45934.440196759257</v>
      </c>
      <c r="I1212" s="1">
        <v>45934.441666666666</v>
      </c>
    </row>
    <row r="1213" spans="1:9" x14ac:dyDescent="0.35">
      <c r="A1213">
        <v>101212</v>
      </c>
      <c r="B1213" t="s">
        <v>9</v>
      </c>
      <c r="C1213" t="s">
        <v>14</v>
      </c>
      <c r="D1213">
        <v>0</v>
      </c>
      <c r="E1213" s="1">
        <v>45934.439317129632</v>
      </c>
      <c r="F1213" s="1">
        <v>45934.440416666665</v>
      </c>
      <c r="G1213" s="1">
        <v>45934.440821759257</v>
      </c>
      <c r="H1213" s="1">
        <v>45934.442002314812</v>
      </c>
      <c r="I1213" s="1">
        <v>45934.445555555554</v>
      </c>
    </row>
    <row r="1214" spans="1:9" x14ac:dyDescent="0.35">
      <c r="A1214">
        <v>101213</v>
      </c>
      <c r="B1214" t="s">
        <v>20</v>
      </c>
      <c r="C1214" t="s">
        <v>16</v>
      </c>
      <c r="D1214">
        <v>0</v>
      </c>
      <c r="E1214" s="1">
        <v>45934.439768518518</v>
      </c>
      <c r="F1214" s="1">
        <v>45934.441145833334</v>
      </c>
      <c r="G1214" s="1">
        <v>45934.442372685182</v>
      </c>
      <c r="H1214" s="1">
        <v>45934.444409722222</v>
      </c>
      <c r="I1214" s="1">
        <v>45934.44736111111</v>
      </c>
    </row>
    <row r="1215" spans="1:9" x14ac:dyDescent="0.35">
      <c r="A1215">
        <v>101214</v>
      </c>
      <c r="B1215" t="s">
        <v>21</v>
      </c>
      <c r="C1215" t="s">
        <v>17</v>
      </c>
      <c r="D1215">
        <v>0</v>
      </c>
      <c r="E1215" s="1">
        <v>45934.440625000003</v>
      </c>
      <c r="F1215" s="1">
        <v>45934.441018518519</v>
      </c>
      <c r="G1215" s="1">
        <v>45934.441122685188</v>
      </c>
      <c r="H1215" s="1">
        <v>45934.443993055553</v>
      </c>
      <c r="I1215" s="1">
        <v>45934.450891203705</v>
      </c>
    </row>
    <row r="1216" spans="1:9" x14ac:dyDescent="0.35">
      <c r="A1216">
        <v>101215</v>
      </c>
      <c r="B1216" t="s">
        <v>18</v>
      </c>
      <c r="C1216" t="s">
        <v>17</v>
      </c>
      <c r="D1216">
        <v>0</v>
      </c>
      <c r="E1216" s="1">
        <v>45934.441342592596</v>
      </c>
      <c r="F1216" s="1">
        <v>45934.442291666666</v>
      </c>
      <c r="G1216" s="1">
        <v>45934.44332175926</v>
      </c>
      <c r="H1216" s="1">
        <v>45934.444166666668</v>
      </c>
      <c r="I1216" s="1">
        <v>45934.453287037039</v>
      </c>
    </row>
    <row r="1217" spans="1:9" x14ac:dyDescent="0.35">
      <c r="A1217">
        <v>101216</v>
      </c>
      <c r="B1217" t="s">
        <v>21</v>
      </c>
      <c r="C1217" t="s">
        <v>16</v>
      </c>
      <c r="D1217">
        <v>0</v>
      </c>
      <c r="E1217" s="1">
        <v>45934.442141203705</v>
      </c>
      <c r="F1217" s="1">
        <v>45934.442939814813</v>
      </c>
      <c r="G1217" s="1">
        <v>45934.443703703706</v>
      </c>
      <c r="H1217" s="1">
        <v>45934.447048611109</v>
      </c>
      <c r="I1217" s="1">
        <v>45934.455150462964</v>
      </c>
    </row>
    <row r="1218" spans="1:9" x14ac:dyDescent="0.35">
      <c r="A1218">
        <v>101217</v>
      </c>
      <c r="B1218" t="s">
        <v>21</v>
      </c>
      <c r="C1218" t="s">
        <v>14</v>
      </c>
      <c r="D1218">
        <v>0</v>
      </c>
      <c r="E1218" s="1">
        <v>45934.442453703705</v>
      </c>
      <c r="F1218" s="1">
        <v>45934.442893518521</v>
      </c>
      <c r="G1218" s="1">
        <v>45934.443113425928</v>
      </c>
      <c r="H1218" s="1">
        <v>45934.446400462963</v>
      </c>
      <c r="I1218" s="1">
        <v>45934.453113425923</v>
      </c>
    </row>
    <row r="1219" spans="1:9" x14ac:dyDescent="0.35">
      <c r="A1219">
        <v>101218</v>
      </c>
      <c r="B1219" t="s">
        <v>9</v>
      </c>
      <c r="C1219" t="s">
        <v>10</v>
      </c>
      <c r="D1219">
        <v>0</v>
      </c>
      <c r="E1219" s="1">
        <v>45934.442858796298</v>
      </c>
      <c r="F1219" s="1">
        <v>45934.443310185183</v>
      </c>
      <c r="G1219" s="1">
        <v>45934.444189814814</v>
      </c>
      <c r="H1219" s="1">
        <v>45934.44630787037</v>
      </c>
      <c r="I1219" s="1">
        <v>45934.455243055556</v>
      </c>
    </row>
    <row r="1220" spans="1:9" x14ac:dyDescent="0.35">
      <c r="A1220">
        <v>101219</v>
      </c>
      <c r="B1220" t="s">
        <v>11</v>
      </c>
      <c r="C1220" t="s">
        <v>17</v>
      </c>
      <c r="D1220">
        <v>0</v>
      </c>
      <c r="E1220" s="1">
        <v>45934.443495370368</v>
      </c>
      <c r="F1220" s="1">
        <v>45934.443888888891</v>
      </c>
      <c r="G1220" s="1">
        <v>45934.444363425922</v>
      </c>
      <c r="H1220" s="1">
        <v>45934.446030092593</v>
      </c>
      <c r="I1220" s="1">
        <v>45934.45548611111</v>
      </c>
    </row>
    <row r="1221" spans="1:9" x14ac:dyDescent="0.35">
      <c r="A1221">
        <v>101220</v>
      </c>
      <c r="B1221" t="s">
        <v>19</v>
      </c>
      <c r="C1221" t="s">
        <v>10</v>
      </c>
      <c r="D1221">
        <v>0</v>
      </c>
      <c r="E1221" s="1">
        <v>45934.444490740738</v>
      </c>
      <c r="F1221" s="1">
        <v>45934.445567129631</v>
      </c>
      <c r="G1221" s="1">
        <v>45934.446134259262</v>
      </c>
      <c r="H1221" s="1">
        <v>45934.448622685188</v>
      </c>
      <c r="I1221" s="1">
        <v>45934.462037037039</v>
      </c>
    </row>
    <row r="1222" spans="1:9" x14ac:dyDescent="0.35">
      <c r="A1222">
        <v>101221</v>
      </c>
      <c r="B1222" t="s">
        <v>18</v>
      </c>
      <c r="C1222" t="s">
        <v>17</v>
      </c>
      <c r="D1222">
        <v>0</v>
      </c>
      <c r="E1222" s="1">
        <v>45934.447604166664</v>
      </c>
      <c r="F1222" s="1">
        <v>45934.448078703703</v>
      </c>
      <c r="G1222" s="1">
        <v>45934.448495370372</v>
      </c>
      <c r="H1222" s="1">
        <v>45934.451203703706</v>
      </c>
      <c r="I1222" s="1">
        <v>45934.45894675926</v>
      </c>
    </row>
    <row r="1223" spans="1:9" x14ac:dyDescent="0.35">
      <c r="A1223">
        <v>101222</v>
      </c>
      <c r="B1223" t="s">
        <v>11</v>
      </c>
      <c r="C1223" t="s">
        <v>12</v>
      </c>
      <c r="D1223">
        <v>0</v>
      </c>
      <c r="E1223" s="1">
        <v>45934.447696759256</v>
      </c>
      <c r="F1223" s="1">
        <v>45934.448831018519</v>
      </c>
      <c r="G1223" s="1">
        <v>45934.449108796296</v>
      </c>
      <c r="H1223" s="1">
        <v>45934.45140046296</v>
      </c>
      <c r="I1223" s="1">
        <v>45934.458819444444</v>
      </c>
    </row>
    <row r="1224" spans="1:9" x14ac:dyDescent="0.35">
      <c r="A1224">
        <v>101223</v>
      </c>
      <c r="B1224" t="s">
        <v>9</v>
      </c>
      <c r="C1224" t="s">
        <v>12</v>
      </c>
      <c r="D1224">
        <v>0</v>
      </c>
      <c r="E1224" s="1">
        <v>45934.448796296296</v>
      </c>
      <c r="F1224" s="1">
        <v>45934.449791666666</v>
      </c>
      <c r="G1224" s="1">
        <v>45934.450162037036</v>
      </c>
      <c r="H1224" s="1">
        <v>45934.452291666668</v>
      </c>
      <c r="I1224" s="1">
        <v>45934.460914351854</v>
      </c>
    </row>
    <row r="1225" spans="1:9" x14ac:dyDescent="0.35">
      <c r="A1225">
        <v>101224</v>
      </c>
      <c r="B1225" t="s">
        <v>20</v>
      </c>
      <c r="C1225" t="s">
        <v>17</v>
      </c>
      <c r="D1225">
        <v>0</v>
      </c>
      <c r="E1225" s="1">
        <v>45934.450613425928</v>
      </c>
      <c r="F1225" s="1">
        <v>45934.451273148145</v>
      </c>
      <c r="G1225" s="1">
        <v>45934.451793981483</v>
      </c>
      <c r="H1225" s="1">
        <v>45934.453321759262</v>
      </c>
      <c r="I1225" s="1">
        <v>45934.46533564815</v>
      </c>
    </row>
    <row r="1226" spans="1:9" x14ac:dyDescent="0.35">
      <c r="A1226">
        <v>101225</v>
      </c>
      <c r="B1226" t="s">
        <v>9</v>
      </c>
      <c r="C1226" t="s">
        <v>17</v>
      </c>
      <c r="D1226">
        <v>0</v>
      </c>
      <c r="E1226" s="1">
        <v>45934.452430555553</v>
      </c>
      <c r="F1226" s="1">
        <v>45934.453518518516</v>
      </c>
      <c r="G1226" s="1">
        <v>45934.454432870371</v>
      </c>
      <c r="H1226" s="1">
        <v>45934.457418981481</v>
      </c>
      <c r="I1226" s="1">
        <v>45934.461192129631</v>
      </c>
    </row>
    <row r="1227" spans="1:9" x14ac:dyDescent="0.35">
      <c r="A1227">
        <v>101226</v>
      </c>
      <c r="B1227" t="s">
        <v>18</v>
      </c>
      <c r="C1227" t="s">
        <v>10</v>
      </c>
      <c r="D1227">
        <v>0</v>
      </c>
      <c r="E1227" s="1">
        <v>45934.452638888892</v>
      </c>
      <c r="F1227" s="1">
        <v>45934.453344907408</v>
      </c>
      <c r="G1227" s="1">
        <v>45934.453877314816</v>
      </c>
      <c r="H1227" s="1">
        <v>45934.457129629627</v>
      </c>
      <c r="I1227" s="1">
        <v>45934.457442129627</v>
      </c>
    </row>
    <row r="1228" spans="1:9" x14ac:dyDescent="0.35">
      <c r="A1228">
        <v>101227</v>
      </c>
      <c r="B1228" t="s">
        <v>11</v>
      </c>
      <c r="C1228" t="s">
        <v>10</v>
      </c>
      <c r="D1228">
        <v>0</v>
      </c>
      <c r="E1228" s="1">
        <v>45934.454629629632</v>
      </c>
      <c r="F1228" s="1">
        <v>45934.455682870372</v>
      </c>
      <c r="G1228" s="1">
        <v>45934.456134259257</v>
      </c>
      <c r="H1228" s="1">
        <v>45934.458773148152</v>
      </c>
      <c r="I1228" s="1">
        <v>45934.460844907408</v>
      </c>
    </row>
    <row r="1229" spans="1:9" x14ac:dyDescent="0.35">
      <c r="A1229">
        <v>101228</v>
      </c>
      <c r="B1229" t="s">
        <v>21</v>
      </c>
      <c r="C1229" t="s">
        <v>17</v>
      </c>
      <c r="D1229">
        <v>0</v>
      </c>
      <c r="E1229" s="1">
        <v>45934.454699074071</v>
      </c>
      <c r="F1229" s="1">
        <v>45934.455335648148</v>
      </c>
      <c r="G1229" s="1">
        <v>45934.456099537034</v>
      </c>
      <c r="H1229" s="1">
        <v>45934.456944444442</v>
      </c>
      <c r="I1229" s="1">
        <v>45934.461770833332</v>
      </c>
    </row>
    <row r="1230" spans="1:9" x14ac:dyDescent="0.35">
      <c r="A1230">
        <v>101229</v>
      </c>
      <c r="B1230" t="s">
        <v>9</v>
      </c>
      <c r="C1230" t="s">
        <v>12</v>
      </c>
      <c r="D1230">
        <v>0</v>
      </c>
      <c r="E1230" s="1">
        <v>45934.457326388889</v>
      </c>
      <c r="F1230" s="1">
        <v>45934.457835648151</v>
      </c>
      <c r="G1230" s="1">
        <v>45934.457939814813</v>
      </c>
      <c r="H1230" s="1">
        <v>45934.459351851852</v>
      </c>
      <c r="I1230" s="1">
        <v>45934.469398148147</v>
      </c>
    </row>
    <row r="1231" spans="1:9" x14ac:dyDescent="0.35">
      <c r="A1231">
        <v>101230</v>
      </c>
      <c r="B1231" t="s">
        <v>22</v>
      </c>
      <c r="C1231" t="s">
        <v>17</v>
      </c>
      <c r="D1231">
        <v>0</v>
      </c>
      <c r="E1231" s="1">
        <v>45934.458935185183</v>
      </c>
      <c r="F1231" s="1">
        <v>45934.459490740737</v>
      </c>
      <c r="G1231" s="1">
        <v>45934.460034722222</v>
      </c>
      <c r="H1231" s="1">
        <v>45934.461122685185</v>
      </c>
      <c r="I1231" s="1">
        <v>45934.473449074074</v>
      </c>
    </row>
    <row r="1232" spans="1:9" x14ac:dyDescent="0.35">
      <c r="A1232">
        <v>101231</v>
      </c>
      <c r="B1232" t="s">
        <v>15</v>
      </c>
      <c r="C1232" t="s">
        <v>16</v>
      </c>
      <c r="D1232">
        <v>0</v>
      </c>
      <c r="E1232" s="1">
        <v>45934.460787037038</v>
      </c>
      <c r="F1232" s="1">
        <v>45934.461342592593</v>
      </c>
      <c r="G1232" s="1">
        <v>45934.463356481479</v>
      </c>
      <c r="H1232" s="1">
        <v>45934.466874999998</v>
      </c>
      <c r="I1232" s="1">
        <v>45934.47314814815</v>
      </c>
    </row>
    <row r="1233" spans="1:9" x14ac:dyDescent="0.35">
      <c r="A1233">
        <v>101232</v>
      </c>
      <c r="B1233" t="s">
        <v>21</v>
      </c>
      <c r="C1233" t="s">
        <v>14</v>
      </c>
      <c r="D1233">
        <v>0</v>
      </c>
      <c r="E1233" s="1">
        <v>45934.464305555557</v>
      </c>
      <c r="F1233" s="1">
        <v>45934.464803240742</v>
      </c>
      <c r="G1233" s="1">
        <v>45934.465740740743</v>
      </c>
      <c r="H1233" s="1">
        <v>45934.466770833336</v>
      </c>
      <c r="I1233" s="1">
        <v>45934.477187500001</v>
      </c>
    </row>
    <row r="1234" spans="1:9" x14ac:dyDescent="0.35">
      <c r="A1234">
        <v>101233</v>
      </c>
      <c r="B1234" t="s">
        <v>11</v>
      </c>
      <c r="C1234" t="s">
        <v>17</v>
      </c>
      <c r="D1234">
        <v>0</v>
      </c>
      <c r="E1234" s="1">
        <v>45934.464895833335</v>
      </c>
      <c r="F1234" s="1">
        <v>45934.465752314813</v>
      </c>
      <c r="G1234" s="1">
        <v>45934.46634259259</v>
      </c>
      <c r="H1234" s="1">
        <v>45934.46974537037</v>
      </c>
      <c r="I1234" s="1">
        <v>45934.482141203705</v>
      </c>
    </row>
    <row r="1235" spans="1:9" x14ac:dyDescent="0.35">
      <c r="A1235">
        <v>101234</v>
      </c>
      <c r="B1235" t="s">
        <v>9</v>
      </c>
      <c r="C1235" t="s">
        <v>14</v>
      </c>
      <c r="D1235">
        <v>0</v>
      </c>
      <c r="E1235" s="1">
        <v>45934.465925925928</v>
      </c>
      <c r="F1235" s="1">
        <v>45934.466307870367</v>
      </c>
      <c r="G1235" s="1">
        <v>45934.466851851852</v>
      </c>
      <c r="H1235" s="1">
        <v>45934.468888888892</v>
      </c>
      <c r="I1235" s="1">
        <v>45934.481562499997</v>
      </c>
    </row>
    <row r="1236" spans="1:9" x14ac:dyDescent="0.35">
      <c r="A1236">
        <v>101235</v>
      </c>
      <c r="B1236" t="s">
        <v>20</v>
      </c>
      <c r="C1236" t="s">
        <v>10</v>
      </c>
      <c r="D1236">
        <v>0</v>
      </c>
      <c r="E1236" s="1">
        <v>45934.466284722221</v>
      </c>
      <c r="F1236" s="1">
        <v>45934.467546296299</v>
      </c>
      <c r="G1236" s="1">
        <v>45934.468414351853</v>
      </c>
      <c r="H1236" s="1">
        <v>45934.469421296293</v>
      </c>
      <c r="I1236" s="1">
        <v>45934.482974537037</v>
      </c>
    </row>
    <row r="1237" spans="1:9" x14ac:dyDescent="0.35">
      <c r="A1237">
        <v>101236</v>
      </c>
      <c r="B1237" t="s">
        <v>22</v>
      </c>
      <c r="C1237" t="s">
        <v>14</v>
      </c>
      <c r="D1237">
        <v>0</v>
      </c>
      <c r="E1237" s="1">
        <v>45934.467210648145</v>
      </c>
      <c r="F1237" s="1">
        <v>45934.468356481484</v>
      </c>
      <c r="G1237" s="1">
        <v>45934.469247685185</v>
      </c>
      <c r="H1237" s="1">
        <v>45934.471805555557</v>
      </c>
      <c r="I1237" s="1">
        <v>45934.48164351852</v>
      </c>
    </row>
    <row r="1238" spans="1:9" x14ac:dyDescent="0.35">
      <c r="A1238">
        <v>101237</v>
      </c>
      <c r="B1238" t="s">
        <v>9</v>
      </c>
      <c r="C1238" t="s">
        <v>12</v>
      </c>
      <c r="D1238">
        <v>0</v>
      </c>
      <c r="E1238" s="1">
        <v>45934.468009259261</v>
      </c>
      <c r="F1238" s="1">
        <v>45934.469039351854</v>
      </c>
      <c r="G1238" s="1">
        <v>45934.469155092593</v>
      </c>
      <c r="H1238" s="1">
        <v>45934.471354166664</v>
      </c>
      <c r="I1238" s="1">
        <v>45934.482847222222</v>
      </c>
    </row>
    <row r="1239" spans="1:9" x14ac:dyDescent="0.35">
      <c r="A1239">
        <v>101238</v>
      </c>
      <c r="B1239" t="s">
        <v>11</v>
      </c>
      <c r="C1239" t="s">
        <v>17</v>
      </c>
      <c r="D1239">
        <v>0</v>
      </c>
      <c r="E1239" s="1">
        <v>45934.46802083333</v>
      </c>
      <c r="F1239" s="1">
        <v>45934.469085648147</v>
      </c>
      <c r="G1239" s="1">
        <v>45934.470011574071</v>
      </c>
      <c r="H1239" s="1">
        <v>45934.472893518519</v>
      </c>
      <c r="I1239" s="1">
        <v>45934.478414351855</v>
      </c>
    </row>
    <row r="1240" spans="1:9" x14ac:dyDescent="0.35">
      <c r="A1240">
        <v>101239</v>
      </c>
      <c r="B1240" t="s">
        <v>22</v>
      </c>
      <c r="C1240" t="s">
        <v>14</v>
      </c>
      <c r="D1240">
        <v>0</v>
      </c>
      <c r="E1240" s="1">
        <v>45934.468124999999</v>
      </c>
      <c r="F1240" s="1">
        <v>45934.468657407408</v>
      </c>
      <c r="G1240" s="1">
        <v>45934.469305555554</v>
      </c>
      <c r="H1240" s="1">
        <v>45934.470833333333</v>
      </c>
      <c r="I1240" s="1">
        <v>45934.476770833331</v>
      </c>
    </row>
    <row r="1241" spans="1:9" x14ac:dyDescent="0.35">
      <c r="A1241">
        <v>101240</v>
      </c>
      <c r="B1241" t="s">
        <v>9</v>
      </c>
      <c r="C1241" t="s">
        <v>12</v>
      </c>
      <c r="D1241">
        <v>0</v>
      </c>
      <c r="E1241" s="1">
        <v>45934.469849537039</v>
      </c>
      <c r="F1241" s="1">
        <v>45934.470717592594</v>
      </c>
      <c r="G1241" s="1">
        <v>45934.471203703702</v>
      </c>
      <c r="H1241" s="1">
        <v>45934.473993055559</v>
      </c>
      <c r="I1241" s="1">
        <v>45934.477523148147</v>
      </c>
    </row>
    <row r="1242" spans="1:9" x14ac:dyDescent="0.35">
      <c r="A1242">
        <v>101241</v>
      </c>
      <c r="B1242" t="s">
        <v>21</v>
      </c>
      <c r="C1242" t="s">
        <v>10</v>
      </c>
      <c r="D1242">
        <v>0</v>
      </c>
      <c r="E1242" s="1">
        <v>45934.469861111109</v>
      </c>
      <c r="F1242" s="1">
        <v>45934.470451388886</v>
      </c>
      <c r="G1242" s="1">
        <v>45934.471018518518</v>
      </c>
      <c r="H1242" s="1">
        <v>45934.473611111112</v>
      </c>
      <c r="I1242" s="1">
        <v>45934.477384259262</v>
      </c>
    </row>
    <row r="1243" spans="1:9" x14ac:dyDescent="0.35">
      <c r="A1243">
        <v>101242</v>
      </c>
      <c r="B1243" t="s">
        <v>18</v>
      </c>
      <c r="C1243" t="s">
        <v>17</v>
      </c>
      <c r="D1243">
        <v>0</v>
      </c>
      <c r="E1243" s="1">
        <v>45934.469895833332</v>
      </c>
      <c r="F1243" s="1">
        <v>45934.470312500001</v>
      </c>
      <c r="G1243" s="1">
        <v>45934.470648148148</v>
      </c>
      <c r="H1243" s="1">
        <v>45934.473564814813</v>
      </c>
      <c r="I1243" s="1">
        <v>45934.480671296296</v>
      </c>
    </row>
    <row r="1244" spans="1:9" x14ac:dyDescent="0.35">
      <c r="A1244">
        <v>101243</v>
      </c>
      <c r="B1244" t="s">
        <v>9</v>
      </c>
      <c r="C1244" t="s">
        <v>14</v>
      </c>
      <c r="D1244">
        <v>0</v>
      </c>
      <c r="E1244" s="1">
        <v>45934.47278935185</v>
      </c>
      <c r="F1244" s="1">
        <v>45934.474062499998</v>
      </c>
      <c r="G1244" s="1">
        <v>45934.474594907406</v>
      </c>
      <c r="H1244" s="1">
        <v>45934.476006944446</v>
      </c>
      <c r="I1244" s="1">
        <v>45934.482199074075</v>
      </c>
    </row>
    <row r="1245" spans="1:9" x14ac:dyDescent="0.35">
      <c r="A1245">
        <v>101244</v>
      </c>
      <c r="B1245" t="s">
        <v>9</v>
      </c>
      <c r="C1245" t="s">
        <v>12</v>
      </c>
      <c r="D1245">
        <v>0</v>
      </c>
      <c r="E1245" s="1">
        <v>45934.47283564815</v>
      </c>
      <c r="F1245" s="1">
        <v>45934.474120370367</v>
      </c>
      <c r="G1245" s="1">
        <v>45934.475057870368</v>
      </c>
      <c r="H1245" s="1">
        <v>45934.4768287037</v>
      </c>
      <c r="I1245" s="1">
        <v>45934.486770833333</v>
      </c>
    </row>
    <row r="1246" spans="1:9" x14ac:dyDescent="0.35">
      <c r="A1246">
        <v>101245</v>
      </c>
      <c r="B1246" t="s">
        <v>21</v>
      </c>
      <c r="C1246" t="s">
        <v>14</v>
      </c>
      <c r="D1246">
        <v>0</v>
      </c>
      <c r="E1246" s="1">
        <v>45934.473020833335</v>
      </c>
      <c r="F1246" s="1">
        <v>45934.473599537036</v>
      </c>
      <c r="G1246" s="1">
        <v>45934.474618055552</v>
      </c>
      <c r="H1246" s="1">
        <v>45934.477071759262</v>
      </c>
      <c r="I1246" s="1">
        <v>45934.47996527778</v>
      </c>
    </row>
    <row r="1247" spans="1:9" x14ac:dyDescent="0.35">
      <c r="A1247">
        <v>101246</v>
      </c>
      <c r="B1247" t="s">
        <v>19</v>
      </c>
      <c r="C1247" t="s">
        <v>16</v>
      </c>
      <c r="D1247">
        <v>0</v>
      </c>
      <c r="E1247" s="1">
        <v>45934.474409722221</v>
      </c>
      <c r="F1247" s="1">
        <v>45934.47519675926</v>
      </c>
      <c r="G1247" s="1">
        <v>45934.476064814815</v>
      </c>
      <c r="H1247" s="1">
        <v>45934.479444444441</v>
      </c>
      <c r="I1247" s="1">
        <v>45934.480682870373</v>
      </c>
    </row>
    <row r="1248" spans="1:9" x14ac:dyDescent="0.35">
      <c r="A1248">
        <v>101247</v>
      </c>
      <c r="B1248" t="s">
        <v>9</v>
      </c>
      <c r="C1248" t="s">
        <v>14</v>
      </c>
      <c r="D1248">
        <v>0</v>
      </c>
      <c r="E1248" s="1">
        <v>45934.474988425929</v>
      </c>
      <c r="F1248" s="1">
        <v>45934.475949074076</v>
      </c>
      <c r="G1248" s="1">
        <v>45934.476145833331</v>
      </c>
      <c r="H1248" s="1">
        <v>45934.47855324074</v>
      </c>
      <c r="I1248" s="1">
        <v>45934.483194444445</v>
      </c>
    </row>
    <row r="1249" spans="1:9" x14ac:dyDescent="0.35">
      <c r="A1249">
        <v>101248</v>
      </c>
      <c r="B1249" t="s">
        <v>15</v>
      </c>
      <c r="C1249" t="s">
        <v>17</v>
      </c>
      <c r="D1249">
        <v>0</v>
      </c>
      <c r="E1249" s="1">
        <v>45934.477407407408</v>
      </c>
      <c r="F1249" s="1">
        <v>45934.478645833333</v>
      </c>
      <c r="G1249" s="1">
        <v>45934.479641203703</v>
      </c>
      <c r="H1249" s="1">
        <v>45934.482557870368</v>
      </c>
      <c r="I1249" s="1">
        <v>45934.486828703702</v>
      </c>
    </row>
    <row r="1250" spans="1:9" x14ac:dyDescent="0.35">
      <c r="A1250">
        <v>101249</v>
      </c>
      <c r="B1250" t="s">
        <v>15</v>
      </c>
      <c r="C1250" t="s">
        <v>14</v>
      </c>
      <c r="D1250">
        <v>0</v>
      </c>
      <c r="E1250" s="1">
        <v>45934.477638888886</v>
      </c>
      <c r="F1250" s="1">
        <v>45934.478437500002</v>
      </c>
      <c r="G1250" s="1">
        <v>45934.479432870372</v>
      </c>
      <c r="H1250" s="1">
        <v>45934.482824074075</v>
      </c>
      <c r="I1250" s="1">
        <v>45934.484768518516</v>
      </c>
    </row>
    <row r="1251" spans="1:9" x14ac:dyDescent="0.35">
      <c r="A1251">
        <v>101250</v>
      </c>
      <c r="B1251" t="s">
        <v>23</v>
      </c>
      <c r="C1251" t="s">
        <v>10</v>
      </c>
      <c r="D1251">
        <v>0</v>
      </c>
      <c r="E1251" s="1">
        <v>45934.47792824074</v>
      </c>
      <c r="F1251" s="1">
        <v>45934.479247685187</v>
      </c>
      <c r="G1251" s="1">
        <v>45934.47996527778</v>
      </c>
      <c r="H1251" s="1">
        <v>45934.483344907407</v>
      </c>
      <c r="I1251" s="1">
        <v>45934.496122685188</v>
      </c>
    </row>
    <row r="1252" spans="1:9" x14ac:dyDescent="0.35">
      <c r="A1252">
        <v>101251</v>
      </c>
      <c r="B1252" t="s">
        <v>18</v>
      </c>
      <c r="C1252" t="s">
        <v>14</v>
      </c>
      <c r="D1252">
        <v>0</v>
      </c>
      <c r="E1252" s="1">
        <v>45934.477986111109</v>
      </c>
      <c r="F1252" s="1">
        <v>45934.47896990741</v>
      </c>
      <c r="G1252" s="1">
        <v>45934.479618055557</v>
      </c>
      <c r="H1252" s="1">
        <v>45934.482997685183</v>
      </c>
      <c r="I1252" s="1">
        <v>45934.49</v>
      </c>
    </row>
    <row r="1253" spans="1:9" x14ac:dyDescent="0.35">
      <c r="A1253">
        <v>101252</v>
      </c>
      <c r="B1253" t="s">
        <v>15</v>
      </c>
      <c r="C1253" t="s">
        <v>14</v>
      </c>
      <c r="D1253">
        <v>0</v>
      </c>
      <c r="E1253" s="1">
        <v>45934.48</v>
      </c>
      <c r="F1253" s="1">
        <v>45934.480983796297</v>
      </c>
      <c r="G1253" s="1">
        <v>45934.481956018521</v>
      </c>
      <c r="H1253" s="1">
        <v>45934.484583333331</v>
      </c>
      <c r="I1253" s="1">
        <v>45934.489131944443</v>
      </c>
    </row>
    <row r="1254" spans="1:9" x14ac:dyDescent="0.35">
      <c r="A1254">
        <v>101253</v>
      </c>
      <c r="B1254" t="s">
        <v>9</v>
      </c>
      <c r="C1254" t="s">
        <v>10</v>
      </c>
      <c r="D1254">
        <v>0</v>
      </c>
      <c r="E1254" s="1">
        <v>45934.480057870373</v>
      </c>
      <c r="F1254" s="1">
        <v>45934.481053240743</v>
      </c>
      <c r="G1254" s="1">
        <v>45934.481469907405</v>
      </c>
      <c r="H1254" s="1">
        <v>45934.482256944444</v>
      </c>
      <c r="I1254" s="1">
        <v>45934.486875000002</v>
      </c>
    </row>
    <row r="1255" spans="1:9" x14ac:dyDescent="0.35">
      <c r="A1255">
        <v>101254</v>
      </c>
      <c r="B1255" t="s">
        <v>11</v>
      </c>
      <c r="C1255" t="s">
        <v>17</v>
      </c>
      <c r="D1255">
        <v>0</v>
      </c>
      <c r="E1255" s="1">
        <v>45934.481319444443</v>
      </c>
      <c r="F1255" s="1">
        <v>45934.482037037036</v>
      </c>
      <c r="G1255" s="1">
        <v>45934.482673611114</v>
      </c>
      <c r="H1255" s="1">
        <v>45934.48505787037</v>
      </c>
      <c r="I1255" s="1">
        <v>45934.494618055556</v>
      </c>
    </row>
    <row r="1256" spans="1:9" x14ac:dyDescent="0.35">
      <c r="A1256">
        <v>101255</v>
      </c>
      <c r="B1256" t="s">
        <v>18</v>
      </c>
      <c r="C1256" t="s">
        <v>10</v>
      </c>
      <c r="D1256">
        <v>0</v>
      </c>
      <c r="E1256" s="1">
        <v>45934.481400462966</v>
      </c>
      <c r="F1256" s="1">
        <v>45934.482465277775</v>
      </c>
      <c r="G1256" s="1">
        <v>45934.482604166667</v>
      </c>
      <c r="H1256" s="1">
        <v>45934.485150462962</v>
      </c>
      <c r="I1256" s="1">
        <v>45934.494120370371</v>
      </c>
    </row>
    <row r="1257" spans="1:9" x14ac:dyDescent="0.35">
      <c r="A1257">
        <v>101256</v>
      </c>
      <c r="B1257" t="s">
        <v>9</v>
      </c>
      <c r="C1257" t="s">
        <v>10</v>
      </c>
      <c r="D1257">
        <v>0</v>
      </c>
      <c r="E1257" s="1">
        <v>45934.482210648152</v>
      </c>
      <c r="F1257" s="1">
        <v>45934.483576388891</v>
      </c>
      <c r="G1257" s="1">
        <v>45934.4843287037</v>
      </c>
      <c r="H1257" s="1">
        <v>45934.486087962963</v>
      </c>
      <c r="I1257" s="1">
        <v>45934.499513888892</v>
      </c>
    </row>
    <row r="1258" spans="1:9" x14ac:dyDescent="0.35">
      <c r="A1258">
        <v>101257</v>
      </c>
      <c r="B1258" t="s">
        <v>15</v>
      </c>
      <c r="C1258" t="s">
        <v>10</v>
      </c>
      <c r="D1258">
        <v>0</v>
      </c>
      <c r="E1258" s="1">
        <v>45934.483796296299</v>
      </c>
      <c r="F1258" s="1">
        <v>45934.484560185185</v>
      </c>
      <c r="G1258" s="1">
        <v>45934.484884259262</v>
      </c>
      <c r="H1258" s="1">
        <v>45934.486446759256</v>
      </c>
      <c r="I1258" s="1">
        <v>45934.493217592593</v>
      </c>
    </row>
    <row r="1259" spans="1:9" x14ac:dyDescent="0.35">
      <c r="A1259">
        <v>101258</v>
      </c>
      <c r="B1259" t="s">
        <v>22</v>
      </c>
      <c r="C1259" t="s">
        <v>14</v>
      </c>
      <c r="D1259">
        <v>0</v>
      </c>
      <c r="E1259" s="1">
        <v>45934.484178240738</v>
      </c>
      <c r="F1259" s="1">
        <v>45934.485081018516</v>
      </c>
      <c r="G1259" s="1">
        <v>45934.485231481478</v>
      </c>
      <c r="H1259" s="1">
        <v>45934.487754629627</v>
      </c>
      <c r="I1259" s="1">
        <v>45934.490960648145</v>
      </c>
    </row>
    <row r="1260" spans="1:9" x14ac:dyDescent="0.35">
      <c r="A1260">
        <v>101259</v>
      </c>
      <c r="B1260" t="s">
        <v>18</v>
      </c>
      <c r="C1260" t="s">
        <v>14</v>
      </c>
      <c r="D1260">
        <v>0</v>
      </c>
      <c r="E1260" s="1">
        <v>45934.48646990741</v>
      </c>
      <c r="F1260" s="1">
        <v>45934.486828703702</v>
      </c>
      <c r="G1260" s="1">
        <v>45934.487557870372</v>
      </c>
      <c r="H1260" s="1">
        <v>45934.489317129628</v>
      </c>
      <c r="I1260" s="1">
        <v>45934.49795138889</v>
      </c>
    </row>
    <row r="1261" spans="1:9" x14ac:dyDescent="0.35">
      <c r="A1261">
        <v>101260</v>
      </c>
      <c r="B1261" t="s">
        <v>23</v>
      </c>
      <c r="C1261" t="s">
        <v>12</v>
      </c>
      <c r="D1261">
        <v>0</v>
      </c>
      <c r="E1261" s="1">
        <v>45934.486527777779</v>
      </c>
      <c r="F1261" s="1">
        <v>45934.487291666665</v>
      </c>
      <c r="G1261" s="1">
        <v>45934.487962962965</v>
      </c>
      <c r="H1261" s="1">
        <v>45934.489502314813</v>
      </c>
      <c r="I1261" s="1">
        <v>45934.49391203704</v>
      </c>
    </row>
    <row r="1262" spans="1:9" x14ac:dyDescent="0.35">
      <c r="A1262">
        <v>101261</v>
      </c>
      <c r="B1262" t="s">
        <v>21</v>
      </c>
      <c r="C1262" t="s">
        <v>16</v>
      </c>
      <c r="D1262">
        <v>0</v>
      </c>
      <c r="E1262" s="1">
        <v>45934.486689814818</v>
      </c>
      <c r="F1262" s="1">
        <v>45934.487384259257</v>
      </c>
      <c r="G1262" s="1">
        <v>45934.487754629627</v>
      </c>
      <c r="H1262" s="1">
        <v>45934.490787037037</v>
      </c>
      <c r="I1262" s="1">
        <v>45934.503055555557</v>
      </c>
    </row>
    <row r="1263" spans="1:9" x14ac:dyDescent="0.35">
      <c r="A1263">
        <v>101262</v>
      </c>
      <c r="B1263" t="s">
        <v>15</v>
      </c>
      <c r="C1263" t="s">
        <v>17</v>
      </c>
      <c r="D1263">
        <v>0</v>
      </c>
      <c r="E1263" s="1">
        <v>45934.486979166664</v>
      </c>
      <c r="F1263" s="1">
        <v>45934.487696759257</v>
      </c>
      <c r="G1263" s="1">
        <v>45934.487881944442</v>
      </c>
      <c r="H1263" s="1">
        <v>45934.490787037037</v>
      </c>
      <c r="I1263" s="1">
        <v>45934.497152777774</v>
      </c>
    </row>
    <row r="1264" spans="1:9" x14ac:dyDescent="0.35">
      <c r="A1264">
        <v>101263</v>
      </c>
      <c r="B1264" t="s">
        <v>18</v>
      </c>
      <c r="C1264" t="s">
        <v>12</v>
      </c>
      <c r="D1264">
        <v>0</v>
      </c>
      <c r="E1264" s="1">
        <v>45934.487013888887</v>
      </c>
      <c r="F1264" s="1">
        <v>45934.487604166665</v>
      </c>
      <c r="G1264" s="1">
        <v>45934.48810185185</v>
      </c>
      <c r="H1264" s="1">
        <v>45934.490173611113</v>
      </c>
      <c r="I1264" s="1">
        <v>45934.492696759262</v>
      </c>
    </row>
    <row r="1265" spans="1:9" x14ac:dyDescent="0.35">
      <c r="A1265">
        <v>101264</v>
      </c>
      <c r="B1265" t="s">
        <v>15</v>
      </c>
      <c r="C1265" t="s">
        <v>14</v>
      </c>
      <c r="D1265">
        <v>0</v>
      </c>
      <c r="E1265" s="1">
        <v>45934.487592592595</v>
      </c>
      <c r="F1265" s="1">
        <v>45934.488125000003</v>
      </c>
      <c r="G1265" s="1">
        <v>45934.488680555558</v>
      </c>
      <c r="H1265" s="1">
        <v>45934.490648148145</v>
      </c>
      <c r="I1265" s="1">
        <v>45934.499513888892</v>
      </c>
    </row>
    <row r="1266" spans="1:9" x14ac:dyDescent="0.35">
      <c r="A1266">
        <v>101265</v>
      </c>
      <c r="B1266" t="s">
        <v>9</v>
      </c>
      <c r="C1266" t="s">
        <v>12</v>
      </c>
      <c r="D1266">
        <v>0</v>
      </c>
      <c r="E1266" s="1">
        <v>45934.489814814813</v>
      </c>
      <c r="F1266" s="1">
        <v>45934.490798611114</v>
      </c>
      <c r="G1266" s="1">
        <v>45934.491215277776</v>
      </c>
      <c r="H1266" s="1">
        <v>45934.493634259263</v>
      </c>
      <c r="I1266" s="1">
        <v>45934.501793981479</v>
      </c>
    </row>
    <row r="1267" spans="1:9" x14ac:dyDescent="0.35">
      <c r="A1267">
        <v>101266</v>
      </c>
      <c r="B1267" t="s">
        <v>15</v>
      </c>
      <c r="C1267" t="s">
        <v>16</v>
      </c>
      <c r="D1267">
        <v>0</v>
      </c>
      <c r="E1267" s="1">
        <v>45934.493009259262</v>
      </c>
      <c r="F1267" s="1">
        <v>45934.49428240741</v>
      </c>
      <c r="G1267" s="1">
        <v>45934.495324074072</v>
      </c>
      <c r="H1267" s="1">
        <v>45934.500243055554</v>
      </c>
      <c r="I1267" s="1">
        <v>45934.513310185182</v>
      </c>
    </row>
    <row r="1268" spans="1:9" x14ac:dyDescent="0.35">
      <c r="A1268">
        <v>101267</v>
      </c>
      <c r="B1268" t="s">
        <v>20</v>
      </c>
      <c r="C1268" t="s">
        <v>14</v>
      </c>
      <c r="D1268">
        <v>0</v>
      </c>
      <c r="E1268" s="1">
        <v>45934.493900462963</v>
      </c>
      <c r="F1268" s="1">
        <v>45934.494305555556</v>
      </c>
      <c r="G1268" s="1">
        <v>45934.494652777779</v>
      </c>
      <c r="H1268" s="1">
        <v>45934.496203703704</v>
      </c>
      <c r="I1268" s="1">
        <v>45934.49664351852</v>
      </c>
    </row>
    <row r="1269" spans="1:9" x14ac:dyDescent="0.35">
      <c r="A1269">
        <v>101268</v>
      </c>
      <c r="B1269" t="s">
        <v>9</v>
      </c>
      <c r="C1269" t="s">
        <v>17</v>
      </c>
      <c r="D1269">
        <v>0</v>
      </c>
      <c r="E1269" s="1">
        <v>45934.495416666665</v>
      </c>
      <c r="F1269" s="1">
        <v>45934.496041666665</v>
      </c>
      <c r="G1269" s="1">
        <v>45934.496932870374</v>
      </c>
      <c r="H1269" s="1">
        <v>45934.499513888892</v>
      </c>
      <c r="I1269" s="1">
        <v>45934.505115740743</v>
      </c>
    </row>
    <row r="1270" spans="1:9" x14ac:dyDescent="0.35">
      <c r="A1270">
        <v>101269</v>
      </c>
      <c r="B1270" t="s">
        <v>13</v>
      </c>
      <c r="C1270" t="s">
        <v>17</v>
      </c>
      <c r="D1270">
        <v>0</v>
      </c>
      <c r="E1270" s="1">
        <v>45934.496620370373</v>
      </c>
      <c r="F1270" s="1">
        <v>45934.497604166667</v>
      </c>
      <c r="G1270" s="1">
        <v>45934.49796296296</v>
      </c>
      <c r="H1270" s="1">
        <v>45934.499236111114</v>
      </c>
      <c r="I1270" s="1">
        <v>45934.502581018518</v>
      </c>
    </row>
    <row r="1271" spans="1:9" x14ac:dyDescent="0.35">
      <c r="A1271">
        <v>101270</v>
      </c>
      <c r="B1271" t="s">
        <v>22</v>
      </c>
      <c r="C1271" t="s">
        <v>14</v>
      </c>
      <c r="D1271">
        <v>0</v>
      </c>
      <c r="E1271" s="1">
        <v>45934.496840277781</v>
      </c>
      <c r="F1271" s="1">
        <v>45934.497384259259</v>
      </c>
      <c r="G1271" s="1">
        <v>45934.498159722221</v>
      </c>
      <c r="H1271" s="1">
        <v>45934.499675925923</v>
      </c>
      <c r="I1271" s="1">
        <v>45934.512037037035</v>
      </c>
    </row>
    <row r="1272" spans="1:9" x14ac:dyDescent="0.35">
      <c r="A1272">
        <v>101271</v>
      </c>
      <c r="B1272" t="s">
        <v>15</v>
      </c>
      <c r="C1272" t="s">
        <v>14</v>
      </c>
      <c r="D1272">
        <v>0</v>
      </c>
      <c r="E1272" s="1">
        <v>45934.499374999999</v>
      </c>
      <c r="F1272" s="1">
        <v>45934.500358796293</v>
      </c>
      <c r="G1272" s="1">
        <v>45934.500555555554</v>
      </c>
      <c r="H1272" s="1">
        <v>45934.501747685186</v>
      </c>
      <c r="I1272" s="1">
        <v>45934.511446759258</v>
      </c>
    </row>
    <row r="1273" spans="1:9" x14ac:dyDescent="0.35">
      <c r="A1273">
        <v>101272</v>
      </c>
      <c r="B1273" t="s">
        <v>13</v>
      </c>
      <c r="C1273" t="s">
        <v>14</v>
      </c>
      <c r="D1273">
        <v>0</v>
      </c>
      <c r="E1273" s="1">
        <v>45934.501134259262</v>
      </c>
      <c r="F1273" s="1">
        <v>45934.502106481479</v>
      </c>
      <c r="G1273" s="1">
        <v>45934.502754629626</v>
      </c>
      <c r="H1273" s="1">
        <v>45934.506157407406</v>
      </c>
      <c r="I1273" s="1">
        <v>45934.515092592592</v>
      </c>
    </row>
    <row r="1274" spans="1:9" x14ac:dyDescent="0.35">
      <c r="A1274">
        <v>101273</v>
      </c>
      <c r="B1274" t="s">
        <v>9</v>
      </c>
      <c r="C1274" t="s">
        <v>16</v>
      </c>
      <c r="D1274">
        <v>0</v>
      </c>
      <c r="E1274" s="1">
        <v>45934.501527777778</v>
      </c>
      <c r="F1274" s="1">
        <v>45934.502337962964</v>
      </c>
      <c r="G1274" s="1">
        <v>45934.504108796296</v>
      </c>
      <c r="H1274" s="1">
        <v>45934.505694444444</v>
      </c>
      <c r="I1274" s="1">
        <v>45934.508101851854</v>
      </c>
    </row>
    <row r="1275" spans="1:9" x14ac:dyDescent="0.35">
      <c r="A1275">
        <v>101274</v>
      </c>
      <c r="B1275" t="s">
        <v>20</v>
      </c>
      <c r="C1275" t="s">
        <v>16</v>
      </c>
      <c r="D1275">
        <v>0</v>
      </c>
      <c r="E1275" s="1">
        <v>45934.503229166665</v>
      </c>
      <c r="F1275" s="1">
        <v>45934.504282407404</v>
      </c>
      <c r="G1275" s="1">
        <v>45934.505393518521</v>
      </c>
      <c r="H1275" s="1">
        <v>45934.506365740737</v>
      </c>
      <c r="I1275" s="1">
        <v>45934.517881944441</v>
      </c>
    </row>
    <row r="1276" spans="1:9" x14ac:dyDescent="0.35">
      <c r="A1276">
        <v>101275</v>
      </c>
      <c r="B1276" t="s">
        <v>21</v>
      </c>
      <c r="C1276" t="s">
        <v>12</v>
      </c>
      <c r="D1276">
        <v>0</v>
      </c>
      <c r="E1276" s="1">
        <v>45934.504328703704</v>
      </c>
      <c r="F1276" s="1">
        <v>45934.50509259259</v>
      </c>
      <c r="G1276" s="1">
        <v>45934.505752314813</v>
      </c>
      <c r="H1276" s="1">
        <v>45934.506493055553</v>
      </c>
      <c r="I1276" s="1">
        <v>45934.511597222219</v>
      </c>
    </row>
    <row r="1277" spans="1:9" x14ac:dyDescent="0.35">
      <c r="A1277">
        <v>101276</v>
      </c>
      <c r="B1277" t="s">
        <v>20</v>
      </c>
      <c r="C1277" t="s">
        <v>16</v>
      </c>
      <c r="D1277">
        <v>0</v>
      </c>
      <c r="E1277" s="1">
        <v>45934.505254629628</v>
      </c>
      <c r="F1277" s="1">
        <v>45934.505706018521</v>
      </c>
      <c r="G1277" s="1">
        <v>45934.507604166669</v>
      </c>
      <c r="H1277" s="1">
        <v>45934.508344907408</v>
      </c>
      <c r="I1277" s="1">
        <v>45934.509247685186</v>
      </c>
    </row>
    <row r="1278" spans="1:9" x14ac:dyDescent="0.35">
      <c r="A1278">
        <v>101277</v>
      </c>
      <c r="B1278" t="s">
        <v>20</v>
      </c>
      <c r="C1278" t="s">
        <v>16</v>
      </c>
      <c r="D1278">
        <v>0</v>
      </c>
      <c r="E1278" s="1">
        <v>45934.505706018521</v>
      </c>
      <c r="F1278" s="1">
        <v>45934.506192129629</v>
      </c>
      <c r="G1278" s="1">
        <v>45934.506597222222</v>
      </c>
      <c r="H1278" s="1">
        <v>45934.507881944446</v>
      </c>
      <c r="I1278" s="1">
        <v>45934.520266203705</v>
      </c>
    </row>
    <row r="1279" spans="1:9" x14ac:dyDescent="0.35">
      <c r="A1279">
        <v>101278</v>
      </c>
      <c r="B1279" t="s">
        <v>20</v>
      </c>
      <c r="C1279" t="s">
        <v>14</v>
      </c>
      <c r="D1279">
        <v>0</v>
      </c>
      <c r="E1279" s="1">
        <v>45934.507314814815</v>
      </c>
      <c r="F1279" s="1">
        <v>45934.508125</v>
      </c>
      <c r="G1279" s="1">
        <v>45934.508657407408</v>
      </c>
      <c r="H1279" s="1">
        <v>45934.509432870371</v>
      </c>
      <c r="I1279" s="1">
        <v>45934.512106481481</v>
      </c>
    </row>
    <row r="1280" spans="1:9" x14ac:dyDescent="0.35">
      <c r="A1280">
        <v>101279</v>
      </c>
      <c r="B1280" t="s">
        <v>18</v>
      </c>
      <c r="C1280" t="s">
        <v>14</v>
      </c>
      <c r="D1280">
        <v>0</v>
      </c>
      <c r="E1280" s="1">
        <v>45934.507615740738</v>
      </c>
      <c r="F1280" s="1">
        <v>45934.507997685185</v>
      </c>
      <c r="G1280" s="1">
        <v>45934.50880787037</v>
      </c>
      <c r="H1280" s="1">
        <v>45934.510300925926</v>
      </c>
      <c r="I1280" s="1">
        <v>45934.523923611108</v>
      </c>
    </row>
    <row r="1281" spans="1:9" x14ac:dyDescent="0.35">
      <c r="A1281">
        <v>101280</v>
      </c>
      <c r="B1281" t="s">
        <v>19</v>
      </c>
      <c r="C1281" t="s">
        <v>10</v>
      </c>
      <c r="D1281">
        <v>0</v>
      </c>
      <c r="E1281" s="1">
        <v>45934.507962962962</v>
      </c>
      <c r="F1281" s="1">
        <v>45934.509236111109</v>
      </c>
      <c r="G1281" s="1">
        <v>45934.510069444441</v>
      </c>
      <c r="H1281" s="1">
        <v>45934.511388888888</v>
      </c>
      <c r="I1281" s="1">
        <v>45934.517256944448</v>
      </c>
    </row>
    <row r="1282" spans="1:9" x14ac:dyDescent="0.35">
      <c r="A1282">
        <v>101281</v>
      </c>
      <c r="B1282" t="s">
        <v>11</v>
      </c>
      <c r="C1282" t="s">
        <v>10</v>
      </c>
      <c r="D1282">
        <v>0</v>
      </c>
      <c r="E1282" s="1">
        <v>45934.51222222222</v>
      </c>
      <c r="F1282" s="1">
        <v>45934.513136574074</v>
      </c>
      <c r="G1282" s="1">
        <v>45934.513784722221</v>
      </c>
      <c r="H1282" s="1">
        <v>45934.514884259261</v>
      </c>
      <c r="I1282" s="1">
        <v>45934.524537037039</v>
      </c>
    </row>
    <row r="1283" spans="1:9" x14ac:dyDescent="0.35">
      <c r="A1283">
        <v>101282</v>
      </c>
      <c r="B1283" t="s">
        <v>9</v>
      </c>
      <c r="C1283" t="s">
        <v>17</v>
      </c>
      <c r="D1283">
        <v>0</v>
      </c>
      <c r="E1283" s="1">
        <v>45934.515451388892</v>
      </c>
      <c r="F1283" s="1">
        <v>45934.515949074077</v>
      </c>
      <c r="G1283" s="1">
        <v>45934.51630787037</v>
      </c>
      <c r="H1283" s="1">
        <v>45934.517060185186</v>
      </c>
      <c r="I1283" s="1">
        <v>45934.527314814812</v>
      </c>
    </row>
    <row r="1284" spans="1:9" x14ac:dyDescent="0.35">
      <c r="A1284">
        <v>101283</v>
      </c>
      <c r="B1284" t="s">
        <v>21</v>
      </c>
      <c r="C1284" t="s">
        <v>16</v>
      </c>
      <c r="D1284">
        <v>0</v>
      </c>
      <c r="E1284" s="1">
        <v>45934.517071759263</v>
      </c>
      <c r="F1284" s="1">
        <v>45934.517974537041</v>
      </c>
      <c r="G1284" s="1">
        <v>45934.518495370372</v>
      </c>
      <c r="H1284" s="1">
        <v>45934.521736111114</v>
      </c>
      <c r="I1284" s="1">
        <v>45934.531423611108</v>
      </c>
    </row>
    <row r="1285" spans="1:9" x14ac:dyDescent="0.35">
      <c r="A1285">
        <v>101284</v>
      </c>
      <c r="B1285" t="s">
        <v>23</v>
      </c>
      <c r="C1285" t="s">
        <v>17</v>
      </c>
      <c r="D1285">
        <v>0</v>
      </c>
      <c r="E1285" s="1">
        <v>45934.518391203703</v>
      </c>
      <c r="F1285" s="1">
        <v>45934.519733796296</v>
      </c>
      <c r="G1285" s="1">
        <v>45934.519953703704</v>
      </c>
      <c r="H1285" s="1">
        <v>45934.522650462961</v>
      </c>
      <c r="I1285" s="1">
        <v>45934.530486111114</v>
      </c>
    </row>
    <row r="1286" spans="1:9" x14ac:dyDescent="0.35">
      <c r="A1286">
        <v>101285</v>
      </c>
      <c r="B1286" t="s">
        <v>9</v>
      </c>
      <c r="C1286" t="s">
        <v>17</v>
      </c>
      <c r="D1286">
        <v>0</v>
      </c>
      <c r="E1286" s="1">
        <v>45934.518773148149</v>
      </c>
      <c r="F1286" s="1">
        <v>45934.519594907404</v>
      </c>
      <c r="G1286" s="1">
        <v>45934.519814814812</v>
      </c>
      <c r="H1286" s="1">
        <v>45934.523194444446</v>
      </c>
      <c r="I1286" s="1">
        <v>45934.531006944446</v>
      </c>
    </row>
    <row r="1287" spans="1:9" x14ac:dyDescent="0.35">
      <c r="A1287">
        <v>101286</v>
      </c>
      <c r="B1287" t="s">
        <v>21</v>
      </c>
      <c r="C1287" t="s">
        <v>17</v>
      </c>
      <c r="D1287">
        <v>0</v>
      </c>
      <c r="E1287" s="1">
        <v>45934.51934027778</v>
      </c>
      <c r="F1287" s="1">
        <v>45934.520497685182</v>
      </c>
      <c r="G1287" s="1">
        <v>45934.521203703705</v>
      </c>
      <c r="H1287" s="1">
        <v>45934.522858796299</v>
      </c>
      <c r="I1287" s="1">
        <v>45934.534675925926</v>
      </c>
    </row>
    <row r="1288" spans="1:9" x14ac:dyDescent="0.35">
      <c r="A1288">
        <v>101287</v>
      </c>
      <c r="B1288" t="s">
        <v>15</v>
      </c>
      <c r="C1288" t="s">
        <v>14</v>
      </c>
      <c r="D1288">
        <v>0</v>
      </c>
      <c r="E1288" s="1">
        <v>45934.519733796296</v>
      </c>
      <c r="F1288" s="1">
        <v>45934.520358796297</v>
      </c>
      <c r="G1288" s="1">
        <v>45934.520821759259</v>
      </c>
      <c r="H1288" s="1">
        <v>45934.521782407406</v>
      </c>
      <c r="I1288" s="1">
        <v>45934.524722222224</v>
      </c>
    </row>
    <row r="1289" spans="1:9" x14ac:dyDescent="0.35">
      <c r="A1289">
        <v>101288</v>
      </c>
      <c r="B1289" t="s">
        <v>18</v>
      </c>
      <c r="C1289" t="s">
        <v>16</v>
      </c>
      <c r="D1289">
        <v>0</v>
      </c>
      <c r="E1289" s="1">
        <v>45934.520243055558</v>
      </c>
      <c r="F1289" s="1">
        <v>45934.520879629628</v>
      </c>
      <c r="G1289" s="1">
        <v>45934.521724537037</v>
      </c>
      <c r="H1289" s="1">
        <v>45934.526053240741</v>
      </c>
      <c r="I1289" s="1">
        <v>45934.531215277777</v>
      </c>
    </row>
    <row r="1290" spans="1:9" x14ac:dyDescent="0.35">
      <c r="A1290">
        <v>101289</v>
      </c>
      <c r="B1290" t="s">
        <v>22</v>
      </c>
      <c r="C1290" t="s">
        <v>12</v>
      </c>
      <c r="D1290">
        <v>0</v>
      </c>
      <c r="E1290" s="1">
        <v>45934.52238425926</v>
      </c>
      <c r="F1290" s="1">
        <v>45934.523252314815</v>
      </c>
      <c r="G1290" s="1">
        <v>45934.523402777777</v>
      </c>
      <c r="H1290" s="1">
        <v>45934.525069444448</v>
      </c>
      <c r="I1290" s="1">
        <v>45934.534282407411</v>
      </c>
    </row>
    <row r="1291" spans="1:9" x14ac:dyDescent="0.35">
      <c r="A1291">
        <v>101290</v>
      </c>
      <c r="B1291" t="s">
        <v>13</v>
      </c>
      <c r="C1291" t="s">
        <v>14</v>
      </c>
      <c r="D1291">
        <v>0</v>
      </c>
      <c r="E1291" s="1">
        <v>45934.522534722222</v>
      </c>
      <c r="F1291" s="1">
        <v>45934.5237037037</v>
      </c>
      <c r="G1291" s="1">
        <v>45934.523854166669</v>
      </c>
      <c r="H1291" s="1">
        <v>45934.526724537034</v>
      </c>
      <c r="I1291" s="1">
        <v>45934.527465277781</v>
      </c>
    </row>
    <row r="1292" spans="1:9" x14ac:dyDescent="0.35">
      <c r="A1292">
        <v>101291</v>
      </c>
      <c r="B1292" t="s">
        <v>11</v>
      </c>
      <c r="C1292" t="s">
        <v>17</v>
      </c>
      <c r="D1292">
        <v>0</v>
      </c>
      <c r="E1292" s="1">
        <v>45934.522939814815</v>
      </c>
      <c r="F1292" s="1">
        <v>45934.524143518516</v>
      </c>
      <c r="G1292" s="1">
        <v>45934.524363425924</v>
      </c>
      <c r="H1292" s="1">
        <v>45934.527199074073</v>
      </c>
      <c r="I1292" s="1">
        <v>45934.534155092595</v>
      </c>
    </row>
    <row r="1293" spans="1:9" x14ac:dyDescent="0.35">
      <c r="A1293">
        <v>101292</v>
      </c>
      <c r="B1293" t="s">
        <v>20</v>
      </c>
      <c r="C1293" t="s">
        <v>10</v>
      </c>
      <c r="D1293">
        <v>0</v>
      </c>
      <c r="E1293" s="1">
        <v>45934.523865740739</v>
      </c>
      <c r="F1293" s="1">
        <v>45934.524386574078</v>
      </c>
      <c r="G1293" s="1">
        <v>45934.524699074071</v>
      </c>
      <c r="H1293" s="1">
        <v>45934.527233796296</v>
      </c>
      <c r="I1293" s="1">
        <v>45934.533402777779</v>
      </c>
    </row>
    <row r="1294" spans="1:9" x14ac:dyDescent="0.35">
      <c r="A1294">
        <v>101293</v>
      </c>
      <c r="B1294" t="s">
        <v>9</v>
      </c>
      <c r="C1294" t="s">
        <v>17</v>
      </c>
      <c r="D1294">
        <v>0</v>
      </c>
      <c r="E1294" s="1">
        <v>45934.525902777779</v>
      </c>
      <c r="F1294" s="1">
        <v>45934.52685185185</v>
      </c>
      <c r="G1294" s="1">
        <v>45934.527071759258</v>
      </c>
      <c r="H1294" s="1">
        <v>45934.53052083333</v>
      </c>
      <c r="I1294" s="1">
        <v>45934.543113425927</v>
      </c>
    </row>
    <row r="1295" spans="1:9" x14ac:dyDescent="0.35">
      <c r="A1295">
        <v>101294</v>
      </c>
      <c r="B1295" t="s">
        <v>21</v>
      </c>
      <c r="C1295" t="s">
        <v>14</v>
      </c>
      <c r="D1295">
        <v>0</v>
      </c>
      <c r="E1295" s="1">
        <v>45934.525937500002</v>
      </c>
      <c r="F1295" s="1">
        <v>45934.526643518519</v>
      </c>
      <c r="G1295" s="1">
        <v>45934.527303240742</v>
      </c>
      <c r="H1295" s="1">
        <v>45934.529976851853</v>
      </c>
      <c r="I1295" s="1">
        <v>45934.535173611112</v>
      </c>
    </row>
    <row r="1296" spans="1:9" x14ac:dyDescent="0.35">
      <c r="A1296">
        <v>101295</v>
      </c>
      <c r="B1296" t="s">
        <v>9</v>
      </c>
      <c r="C1296" t="s">
        <v>14</v>
      </c>
      <c r="D1296">
        <v>0</v>
      </c>
      <c r="E1296" s="1">
        <v>45934.526574074072</v>
      </c>
      <c r="F1296" s="1">
        <v>45934.527754629627</v>
      </c>
      <c r="G1296" s="1">
        <v>45934.528657407405</v>
      </c>
      <c r="H1296" s="1">
        <v>45934.531921296293</v>
      </c>
      <c r="I1296" s="1">
        <v>45934.537523148145</v>
      </c>
    </row>
    <row r="1297" spans="1:9" x14ac:dyDescent="0.35">
      <c r="A1297">
        <v>101296</v>
      </c>
      <c r="B1297" t="s">
        <v>9</v>
      </c>
      <c r="C1297" t="s">
        <v>14</v>
      </c>
      <c r="D1297">
        <v>0</v>
      </c>
      <c r="E1297" s="1">
        <v>45934.526631944442</v>
      </c>
      <c r="F1297" s="1">
        <v>45934.527349537035</v>
      </c>
      <c r="G1297" s="1">
        <v>45934.527997685182</v>
      </c>
      <c r="H1297" s="1">
        <v>45934.530648148146</v>
      </c>
      <c r="I1297" s="1">
        <v>45934.53665509259</v>
      </c>
    </row>
    <row r="1298" spans="1:9" x14ac:dyDescent="0.35">
      <c r="A1298">
        <v>101297</v>
      </c>
      <c r="B1298" t="s">
        <v>21</v>
      </c>
      <c r="C1298" t="s">
        <v>16</v>
      </c>
      <c r="D1298">
        <v>0</v>
      </c>
      <c r="E1298" s="1">
        <v>45934.527418981481</v>
      </c>
      <c r="F1298" s="1">
        <v>45934.528032407405</v>
      </c>
      <c r="G1298" s="1">
        <v>45934.529270833336</v>
      </c>
      <c r="H1298" s="1">
        <v>45934.531111111108</v>
      </c>
      <c r="I1298" s="1">
        <v>45934.537685185183</v>
      </c>
    </row>
    <row r="1299" spans="1:9" x14ac:dyDescent="0.35">
      <c r="A1299">
        <v>101298</v>
      </c>
      <c r="B1299" t="s">
        <v>9</v>
      </c>
      <c r="C1299" t="s">
        <v>17</v>
      </c>
      <c r="D1299">
        <v>0</v>
      </c>
      <c r="E1299" s="1">
        <v>45934.534942129627</v>
      </c>
      <c r="F1299" s="1">
        <v>45934.536273148151</v>
      </c>
      <c r="G1299" s="1">
        <v>45934.537256944444</v>
      </c>
      <c r="H1299" s="1">
        <v>45934.54047453704</v>
      </c>
      <c r="I1299" s="1">
        <v>45934.547974537039</v>
      </c>
    </row>
    <row r="1300" spans="1:9" x14ac:dyDescent="0.35">
      <c r="A1300">
        <v>101299</v>
      </c>
      <c r="B1300" t="s">
        <v>13</v>
      </c>
      <c r="C1300" t="s">
        <v>14</v>
      </c>
      <c r="D1300">
        <v>0</v>
      </c>
      <c r="E1300" s="1">
        <v>45934.535520833335</v>
      </c>
      <c r="F1300" s="1">
        <v>45934.536099537036</v>
      </c>
      <c r="G1300" s="1">
        <v>45934.536620370367</v>
      </c>
      <c r="H1300" s="1">
        <v>45934.538715277777</v>
      </c>
      <c r="I1300" s="1">
        <v>45934.551342592589</v>
      </c>
    </row>
    <row r="1301" spans="1:9" x14ac:dyDescent="0.35">
      <c r="A1301">
        <v>101300</v>
      </c>
      <c r="B1301" t="s">
        <v>15</v>
      </c>
      <c r="C1301" t="s">
        <v>14</v>
      </c>
      <c r="D1301">
        <v>0</v>
      </c>
      <c r="E1301" s="1">
        <v>45934.538090277776</v>
      </c>
      <c r="F1301" s="1">
        <v>45934.538715277777</v>
      </c>
      <c r="G1301" s="1">
        <v>45934.539409722223</v>
      </c>
      <c r="H1301" s="1">
        <v>45934.542650462965</v>
      </c>
      <c r="I1301" s="1">
        <v>45934.544328703705</v>
      </c>
    </row>
    <row r="1302" spans="1:9" x14ac:dyDescent="0.35">
      <c r="A1302">
        <v>101301</v>
      </c>
      <c r="B1302" t="s">
        <v>18</v>
      </c>
      <c r="C1302" t="s">
        <v>17</v>
      </c>
      <c r="D1302">
        <v>0</v>
      </c>
      <c r="E1302" s="1">
        <v>45934.538402777776</v>
      </c>
      <c r="F1302" s="1">
        <v>45934.539502314816</v>
      </c>
      <c r="G1302" s="1">
        <v>45934.540011574078</v>
      </c>
      <c r="H1302" s="1">
        <v>45934.542280092595</v>
      </c>
      <c r="I1302" s="1">
        <v>45934.55091435185</v>
      </c>
    </row>
    <row r="1303" spans="1:9" x14ac:dyDescent="0.35">
      <c r="A1303">
        <v>101302</v>
      </c>
      <c r="B1303" t="s">
        <v>21</v>
      </c>
      <c r="C1303" t="s">
        <v>14</v>
      </c>
      <c r="D1303">
        <v>0</v>
      </c>
      <c r="E1303" s="1">
        <v>45934.540833333333</v>
      </c>
      <c r="F1303" s="1">
        <v>45934.541296296295</v>
      </c>
      <c r="G1303" s="1">
        <v>45934.541377314818</v>
      </c>
      <c r="H1303" s="1">
        <v>45934.544791666667</v>
      </c>
      <c r="I1303" s="1">
        <v>45934.553252314814</v>
      </c>
    </row>
    <row r="1304" spans="1:9" x14ac:dyDescent="0.35">
      <c r="A1304">
        <v>101303</v>
      </c>
      <c r="B1304" t="s">
        <v>9</v>
      </c>
      <c r="C1304" t="s">
        <v>10</v>
      </c>
      <c r="D1304">
        <v>0</v>
      </c>
      <c r="E1304" s="1">
        <v>45934.542280092595</v>
      </c>
      <c r="F1304" s="1">
        <v>45934.543078703704</v>
      </c>
      <c r="G1304" s="1">
        <v>45934.543344907404</v>
      </c>
      <c r="H1304" s="1">
        <v>45934.54546296296</v>
      </c>
      <c r="I1304" s="1">
        <v>45934.549629629626</v>
      </c>
    </row>
    <row r="1305" spans="1:9" x14ac:dyDescent="0.35">
      <c r="A1305">
        <v>101304</v>
      </c>
      <c r="B1305" t="s">
        <v>18</v>
      </c>
      <c r="C1305" t="s">
        <v>14</v>
      </c>
      <c r="D1305">
        <v>0</v>
      </c>
      <c r="E1305" s="1">
        <v>45934.542881944442</v>
      </c>
      <c r="F1305" s="1">
        <v>45934.543483796297</v>
      </c>
      <c r="G1305" s="1">
        <v>45934.544062499997</v>
      </c>
      <c r="H1305" s="1">
        <v>45934.545868055553</v>
      </c>
      <c r="I1305" s="1">
        <v>45934.556909722225</v>
      </c>
    </row>
    <row r="1306" spans="1:9" x14ac:dyDescent="0.35">
      <c r="A1306">
        <v>101305</v>
      </c>
      <c r="B1306" t="s">
        <v>9</v>
      </c>
      <c r="C1306" t="s">
        <v>17</v>
      </c>
      <c r="D1306">
        <v>0</v>
      </c>
      <c r="E1306" s="1">
        <v>45934.544849537036</v>
      </c>
      <c r="F1306" s="1">
        <v>45934.545960648145</v>
      </c>
      <c r="G1306" s="1">
        <v>45934.546527777777</v>
      </c>
      <c r="H1306" s="1">
        <v>45934.548854166664</v>
      </c>
      <c r="I1306" s="1">
        <v>45934.552222222221</v>
      </c>
    </row>
    <row r="1307" spans="1:9" x14ac:dyDescent="0.35">
      <c r="A1307">
        <v>101306</v>
      </c>
      <c r="B1307" t="s">
        <v>23</v>
      </c>
      <c r="C1307" t="s">
        <v>12</v>
      </c>
      <c r="D1307">
        <v>0</v>
      </c>
      <c r="E1307" s="1">
        <v>45934.545277777775</v>
      </c>
      <c r="F1307" s="1">
        <v>45934.546527777777</v>
      </c>
      <c r="G1307" s="1">
        <v>45934.546597222223</v>
      </c>
      <c r="H1307" s="1">
        <v>45934.547974537039</v>
      </c>
      <c r="I1307" s="1">
        <v>45934.554120370369</v>
      </c>
    </row>
    <row r="1308" spans="1:9" x14ac:dyDescent="0.35">
      <c r="A1308">
        <v>101307</v>
      </c>
      <c r="B1308" t="s">
        <v>9</v>
      </c>
      <c r="C1308" t="s">
        <v>12</v>
      </c>
      <c r="D1308">
        <v>0</v>
      </c>
      <c r="E1308" s="1">
        <v>45934.549305555556</v>
      </c>
      <c r="F1308" s="1">
        <v>45934.550486111111</v>
      </c>
      <c r="G1308" s="1">
        <v>45934.551469907405</v>
      </c>
      <c r="H1308" s="1">
        <v>45934.554907407408</v>
      </c>
      <c r="I1308" s="1">
        <v>45934.559120370373</v>
      </c>
    </row>
    <row r="1309" spans="1:9" x14ac:dyDescent="0.35">
      <c r="A1309">
        <v>101308</v>
      </c>
      <c r="B1309" t="s">
        <v>15</v>
      </c>
      <c r="C1309" t="s">
        <v>17</v>
      </c>
      <c r="D1309">
        <v>0</v>
      </c>
      <c r="E1309" s="1">
        <v>45934.551215277781</v>
      </c>
      <c r="F1309" s="1">
        <v>45934.552048611113</v>
      </c>
      <c r="G1309" s="1">
        <v>45934.55228009259</v>
      </c>
      <c r="H1309" s="1">
        <v>45934.555462962962</v>
      </c>
      <c r="I1309" s="1">
        <v>45934.564131944448</v>
      </c>
    </row>
    <row r="1310" spans="1:9" x14ac:dyDescent="0.35">
      <c r="A1310">
        <v>101309</v>
      </c>
      <c r="B1310" t="s">
        <v>9</v>
      </c>
      <c r="C1310" t="s">
        <v>14</v>
      </c>
      <c r="D1310">
        <v>0</v>
      </c>
      <c r="E1310" s="1">
        <v>45934.551828703705</v>
      </c>
      <c r="F1310" s="1">
        <v>45934.55263888889</v>
      </c>
      <c r="G1310" s="1">
        <v>45934.553217592591</v>
      </c>
      <c r="H1310" s="1">
        <v>45934.554629629631</v>
      </c>
      <c r="I1310" s="1">
        <v>45934.562696759262</v>
      </c>
    </row>
    <row r="1311" spans="1:9" x14ac:dyDescent="0.35">
      <c r="A1311">
        <v>101310</v>
      </c>
      <c r="B1311" t="s">
        <v>13</v>
      </c>
      <c r="C1311" t="s">
        <v>14</v>
      </c>
      <c r="D1311">
        <v>0</v>
      </c>
      <c r="E1311" s="1">
        <v>45934.552141203705</v>
      </c>
      <c r="F1311" s="1">
        <v>45934.553298611114</v>
      </c>
      <c r="G1311" s="1">
        <v>45934.554050925923</v>
      </c>
      <c r="H1311" s="1">
        <v>45934.555625000001</v>
      </c>
      <c r="I1311" s="1">
        <v>45934.560312499998</v>
      </c>
    </row>
    <row r="1312" spans="1:9" x14ac:dyDescent="0.35">
      <c r="A1312">
        <v>101311</v>
      </c>
      <c r="B1312" t="s">
        <v>22</v>
      </c>
      <c r="C1312" t="s">
        <v>17</v>
      </c>
      <c r="D1312">
        <v>0</v>
      </c>
      <c r="E1312" s="1">
        <v>45934.55232638889</v>
      </c>
      <c r="F1312" s="1">
        <v>45934.553148148145</v>
      </c>
      <c r="G1312" s="1">
        <v>45934.553252314814</v>
      </c>
      <c r="H1312" s="1">
        <v>45934.556423611109</v>
      </c>
      <c r="I1312" s="1">
        <v>45934.565613425926</v>
      </c>
    </row>
    <row r="1313" spans="1:9" x14ac:dyDescent="0.35">
      <c r="A1313">
        <v>101312</v>
      </c>
      <c r="B1313" t="s">
        <v>20</v>
      </c>
      <c r="C1313" t="s">
        <v>12</v>
      </c>
      <c r="D1313">
        <v>0</v>
      </c>
      <c r="E1313" s="1">
        <v>45934.554062499999</v>
      </c>
      <c r="F1313" s="1">
        <v>45934.555324074077</v>
      </c>
      <c r="G1313" s="1">
        <v>45934.55609953704</v>
      </c>
      <c r="H1313" s="1">
        <v>45934.558692129627</v>
      </c>
      <c r="I1313" s="1">
        <v>45934.568287037036</v>
      </c>
    </row>
    <row r="1314" spans="1:9" x14ac:dyDescent="0.35">
      <c r="A1314">
        <v>101313</v>
      </c>
      <c r="B1314" t="s">
        <v>18</v>
      </c>
      <c r="C1314" t="s">
        <v>16</v>
      </c>
      <c r="D1314">
        <v>0</v>
      </c>
      <c r="E1314" s="1">
        <v>45934.554918981485</v>
      </c>
      <c r="F1314" s="1">
        <v>45934.556273148148</v>
      </c>
      <c r="G1314" s="1">
        <v>45934.558275462965</v>
      </c>
      <c r="H1314" s="1">
        <v>45934.558831018519</v>
      </c>
      <c r="I1314" s="1">
        <v>45934.562430555554</v>
      </c>
    </row>
    <row r="1315" spans="1:9" x14ac:dyDescent="0.35">
      <c r="A1315">
        <v>101314</v>
      </c>
      <c r="B1315" t="s">
        <v>9</v>
      </c>
      <c r="C1315" t="s">
        <v>10</v>
      </c>
      <c r="D1315">
        <v>0</v>
      </c>
      <c r="E1315" s="1">
        <v>45934.557708333334</v>
      </c>
      <c r="F1315" s="1">
        <v>45934.558680555558</v>
      </c>
      <c r="G1315" s="1">
        <v>45934.559641203705</v>
      </c>
      <c r="H1315" s="1">
        <v>45934.562337962961</v>
      </c>
      <c r="I1315" s="1">
        <v>45934.572835648149</v>
      </c>
    </row>
    <row r="1316" spans="1:9" x14ac:dyDescent="0.35">
      <c r="A1316">
        <v>101315</v>
      </c>
      <c r="B1316" t="s">
        <v>21</v>
      </c>
      <c r="C1316" t="s">
        <v>16</v>
      </c>
      <c r="D1316">
        <v>0</v>
      </c>
      <c r="E1316" s="1">
        <v>45934.564733796295</v>
      </c>
      <c r="F1316" s="1">
        <v>45934.565451388888</v>
      </c>
      <c r="G1316" s="1">
        <v>45934.566516203704</v>
      </c>
      <c r="H1316" s="1">
        <v>45934.569432870368</v>
      </c>
      <c r="I1316" s="1">
        <v>45934.575370370374</v>
      </c>
    </row>
    <row r="1317" spans="1:9" x14ac:dyDescent="0.35">
      <c r="A1317">
        <v>101316</v>
      </c>
      <c r="B1317" t="s">
        <v>23</v>
      </c>
      <c r="C1317" t="s">
        <v>12</v>
      </c>
      <c r="D1317">
        <v>0</v>
      </c>
      <c r="E1317" s="1">
        <v>45934.565104166664</v>
      </c>
      <c r="F1317" s="1">
        <v>45934.565509259257</v>
      </c>
      <c r="G1317" s="1">
        <v>45934.566180555557</v>
      </c>
      <c r="H1317" s="1">
        <v>45934.569120370368</v>
      </c>
      <c r="I1317" s="1">
        <v>45934.573148148149</v>
      </c>
    </row>
    <row r="1318" spans="1:9" x14ac:dyDescent="0.35">
      <c r="A1318">
        <v>101317</v>
      </c>
      <c r="B1318" t="s">
        <v>21</v>
      </c>
      <c r="C1318" t="s">
        <v>16</v>
      </c>
      <c r="D1318">
        <v>0</v>
      </c>
      <c r="E1318" s="1">
        <v>45934.566435185188</v>
      </c>
      <c r="F1318" s="1">
        <v>45934.566828703704</v>
      </c>
      <c r="G1318" s="1">
        <v>45934.568333333336</v>
      </c>
      <c r="H1318" s="1">
        <v>45934.570324074077</v>
      </c>
      <c r="I1318" s="1">
        <v>45934.575983796298</v>
      </c>
    </row>
    <row r="1319" spans="1:9" x14ac:dyDescent="0.35">
      <c r="A1319">
        <v>101318</v>
      </c>
      <c r="B1319" t="s">
        <v>13</v>
      </c>
      <c r="C1319" t="s">
        <v>12</v>
      </c>
      <c r="D1319">
        <v>0</v>
      </c>
      <c r="E1319" s="1">
        <v>45934.56827546296</v>
      </c>
      <c r="F1319" s="1">
        <v>45934.56927083333</v>
      </c>
      <c r="G1319" s="1">
        <v>45934.569699074076</v>
      </c>
      <c r="H1319" s="1">
        <v>45934.571909722225</v>
      </c>
      <c r="I1319" s="1">
        <v>45934.579456018517</v>
      </c>
    </row>
    <row r="1320" spans="1:9" x14ac:dyDescent="0.35">
      <c r="A1320">
        <v>101319</v>
      </c>
      <c r="B1320" t="s">
        <v>22</v>
      </c>
      <c r="C1320" t="s">
        <v>14</v>
      </c>
      <c r="D1320">
        <v>0</v>
      </c>
      <c r="E1320" s="1">
        <v>45934.568611111114</v>
      </c>
      <c r="F1320" s="1">
        <v>45934.56927083333</v>
      </c>
      <c r="G1320" s="1">
        <v>45934.570173611108</v>
      </c>
      <c r="H1320" s="1">
        <v>45934.573298611111</v>
      </c>
      <c r="I1320" s="1">
        <v>45934.576064814813</v>
      </c>
    </row>
    <row r="1321" spans="1:9" x14ac:dyDescent="0.35">
      <c r="A1321">
        <v>101320</v>
      </c>
      <c r="B1321" t="s">
        <v>20</v>
      </c>
      <c r="C1321" t="s">
        <v>14</v>
      </c>
      <c r="D1321">
        <v>0</v>
      </c>
      <c r="E1321" s="1">
        <v>45934.569050925929</v>
      </c>
      <c r="F1321" s="1">
        <v>45934.569606481484</v>
      </c>
      <c r="G1321" s="1">
        <v>45934.5700462963</v>
      </c>
      <c r="H1321" s="1">
        <v>45934.572453703702</v>
      </c>
      <c r="I1321" s="1">
        <v>45934.574999999997</v>
      </c>
    </row>
    <row r="1322" spans="1:9" x14ac:dyDescent="0.35">
      <c r="A1322">
        <v>101321</v>
      </c>
      <c r="B1322" t="s">
        <v>11</v>
      </c>
      <c r="C1322" t="s">
        <v>16</v>
      </c>
      <c r="D1322">
        <v>0</v>
      </c>
      <c r="E1322" s="1">
        <v>45934.574432870373</v>
      </c>
      <c r="F1322" s="1">
        <v>45934.575092592589</v>
      </c>
      <c r="G1322" s="1">
        <v>45934.576851851853</v>
      </c>
      <c r="H1322" s="1">
        <v>45934.579548611109</v>
      </c>
      <c r="I1322" s="1">
        <v>45934.585925925923</v>
      </c>
    </row>
    <row r="1323" spans="1:9" x14ac:dyDescent="0.35">
      <c r="A1323">
        <v>101322</v>
      </c>
      <c r="B1323" t="s">
        <v>21</v>
      </c>
      <c r="C1323" t="s">
        <v>17</v>
      </c>
      <c r="D1323">
        <v>0</v>
      </c>
      <c r="E1323" s="1">
        <v>45934.575243055559</v>
      </c>
      <c r="F1323" s="1">
        <v>45934.57644675926</v>
      </c>
      <c r="G1323" s="1">
        <v>45934.576527777775</v>
      </c>
      <c r="H1323" s="1">
        <v>45934.579768518517</v>
      </c>
      <c r="I1323" s="1">
        <v>45934.586435185185</v>
      </c>
    </row>
    <row r="1324" spans="1:9" x14ac:dyDescent="0.35">
      <c r="A1324">
        <v>101323</v>
      </c>
      <c r="B1324" t="s">
        <v>13</v>
      </c>
      <c r="C1324" t="s">
        <v>16</v>
      </c>
      <c r="D1324">
        <v>0</v>
      </c>
      <c r="E1324" s="1">
        <v>45934.57607638889</v>
      </c>
      <c r="F1324" s="1">
        <v>45934.576562499999</v>
      </c>
      <c r="G1324" s="1">
        <v>45934.577766203707</v>
      </c>
      <c r="H1324" s="1">
        <v>45934.582800925928</v>
      </c>
      <c r="I1324" s="1">
        <v>45934.584143518521</v>
      </c>
    </row>
    <row r="1325" spans="1:9" x14ac:dyDescent="0.35">
      <c r="A1325">
        <v>101324</v>
      </c>
      <c r="B1325" t="s">
        <v>23</v>
      </c>
      <c r="C1325" t="s">
        <v>10</v>
      </c>
      <c r="D1325">
        <v>0</v>
      </c>
      <c r="E1325" s="1">
        <v>45934.576562499999</v>
      </c>
      <c r="F1325" s="1">
        <v>45934.576921296299</v>
      </c>
      <c r="G1325" s="1">
        <v>45934.577881944446</v>
      </c>
      <c r="H1325" s="1">
        <v>45934.580543981479</v>
      </c>
      <c r="I1325" s="1">
        <v>45934.589988425927</v>
      </c>
    </row>
    <row r="1326" spans="1:9" x14ac:dyDescent="0.35">
      <c r="A1326">
        <v>101325</v>
      </c>
      <c r="B1326" t="s">
        <v>19</v>
      </c>
      <c r="C1326" t="s">
        <v>14</v>
      </c>
      <c r="D1326">
        <v>0</v>
      </c>
      <c r="E1326" s="1">
        <v>45934.580659722225</v>
      </c>
      <c r="F1326" s="1">
        <v>45934.581805555557</v>
      </c>
      <c r="G1326" s="1">
        <v>45934.582384259258</v>
      </c>
      <c r="H1326" s="1">
        <v>45934.584421296298</v>
      </c>
      <c r="I1326" s="1">
        <v>45934.585810185185</v>
      </c>
    </row>
    <row r="1327" spans="1:9" x14ac:dyDescent="0.35">
      <c r="A1327">
        <v>101326</v>
      </c>
      <c r="B1327" t="s">
        <v>11</v>
      </c>
      <c r="C1327" t="s">
        <v>17</v>
      </c>
      <c r="D1327">
        <v>0</v>
      </c>
      <c r="E1327" s="1">
        <v>45934.582152777781</v>
      </c>
      <c r="F1327" s="1">
        <v>45934.583310185182</v>
      </c>
      <c r="G1327" s="1">
        <v>45934.583807870367</v>
      </c>
      <c r="H1327" s="1">
        <v>45934.584537037037</v>
      </c>
      <c r="I1327" s="1">
        <v>45934.587962962964</v>
      </c>
    </row>
    <row r="1328" spans="1:9" x14ac:dyDescent="0.35">
      <c r="A1328">
        <v>101327</v>
      </c>
      <c r="B1328" t="s">
        <v>15</v>
      </c>
      <c r="C1328" t="s">
        <v>17</v>
      </c>
      <c r="D1328">
        <v>0</v>
      </c>
      <c r="E1328" s="1">
        <v>45934.583344907405</v>
      </c>
      <c r="F1328" s="1">
        <v>45934.584398148145</v>
      </c>
      <c r="G1328" s="1">
        <v>45934.585150462961</v>
      </c>
      <c r="H1328" s="1">
        <v>45934.586909722224</v>
      </c>
      <c r="I1328" s="1">
        <v>45934.590439814812</v>
      </c>
    </row>
    <row r="1329" spans="1:9" x14ac:dyDescent="0.35">
      <c r="A1329">
        <v>101328</v>
      </c>
      <c r="B1329" t="s">
        <v>18</v>
      </c>
      <c r="C1329" t="s">
        <v>17</v>
      </c>
      <c r="D1329">
        <v>0</v>
      </c>
      <c r="E1329" s="1">
        <v>45934.584745370368</v>
      </c>
      <c r="F1329" s="1">
        <v>45934.585879629631</v>
      </c>
      <c r="G1329" s="1">
        <v>45934.586435185185</v>
      </c>
      <c r="H1329" s="1">
        <v>45934.589328703703</v>
      </c>
      <c r="I1329" s="1">
        <v>45934.597858796296</v>
      </c>
    </row>
    <row r="1330" spans="1:9" x14ac:dyDescent="0.35">
      <c r="A1330">
        <v>101329</v>
      </c>
      <c r="B1330" t="s">
        <v>15</v>
      </c>
      <c r="C1330" t="s">
        <v>17</v>
      </c>
      <c r="D1330">
        <v>0</v>
      </c>
      <c r="E1330" s="1">
        <v>45934.586527777778</v>
      </c>
      <c r="F1330" s="1">
        <v>45934.587511574071</v>
      </c>
      <c r="G1330" s="1">
        <v>45934.587743055556</v>
      </c>
      <c r="H1330" s="1">
        <v>45934.59065972222</v>
      </c>
      <c r="I1330" s="1">
        <v>45934.594699074078</v>
      </c>
    </row>
    <row r="1331" spans="1:9" x14ac:dyDescent="0.35">
      <c r="A1331">
        <v>101330</v>
      </c>
      <c r="B1331" t="s">
        <v>21</v>
      </c>
      <c r="C1331" t="s">
        <v>12</v>
      </c>
      <c r="D1331">
        <v>0</v>
      </c>
      <c r="E1331" s="1">
        <v>45934.587233796294</v>
      </c>
      <c r="F1331" s="1">
        <v>45934.587824074071</v>
      </c>
      <c r="G1331" s="1">
        <v>45934.588854166665</v>
      </c>
      <c r="H1331" s="1">
        <v>45934.589687500003</v>
      </c>
      <c r="I1331" s="1">
        <v>45934.592002314814</v>
      </c>
    </row>
    <row r="1332" spans="1:9" x14ac:dyDescent="0.35">
      <c r="A1332">
        <v>101331</v>
      </c>
      <c r="B1332" t="s">
        <v>18</v>
      </c>
      <c r="C1332" t="s">
        <v>14</v>
      </c>
      <c r="D1332">
        <v>0</v>
      </c>
      <c r="E1332" s="1">
        <v>45934.589583333334</v>
      </c>
      <c r="F1332" s="1">
        <v>45934.590624999997</v>
      </c>
      <c r="G1332" s="1">
        <v>45934.591412037036</v>
      </c>
      <c r="H1332" s="1">
        <v>45934.593842592592</v>
      </c>
      <c r="I1332" s="1">
        <v>45934.605243055557</v>
      </c>
    </row>
    <row r="1333" spans="1:9" x14ac:dyDescent="0.35">
      <c r="A1333">
        <v>101332</v>
      </c>
      <c r="B1333" t="s">
        <v>9</v>
      </c>
      <c r="C1333" t="s">
        <v>12</v>
      </c>
      <c r="D1333">
        <v>0</v>
      </c>
      <c r="E1333" s="1">
        <v>45934.594687500001</v>
      </c>
      <c r="F1333" s="1">
        <v>45934.596018518518</v>
      </c>
      <c r="G1333" s="1">
        <v>45934.596863425926</v>
      </c>
      <c r="H1333" s="1">
        <v>45934.598587962966</v>
      </c>
      <c r="I1333" s="1">
        <v>45934.600405092591</v>
      </c>
    </row>
    <row r="1334" spans="1:9" x14ac:dyDescent="0.35">
      <c r="A1334">
        <v>101333</v>
      </c>
      <c r="B1334" t="s">
        <v>23</v>
      </c>
      <c r="C1334" t="s">
        <v>14</v>
      </c>
      <c r="D1334">
        <v>0</v>
      </c>
      <c r="E1334" s="1">
        <v>45934.595381944448</v>
      </c>
      <c r="F1334" s="1">
        <v>45934.596574074072</v>
      </c>
      <c r="G1334" s="1">
        <v>45934.596631944441</v>
      </c>
      <c r="H1334" s="1">
        <v>45934.598055555558</v>
      </c>
      <c r="I1334" s="1">
        <v>45934.606145833335</v>
      </c>
    </row>
    <row r="1335" spans="1:9" x14ac:dyDescent="0.35">
      <c r="A1335">
        <v>101334</v>
      </c>
      <c r="B1335" t="s">
        <v>19</v>
      </c>
      <c r="C1335" t="s">
        <v>16</v>
      </c>
      <c r="D1335">
        <v>0</v>
      </c>
      <c r="E1335" s="1">
        <v>45934.595949074072</v>
      </c>
      <c r="F1335" s="1">
        <v>45934.596493055556</v>
      </c>
      <c r="G1335" s="1">
        <v>45934.598414351851</v>
      </c>
      <c r="H1335" s="1">
        <v>45934.60083333333</v>
      </c>
      <c r="I1335" s="1">
        <v>45934.610856481479</v>
      </c>
    </row>
    <row r="1336" spans="1:9" x14ac:dyDescent="0.35">
      <c r="A1336">
        <v>101335</v>
      </c>
      <c r="B1336" t="s">
        <v>19</v>
      </c>
      <c r="C1336" t="s">
        <v>14</v>
      </c>
      <c r="D1336">
        <v>0</v>
      </c>
      <c r="E1336" s="1">
        <v>45934.596400462964</v>
      </c>
      <c r="F1336" s="1">
        <v>45934.597071759257</v>
      </c>
      <c r="G1336" s="1">
        <v>45934.597662037035</v>
      </c>
      <c r="H1336" s="1">
        <v>45934.599398148152</v>
      </c>
      <c r="I1336" s="1">
        <v>45934.610185185185</v>
      </c>
    </row>
    <row r="1337" spans="1:9" x14ac:dyDescent="0.35">
      <c r="A1337">
        <v>101336</v>
      </c>
      <c r="B1337" t="s">
        <v>9</v>
      </c>
      <c r="C1337" t="s">
        <v>12</v>
      </c>
      <c r="D1337">
        <v>0</v>
      </c>
      <c r="E1337" s="1">
        <v>45934.596504629626</v>
      </c>
      <c r="F1337" s="1">
        <v>45934.597256944442</v>
      </c>
      <c r="G1337" s="1">
        <v>45934.597592592596</v>
      </c>
      <c r="H1337" s="1">
        <v>45934.600474537037</v>
      </c>
      <c r="I1337" s="1">
        <v>45934.613576388889</v>
      </c>
    </row>
    <row r="1338" spans="1:9" x14ac:dyDescent="0.35">
      <c r="A1338">
        <v>101337</v>
      </c>
      <c r="B1338" t="s">
        <v>11</v>
      </c>
      <c r="C1338" t="s">
        <v>17</v>
      </c>
      <c r="D1338">
        <v>0</v>
      </c>
      <c r="E1338" s="1">
        <v>45934.597766203704</v>
      </c>
      <c r="F1338" s="1">
        <v>45934.599050925928</v>
      </c>
      <c r="G1338" s="1">
        <v>45934.599236111113</v>
      </c>
      <c r="H1338" s="1">
        <v>45934.601203703707</v>
      </c>
      <c r="I1338" s="1">
        <v>45934.601423611108</v>
      </c>
    </row>
    <row r="1339" spans="1:9" x14ac:dyDescent="0.35">
      <c r="A1339">
        <v>101338</v>
      </c>
      <c r="B1339" t="s">
        <v>23</v>
      </c>
      <c r="C1339" t="s">
        <v>14</v>
      </c>
      <c r="D1339">
        <v>0</v>
      </c>
      <c r="E1339" s="1">
        <v>45934.597974537035</v>
      </c>
      <c r="F1339" s="1">
        <v>45934.599236111113</v>
      </c>
      <c r="G1339" s="1">
        <v>45934.599305555559</v>
      </c>
      <c r="H1339" s="1">
        <v>45934.600798611114</v>
      </c>
      <c r="I1339" s="1">
        <v>45934.602523148147</v>
      </c>
    </row>
    <row r="1340" spans="1:9" x14ac:dyDescent="0.35">
      <c r="A1340">
        <v>101339</v>
      </c>
      <c r="B1340" t="s">
        <v>9</v>
      </c>
      <c r="C1340" t="s">
        <v>17</v>
      </c>
      <c r="D1340">
        <v>0</v>
      </c>
      <c r="E1340" s="1">
        <v>45934.600057870368</v>
      </c>
      <c r="F1340" s="1">
        <v>45934.600995370369</v>
      </c>
      <c r="G1340" s="1">
        <v>45934.601122685184</v>
      </c>
      <c r="H1340" s="1">
        <v>45934.60224537037</v>
      </c>
      <c r="I1340" s="1">
        <v>45934.610405092593</v>
      </c>
    </row>
    <row r="1341" spans="1:9" x14ac:dyDescent="0.35">
      <c r="A1341">
        <v>101340</v>
      </c>
      <c r="B1341" t="s">
        <v>15</v>
      </c>
      <c r="C1341" t="s">
        <v>16</v>
      </c>
      <c r="D1341">
        <v>0</v>
      </c>
      <c r="E1341" s="1">
        <v>45934.601307870369</v>
      </c>
      <c r="F1341" s="1">
        <v>45934.602407407408</v>
      </c>
      <c r="G1341" s="1">
        <v>45934.60324074074</v>
      </c>
      <c r="H1341" s="1">
        <v>45934.605787037035</v>
      </c>
      <c r="I1341" s="1">
        <v>45934.617881944447</v>
      </c>
    </row>
    <row r="1342" spans="1:9" x14ac:dyDescent="0.35">
      <c r="A1342">
        <v>101341</v>
      </c>
      <c r="B1342" t="s">
        <v>9</v>
      </c>
      <c r="C1342" t="s">
        <v>16</v>
      </c>
      <c r="D1342">
        <v>0</v>
      </c>
      <c r="E1342" s="1">
        <v>45934.601747685185</v>
      </c>
      <c r="F1342" s="1">
        <v>45934.602303240739</v>
      </c>
      <c r="G1342" s="1">
        <v>45934.604166666664</v>
      </c>
      <c r="H1342" s="1">
        <v>45934.605370370373</v>
      </c>
      <c r="I1342" s="1">
        <v>45934.610312500001</v>
      </c>
    </row>
    <row r="1343" spans="1:9" x14ac:dyDescent="0.35">
      <c r="A1343">
        <v>101342</v>
      </c>
      <c r="B1343" t="s">
        <v>21</v>
      </c>
      <c r="C1343" t="s">
        <v>10</v>
      </c>
      <c r="D1343">
        <v>0</v>
      </c>
      <c r="E1343" s="1">
        <v>45934.603101851855</v>
      </c>
      <c r="F1343" s="1">
        <v>45934.603715277779</v>
      </c>
      <c r="G1343" s="1">
        <v>45934.604375000003</v>
      </c>
      <c r="H1343" s="1">
        <v>45934.606874999998</v>
      </c>
      <c r="I1343" s="1">
        <v>45934.612743055557</v>
      </c>
    </row>
    <row r="1344" spans="1:9" x14ac:dyDescent="0.35">
      <c r="A1344">
        <v>101343</v>
      </c>
      <c r="B1344" t="s">
        <v>15</v>
      </c>
      <c r="C1344" t="s">
        <v>17</v>
      </c>
      <c r="D1344">
        <v>0</v>
      </c>
      <c r="E1344" s="1">
        <v>45934.603495370371</v>
      </c>
      <c r="F1344" s="1">
        <v>45934.604525462964</v>
      </c>
      <c r="G1344" s="1">
        <v>45934.604814814818</v>
      </c>
      <c r="H1344" s="1">
        <v>45934.606249999997</v>
      </c>
      <c r="I1344" s="1">
        <v>45934.614606481482</v>
      </c>
    </row>
    <row r="1345" spans="1:9" x14ac:dyDescent="0.35">
      <c r="A1345">
        <v>101344</v>
      </c>
      <c r="B1345" t="s">
        <v>18</v>
      </c>
      <c r="C1345" t="s">
        <v>14</v>
      </c>
      <c r="D1345">
        <v>0</v>
      </c>
      <c r="E1345" s="1">
        <v>45934.606747685182</v>
      </c>
      <c r="F1345" s="1">
        <v>45934.608067129629</v>
      </c>
      <c r="G1345" s="1">
        <v>45934.608495370368</v>
      </c>
      <c r="H1345" s="1">
        <v>45934.609953703701</v>
      </c>
      <c r="I1345" s="1">
        <v>45934.612175925926</v>
      </c>
    </row>
    <row r="1346" spans="1:9" x14ac:dyDescent="0.35">
      <c r="A1346">
        <v>101345</v>
      </c>
      <c r="B1346" t="s">
        <v>9</v>
      </c>
      <c r="C1346" t="s">
        <v>14</v>
      </c>
      <c r="D1346">
        <v>0</v>
      </c>
      <c r="E1346" s="1">
        <v>45934.609027777777</v>
      </c>
      <c r="F1346" s="1">
        <v>45934.61010416667</v>
      </c>
      <c r="G1346" s="1">
        <v>45934.610995370371</v>
      </c>
      <c r="H1346" s="1">
        <v>45934.61409722222</v>
      </c>
      <c r="I1346" s="1">
        <v>45934.626759259256</v>
      </c>
    </row>
    <row r="1347" spans="1:9" x14ac:dyDescent="0.35">
      <c r="A1347">
        <v>101346</v>
      </c>
      <c r="B1347" t="s">
        <v>18</v>
      </c>
      <c r="C1347" t="s">
        <v>12</v>
      </c>
      <c r="D1347">
        <v>0</v>
      </c>
      <c r="E1347" s="1">
        <v>45934.611574074072</v>
      </c>
      <c r="F1347" s="1">
        <v>45934.612395833334</v>
      </c>
      <c r="G1347" s="1">
        <v>45934.612835648149</v>
      </c>
      <c r="H1347" s="1">
        <v>45934.615706018521</v>
      </c>
      <c r="I1347" s="1">
        <v>45934.623541666668</v>
      </c>
    </row>
    <row r="1348" spans="1:9" x14ac:dyDescent="0.35">
      <c r="A1348">
        <v>101347</v>
      </c>
      <c r="B1348" t="s">
        <v>9</v>
      </c>
      <c r="C1348" t="s">
        <v>16</v>
      </c>
      <c r="D1348">
        <v>0</v>
      </c>
      <c r="E1348" s="1">
        <v>45934.611828703702</v>
      </c>
      <c r="F1348" s="1">
        <v>45934.61278935185</v>
      </c>
      <c r="G1348" s="1">
        <v>45934.614386574074</v>
      </c>
      <c r="H1348" s="1">
        <v>45934.619490740741</v>
      </c>
      <c r="I1348" s="1">
        <v>45934.628321759257</v>
      </c>
    </row>
    <row r="1349" spans="1:9" x14ac:dyDescent="0.35">
      <c r="A1349">
        <v>101348</v>
      </c>
      <c r="B1349" t="s">
        <v>18</v>
      </c>
      <c r="C1349" t="s">
        <v>16</v>
      </c>
      <c r="D1349">
        <v>0</v>
      </c>
      <c r="E1349" s="1">
        <v>45934.613217592596</v>
      </c>
      <c r="F1349" s="1">
        <v>45934.614560185182</v>
      </c>
      <c r="G1349" s="1">
        <v>45934.616238425922</v>
      </c>
      <c r="H1349" s="1">
        <v>45934.618217592593</v>
      </c>
      <c r="I1349" s="1">
        <v>45934.626099537039</v>
      </c>
    </row>
    <row r="1350" spans="1:9" x14ac:dyDescent="0.35">
      <c r="A1350">
        <v>101349</v>
      </c>
      <c r="B1350" t="s">
        <v>21</v>
      </c>
      <c r="C1350" t="s">
        <v>17</v>
      </c>
      <c r="D1350">
        <v>0</v>
      </c>
      <c r="E1350" s="1">
        <v>45934.61378472222</v>
      </c>
      <c r="F1350" s="1">
        <v>45934.614189814813</v>
      </c>
      <c r="G1350" s="1">
        <v>45934.614687499998</v>
      </c>
      <c r="H1350" s="1">
        <v>45934.617962962962</v>
      </c>
      <c r="I1350" s="1">
        <v>45934.624895833331</v>
      </c>
    </row>
    <row r="1351" spans="1:9" x14ac:dyDescent="0.35">
      <c r="A1351">
        <v>101350</v>
      </c>
      <c r="B1351" t="s">
        <v>23</v>
      </c>
      <c r="C1351" t="s">
        <v>14</v>
      </c>
      <c r="D1351">
        <v>0</v>
      </c>
      <c r="E1351" s="1">
        <v>45934.617025462961</v>
      </c>
      <c r="F1351" s="1">
        <v>45934.618206018517</v>
      </c>
      <c r="G1351" s="1">
        <v>45934.618750000001</v>
      </c>
      <c r="H1351" s="1">
        <v>45934.620995370373</v>
      </c>
      <c r="I1351" s="1">
        <v>45934.622199074074</v>
      </c>
    </row>
    <row r="1352" spans="1:9" x14ac:dyDescent="0.35">
      <c r="A1352">
        <v>101351</v>
      </c>
      <c r="B1352" t="s">
        <v>9</v>
      </c>
      <c r="C1352" t="s">
        <v>12</v>
      </c>
      <c r="D1352">
        <v>0</v>
      </c>
      <c r="E1352" s="1">
        <v>45934.618611111109</v>
      </c>
      <c r="F1352" s="1">
        <v>45934.619375000002</v>
      </c>
      <c r="G1352" s="1">
        <v>45934.620393518519</v>
      </c>
      <c r="H1352" s="1">
        <v>45934.622696759259</v>
      </c>
      <c r="I1352" s="1">
        <v>45934.633321759262</v>
      </c>
    </row>
    <row r="1353" spans="1:9" x14ac:dyDescent="0.35">
      <c r="A1353">
        <v>101352</v>
      </c>
      <c r="B1353" t="s">
        <v>9</v>
      </c>
      <c r="C1353" t="s">
        <v>16</v>
      </c>
      <c r="D1353">
        <v>0</v>
      </c>
      <c r="E1353" s="1">
        <v>45934.618645833332</v>
      </c>
      <c r="F1353" s="1">
        <v>45934.619699074072</v>
      </c>
      <c r="G1353" s="1">
        <v>45934.621504629627</v>
      </c>
      <c r="H1353" s="1">
        <v>45934.622916666667</v>
      </c>
      <c r="I1353" s="1">
        <v>45934.636157407411</v>
      </c>
    </row>
    <row r="1354" spans="1:9" x14ac:dyDescent="0.35">
      <c r="A1354">
        <v>101353</v>
      </c>
      <c r="B1354" t="s">
        <v>11</v>
      </c>
      <c r="C1354" t="s">
        <v>14</v>
      </c>
      <c r="D1354">
        <v>0</v>
      </c>
      <c r="E1354" s="1">
        <v>45934.61891203704</v>
      </c>
      <c r="F1354" s="1">
        <v>45934.619502314818</v>
      </c>
      <c r="G1354" s="1">
        <v>45934.61996527778</v>
      </c>
      <c r="H1354" s="1">
        <v>45934.621805555558</v>
      </c>
      <c r="I1354" s="1">
        <v>45934.628796296296</v>
      </c>
    </row>
    <row r="1355" spans="1:9" x14ac:dyDescent="0.35">
      <c r="A1355">
        <v>101354</v>
      </c>
      <c r="B1355" t="s">
        <v>18</v>
      </c>
      <c r="C1355" t="s">
        <v>10</v>
      </c>
      <c r="D1355">
        <v>0</v>
      </c>
      <c r="E1355" s="1">
        <v>45934.621712962966</v>
      </c>
      <c r="F1355" s="1">
        <v>45934.623032407406</v>
      </c>
      <c r="G1355" s="1">
        <v>45934.623368055552</v>
      </c>
      <c r="H1355" s="1">
        <v>45934.625520833331</v>
      </c>
      <c r="I1355" s="1">
        <v>45934.632210648146</v>
      </c>
    </row>
    <row r="1356" spans="1:9" x14ac:dyDescent="0.35">
      <c r="A1356">
        <v>101355</v>
      </c>
      <c r="B1356" t="s">
        <v>9</v>
      </c>
      <c r="C1356" t="s">
        <v>14</v>
      </c>
      <c r="D1356">
        <v>0</v>
      </c>
      <c r="E1356" s="1">
        <v>45934.623854166668</v>
      </c>
      <c r="F1356" s="1">
        <v>45934.624421296299</v>
      </c>
      <c r="G1356" s="1">
        <v>45934.624872685185</v>
      </c>
      <c r="H1356" s="1">
        <v>45934.627071759256</v>
      </c>
      <c r="I1356" s="1">
        <v>45934.63318287037</v>
      </c>
    </row>
    <row r="1357" spans="1:9" x14ac:dyDescent="0.35">
      <c r="A1357">
        <v>101356</v>
      </c>
      <c r="B1357" t="s">
        <v>20</v>
      </c>
      <c r="C1357" t="s">
        <v>16</v>
      </c>
      <c r="D1357">
        <v>0</v>
      </c>
      <c r="E1357" s="1">
        <v>45934.624872685185</v>
      </c>
      <c r="F1357" s="1">
        <v>45934.625590277778</v>
      </c>
      <c r="G1357" s="1">
        <v>45934.626006944447</v>
      </c>
      <c r="H1357" s="1">
        <v>45934.62940972222</v>
      </c>
      <c r="I1357" s="1">
        <v>45934.629618055558</v>
      </c>
    </row>
    <row r="1358" spans="1:9" x14ac:dyDescent="0.35">
      <c r="A1358">
        <v>101357</v>
      </c>
      <c r="B1358" t="s">
        <v>9</v>
      </c>
      <c r="C1358" t="s">
        <v>12</v>
      </c>
      <c r="D1358">
        <v>0</v>
      </c>
      <c r="E1358" s="1">
        <v>45934.625428240739</v>
      </c>
      <c r="F1358" s="1">
        <v>45934.626261574071</v>
      </c>
      <c r="G1358" s="1">
        <v>45934.626597222225</v>
      </c>
      <c r="H1358" s="1">
        <v>45934.627997685187</v>
      </c>
      <c r="I1358" s="1">
        <v>45934.640821759262</v>
      </c>
    </row>
    <row r="1359" spans="1:9" x14ac:dyDescent="0.35">
      <c r="A1359">
        <v>101358</v>
      </c>
      <c r="B1359" t="s">
        <v>18</v>
      </c>
      <c r="C1359" t="s">
        <v>16</v>
      </c>
      <c r="D1359">
        <v>0</v>
      </c>
      <c r="E1359" s="1">
        <v>45934.625625000001</v>
      </c>
      <c r="F1359" s="1">
        <v>45934.626597222225</v>
      </c>
      <c r="G1359" s="1">
        <v>45934.627557870372</v>
      </c>
      <c r="H1359" s="1">
        <v>45934.629074074073</v>
      </c>
      <c r="I1359" s="1">
        <v>45934.629270833335</v>
      </c>
    </row>
    <row r="1360" spans="1:9" x14ac:dyDescent="0.35">
      <c r="A1360">
        <v>101359</v>
      </c>
      <c r="B1360" t="s">
        <v>9</v>
      </c>
      <c r="C1360" t="s">
        <v>12</v>
      </c>
      <c r="D1360">
        <v>0</v>
      </c>
      <c r="E1360" s="1">
        <v>45934.628668981481</v>
      </c>
      <c r="F1360" s="1">
        <v>45934.629189814812</v>
      </c>
      <c r="G1360" s="1">
        <v>45934.629444444443</v>
      </c>
      <c r="H1360" s="1">
        <v>45934.630497685182</v>
      </c>
      <c r="I1360" s="1">
        <v>45934.640416666669</v>
      </c>
    </row>
    <row r="1361" spans="1:9" x14ac:dyDescent="0.35">
      <c r="A1361">
        <v>101360</v>
      </c>
      <c r="B1361" t="s">
        <v>20</v>
      </c>
      <c r="C1361" t="s">
        <v>14</v>
      </c>
      <c r="D1361">
        <v>0</v>
      </c>
      <c r="E1361" s="1">
        <v>45934.629467592589</v>
      </c>
      <c r="F1361" s="1">
        <v>45934.630208333336</v>
      </c>
      <c r="G1361" s="1">
        <v>45934.630289351851</v>
      </c>
      <c r="H1361" s="1">
        <v>45934.632581018515</v>
      </c>
      <c r="I1361" s="1">
        <v>45934.635625000003</v>
      </c>
    </row>
    <row r="1362" spans="1:9" x14ac:dyDescent="0.35">
      <c r="A1362">
        <v>101361</v>
      </c>
      <c r="B1362" t="s">
        <v>18</v>
      </c>
      <c r="C1362" t="s">
        <v>16</v>
      </c>
      <c r="D1362">
        <v>0</v>
      </c>
      <c r="E1362" s="1">
        <v>45934.629699074074</v>
      </c>
      <c r="F1362" s="1">
        <v>45934.630347222221</v>
      </c>
      <c r="G1362" s="1">
        <v>45934.631574074076</v>
      </c>
      <c r="H1362" s="1">
        <v>45934.633344907408</v>
      </c>
      <c r="I1362" s="1">
        <v>45934.638842592591</v>
      </c>
    </row>
    <row r="1363" spans="1:9" x14ac:dyDescent="0.35">
      <c r="A1363">
        <v>101362</v>
      </c>
      <c r="B1363" t="s">
        <v>13</v>
      </c>
      <c r="C1363" t="s">
        <v>16</v>
      </c>
      <c r="D1363">
        <v>0</v>
      </c>
      <c r="E1363" s="1">
        <v>45934.630578703705</v>
      </c>
      <c r="F1363" s="1">
        <v>45934.631828703707</v>
      </c>
      <c r="G1363" s="1">
        <v>45934.632280092592</v>
      </c>
      <c r="H1363" s="1">
        <v>45934.633460648147</v>
      </c>
      <c r="I1363" s="1">
        <v>45934.64471064815</v>
      </c>
    </row>
    <row r="1364" spans="1:9" x14ac:dyDescent="0.35">
      <c r="A1364">
        <v>101363</v>
      </c>
      <c r="B1364" t="s">
        <v>18</v>
      </c>
      <c r="C1364" t="s">
        <v>17</v>
      </c>
      <c r="D1364">
        <v>0</v>
      </c>
      <c r="E1364" s="1">
        <v>45934.63175925926</v>
      </c>
      <c r="F1364" s="1">
        <v>45934.633136574077</v>
      </c>
      <c r="G1364" s="1">
        <v>45934.633645833332</v>
      </c>
      <c r="H1364" s="1">
        <v>45934.636504629627</v>
      </c>
      <c r="I1364" s="1">
        <v>45934.649942129632</v>
      </c>
    </row>
    <row r="1365" spans="1:9" x14ac:dyDescent="0.35">
      <c r="A1365">
        <v>101364</v>
      </c>
      <c r="B1365" t="s">
        <v>9</v>
      </c>
      <c r="C1365" t="s">
        <v>14</v>
      </c>
      <c r="D1365">
        <v>0</v>
      </c>
      <c r="E1365" s="1">
        <v>45934.635462962964</v>
      </c>
      <c r="F1365" s="1">
        <v>45934.636388888888</v>
      </c>
      <c r="G1365" s="1">
        <v>45934.637106481481</v>
      </c>
      <c r="H1365" s="1">
        <v>45934.639849537038</v>
      </c>
      <c r="I1365" s="1">
        <v>45934.651284722226</v>
      </c>
    </row>
    <row r="1366" spans="1:9" x14ac:dyDescent="0.35">
      <c r="A1366">
        <v>101365</v>
      </c>
      <c r="B1366" t="s">
        <v>9</v>
      </c>
      <c r="C1366" t="s">
        <v>16</v>
      </c>
      <c r="D1366">
        <v>0</v>
      </c>
      <c r="E1366" s="1">
        <v>45934.635567129626</v>
      </c>
      <c r="F1366" s="1">
        <v>45934.636886574073</v>
      </c>
      <c r="G1366" s="1">
        <v>45934.638923611114</v>
      </c>
      <c r="H1366" s="1">
        <v>45934.64</v>
      </c>
      <c r="I1366" s="1">
        <v>45934.647870370369</v>
      </c>
    </row>
    <row r="1367" spans="1:9" x14ac:dyDescent="0.35">
      <c r="A1367">
        <v>101366</v>
      </c>
      <c r="B1367" t="s">
        <v>9</v>
      </c>
      <c r="C1367" t="s">
        <v>17</v>
      </c>
      <c r="D1367">
        <v>0</v>
      </c>
      <c r="E1367" s="1">
        <v>45934.636400462965</v>
      </c>
      <c r="F1367" s="1">
        <v>45934.637071759258</v>
      </c>
      <c r="G1367" s="1">
        <v>45934.637349537035</v>
      </c>
      <c r="H1367" s="1">
        <v>45934.639768518522</v>
      </c>
      <c r="I1367" s="1">
        <v>45934.65247685185</v>
      </c>
    </row>
    <row r="1368" spans="1:9" x14ac:dyDescent="0.35">
      <c r="A1368">
        <v>101367</v>
      </c>
      <c r="B1368" t="s">
        <v>23</v>
      </c>
      <c r="C1368" t="s">
        <v>14</v>
      </c>
      <c r="D1368">
        <v>0</v>
      </c>
      <c r="E1368" s="1">
        <v>45934.637199074074</v>
      </c>
      <c r="F1368" s="1">
        <v>45934.638356481482</v>
      </c>
      <c r="G1368" s="1">
        <v>45934.638958333337</v>
      </c>
      <c r="H1368" s="1">
        <v>45934.640347222223</v>
      </c>
      <c r="I1368" s="1">
        <v>45934.643854166665</v>
      </c>
    </row>
    <row r="1369" spans="1:9" x14ac:dyDescent="0.35">
      <c r="A1369">
        <v>101368</v>
      </c>
      <c r="B1369" t="s">
        <v>13</v>
      </c>
      <c r="C1369" t="s">
        <v>12</v>
      </c>
      <c r="D1369">
        <v>0</v>
      </c>
      <c r="E1369" s="1">
        <v>45934.63863425926</v>
      </c>
      <c r="F1369" s="1">
        <v>45934.639675925922</v>
      </c>
      <c r="G1369" s="1">
        <v>45934.639837962961</v>
      </c>
      <c r="H1369" s="1">
        <v>45934.641932870371</v>
      </c>
      <c r="I1369" s="1">
        <v>45934.652627314812</v>
      </c>
    </row>
    <row r="1370" spans="1:9" x14ac:dyDescent="0.35">
      <c r="A1370">
        <v>101369</v>
      </c>
      <c r="B1370" t="s">
        <v>21</v>
      </c>
      <c r="C1370" t="s">
        <v>14</v>
      </c>
      <c r="D1370">
        <v>0</v>
      </c>
      <c r="E1370" s="1">
        <v>45934.641516203701</v>
      </c>
      <c r="F1370" s="1">
        <v>45934.642187500001</v>
      </c>
      <c r="G1370" s="1">
        <v>45934.643148148149</v>
      </c>
      <c r="H1370" s="1">
        <v>45934.643854166665</v>
      </c>
      <c r="I1370" s="1">
        <v>45934.650763888887</v>
      </c>
    </row>
    <row r="1371" spans="1:9" x14ac:dyDescent="0.35">
      <c r="A1371">
        <v>101370</v>
      </c>
      <c r="B1371" t="s">
        <v>21</v>
      </c>
      <c r="C1371" t="s">
        <v>17</v>
      </c>
      <c r="D1371">
        <v>0</v>
      </c>
      <c r="E1371" s="1">
        <v>45934.644895833335</v>
      </c>
      <c r="F1371" s="1">
        <v>45934.645578703705</v>
      </c>
      <c r="G1371" s="1">
        <v>45934.646365740744</v>
      </c>
      <c r="H1371" s="1">
        <v>45934.649583333332</v>
      </c>
      <c r="I1371" s="1">
        <v>45934.659907407404</v>
      </c>
    </row>
    <row r="1372" spans="1:9" x14ac:dyDescent="0.35">
      <c r="A1372">
        <v>101371</v>
      </c>
      <c r="B1372" t="s">
        <v>11</v>
      </c>
      <c r="C1372" t="s">
        <v>17</v>
      </c>
      <c r="D1372">
        <v>0</v>
      </c>
      <c r="E1372" s="1">
        <v>45934.645995370367</v>
      </c>
      <c r="F1372" s="1">
        <v>45934.647361111114</v>
      </c>
      <c r="G1372" s="1">
        <v>45934.647581018522</v>
      </c>
      <c r="H1372" s="1">
        <v>45934.64912037037</v>
      </c>
      <c r="I1372" s="1">
        <v>45934.655844907407</v>
      </c>
    </row>
    <row r="1373" spans="1:9" x14ac:dyDescent="0.35">
      <c r="A1373">
        <v>101372</v>
      </c>
      <c r="B1373" t="s">
        <v>18</v>
      </c>
      <c r="C1373" t="s">
        <v>14</v>
      </c>
      <c r="D1373">
        <v>0</v>
      </c>
      <c r="E1373" s="1">
        <v>45934.646087962959</v>
      </c>
      <c r="F1373" s="1">
        <v>45934.646631944444</v>
      </c>
      <c r="G1373" s="1">
        <v>45934.646805555552</v>
      </c>
      <c r="H1373" s="1">
        <v>45934.648472222223</v>
      </c>
      <c r="I1373" s="1">
        <v>45934.651770833334</v>
      </c>
    </row>
    <row r="1374" spans="1:9" x14ac:dyDescent="0.35">
      <c r="A1374">
        <v>101373</v>
      </c>
      <c r="B1374" t="s">
        <v>20</v>
      </c>
      <c r="C1374" t="s">
        <v>14</v>
      </c>
      <c r="D1374">
        <v>0</v>
      </c>
      <c r="E1374" s="1">
        <v>45934.646481481483</v>
      </c>
      <c r="F1374" s="1">
        <v>45934.647326388891</v>
      </c>
      <c r="G1374" s="1">
        <v>45934.648078703707</v>
      </c>
      <c r="H1374" s="1">
        <v>45934.649687500001</v>
      </c>
      <c r="I1374" s="1">
        <v>45934.655613425923</v>
      </c>
    </row>
    <row r="1375" spans="1:9" x14ac:dyDescent="0.35">
      <c r="A1375">
        <v>101374</v>
      </c>
      <c r="B1375" t="s">
        <v>13</v>
      </c>
      <c r="C1375" t="s">
        <v>16</v>
      </c>
      <c r="D1375">
        <v>0</v>
      </c>
      <c r="E1375" s="1">
        <v>45934.646666666667</v>
      </c>
      <c r="F1375" s="1">
        <v>45934.647314814814</v>
      </c>
      <c r="G1375" s="1">
        <v>45934.648113425923</v>
      </c>
      <c r="H1375" s="1">
        <v>45934.652361111112</v>
      </c>
      <c r="I1375" s="1">
        <v>45934.665000000001</v>
      </c>
    </row>
    <row r="1376" spans="1:9" x14ac:dyDescent="0.35">
      <c r="A1376">
        <v>101375</v>
      </c>
      <c r="B1376" t="s">
        <v>18</v>
      </c>
      <c r="C1376" t="s">
        <v>16</v>
      </c>
      <c r="D1376">
        <v>0</v>
      </c>
      <c r="E1376" s="1">
        <v>45934.655393518522</v>
      </c>
      <c r="F1376" s="1">
        <v>45934.656712962962</v>
      </c>
      <c r="G1376" s="1">
        <v>45934.658784722225</v>
      </c>
      <c r="H1376" s="1">
        <v>45934.660532407404</v>
      </c>
      <c r="I1376" s="1">
        <v>45934.667858796296</v>
      </c>
    </row>
    <row r="1377" spans="1:9" x14ac:dyDescent="0.35">
      <c r="A1377">
        <v>101376</v>
      </c>
      <c r="B1377" t="s">
        <v>9</v>
      </c>
      <c r="C1377" t="s">
        <v>17</v>
      </c>
      <c r="D1377">
        <v>0</v>
      </c>
      <c r="E1377" s="1">
        <v>45934.656909722224</v>
      </c>
      <c r="F1377" s="1">
        <v>45934.65729166667</v>
      </c>
      <c r="G1377" s="1">
        <v>45934.657604166663</v>
      </c>
      <c r="H1377" s="1">
        <v>45934.658854166664</v>
      </c>
      <c r="I1377" s="1">
        <v>45934.659537037034</v>
      </c>
    </row>
    <row r="1378" spans="1:9" x14ac:dyDescent="0.35">
      <c r="A1378">
        <v>101377</v>
      </c>
      <c r="B1378" t="s">
        <v>9</v>
      </c>
      <c r="C1378" t="s">
        <v>16</v>
      </c>
      <c r="D1378">
        <v>0</v>
      </c>
      <c r="E1378" s="1">
        <v>45934.65902777778</v>
      </c>
      <c r="F1378" s="1">
        <v>45934.659594907411</v>
      </c>
      <c r="G1378" s="1">
        <v>45934.661006944443</v>
      </c>
      <c r="H1378" s="1">
        <v>45934.661793981482</v>
      </c>
      <c r="I1378" s="1">
        <v>45934.664594907408</v>
      </c>
    </row>
    <row r="1379" spans="1:9" x14ac:dyDescent="0.35">
      <c r="A1379">
        <v>101378</v>
      </c>
      <c r="B1379" t="s">
        <v>9</v>
      </c>
      <c r="C1379" t="s">
        <v>14</v>
      </c>
      <c r="D1379">
        <v>0</v>
      </c>
      <c r="E1379" s="1">
        <v>45934.660405092596</v>
      </c>
      <c r="F1379" s="1">
        <v>45934.661041666666</v>
      </c>
      <c r="G1379" s="1">
        <v>45934.66207175926</v>
      </c>
      <c r="H1379" s="1">
        <v>45934.664965277778</v>
      </c>
      <c r="I1379" s="1">
        <v>45934.671400462961</v>
      </c>
    </row>
    <row r="1380" spans="1:9" x14ac:dyDescent="0.35">
      <c r="A1380">
        <v>101379</v>
      </c>
      <c r="B1380" t="s">
        <v>21</v>
      </c>
      <c r="C1380" t="s">
        <v>14</v>
      </c>
      <c r="D1380">
        <v>0</v>
      </c>
      <c r="E1380" s="1">
        <v>45934.660555555558</v>
      </c>
      <c r="F1380" s="1">
        <v>45934.661099537036</v>
      </c>
      <c r="G1380" s="1">
        <v>45934.661712962959</v>
      </c>
      <c r="H1380" s="1">
        <v>45934.663055555553</v>
      </c>
      <c r="I1380" s="1">
        <v>45934.674444444441</v>
      </c>
    </row>
    <row r="1381" spans="1:9" x14ac:dyDescent="0.35">
      <c r="A1381">
        <v>101380</v>
      </c>
      <c r="B1381" t="s">
        <v>15</v>
      </c>
      <c r="C1381" t="s">
        <v>16</v>
      </c>
      <c r="D1381">
        <v>0</v>
      </c>
      <c r="E1381" s="1">
        <v>45934.661273148151</v>
      </c>
      <c r="F1381" s="1">
        <v>45934.662222222221</v>
      </c>
      <c r="G1381" s="1">
        <v>45934.664201388892</v>
      </c>
      <c r="H1381" s="1">
        <v>45934.666967592595</v>
      </c>
      <c r="I1381" s="1">
        <v>45934.673472222225</v>
      </c>
    </row>
    <row r="1382" spans="1:9" x14ac:dyDescent="0.35">
      <c r="A1382">
        <v>101381</v>
      </c>
      <c r="B1382" t="s">
        <v>22</v>
      </c>
      <c r="C1382" t="s">
        <v>17</v>
      </c>
      <c r="D1382">
        <v>0</v>
      </c>
      <c r="E1382" s="1">
        <v>45934.661874999998</v>
      </c>
      <c r="F1382" s="1">
        <v>45934.662905092591</v>
      </c>
      <c r="G1382" s="1">
        <v>45934.663321759261</v>
      </c>
      <c r="H1382" s="1">
        <v>45934.664699074077</v>
      </c>
      <c r="I1382" s="1">
        <v>45934.673587962963</v>
      </c>
    </row>
    <row r="1383" spans="1:9" x14ac:dyDescent="0.35">
      <c r="A1383">
        <v>101382</v>
      </c>
      <c r="B1383" t="s">
        <v>11</v>
      </c>
      <c r="C1383" t="s">
        <v>14</v>
      </c>
      <c r="D1383">
        <v>0</v>
      </c>
      <c r="E1383" s="1">
        <v>45934.662638888891</v>
      </c>
      <c r="F1383" s="1">
        <v>45934.663946759261</v>
      </c>
      <c r="G1383" s="1">
        <v>45934.664386574077</v>
      </c>
      <c r="H1383" s="1">
        <v>45934.666562500002</v>
      </c>
      <c r="I1383" s="1">
        <v>45934.671539351853</v>
      </c>
    </row>
    <row r="1384" spans="1:9" x14ac:dyDescent="0.35">
      <c r="A1384">
        <v>101383</v>
      </c>
      <c r="B1384" t="s">
        <v>9</v>
      </c>
      <c r="C1384" t="s">
        <v>17</v>
      </c>
      <c r="D1384">
        <v>0</v>
      </c>
      <c r="E1384" s="1">
        <v>45934.664780092593</v>
      </c>
      <c r="F1384" s="1">
        <v>45934.66609953704</v>
      </c>
      <c r="G1384" s="1">
        <v>45934.666944444441</v>
      </c>
      <c r="H1384" s="1">
        <v>45934.669745370367</v>
      </c>
      <c r="I1384" s="1">
        <v>45934.675462962965</v>
      </c>
    </row>
    <row r="1385" spans="1:9" x14ac:dyDescent="0.35">
      <c r="A1385">
        <v>101384</v>
      </c>
      <c r="B1385" t="s">
        <v>15</v>
      </c>
      <c r="C1385" t="s">
        <v>14</v>
      </c>
      <c r="D1385">
        <v>0</v>
      </c>
      <c r="E1385" s="1">
        <v>45934.666168981479</v>
      </c>
      <c r="F1385" s="1">
        <v>45934.667488425926</v>
      </c>
      <c r="G1385" s="1">
        <v>45934.667928240742</v>
      </c>
      <c r="H1385" s="1">
        <v>45934.671296296299</v>
      </c>
      <c r="I1385" s="1">
        <v>45934.677499999998</v>
      </c>
    </row>
    <row r="1386" spans="1:9" x14ac:dyDescent="0.35">
      <c r="A1386">
        <v>101385</v>
      </c>
      <c r="B1386" t="s">
        <v>11</v>
      </c>
      <c r="C1386" t="s">
        <v>10</v>
      </c>
      <c r="D1386">
        <v>0</v>
      </c>
      <c r="E1386" s="1">
        <v>45934.667175925926</v>
      </c>
      <c r="F1386" s="1">
        <v>45934.66851851852</v>
      </c>
      <c r="G1386" s="1">
        <v>45934.668958333335</v>
      </c>
      <c r="H1386" s="1">
        <v>45934.672222222223</v>
      </c>
      <c r="I1386" s="1">
        <v>45934.684189814812</v>
      </c>
    </row>
    <row r="1387" spans="1:9" x14ac:dyDescent="0.35">
      <c r="A1387">
        <v>101386</v>
      </c>
      <c r="B1387" t="s">
        <v>13</v>
      </c>
      <c r="C1387" t="s">
        <v>16</v>
      </c>
      <c r="D1387">
        <v>0</v>
      </c>
      <c r="E1387" s="1">
        <v>45934.668414351851</v>
      </c>
      <c r="F1387" s="1">
        <v>45934.668888888889</v>
      </c>
      <c r="G1387" s="1">
        <v>45934.669606481482</v>
      </c>
      <c r="H1387" s="1">
        <v>45934.670694444445</v>
      </c>
      <c r="I1387" s="1">
        <v>45934.679247685184</v>
      </c>
    </row>
    <row r="1388" spans="1:9" x14ac:dyDescent="0.35">
      <c r="A1388">
        <v>101387</v>
      </c>
      <c r="B1388" t="s">
        <v>9</v>
      </c>
      <c r="C1388" t="s">
        <v>17</v>
      </c>
      <c r="D1388">
        <v>0</v>
      </c>
      <c r="E1388" s="1">
        <v>45934.669444444444</v>
      </c>
      <c r="F1388" s="1">
        <v>45934.670428240737</v>
      </c>
      <c r="G1388" s="1">
        <v>45934.671122685184</v>
      </c>
      <c r="H1388" s="1">
        <v>45934.672361111108</v>
      </c>
      <c r="I1388" s="1">
        <v>45934.677951388891</v>
      </c>
    </row>
    <row r="1389" spans="1:9" x14ac:dyDescent="0.35">
      <c r="A1389">
        <v>101388</v>
      </c>
      <c r="B1389" t="s">
        <v>9</v>
      </c>
      <c r="C1389" t="s">
        <v>10</v>
      </c>
      <c r="D1389">
        <v>0</v>
      </c>
      <c r="E1389" s="1">
        <v>45934.670393518521</v>
      </c>
      <c r="F1389" s="1">
        <v>45934.671458333331</v>
      </c>
      <c r="G1389" s="1">
        <v>45934.6718287037</v>
      </c>
      <c r="H1389" s="1">
        <v>45934.675138888888</v>
      </c>
      <c r="I1389" s="1">
        <v>45934.683958333335</v>
      </c>
    </row>
    <row r="1390" spans="1:9" x14ac:dyDescent="0.35">
      <c r="A1390">
        <v>101389</v>
      </c>
      <c r="B1390" t="s">
        <v>9</v>
      </c>
      <c r="C1390" t="s">
        <v>17</v>
      </c>
      <c r="D1390">
        <v>0</v>
      </c>
      <c r="E1390" s="1">
        <v>45934.670914351853</v>
      </c>
      <c r="F1390" s="1">
        <v>45934.67150462963</v>
      </c>
      <c r="G1390" s="1">
        <v>45934.671643518515</v>
      </c>
      <c r="H1390" s="1">
        <v>45934.673506944448</v>
      </c>
      <c r="I1390" s="1">
        <v>45934.68440972222</v>
      </c>
    </row>
    <row r="1391" spans="1:9" x14ac:dyDescent="0.35">
      <c r="A1391">
        <v>101390</v>
      </c>
      <c r="B1391" t="s">
        <v>18</v>
      </c>
      <c r="C1391" t="s">
        <v>16</v>
      </c>
      <c r="D1391">
        <v>0</v>
      </c>
      <c r="E1391" s="1">
        <v>45934.673564814817</v>
      </c>
      <c r="F1391" s="1">
        <v>45934.674398148149</v>
      </c>
      <c r="G1391" s="1">
        <v>45934.676122685189</v>
      </c>
      <c r="H1391" s="1">
        <v>45934.678298611114</v>
      </c>
      <c r="I1391" s="1">
        <v>45934.687685185185</v>
      </c>
    </row>
    <row r="1392" spans="1:9" x14ac:dyDescent="0.35">
      <c r="A1392">
        <v>101391</v>
      </c>
      <c r="B1392" t="s">
        <v>13</v>
      </c>
      <c r="C1392" t="s">
        <v>12</v>
      </c>
      <c r="D1392">
        <v>0</v>
      </c>
      <c r="E1392" s="1">
        <v>45934.673888888887</v>
      </c>
      <c r="F1392" s="1">
        <v>45934.674537037034</v>
      </c>
      <c r="G1392" s="1">
        <v>45934.675243055557</v>
      </c>
      <c r="H1392" s="1">
        <v>45934.677627314813</v>
      </c>
      <c r="I1392" s="1">
        <v>45934.682905092595</v>
      </c>
    </row>
    <row r="1393" spans="1:9" x14ac:dyDescent="0.35">
      <c r="A1393">
        <v>101392</v>
      </c>
      <c r="B1393" t="s">
        <v>20</v>
      </c>
      <c r="C1393" t="s">
        <v>17</v>
      </c>
      <c r="D1393">
        <v>0</v>
      </c>
      <c r="E1393" s="1">
        <v>45934.674884259257</v>
      </c>
      <c r="F1393" s="1">
        <v>45934.675671296296</v>
      </c>
      <c r="G1393" s="1">
        <v>45934.676215277781</v>
      </c>
      <c r="H1393" s="1">
        <v>45934.678900462961</v>
      </c>
      <c r="I1393" s="1">
        <v>45934.690960648149</v>
      </c>
    </row>
    <row r="1394" spans="1:9" x14ac:dyDescent="0.35">
      <c r="A1394">
        <v>101393</v>
      </c>
      <c r="B1394" t="s">
        <v>18</v>
      </c>
      <c r="C1394" t="s">
        <v>12</v>
      </c>
      <c r="D1394">
        <v>0</v>
      </c>
      <c r="E1394" s="1">
        <v>45934.681331018517</v>
      </c>
      <c r="F1394" s="1">
        <v>45934.682615740741</v>
      </c>
      <c r="G1394" s="1">
        <v>45934.683182870373</v>
      </c>
      <c r="H1394" s="1">
        <v>45934.685717592591</v>
      </c>
      <c r="I1394" s="1">
        <v>45934.687013888892</v>
      </c>
    </row>
    <row r="1395" spans="1:9" x14ac:dyDescent="0.35">
      <c r="A1395">
        <v>101394</v>
      </c>
      <c r="B1395" t="s">
        <v>21</v>
      </c>
      <c r="C1395" t="s">
        <v>14</v>
      </c>
      <c r="D1395">
        <v>0</v>
      </c>
      <c r="E1395" s="1">
        <v>45934.685347222221</v>
      </c>
      <c r="F1395" s="1">
        <v>45934.686168981483</v>
      </c>
      <c r="G1395" s="1">
        <v>45934.686608796299</v>
      </c>
      <c r="H1395" s="1">
        <v>45934.689606481479</v>
      </c>
      <c r="I1395" s="1">
        <v>45934.695717592593</v>
      </c>
    </row>
    <row r="1396" spans="1:9" x14ac:dyDescent="0.35">
      <c r="A1396">
        <v>101395</v>
      </c>
      <c r="B1396" t="s">
        <v>9</v>
      </c>
      <c r="C1396" t="s">
        <v>14</v>
      </c>
      <c r="D1396">
        <v>0</v>
      </c>
      <c r="E1396" s="1">
        <v>45934.687141203707</v>
      </c>
      <c r="F1396" s="1">
        <v>45934.6878125</v>
      </c>
      <c r="G1396" s="1">
        <v>45934.68849537037</v>
      </c>
      <c r="H1396" s="1">
        <v>45934.69091435185</v>
      </c>
      <c r="I1396" s="1">
        <v>45934.694560185184</v>
      </c>
    </row>
    <row r="1397" spans="1:9" x14ac:dyDescent="0.35">
      <c r="A1397">
        <v>101396</v>
      </c>
      <c r="B1397" t="s">
        <v>18</v>
      </c>
      <c r="C1397" t="s">
        <v>10</v>
      </c>
      <c r="D1397">
        <v>0</v>
      </c>
      <c r="E1397" s="1">
        <v>45934.688067129631</v>
      </c>
      <c r="F1397" s="1">
        <v>45934.689409722225</v>
      </c>
      <c r="G1397" s="1">
        <v>45934.689641203702</v>
      </c>
      <c r="H1397" s="1">
        <v>45934.692673611113</v>
      </c>
      <c r="I1397" s="1">
        <v>45934.701724537037</v>
      </c>
    </row>
    <row r="1398" spans="1:9" x14ac:dyDescent="0.35">
      <c r="A1398">
        <v>101397</v>
      </c>
      <c r="B1398" t="s">
        <v>15</v>
      </c>
      <c r="C1398" t="s">
        <v>10</v>
      </c>
      <c r="D1398">
        <v>0</v>
      </c>
      <c r="E1398" s="1">
        <v>45934.690011574072</v>
      </c>
      <c r="F1398" s="1">
        <v>45934.691087962965</v>
      </c>
      <c r="G1398" s="1">
        <v>45934.692083333335</v>
      </c>
      <c r="H1398" s="1">
        <v>45934.69390046296</v>
      </c>
      <c r="I1398" s="1">
        <v>45934.700497685182</v>
      </c>
    </row>
    <row r="1399" spans="1:9" x14ac:dyDescent="0.35">
      <c r="A1399">
        <v>101398</v>
      </c>
      <c r="B1399" t="s">
        <v>18</v>
      </c>
      <c r="C1399" t="s">
        <v>16</v>
      </c>
      <c r="D1399">
        <v>0</v>
      </c>
      <c r="E1399" s="1">
        <v>45934.69021990741</v>
      </c>
      <c r="F1399" s="1">
        <v>45934.691562499997</v>
      </c>
      <c r="G1399" s="1">
        <v>45934.692604166667</v>
      </c>
      <c r="H1399" s="1">
        <v>45934.695127314815</v>
      </c>
      <c r="I1399" s="1">
        <v>45934.704328703701</v>
      </c>
    </row>
    <row r="1400" spans="1:9" x14ac:dyDescent="0.35">
      <c r="A1400">
        <v>101399</v>
      </c>
      <c r="B1400" t="s">
        <v>15</v>
      </c>
      <c r="C1400" t="s">
        <v>16</v>
      </c>
      <c r="D1400">
        <v>0</v>
      </c>
      <c r="E1400" s="1">
        <v>45934.690335648149</v>
      </c>
      <c r="F1400" s="1">
        <v>45934.691041666665</v>
      </c>
      <c r="G1400" s="1">
        <v>45934.691828703704</v>
      </c>
      <c r="H1400" s="1">
        <v>45934.69259259259</v>
      </c>
      <c r="I1400" s="1">
        <v>45934.692997685182</v>
      </c>
    </row>
    <row r="1401" spans="1:9" x14ac:dyDescent="0.35">
      <c r="A1401">
        <v>101400</v>
      </c>
      <c r="B1401" t="s">
        <v>9</v>
      </c>
      <c r="C1401" t="s">
        <v>14</v>
      </c>
      <c r="D1401">
        <v>0</v>
      </c>
      <c r="E1401" s="1">
        <v>45934.693877314814</v>
      </c>
      <c r="F1401" s="1">
        <v>45934.694722222222</v>
      </c>
      <c r="G1401" s="1">
        <v>45934.694872685184</v>
      </c>
      <c r="H1401" s="1">
        <v>45934.695960648147</v>
      </c>
      <c r="I1401" s="1">
        <v>45934.701111111113</v>
      </c>
    </row>
    <row r="1402" spans="1:9" x14ac:dyDescent="0.35">
      <c r="A1402">
        <v>101401</v>
      </c>
      <c r="B1402" t="s">
        <v>15</v>
      </c>
      <c r="C1402" t="s">
        <v>16</v>
      </c>
      <c r="D1402">
        <v>0</v>
      </c>
      <c r="E1402" s="1">
        <v>45934.694328703707</v>
      </c>
      <c r="F1402" s="1">
        <v>45934.695138888892</v>
      </c>
      <c r="G1402" s="1">
        <v>45934.696203703701</v>
      </c>
      <c r="H1402" s="1">
        <v>45934.70008101852</v>
      </c>
      <c r="I1402" s="1">
        <v>45934.710277777776</v>
      </c>
    </row>
    <row r="1403" spans="1:9" x14ac:dyDescent="0.35">
      <c r="A1403">
        <v>101402</v>
      </c>
      <c r="B1403" t="s">
        <v>9</v>
      </c>
      <c r="C1403" t="s">
        <v>16</v>
      </c>
      <c r="D1403">
        <v>0</v>
      </c>
      <c r="E1403" s="1">
        <v>45934.694895833331</v>
      </c>
      <c r="F1403" s="1">
        <v>45934.695497685185</v>
      </c>
      <c r="G1403" s="1">
        <v>45934.696064814816</v>
      </c>
      <c r="H1403" s="1">
        <v>45934.696782407409</v>
      </c>
      <c r="I1403" s="1">
        <v>45934.706064814818</v>
      </c>
    </row>
    <row r="1404" spans="1:9" x14ac:dyDescent="0.35">
      <c r="A1404">
        <v>101403</v>
      </c>
      <c r="B1404" t="s">
        <v>11</v>
      </c>
      <c r="C1404" t="s">
        <v>10</v>
      </c>
      <c r="D1404">
        <v>0</v>
      </c>
      <c r="E1404" s="1">
        <v>45934.696400462963</v>
      </c>
      <c r="F1404" s="1">
        <v>45934.697199074071</v>
      </c>
      <c r="G1404" s="1">
        <v>45934.697893518518</v>
      </c>
      <c r="H1404" s="1">
        <v>45934.700335648151</v>
      </c>
      <c r="I1404" s="1">
        <v>45934.70890046296</v>
      </c>
    </row>
    <row r="1405" spans="1:9" x14ac:dyDescent="0.35">
      <c r="A1405">
        <v>101404</v>
      </c>
      <c r="B1405" t="s">
        <v>9</v>
      </c>
      <c r="C1405" t="s">
        <v>14</v>
      </c>
      <c r="D1405">
        <v>0</v>
      </c>
      <c r="E1405" s="1">
        <v>45934.699340277781</v>
      </c>
      <c r="F1405" s="1">
        <v>45934.700370370374</v>
      </c>
      <c r="G1405" s="1">
        <v>45934.700555555559</v>
      </c>
      <c r="H1405" s="1">
        <v>45934.703599537039</v>
      </c>
      <c r="I1405" s="1">
        <v>45934.706990740742</v>
      </c>
    </row>
    <row r="1406" spans="1:9" x14ac:dyDescent="0.35">
      <c r="A1406">
        <v>101405</v>
      </c>
      <c r="B1406" t="s">
        <v>18</v>
      </c>
      <c r="C1406" t="s">
        <v>12</v>
      </c>
      <c r="D1406">
        <v>0</v>
      </c>
      <c r="E1406" s="1">
        <v>45934.705590277779</v>
      </c>
      <c r="F1406" s="1">
        <v>45934.706805555557</v>
      </c>
      <c r="G1406" s="1">
        <v>45934.70753472222</v>
      </c>
      <c r="H1406" s="1">
        <v>45934.70994212963</v>
      </c>
      <c r="I1406" s="1">
        <v>45934.719918981478</v>
      </c>
    </row>
    <row r="1407" spans="1:9" x14ac:dyDescent="0.35">
      <c r="A1407">
        <v>101406</v>
      </c>
      <c r="B1407" t="s">
        <v>19</v>
      </c>
      <c r="C1407" t="s">
        <v>17</v>
      </c>
      <c r="D1407">
        <v>0</v>
      </c>
      <c r="E1407" s="1">
        <v>45934.707303240742</v>
      </c>
      <c r="F1407" s="1">
        <v>45934.708229166667</v>
      </c>
      <c r="G1407" s="1">
        <v>45934.708518518521</v>
      </c>
      <c r="H1407" s="1">
        <v>45934.710289351853</v>
      </c>
      <c r="I1407" s="1">
        <v>45934.712627314817</v>
      </c>
    </row>
    <row r="1408" spans="1:9" x14ac:dyDescent="0.35">
      <c r="A1408">
        <v>101407</v>
      </c>
      <c r="B1408" t="s">
        <v>11</v>
      </c>
      <c r="C1408" t="s">
        <v>14</v>
      </c>
      <c r="D1408">
        <v>0</v>
      </c>
      <c r="E1408" s="1">
        <v>45934.707789351851</v>
      </c>
      <c r="F1408" s="1">
        <v>45934.70857638889</v>
      </c>
      <c r="G1408" s="1">
        <v>45934.709351851852</v>
      </c>
      <c r="H1408" s="1">
        <v>45934.710717592592</v>
      </c>
      <c r="I1408" s="1">
        <v>45934.718275462961</v>
      </c>
    </row>
    <row r="1409" spans="1:9" x14ac:dyDescent="0.35">
      <c r="A1409">
        <v>101408</v>
      </c>
      <c r="B1409" t="s">
        <v>18</v>
      </c>
      <c r="C1409" t="s">
        <v>14</v>
      </c>
      <c r="D1409">
        <v>0</v>
      </c>
      <c r="E1409" s="1">
        <v>45934.708287037036</v>
      </c>
      <c r="F1409" s="1">
        <v>45934.708969907406</v>
      </c>
      <c r="G1409" s="1">
        <v>45934.70994212963</v>
      </c>
      <c r="H1409" s="1">
        <v>45934.711435185185</v>
      </c>
      <c r="I1409" s="1">
        <v>45934.717581018522</v>
      </c>
    </row>
    <row r="1410" spans="1:9" x14ac:dyDescent="0.35">
      <c r="A1410">
        <v>101409</v>
      </c>
      <c r="B1410" t="s">
        <v>18</v>
      </c>
      <c r="C1410" t="s">
        <v>14</v>
      </c>
      <c r="D1410">
        <v>0</v>
      </c>
      <c r="E1410" s="1">
        <v>45935.292395833334</v>
      </c>
      <c r="F1410" s="1">
        <v>45935.293645833335</v>
      </c>
      <c r="G1410" s="1">
        <v>45935.294594907406</v>
      </c>
      <c r="H1410" s="1">
        <v>45935.298020833332</v>
      </c>
      <c r="I1410" s="1">
        <v>45935.309224537035</v>
      </c>
    </row>
    <row r="1411" spans="1:9" x14ac:dyDescent="0.35">
      <c r="A1411">
        <v>101410</v>
      </c>
      <c r="B1411" t="s">
        <v>21</v>
      </c>
      <c r="C1411" t="s">
        <v>12</v>
      </c>
      <c r="D1411">
        <v>1</v>
      </c>
      <c r="E1411" s="1">
        <v>45935.295648148145</v>
      </c>
      <c r="F1411" s="1">
        <v>45935.296168981484</v>
      </c>
      <c r="G1411" s="1">
        <v>45935.297048611108</v>
      </c>
      <c r="H1411" s="1">
        <v>45935.299224537041</v>
      </c>
      <c r="I1411" s="1">
        <v>45935.308900462966</v>
      </c>
    </row>
    <row r="1412" spans="1:9" x14ac:dyDescent="0.35">
      <c r="A1412">
        <v>101411</v>
      </c>
      <c r="B1412" t="s">
        <v>18</v>
      </c>
      <c r="C1412" t="s">
        <v>14</v>
      </c>
      <c r="D1412">
        <v>0</v>
      </c>
      <c r="E1412" s="1">
        <v>45935.299178240741</v>
      </c>
      <c r="F1412" s="1">
        <v>45935.299942129626</v>
      </c>
      <c r="G1412" s="1">
        <v>45935.300254629627</v>
      </c>
      <c r="H1412" s="1">
        <v>45935.301261574074</v>
      </c>
      <c r="I1412" s="1">
        <v>45935.308622685188</v>
      </c>
    </row>
    <row r="1413" spans="1:9" x14ac:dyDescent="0.35">
      <c r="A1413">
        <v>101412</v>
      </c>
      <c r="B1413" t="s">
        <v>11</v>
      </c>
      <c r="C1413" t="s">
        <v>12</v>
      </c>
      <c r="D1413">
        <v>0</v>
      </c>
      <c r="E1413" s="1">
        <v>45935.300486111111</v>
      </c>
      <c r="F1413" s="1">
        <v>45935.301111111112</v>
      </c>
      <c r="G1413" s="1">
        <v>45935.30159722222</v>
      </c>
      <c r="H1413" s="1">
        <v>45935.305046296293</v>
      </c>
      <c r="I1413" s="1">
        <v>45935.313032407408</v>
      </c>
    </row>
    <row r="1414" spans="1:9" x14ac:dyDescent="0.35">
      <c r="A1414">
        <v>101413</v>
      </c>
      <c r="B1414" t="s">
        <v>11</v>
      </c>
      <c r="C1414" t="s">
        <v>17</v>
      </c>
      <c r="D1414">
        <v>0</v>
      </c>
      <c r="E1414" s="1">
        <v>45935.300821759258</v>
      </c>
      <c r="F1414" s="1">
        <v>45935.301203703704</v>
      </c>
      <c r="G1414" s="1">
        <v>45935.301655092589</v>
      </c>
      <c r="H1414" s="1">
        <v>45935.302673611113</v>
      </c>
      <c r="I1414" s="1">
        <v>45935.30609953704</v>
      </c>
    </row>
    <row r="1415" spans="1:9" x14ac:dyDescent="0.35">
      <c r="A1415">
        <v>101414</v>
      </c>
      <c r="B1415" t="s">
        <v>11</v>
      </c>
      <c r="C1415" t="s">
        <v>12</v>
      </c>
      <c r="D1415">
        <v>0</v>
      </c>
      <c r="E1415" s="1">
        <v>45935.301400462966</v>
      </c>
      <c r="F1415" s="1">
        <v>45935.302037037036</v>
      </c>
      <c r="G1415" s="1">
        <v>45935.302118055559</v>
      </c>
      <c r="H1415" s="1">
        <v>45935.304571759261</v>
      </c>
      <c r="I1415" s="1">
        <v>45935.316631944443</v>
      </c>
    </row>
    <row r="1416" spans="1:9" x14ac:dyDescent="0.35">
      <c r="A1416">
        <v>101415</v>
      </c>
      <c r="B1416" t="s">
        <v>20</v>
      </c>
      <c r="C1416" t="s">
        <v>16</v>
      </c>
      <c r="D1416">
        <v>0</v>
      </c>
      <c r="E1416" s="1">
        <v>45935.304027777776</v>
      </c>
      <c r="F1416" s="1">
        <v>45935.304930555554</v>
      </c>
      <c r="G1416" s="1">
        <v>45935.30609953704</v>
      </c>
      <c r="H1416" s="1">
        <v>45935.306840277779</v>
      </c>
      <c r="I1416" s="1">
        <v>45935.314699074072</v>
      </c>
    </row>
    <row r="1417" spans="1:9" x14ac:dyDescent="0.35">
      <c r="A1417">
        <v>101416</v>
      </c>
      <c r="B1417" t="s">
        <v>15</v>
      </c>
      <c r="C1417" t="s">
        <v>14</v>
      </c>
      <c r="D1417">
        <v>0</v>
      </c>
      <c r="E1417" s="1">
        <v>45935.308449074073</v>
      </c>
      <c r="F1417" s="1">
        <v>45935.309224537035</v>
      </c>
      <c r="G1417" s="1">
        <v>45935.309745370374</v>
      </c>
      <c r="H1417" s="1">
        <v>45935.312731481485</v>
      </c>
      <c r="I1417" s="1">
        <v>45935.319560185184</v>
      </c>
    </row>
    <row r="1418" spans="1:9" x14ac:dyDescent="0.35">
      <c r="A1418">
        <v>101417</v>
      </c>
      <c r="B1418" t="s">
        <v>9</v>
      </c>
      <c r="C1418" t="s">
        <v>17</v>
      </c>
      <c r="D1418">
        <v>0</v>
      </c>
      <c r="E1418" s="1">
        <v>45935.308530092596</v>
      </c>
      <c r="F1418" s="1">
        <v>45935.309247685182</v>
      </c>
      <c r="G1418" s="1">
        <v>45935.310081018521</v>
      </c>
      <c r="H1418" s="1">
        <v>45935.311736111114</v>
      </c>
      <c r="I1418" s="1">
        <v>45935.312743055554</v>
      </c>
    </row>
    <row r="1419" spans="1:9" x14ac:dyDescent="0.35">
      <c r="A1419">
        <v>101418</v>
      </c>
      <c r="B1419" t="s">
        <v>13</v>
      </c>
      <c r="C1419" t="s">
        <v>16</v>
      </c>
      <c r="D1419">
        <v>0</v>
      </c>
      <c r="E1419" s="1">
        <v>45935.312303240738</v>
      </c>
      <c r="F1419" s="1">
        <v>45935.312708333331</v>
      </c>
      <c r="G1419" s="1">
        <v>45935.313113425924</v>
      </c>
      <c r="H1419" s="1">
        <v>45935.318182870367</v>
      </c>
      <c r="I1419" s="1">
        <v>45935.322523148148</v>
      </c>
    </row>
    <row r="1420" spans="1:9" x14ac:dyDescent="0.35">
      <c r="A1420">
        <v>101419</v>
      </c>
      <c r="B1420" t="s">
        <v>9</v>
      </c>
      <c r="C1420" t="s">
        <v>10</v>
      </c>
      <c r="D1420">
        <v>0</v>
      </c>
      <c r="E1420" s="1">
        <v>45935.316377314812</v>
      </c>
      <c r="F1420" s="1">
        <v>45935.317442129628</v>
      </c>
      <c r="G1420" s="1">
        <v>45935.317789351851</v>
      </c>
      <c r="H1420" s="1">
        <v>45935.320543981485</v>
      </c>
      <c r="I1420" s="1">
        <v>45935.33</v>
      </c>
    </row>
    <row r="1421" spans="1:9" x14ac:dyDescent="0.35">
      <c r="A1421">
        <v>101420</v>
      </c>
      <c r="B1421" t="s">
        <v>13</v>
      </c>
      <c r="C1421" t="s">
        <v>14</v>
      </c>
      <c r="D1421">
        <v>0</v>
      </c>
      <c r="E1421" s="1">
        <v>45935.31658564815</v>
      </c>
      <c r="F1421" s="1">
        <v>45935.317418981482</v>
      </c>
      <c r="G1421" s="1">
        <v>45935.317696759259</v>
      </c>
      <c r="H1421" s="1">
        <v>45935.319780092592</v>
      </c>
      <c r="I1421" s="1">
        <v>45935.332488425927</v>
      </c>
    </row>
    <row r="1422" spans="1:9" x14ac:dyDescent="0.35">
      <c r="A1422">
        <v>101421</v>
      </c>
      <c r="B1422" t="s">
        <v>19</v>
      </c>
      <c r="C1422" t="s">
        <v>17</v>
      </c>
      <c r="D1422">
        <v>0</v>
      </c>
      <c r="E1422" s="1">
        <v>45935.317407407405</v>
      </c>
      <c r="F1422" s="1">
        <v>45935.318703703706</v>
      </c>
      <c r="G1422" s="1">
        <v>45935.319571759261</v>
      </c>
      <c r="H1422" s="1">
        <v>45935.321574074071</v>
      </c>
      <c r="I1422" s="1">
        <v>45935.328287037039</v>
      </c>
    </row>
    <row r="1423" spans="1:9" x14ac:dyDescent="0.35">
      <c r="A1423">
        <v>101422</v>
      </c>
      <c r="B1423" t="s">
        <v>19</v>
      </c>
      <c r="C1423" t="s">
        <v>10</v>
      </c>
      <c r="D1423">
        <v>0</v>
      </c>
      <c r="E1423" s="1">
        <v>45935.318784722222</v>
      </c>
      <c r="F1423" s="1">
        <v>45935.319351851853</v>
      </c>
      <c r="G1423" s="1">
        <v>45935.3202662037</v>
      </c>
      <c r="H1423" s="1">
        <v>45935.323703703703</v>
      </c>
      <c r="I1423" s="1">
        <v>45935.334687499999</v>
      </c>
    </row>
    <row r="1424" spans="1:9" x14ac:dyDescent="0.35">
      <c r="A1424">
        <v>101423</v>
      </c>
      <c r="B1424" t="s">
        <v>13</v>
      </c>
      <c r="C1424" t="s">
        <v>14</v>
      </c>
      <c r="D1424">
        <v>0</v>
      </c>
      <c r="E1424" s="1">
        <v>45935.318888888891</v>
      </c>
      <c r="F1424" s="1">
        <v>45935.320115740738</v>
      </c>
      <c r="G1424" s="1">
        <v>45935.321076388886</v>
      </c>
      <c r="H1424" s="1">
        <v>45935.322893518518</v>
      </c>
      <c r="I1424" s="1">
        <v>45935.331678240742</v>
      </c>
    </row>
    <row r="1425" spans="1:9" x14ac:dyDescent="0.35">
      <c r="A1425">
        <v>101424</v>
      </c>
      <c r="B1425" t="s">
        <v>20</v>
      </c>
      <c r="C1425" t="s">
        <v>12</v>
      </c>
      <c r="D1425">
        <v>0</v>
      </c>
      <c r="E1425" s="1">
        <v>45935.319594907407</v>
      </c>
      <c r="F1425" s="1">
        <v>45935.320416666669</v>
      </c>
      <c r="G1425" s="1">
        <v>45935.321331018517</v>
      </c>
      <c r="H1425" s="1">
        <v>45935.323750000003</v>
      </c>
      <c r="I1425" s="1">
        <v>45935.336643518516</v>
      </c>
    </row>
    <row r="1426" spans="1:9" x14ac:dyDescent="0.35">
      <c r="A1426">
        <v>101425</v>
      </c>
      <c r="B1426" t="s">
        <v>9</v>
      </c>
      <c r="C1426" t="s">
        <v>16</v>
      </c>
      <c r="D1426">
        <v>0</v>
      </c>
      <c r="E1426" s="1">
        <v>45935.320173611108</v>
      </c>
      <c r="F1426" s="1">
        <v>45935.321076388886</v>
      </c>
      <c r="G1426" s="1">
        <v>45935.32234953704</v>
      </c>
      <c r="H1426" s="1">
        <v>45935.327233796299</v>
      </c>
      <c r="I1426" s="1">
        <v>45935.341006944444</v>
      </c>
    </row>
    <row r="1427" spans="1:9" x14ac:dyDescent="0.35">
      <c r="A1427">
        <v>101426</v>
      </c>
      <c r="B1427" t="s">
        <v>22</v>
      </c>
      <c r="C1427" t="s">
        <v>17</v>
      </c>
      <c r="D1427">
        <v>0</v>
      </c>
      <c r="E1427" s="1">
        <v>45935.321226851855</v>
      </c>
      <c r="F1427" s="1">
        <v>45935.322233796294</v>
      </c>
      <c r="G1427" s="1">
        <v>45935.322337962964</v>
      </c>
      <c r="H1427" s="1">
        <v>45935.324317129627</v>
      </c>
      <c r="I1427" s="1">
        <v>45935.326284722221</v>
      </c>
    </row>
    <row r="1428" spans="1:9" x14ac:dyDescent="0.35">
      <c r="A1428">
        <v>101427</v>
      </c>
      <c r="B1428" t="s">
        <v>9</v>
      </c>
      <c r="C1428" t="s">
        <v>10</v>
      </c>
      <c r="D1428">
        <v>0</v>
      </c>
      <c r="E1428" s="1">
        <v>45935.321319444447</v>
      </c>
      <c r="F1428" s="1">
        <v>45935.322071759256</v>
      </c>
      <c r="G1428" s="1">
        <v>45935.322314814817</v>
      </c>
      <c r="H1428" s="1">
        <v>45935.324120370373</v>
      </c>
      <c r="I1428" s="1">
        <v>45935.334687499999</v>
      </c>
    </row>
    <row r="1429" spans="1:9" x14ac:dyDescent="0.35">
      <c r="A1429">
        <v>101428</v>
      </c>
      <c r="B1429" t="s">
        <v>21</v>
      </c>
      <c r="C1429" t="s">
        <v>16</v>
      </c>
      <c r="D1429">
        <v>0</v>
      </c>
      <c r="E1429" s="1">
        <v>45935.32303240741</v>
      </c>
      <c r="F1429" s="1">
        <v>45935.32439814815</v>
      </c>
      <c r="G1429" s="1">
        <v>45935.326157407406</v>
      </c>
      <c r="H1429" s="1">
        <v>45935.3278587963</v>
      </c>
      <c r="I1429" s="1">
        <v>45935.333553240744</v>
      </c>
    </row>
    <row r="1430" spans="1:9" x14ac:dyDescent="0.35">
      <c r="A1430">
        <v>101429</v>
      </c>
      <c r="B1430" t="s">
        <v>9</v>
      </c>
      <c r="C1430" t="s">
        <v>14</v>
      </c>
      <c r="D1430">
        <v>0</v>
      </c>
      <c r="E1430" s="1">
        <v>45935.323460648149</v>
      </c>
      <c r="F1430" s="1">
        <v>45935.323854166665</v>
      </c>
      <c r="G1430" s="1">
        <v>45935.324224537035</v>
      </c>
      <c r="H1430" s="1">
        <v>45935.325312499997</v>
      </c>
      <c r="I1430" s="1">
        <v>45935.326550925929</v>
      </c>
    </row>
    <row r="1431" spans="1:9" x14ac:dyDescent="0.35">
      <c r="A1431">
        <v>101430</v>
      </c>
      <c r="B1431" t="s">
        <v>15</v>
      </c>
      <c r="C1431" t="s">
        <v>17</v>
      </c>
      <c r="D1431">
        <v>0</v>
      </c>
      <c r="E1431" s="1">
        <v>45935.32644675926</v>
      </c>
      <c r="F1431" s="1">
        <v>45935.327673611115</v>
      </c>
      <c r="G1431" s="1">
        <v>45935.328148148146</v>
      </c>
      <c r="H1431" s="1">
        <v>45935.329062500001</v>
      </c>
      <c r="I1431" s="1">
        <v>45935.340891203705</v>
      </c>
    </row>
    <row r="1432" spans="1:9" x14ac:dyDescent="0.35">
      <c r="A1432">
        <v>101431</v>
      </c>
      <c r="B1432" t="s">
        <v>20</v>
      </c>
      <c r="C1432" t="s">
        <v>16</v>
      </c>
      <c r="D1432">
        <v>0</v>
      </c>
      <c r="E1432" s="1">
        <v>45935.327581018515</v>
      </c>
      <c r="F1432" s="1">
        <v>45935.328599537039</v>
      </c>
      <c r="G1432" s="1">
        <v>45935.33016203704</v>
      </c>
      <c r="H1432" s="1">
        <v>45935.333784722221</v>
      </c>
      <c r="I1432" s="1">
        <v>45935.341249999998</v>
      </c>
    </row>
    <row r="1433" spans="1:9" x14ac:dyDescent="0.35">
      <c r="A1433">
        <v>101432</v>
      </c>
      <c r="B1433" t="s">
        <v>21</v>
      </c>
      <c r="C1433" t="s">
        <v>10</v>
      </c>
      <c r="D1433">
        <v>0</v>
      </c>
      <c r="E1433" s="1">
        <v>45935.329375000001</v>
      </c>
      <c r="F1433" s="1">
        <v>45935.330034722225</v>
      </c>
      <c r="G1433" s="1">
        <v>45935.330636574072</v>
      </c>
      <c r="H1433" s="1">
        <v>45935.333425925928</v>
      </c>
      <c r="I1433" s="1">
        <v>45935.341041666667</v>
      </c>
    </row>
    <row r="1434" spans="1:9" x14ac:dyDescent="0.35">
      <c r="A1434">
        <v>101433</v>
      </c>
      <c r="B1434" t="s">
        <v>21</v>
      </c>
      <c r="C1434" t="s">
        <v>14</v>
      </c>
      <c r="D1434">
        <v>0</v>
      </c>
      <c r="E1434" s="1">
        <v>45935.333333333336</v>
      </c>
      <c r="F1434" s="1">
        <v>45935.333958333336</v>
      </c>
      <c r="G1434" s="1">
        <v>45935.334398148145</v>
      </c>
      <c r="H1434" s="1">
        <v>45935.335925925923</v>
      </c>
      <c r="I1434" s="1">
        <v>45935.347638888888</v>
      </c>
    </row>
    <row r="1435" spans="1:9" x14ac:dyDescent="0.35">
      <c r="A1435">
        <v>101434</v>
      </c>
      <c r="B1435" t="s">
        <v>11</v>
      </c>
      <c r="C1435" t="s">
        <v>16</v>
      </c>
      <c r="D1435">
        <v>0</v>
      </c>
      <c r="E1435" s="1">
        <v>45935.333495370367</v>
      </c>
      <c r="F1435" s="1">
        <v>45935.334039351852</v>
      </c>
      <c r="G1435" s="1">
        <v>45935.335613425923</v>
      </c>
      <c r="H1435" s="1">
        <v>45935.33625</v>
      </c>
      <c r="I1435" s="1">
        <v>45935.341817129629</v>
      </c>
    </row>
    <row r="1436" spans="1:9" x14ac:dyDescent="0.35">
      <c r="A1436">
        <v>101435</v>
      </c>
      <c r="B1436" t="s">
        <v>13</v>
      </c>
      <c r="C1436" t="s">
        <v>10</v>
      </c>
      <c r="D1436">
        <v>0</v>
      </c>
      <c r="E1436" s="1">
        <v>45935.33357638889</v>
      </c>
      <c r="F1436" s="1">
        <v>45935.334374999999</v>
      </c>
      <c r="G1436" s="1">
        <v>45935.334479166668</v>
      </c>
      <c r="H1436" s="1">
        <v>45935.337337962963</v>
      </c>
      <c r="I1436" s="1">
        <v>45935.338599537034</v>
      </c>
    </row>
    <row r="1437" spans="1:9" x14ac:dyDescent="0.35">
      <c r="A1437">
        <v>101436</v>
      </c>
      <c r="B1437" t="s">
        <v>15</v>
      </c>
      <c r="C1437" t="s">
        <v>17</v>
      </c>
      <c r="D1437">
        <v>0</v>
      </c>
      <c r="E1437" s="1">
        <v>45935.334027777775</v>
      </c>
      <c r="F1437" s="1">
        <v>45935.334872685184</v>
      </c>
      <c r="G1437" s="1">
        <v>45935.335185185184</v>
      </c>
      <c r="H1437" s="1">
        <v>45935.336145833331</v>
      </c>
      <c r="I1437" s="1">
        <v>45935.345439814817</v>
      </c>
    </row>
    <row r="1438" spans="1:9" x14ac:dyDescent="0.35">
      <c r="A1438">
        <v>101437</v>
      </c>
      <c r="B1438" t="s">
        <v>15</v>
      </c>
      <c r="C1438" t="s">
        <v>14</v>
      </c>
      <c r="D1438">
        <v>0</v>
      </c>
      <c r="E1438" s="1">
        <v>45935.334999999999</v>
      </c>
      <c r="F1438" s="1">
        <v>45935.335740740738</v>
      </c>
      <c r="G1438" s="1">
        <v>45935.335925925923</v>
      </c>
      <c r="H1438" s="1">
        <v>45935.338113425925</v>
      </c>
      <c r="I1438" s="1">
        <v>45935.343506944446</v>
      </c>
    </row>
    <row r="1439" spans="1:9" x14ac:dyDescent="0.35">
      <c r="A1439">
        <v>101438</v>
      </c>
      <c r="B1439" t="s">
        <v>18</v>
      </c>
      <c r="C1439" t="s">
        <v>16</v>
      </c>
      <c r="D1439">
        <v>0</v>
      </c>
      <c r="E1439" s="1">
        <v>45935.335138888891</v>
      </c>
      <c r="F1439" s="1">
        <v>45935.335659722223</v>
      </c>
      <c r="G1439" s="1">
        <v>45935.337384259263</v>
      </c>
      <c r="H1439" s="1">
        <v>45935.339398148149</v>
      </c>
      <c r="I1439" s="1">
        <v>45935.349872685183</v>
      </c>
    </row>
    <row r="1440" spans="1:9" x14ac:dyDescent="0.35">
      <c r="A1440">
        <v>101439</v>
      </c>
      <c r="B1440" t="s">
        <v>21</v>
      </c>
      <c r="C1440" t="s">
        <v>17</v>
      </c>
      <c r="D1440">
        <v>0</v>
      </c>
      <c r="E1440" s="1">
        <v>45935.337326388886</v>
      </c>
      <c r="F1440" s="1">
        <v>45935.33866898148</v>
      </c>
      <c r="G1440" s="1">
        <v>45935.339467592596</v>
      </c>
      <c r="H1440" s="1">
        <v>45935.342118055552</v>
      </c>
      <c r="I1440" s="1">
        <v>45935.355763888889</v>
      </c>
    </row>
    <row r="1441" spans="1:9" x14ac:dyDescent="0.35">
      <c r="A1441">
        <v>101440</v>
      </c>
      <c r="B1441" t="s">
        <v>19</v>
      </c>
      <c r="C1441" t="s">
        <v>17</v>
      </c>
      <c r="D1441">
        <v>0</v>
      </c>
      <c r="E1441" s="1">
        <v>45935.339942129627</v>
      </c>
      <c r="F1441" s="1">
        <v>45935.341249999998</v>
      </c>
      <c r="G1441" s="1">
        <v>45935.341898148145</v>
      </c>
      <c r="H1441" s="1">
        <v>45935.344039351854</v>
      </c>
      <c r="I1441" s="1">
        <v>45935.352314814816</v>
      </c>
    </row>
    <row r="1442" spans="1:9" x14ac:dyDescent="0.35">
      <c r="A1442">
        <v>101441</v>
      </c>
      <c r="B1442" t="s">
        <v>20</v>
      </c>
      <c r="C1442" t="s">
        <v>12</v>
      </c>
      <c r="D1442">
        <v>0</v>
      </c>
      <c r="E1442" s="1">
        <v>45935.340138888889</v>
      </c>
      <c r="F1442" s="1">
        <v>45935.340879629628</v>
      </c>
      <c r="G1442" s="1">
        <v>45935.341504629629</v>
      </c>
      <c r="H1442" s="1">
        <v>45935.344583333332</v>
      </c>
      <c r="I1442" s="1">
        <v>45935.354386574072</v>
      </c>
    </row>
    <row r="1443" spans="1:9" x14ac:dyDescent="0.35">
      <c r="A1443">
        <v>101442</v>
      </c>
      <c r="B1443" t="s">
        <v>9</v>
      </c>
      <c r="C1443" t="s">
        <v>14</v>
      </c>
      <c r="D1443">
        <v>0</v>
      </c>
      <c r="E1443" s="1">
        <v>45935.340775462966</v>
      </c>
      <c r="F1443" s="1">
        <v>45935.341516203705</v>
      </c>
      <c r="G1443" s="1">
        <v>45935.341585648152</v>
      </c>
      <c r="H1443" s="1">
        <v>45935.344097222223</v>
      </c>
      <c r="I1443" s="1">
        <v>45935.348506944443</v>
      </c>
    </row>
    <row r="1444" spans="1:9" x14ac:dyDescent="0.35">
      <c r="A1444">
        <v>101443</v>
      </c>
      <c r="B1444" t="s">
        <v>20</v>
      </c>
      <c r="C1444" t="s">
        <v>14</v>
      </c>
      <c r="D1444">
        <v>0</v>
      </c>
      <c r="E1444" s="1">
        <v>45935.345856481479</v>
      </c>
      <c r="F1444" s="1">
        <v>45935.346354166664</v>
      </c>
      <c r="G1444" s="1">
        <v>45935.346990740742</v>
      </c>
      <c r="H1444" s="1">
        <v>45935.348576388889</v>
      </c>
      <c r="I1444" s="1">
        <v>45935.356504629628</v>
      </c>
    </row>
    <row r="1445" spans="1:9" x14ac:dyDescent="0.35">
      <c r="A1445">
        <v>101444</v>
      </c>
      <c r="B1445" t="s">
        <v>9</v>
      </c>
      <c r="C1445" t="s">
        <v>14</v>
      </c>
      <c r="D1445">
        <v>0</v>
      </c>
      <c r="E1445" s="1">
        <v>45935.350775462961</v>
      </c>
      <c r="F1445" s="1">
        <v>45935.351736111108</v>
      </c>
      <c r="G1445" s="1">
        <v>45935.352048611108</v>
      </c>
      <c r="H1445" s="1">
        <v>45935.353703703702</v>
      </c>
      <c r="I1445" s="1">
        <v>45935.3596412037</v>
      </c>
    </row>
    <row r="1446" spans="1:9" x14ac:dyDescent="0.35">
      <c r="A1446">
        <v>101445</v>
      </c>
      <c r="B1446" t="s">
        <v>9</v>
      </c>
      <c r="C1446" t="s">
        <v>17</v>
      </c>
      <c r="D1446">
        <v>0</v>
      </c>
      <c r="E1446" s="1">
        <v>45935.351030092592</v>
      </c>
      <c r="F1446" s="1">
        <v>45935.351458333331</v>
      </c>
      <c r="G1446" s="1">
        <v>45935.351620370369</v>
      </c>
      <c r="H1446" s="1">
        <v>45935.354456018518</v>
      </c>
      <c r="I1446" s="1">
        <v>45935.36478009259</v>
      </c>
    </row>
    <row r="1447" spans="1:9" x14ac:dyDescent="0.35">
      <c r="A1447">
        <v>101446</v>
      </c>
      <c r="B1447" t="s">
        <v>9</v>
      </c>
      <c r="C1447" t="s">
        <v>17</v>
      </c>
      <c r="D1447">
        <v>0</v>
      </c>
      <c r="E1447" s="1">
        <v>45935.356122685182</v>
      </c>
      <c r="F1447" s="1">
        <v>45935.357222222221</v>
      </c>
      <c r="G1447" s="1">
        <v>45935.357777777775</v>
      </c>
      <c r="H1447" s="1">
        <v>45935.360046296293</v>
      </c>
      <c r="I1447" s="1">
        <v>45935.362615740742</v>
      </c>
    </row>
    <row r="1448" spans="1:9" x14ac:dyDescent="0.35">
      <c r="A1448">
        <v>101447</v>
      </c>
      <c r="B1448" t="s">
        <v>21</v>
      </c>
      <c r="C1448" t="s">
        <v>14</v>
      </c>
      <c r="D1448">
        <v>0</v>
      </c>
      <c r="E1448" s="1">
        <v>45935.357800925929</v>
      </c>
      <c r="F1448" s="1">
        <v>45935.359039351853</v>
      </c>
      <c r="G1448" s="1">
        <v>45935.359780092593</v>
      </c>
      <c r="H1448" s="1">
        <v>45935.361226851855</v>
      </c>
      <c r="I1448" s="1">
        <v>45935.371006944442</v>
      </c>
    </row>
    <row r="1449" spans="1:9" x14ac:dyDescent="0.35">
      <c r="A1449">
        <v>101448</v>
      </c>
      <c r="B1449" t="s">
        <v>11</v>
      </c>
      <c r="C1449" t="s">
        <v>14</v>
      </c>
      <c r="D1449">
        <v>0</v>
      </c>
      <c r="E1449" s="1">
        <v>45935.359351851854</v>
      </c>
      <c r="F1449" s="1">
        <v>45935.35974537037</v>
      </c>
      <c r="G1449" s="1">
        <v>45935.360208333332</v>
      </c>
      <c r="H1449" s="1">
        <v>45935.361215277779</v>
      </c>
      <c r="I1449" s="1">
        <v>45935.373495370368</v>
      </c>
    </row>
    <row r="1450" spans="1:9" x14ac:dyDescent="0.35">
      <c r="A1450">
        <v>101449</v>
      </c>
      <c r="B1450" t="s">
        <v>11</v>
      </c>
      <c r="C1450" t="s">
        <v>14</v>
      </c>
      <c r="D1450">
        <v>0</v>
      </c>
      <c r="E1450" s="1">
        <v>45935.359976851854</v>
      </c>
      <c r="F1450" s="1">
        <v>45935.361145833333</v>
      </c>
      <c r="G1450" s="1">
        <v>45935.361550925925</v>
      </c>
      <c r="H1450" s="1">
        <v>45935.364861111113</v>
      </c>
      <c r="I1450" s="1">
        <v>45935.371481481481</v>
      </c>
    </row>
    <row r="1451" spans="1:9" x14ac:dyDescent="0.35">
      <c r="A1451">
        <v>101450</v>
      </c>
      <c r="B1451" t="s">
        <v>19</v>
      </c>
      <c r="C1451" t="s">
        <v>17</v>
      </c>
      <c r="D1451">
        <v>0</v>
      </c>
      <c r="E1451" s="1">
        <v>45935.364027777781</v>
      </c>
      <c r="F1451" s="1">
        <v>45935.364398148151</v>
      </c>
      <c r="G1451" s="1">
        <v>45935.364756944444</v>
      </c>
      <c r="H1451" s="1">
        <v>45935.365578703706</v>
      </c>
      <c r="I1451" s="1">
        <v>45935.365763888891</v>
      </c>
    </row>
    <row r="1452" spans="1:9" x14ac:dyDescent="0.35">
      <c r="A1452">
        <v>101451</v>
      </c>
      <c r="B1452" t="s">
        <v>9</v>
      </c>
      <c r="C1452" t="s">
        <v>17</v>
      </c>
      <c r="D1452">
        <v>0</v>
      </c>
      <c r="E1452" s="1">
        <v>45935.367048611108</v>
      </c>
      <c r="F1452" s="1">
        <v>45935.367893518516</v>
      </c>
      <c r="G1452" s="1">
        <v>45935.368206018517</v>
      </c>
      <c r="H1452" s="1">
        <v>45935.371423611112</v>
      </c>
      <c r="I1452" s="1">
        <v>45935.380543981482</v>
      </c>
    </row>
    <row r="1453" spans="1:9" x14ac:dyDescent="0.35">
      <c r="A1453">
        <v>101452</v>
      </c>
      <c r="B1453" t="s">
        <v>19</v>
      </c>
      <c r="C1453" t="s">
        <v>16</v>
      </c>
      <c r="D1453">
        <v>0</v>
      </c>
      <c r="E1453" s="1">
        <v>45935.369537037041</v>
      </c>
      <c r="F1453" s="1">
        <v>45935.36996527778</v>
      </c>
      <c r="G1453" s="1">
        <v>45935.370462962965</v>
      </c>
      <c r="H1453" s="1">
        <v>45935.374918981484</v>
      </c>
      <c r="I1453" s="1">
        <v>45935.382928240739</v>
      </c>
    </row>
    <row r="1454" spans="1:9" x14ac:dyDescent="0.35">
      <c r="A1454">
        <v>101453</v>
      </c>
      <c r="B1454" t="s">
        <v>23</v>
      </c>
      <c r="C1454" t="s">
        <v>16</v>
      </c>
      <c r="D1454">
        <v>0</v>
      </c>
      <c r="E1454" s="1">
        <v>45935.36959490741</v>
      </c>
      <c r="F1454" s="1">
        <v>45935.370497685188</v>
      </c>
      <c r="G1454" s="1">
        <v>45935.371342592596</v>
      </c>
      <c r="H1454" s="1">
        <v>45935.373090277775</v>
      </c>
      <c r="I1454" s="1">
        <v>45935.381354166668</v>
      </c>
    </row>
    <row r="1455" spans="1:9" x14ac:dyDescent="0.35">
      <c r="A1455">
        <v>101454</v>
      </c>
      <c r="B1455" t="s">
        <v>19</v>
      </c>
      <c r="C1455" t="s">
        <v>17</v>
      </c>
      <c r="D1455">
        <v>0</v>
      </c>
      <c r="E1455" s="1">
        <v>45935.370046296295</v>
      </c>
      <c r="F1455" s="1">
        <v>45935.371157407404</v>
      </c>
      <c r="G1455" s="1">
        <v>45935.371354166666</v>
      </c>
      <c r="H1455" s="1">
        <v>45935.37263888889</v>
      </c>
      <c r="I1455" s="1">
        <v>45935.376620370371</v>
      </c>
    </row>
    <row r="1456" spans="1:9" x14ac:dyDescent="0.35">
      <c r="A1456">
        <v>101455</v>
      </c>
      <c r="B1456" t="s">
        <v>18</v>
      </c>
      <c r="C1456" t="s">
        <v>16</v>
      </c>
      <c r="D1456">
        <v>0</v>
      </c>
      <c r="E1456" s="1">
        <v>45935.370787037034</v>
      </c>
      <c r="F1456" s="1">
        <v>45935.37158564815</v>
      </c>
      <c r="G1456" s="1">
        <v>45935.37226851852</v>
      </c>
      <c r="H1456" s="1">
        <v>45935.375914351855</v>
      </c>
      <c r="I1456" s="1">
        <v>45935.383761574078</v>
      </c>
    </row>
    <row r="1457" spans="1:9" x14ac:dyDescent="0.35">
      <c r="A1457">
        <v>101456</v>
      </c>
      <c r="B1457" t="s">
        <v>18</v>
      </c>
      <c r="C1457" t="s">
        <v>10</v>
      </c>
      <c r="D1457">
        <v>0</v>
      </c>
      <c r="E1457" s="1">
        <v>45935.37090277778</v>
      </c>
      <c r="F1457" s="1">
        <v>45935.372129629628</v>
      </c>
      <c r="G1457" s="1">
        <v>45935.372743055559</v>
      </c>
      <c r="H1457" s="1">
        <v>45935.375208333331</v>
      </c>
      <c r="I1457" s="1">
        <v>45935.38449074074</v>
      </c>
    </row>
    <row r="1458" spans="1:9" x14ac:dyDescent="0.35">
      <c r="A1458">
        <v>101457</v>
      </c>
      <c r="B1458" t="s">
        <v>23</v>
      </c>
      <c r="C1458" t="s">
        <v>12</v>
      </c>
      <c r="D1458">
        <v>0</v>
      </c>
      <c r="E1458" s="1">
        <v>45935.373530092591</v>
      </c>
      <c r="F1458" s="1">
        <v>45935.374236111114</v>
      </c>
      <c r="G1458" s="1">
        <v>45935.374884259261</v>
      </c>
      <c r="H1458" s="1">
        <v>45935.378171296295</v>
      </c>
      <c r="I1458" s="1">
        <v>45935.38554398148</v>
      </c>
    </row>
    <row r="1459" spans="1:9" x14ac:dyDescent="0.35">
      <c r="A1459">
        <v>101458</v>
      </c>
      <c r="B1459" t="s">
        <v>19</v>
      </c>
      <c r="C1459" t="s">
        <v>12</v>
      </c>
      <c r="D1459">
        <v>0</v>
      </c>
      <c r="E1459" s="1">
        <v>45935.374814814815</v>
      </c>
      <c r="F1459" s="1">
        <v>45935.375254629631</v>
      </c>
      <c r="G1459" s="1">
        <v>45935.37604166667</v>
      </c>
      <c r="H1459" s="1">
        <v>45935.37835648148</v>
      </c>
      <c r="I1459" s="1">
        <v>45935.38826388889</v>
      </c>
    </row>
    <row r="1460" spans="1:9" x14ac:dyDescent="0.35">
      <c r="A1460">
        <v>101459</v>
      </c>
      <c r="B1460" t="s">
        <v>13</v>
      </c>
      <c r="C1460" t="s">
        <v>17</v>
      </c>
      <c r="D1460">
        <v>0</v>
      </c>
      <c r="E1460" s="1">
        <v>45935.37599537037</v>
      </c>
      <c r="F1460" s="1">
        <v>45935.376736111109</v>
      </c>
      <c r="G1460" s="1">
        <v>45935.377013888887</v>
      </c>
      <c r="H1460" s="1">
        <v>45935.380347222221</v>
      </c>
      <c r="I1460" s="1">
        <v>45935.390138888892</v>
      </c>
    </row>
    <row r="1461" spans="1:9" x14ac:dyDescent="0.35">
      <c r="A1461">
        <v>101460</v>
      </c>
      <c r="B1461" t="s">
        <v>19</v>
      </c>
      <c r="C1461" t="s">
        <v>17</v>
      </c>
      <c r="D1461">
        <v>0</v>
      </c>
      <c r="E1461" s="1">
        <v>45935.376817129632</v>
      </c>
      <c r="F1461" s="1">
        <v>45935.377268518518</v>
      </c>
      <c r="G1461" s="1">
        <v>45935.378159722219</v>
      </c>
      <c r="H1461" s="1">
        <v>45935.380462962959</v>
      </c>
      <c r="I1461" s="1">
        <v>45935.382280092592</v>
      </c>
    </row>
    <row r="1462" spans="1:9" x14ac:dyDescent="0.35">
      <c r="A1462">
        <v>101461</v>
      </c>
      <c r="B1462" t="s">
        <v>20</v>
      </c>
      <c r="C1462" t="s">
        <v>17</v>
      </c>
      <c r="D1462">
        <v>0</v>
      </c>
      <c r="E1462" s="1">
        <v>45935.376921296294</v>
      </c>
      <c r="F1462" s="1">
        <v>45935.377754629626</v>
      </c>
      <c r="G1462" s="1">
        <v>45935.377951388888</v>
      </c>
      <c r="H1462" s="1">
        <v>45935.380624999998</v>
      </c>
      <c r="I1462" s="1">
        <v>45935.38925925926</v>
      </c>
    </row>
    <row r="1463" spans="1:9" x14ac:dyDescent="0.35">
      <c r="A1463">
        <v>101462</v>
      </c>
      <c r="B1463" t="s">
        <v>9</v>
      </c>
      <c r="C1463" t="s">
        <v>12</v>
      </c>
      <c r="D1463">
        <v>0</v>
      </c>
      <c r="E1463" s="1">
        <v>45935.378784722219</v>
      </c>
      <c r="F1463" s="1">
        <v>45935.380011574074</v>
      </c>
      <c r="G1463" s="1">
        <v>45935.380277777775</v>
      </c>
      <c r="H1463" s="1">
        <v>45935.382418981484</v>
      </c>
      <c r="I1463" s="1">
        <v>45935.391423611109</v>
      </c>
    </row>
    <row r="1464" spans="1:9" x14ac:dyDescent="0.35">
      <c r="A1464">
        <v>101463</v>
      </c>
      <c r="B1464" t="s">
        <v>9</v>
      </c>
      <c r="C1464" t="s">
        <v>12</v>
      </c>
      <c r="D1464">
        <v>0</v>
      </c>
      <c r="E1464" s="1">
        <v>45935.380706018521</v>
      </c>
      <c r="F1464" s="1">
        <v>45935.381597222222</v>
      </c>
      <c r="G1464" s="1">
        <v>45935.38212962963</v>
      </c>
      <c r="H1464" s="1">
        <v>45935.384074074071</v>
      </c>
      <c r="I1464" s="1">
        <v>45935.397175925929</v>
      </c>
    </row>
    <row r="1465" spans="1:9" x14ac:dyDescent="0.35">
      <c r="A1465">
        <v>101464</v>
      </c>
      <c r="B1465" t="s">
        <v>23</v>
      </c>
      <c r="C1465" t="s">
        <v>17</v>
      </c>
      <c r="D1465">
        <v>0</v>
      </c>
      <c r="E1465" s="1">
        <v>45935.381701388891</v>
      </c>
      <c r="F1465" s="1">
        <v>45935.382777777777</v>
      </c>
      <c r="G1465" s="1">
        <v>45935.383530092593</v>
      </c>
      <c r="H1465" s="1">
        <v>45935.385694444441</v>
      </c>
      <c r="I1465" s="1">
        <v>45935.390659722223</v>
      </c>
    </row>
    <row r="1466" spans="1:9" x14ac:dyDescent="0.35">
      <c r="A1466">
        <v>101465</v>
      </c>
      <c r="B1466" t="s">
        <v>23</v>
      </c>
      <c r="C1466" t="s">
        <v>12</v>
      </c>
      <c r="D1466">
        <v>0</v>
      </c>
      <c r="E1466" s="1">
        <v>45935.382731481484</v>
      </c>
      <c r="F1466" s="1">
        <v>45935.383148148147</v>
      </c>
      <c r="G1466" s="1">
        <v>45935.383715277778</v>
      </c>
      <c r="H1466" s="1">
        <v>45935.384791666664</v>
      </c>
      <c r="I1466" s="1">
        <v>45935.392789351848</v>
      </c>
    </row>
    <row r="1467" spans="1:9" x14ac:dyDescent="0.35">
      <c r="A1467">
        <v>101466</v>
      </c>
      <c r="B1467" t="s">
        <v>9</v>
      </c>
      <c r="C1467" t="s">
        <v>14</v>
      </c>
      <c r="D1467">
        <v>0</v>
      </c>
      <c r="E1467" s="1">
        <v>45935.384189814817</v>
      </c>
      <c r="F1467" s="1">
        <v>45935.384872685187</v>
      </c>
      <c r="G1467" s="1">
        <v>45935.385717592595</v>
      </c>
      <c r="H1467" s="1">
        <v>45935.388194444444</v>
      </c>
      <c r="I1467" s="1">
        <v>45935.400543981479</v>
      </c>
    </row>
    <row r="1468" spans="1:9" x14ac:dyDescent="0.35">
      <c r="A1468">
        <v>101467</v>
      </c>
      <c r="B1468" t="s">
        <v>19</v>
      </c>
      <c r="C1468" t="s">
        <v>12</v>
      </c>
      <c r="D1468">
        <v>0</v>
      </c>
      <c r="E1468" s="1">
        <v>45935.384965277779</v>
      </c>
      <c r="F1468" s="1">
        <v>45935.385810185187</v>
      </c>
      <c r="G1468" s="1">
        <v>45935.386076388888</v>
      </c>
      <c r="H1468" s="1">
        <v>45935.38753472222</v>
      </c>
      <c r="I1468" s="1">
        <v>45935.38857638889</v>
      </c>
    </row>
    <row r="1469" spans="1:9" x14ac:dyDescent="0.35">
      <c r="A1469">
        <v>101468</v>
      </c>
      <c r="B1469" t="s">
        <v>23</v>
      </c>
      <c r="C1469" t="s">
        <v>14</v>
      </c>
      <c r="D1469">
        <v>0</v>
      </c>
      <c r="E1469" s="1">
        <v>45935.386863425927</v>
      </c>
      <c r="F1469" s="1">
        <v>45935.387592592589</v>
      </c>
      <c r="G1469" s="1">
        <v>45935.388414351852</v>
      </c>
      <c r="H1469" s="1">
        <v>45935.390509259261</v>
      </c>
      <c r="I1469" s="1">
        <v>45935.399375000001</v>
      </c>
    </row>
    <row r="1470" spans="1:9" x14ac:dyDescent="0.35">
      <c r="A1470">
        <v>101469</v>
      </c>
      <c r="B1470" t="s">
        <v>9</v>
      </c>
      <c r="C1470" t="s">
        <v>12</v>
      </c>
      <c r="D1470">
        <v>0</v>
      </c>
      <c r="E1470" s="1">
        <v>45935.387060185189</v>
      </c>
      <c r="F1470" s="1">
        <v>45935.387812499997</v>
      </c>
      <c r="G1470" s="1">
        <v>45935.388807870368</v>
      </c>
      <c r="H1470" s="1">
        <v>45935.390543981484</v>
      </c>
      <c r="I1470" s="1">
        <v>45935.398587962962</v>
      </c>
    </row>
    <row r="1471" spans="1:9" x14ac:dyDescent="0.35">
      <c r="A1471">
        <v>101470</v>
      </c>
      <c r="B1471" t="s">
        <v>21</v>
      </c>
      <c r="C1471" t="s">
        <v>14</v>
      </c>
      <c r="D1471">
        <v>0</v>
      </c>
      <c r="E1471" s="1">
        <v>45935.389085648145</v>
      </c>
      <c r="F1471" s="1">
        <v>45935.389814814815</v>
      </c>
      <c r="G1471" s="1">
        <v>45935.390081018515</v>
      </c>
      <c r="H1471" s="1">
        <v>45935.391631944447</v>
      </c>
      <c r="I1471" s="1">
        <v>45935.405428240738</v>
      </c>
    </row>
    <row r="1472" spans="1:9" x14ac:dyDescent="0.35">
      <c r="A1472">
        <v>101471</v>
      </c>
      <c r="B1472" t="s">
        <v>11</v>
      </c>
      <c r="C1472" t="s">
        <v>16</v>
      </c>
      <c r="D1472">
        <v>0</v>
      </c>
      <c r="E1472" s="1">
        <v>45935.389953703707</v>
      </c>
      <c r="F1472" s="1">
        <v>45935.391157407408</v>
      </c>
      <c r="G1472" s="1">
        <v>45935.392118055555</v>
      </c>
      <c r="H1472" s="1">
        <v>45935.396782407406</v>
      </c>
      <c r="I1472" s="1">
        <v>45935.40997685185</v>
      </c>
    </row>
    <row r="1473" spans="1:9" x14ac:dyDescent="0.35">
      <c r="A1473">
        <v>101472</v>
      </c>
      <c r="B1473" t="s">
        <v>13</v>
      </c>
      <c r="C1473" t="s">
        <v>17</v>
      </c>
      <c r="D1473">
        <v>0</v>
      </c>
      <c r="E1473" s="1">
        <v>45935.39434027778</v>
      </c>
      <c r="F1473" s="1">
        <v>45935.395370370374</v>
      </c>
      <c r="G1473" s="1">
        <v>45935.395590277774</v>
      </c>
      <c r="H1473" s="1">
        <v>45935.397175925929</v>
      </c>
      <c r="I1473" s="1">
        <v>45935.409178240741</v>
      </c>
    </row>
    <row r="1474" spans="1:9" x14ac:dyDescent="0.35">
      <c r="A1474">
        <v>101473</v>
      </c>
      <c r="B1474" t="s">
        <v>9</v>
      </c>
      <c r="C1474" t="s">
        <v>12</v>
      </c>
      <c r="D1474">
        <v>0</v>
      </c>
      <c r="E1474" s="1">
        <v>45935.394467592596</v>
      </c>
      <c r="F1474" s="1">
        <v>45935.394976851851</v>
      </c>
      <c r="G1474" s="1">
        <v>45935.395474537036</v>
      </c>
      <c r="H1474" s="1">
        <v>45935.396898148145</v>
      </c>
      <c r="I1474" s="1">
        <v>45935.404224537036</v>
      </c>
    </row>
    <row r="1475" spans="1:9" x14ac:dyDescent="0.35">
      <c r="A1475">
        <v>101474</v>
      </c>
      <c r="B1475" t="s">
        <v>22</v>
      </c>
      <c r="C1475" t="s">
        <v>10</v>
      </c>
      <c r="D1475">
        <v>0</v>
      </c>
      <c r="E1475" s="1">
        <v>45935.404606481483</v>
      </c>
      <c r="F1475" s="1">
        <v>45935.405590277776</v>
      </c>
      <c r="G1475" s="1">
        <v>45935.4059375</v>
      </c>
      <c r="H1475" s="1">
        <v>45935.40766203704</v>
      </c>
      <c r="I1475" s="1">
        <v>45935.421342592592</v>
      </c>
    </row>
    <row r="1476" spans="1:9" x14ac:dyDescent="0.35">
      <c r="A1476">
        <v>101475</v>
      </c>
      <c r="B1476" t="s">
        <v>11</v>
      </c>
      <c r="C1476" t="s">
        <v>16</v>
      </c>
      <c r="D1476">
        <v>0</v>
      </c>
      <c r="E1476" s="1">
        <v>45935.405312499999</v>
      </c>
      <c r="F1476" s="1">
        <v>45935.4062037037</v>
      </c>
      <c r="G1476" s="1">
        <v>45935.408229166664</v>
      </c>
      <c r="H1476" s="1">
        <v>45935.410381944443</v>
      </c>
      <c r="I1476" s="1">
        <v>45935.415335648147</v>
      </c>
    </row>
    <row r="1477" spans="1:9" x14ac:dyDescent="0.35">
      <c r="A1477">
        <v>101476</v>
      </c>
      <c r="B1477" t="s">
        <v>18</v>
      </c>
      <c r="C1477" t="s">
        <v>16</v>
      </c>
      <c r="D1477">
        <v>0</v>
      </c>
      <c r="E1477" s="1">
        <v>45935.406759259262</v>
      </c>
      <c r="F1477" s="1">
        <v>45935.407650462963</v>
      </c>
      <c r="G1477" s="1">
        <v>45935.408217592594</v>
      </c>
      <c r="H1477" s="1">
        <v>45935.411157407405</v>
      </c>
      <c r="I1477" s="1">
        <v>45935.422511574077</v>
      </c>
    </row>
    <row r="1478" spans="1:9" x14ac:dyDescent="0.35">
      <c r="A1478">
        <v>101477</v>
      </c>
      <c r="B1478" t="s">
        <v>13</v>
      </c>
      <c r="C1478" t="s">
        <v>16</v>
      </c>
      <c r="D1478">
        <v>0</v>
      </c>
      <c r="E1478" s="1">
        <v>45935.407557870371</v>
      </c>
      <c r="F1478" s="1">
        <v>45935.408784722225</v>
      </c>
      <c r="G1478" s="1">
        <v>45935.410486111112</v>
      </c>
      <c r="H1478" s="1">
        <v>45935.415671296294</v>
      </c>
      <c r="I1478" s="1">
        <v>45935.422800925924</v>
      </c>
    </row>
    <row r="1479" spans="1:9" x14ac:dyDescent="0.35">
      <c r="A1479">
        <v>101478</v>
      </c>
      <c r="B1479" t="s">
        <v>23</v>
      </c>
      <c r="C1479" t="s">
        <v>12</v>
      </c>
      <c r="D1479">
        <v>0</v>
      </c>
      <c r="E1479" s="1">
        <v>45935.407881944448</v>
      </c>
      <c r="F1479" s="1">
        <v>45935.408483796295</v>
      </c>
      <c r="G1479" s="1">
        <v>45935.408854166664</v>
      </c>
      <c r="H1479" s="1">
        <v>45935.411736111113</v>
      </c>
      <c r="I1479" s="1">
        <v>45935.413715277777</v>
      </c>
    </row>
    <row r="1480" spans="1:9" x14ac:dyDescent="0.35">
      <c r="A1480">
        <v>101479</v>
      </c>
      <c r="B1480" t="s">
        <v>9</v>
      </c>
      <c r="C1480" t="s">
        <v>17</v>
      </c>
      <c r="D1480">
        <v>0</v>
      </c>
      <c r="E1480" s="1">
        <v>45935.40824074074</v>
      </c>
      <c r="F1480" s="1">
        <v>45935.409189814818</v>
      </c>
      <c r="G1480" s="1">
        <v>45935.410034722219</v>
      </c>
      <c r="H1480" s="1">
        <v>45935.411481481482</v>
      </c>
      <c r="I1480" s="1">
        <v>45935.421296296299</v>
      </c>
    </row>
    <row r="1481" spans="1:9" x14ac:dyDescent="0.35">
      <c r="A1481">
        <v>101480</v>
      </c>
      <c r="B1481" t="s">
        <v>9</v>
      </c>
      <c r="C1481" t="s">
        <v>14</v>
      </c>
      <c r="D1481">
        <v>0</v>
      </c>
      <c r="E1481" s="1">
        <v>45935.408761574072</v>
      </c>
      <c r="F1481" s="1">
        <v>45935.409930555557</v>
      </c>
      <c r="G1481" s="1">
        <v>45935.41070601852</v>
      </c>
      <c r="H1481" s="1">
        <v>45935.41202546296</v>
      </c>
      <c r="I1481" s="1">
        <v>45935.413344907407</v>
      </c>
    </row>
    <row r="1482" spans="1:9" x14ac:dyDescent="0.35">
      <c r="A1482">
        <v>101481</v>
      </c>
      <c r="B1482" t="s">
        <v>11</v>
      </c>
      <c r="C1482" t="s">
        <v>16</v>
      </c>
      <c r="D1482">
        <v>0</v>
      </c>
      <c r="E1482" s="1">
        <v>45935.408888888887</v>
      </c>
      <c r="F1482" s="1">
        <v>45935.409560185188</v>
      </c>
      <c r="G1482" s="1">
        <v>45935.410173611112</v>
      </c>
      <c r="H1482" s="1">
        <v>45935.41369212963</v>
      </c>
      <c r="I1482" s="1">
        <v>45935.416967592595</v>
      </c>
    </row>
    <row r="1483" spans="1:9" x14ac:dyDescent="0.35">
      <c r="A1483">
        <v>101482</v>
      </c>
      <c r="B1483" t="s">
        <v>18</v>
      </c>
      <c r="C1483" t="s">
        <v>14</v>
      </c>
      <c r="D1483">
        <v>0</v>
      </c>
      <c r="E1483" s="1">
        <v>45935.409039351849</v>
      </c>
      <c r="F1483" s="1">
        <v>45935.409756944442</v>
      </c>
      <c r="G1483" s="1">
        <v>45935.409872685188</v>
      </c>
      <c r="H1483" s="1">
        <v>45935.410868055558</v>
      </c>
      <c r="I1483" s="1">
        <v>45935.423449074071</v>
      </c>
    </row>
    <row r="1484" spans="1:9" x14ac:dyDescent="0.35">
      <c r="A1484">
        <v>101483</v>
      </c>
      <c r="B1484" t="s">
        <v>18</v>
      </c>
      <c r="C1484" t="s">
        <v>17</v>
      </c>
      <c r="D1484">
        <v>0</v>
      </c>
      <c r="E1484" s="1">
        <v>45935.409108796295</v>
      </c>
      <c r="F1484" s="1">
        <v>45935.410370370373</v>
      </c>
      <c r="G1484" s="1">
        <v>45935.411087962966</v>
      </c>
      <c r="H1484" s="1">
        <v>45935.413310185184</v>
      </c>
      <c r="I1484" s="1">
        <v>45935.416400462964</v>
      </c>
    </row>
    <row r="1485" spans="1:9" x14ac:dyDescent="0.35">
      <c r="A1485">
        <v>101484</v>
      </c>
      <c r="B1485" t="s">
        <v>18</v>
      </c>
      <c r="C1485" t="s">
        <v>10</v>
      </c>
      <c r="D1485">
        <v>0</v>
      </c>
      <c r="E1485" s="1">
        <v>45935.410393518519</v>
      </c>
      <c r="F1485" s="1">
        <v>45935.411249999997</v>
      </c>
      <c r="G1485" s="1">
        <v>45935.411516203705</v>
      </c>
      <c r="H1485" s="1">
        <v>45935.41233796296</v>
      </c>
      <c r="I1485" s="1">
        <v>45935.419270833336</v>
      </c>
    </row>
    <row r="1486" spans="1:9" x14ac:dyDescent="0.35">
      <c r="A1486">
        <v>101485</v>
      </c>
      <c r="B1486" t="s">
        <v>11</v>
      </c>
      <c r="C1486" t="s">
        <v>14</v>
      </c>
      <c r="D1486">
        <v>0</v>
      </c>
      <c r="E1486" s="1">
        <v>45935.412164351852</v>
      </c>
      <c r="F1486" s="1">
        <v>45935.412893518522</v>
      </c>
      <c r="G1486" s="1">
        <v>45935.413668981484</v>
      </c>
      <c r="H1486" s="1">
        <v>45935.414942129632</v>
      </c>
      <c r="I1486" s="1">
        <v>45935.416145833333</v>
      </c>
    </row>
    <row r="1487" spans="1:9" x14ac:dyDescent="0.35">
      <c r="A1487">
        <v>101486</v>
      </c>
      <c r="B1487" t="s">
        <v>13</v>
      </c>
      <c r="C1487" t="s">
        <v>14</v>
      </c>
      <c r="D1487">
        <v>0</v>
      </c>
      <c r="E1487" s="1">
        <v>45935.415335648147</v>
      </c>
      <c r="F1487" s="1">
        <v>45935.415752314817</v>
      </c>
      <c r="G1487" s="1">
        <v>45935.41678240741</v>
      </c>
      <c r="H1487" s="1">
        <v>45935.419733796298</v>
      </c>
      <c r="I1487" s="1">
        <v>45935.420567129629</v>
      </c>
    </row>
    <row r="1488" spans="1:9" x14ac:dyDescent="0.35">
      <c r="A1488">
        <v>101487</v>
      </c>
      <c r="B1488" t="s">
        <v>9</v>
      </c>
      <c r="C1488" t="s">
        <v>17</v>
      </c>
      <c r="D1488">
        <v>0</v>
      </c>
      <c r="E1488" s="1">
        <v>45935.415613425925</v>
      </c>
      <c r="F1488" s="1">
        <v>45935.416446759256</v>
      </c>
      <c r="G1488" s="1">
        <v>45935.417268518519</v>
      </c>
      <c r="H1488" s="1">
        <v>45935.420057870368</v>
      </c>
      <c r="I1488" s="1">
        <v>45935.428784722222</v>
      </c>
    </row>
    <row r="1489" spans="1:9" x14ac:dyDescent="0.35">
      <c r="A1489">
        <v>101488</v>
      </c>
      <c r="B1489" t="s">
        <v>18</v>
      </c>
      <c r="C1489" t="s">
        <v>17</v>
      </c>
      <c r="D1489">
        <v>0</v>
      </c>
      <c r="E1489" s="1">
        <v>45935.415821759256</v>
      </c>
      <c r="F1489" s="1">
        <v>45935.417071759257</v>
      </c>
      <c r="G1489" s="1">
        <v>45935.418009259258</v>
      </c>
      <c r="H1489" s="1">
        <v>45935.420266203706</v>
      </c>
      <c r="I1489" s="1">
        <v>45935.432604166665</v>
      </c>
    </row>
    <row r="1490" spans="1:9" x14ac:dyDescent="0.35">
      <c r="A1490">
        <v>101489</v>
      </c>
      <c r="B1490" t="s">
        <v>9</v>
      </c>
      <c r="C1490" t="s">
        <v>14</v>
      </c>
      <c r="D1490">
        <v>0</v>
      </c>
      <c r="E1490" s="1">
        <v>45935.419803240744</v>
      </c>
      <c r="F1490" s="1">
        <v>45935.420243055552</v>
      </c>
      <c r="G1490" s="1">
        <v>45935.420624999999</v>
      </c>
      <c r="H1490" s="1">
        <v>45935.423958333333</v>
      </c>
      <c r="I1490" s="1">
        <v>45935.427847222221</v>
      </c>
    </row>
    <row r="1491" spans="1:9" x14ac:dyDescent="0.35">
      <c r="A1491">
        <v>101490</v>
      </c>
      <c r="B1491" t="s">
        <v>20</v>
      </c>
      <c r="C1491" t="s">
        <v>14</v>
      </c>
      <c r="D1491">
        <v>0</v>
      </c>
      <c r="E1491" s="1">
        <v>45935.424363425926</v>
      </c>
      <c r="F1491" s="1">
        <v>45935.425208333334</v>
      </c>
      <c r="G1491" s="1">
        <v>45935.425937499997</v>
      </c>
      <c r="H1491" s="1">
        <v>45935.426736111112</v>
      </c>
      <c r="I1491" s="1">
        <v>45935.435266203705</v>
      </c>
    </row>
    <row r="1492" spans="1:9" x14ac:dyDescent="0.35">
      <c r="A1492">
        <v>101491</v>
      </c>
      <c r="B1492" t="s">
        <v>9</v>
      </c>
      <c r="C1492" t="s">
        <v>17</v>
      </c>
      <c r="D1492">
        <v>0</v>
      </c>
      <c r="E1492" s="1">
        <v>45935.424699074072</v>
      </c>
      <c r="F1492" s="1">
        <v>45935.425659722219</v>
      </c>
      <c r="G1492" s="1">
        <v>45935.426087962966</v>
      </c>
      <c r="H1492" s="1">
        <v>45935.428020833337</v>
      </c>
      <c r="I1492" s="1">
        <v>45935.429143518515</v>
      </c>
    </row>
    <row r="1493" spans="1:9" x14ac:dyDescent="0.35">
      <c r="A1493">
        <v>101492</v>
      </c>
      <c r="B1493" t="s">
        <v>21</v>
      </c>
      <c r="C1493" t="s">
        <v>10</v>
      </c>
      <c r="D1493">
        <v>0</v>
      </c>
      <c r="E1493" s="1">
        <v>45935.425416666665</v>
      </c>
      <c r="F1493" s="1">
        <v>45935.426226851851</v>
      </c>
      <c r="G1493" s="1">
        <v>45935.426631944443</v>
      </c>
      <c r="H1493" s="1">
        <v>45935.428391203706</v>
      </c>
      <c r="I1493" s="1">
        <v>45935.439432870371</v>
      </c>
    </row>
    <row r="1494" spans="1:9" x14ac:dyDescent="0.35">
      <c r="A1494">
        <v>101493</v>
      </c>
      <c r="B1494" t="s">
        <v>15</v>
      </c>
      <c r="C1494" t="s">
        <v>16</v>
      </c>
      <c r="D1494">
        <v>0</v>
      </c>
      <c r="E1494" s="1">
        <v>45935.428460648145</v>
      </c>
      <c r="F1494" s="1">
        <v>45935.42931712963</v>
      </c>
      <c r="G1494" s="1">
        <v>45935.429710648146</v>
      </c>
      <c r="H1494" s="1">
        <v>45935.430844907409</v>
      </c>
      <c r="I1494" s="1">
        <v>45935.434641203705</v>
      </c>
    </row>
    <row r="1495" spans="1:9" x14ac:dyDescent="0.35">
      <c r="A1495">
        <v>101494</v>
      </c>
      <c r="B1495" t="s">
        <v>15</v>
      </c>
      <c r="C1495" t="s">
        <v>14</v>
      </c>
      <c r="D1495">
        <v>0</v>
      </c>
      <c r="E1495" s="1">
        <v>45935.431840277779</v>
      </c>
      <c r="F1495" s="1">
        <v>45935.432280092595</v>
      </c>
      <c r="G1495" s="1">
        <v>45935.432511574072</v>
      </c>
      <c r="H1495" s="1">
        <v>45935.43546296296</v>
      </c>
      <c r="I1495" s="1">
        <v>45935.446851851855</v>
      </c>
    </row>
    <row r="1496" spans="1:9" x14ac:dyDescent="0.35">
      <c r="A1496">
        <v>101495</v>
      </c>
      <c r="B1496" t="s">
        <v>22</v>
      </c>
      <c r="C1496" t="s">
        <v>10</v>
      </c>
      <c r="D1496">
        <v>0</v>
      </c>
      <c r="E1496" s="1">
        <v>45935.432187500002</v>
      </c>
      <c r="F1496" s="1">
        <v>45935.433564814812</v>
      </c>
      <c r="G1496" s="1">
        <v>45935.434351851851</v>
      </c>
      <c r="H1496" s="1">
        <v>45935.437777777777</v>
      </c>
      <c r="I1496" s="1">
        <v>45935.450798611113</v>
      </c>
    </row>
    <row r="1497" spans="1:9" x14ac:dyDescent="0.35">
      <c r="A1497">
        <v>101496</v>
      </c>
      <c r="B1497" t="s">
        <v>21</v>
      </c>
      <c r="C1497" t="s">
        <v>12</v>
      </c>
      <c r="D1497">
        <v>0</v>
      </c>
      <c r="E1497" s="1">
        <v>45935.432824074072</v>
      </c>
      <c r="F1497" s="1">
        <v>45935.433518518519</v>
      </c>
      <c r="G1497" s="1">
        <v>45935.434131944443</v>
      </c>
      <c r="H1497" s="1">
        <v>45935.437106481484</v>
      </c>
      <c r="I1497" s="1">
        <v>45935.448750000003</v>
      </c>
    </row>
    <row r="1498" spans="1:9" x14ac:dyDescent="0.35">
      <c r="A1498">
        <v>101497</v>
      </c>
      <c r="B1498" t="s">
        <v>18</v>
      </c>
      <c r="C1498" t="s">
        <v>10</v>
      </c>
      <c r="D1498">
        <v>0</v>
      </c>
      <c r="E1498" s="1">
        <v>45935.433900462966</v>
      </c>
      <c r="F1498" s="1">
        <v>45935.434803240743</v>
      </c>
      <c r="G1498" s="1">
        <v>45935.435358796298</v>
      </c>
      <c r="H1498" s="1">
        <v>45935.438194444447</v>
      </c>
      <c r="I1498" s="1">
        <v>45935.44908564815</v>
      </c>
    </row>
    <row r="1499" spans="1:9" x14ac:dyDescent="0.35">
      <c r="A1499">
        <v>101498</v>
      </c>
      <c r="B1499" t="s">
        <v>13</v>
      </c>
      <c r="C1499" t="s">
        <v>17</v>
      </c>
      <c r="D1499">
        <v>0</v>
      </c>
      <c r="E1499" s="1">
        <v>45935.434629629628</v>
      </c>
      <c r="F1499" s="1">
        <v>45935.435046296298</v>
      </c>
      <c r="G1499" s="1">
        <v>45935.435891203706</v>
      </c>
      <c r="H1499" s="1">
        <v>45935.437696759262</v>
      </c>
      <c r="I1499" s="1">
        <v>45935.446412037039</v>
      </c>
    </row>
    <row r="1500" spans="1:9" x14ac:dyDescent="0.35">
      <c r="A1500">
        <v>101499</v>
      </c>
      <c r="B1500" t="s">
        <v>18</v>
      </c>
      <c r="C1500" t="s">
        <v>16</v>
      </c>
      <c r="D1500">
        <v>0</v>
      </c>
      <c r="E1500" s="1">
        <v>45935.434861111113</v>
      </c>
      <c r="F1500" s="1">
        <v>45935.435682870368</v>
      </c>
      <c r="G1500" s="1">
        <v>45935.436516203707</v>
      </c>
      <c r="H1500" s="1">
        <v>45935.440497685187</v>
      </c>
      <c r="I1500" s="1">
        <v>45935.452824074076</v>
      </c>
    </row>
    <row r="1501" spans="1:9" x14ac:dyDescent="0.35">
      <c r="A1501">
        <v>101500</v>
      </c>
      <c r="B1501" t="s">
        <v>22</v>
      </c>
      <c r="C1501" t="s">
        <v>17</v>
      </c>
      <c r="D1501">
        <v>0</v>
      </c>
      <c r="E1501" s="1">
        <v>45935.435393518521</v>
      </c>
      <c r="F1501" s="1">
        <v>45935.436493055553</v>
      </c>
      <c r="G1501" s="1">
        <v>45935.436990740738</v>
      </c>
      <c r="H1501" s="1">
        <v>45935.437800925924</v>
      </c>
      <c r="I1501" s="1">
        <v>45935.445138888892</v>
      </c>
    </row>
    <row r="1502" spans="1:9" x14ac:dyDescent="0.35">
      <c r="A1502">
        <v>101501</v>
      </c>
      <c r="B1502" t="s">
        <v>19</v>
      </c>
      <c r="C1502" t="s">
        <v>16</v>
      </c>
      <c r="D1502">
        <v>0</v>
      </c>
      <c r="E1502" s="1">
        <v>45935.436724537038</v>
      </c>
      <c r="F1502" s="1">
        <v>45935.437071759261</v>
      </c>
      <c r="G1502" s="1">
        <v>45935.437685185185</v>
      </c>
      <c r="H1502" s="1">
        <v>45935.442476851851</v>
      </c>
      <c r="I1502" s="1">
        <v>45935.455613425926</v>
      </c>
    </row>
    <row r="1503" spans="1:9" x14ac:dyDescent="0.35">
      <c r="A1503">
        <v>101502</v>
      </c>
      <c r="B1503" t="s">
        <v>22</v>
      </c>
      <c r="C1503" t="s">
        <v>16</v>
      </c>
      <c r="D1503">
        <v>0</v>
      </c>
      <c r="E1503" s="1">
        <v>45935.437326388892</v>
      </c>
      <c r="F1503" s="1">
        <v>45935.438240740739</v>
      </c>
      <c r="G1503" s="1">
        <v>45935.439085648148</v>
      </c>
      <c r="H1503" s="1">
        <v>45935.440462962964</v>
      </c>
      <c r="I1503" s="1">
        <v>45935.449791666666</v>
      </c>
    </row>
    <row r="1504" spans="1:9" x14ac:dyDescent="0.35">
      <c r="A1504">
        <v>101503</v>
      </c>
      <c r="B1504" t="s">
        <v>11</v>
      </c>
      <c r="C1504" t="s">
        <v>14</v>
      </c>
      <c r="D1504">
        <v>0</v>
      </c>
      <c r="E1504" s="1">
        <v>45935.43787037037</v>
      </c>
      <c r="F1504" s="1">
        <v>45935.438506944447</v>
      </c>
      <c r="G1504" s="1">
        <v>45935.439085648148</v>
      </c>
      <c r="H1504" s="1">
        <v>45935.442361111112</v>
      </c>
      <c r="I1504" s="1">
        <v>45935.445601851854</v>
      </c>
    </row>
    <row r="1505" spans="1:9" x14ac:dyDescent="0.35">
      <c r="A1505">
        <v>101504</v>
      </c>
      <c r="B1505" t="s">
        <v>9</v>
      </c>
      <c r="C1505" t="s">
        <v>16</v>
      </c>
      <c r="D1505">
        <v>0</v>
      </c>
      <c r="E1505" s="1">
        <v>45935.438298611109</v>
      </c>
      <c r="F1505" s="1">
        <v>45935.439317129632</v>
      </c>
      <c r="G1505" s="1">
        <v>45935.440011574072</v>
      </c>
      <c r="H1505" s="1">
        <v>45935.443703703706</v>
      </c>
      <c r="I1505" s="1">
        <v>45935.451018518521</v>
      </c>
    </row>
    <row r="1506" spans="1:9" x14ac:dyDescent="0.35">
      <c r="A1506">
        <v>101505</v>
      </c>
      <c r="B1506" t="s">
        <v>15</v>
      </c>
      <c r="C1506" t="s">
        <v>14</v>
      </c>
      <c r="D1506">
        <v>0</v>
      </c>
      <c r="E1506" s="1">
        <v>45935.438993055555</v>
      </c>
      <c r="F1506" s="1">
        <v>45935.440069444441</v>
      </c>
      <c r="G1506" s="1">
        <v>45935.44017361111</v>
      </c>
      <c r="H1506" s="1">
        <v>45935.442303240743</v>
      </c>
      <c r="I1506" s="1">
        <v>45935.447939814818</v>
      </c>
    </row>
    <row r="1507" spans="1:9" x14ac:dyDescent="0.35">
      <c r="A1507">
        <v>101506</v>
      </c>
      <c r="B1507" t="s">
        <v>11</v>
      </c>
      <c r="C1507" t="s">
        <v>10</v>
      </c>
      <c r="D1507">
        <v>0</v>
      </c>
      <c r="E1507" s="1">
        <v>45935.444467592592</v>
      </c>
      <c r="F1507" s="1">
        <v>45935.445127314815</v>
      </c>
      <c r="G1507" s="1">
        <v>45935.445370370369</v>
      </c>
      <c r="H1507" s="1">
        <v>45935.448634259257</v>
      </c>
      <c r="I1507" s="1">
        <v>45935.459305555552</v>
      </c>
    </row>
    <row r="1508" spans="1:9" x14ac:dyDescent="0.35">
      <c r="A1508">
        <v>101507</v>
      </c>
      <c r="B1508" t="s">
        <v>20</v>
      </c>
      <c r="C1508" t="s">
        <v>10</v>
      </c>
      <c r="D1508">
        <v>0</v>
      </c>
      <c r="E1508" s="1">
        <v>45935.444861111115</v>
      </c>
      <c r="F1508" s="1">
        <v>45935.445208333331</v>
      </c>
      <c r="G1508" s="1">
        <v>45935.445277777777</v>
      </c>
      <c r="H1508" s="1">
        <v>45935.446388888886</v>
      </c>
      <c r="I1508" s="1">
        <v>45935.446736111109</v>
      </c>
    </row>
    <row r="1509" spans="1:9" x14ac:dyDescent="0.35">
      <c r="A1509">
        <v>101508</v>
      </c>
      <c r="B1509" t="s">
        <v>15</v>
      </c>
      <c r="C1509" t="s">
        <v>17</v>
      </c>
      <c r="D1509">
        <v>0</v>
      </c>
      <c r="E1509" s="1">
        <v>45935.445925925924</v>
      </c>
      <c r="F1509" s="1">
        <v>45935.446585648147</v>
      </c>
      <c r="G1509" s="1">
        <v>45935.446840277778</v>
      </c>
      <c r="H1509" s="1">
        <v>45935.450254629628</v>
      </c>
      <c r="I1509" s="1">
        <v>45935.45412037037</v>
      </c>
    </row>
    <row r="1510" spans="1:9" x14ac:dyDescent="0.35">
      <c r="A1510">
        <v>101509</v>
      </c>
      <c r="B1510" t="s">
        <v>21</v>
      </c>
      <c r="C1510" t="s">
        <v>14</v>
      </c>
      <c r="D1510">
        <v>0</v>
      </c>
      <c r="E1510" s="1">
        <v>45935.44840277778</v>
      </c>
      <c r="F1510" s="1">
        <v>45935.449641203704</v>
      </c>
      <c r="G1510" s="1">
        <v>45935.450370370374</v>
      </c>
      <c r="H1510" s="1">
        <v>45935.451423611114</v>
      </c>
      <c r="I1510" s="1">
        <v>45935.453715277778</v>
      </c>
    </row>
    <row r="1511" spans="1:9" x14ac:dyDescent="0.35">
      <c r="A1511">
        <v>101510</v>
      </c>
      <c r="B1511" t="s">
        <v>22</v>
      </c>
      <c r="C1511" t="s">
        <v>16</v>
      </c>
      <c r="D1511">
        <v>0</v>
      </c>
      <c r="E1511" s="1">
        <v>45935.451678240737</v>
      </c>
      <c r="F1511" s="1">
        <v>45935.452615740738</v>
      </c>
      <c r="G1511" s="1">
        <v>45935.453298611108</v>
      </c>
      <c r="H1511" s="1">
        <v>45935.456284722219</v>
      </c>
      <c r="I1511" s="1">
        <v>45935.45952546296</v>
      </c>
    </row>
    <row r="1512" spans="1:9" x14ac:dyDescent="0.35">
      <c r="A1512">
        <v>101511</v>
      </c>
      <c r="B1512" t="s">
        <v>9</v>
      </c>
      <c r="C1512" t="s">
        <v>10</v>
      </c>
      <c r="D1512">
        <v>0</v>
      </c>
      <c r="E1512" s="1">
        <v>45935.460462962961</v>
      </c>
      <c r="F1512" s="1">
        <v>45935.461631944447</v>
      </c>
      <c r="G1512" s="1">
        <v>45935.46197916667</v>
      </c>
      <c r="H1512" s="1">
        <v>45935.464085648149</v>
      </c>
      <c r="I1512" s="1">
        <v>45935.468923611108</v>
      </c>
    </row>
    <row r="1513" spans="1:9" x14ac:dyDescent="0.35">
      <c r="A1513">
        <v>101512</v>
      </c>
      <c r="B1513" t="s">
        <v>15</v>
      </c>
      <c r="C1513" t="s">
        <v>16</v>
      </c>
      <c r="D1513">
        <v>0</v>
      </c>
      <c r="E1513" s="1">
        <v>45935.463449074072</v>
      </c>
      <c r="F1513" s="1">
        <v>45935.464317129627</v>
      </c>
      <c r="G1513" s="1">
        <v>45935.466087962966</v>
      </c>
      <c r="H1513" s="1">
        <v>45935.470613425925</v>
      </c>
      <c r="I1513" s="1">
        <v>45935.479259259257</v>
      </c>
    </row>
    <row r="1514" spans="1:9" x14ac:dyDescent="0.35">
      <c r="A1514">
        <v>101513</v>
      </c>
      <c r="B1514" t="s">
        <v>9</v>
      </c>
      <c r="C1514" t="s">
        <v>14</v>
      </c>
      <c r="D1514">
        <v>0</v>
      </c>
      <c r="E1514" s="1">
        <v>45935.464965277781</v>
      </c>
      <c r="F1514" s="1">
        <v>45935.465682870374</v>
      </c>
      <c r="G1514" s="1">
        <v>45935.465856481482</v>
      </c>
      <c r="H1514" s="1">
        <v>45935.467187499999</v>
      </c>
      <c r="I1514" s="1">
        <v>45935.468634259261</v>
      </c>
    </row>
    <row r="1515" spans="1:9" x14ac:dyDescent="0.35">
      <c r="A1515">
        <v>101514</v>
      </c>
      <c r="B1515" t="s">
        <v>9</v>
      </c>
      <c r="C1515" t="s">
        <v>10</v>
      </c>
      <c r="D1515">
        <v>0</v>
      </c>
      <c r="E1515" s="1">
        <v>45935.466863425929</v>
      </c>
      <c r="F1515" s="1">
        <v>45935.467673611114</v>
      </c>
      <c r="G1515" s="1">
        <v>45935.468506944446</v>
      </c>
      <c r="H1515" s="1">
        <v>45935.469537037039</v>
      </c>
      <c r="I1515" s="1">
        <v>45935.475046296298</v>
      </c>
    </row>
    <row r="1516" spans="1:9" x14ac:dyDescent="0.35">
      <c r="A1516">
        <v>101515</v>
      </c>
      <c r="B1516" t="s">
        <v>13</v>
      </c>
      <c r="C1516" t="s">
        <v>16</v>
      </c>
      <c r="D1516">
        <v>0</v>
      </c>
      <c r="E1516" s="1">
        <v>45935.467187499999</v>
      </c>
      <c r="F1516" s="1">
        <v>45935.468275462961</v>
      </c>
      <c r="G1516" s="1">
        <v>45935.470150462963</v>
      </c>
      <c r="H1516" s="1">
        <v>45935.475173611114</v>
      </c>
      <c r="I1516" s="1">
        <v>45935.478217592594</v>
      </c>
    </row>
    <row r="1517" spans="1:9" x14ac:dyDescent="0.35">
      <c r="A1517">
        <v>101516</v>
      </c>
      <c r="B1517" t="s">
        <v>21</v>
      </c>
      <c r="C1517" t="s">
        <v>14</v>
      </c>
      <c r="D1517">
        <v>0</v>
      </c>
      <c r="E1517" s="1">
        <v>45935.468148148146</v>
      </c>
      <c r="F1517" s="1">
        <v>45935.468599537038</v>
      </c>
      <c r="G1517" s="1">
        <v>45935.469155092593</v>
      </c>
      <c r="H1517" s="1">
        <v>45935.470833333333</v>
      </c>
      <c r="I1517" s="1">
        <v>45935.472685185188</v>
      </c>
    </row>
    <row r="1518" spans="1:9" x14ac:dyDescent="0.35">
      <c r="A1518">
        <v>101517</v>
      </c>
      <c r="B1518" t="s">
        <v>20</v>
      </c>
      <c r="C1518" t="s">
        <v>12</v>
      </c>
      <c r="D1518">
        <v>0</v>
      </c>
      <c r="E1518" s="1">
        <v>45935.468460648146</v>
      </c>
      <c r="F1518" s="1">
        <v>45935.468842592592</v>
      </c>
      <c r="G1518" s="1">
        <v>45935.469351851854</v>
      </c>
      <c r="H1518" s="1">
        <v>45935.470960648148</v>
      </c>
      <c r="I1518" s="1">
        <v>45935.479560185187</v>
      </c>
    </row>
    <row r="1519" spans="1:9" x14ac:dyDescent="0.35">
      <c r="A1519">
        <v>101518</v>
      </c>
      <c r="B1519" t="s">
        <v>20</v>
      </c>
      <c r="C1519" t="s">
        <v>10</v>
      </c>
      <c r="D1519">
        <v>0</v>
      </c>
      <c r="E1519" s="1">
        <v>45935.469988425924</v>
      </c>
      <c r="F1519" s="1">
        <v>45935.471296296295</v>
      </c>
      <c r="G1519" s="1">
        <v>45935.471493055556</v>
      </c>
      <c r="H1519" s="1">
        <v>45935.473912037036</v>
      </c>
      <c r="I1519" s="1">
        <v>45935.479375000003</v>
      </c>
    </row>
    <row r="1520" spans="1:9" x14ac:dyDescent="0.35">
      <c r="A1520">
        <v>101519</v>
      </c>
      <c r="B1520" t="s">
        <v>13</v>
      </c>
      <c r="C1520" t="s">
        <v>14</v>
      </c>
      <c r="D1520">
        <v>0</v>
      </c>
      <c r="E1520" s="1">
        <v>45935.471053240741</v>
      </c>
      <c r="F1520" s="1">
        <v>45935.47142361111</v>
      </c>
      <c r="G1520" s="1">
        <v>45935.472453703704</v>
      </c>
      <c r="H1520" s="1">
        <v>45935.473495370374</v>
      </c>
      <c r="I1520" s="1">
        <v>45935.474988425929</v>
      </c>
    </row>
    <row r="1521" spans="1:9" x14ac:dyDescent="0.35">
      <c r="A1521">
        <v>101520</v>
      </c>
      <c r="B1521" t="s">
        <v>21</v>
      </c>
      <c r="C1521" t="s">
        <v>14</v>
      </c>
      <c r="D1521">
        <v>0</v>
      </c>
      <c r="E1521" s="1">
        <v>45935.471354166664</v>
      </c>
      <c r="F1521" s="1">
        <v>45935.472048611111</v>
      </c>
      <c r="G1521" s="1">
        <v>45935.472141203703</v>
      </c>
      <c r="H1521" s="1">
        <v>45935.47384259259</v>
      </c>
      <c r="I1521" s="1">
        <v>45935.480046296296</v>
      </c>
    </row>
    <row r="1522" spans="1:9" x14ac:dyDescent="0.35">
      <c r="A1522">
        <v>101521</v>
      </c>
      <c r="B1522" t="s">
        <v>20</v>
      </c>
      <c r="C1522" t="s">
        <v>10</v>
      </c>
      <c r="D1522">
        <v>0</v>
      </c>
      <c r="E1522" s="1">
        <v>45935.473368055558</v>
      </c>
      <c r="F1522" s="1">
        <v>45935.474432870367</v>
      </c>
      <c r="G1522" s="1">
        <v>45935.474953703706</v>
      </c>
      <c r="H1522" s="1">
        <v>45935.477152777778</v>
      </c>
      <c r="I1522" s="1">
        <v>45935.481458333335</v>
      </c>
    </row>
    <row r="1523" spans="1:9" x14ac:dyDescent="0.35">
      <c r="A1523">
        <v>101522</v>
      </c>
      <c r="B1523" t="s">
        <v>9</v>
      </c>
      <c r="C1523" t="s">
        <v>17</v>
      </c>
      <c r="D1523">
        <v>0</v>
      </c>
      <c r="E1523" s="1">
        <v>45935.473703703705</v>
      </c>
      <c r="F1523" s="1">
        <v>45935.474826388891</v>
      </c>
      <c r="G1523" s="1">
        <v>45935.474918981483</v>
      </c>
      <c r="H1523" s="1">
        <v>45935.475706018522</v>
      </c>
      <c r="I1523" s="1">
        <v>45935.477708333332</v>
      </c>
    </row>
    <row r="1524" spans="1:9" x14ac:dyDescent="0.35">
      <c r="A1524">
        <v>101523</v>
      </c>
      <c r="B1524" t="s">
        <v>21</v>
      </c>
      <c r="C1524" t="s">
        <v>17</v>
      </c>
      <c r="D1524">
        <v>0</v>
      </c>
      <c r="E1524" s="1">
        <v>45935.4766087963</v>
      </c>
      <c r="F1524" s="1">
        <v>45935.477395833332</v>
      </c>
      <c r="G1524" s="1">
        <v>45935.478171296294</v>
      </c>
      <c r="H1524" s="1">
        <v>45935.479004629633</v>
      </c>
      <c r="I1524" s="1">
        <v>45935.483495370368</v>
      </c>
    </row>
    <row r="1525" spans="1:9" x14ac:dyDescent="0.35">
      <c r="A1525">
        <v>101524</v>
      </c>
      <c r="B1525" t="s">
        <v>15</v>
      </c>
      <c r="C1525" t="s">
        <v>16</v>
      </c>
      <c r="D1525">
        <v>0</v>
      </c>
      <c r="E1525" s="1">
        <v>45935.47760416667</v>
      </c>
      <c r="F1525" s="1">
        <v>45935.478032407409</v>
      </c>
      <c r="G1525" s="1">
        <v>45935.479178240741</v>
      </c>
      <c r="H1525" s="1">
        <v>45935.481909722221</v>
      </c>
      <c r="I1525" s="1">
        <v>45935.49322916667</v>
      </c>
    </row>
    <row r="1526" spans="1:9" x14ac:dyDescent="0.35">
      <c r="A1526">
        <v>101525</v>
      </c>
      <c r="B1526" t="s">
        <v>15</v>
      </c>
      <c r="C1526" t="s">
        <v>17</v>
      </c>
      <c r="D1526">
        <v>0</v>
      </c>
      <c r="E1526" s="1">
        <v>45935.478680555556</v>
      </c>
      <c r="F1526" s="1">
        <v>45935.47997685185</v>
      </c>
      <c r="G1526" s="1">
        <v>45935.480671296296</v>
      </c>
      <c r="H1526" s="1">
        <v>45935.482592592591</v>
      </c>
      <c r="I1526" s="1">
        <v>45935.48809027778</v>
      </c>
    </row>
    <row r="1527" spans="1:9" x14ac:dyDescent="0.35">
      <c r="A1527">
        <v>101526</v>
      </c>
      <c r="B1527" t="s">
        <v>21</v>
      </c>
      <c r="C1527" t="s">
        <v>17</v>
      </c>
      <c r="D1527">
        <v>0</v>
      </c>
      <c r="E1527" s="1">
        <v>45935.47934027778</v>
      </c>
      <c r="F1527" s="1">
        <v>45935.480173611111</v>
      </c>
      <c r="G1527" s="1">
        <v>45935.480706018519</v>
      </c>
      <c r="H1527" s="1">
        <v>45935.482106481482</v>
      </c>
      <c r="I1527" s="1">
        <v>45935.493425925924</v>
      </c>
    </row>
    <row r="1528" spans="1:9" x14ac:dyDescent="0.35">
      <c r="A1528">
        <v>101527</v>
      </c>
      <c r="B1528" t="s">
        <v>9</v>
      </c>
      <c r="C1528" t="s">
        <v>12</v>
      </c>
      <c r="D1528">
        <v>0</v>
      </c>
      <c r="E1528" s="1">
        <v>45935.479641203703</v>
      </c>
      <c r="F1528" s="1">
        <v>45935.480486111112</v>
      </c>
      <c r="G1528" s="1">
        <v>45935.481319444443</v>
      </c>
      <c r="H1528" s="1">
        <v>45935.483587962961</v>
      </c>
      <c r="I1528" s="1">
        <v>45935.494432870371</v>
      </c>
    </row>
    <row r="1529" spans="1:9" x14ac:dyDescent="0.35">
      <c r="A1529">
        <v>101528</v>
      </c>
      <c r="B1529" t="s">
        <v>20</v>
      </c>
      <c r="C1529" t="s">
        <v>14</v>
      </c>
      <c r="D1529">
        <v>0</v>
      </c>
      <c r="E1529" s="1">
        <v>45935.480555555558</v>
      </c>
      <c r="F1529" s="1">
        <v>45935.481354166666</v>
      </c>
      <c r="G1529" s="1">
        <v>45935.481585648151</v>
      </c>
      <c r="H1529" s="1">
        <v>45935.484143518515</v>
      </c>
      <c r="I1529" s="1">
        <v>45935.493206018517</v>
      </c>
    </row>
    <row r="1530" spans="1:9" x14ac:dyDescent="0.35">
      <c r="A1530">
        <v>101529</v>
      </c>
      <c r="B1530" t="s">
        <v>21</v>
      </c>
      <c r="C1530" t="s">
        <v>16</v>
      </c>
      <c r="D1530">
        <v>0</v>
      </c>
      <c r="E1530" s="1">
        <v>45935.484224537038</v>
      </c>
      <c r="F1530" s="1">
        <v>45935.484930555554</v>
      </c>
      <c r="G1530" s="1">
        <v>45935.486273148148</v>
      </c>
      <c r="H1530" s="1">
        <v>45935.489039351851</v>
      </c>
      <c r="I1530" s="1">
        <v>45935.501712962963</v>
      </c>
    </row>
    <row r="1531" spans="1:9" x14ac:dyDescent="0.35">
      <c r="A1531">
        <v>101530</v>
      </c>
      <c r="B1531" t="s">
        <v>15</v>
      </c>
      <c r="C1531" t="s">
        <v>14</v>
      </c>
      <c r="D1531">
        <v>0</v>
      </c>
      <c r="E1531" s="1">
        <v>45935.484861111108</v>
      </c>
      <c r="F1531" s="1">
        <v>45935.486111111109</v>
      </c>
      <c r="G1531" s="1">
        <v>45935.487141203703</v>
      </c>
      <c r="H1531" s="1">
        <v>45935.489386574074</v>
      </c>
      <c r="I1531" s="1">
        <v>45935.490891203706</v>
      </c>
    </row>
    <row r="1532" spans="1:9" x14ac:dyDescent="0.35">
      <c r="A1532">
        <v>101531</v>
      </c>
      <c r="B1532" t="s">
        <v>22</v>
      </c>
      <c r="C1532" t="s">
        <v>14</v>
      </c>
      <c r="D1532">
        <v>0</v>
      </c>
      <c r="E1532" s="1">
        <v>45935.490810185183</v>
      </c>
      <c r="F1532" s="1">
        <v>45935.491435185184</v>
      </c>
      <c r="G1532" s="1">
        <v>45935.492291666669</v>
      </c>
      <c r="H1532" s="1">
        <v>45935.495532407411</v>
      </c>
      <c r="I1532" s="1">
        <v>45935.502511574072</v>
      </c>
    </row>
    <row r="1533" spans="1:9" x14ac:dyDescent="0.35">
      <c r="A1533">
        <v>101532</v>
      </c>
      <c r="B1533" t="s">
        <v>13</v>
      </c>
      <c r="C1533" t="s">
        <v>14</v>
      </c>
      <c r="D1533">
        <v>0</v>
      </c>
      <c r="E1533" s="1">
        <v>45935.490972222222</v>
      </c>
      <c r="F1533" s="1">
        <v>45935.491736111115</v>
      </c>
      <c r="G1533" s="1">
        <v>45935.491793981484</v>
      </c>
      <c r="H1533" s="1">
        <v>45935.494432870371</v>
      </c>
      <c r="I1533" s="1">
        <v>45935.507210648146</v>
      </c>
    </row>
    <row r="1534" spans="1:9" x14ac:dyDescent="0.35">
      <c r="A1534">
        <v>101533</v>
      </c>
      <c r="B1534" t="s">
        <v>9</v>
      </c>
      <c r="C1534" t="s">
        <v>16</v>
      </c>
      <c r="D1534">
        <v>0</v>
      </c>
      <c r="E1534" s="1">
        <v>45935.491539351853</v>
      </c>
      <c r="F1534" s="1">
        <v>45935.49287037037</v>
      </c>
      <c r="G1534" s="1">
        <v>45935.493321759262</v>
      </c>
      <c r="H1534" s="1">
        <v>45935.494143518517</v>
      </c>
      <c r="I1534" s="1">
        <v>45935.503298611111</v>
      </c>
    </row>
    <row r="1535" spans="1:9" x14ac:dyDescent="0.35">
      <c r="A1535">
        <v>101534</v>
      </c>
      <c r="B1535" t="s">
        <v>19</v>
      </c>
      <c r="C1535" t="s">
        <v>10</v>
      </c>
      <c r="D1535">
        <v>0</v>
      </c>
      <c r="E1535" s="1">
        <v>45935.492511574077</v>
      </c>
      <c r="F1535" s="1">
        <v>45935.493067129632</v>
      </c>
      <c r="G1535" s="1">
        <v>45935.493587962963</v>
      </c>
      <c r="H1535" s="1">
        <v>45935.496631944443</v>
      </c>
      <c r="I1535" s="1">
        <v>45935.502569444441</v>
      </c>
    </row>
    <row r="1536" spans="1:9" x14ac:dyDescent="0.35">
      <c r="A1536">
        <v>101535</v>
      </c>
      <c r="B1536" t="s">
        <v>20</v>
      </c>
      <c r="C1536" t="s">
        <v>10</v>
      </c>
      <c r="D1536">
        <v>0</v>
      </c>
      <c r="E1536" s="1">
        <v>45935.492743055554</v>
      </c>
      <c r="F1536" s="1">
        <v>45935.493460648147</v>
      </c>
      <c r="G1536" s="1">
        <v>45935.494016203702</v>
      </c>
      <c r="H1536" s="1">
        <v>45935.496874999997</v>
      </c>
      <c r="I1536" s="1">
        <v>45935.510358796295</v>
      </c>
    </row>
    <row r="1537" spans="1:9" x14ac:dyDescent="0.35">
      <c r="A1537">
        <v>101536</v>
      </c>
      <c r="B1537" t="s">
        <v>21</v>
      </c>
      <c r="C1537" t="s">
        <v>12</v>
      </c>
      <c r="D1537">
        <v>0</v>
      </c>
      <c r="E1537" s="1">
        <v>45935.493055555555</v>
      </c>
      <c r="F1537" s="1">
        <v>45935.493622685186</v>
      </c>
      <c r="G1537" s="1">
        <v>45935.493935185186</v>
      </c>
      <c r="H1537" s="1">
        <v>45935.494710648149</v>
      </c>
      <c r="I1537" s="1">
        <v>45935.503553240742</v>
      </c>
    </row>
    <row r="1538" spans="1:9" x14ac:dyDescent="0.35">
      <c r="A1538">
        <v>101537</v>
      </c>
      <c r="B1538" t="s">
        <v>11</v>
      </c>
      <c r="C1538" t="s">
        <v>14</v>
      </c>
      <c r="D1538">
        <v>0</v>
      </c>
      <c r="E1538" s="1">
        <v>45935.495150462964</v>
      </c>
      <c r="F1538" s="1">
        <v>45935.496041666665</v>
      </c>
      <c r="G1538" s="1">
        <v>45935.49658564815</v>
      </c>
      <c r="H1538" s="1">
        <v>45935.499780092592</v>
      </c>
      <c r="I1538" s="1">
        <v>45935.508032407408</v>
      </c>
    </row>
    <row r="1539" spans="1:9" x14ac:dyDescent="0.35">
      <c r="A1539">
        <v>101538</v>
      </c>
      <c r="B1539" t="s">
        <v>9</v>
      </c>
      <c r="C1539" t="s">
        <v>12</v>
      </c>
      <c r="D1539">
        <v>0</v>
      </c>
      <c r="E1539" s="1">
        <v>45935.49622685185</v>
      </c>
      <c r="F1539" s="1">
        <v>45935.496678240743</v>
      </c>
      <c r="G1539" s="1">
        <v>45935.497071759259</v>
      </c>
      <c r="H1539" s="1">
        <v>45935.500358796293</v>
      </c>
      <c r="I1539" s="1">
        <v>45935.51253472222</v>
      </c>
    </row>
    <row r="1540" spans="1:9" x14ac:dyDescent="0.35">
      <c r="A1540">
        <v>101539</v>
      </c>
      <c r="B1540" t="s">
        <v>18</v>
      </c>
      <c r="C1540" t="s">
        <v>14</v>
      </c>
      <c r="D1540">
        <v>0</v>
      </c>
      <c r="E1540" s="1">
        <v>45935.501203703701</v>
      </c>
      <c r="F1540" s="1">
        <v>45935.501747685186</v>
      </c>
      <c r="G1540" s="1">
        <v>45935.501979166664</v>
      </c>
      <c r="H1540" s="1">
        <v>45935.503854166665</v>
      </c>
      <c r="I1540" s="1">
        <v>45935.515196759261</v>
      </c>
    </row>
    <row r="1541" spans="1:9" x14ac:dyDescent="0.35">
      <c r="A1541">
        <v>101540</v>
      </c>
      <c r="B1541" t="s">
        <v>20</v>
      </c>
      <c r="C1541" t="s">
        <v>17</v>
      </c>
      <c r="D1541">
        <v>0</v>
      </c>
      <c r="E1541" s="1">
        <v>45935.504513888889</v>
      </c>
      <c r="F1541" s="1">
        <v>45935.505636574075</v>
      </c>
      <c r="G1541" s="1">
        <v>45935.506655092591</v>
      </c>
      <c r="H1541" s="1">
        <v>45935.508113425924</v>
      </c>
      <c r="I1541" s="1">
        <v>45935.513182870367</v>
      </c>
    </row>
    <row r="1542" spans="1:9" x14ac:dyDescent="0.35">
      <c r="A1542">
        <v>101541</v>
      </c>
      <c r="B1542" t="s">
        <v>13</v>
      </c>
      <c r="C1542" t="s">
        <v>12</v>
      </c>
      <c r="D1542">
        <v>0</v>
      </c>
      <c r="E1542" s="1">
        <v>45935.506041666667</v>
      </c>
      <c r="F1542" s="1">
        <v>45935.506412037037</v>
      </c>
      <c r="G1542" s="1">
        <v>45935.507268518515</v>
      </c>
      <c r="H1542" s="1">
        <v>45935.507986111108</v>
      </c>
      <c r="I1542" s="1">
        <v>45935.514918981484</v>
      </c>
    </row>
    <row r="1543" spans="1:9" x14ac:dyDescent="0.35">
      <c r="A1543">
        <v>101542</v>
      </c>
      <c r="B1543" t="s">
        <v>9</v>
      </c>
      <c r="C1543" t="s">
        <v>17</v>
      </c>
      <c r="D1543">
        <v>0</v>
      </c>
      <c r="E1543" s="1">
        <v>45935.507685185185</v>
      </c>
      <c r="F1543" s="1">
        <v>45935.508946759262</v>
      </c>
      <c r="G1543" s="1">
        <v>45935.50984953704</v>
      </c>
      <c r="H1543" s="1">
        <v>45935.511365740742</v>
      </c>
      <c r="I1543" s="1">
        <v>45935.523645833331</v>
      </c>
    </row>
    <row r="1544" spans="1:9" x14ac:dyDescent="0.35">
      <c r="A1544">
        <v>101543</v>
      </c>
      <c r="B1544" t="s">
        <v>9</v>
      </c>
      <c r="C1544" t="s">
        <v>17</v>
      </c>
      <c r="D1544">
        <v>0</v>
      </c>
      <c r="E1544" s="1">
        <v>45935.5078125</v>
      </c>
      <c r="F1544" s="1">
        <v>45935.509108796294</v>
      </c>
      <c r="G1544" s="1">
        <v>45935.510115740741</v>
      </c>
      <c r="H1544" s="1">
        <v>45935.512916666667</v>
      </c>
      <c r="I1544" s="1">
        <v>45935.52584490741</v>
      </c>
    </row>
    <row r="1545" spans="1:9" x14ac:dyDescent="0.35">
      <c r="A1545">
        <v>101544</v>
      </c>
      <c r="B1545" t="s">
        <v>15</v>
      </c>
      <c r="C1545" t="s">
        <v>12</v>
      </c>
      <c r="D1545">
        <v>0</v>
      </c>
      <c r="E1545" s="1">
        <v>45935.508738425924</v>
      </c>
      <c r="F1545" s="1">
        <v>45935.509571759256</v>
      </c>
      <c r="G1545" s="1">
        <v>45935.509942129633</v>
      </c>
      <c r="H1545" s="1">
        <v>45935.51190972222</v>
      </c>
      <c r="I1545" s="1">
        <v>45935.516736111109</v>
      </c>
    </row>
    <row r="1546" spans="1:9" x14ac:dyDescent="0.35">
      <c r="A1546">
        <v>101545</v>
      </c>
      <c r="B1546" t="s">
        <v>18</v>
      </c>
      <c r="C1546" t="s">
        <v>17</v>
      </c>
      <c r="D1546">
        <v>0</v>
      </c>
      <c r="E1546" s="1">
        <v>45935.509120370371</v>
      </c>
      <c r="F1546" s="1">
        <v>45935.510324074072</v>
      </c>
      <c r="G1546" s="1">
        <v>45935.510972222219</v>
      </c>
      <c r="H1546" s="1">
        <v>45935.513611111113</v>
      </c>
      <c r="I1546" s="1">
        <v>45935.521828703706</v>
      </c>
    </row>
    <row r="1547" spans="1:9" x14ac:dyDescent="0.35">
      <c r="A1547">
        <v>101546</v>
      </c>
      <c r="B1547" t="s">
        <v>11</v>
      </c>
      <c r="C1547" t="s">
        <v>10</v>
      </c>
      <c r="D1547">
        <v>0</v>
      </c>
      <c r="E1547" s="1">
        <v>45935.509421296294</v>
      </c>
      <c r="F1547" s="1">
        <v>45935.50984953704</v>
      </c>
      <c r="G1547" s="1">
        <v>45935.510636574072</v>
      </c>
      <c r="H1547" s="1">
        <v>45935.513020833336</v>
      </c>
      <c r="I1547" s="1">
        <v>45935.517754629633</v>
      </c>
    </row>
    <row r="1548" spans="1:9" x14ac:dyDescent="0.35">
      <c r="A1548">
        <v>101547</v>
      </c>
      <c r="B1548" t="s">
        <v>23</v>
      </c>
      <c r="C1548" t="s">
        <v>10</v>
      </c>
      <c r="D1548">
        <v>0</v>
      </c>
      <c r="E1548" s="1">
        <v>45935.510115740741</v>
      </c>
      <c r="F1548" s="1">
        <v>45935.510613425926</v>
      </c>
      <c r="G1548" s="1">
        <v>45935.511342592596</v>
      </c>
      <c r="H1548" s="1">
        <v>45935.513136574074</v>
      </c>
      <c r="I1548" s="1">
        <v>45935.516030092593</v>
      </c>
    </row>
    <row r="1549" spans="1:9" x14ac:dyDescent="0.35">
      <c r="A1549">
        <v>101548</v>
      </c>
      <c r="B1549" t="s">
        <v>23</v>
      </c>
      <c r="C1549" t="s">
        <v>10</v>
      </c>
      <c r="D1549">
        <v>0</v>
      </c>
      <c r="E1549" s="1">
        <v>45935.510393518518</v>
      </c>
      <c r="F1549" s="1">
        <v>45935.511331018519</v>
      </c>
      <c r="G1549" s="1">
        <v>45935.511736111112</v>
      </c>
      <c r="H1549" s="1">
        <v>45935.514351851853</v>
      </c>
      <c r="I1549" s="1">
        <v>45935.523020833331</v>
      </c>
    </row>
    <row r="1550" spans="1:9" x14ac:dyDescent="0.35">
      <c r="A1550">
        <v>101549</v>
      </c>
      <c r="B1550" t="s">
        <v>21</v>
      </c>
      <c r="C1550" t="s">
        <v>17</v>
      </c>
      <c r="D1550">
        <v>0</v>
      </c>
      <c r="E1550" s="1">
        <v>45935.510740740741</v>
      </c>
      <c r="F1550" s="1">
        <v>45935.511273148149</v>
      </c>
      <c r="G1550" s="1">
        <v>45935.511874999997</v>
      </c>
      <c r="H1550" s="1">
        <v>45935.514594907407</v>
      </c>
      <c r="I1550" s="1">
        <v>45935.515914351854</v>
      </c>
    </row>
    <row r="1551" spans="1:9" x14ac:dyDescent="0.35">
      <c r="A1551">
        <v>101550</v>
      </c>
      <c r="B1551" t="s">
        <v>19</v>
      </c>
      <c r="C1551" t="s">
        <v>17</v>
      </c>
      <c r="D1551">
        <v>0</v>
      </c>
      <c r="E1551" s="1">
        <v>45935.511145833334</v>
      </c>
      <c r="F1551" s="1">
        <v>45935.511944444443</v>
      </c>
      <c r="G1551" s="1">
        <v>45935.512187499997</v>
      </c>
      <c r="H1551" s="1">
        <v>45935.513321759259</v>
      </c>
      <c r="I1551" s="1">
        <v>45935.517384259256</v>
      </c>
    </row>
    <row r="1552" spans="1:9" x14ac:dyDescent="0.35">
      <c r="A1552">
        <v>101551</v>
      </c>
      <c r="B1552" t="s">
        <v>13</v>
      </c>
      <c r="C1552" t="s">
        <v>12</v>
      </c>
      <c r="D1552">
        <v>0</v>
      </c>
      <c r="E1552" s="1">
        <v>45935.512152777781</v>
      </c>
      <c r="F1552" s="1">
        <v>45935.513287037036</v>
      </c>
      <c r="G1552" s="1">
        <v>45935.513506944444</v>
      </c>
      <c r="H1552" s="1">
        <v>45935.514641203707</v>
      </c>
      <c r="I1552" s="1">
        <v>45935.515601851854</v>
      </c>
    </row>
    <row r="1553" spans="1:9" x14ac:dyDescent="0.35">
      <c r="A1553">
        <v>101552</v>
      </c>
      <c r="B1553" t="s">
        <v>11</v>
      </c>
      <c r="C1553" t="s">
        <v>14</v>
      </c>
      <c r="D1553">
        <v>0</v>
      </c>
      <c r="E1553" s="1">
        <v>45935.512557870374</v>
      </c>
      <c r="F1553" s="1">
        <v>45935.513715277775</v>
      </c>
      <c r="G1553" s="1">
        <v>45935.513819444444</v>
      </c>
      <c r="H1553" s="1">
        <v>45935.515462962961</v>
      </c>
      <c r="I1553" s="1">
        <v>45935.52480324074</v>
      </c>
    </row>
    <row r="1554" spans="1:9" x14ac:dyDescent="0.35">
      <c r="A1554">
        <v>101553</v>
      </c>
      <c r="B1554" t="s">
        <v>11</v>
      </c>
      <c r="C1554" t="s">
        <v>10</v>
      </c>
      <c r="D1554">
        <v>0</v>
      </c>
      <c r="E1554" s="1">
        <v>45935.512592592589</v>
      </c>
      <c r="F1554" s="1">
        <v>45935.513912037037</v>
      </c>
      <c r="G1554" s="1">
        <v>45935.514247685183</v>
      </c>
      <c r="H1554" s="1">
        <v>45935.516168981485</v>
      </c>
      <c r="I1554" s="1">
        <v>45935.525370370371</v>
      </c>
    </row>
    <row r="1555" spans="1:9" x14ac:dyDescent="0.35">
      <c r="A1555">
        <v>101554</v>
      </c>
      <c r="B1555" t="s">
        <v>18</v>
      </c>
      <c r="C1555" t="s">
        <v>16</v>
      </c>
      <c r="D1555">
        <v>0</v>
      </c>
      <c r="E1555" s="1">
        <v>45935.514999999999</v>
      </c>
      <c r="F1555" s="1">
        <v>45935.516192129631</v>
      </c>
      <c r="G1555" s="1">
        <v>45935.517071759263</v>
      </c>
      <c r="H1555" s="1">
        <v>45935.520358796297</v>
      </c>
      <c r="I1555" s="1">
        <v>45935.525335648148</v>
      </c>
    </row>
    <row r="1556" spans="1:9" x14ac:dyDescent="0.35">
      <c r="A1556">
        <v>101555</v>
      </c>
      <c r="B1556" t="s">
        <v>22</v>
      </c>
      <c r="C1556" t="s">
        <v>10</v>
      </c>
      <c r="D1556">
        <v>0</v>
      </c>
      <c r="E1556" s="1">
        <v>45935.517893518518</v>
      </c>
      <c r="F1556" s="1">
        <v>45935.519247685188</v>
      </c>
      <c r="G1556" s="1">
        <v>45935.519780092596</v>
      </c>
      <c r="H1556" s="1">
        <v>45935.521273148152</v>
      </c>
      <c r="I1556" s="1">
        <v>45935.53324074074</v>
      </c>
    </row>
    <row r="1557" spans="1:9" x14ac:dyDescent="0.35">
      <c r="A1557">
        <v>101556</v>
      </c>
      <c r="B1557" t="s">
        <v>18</v>
      </c>
      <c r="C1557" t="s">
        <v>14</v>
      </c>
      <c r="D1557">
        <v>0</v>
      </c>
      <c r="E1557" s="1">
        <v>45935.518136574072</v>
      </c>
      <c r="F1557" s="1">
        <v>45935.518553240741</v>
      </c>
      <c r="G1557" s="1">
        <v>45935.518865740742</v>
      </c>
      <c r="H1557" s="1">
        <v>45935.521099537036</v>
      </c>
      <c r="I1557" s="1">
        <v>45935.530127314814</v>
      </c>
    </row>
    <row r="1558" spans="1:9" x14ac:dyDescent="0.35">
      <c r="A1558">
        <v>101557</v>
      </c>
      <c r="B1558" t="s">
        <v>13</v>
      </c>
      <c r="C1558" t="s">
        <v>10</v>
      </c>
      <c r="D1558">
        <v>0</v>
      </c>
      <c r="E1558" s="1">
        <v>45935.518483796295</v>
      </c>
      <c r="F1558" s="1">
        <v>45935.519189814811</v>
      </c>
      <c r="G1558" s="1">
        <v>45935.519328703704</v>
      </c>
      <c r="H1558" s="1">
        <v>45935.520925925928</v>
      </c>
      <c r="I1558" s="1">
        <v>45935.529386574075</v>
      </c>
    </row>
    <row r="1559" spans="1:9" x14ac:dyDescent="0.35">
      <c r="A1559">
        <v>101558</v>
      </c>
      <c r="B1559" t="s">
        <v>9</v>
      </c>
      <c r="C1559" t="s">
        <v>16</v>
      </c>
      <c r="D1559">
        <v>0</v>
      </c>
      <c r="E1559" s="1">
        <v>45935.521168981482</v>
      </c>
      <c r="F1559" s="1">
        <v>45935.522476851853</v>
      </c>
      <c r="G1559" s="1">
        <v>45935.523634259262</v>
      </c>
      <c r="H1559" s="1">
        <v>45935.527986111112</v>
      </c>
      <c r="I1559" s="1">
        <v>45935.535497685189</v>
      </c>
    </row>
    <row r="1560" spans="1:9" x14ac:dyDescent="0.35">
      <c r="A1560">
        <v>101559</v>
      </c>
      <c r="B1560" t="s">
        <v>18</v>
      </c>
      <c r="C1560" t="s">
        <v>16</v>
      </c>
      <c r="D1560">
        <v>0</v>
      </c>
      <c r="E1560" s="1">
        <v>45935.523055555554</v>
      </c>
      <c r="F1560" s="1">
        <v>45935.524247685185</v>
      </c>
      <c r="G1560" s="1">
        <v>45935.525983796295</v>
      </c>
      <c r="H1560" s="1">
        <v>45935.527604166666</v>
      </c>
      <c r="I1560" s="1">
        <v>45935.535509259258</v>
      </c>
    </row>
    <row r="1561" spans="1:9" x14ac:dyDescent="0.35">
      <c r="A1561">
        <v>101560</v>
      </c>
      <c r="B1561" t="s">
        <v>11</v>
      </c>
      <c r="C1561" t="s">
        <v>14</v>
      </c>
      <c r="D1561">
        <v>0</v>
      </c>
      <c r="E1561" s="1">
        <v>45935.52484953704</v>
      </c>
      <c r="F1561" s="1">
        <v>45935.525625000002</v>
      </c>
      <c r="G1561" s="1">
        <v>45935.526631944442</v>
      </c>
      <c r="H1561" s="1">
        <v>45935.527384259258</v>
      </c>
      <c r="I1561" s="1">
        <v>45935.530833333331</v>
      </c>
    </row>
    <row r="1562" spans="1:9" x14ac:dyDescent="0.35">
      <c r="A1562">
        <v>101561</v>
      </c>
      <c r="B1562" t="s">
        <v>13</v>
      </c>
      <c r="C1562" t="s">
        <v>17</v>
      </c>
      <c r="D1562">
        <v>0</v>
      </c>
      <c r="E1562" s="1">
        <v>45935.525034722225</v>
      </c>
      <c r="F1562" s="1">
        <v>45935.525578703702</v>
      </c>
      <c r="G1562" s="1">
        <v>45935.525995370372</v>
      </c>
      <c r="H1562" s="1">
        <v>45935.527175925927</v>
      </c>
      <c r="I1562" s="1">
        <v>45935.528055555558</v>
      </c>
    </row>
    <row r="1563" spans="1:9" x14ac:dyDescent="0.35">
      <c r="A1563">
        <v>101562</v>
      </c>
      <c r="B1563" t="s">
        <v>23</v>
      </c>
      <c r="C1563" t="s">
        <v>16</v>
      </c>
      <c r="D1563">
        <v>0</v>
      </c>
      <c r="E1563" s="1">
        <v>45935.528009259258</v>
      </c>
      <c r="F1563" s="1">
        <v>45935.528865740744</v>
      </c>
      <c r="G1563" s="1">
        <v>45935.529780092591</v>
      </c>
      <c r="H1563" s="1">
        <v>45935.532407407409</v>
      </c>
      <c r="I1563" s="1">
        <v>45935.535520833335</v>
      </c>
    </row>
    <row r="1564" spans="1:9" x14ac:dyDescent="0.35">
      <c r="A1564">
        <v>101563</v>
      </c>
      <c r="B1564" t="s">
        <v>13</v>
      </c>
      <c r="C1564" t="s">
        <v>10</v>
      </c>
      <c r="D1564">
        <v>0</v>
      </c>
      <c r="E1564" s="1">
        <v>45935.528287037036</v>
      </c>
      <c r="F1564" s="1">
        <v>45935.529120370367</v>
      </c>
      <c r="G1564" s="1">
        <v>45935.529907407406</v>
      </c>
      <c r="H1564" s="1">
        <v>45935.532071759262</v>
      </c>
      <c r="I1564" s="1">
        <v>45935.542164351849</v>
      </c>
    </row>
    <row r="1565" spans="1:9" x14ac:dyDescent="0.35">
      <c r="A1565">
        <v>101564</v>
      </c>
      <c r="B1565" t="s">
        <v>21</v>
      </c>
      <c r="C1565" t="s">
        <v>17</v>
      </c>
      <c r="D1565">
        <v>0</v>
      </c>
      <c r="E1565" s="1">
        <v>45935.529085648152</v>
      </c>
      <c r="F1565" s="1">
        <v>45935.530011574076</v>
      </c>
      <c r="G1565" s="1">
        <v>45935.530428240738</v>
      </c>
      <c r="H1565" s="1">
        <v>45935.531400462962</v>
      </c>
      <c r="I1565" s="1">
        <v>45935.539143518516</v>
      </c>
    </row>
    <row r="1566" spans="1:9" x14ac:dyDescent="0.35">
      <c r="A1566">
        <v>101565</v>
      </c>
      <c r="B1566" t="s">
        <v>15</v>
      </c>
      <c r="C1566" t="s">
        <v>17</v>
      </c>
      <c r="D1566">
        <v>0</v>
      </c>
      <c r="E1566" s="1">
        <v>45935.530601851853</v>
      </c>
      <c r="F1566" s="1">
        <v>45935.531076388892</v>
      </c>
      <c r="G1566" s="1">
        <v>45935.531608796293</v>
      </c>
      <c r="H1566" s="1">
        <v>45935.534687500003</v>
      </c>
      <c r="I1566" s="1">
        <v>45935.543703703705</v>
      </c>
    </row>
    <row r="1567" spans="1:9" x14ac:dyDescent="0.35">
      <c r="A1567">
        <v>101566</v>
      </c>
      <c r="B1567" t="s">
        <v>22</v>
      </c>
      <c r="C1567" t="s">
        <v>12</v>
      </c>
      <c r="D1567">
        <v>0</v>
      </c>
      <c r="E1567" s="1">
        <v>45935.531504629631</v>
      </c>
      <c r="F1567" s="1">
        <v>45935.532256944447</v>
      </c>
      <c r="G1567" s="1">
        <v>45935.533101851855</v>
      </c>
      <c r="H1567" s="1">
        <v>45935.534826388888</v>
      </c>
      <c r="I1567" s="1">
        <v>45935.544814814813</v>
      </c>
    </row>
    <row r="1568" spans="1:9" x14ac:dyDescent="0.35">
      <c r="A1568">
        <v>101567</v>
      </c>
      <c r="B1568" t="s">
        <v>21</v>
      </c>
      <c r="C1568" t="s">
        <v>16</v>
      </c>
      <c r="D1568">
        <v>0</v>
      </c>
      <c r="E1568" s="1">
        <v>45935.532800925925</v>
      </c>
      <c r="F1568" s="1">
        <v>45935.53328703704</v>
      </c>
      <c r="G1568" s="1">
        <v>45935.534317129626</v>
      </c>
      <c r="H1568" s="1">
        <v>45935.537210648145</v>
      </c>
      <c r="I1568" s="1">
        <v>45935.543495370373</v>
      </c>
    </row>
    <row r="1569" spans="1:9" x14ac:dyDescent="0.35">
      <c r="A1569">
        <v>101568</v>
      </c>
      <c r="B1569" t="s">
        <v>21</v>
      </c>
      <c r="C1569" t="s">
        <v>17</v>
      </c>
      <c r="D1569">
        <v>0</v>
      </c>
      <c r="E1569" s="1">
        <v>45935.53434027778</v>
      </c>
      <c r="F1569" s="1">
        <v>45935.535671296297</v>
      </c>
      <c r="G1569" s="1">
        <v>45935.535891203705</v>
      </c>
      <c r="H1569" s="1">
        <v>45935.539097222223</v>
      </c>
      <c r="I1569" s="1">
        <v>45935.541250000002</v>
      </c>
    </row>
    <row r="1570" spans="1:9" x14ac:dyDescent="0.35">
      <c r="A1570">
        <v>101569</v>
      </c>
      <c r="B1570" t="s">
        <v>9</v>
      </c>
      <c r="C1570" t="s">
        <v>17</v>
      </c>
      <c r="D1570">
        <v>0</v>
      </c>
      <c r="E1570" s="1">
        <v>45935.535081018519</v>
      </c>
      <c r="F1570" s="1">
        <v>45935.535601851851</v>
      </c>
      <c r="G1570" s="1">
        <v>45935.535798611112</v>
      </c>
      <c r="H1570" s="1">
        <v>45935.538229166668</v>
      </c>
      <c r="I1570" s="1">
        <v>45935.539259259262</v>
      </c>
    </row>
    <row r="1571" spans="1:9" x14ac:dyDescent="0.35">
      <c r="A1571">
        <v>101570</v>
      </c>
      <c r="B1571" t="s">
        <v>19</v>
      </c>
      <c r="C1571" t="s">
        <v>17</v>
      </c>
      <c r="D1571">
        <v>0</v>
      </c>
      <c r="E1571" s="1">
        <v>45935.537118055552</v>
      </c>
      <c r="F1571" s="1">
        <v>45935.53833333333</v>
      </c>
      <c r="G1571" s="1">
        <v>45935.538865740738</v>
      </c>
      <c r="H1571" s="1">
        <v>45935.54215277778</v>
      </c>
      <c r="I1571" s="1">
        <v>45935.54619212963</v>
      </c>
    </row>
    <row r="1572" spans="1:9" x14ac:dyDescent="0.35">
      <c r="A1572">
        <v>101571</v>
      </c>
      <c r="B1572" t="s">
        <v>19</v>
      </c>
      <c r="C1572" t="s">
        <v>17</v>
      </c>
      <c r="D1572">
        <v>0</v>
      </c>
      <c r="E1572" s="1">
        <v>45935.53733796296</v>
      </c>
      <c r="F1572" s="1">
        <v>45935.537754629629</v>
      </c>
      <c r="G1572" s="1">
        <v>45935.538599537038</v>
      </c>
      <c r="H1572" s="1">
        <v>45935.540891203702</v>
      </c>
      <c r="I1572" s="1">
        <v>45935.551608796297</v>
      </c>
    </row>
    <row r="1573" spans="1:9" x14ac:dyDescent="0.35">
      <c r="A1573">
        <v>101572</v>
      </c>
      <c r="B1573" t="s">
        <v>19</v>
      </c>
      <c r="C1573" t="s">
        <v>14</v>
      </c>
      <c r="D1573">
        <v>0</v>
      </c>
      <c r="E1573" s="1">
        <v>45935.537569444445</v>
      </c>
      <c r="F1573" s="1">
        <v>45935.538449074076</v>
      </c>
      <c r="G1573" s="1">
        <v>45935.538784722223</v>
      </c>
      <c r="H1573" s="1">
        <v>45935.541701388887</v>
      </c>
      <c r="I1573" s="1">
        <v>45935.550300925926</v>
      </c>
    </row>
    <row r="1574" spans="1:9" x14ac:dyDescent="0.35">
      <c r="A1574">
        <v>101573</v>
      </c>
      <c r="B1574" t="s">
        <v>9</v>
      </c>
      <c r="C1574" t="s">
        <v>10</v>
      </c>
      <c r="D1574">
        <v>0</v>
      </c>
      <c r="E1574" s="1">
        <v>45935.540370370371</v>
      </c>
      <c r="F1574" s="1">
        <v>45935.540810185186</v>
      </c>
      <c r="G1574" s="1">
        <v>45935.540972222225</v>
      </c>
      <c r="H1574" s="1">
        <v>45935.541979166665</v>
      </c>
      <c r="I1574" s="1">
        <v>45935.555104166669</v>
      </c>
    </row>
    <row r="1575" spans="1:9" x14ac:dyDescent="0.35">
      <c r="A1575">
        <v>101574</v>
      </c>
      <c r="B1575" t="s">
        <v>18</v>
      </c>
      <c r="C1575" t="s">
        <v>12</v>
      </c>
      <c r="D1575">
        <v>0</v>
      </c>
      <c r="E1575" s="1">
        <v>45935.540393518517</v>
      </c>
      <c r="F1575" s="1">
        <v>45935.541446759256</v>
      </c>
      <c r="G1575" s="1">
        <v>45935.54184027778</v>
      </c>
      <c r="H1575" s="1">
        <v>45935.543032407404</v>
      </c>
      <c r="I1575" s="1">
        <v>45935.55537037037</v>
      </c>
    </row>
    <row r="1576" spans="1:9" x14ac:dyDescent="0.35">
      <c r="A1576">
        <v>101575</v>
      </c>
      <c r="B1576" t="s">
        <v>9</v>
      </c>
      <c r="C1576" t="s">
        <v>14</v>
      </c>
      <c r="D1576">
        <v>0</v>
      </c>
      <c r="E1576" s="1">
        <v>45935.540590277778</v>
      </c>
      <c r="F1576" s="1">
        <v>45935.541597222225</v>
      </c>
      <c r="G1576" s="1">
        <v>45935.541932870372</v>
      </c>
      <c r="H1576" s="1">
        <v>45935.545254629629</v>
      </c>
      <c r="I1576" s="1">
        <v>45935.552974537037</v>
      </c>
    </row>
    <row r="1577" spans="1:9" x14ac:dyDescent="0.35">
      <c r="A1577">
        <v>101576</v>
      </c>
      <c r="B1577" t="s">
        <v>20</v>
      </c>
      <c r="C1577" t="s">
        <v>17</v>
      </c>
      <c r="D1577">
        <v>0</v>
      </c>
      <c r="E1577" s="1">
        <v>45935.541006944448</v>
      </c>
      <c r="F1577" s="1">
        <v>45935.541817129626</v>
      </c>
      <c r="G1577" s="1">
        <v>45935.542511574073</v>
      </c>
      <c r="H1577" s="1">
        <v>45935.544722222221</v>
      </c>
      <c r="I1577" s="1">
        <v>45935.551388888889</v>
      </c>
    </row>
    <row r="1578" spans="1:9" x14ac:dyDescent="0.35">
      <c r="A1578">
        <v>101577</v>
      </c>
      <c r="B1578" t="s">
        <v>9</v>
      </c>
      <c r="C1578" t="s">
        <v>14</v>
      </c>
      <c r="D1578">
        <v>0</v>
      </c>
      <c r="E1578" s="1">
        <v>45935.541805555556</v>
      </c>
      <c r="F1578" s="1">
        <v>45935.543124999997</v>
      </c>
      <c r="G1578" s="1">
        <v>45935.543263888889</v>
      </c>
      <c r="H1578" s="1">
        <v>45935.544328703705</v>
      </c>
      <c r="I1578" s="1">
        <v>45935.556250000001</v>
      </c>
    </row>
    <row r="1579" spans="1:9" x14ac:dyDescent="0.35">
      <c r="A1579">
        <v>101578</v>
      </c>
      <c r="B1579" t="s">
        <v>19</v>
      </c>
      <c r="C1579" t="s">
        <v>10</v>
      </c>
      <c r="D1579">
        <v>0</v>
      </c>
      <c r="E1579" s="1">
        <v>45935.542812500003</v>
      </c>
      <c r="F1579" s="1">
        <v>45935.543483796297</v>
      </c>
      <c r="G1579" s="1">
        <v>45935.544004629628</v>
      </c>
      <c r="H1579" s="1">
        <v>45935.544872685183</v>
      </c>
      <c r="I1579" s="1">
        <v>45935.550740740742</v>
      </c>
    </row>
    <row r="1580" spans="1:9" x14ac:dyDescent="0.35">
      <c r="A1580">
        <v>101579</v>
      </c>
      <c r="B1580" t="s">
        <v>13</v>
      </c>
      <c r="C1580" t="s">
        <v>10</v>
      </c>
      <c r="D1580">
        <v>0</v>
      </c>
      <c r="E1580" s="1">
        <v>45935.542962962965</v>
      </c>
      <c r="F1580" s="1">
        <v>45935.54383101852</v>
      </c>
      <c r="G1580" s="1">
        <v>45935.544525462959</v>
      </c>
      <c r="H1580" s="1">
        <v>45935.546122685184</v>
      </c>
      <c r="I1580" s="1">
        <v>45935.552905092591</v>
      </c>
    </row>
    <row r="1581" spans="1:9" x14ac:dyDescent="0.35">
      <c r="A1581">
        <v>101580</v>
      </c>
      <c r="B1581" t="s">
        <v>13</v>
      </c>
      <c r="C1581" t="s">
        <v>17</v>
      </c>
      <c r="D1581">
        <v>0</v>
      </c>
      <c r="E1581" s="1">
        <v>45935.543437499997</v>
      </c>
      <c r="F1581" s="1">
        <v>45935.544386574074</v>
      </c>
      <c r="G1581" s="1">
        <v>45935.545324074075</v>
      </c>
      <c r="H1581" s="1">
        <v>45935.548171296294</v>
      </c>
      <c r="I1581" s="1">
        <v>45935.560219907406</v>
      </c>
    </row>
    <row r="1582" spans="1:9" x14ac:dyDescent="0.35">
      <c r="A1582">
        <v>101581</v>
      </c>
      <c r="B1582" t="s">
        <v>22</v>
      </c>
      <c r="C1582" t="s">
        <v>12</v>
      </c>
      <c r="D1582">
        <v>0</v>
      </c>
      <c r="E1582" s="1">
        <v>45935.544421296298</v>
      </c>
      <c r="F1582" s="1">
        <v>45935.545069444444</v>
      </c>
      <c r="G1582" s="1">
        <v>45935.545902777776</v>
      </c>
      <c r="H1582" s="1">
        <v>45935.548391203702</v>
      </c>
      <c r="I1582" s="1">
        <v>45935.558993055558</v>
      </c>
    </row>
    <row r="1583" spans="1:9" x14ac:dyDescent="0.35">
      <c r="A1583">
        <v>101582</v>
      </c>
      <c r="B1583" t="s">
        <v>20</v>
      </c>
      <c r="C1583" t="s">
        <v>12</v>
      </c>
      <c r="D1583">
        <v>1</v>
      </c>
      <c r="E1583" s="1">
        <v>45935.544664351852</v>
      </c>
      <c r="F1583" s="1">
        <v>45935.545752314814</v>
      </c>
      <c r="G1583" s="1">
        <v>45935.546226851853</v>
      </c>
      <c r="H1583" s="1">
        <v>45935.549432870372</v>
      </c>
      <c r="I1583" s="1">
        <v>45935.561238425929</v>
      </c>
    </row>
    <row r="1584" spans="1:9" x14ac:dyDescent="0.35">
      <c r="A1584">
        <v>101583</v>
      </c>
      <c r="B1584" t="s">
        <v>20</v>
      </c>
      <c r="C1584" t="s">
        <v>17</v>
      </c>
      <c r="D1584">
        <v>0</v>
      </c>
      <c r="E1584" s="1">
        <v>45935.545543981483</v>
      </c>
      <c r="F1584" s="1">
        <v>45935.546435185184</v>
      </c>
      <c r="G1584" s="1">
        <v>45935.546851851854</v>
      </c>
      <c r="H1584" s="1">
        <v>45935.54787037037</v>
      </c>
      <c r="I1584" s="1">
        <v>45935.556770833333</v>
      </c>
    </row>
    <row r="1585" spans="1:9" x14ac:dyDescent="0.35">
      <c r="A1585">
        <v>101584</v>
      </c>
      <c r="B1585" t="s">
        <v>18</v>
      </c>
      <c r="C1585" t="s">
        <v>12</v>
      </c>
      <c r="D1585">
        <v>0</v>
      </c>
      <c r="E1585" s="1">
        <v>45935.546655092592</v>
      </c>
      <c r="F1585" s="1">
        <v>45935.547175925924</v>
      </c>
      <c r="G1585" s="1">
        <v>45935.547673611109</v>
      </c>
      <c r="H1585" s="1">
        <v>45935.549849537034</v>
      </c>
      <c r="I1585" s="1">
        <v>45935.562291666669</v>
      </c>
    </row>
    <row r="1586" spans="1:9" x14ac:dyDescent="0.35">
      <c r="A1586">
        <v>101585</v>
      </c>
      <c r="B1586" t="s">
        <v>9</v>
      </c>
      <c r="C1586" t="s">
        <v>10</v>
      </c>
      <c r="D1586">
        <v>0</v>
      </c>
      <c r="E1586" s="1">
        <v>45935.547291666669</v>
      </c>
      <c r="F1586" s="1">
        <v>45935.548090277778</v>
      </c>
      <c r="G1586" s="1">
        <v>45935.548587962963</v>
      </c>
      <c r="H1586" s="1">
        <v>45935.550868055558</v>
      </c>
      <c r="I1586" s="1">
        <v>45935.55741898148</v>
      </c>
    </row>
    <row r="1587" spans="1:9" x14ac:dyDescent="0.35">
      <c r="A1587">
        <v>101586</v>
      </c>
      <c r="B1587" t="s">
        <v>21</v>
      </c>
      <c r="C1587" t="s">
        <v>17</v>
      </c>
      <c r="D1587">
        <v>0</v>
      </c>
      <c r="E1587" s="1">
        <v>45935.547349537039</v>
      </c>
      <c r="F1587" s="1">
        <v>45935.548472222225</v>
      </c>
      <c r="G1587" s="1">
        <v>45935.54855324074</v>
      </c>
      <c r="H1587" s="1">
        <v>45935.550671296296</v>
      </c>
      <c r="I1587" s="1">
        <v>45935.554409722223</v>
      </c>
    </row>
    <row r="1588" spans="1:9" x14ac:dyDescent="0.35">
      <c r="A1588">
        <v>101587</v>
      </c>
      <c r="B1588" t="s">
        <v>15</v>
      </c>
      <c r="C1588" t="s">
        <v>12</v>
      </c>
      <c r="D1588">
        <v>0</v>
      </c>
      <c r="E1588" s="1">
        <v>45935.54928240741</v>
      </c>
      <c r="F1588" s="1">
        <v>45935.550208333334</v>
      </c>
      <c r="G1588" s="1">
        <v>45935.551192129627</v>
      </c>
      <c r="H1588" s="1">
        <v>45935.55369212963</v>
      </c>
      <c r="I1588" s="1">
        <v>45935.558564814812</v>
      </c>
    </row>
    <row r="1589" spans="1:9" x14ac:dyDescent="0.35">
      <c r="A1589">
        <v>101588</v>
      </c>
      <c r="B1589" t="s">
        <v>23</v>
      </c>
      <c r="C1589" t="s">
        <v>17</v>
      </c>
      <c r="D1589">
        <v>0</v>
      </c>
      <c r="E1589" s="1">
        <v>45935.549317129633</v>
      </c>
      <c r="F1589" s="1">
        <v>45935.55028935185</v>
      </c>
      <c r="G1589" s="1">
        <v>45935.550833333335</v>
      </c>
      <c r="H1589" s="1">
        <v>45935.553518518522</v>
      </c>
      <c r="I1589" s="1">
        <v>45935.557280092595</v>
      </c>
    </row>
    <row r="1590" spans="1:9" x14ac:dyDescent="0.35">
      <c r="A1590">
        <v>101589</v>
      </c>
      <c r="B1590" t="s">
        <v>11</v>
      </c>
      <c r="C1590" t="s">
        <v>10</v>
      </c>
      <c r="D1590">
        <v>0</v>
      </c>
      <c r="E1590" s="1">
        <v>45935.549733796295</v>
      </c>
      <c r="F1590" s="1">
        <v>45935.550092592595</v>
      </c>
      <c r="G1590" s="1">
        <v>45935.550925925927</v>
      </c>
      <c r="H1590" s="1">
        <v>45935.552071759259</v>
      </c>
      <c r="I1590" s="1">
        <v>45935.553229166668</v>
      </c>
    </row>
    <row r="1591" spans="1:9" x14ac:dyDescent="0.35">
      <c r="A1591">
        <v>101590</v>
      </c>
      <c r="B1591" t="s">
        <v>22</v>
      </c>
      <c r="C1591" t="s">
        <v>17</v>
      </c>
      <c r="D1591">
        <v>0</v>
      </c>
      <c r="E1591" s="1">
        <v>45935.549942129626</v>
      </c>
      <c r="F1591" s="1">
        <v>45935.550706018519</v>
      </c>
      <c r="G1591" s="1">
        <v>45935.551064814812</v>
      </c>
      <c r="H1591" s="1">
        <v>45935.552384259259</v>
      </c>
      <c r="I1591" s="1">
        <v>45935.564444444448</v>
      </c>
    </row>
    <row r="1592" spans="1:9" x14ac:dyDescent="0.35">
      <c r="A1592">
        <v>101591</v>
      </c>
      <c r="B1592" t="s">
        <v>9</v>
      </c>
      <c r="C1592" t="s">
        <v>14</v>
      </c>
      <c r="D1592">
        <v>0</v>
      </c>
      <c r="E1592" s="1">
        <v>45935.551099537035</v>
      </c>
      <c r="F1592" s="1">
        <v>45935.551805555559</v>
      </c>
      <c r="G1592" s="1">
        <v>45935.552800925929</v>
      </c>
      <c r="H1592" s="1">
        <v>45935.55541666667</v>
      </c>
      <c r="I1592" s="1">
        <v>45935.555590277778</v>
      </c>
    </row>
    <row r="1593" spans="1:9" x14ac:dyDescent="0.35">
      <c r="A1593">
        <v>101592</v>
      </c>
      <c r="B1593" t="s">
        <v>19</v>
      </c>
      <c r="C1593" t="s">
        <v>16</v>
      </c>
      <c r="D1593">
        <v>0</v>
      </c>
      <c r="E1593" s="1">
        <v>45935.552986111114</v>
      </c>
      <c r="F1593" s="1">
        <v>45935.553483796299</v>
      </c>
      <c r="G1593" s="1">
        <v>45935.554467592592</v>
      </c>
      <c r="H1593" s="1">
        <v>45935.559236111112</v>
      </c>
      <c r="I1593" s="1">
        <v>45935.563981481479</v>
      </c>
    </row>
    <row r="1594" spans="1:9" x14ac:dyDescent="0.35">
      <c r="A1594">
        <v>101593</v>
      </c>
      <c r="B1594" t="s">
        <v>18</v>
      </c>
      <c r="C1594" t="s">
        <v>10</v>
      </c>
      <c r="D1594">
        <v>0</v>
      </c>
      <c r="E1594" s="1">
        <v>45935.553298611114</v>
      </c>
      <c r="F1594" s="1">
        <v>45935.553749999999</v>
      </c>
      <c r="G1594" s="1">
        <v>45935.554386574076</v>
      </c>
      <c r="H1594" s="1">
        <v>45935.555648148147</v>
      </c>
      <c r="I1594" s="1">
        <v>45935.56931712963</v>
      </c>
    </row>
    <row r="1595" spans="1:9" x14ac:dyDescent="0.35">
      <c r="A1595">
        <v>101594</v>
      </c>
      <c r="B1595" t="s">
        <v>9</v>
      </c>
      <c r="C1595" t="s">
        <v>10</v>
      </c>
      <c r="D1595">
        <v>0</v>
      </c>
      <c r="E1595" s="1">
        <v>45935.554270833331</v>
      </c>
      <c r="F1595" s="1">
        <v>45935.555532407408</v>
      </c>
      <c r="G1595" s="1">
        <v>45935.556145833332</v>
      </c>
      <c r="H1595" s="1">
        <v>45935.559224537035</v>
      </c>
      <c r="I1595" s="1">
        <v>45935.56894675926</v>
      </c>
    </row>
    <row r="1596" spans="1:9" x14ac:dyDescent="0.35">
      <c r="A1596">
        <v>101595</v>
      </c>
      <c r="B1596" t="s">
        <v>9</v>
      </c>
      <c r="C1596" t="s">
        <v>10</v>
      </c>
      <c r="D1596">
        <v>0</v>
      </c>
      <c r="E1596" s="1">
        <v>45935.556585648148</v>
      </c>
      <c r="F1596" s="1">
        <v>45935.557928240742</v>
      </c>
      <c r="G1596" s="1">
        <v>45935.558506944442</v>
      </c>
      <c r="H1596" s="1">
        <v>45935.561655092592</v>
      </c>
      <c r="I1596" s="1">
        <v>45935.57230324074</v>
      </c>
    </row>
    <row r="1597" spans="1:9" x14ac:dyDescent="0.35">
      <c r="A1597">
        <v>101596</v>
      </c>
      <c r="B1597" t="s">
        <v>20</v>
      </c>
      <c r="C1597" t="s">
        <v>17</v>
      </c>
      <c r="D1597">
        <v>0</v>
      </c>
      <c r="E1597" s="1">
        <v>45935.557766203703</v>
      </c>
      <c r="F1597" s="1">
        <v>45935.558819444443</v>
      </c>
      <c r="G1597" s="1">
        <v>45935.55909722222</v>
      </c>
      <c r="H1597" s="1">
        <v>45935.562013888892</v>
      </c>
      <c r="I1597" s="1">
        <v>45935.572581018518</v>
      </c>
    </row>
    <row r="1598" spans="1:9" x14ac:dyDescent="0.35">
      <c r="A1598">
        <v>101597</v>
      </c>
      <c r="B1598" t="s">
        <v>18</v>
      </c>
      <c r="C1598" t="s">
        <v>16</v>
      </c>
      <c r="D1598">
        <v>0</v>
      </c>
      <c r="E1598" s="1">
        <v>45935.560266203705</v>
      </c>
      <c r="F1598" s="1">
        <v>45935.560682870368</v>
      </c>
      <c r="G1598" s="1">
        <v>45935.562013888892</v>
      </c>
      <c r="H1598" s="1">
        <v>45935.56449074074</v>
      </c>
      <c r="I1598" s="1">
        <v>45935.567280092589</v>
      </c>
    </row>
    <row r="1599" spans="1:9" x14ac:dyDescent="0.35">
      <c r="A1599">
        <v>101598</v>
      </c>
      <c r="B1599" t="s">
        <v>18</v>
      </c>
      <c r="C1599" t="s">
        <v>12</v>
      </c>
      <c r="D1599">
        <v>0</v>
      </c>
      <c r="E1599" s="1">
        <v>45935.560277777775</v>
      </c>
      <c r="F1599" s="1">
        <v>45935.561562499999</v>
      </c>
      <c r="G1599" s="1">
        <v>45935.562372685185</v>
      </c>
      <c r="H1599" s="1">
        <v>45935.565509259257</v>
      </c>
      <c r="I1599" s="1">
        <v>45935.572384259256</v>
      </c>
    </row>
    <row r="1600" spans="1:9" x14ac:dyDescent="0.35">
      <c r="A1600">
        <v>101599</v>
      </c>
      <c r="B1600" t="s">
        <v>15</v>
      </c>
      <c r="C1600" t="s">
        <v>16</v>
      </c>
      <c r="D1600">
        <v>0</v>
      </c>
      <c r="E1600" s="1">
        <v>45935.561840277776</v>
      </c>
      <c r="F1600" s="1">
        <v>45935.562557870369</v>
      </c>
      <c r="G1600" s="1">
        <v>45935.563692129632</v>
      </c>
      <c r="H1600" s="1">
        <v>45935.565636574072</v>
      </c>
      <c r="I1600" s="1">
        <v>45935.577384259261</v>
      </c>
    </row>
    <row r="1601" spans="1:9" x14ac:dyDescent="0.35">
      <c r="A1601">
        <v>101600</v>
      </c>
      <c r="B1601" t="s">
        <v>9</v>
      </c>
      <c r="C1601" t="s">
        <v>16</v>
      </c>
      <c r="D1601">
        <v>0</v>
      </c>
      <c r="E1601" s="1">
        <v>45935.56212962963</v>
      </c>
      <c r="F1601" s="1">
        <v>45935.562962962962</v>
      </c>
      <c r="G1601" s="1">
        <v>45935.564930555556</v>
      </c>
      <c r="H1601" s="1">
        <v>45935.567650462966</v>
      </c>
      <c r="I1601" s="1">
        <v>45935.575613425928</v>
      </c>
    </row>
    <row r="1602" spans="1:9" x14ac:dyDescent="0.35">
      <c r="A1602">
        <v>101601</v>
      </c>
      <c r="B1602" t="s">
        <v>11</v>
      </c>
      <c r="C1602" t="s">
        <v>16</v>
      </c>
      <c r="D1602">
        <v>0</v>
      </c>
      <c r="E1602" s="1">
        <v>45935.564363425925</v>
      </c>
      <c r="F1602" s="1">
        <v>45935.565266203703</v>
      </c>
      <c r="G1602" s="1">
        <v>45935.566435185188</v>
      </c>
      <c r="H1602" s="1">
        <v>45935.568958333337</v>
      </c>
      <c r="I1602" s="1">
        <v>45935.579456018517</v>
      </c>
    </row>
    <row r="1603" spans="1:9" x14ac:dyDescent="0.35">
      <c r="A1603">
        <v>101602</v>
      </c>
      <c r="B1603" t="s">
        <v>23</v>
      </c>
      <c r="C1603" t="s">
        <v>14</v>
      </c>
      <c r="D1603">
        <v>0</v>
      </c>
      <c r="E1603" s="1">
        <v>45935.565034722225</v>
      </c>
      <c r="F1603" s="1">
        <v>45935.566064814811</v>
      </c>
      <c r="G1603" s="1">
        <v>45935.566643518519</v>
      </c>
      <c r="H1603" s="1">
        <v>45935.568333333336</v>
      </c>
      <c r="I1603" s="1">
        <v>45935.572615740741</v>
      </c>
    </row>
    <row r="1604" spans="1:9" x14ac:dyDescent="0.35">
      <c r="A1604">
        <v>101603</v>
      </c>
      <c r="B1604" t="s">
        <v>13</v>
      </c>
      <c r="C1604" t="s">
        <v>16</v>
      </c>
      <c r="D1604">
        <v>0</v>
      </c>
      <c r="E1604" s="1">
        <v>45935.565625000003</v>
      </c>
      <c r="F1604" s="1">
        <v>45935.566261574073</v>
      </c>
      <c r="G1604" s="1">
        <v>45935.566608796296</v>
      </c>
      <c r="H1604" s="1">
        <v>45935.567488425928</v>
      </c>
      <c r="I1604" s="1">
        <v>45935.570497685185</v>
      </c>
    </row>
    <row r="1605" spans="1:9" x14ac:dyDescent="0.35">
      <c r="A1605">
        <v>101604</v>
      </c>
      <c r="B1605" t="s">
        <v>18</v>
      </c>
      <c r="C1605" t="s">
        <v>14</v>
      </c>
      <c r="D1605">
        <v>0</v>
      </c>
      <c r="E1605" s="1">
        <v>45935.565798611111</v>
      </c>
      <c r="F1605" s="1">
        <v>45935.566469907404</v>
      </c>
      <c r="G1605" s="1">
        <v>45935.567129629628</v>
      </c>
      <c r="H1605" s="1">
        <v>45935.569224537037</v>
      </c>
      <c r="I1605" s="1">
        <v>45935.581932870373</v>
      </c>
    </row>
    <row r="1606" spans="1:9" x14ac:dyDescent="0.35">
      <c r="A1606">
        <v>101605</v>
      </c>
      <c r="B1606" t="s">
        <v>9</v>
      </c>
      <c r="C1606" t="s">
        <v>17</v>
      </c>
      <c r="D1606">
        <v>0</v>
      </c>
      <c r="E1606" s="1">
        <v>45935.566504629627</v>
      </c>
      <c r="F1606" s="1">
        <v>45935.567465277774</v>
      </c>
      <c r="G1606" s="1">
        <v>45935.567546296297</v>
      </c>
      <c r="H1606" s="1">
        <v>45935.570335648146</v>
      </c>
      <c r="I1606" s="1">
        <v>45935.578969907408</v>
      </c>
    </row>
    <row r="1607" spans="1:9" x14ac:dyDescent="0.35">
      <c r="A1607">
        <v>101606</v>
      </c>
      <c r="B1607" t="s">
        <v>21</v>
      </c>
      <c r="C1607" t="s">
        <v>17</v>
      </c>
      <c r="D1607">
        <v>0</v>
      </c>
      <c r="E1607" s="1">
        <v>45935.56658564815</v>
      </c>
      <c r="F1607" s="1">
        <v>45935.567488425928</v>
      </c>
      <c r="G1607" s="1">
        <v>45935.567812499998</v>
      </c>
      <c r="H1607" s="1">
        <v>45935.568935185183</v>
      </c>
      <c r="I1607" s="1">
        <v>45935.580335648148</v>
      </c>
    </row>
    <row r="1608" spans="1:9" x14ac:dyDescent="0.35">
      <c r="A1608">
        <v>101607</v>
      </c>
      <c r="B1608" t="s">
        <v>9</v>
      </c>
      <c r="C1608" t="s">
        <v>17</v>
      </c>
      <c r="D1608">
        <v>0</v>
      </c>
      <c r="E1608" s="1">
        <v>45935.568969907406</v>
      </c>
      <c r="F1608" s="1">
        <v>45935.570092592592</v>
      </c>
      <c r="G1608" s="1">
        <v>45935.571099537039</v>
      </c>
      <c r="H1608" s="1">
        <v>45935.573252314818</v>
      </c>
      <c r="I1608" s="1">
        <v>45935.574872685182</v>
      </c>
    </row>
    <row r="1609" spans="1:9" x14ac:dyDescent="0.35">
      <c r="A1609">
        <v>101608</v>
      </c>
      <c r="B1609" t="s">
        <v>21</v>
      </c>
      <c r="C1609" t="s">
        <v>16</v>
      </c>
      <c r="D1609">
        <v>0</v>
      </c>
      <c r="E1609" s="1">
        <v>45935.56925925926</v>
      </c>
      <c r="F1609" s="1">
        <v>45935.569837962961</v>
      </c>
      <c r="G1609" s="1">
        <v>45935.570300925923</v>
      </c>
      <c r="H1609" s="1">
        <v>45935.574629629627</v>
      </c>
      <c r="I1609" s="1">
        <v>45935.57608796296</v>
      </c>
    </row>
    <row r="1610" spans="1:9" x14ac:dyDescent="0.35">
      <c r="A1610">
        <v>101609</v>
      </c>
      <c r="B1610" t="s">
        <v>9</v>
      </c>
      <c r="C1610" t="s">
        <v>14</v>
      </c>
      <c r="D1610">
        <v>0</v>
      </c>
      <c r="E1610" s="1">
        <v>45935.569305555553</v>
      </c>
      <c r="F1610" s="1">
        <v>45935.570057870369</v>
      </c>
      <c r="G1610" s="1">
        <v>45935.570127314815</v>
      </c>
      <c r="H1610" s="1">
        <v>45935.571273148147</v>
      </c>
      <c r="I1610" s="1">
        <v>45935.582881944443</v>
      </c>
    </row>
    <row r="1611" spans="1:9" x14ac:dyDescent="0.35">
      <c r="A1611">
        <v>101610</v>
      </c>
      <c r="B1611" t="s">
        <v>23</v>
      </c>
      <c r="C1611" t="s">
        <v>17</v>
      </c>
      <c r="D1611">
        <v>0</v>
      </c>
      <c r="E1611" s="1">
        <v>45935.570868055554</v>
      </c>
      <c r="F1611" s="1">
        <v>45935.571539351855</v>
      </c>
      <c r="G1611" s="1">
        <v>45935.572500000002</v>
      </c>
      <c r="H1611" s="1">
        <v>45935.575219907405</v>
      </c>
      <c r="I1611" s="1">
        <v>45935.587152777778</v>
      </c>
    </row>
    <row r="1612" spans="1:9" x14ac:dyDescent="0.35">
      <c r="A1612">
        <v>101611</v>
      </c>
      <c r="B1612" t="s">
        <v>9</v>
      </c>
      <c r="C1612" t="s">
        <v>10</v>
      </c>
      <c r="D1612">
        <v>0</v>
      </c>
      <c r="E1612" s="1">
        <v>45935.571793981479</v>
      </c>
      <c r="F1612" s="1">
        <v>45935.57271990741</v>
      </c>
      <c r="G1612" s="1">
        <v>45935.573171296295</v>
      </c>
      <c r="H1612" s="1">
        <v>45935.575613425928</v>
      </c>
      <c r="I1612" s="1">
        <v>45935.584768518522</v>
      </c>
    </row>
    <row r="1613" spans="1:9" x14ac:dyDescent="0.35">
      <c r="A1613">
        <v>101612</v>
      </c>
      <c r="B1613" t="s">
        <v>9</v>
      </c>
      <c r="C1613" t="s">
        <v>14</v>
      </c>
      <c r="D1613">
        <v>0</v>
      </c>
      <c r="E1613" s="1">
        <v>45935.571817129632</v>
      </c>
      <c r="F1613" s="1">
        <v>45935.572766203702</v>
      </c>
      <c r="G1613" s="1">
        <v>45935.573310185187</v>
      </c>
      <c r="H1613" s="1">
        <v>45935.575173611112</v>
      </c>
      <c r="I1613" s="1">
        <v>45935.58697916667</v>
      </c>
    </row>
    <row r="1614" spans="1:9" x14ac:dyDescent="0.35">
      <c r="A1614">
        <v>101613</v>
      </c>
      <c r="B1614" t="s">
        <v>9</v>
      </c>
      <c r="C1614" t="s">
        <v>17</v>
      </c>
      <c r="D1614">
        <v>0</v>
      </c>
      <c r="E1614" s="1">
        <v>45935.574143518519</v>
      </c>
      <c r="F1614" s="1">
        <v>45935.574525462966</v>
      </c>
      <c r="G1614" s="1">
        <v>45935.575486111113</v>
      </c>
      <c r="H1614" s="1">
        <v>45935.578321759262</v>
      </c>
      <c r="I1614" s="1">
        <v>45935.587268518517</v>
      </c>
    </row>
    <row r="1615" spans="1:9" x14ac:dyDescent="0.35">
      <c r="A1615">
        <v>101614</v>
      </c>
      <c r="B1615" t="s">
        <v>15</v>
      </c>
      <c r="C1615" t="s">
        <v>12</v>
      </c>
      <c r="D1615">
        <v>0</v>
      </c>
      <c r="E1615" s="1">
        <v>45935.574236111112</v>
      </c>
      <c r="F1615" s="1">
        <v>45935.575266203705</v>
      </c>
      <c r="G1615" s="1">
        <v>45935.575925925928</v>
      </c>
      <c r="H1615" s="1">
        <v>45935.577557870369</v>
      </c>
      <c r="I1615" s="1">
        <v>45935.581365740742</v>
      </c>
    </row>
    <row r="1616" spans="1:9" x14ac:dyDescent="0.35">
      <c r="A1616">
        <v>101615</v>
      </c>
      <c r="B1616" t="s">
        <v>23</v>
      </c>
      <c r="C1616" t="s">
        <v>10</v>
      </c>
      <c r="D1616">
        <v>0</v>
      </c>
      <c r="E1616" s="1">
        <v>45935.576284722221</v>
      </c>
      <c r="F1616" s="1">
        <v>45935.577210648145</v>
      </c>
      <c r="G1616" s="1">
        <v>45935.577372685184</v>
      </c>
      <c r="H1616" s="1">
        <v>45935.58017361111</v>
      </c>
      <c r="I1616" s="1">
        <v>45935.587789351855</v>
      </c>
    </row>
    <row r="1617" spans="1:9" x14ac:dyDescent="0.35">
      <c r="A1617">
        <v>101616</v>
      </c>
      <c r="B1617" t="s">
        <v>20</v>
      </c>
      <c r="C1617" t="s">
        <v>10</v>
      </c>
      <c r="D1617">
        <v>0</v>
      </c>
      <c r="E1617" s="1">
        <v>45935.576388888891</v>
      </c>
      <c r="F1617" s="1">
        <v>45935.576956018522</v>
      </c>
      <c r="G1617" s="1">
        <v>45935.577916666669</v>
      </c>
      <c r="H1617" s="1">
        <v>45935.580636574072</v>
      </c>
      <c r="I1617" s="1">
        <v>45935.584930555553</v>
      </c>
    </row>
    <row r="1618" spans="1:9" x14ac:dyDescent="0.35">
      <c r="A1618">
        <v>101617</v>
      </c>
      <c r="B1618" t="s">
        <v>11</v>
      </c>
      <c r="C1618" t="s">
        <v>17</v>
      </c>
      <c r="D1618">
        <v>0</v>
      </c>
      <c r="E1618" s="1">
        <v>45935.577800925923</v>
      </c>
      <c r="F1618" s="1">
        <v>45935.578460648147</v>
      </c>
      <c r="G1618" s="1">
        <v>45935.578819444447</v>
      </c>
      <c r="H1618" s="1">
        <v>45935.581655092596</v>
      </c>
      <c r="I1618" s="1">
        <v>45935.582118055558</v>
      </c>
    </row>
    <row r="1619" spans="1:9" x14ac:dyDescent="0.35">
      <c r="A1619">
        <v>101618</v>
      </c>
      <c r="B1619" t="s">
        <v>9</v>
      </c>
      <c r="C1619" t="s">
        <v>16</v>
      </c>
      <c r="D1619">
        <v>0</v>
      </c>
      <c r="E1619" s="1">
        <v>45935.578414351854</v>
      </c>
      <c r="F1619" s="1">
        <v>45935.579618055555</v>
      </c>
      <c r="G1619" s="1">
        <v>45935.581631944442</v>
      </c>
      <c r="H1619" s="1">
        <v>45935.58525462963</v>
      </c>
      <c r="I1619" s="1">
        <v>45935.591944444444</v>
      </c>
    </row>
    <row r="1620" spans="1:9" x14ac:dyDescent="0.35">
      <c r="A1620">
        <v>101619</v>
      </c>
      <c r="B1620" t="s">
        <v>21</v>
      </c>
      <c r="C1620" t="s">
        <v>14</v>
      </c>
      <c r="D1620">
        <v>0</v>
      </c>
      <c r="E1620" s="1">
        <v>45935.578645833331</v>
      </c>
      <c r="F1620" s="1">
        <v>45935.579907407409</v>
      </c>
      <c r="G1620" s="1">
        <v>45935.580636574072</v>
      </c>
      <c r="H1620" s="1">
        <v>45935.582106481481</v>
      </c>
      <c r="I1620" s="1">
        <v>45935.58457175926</v>
      </c>
    </row>
    <row r="1621" spans="1:9" x14ac:dyDescent="0.35">
      <c r="A1621">
        <v>101620</v>
      </c>
      <c r="B1621" t="s">
        <v>13</v>
      </c>
      <c r="C1621" t="s">
        <v>17</v>
      </c>
      <c r="D1621">
        <v>0</v>
      </c>
      <c r="E1621" s="1">
        <v>45935.579976851855</v>
      </c>
      <c r="F1621" s="1">
        <v>45935.580648148149</v>
      </c>
      <c r="G1621" s="1">
        <v>45935.580740740741</v>
      </c>
      <c r="H1621" s="1">
        <v>45935.582337962966</v>
      </c>
      <c r="I1621" s="1">
        <v>45935.590011574073</v>
      </c>
    </row>
    <row r="1622" spans="1:9" x14ac:dyDescent="0.35">
      <c r="A1622">
        <v>101621</v>
      </c>
      <c r="B1622" t="s">
        <v>9</v>
      </c>
      <c r="C1622" t="s">
        <v>17</v>
      </c>
      <c r="D1622">
        <v>0</v>
      </c>
      <c r="E1622" s="1">
        <v>45935.583229166667</v>
      </c>
      <c r="F1622" s="1">
        <v>45935.584247685183</v>
      </c>
      <c r="G1622" s="1">
        <v>45935.584733796299</v>
      </c>
      <c r="H1622" s="1">
        <v>45935.586388888885</v>
      </c>
      <c r="I1622" s="1">
        <v>45935.589571759258</v>
      </c>
    </row>
    <row r="1623" spans="1:9" x14ac:dyDescent="0.35">
      <c r="A1623">
        <v>101622</v>
      </c>
      <c r="B1623" t="s">
        <v>18</v>
      </c>
      <c r="C1623" t="s">
        <v>17</v>
      </c>
      <c r="D1623">
        <v>0</v>
      </c>
      <c r="E1623" s="1">
        <v>45935.583622685182</v>
      </c>
      <c r="F1623" s="1">
        <v>45935.584374999999</v>
      </c>
      <c r="G1623" s="1">
        <v>45935.584652777776</v>
      </c>
      <c r="H1623" s="1">
        <v>45935.585347222222</v>
      </c>
      <c r="I1623" s="1">
        <v>45935.587800925925</v>
      </c>
    </row>
    <row r="1624" spans="1:9" x14ac:dyDescent="0.35">
      <c r="A1624">
        <v>101623</v>
      </c>
      <c r="B1624" t="s">
        <v>13</v>
      </c>
      <c r="C1624" t="s">
        <v>14</v>
      </c>
      <c r="D1624">
        <v>0</v>
      </c>
      <c r="E1624" s="1">
        <v>45935.584444444445</v>
      </c>
      <c r="F1624" s="1">
        <v>45935.584814814814</v>
      </c>
      <c r="G1624" s="1">
        <v>45935.585613425923</v>
      </c>
      <c r="H1624" s="1">
        <v>45935.586412037039</v>
      </c>
      <c r="I1624" s="1">
        <v>45935.587523148148</v>
      </c>
    </row>
    <row r="1625" spans="1:9" x14ac:dyDescent="0.35">
      <c r="A1625">
        <v>101624</v>
      </c>
      <c r="B1625" t="s">
        <v>11</v>
      </c>
      <c r="C1625" t="s">
        <v>16</v>
      </c>
      <c r="D1625">
        <v>0</v>
      </c>
      <c r="E1625" s="1">
        <v>45935.584768518522</v>
      </c>
      <c r="F1625" s="1">
        <v>45935.586006944446</v>
      </c>
      <c r="G1625" s="1">
        <v>45935.587905092594</v>
      </c>
      <c r="H1625" s="1">
        <v>45935.592997685184</v>
      </c>
      <c r="I1625" s="1">
        <v>45935.605138888888</v>
      </c>
    </row>
    <row r="1626" spans="1:9" x14ac:dyDescent="0.35">
      <c r="A1626">
        <v>101625</v>
      </c>
      <c r="B1626" t="s">
        <v>15</v>
      </c>
      <c r="C1626" t="s">
        <v>17</v>
      </c>
      <c r="D1626">
        <v>0</v>
      </c>
      <c r="E1626" s="1">
        <v>45935.587997685187</v>
      </c>
      <c r="F1626" s="1">
        <v>45935.588854166665</v>
      </c>
      <c r="G1626" s="1">
        <v>45935.589803240742</v>
      </c>
      <c r="H1626" s="1">
        <v>45935.592662037037</v>
      </c>
      <c r="I1626" s="1">
        <v>45935.596828703703</v>
      </c>
    </row>
    <row r="1627" spans="1:9" x14ac:dyDescent="0.35">
      <c r="A1627">
        <v>101626</v>
      </c>
      <c r="B1627" t="s">
        <v>21</v>
      </c>
      <c r="C1627" t="s">
        <v>16</v>
      </c>
      <c r="D1627">
        <v>0</v>
      </c>
      <c r="E1627" s="1">
        <v>45935.589363425926</v>
      </c>
      <c r="F1627" s="1">
        <v>45935.59</v>
      </c>
      <c r="G1627" s="1">
        <v>45935.59101851852</v>
      </c>
      <c r="H1627" s="1">
        <v>45935.592881944445</v>
      </c>
      <c r="I1627" s="1">
        <v>45935.596064814818</v>
      </c>
    </row>
    <row r="1628" spans="1:9" x14ac:dyDescent="0.35">
      <c r="A1628">
        <v>101627</v>
      </c>
      <c r="B1628" t="s">
        <v>13</v>
      </c>
      <c r="C1628" t="s">
        <v>17</v>
      </c>
      <c r="D1628">
        <v>0</v>
      </c>
      <c r="E1628" s="1">
        <v>45935.590532407405</v>
      </c>
      <c r="F1628" s="1">
        <v>45935.591608796298</v>
      </c>
      <c r="G1628" s="1">
        <v>45935.59170138889</v>
      </c>
      <c r="H1628" s="1">
        <v>45935.594733796293</v>
      </c>
      <c r="I1628" s="1">
        <v>45935.603645833333</v>
      </c>
    </row>
    <row r="1629" spans="1:9" x14ac:dyDescent="0.35">
      <c r="A1629">
        <v>101628</v>
      </c>
      <c r="B1629" t="s">
        <v>13</v>
      </c>
      <c r="C1629" t="s">
        <v>12</v>
      </c>
      <c r="D1629">
        <v>0</v>
      </c>
      <c r="E1629" s="1">
        <v>45935.590775462966</v>
      </c>
      <c r="F1629" s="1">
        <v>45935.592002314814</v>
      </c>
      <c r="G1629" s="1">
        <v>45935.592465277776</v>
      </c>
      <c r="H1629" s="1">
        <v>45935.595625000002</v>
      </c>
      <c r="I1629" s="1">
        <v>45935.596331018518</v>
      </c>
    </row>
    <row r="1630" spans="1:9" x14ac:dyDescent="0.35">
      <c r="A1630">
        <v>101629</v>
      </c>
      <c r="B1630" t="s">
        <v>9</v>
      </c>
      <c r="C1630" t="s">
        <v>17</v>
      </c>
      <c r="D1630">
        <v>0</v>
      </c>
      <c r="E1630" s="1">
        <v>45935.591238425928</v>
      </c>
      <c r="F1630" s="1">
        <v>45935.592395833337</v>
      </c>
      <c r="G1630" s="1">
        <v>45935.592812499999</v>
      </c>
      <c r="H1630" s="1">
        <v>45935.594571759262</v>
      </c>
      <c r="I1630" s="1">
        <v>45935.600474537037</v>
      </c>
    </row>
    <row r="1631" spans="1:9" x14ac:dyDescent="0.35">
      <c r="A1631">
        <v>101630</v>
      </c>
      <c r="B1631" t="s">
        <v>18</v>
      </c>
      <c r="C1631" t="s">
        <v>14</v>
      </c>
      <c r="D1631">
        <v>0</v>
      </c>
      <c r="E1631" s="1">
        <v>45935.591562499998</v>
      </c>
      <c r="F1631" s="1">
        <v>45935.592048611114</v>
      </c>
      <c r="G1631" s="1">
        <v>45935.592442129629</v>
      </c>
      <c r="H1631" s="1">
        <v>45935.594502314816</v>
      </c>
      <c r="I1631" s="1">
        <v>45935.604456018518</v>
      </c>
    </row>
    <row r="1632" spans="1:9" x14ac:dyDescent="0.35">
      <c r="A1632">
        <v>101631</v>
      </c>
      <c r="B1632" t="s">
        <v>21</v>
      </c>
      <c r="C1632" t="s">
        <v>14</v>
      </c>
      <c r="D1632">
        <v>0</v>
      </c>
      <c r="E1632" s="1">
        <v>45935.592222222222</v>
      </c>
      <c r="F1632" s="1">
        <v>45935.592719907407</v>
      </c>
      <c r="G1632" s="1">
        <v>45935.593715277777</v>
      </c>
      <c r="H1632" s="1">
        <v>45935.594571759262</v>
      </c>
      <c r="I1632" s="1">
        <v>45935.597858796296</v>
      </c>
    </row>
    <row r="1633" spans="1:9" x14ac:dyDescent="0.35">
      <c r="A1633">
        <v>101632</v>
      </c>
      <c r="B1633" t="s">
        <v>21</v>
      </c>
      <c r="C1633" t="s">
        <v>12</v>
      </c>
      <c r="D1633">
        <v>0</v>
      </c>
      <c r="E1633" s="1">
        <v>45935.592916666668</v>
      </c>
      <c r="F1633" s="1">
        <v>45935.5940625</v>
      </c>
      <c r="G1633" s="1">
        <v>45935.594351851854</v>
      </c>
      <c r="H1633" s="1">
        <v>45935.596712962964</v>
      </c>
      <c r="I1633" s="1">
        <v>45935.608020833337</v>
      </c>
    </row>
    <row r="1634" spans="1:9" x14ac:dyDescent="0.35">
      <c r="A1634">
        <v>101633</v>
      </c>
      <c r="B1634" t="s">
        <v>13</v>
      </c>
      <c r="C1634" t="s">
        <v>16</v>
      </c>
      <c r="D1634">
        <v>0</v>
      </c>
      <c r="E1634" s="1">
        <v>45935.593310185184</v>
      </c>
      <c r="F1634" s="1">
        <v>45935.5937962963</v>
      </c>
      <c r="G1634" s="1">
        <v>45935.594444444447</v>
      </c>
      <c r="H1634" s="1">
        <v>45935.597708333335</v>
      </c>
      <c r="I1634" s="1">
        <v>45935.610868055555</v>
      </c>
    </row>
    <row r="1635" spans="1:9" x14ac:dyDescent="0.35">
      <c r="A1635">
        <v>101634</v>
      </c>
      <c r="B1635" t="s">
        <v>9</v>
      </c>
      <c r="C1635" t="s">
        <v>14</v>
      </c>
      <c r="D1635">
        <v>0</v>
      </c>
      <c r="E1635" s="1">
        <v>45935.593564814815</v>
      </c>
      <c r="F1635" s="1">
        <v>45935.594560185185</v>
      </c>
      <c r="G1635" s="1">
        <v>45935.595231481479</v>
      </c>
      <c r="H1635" s="1">
        <v>45935.597777777781</v>
      </c>
      <c r="I1635" s="1">
        <v>45935.607361111113</v>
      </c>
    </row>
    <row r="1636" spans="1:9" x14ac:dyDescent="0.35">
      <c r="A1636">
        <v>101635</v>
      </c>
      <c r="B1636" t="s">
        <v>11</v>
      </c>
      <c r="C1636" t="s">
        <v>12</v>
      </c>
      <c r="D1636">
        <v>0</v>
      </c>
      <c r="E1636" s="1">
        <v>45935.593969907408</v>
      </c>
      <c r="F1636" s="1">
        <v>45935.594826388886</v>
      </c>
      <c r="G1636" s="1">
        <v>45935.594895833332</v>
      </c>
      <c r="H1636" s="1">
        <v>45935.597337962965</v>
      </c>
      <c r="I1636" s="1">
        <v>45935.602951388886</v>
      </c>
    </row>
    <row r="1637" spans="1:9" x14ac:dyDescent="0.35">
      <c r="A1637">
        <v>101636</v>
      </c>
      <c r="B1637" t="s">
        <v>19</v>
      </c>
      <c r="C1637" t="s">
        <v>14</v>
      </c>
      <c r="D1637">
        <v>0</v>
      </c>
      <c r="E1637" s="1">
        <v>45935.594317129631</v>
      </c>
      <c r="F1637" s="1">
        <v>45935.595555555556</v>
      </c>
      <c r="G1637" s="1">
        <v>45935.596041666664</v>
      </c>
      <c r="H1637" s="1">
        <v>45935.597118055557</v>
      </c>
      <c r="I1637" s="1">
        <v>45935.6018287037</v>
      </c>
    </row>
    <row r="1638" spans="1:9" x14ac:dyDescent="0.35">
      <c r="A1638">
        <v>101637</v>
      </c>
      <c r="B1638" t="s">
        <v>18</v>
      </c>
      <c r="C1638" t="s">
        <v>16</v>
      </c>
      <c r="D1638">
        <v>0</v>
      </c>
      <c r="E1638" s="1">
        <v>45935.595277777778</v>
      </c>
      <c r="F1638" s="1">
        <v>45935.595659722225</v>
      </c>
      <c r="G1638" s="1">
        <v>45935.596620370372</v>
      </c>
      <c r="H1638" s="1">
        <v>45935.597280092596</v>
      </c>
      <c r="I1638" s="1">
        <v>45935.59814814815</v>
      </c>
    </row>
    <row r="1639" spans="1:9" x14ac:dyDescent="0.35">
      <c r="A1639">
        <v>101638</v>
      </c>
      <c r="B1639" t="s">
        <v>22</v>
      </c>
      <c r="C1639" t="s">
        <v>14</v>
      </c>
      <c r="D1639">
        <v>0</v>
      </c>
      <c r="E1639" s="1">
        <v>45935.595636574071</v>
      </c>
      <c r="F1639" s="1">
        <v>45935.596122685187</v>
      </c>
      <c r="G1639" s="1">
        <v>45935.596319444441</v>
      </c>
      <c r="H1639" s="1">
        <v>45935.597800925927</v>
      </c>
      <c r="I1639" s="1">
        <v>45935.599479166667</v>
      </c>
    </row>
    <row r="1640" spans="1:9" x14ac:dyDescent="0.35">
      <c r="A1640">
        <v>101639</v>
      </c>
      <c r="B1640" t="s">
        <v>22</v>
      </c>
      <c r="C1640" t="s">
        <v>16</v>
      </c>
      <c r="D1640">
        <v>0</v>
      </c>
      <c r="E1640" s="1">
        <v>45935.597870370373</v>
      </c>
      <c r="F1640" s="1">
        <v>45935.598981481482</v>
      </c>
      <c r="G1640" s="1">
        <v>45935.600011574075</v>
      </c>
      <c r="H1640" s="1">
        <v>45935.604814814818</v>
      </c>
      <c r="I1640" s="1">
        <v>45935.609699074077</v>
      </c>
    </row>
    <row r="1641" spans="1:9" x14ac:dyDescent="0.35">
      <c r="A1641">
        <v>101640</v>
      </c>
      <c r="B1641" t="s">
        <v>21</v>
      </c>
      <c r="C1641" t="s">
        <v>12</v>
      </c>
      <c r="D1641">
        <v>0</v>
      </c>
      <c r="E1641" s="1">
        <v>45935.598252314812</v>
      </c>
      <c r="F1641" s="1">
        <v>45935.59888888889</v>
      </c>
      <c r="G1641" s="1">
        <v>45935.599270833336</v>
      </c>
      <c r="H1641" s="1">
        <v>45935.601122685184</v>
      </c>
      <c r="I1641" s="1">
        <v>45935.607986111114</v>
      </c>
    </row>
    <row r="1642" spans="1:9" x14ac:dyDescent="0.35">
      <c r="A1642">
        <v>101641</v>
      </c>
      <c r="B1642" t="s">
        <v>13</v>
      </c>
      <c r="C1642" t="s">
        <v>17</v>
      </c>
      <c r="D1642">
        <v>0</v>
      </c>
      <c r="E1642" s="1">
        <v>45935.601215277777</v>
      </c>
      <c r="F1642" s="1">
        <v>45935.602256944447</v>
      </c>
      <c r="G1642" s="1">
        <v>45935.603171296294</v>
      </c>
      <c r="H1642" s="1">
        <v>45935.605081018519</v>
      </c>
      <c r="I1642" s="1">
        <v>45935.617824074077</v>
      </c>
    </row>
    <row r="1643" spans="1:9" x14ac:dyDescent="0.35">
      <c r="A1643">
        <v>101642</v>
      </c>
      <c r="B1643" t="s">
        <v>21</v>
      </c>
      <c r="C1643" t="s">
        <v>16</v>
      </c>
      <c r="D1643">
        <v>0</v>
      </c>
      <c r="E1643" s="1">
        <v>45935.602013888885</v>
      </c>
      <c r="F1643" s="1">
        <v>45935.602638888886</v>
      </c>
      <c r="G1643" s="1">
        <v>45935.603842592594</v>
      </c>
      <c r="H1643" s="1">
        <v>45935.607453703706</v>
      </c>
      <c r="I1643" s="1">
        <v>45935.621041666665</v>
      </c>
    </row>
    <row r="1644" spans="1:9" x14ac:dyDescent="0.35">
      <c r="A1644">
        <v>101643</v>
      </c>
      <c r="B1644" t="s">
        <v>15</v>
      </c>
      <c r="C1644" t="s">
        <v>17</v>
      </c>
      <c r="D1644">
        <v>0</v>
      </c>
      <c r="E1644" s="1">
        <v>45935.602696759262</v>
      </c>
      <c r="F1644" s="1">
        <v>45935.603263888886</v>
      </c>
      <c r="G1644" s="1">
        <v>45935.603993055556</v>
      </c>
      <c r="H1644" s="1">
        <v>45935.606006944443</v>
      </c>
      <c r="I1644" s="1">
        <v>45935.618842592594</v>
      </c>
    </row>
    <row r="1645" spans="1:9" x14ac:dyDescent="0.35">
      <c r="A1645">
        <v>101644</v>
      </c>
      <c r="B1645" t="s">
        <v>21</v>
      </c>
      <c r="C1645" t="s">
        <v>12</v>
      </c>
      <c r="D1645">
        <v>0</v>
      </c>
      <c r="E1645" s="1">
        <v>45935.603055555555</v>
      </c>
      <c r="F1645" s="1">
        <v>45935.603796296295</v>
      </c>
      <c r="G1645" s="1">
        <v>45935.604143518518</v>
      </c>
      <c r="H1645" s="1">
        <v>45935.605046296296</v>
      </c>
      <c r="I1645" s="1">
        <v>45935.607152777775</v>
      </c>
    </row>
    <row r="1646" spans="1:9" x14ac:dyDescent="0.35">
      <c r="A1646">
        <v>101645</v>
      </c>
      <c r="B1646" t="s">
        <v>15</v>
      </c>
      <c r="C1646" t="s">
        <v>16</v>
      </c>
      <c r="D1646">
        <v>0</v>
      </c>
      <c r="E1646" s="1">
        <v>45935.603807870371</v>
      </c>
      <c r="F1646" s="1">
        <v>45935.604814814818</v>
      </c>
      <c r="G1646" s="1">
        <v>45935.60565972222</v>
      </c>
      <c r="H1646" s="1">
        <v>45935.608414351853</v>
      </c>
      <c r="I1646" s="1">
        <v>45935.611932870372</v>
      </c>
    </row>
    <row r="1647" spans="1:9" x14ac:dyDescent="0.35">
      <c r="A1647">
        <v>101646</v>
      </c>
      <c r="B1647" t="s">
        <v>18</v>
      </c>
      <c r="C1647" t="s">
        <v>16</v>
      </c>
      <c r="D1647">
        <v>0</v>
      </c>
      <c r="E1647" s="1">
        <v>45935.604618055557</v>
      </c>
      <c r="F1647" s="1">
        <v>45935.605914351851</v>
      </c>
      <c r="G1647" s="1">
        <v>45935.607048611113</v>
      </c>
      <c r="H1647" s="1">
        <v>45935.608969907407</v>
      </c>
      <c r="I1647" s="1">
        <v>45935.61414351852</v>
      </c>
    </row>
    <row r="1648" spans="1:9" x14ac:dyDescent="0.35">
      <c r="A1648">
        <v>101647</v>
      </c>
      <c r="B1648" t="s">
        <v>9</v>
      </c>
      <c r="C1648" t="s">
        <v>12</v>
      </c>
      <c r="D1648">
        <v>0</v>
      </c>
      <c r="E1648" s="1">
        <v>45935.605196759258</v>
      </c>
      <c r="F1648" s="1">
        <v>45935.605682870373</v>
      </c>
      <c r="G1648" s="1">
        <v>45935.605856481481</v>
      </c>
      <c r="H1648" s="1">
        <v>45935.607314814813</v>
      </c>
      <c r="I1648" s="1">
        <v>45935.617766203701</v>
      </c>
    </row>
    <row r="1649" spans="1:9" x14ac:dyDescent="0.35">
      <c r="A1649">
        <v>101648</v>
      </c>
      <c r="B1649" t="s">
        <v>13</v>
      </c>
      <c r="C1649" t="s">
        <v>14</v>
      </c>
      <c r="D1649">
        <v>0</v>
      </c>
      <c r="E1649" s="1">
        <v>45935.60565972222</v>
      </c>
      <c r="F1649" s="1">
        <v>45935.606782407405</v>
      </c>
      <c r="G1649" s="1">
        <v>45935.607094907406</v>
      </c>
      <c r="H1649" s="1">
        <v>45935.608506944445</v>
      </c>
      <c r="I1649" s="1">
        <v>45935.612013888887</v>
      </c>
    </row>
    <row r="1650" spans="1:9" x14ac:dyDescent="0.35">
      <c r="A1650">
        <v>101649</v>
      </c>
      <c r="B1650" t="s">
        <v>11</v>
      </c>
      <c r="C1650" t="s">
        <v>14</v>
      </c>
      <c r="D1650">
        <v>0</v>
      </c>
      <c r="E1650" s="1">
        <v>45935.605694444443</v>
      </c>
      <c r="F1650" s="1">
        <v>45935.606782407405</v>
      </c>
      <c r="G1650" s="1">
        <v>45935.606979166667</v>
      </c>
      <c r="H1650" s="1">
        <v>45935.608611111114</v>
      </c>
      <c r="I1650" s="1">
        <v>45935.611226851855</v>
      </c>
    </row>
    <row r="1651" spans="1:9" x14ac:dyDescent="0.35">
      <c r="A1651">
        <v>101650</v>
      </c>
      <c r="B1651" t="s">
        <v>19</v>
      </c>
      <c r="C1651" t="s">
        <v>17</v>
      </c>
      <c r="D1651">
        <v>0</v>
      </c>
      <c r="E1651" s="1">
        <v>45935.607928240737</v>
      </c>
      <c r="F1651" s="1">
        <v>45935.608530092592</v>
      </c>
      <c r="G1651" s="1">
        <v>45935.609131944446</v>
      </c>
      <c r="H1651" s="1">
        <v>45935.612129629626</v>
      </c>
      <c r="I1651" s="1">
        <v>45935.613668981481</v>
      </c>
    </row>
    <row r="1652" spans="1:9" x14ac:dyDescent="0.35">
      <c r="A1652">
        <v>101651</v>
      </c>
      <c r="B1652" t="s">
        <v>11</v>
      </c>
      <c r="C1652" t="s">
        <v>17</v>
      </c>
      <c r="D1652">
        <v>0</v>
      </c>
      <c r="E1652" s="1">
        <v>45935.610868055555</v>
      </c>
      <c r="F1652" s="1">
        <v>45935.611701388887</v>
      </c>
      <c r="G1652" s="1">
        <v>45935.611921296295</v>
      </c>
      <c r="H1652" s="1">
        <v>45935.612881944442</v>
      </c>
      <c r="I1652" s="1">
        <v>45935.613692129627</v>
      </c>
    </row>
    <row r="1653" spans="1:9" x14ac:dyDescent="0.35">
      <c r="A1653">
        <v>101652</v>
      </c>
      <c r="B1653" t="s">
        <v>23</v>
      </c>
      <c r="C1653" t="s">
        <v>16</v>
      </c>
      <c r="D1653">
        <v>0</v>
      </c>
      <c r="E1653" s="1">
        <v>45935.612372685187</v>
      </c>
      <c r="F1653" s="1">
        <v>45935.613379629627</v>
      </c>
      <c r="G1653" s="1">
        <v>45935.614259259259</v>
      </c>
      <c r="H1653" s="1">
        <v>45935.617696759262</v>
      </c>
      <c r="I1653" s="1">
        <v>45935.619155092594</v>
      </c>
    </row>
    <row r="1654" spans="1:9" x14ac:dyDescent="0.35">
      <c r="A1654">
        <v>101653</v>
      </c>
      <c r="B1654" t="s">
        <v>11</v>
      </c>
      <c r="C1654" t="s">
        <v>16</v>
      </c>
      <c r="D1654">
        <v>0</v>
      </c>
      <c r="E1654" s="1">
        <v>45935.612453703703</v>
      </c>
      <c r="F1654" s="1">
        <v>45935.613229166665</v>
      </c>
      <c r="G1654" s="1">
        <v>45935.615208333336</v>
      </c>
      <c r="H1654" s="1">
        <v>45935.61822916667</v>
      </c>
      <c r="I1654" s="1">
        <v>45935.62939814815</v>
      </c>
    </row>
    <row r="1655" spans="1:9" x14ac:dyDescent="0.35">
      <c r="A1655">
        <v>101654</v>
      </c>
      <c r="B1655" t="s">
        <v>9</v>
      </c>
      <c r="C1655" t="s">
        <v>17</v>
      </c>
      <c r="D1655">
        <v>0</v>
      </c>
      <c r="E1655" s="1">
        <v>45935.613240740742</v>
      </c>
      <c r="F1655" s="1">
        <v>45935.613935185182</v>
      </c>
      <c r="G1655" s="1">
        <v>45935.614189814813</v>
      </c>
      <c r="H1655" s="1">
        <v>45935.615694444445</v>
      </c>
      <c r="I1655" s="1">
        <v>45935.623263888891</v>
      </c>
    </row>
    <row r="1656" spans="1:9" x14ac:dyDescent="0.35">
      <c r="A1656">
        <v>101655</v>
      </c>
      <c r="B1656" t="s">
        <v>13</v>
      </c>
      <c r="C1656" t="s">
        <v>12</v>
      </c>
      <c r="D1656">
        <v>0</v>
      </c>
      <c r="E1656" s="1">
        <v>45935.613599537035</v>
      </c>
      <c r="F1656" s="1">
        <v>45935.614108796297</v>
      </c>
      <c r="G1656" s="1">
        <v>45935.614317129628</v>
      </c>
      <c r="H1656" s="1">
        <v>45935.6175</v>
      </c>
      <c r="I1656" s="1">
        <v>45935.625</v>
      </c>
    </row>
    <row r="1657" spans="1:9" x14ac:dyDescent="0.35">
      <c r="A1657">
        <v>101656</v>
      </c>
      <c r="B1657" t="s">
        <v>11</v>
      </c>
      <c r="C1657" t="s">
        <v>17</v>
      </c>
      <c r="D1657">
        <v>0</v>
      </c>
      <c r="E1657" s="1">
        <v>45935.614016203705</v>
      </c>
      <c r="F1657" s="1">
        <v>45935.614953703705</v>
      </c>
      <c r="G1657" s="1">
        <v>45935.615659722222</v>
      </c>
      <c r="H1657" s="1">
        <v>45935.617881944447</v>
      </c>
      <c r="I1657" s="1">
        <v>45935.626273148147</v>
      </c>
    </row>
    <row r="1658" spans="1:9" x14ac:dyDescent="0.35">
      <c r="A1658">
        <v>101657</v>
      </c>
      <c r="B1658" t="s">
        <v>9</v>
      </c>
      <c r="C1658" t="s">
        <v>14</v>
      </c>
      <c r="D1658">
        <v>0</v>
      </c>
      <c r="E1658" s="1">
        <v>45935.614201388889</v>
      </c>
      <c r="F1658" s="1">
        <v>45935.615173611113</v>
      </c>
      <c r="G1658" s="1">
        <v>45935.615497685183</v>
      </c>
      <c r="H1658" s="1">
        <v>45935.618402777778</v>
      </c>
      <c r="I1658" s="1">
        <v>45935.62023148148</v>
      </c>
    </row>
    <row r="1659" spans="1:9" x14ac:dyDescent="0.35">
      <c r="A1659">
        <v>101658</v>
      </c>
      <c r="B1659" t="s">
        <v>19</v>
      </c>
      <c r="C1659" t="s">
        <v>10</v>
      </c>
      <c r="D1659">
        <v>0</v>
      </c>
      <c r="E1659" s="1">
        <v>45935.617650462962</v>
      </c>
      <c r="F1659" s="1">
        <v>45935.618981481479</v>
      </c>
      <c r="G1659" s="1">
        <v>45935.619525462964</v>
      </c>
      <c r="H1659" s="1">
        <v>45935.622627314813</v>
      </c>
      <c r="I1659" s="1">
        <v>45935.632071759261</v>
      </c>
    </row>
    <row r="1660" spans="1:9" x14ac:dyDescent="0.35">
      <c r="A1660">
        <v>101659</v>
      </c>
      <c r="B1660" t="s">
        <v>18</v>
      </c>
      <c r="C1660" t="s">
        <v>10</v>
      </c>
      <c r="D1660">
        <v>0</v>
      </c>
      <c r="E1660" s="1">
        <v>45935.618113425924</v>
      </c>
      <c r="F1660" s="1">
        <v>45935.618506944447</v>
      </c>
      <c r="G1660" s="1">
        <v>45935.619490740741</v>
      </c>
      <c r="H1660" s="1">
        <v>45935.622499999998</v>
      </c>
      <c r="I1660" s="1">
        <v>45935.628298611111</v>
      </c>
    </row>
    <row r="1661" spans="1:9" x14ac:dyDescent="0.35">
      <c r="A1661">
        <v>101660</v>
      </c>
      <c r="B1661" t="s">
        <v>13</v>
      </c>
      <c r="C1661" t="s">
        <v>16</v>
      </c>
      <c r="D1661">
        <v>0</v>
      </c>
      <c r="E1661" s="1">
        <v>45935.618194444447</v>
      </c>
      <c r="F1661" s="1">
        <v>45935.618703703702</v>
      </c>
      <c r="G1661" s="1">
        <v>45935.619710648149</v>
      </c>
      <c r="H1661" s="1">
        <v>45935.62226851852</v>
      </c>
      <c r="I1661" s="1">
        <v>45935.622881944444</v>
      </c>
    </row>
    <row r="1662" spans="1:9" x14ac:dyDescent="0.35">
      <c r="A1662">
        <v>101661</v>
      </c>
      <c r="B1662" t="s">
        <v>21</v>
      </c>
      <c r="C1662" t="s">
        <v>16</v>
      </c>
      <c r="D1662">
        <v>0</v>
      </c>
      <c r="E1662" s="1">
        <v>45935.619398148148</v>
      </c>
      <c r="F1662" s="1">
        <v>45935.62023148148</v>
      </c>
      <c r="G1662" s="1">
        <v>45935.622245370374</v>
      </c>
      <c r="H1662" s="1">
        <v>45935.626817129632</v>
      </c>
      <c r="I1662" s="1">
        <v>45935.631261574075</v>
      </c>
    </row>
    <row r="1663" spans="1:9" x14ac:dyDescent="0.35">
      <c r="A1663">
        <v>101662</v>
      </c>
      <c r="B1663" t="s">
        <v>13</v>
      </c>
      <c r="C1663" t="s">
        <v>10</v>
      </c>
      <c r="D1663">
        <v>0</v>
      </c>
      <c r="E1663" s="1">
        <v>45935.620636574073</v>
      </c>
      <c r="F1663" s="1">
        <v>45935.621967592589</v>
      </c>
      <c r="G1663" s="1">
        <v>45935.622465277775</v>
      </c>
      <c r="H1663" s="1">
        <v>45935.625567129631</v>
      </c>
      <c r="I1663" s="1">
        <v>45935.635821759257</v>
      </c>
    </row>
    <row r="1664" spans="1:9" x14ac:dyDescent="0.35">
      <c r="A1664">
        <v>101663</v>
      </c>
      <c r="B1664" t="s">
        <v>18</v>
      </c>
      <c r="C1664" t="s">
        <v>16</v>
      </c>
      <c r="D1664">
        <v>0</v>
      </c>
      <c r="E1664" s="1">
        <v>45935.621365740742</v>
      </c>
      <c r="F1664" s="1">
        <v>45935.622418981482</v>
      </c>
      <c r="G1664" s="1">
        <v>45935.622835648152</v>
      </c>
      <c r="H1664" s="1">
        <v>45935.624050925922</v>
      </c>
      <c r="I1664" s="1">
        <v>45935.637187499997</v>
      </c>
    </row>
    <row r="1665" spans="1:9" x14ac:dyDescent="0.35">
      <c r="A1665">
        <v>101664</v>
      </c>
      <c r="B1665" t="s">
        <v>15</v>
      </c>
      <c r="C1665" t="s">
        <v>16</v>
      </c>
      <c r="D1665">
        <v>0</v>
      </c>
      <c r="E1665" s="1">
        <v>45935.621539351851</v>
      </c>
      <c r="F1665" s="1">
        <v>45935.622511574074</v>
      </c>
      <c r="G1665" s="1">
        <v>45935.623182870368</v>
      </c>
      <c r="H1665" s="1">
        <v>45935.624918981484</v>
      </c>
      <c r="I1665" s="1">
        <v>45935.634826388887</v>
      </c>
    </row>
    <row r="1666" spans="1:9" x14ac:dyDescent="0.35">
      <c r="A1666">
        <v>101665</v>
      </c>
      <c r="B1666" t="s">
        <v>20</v>
      </c>
      <c r="C1666" t="s">
        <v>14</v>
      </c>
      <c r="D1666">
        <v>0</v>
      </c>
      <c r="E1666" s="1">
        <v>45935.62222222222</v>
      </c>
      <c r="F1666" s="1">
        <v>45935.623124999998</v>
      </c>
      <c r="G1666" s="1">
        <v>45935.623854166668</v>
      </c>
      <c r="H1666" s="1">
        <v>45935.624618055554</v>
      </c>
      <c r="I1666" s="1">
        <v>45935.629710648151</v>
      </c>
    </row>
    <row r="1667" spans="1:9" x14ac:dyDescent="0.35">
      <c r="A1667">
        <v>101666</v>
      </c>
      <c r="B1667" t="s">
        <v>22</v>
      </c>
      <c r="C1667" t="s">
        <v>14</v>
      </c>
      <c r="D1667">
        <v>0</v>
      </c>
      <c r="E1667" s="1">
        <v>45935.622731481482</v>
      </c>
      <c r="F1667" s="1">
        <v>45935.623437499999</v>
      </c>
      <c r="G1667" s="1">
        <v>45935.624432870369</v>
      </c>
      <c r="H1667" s="1">
        <v>45935.62537037037</v>
      </c>
      <c r="I1667" s="1">
        <v>45935.636724537035</v>
      </c>
    </row>
    <row r="1668" spans="1:9" x14ac:dyDescent="0.35">
      <c r="A1668">
        <v>101667</v>
      </c>
      <c r="B1668" t="s">
        <v>15</v>
      </c>
      <c r="C1668" t="s">
        <v>14</v>
      </c>
      <c r="D1668">
        <v>0</v>
      </c>
      <c r="E1668" s="1">
        <v>45935.623541666668</v>
      </c>
      <c r="F1668" s="1">
        <v>45935.624606481484</v>
      </c>
      <c r="G1668" s="1">
        <v>45935.624942129631</v>
      </c>
      <c r="H1668" s="1">
        <v>45935.626145833332</v>
      </c>
      <c r="I1668" s="1">
        <v>45935.638240740744</v>
      </c>
    </row>
    <row r="1669" spans="1:9" x14ac:dyDescent="0.35">
      <c r="A1669">
        <v>101668</v>
      </c>
      <c r="B1669" t="s">
        <v>18</v>
      </c>
      <c r="C1669" t="s">
        <v>17</v>
      </c>
      <c r="D1669">
        <v>0</v>
      </c>
      <c r="E1669" s="1">
        <v>45935.623865740738</v>
      </c>
      <c r="F1669" s="1">
        <v>45935.625069444446</v>
      </c>
      <c r="G1669" s="1">
        <v>45935.625821759262</v>
      </c>
      <c r="H1669" s="1">
        <v>45935.627372685187</v>
      </c>
      <c r="I1669" s="1">
        <v>45935.632847222223</v>
      </c>
    </row>
    <row r="1670" spans="1:9" x14ac:dyDescent="0.35">
      <c r="A1670">
        <v>101669</v>
      </c>
      <c r="B1670" t="s">
        <v>18</v>
      </c>
      <c r="C1670" t="s">
        <v>16</v>
      </c>
      <c r="D1670">
        <v>0</v>
      </c>
      <c r="E1670" s="1">
        <v>45935.624120370368</v>
      </c>
      <c r="F1670" s="1">
        <v>45935.624710648146</v>
      </c>
      <c r="G1670" s="1">
        <v>45935.625069444446</v>
      </c>
      <c r="H1670" s="1">
        <v>45935.629618055558</v>
      </c>
      <c r="I1670" s="1">
        <v>45935.636284722219</v>
      </c>
    </row>
    <row r="1671" spans="1:9" x14ac:dyDescent="0.35">
      <c r="A1671">
        <v>101670</v>
      </c>
      <c r="B1671" t="s">
        <v>15</v>
      </c>
      <c r="C1671" t="s">
        <v>10</v>
      </c>
      <c r="D1671">
        <v>0</v>
      </c>
      <c r="E1671" s="1">
        <v>45935.624305555553</v>
      </c>
      <c r="F1671" s="1">
        <v>45935.624895833331</v>
      </c>
      <c r="G1671" s="1">
        <v>45935.625138888892</v>
      </c>
      <c r="H1671" s="1">
        <v>45935.628182870372</v>
      </c>
      <c r="I1671" s="1">
        <v>45935.633888888886</v>
      </c>
    </row>
    <row r="1672" spans="1:9" x14ac:dyDescent="0.35">
      <c r="A1672">
        <v>101671</v>
      </c>
      <c r="B1672" t="s">
        <v>18</v>
      </c>
      <c r="C1672" t="s">
        <v>17</v>
      </c>
      <c r="D1672">
        <v>0</v>
      </c>
      <c r="E1672" s="1">
        <v>45935.625497685185</v>
      </c>
      <c r="F1672" s="1">
        <v>45935.626759259256</v>
      </c>
      <c r="G1672" s="1">
        <v>45935.62709490741</v>
      </c>
      <c r="H1672" s="1">
        <v>45935.627870370372</v>
      </c>
      <c r="I1672" s="1">
        <v>45935.636608796296</v>
      </c>
    </row>
    <row r="1673" spans="1:9" x14ac:dyDescent="0.35">
      <c r="A1673">
        <v>101672</v>
      </c>
      <c r="B1673" t="s">
        <v>13</v>
      </c>
      <c r="C1673" t="s">
        <v>17</v>
      </c>
      <c r="D1673">
        <v>0</v>
      </c>
      <c r="E1673" s="1">
        <v>45935.625567129631</v>
      </c>
      <c r="F1673" s="1">
        <v>45935.626909722225</v>
      </c>
      <c r="G1673" s="1">
        <v>45935.627106481479</v>
      </c>
      <c r="H1673" s="1">
        <v>45935.629872685182</v>
      </c>
      <c r="I1673" s="1">
        <v>45935.641412037039</v>
      </c>
    </row>
    <row r="1674" spans="1:9" x14ac:dyDescent="0.35">
      <c r="A1674">
        <v>101673</v>
      </c>
      <c r="B1674" t="s">
        <v>18</v>
      </c>
      <c r="C1674" t="s">
        <v>16</v>
      </c>
      <c r="D1674">
        <v>0</v>
      </c>
      <c r="E1674" s="1">
        <v>45935.625925925924</v>
      </c>
      <c r="F1674" s="1">
        <v>45935.626331018517</v>
      </c>
      <c r="G1674" s="1">
        <v>45935.62809027778</v>
      </c>
      <c r="H1674" s="1">
        <v>45935.631736111114</v>
      </c>
      <c r="I1674" s="1">
        <v>45935.64334490741</v>
      </c>
    </row>
    <row r="1675" spans="1:9" x14ac:dyDescent="0.35">
      <c r="A1675">
        <v>101674</v>
      </c>
      <c r="B1675" t="s">
        <v>21</v>
      </c>
      <c r="C1675" t="s">
        <v>14</v>
      </c>
      <c r="D1675">
        <v>0</v>
      </c>
      <c r="E1675" s="1">
        <v>45935.626273148147</v>
      </c>
      <c r="F1675" s="1">
        <v>45935.627418981479</v>
      </c>
      <c r="G1675" s="1">
        <v>45935.627916666665</v>
      </c>
      <c r="H1675" s="1">
        <v>45935.629756944443</v>
      </c>
      <c r="I1675" s="1">
        <v>45935.630011574074</v>
      </c>
    </row>
    <row r="1676" spans="1:9" x14ac:dyDescent="0.35">
      <c r="A1676">
        <v>101675</v>
      </c>
      <c r="B1676" t="s">
        <v>20</v>
      </c>
      <c r="C1676" t="s">
        <v>12</v>
      </c>
      <c r="D1676">
        <v>0</v>
      </c>
      <c r="E1676" s="1">
        <v>45935.627928240741</v>
      </c>
      <c r="F1676" s="1">
        <v>45935.628784722219</v>
      </c>
      <c r="G1676" s="1">
        <v>45935.629363425927</v>
      </c>
      <c r="H1676" s="1">
        <v>45935.631168981483</v>
      </c>
      <c r="I1676" s="1">
        <v>45935.644953703704</v>
      </c>
    </row>
    <row r="1677" spans="1:9" x14ac:dyDescent="0.35">
      <c r="A1677">
        <v>101676</v>
      </c>
      <c r="B1677" t="s">
        <v>9</v>
      </c>
      <c r="C1677" t="s">
        <v>14</v>
      </c>
      <c r="D1677">
        <v>0</v>
      </c>
      <c r="E1677" s="1">
        <v>45935.628298611111</v>
      </c>
      <c r="F1677" s="1">
        <v>45935.628946759258</v>
      </c>
      <c r="G1677" s="1">
        <v>45935.629074074073</v>
      </c>
      <c r="H1677" s="1">
        <v>45935.63077546296</v>
      </c>
      <c r="I1677" s="1">
        <v>45935.640034722222</v>
      </c>
    </row>
    <row r="1678" spans="1:9" x14ac:dyDescent="0.35">
      <c r="A1678">
        <v>101677</v>
      </c>
      <c r="B1678" t="s">
        <v>21</v>
      </c>
      <c r="C1678" t="s">
        <v>10</v>
      </c>
      <c r="D1678">
        <v>0</v>
      </c>
      <c r="E1678" s="1">
        <v>45935.628611111111</v>
      </c>
      <c r="F1678" s="1">
        <v>45935.629594907405</v>
      </c>
      <c r="G1678" s="1">
        <v>45935.630439814813</v>
      </c>
      <c r="H1678" s="1">
        <v>45935.6328587963</v>
      </c>
      <c r="I1678" s="1">
        <v>45935.645925925928</v>
      </c>
    </row>
    <row r="1679" spans="1:9" x14ac:dyDescent="0.35">
      <c r="A1679">
        <v>101678</v>
      </c>
      <c r="B1679" t="s">
        <v>22</v>
      </c>
      <c r="C1679" t="s">
        <v>10</v>
      </c>
      <c r="D1679">
        <v>1</v>
      </c>
      <c r="E1679" s="1">
        <v>45935.629490740743</v>
      </c>
      <c r="F1679" s="1">
        <v>45935.630729166667</v>
      </c>
      <c r="G1679" s="1">
        <v>45935.631516203706</v>
      </c>
      <c r="H1679" s="1">
        <v>45935.63386574074</v>
      </c>
      <c r="I1679" s="1">
        <v>45935.640555555554</v>
      </c>
    </row>
    <row r="1680" spans="1:9" x14ac:dyDescent="0.35">
      <c r="A1680">
        <v>101679</v>
      </c>
      <c r="B1680" t="s">
        <v>18</v>
      </c>
      <c r="C1680" t="s">
        <v>17</v>
      </c>
      <c r="D1680">
        <v>0</v>
      </c>
      <c r="E1680" s="1">
        <v>45935.629525462966</v>
      </c>
      <c r="F1680" s="1">
        <v>45935.630694444444</v>
      </c>
      <c r="G1680" s="1">
        <v>45935.631527777776</v>
      </c>
      <c r="H1680" s="1">
        <v>45935.634837962964</v>
      </c>
      <c r="I1680" s="1">
        <v>45935.638171296298</v>
      </c>
    </row>
    <row r="1681" spans="1:9" x14ac:dyDescent="0.35">
      <c r="A1681">
        <v>101680</v>
      </c>
      <c r="B1681" t="s">
        <v>20</v>
      </c>
      <c r="C1681" t="s">
        <v>16</v>
      </c>
      <c r="D1681">
        <v>0</v>
      </c>
      <c r="E1681" s="1">
        <v>45935.631655092591</v>
      </c>
      <c r="F1681" s="1">
        <v>45935.6327662037</v>
      </c>
      <c r="G1681" s="1">
        <v>45935.633344907408</v>
      </c>
      <c r="H1681" s="1">
        <v>45935.635243055556</v>
      </c>
      <c r="I1681" s="1">
        <v>45935.641423611109</v>
      </c>
    </row>
    <row r="1682" spans="1:9" x14ac:dyDescent="0.35">
      <c r="A1682">
        <v>101681</v>
      </c>
      <c r="B1682" t="s">
        <v>20</v>
      </c>
      <c r="C1682" t="s">
        <v>17</v>
      </c>
      <c r="D1682">
        <v>0</v>
      </c>
      <c r="E1682" s="1">
        <v>45935.633055555554</v>
      </c>
      <c r="F1682" s="1">
        <v>45935.633969907409</v>
      </c>
      <c r="G1682" s="1">
        <v>45935.634467592594</v>
      </c>
      <c r="H1682" s="1">
        <v>45935.63689814815</v>
      </c>
      <c r="I1682" s="1">
        <v>45935.640416666669</v>
      </c>
    </row>
    <row r="1683" spans="1:9" x14ac:dyDescent="0.35">
      <c r="A1683">
        <v>101682</v>
      </c>
      <c r="B1683" t="s">
        <v>19</v>
      </c>
      <c r="C1683" t="s">
        <v>10</v>
      </c>
      <c r="D1683">
        <v>0</v>
      </c>
      <c r="E1683" s="1">
        <v>45935.633726851855</v>
      </c>
      <c r="F1683" s="1">
        <v>45935.635034722225</v>
      </c>
      <c r="G1683" s="1">
        <v>45935.635266203702</v>
      </c>
      <c r="H1683" s="1">
        <v>45935.638298611113</v>
      </c>
      <c r="I1683" s="1">
        <v>45935.647870370369</v>
      </c>
    </row>
    <row r="1684" spans="1:9" x14ac:dyDescent="0.35">
      <c r="A1684">
        <v>101683</v>
      </c>
      <c r="B1684" t="s">
        <v>18</v>
      </c>
      <c r="C1684" t="s">
        <v>14</v>
      </c>
      <c r="D1684">
        <v>0</v>
      </c>
      <c r="E1684" s="1">
        <v>45935.633900462963</v>
      </c>
      <c r="F1684" s="1">
        <v>45935.634259259263</v>
      </c>
      <c r="G1684" s="1">
        <v>45935.635023148148</v>
      </c>
      <c r="H1684" s="1">
        <v>45935.63726851852</v>
      </c>
      <c r="I1684" s="1">
        <v>45935.642430555556</v>
      </c>
    </row>
    <row r="1685" spans="1:9" x14ac:dyDescent="0.35">
      <c r="A1685">
        <v>101684</v>
      </c>
      <c r="B1685" t="s">
        <v>18</v>
      </c>
      <c r="C1685" t="s">
        <v>12</v>
      </c>
      <c r="D1685">
        <v>0</v>
      </c>
      <c r="E1685" s="1">
        <v>45935.635243055556</v>
      </c>
      <c r="F1685" s="1">
        <v>45935.636134259257</v>
      </c>
      <c r="G1685" s="1">
        <v>45935.636261574073</v>
      </c>
      <c r="H1685" s="1">
        <v>45935.638831018521</v>
      </c>
      <c r="I1685" s="1">
        <v>45935.645868055559</v>
      </c>
    </row>
    <row r="1686" spans="1:9" x14ac:dyDescent="0.35">
      <c r="A1686">
        <v>101685</v>
      </c>
      <c r="B1686" t="s">
        <v>19</v>
      </c>
      <c r="C1686" t="s">
        <v>16</v>
      </c>
      <c r="D1686">
        <v>0</v>
      </c>
      <c r="E1686" s="1">
        <v>45935.636284722219</v>
      </c>
      <c r="F1686" s="1">
        <v>45935.636793981481</v>
      </c>
      <c r="G1686" s="1">
        <v>45935.638240740744</v>
      </c>
      <c r="H1686" s="1">
        <v>45935.641643518517</v>
      </c>
      <c r="I1686" s="1">
        <v>45935.65252314815</v>
      </c>
    </row>
    <row r="1687" spans="1:9" x14ac:dyDescent="0.35">
      <c r="A1687">
        <v>101686</v>
      </c>
      <c r="B1687" t="s">
        <v>23</v>
      </c>
      <c r="C1687" t="s">
        <v>12</v>
      </c>
      <c r="D1687">
        <v>0</v>
      </c>
      <c r="E1687" s="1">
        <v>45935.637430555558</v>
      </c>
      <c r="F1687" s="1">
        <v>45935.638171296298</v>
      </c>
      <c r="G1687" s="1">
        <v>45935.638310185182</v>
      </c>
      <c r="H1687" s="1">
        <v>45935.641736111109</v>
      </c>
      <c r="I1687" s="1">
        <v>45935.650787037041</v>
      </c>
    </row>
    <row r="1688" spans="1:9" x14ac:dyDescent="0.35">
      <c r="A1688">
        <v>101687</v>
      </c>
      <c r="B1688" t="s">
        <v>21</v>
      </c>
      <c r="C1688" t="s">
        <v>16</v>
      </c>
      <c r="D1688">
        <v>0</v>
      </c>
      <c r="E1688" s="1">
        <v>45935.638067129628</v>
      </c>
      <c r="F1688" s="1">
        <v>45935.638414351852</v>
      </c>
      <c r="G1688" s="1">
        <v>45935.639039351852</v>
      </c>
      <c r="H1688" s="1">
        <v>45935.642511574071</v>
      </c>
      <c r="I1688" s="1">
        <v>45935.643321759257</v>
      </c>
    </row>
    <row r="1689" spans="1:9" x14ac:dyDescent="0.35">
      <c r="A1689">
        <v>101688</v>
      </c>
      <c r="B1689" t="s">
        <v>20</v>
      </c>
      <c r="C1689" t="s">
        <v>16</v>
      </c>
      <c r="D1689">
        <v>0</v>
      </c>
      <c r="E1689" s="1">
        <v>45935.638379629629</v>
      </c>
      <c r="F1689" s="1">
        <v>45935.638842592591</v>
      </c>
      <c r="G1689" s="1">
        <v>45935.640844907408</v>
      </c>
      <c r="H1689" s="1">
        <v>45935.642430555556</v>
      </c>
      <c r="I1689" s="1">
        <v>45935.649629629632</v>
      </c>
    </row>
    <row r="1690" spans="1:9" x14ac:dyDescent="0.35">
      <c r="A1690">
        <v>101689</v>
      </c>
      <c r="B1690" t="s">
        <v>22</v>
      </c>
      <c r="C1690" t="s">
        <v>10</v>
      </c>
      <c r="D1690">
        <v>0</v>
      </c>
      <c r="E1690" s="1">
        <v>45935.638472222221</v>
      </c>
      <c r="F1690" s="1">
        <v>45935.639710648145</v>
      </c>
      <c r="G1690" s="1">
        <v>45935.640370370369</v>
      </c>
      <c r="H1690" s="1">
        <v>45935.643391203703</v>
      </c>
      <c r="I1690" s="1">
        <v>45935.64503472222</v>
      </c>
    </row>
    <row r="1691" spans="1:9" x14ac:dyDescent="0.35">
      <c r="A1691">
        <v>101690</v>
      </c>
      <c r="B1691" t="s">
        <v>11</v>
      </c>
      <c r="C1691" t="s">
        <v>14</v>
      </c>
      <c r="D1691">
        <v>0</v>
      </c>
      <c r="E1691" s="1">
        <v>45935.638506944444</v>
      </c>
      <c r="F1691" s="1">
        <v>45935.63962962963</v>
      </c>
      <c r="G1691" s="1">
        <v>45935.640601851854</v>
      </c>
      <c r="H1691" s="1">
        <v>45935.642523148148</v>
      </c>
      <c r="I1691" s="1">
        <v>45935.648541666669</v>
      </c>
    </row>
    <row r="1692" spans="1:9" x14ac:dyDescent="0.35">
      <c r="A1692">
        <v>101691</v>
      </c>
      <c r="B1692" t="s">
        <v>21</v>
      </c>
      <c r="C1692" t="s">
        <v>17</v>
      </c>
      <c r="D1692">
        <v>0</v>
      </c>
      <c r="E1692" s="1">
        <v>45935.639317129629</v>
      </c>
      <c r="F1692" s="1">
        <v>45935.640127314815</v>
      </c>
      <c r="G1692" s="1">
        <v>45935.641122685185</v>
      </c>
      <c r="H1692" s="1">
        <v>45935.644467592596</v>
      </c>
      <c r="I1692" s="1">
        <v>45935.655034722222</v>
      </c>
    </row>
    <row r="1693" spans="1:9" x14ac:dyDescent="0.35">
      <c r="A1693">
        <v>101692</v>
      </c>
      <c r="B1693" t="s">
        <v>9</v>
      </c>
      <c r="C1693" t="s">
        <v>12</v>
      </c>
      <c r="D1693">
        <v>0</v>
      </c>
      <c r="E1693" s="1">
        <v>45935.643194444441</v>
      </c>
      <c r="F1693" s="1">
        <v>45935.643923611111</v>
      </c>
      <c r="G1693" s="1">
        <v>45935.644074074073</v>
      </c>
      <c r="H1693" s="1">
        <v>45935.645451388889</v>
      </c>
      <c r="I1693" s="1">
        <v>45935.658414351848</v>
      </c>
    </row>
    <row r="1694" spans="1:9" x14ac:dyDescent="0.35">
      <c r="A1694">
        <v>101693</v>
      </c>
      <c r="B1694" t="s">
        <v>21</v>
      </c>
      <c r="C1694" t="s">
        <v>12</v>
      </c>
      <c r="D1694">
        <v>0</v>
      </c>
      <c r="E1694" s="1">
        <v>45935.643194444441</v>
      </c>
      <c r="F1694" s="1">
        <v>45935.644386574073</v>
      </c>
      <c r="G1694" s="1">
        <v>45935.645231481481</v>
      </c>
      <c r="H1694" s="1">
        <v>45935.648368055554</v>
      </c>
      <c r="I1694" s="1">
        <v>45935.656921296293</v>
      </c>
    </row>
    <row r="1695" spans="1:9" x14ac:dyDescent="0.35">
      <c r="A1695">
        <v>101694</v>
      </c>
      <c r="B1695" t="s">
        <v>18</v>
      </c>
      <c r="C1695" t="s">
        <v>14</v>
      </c>
      <c r="D1695">
        <v>0</v>
      </c>
      <c r="E1695" s="1">
        <v>45935.644513888888</v>
      </c>
      <c r="F1695" s="1">
        <v>45935.645277777781</v>
      </c>
      <c r="G1695" s="1">
        <v>45935.645439814813</v>
      </c>
      <c r="H1695" s="1">
        <v>45935.646770833337</v>
      </c>
      <c r="I1695" s="1">
        <v>45935.654560185183</v>
      </c>
    </row>
    <row r="1696" spans="1:9" x14ac:dyDescent="0.35">
      <c r="A1696">
        <v>101695</v>
      </c>
      <c r="B1696" t="s">
        <v>21</v>
      </c>
      <c r="C1696" t="s">
        <v>12</v>
      </c>
      <c r="D1696">
        <v>0</v>
      </c>
      <c r="E1696" s="1">
        <v>45935.644999999997</v>
      </c>
      <c r="F1696" s="1">
        <v>45935.646157407406</v>
      </c>
      <c r="G1696" s="1">
        <v>45935.646793981483</v>
      </c>
      <c r="H1696" s="1">
        <v>45935.649143518516</v>
      </c>
      <c r="I1696" s="1">
        <v>45935.662314814814</v>
      </c>
    </row>
    <row r="1697" spans="1:9" x14ac:dyDescent="0.35">
      <c r="A1697">
        <v>101696</v>
      </c>
      <c r="B1697" t="s">
        <v>9</v>
      </c>
      <c r="C1697" t="s">
        <v>17</v>
      </c>
      <c r="D1697">
        <v>0</v>
      </c>
      <c r="E1697" s="1">
        <v>45935.645092592589</v>
      </c>
      <c r="F1697" s="1">
        <v>45935.646157407406</v>
      </c>
      <c r="G1697" s="1">
        <v>45935.646562499998</v>
      </c>
      <c r="H1697" s="1">
        <v>45935.648981481485</v>
      </c>
      <c r="I1697" s="1">
        <v>45935.653738425928</v>
      </c>
    </row>
    <row r="1698" spans="1:9" x14ac:dyDescent="0.35">
      <c r="A1698">
        <v>101697</v>
      </c>
      <c r="B1698" t="s">
        <v>15</v>
      </c>
      <c r="C1698" t="s">
        <v>16</v>
      </c>
      <c r="D1698">
        <v>0</v>
      </c>
      <c r="E1698" s="1">
        <v>45935.645335648151</v>
      </c>
      <c r="F1698" s="1">
        <v>45935.645694444444</v>
      </c>
      <c r="G1698" s="1">
        <v>45935.646990740737</v>
      </c>
      <c r="H1698" s="1">
        <v>45935.651192129626</v>
      </c>
      <c r="I1698" s="1">
        <v>45935.651539351849</v>
      </c>
    </row>
    <row r="1699" spans="1:9" x14ac:dyDescent="0.35">
      <c r="A1699">
        <v>101698</v>
      </c>
      <c r="B1699" t="s">
        <v>9</v>
      </c>
      <c r="C1699" t="s">
        <v>16</v>
      </c>
      <c r="D1699">
        <v>0</v>
      </c>
      <c r="E1699" s="1">
        <v>45935.646203703705</v>
      </c>
      <c r="F1699" s="1">
        <v>45935.647337962961</v>
      </c>
      <c r="G1699" s="1">
        <v>45935.648796296293</v>
      </c>
      <c r="H1699" s="1">
        <v>45935.651550925926</v>
      </c>
      <c r="I1699" s="1">
        <v>45935.653495370374</v>
      </c>
    </row>
    <row r="1700" spans="1:9" x14ac:dyDescent="0.35">
      <c r="A1700">
        <v>101699</v>
      </c>
      <c r="B1700" t="s">
        <v>15</v>
      </c>
      <c r="C1700" t="s">
        <v>16</v>
      </c>
      <c r="D1700">
        <v>0</v>
      </c>
      <c r="E1700" s="1">
        <v>45935.646365740744</v>
      </c>
      <c r="F1700" s="1">
        <v>45935.647685185184</v>
      </c>
      <c r="G1700" s="1">
        <v>45935.649386574078</v>
      </c>
      <c r="H1700" s="1">
        <v>45935.651921296296</v>
      </c>
      <c r="I1700" s="1">
        <v>45935.656180555554</v>
      </c>
    </row>
    <row r="1701" spans="1:9" x14ac:dyDescent="0.35">
      <c r="A1701">
        <v>101700</v>
      </c>
      <c r="B1701" t="s">
        <v>15</v>
      </c>
      <c r="C1701" t="s">
        <v>14</v>
      </c>
      <c r="D1701">
        <v>0</v>
      </c>
      <c r="E1701" s="1">
        <v>45935.648043981484</v>
      </c>
      <c r="F1701" s="1">
        <v>45935.649143518516</v>
      </c>
      <c r="G1701" s="1">
        <v>45935.65011574074</v>
      </c>
      <c r="H1701" s="1">
        <v>45935.651099537034</v>
      </c>
      <c r="I1701" s="1">
        <v>45935.661793981482</v>
      </c>
    </row>
    <row r="1702" spans="1:9" x14ac:dyDescent="0.35">
      <c r="A1702">
        <v>101701</v>
      </c>
      <c r="B1702" t="s">
        <v>18</v>
      </c>
      <c r="C1702" t="s">
        <v>14</v>
      </c>
      <c r="D1702">
        <v>0</v>
      </c>
      <c r="E1702" s="1">
        <v>45935.6484375</v>
      </c>
      <c r="F1702" s="1">
        <v>45935.649178240739</v>
      </c>
      <c r="G1702" s="1">
        <v>45935.649907407409</v>
      </c>
      <c r="H1702" s="1">
        <v>45935.652326388888</v>
      </c>
      <c r="I1702" s="1">
        <v>45935.660208333335</v>
      </c>
    </row>
    <row r="1703" spans="1:9" x14ac:dyDescent="0.35">
      <c r="A1703">
        <v>101702</v>
      </c>
      <c r="B1703" t="s">
        <v>18</v>
      </c>
      <c r="C1703" t="s">
        <v>16</v>
      </c>
      <c r="D1703">
        <v>0</v>
      </c>
      <c r="E1703" s="1">
        <v>45935.64916666667</v>
      </c>
      <c r="F1703" s="1">
        <v>45935.650185185186</v>
      </c>
      <c r="G1703" s="1">
        <v>45935.651354166665</v>
      </c>
      <c r="H1703" s="1">
        <v>45935.6562962963</v>
      </c>
      <c r="I1703" s="1">
        <v>45935.659918981481</v>
      </c>
    </row>
    <row r="1704" spans="1:9" x14ac:dyDescent="0.35">
      <c r="A1704">
        <v>101703</v>
      </c>
      <c r="B1704" t="s">
        <v>19</v>
      </c>
      <c r="C1704" t="s">
        <v>12</v>
      </c>
      <c r="D1704">
        <v>0</v>
      </c>
      <c r="E1704" s="1">
        <v>45935.650601851848</v>
      </c>
      <c r="F1704" s="1">
        <v>45935.651643518519</v>
      </c>
      <c r="G1704" s="1">
        <v>45935.651782407411</v>
      </c>
      <c r="H1704" s="1">
        <v>45935.653506944444</v>
      </c>
      <c r="I1704" s="1">
        <v>45935.653773148151</v>
      </c>
    </row>
    <row r="1705" spans="1:9" x14ac:dyDescent="0.35">
      <c r="A1705">
        <v>101704</v>
      </c>
      <c r="B1705" t="s">
        <v>9</v>
      </c>
      <c r="C1705" t="s">
        <v>14</v>
      </c>
      <c r="D1705">
        <v>0</v>
      </c>
      <c r="E1705" s="1">
        <v>45935.652858796297</v>
      </c>
      <c r="F1705" s="1">
        <v>45935.653668981482</v>
      </c>
      <c r="G1705" s="1">
        <v>45935.654641203706</v>
      </c>
      <c r="H1705" s="1">
        <v>45935.657372685186</v>
      </c>
      <c r="I1705" s="1">
        <v>45935.662673611114</v>
      </c>
    </row>
    <row r="1706" spans="1:9" x14ac:dyDescent="0.35">
      <c r="A1706">
        <v>101705</v>
      </c>
      <c r="B1706" t="s">
        <v>9</v>
      </c>
      <c r="C1706" t="s">
        <v>17</v>
      </c>
      <c r="D1706">
        <v>0</v>
      </c>
      <c r="E1706" s="1">
        <v>45935.653055555558</v>
      </c>
      <c r="F1706" s="1">
        <v>45935.653761574074</v>
      </c>
      <c r="G1706" s="1">
        <v>45935.653819444444</v>
      </c>
      <c r="H1706" s="1">
        <v>45935.656504629631</v>
      </c>
      <c r="I1706" s="1">
        <v>45935.663368055553</v>
      </c>
    </row>
    <row r="1707" spans="1:9" x14ac:dyDescent="0.35">
      <c r="A1707">
        <v>101706</v>
      </c>
      <c r="B1707" t="s">
        <v>18</v>
      </c>
      <c r="C1707" t="s">
        <v>16</v>
      </c>
      <c r="D1707">
        <v>0</v>
      </c>
      <c r="E1707" s="1">
        <v>45935.653414351851</v>
      </c>
      <c r="F1707" s="1">
        <v>45935.654351851852</v>
      </c>
      <c r="G1707" s="1">
        <v>45935.656157407408</v>
      </c>
      <c r="H1707" s="1">
        <v>45935.660231481481</v>
      </c>
      <c r="I1707" s="1">
        <v>45935.674062500002</v>
      </c>
    </row>
    <row r="1708" spans="1:9" x14ac:dyDescent="0.35">
      <c r="A1708">
        <v>101707</v>
      </c>
      <c r="B1708" t="s">
        <v>21</v>
      </c>
      <c r="C1708" t="s">
        <v>16</v>
      </c>
      <c r="D1708">
        <v>0</v>
      </c>
      <c r="E1708" s="1">
        <v>45935.65357638889</v>
      </c>
      <c r="F1708" s="1">
        <v>45935.654872685183</v>
      </c>
      <c r="G1708" s="1">
        <v>45935.655300925922</v>
      </c>
      <c r="H1708" s="1">
        <v>45935.655891203707</v>
      </c>
      <c r="I1708" s="1">
        <v>45935.658113425925</v>
      </c>
    </row>
    <row r="1709" spans="1:9" x14ac:dyDescent="0.35">
      <c r="A1709">
        <v>101708</v>
      </c>
      <c r="B1709" t="s">
        <v>9</v>
      </c>
      <c r="C1709" t="s">
        <v>10</v>
      </c>
      <c r="D1709">
        <v>0</v>
      </c>
      <c r="E1709" s="1">
        <v>45935.653796296298</v>
      </c>
      <c r="F1709" s="1">
        <v>45935.65452546296</v>
      </c>
      <c r="G1709" s="1">
        <v>45935.654664351852</v>
      </c>
      <c r="H1709" s="1">
        <v>45935.655405092592</v>
      </c>
      <c r="I1709" s="1">
        <v>45935.66170138889</v>
      </c>
    </row>
    <row r="1710" spans="1:9" x14ac:dyDescent="0.35">
      <c r="A1710">
        <v>101709</v>
      </c>
      <c r="B1710" t="s">
        <v>22</v>
      </c>
      <c r="C1710" t="s">
        <v>12</v>
      </c>
      <c r="D1710">
        <v>0</v>
      </c>
      <c r="E1710" s="1">
        <v>45935.655057870368</v>
      </c>
      <c r="F1710" s="1">
        <v>45935.65587962963</v>
      </c>
      <c r="G1710" s="1">
        <v>45935.656747685185</v>
      </c>
      <c r="H1710" s="1">
        <v>45935.658275462964</v>
      </c>
      <c r="I1710" s="1">
        <v>45935.669803240744</v>
      </c>
    </row>
    <row r="1711" spans="1:9" x14ac:dyDescent="0.35">
      <c r="A1711">
        <v>101710</v>
      </c>
      <c r="B1711" t="s">
        <v>9</v>
      </c>
      <c r="C1711" t="s">
        <v>17</v>
      </c>
      <c r="D1711">
        <v>0</v>
      </c>
      <c r="E1711" s="1">
        <v>45935.655092592591</v>
      </c>
      <c r="F1711" s="1">
        <v>45935.6559837963</v>
      </c>
      <c r="G1711" s="1">
        <v>45935.656284722223</v>
      </c>
      <c r="H1711" s="1">
        <v>45935.658263888887</v>
      </c>
      <c r="I1711" s="1">
        <v>45935.670219907406</v>
      </c>
    </row>
    <row r="1712" spans="1:9" x14ac:dyDescent="0.35">
      <c r="A1712">
        <v>101711</v>
      </c>
      <c r="B1712" t="s">
        <v>18</v>
      </c>
      <c r="C1712" t="s">
        <v>17</v>
      </c>
      <c r="D1712">
        <v>0</v>
      </c>
      <c r="E1712" s="1">
        <v>45935.65724537037</v>
      </c>
      <c r="F1712" s="1">
        <v>45935.657627314817</v>
      </c>
      <c r="G1712" s="1">
        <v>45935.658090277779</v>
      </c>
      <c r="H1712" s="1">
        <v>45935.658993055556</v>
      </c>
      <c r="I1712" s="1">
        <v>45935.67082175926</v>
      </c>
    </row>
    <row r="1713" spans="1:9" x14ac:dyDescent="0.35">
      <c r="A1713">
        <v>101712</v>
      </c>
      <c r="B1713" t="s">
        <v>23</v>
      </c>
      <c r="C1713" t="s">
        <v>16</v>
      </c>
      <c r="D1713">
        <v>0</v>
      </c>
      <c r="E1713" s="1">
        <v>45935.657696759263</v>
      </c>
      <c r="F1713" s="1">
        <v>45935.65892361111</v>
      </c>
      <c r="G1713" s="1">
        <v>45935.659571759257</v>
      </c>
      <c r="H1713" s="1">
        <v>45935.660613425927</v>
      </c>
      <c r="I1713" s="1">
        <v>45935.671678240738</v>
      </c>
    </row>
    <row r="1714" spans="1:9" x14ac:dyDescent="0.35">
      <c r="A1714">
        <v>101713</v>
      </c>
      <c r="B1714" t="s">
        <v>20</v>
      </c>
      <c r="C1714" t="s">
        <v>17</v>
      </c>
      <c r="D1714">
        <v>0</v>
      </c>
      <c r="E1714" s="1">
        <v>45935.658391203702</v>
      </c>
      <c r="F1714" s="1">
        <v>45935.659386574072</v>
      </c>
      <c r="G1714" s="1">
        <v>45935.659525462965</v>
      </c>
      <c r="H1714" s="1">
        <v>45935.660613425927</v>
      </c>
      <c r="I1714" s="1">
        <v>45935.671331018515</v>
      </c>
    </row>
    <row r="1715" spans="1:9" x14ac:dyDescent="0.35">
      <c r="A1715">
        <v>101714</v>
      </c>
      <c r="B1715" t="s">
        <v>18</v>
      </c>
      <c r="C1715" t="s">
        <v>12</v>
      </c>
      <c r="D1715">
        <v>1</v>
      </c>
      <c r="E1715" s="1">
        <v>45935.658495370371</v>
      </c>
      <c r="F1715" s="1">
        <v>45935.659641203703</v>
      </c>
      <c r="G1715" s="1">
        <v>45935.660069444442</v>
      </c>
      <c r="H1715" s="1">
        <v>45935.662442129629</v>
      </c>
      <c r="I1715" s="1">
        <v>45935.668182870373</v>
      </c>
    </row>
    <row r="1716" spans="1:9" x14ac:dyDescent="0.35">
      <c r="A1716">
        <v>101715</v>
      </c>
      <c r="B1716" t="s">
        <v>15</v>
      </c>
      <c r="C1716" t="s">
        <v>16</v>
      </c>
      <c r="D1716">
        <v>0</v>
      </c>
      <c r="E1716" s="1">
        <v>45935.658819444441</v>
      </c>
      <c r="F1716" s="1">
        <v>45935.659594907411</v>
      </c>
      <c r="G1716" s="1">
        <v>45935.660405092596</v>
      </c>
      <c r="H1716" s="1">
        <v>45935.664699074077</v>
      </c>
      <c r="I1716" s="1">
        <v>45935.675127314818</v>
      </c>
    </row>
    <row r="1717" spans="1:9" x14ac:dyDescent="0.35">
      <c r="A1717">
        <v>101716</v>
      </c>
      <c r="B1717" t="s">
        <v>21</v>
      </c>
      <c r="C1717" t="s">
        <v>10</v>
      </c>
      <c r="D1717">
        <v>0</v>
      </c>
      <c r="E1717" s="1">
        <v>45935.658831018518</v>
      </c>
      <c r="F1717" s="1">
        <v>45935.659918981481</v>
      </c>
      <c r="G1717" s="1">
        <v>45935.660266203704</v>
      </c>
      <c r="H1717" s="1">
        <v>45935.662777777776</v>
      </c>
      <c r="I1717" s="1">
        <v>45935.671875</v>
      </c>
    </row>
    <row r="1718" spans="1:9" x14ac:dyDescent="0.35">
      <c r="A1718">
        <v>101717</v>
      </c>
      <c r="B1718" t="s">
        <v>11</v>
      </c>
      <c r="C1718" t="s">
        <v>10</v>
      </c>
      <c r="D1718">
        <v>0</v>
      </c>
      <c r="E1718" s="1">
        <v>45935.65934027778</v>
      </c>
      <c r="F1718" s="1">
        <v>45935.660497685189</v>
      </c>
      <c r="G1718" s="1">
        <v>45935.660891203705</v>
      </c>
      <c r="H1718" s="1">
        <v>45935.66170138889</v>
      </c>
      <c r="I1718" s="1">
        <v>45935.674444444441</v>
      </c>
    </row>
    <row r="1719" spans="1:9" x14ac:dyDescent="0.35">
      <c r="A1719">
        <v>101718</v>
      </c>
      <c r="B1719" t="s">
        <v>18</v>
      </c>
      <c r="C1719" t="s">
        <v>17</v>
      </c>
      <c r="D1719">
        <v>0</v>
      </c>
      <c r="E1719" s="1">
        <v>45935.659849537034</v>
      </c>
      <c r="F1719" s="1">
        <v>45935.660196759258</v>
      </c>
      <c r="G1719" s="1">
        <v>45935.660868055558</v>
      </c>
      <c r="H1719" s="1">
        <v>45935.662962962961</v>
      </c>
      <c r="I1719" s="1">
        <v>45935.668194444443</v>
      </c>
    </row>
    <row r="1720" spans="1:9" x14ac:dyDescent="0.35">
      <c r="A1720">
        <v>101719</v>
      </c>
      <c r="B1720" t="s">
        <v>19</v>
      </c>
      <c r="C1720" t="s">
        <v>14</v>
      </c>
      <c r="D1720">
        <v>0</v>
      </c>
      <c r="E1720" s="1">
        <v>45935.661956018521</v>
      </c>
      <c r="F1720" s="1">
        <v>45935.662476851852</v>
      </c>
      <c r="G1720" s="1">
        <v>45935.663310185184</v>
      </c>
      <c r="H1720" s="1">
        <v>45935.664224537039</v>
      </c>
      <c r="I1720" s="1">
        <v>45935.675057870372</v>
      </c>
    </row>
    <row r="1721" spans="1:9" x14ac:dyDescent="0.35">
      <c r="A1721">
        <v>101720</v>
      </c>
      <c r="B1721" t="s">
        <v>9</v>
      </c>
      <c r="C1721" t="s">
        <v>17</v>
      </c>
      <c r="D1721">
        <v>0</v>
      </c>
      <c r="E1721" s="1">
        <v>45935.663275462961</v>
      </c>
      <c r="F1721" s="1">
        <v>45935.664305555554</v>
      </c>
      <c r="G1721" s="1">
        <v>45935.664907407408</v>
      </c>
      <c r="H1721" s="1">
        <v>45935.66815972222</v>
      </c>
      <c r="I1721" s="1">
        <v>45935.680532407408</v>
      </c>
    </row>
    <row r="1722" spans="1:9" x14ac:dyDescent="0.35">
      <c r="A1722">
        <v>101721</v>
      </c>
      <c r="B1722" t="s">
        <v>18</v>
      </c>
      <c r="C1722" t="s">
        <v>12</v>
      </c>
      <c r="D1722">
        <v>0</v>
      </c>
      <c r="E1722" s="1">
        <v>45935.664363425924</v>
      </c>
      <c r="F1722" s="1">
        <v>45935.664814814816</v>
      </c>
      <c r="G1722" s="1">
        <v>45935.665277777778</v>
      </c>
      <c r="H1722" s="1">
        <v>45935.668113425927</v>
      </c>
      <c r="I1722" s="1">
        <v>45935.681886574072</v>
      </c>
    </row>
    <row r="1723" spans="1:9" x14ac:dyDescent="0.35">
      <c r="A1723">
        <v>101722</v>
      </c>
      <c r="B1723" t="s">
        <v>18</v>
      </c>
      <c r="C1723" t="s">
        <v>16</v>
      </c>
      <c r="D1723">
        <v>0</v>
      </c>
      <c r="E1723" s="1">
        <v>45935.664768518516</v>
      </c>
      <c r="F1723" s="1">
        <v>45935.665208333332</v>
      </c>
      <c r="G1723" s="1">
        <v>45935.665891203702</v>
      </c>
      <c r="H1723" s="1">
        <v>45935.670289351852</v>
      </c>
      <c r="I1723" s="1">
        <v>45935.673819444448</v>
      </c>
    </row>
    <row r="1724" spans="1:9" x14ac:dyDescent="0.35">
      <c r="A1724">
        <v>101723</v>
      </c>
      <c r="B1724" t="s">
        <v>21</v>
      </c>
      <c r="C1724" t="s">
        <v>14</v>
      </c>
      <c r="D1724">
        <v>0</v>
      </c>
      <c r="E1724" s="1">
        <v>45935.666377314818</v>
      </c>
      <c r="F1724" s="1">
        <v>45935.667453703703</v>
      </c>
      <c r="G1724" s="1">
        <v>45935.667708333334</v>
      </c>
      <c r="H1724" s="1">
        <v>45935.670277777775</v>
      </c>
      <c r="I1724" s="1">
        <v>45935.680775462963</v>
      </c>
    </row>
    <row r="1725" spans="1:9" x14ac:dyDescent="0.35">
      <c r="A1725">
        <v>101724</v>
      </c>
      <c r="B1725" t="s">
        <v>9</v>
      </c>
      <c r="C1725" t="s">
        <v>14</v>
      </c>
      <c r="D1725">
        <v>0</v>
      </c>
      <c r="E1725" s="1">
        <v>45935.667037037034</v>
      </c>
      <c r="F1725" s="1">
        <v>45935.667812500003</v>
      </c>
      <c r="G1725" s="1">
        <v>45935.668703703705</v>
      </c>
      <c r="H1725" s="1">
        <v>45935.670046296298</v>
      </c>
      <c r="I1725" s="1">
        <v>45935.67559027778</v>
      </c>
    </row>
    <row r="1726" spans="1:9" x14ac:dyDescent="0.35">
      <c r="A1726">
        <v>101725</v>
      </c>
      <c r="B1726" t="s">
        <v>15</v>
      </c>
      <c r="C1726" t="s">
        <v>10</v>
      </c>
      <c r="D1726">
        <v>0</v>
      </c>
      <c r="E1726" s="1">
        <v>45935.667048611111</v>
      </c>
      <c r="F1726" s="1">
        <v>45935.667442129627</v>
      </c>
      <c r="G1726" s="1">
        <v>45935.668194444443</v>
      </c>
      <c r="H1726" s="1">
        <v>45935.671111111114</v>
      </c>
      <c r="I1726" s="1">
        <v>45935.674363425926</v>
      </c>
    </row>
    <row r="1727" spans="1:9" x14ac:dyDescent="0.35">
      <c r="A1727">
        <v>101726</v>
      </c>
      <c r="B1727" t="s">
        <v>15</v>
      </c>
      <c r="C1727" t="s">
        <v>14</v>
      </c>
      <c r="D1727">
        <v>0</v>
      </c>
      <c r="E1727" s="1">
        <v>45935.667673611111</v>
      </c>
      <c r="F1727" s="1">
        <v>45935.669004629628</v>
      </c>
      <c r="G1727" s="1">
        <v>45935.669293981482</v>
      </c>
      <c r="H1727" s="1">
        <v>45935.670763888891</v>
      </c>
      <c r="I1727" s="1">
        <v>45935.679884259262</v>
      </c>
    </row>
    <row r="1728" spans="1:9" x14ac:dyDescent="0.35">
      <c r="A1728">
        <v>101727</v>
      </c>
      <c r="B1728" t="s">
        <v>11</v>
      </c>
      <c r="C1728" t="s">
        <v>16</v>
      </c>
      <c r="D1728">
        <v>0</v>
      </c>
      <c r="E1728" s="1">
        <v>45935.668356481481</v>
      </c>
      <c r="F1728" s="1">
        <v>45935.668946759259</v>
      </c>
      <c r="G1728" s="1">
        <v>45935.670335648145</v>
      </c>
      <c r="H1728" s="1">
        <v>45935.672662037039</v>
      </c>
      <c r="I1728" s="1">
        <v>45935.680868055555</v>
      </c>
    </row>
    <row r="1729" spans="1:9" x14ac:dyDescent="0.35">
      <c r="A1729">
        <v>101728</v>
      </c>
      <c r="B1729" t="s">
        <v>20</v>
      </c>
      <c r="C1729" t="s">
        <v>12</v>
      </c>
      <c r="D1729">
        <v>0</v>
      </c>
      <c r="E1729" s="1">
        <v>45935.669108796297</v>
      </c>
      <c r="F1729" s="1">
        <v>45935.670092592591</v>
      </c>
      <c r="G1729" s="1">
        <v>45935.670277777775</v>
      </c>
      <c r="H1729" s="1">
        <v>45935.672326388885</v>
      </c>
      <c r="I1729" s="1">
        <v>45935.674421296295</v>
      </c>
    </row>
    <row r="1730" spans="1:9" x14ac:dyDescent="0.35">
      <c r="A1730">
        <v>101729</v>
      </c>
      <c r="B1730" t="s">
        <v>9</v>
      </c>
      <c r="C1730" t="s">
        <v>17</v>
      </c>
      <c r="D1730">
        <v>0</v>
      </c>
      <c r="E1730" s="1">
        <v>45935.670787037037</v>
      </c>
      <c r="F1730" s="1">
        <v>45935.671261574076</v>
      </c>
      <c r="G1730" s="1">
        <v>45935.672071759262</v>
      </c>
      <c r="H1730" s="1">
        <v>45935.673750000002</v>
      </c>
      <c r="I1730" s="1">
        <v>45935.686793981484</v>
      </c>
    </row>
    <row r="1731" spans="1:9" x14ac:dyDescent="0.35">
      <c r="A1731">
        <v>101730</v>
      </c>
      <c r="B1731" t="s">
        <v>23</v>
      </c>
      <c r="C1731" t="s">
        <v>14</v>
      </c>
      <c r="D1731">
        <v>0</v>
      </c>
      <c r="E1731" s="1">
        <v>45935.672905092593</v>
      </c>
      <c r="F1731" s="1">
        <v>45935.673356481479</v>
      </c>
      <c r="G1731" s="1">
        <v>45935.674166666664</v>
      </c>
      <c r="H1731" s="1">
        <v>45935.677488425928</v>
      </c>
      <c r="I1731" s="1">
        <v>45935.688194444447</v>
      </c>
    </row>
    <row r="1732" spans="1:9" x14ac:dyDescent="0.35">
      <c r="A1732">
        <v>101731</v>
      </c>
      <c r="B1732" t="s">
        <v>21</v>
      </c>
      <c r="C1732" t="s">
        <v>17</v>
      </c>
      <c r="D1732">
        <v>0</v>
      </c>
      <c r="E1732" s="1">
        <v>45935.673229166663</v>
      </c>
      <c r="F1732" s="1">
        <v>45935.674201388887</v>
      </c>
      <c r="G1732" s="1">
        <v>45935.674687500003</v>
      </c>
      <c r="H1732" s="1">
        <v>45935.676030092596</v>
      </c>
      <c r="I1732" s="1">
        <v>45935.681944444441</v>
      </c>
    </row>
    <row r="1733" spans="1:9" x14ac:dyDescent="0.35">
      <c r="A1733">
        <v>101732</v>
      </c>
      <c r="B1733" t="s">
        <v>22</v>
      </c>
      <c r="C1733" t="s">
        <v>10</v>
      </c>
      <c r="D1733">
        <v>0</v>
      </c>
      <c r="E1733" s="1">
        <v>45935.673703703702</v>
      </c>
      <c r="F1733" s="1">
        <v>45935.674212962964</v>
      </c>
      <c r="G1733" s="1">
        <v>45935.674270833333</v>
      </c>
      <c r="H1733" s="1">
        <v>45935.676736111112</v>
      </c>
      <c r="I1733" s="1">
        <v>45935.677395833336</v>
      </c>
    </row>
    <row r="1734" spans="1:9" x14ac:dyDescent="0.35">
      <c r="A1734">
        <v>101733</v>
      </c>
      <c r="B1734" t="s">
        <v>9</v>
      </c>
      <c r="C1734" t="s">
        <v>14</v>
      </c>
      <c r="D1734">
        <v>0</v>
      </c>
      <c r="E1734" s="1">
        <v>45935.67428240741</v>
      </c>
      <c r="F1734" s="1">
        <v>45935.675138888888</v>
      </c>
      <c r="G1734" s="1">
        <v>45935.675335648149</v>
      </c>
      <c r="H1734" s="1">
        <v>45935.676168981481</v>
      </c>
      <c r="I1734" s="1">
        <v>45935.682303240741</v>
      </c>
    </row>
    <row r="1735" spans="1:9" x14ac:dyDescent="0.35">
      <c r="A1735">
        <v>101734</v>
      </c>
      <c r="B1735" t="s">
        <v>20</v>
      </c>
      <c r="C1735" t="s">
        <v>17</v>
      </c>
      <c r="D1735">
        <v>0</v>
      </c>
      <c r="E1735" s="1">
        <v>45935.674872685187</v>
      </c>
      <c r="F1735" s="1">
        <v>45935.675219907411</v>
      </c>
      <c r="G1735" s="1">
        <v>45935.675659722219</v>
      </c>
      <c r="H1735" s="1">
        <v>45935.678067129629</v>
      </c>
      <c r="I1735" s="1">
        <v>45935.681909722225</v>
      </c>
    </row>
    <row r="1736" spans="1:9" x14ac:dyDescent="0.35">
      <c r="A1736">
        <v>101735</v>
      </c>
      <c r="B1736" t="s">
        <v>20</v>
      </c>
      <c r="C1736" t="s">
        <v>17</v>
      </c>
      <c r="D1736">
        <v>0</v>
      </c>
      <c r="E1736" s="1">
        <v>45935.675613425927</v>
      </c>
      <c r="F1736" s="1">
        <v>45935.676631944443</v>
      </c>
      <c r="G1736" s="1">
        <v>45935.67690972222</v>
      </c>
      <c r="H1736" s="1">
        <v>45935.680162037039</v>
      </c>
      <c r="I1736" s="1">
        <v>45935.686597222222</v>
      </c>
    </row>
    <row r="1737" spans="1:9" x14ac:dyDescent="0.35">
      <c r="A1737">
        <v>101736</v>
      </c>
      <c r="B1737" t="s">
        <v>21</v>
      </c>
      <c r="C1737" t="s">
        <v>16</v>
      </c>
      <c r="D1737">
        <v>0</v>
      </c>
      <c r="E1737" s="1">
        <v>45935.676377314812</v>
      </c>
      <c r="F1737" s="1">
        <v>45935.676793981482</v>
      </c>
      <c r="G1737" s="1">
        <v>45935.678449074076</v>
      </c>
      <c r="H1737" s="1">
        <v>45935.68005787037</v>
      </c>
      <c r="I1737" s="1">
        <v>45935.681041666663</v>
      </c>
    </row>
    <row r="1738" spans="1:9" x14ac:dyDescent="0.35">
      <c r="A1738">
        <v>101737</v>
      </c>
      <c r="B1738" t="s">
        <v>11</v>
      </c>
      <c r="C1738" t="s">
        <v>16</v>
      </c>
      <c r="D1738">
        <v>0</v>
      </c>
      <c r="E1738" s="1">
        <v>45935.679039351853</v>
      </c>
      <c r="F1738" s="1">
        <v>45935.6796412037</v>
      </c>
      <c r="G1738" s="1">
        <v>45935.680277777778</v>
      </c>
      <c r="H1738" s="1">
        <v>45935.68172453704</v>
      </c>
      <c r="I1738" s="1">
        <v>45935.694062499999</v>
      </c>
    </row>
    <row r="1739" spans="1:9" x14ac:dyDescent="0.35">
      <c r="A1739">
        <v>101738</v>
      </c>
      <c r="B1739" t="s">
        <v>21</v>
      </c>
      <c r="C1739" t="s">
        <v>14</v>
      </c>
      <c r="D1739">
        <v>0</v>
      </c>
      <c r="E1739" s="1">
        <v>45935.68</v>
      </c>
      <c r="F1739" s="1">
        <v>45935.68072916667</v>
      </c>
      <c r="G1739" s="1">
        <v>45935.681307870371</v>
      </c>
      <c r="H1739" s="1">
        <v>45935.682789351849</v>
      </c>
      <c r="I1739" s="1">
        <v>45935.695486111108</v>
      </c>
    </row>
    <row r="1740" spans="1:9" x14ac:dyDescent="0.35">
      <c r="A1740">
        <v>101739</v>
      </c>
      <c r="B1740" t="s">
        <v>20</v>
      </c>
      <c r="C1740" t="s">
        <v>12</v>
      </c>
      <c r="D1740">
        <v>0</v>
      </c>
      <c r="E1740" s="1">
        <v>45935.680254629631</v>
      </c>
      <c r="F1740" s="1">
        <v>45935.681168981479</v>
      </c>
      <c r="G1740" s="1">
        <v>45935.68136574074</v>
      </c>
      <c r="H1740" s="1">
        <v>45935.683611111112</v>
      </c>
      <c r="I1740" s="1">
        <v>45935.688611111109</v>
      </c>
    </row>
    <row r="1741" spans="1:9" x14ac:dyDescent="0.35">
      <c r="A1741">
        <v>101740</v>
      </c>
      <c r="B1741" t="s">
        <v>13</v>
      </c>
      <c r="C1741" t="s">
        <v>16</v>
      </c>
      <c r="D1741">
        <v>0</v>
      </c>
      <c r="E1741" s="1">
        <v>45935.681631944448</v>
      </c>
      <c r="F1741" s="1">
        <v>45935.682881944442</v>
      </c>
      <c r="G1741" s="1">
        <v>45935.683449074073</v>
      </c>
      <c r="H1741" s="1">
        <v>45935.68849537037</v>
      </c>
      <c r="I1741" s="1">
        <v>45935.690752314818</v>
      </c>
    </row>
    <row r="1742" spans="1:9" x14ac:dyDescent="0.35">
      <c r="A1742">
        <v>101741</v>
      </c>
      <c r="B1742" t="s">
        <v>9</v>
      </c>
      <c r="C1742" t="s">
        <v>14</v>
      </c>
      <c r="D1742">
        <v>0</v>
      </c>
      <c r="E1742" s="1">
        <v>45935.682592592595</v>
      </c>
      <c r="F1742" s="1">
        <v>45935.683506944442</v>
      </c>
      <c r="G1742" s="1">
        <v>45935.683796296296</v>
      </c>
      <c r="H1742" s="1">
        <v>45935.68546296296</v>
      </c>
      <c r="I1742" s="1">
        <v>45935.691770833335</v>
      </c>
    </row>
    <row r="1743" spans="1:9" x14ac:dyDescent="0.35">
      <c r="A1743">
        <v>101742</v>
      </c>
      <c r="B1743" t="s">
        <v>23</v>
      </c>
      <c r="C1743" t="s">
        <v>16</v>
      </c>
      <c r="D1743">
        <v>0</v>
      </c>
      <c r="E1743" s="1">
        <v>45935.682604166665</v>
      </c>
      <c r="F1743" s="1">
        <v>45935.683298611111</v>
      </c>
      <c r="G1743" s="1">
        <v>45935.684560185182</v>
      </c>
      <c r="H1743" s="1">
        <v>45935.686539351853</v>
      </c>
      <c r="I1743" s="1">
        <v>45935.700324074074</v>
      </c>
    </row>
    <row r="1744" spans="1:9" x14ac:dyDescent="0.35">
      <c r="A1744">
        <v>101743</v>
      </c>
      <c r="B1744" t="s">
        <v>9</v>
      </c>
      <c r="C1744" t="s">
        <v>14</v>
      </c>
      <c r="D1744">
        <v>0</v>
      </c>
      <c r="E1744" s="1">
        <v>45935.683935185189</v>
      </c>
      <c r="F1744" s="1">
        <v>45935.685127314813</v>
      </c>
      <c r="G1744" s="1">
        <v>45935.685219907406</v>
      </c>
      <c r="H1744" s="1">
        <v>45935.688321759262</v>
      </c>
      <c r="I1744" s="1">
        <v>45935.700092592589</v>
      </c>
    </row>
    <row r="1745" spans="1:9" x14ac:dyDescent="0.35">
      <c r="A1745">
        <v>101744</v>
      </c>
      <c r="B1745" t="s">
        <v>9</v>
      </c>
      <c r="C1745" t="s">
        <v>17</v>
      </c>
      <c r="D1745">
        <v>0</v>
      </c>
      <c r="E1745" s="1">
        <v>45935.684212962966</v>
      </c>
      <c r="F1745" s="1">
        <v>45935.685578703706</v>
      </c>
      <c r="G1745" s="1">
        <v>45935.68650462963</v>
      </c>
      <c r="H1745" s="1">
        <v>45935.689513888887</v>
      </c>
      <c r="I1745" s="1">
        <v>45935.702361111114</v>
      </c>
    </row>
    <row r="1746" spans="1:9" x14ac:dyDescent="0.35">
      <c r="A1746">
        <v>101745</v>
      </c>
      <c r="B1746" t="s">
        <v>13</v>
      </c>
      <c r="C1746" t="s">
        <v>17</v>
      </c>
      <c r="D1746">
        <v>0</v>
      </c>
      <c r="E1746" s="1">
        <v>45935.684259259258</v>
      </c>
      <c r="F1746" s="1">
        <v>45935.685428240744</v>
      </c>
      <c r="G1746" s="1">
        <v>45935.686261574076</v>
      </c>
      <c r="H1746" s="1">
        <v>45935.688888888886</v>
      </c>
      <c r="I1746" s="1">
        <v>45935.692291666666</v>
      </c>
    </row>
    <row r="1747" spans="1:9" x14ac:dyDescent="0.35">
      <c r="A1747">
        <v>101746</v>
      </c>
      <c r="B1747" t="s">
        <v>18</v>
      </c>
      <c r="C1747" t="s">
        <v>17</v>
      </c>
      <c r="D1747">
        <v>0</v>
      </c>
      <c r="E1747" s="1">
        <v>45935.686886574076</v>
      </c>
      <c r="F1747" s="1">
        <v>45935.688136574077</v>
      </c>
      <c r="G1747" s="1">
        <v>45935.688900462963</v>
      </c>
      <c r="H1747" s="1">
        <v>45935.690011574072</v>
      </c>
      <c r="I1747" s="1">
        <v>45935.696608796294</v>
      </c>
    </row>
    <row r="1748" spans="1:9" x14ac:dyDescent="0.35">
      <c r="A1748">
        <v>101747</v>
      </c>
      <c r="B1748" t="s">
        <v>11</v>
      </c>
      <c r="C1748" t="s">
        <v>17</v>
      </c>
      <c r="D1748">
        <v>0</v>
      </c>
      <c r="E1748" s="1">
        <v>45935.687037037038</v>
      </c>
      <c r="F1748" s="1">
        <v>45935.6877662037</v>
      </c>
      <c r="G1748" s="1">
        <v>45935.687858796293</v>
      </c>
      <c r="H1748" s="1">
        <v>45935.688773148147</v>
      </c>
      <c r="I1748" s="1">
        <v>45935.695775462962</v>
      </c>
    </row>
    <row r="1749" spans="1:9" x14ac:dyDescent="0.35">
      <c r="A1749">
        <v>101748</v>
      </c>
      <c r="B1749" t="s">
        <v>15</v>
      </c>
      <c r="C1749" t="s">
        <v>12</v>
      </c>
      <c r="D1749">
        <v>0</v>
      </c>
      <c r="E1749" s="1">
        <v>45935.690405092595</v>
      </c>
      <c r="F1749" s="1">
        <v>45935.691574074073</v>
      </c>
      <c r="G1749" s="1">
        <v>45935.692152777781</v>
      </c>
      <c r="H1749" s="1">
        <v>45935.695347222223</v>
      </c>
      <c r="I1749" s="1">
        <v>45935.696331018517</v>
      </c>
    </row>
    <row r="1750" spans="1:9" x14ac:dyDescent="0.35">
      <c r="A1750">
        <v>101749</v>
      </c>
      <c r="B1750" t="s">
        <v>18</v>
      </c>
      <c r="C1750" t="s">
        <v>14</v>
      </c>
      <c r="D1750">
        <v>0</v>
      </c>
      <c r="E1750" s="1">
        <v>45935.690775462965</v>
      </c>
      <c r="F1750" s="1">
        <v>45935.691886574074</v>
      </c>
      <c r="G1750" s="1">
        <v>45935.692488425928</v>
      </c>
      <c r="H1750" s="1">
        <v>45935.693657407406</v>
      </c>
      <c r="I1750" s="1">
        <v>45935.705601851849</v>
      </c>
    </row>
    <row r="1751" spans="1:9" x14ac:dyDescent="0.35">
      <c r="A1751">
        <v>101750</v>
      </c>
      <c r="B1751" t="s">
        <v>15</v>
      </c>
      <c r="C1751" t="s">
        <v>17</v>
      </c>
      <c r="D1751">
        <v>0</v>
      </c>
      <c r="E1751" s="1">
        <v>45935.692974537036</v>
      </c>
      <c r="F1751" s="1">
        <v>45935.694224537037</v>
      </c>
      <c r="G1751" s="1">
        <v>45935.695069444446</v>
      </c>
      <c r="H1751" s="1">
        <v>45935.695937500001</v>
      </c>
      <c r="I1751" s="1">
        <v>45935.705937500003</v>
      </c>
    </row>
    <row r="1752" spans="1:9" x14ac:dyDescent="0.35">
      <c r="A1752">
        <v>101751</v>
      </c>
      <c r="B1752" t="s">
        <v>11</v>
      </c>
      <c r="C1752" t="s">
        <v>17</v>
      </c>
      <c r="D1752">
        <v>0</v>
      </c>
      <c r="E1752" s="1">
        <v>45935.693414351852</v>
      </c>
      <c r="F1752" s="1">
        <v>45935.694699074076</v>
      </c>
      <c r="G1752" s="1">
        <v>45935.695694444446</v>
      </c>
      <c r="H1752" s="1">
        <v>45935.697060185186</v>
      </c>
      <c r="I1752" s="1">
        <v>45935.7</v>
      </c>
    </row>
    <row r="1753" spans="1:9" x14ac:dyDescent="0.35">
      <c r="A1753">
        <v>101752</v>
      </c>
      <c r="B1753" t="s">
        <v>9</v>
      </c>
      <c r="C1753" t="s">
        <v>12</v>
      </c>
      <c r="D1753">
        <v>0</v>
      </c>
      <c r="E1753" s="1">
        <v>45935.694976851853</v>
      </c>
      <c r="F1753" s="1">
        <v>45935.696296296293</v>
      </c>
      <c r="G1753" s="1">
        <v>45935.696747685186</v>
      </c>
      <c r="H1753" s="1">
        <v>45935.69798611111</v>
      </c>
      <c r="I1753" s="1">
        <v>45935.700057870374</v>
      </c>
    </row>
    <row r="1754" spans="1:9" x14ac:dyDescent="0.35">
      <c r="A1754">
        <v>101753</v>
      </c>
      <c r="B1754" t="s">
        <v>21</v>
      </c>
      <c r="C1754" t="s">
        <v>14</v>
      </c>
      <c r="D1754">
        <v>0</v>
      </c>
      <c r="E1754" s="1">
        <v>45935.695474537039</v>
      </c>
      <c r="F1754" s="1">
        <v>45935.696828703702</v>
      </c>
      <c r="G1754" s="1">
        <v>45935.697731481479</v>
      </c>
      <c r="H1754" s="1">
        <v>45935.701122685183</v>
      </c>
      <c r="I1754" s="1">
        <v>45935.709351851852</v>
      </c>
    </row>
    <row r="1755" spans="1:9" x14ac:dyDescent="0.35">
      <c r="A1755">
        <v>101754</v>
      </c>
      <c r="B1755" t="s">
        <v>21</v>
      </c>
      <c r="C1755" t="s">
        <v>14</v>
      </c>
      <c r="D1755">
        <v>0</v>
      </c>
      <c r="E1755" s="1">
        <v>45935.696793981479</v>
      </c>
      <c r="F1755" s="1">
        <v>45935.697708333333</v>
      </c>
      <c r="G1755" s="1">
        <v>45935.698321759257</v>
      </c>
      <c r="H1755" s="1">
        <v>45935.700810185182</v>
      </c>
      <c r="I1755" s="1">
        <v>45935.710659722223</v>
      </c>
    </row>
    <row r="1756" spans="1:9" x14ac:dyDescent="0.35">
      <c r="A1756">
        <v>101755</v>
      </c>
      <c r="B1756" t="s">
        <v>9</v>
      </c>
      <c r="C1756" t="s">
        <v>17</v>
      </c>
      <c r="D1756">
        <v>0</v>
      </c>
      <c r="E1756" s="1">
        <v>45935.697546296295</v>
      </c>
      <c r="F1756" s="1">
        <v>45935.698148148149</v>
      </c>
      <c r="G1756" s="1">
        <v>45935.698495370372</v>
      </c>
      <c r="H1756" s="1">
        <v>45935.699247685188</v>
      </c>
      <c r="I1756" s="1">
        <v>45935.707615740743</v>
      </c>
    </row>
    <row r="1757" spans="1:9" x14ac:dyDescent="0.35">
      <c r="A1757">
        <v>101756</v>
      </c>
      <c r="B1757" t="s">
        <v>18</v>
      </c>
      <c r="C1757" t="s">
        <v>12</v>
      </c>
      <c r="D1757">
        <v>0</v>
      </c>
      <c r="E1757" s="1">
        <v>45935.69803240741</v>
      </c>
      <c r="F1757" s="1">
        <v>45935.699155092596</v>
      </c>
      <c r="G1757" s="1">
        <v>45935.699641203704</v>
      </c>
      <c r="H1757" s="1">
        <v>45935.701342592591</v>
      </c>
      <c r="I1757" s="1">
        <v>45935.710949074077</v>
      </c>
    </row>
    <row r="1758" spans="1:9" x14ac:dyDescent="0.35">
      <c r="A1758">
        <v>101757</v>
      </c>
      <c r="B1758" t="s">
        <v>18</v>
      </c>
      <c r="C1758" t="s">
        <v>14</v>
      </c>
      <c r="D1758">
        <v>0</v>
      </c>
      <c r="E1758" s="1">
        <v>45935.698460648149</v>
      </c>
      <c r="F1758" s="1">
        <v>45935.699282407404</v>
      </c>
      <c r="G1758" s="1">
        <v>45935.700289351851</v>
      </c>
      <c r="H1758" s="1">
        <v>45935.701863425929</v>
      </c>
      <c r="I1758" s="1">
        <v>45935.709907407407</v>
      </c>
    </row>
    <row r="1759" spans="1:9" x14ac:dyDescent="0.35">
      <c r="A1759">
        <v>101758</v>
      </c>
      <c r="B1759" t="s">
        <v>15</v>
      </c>
      <c r="C1759" t="s">
        <v>14</v>
      </c>
      <c r="D1759">
        <v>0</v>
      </c>
      <c r="E1759" s="1">
        <v>45935.699097222219</v>
      </c>
      <c r="F1759" s="1">
        <v>45935.699594907404</v>
      </c>
      <c r="G1759" s="1">
        <v>45935.700185185182</v>
      </c>
      <c r="H1759" s="1">
        <v>45935.700914351852</v>
      </c>
      <c r="I1759" s="1">
        <v>45935.709363425929</v>
      </c>
    </row>
    <row r="1760" spans="1:9" x14ac:dyDescent="0.35">
      <c r="A1760">
        <v>101759</v>
      </c>
      <c r="B1760" t="s">
        <v>11</v>
      </c>
      <c r="C1760" t="s">
        <v>10</v>
      </c>
      <c r="D1760">
        <v>0</v>
      </c>
      <c r="E1760" s="1">
        <v>45935.699340277781</v>
      </c>
      <c r="F1760" s="1">
        <v>45935.700173611112</v>
      </c>
      <c r="G1760" s="1">
        <v>45935.701064814813</v>
      </c>
      <c r="H1760" s="1">
        <v>45935.703483796293</v>
      </c>
      <c r="I1760" s="1">
        <v>45935.707395833335</v>
      </c>
    </row>
    <row r="1761" spans="1:9" x14ac:dyDescent="0.35">
      <c r="A1761">
        <v>101760</v>
      </c>
      <c r="B1761" t="s">
        <v>13</v>
      </c>
      <c r="C1761" t="s">
        <v>17</v>
      </c>
      <c r="D1761">
        <v>0</v>
      </c>
      <c r="E1761" s="1">
        <v>45935.699988425928</v>
      </c>
      <c r="F1761" s="1">
        <v>45935.700428240743</v>
      </c>
      <c r="G1761" s="1">
        <v>45935.700902777775</v>
      </c>
      <c r="H1761" s="1">
        <v>45935.701979166668</v>
      </c>
      <c r="I1761" s="1">
        <v>45935.702650462961</v>
      </c>
    </row>
    <row r="1762" spans="1:9" x14ac:dyDescent="0.35">
      <c r="A1762">
        <v>101761</v>
      </c>
      <c r="B1762" t="s">
        <v>20</v>
      </c>
      <c r="C1762" t="s">
        <v>12</v>
      </c>
      <c r="D1762">
        <v>0</v>
      </c>
      <c r="E1762" s="1">
        <v>45935.701249999998</v>
      </c>
      <c r="F1762" s="1">
        <v>45935.702002314814</v>
      </c>
      <c r="G1762" s="1">
        <v>45935.702384259261</v>
      </c>
      <c r="H1762" s="1">
        <v>45935.703680555554</v>
      </c>
      <c r="I1762" s="1">
        <v>45935.706180555557</v>
      </c>
    </row>
    <row r="1763" spans="1:9" x14ac:dyDescent="0.35">
      <c r="A1763">
        <v>101762</v>
      </c>
      <c r="B1763" t="s">
        <v>15</v>
      </c>
      <c r="C1763" t="s">
        <v>16</v>
      </c>
      <c r="D1763">
        <v>0</v>
      </c>
      <c r="E1763" s="1">
        <v>45935.701412037037</v>
      </c>
      <c r="F1763" s="1">
        <v>45935.702696759261</v>
      </c>
      <c r="G1763" s="1">
        <v>45935.704699074071</v>
      </c>
      <c r="H1763" s="1">
        <v>45935.70784722222</v>
      </c>
      <c r="I1763" s="1">
        <v>45935.708171296297</v>
      </c>
    </row>
    <row r="1764" spans="1:9" x14ac:dyDescent="0.35">
      <c r="A1764">
        <v>101763</v>
      </c>
      <c r="B1764" t="s">
        <v>11</v>
      </c>
      <c r="C1764" t="s">
        <v>14</v>
      </c>
      <c r="D1764">
        <v>0</v>
      </c>
      <c r="E1764" s="1">
        <v>45935.701423611114</v>
      </c>
      <c r="F1764" s="1">
        <v>45935.702141203707</v>
      </c>
      <c r="G1764" s="1">
        <v>45935.702731481484</v>
      </c>
      <c r="H1764" s="1">
        <v>45935.706134259257</v>
      </c>
      <c r="I1764" s="1">
        <v>45935.711655092593</v>
      </c>
    </row>
    <row r="1765" spans="1:9" x14ac:dyDescent="0.35">
      <c r="A1765">
        <v>101764</v>
      </c>
      <c r="B1765" t="s">
        <v>9</v>
      </c>
      <c r="C1765" t="s">
        <v>16</v>
      </c>
      <c r="D1765">
        <v>0</v>
      </c>
      <c r="E1765" s="1">
        <v>45935.701851851853</v>
      </c>
      <c r="F1765" s="1">
        <v>45935.702789351853</v>
      </c>
      <c r="G1765" s="1">
        <v>45935.70380787037</v>
      </c>
      <c r="H1765" s="1">
        <v>45935.707326388889</v>
      </c>
      <c r="I1765" s="1">
        <v>45935.711064814815</v>
      </c>
    </row>
    <row r="1766" spans="1:9" x14ac:dyDescent="0.35">
      <c r="A1766">
        <v>101765</v>
      </c>
      <c r="B1766" t="s">
        <v>19</v>
      </c>
      <c r="C1766" t="s">
        <v>10</v>
      </c>
      <c r="D1766">
        <v>0</v>
      </c>
      <c r="E1766" s="1">
        <v>45935.703182870369</v>
      </c>
      <c r="F1766" s="1">
        <v>45935.704340277778</v>
      </c>
      <c r="G1766" s="1">
        <v>45935.705150462964</v>
      </c>
      <c r="H1766" s="1">
        <v>45935.708194444444</v>
      </c>
      <c r="I1766" s="1">
        <v>45935.713634259257</v>
      </c>
    </row>
    <row r="1767" spans="1:9" x14ac:dyDescent="0.35">
      <c r="A1767">
        <v>101766</v>
      </c>
      <c r="B1767" t="s">
        <v>11</v>
      </c>
      <c r="C1767" t="s">
        <v>17</v>
      </c>
      <c r="D1767">
        <v>0</v>
      </c>
      <c r="E1767" s="1">
        <v>45935.704664351855</v>
      </c>
      <c r="F1767" s="1">
        <v>45935.705462962964</v>
      </c>
      <c r="G1767" s="1">
        <v>45935.705740740741</v>
      </c>
      <c r="H1767" s="1">
        <v>45935.707835648151</v>
      </c>
      <c r="I1767" s="1">
        <v>45935.708229166667</v>
      </c>
    </row>
    <row r="1768" spans="1:9" x14ac:dyDescent="0.35">
      <c r="A1768">
        <v>101767</v>
      </c>
      <c r="B1768" t="s">
        <v>15</v>
      </c>
      <c r="C1768" t="s">
        <v>17</v>
      </c>
      <c r="D1768">
        <v>0</v>
      </c>
      <c r="E1768" s="1">
        <v>45935.704895833333</v>
      </c>
      <c r="F1768" s="1">
        <v>45935.706145833334</v>
      </c>
      <c r="G1768" s="1">
        <v>45935.706932870373</v>
      </c>
      <c r="H1768" s="1">
        <v>45935.708194444444</v>
      </c>
      <c r="I1768" s="1">
        <v>45935.717627314814</v>
      </c>
    </row>
    <row r="1769" spans="1:9" x14ac:dyDescent="0.35">
      <c r="A1769">
        <v>101768</v>
      </c>
      <c r="B1769" t="s">
        <v>23</v>
      </c>
      <c r="C1769" t="s">
        <v>14</v>
      </c>
      <c r="D1769">
        <v>0</v>
      </c>
      <c r="E1769" s="1">
        <v>45935.705914351849</v>
      </c>
      <c r="F1769" s="1">
        <v>45935.707245370373</v>
      </c>
      <c r="G1769" s="1">
        <v>45935.707789351851</v>
      </c>
      <c r="H1769" s="1">
        <v>45935.708819444444</v>
      </c>
      <c r="I1769" s="1">
        <v>45935.718645833331</v>
      </c>
    </row>
    <row r="1770" spans="1:9" x14ac:dyDescent="0.35">
      <c r="A1770">
        <v>101769</v>
      </c>
      <c r="B1770" t="s">
        <v>13</v>
      </c>
      <c r="C1770" t="s">
        <v>17</v>
      </c>
      <c r="D1770">
        <v>0</v>
      </c>
      <c r="E1770" s="1">
        <v>45935.706828703704</v>
      </c>
      <c r="F1770" s="1">
        <v>45935.70721064815</v>
      </c>
      <c r="G1770" s="1">
        <v>45935.707824074074</v>
      </c>
      <c r="H1770" s="1">
        <v>45935.708564814813</v>
      </c>
      <c r="I1770" s="1">
        <v>45935.720219907409</v>
      </c>
    </row>
    <row r="1771" spans="1:9" x14ac:dyDescent="0.35">
      <c r="A1771">
        <v>101770</v>
      </c>
      <c r="B1771" t="s">
        <v>13</v>
      </c>
      <c r="C1771" t="s">
        <v>14</v>
      </c>
      <c r="D1771">
        <v>0</v>
      </c>
      <c r="E1771" s="1">
        <v>45935.706979166665</v>
      </c>
      <c r="F1771" s="1">
        <v>45935.708333333336</v>
      </c>
      <c r="G1771" s="1">
        <v>45935.708692129629</v>
      </c>
      <c r="H1771" s="1">
        <v>45935.709722222222</v>
      </c>
      <c r="I1771" s="1">
        <v>45935.717199074075</v>
      </c>
    </row>
    <row r="1772" spans="1:9" x14ac:dyDescent="0.35">
      <c r="A1772">
        <v>101771</v>
      </c>
      <c r="B1772" t="s">
        <v>21</v>
      </c>
      <c r="C1772" t="s">
        <v>17</v>
      </c>
      <c r="D1772">
        <v>0</v>
      </c>
      <c r="E1772" s="1">
        <v>45935.707141203704</v>
      </c>
      <c r="F1772" s="1">
        <v>45935.708090277774</v>
      </c>
      <c r="G1772" s="1">
        <v>45935.709097222221</v>
      </c>
      <c r="H1772" s="1">
        <v>45935.711388888885</v>
      </c>
      <c r="I1772" s="1">
        <v>45935.718182870369</v>
      </c>
    </row>
    <row r="1773" spans="1:9" x14ac:dyDescent="0.35">
      <c r="A1773">
        <v>101772</v>
      </c>
      <c r="B1773" t="s">
        <v>20</v>
      </c>
      <c r="C1773" t="s">
        <v>10</v>
      </c>
      <c r="D1773">
        <v>0</v>
      </c>
      <c r="E1773" s="1">
        <v>45935.707905092589</v>
      </c>
      <c r="F1773" s="1">
        <v>45935.709178240744</v>
      </c>
      <c r="G1773" s="1">
        <v>45935.709305555552</v>
      </c>
      <c r="H1773" s="1">
        <v>45935.710081018522</v>
      </c>
      <c r="I1773" s="1">
        <v>45935.711967592593</v>
      </c>
    </row>
    <row r="1774" spans="1:9" x14ac:dyDescent="0.35">
      <c r="A1774">
        <v>101773</v>
      </c>
      <c r="B1774" t="s">
        <v>21</v>
      </c>
      <c r="C1774" t="s">
        <v>10</v>
      </c>
      <c r="D1774">
        <v>0</v>
      </c>
      <c r="E1774" s="1">
        <v>45936.293865740743</v>
      </c>
      <c r="F1774" s="1">
        <v>45936.29515046296</v>
      </c>
      <c r="G1774" s="1">
        <v>45936.29582175926</v>
      </c>
      <c r="H1774" s="1">
        <v>45936.297789351855</v>
      </c>
      <c r="I1774" s="1">
        <v>45936.302222222221</v>
      </c>
    </row>
    <row r="1775" spans="1:9" x14ac:dyDescent="0.35">
      <c r="A1775">
        <v>101774</v>
      </c>
      <c r="B1775" t="s">
        <v>9</v>
      </c>
      <c r="C1775" t="s">
        <v>14</v>
      </c>
      <c r="D1775">
        <v>0</v>
      </c>
      <c r="E1775" s="1">
        <v>45936.293888888889</v>
      </c>
      <c r="F1775" s="1">
        <v>45936.295138888891</v>
      </c>
      <c r="G1775" s="1">
        <v>45936.29550925926</v>
      </c>
      <c r="H1775" s="1">
        <v>45936.297442129631</v>
      </c>
      <c r="I1775" s="1">
        <v>45936.310798611114</v>
      </c>
    </row>
    <row r="1776" spans="1:9" x14ac:dyDescent="0.35">
      <c r="A1776">
        <v>101775</v>
      </c>
      <c r="B1776" t="s">
        <v>20</v>
      </c>
      <c r="C1776" t="s">
        <v>12</v>
      </c>
      <c r="D1776">
        <v>0</v>
      </c>
      <c r="E1776" s="1">
        <v>45936.294108796297</v>
      </c>
      <c r="F1776" s="1">
        <v>45936.29519675926</v>
      </c>
      <c r="G1776" s="1">
        <v>45936.296018518522</v>
      </c>
      <c r="H1776" s="1">
        <v>45936.298888888887</v>
      </c>
      <c r="I1776" s="1">
        <v>45936.30363425926</v>
      </c>
    </row>
    <row r="1777" spans="1:9" x14ac:dyDescent="0.35">
      <c r="A1777">
        <v>101776</v>
      </c>
      <c r="B1777" t="s">
        <v>23</v>
      </c>
      <c r="C1777" t="s">
        <v>17</v>
      </c>
      <c r="D1777">
        <v>0</v>
      </c>
      <c r="E1777" s="1">
        <v>45936.294340277775</v>
      </c>
      <c r="F1777" s="1">
        <v>45936.294745370367</v>
      </c>
      <c r="G1777" s="1">
        <v>45936.295254629629</v>
      </c>
      <c r="H1777" s="1">
        <v>45936.298611111109</v>
      </c>
      <c r="I1777" s="1">
        <v>45936.302060185182</v>
      </c>
    </row>
    <row r="1778" spans="1:9" x14ac:dyDescent="0.35">
      <c r="A1778">
        <v>101777</v>
      </c>
      <c r="B1778" t="s">
        <v>21</v>
      </c>
      <c r="C1778" t="s">
        <v>12</v>
      </c>
      <c r="D1778">
        <v>0</v>
      </c>
      <c r="E1778" s="1">
        <v>45936.295405092591</v>
      </c>
      <c r="F1778" s="1">
        <v>45936.295891203707</v>
      </c>
      <c r="G1778" s="1">
        <v>45936.296863425923</v>
      </c>
      <c r="H1778" s="1">
        <v>45936.299560185187</v>
      </c>
      <c r="I1778" s="1">
        <v>45936.311423611114</v>
      </c>
    </row>
    <row r="1779" spans="1:9" x14ac:dyDescent="0.35">
      <c r="A1779">
        <v>101778</v>
      </c>
      <c r="B1779" t="s">
        <v>18</v>
      </c>
      <c r="C1779" t="s">
        <v>10</v>
      </c>
      <c r="D1779">
        <v>0</v>
      </c>
      <c r="E1779" s="1">
        <v>45936.295775462961</v>
      </c>
      <c r="F1779" s="1">
        <v>45936.296689814815</v>
      </c>
      <c r="G1779" s="1">
        <v>45936.296956018516</v>
      </c>
      <c r="H1779" s="1">
        <v>45936.300358796296</v>
      </c>
      <c r="I1779" s="1">
        <v>45936.313298611109</v>
      </c>
    </row>
    <row r="1780" spans="1:9" x14ac:dyDescent="0.35">
      <c r="A1780">
        <v>101779</v>
      </c>
      <c r="B1780" t="s">
        <v>21</v>
      </c>
      <c r="C1780" t="s">
        <v>17</v>
      </c>
      <c r="D1780">
        <v>0</v>
      </c>
      <c r="E1780" s="1">
        <v>45936.297442129631</v>
      </c>
      <c r="F1780" s="1">
        <v>45936.298680555556</v>
      </c>
      <c r="G1780" s="1">
        <v>45936.29965277778</v>
      </c>
      <c r="H1780" s="1">
        <v>45936.301307870373</v>
      </c>
      <c r="I1780" s="1">
        <v>45936.313784722224</v>
      </c>
    </row>
    <row r="1781" spans="1:9" x14ac:dyDescent="0.35">
      <c r="A1781">
        <v>101780</v>
      </c>
      <c r="B1781" t="s">
        <v>11</v>
      </c>
      <c r="C1781" t="s">
        <v>10</v>
      </c>
      <c r="D1781">
        <v>0</v>
      </c>
      <c r="E1781" s="1">
        <v>45936.299641203703</v>
      </c>
      <c r="F1781" s="1">
        <v>45936.3</v>
      </c>
      <c r="G1781" s="1">
        <v>45936.300266203703</v>
      </c>
      <c r="H1781" s="1">
        <v>45936.301134259258</v>
      </c>
      <c r="I1781" s="1">
        <v>45936.306041666663</v>
      </c>
    </row>
    <row r="1782" spans="1:9" x14ac:dyDescent="0.35">
      <c r="A1782">
        <v>101781</v>
      </c>
      <c r="B1782" t="s">
        <v>21</v>
      </c>
      <c r="C1782" t="s">
        <v>14</v>
      </c>
      <c r="D1782">
        <v>0</v>
      </c>
      <c r="E1782" s="1">
        <v>45936.301574074074</v>
      </c>
      <c r="F1782" s="1">
        <v>45936.302534722221</v>
      </c>
      <c r="G1782" s="1">
        <v>45936.302627314813</v>
      </c>
      <c r="H1782" s="1">
        <v>45936.304849537039</v>
      </c>
      <c r="I1782" s="1">
        <v>45936.305949074071</v>
      </c>
    </row>
    <row r="1783" spans="1:9" x14ac:dyDescent="0.35">
      <c r="A1783">
        <v>101782</v>
      </c>
      <c r="B1783" t="s">
        <v>9</v>
      </c>
      <c r="C1783" t="s">
        <v>14</v>
      </c>
      <c r="D1783">
        <v>0</v>
      </c>
      <c r="E1783" s="1">
        <v>45936.302673611113</v>
      </c>
      <c r="F1783" s="1">
        <v>45936.30327546296</v>
      </c>
      <c r="G1783" s="1">
        <v>45936.304062499999</v>
      </c>
      <c r="H1783" s="1">
        <v>45936.305208333331</v>
      </c>
      <c r="I1783" s="1">
        <v>45936.313958333332</v>
      </c>
    </row>
    <row r="1784" spans="1:9" x14ac:dyDescent="0.35">
      <c r="A1784">
        <v>101783</v>
      </c>
      <c r="B1784" t="s">
        <v>18</v>
      </c>
      <c r="C1784" t="s">
        <v>16</v>
      </c>
      <c r="D1784">
        <v>0</v>
      </c>
      <c r="E1784" s="1">
        <v>45936.305324074077</v>
      </c>
      <c r="F1784" s="1">
        <v>45936.306238425925</v>
      </c>
      <c r="G1784" s="1">
        <v>45936.30741898148</v>
      </c>
      <c r="H1784" s="1">
        <v>45936.308715277781</v>
      </c>
      <c r="I1784" s="1">
        <v>45936.314837962964</v>
      </c>
    </row>
    <row r="1785" spans="1:9" x14ac:dyDescent="0.35">
      <c r="A1785">
        <v>101784</v>
      </c>
      <c r="B1785" t="s">
        <v>20</v>
      </c>
      <c r="C1785" t="s">
        <v>12</v>
      </c>
      <c r="D1785">
        <v>0</v>
      </c>
      <c r="E1785" s="1">
        <v>45936.306041666663</v>
      </c>
      <c r="F1785" s="1">
        <v>45936.307071759256</v>
      </c>
      <c r="G1785" s="1">
        <v>45936.307164351849</v>
      </c>
      <c r="H1785" s="1">
        <v>45936.308923611112</v>
      </c>
      <c r="I1785" s="1">
        <v>45936.311689814815</v>
      </c>
    </row>
    <row r="1786" spans="1:9" x14ac:dyDescent="0.35">
      <c r="A1786">
        <v>101785</v>
      </c>
      <c r="B1786" t="s">
        <v>20</v>
      </c>
      <c r="C1786" t="s">
        <v>17</v>
      </c>
      <c r="D1786">
        <v>0</v>
      </c>
      <c r="E1786" s="1">
        <v>45936.307743055557</v>
      </c>
      <c r="F1786" s="1">
        <v>45936.308888888889</v>
      </c>
      <c r="G1786" s="1">
        <v>45936.309687499997</v>
      </c>
      <c r="H1786" s="1">
        <v>45936.311562499999</v>
      </c>
      <c r="I1786" s="1">
        <v>45936.318831018521</v>
      </c>
    </row>
    <row r="1787" spans="1:9" x14ac:dyDescent="0.35">
      <c r="A1787">
        <v>101786</v>
      </c>
      <c r="B1787" t="s">
        <v>9</v>
      </c>
      <c r="C1787" t="s">
        <v>14</v>
      </c>
      <c r="D1787">
        <v>0</v>
      </c>
      <c r="E1787" s="1">
        <v>45936.308344907404</v>
      </c>
      <c r="F1787" s="1">
        <v>45936.309120370373</v>
      </c>
      <c r="G1787" s="1">
        <v>45936.309918981482</v>
      </c>
      <c r="H1787" s="1">
        <v>45936.310914351852</v>
      </c>
      <c r="I1787" s="1">
        <v>45936.320451388892</v>
      </c>
    </row>
    <row r="1788" spans="1:9" x14ac:dyDescent="0.35">
      <c r="A1788">
        <v>101787</v>
      </c>
      <c r="B1788" t="s">
        <v>9</v>
      </c>
      <c r="C1788" t="s">
        <v>12</v>
      </c>
      <c r="D1788">
        <v>0</v>
      </c>
      <c r="E1788" s="1">
        <v>45936.308379629627</v>
      </c>
      <c r="F1788" s="1">
        <v>45936.309537037036</v>
      </c>
      <c r="G1788" s="1">
        <v>45936.310347222221</v>
      </c>
      <c r="H1788" s="1">
        <v>45936.313796296294</v>
      </c>
      <c r="I1788" s="1">
        <v>45936.326365740744</v>
      </c>
    </row>
    <row r="1789" spans="1:9" x14ac:dyDescent="0.35">
      <c r="A1789">
        <v>101788</v>
      </c>
      <c r="B1789" t="s">
        <v>23</v>
      </c>
      <c r="C1789" t="s">
        <v>12</v>
      </c>
      <c r="D1789">
        <v>0</v>
      </c>
      <c r="E1789" s="1">
        <v>45936.308958333335</v>
      </c>
      <c r="F1789" s="1">
        <v>45936.309618055559</v>
      </c>
      <c r="G1789" s="1">
        <v>45936.309814814813</v>
      </c>
      <c r="H1789" s="1">
        <v>45936.312291666669</v>
      </c>
      <c r="I1789" s="1">
        <v>45936.317002314812</v>
      </c>
    </row>
    <row r="1790" spans="1:9" x14ac:dyDescent="0.35">
      <c r="A1790">
        <v>101789</v>
      </c>
      <c r="B1790" t="s">
        <v>20</v>
      </c>
      <c r="C1790" t="s">
        <v>17</v>
      </c>
      <c r="D1790">
        <v>0</v>
      </c>
      <c r="E1790" s="1">
        <v>45936.309016203704</v>
      </c>
      <c r="F1790" s="1">
        <v>45936.310057870367</v>
      </c>
      <c r="G1790" s="1">
        <v>45936.310243055559</v>
      </c>
      <c r="H1790" s="1">
        <v>45936.311145833337</v>
      </c>
      <c r="I1790" s="1">
        <v>45936.313946759263</v>
      </c>
    </row>
    <row r="1791" spans="1:9" x14ac:dyDescent="0.35">
      <c r="A1791">
        <v>101790</v>
      </c>
      <c r="B1791" t="s">
        <v>22</v>
      </c>
      <c r="C1791" t="s">
        <v>14</v>
      </c>
      <c r="D1791">
        <v>0</v>
      </c>
      <c r="E1791" s="1">
        <v>45936.309537037036</v>
      </c>
      <c r="F1791" s="1">
        <v>45936.310162037036</v>
      </c>
      <c r="G1791" s="1">
        <v>45936.310393518521</v>
      </c>
      <c r="H1791" s="1">
        <v>45936.311608796299</v>
      </c>
      <c r="I1791" s="1">
        <v>45936.32440972222</v>
      </c>
    </row>
    <row r="1792" spans="1:9" x14ac:dyDescent="0.35">
      <c r="A1792">
        <v>101791</v>
      </c>
      <c r="B1792" t="s">
        <v>9</v>
      </c>
      <c r="C1792" t="s">
        <v>16</v>
      </c>
      <c r="D1792">
        <v>0</v>
      </c>
      <c r="E1792" s="1">
        <v>45936.309884259259</v>
      </c>
      <c r="F1792" s="1">
        <v>45936.310590277775</v>
      </c>
      <c r="G1792" s="1">
        <v>45936.312222222223</v>
      </c>
      <c r="H1792" s="1">
        <v>45936.313148148147</v>
      </c>
      <c r="I1792" s="1">
        <v>45936.31695601852</v>
      </c>
    </row>
    <row r="1793" spans="1:9" x14ac:dyDescent="0.35">
      <c r="A1793">
        <v>101792</v>
      </c>
      <c r="B1793" t="s">
        <v>21</v>
      </c>
      <c r="C1793" t="s">
        <v>12</v>
      </c>
      <c r="D1793">
        <v>0</v>
      </c>
      <c r="E1793" s="1">
        <v>45936.31045138889</v>
      </c>
      <c r="F1793" s="1">
        <v>45936.311099537037</v>
      </c>
      <c r="G1793" s="1">
        <v>45936.312048611115</v>
      </c>
      <c r="H1793" s="1">
        <v>45936.314293981479</v>
      </c>
      <c r="I1793" s="1">
        <v>45936.322199074071</v>
      </c>
    </row>
    <row r="1794" spans="1:9" x14ac:dyDescent="0.35">
      <c r="A1794">
        <v>101793</v>
      </c>
      <c r="B1794" t="s">
        <v>15</v>
      </c>
      <c r="C1794" t="s">
        <v>14</v>
      </c>
      <c r="D1794">
        <v>0</v>
      </c>
      <c r="E1794" s="1">
        <v>45936.311655092592</v>
      </c>
      <c r="F1794" s="1">
        <v>45936.31212962963</v>
      </c>
      <c r="G1794" s="1">
        <v>45936.312615740739</v>
      </c>
      <c r="H1794" s="1">
        <v>45936.314618055556</v>
      </c>
      <c r="I1794" s="1">
        <v>45936.321180555555</v>
      </c>
    </row>
    <row r="1795" spans="1:9" x14ac:dyDescent="0.35">
      <c r="A1795">
        <v>101794</v>
      </c>
      <c r="B1795" t="s">
        <v>18</v>
      </c>
      <c r="C1795" t="s">
        <v>10</v>
      </c>
      <c r="D1795">
        <v>0</v>
      </c>
      <c r="E1795" s="1">
        <v>45936.315416666665</v>
      </c>
      <c r="F1795" s="1">
        <v>45936.316435185188</v>
      </c>
      <c r="G1795" s="1">
        <v>45936.317280092589</v>
      </c>
      <c r="H1795" s="1">
        <v>45936.318599537037</v>
      </c>
      <c r="I1795" s="1">
        <v>45936.325069444443</v>
      </c>
    </row>
    <row r="1796" spans="1:9" x14ac:dyDescent="0.35">
      <c r="A1796">
        <v>101795</v>
      </c>
      <c r="B1796" t="s">
        <v>11</v>
      </c>
      <c r="C1796" t="s">
        <v>14</v>
      </c>
      <c r="D1796">
        <v>0</v>
      </c>
      <c r="E1796" s="1">
        <v>45936.318148148152</v>
      </c>
      <c r="F1796" s="1">
        <v>45936.319016203706</v>
      </c>
      <c r="G1796" s="1">
        <v>45936.319131944445</v>
      </c>
      <c r="H1796" s="1">
        <v>45936.321122685185</v>
      </c>
      <c r="I1796" s="1">
        <v>45936.324618055558</v>
      </c>
    </row>
    <row r="1797" spans="1:9" x14ac:dyDescent="0.35">
      <c r="A1797">
        <v>101796</v>
      </c>
      <c r="B1797" t="s">
        <v>18</v>
      </c>
      <c r="C1797" t="s">
        <v>17</v>
      </c>
      <c r="D1797">
        <v>0</v>
      </c>
      <c r="E1797" s="1">
        <v>45936.318194444444</v>
      </c>
      <c r="F1797" s="1">
        <v>45936.31894675926</v>
      </c>
      <c r="G1797" s="1">
        <v>45936.319085648145</v>
      </c>
      <c r="H1797" s="1">
        <v>45936.321030092593</v>
      </c>
      <c r="I1797" s="1">
        <v>45936.332939814813</v>
      </c>
    </row>
    <row r="1798" spans="1:9" x14ac:dyDescent="0.35">
      <c r="A1798">
        <v>101797</v>
      </c>
      <c r="B1798" t="s">
        <v>9</v>
      </c>
      <c r="C1798" t="s">
        <v>17</v>
      </c>
      <c r="D1798">
        <v>0</v>
      </c>
      <c r="E1798" s="1">
        <v>45936.318854166668</v>
      </c>
      <c r="F1798" s="1">
        <v>45936.319525462961</v>
      </c>
      <c r="G1798" s="1">
        <v>45936.320057870369</v>
      </c>
      <c r="H1798" s="1">
        <v>45936.322893518518</v>
      </c>
      <c r="I1798" s="1">
        <v>45936.329733796294</v>
      </c>
    </row>
    <row r="1799" spans="1:9" x14ac:dyDescent="0.35">
      <c r="A1799">
        <v>101798</v>
      </c>
      <c r="B1799" t="s">
        <v>21</v>
      </c>
      <c r="C1799" t="s">
        <v>10</v>
      </c>
      <c r="D1799">
        <v>0</v>
      </c>
      <c r="E1799" s="1">
        <v>45936.324166666665</v>
      </c>
      <c r="F1799" s="1">
        <v>45936.324999999997</v>
      </c>
      <c r="G1799" s="1">
        <v>45936.325300925928</v>
      </c>
      <c r="H1799" s="1">
        <v>45936.326377314814</v>
      </c>
      <c r="I1799" s="1">
        <v>45936.33871527778</v>
      </c>
    </row>
    <row r="1800" spans="1:9" x14ac:dyDescent="0.35">
      <c r="A1800">
        <v>101799</v>
      </c>
      <c r="B1800" t="s">
        <v>23</v>
      </c>
      <c r="C1800" t="s">
        <v>17</v>
      </c>
      <c r="D1800">
        <v>0</v>
      </c>
      <c r="E1800" s="1">
        <v>45936.324328703704</v>
      </c>
      <c r="F1800" s="1">
        <v>45936.325671296298</v>
      </c>
      <c r="G1800" s="1">
        <v>45936.326655092591</v>
      </c>
      <c r="H1800" s="1">
        <v>45936.327777777777</v>
      </c>
      <c r="I1800" s="1">
        <v>45936.337476851855</v>
      </c>
    </row>
    <row r="1801" spans="1:9" x14ac:dyDescent="0.35">
      <c r="A1801">
        <v>101800</v>
      </c>
      <c r="B1801" t="s">
        <v>13</v>
      </c>
      <c r="C1801" t="s">
        <v>12</v>
      </c>
      <c r="D1801">
        <v>0</v>
      </c>
      <c r="E1801" s="1">
        <v>45936.324444444443</v>
      </c>
      <c r="F1801" s="1">
        <v>45936.324953703705</v>
      </c>
      <c r="G1801" s="1">
        <v>45936.325381944444</v>
      </c>
      <c r="H1801" s="1">
        <v>45936.326793981483</v>
      </c>
      <c r="I1801" s="1">
        <v>45936.333483796298</v>
      </c>
    </row>
    <row r="1802" spans="1:9" x14ac:dyDescent="0.35">
      <c r="A1802">
        <v>101801</v>
      </c>
      <c r="B1802" t="s">
        <v>11</v>
      </c>
      <c r="C1802" t="s">
        <v>12</v>
      </c>
      <c r="D1802">
        <v>0</v>
      </c>
      <c r="E1802" s="1">
        <v>45936.327581018515</v>
      </c>
      <c r="F1802" s="1">
        <v>45936.328738425924</v>
      </c>
      <c r="G1802" s="1">
        <v>45936.328935185185</v>
      </c>
      <c r="H1802" s="1">
        <v>45936.332002314812</v>
      </c>
      <c r="I1802" s="1">
        <v>45936.332812499997</v>
      </c>
    </row>
    <row r="1803" spans="1:9" x14ac:dyDescent="0.35">
      <c r="A1803">
        <v>101802</v>
      </c>
      <c r="B1803" t="s">
        <v>19</v>
      </c>
      <c r="C1803" t="s">
        <v>12</v>
      </c>
      <c r="D1803">
        <v>0</v>
      </c>
      <c r="E1803" s="1">
        <v>45936.327835648146</v>
      </c>
      <c r="F1803" s="1">
        <v>45936.32916666667</v>
      </c>
      <c r="G1803" s="1">
        <v>45936.330046296294</v>
      </c>
      <c r="H1803" s="1">
        <v>45936.333067129628</v>
      </c>
      <c r="I1803" s="1">
        <v>45936.33630787037</v>
      </c>
    </row>
    <row r="1804" spans="1:9" x14ac:dyDescent="0.35">
      <c r="A1804">
        <v>101803</v>
      </c>
      <c r="B1804" t="s">
        <v>9</v>
      </c>
      <c r="C1804" t="s">
        <v>17</v>
      </c>
      <c r="D1804">
        <v>0</v>
      </c>
      <c r="E1804" s="1">
        <v>45936.328518518516</v>
      </c>
      <c r="F1804" s="1">
        <v>45936.329432870371</v>
      </c>
      <c r="G1804" s="1">
        <v>45936.33011574074</v>
      </c>
      <c r="H1804" s="1">
        <v>45936.332951388889</v>
      </c>
      <c r="I1804" s="1">
        <v>45936.334155092591</v>
      </c>
    </row>
    <row r="1805" spans="1:9" x14ac:dyDescent="0.35">
      <c r="A1805">
        <v>101804</v>
      </c>
      <c r="B1805" t="s">
        <v>20</v>
      </c>
      <c r="C1805" t="s">
        <v>16</v>
      </c>
      <c r="D1805">
        <v>0</v>
      </c>
      <c r="E1805" s="1">
        <v>45936.330347222225</v>
      </c>
      <c r="F1805" s="1">
        <v>45936.330960648149</v>
      </c>
      <c r="G1805" s="1">
        <v>45936.332962962966</v>
      </c>
      <c r="H1805" s="1">
        <v>45936.336342592593</v>
      </c>
      <c r="I1805" s="1">
        <v>45936.349652777775</v>
      </c>
    </row>
    <row r="1806" spans="1:9" x14ac:dyDescent="0.35">
      <c r="A1806">
        <v>101805</v>
      </c>
      <c r="B1806" t="s">
        <v>18</v>
      </c>
      <c r="C1806" t="s">
        <v>14</v>
      </c>
      <c r="D1806">
        <v>0</v>
      </c>
      <c r="E1806" s="1">
        <v>45936.333657407406</v>
      </c>
      <c r="F1806" s="1">
        <v>45936.334236111114</v>
      </c>
      <c r="G1806" s="1">
        <v>45936.334710648145</v>
      </c>
      <c r="H1806" s="1">
        <v>45936.337199074071</v>
      </c>
      <c r="I1806" s="1">
        <v>45936.348576388889</v>
      </c>
    </row>
    <row r="1807" spans="1:9" x14ac:dyDescent="0.35">
      <c r="A1807">
        <v>101806</v>
      </c>
      <c r="B1807" t="s">
        <v>21</v>
      </c>
      <c r="C1807" t="s">
        <v>17</v>
      </c>
      <c r="D1807">
        <v>0</v>
      </c>
      <c r="E1807" s="1">
        <v>45936.333784722221</v>
      </c>
      <c r="F1807" s="1">
        <v>45936.33425925926</v>
      </c>
      <c r="G1807" s="1">
        <v>45936.334374999999</v>
      </c>
      <c r="H1807" s="1">
        <v>45936.336458333331</v>
      </c>
      <c r="I1807" s="1">
        <v>45936.348564814813</v>
      </c>
    </row>
    <row r="1808" spans="1:9" x14ac:dyDescent="0.35">
      <c r="A1808">
        <v>101807</v>
      </c>
      <c r="B1808" t="s">
        <v>19</v>
      </c>
      <c r="C1808" t="s">
        <v>17</v>
      </c>
      <c r="D1808">
        <v>0</v>
      </c>
      <c r="E1808" s="1">
        <v>45936.334791666668</v>
      </c>
      <c r="F1808" s="1">
        <v>45936.336122685185</v>
      </c>
      <c r="G1808" s="1">
        <v>45936.337141203701</v>
      </c>
      <c r="H1808" s="1">
        <v>45936.339513888888</v>
      </c>
      <c r="I1808" s="1">
        <v>45936.349189814813</v>
      </c>
    </row>
    <row r="1809" spans="1:9" x14ac:dyDescent="0.35">
      <c r="A1809">
        <v>101808</v>
      </c>
      <c r="B1809" t="s">
        <v>9</v>
      </c>
      <c r="C1809" t="s">
        <v>17</v>
      </c>
      <c r="D1809">
        <v>0</v>
      </c>
      <c r="E1809" s="1">
        <v>45936.335578703707</v>
      </c>
      <c r="F1809" s="1">
        <v>45936.335949074077</v>
      </c>
      <c r="G1809" s="1">
        <v>45936.336747685185</v>
      </c>
      <c r="H1809" s="1">
        <v>45936.339224537034</v>
      </c>
      <c r="I1809" s="1">
        <v>45936.344768518517</v>
      </c>
    </row>
    <row r="1810" spans="1:9" x14ac:dyDescent="0.35">
      <c r="A1810">
        <v>101809</v>
      </c>
      <c r="B1810" t="s">
        <v>18</v>
      </c>
      <c r="C1810" t="s">
        <v>16</v>
      </c>
      <c r="D1810">
        <v>0</v>
      </c>
      <c r="E1810" s="1">
        <v>45936.335914351854</v>
      </c>
      <c r="F1810" s="1">
        <v>45936.337152777778</v>
      </c>
      <c r="G1810" s="1">
        <v>45936.338969907411</v>
      </c>
      <c r="H1810" s="1">
        <v>45936.342465277776</v>
      </c>
      <c r="I1810" s="1">
        <v>45936.352256944447</v>
      </c>
    </row>
    <row r="1811" spans="1:9" x14ac:dyDescent="0.35">
      <c r="A1811">
        <v>101810</v>
      </c>
      <c r="B1811" t="s">
        <v>9</v>
      </c>
      <c r="C1811" t="s">
        <v>17</v>
      </c>
      <c r="D1811">
        <v>0</v>
      </c>
      <c r="E1811" s="1">
        <v>45936.338125000002</v>
      </c>
      <c r="F1811" s="1">
        <v>45936.339178240742</v>
      </c>
      <c r="G1811" s="1">
        <v>45936.33929398148</v>
      </c>
      <c r="H1811" s="1">
        <v>45936.340416666666</v>
      </c>
      <c r="I1811" s="1">
        <v>45936.352569444447</v>
      </c>
    </row>
    <row r="1812" spans="1:9" x14ac:dyDescent="0.35">
      <c r="A1812">
        <v>101811</v>
      </c>
      <c r="B1812" t="s">
        <v>9</v>
      </c>
      <c r="C1812" t="s">
        <v>14</v>
      </c>
      <c r="D1812">
        <v>0</v>
      </c>
      <c r="E1812" s="1">
        <v>45936.338645833333</v>
      </c>
      <c r="F1812" s="1">
        <v>45936.339942129627</v>
      </c>
      <c r="G1812" s="1">
        <v>45936.340162037035</v>
      </c>
      <c r="H1812" s="1">
        <v>45936.342430555553</v>
      </c>
      <c r="I1812" s="1">
        <v>45936.353194444448</v>
      </c>
    </row>
    <row r="1813" spans="1:9" x14ac:dyDescent="0.35">
      <c r="A1813">
        <v>101812</v>
      </c>
      <c r="B1813" t="s">
        <v>9</v>
      </c>
      <c r="C1813" t="s">
        <v>12</v>
      </c>
      <c r="D1813">
        <v>0</v>
      </c>
      <c r="E1813" s="1">
        <v>45936.338703703703</v>
      </c>
      <c r="F1813" s="1">
        <v>45936.339398148149</v>
      </c>
      <c r="G1813" s="1">
        <v>45936.339722222219</v>
      </c>
      <c r="H1813" s="1">
        <v>45936.340740740743</v>
      </c>
      <c r="I1813" s="1">
        <v>45936.347997685189</v>
      </c>
    </row>
    <row r="1814" spans="1:9" x14ac:dyDescent="0.35">
      <c r="A1814">
        <v>101813</v>
      </c>
      <c r="B1814" t="s">
        <v>20</v>
      </c>
      <c r="C1814" t="s">
        <v>17</v>
      </c>
      <c r="D1814">
        <v>0</v>
      </c>
      <c r="E1814" s="1">
        <v>45936.339108796295</v>
      </c>
      <c r="F1814" s="1">
        <v>45936.340092592596</v>
      </c>
      <c r="G1814" s="1">
        <v>45936.340902777774</v>
      </c>
      <c r="H1814" s="1">
        <v>45936.342060185183</v>
      </c>
      <c r="I1814" s="1">
        <v>45936.34684027778</v>
      </c>
    </row>
    <row r="1815" spans="1:9" x14ac:dyDescent="0.35">
      <c r="A1815">
        <v>101814</v>
      </c>
      <c r="B1815" t="s">
        <v>9</v>
      </c>
      <c r="C1815" t="s">
        <v>16</v>
      </c>
      <c r="D1815">
        <v>0</v>
      </c>
      <c r="E1815" s="1">
        <v>45936.340127314812</v>
      </c>
      <c r="F1815" s="1">
        <v>45936.34101851852</v>
      </c>
      <c r="G1815" s="1">
        <v>45936.342569444445</v>
      </c>
      <c r="H1815" s="1">
        <v>45936.346550925926</v>
      </c>
      <c r="I1815" s="1">
        <v>45936.359710648147</v>
      </c>
    </row>
    <row r="1816" spans="1:9" x14ac:dyDescent="0.35">
      <c r="A1816">
        <v>101815</v>
      </c>
      <c r="B1816" t="s">
        <v>20</v>
      </c>
      <c r="C1816" t="s">
        <v>17</v>
      </c>
      <c r="D1816">
        <v>0</v>
      </c>
      <c r="E1816" s="1">
        <v>45936.341203703705</v>
      </c>
      <c r="F1816" s="1">
        <v>45936.341932870368</v>
      </c>
      <c r="G1816" s="1">
        <v>45936.342731481483</v>
      </c>
      <c r="H1816" s="1">
        <v>45936.343761574077</v>
      </c>
      <c r="I1816" s="1">
        <v>45936.344039351854</v>
      </c>
    </row>
    <row r="1817" spans="1:9" x14ac:dyDescent="0.35">
      <c r="A1817">
        <v>101816</v>
      </c>
      <c r="B1817" t="s">
        <v>20</v>
      </c>
      <c r="C1817" t="s">
        <v>17</v>
      </c>
      <c r="D1817">
        <v>0</v>
      </c>
      <c r="E1817" s="1">
        <v>45936.341562499998</v>
      </c>
      <c r="F1817" s="1">
        <v>45936.342256944445</v>
      </c>
      <c r="G1817" s="1">
        <v>45936.342997685184</v>
      </c>
      <c r="H1817" s="1">
        <v>45936.344293981485</v>
      </c>
      <c r="I1817" s="1">
        <v>45936.357037037036</v>
      </c>
    </row>
    <row r="1818" spans="1:9" x14ac:dyDescent="0.35">
      <c r="A1818">
        <v>101817</v>
      </c>
      <c r="B1818" t="s">
        <v>9</v>
      </c>
      <c r="C1818" t="s">
        <v>14</v>
      </c>
      <c r="D1818">
        <v>0</v>
      </c>
      <c r="E1818" s="1">
        <v>45936.341979166667</v>
      </c>
      <c r="F1818" s="1">
        <v>45936.342812499999</v>
      </c>
      <c r="G1818" s="1">
        <v>45936.342893518522</v>
      </c>
      <c r="H1818" s="1">
        <v>45936.345532407409</v>
      </c>
      <c r="I1818" s="1">
        <v>45936.350173611114</v>
      </c>
    </row>
    <row r="1819" spans="1:9" x14ac:dyDescent="0.35">
      <c r="A1819">
        <v>101818</v>
      </c>
      <c r="B1819" t="s">
        <v>13</v>
      </c>
      <c r="C1819" t="s">
        <v>10</v>
      </c>
      <c r="D1819">
        <v>0</v>
      </c>
      <c r="E1819" s="1">
        <v>45936.342349537037</v>
      </c>
      <c r="F1819" s="1">
        <v>45936.343263888892</v>
      </c>
      <c r="G1819" s="1">
        <v>45936.3434375</v>
      </c>
      <c r="H1819" s="1">
        <v>45936.344166666669</v>
      </c>
      <c r="I1819" s="1">
        <v>45936.354398148149</v>
      </c>
    </row>
    <row r="1820" spans="1:9" x14ac:dyDescent="0.35">
      <c r="A1820">
        <v>101819</v>
      </c>
      <c r="B1820" t="s">
        <v>15</v>
      </c>
      <c r="C1820" t="s">
        <v>12</v>
      </c>
      <c r="D1820">
        <v>0</v>
      </c>
      <c r="E1820" s="1">
        <v>45936.34337962963</v>
      </c>
      <c r="F1820" s="1">
        <v>45936.344537037039</v>
      </c>
      <c r="G1820" s="1">
        <v>45936.345532407409</v>
      </c>
      <c r="H1820" s="1">
        <v>45936.346377314818</v>
      </c>
      <c r="I1820" s="1">
        <v>45936.346666666665</v>
      </c>
    </row>
    <row r="1821" spans="1:9" x14ac:dyDescent="0.35">
      <c r="A1821">
        <v>101820</v>
      </c>
      <c r="B1821" t="s">
        <v>11</v>
      </c>
      <c r="C1821" t="s">
        <v>14</v>
      </c>
      <c r="D1821">
        <v>0</v>
      </c>
      <c r="E1821" s="1">
        <v>45936.343935185185</v>
      </c>
      <c r="F1821" s="1">
        <v>45936.344282407408</v>
      </c>
      <c r="G1821" s="1">
        <v>45936.344907407409</v>
      </c>
      <c r="H1821" s="1">
        <v>45936.347395833334</v>
      </c>
      <c r="I1821" s="1">
        <v>45936.36074074074</v>
      </c>
    </row>
    <row r="1822" spans="1:9" x14ac:dyDescent="0.35">
      <c r="A1822">
        <v>101821</v>
      </c>
      <c r="B1822" t="s">
        <v>22</v>
      </c>
      <c r="C1822" t="s">
        <v>16</v>
      </c>
      <c r="D1822">
        <v>0</v>
      </c>
      <c r="E1822" s="1">
        <v>45936.344756944447</v>
      </c>
      <c r="F1822" s="1">
        <v>45936.346122685187</v>
      </c>
      <c r="G1822" s="1">
        <v>45936.347650462965</v>
      </c>
      <c r="H1822" s="1">
        <v>45936.350543981483</v>
      </c>
      <c r="I1822" s="1">
        <v>45936.363634259258</v>
      </c>
    </row>
    <row r="1823" spans="1:9" x14ac:dyDescent="0.35">
      <c r="A1823">
        <v>101822</v>
      </c>
      <c r="B1823" t="s">
        <v>15</v>
      </c>
      <c r="C1823" t="s">
        <v>16</v>
      </c>
      <c r="D1823">
        <v>0</v>
      </c>
      <c r="E1823" s="1">
        <v>45936.345034722224</v>
      </c>
      <c r="F1823" s="1">
        <v>45936.345914351848</v>
      </c>
      <c r="G1823" s="1">
        <v>45936.347592592596</v>
      </c>
      <c r="H1823" s="1">
        <v>45936.348437499997</v>
      </c>
      <c r="I1823" s="1">
        <v>45936.357476851852</v>
      </c>
    </row>
    <row r="1824" spans="1:9" x14ac:dyDescent="0.35">
      <c r="A1824">
        <v>101823</v>
      </c>
      <c r="B1824" t="s">
        <v>11</v>
      </c>
      <c r="C1824" t="s">
        <v>12</v>
      </c>
      <c r="D1824">
        <v>0</v>
      </c>
      <c r="E1824" s="1">
        <v>45936.345057870371</v>
      </c>
      <c r="F1824" s="1">
        <v>45936.346331018518</v>
      </c>
      <c r="G1824" s="1">
        <v>45936.346875000003</v>
      </c>
      <c r="H1824" s="1">
        <v>45936.349236111113</v>
      </c>
      <c r="I1824" s="1">
        <v>45936.34988425926</v>
      </c>
    </row>
    <row r="1825" spans="1:9" x14ac:dyDescent="0.35">
      <c r="A1825">
        <v>101824</v>
      </c>
      <c r="B1825" t="s">
        <v>18</v>
      </c>
      <c r="C1825" t="s">
        <v>16</v>
      </c>
      <c r="D1825">
        <v>0</v>
      </c>
      <c r="E1825" s="1">
        <v>45936.34516203704</v>
      </c>
      <c r="F1825" s="1">
        <v>45936.34652777778</v>
      </c>
      <c r="G1825" s="1">
        <v>45936.34851851852</v>
      </c>
      <c r="H1825" s="1">
        <v>45936.353275462963</v>
      </c>
      <c r="I1825" s="1">
        <v>45936.36577546296</v>
      </c>
    </row>
    <row r="1826" spans="1:9" x14ac:dyDescent="0.35">
      <c r="A1826">
        <v>101825</v>
      </c>
      <c r="B1826" t="s">
        <v>18</v>
      </c>
      <c r="C1826" t="s">
        <v>16</v>
      </c>
      <c r="D1826">
        <v>0</v>
      </c>
      <c r="E1826" s="1">
        <v>45936.345763888887</v>
      </c>
      <c r="F1826" s="1">
        <v>45936.346284722225</v>
      </c>
      <c r="G1826" s="1">
        <v>45936.347129629627</v>
      </c>
      <c r="H1826" s="1">
        <v>45936.349548611113</v>
      </c>
      <c r="I1826" s="1">
        <v>45936.35056712963</v>
      </c>
    </row>
    <row r="1827" spans="1:9" x14ac:dyDescent="0.35">
      <c r="A1827">
        <v>101826</v>
      </c>
      <c r="B1827" t="s">
        <v>9</v>
      </c>
      <c r="C1827" t="s">
        <v>14</v>
      </c>
      <c r="D1827">
        <v>0</v>
      </c>
      <c r="E1827" s="1">
        <v>45936.346273148149</v>
      </c>
      <c r="F1827" s="1">
        <v>45936.346967592595</v>
      </c>
      <c r="G1827" s="1">
        <v>45936.347280092596</v>
      </c>
      <c r="H1827" s="1">
        <v>45936.349699074075</v>
      </c>
      <c r="I1827" s="1">
        <v>45936.361909722225</v>
      </c>
    </row>
    <row r="1828" spans="1:9" x14ac:dyDescent="0.35">
      <c r="A1828">
        <v>101827</v>
      </c>
      <c r="B1828" t="s">
        <v>18</v>
      </c>
      <c r="C1828" t="s">
        <v>17</v>
      </c>
      <c r="D1828">
        <v>0</v>
      </c>
      <c r="E1828" s="1">
        <v>45936.34648148148</v>
      </c>
      <c r="F1828" s="1">
        <v>45936.346967592595</v>
      </c>
      <c r="G1828" s="1">
        <v>45936.347812499997</v>
      </c>
      <c r="H1828" s="1">
        <v>45936.350185185183</v>
      </c>
      <c r="I1828" s="1">
        <v>45936.360046296293</v>
      </c>
    </row>
    <row r="1829" spans="1:9" x14ac:dyDescent="0.35">
      <c r="A1829">
        <v>101828</v>
      </c>
      <c r="B1829" t="s">
        <v>9</v>
      </c>
      <c r="C1829" t="s">
        <v>16</v>
      </c>
      <c r="D1829">
        <v>0</v>
      </c>
      <c r="E1829" s="1">
        <v>45936.346736111111</v>
      </c>
      <c r="F1829" s="1">
        <v>45936.348009259258</v>
      </c>
      <c r="G1829" s="1">
        <v>45936.349282407406</v>
      </c>
      <c r="H1829" s="1">
        <v>45936.350138888891</v>
      </c>
      <c r="I1829" s="1">
        <v>45936.355416666665</v>
      </c>
    </row>
    <row r="1830" spans="1:9" x14ac:dyDescent="0.35">
      <c r="A1830">
        <v>101829</v>
      </c>
      <c r="B1830" t="s">
        <v>13</v>
      </c>
      <c r="C1830" t="s">
        <v>17</v>
      </c>
      <c r="D1830">
        <v>0</v>
      </c>
      <c r="E1830" s="1">
        <v>45936.349236111113</v>
      </c>
      <c r="F1830" s="1">
        <v>45936.349664351852</v>
      </c>
      <c r="G1830" s="1">
        <v>45936.350613425922</v>
      </c>
      <c r="H1830" s="1">
        <v>45936.35396990741</v>
      </c>
      <c r="I1830" s="1">
        <v>45936.364768518521</v>
      </c>
    </row>
    <row r="1831" spans="1:9" x14ac:dyDescent="0.35">
      <c r="A1831">
        <v>101830</v>
      </c>
      <c r="B1831" t="s">
        <v>21</v>
      </c>
      <c r="C1831" t="s">
        <v>14</v>
      </c>
      <c r="D1831">
        <v>0</v>
      </c>
      <c r="E1831" s="1">
        <v>45936.349722222221</v>
      </c>
      <c r="F1831" s="1">
        <v>45936.350694444445</v>
      </c>
      <c r="G1831" s="1">
        <v>45936.351597222223</v>
      </c>
      <c r="H1831" s="1">
        <v>45936.352453703701</v>
      </c>
      <c r="I1831" s="1">
        <v>45936.355462962965</v>
      </c>
    </row>
    <row r="1832" spans="1:9" x14ac:dyDescent="0.35">
      <c r="A1832">
        <v>101831</v>
      </c>
      <c r="B1832" t="s">
        <v>9</v>
      </c>
      <c r="C1832" t="s">
        <v>17</v>
      </c>
      <c r="D1832">
        <v>0</v>
      </c>
      <c r="E1832" s="1">
        <v>45936.350104166668</v>
      </c>
      <c r="F1832" s="1">
        <v>45936.351087962961</v>
      </c>
      <c r="G1832" s="1">
        <v>45936.351793981485</v>
      </c>
      <c r="H1832" s="1">
        <v>45936.352986111109</v>
      </c>
      <c r="I1832" s="1">
        <v>45936.361608796295</v>
      </c>
    </row>
    <row r="1833" spans="1:9" x14ac:dyDescent="0.35">
      <c r="A1833">
        <v>101832</v>
      </c>
      <c r="B1833" t="s">
        <v>15</v>
      </c>
      <c r="C1833" t="s">
        <v>17</v>
      </c>
      <c r="D1833">
        <v>0</v>
      </c>
      <c r="E1833" s="1">
        <v>45936.350902777776</v>
      </c>
      <c r="F1833" s="1">
        <v>45936.351770833331</v>
      </c>
      <c r="G1833" s="1">
        <v>45936.352673611109</v>
      </c>
      <c r="H1833" s="1">
        <v>45936.354930555557</v>
      </c>
      <c r="I1833" s="1">
        <v>45936.357673611114</v>
      </c>
    </row>
    <row r="1834" spans="1:9" x14ac:dyDescent="0.35">
      <c r="A1834">
        <v>101833</v>
      </c>
      <c r="B1834" t="s">
        <v>21</v>
      </c>
      <c r="C1834" t="s">
        <v>14</v>
      </c>
      <c r="D1834">
        <v>0</v>
      </c>
      <c r="E1834" s="1">
        <v>45936.350914351853</v>
      </c>
      <c r="F1834" s="1">
        <v>45936.351805555554</v>
      </c>
      <c r="G1834" s="1">
        <v>45936.35260416667</v>
      </c>
      <c r="H1834" s="1">
        <v>45936.353912037041</v>
      </c>
      <c r="I1834" s="1">
        <v>45936.354861111111</v>
      </c>
    </row>
    <row r="1835" spans="1:9" x14ac:dyDescent="0.35">
      <c r="A1835">
        <v>101834</v>
      </c>
      <c r="B1835" t="s">
        <v>9</v>
      </c>
      <c r="C1835" t="s">
        <v>12</v>
      </c>
      <c r="D1835">
        <v>0</v>
      </c>
      <c r="E1835" s="1">
        <v>45936.351226851853</v>
      </c>
      <c r="F1835" s="1">
        <v>45936.352581018517</v>
      </c>
      <c r="G1835" s="1">
        <v>45936.35359953704</v>
      </c>
      <c r="H1835" s="1">
        <v>45936.35665509259</v>
      </c>
      <c r="I1835" s="1">
        <v>45936.363391203704</v>
      </c>
    </row>
    <row r="1836" spans="1:9" x14ac:dyDescent="0.35">
      <c r="A1836">
        <v>101835</v>
      </c>
      <c r="B1836" t="s">
        <v>13</v>
      </c>
      <c r="C1836" t="s">
        <v>10</v>
      </c>
      <c r="D1836">
        <v>0</v>
      </c>
      <c r="E1836" s="1">
        <v>45936.353449074071</v>
      </c>
      <c r="F1836" s="1">
        <v>45936.354201388887</v>
      </c>
      <c r="G1836" s="1">
        <v>45936.35497685185</v>
      </c>
      <c r="H1836" s="1">
        <v>45936.356122685182</v>
      </c>
      <c r="I1836" s="1">
        <v>45936.367002314815</v>
      </c>
    </row>
    <row r="1837" spans="1:9" x14ac:dyDescent="0.35">
      <c r="A1837">
        <v>101836</v>
      </c>
      <c r="B1837" t="s">
        <v>18</v>
      </c>
      <c r="C1837" t="s">
        <v>16</v>
      </c>
      <c r="D1837">
        <v>0</v>
      </c>
      <c r="E1837" s="1">
        <v>45936.357025462959</v>
      </c>
      <c r="F1837" s="1">
        <v>45936.357685185183</v>
      </c>
      <c r="G1837" s="1">
        <v>45936.358749999999</v>
      </c>
      <c r="H1837" s="1">
        <v>45936.363564814812</v>
      </c>
      <c r="I1837" s="1">
        <v>45936.376574074071</v>
      </c>
    </row>
    <row r="1838" spans="1:9" x14ac:dyDescent="0.35">
      <c r="A1838">
        <v>101837</v>
      </c>
      <c r="B1838" t="s">
        <v>15</v>
      </c>
      <c r="C1838" t="s">
        <v>17</v>
      </c>
      <c r="D1838">
        <v>0</v>
      </c>
      <c r="E1838" s="1">
        <v>45936.357418981483</v>
      </c>
      <c r="F1838" s="1">
        <v>45936.358622685184</v>
      </c>
      <c r="G1838" s="1">
        <v>45936.358993055554</v>
      </c>
      <c r="H1838" s="1">
        <v>45936.36074074074</v>
      </c>
      <c r="I1838" s="1">
        <v>45936.364062499997</v>
      </c>
    </row>
    <row r="1839" spans="1:9" x14ac:dyDescent="0.35">
      <c r="A1839">
        <v>101838</v>
      </c>
      <c r="B1839" t="s">
        <v>22</v>
      </c>
      <c r="C1839" t="s">
        <v>12</v>
      </c>
      <c r="D1839">
        <v>0</v>
      </c>
      <c r="E1839" s="1">
        <v>45936.358414351853</v>
      </c>
      <c r="F1839" s="1">
        <v>45936.358946759261</v>
      </c>
      <c r="G1839" s="1">
        <v>45936.35974537037</v>
      </c>
      <c r="H1839" s="1">
        <v>45936.360949074071</v>
      </c>
      <c r="I1839" s="1">
        <v>45936.366041666668</v>
      </c>
    </row>
    <row r="1840" spans="1:9" x14ac:dyDescent="0.35">
      <c r="A1840">
        <v>101839</v>
      </c>
      <c r="B1840" t="s">
        <v>9</v>
      </c>
      <c r="C1840" t="s">
        <v>17</v>
      </c>
      <c r="D1840">
        <v>0</v>
      </c>
      <c r="E1840" s="1">
        <v>45936.362615740742</v>
      </c>
      <c r="F1840" s="1">
        <v>45936.363171296296</v>
      </c>
      <c r="G1840" s="1">
        <v>45936.363865740743</v>
      </c>
      <c r="H1840" s="1">
        <v>45936.36681712963</v>
      </c>
      <c r="I1840" s="1">
        <v>45936.375868055555</v>
      </c>
    </row>
    <row r="1841" spans="1:9" x14ac:dyDescent="0.35">
      <c r="A1841">
        <v>101840</v>
      </c>
      <c r="B1841" t="s">
        <v>22</v>
      </c>
      <c r="C1841" t="s">
        <v>12</v>
      </c>
      <c r="D1841">
        <v>0</v>
      </c>
      <c r="E1841" s="1">
        <v>45936.363703703704</v>
      </c>
      <c r="F1841" s="1">
        <v>45936.364351851851</v>
      </c>
      <c r="G1841" s="1">
        <v>45936.365034722221</v>
      </c>
      <c r="H1841" s="1">
        <v>45936.367708333331</v>
      </c>
      <c r="I1841" s="1">
        <v>45936.371805555558</v>
      </c>
    </row>
    <row r="1842" spans="1:9" x14ac:dyDescent="0.35">
      <c r="A1842">
        <v>101841</v>
      </c>
      <c r="B1842" t="s">
        <v>19</v>
      </c>
      <c r="C1842" t="s">
        <v>12</v>
      </c>
      <c r="D1842">
        <v>0</v>
      </c>
      <c r="E1842" s="1">
        <v>45936.364155092589</v>
      </c>
      <c r="F1842" s="1">
        <v>45936.36482638889</v>
      </c>
      <c r="G1842" s="1">
        <v>45936.36515046296</v>
      </c>
      <c r="H1842" s="1">
        <v>45936.366168981483</v>
      </c>
      <c r="I1842" s="1">
        <v>45936.367106481484</v>
      </c>
    </row>
    <row r="1843" spans="1:9" x14ac:dyDescent="0.35">
      <c r="A1843">
        <v>101842</v>
      </c>
      <c r="B1843" t="s">
        <v>20</v>
      </c>
      <c r="C1843" t="s">
        <v>16</v>
      </c>
      <c r="D1843">
        <v>0</v>
      </c>
      <c r="E1843" s="1">
        <v>45936.364270833335</v>
      </c>
      <c r="F1843" s="1">
        <v>45936.365451388891</v>
      </c>
      <c r="G1843" s="1">
        <v>45936.366851851853</v>
      </c>
      <c r="H1843" s="1">
        <v>45936.369409722225</v>
      </c>
      <c r="I1843" s="1">
        <v>45936.372604166667</v>
      </c>
    </row>
    <row r="1844" spans="1:9" x14ac:dyDescent="0.35">
      <c r="A1844">
        <v>101843</v>
      </c>
      <c r="B1844" t="s">
        <v>15</v>
      </c>
      <c r="C1844" t="s">
        <v>17</v>
      </c>
      <c r="D1844">
        <v>0</v>
      </c>
      <c r="E1844" s="1">
        <v>45936.365219907406</v>
      </c>
      <c r="F1844" s="1">
        <v>45936.366215277776</v>
      </c>
      <c r="G1844" s="1">
        <v>45936.367025462961</v>
      </c>
      <c r="H1844" s="1">
        <v>45936.36996527778</v>
      </c>
      <c r="I1844" s="1">
        <v>45936.381631944445</v>
      </c>
    </row>
    <row r="1845" spans="1:9" x14ac:dyDescent="0.35">
      <c r="A1845">
        <v>101844</v>
      </c>
      <c r="B1845" t="s">
        <v>21</v>
      </c>
      <c r="C1845" t="s">
        <v>14</v>
      </c>
      <c r="D1845">
        <v>0</v>
      </c>
      <c r="E1845" s="1">
        <v>45936.365590277775</v>
      </c>
      <c r="F1845" s="1">
        <v>45936.36650462963</v>
      </c>
      <c r="G1845" s="1">
        <v>45936.367048611108</v>
      </c>
      <c r="H1845" s="1">
        <v>45936.368842592594</v>
      </c>
      <c r="I1845" s="1">
        <v>45936.375335648147</v>
      </c>
    </row>
    <row r="1846" spans="1:9" x14ac:dyDescent="0.35">
      <c r="A1846">
        <v>101845</v>
      </c>
      <c r="B1846" t="s">
        <v>13</v>
      </c>
      <c r="C1846" t="s">
        <v>17</v>
      </c>
      <c r="D1846">
        <v>0</v>
      </c>
      <c r="E1846" s="1">
        <v>45936.366168981483</v>
      </c>
      <c r="F1846" s="1">
        <v>45936.367314814815</v>
      </c>
      <c r="G1846" s="1">
        <v>45936.367685185185</v>
      </c>
      <c r="H1846" s="1">
        <v>45936.36859953704</v>
      </c>
      <c r="I1846" s="1">
        <v>45936.371365740742</v>
      </c>
    </row>
    <row r="1847" spans="1:9" x14ac:dyDescent="0.35">
      <c r="A1847">
        <v>101846</v>
      </c>
      <c r="B1847" t="s">
        <v>9</v>
      </c>
      <c r="C1847" t="s">
        <v>14</v>
      </c>
      <c r="D1847">
        <v>0</v>
      </c>
      <c r="E1847" s="1">
        <v>45936.368321759262</v>
      </c>
      <c r="F1847" s="1">
        <v>45936.36954861111</v>
      </c>
      <c r="G1847" s="1">
        <v>45936.369791666664</v>
      </c>
      <c r="H1847" s="1">
        <v>45936.371354166666</v>
      </c>
      <c r="I1847" s="1">
        <v>45936.383645833332</v>
      </c>
    </row>
    <row r="1848" spans="1:9" x14ac:dyDescent="0.35">
      <c r="A1848">
        <v>101847</v>
      </c>
      <c r="B1848" t="s">
        <v>13</v>
      </c>
      <c r="C1848" t="s">
        <v>16</v>
      </c>
      <c r="D1848">
        <v>0</v>
      </c>
      <c r="E1848" s="1">
        <v>45936.369004629632</v>
      </c>
      <c r="F1848" s="1">
        <v>45936.369571759256</v>
      </c>
      <c r="G1848" s="1">
        <v>45936.370462962965</v>
      </c>
      <c r="H1848" s="1">
        <v>45936.372662037036</v>
      </c>
      <c r="I1848" s="1">
        <v>45936.385694444441</v>
      </c>
    </row>
    <row r="1849" spans="1:9" x14ac:dyDescent="0.35">
      <c r="A1849">
        <v>101848</v>
      </c>
      <c r="B1849" t="s">
        <v>13</v>
      </c>
      <c r="C1849" t="s">
        <v>17</v>
      </c>
      <c r="D1849">
        <v>0</v>
      </c>
      <c r="E1849" s="1">
        <v>45936.369583333333</v>
      </c>
      <c r="F1849" s="1">
        <v>45936.369942129626</v>
      </c>
      <c r="G1849" s="1">
        <v>45936.370856481481</v>
      </c>
      <c r="H1849" s="1">
        <v>45936.372615740744</v>
      </c>
      <c r="I1849" s="1">
        <v>45936.382777777777</v>
      </c>
    </row>
    <row r="1850" spans="1:9" x14ac:dyDescent="0.35">
      <c r="A1850">
        <v>101849</v>
      </c>
      <c r="B1850" t="s">
        <v>22</v>
      </c>
      <c r="C1850" t="s">
        <v>17</v>
      </c>
      <c r="D1850">
        <v>0</v>
      </c>
      <c r="E1850" s="1">
        <v>45936.369756944441</v>
      </c>
      <c r="F1850" s="1">
        <v>45936.370775462965</v>
      </c>
      <c r="G1850" s="1">
        <v>45936.37158564815</v>
      </c>
      <c r="H1850" s="1">
        <v>45936.373032407406</v>
      </c>
      <c r="I1850" s="1">
        <v>45936.378194444442</v>
      </c>
    </row>
    <row r="1851" spans="1:9" x14ac:dyDescent="0.35">
      <c r="A1851">
        <v>101850</v>
      </c>
      <c r="B1851" t="s">
        <v>13</v>
      </c>
      <c r="C1851" t="s">
        <v>10</v>
      </c>
      <c r="D1851">
        <v>0</v>
      </c>
      <c r="E1851" s="1">
        <v>45936.370613425926</v>
      </c>
      <c r="F1851" s="1">
        <v>45936.371435185189</v>
      </c>
      <c r="G1851" s="1">
        <v>45936.372060185182</v>
      </c>
      <c r="H1851" s="1">
        <v>45936.373206018521</v>
      </c>
      <c r="I1851" s="1">
        <v>45936.379432870373</v>
      </c>
    </row>
    <row r="1852" spans="1:9" x14ac:dyDescent="0.35">
      <c r="A1852">
        <v>101851</v>
      </c>
      <c r="B1852" t="s">
        <v>20</v>
      </c>
      <c r="C1852" t="s">
        <v>17</v>
      </c>
      <c r="D1852">
        <v>0</v>
      </c>
      <c r="E1852" s="1">
        <v>45936.371296296296</v>
      </c>
      <c r="F1852" s="1">
        <v>45936.371840277781</v>
      </c>
      <c r="G1852" s="1">
        <v>45936.371979166666</v>
      </c>
      <c r="H1852" s="1">
        <v>45936.3746875</v>
      </c>
      <c r="I1852" s="1">
        <v>45936.374942129631</v>
      </c>
    </row>
    <row r="1853" spans="1:9" x14ac:dyDescent="0.35">
      <c r="A1853">
        <v>101852</v>
      </c>
      <c r="B1853" t="s">
        <v>23</v>
      </c>
      <c r="C1853" t="s">
        <v>10</v>
      </c>
      <c r="D1853">
        <v>0</v>
      </c>
      <c r="E1853" s="1">
        <v>45936.371435185189</v>
      </c>
      <c r="F1853" s="1">
        <v>45936.372523148151</v>
      </c>
      <c r="G1853" s="1">
        <v>45936.373171296298</v>
      </c>
      <c r="H1853" s="1">
        <v>45936.375497685185</v>
      </c>
      <c r="I1853" s="1">
        <v>45936.380185185182</v>
      </c>
    </row>
    <row r="1854" spans="1:9" x14ac:dyDescent="0.35">
      <c r="A1854">
        <v>101853</v>
      </c>
      <c r="B1854" t="s">
        <v>21</v>
      </c>
      <c r="C1854" t="s">
        <v>12</v>
      </c>
      <c r="D1854">
        <v>0</v>
      </c>
      <c r="E1854" s="1">
        <v>45936.371840277781</v>
      </c>
      <c r="F1854" s="1">
        <v>45936.37263888889</v>
      </c>
      <c r="G1854" s="1">
        <v>45936.37358796296</v>
      </c>
      <c r="H1854" s="1">
        <v>45936.374988425923</v>
      </c>
      <c r="I1854" s="1">
        <v>45936.385740740741</v>
      </c>
    </row>
    <row r="1855" spans="1:9" x14ac:dyDescent="0.35">
      <c r="A1855">
        <v>101854</v>
      </c>
      <c r="B1855" t="s">
        <v>9</v>
      </c>
      <c r="C1855" t="s">
        <v>16</v>
      </c>
      <c r="D1855">
        <v>0</v>
      </c>
      <c r="E1855" s="1">
        <v>45936.372488425928</v>
      </c>
      <c r="F1855" s="1">
        <v>45936.373483796298</v>
      </c>
      <c r="G1855" s="1">
        <v>45936.374259259261</v>
      </c>
      <c r="H1855" s="1">
        <v>45936.375543981485</v>
      </c>
      <c r="I1855" s="1">
        <v>45936.387349537035</v>
      </c>
    </row>
    <row r="1856" spans="1:9" x14ac:dyDescent="0.35">
      <c r="A1856">
        <v>101855</v>
      </c>
      <c r="B1856" t="s">
        <v>11</v>
      </c>
      <c r="C1856" t="s">
        <v>16</v>
      </c>
      <c r="D1856">
        <v>0</v>
      </c>
      <c r="E1856" s="1">
        <v>45936.37394675926</v>
      </c>
      <c r="F1856" s="1">
        <v>45936.374444444446</v>
      </c>
      <c r="G1856" s="1">
        <v>45936.37641203704</v>
      </c>
      <c r="H1856" s="1">
        <v>45936.381539351853</v>
      </c>
      <c r="I1856" s="1">
        <v>45936.392581018517</v>
      </c>
    </row>
    <row r="1857" spans="1:9" x14ac:dyDescent="0.35">
      <c r="A1857">
        <v>101856</v>
      </c>
      <c r="B1857" t="s">
        <v>23</v>
      </c>
      <c r="C1857" t="s">
        <v>12</v>
      </c>
      <c r="D1857">
        <v>0</v>
      </c>
      <c r="E1857" s="1">
        <v>45936.375358796293</v>
      </c>
      <c r="F1857" s="1">
        <v>45936.375972222224</v>
      </c>
      <c r="G1857" s="1">
        <v>45936.376087962963</v>
      </c>
      <c r="H1857" s="1">
        <v>45936.377743055556</v>
      </c>
      <c r="I1857" s="1">
        <v>45936.383206018516</v>
      </c>
    </row>
    <row r="1858" spans="1:9" x14ac:dyDescent="0.35">
      <c r="A1858">
        <v>101857</v>
      </c>
      <c r="B1858" t="s">
        <v>9</v>
      </c>
      <c r="C1858" t="s">
        <v>14</v>
      </c>
      <c r="D1858">
        <v>0</v>
      </c>
      <c r="E1858" s="1">
        <v>45936.375416666669</v>
      </c>
      <c r="F1858" s="1">
        <v>45936.376770833333</v>
      </c>
      <c r="G1858" s="1">
        <v>45936.377222222225</v>
      </c>
      <c r="H1858" s="1">
        <v>45936.380312499998</v>
      </c>
      <c r="I1858" s="1">
        <v>45936.380567129629</v>
      </c>
    </row>
    <row r="1859" spans="1:9" x14ac:dyDescent="0.35">
      <c r="A1859">
        <v>101858</v>
      </c>
      <c r="B1859" t="s">
        <v>23</v>
      </c>
      <c r="C1859" t="s">
        <v>12</v>
      </c>
      <c r="D1859">
        <v>0</v>
      </c>
      <c r="E1859" s="1">
        <v>45936.376828703702</v>
      </c>
      <c r="F1859" s="1">
        <v>45936.377442129633</v>
      </c>
      <c r="G1859" s="1">
        <v>45936.378020833334</v>
      </c>
      <c r="H1859" s="1">
        <v>45936.381053240744</v>
      </c>
      <c r="I1859" s="1">
        <v>45936.382407407407</v>
      </c>
    </row>
    <row r="1860" spans="1:9" x14ac:dyDescent="0.35">
      <c r="A1860">
        <v>101859</v>
      </c>
      <c r="B1860" t="s">
        <v>21</v>
      </c>
      <c r="C1860" t="s">
        <v>17</v>
      </c>
      <c r="D1860">
        <v>0</v>
      </c>
      <c r="E1860" s="1">
        <v>45936.37709490741</v>
      </c>
      <c r="F1860" s="1">
        <v>45936.377662037034</v>
      </c>
      <c r="G1860" s="1">
        <v>45936.378449074073</v>
      </c>
      <c r="H1860" s="1">
        <v>45936.380636574075</v>
      </c>
      <c r="I1860" s="1">
        <v>45936.381053240744</v>
      </c>
    </row>
    <row r="1861" spans="1:9" x14ac:dyDescent="0.35">
      <c r="A1861">
        <v>101860</v>
      </c>
      <c r="B1861" t="s">
        <v>18</v>
      </c>
      <c r="C1861" t="s">
        <v>14</v>
      </c>
      <c r="D1861">
        <v>0</v>
      </c>
      <c r="E1861" s="1">
        <v>45936.379074074073</v>
      </c>
      <c r="F1861" s="1">
        <v>45936.38040509259</v>
      </c>
      <c r="G1861" s="1">
        <v>45936.381168981483</v>
      </c>
      <c r="H1861" s="1">
        <v>45936.383750000001</v>
      </c>
      <c r="I1861" s="1">
        <v>45936.389409722222</v>
      </c>
    </row>
    <row r="1862" spans="1:9" x14ac:dyDescent="0.35">
      <c r="A1862">
        <v>101861</v>
      </c>
      <c r="B1862" t="s">
        <v>9</v>
      </c>
      <c r="C1862" t="s">
        <v>10</v>
      </c>
      <c r="D1862">
        <v>0</v>
      </c>
      <c r="E1862" s="1">
        <v>45936.379594907405</v>
      </c>
      <c r="F1862" s="1">
        <v>45936.380706018521</v>
      </c>
      <c r="G1862" s="1">
        <v>45936.38140046296</v>
      </c>
      <c r="H1862" s="1">
        <v>45936.384050925924</v>
      </c>
      <c r="I1862" s="1">
        <v>45936.396168981482</v>
      </c>
    </row>
    <row r="1863" spans="1:9" x14ac:dyDescent="0.35">
      <c r="A1863">
        <v>101862</v>
      </c>
      <c r="B1863" t="s">
        <v>21</v>
      </c>
      <c r="C1863" t="s">
        <v>14</v>
      </c>
      <c r="D1863">
        <v>0</v>
      </c>
      <c r="E1863" s="1">
        <v>45936.380011574074</v>
      </c>
      <c r="F1863" s="1">
        <v>45936.380381944444</v>
      </c>
      <c r="G1863" s="1">
        <v>45936.38140046296</v>
      </c>
      <c r="H1863" s="1">
        <v>45936.384479166663</v>
      </c>
      <c r="I1863" s="1">
        <v>45936.392685185187</v>
      </c>
    </row>
    <row r="1864" spans="1:9" x14ac:dyDescent="0.35">
      <c r="A1864">
        <v>101863</v>
      </c>
      <c r="B1864" t="s">
        <v>20</v>
      </c>
      <c r="C1864" t="s">
        <v>10</v>
      </c>
      <c r="D1864">
        <v>0</v>
      </c>
      <c r="E1864" s="1">
        <v>45936.380474537036</v>
      </c>
      <c r="F1864" s="1">
        <v>45936.381099537037</v>
      </c>
      <c r="G1864" s="1">
        <v>45936.381851851853</v>
      </c>
      <c r="H1864" s="1">
        <v>45936.385115740741</v>
      </c>
      <c r="I1864" s="1">
        <v>45936.39439814815</v>
      </c>
    </row>
    <row r="1865" spans="1:9" x14ac:dyDescent="0.35">
      <c r="A1865">
        <v>101864</v>
      </c>
      <c r="B1865" t="s">
        <v>9</v>
      </c>
      <c r="C1865" t="s">
        <v>17</v>
      </c>
      <c r="D1865">
        <v>0</v>
      </c>
      <c r="E1865" s="1">
        <v>45936.38071759259</v>
      </c>
      <c r="F1865" s="1">
        <v>45936.381099537037</v>
      </c>
      <c r="G1865" s="1">
        <v>45936.381527777776</v>
      </c>
      <c r="H1865" s="1">
        <v>45936.384201388886</v>
      </c>
      <c r="I1865" s="1">
        <v>45936.392488425925</v>
      </c>
    </row>
    <row r="1866" spans="1:9" x14ac:dyDescent="0.35">
      <c r="A1866">
        <v>101865</v>
      </c>
      <c r="B1866" t="s">
        <v>15</v>
      </c>
      <c r="C1866" t="s">
        <v>12</v>
      </c>
      <c r="D1866">
        <v>0</v>
      </c>
      <c r="E1866" s="1">
        <v>45936.382048611114</v>
      </c>
      <c r="F1866" s="1">
        <v>45936.382581018515</v>
      </c>
      <c r="G1866" s="1">
        <v>45936.383298611108</v>
      </c>
      <c r="H1866" s="1">
        <v>45936.385879629626</v>
      </c>
      <c r="I1866" s="1">
        <v>45936.388958333337</v>
      </c>
    </row>
    <row r="1867" spans="1:9" x14ac:dyDescent="0.35">
      <c r="A1867">
        <v>101866</v>
      </c>
      <c r="B1867" t="s">
        <v>20</v>
      </c>
      <c r="C1867" t="s">
        <v>17</v>
      </c>
      <c r="D1867">
        <v>0</v>
      </c>
      <c r="E1867" s="1">
        <v>45936.3825462963</v>
      </c>
      <c r="F1867" s="1">
        <v>45936.383333333331</v>
      </c>
      <c r="G1867" s="1">
        <v>45936.383564814816</v>
      </c>
      <c r="H1867" s="1">
        <v>45936.384687500002</v>
      </c>
      <c r="I1867" s="1">
        <v>45936.385300925926</v>
      </c>
    </row>
    <row r="1868" spans="1:9" x14ac:dyDescent="0.35">
      <c r="A1868">
        <v>101867</v>
      </c>
      <c r="B1868" t="s">
        <v>9</v>
      </c>
      <c r="C1868" t="s">
        <v>12</v>
      </c>
      <c r="D1868">
        <v>0</v>
      </c>
      <c r="E1868" s="1">
        <v>45936.383113425924</v>
      </c>
      <c r="F1868" s="1">
        <v>45936.384293981479</v>
      </c>
      <c r="G1868" s="1">
        <v>45936.385000000002</v>
      </c>
      <c r="H1868" s="1">
        <v>45936.386041666665</v>
      </c>
      <c r="I1868" s="1">
        <v>45936.387546296297</v>
      </c>
    </row>
    <row r="1869" spans="1:9" x14ac:dyDescent="0.35">
      <c r="A1869">
        <v>101868</v>
      </c>
      <c r="B1869" t="s">
        <v>9</v>
      </c>
      <c r="C1869" t="s">
        <v>17</v>
      </c>
      <c r="D1869">
        <v>0</v>
      </c>
      <c r="E1869" s="1">
        <v>45936.385601851849</v>
      </c>
      <c r="F1869" s="1">
        <v>45936.386099537034</v>
      </c>
      <c r="G1869" s="1">
        <v>45936.387129629627</v>
      </c>
      <c r="H1869" s="1">
        <v>45936.38858796296</v>
      </c>
      <c r="I1869" s="1">
        <v>45936.395254629628</v>
      </c>
    </row>
    <row r="1870" spans="1:9" x14ac:dyDescent="0.35">
      <c r="A1870">
        <v>101869</v>
      </c>
      <c r="B1870" t="s">
        <v>22</v>
      </c>
      <c r="C1870" t="s">
        <v>17</v>
      </c>
      <c r="D1870">
        <v>1</v>
      </c>
      <c r="E1870" s="1">
        <v>45936.388229166667</v>
      </c>
      <c r="F1870" s="1">
        <v>45936.389155092591</v>
      </c>
      <c r="G1870" s="1">
        <v>45936.389560185184</v>
      </c>
      <c r="H1870" s="1">
        <v>45936.390648148146</v>
      </c>
      <c r="I1870" s="1">
        <v>45936.39984953704</v>
      </c>
    </row>
    <row r="1871" spans="1:9" x14ac:dyDescent="0.35">
      <c r="A1871">
        <v>101870</v>
      </c>
      <c r="B1871" t="s">
        <v>9</v>
      </c>
      <c r="C1871" t="s">
        <v>16</v>
      </c>
      <c r="D1871">
        <v>0</v>
      </c>
      <c r="E1871" s="1">
        <v>45936.388958333337</v>
      </c>
      <c r="F1871" s="1">
        <v>45936.389699074076</v>
      </c>
      <c r="G1871" s="1">
        <v>45936.390567129631</v>
      </c>
      <c r="H1871" s="1">
        <v>45936.392071759263</v>
      </c>
      <c r="I1871" s="1">
        <v>45936.394594907404</v>
      </c>
    </row>
    <row r="1872" spans="1:9" x14ac:dyDescent="0.35">
      <c r="A1872">
        <v>101871</v>
      </c>
      <c r="B1872" t="s">
        <v>13</v>
      </c>
      <c r="C1872" t="s">
        <v>17</v>
      </c>
      <c r="D1872">
        <v>0</v>
      </c>
      <c r="E1872" s="1">
        <v>45936.389444444445</v>
      </c>
      <c r="F1872" s="1">
        <v>45936.390162037038</v>
      </c>
      <c r="G1872" s="1">
        <v>45936.391157407408</v>
      </c>
      <c r="H1872" s="1">
        <v>45936.392245370371</v>
      </c>
      <c r="I1872" s="1">
        <v>45936.394328703704</v>
      </c>
    </row>
    <row r="1873" spans="1:9" x14ac:dyDescent="0.35">
      <c r="A1873">
        <v>101872</v>
      </c>
      <c r="B1873" t="s">
        <v>19</v>
      </c>
      <c r="C1873" t="s">
        <v>17</v>
      </c>
      <c r="D1873">
        <v>0</v>
      </c>
      <c r="E1873" s="1">
        <v>45936.390185185184</v>
      </c>
      <c r="F1873" s="1">
        <v>45936.390555555554</v>
      </c>
      <c r="G1873" s="1">
        <v>45936.391284722224</v>
      </c>
      <c r="H1873" s="1">
        <v>45936.394432870373</v>
      </c>
      <c r="I1873" s="1">
        <v>45936.400034722225</v>
      </c>
    </row>
    <row r="1874" spans="1:9" x14ac:dyDescent="0.35">
      <c r="A1874">
        <v>101873</v>
      </c>
      <c r="B1874" t="s">
        <v>9</v>
      </c>
      <c r="C1874" t="s">
        <v>16</v>
      </c>
      <c r="D1874">
        <v>0</v>
      </c>
      <c r="E1874" s="1">
        <v>45936.390879629631</v>
      </c>
      <c r="F1874" s="1">
        <v>45936.391250000001</v>
      </c>
      <c r="G1874" s="1">
        <v>45936.391631944447</v>
      </c>
      <c r="H1874" s="1">
        <v>45936.396597222221</v>
      </c>
      <c r="I1874" s="1">
        <v>45936.408761574072</v>
      </c>
    </row>
    <row r="1875" spans="1:9" x14ac:dyDescent="0.35">
      <c r="A1875">
        <v>101874</v>
      </c>
      <c r="B1875" t="s">
        <v>9</v>
      </c>
      <c r="C1875" t="s">
        <v>17</v>
      </c>
      <c r="D1875">
        <v>0</v>
      </c>
      <c r="E1875" s="1">
        <v>45936.39135416667</v>
      </c>
      <c r="F1875" s="1">
        <v>45936.392060185186</v>
      </c>
      <c r="G1875" s="1">
        <v>45936.392916666664</v>
      </c>
      <c r="H1875" s="1">
        <v>45936.394328703704</v>
      </c>
      <c r="I1875" s="1">
        <v>45936.403622685182</v>
      </c>
    </row>
    <row r="1876" spans="1:9" x14ac:dyDescent="0.35">
      <c r="A1876">
        <v>101875</v>
      </c>
      <c r="B1876" t="s">
        <v>9</v>
      </c>
      <c r="C1876" t="s">
        <v>16</v>
      </c>
      <c r="D1876">
        <v>0</v>
      </c>
      <c r="E1876" s="1">
        <v>45936.391469907408</v>
      </c>
      <c r="F1876" s="1">
        <v>45936.392280092594</v>
      </c>
      <c r="G1876" s="1">
        <v>45936.393206018518</v>
      </c>
      <c r="H1876" s="1">
        <v>45936.397604166668</v>
      </c>
      <c r="I1876" s="1">
        <v>45936.398287037038</v>
      </c>
    </row>
    <row r="1877" spans="1:9" x14ac:dyDescent="0.35">
      <c r="A1877">
        <v>101876</v>
      </c>
      <c r="B1877" t="s">
        <v>19</v>
      </c>
      <c r="C1877" t="s">
        <v>16</v>
      </c>
      <c r="D1877">
        <v>0</v>
      </c>
      <c r="E1877" s="1">
        <v>45936.391805555555</v>
      </c>
      <c r="F1877" s="1">
        <v>45936.393159722225</v>
      </c>
      <c r="G1877" s="1">
        <v>45936.394583333335</v>
      </c>
      <c r="H1877" s="1">
        <v>45936.396805555552</v>
      </c>
      <c r="I1877" s="1">
        <v>45936.406643518516</v>
      </c>
    </row>
    <row r="1878" spans="1:9" x14ac:dyDescent="0.35">
      <c r="A1878">
        <v>101877</v>
      </c>
      <c r="B1878" t="s">
        <v>11</v>
      </c>
      <c r="C1878" t="s">
        <v>14</v>
      </c>
      <c r="D1878">
        <v>0</v>
      </c>
      <c r="E1878" s="1">
        <v>45936.392141203702</v>
      </c>
      <c r="F1878" s="1">
        <v>45936.392731481479</v>
      </c>
      <c r="G1878" s="1">
        <v>45936.393472222226</v>
      </c>
      <c r="H1878" s="1">
        <v>45936.395844907405</v>
      </c>
      <c r="I1878" s="1">
        <v>45936.404016203705</v>
      </c>
    </row>
    <row r="1879" spans="1:9" x14ac:dyDescent="0.35">
      <c r="A1879">
        <v>101878</v>
      </c>
      <c r="B1879" t="s">
        <v>23</v>
      </c>
      <c r="C1879" t="s">
        <v>16</v>
      </c>
      <c r="D1879">
        <v>0</v>
      </c>
      <c r="E1879" s="1">
        <v>45936.39230324074</v>
      </c>
      <c r="F1879" s="1">
        <v>45936.393182870372</v>
      </c>
      <c r="G1879" s="1">
        <v>45936.394305555557</v>
      </c>
      <c r="H1879" s="1">
        <v>45936.395937499998</v>
      </c>
      <c r="I1879" s="1">
        <v>45936.400370370371</v>
      </c>
    </row>
    <row r="1880" spans="1:9" x14ac:dyDescent="0.35">
      <c r="A1880">
        <v>101879</v>
      </c>
      <c r="B1880" t="s">
        <v>18</v>
      </c>
      <c r="C1880" t="s">
        <v>14</v>
      </c>
      <c r="D1880">
        <v>0</v>
      </c>
      <c r="E1880" s="1">
        <v>45936.393599537034</v>
      </c>
      <c r="F1880" s="1">
        <v>45936.39439814815</v>
      </c>
      <c r="G1880" s="1">
        <v>45936.395092592589</v>
      </c>
      <c r="H1880" s="1">
        <v>45936.397118055553</v>
      </c>
      <c r="I1880" s="1">
        <v>45936.397465277776</v>
      </c>
    </row>
    <row r="1881" spans="1:9" x14ac:dyDescent="0.35">
      <c r="A1881">
        <v>101880</v>
      </c>
      <c r="B1881" t="s">
        <v>22</v>
      </c>
      <c r="C1881" t="s">
        <v>16</v>
      </c>
      <c r="D1881">
        <v>0</v>
      </c>
      <c r="E1881" s="1">
        <v>45936.394884259258</v>
      </c>
      <c r="F1881" s="1">
        <v>45936.39571759259</v>
      </c>
      <c r="G1881" s="1">
        <v>45936.397303240738</v>
      </c>
      <c r="H1881" s="1">
        <v>45936.397986111115</v>
      </c>
      <c r="I1881" s="1">
        <v>45936.405601851853</v>
      </c>
    </row>
    <row r="1882" spans="1:9" x14ac:dyDescent="0.35">
      <c r="A1882">
        <v>101881</v>
      </c>
      <c r="B1882" t="s">
        <v>11</v>
      </c>
      <c r="C1882" t="s">
        <v>17</v>
      </c>
      <c r="D1882">
        <v>0</v>
      </c>
      <c r="E1882" s="1">
        <v>45936.395300925928</v>
      </c>
      <c r="F1882" s="1">
        <v>45936.395879629628</v>
      </c>
      <c r="G1882" s="1">
        <v>45936.396782407406</v>
      </c>
      <c r="H1882" s="1">
        <v>45936.397881944446</v>
      </c>
      <c r="I1882" s="1">
        <v>45936.401689814818</v>
      </c>
    </row>
    <row r="1883" spans="1:9" x14ac:dyDescent="0.35">
      <c r="A1883">
        <v>101882</v>
      </c>
      <c r="B1883" t="s">
        <v>9</v>
      </c>
      <c r="C1883" t="s">
        <v>16</v>
      </c>
      <c r="D1883">
        <v>0</v>
      </c>
      <c r="E1883" s="1">
        <v>45936.396736111114</v>
      </c>
      <c r="F1883" s="1">
        <v>45936.397650462961</v>
      </c>
      <c r="G1883" s="1">
        <v>45936.398912037039</v>
      </c>
      <c r="H1883" s="1">
        <v>45936.402766203704</v>
      </c>
      <c r="I1883" s="1">
        <v>45936.408171296294</v>
      </c>
    </row>
    <row r="1884" spans="1:9" x14ac:dyDescent="0.35">
      <c r="A1884">
        <v>101883</v>
      </c>
      <c r="B1884" t="s">
        <v>9</v>
      </c>
      <c r="C1884" t="s">
        <v>17</v>
      </c>
      <c r="D1884">
        <v>0</v>
      </c>
      <c r="E1884" s="1">
        <v>45936.39675925926</v>
      </c>
      <c r="F1884" s="1">
        <v>45936.397256944445</v>
      </c>
      <c r="G1884" s="1">
        <v>45936.398078703707</v>
      </c>
      <c r="H1884" s="1">
        <v>45936.400648148148</v>
      </c>
      <c r="I1884" s="1">
        <v>45936.413124999999</v>
      </c>
    </row>
    <row r="1885" spans="1:9" x14ac:dyDescent="0.35">
      <c r="A1885">
        <v>101884</v>
      </c>
      <c r="B1885" t="s">
        <v>13</v>
      </c>
      <c r="C1885" t="s">
        <v>17</v>
      </c>
      <c r="D1885">
        <v>0</v>
      </c>
      <c r="E1885" s="1">
        <v>45936.397048611114</v>
      </c>
      <c r="F1885" s="1">
        <v>45936.398252314815</v>
      </c>
      <c r="G1885" s="1">
        <v>45936.398379629631</v>
      </c>
      <c r="H1885" s="1">
        <v>45936.401122685187</v>
      </c>
      <c r="I1885" s="1">
        <v>45936.40415509259</v>
      </c>
    </row>
    <row r="1886" spans="1:9" x14ac:dyDescent="0.35">
      <c r="A1886">
        <v>101885</v>
      </c>
      <c r="B1886" t="s">
        <v>13</v>
      </c>
      <c r="C1886" t="s">
        <v>17</v>
      </c>
      <c r="D1886">
        <v>0</v>
      </c>
      <c r="E1886" s="1">
        <v>45936.398923611108</v>
      </c>
      <c r="F1886" s="1">
        <v>45936.400277777779</v>
      </c>
      <c r="G1886" s="1">
        <v>45936.400497685187</v>
      </c>
      <c r="H1886" s="1">
        <v>45936.402777777781</v>
      </c>
      <c r="I1886" s="1">
        <v>45936.406423611108</v>
      </c>
    </row>
    <row r="1887" spans="1:9" x14ac:dyDescent="0.35">
      <c r="A1887">
        <v>101886</v>
      </c>
      <c r="B1887" t="s">
        <v>19</v>
      </c>
      <c r="C1887" t="s">
        <v>16</v>
      </c>
      <c r="D1887">
        <v>0</v>
      </c>
      <c r="E1887" s="1">
        <v>45936.400254629632</v>
      </c>
      <c r="F1887" s="1">
        <v>45936.401006944441</v>
      </c>
      <c r="G1887" s="1">
        <v>45936.403020833335</v>
      </c>
      <c r="H1887" s="1">
        <v>45936.40357638889</v>
      </c>
      <c r="I1887" s="1">
        <v>45936.414594907408</v>
      </c>
    </row>
    <row r="1888" spans="1:9" x14ac:dyDescent="0.35">
      <c r="A1888">
        <v>101887</v>
      </c>
      <c r="B1888" t="s">
        <v>20</v>
      </c>
      <c r="C1888" t="s">
        <v>14</v>
      </c>
      <c r="D1888">
        <v>0</v>
      </c>
      <c r="E1888" s="1">
        <v>45936.402002314811</v>
      </c>
      <c r="F1888" s="1">
        <v>45936.402754629627</v>
      </c>
      <c r="G1888" s="1">
        <v>45936.403333333335</v>
      </c>
      <c r="H1888" s="1">
        <v>45936.406076388892</v>
      </c>
      <c r="I1888" s="1">
        <v>45936.417488425926</v>
      </c>
    </row>
    <row r="1889" spans="1:9" x14ac:dyDescent="0.35">
      <c r="A1889">
        <v>101888</v>
      </c>
      <c r="B1889" t="s">
        <v>9</v>
      </c>
      <c r="C1889" t="s">
        <v>14</v>
      </c>
      <c r="D1889">
        <v>0</v>
      </c>
      <c r="E1889" s="1">
        <v>45936.402129629627</v>
      </c>
      <c r="F1889" s="1">
        <v>45936.40252314815</v>
      </c>
      <c r="G1889" s="1">
        <v>45936.403333333335</v>
      </c>
      <c r="H1889" s="1">
        <v>45936.405624999999</v>
      </c>
      <c r="I1889" s="1">
        <v>45936.409490740742</v>
      </c>
    </row>
    <row r="1890" spans="1:9" x14ac:dyDescent="0.35">
      <c r="A1890">
        <v>101889</v>
      </c>
      <c r="B1890" t="s">
        <v>9</v>
      </c>
      <c r="C1890" t="s">
        <v>12</v>
      </c>
      <c r="D1890">
        <v>0</v>
      </c>
      <c r="E1890" s="1">
        <v>45936.402187500003</v>
      </c>
      <c r="F1890" s="1">
        <v>45936.402916666666</v>
      </c>
      <c r="G1890" s="1">
        <v>45936.403344907405</v>
      </c>
      <c r="H1890" s="1">
        <v>45936.404432870368</v>
      </c>
      <c r="I1890" s="1">
        <v>45936.416250000002</v>
      </c>
    </row>
    <row r="1891" spans="1:9" x14ac:dyDescent="0.35">
      <c r="A1891">
        <v>101890</v>
      </c>
      <c r="B1891" t="s">
        <v>19</v>
      </c>
      <c r="C1891" t="s">
        <v>10</v>
      </c>
      <c r="D1891">
        <v>0</v>
      </c>
      <c r="E1891" s="1">
        <v>45936.40221064815</v>
      </c>
      <c r="F1891" s="1">
        <v>45936.402650462966</v>
      </c>
      <c r="G1891" s="1">
        <v>45936.402928240743</v>
      </c>
      <c r="H1891" s="1">
        <v>45936.40384259259</v>
      </c>
      <c r="I1891" s="1">
        <v>45936.409074074072</v>
      </c>
    </row>
    <row r="1892" spans="1:9" x14ac:dyDescent="0.35">
      <c r="A1892">
        <v>101891</v>
      </c>
      <c r="B1892" t="s">
        <v>18</v>
      </c>
      <c r="C1892" t="s">
        <v>14</v>
      </c>
      <c r="D1892">
        <v>0</v>
      </c>
      <c r="E1892" s="1">
        <v>45936.403240740743</v>
      </c>
      <c r="F1892" s="1">
        <v>45936.403784722221</v>
      </c>
      <c r="G1892" s="1">
        <v>45936.404699074075</v>
      </c>
      <c r="H1892" s="1">
        <v>45936.407037037039</v>
      </c>
      <c r="I1892" s="1">
        <v>45936.414074074077</v>
      </c>
    </row>
    <row r="1893" spans="1:9" x14ac:dyDescent="0.35">
      <c r="A1893">
        <v>101892</v>
      </c>
      <c r="B1893" t="s">
        <v>22</v>
      </c>
      <c r="C1893" t="s">
        <v>14</v>
      </c>
      <c r="D1893">
        <v>0</v>
      </c>
      <c r="E1893" s="1">
        <v>45936.403877314813</v>
      </c>
      <c r="F1893" s="1">
        <v>45936.404560185183</v>
      </c>
      <c r="G1893" s="1">
        <v>45936.404953703706</v>
      </c>
      <c r="H1893" s="1">
        <v>45936.407048611109</v>
      </c>
      <c r="I1893" s="1">
        <v>45936.411469907405</v>
      </c>
    </row>
    <row r="1894" spans="1:9" x14ac:dyDescent="0.35">
      <c r="A1894">
        <v>101893</v>
      </c>
      <c r="B1894" t="s">
        <v>18</v>
      </c>
      <c r="C1894" t="s">
        <v>16</v>
      </c>
      <c r="D1894">
        <v>0</v>
      </c>
      <c r="E1894" s="1">
        <v>45936.40421296296</v>
      </c>
      <c r="F1894" s="1">
        <v>45936.404930555553</v>
      </c>
      <c r="G1894" s="1">
        <v>45936.405636574076</v>
      </c>
      <c r="H1894" s="1">
        <v>45936.407881944448</v>
      </c>
      <c r="I1894" s="1">
        <v>45936.412488425929</v>
      </c>
    </row>
    <row r="1895" spans="1:9" x14ac:dyDescent="0.35">
      <c r="A1895">
        <v>101894</v>
      </c>
      <c r="B1895" t="s">
        <v>9</v>
      </c>
      <c r="C1895" t="s">
        <v>14</v>
      </c>
      <c r="D1895">
        <v>0</v>
      </c>
      <c r="E1895" s="1">
        <v>45936.404444444444</v>
      </c>
      <c r="F1895" s="1">
        <v>45936.405266203707</v>
      </c>
      <c r="G1895" s="1">
        <v>45936.405787037038</v>
      </c>
      <c r="H1895" s="1">
        <v>45936.40797453704</v>
      </c>
      <c r="I1895" s="1">
        <v>45936.419560185182</v>
      </c>
    </row>
    <row r="1896" spans="1:9" x14ac:dyDescent="0.35">
      <c r="A1896">
        <v>101895</v>
      </c>
      <c r="B1896" t="s">
        <v>15</v>
      </c>
      <c r="C1896" t="s">
        <v>12</v>
      </c>
      <c r="D1896">
        <v>0</v>
      </c>
      <c r="E1896" s="1">
        <v>45936.40556712963</v>
      </c>
      <c r="F1896" s="1">
        <v>45936.406701388885</v>
      </c>
      <c r="G1896" s="1">
        <v>45936.406990740739</v>
      </c>
      <c r="H1896" s="1">
        <v>45936.408020833333</v>
      </c>
      <c r="I1896" s="1">
        <v>45936.41578703704</v>
      </c>
    </row>
    <row r="1897" spans="1:9" x14ac:dyDescent="0.35">
      <c r="A1897">
        <v>101896</v>
      </c>
      <c r="B1897" t="s">
        <v>11</v>
      </c>
      <c r="C1897" t="s">
        <v>14</v>
      </c>
      <c r="D1897">
        <v>0</v>
      </c>
      <c r="E1897" s="1">
        <v>45936.406817129631</v>
      </c>
      <c r="F1897" s="1">
        <v>45936.407881944448</v>
      </c>
      <c r="G1897" s="1">
        <v>45936.408819444441</v>
      </c>
      <c r="H1897" s="1">
        <v>45936.410752314812</v>
      </c>
      <c r="I1897" s="1">
        <v>45936.424293981479</v>
      </c>
    </row>
    <row r="1898" spans="1:9" x14ac:dyDescent="0.35">
      <c r="A1898">
        <v>101897</v>
      </c>
      <c r="B1898" t="s">
        <v>22</v>
      </c>
      <c r="C1898" t="s">
        <v>17</v>
      </c>
      <c r="D1898">
        <v>0</v>
      </c>
      <c r="E1898" s="1">
        <v>45936.408078703702</v>
      </c>
      <c r="F1898" s="1">
        <v>45936.409097222226</v>
      </c>
      <c r="G1898" s="1">
        <v>45936.409467592595</v>
      </c>
      <c r="H1898" s="1">
        <v>45936.412581018521</v>
      </c>
      <c r="I1898" s="1">
        <v>45936.425138888888</v>
      </c>
    </row>
    <row r="1899" spans="1:9" x14ac:dyDescent="0.35">
      <c r="A1899">
        <v>101898</v>
      </c>
      <c r="B1899" t="s">
        <v>15</v>
      </c>
      <c r="C1899" t="s">
        <v>12</v>
      </c>
      <c r="D1899">
        <v>0</v>
      </c>
      <c r="E1899" s="1">
        <v>45936.408587962964</v>
      </c>
      <c r="F1899" s="1">
        <v>45936.409490740742</v>
      </c>
      <c r="G1899" s="1">
        <v>45936.409756944442</v>
      </c>
      <c r="H1899" s="1">
        <v>45936.412812499999</v>
      </c>
      <c r="I1899" s="1">
        <v>45936.422326388885</v>
      </c>
    </row>
    <row r="1900" spans="1:9" x14ac:dyDescent="0.35">
      <c r="A1900">
        <v>101899</v>
      </c>
      <c r="B1900" t="s">
        <v>18</v>
      </c>
      <c r="C1900" t="s">
        <v>16</v>
      </c>
      <c r="D1900">
        <v>0</v>
      </c>
      <c r="E1900" s="1">
        <v>45936.409039351849</v>
      </c>
      <c r="F1900" s="1">
        <v>45936.410092592596</v>
      </c>
      <c r="G1900" s="1">
        <v>45936.410740740743</v>
      </c>
      <c r="H1900" s="1">
        <v>45936.415405092594</v>
      </c>
      <c r="I1900" s="1">
        <v>45936.422743055555</v>
      </c>
    </row>
    <row r="1901" spans="1:9" x14ac:dyDescent="0.35">
      <c r="A1901">
        <v>101900</v>
      </c>
      <c r="B1901" t="s">
        <v>20</v>
      </c>
      <c r="C1901" t="s">
        <v>17</v>
      </c>
      <c r="D1901">
        <v>0</v>
      </c>
      <c r="E1901" s="1">
        <v>45936.409803240742</v>
      </c>
      <c r="F1901" s="1">
        <v>45936.410520833335</v>
      </c>
      <c r="G1901" s="1">
        <v>45936.410740740743</v>
      </c>
      <c r="H1901" s="1">
        <v>45936.412233796298</v>
      </c>
      <c r="I1901" s="1">
        <v>45936.422696759262</v>
      </c>
    </row>
    <row r="1902" spans="1:9" x14ac:dyDescent="0.35">
      <c r="A1902">
        <v>101901</v>
      </c>
      <c r="B1902" t="s">
        <v>18</v>
      </c>
      <c r="C1902" t="s">
        <v>12</v>
      </c>
      <c r="D1902">
        <v>0</v>
      </c>
      <c r="E1902" s="1">
        <v>45936.41028935185</v>
      </c>
      <c r="F1902" s="1">
        <v>45936.410983796297</v>
      </c>
      <c r="G1902" s="1">
        <v>45936.411678240744</v>
      </c>
      <c r="H1902" s="1">
        <v>45936.413831018515</v>
      </c>
      <c r="I1902" s="1">
        <v>45936.424791666665</v>
      </c>
    </row>
    <row r="1903" spans="1:9" x14ac:dyDescent="0.35">
      <c r="A1903">
        <v>101902</v>
      </c>
      <c r="B1903" t="s">
        <v>9</v>
      </c>
      <c r="C1903" t="s">
        <v>14</v>
      </c>
      <c r="D1903">
        <v>0</v>
      </c>
      <c r="E1903" s="1">
        <v>45936.412175925929</v>
      </c>
      <c r="F1903" s="1">
        <v>45936.412893518522</v>
      </c>
      <c r="G1903" s="1">
        <v>45936.413194444445</v>
      </c>
      <c r="H1903" s="1">
        <v>45936.414259259262</v>
      </c>
      <c r="I1903" s="1">
        <v>45936.415127314816</v>
      </c>
    </row>
    <row r="1904" spans="1:9" x14ac:dyDescent="0.35">
      <c r="A1904">
        <v>101903</v>
      </c>
      <c r="B1904" t="s">
        <v>15</v>
      </c>
      <c r="C1904" t="s">
        <v>14</v>
      </c>
      <c r="D1904">
        <v>0</v>
      </c>
      <c r="E1904" s="1">
        <v>45936.41269675926</v>
      </c>
      <c r="F1904" s="1">
        <v>45936.413877314815</v>
      </c>
      <c r="G1904" s="1">
        <v>45936.414224537039</v>
      </c>
      <c r="H1904" s="1">
        <v>45936.417372685188</v>
      </c>
      <c r="I1904" s="1">
        <v>45936.429629629631</v>
      </c>
    </row>
    <row r="1905" spans="1:9" x14ac:dyDescent="0.35">
      <c r="A1905">
        <v>101904</v>
      </c>
      <c r="B1905" t="s">
        <v>18</v>
      </c>
      <c r="C1905" t="s">
        <v>14</v>
      </c>
      <c r="D1905">
        <v>0</v>
      </c>
      <c r="E1905" s="1">
        <v>45936.412870370368</v>
      </c>
      <c r="F1905" s="1">
        <v>45936.413437499999</v>
      </c>
      <c r="G1905" s="1">
        <v>45936.414236111108</v>
      </c>
      <c r="H1905" s="1">
        <v>45936.41510416667</v>
      </c>
      <c r="I1905" s="1">
        <v>45936.422534722224</v>
      </c>
    </row>
    <row r="1906" spans="1:9" x14ac:dyDescent="0.35">
      <c r="A1906">
        <v>101905</v>
      </c>
      <c r="B1906" t="s">
        <v>15</v>
      </c>
      <c r="C1906" t="s">
        <v>17</v>
      </c>
      <c r="D1906">
        <v>0</v>
      </c>
      <c r="E1906" s="1">
        <v>45936.413680555554</v>
      </c>
      <c r="F1906" s="1">
        <v>45936.414247685185</v>
      </c>
      <c r="G1906" s="1">
        <v>45936.414675925924</v>
      </c>
      <c r="H1906" s="1">
        <v>45936.416770833333</v>
      </c>
      <c r="I1906" s="1">
        <v>45936.423680555556</v>
      </c>
    </row>
    <row r="1907" spans="1:9" x14ac:dyDescent="0.35">
      <c r="A1907">
        <v>101906</v>
      </c>
      <c r="B1907" t="s">
        <v>21</v>
      </c>
      <c r="C1907" t="s">
        <v>12</v>
      </c>
      <c r="D1907">
        <v>0</v>
      </c>
      <c r="E1907" s="1">
        <v>45936.414212962962</v>
      </c>
      <c r="F1907" s="1">
        <v>45936.41505787037</v>
      </c>
      <c r="G1907" s="1">
        <v>45936.41574074074</v>
      </c>
      <c r="H1907" s="1">
        <v>45936.418356481481</v>
      </c>
      <c r="I1907" s="1">
        <v>45936.426782407405</v>
      </c>
    </row>
    <row r="1908" spans="1:9" x14ac:dyDescent="0.35">
      <c r="A1908">
        <v>101907</v>
      </c>
      <c r="B1908" t="s">
        <v>19</v>
      </c>
      <c r="C1908" t="s">
        <v>12</v>
      </c>
      <c r="D1908">
        <v>0</v>
      </c>
      <c r="E1908" s="1">
        <v>45936.415162037039</v>
      </c>
      <c r="F1908" s="1">
        <v>45936.415821759256</v>
      </c>
      <c r="G1908" s="1">
        <v>45936.416180555556</v>
      </c>
      <c r="H1908" s="1">
        <v>45936.418009259258</v>
      </c>
      <c r="I1908" s="1">
        <v>45936.426249999997</v>
      </c>
    </row>
    <row r="1909" spans="1:9" x14ac:dyDescent="0.35">
      <c r="A1909">
        <v>101908</v>
      </c>
      <c r="B1909" t="s">
        <v>11</v>
      </c>
      <c r="C1909" t="s">
        <v>16</v>
      </c>
      <c r="D1909">
        <v>0</v>
      </c>
      <c r="E1909" s="1">
        <v>45936.415196759262</v>
      </c>
      <c r="F1909" s="1">
        <v>45936.415694444448</v>
      </c>
      <c r="G1909" s="1">
        <v>45936.416747685187</v>
      </c>
      <c r="H1909" s="1">
        <v>45936.42150462963</v>
      </c>
      <c r="I1909" s="1">
        <v>45936.429143518515</v>
      </c>
    </row>
    <row r="1910" spans="1:9" x14ac:dyDescent="0.35">
      <c r="A1910">
        <v>101909</v>
      </c>
      <c r="B1910" t="s">
        <v>13</v>
      </c>
      <c r="C1910" t="s">
        <v>12</v>
      </c>
      <c r="D1910">
        <v>0</v>
      </c>
      <c r="E1910" s="1">
        <v>45936.415856481479</v>
      </c>
      <c r="F1910" s="1">
        <v>45936.416400462964</v>
      </c>
      <c r="G1910" s="1">
        <v>45936.416701388887</v>
      </c>
      <c r="H1910" s="1">
        <v>45936.419525462959</v>
      </c>
      <c r="I1910" s="1">
        <v>45936.42864583333</v>
      </c>
    </row>
    <row r="1911" spans="1:9" x14ac:dyDescent="0.35">
      <c r="A1911">
        <v>101910</v>
      </c>
      <c r="B1911" t="s">
        <v>21</v>
      </c>
      <c r="C1911" t="s">
        <v>16</v>
      </c>
      <c r="D1911">
        <v>0</v>
      </c>
      <c r="E1911" s="1">
        <v>45936.416006944448</v>
      </c>
      <c r="F1911" s="1">
        <v>45936.416805555556</v>
      </c>
      <c r="G1911" s="1">
        <v>45936.41746527778</v>
      </c>
      <c r="H1911" s="1">
        <v>45936.421238425923</v>
      </c>
      <c r="I1911" s="1">
        <v>45936.426342592589</v>
      </c>
    </row>
    <row r="1912" spans="1:9" x14ac:dyDescent="0.35">
      <c r="A1912">
        <v>101911</v>
      </c>
      <c r="B1912" t="s">
        <v>9</v>
      </c>
      <c r="C1912" t="s">
        <v>14</v>
      </c>
      <c r="D1912">
        <v>0</v>
      </c>
      <c r="E1912" s="1">
        <v>45936.416597222225</v>
      </c>
      <c r="F1912" s="1">
        <v>45936.417685185188</v>
      </c>
      <c r="G1912" s="1">
        <v>45936.418530092589</v>
      </c>
      <c r="H1912" s="1">
        <v>45936.419652777775</v>
      </c>
      <c r="I1912" s="1">
        <v>45936.427349537036</v>
      </c>
    </row>
    <row r="1913" spans="1:9" x14ac:dyDescent="0.35">
      <c r="A1913">
        <v>101912</v>
      </c>
      <c r="B1913" t="s">
        <v>20</v>
      </c>
      <c r="C1913" t="s">
        <v>16</v>
      </c>
      <c r="D1913">
        <v>0</v>
      </c>
      <c r="E1913" s="1">
        <v>45936.418124999997</v>
      </c>
      <c r="F1913" s="1">
        <v>45936.419131944444</v>
      </c>
      <c r="G1913" s="1">
        <v>45936.420891203707</v>
      </c>
      <c r="H1913" s="1">
        <v>45936.424293981479</v>
      </c>
      <c r="I1913" s="1">
        <v>45936.435474537036</v>
      </c>
    </row>
    <row r="1914" spans="1:9" x14ac:dyDescent="0.35">
      <c r="A1914">
        <v>101913</v>
      </c>
      <c r="B1914" t="s">
        <v>19</v>
      </c>
      <c r="C1914" t="s">
        <v>14</v>
      </c>
      <c r="D1914">
        <v>0</v>
      </c>
      <c r="E1914" s="1">
        <v>45936.418252314812</v>
      </c>
      <c r="F1914" s="1">
        <v>45936.419351851851</v>
      </c>
      <c r="G1914" s="1">
        <v>45936.420266203706</v>
      </c>
      <c r="H1914" s="1">
        <v>45936.422708333332</v>
      </c>
      <c r="I1914" s="1">
        <v>45936.429201388892</v>
      </c>
    </row>
    <row r="1915" spans="1:9" x14ac:dyDescent="0.35">
      <c r="A1915">
        <v>101914</v>
      </c>
      <c r="B1915" t="s">
        <v>22</v>
      </c>
      <c r="C1915" t="s">
        <v>16</v>
      </c>
      <c r="D1915">
        <v>0</v>
      </c>
      <c r="E1915" s="1">
        <v>45936.418356481481</v>
      </c>
      <c r="F1915" s="1">
        <v>45936.419421296298</v>
      </c>
      <c r="G1915" s="1">
        <v>45936.420115740744</v>
      </c>
      <c r="H1915" s="1">
        <v>45936.423680555556</v>
      </c>
      <c r="I1915" s="1">
        <v>45936.425555555557</v>
      </c>
    </row>
    <row r="1916" spans="1:9" x14ac:dyDescent="0.35">
      <c r="A1916">
        <v>101915</v>
      </c>
      <c r="B1916" t="s">
        <v>21</v>
      </c>
      <c r="C1916" t="s">
        <v>12</v>
      </c>
      <c r="D1916">
        <v>0</v>
      </c>
      <c r="E1916" s="1">
        <v>45936.418692129628</v>
      </c>
      <c r="F1916" s="1">
        <v>45936.419988425929</v>
      </c>
      <c r="G1916" s="1">
        <v>45936.420381944445</v>
      </c>
      <c r="H1916" s="1">
        <v>45936.423356481479</v>
      </c>
      <c r="I1916" s="1">
        <v>45936.434155092589</v>
      </c>
    </row>
    <row r="1917" spans="1:9" x14ac:dyDescent="0.35">
      <c r="A1917">
        <v>101916</v>
      </c>
      <c r="B1917" t="s">
        <v>9</v>
      </c>
      <c r="C1917" t="s">
        <v>10</v>
      </c>
      <c r="D1917">
        <v>0</v>
      </c>
      <c r="E1917" s="1">
        <v>45936.419085648151</v>
      </c>
      <c r="F1917" s="1">
        <v>45936.420451388891</v>
      </c>
      <c r="G1917" s="1">
        <v>45936.420960648145</v>
      </c>
      <c r="H1917" s="1">
        <v>45936.421863425923</v>
      </c>
      <c r="I1917" s="1">
        <v>45936.426527777781</v>
      </c>
    </row>
    <row r="1918" spans="1:9" x14ac:dyDescent="0.35">
      <c r="A1918">
        <v>101917</v>
      </c>
      <c r="B1918" t="s">
        <v>19</v>
      </c>
      <c r="C1918" t="s">
        <v>16</v>
      </c>
      <c r="D1918">
        <v>0</v>
      </c>
      <c r="E1918" s="1">
        <v>45936.421215277776</v>
      </c>
      <c r="F1918" s="1">
        <v>45936.422534722224</v>
      </c>
      <c r="G1918" s="1">
        <v>45936.423958333333</v>
      </c>
      <c r="H1918" s="1">
        <v>45936.428206018521</v>
      </c>
      <c r="I1918" s="1">
        <v>45936.432372685187</v>
      </c>
    </row>
    <row r="1919" spans="1:9" x14ac:dyDescent="0.35">
      <c r="A1919">
        <v>101918</v>
      </c>
      <c r="B1919" t="s">
        <v>9</v>
      </c>
      <c r="C1919" t="s">
        <v>12</v>
      </c>
      <c r="D1919">
        <v>0</v>
      </c>
      <c r="E1919" s="1">
        <v>45936.421932870369</v>
      </c>
      <c r="F1919" s="1">
        <v>45936.422719907408</v>
      </c>
      <c r="G1919" s="1">
        <v>45936.423206018517</v>
      </c>
      <c r="H1919" s="1">
        <v>45936.425347222219</v>
      </c>
      <c r="I1919" s="1">
        <v>45936.438437500001</v>
      </c>
    </row>
    <row r="1920" spans="1:9" x14ac:dyDescent="0.35">
      <c r="A1920">
        <v>101919</v>
      </c>
      <c r="B1920" t="s">
        <v>9</v>
      </c>
      <c r="C1920" t="s">
        <v>17</v>
      </c>
      <c r="D1920">
        <v>0</v>
      </c>
      <c r="E1920" s="1">
        <v>45936.423645833333</v>
      </c>
      <c r="F1920" s="1">
        <v>45936.424722222226</v>
      </c>
      <c r="G1920" s="1">
        <v>45936.425613425927</v>
      </c>
      <c r="H1920" s="1">
        <v>45936.428946759261</v>
      </c>
      <c r="I1920" s="1">
        <v>45936.429456018515</v>
      </c>
    </row>
    <row r="1921" spans="1:9" x14ac:dyDescent="0.35">
      <c r="A1921">
        <v>101920</v>
      </c>
      <c r="B1921" t="s">
        <v>21</v>
      </c>
      <c r="C1921" t="s">
        <v>14</v>
      </c>
      <c r="D1921">
        <v>0</v>
      </c>
      <c r="E1921" s="1">
        <v>45936.424560185187</v>
      </c>
      <c r="F1921" s="1">
        <v>45936.425902777781</v>
      </c>
      <c r="G1921" s="1">
        <v>45936.426365740743</v>
      </c>
      <c r="H1921" s="1">
        <v>45936.427673611113</v>
      </c>
      <c r="I1921" s="1">
        <v>45936.43990740741</v>
      </c>
    </row>
    <row r="1922" spans="1:9" x14ac:dyDescent="0.35">
      <c r="A1922">
        <v>101921</v>
      </c>
      <c r="B1922" t="s">
        <v>13</v>
      </c>
      <c r="C1922" t="s">
        <v>14</v>
      </c>
      <c r="D1922">
        <v>0</v>
      </c>
      <c r="E1922" s="1">
        <v>45936.425046296295</v>
      </c>
      <c r="F1922" s="1">
        <v>45936.42597222222</v>
      </c>
      <c r="G1922" s="1">
        <v>45936.426122685189</v>
      </c>
      <c r="H1922" s="1">
        <v>45936.428541666668</v>
      </c>
      <c r="I1922" s="1">
        <v>45936.4375462963</v>
      </c>
    </row>
    <row r="1923" spans="1:9" x14ac:dyDescent="0.35">
      <c r="A1923">
        <v>101922</v>
      </c>
      <c r="B1923" t="s">
        <v>18</v>
      </c>
      <c r="C1923" t="s">
        <v>14</v>
      </c>
      <c r="D1923">
        <v>0</v>
      </c>
      <c r="E1923" s="1">
        <v>45936.426493055558</v>
      </c>
      <c r="F1923" s="1">
        <v>45936.427662037036</v>
      </c>
      <c r="G1923" s="1">
        <v>45936.428067129629</v>
      </c>
      <c r="H1923" s="1">
        <v>45936.430115740739</v>
      </c>
      <c r="I1923" s="1">
        <v>45936.430462962962</v>
      </c>
    </row>
    <row r="1924" spans="1:9" x14ac:dyDescent="0.35">
      <c r="A1924">
        <v>101923</v>
      </c>
      <c r="B1924" t="s">
        <v>13</v>
      </c>
      <c r="C1924" t="s">
        <v>10</v>
      </c>
      <c r="D1924">
        <v>0</v>
      </c>
      <c r="E1924" s="1">
        <v>45936.427604166667</v>
      </c>
      <c r="F1924" s="1">
        <v>45936.428287037037</v>
      </c>
      <c r="G1924" s="1">
        <v>45936.428518518522</v>
      </c>
      <c r="H1924" s="1">
        <v>45936.431643518517</v>
      </c>
      <c r="I1924" s="1">
        <v>45936.437013888892</v>
      </c>
    </row>
    <row r="1925" spans="1:9" x14ac:dyDescent="0.35">
      <c r="A1925">
        <v>101924</v>
      </c>
      <c r="B1925" t="s">
        <v>18</v>
      </c>
      <c r="C1925" t="s">
        <v>17</v>
      </c>
      <c r="D1925">
        <v>0</v>
      </c>
      <c r="E1925" s="1">
        <v>45936.427766203706</v>
      </c>
      <c r="F1925" s="1">
        <v>45936.429131944446</v>
      </c>
      <c r="G1925" s="1">
        <v>45936.429606481484</v>
      </c>
      <c r="H1925" s="1">
        <v>45936.432291666664</v>
      </c>
      <c r="I1925" s="1">
        <v>45936.444791666669</v>
      </c>
    </row>
    <row r="1926" spans="1:9" x14ac:dyDescent="0.35">
      <c r="A1926">
        <v>101925</v>
      </c>
      <c r="B1926" t="s">
        <v>9</v>
      </c>
      <c r="C1926" t="s">
        <v>17</v>
      </c>
      <c r="D1926">
        <v>0</v>
      </c>
      <c r="E1926" s="1">
        <v>45936.431006944447</v>
      </c>
      <c r="F1926" s="1">
        <v>45936.432002314818</v>
      </c>
      <c r="G1926" s="1">
        <v>45936.432824074072</v>
      </c>
      <c r="H1926" s="1">
        <v>45936.434675925928</v>
      </c>
      <c r="I1926" s="1">
        <v>45936.440057870372</v>
      </c>
    </row>
    <row r="1927" spans="1:9" x14ac:dyDescent="0.35">
      <c r="A1927">
        <v>101926</v>
      </c>
      <c r="B1927" t="s">
        <v>21</v>
      </c>
      <c r="C1927" t="s">
        <v>16</v>
      </c>
      <c r="D1927">
        <v>0</v>
      </c>
      <c r="E1927" s="1">
        <v>45936.431006944447</v>
      </c>
      <c r="F1927" s="1">
        <v>45936.432106481479</v>
      </c>
      <c r="G1927" s="1">
        <v>45936.432962962965</v>
      </c>
      <c r="H1927" s="1">
        <v>45936.434525462966</v>
      </c>
      <c r="I1927" s="1">
        <v>45936.445138888892</v>
      </c>
    </row>
    <row r="1928" spans="1:9" x14ac:dyDescent="0.35">
      <c r="A1928">
        <v>101927</v>
      </c>
      <c r="B1928" t="s">
        <v>9</v>
      </c>
      <c r="C1928" t="s">
        <v>14</v>
      </c>
      <c r="D1928">
        <v>0</v>
      </c>
      <c r="E1928" s="1">
        <v>45936.431527777779</v>
      </c>
      <c r="F1928" s="1">
        <v>45936.432233796295</v>
      </c>
      <c r="G1928" s="1">
        <v>45936.432673611111</v>
      </c>
      <c r="H1928" s="1">
        <v>45936.435925925929</v>
      </c>
      <c r="I1928" s="1">
        <v>45936.438634259262</v>
      </c>
    </row>
    <row r="1929" spans="1:9" x14ac:dyDescent="0.35">
      <c r="A1929">
        <v>101928</v>
      </c>
      <c r="B1929" t="s">
        <v>18</v>
      </c>
      <c r="C1929" t="s">
        <v>16</v>
      </c>
      <c r="D1929">
        <v>0</v>
      </c>
      <c r="E1929" s="1">
        <v>45936.433113425926</v>
      </c>
      <c r="F1929" s="1">
        <v>45936.43372685185</v>
      </c>
      <c r="G1929" s="1">
        <v>45936.434432870374</v>
      </c>
      <c r="H1929" s="1">
        <v>45936.438391203701</v>
      </c>
      <c r="I1929" s="1">
        <v>45936.451574074075</v>
      </c>
    </row>
    <row r="1930" spans="1:9" x14ac:dyDescent="0.35">
      <c r="A1930">
        <v>101929</v>
      </c>
      <c r="B1930" t="s">
        <v>21</v>
      </c>
      <c r="C1930" t="s">
        <v>14</v>
      </c>
      <c r="D1930">
        <v>0</v>
      </c>
      <c r="E1930" s="1">
        <v>45936.434328703705</v>
      </c>
      <c r="F1930" s="1">
        <v>45936.434965277775</v>
      </c>
      <c r="G1930" s="1">
        <v>45936.43513888889</v>
      </c>
      <c r="H1930" s="1">
        <v>45936.43818287037</v>
      </c>
      <c r="I1930" s="1">
        <v>45936.451354166667</v>
      </c>
    </row>
    <row r="1931" spans="1:9" x14ac:dyDescent="0.35">
      <c r="A1931">
        <v>101930</v>
      </c>
      <c r="B1931" t="s">
        <v>11</v>
      </c>
      <c r="C1931" t="s">
        <v>14</v>
      </c>
      <c r="D1931">
        <v>0</v>
      </c>
      <c r="E1931" s="1">
        <v>45936.434479166666</v>
      </c>
      <c r="F1931" s="1">
        <v>45936.435196759259</v>
      </c>
      <c r="G1931" s="1">
        <v>45936.435740740744</v>
      </c>
      <c r="H1931" s="1">
        <v>45936.437118055554</v>
      </c>
      <c r="I1931" s="1">
        <v>45936.442442129628</v>
      </c>
    </row>
    <row r="1932" spans="1:9" x14ac:dyDescent="0.35">
      <c r="A1932">
        <v>101931</v>
      </c>
      <c r="B1932" t="s">
        <v>9</v>
      </c>
      <c r="C1932" t="s">
        <v>17</v>
      </c>
      <c r="D1932">
        <v>0</v>
      </c>
      <c r="E1932" s="1">
        <v>45936.435208333336</v>
      </c>
      <c r="F1932" s="1">
        <v>45936.43650462963</v>
      </c>
      <c r="G1932" s="1">
        <v>45936.436990740738</v>
      </c>
      <c r="H1932" s="1">
        <v>45936.439513888887</v>
      </c>
      <c r="I1932" s="1">
        <v>45936.444872685184</v>
      </c>
    </row>
    <row r="1933" spans="1:9" x14ac:dyDescent="0.35">
      <c r="A1933">
        <v>101932</v>
      </c>
      <c r="B1933" t="s">
        <v>20</v>
      </c>
      <c r="C1933" t="s">
        <v>12</v>
      </c>
      <c r="D1933">
        <v>0</v>
      </c>
      <c r="E1933" s="1">
        <v>45936.435949074075</v>
      </c>
      <c r="F1933" s="1">
        <v>45936.437048611115</v>
      </c>
      <c r="G1933" s="1">
        <v>45936.437615740739</v>
      </c>
      <c r="H1933" s="1">
        <v>45936.440833333334</v>
      </c>
      <c r="I1933" s="1">
        <v>45936.450879629629</v>
      </c>
    </row>
    <row r="1934" spans="1:9" x14ac:dyDescent="0.35">
      <c r="A1934">
        <v>101933</v>
      </c>
      <c r="B1934" t="s">
        <v>21</v>
      </c>
      <c r="C1934" t="s">
        <v>12</v>
      </c>
      <c r="D1934">
        <v>0</v>
      </c>
      <c r="E1934" s="1">
        <v>45936.438032407408</v>
      </c>
      <c r="F1934" s="1">
        <v>45936.438773148147</v>
      </c>
      <c r="G1934" s="1">
        <v>45936.439097222225</v>
      </c>
      <c r="H1934" s="1">
        <v>45936.441458333335</v>
      </c>
      <c r="I1934" s="1">
        <v>45936.450335648151</v>
      </c>
    </row>
    <row r="1935" spans="1:9" x14ac:dyDescent="0.35">
      <c r="A1935">
        <v>101934</v>
      </c>
      <c r="B1935" t="s">
        <v>23</v>
      </c>
      <c r="C1935" t="s">
        <v>10</v>
      </c>
      <c r="D1935">
        <v>0</v>
      </c>
      <c r="E1935" s="1">
        <v>45936.440949074073</v>
      </c>
      <c r="F1935" s="1">
        <v>45936.442071759258</v>
      </c>
      <c r="G1935" s="1">
        <v>45936.442962962959</v>
      </c>
      <c r="H1935" s="1">
        <v>45936.445138888892</v>
      </c>
      <c r="I1935" s="1">
        <v>45936.455543981479</v>
      </c>
    </row>
    <row r="1936" spans="1:9" x14ac:dyDescent="0.35">
      <c r="A1936">
        <v>101935</v>
      </c>
      <c r="B1936" t="s">
        <v>13</v>
      </c>
      <c r="C1936" t="s">
        <v>17</v>
      </c>
      <c r="D1936">
        <v>0</v>
      </c>
      <c r="E1936" s="1">
        <v>45936.441087962965</v>
      </c>
      <c r="F1936" s="1">
        <v>45936.44190972222</v>
      </c>
      <c r="G1936" s="1">
        <v>45936.442835648151</v>
      </c>
      <c r="H1936" s="1">
        <v>45936.446192129632</v>
      </c>
      <c r="I1936" s="1">
        <v>45936.457615740743</v>
      </c>
    </row>
    <row r="1937" spans="1:9" x14ac:dyDescent="0.35">
      <c r="A1937">
        <v>101936</v>
      </c>
      <c r="B1937" t="s">
        <v>21</v>
      </c>
      <c r="C1937" t="s">
        <v>17</v>
      </c>
      <c r="D1937">
        <v>0</v>
      </c>
      <c r="E1937" s="1">
        <v>45936.443101851852</v>
      </c>
      <c r="F1937" s="1">
        <v>45936.443888888891</v>
      </c>
      <c r="G1937" s="1">
        <v>45936.444756944446</v>
      </c>
      <c r="H1937" s="1">
        <v>45936.448078703703</v>
      </c>
      <c r="I1937" s="1">
        <v>45936.453125</v>
      </c>
    </row>
    <row r="1938" spans="1:9" x14ac:dyDescent="0.35">
      <c r="A1938">
        <v>101937</v>
      </c>
      <c r="B1938" t="s">
        <v>20</v>
      </c>
      <c r="C1938" t="s">
        <v>10</v>
      </c>
      <c r="D1938">
        <v>1</v>
      </c>
      <c r="E1938" s="1">
        <v>45936.443368055552</v>
      </c>
      <c r="F1938" s="1">
        <v>45936.444351851853</v>
      </c>
      <c r="G1938" s="1">
        <v>45936.444641203707</v>
      </c>
      <c r="H1938" s="1">
        <v>45936.446921296294</v>
      </c>
      <c r="I1938" s="1">
        <v>45936.456712962965</v>
      </c>
    </row>
    <row r="1939" spans="1:9" x14ac:dyDescent="0.35">
      <c r="A1939">
        <v>101938</v>
      </c>
      <c r="B1939" t="s">
        <v>22</v>
      </c>
      <c r="C1939" t="s">
        <v>16</v>
      </c>
      <c r="D1939">
        <v>0</v>
      </c>
      <c r="E1939" s="1">
        <v>45936.444618055553</v>
      </c>
      <c r="F1939" s="1">
        <v>45936.445740740739</v>
      </c>
      <c r="G1939" s="1">
        <v>45936.447106481479</v>
      </c>
      <c r="H1939" s="1">
        <v>45936.451342592591</v>
      </c>
      <c r="I1939" s="1">
        <v>45936.455567129633</v>
      </c>
    </row>
    <row r="1940" spans="1:9" x14ac:dyDescent="0.35">
      <c r="A1940">
        <v>101939</v>
      </c>
      <c r="B1940" t="s">
        <v>19</v>
      </c>
      <c r="C1940" t="s">
        <v>17</v>
      </c>
      <c r="D1940">
        <v>0</v>
      </c>
      <c r="E1940" s="1">
        <v>45936.44939814815</v>
      </c>
      <c r="F1940" s="1">
        <v>45936.450358796297</v>
      </c>
      <c r="G1940" s="1">
        <v>45936.450844907406</v>
      </c>
      <c r="H1940" s="1">
        <v>45936.452291666668</v>
      </c>
      <c r="I1940" s="1">
        <v>45936.463067129633</v>
      </c>
    </row>
    <row r="1941" spans="1:9" x14ac:dyDescent="0.35">
      <c r="A1941">
        <v>101940</v>
      </c>
      <c r="B1941" t="s">
        <v>9</v>
      </c>
      <c r="C1941" t="s">
        <v>14</v>
      </c>
      <c r="D1941">
        <v>0</v>
      </c>
      <c r="E1941" s="1">
        <v>45936.449918981481</v>
      </c>
      <c r="F1941" s="1">
        <v>45936.450266203705</v>
      </c>
      <c r="G1941" s="1">
        <v>45936.450462962966</v>
      </c>
      <c r="H1941" s="1">
        <v>45936.453333333331</v>
      </c>
      <c r="I1941" s="1">
        <v>45936.465185185189</v>
      </c>
    </row>
    <row r="1942" spans="1:9" x14ac:dyDescent="0.35">
      <c r="A1942">
        <v>101941</v>
      </c>
      <c r="B1942" t="s">
        <v>21</v>
      </c>
      <c r="C1942" t="s">
        <v>12</v>
      </c>
      <c r="D1942">
        <v>0</v>
      </c>
      <c r="E1942" s="1">
        <v>45936.450150462966</v>
      </c>
      <c r="F1942" s="1">
        <v>45936.45076388889</v>
      </c>
      <c r="G1942" s="1">
        <v>45936.451597222222</v>
      </c>
      <c r="H1942" s="1">
        <v>45936.453530092593</v>
      </c>
      <c r="I1942" s="1">
        <v>45936.461388888885</v>
      </c>
    </row>
    <row r="1943" spans="1:9" x14ac:dyDescent="0.35">
      <c r="A1943">
        <v>101942</v>
      </c>
      <c r="B1943" t="s">
        <v>18</v>
      </c>
      <c r="C1943" t="s">
        <v>12</v>
      </c>
      <c r="D1943">
        <v>0</v>
      </c>
      <c r="E1943" s="1">
        <v>45936.451018518521</v>
      </c>
      <c r="F1943" s="1">
        <v>45936.451620370368</v>
      </c>
      <c r="G1943" s="1">
        <v>45936.452152777776</v>
      </c>
      <c r="H1943" s="1">
        <v>45936.45548611111</v>
      </c>
      <c r="I1943" s="1">
        <v>45936.464537037034</v>
      </c>
    </row>
    <row r="1944" spans="1:9" x14ac:dyDescent="0.35">
      <c r="A1944">
        <v>101943</v>
      </c>
      <c r="B1944" t="s">
        <v>20</v>
      </c>
      <c r="C1944" t="s">
        <v>17</v>
      </c>
      <c r="D1944">
        <v>0</v>
      </c>
      <c r="E1944" s="1">
        <v>45936.452280092592</v>
      </c>
      <c r="F1944" s="1">
        <v>45936.453298611108</v>
      </c>
      <c r="G1944" s="1">
        <v>45936.453715277778</v>
      </c>
      <c r="H1944" s="1">
        <v>45936.455706018518</v>
      </c>
      <c r="I1944" s="1">
        <v>45936.469282407408</v>
      </c>
    </row>
    <row r="1945" spans="1:9" x14ac:dyDescent="0.35">
      <c r="A1945">
        <v>101944</v>
      </c>
      <c r="B1945" t="s">
        <v>13</v>
      </c>
      <c r="C1945" t="s">
        <v>14</v>
      </c>
      <c r="D1945">
        <v>0</v>
      </c>
      <c r="E1945" s="1">
        <v>45936.452523148146</v>
      </c>
      <c r="F1945" s="1">
        <v>45936.453761574077</v>
      </c>
      <c r="G1945" s="1">
        <v>45936.45453703704</v>
      </c>
      <c r="H1945" s="1">
        <v>45936.456585648149</v>
      </c>
      <c r="I1945" s="1">
        <v>45936.464120370372</v>
      </c>
    </row>
    <row r="1946" spans="1:9" x14ac:dyDescent="0.35">
      <c r="A1946">
        <v>101945</v>
      </c>
      <c r="B1946" t="s">
        <v>18</v>
      </c>
      <c r="C1946" t="s">
        <v>17</v>
      </c>
      <c r="D1946">
        <v>0</v>
      </c>
      <c r="E1946" s="1">
        <v>45936.452650462961</v>
      </c>
      <c r="F1946" s="1">
        <v>45936.453888888886</v>
      </c>
      <c r="G1946" s="1">
        <v>45936.454155092593</v>
      </c>
      <c r="H1946" s="1">
        <v>45936.456041666665</v>
      </c>
      <c r="I1946" s="1">
        <v>45936.462916666664</v>
      </c>
    </row>
    <row r="1947" spans="1:9" x14ac:dyDescent="0.35">
      <c r="A1947">
        <v>101946</v>
      </c>
      <c r="B1947" t="s">
        <v>23</v>
      </c>
      <c r="C1947" t="s">
        <v>14</v>
      </c>
      <c r="D1947">
        <v>0</v>
      </c>
      <c r="E1947" s="1">
        <v>45936.452835648146</v>
      </c>
      <c r="F1947" s="1">
        <v>45936.453842592593</v>
      </c>
      <c r="G1947" s="1">
        <v>45936.454085648147</v>
      </c>
      <c r="H1947" s="1">
        <v>45936.456944444442</v>
      </c>
      <c r="I1947" s="1">
        <v>45936.469340277778</v>
      </c>
    </row>
    <row r="1948" spans="1:9" x14ac:dyDescent="0.35">
      <c r="A1948">
        <v>101947</v>
      </c>
      <c r="B1948" t="s">
        <v>19</v>
      </c>
      <c r="C1948" t="s">
        <v>17</v>
      </c>
      <c r="D1948">
        <v>0</v>
      </c>
      <c r="E1948" s="1">
        <v>45936.454004629632</v>
      </c>
      <c r="F1948" s="1">
        <v>45936.455381944441</v>
      </c>
      <c r="G1948" s="1">
        <v>45936.456377314818</v>
      </c>
      <c r="H1948" s="1">
        <v>45936.459340277775</v>
      </c>
      <c r="I1948" s="1">
        <v>45936.467314814814</v>
      </c>
    </row>
    <row r="1949" spans="1:9" x14ac:dyDescent="0.35">
      <c r="A1949">
        <v>101948</v>
      </c>
      <c r="B1949" t="s">
        <v>21</v>
      </c>
      <c r="C1949" t="s">
        <v>14</v>
      </c>
      <c r="D1949">
        <v>0</v>
      </c>
      <c r="E1949" s="1">
        <v>45936.454027777778</v>
      </c>
      <c r="F1949" s="1">
        <v>45936.45480324074</v>
      </c>
      <c r="G1949" s="1">
        <v>45936.455266203702</v>
      </c>
      <c r="H1949" s="1">
        <v>45936.456782407404</v>
      </c>
      <c r="I1949" s="1">
        <v>45936.462025462963</v>
      </c>
    </row>
    <row r="1950" spans="1:9" x14ac:dyDescent="0.35">
      <c r="A1950">
        <v>101949</v>
      </c>
      <c r="B1950" t="s">
        <v>13</v>
      </c>
      <c r="C1950" t="s">
        <v>17</v>
      </c>
      <c r="D1950">
        <v>1</v>
      </c>
      <c r="E1950" s="1">
        <v>45936.456319444442</v>
      </c>
      <c r="F1950" s="1">
        <v>45936.457199074073</v>
      </c>
      <c r="G1950" s="1">
        <v>45936.458032407405</v>
      </c>
      <c r="H1950" s="1">
        <v>45936.460659722223</v>
      </c>
      <c r="I1950" s="1">
        <v>45936.469293981485</v>
      </c>
    </row>
    <row r="1951" spans="1:9" x14ac:dyDescent="0.35">
      <c r="A1951">
        <v>101950</v>
      </c>
      <c r="B1951" t="s">
        <v>19</v>
      </c>
      <c r="C1951" t="s">
        <v>12</v>
      </c>
      <c r="D1951">
        <v>0</v>
      </c>
      <c r="E1951" s="1">
        <v>45936.457465277781</v>
      </c>
      <c r="F1951" s="1">
        <v>45936.458796296298</v>
      </c>
      <c r="G1951" s="1">
        <v>45936.459317129629</v>
      </c>
      <c r="H1951" s="1">
        <v>45936.461435185185</v>
      </c>
      <c r="I1951" s="1">
        <v>45936.468078703707</v>
      </c>
    </row>
    <row r="1952" spans="1:9" x14ac:dyDescent="0.35">
      <c r="A1952">
        <v>101951</v>
      </c>
      <c r="B1952" t="s">
        <v>13</v>
      </c>
      <c r="C1952" t="s">
        <v>17</v>
      </c>
      <c r="D1952">
        <v>0</v>
      </c>
      <c r="E1952" s="1">
        <v>45936.457696759258</v>
      </c>
      <c r="F1952" s="1">
        <v>45936.458865740744</v>
      </c>
      <c r="G1952" s="1">
        <v>45936.458958333336</v>
      </c>
      <c r="H1952" s="1">
        <v>45936.462164351855</v>
      </c>
      <c r="I1952" s="1">
        <v>45936.475844907407</v>
      </c>
    </row>
    <row r="1953" spans="1:9" x14ac:dyDescent="0.35">
      <c r="A1953">
        <v>101952</v>
      </c>
      <c r="B1953" t="s">
        <v>23</v>
      </c>
      <c r="C1953" t="s">
        <v>10</v>
      </c>
      <c r="D1953">
        <v>0</v>
      </c>
      <c r="E1953" s="1">
        <v>45936.459120370368</v>
      </c>
      <c r="F1953" s="1">
        <v>45936.459780092591</v>
      </c>
      <c r="G1953" s="1">
        <v>45936.460625</v>
      </c>
      <c r="H1953" s="1">
        <v>45936.46402777778</v>
      </c>
      <c r="I1953" s="1">
        <v>45936.476585648146</v>
      </c>
    </row>
    <row r="1954" spans="1:9" x14ac:dyDescent="0.35">
      <c r="A1954">
        <v>101953</v>
      </c>
      <c r="B1954" t="s">
        <v>15</v>
      </c>
      <c r="C1954" t="s">
        <v>17</v>
      </c>
      <c r="D1954">
        <v>0</v>
      </c>
      <c r="E1954" s="1">
        <v>45936.461875000001</v>
      </c>
      <c r="F1954" s="1">
        <v>45936.462384259263</v>
      </c>
      <c r="G1954" s="1">
        <v>45936.463182870371</v>
      </c>
      <c r="H1954" s="1">
        <v>45936.466435185182</v>
      </c>
      <c r="I1954" s="1">
        <v>45936.468414351853</v>
      </c>
    </row>
    <row r="1955" spans="1:9" x14ac:dyDescent="0.35">
      <c r="A1955">
        <v>101954</v>
      </c>
      <c r="B1955" t="s">
        <v>13</v>
      </c>
      <c r="C1955" t="s">
        <v>14</v>
      </c>
      <c r="D1955">
        <v>0</v>
      </c>
      <c r="E1955" s="1">
        <v>45936.462025462963</v>
      </c>
      <c r="F1955" s="1">
        <v>45936.462592592594</v>
      </c>
      <c r="G1955" s="1">
        <v>45936.46292824074</v>
      </c>
      <c r="H1955" s="1">
        <v>45936.464618055557</v>
      </c>
      <c r="I1955" s="1">
        <v>45936.472002314818</v>
      </c>
    </row>
    <row r="1956" spans="1:9" x14ac:dyDescent="0.35">
      <c r="A1956">
        <v>101955</v>
      </c>
      <c r="B1956" t="s">
        <v>19</v>
      </c>
      <c r="C1956" t="s">
        <v>16</v>
      </c>
      <c r="D1956">
        <v>0</v>
      </c>
      <c r="E1956" s="1">
        <v>45936.46497685185</v>
      </c>
      <c r="F1956" s="1">
        <v>45936.466354166667</v>
      </c>
      <c r="G1956" s="1">
        <v>45936.467303240737</v>
      </c>
      <c r="H1956" s="1">
        <v>45936.470243055555</v>
      </c>
      <c r="I1956" s="1">
        <v>45936.47792824074</v>
      </c>
    </row>
    <row r="1957" spans="1:9" x14ac:dyDescent="0.35">
      <c r="A1957">
        <v>101956</v>
      </c>
      <c r="B1957" t="s">
        <v>20</v>
      </c>
      <c r="C1957" t="s">
        <v>16</v>
      </c>
      <c r="D1957">
        <v>0</v>
      </c>
      <c r="E1957" s="1">
        <v>45936.466111111113</v>
      </c>
      <c r="F1957" s="1">
        <v>45936.467048611114</v>
      </c>
      <c r="G1957" s="1">
        <v>45936.46770833333</v>
      </c>
      <c r="H1957" s="1">
        <v>45936.469988425924</v>
      </c>
      <c r="I1957" s="1">
        <v>45936.48232638889</v>
      </c>
    </row>
    <row r="1958" spans="1:9" x14ac:dyDescent="0.35">
      <c r="A1958">
        <v>101957</v>
      </c>
      <c r="B1958" t="s">
        <v>23</v>
      </c>
      <c r="C1958" t="s">
        <v>12</v>
      </c>
      <c r="D1958">
        <v>0</v>
      </c>
      <c r="E1958" s="1">
        <v>45936.466481481482</v>
      </c>
      <c r="F1958" s="1">
        <v>45936.466979166667</v>
      </c>
      <c r="G1958" s="1">
        <v>45936.467581018522</v>
      </c>
      <c r="H1958" s="1">
        <v>45936.470972222225</v>
      </c>
      <c r="I1958" s="1">
        <v>45936.481759259259</v>
      </c>
    </row>
    <row r="1959" spans="1:9" x14ac:dyDescent="0.35">
      <c r="A1959">
        <v>101958</v>
      </c>
      <c r="B1959" t="s">
        <v>9</v>
      </c>
      <c r="C1959" t="s">
        <v>14</v>
      </c>
      <c r="D1959">
        <v>0</v>
      </c>
      <c r="E1959" s="1">
        <v>45936.467141203706</v>
      </c>
      <c r="F1959" s="1">
        <v>45936.467800925922</v>
      </c>
      <c r="G1959" s="1">
        <v>45936.468738425923</v>
      </c>
      <c r="H1959" s="1">
        <v>45936.471493055556</v>
      </c>
      <c r="I1959" s="1">
        <v>45936.474386574075</v>
      </c>
    </row>
    <row r="1960" spans="1:9" x14ac:dyDescent="0.35">
      <c r="A1960">
        <v>101959</v>
      </c>
      <c r="B1960" t="s">
        <v>9</v>
      </c>
      <c r="C1960" t="s">
        <v>16</v>
      </c>
      <c r="D1960">
        <v>0</v>
      </c>
      <c r="E1960" s="1">
        <v>45936.467488425929</v>
      </c>
      <c r="F1960" s="1">
        <v>45936.468344907407</v>
      </c>
      <c r="G1960" s="1">
        <v>45936.468692129631</v>
      </c>
      <c r="H1960" s="1">
        <v>45936.470856481479</v>
      </c>
      <c r="I1960" s="1">
        <v>45936.475648148145</v>
      </c>
    </row>
    <row r="1961" spans="1:9" x14ac:dyDescent="0.35">
      <c r="A1961">
        <v>101960</v>
      </c>
      <c r="B1961" t="s">
        <v>22</v>
      </c>
      <c r="C1961" t="s">
        <v>14</v>
      </c>
      <c r="D1961">
        <v>0</v>
      </c>
      <c r="E1961" s="1">
        <v>45936.468275462961</v>
      </c>
      <c r="F1961" s="1">
        <v>45936.468634259261</v>
      </c>
      <c r="G1961" s="1">
        <v>45936.469456018516</v>
      </c>
      <c r="H1961" s="1">
        <v>45936.471226851849</v>
      </c>
      <c r="I1961" s="1">
        <v>45936.484976851854</v>
      </c>
    </row>
    <row r="1962" spans="1:9" x14ac:dyDescent="0.35">
      <c r="A1962">
        <v>101961</v>
      </c>
      <c r="B1962" t="s">
        <v>15</v>
      </c>
      <c r="C1962" t="s">
        <v>17</v>
      </c>
      <c r="D1962">
        <v>0</v>
      </c>
      <c r="E1962" s="1">
        <v>45936.469375000001</v>
      </c>
      <c r="F1962" s="1">
        <v>45936.470706018517</v>
      </c>
      <c r="G1962" s="1">
        <v>45936.470949074072</v>
      </c>
      <c r="H1962" s="1">
        <v>45936.472303240742</v>
      </c>
      <c r="I1962" s="1">
        <v>45936.481087962966</v>
      </c>
    </row>
    <row r="1963" spans="1:9" x14ac:dyDescent="0.35">
      <c r="A1963">
        <v>101962</v>
      </c>
      <c r="B1963" t="s">
        <v>18</v>
      </c>
      <c r="C1963" t="s">
        <v>16</v>
      </c>
      <c r="D1963">
        <v>0</v>
      </c>
      <c r="E1963" s="1">
        <v>45936.471493055556</v>
      </c>
      <c r="F1963" s="1">
        <v>45936.471967592595</v>
      </c>
      <c r="G1963" s="1">
        <v>45936.473703703705</v>
      </c>
      <c r="H1963" s="1">
        <v>45936.477708333332</v>
      </c>
      <c r="I1963" s="1">
        <v>45936.488807870373</v>
      </c>
    </row>
    <row r="1964" spans="1:9" x14ac:dyDescent="0.35">
      <c r="A1964">
        <v>101963</v>
      </c>
      <c r="B1964" t="s">
        <v>19</v>
      </c>
      <c r="C1964" t="s">
        <v>16</v>
      </c>
      <c r="D1964">
        <v>0</v>
      </c>
      <c r="E1964" s="1">
        <v>45936.473113425927</v>
      </c>
      <c r="F1964" s="1">
        <v>45936.474282407406</v>
      </c>
      <c r="G1964" s="1">
        <v>45936.474999999999</v>
      </c>
      <c r="H1964" s="1">
        <v>45936.479027777779</v>
      </c>
      <c r="I1964" s="1">
        <v>45936.479953703703</v>
      </c>
    </row>
    <row r="1965" spans="1:9" x14ac:dyDescent="0.35">
      <c r="A1965">
        <v>101964</v>
      </c>
      <c r="B1965" t="s">
        <v>18</v>
      </c>
      <c r="C1965" t="s">
        <v>16</v>
      </c>
      <c r="D1965">
        <v>0</v>
      </c>
      <c r="E1965" s="1">
        <v>45936.47483796296</v>
      </c>
      <c r="F1965" s="1">
        <v>45936.475555555553</v>
      </c>
      <c r="G1965" s="1">
        <v>45936.475937499999</v>
      </c>
      <c r="H1965" s="1">
        <v>45936.477037037039</v>
      </c>
      <c r="I1965" s="1">
        <v>45936.485775462963</v>
      </c>
    </row>
    <row r="1966" spans="1:9" x14ac:dyDescent="0.35">
      <c r="A1966">
        <v>101965</v>
      </c>
      <c r="B1966" t="s">
        <v>18</v>
      </c>
      <c r="C1966" t="s">
        <v>12</v>
      </c>
      <c r="D1966">
        <v>0</v>
      </c>
      <c r="E1966" s="1">
        <v>45936.477673611109</v>
      </c>
      <c r="F1966" s="1">
        <v>45936.478252314817</v>
      </c>
      <c r="G1966" s="1">
        <v>45936.478750000002</v>
      </c>
      <c r="H1966" s="1">
        <v>45936.48201388889</v>
      </c>
      <c r="I1966" s="1">
        <v>45936.495289351849</v>
      </c>
    </row>
    <row r="1967" spans="1:9" x14ac:dyDescent="0.35">
      <c r="A1967">
        <v>101966</v>
      </c>
      <c r="B1967" t="s">
        <v>18</v>
      </c>
      <c r="C1967" t="s">
        <v>16</v>
      </c>
      <c r="D1967">
        <v>0</v>
      </c>
      <c r="E1967" s="1">
        <v>45936.478252314817</v>
      </c>
      <c r="F1967" s="1">
        <v>45936.478819444441</v>
      </c>
      <c r="G1967" s="1">
        <v>45936.480694444443</v>
      </c>
      <c r="H1967" s="1">
        <v>45936.482210648152</v>
      </c>
      <c r="I1967" s="1">
        <v>45936.483912037038</v>
      </c>
    </row>
    <row r="1968" spans="1:9" x14ac:dyDescent="0.35">
      <c r="A1968">
        <v>101967</v>
      </c>
      <c r="B1968" t="s">
        <v>15</v>
      </c>
      <c r="C1968" t="s">
        <v>16</v>
      </c>
      <c r="D1968">
        <v>0</v>
      </c>
      <c r="E1968" s="1">
        <v>45936.478310185186</v>
      </c>
      <c r="F1968" s="1">
        <v>45936.47892361111</v>
      </c>
      <c r="G1968" s="1">
        <v>45936.480925925927</v>
      </c>
      <c r="H1968" s="1">
        <v>45936.48296296296</v>
      </c>
      <c r="I1968" s="1">
        <v>45936.483391203707</v>
      </c>
    </row>
    <row r="1969" spans="1:9" x14ac:dyDescent="0.35">
      <c r="A1969">
        <v>101968</v>
      </c>
      <c r="B1969" t="s">
        <v>15</v>
      </c>
      <c r="C1969" t="s">
        <v>14</v>
      </c>
      <c r="D1969">
        <v>0</v>
      </c>
      <c r="E1969" s="1">
        <v>45936.486122685186</v>
      </c>
      <c r="F1969" s="1">
        <v>45936.486840277779</v>
      </c>
      <c r="G1969" s="1">
        <v>45936.487349537034</v>
      </c>
      <c r="H1969" s="1">
        <v>45936.489490740743</v>
      </c>
      <c r="I1969" s="1">
        <v>45936.500891203701</v>
      </c>
    </row>
    <row r="1970" spans="1:9" x14ac:dyDescent="0.35">
      <c r="A1970">
        <v>101969</v>
      </c>
      <c r="B1970" t="s">
        <v>11</v>
      </c>
      <c r="C1970" t="s">
        <v>17</v>
      </c>
      <c r="D1970">
        <v>0</v>
      </c>
      <c r="E1970" s="1">
        <v>45936.486979166664</v>
      </c>
      <c r="F1970" s="1">
        <v>45936.488125000003</v>
      </c>
      <c r="G1970" s="1">
        <v>45936.488935185182</v>
      </c>
      <c r="H1970" s="1">
        <v>45936.490219907406</v>
      </c>
      <c r="I1970" s="1">
        <v>45936.493009259262</v>
      </c>
    </row>
    <row r="1971" spans="1:9" x14ac:dyDescent="0.35">
      <c r="A1971">
        <v>101970</v>
      </c>
      <c r="B1971" t="s">
        <v>22</v>
      </c>
      <c r="C1971" t="s">
        <v>10</v>
      </c>
      <c r="D1971">
        <v>0</v>
      </c>
      <c r="E1971" s="1">
        <v>45936.487349537034</v>
      </c>
      <c r="F1971" s="1">
        <v>45936.488009259258</v>
      </c>
      <c r="G1971" s="1">
        <v>45936.48841435185</v>
      </c>
      <c r="H1971" s="1">
        <v>45936.490393518521</v>
      </c>
      <c r="I1971" s="1">
        <v>45936.500879629632</v>
      </c>
    </row>
    <row r="1972" spans="1:9" x14ac:dyDescent="0.35">
      <c r="A1972">
        <v>101971</v>
      </c>
      <c r="B1972" t="s">
        <v>9</v>
      </c>
      <c r="C1972" t="s">
        <v>10</v>
      </c>
      <c r="D1972">
        <v>0</v>
      </c>
      <c r="E1972" s="1">
        <v>45936.487951388888</v>
      </c>
      <c r="F1972" s="1">
        <v>45936.488368055558</v>
      </c>
      <c r="G1972" s="1">
        <v>45936.488993055558</v>
      </c>
      <c r="H1972" s="1">
        <v>45936.49009259259</v>
      </c>
      <c r="I1972" s="1">
        <v>45936.499467592592</v>
      </c>
    </row>
    <row r="1973" spans="1:9" x14ac:dyDescent="0.35">
      <c r="A1973">
        <v>101972</v>
      </c>
      <c r="B1973" t="s">
        <v>18</v>
      </c>
      <c r="C1973" t="s">
        <v>12</v>
      </c>
      <c r="D1973">
        <v>1</v>
      </c>
      <c r="E1973" s="1">
        <v>45936.489687499998</v>
      </c>
      <c r="F1973" s="1">
        <v>45936.490347222221</v>
      </c>
      <c r="G1973" s="1">
        <v>45936.490659722222</v>
      </c>
      <c r="H1973" s="1">
        <v>45936.491608796299</v>
      </c>
      <c r="I1973" s="1">
        <v>45936.504363425927</v>
      </c>
    </row>
    <row r="1974" spans="1:9" x14ac:dyDescent="0.35">
      <c r="A1974">
        <v>101973</v>
      </c>
      <c r="B1974" t="s">
        <v>9</v>
      </c>
      <c r="C1974" t="s">
        <v>14</v>
      </c>
      <c r="D1974">
        <v>0</v>
      </c>
      <c r="E1974" s="1">
        <v>45936.49013888889</v>
      </c>
      <c r="F1974" s="1">
        <v>45936.491296296299</v>
      </c>
      <c r="G1974" s="1">
        <v>45936.491747685184</v>
      </c>
      <c r="H1974" s="1">
        <v>45936.494756944441</v>
      </c>
      <c r="I1974" s="1">
        <v>45936.499398148146</v>
      </c>
    </row>
    <row r="1975" spans="1:9" x14ac:dyDescent="0.35">
      <c r="A1975">
        <v>101974</v>
      </c>
      <c r="B1975" t="s">
        <v>9</v>
      </c>
      <c r="C1975" t="s">
        <v>14</v>
      </c>
      <c r="D1975">
        <v>0</v>
      </c>
      <c r="E1975" s="1">
        <v>45936.490185185183</v>
      </c>
      <c r="F1975" s="1">
        <v>45936.491446759261</v>
      </c>
      <c r="G1975" s="1">
        <v>45936.492118055554</v>
      </c>
      <c r="H1975" s="1">
        <v>45936.493854166663</v>
      </c>
      <c r="I1975" s="1">
        <v>45936.502557870372</v>
      </c>
    </row>
    <row r="1976" spans="1:9" x14ac:dyDescent="0.35">
      <c r="A1976">
        <v>101975</v>
      </c>
      <c r="B1976" t="s">
        <v>9</v>
      </c>
      <c r="C1976" t="s">
        <v>16</v>
      </c>
      <c r="D1976">
        <v>0</v>
      </c>
      <c r="E1976" s="1">
        <v>45936.492245370369</v>
      </c>
      <c r="F1976" s="1">
        <v>45936.492592592593</v>
      </c>
      <c r="G1976" s="1">
        <v>45936.494363425925</v>
      </c>
      <c r="H1976" s="1">
        <v>45936.495381944442</v>
      </c>
      <c r="I1976" s="1">
        <v>45936.498506944445</v>
      </c>
    </row>
    <row r="1977" spans="1:9" x14ac:dyDescent="0.35">
      <c r="A1977">
        <v>101976</v>
      </c>
      <c r="B1977" t="s">
        <v>18</v>
      </c>
      <c r="C1977" t="s">
        <v>16</v>
      </c>
      <c r="D1977">
        <v>0</v>
      </c>
      <c r="E1977" s="1">
        <v>45936.493263888886</v>
      </c>
      <c r="F1977" s="1">
        <v>45936.493657407409</v>
      </c>
      <c r="G1977" s="1">
        <v>45936.494259259256</v>
      </c>
      <c r="H1977" s="1">
        <v>45936.498506944445</v>
      </c>
      <c r="I1977" s="1">
        <v>45936.505509259259</v>
      </c>
    </row>
    <row r="1978" spans="1:9" x14ac:dyDescent="0.35">
      <c r="A1978">
        <v>101977</v>
      </c>
      <c r="B1978" t="s">
        <v>11</v>
      </c>
      <c r="C1978" t="s">
        <v>10</v>
      </c>
      <c r="D1978">
        <v>0</v>
      </c>
      <c r="E1978" s="1">
        <v>45936.493726851855</v>
      </c>
      <c r="F1978" s="1">
        <v>45936.494884259257</v>
      </c>
      <c r="G1978" s="1">
        <v>45936.495497685188</v>
      </c>
      <c r="H1978" s="1">
        <v>45936.496493055558</v>
      </c>
      <c r="I1978" s="1">
        <v>45936.504270833335</v>
      </c>
    </row>
    <row r="1979" spans="1:9" x14ac:dyDescent="0.35">
      <c r="A1979">
        <v>101978</v>
      </c>
      <c r="B1979" t="s">
        <v>9</v>
      </c>
      <c r="C1979" t="s">
        <v>12</v>
      </c>
      <c r="D1979">
        <v>0</v>
      </c>
      <c r="E1979" s="1">
        <v>45936.494166666664</v>
      </c>
      <c r="F1979" s="1">
        <v>45936.494733796295</v>
      </c>
      <c r="G1979" s="1">
        <v>45936.494814814818</v>
      </c>
      <c r="H1979" s="1">
        <v>45936.496365740742</v>
      </c>
      <c r="I1979" s="1">
        <v>45936.507534722223</v>
      </c>
    </row>
    <row r="1980" spans="1:9" x14ac:dyDescent="0.35">
      <c r="A1980">
        <v>101979</v>
      </c>
      <c r="B1980" t="s">
        <v>9</v>
      </c>
      <c r="C1980" t="s">
        <v>17</v>
      </c>
      <c r="D1980">
        <v>0</v>
      </c>
      <c r="E1980" s="1">
        <v>45936.49417824074</v>
      </c>
      <c r="F1980" s="1">
        <v>45936.495381944442</v>
      </c>
      <c r="G1980" s="1">
        <v>45936.496307870373</v>
      </c>
      <c r="H1980" s="1">
        <v>45936.498622685183</v>
      </c>
      <c r="I1980" s="1">
        <v>45936.505381944444</v>
      </c>
    </row>
    <row r="1981" spans="1:9" x14ac:dyDescent="0.35">
      <c r="A1981">
        <v>101980</v>
      </c>
      <c r="B1981" t="s">
        <v>19</v>
      </c>
      <c r="C1981" t="s">
        <v>17</v>
      </c>
      <c r="D1981">
        <v>0</v>
      </c>
      <c r="E1981" s="1">
        <v>45936.494479166664</v>
      </c>
      <c r="F1981" s="1">
        <v>45936.49490740741</v>
      </c>
      <c r="G1981" s="1">
        <v>45936.49560185185</v>
      </c>
      <c r="H1981" s="1">
        <v>45936.497766203705</v>
      </c>
      <c r="I1981" s="1">
        <v>45936.50644675926</v>
      </c>
    </row>
    <row r="1982" spans="1:9" x14ac:dyDescent="0.35">
      <c r="A1982">
        <v>101981</v>
      </c>
      <c r="B1982" t="s">
        <v>9</v>
      </c>
      <c r="C1982" t="s">
        <v>14</v>
      </c>
      <c r="D1982">
        <v>0</v>
      </c>
      <c r="E1982" s="1">
        <v>45936.496620370373</v>
      </c>
      <c r="F1982" s="1">
        <v>45936.497048611112</v>
      </c>
      <c r="G1982" s="1">
        <v>45936.497129629628</v>
      </c>
      <c r="H1982" s="1">
        <v>45936.498622685183</v>
      </c>
      <c r="I1982" s="1">
        <v>45936.508206018516</v>
      </c>
    </row>
    <row r="1983" spans="1:9" x14ac:dyDescent="0.35">
      <c r="A1983">
        <v>101982</v>
      </c>
      <c r="B1983" t="s">
        <v>13</v>
      </c>
      <c r="C1983" t="s">
        <v>16</v>
      </c>
      <c r="D1983">
        <v>0</v>
      </c>
      <c r="E1983" s="1">
        <v>45936.499039351853</v>
      </c>
      <c r="F1983" s="1">
        <v>45936.500243055554</v>
      </c>
      <c r="G1983" s="1">
        <v>45936.501782407409</v>
      </c>
      <c r="H1983" s="1">
        <v>45936.504259259258</v>
      </c>
      <c r="I1983" s="1">
        <v>45936.515949074077</v>
      </c>
    </row>
    <row r="1984" spans="1:9" x14ac:dyDescent="0.35">
      <c r="A1984">
        <v>101983</v>
      </c>
      <c r="B1984" t="s">
        <v>21</v>
      </c>
      <c r="C1984" t="s">
        <v>16</v>
      </c>
      <c r="D1984">
        <v>0</v>
      </c>
      <c r="E1984" s="1">
        <v>45936.500914351855</v>
      </c>
      <c r="F1984" s="1">
        <v>45936.501921296294</v>
      </c>
      <c r="G1984" s="1">
        <v>45936.502326388887</v>
      </c>
      <c r="H1984" s="1">
        <v>45936.502951388888</v>
      </c>
      <c r="I1984" s="1">
        <v>45936.504652777781</v>
      </c>
    </row>
    <row r="1985" spans="1:9" x14ac:dyDescent="0.35">
      <c r="A1985">
        <v>101984</v>
      </c>
      <c r="B1985" t="s">
        <v>9</v>
      </c>
      <c r="C1985" t="s">
        <v>17</v>
      </c>
      <c r="D1985">
        <v>0</v>
      </c>
      <c r="E1985" s="1">
        <v>45936.502465277779</v>
      </c>
      <c r="F1985" s="1">
        <v>45936.502986111111</v>
      </c>
      <c r="G1985" s="1">
        <v>45936.503541666665</v>
      </c>
      <c r="H1985" s="1">
        <v>45936.504930555559</v>
      </c>
      <c r="I1985" s="1">
        <v>45936.517060185186</v>
      </c>
    </row>
    <row r="1986" spans="1:9" x14ac:dyDescent="0.35">
      <c r="A1986">
        <v>101985</v>
      </c>
      <c r="B1986" t="s">
        <v>13</v>
      </c>
      <c r="C1986" t="s">
        <v>16</v>
      </c>
      <c r="D1986">
        <v>0</v>
      </c>
      <c r="E1986" s="1">
        <v>45936.502708333333</v>
      </c>
      <c r="F1986" s="1">
        <v>45936.504016203704</v>
      </c>
      <c r="G1986" s="1">
        <v>45936.505833333336</v>
      </c>
      <c r="H1986" s="1">
        <v>45936.507638888892</v>
      </c>
      <c r="I1986" s="1">
        <v>45936.515775462962</v>
      </c>
    </row>
    <row r="1987" spans="1:9" x14ac:dyDescent="0.35">
      <c r="A1987">
        <v>101986</v>
      </c>
      <c r="B1987" t="s">
        <v>21</v>
      </c>
      <c r="C1987" t="s">
        <v>16</v>
      </c>
      <c r="D1987">
        <v>0</v>
      </c>
      <c r="E1987" s="1">
        <v>45936.50571759259</v>
      </c>
      <c r="F1987" s="1">
        <v>45936.506238425929</v>
      </c>
      <c r="G1987" s="1">
        <v>45936.507210648146</v>
      </c>
      <c r="H1987" s="1">
        <v>45936.51122685185</v>
      </c>
      <c r="I1987" s="1">
        <v>45936.519456018519</v>
      </c>
    </row>
    <row r="1988" spans="1:9" x14ac:dyDescent="0.35">
      <c r="A1988">
        <v>101987</v>
      </c>
      <c r="B1988" t="s">
        <v>9</v>
      </c>
      <c r="C1988" t="s">
        <v>17</v>
      </c>
      <c r="D1988">
        <v>0</v>
      </c>
      <c r="E1988" s="1">
        <v>45936.506018518521</v>
      </c>
      <c r="F1988" s="1">
        <v>45936.506736111114</v>
      </c>
      <c r="G1988" s="1">
        <v>45936.507708333331</v>
      </c>
      <c r="H1988" s="1">
        <v>45936.50917824074</v>
      </c>
      <c r="I1988" s="1">
        <v>45936.518541666665</v>
      </c>
    </row>
    <row r="1989" spans="1:9" x14ac:dyDescent="0.35">
      <c r="A1989">
        <v>101988</v>
      </c>
      <c r="B1989" t="s">
        <v>21</v>
      </c>
      <c r="C1989" t="s">
        <v>16</v>
      </c>
      <c r="D1989">
        <v>0</v>
      </c>
      <c r="E1989" s="1">
        <v>45936.507280092592</v>
      </c>
      <c r="F1989" s="1">
        <v>45936.507673611108</v>
      </c>
      <c r="G1989" s="1">
        <v>45936.509074074071</v>
      </c>
      <c r="H1989" s="1">
        <v>45936.510081018518</v>
      </c>
      <c r="I1989" s="1">
        <v>45936.522222222222</v>
      </c>
    </row>
    <row r="1990" spans="1:9" x14ac:dyDescent="0.35">
      <c r="A1990">
        <v>101989</v>
      </c>
      <c r="B1990" t="s">
        <v>15</v>
      </c>
      <c r="C1990" t="s">
        <v>12</v>
      </c>
      <c r="D1990">
        <v>0</v>
      </c>
      <c r="E1990" s="1">
        <v>45936.508287037039</v>
      </c>
      <c r="F1990" s="1">
        <v>45936.508738425924</v>
      </c>
      <c r="G1990" s="1">
        <v>45936.509421296294</v>
      </c>
      <c r="H1990" s="1">
        <v>45936.511805555558</v>
      </c>
      <c r="I1990" s="1">
        <v>45936.520150462966</v>
      </c>
    </row>
    <row r="1991" spans="1:9" x14ac:dyDescent="0.35">
      <c r="A1991">
        <v>101990</v>
      </c>
      <c r="B1991" t="s">
        <v>21</v>
      </c>
      <c r="C1991" t="s">
        <v>17</v>
      </c>
      <c r="D1991">
        <v>0</v>
      </c>
      <c r="E1991" s="1">
        <v>45936.509270833332</v>
      </c>
      <c r="F1991" s="1">
        <v>45936.51053240741</v>
      </c>
      <c r="G1991" s="1">
        <v>45936.511504629627</v>
      </c>
      <c r="H1991" s="1">
        <v>45936.512546296297</v>
      </c>
      <c r="I1991" s="1">
        <v>45936.518923611111</v>
      </c>
    </row>
    <row r="1992" spans="1:9" x14ac:dyDescent="0.35">
      <c r="A1992">
        <v>101991</v>
      </c>
      <c r="B1992" t="s">
        <v>18</v>
      </c>
      <c r="C1992" t="s">
        <v>17</v>
      </c>
      <c r="D1992">
        <v>0</v>
      </c>
      <c r="E1992" s="1">
        <v>45936.509745370371</v>
      </c>
      <c r="F1992" s="1">
        <v>45936.511030092595</v>
      </c>
      <c r="G1992" s="1">
        <v>45936.511597222219</v>
      </c>
      <c r="H1992" s="1">
        <v>45936.513912037037</v>
      </c>
      <c r="I1992" s="1">
        <v>45936.521527777775</v>
      </c>
    </row>
    <row r="1993" spans="1:9" x14ac:dyDescent="0.35">
      <c r="A1993">
        <v>101992</v>
      </c>
      <c r="B1993" t="s">
        <v>20</v>
      </c>
      <c r="C1993" t="s">
        <v>10</v>
      </c>
      <c r="D1993">
        <v>0</v>
      </c>
      <c r="E1993" s="1">
        <v>45936.511030092595</v>
      </c>
      <c r="F1993" s="1">
        <v>45936.512013888889</v>
      </c>
      <c r="G1993" s="1">
        <v>45936.513032407405</v>
      </c>
      <c r="H1993" s="1">
        <v>45936.514282407406</v>
      </c>
      <c r="I1993" s="1">
        <v>45936.521527777775</v>
      </c>
    </row>
    <row r="1994" spans="1:9" x14ac:dyDescent="0.35">
      <c r="A1994">
        <v>101993</v>
      </c>
      <c r="B1994" t="s">
        <v>15</v>
      </c>
      <c r="C1994" t="s">
        <v>12</v>
      </c>
      <c r="D1994">
        <v>0</v>
      </c>
      <c r="E1994" s="1">
        <v>45936.511504629627</v>
      </c>
      <c r="F1994" s="1">
        <v>45936.512129629627</v>
      </c>
      <c r="G1994" s="1">
        <v>45936.512291666666</v>
      </c>
      <c r="H1994" s="1">
        <v>45936.514976851853</v>
      </c>
      <c r="I1994" s="1">
        <v>45936.516608796293</v>
      </c>
    </row>
    <row r="1995" spans="1:9" x14ac:dyDescent="0.35">
      <c r="A1995">
        <v>101994</v>
      </c>
      <c r="B1995" t="s">
        <v>18</v>
      </c>
      <c r="C1995" t="s">
        <v>17</v>
      </c>
      <c r="D1995">
        <v>0</v>
      </c>
      <c r="E1995" s="1">
        <v>45936.513055555559</v>
      </c>
      <c r="F1995" s="1">
        <v>45936.514189814814</v>
      </c>
      <c r="G1995" s="1">
        <v>45936.514502314814</v>
      </c>
      <c r="H1995" s="1">
        <v>45936.515868055554</v>
      </c>
      <c r="I1995" s="1">
        <v>45936.51935185185</v>
      </c>
    </row>
    <row r="1996" spans="1:9" x14ac:dyDescent="0.35">
      <c r="A1996">
        <v>101995</v>
      </c>
      <c r="B1996" t="s">
        <v>9</v>
      </c>
      <c r="C1996" t="s">
        <v>14</v>
      </c>
      <c r="D1996">
        <v>0</v>
      </c>
      <c r="E1996" s="1">
        <v>45936.514305555553</v>
      </c>
      <c r="F1996" s="1">
        <v>45936.515185185184</v>
      </c>
      <c r="G1996" s="1">
        <v>45936.515740740739</v>
      </c>
      <c r="H1996" s="1">
        <v>45936.518807870372</v>
      </c>
      <c r="I1996" s="1">
        <v>45936.530219907407</v>
      </c>
    </row>
    <row r="1997" spans="1:9" x14ac:dyDescent="0.35">
      <c r="A1997">
        <v>101996</v>
      </c>
      <c r="B1997" t="s">
        <v>9</v>
      </c>
      <c r="C1997" t="s">
        <v>14</v>
      </c>
      <c r="D1997">
        <v>0</v>
      </c>
      <c r="E1997" s="1">
        <v>45936.514479166668</v>
      </c>
      <c r="F1997" s="1">
        <v>45936.515590277777</v>
      </c>
      <c r="G1997" s="1">
        <v>45936.516365740739</v>
      </c>
      <c r="H1997" s="1">
        <v>45936.51766203704</v>
      </c>
      <c r="I1997" s="1">
        <v>45936.518379629626</v>
      </c>
    </row>
    <row r="1998" spans="1:9" x14ac:dyDescent="0.35">
      <c r="A1998">
        <v>101997</v>
      </c>
      <c r="B1998" t="s">
        <v>18</v>
      </c>
      <c r="C1998" t="s">
        <v>12</v>
      </c>
      <c r="D1998">
        <v>0</v>
      </c>
      <c r="E1998" s="1">
        <v>45936.515902777777</v>
      </c>
      <c r="F1998" s="1">
        <v>45936.516736111109</v>
      </c>
      <c r="G1998" s="1">
        <v>45936.517118055555</v>
      </c>
      <c r="H1998" s="1">
        <v>45936.518576388888</v>
      </c>
      <c r="I1998" s="1">
        <v>45936.520231481481</v>
      </c>
    </row>
    <row r="1999" spans="1:9" x14ac:dyDescent="0.35">
      <c r="A1999">
        <v>101998</v>
      </c>
      <c r="B1999" t="s">
        <v>15</v>
      </c>
      <c r="C1999" t="s">
        <v>17</v>
      </c>
      <c r="D1999">
        <v>0</v>
      </c>
      <c r="E1999" s="1">
        <v>45936.518414351849</v>
      </c>
      <c r="F1999" s="1">
        <v>45936.519525462965</v>
      </c>
      <c r="G1999" s="1">
        <v>45936.51971064815</v>
      </c>
      <c r="H1999" s="1">
        <v>45936.522893518515</v>
      </c>
      <c r="I1999" s="1">
        <v>45936.523819444446</v>
      </c>
    </row>
    <row r="2000" spans="1:9" x14ac:dyDescent="0.35">
      <c r="A2000">
        <v>101999</v>
      </c>
      <c r="B2000" t="s">
        <v>22</v>
      </c>
      <c r="C2000" t="s">
        <v>16</v>
      </c>
      <c r="D2000">
        <v>0</v>
      </c>
      <c r="E2000" s="1">
        <v>45936.518888888888</v>
      </c>
      <c r="F2000" s="1">
        <v>45936.519780092596</v>
      </c>
      <c r="G2000" s="1">
        <v>45936.521111111113</v>
      </c>
      <c r="H2000" s="1">
        <v>45936.524641203701</v>
      </c>
      <c r="I2000" s="1">
        <v>45936.525763888887</v>
      </c>
    </row>
    <row r="2001" spans="1:9" x14ac:dyDescent="0.35">
      <c r="A2001">
        <v>102000</v>
      </c>
      <c r="B2001" t="s">
        <v>9</v>
      </c>
      <c r="C2001" t="s">
        <v>14</v>
      </c>
      <c r="D2001">
        <v>0</v>
      </c>
      <c r="E2001" s="1">
        <v>45936.520138888889</v>
      </c>
      <c r="F2001" s="1">
        <v>45936.520752314813</v>
      </c>
      <c r="G2001" s="1">
        <v>45936.521157407406</v>
      </c>
      <c r="H2001" s="1">
        <v>45936.521932870368</v>
      </c>
      <c r="I2001" s="1">
        <v>45936.533518518518</v>
      </c>
    </row>
    <row r="2002" spans="1:9" x14ac:dyDescent="0.35">
      <c r="A2002">
        <v>102001</v>
      </c>
      <c r="B2002" t="s">
        <v>9</v>
      </c>
      <c r="C2002" t="s">
        <v>17</v>
      </c>
      <c r="D2002">
        <v>0</v>
      </c>
      <c r="E2002" s="1">
        <v>45936.524456018517</v>
      </c>
      <c r="F2002" s="1">
        <v>45936.525810185187</v>
      </c>
      <c r="G2002" s="1">
        <v>45936.526759259257</v>
      </c>
      <c r="H2002" s="1">
        <v>45936.527453703704</v>
      </c>
      <c r="I2002" s="1">
        <v>45936.540578703702</v>
      </c>
    </row>
    <row r="2003" spans="1:9" x14ac:dyDescent="0.35">
      <c r="A2003">
        <v>102002</v>
      </c>
      <c r="B2003" t="s">
        <v>19</v>
      </c>
      <c r="C2003" t="s">
        <v>16</v>
      </c>
      <c r="D2003">
        <v>0</v>
      </c>
      <c r="E2003" s="1">
        <v>45936.528113425928</v>
      </c>
      <c r="F2003" s="1">
        <v>45936.529120370367</v>
      </c>
      <c r="G2003" s="1">
        <v>45936.529606481483</v>
      </c>
      <c r="H2003" s="1">
        <v>45936.534502314818</v>
      </c>
      <c r="I2003" s="1">
        <v>45936.54179398148</v>
      </c>
    </row>
    <row r="2004" spans="1:9" x14ac:dyDescent="0.35">
      <c r="A2004">
        <v>102003</v>
      </c>
      <c r="B2004" t="s">
        <v>15</v>
      </c>
      <c r="C2004" t="s">
        <v>17</v>
      </c>
      <c r="D2004">
        <v>0</v>
      </c>
      <c r="E2004" s="1">
        <v>45936.528680555559</v>
      </c>
      <c r="F2004" s="1">
        <v>45936.529953703706</v>
      </c>
      <c r="G2004" s="1">
        <v>45936.530497685184</v>
      </c>
      <c r="H2004" s="1">
        <v>45936.533356481479</v>
      </c>
      <c r="I2004" s="1">
        <v>45936.545995370368</v>
      </c>
    </row>
    <row r="2005" spans="1:9" x14ac:dyDescent="0.35">
      <c r="A2005">
        <v>102004</v>
      </c>
      <c r="B2005" t="s">
        <v>20</v>
      </c>
      <c r="C2005" t="s">
        <v>10</v>
      </c>
      <c r="D2005">
        <v>0</v>
      </c>
      <c r="E2005" s="1">
        <v>45936.530474537038</v>
      </c>
      <c r="F2005" s="1">
        <v>45936.531747685185</v>
      </c>
      <c r="G2005" s="1">
        <v>45936.532326388886</v>
      </c>
      <c r="H2005" s="1">
        <v>45936.534629629627</v>
      </c>
      <c r="I2005" s="1">
        <v>45936.541342592594</v>
      </c>
    </row>
    <row r="2006" spans="1:9" x14ac:dyDescent="0.35">
      <c r="A2006">
        <v>102005</v>
      </c>
      <c r="B2006" t="s">
        <v>9</v>
      </c>
      <c r="C2006" t="s">
        <v>14</v>
      </c>
      <c r="D2006">
        <v>0</v>
      </c>
      <c r="E2006" s="1">
        <v>45936.530543981484</v>
      </c>
      <c r="F2006" s="1">
        <v>45936.531180555554</v>
      </c>
      <c r="G2006" s="1">
        <v>45936.531875000001</v>
      </c>
      <c r="H2006" s="1">
        <v>45936.533553240741</v>
      </c>
      <c r="I2006" s="1">
        <v>45936.544409722221</v>
      </c>
    </row>
    <row r="2007" spans="1:9" x14ac:dyDescent="0.35">
      <c r="A2007">
        <v>102006</v>
      </c>
      <c r="B2007" t="s">
        <v>19</v>
      </c>
      <c r="C2007" t="s">
        <v>17</v>
      </c>
      <c r="D2007">
        <v>0</v>
      </c>
      <c r="E2007" s="1">
        <v>45936.530775462961</v>
      </c>
      <c r="F2007" s="1">
        <v>45936.531354166669</v>
      </c>
      <c r="G2007" s="1">
        <v>45936.531956018516</v>
      </c>
      <c r="H2007" s="1">
        <v>45936.533564814818</v>
      </c>
      <c r="I2007" s="1">
        <v>45936.54315972222</v>
      </c>
    </row>
    <row r="2008" spans="1:9" x14ac:dyDescent="0.35">
      <c r="A2008">
        <v>102007</v>
      </c>
      <c r="B2008" t="s">
        <v>20</v>
      </c>
      <c r="C2008" t="s">
        <v>17</v>
      </c>
      <c r="D2008">
        <v>0</v>
      </c>
      <c r="E2008" s="1">
        <v>45936.530775462961</v>
      </c>
      <c r="F2008" s="1">
        <v>45936.531261574077</v>
      </c>
      <c r="G2008" s="1">
        <v>45936.531956018516</v>
      </c>
      <c r="H2008" s="1">
        <v>45936.534259259257</v>
      </c>
      <c r="I2008" s="1">
        <v>45936.541192129633</v>
      </c>
    </row>
    <row r="2009" spans="1:9" x14ac:dyDescent="0.35">
      <c r="A2009">
        <v>102008</v>
      </c>
      <c r="B2009" t="s">
        <v>9</v>
      </c>
      <c r="C2009" t="s">
        <v>14</v>
      </c>
      <c r="D2009">
        <v>0</v>
      </c>
      <c r="E2009" s="1">
        <v>45936.530798611115</v>
      </c>
      <c r="F2009" s="1">
        <v>45936.532071759262</v>
      </c>
      <c r="G2009" s="1">
        <v>45936.532141203701</v>
      </c>
      <c r="H2009" s="1">
        <v>45936.533854166664</v>
      </c>
      <c r="I2009" s="1">
        <v>45936.539270833331</v>
      </c>
    </row>
    <row r="2010" spans="1:9" x14ac:dyDescent="0.35">
      <c r="A2010">
        <v>102009</v>
      </c>
      <c r="B2010" t="s">
        <v>11</v>
      </c>
      <c r="C2010" t="s">
        <v>14</v>
      </c>
      <c r="D2010">
        <v>0</v>
      </c>
      <c r="E2010" s="1">
        <v>45936.532060185185</v>
      </c>
      <c r="F2010" s="1">
        <v>45936.532951388886</v>
      </c>
      <c r="G2010" s="1">
        <v>45936.533518518518</v>
      </c>
      <c r="H2010" s="1">
        <v>45936.535069444442</v>
      </c>
      <c r="I2010" s="1">
        <v>45936.545740740738</v>
      </c>
    </row>
    <row r="2011" spans="1:9" x14ac:dyDescent="0.35">
      <c r="A2011">
        <v>102010</v>
      </c>
      <c r="B2011" t="s">
        <v>9</v>
      </c>
      <c r="C2011" t="s">
        <v>10</v>
      </c>
      <c r="D2011">
        <v>0</v>
      </c>
      <c r="E2011" s="1">
        <v>45936.533437500002</v>
      </c>
      <c r="F2011" s="1">
        <v>45936.53465277778</v>
      </c>
      <c r="G2011" s="1">
        <v>45936.535405092596</v>
      </c>
      <c r="H2011" s="1">
        <v>45936.537430555552</v>
      </c>
      <c r="I2011" s="1">
        <v>45936.551145833335</v>
      </c>
    </row>
    <row r="2012" spans="1:9" x14ac:dyDescent="0.35">
      <c r="A2012">
        <v>102011</v>
      </c>
      <c r="B2012" t="s">
        <v>21</v>
      </c>
      <c r="C2012" t="s">
        <v>12</v>
      </c>
      <c r="D2012">
        <v>0</v>
      </c>
      <c r="E2012" s="1">
        <v>45936.534328703703</v>
      </c>
      <c r="F2012" s="1">
        <v>45936.535046296296</v>
      </c>
      <c r="G2012" s="1">
        <v>45936.535775462966</v>
      </c>
      <c r="H2012" s="1">
        <v>45936.537268518521</v>
      </c>
      <c r="I2012" s="1">
        <v>45936.537476851852</v>
      </c>
    </row>
    <row r="2013" spans="1:9" x14ac:dyDescent="0.35">
      <c r="A2013">
        <v>102012</v>
      </c>
      <c r="B2013" t="s">
        <v>21</v>
      </c>
      <c r="C2013" t="s">
        <v>17</v>
      </c>
      <c r="D2013">
        <v>0</v>
      </c>
      <c r="E2013" s="1">
        <v>45936.535462962966</v>
      </c>
      <c r="F2013" s="1">
        <v>45936.536724537036</v>
      </c>
      <c r="G2013" s="1">
        <v>45936.537499999999</v>
      </c>
      <c r="H2013" s="1">
        <v>45936.538668981484</v>
      </c>
      <c r="I2013" s="1">
        <v>45936.542118055557</v>
      </c>
    </row>
    <row r="2014" spans="1:9" x14ac:dyDescent="0.35">
      <c r="A2014">
        <v>102013</v>
      </c>
      <c r="B2014" t="s">
        <v>15</v>
      </c>
      <c r="C2014" t="s">
        <v>12</v>
      </c>
      <c r="D2014">
        <v>0</v>
      </c>
      <c r="E2014" s="1">
        <v>45936.538043981483</v>
      </c>
      <c r="F2014" s="1">
        <v>45936.5390162037</v>
      </c>
      <c r="G2014" s="1">
        <v>45936.539849537039</v>
      </c>
      <c r="H2014" s="1">
        <v>45936.542430555557</v>
      </c>
      <c r="I2014" s="1">
        <v>45936.556134259263</v>
      </c>
    </row>
    <row r="2015" spans="1:9" x14ac:dyDescent="0.35">
      <c r="A2015">
        <v>102014</v>
      </c>
      <c r="B2015" t="s">
        <v>15</v>
      </c>
      <c r="C2015" t="s">
        <v>16</v>
      </c>
      <c r="D2015">
        <v>0</v>
      </c>
      <c r="E2015" s="1">
        <v>45936.538136574076</v>
      </c>
      <c r="F2015" s="1">
        <v>45936.538738425923</v>
      </c>
      <c r="G2015" s="1">
        <v>45936.539363425924</v>
      </c>
      <c r="H2015" s="1">
        <v>45936.542766203704</v>
      </c>
      <c r="I2015" s="1">
        <v>45936.556122685186</v>
      </c>
    </row>
    <row r="2016" spans="1:9" x14ac:dyDescent="0.35">
      <c r="A2016">
        <v>102015</v>
      </c>
      <c r="B2016" t="s">
        <v>13</v>
      </c>
      <c r="C2016" t="s">
        <v>14</v>
      </c>
      <c r="D2016">
        <v>0</v>
      </c>
      <c r="E2016" s="1">
        <v>45936.538391203707</v>
      </c>
      <c r="F2016" s="1">
        <v>45936.539131944446</v>
      </c>
      <c r="G2016" s="1">
        <v>45936.539189814815</v>
      </c>
      <c r="H2016" s="1">
        <v>45936.540208333332</v>
      </c>
      <c r="I2016" s="1">
        <v>45936.545057870368</v>
      </c>
    </row>
    <row r="2017" spans="1:9" x14ac:dyDescent="0.35">
      <c r="A2017">
        <v>102016</v>
      </c>
      <c r="B2017" t="s">
        <v>18</v>
      </c>
      <c r="C2017" t="s">
        <v>14</v>
      </c>
      <c r="D2017">
        <v>0</v>
      </c>
      <c r="E2017" s="1">
        <v>45936.538981481484</v>
      </c>
      <c r="F2017" s="1">
        <v>45936.540324074071</v>
      </c>
      <c r="G2017" s="1">
        <v>45936.540486111109</v>
      </c>
      <c r="H2017" s="1">
        <v>45936.543692129628</v>
      </c>
      <c r="I2017" s="1">
        <v>45936.553055555552</v>
      </c>
    </row>
    <row r="2018" spans="1:9" x14ac:dyDescent="0.35">
      <c r="A2018">
        <v>102017</v>
      </c>
      <c r="B2018" t="s">
        <v>20</v>
      </c>
      <c r="C2018" t="s">
        <v>14</v>
      </c>
      <c r="D2018">
        <v>0</v>
      </c>
      <c r="E2018" s="1">
        <v>45936.54010416667</v>
      </c>
      <c r="F2018" s="1">
        <v>45936.541331018518</v>
      </c>
      <c r="G2018" s="1">
        <v>45936.541620370372</v>
      </c>
      <c r="H2018" s="1">
        <v>45936.544490740744</v>
      </c>
      <c r="I2018" s="1">
        <v>45936.546203703707</v>
      </c>
    </row>
    <row r="2019" spans="1:9" x14ac:dyDescent="0.35">
      <c r="A2019">
        <v>102018</v>
      </c>
      <c r="B2019" t="s">
        <v>15</v>
      </c>
      <c r="C2019" t="s">
        <v>10</v>
      </c>
      <c r="D2019">
        <v>0</v>
      </c>
      <c r="E2019" s="1">
        <v>45936.542685185188</v>
      </c>
      <c r="F2019" s="1">
        <v>45936.544027777774</v>
      </c>
      <c r="G2019" s="1">
        <v>45936.544629629629</v>
      </c>
      <c r="H2019" s="1">
        <v>45936.545324074075</v>
      </c>
      <c r="I2019" s="1">
        <v>45936.549560185187</v>
      </c>
    </row>
    <row r="2020" spans="1:9" x14ac:dyDescent="0.35">
      <c r="A2020">
        <v>102019</v>
      </c>
      <c r="B2020" t="s">
        <v>13</v>
      </c>
      <c r="C2020" t="s">
        <v>17</v>
      </c>
      <c r="D2020">
        <v>0</v>
      </c>
      <c r="E2020" s="1">
        <v>45936.542916666665</v>
      </c>
      <c r="F2020" s="1">
        <v>45936.543877314813</v>
      </c>
      <c r="G2020" s="1">
        <v>45936.544340277775</v>
      </c>
      <c r="H2020" s="1">
        <v>45936.547025462962</v>
      </c>
      <c r="I2020" s="1">
        <v>45936.554363425923</v>
      </c>
    </row>
    <row r="2021" spans="1:9" x14ac:dyDescent="0.35">
      <c r="A2021">
        <v>102020</v>
      </c>
      <c r="B2021" t="s">
        <v>18</v>
      </c>
      <c r="C2021" t="s">
        <v>17</v>
      </c>
      <c r="D2021">
        <v>0</v>
      </c>
      <c r="E2021" s="1">
        <v>45936.543298611112</v>
      </c>
      <c r="F2021" s="1">
        <v>45936.544641203705</v>
      </c>
      <c r="G2021" s="1">
        <v>45936.54519675926</v>
      </c>
      <c r="H2021" s="1">
        <v>45936.546979166669</v>
      </c>
      <c r="I2021" s="1">
        <v>45936.558749999997</v>
      </c>
    </row>
    <row r="2022" spans="1:9" x14ac:dyDescent="0.35">
      <c r="A2022">
        <v>102021</v>
      </c>
      <c r="B2022" t="s">
        <v>9</v>
      </c>
      <c r="C2022" t="s">
        <v>17</v>
      </c>
      <c r="D2022">
        <v>0</v>
      </c>
      <c r="E2022" s="1">
        <v>45936.543564814812</v>
      </c>
      <c r="F2022" s="1">
        <v>45936.54482638889</v>
      </c>
      <c r="G2022" s="1">
        <v>45936.545844907407</v>
      </c>
      <c r="H2022" s="1">
        <v>45936.546909722223</v>
      </c>
      <c r="I2022" s="1">
        <v>45936.547581018516</v>
      </c>
    </row>
    <row r="2023" spans="1:9" x14ac:dyDescent="0.35">
      <c r="A2023">
        <v>102022</v>
      </c>
      <c r="B2023" t="s">
        <v>9</v>
      </c>
      <c r="C2023" t="s">
        <v>16</v>
      </c>
      <c r="D2023">
        <v>0</v>
      </c>
      <c r="E2023" s="1">
        <v>45936.543622685182</v>
      </c>
      <c r="F2023" s="1">
        <v>45936.544999999998</v>
      </c>
      <c r="G2023" s="1">
        <v>45936.546909722223</v>
      </c>
      <c r="H2023" s="1">
        <v>45936.55</v>
      </c>
      <c r="I2023" s="1">
        <v>45936.56181712963</v>
      </c>
    </row>
    <row r="2024" spans="1:9" x14ac:dyDescent="0.35">
      <c r="A2024">
        <v>102023</v>
      </c>
      <c r="B2024" t="s">
        <v>9</v>
      </c>
      <c r="C2024" t="s">
        <v>17</v>
      </c>
      <c r="D2024">
        <v>0</v>
      </c>
      <c r="E2024" s="1">
        <v>45936.544641203705</v>
      </c>
      <c r="F2024" s="1">
        <v>45936.545115740744</v>
      </c>
      <c r="G2024" s="1">
        <v>45936.545706018522</v>
      </c>
      <c r="H2024" s="1">
        <v>45936.547986111109</v>
      </c>
      <c r="I2024" s="1">
        <v>45936.550416666665</v>
      </c>
    </row>
    <row r="2025" spans="1:9" x14ac:dyDescent="0.35">
      <c r="A2025">
        <v>102024</v>
      </c>
      <c r="B2025" t="s">
        <v>15</v>
      </c>
      <c r="C2025" t="s">
        <v>17</v>
      </c>
      <c r="D2025">
        <v>0</v>
      </c>
      <c r="E2025" s="1">
        <v>45936.545254629629</v>
      </c>
      <c r="F2025" s="1">
        <v>45936.546122685184</v>
      </c>
      <c r="G2025" s="1">
        <v>45936.547013888892</v>
      </c>
      <c r="H2025" s="1">
        <v>45936.549826388888</v>
      </c>
      <c r="I2025" s="1">
        <v>45936.562256944446</v>
      </c>
    </row>
    <row r="2026" spans="1:9" x14ac:dyDescent="0.35">
      <c r="A2026">
        <v>102025</v>
      </c>
      <c r="B2026" t="s">
        <v>9</v>
      </c>
      <c r="C2026" t="s">
        <v>16</v>
      </c>
      <c r="D2026">
        <v>0</v>
      </c>
      <c r="E2026" s="1">
        <v>45936.546006944445</v>
      </c>
      <c r="F2026" s="1">
        <v>45936.547199074077</v>
      </c>
      <c r="G2026" s="1">
        <v>45936.548472222225</v>
      </c>
      <c r="H2026" s="1">
        <v>45936.551423611112</v>
      </c>
      <c r="I2026" s="1">
        <v>45936.559039351851</v>
      </c>
    </row>
    <row r="2027" spans="1:9" x14ac:dyDescent="0.35">
      <c r="A2027">
        <v>102026</v>
      </c>
      <c r="B2027" t="s">
        <v>9</v>
      </c>
      <c r="C2027" t="s">
        <v>12</v>
      </c>
      <c r="D2027">
        <v>0</v>
      </c>
      <c r="E2027" s="1">
        <v>45936.55364583333</v>
      </c>
      <c r="F2027" s="1">
        <v>45936.554826388892</v>
      </c>
      <c r="G2027" s="1">
        <v>45936.554965277777</v>
      </c>
      <c r="H2027" s="1">
        <v>45936.557430555556</v>
      </c>
      <c r="I2027" s="1">
        <v>45936.562407407408</v>
      </c>
    </row>
    <row r="2028" spans="1:9" x14ac:dyDescent="0.35">
      <c r="A2028">
        <v>102027</v>
      </c>
      <c r="B2028" t="s">
        <v>11</v>
      </c>
      <c r="C2028" t="s">
        <v>17</v>
      </c>
      <c r="D2028">
        <v>0</v>
      </c>
      <c r="E2028" s="1">
        <v>45936.554930555554</v>
      </c>
      <c r="F2028" s="1">
        <v>45936.555335648147</v>
      </c>
      <c r="G2028" s="1">
        <v>45936.555590277778</v>
      </c>
      <c r="H2028" s="1">
        <v>45936.558067129627</v>
      </c>
      <c r="I2028" s="1">
        <v>45936.569386574076</v>
      </c>
    </row>
    <row r="2029" spans="1:9" x14ac:dyDescent="0.35">
      <c r="A2029">
        <v>102028</v>
      </c>
      <c r="B2029" t="s">
        <v>9</v>
      </c>
      <c r="C2029" t="s">
        <v>14</v>
      </c>
      <c r="D2029">
        <v>0</v>
      </c>
      <c r="E2029" s="1">
        <v>45936.555277777778</v>
      </c>
      <c r="F2029" s="1">
        <v>45936.556041666663</v>
      </c>
      <c r="G2029" s="1">
        <v>45936.556562500002</v>
      </c>
      <c r="H2029" s="1">
        <v>45936.558946759258</v>
      </c>
      <c r="I2029" s="1">
        <v>45936.560185185182</v>
      </c>
    </row>
    <row r="2030" spans="1:9" x14ac:dyDescent="0.35">
      <c r="A2030">
        <v>102029</v>
      </c>
      <c r="B2030" t="s">
        <v>22</v>
      </c>
      <c r="C2030" t="s">
        <v>14</v>
      </c>
      <c r="D2030">
        <v>0</v>
      </c>
      <c r="E2030" s="1">
        <v>45936.557037037041</v>
      </c>
      <c r="F2030" s="1">
        <v>45936.558159722219</v>
      </c>
      <c r="G2030" s="1">
        <v>45936.559189814812</v>
      </c>
      <c r="H2030" s="1">
        <v>45936.561099537037</v>
      </c>
      <c r="I2030" s="1">
        <v>45936.564444444448</v>
      </c>
    </row>
    <row r="2031" spans="1:9" x14ac:dyDescent="0.35">
      <c r="A2031">
        <v>102030</v>
      </c>
      <c r="B2031" t="s">
        <v>18</v>
      </c>
      <c r="C2031" t="s">
        <v>16</v>
      </c>
      <c r="D2031">
        <v>0</v>
      </c>
      <c r="E2031" s="1">
        <v>45936.557743055557</v>
      </c>
      <c r="F2031" s="1">
        <v>45936.559074074074</v>
      </c>
      <c r="G2031" s="1">
        <v>45936.56077546296</v>
      </c>
      <c r="H2031" s="1">
        <v>45936.562395833331</v>
      </c>
      <c r="I2031" s="1">
        <v>45936.567604166667</v>
      </c>
    </row>
    <row r="2032" spans="1:9" x14ac:dyDescent="0.35">
      <c r="A2032">
        <v>102031</v>
      </c>
      <c r="B2032" t="s">
        <v>18</v>
      </c>
      <c r="C2032" t="s">
        <v>16</v>
      </c>
      <c r="D2032">
        <v>0</v>
      </c>
      <c r="E2032" s="1">
        <v>45936.55809027778</v>
      </c>
      <c r="F2032" s="1">
        <v>45936.55846064815</v>
      </c>
      <c r="G2032" s="1">
        <v>45936.559745370374</v>
      </c>
      <c r="H2032" s="1">
        <v>45936.563969907409</v>
      </c>
      <c r="I2032" s="1">
        <v>45936.570370370369</v>
      </c>
    </row>
    <row r="2033" spans="1:9" x14ac:dyDescent="0.35">
      <c r="A2033">
        <v>102032</v>
      </c>
      <c r="B2033" t="s">
        <v>15</v>
      </c>
      <c r="C2033" t="s">
        <v>16</v>
      </c>
      <c r="D2033">
        <v>0</v>
      </c>
      <c r="E2033" s="1">
        <v>45936.562025462961</v>
      </c>
      <c r="F2033" s="1">
        <v>45936.563101851854</v>
      </c>
      <c r="G2033" s="1">
        <v>45936.564074074071</v>
      </c>
      <c r="H2033" s="1">
        <v>45936.565717592595</v>
      </c>
      <c r="I2033" s="1">
        <v>45936.57712962963</v>
      </c>
    </row>
    <row r="2034" spans="1:9" x14ac:dyDescent="0.35">
      <c r="A2034">
        <v>102033</v>
      </c>
      <c r="B2034" t="s">
        <v>22</v>
      </c>
      <c r="C2034" t="s">
        <v>14</v>
      </c>
      <c r="D2034">
        <v>0</v>
      </c>
      <c r="E2034" s="1">
        <v>45936.563587962963</v>
      </c>
      <c r="F2034" s="1">
        <v>45936.564004629632</v>
      </c>
      <c r="G2034" s="1">
        <v>45936.564432870371</v>
      </c>
      <c r="H2034" s="1">
        <v>45936.566469907404</v>
      </c>
      <c r="I2034" s="1">
        <v>45936.575243055559</v>
      </c>
    </row>
    <row r="2035" spans="1:9" x14ac:dyDescent="0.35">
      <c r="A2035">
        <v>102034</v>
      </c>
      <c r="B2035" t="s">
        <v>9</v>
      </c>
      <c r="C2035" t="s">
        <v>16</v>
      </c>
      <c r="D2035">
        <v>0</v>
      </c>
      <c r="E2035" s="1">
        <v>45936.565034722225</v>
      </c>
      <c r="F2035" s="1">
        <v>45936.566087962965</v>
      </c>
      <c r="G2035" s="1">
        <v>45936.567337962966</v>
      </c>
      <c r="H2035" s="1">
        <v>45936.568333333336</v>
      </c>
      <c r="I2035" s="1">
        <v>45936.570520833331</v>
      </c>
    </row>
    <row r="2036" spans="1:9" x14ac:dyDescent="0.35">
      <c r="A2036">
        <v>102035</v>
      </c>
      <c r="B2036" t="s">
        <v>21</v>
      </c>
      <c r="C2036" t="s">
        <v>17</v>
      </c>
      <c r="D2036">
        <v>0</v>
      </c>
      <c r="E2036" s="1">
        <v>45936.565868055557</v>
      </c>
      <c r="F2036" s="1">
        <v>45936.566458333335</v>
      </c>
      <c r="G2036" s="1">
        <v>45936.566990740743</v>
      </c>
      <c r="H2036" s="1">
        <v>45936.568668981483</v>
      </c>
      <c r="I2036" s="1">
        <v>45936.577233796299</v>
      </c>
    </row>
    <row r="2037" spans="1:9" x14ac:dyDescent="0.35">
      <c r="A2037">
        <v>102036</v>
      </c>
      <c r="B2037" t="s">
        <v>9</v>
      </c>
      <c r="C2037" t="s">
        <v>17</v>
      </c>
      <c r="D2037">
        <v>0</v>
      </c>
      <c r="E2037" s="1">
        <v>45936.565949074073</v>
      </c>
      <c r="F2037" s="1">
        <v>45936.566724537035</v>
      </c>
      <c r="G2037" s="1">
        <v>45936.567060185182</v>
      </c>
      <c r="H2037" s="1">
        <v>45936.569837962961</v>
      </c>
      <c r="I2037" s="1">
        <v>45936.574432870373</v>
      </c>
    </row>
    <row r="2038" spans="1:9" x14ac:dyDescent="0.35">
      <c r="A2038">
        <v>102037</v>
      </c>
      <c r="B2038" t="s">
        <v>9</v>
      </c>
      <c r="C2038" t="s">
        <v>12</v>
      </c>
      <c r="D2038">
        <v>0</v>
      </c>
      <c r="E2038" s="1">
        <v>45936.568229166667</v>
      </c>
      <c r="F2038" s="1">
        <v>45936.568981481483</v>
      </c>
      <c r="G2038" s="1">
        <v>45936.569085648145</v>
      </c>
      <c r="H2038" s="1">
        <v>45936.571620370371</v>
      </c>
      <c r="I2038" s="1">
        <v>45936.572083333333</v>
      </c>
    </row>
    <row r="2039" spans="1:9" x14ac:dyDescent="0.35">
      <c r="A2039">
        <v>102038</v>
      </c>
      <c r="B2039" t="s">
        <v>18</v>
      </c>
      <c r="C2039" t="s">
        <v>17</v>
      </c>
      <c r="D2039">
        <v>0</v>
      </c>
      <c r="E2039" s="1">
        <v>45936.57199074074</v>
      </c>
      <c r="F2039" s="1">
        <v>45936.573171296295</v>
      </c>
      <c r="G2039" s="1">
        <v>45936.573611111111</v>
      </c>
      <c r="H2039" s="1">
        <v>45936.575185185182</v>
      </c>
      <c r="I2039" s="1">
        <v>45936.585543981484</v>
      </c>
    </row>
    <row r="2040" spans="1:9" x14ac:dyDescent="0.35">
      <c r="A2040">
        <v>102039</v>
      </c>
      <c r="B2040" t="s">
        <v>9</v>
      </c>
      <c r="C2040" t="s">
        <v>16</v>
      </c>
      <c r="D2040">
        <v>0</v>
      </c>
      <c r="E2040" s="1">
        <v>45936.572187500002</v>
      </c>
      <c r="F2040" s="1">
        <v>45936.572800925926</v>
      </c>
      <c r="G2040" s="1">
        <v>45936.573530092595</v>
      </c>
      <c r="H2040" s="1">
        <v>45936.575972222221</v>
      </c>
      <c r="I2040" s="1">
        <v>45936.579571759263</v>
      </c>
    </row>
    <row r="2041" spans="1:9" x14ac:dyDescent="0.35">
      <c r="A2041">
        <v>102040</v>
      </c>
      <c r="B2041" t="s">
        <v>13</v>
      </c>
      <c r="C2041" t="s">
        <v>17</v>
      </c>
      <c r="D2041">
        <v>0</v>
      </c>
      <c r="E2041" s="1">
        <v>45936.577581018515</v>
      </c>
      <c r="F2041" s="1">
        <v>45936.578333333331</v>
      </c>
      <c r="G2041" s="1">
        <v>45936.579293981478</v>
      </c>
      <c r="H2041" s="1">
        <v>45936.580196759256</v>
      </c>
      <c r="I2041" s="1">
        <v>45936.590462962966</v>
      </c>
    </row>
    <row r="2042" spans="1:9" x14ac:dyDescent="0.35">
      <c r="A2042">
        <v>102041</v>
      </c>
      <c r="B2042" t="s">
        <v>18</v>
      </c>
      <c r="C2042" t="s">
        <v>10</v>
      </c>
      <c r="D2042">
        <v>0</v>
      </c>
      <c r="E2042" s="1">
        <v>45936.579259259262</v>
      </c>
      <c r="F2042" s="1">
        <v>45936.579918981479</v>
      </c>
      <c r="G2042" s="1">
        <v>45936.58085648148</v>
      </c>
      <c r="H2042" s="1">
        <v>45936.583333333336</v>
      </c>
      <c r="I2042" s="1">
        <v>45936.587847222225</v>
      </c>
    </row>
    <row r="2043" spans="1:9" x14ac:dyDescent="0.35">
      <c r="A2043">
        <v>102042</v>
      </c>
      <c r="B2043" t="s">
        <v>13</v>
      </c>
      <c r="C2043" t="s">
        <v>16</v>
      </c>
      <c r="D2043">
        <v>0</v>
      </c>
      <c r="E2043" s="1">
        <v>45936.579502314817</v>
      </c>
      <c r="F2043" s="1">
        <v>45936.580868055556</v>
      </c>
      <c r="G2043" s="1">
        <v>45936.581423611111</v>
      </c>
      <c r="H2043" s="1">
        <v>45936.584976851853</v>
      </c>
      <c r="I2043" s="1">
        <v>45936.5862037037</v>
      </c>
    </row>
    <row r="2044" spans="1:9" x14ac:dyDescent="0.35">
      <c r="A2044">
        <v>102043</v>
      </c>
      <c r="B2044" t="s">
        <v>13</v>
      </c>
      <c r="C2044" t="s">
        <v>17</v>
      </c>
      <c r="D2044">
        <v>0</v>
      </c>
      <c r="E2044" s="1">
        <v>45936.579606481479</v>
      </c>
      <c r="F2044" s="1">
        <v>45936.580868055556</v>
      </c>
      <c r="G2044" s="1">
        <v>45936.581574074073</v>
      </c>
      <c r="H2044" s="1">
        <v>45936.582662037035</v>
      </c>
      <c r="I2044" s="1">
        <v>45936.590729166666</v>
      </c>
    </row>
    <row r="2045" spans="1:9" x14ac:dyDescent="0.35">
      <c r="A2045">
        <v>102044</v>
      </c>
      <c r="B2045" t="s">
        <v>22</v>
      </c>
      <c r="C2045" t="s">
        <v>12</v>
      </c>
      <c r="D2045">
        <v>1</v>
      </c>
      <c r="E2045" s="1">
        <v>45936.579652777778</v>
      </c>
      <c r="F2045" s="1">
        <v>45936.580775462964</v>
      </c>
      <c r="G2045" s="1">
        <v>45936.580949074072</v>
      </c>
      <c r="H2045" s="1">
        <v>45936.581956018519</v>
      </c>
      <c r="I2045" s="1">
        <v>45936.594687500001</v>
      </c>
    </row>
    <row r="2046" spans="1:9" x14ac:dyDescent="0.35">
      <c r="A2046">
        <v>102045</v>
      </c>
      <c r="B2046" t="s">
        <v>22</v>
      </c>
      <c r="C2046" t="s">
        <v>14</v>
      </c>
      <c r="D2046">
        <v>1</v>
      </c>
      <c r="E2046" s="1">
        <v>45936.579988425925</v>
      </c>
      <c r="F2046" s="1">
        <v>45936.58053240741</v>
      </c>
      <c r="G2046" s="1">
        <v>45936.581400462965</v>
      </c>
      <c r="H2046" s="1">
        <v>45936.583819444444</v>
      </c>
      <c r="I2046" s="1">
        <v>45936.585081018522</v>
      </c>
    </row>
    <row r="2047" spans="1:9" x14ac:dyDescent="0.35">
      <c r="A2047">
        <v>102046</v>
      </c>
      <c r="B2047" t="s">
        <v>9</v>
      </c>
      <c r="C2047" t="s">
        <v>17</v>
      </c>
      <c r="D2047">
        <v>0</v>
      </c>
      <c r="E2047" s="1">
        <v>45936.584201388891</v>
      </c>
      <c r="F2047" s="1">
        <v>45936.584872685184</v>
      </c>
      <c r="G2047" s="1">
        <v>45936.585115740738</v>
      </c>
      <c r="H2047" s="1">
        <v>45936.588495370372</v>
      </c>
      <c r="I2047" s="1">
        <v>45936.595763888887</v>
      </c>
    </row>
    <row r="2048" spans="1:9" x14ac:dyDescent="0.35">
      <c r="A2048">
        <v>102047</v>
      </c>
      <c r="B2048" t="s">
        <v>9</v>
      </c>
      <c r="C2048" t="s">
        <v>17</v>
      </c>
      <c r="D2048">
        <v>0</v>
      </c>
      <c r="E2048" s="1">
        <v>45936.584618055553</v>
      </c>
      <c r="F2048" s="1">
        <v>45936.5858912037</v>
      </c>
      <c r="G2048" s="1">
        <v>45936.586400462962</v>
      </c>
      <c r="H2048" s="1">
        <v>45936.587905092594</v>
      </c>
      <c r="I2048" s="1">
        <v>45936.597881944443</v>
      </c>
    </row>
    <row r="2049" spans="1:9" x14ac:dyDescent="0.35">
      <c r="A2049">
        <v>102048</v>
      </c>
      <c r="B2049" t="s">
        <v>23</v>
      </c>
      <c r="C2049" t="s">
        <v>16</v>
      </c>
      <c r="D2049">
        <v>0</v>
      </c>
      <c r="E2049" s="1">
        <v>45936.585277777776</v>
      </c>
      <c r="F2049" s="1">
        <v>45936.586435185185</v>
      </c>
      <c r="G2049" s="1">
        <v>45936.587557870371</v>
      </c>
      <c r="H2049" s="1">
        <v>45936.588935185187</v>
      </c>
      <c r="I2049" s="1">
        <v>45936.60083333333</v>
      </c>
    </row>
    <row r="2050" spans="1:9" x14ac:dyDescent="0.35">
      <c r="A2050">
        <v>102049</v>
      </c>
      <c r="B2050" t="s">
        <v>18</v>
      </c>
      <c r="C2050" t="s">
        <v>12</v>
      </c>
      <c r="D2050">
        <v>0</v>
      </c>
      <c r="E2050" s="1">
        <v>45936.585462962961</v>
      </c>
      <c r="F2050" s="1">
        <v>45936.586805555555</v>
      </c>
      <c r="G2050" s="1">
        <v>45936.587523148148</v>
      </c>
      <c r="H2050" s="1">
        <v>45936.588831018518</v>
      </c>
      <c r="I2050" s="1">
        <v>45936.595138888886</v>
      </c>
    </row>
    <row r="2051" spans="1:9" x14ac:dyDescent="0.35">
      <c r="A2051">
        <v>102050</v>
      </c>
      <c r="B2051" t="s">
        <v>13</v>
      </c>
      <c r="C2051" t="s">
        <v>14</v>
      </c>
      <c r="D2051">
        <v>0</v>
      </c>
      <c r="E2051" s="1">
        <v>45936.587361111109</v>
      </c>
      <c r="F2051" s="1">
        <v>45936.588020833333</v>
      </c>
      <c r="G2051" s="1">
        <v>45936.588321759256</v>
      </c>
      <c r="H2051" s="1">
        <v>45936.59170138889</v>
      </c>
      <c r="I2051" s="1">
        <v>45936.602129629631</v>
      </c>
    </row>
    <row r="2052" spans="1:9" x14ac:dyDescent="0.35">
      <c r="A2052">
        <v>102051</v>
      </c>
      <c r="B2052" t="s">
        <v>9</v>
      </c>
      <c r="C2052" t="s">
        <v>10</v>
      </c>
      <c r="D2052">
        <v>0</v>
      </c>
      <c r="E2052" s="1">
        <v>45936.587407407409</v>
      </c>
      <c r="F2052" s="1">
        <v>45936.587766203702</v>
      </c>
      <c r="G2052" s="1">
        <v>45936.587905092594</v>
      </c>
      <c r="H2052" s="1">
        <v>45936.588969907411</v>
      </c>
      <c r="I2052" s="1">
        <v>45936.591365740744</v>
      </c>
    </row>
    <row r="2053" spans="1:9" x14ac:dyDescent="0.35">
      <c r="A2053">
        <v>102052</v>
      </c>
      <c r="B2053" t="s">
        <v>9</v>
      </c>
      <c r="C2053" t="s">
        <v>10</v>
      </c>
      <c r="D2053">
        <v>0</v>
      </c>
      <c r="E2053" s="1">
        <v>45936.587511574071</v>
      </c>
      <c r="F2053" s="1">
        <v>45936.588703703703</v>
      </c>
      <c r="G2053" s="1">
        <v>45936.589363425926</v>
      </c>
      <c r="H2053" s="1">
        <v>45936.591863425929</v>
      </c>
      <c r="I2053" s="1">
        <v>45936.604756944442</v>
      </c>
    </row>
    <row r="2054" spans="1:9" x14ac:dyDescent="0.35">
      <c r="A2054">
        <v>102053</v>
      </c>
      <c r="B2054" t="s">
        <v>9</v>
      </c>
      <c r="C2054" t="s">
        <v>12</v>
      </c>
      <c r="D2054">
        <v>0</v>
      </c>
      <c r="E2054" s="1">
        <v>45936.587754629632</v>
      </c>
      <c r="F2054" s="1">
        <v>45936.588807870372</v>
      </c>
      <c r="G2054" s="1">
        <v>45936.589687500003</v>
      </c>
      <c r="H2054" s="1">
        <v>45936.591134259259</v>
      </c>
      <c r="I2054" s="1">
        <v>45936.59679398148</v>
      </c>
    </row>
    <row r="2055" spans="1:9" x14ac:dyDescent="0.35">
      <c r="A2055">
        <v>102054</v>
      </c>
      <c r="B2055" t="s">
        <v>9</v>
      </c>
      <c r="C2055" t="s">
        <v>16</v>
      </c>
      <c r="D2055">
        <v>0</v>
      </c>
      <c r="E2055" s="1">
        <v>45936.587858796294</v>
      </c>
      <c r="F2055" s="1">
        <v>45936.588958333334</v>
      </c>
      <c r="G2055" s="1">
        <v>45936.590046296296</v>
      </c>
      <c r="H2055" s="1">
        <v>45936.595092592594</v>
      </c>
      <c r="I2055" s="1">
        <v>45936.602824074071</v>
      </c>
    </row>
    <row r="2056" spans="1:9" x14ac:dyDescent="0.35">
      <c r="A2056">
        <v>102055</v>
      </c>
      <c r="B2056" t="s">
        <v>18</v>
      </c>
      <c r="C2056" t="s">
        <v>17</v>
      </c>
      <c r="D2056">
        <v>0</v>
      </c>
      <c r="E2056" s="1">
        <v>45936.589814814812</v>
      </c>
      <c r="F2056" s="1">
        <v>45936.591192129628</v>
      </c>
      <c r="G2056" s="1">
        <v>45936.591307870367</v>
      </c>
      <c r="H2056" s="1">
        <v>45936.593263888892</v>
      </c>
      <c r="I2056" s="1">
        <v>45936.600659722222</v>
      </c>
    </row>
    <row r="2057" spans="1:9" x14ac:dyDescent="0.35">
      <c r="A2057">
        <v>102056</v>
      </c>
      <c r="B2057" t="s">
        <v>23</v>
      </c>
      <c r="C2057" t="s">
        <v>10</v>
      </c>
      <c r="D2057">
        <v>0</v>
      </c>
      <c r="E2057" s="1">
        <v>45936.591678240744</v>
      </c>
      <c r="F2057" s="1">
        <v>45936.592534722222</v>
      </c>
      <c r="G2057" s="1">
        <v>45936.592835648145</v>
      </c>
      <c r="H2057" s="1">
        <v>45936.595081018517</v>
      </c>
      <c r="I2057" s="1">
        <v>45936.598668981482</v>
      </c>
    </row>
    <row r="2058" spans="1:9" x14ac:dyDescent="0.35">
      <c r="A2058">
        <v>102057</v>
      </c>
      <c r="B2058" t="s">
        <v>18</v>
      </c>
      <c r="C2058" t="s">
        <v>14</v>
      </c>
      <c r="D2058">
        <v>0</v>
      </c>
      <c r="E2058" s="1">
        <v>45936.593124999999</v>
      </c>
      <c r="F2058" s="1">
        <v>45936.593738425923</v>
      </c>
      <c r="G2058" s="1">
        <v>45936.594074074077</v>
      </c>
      <c r="H2058" s="1">
        <v>45936.597025462965</v>
      </c>
      <c r="I2058" s="1">
        <v>45936.604155092595</v>
      </c>
    </row>
    <row r="2059" spans="1:9" x14ac:dyDescent="0.35">
      <c r="A2059">
        <v>102058</v>
      </c>
      <c r="B2059" t="s">
        <v>11</v>
      </c>
      <c r="C2059" t="s">
        <v>16</v>
      </c>
      <c r="D2059">
        <v>0</v>
      </c>
      <c r="E2059" s="1">
        <v>45936.594606481478</v>
      </c>
      <c r="F2059" s="1">
        <v>45936.595891203702</v>
      </c>
      <c r="G2059" s="1">
        <v>45936.596250000002</v>
      </c>
      <c r="H2059" s="1">
        <v>45936.600324074076</v>
      </c>
      <c r="I2059" s="1">
        <v>45936.612071759257</v>
      </c>
    </row>
    <row r="2060" spans="1:9" x14ac:dyDescent="0.35">
      <c r="A2060">
        <v>102059</v>
      </c>
      <c r="B2060" t="s">
        <v>15</v>
      </c>
      <c r="C2060" t="s">
        <v>16</v>
      </c>
      <c r="D2060">
        <v>0</v>
      </c>
      <c r="E2060" s="1">
        <v>45936.596435185187</v>
      </c>
      <c r="F2060" s="1">
        <v>45936.597291666665</v>
      </c>
      <c r="G2060" s="1">
        <v>45936.598136574074</v>
      </c>
      <c r="H2060" s="1">
        <v>45936.602337962962</v>
      </c>
      <c r="I2060" s="1">
        <v>45936.61513888889</v>
      </c>
    </row>
    <row r="2061" spans="1:9" x14ac:dyDescent="0.35">
      <c r="A2061">
        <v>102060</v>
      </c>
      <c r="B2061" t="s">
        <v>21</v>
      </c>
      <c r="C2061" t="s">
        <v>10</v>
      </c>
      <c r="D2061">
        <v>0</v>
      </c>
      <c r="E2061" s="1">
        <v>45936.603379629632</v>
      </c>
      <c r="F2061" s="1">
        <v>45936.603726851848</v>
      </c>
      <c r="G2061" s="1">
        <v>45936.603831018518</v>
      </c>
      <c r="H2061" s="1">
        <v>45936.607256944444</v>
      </c>
      <c r="I2061" s="1">
        <v>45936.608124999999</v>
      </c>
    </row>
    <row r="2062" spans="1:9" x14ac:dyDescent="0.35">
      <c r="A2062">
        <v>102061</v>
      </c>
      <c r="B2062" t="s">
        <v>15</v>
      </c>
      <c r="C2062" t="s">
        <v>14</v>
      </c>
      <c r="D2062">
        <v>0</v>
      </c>
      <c r="E2062" s="1">
        <v>45936.603495370371</v>
      </c>
      <c r="F2062" s="1">
        <v>45936.604305555556</v>
      </c>
      <c r="G2062" s="1">
        <v>45936.605069444442</v>
      </c>
      <c r="H2062" s="1">
        <v>45936.608090277776</v>
      </c>
      <c r="I2062" s="1">
        <v>45936.609120370369</v>
      </c>
    </row>
    <row r="2063" spans="1:9" x14ac:dyDescent="0.35">
      <c r="A2063">
        <v>102062</v>
      </c>
      <c r="B2063" t="s">
        <v>15</v>
      </c>
      <c r="C2063" t="s">
        <v>12</v>
      </c>
      <c r="D2063">
        <v>0</v>
      </c>
      <c r="E2063" s="1">
        <v>45936.606423611112</v>
      </c>
      <c r="F2063" s="1">
        <v>45936.606956018521</v>
      </c>
      <c r="G2063" s="1">
        <v>45936.607233796298</v>
      </c>
      <c r="H2063" s="1">
        <v>45936.609710648147</v>
      </c>
      <c r="I2063" s="1">
        <v>45936.61645833333</v>
      </c>
    </row>
    <row r="2064" spans="1:9" x14ac:dyDescent="0.35">
      <c r="A2064">
        <v>102063</v>
      </c>
      <c r="B2064" t="s">
        <v>20</v>
      </c>
      <c r="C2064" t="s">
        <v>10</v>
      </c>
      <c r="D2064">
        <v>0</v>
      </c>
      <c r="E2064" s="1">
        <v>45936.60733796296</v>
      </c>
      <c r="F2064" s="1">
        <v>45936.608252314814</v>
      </c>
      <c r="G2064" s="1">
        <v>45936.608368055553</v>
      </c>
      <c r="H2064" s="1">
        <v>45936.610590277778</v>
      </c>
      <c r="I2064" s="1">
        <v>45936.611250000002</v>
      </c>
    </row>
    <row r="2065" spans="1:9" x14ac:dyDescent="0.35">
      <c r="A2065">
        <v>102064</v>
      </c>
      <c r="B2065" t="s">
        <v>9</v>
      </c>
      <c r="C2065" t="s">
        <v>16</v>
      </c>
      <c r="D2065">
        <v>0</v>
      </c>
      <c r="E2065" s="1">
        <v>45936.607453703706</v>
      </c>
      <c r="F2065" s="1">
        <v>45936.607800925929</v>
      </c>
      <c r="G2065" s="1">
        <v>45936.608703703707</v>
      </c>
      <c r="H2065" s="1">
        <v>45936.612025462964</v>
      </c>
      <c r="I2065" s="1">
        <v>45936.612442129626</v>
      </c>
    </row>
    <row r="2066" spans="1:9" x14ac:dyDescent="0.35">
      <c r="A2066">
        <v>102065</v>
      </c>
      <c r="B2066" t="s">
        <v>19</v>
      </c>
      <c r="C2066" t="s">
        <v>16</v>
      </c>
      <c r="D2066">
        <v>0</v>
      </c>
      <c r="E2066" s="1">
        <v>45936.609456018516</v>
      </c>
      <c r="F2066" s="1">
        <v>45936.610625000001</v>
      </c>
      <c r="G2066" s="1">
        <v>45936.611284722225</v>
      </c>
      <c r="H2066" s="1">
        <v>45936.615706018521</v>
      </c>
      <c r="I2066" s="1">
        <v>45936.626284722224</v>
      </c>
    </row>
    <row r="2067" spans="1:9" x14ac:dyDescent="0.35">
      <c r="A2067">
        <v>102066</v>
      </c>
      <c r="B2067" t="s">
        <v>9</v>
      </c>
      <c r="C2067" t="s">
        <v>16</v>
      </c>
      <c r="D2067">
        <v>0</v>
      </c>
      <c r="E2067" s="1">
        <v>45936.613379629627</v>
      </c>
      <c r="F2067" s="1">
        <v>45936.61377314815</v>
      </c>
      <c r="G2067" s="1">
        <v>45936.614502314813</v>
      </c>
      <c r="H2067" s="1">
        <v>45936.615439814814</v>
      </c>
      <c r="I2067" s="1">
        <v>45936.629027777781</v>
      </c>
    </row>
    <row r="2068" spans="1:9" x14ac:dyDescent="0.35">
      <c r="A2068">
        <v>102067</v>
      </c>
      <c r="B2068" t="s">
        <v>11</v>
      </c>
      <c r="C2068" t="s">
        <v>17</v>
      </c>
      <c r="D2068">
        <v>0</v>
      </c>
      <c r="E2068" s="1">
        <v>45936.617766203701</v>
      </c>
      <c r="F2068" s="1">
        <v>45936.618472222224</v>
      </c>
      <c r="G2068" s="1">
        <v>45936.619351851848</v>
      </c>
      <c r="H2068" s="1">
        <v>45936.621157407404</v>
      </c>
      <c r="I2068" s="1">
        <v>45936.62903935185</v>
      </c>
    </row>
    <row r="2069" spans="1:9" x14ac:dyDescent="0.35">
      <c r="A2069">
        <v>102068</v>
      </c>
      <c r="B2069" t="s">
        <v>18</v>
      </c>
      <c r="C2069" t="s">
        <v>17</v>
      </c>
      <c r="D2069">
        <v>0</v>
      </c>
      <c r="E2069" s="1">
        <v>45936.619386574072</v>
      </c>
      <c r="F2069" s="1">
        <v>45936.620659722219</v>
      </c>
      <c r="G2069" s="1">
        <v>45936.621215277781</v>
      </c>
      <c r="H2069" s="1">
        <v>45936.624178240738</v>
      </c>
      <c r="I2069" s="1">
        <v>45936.630057870374</v>
      </c>
    </row>
    <row r="2070" spans="1:9" x14ac:dyDescent="0.35">
      <c r="A2070">
        <v>102069</v>
      </c>
      <c r="B2070" t="s">
        <v>11</v>
      </c>
      <c r="C2070" t="s">
        <v>16</v>
      </c>
      <c r="D2070">
        <v>0</v>
      </c>
      <c r="E2070" s="1">
        <v>45936.620115740741</v>
      </c>
      <c r="F2070" s="1">
        <v>45936.620752314811</v>
      </c>
      <c r="G2070" s="1">
        <v>45936.622337962966</v>
      </c>
      <c r="H2070" s="1">
        <v>45936.626354166663</v>
      </c>
      <c r="I2070" s="1">
        <v>45936.628148148149</v>
      </c>
    </row>
    <row r="2071" spans="1:9" x14ac:dyDescent="0.35">
      <c r="A2071">
        <v>102070</v>
      </c>
      <c r="B2071" t="s">
        <v>9</v>
      </c>
      <c r="C2071" t="s">
        <v>16</v>
      </c>
      <c r="D2071">
        <v>0</v>
      </c>
      <c r="E2071" s="1">
        <v>45936.621793981481</v>
      </c>
      <c r="F2071" s="1">
        <v>45936.62259259259</v>
      </c>
      <c r="G2071" s="1">
        <v>45936.624398148146</v>
      </c>
      <c r="H2071" s="1">
        <v>45936.62568287037</v>
      </c>
      <c r="I2071" s="1">
        <v>45936.633287037039</v>
      </c>
    </row>
    <row r="2072" spans="1:9" x14ac:dyDescent="0.35">
      <c r="A2072">
        <v>102071</v>
      </c>
      <c r="B2072" t="s">
        <v>21</v>
      </c>
      <c r="C2072" t="s">
        <v>17</v>
      </c>
      <c r="D2072">
        <v>0</v>
      </c>
      <c r="E2072" s="1">
        <v>45936.62835648148</v>
      </c>
      <c r="F2072" s="1">
        <v>45936.62903935185</v>
      </c>
      <c r="G2072" s="1">
        <v>45936.62976851852</v>
      </c>
      <c r="H2072" s="1">
        <v>45936.633194444446</v>
      </c>
      <c r="I2072" s="1">
        <v>45936.63689814815</v>
      </c>
    </row>
    <row r="2073" spans="1:9" x14ac:dyDescent="0.35">
      <c r="A2073">
        <v>102072</v>
      </c>
      <c r="B2073" t="s">
        <v>19</v>
      </c>
      <c r="C2073" t="s">
        <v>14</v>
      </c>
      <c r="D2073">
        <v>0</v>
      </c>
      <c r="E2073" s="1">
        <v>45936.629861111112</v>
      </c>
      <c r="F2073" s="1">
        <v>45936.630613425928</v>
      </c>
      <c r="G2073" s="1">
        <v>45936.630868055552</v>
      </c>
      <c r="H2073" s="1">
        <v>45936.633969907409</v>
      </c>
      <c r="I2073" s="1">
        <v>45936.643958333334</v>
      </c>
    </row>
    <row r="2074" spans="1:9" x14ac:dyDescent="0.35">
      <c r="A2074">
        <v>102073</v>
      </c>
      <c r="B2074" t="s">
        <v>13</v>
      </c>
      <c r="C2074" t="s">
        <v>14</v>
      </c>
      <c r="D2074">
        <v>0</v>
      </c>
      <c r="E2074" s="1">
        <v>45936.630254629628</v>
      </c>
      <c r="F2074" s="1">
        <v>45936.630925925929</v>
      </c>
      <c r="G2074" s="1">
        <v>45936.631249999999</v>
      </c>
      <c r="H2074" s="1">
        <v>45936.632303240738</v>
      </c>
      <c r="I2074" s="1">
        <v>45936.632962962962</v>
      </c>
    </row>
    <row r="2075" spans="1:9" x14ac:dyDescent="0.35">
      <c r="A2075">
        <v>102074</v>
      </c>
      <c r="B2075" t="s">
        <v>9</v>
      </c>
      <c r="C2075" t="s">
        <v>14</v>
      </c>
      <c r="D2075">
        <v>0</v>
      </c>
      <c r="E2075" s="1">
        <v>45936.630787037036</v>
      </c>
      <c r="F2075" s="1">
        <v>45936.631180555552</v>
      </c>
      <c r="G2075" s="1">
        <v>45936.631863425922</v>
      </c>
      <c r="H2075" s="1">
        <v>45936.632662037038</v>
      </c>
      <c r="I2075" s="1">
        <v>45936.634479166663</v>
      </c>
    </row>
    <row r="2076" spans="1:9" x14ac:dyDescent="0.35">
      <c r="A2076">
        <v>102075</v>
      </c>
      <c r="B2076" t="s">
        <v>15</v>
      </c>
      <c r="C2076" t="s">
        <v>12</v>
      </c>
      <c r="D2076">
        <v>0</v>
      </c>
      <c r="E2076" s="1">
        <v>45936.630914351852</v>
      </c>
      <c r="F2076" s="1">
        <v>45936.631331018521</v>
      </c>
      <c r="G2076" s="1">
        <v>45936.63177083333</v>
      </c>
      <c r="H2076" s="1">
        <v>45936.634872685187</v>
      </c>
      <c r="I2076" s="1">
        <v>45936.636018518519</v>
      </c>
    </row>
    <row r="2077" spans="1:9" x14ac:dyDescent="0.35">
      <c r="A2077">
        <v>102076</v>
      </c>
      <c r="B2077" t="s">
        <v>18</v>
      </c>
      <c r="C2077" t="s">
        <v>12</v>
      </c>
      <c r="D2077">
        <v>0</v>
      </c>
      <c r="E2077" s="1">
        <v>45936.631527777776</v>
      </c>
      <c r="F2077" s="1">
        <v>45936.632511574076</v>
      </c>
      <c r="G2077" s="1">
        <v>45936.63354166667</v>
      </c>
      <c r="H2077" s="1">
        <v>45936.635266203702</v>
      </c>
      <c r="I2077" s="1">
        <v>45936.64775462963</v>
      </c>
    </row>
    <row r="2078" spans="1:9" x14ac:dyDescent="0.35">
      <c r="A2078">
        <v>102077</v>
      </c>
      <c r="B2078" t="s">
        <v>18</v>
      </c>
      <c r="C2078" t="s">
        <v>12</v>
      </c>
      <c r="D2078">
        <v>0</v>
      </c>
      <c r="E2078" s="1">
        <v>45936.634571759256</v>
      </c>
      <c r="F2078" s="1">
        <v>45936.635752314818</v>
      </c>
      <c r="G2078" s="1">
        <v>45936.636747685188</v>
      </c>
      <c r="H2078" s="1">
        <v>45936.638171296298</v>
      </c>
      <c r="I2078" s="1">
        <v>45936.646608796298</v>
      </c>
    </row>
    <row r="2079" spans="1:9" x14ac:dyDescent="0.35">
      <c r="A2079">
        <v>102078</v>
      </c>
      <c r="B2079" t="s">
        <v>13</v>
      </c>
      <c r="C2079" t="s">
        <v>17</v>
      </c>
      <c r="D2079">
        <v>0</v>
      </c>
      <c r="E2079" s="1">
        <v>45936.637060185189</v>
      </c>
      <c r="F2079" s="1">
        <v>45936.63790509259</v>
      </c>
      <c r="G2079" s="1">
        <v>45936.638599537036</v>
      </c>
      <c r="H2079" s="1">
        <v>45936.640775462962</v>
      </c>
      <c r="I2079" s="1">
        <v>45936.654050925928</v>
      </c>
    </row>
    <row r="2080" spans="1:9" x14ac:dyDescent="0.35">
      <c r="A2080">
        <v>102079</v>
      </c>
      <c r="B2080" t="s">
        <v>18</v>
      </c>
      <c r="C2080" t="s">
        <v>17</v>
      </c>
      <c r="D2080">
        <v>0</v>
      </c>
      <c r="E2080" s="1">
        <v>45936.637326388889</v>
      </c>
      <c r="F2080" s="1">
        <v>45936.638680555552</v>
      </c>
      <c r="G2080" s="1">
        <v>45936.639039351852</v>
      </c>
      <c r="H2080" s="1">
        <v>45936.641423611109</v>
      </c>
      <c r="I2080" s="1">
        <v>45936.652060185188</v>
      </c>
    </row>
    <row r="2081" spans="1:9" x14ac:dyDescent="0.35">
      <c r="A2081">
        <v>102080</v>
      </c>
      <c r="B2081" t="s">
        <v>9</v>
      </c>
      <c r="C2081" t="s">
        <v>16</v>
      </c>
      <c r="D2081">
        <v>0</v>
      </c>
      <c r="E2081" s="1">
        <v>45936.63894675926</v>
      </c>
      <c r="F2081" s="1">
        <v>45936.640081018515</v>
      </c>
      <c r="G2081" s="1">
        <v>45936.641145833331</v>
      </c>
      <c r="H2081" s="1">
        <v>45936.642465277779</v>
      </c>
      <c r="I2081" s="1">
        <v>45936.650752314818</v>
      </c>
    </row>
    <row r="2082" spans="1:9" x14ac:dyDescent="0.35">
      <c r="A2082">
        <v>102081</v>
      </c>
      <c r="B2082" t="s">
        <v>20</v>
      </c>
      <c r="C2082" t="s">
        <v>16</v>
      </c>
      <c r="D2082">
        <v>0</v>
      </c>
      <c r="E2082" s="1">
        <v>45936.63962962963</v>
      </c>
      <c r="F2082" s="1">
        <v>45936.640416666669</v>
      </c>
      <c r="G2082" s="1">
        <v>45936.642164351855</v>
      </c>
      <c r="H2082" s="1">
        <v>45936.645844907405</v>
      </c>
      <c r="I2082" s="1">
        <v>45936.658831018518</v>
      </c>
    </row>
    <row r="2083" spans="1:9" x14ac:dyDescent="0.35">
      <c r="A2083">
        <v>102082</v>
      </c>
      <c r="B2083" t="s">
        <v>15</v>
      </c>
      <c r="C2083" t="s">
        <v>10</v>
      </c>
      <c r="D2083">
        <v>0</v>
      </c>
      <c r="E2083" s="1">
        <v>45936.639837962961</v>
      </c>
      <c r="F2083" s="1">
        <v>45936.640416666669</v>
      </c>
      <c r="G2083" s="1">
        <v>45936.641018518516</v>
      </c>
      <c r="H2083" s="1">
        <v>45936.64230324074</v>
      </c>
      <c r="I2083" s="1">
        <v>45936.647141203706</v>
      </c>
    </row>
    <row r="2084" spans="1:9" x14ac:dyDescent="0.35">
      <c r="A2084">
        <v>102083</v>
      </c>
      <c r="B2084" t="s">
        <v>11</v>
      </c>
      <c r="C2084" t="s">
        <v>16</v>
      </c>
      <c r="D2084">
        <v>0</v>
      </c>
      <c r="E2084" s="1">
        <v>45936.640127314815</v>
      </c>
      <c r="F2084" s="1">
        <v>45936.641053240739</v>
      </c>
      <c r="G2084" s="1">
        <v>45936.641770833332</v>
      </c>
      <c r="H2084" s="1">
        <v>45936.645937499998</v>
      </c>
      <c r="I2084" s="1">
        <v>45936.646874999999</v>
      </c>
    </row>
    <row r="2085" spans="1:9" x14ac:dyDescent="0.35">
      <c r="A2085">
        <v>102084</v>
      </c>
      <c r="B2085" t="s">
        <v>18</v>
      </c>
      <c r="C2085" t="s">
        <v>17</v>
      </c>
      <c r="D2085">
        <v>1</v>
      </c>
      <c r="E2085" s="1">
        <v>45936.640347222223</v>
      </c>
      <c r="F2085" s="1">
        <v>45936.641134259262</v>
      </c>
      <c r="G2085" s="1">
        <v>45936.641956018517</v>
      </c>
      <c r="H2085" s="1">
        <v>45936.643553240741</v>
      </c>
      <c r="I2085" s="1">
        <v>45936.656168981484</v>
      </c>
    </row>
    <row r="2086" spans="1:9" x14ac:dyDescent="0.35">
      <c r="A2086">
        <v>102085</v>
      </c>
      <c r="B2086" t="s">
        <v>19</v>
      </c>
      <c r="C2086" t="s">
        <v>17</v>
      </c>
      <c r="D2086">
        <v>0</v>
      </c>
      <c r="E2086" s="1">
        <v>45936.643680555557</v>
      </c>
      <c r="F2086" s="1">
        <v>45936.644201388888</v>
      </c>
      <c r="G2086" s="1">
        <v>45936.644861111112</v>
      </c>
      <c r="H2086" s="1">
        <v>45936.64644675926</v>
      </c>
      <c r="I2086" s="1">
        <v>45936.656087962961</v>
      </c>
    </row>
    <row r="2087" spans="1:9" x14ac:dyDescent="0.35">
      <c r="A2087">
        <v>102086</v>
      </c>
      <c r="B2087" t="s">
        <v>13</v>
      </c>
      <c r="C2087" t="s">
        <v>14</v>
      </c>
      <c r="D2087">
        <v>0</v>
      </c>
      <c r="E2087" s="1">
        <v>45936.644502314812</v>
      </c>
      <c r="F2087" s="1">
        <v>45936.644930555558</v>
      </c>
      <c r="G2087" s="1">
        <v>45936.645810185182</v>
      </c>
      <c r="H2087" s="1">
        <v>45936.648935185185</v>
      </c>
      <c r="I2087" s="1">
        <v>45936.651944444442</v>
      </c>
    </row>
    <row r="2088" spans="1:9" x14ac:dyDescent="0.35">
      <c r="A2088">
        <v>102087</v>
      </c>
      <c r="B2088" t="s">
        <v>9</v>
      </c>
      <c r="C2088" t="s">
        <v>10</v>
      </c>
      <c r="D2088">
        <v>0</v>
      </c>
      <c r="E2088" s="1">
        <v>45936.65011574074</v>
      </c>
      <c r="F2088" s="1">
        <v>45936.651261574072</v>
      </c>
      <c r="G2088" s="1">
        <v>45936.65216435185</v>
      </c>
      <c r="H2088" s="1">
        <v>45936.653622685182</v>
      </c>
      <c r="I2088" s="1">
        <v>45936.655590277776</v>
      </c>
    </row>
    <row r="2089" spans="1:9" x14ac:dyDescent="0.35">
      <c r="A2089">
        <v>102088</v>
      </c>
      <c r="B2089" t="s">
        <v>13</v>
      </c>
      <c r="C2089" t="s">
        <v>16</v>
      </c>
      <c r="D2089">
        <v>0</v>
      </c>
      <c r="E2089" s="1">
        <v>45936.650405092594</v>
      </c>
      <c r="F2089" s="1">
        <v>45936.651597222219</v>
      </c>
      <c r="G2089" s="1">
        <v>45936.65283564815</v>
      </c>
      <c r="H2089" s="1">
        <v>45936.655740740738</v>
      </c>
      <c r="I2089" s="1">
        <v>45936.660740740743</v>
      </c>
    </row>
    <row r="2090" spans="1:9" x14ac:dyDescent="0.35">
      <c r="A2090">
        <v>102089</v>
      </c>
      <c r="B2090" t="s">
        <v>18</v>
      </c>
      <c r="C2090" t="s">
        <v>14</v>
      </c>
      <c r="D2090">
        <v>0</v>
      </c>
      <c r="E2090" s="1">
        <v>45936.650682870371</v>
      </c>
      <c r="F2090" s="1">
        <v>45936.651250000003</v>
      </c>
      <c r="G2090" s="1">
        <v>45936.652141203704</v>
      </c>
      <c r="H2090" s="1">
        <v>45936.653784722221</v>
      </c>
      <c r="I2090" s="1">
        <v>45936.662314814814</v>
      </c>
    </row>
    <row r="2091" spans="1:9" x14ac:dyDescent="0.35">
      <c r="A2091">
        <v>102090</v>
      </c>
      <c r="B2091" t="s">
        <v>15</v>
      </c>
      <c r="C2091" t="s">
        <v>12</v>
      </c>
      <c r="D2091">
        <v>0</v>
      </c>
      <c r="E2091" s="1">
        <v>45936.651354166665</v>
      </c>
      <c r="F2091" s="1">
        <v>45936.651782407411</v>
      </c>
      <c r="G2091" s="1">
        <v>45936.651990740742</v>
      </c>
      <c r="H2091" s="1">
        <v>45936.65488425926</v>
      </c>
      <c r="I2091" s="1">
        <v>45936.657824074071</v>
      </c>
    </row>
    <row r="2092" spans="1:9" x14ac:dyDescent="0.35">
      <c r="A2092">
        <v>102091</v>
      </c>
      <c r="B2092" t="s">
        <v>20</v>
      </c>
      <c r="C2092" t="s">
        <v>14</v>
      </c>
      <c r="D2092">
        <v>0</v>
      </c>
      <c r="E2092" s="1">
        <v>45936.651689814818</v>
      </c>
      <c r="F2092" s="1">
        <v>45936.652962962966</v>
      </c>
      <c r="G2092" s="1">
        <v>45936.653819444444</v>
      </c>
      <c r="H2092" s="1">
        <v>45936.6562962963</v>
      </c>
      <c r="I2092" s="1">
        <v>45936.659618055557</v>
      </c>
    </row>
    <row r="2093" spans="1:9" x14ac:dyDescent="0.35">
      <c r="A2093">
        <v>102092</v>
      </c>
      <c r="B2093" t="s">
        <v>18</v>
      </c>
      <c r="C2093" t="s">
        <v>12</v>
      </c>
      <c r="D2093">
        <v>0</v>
      </c>
      <c r="E2093" s="1">
        <v>45936.652488425927</v>
      </c>
      <c r="F2093" s="1">
        <v>45936.653310185182</v>
      </c>
      <c r="G2093" s="1">
        <v>45936.654247685183</v>
      </c>
      <c r="H2093" s="1">
        <v>45936.6562037037</v>
      </c>
      <c r="I2093" s="1">
        <v>45936.662361111114</v>
      </c>
    </row>
    <row r="2094" spans="1:9" x14ac:dyDescent="0.35">
      <c r="A2094">
        <v>102093</v>
      </c>
      <c r="B2094" t="s">
        <v>20</v>
      </c>
      <c r="C2094" t="s">
        <v>10</v>
      </c>
      <c r="D2094">
        <v>0</v>
      </c>
      <c r="E2094" s="1">
        <v>45936.652627314812</v>
      </c>
      <c r="F2094" s="1">
        <v>45936.653182870374</v>
      </c>
      <c r="G2094" s="1">
        <v>45936.653946759259</v>
      </c>
      <c r="H2094" s="1">
        <v>45936.656168981484</v>
      </c>
      <c r="I2094" s="1">
        <v>45936.666550925926</v>
      </c>
    </row>
    <row r="2095" spans="1:9" x14ac:dyDescent="0.35">
      <c r="A2095">
        <v>102094</v>
      </c>
      <c r="B2095" t="s">
        <v>21</v>
      </c>
      <c r="C2095" t="s">
        <v>12</v>
      </c>
      <c r="D2095">
        <v>0</v>
      </c>
      <c r="E2095" s="1">
        <v>45936.654988425929</v>
      </c>
      <c r="F2095" s="1">
        <v>45936.65587962963</v>
      </c>
      <c r="G2095" s="1">
        <v>45936.656678240739</v>
      </c>
      <c r="H2095" s="1">
        <v>45936.658136574071</v>
      </c>
      <c r="I2095" s="1">
        <v>45936.671215277776</v>
      </c>
    </row>
    <row r="2096" spans="1:9" x14ac:dyDescent="0.35">
      <c r="A2096">
        <v>102095</v>
      </c>
      <c r="B2096" t="s">
        <v>13</v>
      </c>
      <c r="C2096" t="s">
        <v>17</v>
      </c>
      <c r="D2096">
        <v>0</v>
      </c>
      <c r="E2096" s="1">
        <v>45936.662581018521</v>
      </c>
      <c r="F2096" s="1">
        <v>45936.663495370369</v>
      </c>
      <c r="G2096" s="1">
        <v>45936.664398148147</v>
      </c>
      <c r="H2096" s="1">
        <v>45936.666562500002</v>
      </c>
      <c r="I2096" s="1">
        <v>45936.673101851855</v>
      </c>
    </row>
    <row r="2097" spans="1:9" x14ac:dyDescent="0.35">
      <c r="A2097">
        <v>102096</v>
      </c>
      <c r="B2097" t="s">
        <v>19</v>
      </c>
      <c r="C2097" t="s">
        <v>17</v>
      </c>
      <c r="D2097">
        <v>0</v>
      </c>
      <c r="E2097" s="1">
        <v>45936.662870370368</v>
      </c>
      <c r="F2097" s="1">
        <v>45936.663958333331</v>
      </c>
      <c r="G2097" s="1">
        <v>45936.664351851854</v>
      </c>
      <c r="H2097" s="1">
        <v>45936.666944444441</v>
      </c>
      <c r="I2097" s="1">
        <v>45936.672002314815</v>
      </c>
    </row>
    <row r="2098" spans="1:9" x14ac:dyDescent="0.35">
      <c r="A2098">
        <v>102097</v>
      </c>
      <c r="B2098" t="s">
        <v>20</v>
      </c>
      <c r="C2098" t="s">
        <v>17</v>
      </c>
      <c r="D2098">
        <v>0</v>
      </c>
      <c r="E2098" s="1">
        <v>45936.663703703707</v>
      </c>
      <c r="F2098" s="1">
        <v>45936.665000000001</v>
      </c>
      <c r="G2098" s="1">
        <v>45936.66505787037</v>
      </c>
      <c r="H2098" s="1">
        <v>45936.66741898148</v>
      </c>
      <c r="I2098" s="1">
        <v>45936.672002314815</v>
      </c>
    </row>
    <row r="2099" spans="1:9" x14ac:dyDescent="0.35">
      <c r="A2099">
        <v>102098</v>
      </c>
      <c r="B2099" t="s">
        <v>15</v>
      </c>
      <c r="C2099" t="s">
        <v>17</v>
      </c>
      <c r="D2099">
        <v>0</v>
      </c>
      <c r="E2099" s="1">
        <v>45936.664212962962</v>
      </c>
      <c r="F2099" s="1">
        <v>45936.665520833332</v>
      </c>
      <c r="G2099" s="1">
        <v>45936.666354166664</v>
      </c>
      <c r="H2099" s="1">
        <v>45936.669062499997</v>
      </c>
      <c r="I2099" s="1">
        <v>45936.675393518519</v>
      </c>
    </row>
    <row r="2100" spans="1:9" x14ac:dyDescent="0.35">
      <c r="A2100">
        <v>102099</v>
      </c>
      <c r="B2100" t="s">
        <v>21</v>
      </c>
      <c r="C2100" t="s">
        <v>10</v>
      </c>
      <c r="D2100">
        <v>0</v>
      </c>
      <c r="E2100" s="1">
        <v>45936.664895833332</v>
      </c>
      <c r="F2100" s="1">
        <v>45936.665254629632</v>
      </c>
      <c r="G2100" s="1">
        <v>45936.665625000001</v>
      </c>
      <c r="H2100" s="1">
        <v>45936.668043981481</v>
      </c>
      <c r="I2100" s="1">
        <v>45936.671377314815</v>
      </c>
    </row>
    <row r="2101" spans="1:9" x14ac:dyDescent="0.35">
      <c r="A2101">
        <v>102100</v>
      </c>
      <c r="B2101" t="s">
        <v>18</v>
      </c>
      <c r="C2101" t="s">
        <v>17</v>
      </c>
      <c r="D2101">
        <v>0</v>
      </c>
      <c r="E2101" s="1">
        <v>45936.665821759256</v>
      </c>
      <c r="F2101" s="1">
        <v>45936.666458333333</v>
      </c>
      <c r="G2101" s="1">
        <v>45936.666574074072</v>
      </c>
      <c r="H2101" s="1">
        <v>45936.669108796297</v>
      </c>
      <c r="I2101" s="1">
        <v>45936.67628472222</v>
      </c>
    </row>
    <row r="2102" spans="1:9" x14ac:dyDescent="0.35">
      <c r="A2102">
        <v>102101</v>
      </c>
      <c r="B2102" t="s">
        <v>11</v>
      </c>
      <c r="C2102" t="s">
        <v>17</v>
      </c>
      <c r="D2102">
        <v>1</v>
      </c>
      <c r="E2102" s="1">
        <v>45936.66609953704</v>
      </c>
      <c r="F2102" s="1">
        <v>45936.667199074072</v>
      </c>
      <c r="G2102" s="1">
        <v>45936.667719907404</v>
      </c>
      <c r="H2102" s="1">
        <v>45936.670983796299</v>
      </c>
      <c r="I2102" s="1">
        <v>45936.672268518516</v>
      </c>
    </row>
    <row r="2103" spans="1:9" x14ac:dyDescent="0.35">
      <c r="A2103">
        <v>102102</v>
      </c>
      <c r="B2103" t="s">
        <v>20</v>
      </c>
      <c r="C2103" t="s">
        <v>12</v>
      </c>
      <c r="D2103">
        <v>0</v>
      </c>
      <c r="E2103" s="1">
        <v>45936.667256944442</v>
      </c>
      <c r="F2103" s="1">
        <v>45936.668576388889</v>
      </c>
      <c r="G2103" s="1">
        <v>45936.669537037036</v>
      </c>
      <c r="H2103" s="1">
        <v>45936.672569444447</v>
      </c>
      <c r="I2103" s="1">
        <v>45936.684849537036</v>
      </c>
    </row>
    <row r="2104" spans="1:9" x14ac:dyDescent="0.35">
      <c r="A2104">
        <v>102103</v>
      </c>
      <c r="B2104" t="s">
        <v>19</v>
      </c>
      <c r="C2104" t="s">
        <v>14</v>
      </c>
      <c r="D2104">
        <v>0</v>
      </c>
      <c r="E2104" s="1">
        <v>45936.668761574074</v>
      </c>
      <c r="F2104" s="1">
        <v>45936.670069444444</v>
      </c>
      <c r="G2104" s="1">
        <v>45936.670763888891</v>
      </c>
      <c r="H2104" s="1">
        <v>45936.672094907408</v>
      </c>
      <c r="I2104" s="1">
        <v>45936.675185185188</v>
      </c>
    </row>
    <row r="2105" spans="1:9" x14ac:dyDescent="0.35">
      <c r="A2105">
        <v>102104</v>
      </c>
      <c r="B2105" t="s">
        <v>21</v>
      </c>
      <c r="C2105" t="s">
        <v>10</v>
      </c>
      <c r="D2105">
        <v>0</v>
      </c>
      <c r="E2105" s="1">
        <v>45936.668877314813</v>
      </c>
      <c r="F2105" s="1">
        <v>45936.669282407405</v>
      </c>
      <c r="G2105" s="1">
        <v>45936.670081018521</v>
      </c>
      <c r="H2105" s="1">
        <v>45936.671770833331</v>
      </c>
      <c r="I2105" s="1">
        <v>45936.677951388891</v>
      </c>
    </row>
    <row r="2106" spans="1:9" x14ac:dyDescent="0.35">
      <c r="A2106">
        <v>102105</v>
      </c>
      <c r="B2106" t="s">
        <v>18</v>
      </c>
      <c r="C2106" t="s">
        <v>14</v>
      </c>
      <c r="D2106">
        <v>0</v>
      </c>
      <c r="E2106" s="1">
        <v>45936.672488425924</v>
      </c>
      <c r="F2106" s="1">
        <v>45936.673611111109</v>
      </c>
      <c r="G2106" s="1">
        <v>45936.674039351848</v>
      </c>
      <c r="H2106" s="1">
        <v>45936.675937499997</v>
      </c>
      <c r="I2106" s="1">
        <v>45936.684016203704</v>
      </c>
    </row>
    <row r="2107" spans="1:9" x14ac:dyDescent="0.35">
      <c r="A2107">
        <v>102106</v>
      </c>
      <c r="B2107" t="s">
        <v>11</v>
      </c>
      <c r="C2107" t="s">
        <v>10</v>
      </c>
      <c r="D2107">
        <v>0</v>
      </c>
      <c r="E2107" s="1">
        <v>45936.673425925925</v>
      </c>
      <c r="F2107" s="1">
        <v>45936.673993055556</v>
      </c>
      <c r="G2107" s="1">
        <v>45936.674398148149</v>
      </c>
      <c r="H2107" s="1">
        <v>45936.677164351851</v>
      </c>
      <c r="I2107" s="1">
        <v>45936.680625000001</v>
      </c>
    </row>
    <row r="2108" spans="1:9" x14ac:dyDescent="0.35">
      <c r="A2108">
        <v>102107</v>
      </c>
      <c r="B2108" t="s">
        <v>20</v>
      </c>
      <c r="C2108" t="s">
        <v>16</v>
      </c>
      <c r="D2108">
        <v>0</v>
      </c>
      <c r="E2108" s="1">
        <v>45936.673958333333</v>
      </c>
      <c r="F2108" s="1">
        <v>45936.674641203703</v>
      </c>
      <c r="G2108" s="1">
        <v>45936.675300925926</v>
      </c>
      <c r="H2108" s="1">
        <v>45936.679594907408</v>
      </c>
      <c r="I2108" s="1">
        <v>45936.692060185182</v>
      </c>
    </row>
    <row r="2109" spans="1:9" x14ac:dyDescent="0.35">
      <c r="A2109">
        <v>102108</v>
      </c>
      <c r="B2109" t="s">
        <v>23</v>
      </c>
      <c r="C2109" t="s">
        <v>17</v>
      </c>
      <c r="D2109">
        <v>0</v>
      </c>
      <c r="E2109" s="1">
        <v>45936.67396990741</v>
      </c>
      <c r="F2109" s="1">
        <v>45936.675104166665</v>
      </c>
      <c r="G2109" s="1">
        <v>45936.675335648149</v>
      </c>
      <c r="H2109" s="1">
        <v>45936.677789351852</v>
      </c>
      <c r="I2109" s="1">
        <v>45936.681712962964</v>
      </c>
    </row>
    <row r="2110" spans="1:9" x14ac:dyDescent="0.35">
      <c r="A2110">
        <v>102109</v>
      </c>
      <c r="B2110" t="s">
        <v>20</v>
      </c>
      <c r="C2110" t="s">
        <v>16</v>
      </c>
      <c r="D2110">
        <v>0</v>
      </c>
      <c r="E2110" s="1">
        <v>45936.674004629633</v>
      </c>
      <c r="F2110" s="1">
        <v>45936.67496527778</v>
      </c>
      <c r="G2110" s="1">
        <v>45936.676562499997</v>
      </c>
      <c r="H2110" s="1">
        <v>45936.679780092592</v>
      </c>
      <c r="I2110" s="1">
        <v>45936.682337962964</v>
      </c>
    </row>
    <row r="2111" spans="1:9" x14ac:dyDescent="0.35">
      <c r="A2111">
        <v>102110</v>
      </c>
      <c r="B2111" t="s">
        <v>9</v>
      </c>
      <c r="C2111" t="s">
        <v>17</v>
      </c>
      <c r="D2111">
        <v>0</v>
      </c>
      <c r="E2111" s="1">
        <v>45936.680844907409</v>
      </c>
      <c r="F2111" s="1">
        <v>45936.681377314817</v>
      </c>
      <c r="G2111" s="1">
        <v>45936.681562500002</v>
      </c>
      <c r="H2111" s="1">
        <v>45936.683819444443</v>
      </c>
      <c r="I2111" s="1">
        <v>45936.697094907409</v>
      </c>
    </row>
    <row r="2112" spans="1:9" x14ac:dyDescent="0.35">
      <c r="A2112">
        <v>102111</v>
      </c>
      <c r="B2112" t="s">
        <v>9</v>
      </c>
      <c r="C2112" t="s">
        <v>17</v>
      </c>
      <c r="D2112">
        <v>0</v>
      </c>
      <c r="E2112" s="1">
        <v>45936.681550925925</v>
      </c>
      <c r="F2112" s="1">
        <v>45936.682916666665</v>
      </c>
      <c r="G2112" s="1">
        <v>45936.683865740742</v>
      </c>
      <c r="H2112" s="1">
        <v>45936.686469907407</v>
      </c>
      <c r="I2112" s="1">
        <v>45936.689560185187</v>
      </c>
    </row>
    <row r="2113" spans="1:9" x14ac:dyDescent="0.35">
      <c r="A2113">
        <v>102112</v>
      </c>
      <c r="B2113" t="s">
        <v>11</v>
      </c>
      <c r="C2113" t="s">
        <v>17</v>
      </c>
      <c r="D2113">
        <v>0</v>
      </c>
      <c r="E2113" s="1">
        <v>45936.682500000003</v>
      </c>
      <c r="F2113" s="1">
        <v>45936.683206018519</v>
      </c>
      <c r="G2113" s="1">
        <v>45936.683263888888</v>
      </c>
      <c r="H2113" s="1">
        <v>45936.68608796296</v>
      </c>
      <c r="I2113" s="1">
        <v>45936.698055555556</v>
      </c>
    </row>
    <row r="2114" spans="1:9" x14ac:dyDescent="0.35">
      <c r="A2114">
        <v>102113</v>
      </c>
      <c r="B2114" t="s">
        <v>9</v>
      </c>
      <c r="C2114" t="s">
        <v>16</v>
      </c>
      <c r="D2114">
        <v>0</v>
      </c>
      <c r="E2114" s="1">
        <v>45936.683020833334</v>
      </c>
      <c r="F2114" s="1">
        <v>45936.684131944443</v>
      </c>
      <c r="G2114" s="1">
        <v>45936.68513888889</v>
      </c>
      <c r="H2114" s="1">
        <v>45936.689895833333</v>
      </c>
      <c r="I2114" s="1">
        <v>45936.692928240744</v>
      </c>
    </row>
    <row r="2115" spans="1:9" x14ac:dyDescent="0.35">
      <c r="A2115">
        <v>102114</v>
      </c>
      <c r="B2115" t="s">
        <v>13</v>
      </c>
      <c r="C2115" t="s">
        <v>12</v>
      </c>
      <c r="D2115">
        <v>0</v>
      </c>
      <c r="E2115" s="1">
        <v>45936.683819444443</v>
      </c>
      <c r="F2115" s="1">
        <v>45936.684675925928</v>
      </c>
      <c r="G2115" s="1">
        <v>45936.684791666667</v>
      </c>
      <c r="H2115" s="1">
        <v>45936.685937499999</v>
      </c>
      <c r="I2115" s="1">
        <v>45936.686226851853</v>
      </c>
    </row>
    <row r="2116" spans="1:9" x14ac:dyDescent="0.35">
      <c r="A2116">
        <v>102115</v>
      </c>
      <c r="B2116" t="s">
        <v>13</v>
      </c>
      <c r="C2116" t="s">
        <v>14</v>
      </c>
      <c r="D2116">
        <v>0</v>
      </c>
      <c r="E2116" s="1">
        <v>45936.685914351852</v>
      </c>
      <c r="F2116" s="1">
        <v>45936.686516203707</v>
      </c>
      <c r="G2116" s="1">
        <v>45936.687384259261</v>
      </c>
      <c r="H2116" s="1">
        <v>45936.690023148149</v>
      </c>
      <c r="I2116" s="1">
        <v>45936.696493055555</v>
      </c>
    </row>
    <row r="2117" spans="1:9" x14ac:dyDescent="0.35">
      <c r="A2117">
        <v>102116</v>
      </c>
      <c r="B2117" t="s">
        <v>22</v>
      </c>
      <c r="C2117" t="s">
        <v>12</v>
      </c>
      <c r="D2117">
        <v>0</v>
      </c>
      <c r="E2117" s="1">
        <v>45936.688726851855</v>
      </c>
      <c r="F2117" s="1">
        <v>45936.689722222225</v>
      </c>
      <c r="G2117" s="1">
        <v>45936.68986111111</v>
      </c>
      <c r="H2117" s="1">
        <v>45936.691018518519</v>
      </c>
      <c r="I2117" s="1">
        <v>45936.701493055552</v>
      </c>
    </row>
    <row r="2118" spans="1:9" x14ac:dyDescent="0.35">
      <c r="A2118">
        <v>102117</v>
      </c>
      <c r="B2118" t="s">
        <v>13</v>
      </c>
      <c r="C2118" t="s">
        <v>17</v>
      </c>
      <c r="D2118">
        <v>0</v>
      </c>
      <c r="E2118" s="1">
        <v>45936.689293981479</v>
      </c>
      <c r="F2118" s="1">
        <v>45936.690393518518</v>
      </c>
      <c r="G2118" s="1">
        <v>45936.690578703703</v>
      </c>
      <c r="H2118" s="1">
        <v>45936.69390046296</v>
      </c>
      <c r="I2118" s="1">
        <v>45936.701064814813</v>
      </c>
    </row>
    <row r="2119" spans="1:9" x14ac:dyDescent="0.35">
      <c r="A2119">
        <v>102118</v>
      </c>
      <c r="B2119" t="s">
        <v>11</v>
      </c>
      <c r="C2119" t="s">
        <v>17</v>
      </c>
      <c r="D2119">
        <v>0</v>
      </c>
      <c r="E2119" s="1">
        <v>45936.693368055552</v>
      </c>
      <c r="F2119" s="1">
        <v>45936.694652777776</v>
      </c>
      <c r="G2119" s="1">
        <v>45936.695208333331</v>
      </c>
      <c r="H2119" s="1">
        <v>45936.696192129632</v>
      </c>
      <c r="I2119" s="1">
        <v>45936.696967592594</v>
      </c>
    </row>
    <row r="2120" spans="1:9" x14ac:dyDescent="0.35">
      <c r="A2120">
        <v>102119</v>
      </c>
      <c r="B2120" t="s">
        <v>18</v>
      </c>
      <c r="C2120" t="s">
        <v>12</v>
      </c>
      <c r="D2120">
        <v>0</v>
      </c>
      <c r="E2120" s="1">
        <v>45936.694548611114</v>
      </c>
      <c r="F2120" s="1">
        <v>45936.69494212963</v>
      </c>
      <c r="G2120" s="1">
        <v>45936.695300925923</v>
      </c>
      <c r="H2120" s="1">
        <v>45936.698518518519</v>
      </c>
      <c r="I2120" s="1">
        <v>45936.705613425926</v>
      </c>
    </row>
    <row r="2121" spans="1:9" x14ac:dyDescent="0.35">
      <c r="A2121">
        <v>102120</v>
      </c>
      <c r="B2121" t="s">
        <v>13</v>
      </c>
      <c r="C2121" t="s">
        <v>10</v>
      </c>
      <c r="D2121">
        <v>0</v>
      </c>
      <c r="E2121" s="1">
        <v>45936.696504629632</v>
      </c>
      <c r="F2121" s="1">
        <v>45936.697546296295</v>
      </c>
      <c r="G2121" s="1">
        <v>45936.697939814818</v>
      </c>
      <c r="H2121" s="1">
        <v>45936.69935185185</v>
      </c>
      <c r="I2121" s="1">
        <v>45936.709861111114</v>
      </c>
    </row>
    <row r="2122" spans="1:9" x14ac:dyDescent="0.35">
      <c r="A2122">
        <v>102121</v>
      </c>
      <c r="B2122" t="s">
        <v>19</v>
      </c>
      <c r="C2122" t="s">
        <v>14</v>
      </c>
      <c r="D2122">
        <v>0</v>
      </c>
      <c r="E2122" s="1">
        <v>45936.696909722225</v>
      </c>
      <c r="F2122" s="1">
        <v>45936.697777777779</v>
      </c>
      <c r="G2122" s="1">
        <v>45936.698194444441</v>
      </c>
      <c r="H2122" s="1">
        <v>45936.69908564815</v>
      </c>
      <c r="I2122" s="1">
        <v>45936.710856481484</v>
      </c>
    </row>
    <row r="2123" spans="1:9" x14ac:dyDescent="0.35">
      <c r="A2123">
        <v>102122</v>
      </c>
      <c r="B2123" t="s">
        <v>22</v>
      </c>
      <c r="C2123" t="s">
        <v>10</v>
      </c>
      <c r="D2123">
        <v>0</v>
      </c>
      <c r="E2123" s="1">
        <v>45936.697175925925</v>
      </c>
      <c r="F2123" s="1">
        <v>45936.698101851849</v>
      </c>
      <c r="G2123" s="1">
        <v>45936.699074074073</v>
      </c>
      <c r="H2123" s="1">
        <v>45936.701886574076</v>
      </c>
      <c r="I2123" s="1">
        <v>45936.7034375</v>
      </c>
    </row>
    <row r="2124" spans="1:9" x14ac:dyDescent="0.35">
      <c r="A2124">
        <v>102123</v>
      </c>
      <c r="B2124" t="s">
        <v>9</v>
      </c>
      <c r="C2124" t="s">
        <v>10</v>
      </c>
      <c r="D2124">
        <v>0</v>
      </c>
      <c r="E2124" s="1">
        <v>45936.699675925927</v>
      </c>
      <c r="F2124" s="1">
        <v>45936.700613425928</v>
      </c>
      <c r="G2124" s="1">
        <v>45936.700740740744</v>
      </c>
      <c r="H2124" s="1">
        <v>45936.702418981484</v>
      </c>
      <c r="I2124" s="1">
        <v>45936.710439814815</v>
      </c>
    </row>
    <row r="2125" spans="1:9" x14ac:dyDescent="0.35">
      <c r="A2125">
        <v>102124</v>
      </c>
      <c r="B2125" t="s">
        <v>9</v>
      </c>
      <c r="C2125" t="s">
        <v>17</v>
      </c>
      <c r="D2125">
        <v>0</v>
      </c>
      <c r="E2125" s="1">
        <v>45936.700335648151</v>
      </c>
      <c r="F2125" s="1">
        <v>45936.700902777775</v>
      </c>
      <c r="G2125" s="1">
        <v>45936.701747685183</v>
      </c>
      <c r="H2125" s="1">
        <v>45936.704143518517</v>
      </c>
      <c r="I2125" s="1">
        <v>45936.710312499999</v>
      </c>
    </row>
    <row r="2126" spans="1:9" x14ac:dyDescent="0.35">
      <c r="A2126">
        <v>102125</v>
      </c>
      <c r="B2126" t="s">
        <v>18</v>
      </c>
      <c r="C2126" t="s">
        <v>16</v>
      </c>
      <c r="D2126">
        <v>0</v>
      </c>
      <c r="E2126" s="1">
        <v>45936.700682870367</v>
      </c>
      <c r="F2126" s="1">
        <v>45936.701388888891</v>
      </c>
      <c r="G2126" s="1">
        <v>45936.702465277776</v>
      </c>
      <c r="H2126" s="1">
        <v>45936.704328703701</v>
      </c>
      <c r="I2126" s="1">
        <v>45936.70784722222</v>
      </c>
    </row>
    <row r="2127" spans="1:9" x14ac:dyDescent="0.35">
      <c r="A2127">
        <v>102126</v>
      </c>
      <c r="B2127" t="s">
        <v>18</v>
      </c>
      <c r="C2127" t="s">
        <v>16</v>
      </c>
      <c r="D2127">
        <v>0</v>
      </c>
      <c r="E2127" s="1">
        <v>45936.701666666668</v>
      </c>
      <c r="F2127" s="1">
        <v>45936.702187499999</v>
      </c>
      <c r="G2127" s="1">
        <v>45936.702731481484</v>
      </c>
      <c r="H2127" s="1">
        <v>45936.704224537039</v>
      </c>
      <c r="I2127" s="1">
        <v>45936.71601851852</v>
      </c>
    </row>
    <row r="2128" spans="1:9" x14ac:dyDescent="0.35">
      <c r="A2128">
        <v>102127</v>
      </c>
      <c r="B2128" t="s">
        <v>9</v>
      </c>
      <c r="C2128" t="s">
        <v>10</v>
      </c>
      <c r="D2128">
        <v>0</v>
      </c>
      <c r="E2128" s="1">
        <v>45936.705625000002</v>
      </c>
      <c r="F2128" s="1">
        <v>45936.706377314818</v>
      </c>
      <c r="G2128" s="1">
        <v>45936.706469907411</v>
      </c>
      <c r="H2128" s="1">
        <v>45936.709722222222</v>
      </c>
      <c r="I2128" s="1">
        <v>45936.711215277777</v>
      </c>
    </row>
    <row r="2129" spans="1:9" x14ac:dyDescent="0.35">
      <c r="A2129">
        <v>102128</v>
      </c>
      <c r="B2129" t="s">
        <v>13</v>
      </c>
      <c r="C2129" t="s">
        <v>14</v>
      </c>
      <c r="D2129">
        <v>0</v>
      </c>
      <c r="E2129" s="1">
        <v>45936.706655092596</v>
      </c>
      <c r="F2129" s="1">
        <v>45936.708020833335</v>
      </c>
      <c r="G2129" s="1">
        <v>45936.708715277775</v>
      </c>
      <c r="H2129" s="1">
        <v>45936.709560185183</v>
      </c>
      <c r="I2129" s="1">
        <v>45936.720625000002</v>
      </c>
    </row>
    <row r="2130" spans="1:9" x14ac:dyDescent="0.35">
      <c r="A2130">
        <v>102129</v>
      </c>
      <c r="B2130" t="s">
        <v>18</v>
      </c>
      <c r="C2130" t="s">
        <v>14</v>
      </c>
      <c r="D2130">
        <v>0</v>
      </c>
      <c r="E2130" s="1">
        <v>45936.707349537035</v>
      </c>
      <c r="F2130" s="1">
        <v>45936.708506944444</v>
      </c>
      <c r="G2130" s="1">
        <v>45936.709444444445</v>
      </c>
      <c r="H2130" s="1">
        <v>45936.712210648147</v>
      </c>
      <c r="I2130" s="1">
        <v>45936.725740740738</v>
      </c>
    </row>
    <row r="2131" spans="1:9" x14ac:dyDescent="0.35">
      <c r="A2131">
        <v>102130</v>
      </c>
      <c r="B2131" t="s">
        <v>19</v>
      </c>
      <c r="C2131" t="s">
        <v>17</v>
      </c>
      <c r="D2131">
        <v>0</v>
      </c>
      <c r="E2131" s="1">
        <v>45937.291909722226</v>
      </c>
      <c r="F2131" s="1">
        <v>45937.292326388888</v>
      </c>
      <c r="G2131" s="1">
        <v>45937.292847222219</v>
      </c>
      <c r="H2131" s="1">
        <v>45937.294398148151</v>
      </c>
      <c r="I2131" s="1">
        <v>45937.297060185185</v>
      </c>
    </row>
    <row r="2132" spans="1:9" x14ac:dyDescent="0.35">
      <c r="A2132">
        <v>102131</v>
      </c>
      <c r="B2132" t="s">
        <v>21</v>
      </c>
      <c r="C2132" t="s">
        <v>14</v>
      </c>
      <c r="D2132">
        <v>0</v>
      </c>
      <c r="E2132" s="1">
        <v>45937.29210648148</v>
      </c>
      <c r="F2132" s="1">
        <v>45937.29278935185</v>
      </c>
      <c r="G2132" s="1">
        <v>45937.293124999997</v>
      </c>
      <c r="H2132" s="1">
        <v>45937.295023148145</v>
      </c>
      <c r="I2132" s="1">
        <v>45937.295555555553</v>
      </c>
    </row>
    <row r="2133" spans="1:9" x14ac:dyDescent="0.35">
      <c r="A2133">
        <v>102132</v>
      </c>
      <c r="B2133" t="s">
        <v>21</v>
      </c>
      <c r="C2133" t="s">
        <v>12</v>
      </c>
      <c r="D2133">
        <v>0</v>
      </c>
      <c r="E2133" s="1">
        <v>45937.292581018519</v>
      </c>
      <c r="F2133" s="1">
        <v>45937.293124999997</v>
      </c>
      <c r="G2133" s="1">
        <v>45937.293182870373</v>
      </c>
      <c r="H2133" s="1">
        <v>45937.295682870368</v>
      </c>
      <c r="I2133" s="1">
        <v>45937.305393518516</v>
      </c>
    </row>
    <row r="2134" spans="1:9" x14ac:dyDescent="0.35">
      <c r="A2134">
        <v>102133</v>
      </c>
      <c r="B2134" t="s">
        <v>9</v>
      </c>
      <c r="C2134" t="s">
        <v>14</v>
      </c>
      <c r="D2134">
        <v>0</v>
      </c>
      <c r="E2134" s="1">
        <v>45937.29446759259</v>
      </c>
      <c r="F2134" s="1">
        <v>45937.294965277775</v>
      </c>
      <c r="G2134" s="1">
        <v>45937.295543981483</v>
      </c>
      <c r="H2134" s="1">
        <v>45937.296354166669</v>
      </c>
      <c r="I2134" s="1">
        <v>45937.305810185186</v>
      </c>
    </row>
    <row r="2135" spans="1:9" x14ac:dyDescent="0.35">
      <c r="A2135">
        <v>102134</v>
      </c>
      <c r="B2135" t="s">
        <v>9</v>
      </c>
      <c r="C2135" t="s">
        <v>14</v>
      </c>
      <c r="D2135">
        <v>0</v>
      </c>
      <c r="E2135" s="1">
        <v>45937.296493055554</v>
      </c>
      <c r="F2135" s="1">
        <v>45937.29787037037</v>
      </c>
      <c r="G2135" s="1">
        <v>45937.298773148148</v>
      </c>
      <c r="H2135" s="1">
        <v>45937.300451388888</v>
      </c>
      <c r="I2135" s="1">
        <v>45937.301099537035</v>
      </c>
    </row>
    <row r="2136" spans="1:9" x14ac:dyDescent="0.35">
      <c r="A2136">
        <v>102135</v>
      </c>
      <c r="B2136" t="s">
        <v>13</v>
      </c>
      <c r="C2136" t="s">
        <v>12</v>
      </c>
      <c r="D2136">
        <v>0</v>
      </c>
      <c r="E2136" s="1">
        <v>45937.297754629632</v>
      </c>
      <c r="F2136" s="1">
        <v>45937.298981481479</v>
      </c>
      <c r="G2136" s="1">
        <v>45937.299259259256</v>
      </c>
      <c r="H2136" s="1">
        <v>45937.302581018521</v>
      </c>
      <c r="I2136" s="1">
        <v>45937.311006944445</v>
      </c>
    </row>
    <row r="2137" spans="1:9" x14ac:dyDescent="0.35">
      <c r="A2137">
        <v>102136</v>
      </c>
      <c r="B2137" t="s">
        <v>9</v>
      </c>
      <c r="C2137" t="s">
        <v>17</v>
      </c>
      <c r="D2137">
        <v>0</v>
      </c>
      <c r="E2137" s="1">
        <v>45937.299131944441</v>
      </c>
      <c r="F2137" s="1">
        <v>45937.299733796295</v>
      </c>
      <c r="G2137" s="1">
        <v>45937.300439814811</v>
      </c>
      <c r="H2137" s="1">
        <v>45937.302210648151</v>
      </c>
      <c r="I2137" s="1">
        <v>45937.31082175926</v>
      </c>
    </row>
    <row r="2138" spans="1:9" x14ac:dyDescent="0.35">
      <c r="A2138">
        <v>102137</v>
      </c>
      <c r="B2138" t="s">
        <v>21</v>
      </c>
      <c r="C2138" t="s">
        <v>12</v>
      </c>
      <c r="D2138">
        <v>0</v>
      </c>
      <c r="E2138" s="1">
        <v>45937.299270833333</v>
      </c>
      <c r="F2138" s="1">
        <v>45937.29965277778</v>
      </c>
      <c r="G2138" s="1">
        <v>45937.300532407404</v>
      </c>
      <c r="H2138" s="1">
        <v>45937.303969907407</v>
      </c>
      <c r="I2138" s="1">
        <v>45937.313067129631</v>
      </c>
    </row>
    <row r="2139" spans="1:9" x14ac:dyDescent="0.35">
      <c r="A2139">
        <v>102138</v>
      </c>
      <c r="B2139" t="s">
        <v>9</v>
      </c>
      <c r="C2139" t="s">
        <v>12</v>
      </c>
      <c r="D2139">
        <v>0</v>
      </c>
      <c r="E2139" s="1">
        <v>45937.300150462965</v>
      </c>
      <c r="F2139" s="1">
        <v>45937.301076388889</v>
      </c>
      <c r="G2139" s="1">
        <v>45937.302048611113</v>
      </c>
      <c r="H2139" s="1">
        <v>45937.303449074076</v>
      </c>
      <c r="I2139" s="1">
        <v>45937.316527777781</v>
      </c>
    </row>
    <row r="2140" spans="1:9" x14ac:dyDescent="0.35">
      <c r="A2140">
        <v>102139</v>
      </c>
      <c r="B2140" t="s">
        <v>9</v>
      </c>
      <c r="C2140" t="s">
        <v>12</v>
      </c>
      <c r="D2140">
        <v>0</v>
      </c>
      <c r="E2140" s="1">
        <v>45937.300381944442</v>
      </c>
      <c r="F2140" s="1">
        <v>45937.300868055558</v>
      </c>
      <c r="G2140" s="1">
        <v>45937.301516203705</v>
      </c>
      <c r="H2140" s="1">
        <v>45937.304189814815</v>
      </c>
      <c r="I2140" s="1">
        <v>45937.305138888885</v>
      </c>
    </row>
    <row r="2141" spans="1:9" x14ac:dyDescent="0.35">
      <c r="A2141">
        <v>102140</v>
      </c>
      <c r="B2141" t="s">
        <v>23</v>
      </c>
      <c r="C2141" t="s">
        <v>14</v>
      </c>
      <c r="D2141">
        <v>0</v>
      </c>
      <c r="E2141" s="1">
        <v>45937.303819444445</v>
      </c>
      <c r="F2141" s="1">
        <v>45937.3047337963</v>
      </c>
      <c r="G2141" s="1">
        <v>45937.305590277778</v>
      </c>
      <c r="H2141" s="1">
        <v>45937.308981481481</v>
      </c>
      <c r="I2141" s="1">
        <v>45937.322604166664</v>
      </c>
    </row>
    <row r="2142" spans="1:9" x14ac:dyDescent="0.35">
      <c r="A2142">
        <v>102141</v>
      </c>
      <c r="B2142" t="s">
        <v>9</v>
      </c>
      <c r="C2142" t="s">
        <v>17</v>
      </c>
      <c r="D2142">
        <v>0</v>
      </c>
      <c r="E2142" s="1">
        <v>45937.306527777779</v>
      </c>
      <c r="F2142" s="1">
        <v>45937.307719907411</v>
      </c>
      <c r="G2142" s="1">
        <v>45937.308067129627</v>
      </c>
      <c r="H2142" s="1">
        <v>45937.310694444444</v>
      </c>
      <c r="I2142" s="1">
        <v>45937.318333333336</v>
      </c>
    </row>
    <row r="2143" spans="1:9" x14ac:dyDescent="0.35">
      <c r="A2143">
        <v>102142</v>
      </c>
      <c r="B2143" t="s">
        <v>23</v>
      </c>
      <c r="C2143" t="s">
        <v>12</v>
      </c>
      <c r="D2143">
        <v>0</v>
      </c>
      <c r="E2143" s="1">
        <v>45937.308263888888</v>
      </c>
      <c r="F2143" s="1">
        <v>45937.308749999997</v>
      </c>
      <c r="G2143" s="1">
        <v>45937.309502314813</v>
      </c>
      <c r="H2143" s="1">
        <v>45937.312083333331</v>
      </c>
      <c r="I2143" s="1">
        <v>45937.32167824074</v>
      </c>
    </row>
    <row r="2144" spans="1:9" x14ac:dyDescent="0.35">
      <c r="A2144">
        <v>102143</v>
      </c>
      <c r="B2144" t="s">
        <v>22</v>
      </c>
      <c r="C2144" t="s">
        <v>16</v>
      </c>
      <c r="D2144">
        <v>0</v>
      </c>
      <c r="E2144" s="1">
        <v>45937.309548611112</v>
      </c>
      <c r="F2144" s="1">
        <v>45937.310057870367</v>
      </c>
      <c r="G2144" s="1">
        <v>45937.311550925922</v>
      </c>
      <c r="H2144" s="1">
        <v>45937.312071759261</v>
      </c>
      <c r="I2144" s="1">
        <v>45937.318298611113</v>
      </c>
    </row>
    <row r="2145" spans="1:9" x14ac:dyDescent="0.35">
      <c r="A2145">
        <v>102144</v>
      </c>
      <c r="B2145" t="s">
        <v>21</v>
      </c>
      <c r="C2145" t="s">
        <v>14</v>
      </c>
      <c r="D2145">
        <v>0</v>
      </c>
      <c r="E2145" s="1">
        <v>45937.309548611112</v>
      </c>
      <c r="F2145" s="1">
        <v>45937.310925925929</v>
      </c>
      <c r="G2145" s="1">
        <v>45937.311550925922</v>
      </c>
      <c r="H2145" s="1">
        <v>45937.312696759262</v>
      </c>
      <c r="I2145" s="1">
        <v>45937.312905092593</v>
      </c>
    </row>
    <row r="2146" spans="1:9" x14ac:dyDescent="0.35">
      <c r="A2146">
        <v>102145</v>
      </c>
      <c r="B2146" t="s">
        <v>9</v>
      </c>
      <c r="C2146" t="s">
        <v>14</v>
      </c>
      <c r="D2146">
        <v>0</v>
      </c>
      <c r="E2146" s="1">
        <v>45937.312592592592</v>
      </c>
      <c r="F2146" s="1">
        <v>45937.313391203701</v>
      </c>
      <c r="G2146" s="1">
        <v>45937.313946759263</v>
      </c>
      <c r="H2146" s="1">
        <v>45937.316574074073</v>
      </c>
      <c r="I2146" s="1">
        <v>45937.318090277775</v>
      </c>
    </row>
    <row r="2147" spans="1:9" x14ac:dyDescent="0.35">
      <c r="A2147">
        <v>102146</v>
      </c>
      <c r="B2147" t="s">
        <v>15</v>
      </c>
      <c r="C2147" t="s">
        <v>16</v>
      </c>
      <c r="D2147">
        <v>0</v>
      </c>
      <c r="E2147" s="1">
        <v>45937.313425925924</v>
      </c>
      <c r="F2147" s="1">
        <v>45937.314027777778</v>
      </c>
      <c r="G2147" s="1">
        <v>45937.316064814811</v>
      </c>
      <c r="H2147" s="1">
        <v>45937.3205787037</v>
      </c>
      <c r="I2147" s="1">
        <v>45937.329409722224</v>
      </c>
    </row>
    <row r="2148" spans="1:9" x14ac:dyDescent="0.35">
      <c r="A2148">
        <v>102147</v>
      </c>
      <c r="B2148" t="s">
        <v>18</v>
      </c>
      <c r="C2148" t="s">
        <v>14</v>
      </c>
      <c r="D2148">
        <v>0</v>
      </c>
      <c r="E2148" s="1">
        <v>45937.317083333335</v>
      </c>
      <c r="F2148" s="1">
        <v>45937.318425925929</v>
      </c>
      <c r="G2148" s="1">
        <v>45937.319409722222</v>
      </c>
      <c r="H2148" s="1">
        <v>45937.320729166669</v>
      </c>
      <c r="I2148" s="1">
        <v>45937.326226851852</v>
      </c>
    </row>
    <row r="2149" spans="1:9" x14ac:dyDescent="0.35">
      <c r="A2149">
        <v>102148</v>
      </c>
      <c r="B2149" t="s">
        <v>9</v>
      </c>
      <c r="C2149" t="s">
        <v>17</v>
      </c>
      <c r="D2149">
        <v>0</v>
      </c>
      <c r="E2149" s="1">
        <v>45937.320150462961</v>
      </c>
      <c r="F2149" s="1">
        <v>45937.321423611109</v>
      </c>
      <c r="G2149" s="1">
        <v>45937.321631944447</v>
      </c>
      <c r="H2149" s="1">
        <v>45937.323182870372</v>
      </c>
      <c r="I2149" s="1">
        <v>45937.336712962962</v>
      </c>
    </row>
    <row r="2150" spans="1:9" x14ac:dyDescent="0.35">
      <c r="A2150">
        <v>102149</v>
      </c>
      <c r="B2150" t="s">
        <v>18</v>
      </c>
      <c r="C2150" t="s">
        <v>16</v>
      </c>
      <c r="D2150">
        <v>0</v>
      </c>
      <c r="E2150" s="1">
        <v>45937.321516203701</v>
      </c>
      <c r="F2150" s="1">
        <v>45937.322013888886</v>
      </c>
      <c r="G2150" s="1">
        <v>45937.322581018518</v>
      </c>
      <c r="H2150" s="1">
        <v>45937.323854166665</v>
      </c>
      <c r="I2150" s="1">
        <v>45937.330011574071</v>
      </c>
    </row>
    <row r="2151" spans="1:9" x14ac:dyDescent="0.35">
      <c r="A2151">
        <v>102150</v>
      </c>
      <c r="B2151" t="s">
        <v>9</v>
      </c>
      <c r="C2151" t="s">
        <v>14</v>
      </c>
      <c r="D2151">
        <v>0</v>
      </c>
      <c r="E2151" s="1">
        <v>45937.32199074074</v>
      </c>
      <c r="F2151" s="1">
        <v>45937.322592592594</v>
      </c>
      <c r="G2151" s="1">
        <v>45937.323194444441</v>
      </c>
      <c r="H2151" s="1">
        <v>45937.325243055559</v>
      </c>
      <c r="I2151" s="1">
        <v>45937.329930555556</v>
      </c>
    </row>
    <row r="2152" spans="1:9" x14ac:dyDescent="0.35">
      <c r="A2152">
        <v>102151</v>
      </c>
      <c r="B2152" t="s">
        <v>20</v>
      </c>
      <c r="C2152" t="s">
        <v>10</v>
      </c>
      <c r="D2152">
        <v>0</v>
      </c>
      <c r="E2152" s="1">
        <v>45937.322557870371</v>
      </c>
      <c r="F2152" s="1">
        <v>45937.323472222219</v>
      </c>
      <c r="G2152" s="1">
        <v>45937.324282407404</v>
      </c>
      <c r="H2152" s="1">
        <v>45937.326006944444</v>
      </c>
      <c r="I2152" s="1">
        <v>45937.334918981483</v>
      </c>
    </row>
    <row r="2153" spans="1:9" x14ac:dyDescent="0.35">
      <c r="A2153">
        <v>102152</v>
      </c>
      <c r="B2153" t="s">
        <v>20</v>
      </c>
      <c r="C2153" t="s">
        <v>16</v>
      </c>
      <c r="D2153">
        <v>0</v>
      </c>
      <c r="E2153" s="1">
        <v>45937.322939814818</v>
      </c>
      <c r="F2153" s="1">
        <v>45937.324166666665</v>
      </c>
      <c r="G2153" s="1">
        <v>45937.324930555558</v>
      </c>
      <c r="H2153" s="1">
        <v>45937.327384259261</v>
      </c>
      <c r="I2153" s="1">
        <v>45937.328692129631</v>
      </c>
    </row>
    <row r="2154" spans="1:9" x14ac:dyDescent="0.35">
      <c r="A2154">
        <v>102153</v>
      </c>
      <c r="B2154" t="s">
        <v>18</v>
      </c>
      <c r="C2154" t="s">
        <v>12</v>
      </c>
      <c r="D2154">
        <v>0</v>
      </c>
      <c r="E2154" s="1">
        <v>45937.323622685188</v>
      </c>
      <c r="F2154" s="1">
        <v>45937.324814814812</v>
      </c>
      <c r="G2154" s="1">
        <v>45937.325752314813</v>
      </c>
      <c r="H2154" s="1">
        <v>45937.327731481484</v>
      </c>
      <c r="I2154" s="1">
        <v>45937.332743055558</v>
      </c>
    </row>
    <row r="2155" spans="1:9" x14ac:dyDescent="0.35">
      <c r="A2155">
        <v>102154</v>
      </c>
      <c r="B2155" t="s">
        <v>18</v>
      </c>
      <c r="C2155" t="s">
        <v>16</v>
      </c>
      <c r="D2155">
        <v>0</v>
      </c>
      <c r="E2155" s="1">
        <v>45937.324942129628</v>
      </c>
      <c r="F2155" s="1">
        <v>45937.325636574074</v>
      </c>
      <c r="G2155" s="1">
        <v>45937.32608796296</v>
      </c>
      <c r="H2155" s="1">
        <v>45937.327743055554</v>
      </c>
      <c r="I2155" s="1">
        <v>45937.329872685186</v>
      </c>
    </row>
    <row r="2156" spans="1:9" x14ac:dyDescent="0.35">
      <c r="A2156">
        <v>102155</v>
      </c>
      <c r="B2156" t="s">
        <v>11</v>
      </c>
      <c r="C2156" t="s">
        <v>14</v>
      </c>
      <c r="D2156">
        <v>0</v>
      </c>
      <c r="E2156" s="1">
        <v>45937.328275462962</v>
      </c>
      <c r="F2156" s="1">
        <v>45937.329201388886</v>
      </c>
      <c r="G2156" s="1">
        <v>45937.32953703704</v>
      </c>
      <c r="H2156" s="1">
        <v>45937.330775462964</v>
      </c>
      <c r="I2156" s="1">
        <v>45937.333923611113</v>
      </c>
    </row>
    <row r="2157" spans="1:9" x14ac:dyDescent="0.35">
      <c r="A2157">
        <v>102156</v>
      </c>
      <c r="B2157" t="s">
        <v>21</v>
      </c>
      <c r="C2157" t="s">
        <v>12</v>
      </c>
      <c r="D2157">
        <v>0</v>
      </c>
      <c r="E2157" s="1">
        <v>45937.328379629631</v>
      </c>
      <c r="F2157" s="1">
        <v>45937.329074074078</v>
      </c>
      <c r="G2157" s="1">
        <v>45937.329594907409</v>
      </c>
      <c r="H2157" s="1">
        <v>45937.330659722225</v>
      </c>
      <c r="I2157" s="1">
        <v>45937.344513888886</v>
      </c>
    </row>
    <row r="2158" spans="1:9" x14ac:dyDescent="0.35">
      <c r="A2158">
        <v>102157</v>
      </c>
      <c r="B2158" t="s">
        <v>11</v>
      </c>
      <c r="C2158" t="s">
        <v>12</v>
      </c>
      <c r="D2158">
        <v>0</v>
      </c>
      <c r="E2158" s="1">
        <v>45937.329456018517</v>
      </c>
      <c r="F2158" s="1">
        <v>45937.330625000002</v>
      </c>
      <c r="G2158" s="1">
        <v>45937.331226851849</v>
      </c>
      <c r="H2158" s="1">
        <v>45937.332199074073</v>
      </c>
      <c r="I2158" s="1">
        <v>45937.333657407406</v>
      </c>
    </row>
    <row r="2159" spans="1:9" x14ac:dyDescent="0.35">
      <c r="A2159">
        <v>102158</v>
      </c>
      <c r="B2159" t="s">
        <v>23</v>
      </c>
      <c r="C2159" t="s">
        <v>16</v>
      </c>
      <c r="D2159">
        <v>0</v>
      </c>
      <c r="E2159" s="1">
        <v>45937.335995370369</v>
      </c>
      <c r="F2159" s="1">
        <v>45937.336747685185</v>
      </c>
      <c r="G2159" s="1">
        <v>45937.337511574071</v>
      </c>
      <c r="H2159" s="1">
        <v>45937.341400462959</v>
      </c>
      <c r="I2159" s="1">
        <v>45937.350023148145</v>
      </c>
    </row>
    <row r="2160" spans="1:9" x14ac:dyDescent="0.35">
      <c r="A2160">
        <v>102159</v>
      </c>
      <c r="B2160" t="s">
        <v>11</v>
      </c>
      <c r="C2160" t="s">
        <v>17</v>
      </c>
      <c r="D2160">
        <v>0</v>
      </c>
      <c r="E2160" s="1">
        <v>45937.33630787037</v>
      </c>
      <c r="F2160" s="1">
        <v>45937.337187500001</v>
      </c>
      <c r="G2160" s="1">
        <v>45937.337708333333</v>
      </c>
      <c r="H2160" s="1">
        <v>45937.338993055557</v>
      </c>
      <c r="I2160" s="1">
        <v>45937.34847222222</v>
      </c>
    </row>
    <row r="2161" spans="1:9" x14ac:dyDescent="0.35">
      <c r="A2161">
        <v>102160</v>
      </c>
      <c r="B2161" t="s">
        <v>9</v>
      </c>
      <c r="C2161" t="s">
        <v>17</v>
      </c>
      <c r="D2161">
        <v>0</v>
      </c>
      <c r="E2161" s="1">
        <v>45937.338263888887</v>
      </c>
      <c r="F2161" s="1">
        <v>45937.338819444441</v>
      </c>
      <c r="G2161" s="1">
        <v>45937.339432870373</v>
      </c>
      <c r="H2161" s="1">
        <v>45937.34275462963</v>
      </c>
      <c r="I2161" s="1">
        <v>45937.343946759262</v>
      </c>
    </row>
    <row r="2162" spans="1:9" x14ac:dyDescent="0.35">
      <c r="A2162">
        <v>102161</v>
      </c>
      <c r="B2162" t="s">
        <v>13</v>
      </c>
      <c r="C2162" t="s">
        <v>16</v>
      </c>
      <c r="D2162">
        <v>0</v>
      </c>
      <c r="E2162" s="1">
        <v>45937.338402777779</v>
      </c>
      <c r="F2162" s="1">
        <v>45937.339583333334</v>
      </c>
      <c r="G2162" s="1">
        <v>45937.341099537036</v>
      </c>
      <c r="H2162" s="1">
        <v>45937.345972222225</v>
      </c>
      <c r="I2162" s="1">
        <v>45937.350578703707</v>
      </c>
    </row>
    <row r="2163" spans="1:9" x14ac:dyDescent="0.35">
      <c r="A2163">
        <v>102162</v>
      </c>
      <c r="B2163" t="s">
        <v>21</v>
      </c>
      <c r="C2163" t="s">
        <v>17</v>
      </c>
      <c r="D2163">
        <v>0</v>
      </c>
      <c r="E2163" s="1">
        <v>45937.339004629626</v>
      </c>
      <c r="F2163" s="1">
        <v>45937.339444444442</v>
      </c>
      <c r="G2163" s="1">
        <v>45937.34</v>
      </c>
      <c r="H2163" s="1">
        <v>45937.343159722222</v>
      </c>
      <c r="I2163" s="1">
        <v>45937.352835648147</v>
      </c>
    </row>
    <row r="2164" spans="1:9" x14ac:dyDescent="0.35">
      <c r="A2164">
        <v>102163</v>
      </c>
      <c r="B2164" t="s">
        <v>18</v>
      </c>
      <c r="C2164" t="s">
        <v>16</v>
      </c>
      <c r="D2164">
        <v>0</v>
      </c>
      <c r="E2164" s="1">
        <v>45937.339930555558</v>
      </c>
      <c r="F2164" s="1">
        <v>45937.341226851851</v>
      </c>
      <c r="G2164" s="1">
        <v>45937.342638888891</v>
      </c>
      <c r="H2164" s="1">
        <v>45937.345949074072</v>
      </c>
      <c r="I2164" s="1">
        <v>45937.352638888886</v>
      </c>
    </row>
    <row r="2165" spans="1:9" x14ac:dyDescent="0.35">
      <c r="A2165">
        <v>102164</v>
      </c>
      <c r="B2165" t="s">
        <v>15</v>
      </c>
      <c r="C2165" t="s">
        <v>12</v>
      </c>
      <c r="D2165">
        <v>0</v>
      </c>
      <c r="E2165" s="1">
        <v>45937.339942129627</v>
      </c>
      <c r="F2165" s="1">
        <v>45937.340520833335</v>
      </c>
      <c r="G2165" s="1">
        <v>45937.340729166666</v>
      </c>
      <c r="H2165" s="1">
        <v>45937.343009259261</v>
      </c>
      <c r="I2165" s="1">
        <v>45937.344513888886</v>
      </c>
    </row>
    <row r="2166" spans="1:9" x14ac:dyDescent="0.35">
      <c r="A2166">
        <v>102165</v>
      </c>
      <c r="B2166" t="s">
        <v>11</v>
      </c>
      <c r="C2166" t="s">
        <v>16</v>
      </c>
      <c r="D2166">
        <v>0</v>
      </c>
      <c r="E2166" s="1">
        <v>45937.341493055559</v>
      </c>
      <c r="F2166" s="1">
        <v>45937.342141203706</v>
      </c>
      <c r="G2166" s="1">
        <v>45937.343715277777</v>
      </c>
      <c r="H2166" s="1">
        <v>45937.346747685187</v>
      </c>
      <c r="I2166" s="1">
        <v>45937.354791666665</v>
      </c>
    </row>
    <row r="2167" spans="1:9" x14ac:dyDescent="0.35">
      <c r="A2167">
        <v>102166</v>
      </c>
      <c r="B2167" t="s">
        <v>9</v>
      </c>
      <c r="C2167" t="s">
        <v>14</v>
      </c>
      <c r="D2167">
        <v>0</v>
      </c>
      <c r="E2167" s="1">
        <v>45937.341574074075</v>
      </c>
      <c r="F2167" s="1">
        <v>45937.342939814815</v>
      </c>
      <c r="G2167" s="1">
        <v>45937.343460648146</v>
      </c>
      <c r="H2167" s="1">
        <v>45937.344675925924</v>
      </c>
      <c r="I2167" s="1">
        <v>45937.349305555559</v>
      </c>
    </row>
    <row r="2168" spans="1:9" x14ac:dyDescent="0.35">
      <c r="A2168">
        <v>102167</v>
      </c>
      <c r="B2168" t="s">
        <v>18</v>
      </c>
      <c r="C2168" t="s">
        <v>10</v>
      </c>
      <c r="D2168">
        <v>0</v>
      </c>
      <c r="E2168" s="1">
        <v>45937.341886574075</v>
      </c>
      <c r="F2168" s="1">
        <v>45937.342893518522</v>
      </c>
      <c r="G2168" s="1">
        <v>45937.343807870369</v>
      </c>
      <c r="H2168" s="1">
        <v>45937.345138888886</v>
      </c>
      <c r="I2168" s="1">
        <v>45937.353101851855</v>
      </c>
    </row>
    <row r="2169" spans="1:9" x14ac:dyDescent="0.35">
      <c r="A2169">
        <v>102168</v>
      </c>
      <c r="B2169" t="s">
        <v>23</v>
      </c>
      <c r="C2169" t="s">
        <v>14</v>
      </c>
      <c r="D2169">
        <v>0</v>
      </c>
      <c r="E2169" s="1">
        <v>45937.343530092592</v>
      </c>
      <c r="F2169" s="1">
        <v>45937.344675925924</v>
      </c>
      <c r="G2169" s="1">
        <v>45937.345682870371</v>
      </c>
      <c r="H2169" s="1">
        <v>45937.348449074074</v>
      </c>
      <c r="I2169" s="1">
        <v>45937.357129629629</v>
      </c>
    </row>
    <row r="2170" spans="1:9" x14ac:dyDescent="0.35">
      <c r="A2170">
        <v>102169</v>
      </c>
      <c r="B2170" t="s">
        <v>23</v>
      </c>
      <c r="C2170" t="s">
        <v>17</v>
      </c>
      <c r="D2170">
        <v>0</v>
      </c>
      <c r="E2170" s="1">
        <v>45937.344027777777</v>
      </c>
      <c r="F2170" s="1">
        <v>45937.345127314817</v>
      </c>
      <c r="G2170" s="1">
        <v>45937.346087962964</v>
      </c>
      <c r="H2170" s="1">
        <v>45937.347094907411</v>
      </c>
      <c r="I2170" s="1">
        <v>45937.358252314814</v>
      </c>
    </row>
    <row r="2171" spans="1:9" x14ac:dyDescent="0.35">
      <c r="A2171">
        <v>102170</v>
      </c>
      <c r="B2171" t="s">
        <v>15</v>
      </c>
      <c r="C2171" t="s">
        <v>10</v>
      </c>
      <c r="D2171">
        <v>0</v>
      </c>
      <c r="E2171" s="1">
        <v>45937.344108796293</v>
      </c>
      <c r="F2171" s="1">
        <v>45937.345173611109</v>
      </c>
      <c r="G2171" s="1">
        <v>45937.345254629632</v>
      </c>
      <c r="H2171" s="1">
        <v>45937.34615740741</v>
      </c>
      <c r="I2171" s="1">
        <v>45937.356574074074</v>
      </c>
    </row>
    <row r="2172" spans="1:9" x14ac:dyDescent="0.35">
      <c r="A2172">
        <v>102171</v>
      </c>
      <c r="B2172" t="s">
        <v>9</v>
      </c>
      <c r="C2172" t="s">
        <v>17</v>
      </c>
      <c r="D2172">
        <v>0</v>
      </c>
      <c r="E2172" s="1">
        <v>45937.347719907404</v>
      </c>
      <c r="F2172" s="1">
        <v>45937.348819444444</v>
      </c>
      <c r="G2172" s="1">
        <v>45937.348935185182</v>
      </c>
      <c r="H2172" s="1">
        <v>45937.350428240738</v>
      </c>
      <c r="I2172" s="1">
        <v>45937.364016203705</v>
      </c>
    </row>
    <row r="2173" spans="1:9" x14ac:dyDescent="0.35">
      <c r="A2173">
        <v>102172</v>
      </c>
      <c r="B2173" t="s">
        <v>11</v>
      </c>
      <c r="C2173" t="s">
        <v>17</v>
      </c>
      <c r="D2173">
        <v>0</v>
      </c>
      <c r="E2173" s="1">
        <v>45937.348541666666</v>
      </c>
      <c r="F2173" s="1">
        <v>45937.349791666667</v>
      </c>
      <c r="G2173" s="1">
        <v>45937.350682870368</v>
      </c>
      <c r="H2173" s="1">
        <v>45937.351840277777</v>
      </c>
      <c r="I2173" s="1">
        <v>45937.361319444448</v>
      </c>
    </row>
    <row r="2174" spans="1:9" x14ac:dyDescent="0.35">
      <c r="A2174">
        <v>102173</v>
      </c>
      <c r="B2174" t="s">
        <v>15</v>
      </c>
      <c r="C2174" t="s">
        <v>10</v>
      </c>
      <c r="D2174">
        <v>0</v>
      </c>
      <c r="E2174" s="1">
        <v>45937.348611111112</v>
      </c>
      <c r="F2174" s="1">
        <v>45937.349363425928</v>
      </c>
      <c r="G2174" s="1">
        <v>45937.34983796296</v>
      </c>
      <c r="H2174" s="1">
        <v>45937.35255787037</v>
      </c>
      <c r="I2174" s="1">
        <v>45937.356840277775</v>
      </c>
    </row>
    <row r="2175" spans="1:9" x14ac:dyDescent="0.35">
      <c r="A2175">
        <v>102174</v>
      </c>
      <c r="B2175" t="s">
        <v>9</v>
      </c>
      <c r="C2175" t="s">
        <v>16</v>
      </c>
      <c r="D2175">
        <v>0</v>
      </c>
      <c r="E2175" s="1">
        <v>45937.350636574076</v>
      </c>
      <c r="F2175" s="1">
        <v>45937.351504629631</v>
      </c>
      <c r="G2175" s="1">
        <v>45937.353564814817</v>
      </c>
      <c r="H2175" s="1">
        <v>45937.355879629627</v>
      </c>
      <c r="I2175" s="1">
        <v>45937.360729166663</v>
      </c>
    </row>
    <row r="2176" spans="1:9" x14ac:dyDescent="0.35">
      <c r="A2176">
        <v>102175</v>
      </c>
      <c r="B2176" t="s">
        <v>20</v>
      </c>
      <c r="C2176" t="s">
        <v>16</v>
      </c>
      <c r="D2176">
        <v>0</v>
      </c>
      <c r="E2176" s="1">
        <v>45937.353692129633</v>
      </c>
      <c r="F2176" s="1">
        <v>45937.354259259257</v>
      </c>
      <c r="G2176" s="1">
        <v>45937.354895833334</v>
      </c>
      <c r="H2176" s="1">
        <v>45937.358981481484</v>
      </c>
      <c r="I2176" s="1">
        <v>45937.368159722224</v>
      </c>
    </row>
    <row r="2177" spans="1:9" x14ac:dyDescent="0.35">
      <c r="A2177">
        <v>102176</v>
      </c>
      <c r="B2177" t="s">
        <v>9</v>
      </c>
      <c r="C2177" t="s">
        <v>17</v>
      </c>
      <c r="D2177">
        <v>0</v>
      </c>
      <c r="E2177" s="1">
        <v>45937.353946759256</v>
      </c>
      <c r="F2177" s="1">
        <v>45937.35527777778</v>
      </c>
      <c r="G2177" s="1">
        <v>45937.356145833335</v>
      </c>
      <c r="H2177" s="1">
        <v>45937.356979166667</v>
      </c>
      <c r="I2177" s="1">
        <v>45937.370451388888</v>
      </c>
    </row>
    <row r="2178" spans="1:9" x14ac:dyDescent="0.35">
      <c r="A2178">
        <v>102177</v>
      </c>
      <c r="B2178" t="s">
        <v>9</v>
      </c>
      <c r="C2178" t="s">
        <v>16</v>
      </c>
      <c r="D2178">
        <v>0</v>
      </c>
      <c r="E2178" s="1">
        <v>45937.356620370374</v>
      </c>
      <c r="F2178" s="1">
        <v>45937.357638888891</v>
      </c>
      <c r="G2178" s="1">
        <v>45937.358055555553</v>
      </c>
      <c r="H2178" s="1">
        <v>45937.362511574072</v>
      </c>
      <c r="I2178" s="1">
        <v>45937.366608796299</v>
      </c>
    </row>
    <row r="2179" spans="1:9" x14ac:dyDescent="0.35">
      <c r="A2179">
        <v>102178</v>
      </c>
      <c r="B2179" t="s">
        <v>9</v>
      </c>
      <c r="C2179" t="s">
        <v>17</v>
      </c>
      <c r="D2179">
        <v>0</v>
      </c>
      <c r="E2179" s="1">
        <v>45937.359502314815</v>
      </c>
      <c r="F2179" s="1">
        <v>45937.360706018517</v>
      </c>
      <c r="G2179" s="1">
        <v>45937.361261574071</v>
      </c>
      <c r="H2179" s="1">
        <v>45937.363125000003</v>
      </c>
      <c r="I2179" s="1">
        <v>45937.367175925923</v>
      </c>
    </row>
    <row r="2180" spans="1:9" x14ac:dyDescent="0.35">
      <c r="A2180">
        <v>102179</v>
      </c>
      <c r="B2180" t="s">
        <v>9</v>
      </c>
      <c r="C2180" t="s">
        <v>17</v>
      </c>
      <c r="D2180">
        <v>0</v>
      </c>
      <c r="E2180" s="1">
        <v>45937.360879629632</v>
      </c>
      <c r="F2180" s="1">
        <v>45937.362060185187</v>
      </c>
      <c r="G2180" s="1">
        <v>45937.363078703704</v>
      </c>
      <c r="H2180" s="1">
        <v>45937.365011574075</v>
      </c>
      <c r="I2180" s="1">
        <v>45937.372187499997</v>
      </c>
    </row>
    <row r="2181" spans="1:9" x14ac:dyDescent="0.35">
      <c r="A2181">
        <v>102180</v>
      </c>
      <c r="B2181" t="s">
        <v>18</v>
      </c>
      <c r="C2181" t="s">
        <v>14</v>
      </c>
      <c r="D2181">
        <v>0</v>
      </c>
      <c r="E2181" s="1">
        <v>45937.361967592595</v>
      </c>
      <c r="F2181" s="1">
        <v>45937.362754629627</v>
      </c>
      <c r="G2181" s="1">
        <v>45937.363182870373</v>
      </c>
      <c r="H2181" s="1">
        <v>45937.364594907405</v>
      </c>
      <c r="I2181" s="1">
        <v>45937.373263888891</v>
      </c>
    </row>
    <row r="2182" spans="1:9" x14ac:dyDescent="0.35">
      <c r="A2182">
        <v>102181</v>
      </c>
      <c r="B2182" t="s">
        <v>19</v>
      </c>
      <c r="C2182" t="s">
        <v>17</v>
      </c>
      <c r="D2182">
        <v>0</v>
      </c>
      <c r="E2182" s="1">
        <v>45937.363634259258</v>
      </c>
      <c r="F2182" s="1">
        <v>45937.364849537036</v>
      </c>
      <c r="G2182" s="1">
        <v>45937.365069444444</v>
      </c>
      <c r="H2182" s="1">
        <v>45937.366539351853</v>
      </c>
      <c r="I2182" s="1">
        <v>45937.375787037039</v>
      </c>
    </row>
    <row r="2183" spans="1:9" x14ac:dyDescent="0.35">
      <c r="A2183">
        <v>102182</v>
      </c>
      <c r="B2183" t="s">
        <v>23</v>
      </c>
      <c r="C2183" t="s">
        <v>17</v>
      </c>
      <c r="D2183">
        <v>0</v>
      </c>
      <c r="E2183" s="1">
        <v>45937.364224537036</v>
      </c>
      <c r="F2183" s="1">
        <v>45937.364768518521</v>
      </c>
      <c r="G2183" s="1">
        <v>45937.36513888889</v>
      </c>
      <c r="H2183" s="1">
        <v>45937.367395833331</v>
      </c>
      <c r="I2183" s="1">
        <v>45937.368449074071</v>
      </c>
    </row>
    <row r="2184" spans="1:9" x14ac:dyDescent="0.35">
      <c r="A2184">
        <v>102183</v>
      </c>
      <c r="B2184" t="s">
        <v>15</v>
      </c>
      <c r="C2184" t="s">
        <v>17</v>
      </c>
      <c r="D2184">
        <v>0</v>
      </c>
      <c r="E2184" s="1">
        <v>45937.36478009259</v>
      </c>
      <c r="F2184" s="1">
        <v>45937.365833333337</v>
      </c>
      <c r="G2184" s="1">
        <v>45937.366076388891</v>
      </c>
      <c r="H2184" s="1">
        <v>45937.367430555554</v>
      </c>
      <c r="I2184" s="1">
        <v>45937.378553240742</v>
      </c>
    </row>
    <row r="2185" spans="1:9" x14ac:dyDescent="0.35">
      <c r="A2185">
        <v>102184</v>
      </c>
      <c r="B2185" t="s">
        <v>11</v>
      </c>
      <c r="C2185" t="s">
        <v>12</v>
      </c>
      <c r="D2185">
        <v>0</v>
      </c>
      <c r="E2185" s="1">
        <v>45937.36509259259</v>
      </c>
      <c r="F2185" s="1">
        <v>45937.365543981483</v>
      </c>
      <c r="G2185" s="1">
        <v>45937.366168981483</v>
      </c>
      <c r="H2185" s="1">
        <v>45937.368587962963</v>
      </c>
      <c r="I2185" s="1">
        <v>45937.376458333332</v>
      </c>
    </row>
    <row r="2186" spans="1:9" x14ac:dyDescent="0.35">
      <c r="A2186">
        <v>102185</v>
      </c>
      <c r="B2186" t="s">
        <v>22</v>
      </c>
      <c r="C2186" t="s">
        <v>16</v>
      </c>
      <c r="D2186">
        <v>0</v>
      </c>
      <c r="E2186" s="1">
        <v>45937.365381944444</v>
      </c>
      <c r="F2186" s="1">
        <v>45937.366307870368</v>
      </c>
      <c r="G2186" s="1">
        <v>45937.367268518516</v>
      </c>
      <c r="H2186" s="1">
        <v>45937.369386574072</v>
      </c>
      <c r="I2186" s="1">
        <v>45937.37840277778</v>
      </c>
    </row>
    <row r="2187" spans="1:9" x14ac:dyDescent="0.35">
      <c r="A2187">
        <v>102186</v>
      </c>
      <c r="B2187" t="s">
        <v>22</v>
      </c>
      <c r="C2187" t="s">
        <v>10</v>
      </c>
      <c r="D2187">
        <v>0</v>
      </c>
      <c r="E2187" s="1">
        <v>45937.365428240744</v>
      </c>
      <c r="F2187" s="1">
        <v>45937.365902777776</v>
      </c>
      <c r="G2187" s="1">
        <v>45937.366736111115</v>
      </c>
      <c r="H2187" s="1">
        <v>45937.369780092595</v>
      </c>
      <c r="I2187" s="1">
        <v>45937.382268518515</v>
      </c>
    </row>
    <row r="2188" spans="1:9" x14ac:dyDescent="0.35">
      <c r="A2188">
        <v>102187</v>
      </c>
      <c r="B2188" t="s">
        <v>21</v>
      </c>
      <c r="C2188" t="s">
        <v>17</v>
      </c>
      <c r="D2188">
        <v>0</v>
      </c>
      <c r="E2188" s="1">
        <v>45937.365937499999</v>
      </c>
      <c r="F2188" s="1">
        <v>45937.366932870369</v>
      </c>
      <c r="G2188" s="1">
        <v>45937.367210648146</v>
      </c>
      <c r="H2188" s="1">
        <v>45937.369571759256</v>
      </c>
      <c r="I2188" s="1">
        <v>45937.381863425922</v>
      </c>
    </row>
    <row r="2189" spans="1:9" x14ac:dyDescent="0.35">
      <c r="A2189">
        <v>102188</v>
      </c>
      <c r="B2189" t="s">
        <v>9</v>
      </c>
      <c r="C2189" t="s">
        <v>10</v>
      </c>
      <c r="D2189">
        <v>0</v>
      </c>
      <c r="E2189" s="1">
        <v>45937.365972222222</v>
      </c>
      <c r="F2189" s="1">
        <v>45937.366643518515</v>
      </c>
      <c r="G2189" s="1">
        <v>45937.367071759261</v>
      </c>
      <c r="H2189" s="1">
        <v>45937.368564814817</v>
      </c>
      <c r="I2189" s="1">
        <v>45937.378854166665</v>
      </c>
    </row>
    <row r="2190" spans="1:9" x14ac:dyDescent="0.35">
      <c r="A2190">
        <v>102189</v>
      </c>
      <c r="B2190" t="s">
        <v>23</v>
      </c>
      <c r="C2190" t="s">
        <v>17</v>
      </c>
      <c r="D2190">
        <v>0</v>
      </c>
      <c r="E2190" s="1">
        <v>45937.366770833331</v>
      </c>
      <c r="F2190" s="1">
        <v>45937.367638888885</v>
      </c>
      <c r="G2190" s="1">
        <v>45937.368518518517</v>
      </c>
      <c r="H2190" s="1">
        <v>45937.371493055558</v>
      </c>
      <c r="I2190" s="1">
        <v>45937.37777777778</v>
      </c>
    </row>
    <row r="2191" spans="1:9" x14ac:dyDescent="0.35">
      <c r="A2191">
        <v>102190</v>
      </c>
      <c r="B2191" t="s">
        <v>19</v>
      </c>
      <c r="C2191" t="s">
        <v>10</v>
      </c>
      <c r="D2191">
        <v>0</v>
      </c>
      <c r="E2191" s="1">
        <v>45937.366851851853</v>
      </c>
      <c r="F2191" s="1">
        <v>45937.367928240739</v>
      </c>
      <c r="G2191" s="1">
        <v>45937.368437500001</v>
      </c>
      <c r="H2191" s="1">
        <v>45937.370520833334</v>
      </c>
      <c r="I2191" s="1">
        <v>45937.382048611114</v>
      </c>
    </row>
    <row r="2192" spans="1:9" x14ac:dyDescent="0.35">
      <c r="A2192">
        <v>102191</v>
      </c>
      <c r="B2192" t="s">
        <v>9</v>
      </c>
      <c r="C2192" t="s">
        <v>10</v>
      </c>
      <c r="D2192">
        <v>0</v>
      </c>
      <c r="E2192" s="1">
        <v>45937.367685185185</v>
      </c>
      <c r="F2192" s="1">
        <v>45937.368483796294</v>
      </c>
      <c r="G2192" s="1">
        <v>45937.369305555556</v>
      </c>
      <c r="H2192" s="1">
        <v>45937.371053240742</v>
      </c>
      <c r="I2192" s="1">
        <v>45937.371759259258</v>
      </c>
    </row>
    <row r="2193" spans="1:9" x14ac:dyDescent="0.35">
      <c r="A2193">
        <v>102192</v>
      </c>
      <c r="B2193" t="s">
        <v>11</v>
      </c>
      <c r="C2193" t="s">
        <v>12</v>
      </c>
      <c r="D2193">
        <v>0</v>
      </c>
      <c r="E2193" s="1">
        <v>45937.369733796295</v>
      </c>
      <c r="F2193" s="1">
        <v>45937.370462962965</v>
      </c>
      <c r="G2193" s="1">
        <v>45937.371307870373</v>
      </c>
      <c r="H2193" s="1">
        <v>45937.373368055552</v>
      </c>
      <c r="I2193" s="1">
        <v>45937.382187499999</v>
      </c>
    </row>
    <row r="2194" spans="1:9" x14ac:dyDescent="0.35">
      <c r="A2194">
        <v>102193</v>
      </c>
      <c r="B2194" t="s">
        <v>9</v>
      </c>
      <c r="C2194" t="s">
        <v>10</v>
      </c>
      <c r="D2194">
        <v>0</v>
      </c>
      <c r="E2194" s="1">
        <v>45937.372916666667</v>
      </c>
      <c r="F2194" s="1">
        <v>45937.374224537038</v>
      </c>
      <c r="G2194" s="1">
        <v>45937.375069444446</v>
      </c>
      <c r="H2194" s="1">
        <v>45937.376354166663</v>
      </c>
      <c r="I2194" s="1">
        <v>45937.382916666669</v>
      </c>
    </row>
    <row r="2195" spans="1:9" x14ac:dyDescent="0.35">
      <c r="A2195">
        <v>102194</v>
      </c>
      <c r="B2195" t="s">
        <v>9</v>
      </c>
      <c r="C2195" t="s">
        <v>14</v>
      </c>
      <c r="D2195">
        <v>0</v>
      </c>
      <c r="E2195" s="1">
        <v>45937.373993055553</v>
      </c>
      <c r="F2195" s="1">
        <v>45937.375196759262</v>
      </c>
      <c r="G2195" s="1">
        <v>45937.375358796293</v>
      </c>
      <c r="H2195" s="1">
        <v>45937.377858796295</v>
      </c>
      <c r="I2195" s="1">
        <v>45937.388437499998</v>
      </c>
    </row>
    <row r="2196" spans="1:9" x14ac:dyDescent="0.35">
      <c r="A2196">
        <v>102195</v>
      </c>
      <c r="B2196" t="s">
        <v>19</v>
      </c>
      <c r="C2196" t="s">
        <v>14</v>
      </c>
      <c r="D2196">
        <v>0</v>
      </c>
      <c r="E2196" s="1">
        <v>45937.375532407408</v>
      </c>
      <c r="F2196" s="1">
        <v>45937.376909722225</v>
      </c>
      <c r="G2196" s="1">
        <v>45937.377824074072</v>
      </c>
      <c r="H2196" s="1">
        <v>45937.380636574075</v>
      </c>
      <c r="I2196" s="1">
        <v>45937.386180555557</v>
      </c>
    </row>
    <row r="2197" spans="1:9" x14ac:dyDescent="0.35">
      <c r="A2197">
        <v>102196</v>
      </c>
      <c r="B2197" t="s">
        <v>20</v>
      </c>
      <c r="C2197" t="s">
        <v>10</v>
      </c>
      <c r="D2197">
        <v>0</v>
      </c>
      <c r="E2197" s="1">
        <v>45937.377025462964</v>
      </c>
      <c r="F2197" s="1">
        <v>45937.377800925926</v>
      </c>
      <c r="G2197" s="1">
        <v>45937.378541666665</v>
      </c>
      <c r="H2197" s="1">
        <v>45937.379675925928</v>
      </c>
      <c r="I2197" s="1">
        <v>45937.38385416667</v>
      </c>
    </row>
    <row r="2198" spans="1:9" x14ac:dyDescent="0.35">
      <c r="A2198">
        <v>102197</v>
      </c>
      <c r="B2198" t="s">
        <v>19</v>
      </c>
      <c r="C2198" t="s">
        <v>17</v>
      </c>
      <c r="D2198">
        <v>0</v>
      </c>
      <c r="E2198" s="1">
        <v>45937.377939814818</v>
      </c>
      <c r="F2198" s="1">
        <v>45937.378553240742</v>
      </c>
      <c r="G2198" s="1">
        <v>45937.378761574073</v>
      </c>
      <c r="H2198" s="1">
        <v>45937.380694444444</v>
      </c>
      <c r="I2198" s="1">
        <v>45937.393055555556</v>
      </c>
    </row>
    <row r="2199" spans="1:9" x14ac:dyDescent="0.35">
      <c r="A2199">
        <v>102198</v>
      </c>
      <c r="B2199" t="s">
        <v>18</v>
      </c>
      <c r="C2199" t="s">
        <v>10</v>
      </c>
      <c r="D2199">
        <v>0</v>
      </c>
      <c r="E2199" s="1">
        <v>45937.378541666665</v>
      </c>
      <c r="F2199" s="1">
        <v>45937.379317129627</v>
      </c>
      <c r="G2199" s="1">
        <v>45937.38003472222</v>
      </c>
      <c r="H2199" s="1">
        <v>45937.381666666668</v>
      </c>
      <c r="I2199" s="1">
        <v>45937.392858796295</v>
      </c>
    </row>
    <row r="2200" spans="1:9" x14ac:dyDescent="0.35">
      <c r="A2200">
        <v>102199</v>
      </c>
      <c r="B2200" t="s">
        <v>9</v>
      </c>
      <c r="C2200" t="s">
        <v>10</v>
      </c>
      <c r="D2200">
        <v>0</v>
      </c>
      <c r="E2200" s="1">
        <v>45937.378842592596</v>
      </c>
      <c r="F2200" s="1">
        <v>45937.379513888889</v>
      </c>
      <c r="G2200" s="1">
        <v>45937.380023148151</v>
      </c>
      <c r="H2200" s="1">
        <v>45937.382986111108</v>
      </c>
      <c r="I2200" s="1">
        <v>45937.395358796297</v>
      </c>
    </row>
    <row r="2201" spans="1:9" x14ac:dyDescent="0.35">
      <c r="A2201">
        <v>102200</v>
      </c>
      <c r="B2201" t="s">
        <v>21</v>
      </c>
      <c r="C2201" t="s">
        <v>14</v>
      </c>
      <c r="D2201">
        <v>0</v>
      </c>
      <c r="E2201" s="1">
        <v>45937.379756944443</v>
      </c>
      <c r="F2201" s="1">
        <v>45937.380833333336</v>
      </c>
      <c r="G2201" s="1">
        <v>45937.381793981483</v>
      </c>
      <c r="H2201" s="1">
        <v>45937.383958333332</v>
      </c>
      <c r="I2201" s="1">
        <v>45937.393819444442</v>
      </c>
    </row>
    <row r="2202" spans="1:9" x14ac:dyDescent="0.35">
      <c r="A2202">
        <v>102201</v>
      </c>
      <c r="B2202" t="s">
        <v>11</v>
      </c>
      <c r="C2202" t="s">
        <v>17</v>
      </c>
      <c r="D2202">
        <v>0</v>
      </c>
      <c r="E2202" s="1">
        <v>45937.38082175926</v>
      </c>
      <c r="F2202" s="1">
        <v>45937.381620370368</v>
      </c>
      <c r="G2202" s="1">
        <v>45937.382013888891</v>
      </c>
      <c r="H2202" s="1">
        <v>45937.38521990741</v>
      </c>
      <c r="I2202" s="1">
        <v>45937.38753472222</v>
      </c>
    </row>
    <row r="2203" spans="1:9" x14ac:dyDescent="0.35">
      <c r="A2203">
        <v>102202</v>
      </c>
      <c r="B2203" t="s">
        <v>22</v>
      </c>
      <c r="C2203" t="s">
        <v>10</v>
      </c>
      <c r="D2203">
        <v>0</v>
      </c>
      <c r="E2203" s="1">
        <v>45937.383935185186</v>
      </c>
      <c r="F2203" s="1">
        <v>45937.384988425925</v>
      </c>
      <c r="G2203" s="1">
        <v>45937.385937500003</v>
      </c>
      <c r="H2203" s="1">
        <v>45937.388680555552</v>
      </c>
      <c r="I2203" s="1">
        <v>45937.399884259263</v>
      </c>
    </row>
    <row r="2204" spans="1:9" x14ac:dyDescent="0.35">
      <c r="A2204">
        <v>102203</v>
      </c>
      <c r="B2204" t="s">
        <v>22</v>
      </c>
      <c r="C2204" t="s">
        <v>17</v>
      </c>
      <c r="D2204">
        <v>0</v>
      </c>
      <c r="E2204" s="1">
        <v>45937.384363425925</v>
      </c>
      <c r="F2204" s="1">
        <v>45937.38554398148</v>
      </c>
      <c r="G2204" s="1">
        <v>45937.385821759257</v>
      </c>
      <c r="H2204" s="1">
        <v>45937.388784722221</v>
      </c>
      <c r="I2204" s="1">
        <v>45937.399027777778</v>
      </c>
    </row>
    <row r="2205" spans="1:9" x14ac:dyDescent="0.35">
      <c r="A2205">
        <v>102204</v>
      </c>
      <c r="B2205" t="s">
        <v>9</v>
      </c>
      <c r="C2205" t="s">
        <v>17</v>
      </c>
      <c r="D2205">
        <v>0</v>
      </c>
      <c r="E2205" s="1">
        <v>45937.385706018518</v>
      </c>
      <c r="F2205" s="1">
        <v>45937.38621527778</v>
      </c>
      <c r="G2205" s="1">
        <v>45937.387233796297</v>
      </c>
      <c r="H2205" s="1">
        <v>45937.390590277777</v>
      </c>
      <c r="I2205" s="1">
        <v>45937.39471064815</v>
      </c>
    </row>
    <row r="2206" spans="1:9" x14ac:dyDescent="0.35">
      <c r="A2206">
        <v>102205</v>
      </c>
      <c r="B2206" t="s">
        <v>9</v>
      </c>
      <c r="C2206" t="s">
        <v>17</v>
      </c>
      <c r="D2206">
        <v>0</v>
      </c>
      <c r="E2206" s="1">
        <v>45937.38894675926</v>
      </c>
      <c r="F2206" s="1">
        <v>45937.39025462963</v>
      </c>
      <c r="G2206" s="1">
        <v>45937.390983796293</v>
      </c>
      <c r="H2206" s="1">
        <v>45937.393738425926</v>
      </c>
      <c r="I2206" s="1">
        <v>45937.40185185185</v>
      </c>
    </row>
    <row r="2207" spans="1:9" x14ac:dyDescent="0.35">
      <c r="A2207">
        <v>102206</v>
      </c>
      <c r="B2207" t="s">
        <v>21</v>
      </c>
      <c r="C2207" t="s">
        <v>14</v>
      </c>
      <c r="D2207">
        <v>0</v>
      </c>
      <c r="E2207" s="1">
        <v>45937.39266203704</v>
      </c>
      <c r="F2207" s="1">
        <v>45937.393055555556</v>
      </c>
      <c r="G2207" s="1">
        <v>45937.39398148148</v>
      </c>
      <c r="H2207" s="1">
        <v>45937.395995370367</v>
      </c>
      <c r="I2207" s="1">
        <v>45937.398993055554</v>
      </c>
    </row>
    <row r="2208" spans="1:9" x14ac:dyDescent="0.35">
      <c r="A2208">
        <v>102207</v>
      </c>
      <c r="B2208" t="s">
        <v>9</v>
      </c>
      <c r="C2208" t="s">
        <v>16</v>
      </c>
      <c r="D2208">
        <v>0</v>
      </c>
      <c r="E2208" s="1">
        <v>45937.393101851849</v>
      </c>
      <c r="F2208" s="1">
        <v>45937.394386574073</v>
      </c>
      <c r="G2208" s="1">
        <v>45937.395138888889</v>
      </c>
      <c r="H2208" s="1">
        <v>45937.397581018522</v>
      </c>
      <c r="I2208" s="1">
        <v>45937.40452546296</v>
      </c>
    </row>
    <row r="2209" spans="1:9" x14ac:dyDescent="0.35">
      <c r="A2209">
        <v>102208</v>
      </c>
      <c r="B2209" t="s">
        <v>23</v>
      </c>
      <c r="C2209" t="s">
        <v>12</v>
      </c>
      <c r="D2209">
        <v>0</v>
      </c>
      <c r="E2209" s="1">
        <v>45937.393159722225</v>
      </c>
      <c r="F2209" s="1">
        <v>45937.393993055557</v>
      </c>
      <c r="G2209" s="1">
        <v>45937.394513888888</v>
      </c>
      <c r="H2209" s="1">
        <v>45937.397766203707</v>
      </c>
      <c r="I2209" s="1">
        <v>45937.404270833336</v>
      </c>
    </row>
    <row r="2210" spans="1:9" x14ac:dyDescent="0.35">
      <c r="A2210">
        <v>102209</v>
      </c>
      <c r="B2210" t="s">
        <v>18</v>
      </c>
      <c r="C2210" t="s">
        <v>14</v>
      </c>
      <c r="D2210">
        <v>0</v>
      </c>
      <c r="E2210" s="1">
        <v>45937.394016203703</v>
      </c>
      <c r="F2210" s="1">
        <v>45937.394421296296</v>
      </c>
      <c r="G2210" s="1">
        <v>45937.395243055558</v>
      </c>
      <c r="H2210" s="1">
        <v>45937.396435185183</v>
      </c>
      <c r="I2210" s="1">
        <v>45937.40587962963</v>
      </c>
    </row>
    <row r="2211" spans="1:9" x14ac:dyDescent="0.35">
      <c r="A2211">
        <v>102210</v>
      </c>
      <c r="B2211" t="s">
        <v>21</v>
      </c>
      <c r="C2211" t="s">
        <v>12</v>
      </c>
      <c r="D2211">
        <v>0</v>
      </c>
      <c r="E2211" s="1">
        <v>45937.395335648151</v>
      </c>
      <c r="F2211" s="1">
        <v>45937.396504629629</v>
      </c>
      <c r="G2211" s="1">
        <v>45937.397199074076</v>
      </c>
      <c r="H2211" s="1">
        <v>45937.399456018517</v>
      </c>
      <c r="I2211" s="1">
        <v>45937.401064814818</v>
      </c>
    </row>
    <row r="2212" spans="1:9" x14ac:dyDescent="0.35">
      <c r="A2212">
        <v>102211</v>
      </c>
      <c r="B2212" t="s">
        <v>9</v>
      </c>
      <c r="C2212" t="s">
        <v>16</v>
      </c>
      <c r="D2212">
        <v>0</v>
      </c>
      <c r="E2212" s="1">
        <v>45937.397569444445</v>
      </c>
      <c r="F2212" s="1">
        <v>45937.398819444446</v>
      </c>
      <c r="G2212" s="1">
        <v>45937.400104166663</v>
      </c>
      <c r="H2212" s="1">
        <v>45937.403067129628</v>
      </c>
      <c r="I2212" s="1">
        <v>45937.405775462961</v>
      </c>
    </row>
    <row r="2213" spans="1:9" x14ac:dyDescent="0.35">
      <c r="A2213">
        <v>102212</v>
      </c>
      <c r="B2213" t="s">
        <v>22</v>
      </c>
      <c r="C2213" t="s">
        <v>12</v>
      </c>
      <c r="D2213">
        <v>0</v>
      </c>
      <c r="E2213" s="1">
        <v>45937.397858796299</v>
      </c>
      <c r="F2213" s="1">
        <v>45937.398900462962</v>
      </c>
      <c r="G2213" s="1">
        <v>45937.399872685186</v>
      </c>
      <c r="H2213" s="1">
        <v>45937.403078703705</v>
      </c>
      <c r="I2213" s="1">
        <v>45937.411192129628</v>
      </c>
    </row>
    <row r="2214" spans="1:9" x14ac:dyDescent="0.35">
      <c r="A2214">
        <v>102213</v>
      </c>
      <c r="B2214" t="s">
        <v>13</v>
      </c>
      <c r="C2214" t="s">
        <v>12</v>
      </c>
      <c r="D2214">
        <v>0</v>
      </c>
      <c r="E2214" s="1">
        <v>45937.401018518518</v>
      </c>
      <c r="F2214" s="1">
        <v>45937.401504629626</v>
      </c>
      <c r="G2214" s="1">
        <v>45937.402280092596</v>
      </c>
      <c r="H2214" s="1">
        <v>45937.404236111113</v>
      </c>
      <c r="I2214" s="1">
        <v>45937.414780092593</v>
      </c>
    </row>
    <row r="2215" spans="1:9" x14ac:dyDescent="0.35">
      <c r="A2215">
        <v>102214</v>
      </c>
      <c r="B2215" t="s">
        <v>20</v>
      </c>
      <c r="C2215" t="s">
        <v>10</v>
      </c>
      <c r="D2215">
        <v>0</v>
      </c>
      <c r="E2215" s="1">
        <v>45937.404699074075</v>
      </c>
      <c r="F2215" s="1">
        <v>45937.405289351853</v>
      </c>
      <c r="G2215" s="1">
        <v>45937.405347222222</v>
      </c>
      <c r="H2215" s="1">
        <v>45937.406087962961</v>
      </c>
      <c r="I2215" s="1">
        <v>45937.414988425924</v>
      </c>
    </row>
    <row r="2216" spans="1:9" x14ac:dyDescent="0.35">
      <c r="A2216">
        <v>102215</v>
      </c>
      <c r="B2216" t="s">
        <v>13</v>
      </c>
      <c r="C2216" t="s">
        <v>17</v>
      </c>
      <c r="D2216">
        <v>0</v>
      </c>
      <c r="E2216" s="1">
        <v>45937.406539351854</v>
      </c>
      <c r="F2216" s="1">
        <v>45937.407685185186</v>
      </c>
      <c r="G2216" s="1">
        <v>45937.408472222225</v>
      </c>
      <c r="H2216" s="1">
        <v>45937.411145833335</v>
      </c>
      <c r="I2216" s="1">
        <v>45937.424976851849</v>
      </c>
    </row>
    <row r="2217" spans="1:9" x14ac:dyDescent="0.35">
      <c r="A2217">
        <v>102216</v>
      </c>
      <c r="B2217" t="s">
        <v>20</v>
      </c>
      <c r="C2217" t="s">
        <v>10</v>
      </c>
      <c r="D2217">
        <v>0</v>
      </c>
      <c r="E2217" s="1">
        <v>45937.407581018517</v>
      </c>
      <c r="F2217" s="1">
        <v>45937.408738425926</v>
      </c>
      <c r="G2217" s="1">
        <v>45937.40966435185</v>
      </c>
      <c r="H2217" s="1">
        <v>45937.412060185183</v>
      </c>
      <c r="I2217" s="1">
        <v>45937.423356481479</v>
      </c>
    </row>
    <row r="2218" spans="1:9" x14ac:dyDescent="0.35">
      <c r="A2218">
        <v>102217</v>
      </c>
      <c r="B2218" t="s">
        <v>9</v>
      </c>
      <c r="C2218" t="s">
        <v>10</v>
      </c>
      <c r="D2218">
        <v>0</v>
      </c>
      <c r="E2218" s="1">
        <v>45937.407951388886</v>
      </c>
      <c r="F2218" s="1">
        <v>45937.408935185187</v>
      </c>
      <c r="G2218" s="1">
        <v>45937.409560185188</v>
      </c>
      <c r="H2218" s="1">
        <v>45937.41207175926</v>
      </c>
      <c r="I2218" s="1">
        <v>45937.416354166664</v>
      </c>
    </row>
    <row r="2219" spans="1:9" x14ac:dyDescent="0.35">
      <c r="A2219">
        <v>102218</v>
      </c>
      <c r="B2219" t="s">
        <v>19</v>
      </c>
      <c r="C2219" t="s">
        <v>14</v>
      </c>
      <c r="D2219">
        <v>0</v>
      </c>
      <c r="E2219" s="1">
        <v>45937.410717592589</v>
      </c>
      <c r="F2219" s="1">
        <v>45937.411562499998</v>
      </c>
      <c r="G2219" s="1">
        <v>45937.41196759259</v>
      </c>
      <c r="H2219" s="1">
        <v>45937.412847222222</v>
      </c>
      <c r="I2219" s="1">
        <v>45937.415902777779</v>
      </c>
    </row>
    <row r="2220" spans="1:9" x14ac:dyDescent="0.35">
      <c r="A2220">
        <v>102219</v>
      </c>
      <c r="B2220" t="s">
        <v>13</v>
      </c>
      <c r="C2220" t="s">
        <v>16</v>
      </c>
      <c r="D2220">
        <v>0</v>
      </c>
      <c r="E2220" s="1">
        <v>45937.410891203705</v>
      </c>
      <c r="F2220" s="1">
        <v>45937.411921296298</v>
      </c>
      <c r="G2220" s="1">
        <v>45937.413576388892</v>
      </c>
      <c r="H2220" s="1">
        <v>45937.418229166666</v>
      </c>
      <c r="I2220" s="1">
        <v>45937.431643518517</v>
      </c>
    </row>
    <row r="2221" spans="1:9" x14ac:dyDescent="0.35">
      <c r="A2221">
        <v>102220</v>
      </c>
      <c r="B2221" t="s">
        <v>18</v>
      </c>
      <c r="C2221" t="s">
        <v>17</v>
      </c>
      <c r="D2221">
        <v>0</v>
      </c>
      <c r="E2221" s="1">
        <v>45937.411504629628</v>
      </c>
      <c r="F2221" s="1">
        <v>45937.412349537037</v>
      </c>
      <c r="G2221" s="1">
        <v>45937.412916666668</v>
      </c>
      <c r="H2221" s="1">
        <v>45937.413831018515</v>
      </c>
      <c r="I2221" s="1">
        <v>45937.427071759259</v>
      </c>
    </row>
    <row r="2222" spans="1:9" x14ac:dyDescent="0.35">
      <c r="A2222">
        <v>102221</v>
      </c>
      <c r="B2222" t="s">
        <v>23</v>
      </c>
      <c r="C2222" t="s">
        <v>16</v>
      </c>
      <c r="D2222">
        <v>0</v>
      </c>
      <c r="E2222" s="1">
        <v>45937.412245370368</v>
      </c>
      <c r="F2222" s="1">
        <v>45937.412627314814</v>
      </c>
      <c r="G2222" s="1">
        <v>45937.413935185185</v>
      </c>
      <c r="H2222" s="1">
        <v>45937.415127314816</v>
      </c>
      <c r="I2222" s="1">
        <v>45937.419976851852</v>
      </c>
    </row>
    <row r="2223" spans="1:9" x14ac:dyDescent="0.35">
      <c r="A2223">
        <v>102222</v>
      </c>
      <c r="B2223" t="s">
        <v>21</v>
      </c>
      <c r="C2223" t="s">
        <v>16</v>
      </c>
      <c r="D2223">
        <v>0</v>
      </c>
      <c r="E2223" s="1">
        <v>45937.412499999999</v>
      </c>
      <c r="F2223" s="1">
        <v>45937.413541666669</v>
      </c>
      <c r="G2223" s="1">
        <v>45937.414039351854</v>
      </c>
      <c r="H2223" s="1">
        <v>45937.414687500001</v>
      </c>
      <c r="I2223" s="1">
        <v>45937.417511574073</v>
      </c>
    </row>
    <row r="2224" spans="1:9" x14ac:dyDescent="0.35">
      <c r="A2224">
        <v>102223</v>
      </c>
      <c r="B2224" t="s">
        <v>9</v>
      </c>
      <c r="C2224" t="s">
        <v>14</v>
      </c>
      <c r="D2224">
        <v>0</v>
      </c>
      <c r="E2224" s="1">
        <v>45937.413148148145</v>
      </c>
      <c r="F2224" s="1">
        <v>45937.413854166669</v>
      </c>
      <c r="G2224" s="1">
        <v>45937.414178240739</v>
      </c>
      <c r="H2224" s="1">
        <v>45937.416180555556</v>
      </c>
      <c r="I2224" s="1">
        <v>45937.422997685186</v>
      </c>
    </row>
    <row r="2225" spans="1:9" x14ac:dyDescent="0.35">
      <c r="A2225">
        <v>102224</v>
      </c>
      <c r="B2225" t="s">
        <v>18</v>
      </c>
      <c r="C2225" t="s">
        <v>14</v>
      </c>
      <c r="D2225">
        <v>0</v>
      </c>
      <c r="E2225" s="1">
        <v>45937.4140625</v>
      </c>
      <c r="F2225" s="1">
        <v>45937.414537037039</v>
      </c>
      <c r="G2225" s="1">
        <v>45937.414884259262</v>
      </c>
      <c r="H2225" s="1">
        <v>45937.417696759258</v>
      </c>
      <c r="I2225" s="1">
        <v>45937.426805555559</v>
      </c>
    </row>
    <row r="2226" spans="1:9" x14ac:dyDescent="0.35">
      <c r="A2226">
        <v>102225</v>
      </c>
      <c r="B2226" t="s">
        <v>22</v>
      </c>
      <c r="C2226" t="s">
        <v>16</v>
      </c>
      <c r="D2226">
        <v>0</v>
      </c>
      <c r="E2226" s="1">
        <v>45937.416597222225</v>
      </c>
      <c r="F2226" s="1">
        <v>45937.417361111111</v>
      </c>
      <c r="G2226" s="1">
        <v>45937.419432870367</v>
      </c>
      <c r="H2226" s="1">
        <v>45937.422777777778</v>
      </c>
      <c r="I2226" s="1">
        <v>45937.423368055555</v>
      </c>
    </row>
    <row r="2227" spans="1:9" x14ac:dyDescent="0.35">
      <c r="A2227">
        <v>102226</v>
      </c>
      <c r="B2227" t="s">
        <v>9</v>
      </c>
      <c r="C2227" t="s">
        <v>14</v>
      </c>
      <c r="D2227">
        <v>0</v>
      </c>
      <c r="E2227" s="1">
        <v>45937.417268518519</v>
      </c>
      <c r="F2227" s="1">
        <v>45937.418634259258</v>
      </c>
      <c r="G2227" s="1">
        <v>45937.419456018521</v>
      </c>
      <c r="H2227" s="1">
        <v>45937.422719907408</v>
      </c>
      <c r="I2227" s="1">
        <v>45937.425254629627</v>
      </c>
    </row>
    <row r="2228" spans="1:9" x14ac:dyDescent="0.35">
      <c r="A2228">
        <v>102227</v>
      </c>
      <c r="B2228" t="s">
        <v>11</v>
      </c>
      <c r="C2228" t="s">
        <v>16</v>
      </c>
      <c r="D2228">
        <v>0</v>
      </c>
      <c r="E2228" s="1">
        <v>45937.417291666665</v>
      </c>
      <c r="F2228" s="1">
        <v>45937.418263888889</v>
      </c>
      <c r="G2228" s="1">
        <v>45937.41914351852</v>
      </c>
      <c r="H2228" s="1">
        <v>45937.423773148148</v>
      </c>
      <c r="I2228" s="1">
        <v>45937.42491898148</v>
      </c>
    </row>
    <row r="2229" spans="1:9" x14ac:dyDescent="0.35">
      <c r="A2229">
        <v>102228</v>
      </c>
      <c r="B2229" t="s">
        <v>18</v>
      </c>
      <c r="C2229" t="s">
        <v>12</v>
      </c>
      <c r="D2229">
        <v>0</v>
      </c>
      <c r="E2229" s="1">
        <v>45937.422777777778</v>
      </c>
      <c r="F2229" s="1">
        <v>45937.423981481479</v>
      </c>
      <c r="G2229" s="1">
        <v>45937.424884259257</v>
      </c>
      <c r="H2229" s="1">
        <v>45937.42690972222</v>
      </c>
      <c r="I2229" s="1">
        <v>45937.429236111115</v>
      </c>
    </row>
    <row r="2230" spans="1:9" x14ac:dyDescent="0.35">
      <c r="A2230">
        <v>102229</v>
      </c>
      <c r="B2230" t="s">
        <v>18</v>
      </c>
      <c r="C2230" t="s">
        <v>12</v>
      </c>
      <c r="D2230">
        <v>0</v>
      </c>
      <c r="E2230" s="1">
        <v>45937.429328703707</v>
      </c>
      <c r="F2230" s="1">
        <v>45937.43041666667</v>
      </c>
      <c r="G2230" s="1">
        <v>45937.431203703702</v>
      </c>
      <c r="H2230" s="1">
        <v>45937.432476851849</v>
      </c>
      <c r="I2230" s="1">
        <v>45937.445821759262</v>
      </c>
    </row>
    <row r="2231" spans="1:9" x14ac:dyDescent="0.35">
      <c r="A2231">
        <v>102230</v>
      </c>
      <c r="B2231" t="s">
        <v>15</v>
      </c>
      <c r="C2231" t="s">
        <v>14</v>
      </c>
      <c r="D2231">
        <v>0</v>
      </c>
      <c r="E2231" s="1">
        <v>45937.429803240739</v>
      </c>
      <c r="F2231" s="1">
        <v>45937.430266203701</v>
      </c>
      <c r="G2231" s="1">
        <v>45937.430532407408</v>
      </c>
      <c r="H2231" s="1">
        <v>45937.433518518519</v>
      </c>
      <c r="I2231" s="1">
        <v>45937.440879629627</v>
      </c>
    </row>
    <row r="2232" spans="1:9" x14ac:dyDescent="0.35">
      <c r="A2232">
        <v>102231</v>
      </c>
      <c r="B2232" t="s">
        <v>21</v>
      </c>
      <c r="C2232" t="s">
        <v>16</v>
      </c>
      <c r="D2232">
        <v>1</v>
      </c>
      <c r="E2232" s="1">
        <v>45937.432685185187</v>
      </c>
      <c r="F2232" s="1">
        <v>45937.43378472222</v>
      </c>
      <c r="G2232" s="1">
        <v>45937.434374999997</v>
      </c>
      <c r="H2232" s="1">
        <v>45937.435798611114</v>
      </c>
      <c r="I2232" s="1">
        <v>45937.444768518515</v>
      </c>
    </row>
    <row r="2233" spans="1:9" x14ac:dyDescent="0.35">
      <c r="A2233">
        <v>102232</v>
      </c>
      <c r="B2233" t="s">
        <v>13</v>
      </c>
      <c r="C2233" t="s">
        <v>14</v>
      </c>
      <c r="D2233">
        <v>0</v>
      </c>
      <c r="E2233" s="1">
        <v>45937.435289351852</v>
      </c>
      <c r="F2233" s="1">
        <v>45937.435636574075</v>
      </c>
      <c r="G2233" s="1">
        <v>45937.435729166667</v>
      </c>
      <c r="H2233" s="1">
        <v>45937.438101851854</v>
      </c>
      <c r="I2233" s="1">
        <v>45937.447199074071</v>
      </c>
    </row>
    <row r="2234" spans="1:9" x14ac:dyDescent="0.35">
      <c r="A2234">
        <v>102233</v>
      </c>
      <c r="B2234" t="s">
        <v>18</v>
      </c>
      <c r="C2234" t="s">
        <v>10</v>
      </c>
      <c r="D2234">
        <v>0</v>
      </c>
      <c r="E2234" s="1">
        <v>45937.435671296298</v>
      </c>
      <c r="F2234" s="1">
        <v>45937.437037037038</v>
      </c>
      <c r="G2234" s="1">
        <v>45937.4375</v>
      </c>
      <c r="H2234" s="1">
        <v>45937.439953703702</v>
      </c>
      <c r="I2234" s="1">
        <v>45937.442199074074</v>
      </c>
    </row>
    <row r="2235" spans="1:9" x14ac:dyDescent="0.35">
      <c r="A2235">
        <v>102234</v>
      </c>
      <c r="B2235" t="s">
        <v>11</v>
      </c>
      <c r="C2235" t="s">
        <v>14</v>
      </c>
      <c r="D2235">
        <v>0</v>
      </c>
      <c r="E2235" s="1">
        <v>45937.435810185183</v>
      </c>
      <c r="F2235" s="1">
        <v>45937.437164351853</v>
      </c>
      <c r="G2235" s="1">
        <v>45937.437881944446</v>
      </c>
      <c r="H2235" s="1">
        <v>45937.440925925926</v>
      </c>
      <c r="I2235" s="1">
        <v>45937.441608796296</v>
      </c>
    </row>
    <row r="2236" spans="1:9" x14ac:dyDescent="0.35">
      <c r="A2236">
        <v>102235</v>
      </c>
      <c r="B2236" t="s">
        <v>18</v>
      </c>
      <c r="C2236" t="s">
        <v>17</v>
      </c>
      <c r="D2236">
        <v>0</v>
      </c>
      <c r="E2236" s="1">
        <v>45937.437199074076</v>
      </c>
      <c r="F2236" s="1">
        <v>45937.438518518517</v>
      </c>
      <c r="G2236" s="1">
        <v>45937.43891203704</v>
      </c>
      <c r="H2236" s="1">
        <v>45937.440578703703</v>
      </c>
      <c r="I2236" s="1">
        <v>45937.450532407405</v>
      </c>
    </row>
    <row r="2237" spans="1:9" x14ac:dyDescent="0.35">
      <c r="A2237">
        <v>102236</v>
      </c>
      <c r="B2237" t="s">
        <v>22</v>
      </c>
      <c r="C2237" t="s">
        <v>16</v>
      </c>
      <c r="D2237">
        <v>0</v>
      </c>
      <c r="E2237" s="1">
        <v>45937.438159722224</v>
      </c>
      <c r="F2237" s="1">
        <v>45937.439317129632</v>
      </c>
      <c r="G2237" s="1">
        <v>45937.440995370373</v>
      </c>
      <c r="H2237" s="1">
        <v>45937.44226851852</v>
      </c>
      <c r="I2237" s="1">
        <v>45937.445150462961</v>
      </c>
    </row>
    <row r="2238" spans="1:9" x14ac:dyDescent="0.35">
      <c r="A2238">
        <v>102237</v>
      </c>
      <c r="B2238" t="s">
        <v>15</v>
      </c>
      <c r="C2238" t="s">
        <v>16</v>
      </c>
      <c r="D2238">
        <v>0</v>
      </c>
      <c r="E2238" s="1">
        <v>45937.438356481478</v>
      </c>
      <c r="F2238" s="1">
        <v>45937.43891203704</v>
      </c>
      <c r="G2238" s="1">
        <v>45937.439918981479</v>
      </c>
      <c r="H2238" s="1">
        <v>45937.440787037034</v>
      </c>
      <c r="I2238" s="1">
        <v>45937.444803240738</v>
      </c>
    </row>
    <row r="2239" spans="1:9" x14ac:dyDescent="0.35">
      <c r="A2239">
        <v>102238</v>
      </c>
      <c r="B2239" t="s">
        <v>18</v>
      </c>
      <c r="C2239" t="s">
        <v>16</v>
      </c>
      <c r="D2239">
        <v>0</v>
      </c>
      <c r="E2239" s="1">
        <v>45937.440497685187</v>
      </c>
      <c r="F2239" s="1">
        <v>45937.441134259258</v>
      </c>
      <c r="G2239" s="1">
        <v>45937.44159722222</v>
      </c>
      <c r="H2239" s="1">
        <v>45937.443124999998</v>
      </c>
      <c r="I2239" s="1">
        <v>45937.453182870369</v>
      </c>
    </row>
    <row r="2240" spans="1:9" x14ac:dyDescent="0.35">
      <c r="A2240">
        <v>102239</v>
      </c>
      <c r="B2240" t="s">
        <v>19</v>
      </c>
      <c r="C2240" t="s">
        <v>12</v>
      </c>
      <c r="D2240">
        <v>0</v>
      </c>
      <c r="E2240" s="1">
        <v>45937.442777777775</v>
      </c>
      <c r="F2240" s="1">
        <v>45937.443472222221</v>
      </c>
      <c r="G2240" s="1">
        <v>45937.444016203706</v>
      </c>
      <c r="H2240" s="1">
        <v>45937.446967592594</v>
      </c>
      <c r="I2240" s="1">
        <v>45937.450694444444</v>
      </c>
    </row>
    <row r="2241" spans="1:9" x14ac:dyDescent="0.35">
      <c r="A2241">
        <v>102240</v>
      </c>
      <c r="B2241" t="s">
        <v>22</v>
      </c>
      <c r="C2241" t="s">
        <v>12</v>
      </c>
      <c r="D2241">
        <v>0</v>
      </c>
      <c r="E2241" s="1">
        <v>45937.443842592591</v>
      </c>
      <c r="F2241" s="1">
        <v>45937.445023148146</v>
      </c>
      <c r="G2241" s="1">
        <v>45937.445844907408</v>
      </c>
      <c r="H2241" s="1">
        <v>45937.447256944448</v>
      </c>
      <c r="I2241" s="1">
        <v>45937.450092592589</v>
      </c>
    </row>
    <row r="2242" spans="1:9" x14ac:dyDescent="0.35">
      <c r="A2242">
        <v>102241</v>
      </c>
      <c r="B2242" t="s">
        <v>20</v>
      </c>
      <c r="C2242" t="s">
        <v>16</v>
      </c>
      <c r="D2242">
        <v>0</v>
      </c>
      <c r="E2242" s="1">
        <v>45937.444513888891</v>
      </c>
      <c r="F2242" s="1">
        <v>45937.445555555554</v>
      </c>
      <c r="G2242" s="1">
        <v>45937.446793981479</v>
      </c>
      <c r="H2242" s="1">
        <v>45937.448113425926</v>
      </c>
      <c r="I2242" s="1">
        <v>45937.451342592591</v>
      </c>
    </row>
    <row r="2243" spans="1:9" x14ac:dyDescent="0.35">
      <c r="A2243">
        <v>102242</v>
      </c>
      <c r="B2243" t="s">
        <v>23</v>
      </c>
      <c r="C2243" t="s">
        <v>14</v>
      </c>
      <c r="D2243">
        <v>0</v>
      </c>
      <c r="E2243" s="1">
        <v>45937.449953703705</v>
      </c>
      <c r="F2243" s="1">
        <v>45937.450474537036</v>
      </c>
      <c r="G2243" s="1">
        <v>45937.451180555552</v>
      </c>
      <c r="H2243" s="1">
        <v>45937.453229166669</v>
      </c>
      <c r="I2243" s="1">
        <v>45937.460613425923</v>
      </c>
    </row>
    <row r="2244" spans="1:9" x14ac:dyDescent="0.35">
      <c r="A2244">
        <v>102243</v>
      </c>
      <c r="B2244" t="s">
        <v>9</v>
      </c>
      <c r="C2244" t="s">
        <v>10</v>
      </c>
      <c r="D2244">
        <v>0</v>
      </c>
      <c r="E2244" s="1">
        <v>45937.450324074074</v>
      </c>
      <c r="F2244" s="1">
        <v>45937.451053240744</v>
      </c>
      <c r="G2244" s="1">
        <v>45937.451643518521</v>
      </c>
      <c r="H2244" s="1">
        <v>45937.453229166669</v>
      </c>
      <c r="I2244" s="1">
        <v>45937.464768518519</v>
      </c>
    </row>
    <row r="2245" spans="1:9" x14ac:dyDescent="0.35">
      <c r="A2245">
        <v>102244</v>
      </c>
      <c r="B2245" t="s">
        <v>9</v>
      </c>
      <c r="C2245" t="s">
        <v>17</v>
      </c>
      <c r="D2245">
        <v>0</v>
      </c>
      <c r="E2245" s="1">
        <v>45937.450567129628</v>
      </c>
      <c r="F2245" s="1">
        <v>45937.451874999999</v>
      </c>
      <c r="G2245" s="1">
        <v>45937.452372685184</v>
      </c>
      <c r="H2245" s="1">
        <v>45937.453935185185</v>
      </c>
      <c r="I2245" s="1">
        <v>45937.460636574076</v>
      </c>
    </row>
    <row r="2246" spans="1:9" x14ac:dyDescent="0.35">
      <c r="A2246">
        <v>102245</v>
      </c>
      <c r="B2246" t="s">
        <v>23</v>
      </c>
      <c r="C2246" t="s">
        <v>16</v>
      </c>
      <c r="D2246">
        <v>0</v>
      </c>
      <c r="E2246" s="1">
        <v>45937.451064814813</v>
      </c>
      <c r="F2246" s="1">
        <v>45937.45171296296</v>
      </c>
      <c r="G2246" s="1">
        <v>45937.453483796293</v>
      </c>
      <c r="H2246" s="1">
        <v>45937.457557870373</v>
      </c>
      <c r="I2246" s="1">
        <v>45937.469247685185</v>
      </c>
    </row>
    <row r="2247" spans="1:9" x14ac:dyDescent="0.35">
      <c r="A2247">
        <v>102246</v>
      </c>
      <c r="B2247" t="s">
        <v>9</v>
      </c>
      <c r="C2247" t="s">
        <v>14</v>
      </c>
      <c r="D2247">
        <v>0</v>
      </c>
      <c r="E2247" s="1">
        <v>45937.452615740738</v>
      </c>
      <c r="F2247" s="1">
        <v>45937.453993055555</v>
      </c>
      <c r="G2247" s="1">
        <v>45937.454409722224</v>
      </c>
      <c r="H2247" s="1">
        <v>45937.457361111112</v>
      </c>
      <c r="I2247" s="1">
        <v>45937.469976851855</v>
      </c>
    </row>
    <row r="2248" spans="1:9" x14ac:dyDescent="0.35">
      <c r="A2248">
        <v>102247</v>
      </c>
      <c r="B2248" t="s">
        <v>9</v>
      </c>
      <c r="C2248" t="s">
        <v>17</v>
      </c>
      <c r="D2248">
        <v>0</v>
      </c>
      <c r="E2248" s="1">
        <v>45937.453483796293</v>
      </c>
      <c r="F2248" s="1">
        <v>45937.454351851855</v>
      </c>
      <c r="G2248" s="1">
        <v>45937.454791666663</v>
      </c>
      <c r="H2248" s="1">
        <v>45937.457916666666</v>
      </c>
      <c r="I2248" s="1">
        <v>45937.469687500001</v>
      </c>
    </row>
    <row r="2249" spans="1:9" x14ac:dyDescent="0.35">
      <c r="A2249">
        <v>102248</v>
      </c>
      <c r="B2249" t="s">
        <v>23</v>
      </c>
      <c r="C2249" t="s">
        <v>17</v>
      </c>
      <c r="D2249">
        <v>0</v>
      </c>
      <c r="E2249" s="1">
        <v>45937.455428240741</v>
      </c>
      <c r="F2249" s="1">
        <v>45937.456030092595</v>
      </c>
      <c r="G2249" s="1">
        <v>45937.456562500003</v>
      </c>
      <c r="H2249" s="1">
        <v>45937.458043981482</v>
      </c>
      <c r="I2249" s="1">
        <v>45937.459317129629</v>
      </c>
    </row>
    <row r="2250" spans="1:9" x14ac:dyDescent="0.35">
      <c r="A2250">
        <v>102249</v>
      </c>
      <c r="B2250" t="s">
        <v>11</v>
      </c>
      <c r="C2250" t="s">
        <v>10</v>
      </c>
      <c r="D2250">
        <v>0</v>
      </c>
      <c r="E2250" s="1">
        <v>45937.455717592595</v>
      </c>
      <c r="F2250" s="1">
        <v>45937.456423611111</v>
      </c>
      <c r="G2250" s="1">
        <v>45937.457326388889</v>
      </c>
      <c r="H2250" s="1">
        <v>45937.458043981482</v>
      </c>
      <c r="I2250" s="1">
        <v>45937.467881944445</v>
      </c>
    </row>
    <row r="2251" spans="1:9" x14ac:dyDescent="0.35">
      <c r="A2251">
        <v>102250</v>
      </c>
      <c r="B2251" t="s">
        <v>23</v>
      </c>
      <c r="C2251" t="s">
        <v>14</v>
      </c>
      <c r="D2251">
        <v>0</v>
      </c>
      <c r="E2251" s="1">
        <v>45937.455891203703</v>
      </c>
      <c r="F2251" s="1">
        <v>45937.457129629627</v>
      </c>
      <c r="G2251" s="1">
        <v>45937.457905092589</v>
      </c>
      <c r="H2251" s="1">
        <v>45937.458645833336</v>
      </c>
      <c r="I2251" s="1">
        <v>45937.464432870373</v>
      </c>
    </row>
    <row r="2252" spans="1:9" x14ac:dyDescent="0.35">
      <c r="A2252">
        <v>102251</v>
      </c>
      <c r="B2252" t="s">
        <v>9</v>
      </c>
      <c r="C2252" t="s">
        <v>14</v>
      </c>
      <c r="D2252">
        <v>0</v>
      </c>
      <c r="E2252" s="1">
        <v>45937.4606712963</v>
      </c>
      <c r="F2252" s="1">
        <v>45937.461458333331</v>
      </c>
      <c r="G2252" s="1">
        <v>45937.462037037039</v>
      </c>
      <c r="H2252" s="1">
        <v>45937.465138888889</v>
      </c>
      <c r="I2252" s="1">
        <v>45937.473749999997</v>
      </c>
    </row>
    <row r="2253" spans="1:9" x14ac:dyDescent="0.35">
      <c r="A2253">
        <v>102252</v>
      </c>
      <c r="B2253" t="s">
        <v>11</v>
      </c>
      <c r="C2253" t="s">
        <v>12</v>
      </c>
      <c r="D2253">
        <v>0</v>
      </c>
      <c r="E2253" s="1">
        <v>45937.462881944448</v>
      </c>
      <c r="F2253" s="1">
        <v>45937.463877314818</v>
      </c>
      <c r="G2253" s="1">
        <v>45937.464085648149</v>
      </c>
      <c r="H2253" s="1">
        <v>45937.467453703706</v>
      </c>
      <c r="I2253" s="1">
        <v>45937.478229166663</v>
      </c>
    </row>
    <row r="2254" spans="1:9" x14ac:dyDescent="0.35">
      <c r="A2254">
        <v>102253</v>
      </c>
      <c r="B2254" t="s">
        <v>19</v>
      </c>
      <c r="C2254" t="s">
        <v>17</v>
      </c>
      <c r="D2254">
        <v>0</v>
      </c>
      <c r="E2254" s="1">
        <v>45937.463518518518</v>
      </c>
      <c r="F2254" s="1">
        <v>45937.463912037034</v>
      </c>
      <c r="G2254" s="1">
        <v>45937.464513888888</v>
      </c>
      <c r="H2254" s="1">
        <v>45937.465833333335</v>
      </c>
      <c r="I2254" s="1">
        <v>45937.47446759259</v>
      </c>
    </row>
    <row r="2255" spans="1:9" x14ac:dyDescent="0.35">
      <c r="A2255">
        <v>102254</v>
      </c>
      <c r="B2255" t="s">
        <v>9</v>
      </c>
      <c r="C2255" t="s">
        <v>17</v>
      </c>
      <c r="D2255">
        <v>0</v>
      </c>
      <c r="E2255" s="1">
        <v>45937.46398148148</v>
      </c>
      <c r="F2255" s="1">
        <v>45937.46435185185</v>
      </c>
      <c r="G2255" s="1">
        <v>45937.464884259258</v>
      </c>
      <c r="H2255" s="1">
        <v>45937.466562499998</v>
      </c>
      <c r="I2255" s="1">
        <v>45937.470138888886</v>
      </c>
    </row>
    <row r="2256" spans="1:9" x14ac:dyDescent="0.35">
      <c r="A2256">
        <v>102255</v>
      </c>
      <c r="B2256" t="s">
        <v>9</v>
      </c>
      <c r="C2256" t="s">
        <v>17</v>
      </c>
      <c r="D2256">
        <v>0</v>
      </c>
      <c r="E2256" s="1">
        <v>45937.464016203703</v>
      </c>
      <c r="F2256" s="1">
        <v>45937.46533564815</v>
      </c>
      <c r="G2256" s="1">
        <v>45937.466134259259</v>
      </c>
      <c r="H2256" s="1">
        <v>45937.469305555554</v>
      </c>
      <c r="I2256" s="1">
        <v>45937.479791666665</v>
      </c>
    </row>
    <row r="2257" spans="1:9" x14ac:dyDescent="0.35">
      <c r="A2257">
        <v>102256</v>
      </c>
      <c r="B2257" t="s">
        <v>9</v>
      </c>
      <c r="C2257" t="s">
        <v>17</v>
      </c>
      <c r="D2257">
        <v>0</v>
      </c>
      <c r="E2257" s="1">
        <v>45937.465810185182</v>
      </c>
      <c r="F2257" s="1">
        <v>45937.466921296298</v>
      </c>
      <c r="G2257" s="1">
        <v>45937.467604166668</v>
      </c>
      <c r="H2257" s="1">
        <v>45937.470995370371</v>
      </c>
      <c r="I2257" s="1">
        <v>45937.484039351853</v>
      </c>
    </row>
    <row r="2258" spans="1:9" x14ac:dyDescent="0.35">
      <c r="A2258">
        <v>102257</v>
      </c>
      <c r="B2258" t="s">
        <v>11</v>
      </c>
      <c r="C2258" t="s">
        <v>17</v>
      </c>
      <c r="D2258">
        <v>0</v>
      </c>
      <c r="E2258" s="1">
        <v>45937.466446759259</v>
      </c>
      <c r="F2258" s="1">
        <v>45937.467395833337</v>
      </c>
      <c r="G2258" s="1">
        <v>45937.468391203707</v>
      </c>
      <c r="H2258" s="1">
        <v>45937.470706018517</v>
      </c>
      <c r="I2258" s="1">
        <v>45937.483310185184</v>
      </c>
    </row>
    <row r="2259" spans="1:9" x14ac:dyDescent="0.35">
      <c r="A2259">
        <v>102258</v>
      </c>
      <c r="B2259" t="s">
        <v>9</v>
      </c>
      <c r="C2259" t="s">
        <v>17</v>
      </c>
      <c r="D2259">
        <v>0</v>
      </c>
      <c r="E2259" s="1">
        <v>45937.467349537037</v>
      </c>
      <c r="F2259" s="1">
        <v>45937.468356481484</v>
      </c>
      <c r="G2259" s="1">
        <v>45937.469201388885</v>
      </c>
      <c r="H2259" s="1">
        <v>45937.472060185188</v>
      </c>
      <c r="I2259" s="1">
        <v>45937.472233796296</v>
      </c>
    </row>
    <row r="2260" spans="1:9" x14ac:dyDescent="0.35">
      <c r="A2260">
        <v>102259</v>
      </c>
      <c r="B2260" t="s">
        <v>11</v>
      </c>
      <c r="C2260" t="s">
        <v>10</v>
      </c>
      <c r="D2260">
        <v>0</v>
      </c>
      <c r="E2260" s="1">
        <v>45937.470462962963</v>
      </c>
      <c r="F2260" s="1">
        <v>45937.471331018518</v>
      </c>
      <c r="G2260" s="1">
        <v>45937.471828703703</v>
      </c>
      <c r="H2260" s="1">
        <v>45937.473935185182</v>
      </c>
      <c r="I2260" s="1">
        <v>45937.48170138889</v>
      </c>
    </row>
    <row r="2261" spans="1:9" x14ac:dyDescent="0.35">
      <c r="A2261">
        <v>102260</v>
      </c>
      <c r="B2261" t="s">
        <v>9</v>
      </c>
      <c r="C2261" t="s">
        <v>16</v>
      </c>
      <c r="D2261">
        <v>0</v>
      </c>
      <c r="E2261" s="1">
        <v>45937.470648148148</v>
      </c>
      <c r="F2261" s="1">
        <v>45937.471145833333</v>
      </c>
      <c r="G2261" s="1">
        <v>45937.472951388889</v>
      </c>
      <c r="H2261" s="1">
        <v>45937.4768287037</v>
      </c>
      <c r="I2261" s="1">
        <v>45937.478391203702</v>
      </c>
    </row>
    <row r="2262" spans="1:9" x14ac:dyDescent="0.35">
      <c r="A2262">
        <v>102261</v>
      </c>
      <c r="B2262" t="s">
        <v>9</v>
      </c>
      <c r="C2262" t="s">
        <v>17</v>
      </c>
      <c r="D2262">
        <v>0</v>
      </c>
      <c r="E2262" s="1">
        <v>45937.471180555556</v>
      </c>
      <c r="F2262" s="1">
        <v>45937.472222222219</v>
      </c>
      <c r="G2262" s="1">
        <v>45937.472488425927</v>
      </c>
      <c r="H2262" s="1">
        <v>45937.473819444444</v>
      </c>
      <c r="I2262" s="1">
        <v>45937.474305555559</v>
      </c>
    </row>
    <row r="2263" spans="1:9" x14ac:dyDescent="0.35">
      <c r="A2263">
        <v>102262</v>
      </c>
      <c r="B2263" t="s">
        <v>13</v>
      </c>
      <c r="C2263" t="s">
        <v>14</v>
      </c>
      <c r="D2263">
        <v>0</v>
      </c>
      <c r="E2263" s="1">
        <v>45937.471990740742</v>
      </c>
      <c r="F2263" s="1">
        <v>45937.472430555557</v>
      </c>
      <c r="G2263" s="1">
        <v>45937.472731481481</v>
      </c>
      <c r="H2263" s="1">
        <v>45937.475300925929</v>
      </c>
      <c r="I2263" s="1">
        <v>45937.483981481484</v>
      </c>
    </row>
    <row r="2264" spans="1:9" x14ac:dyDescent="0.35">
      <c r="A2264">
        <v>102263</v>
      </c>
      <c r="B2264" t="s">
        <v>21</v>
      </c>
      <c r="C2264" t="s">
        <v>12</v>
      </c>
      <c r="D2264">
        <v>0</v>
      </c>
      <c r="E2264" s="1">
        <v>45937.472083333334</v>
      </c>
      <c r="F2264" s="1">
        <v>45937.472939814812</v>
      </c>
      <c r="G2264" s="1">
        <v>45937.473252314812</v>
      </c>
      <c r="H2264" s="1">
        <v>45937.474293981482</v>
      </c>
      <c r="I2264" s="1">
        <v>45937.478993055556</v>
      </c>
    </row>
    <row r="2265" spans="1:9" x14ac:dyDescent="0.35">
      <c r="A2265">
        <v>102264</v>
      </c>
      <c r="B2265" t="s">
        <v>9</v>
      </c>
      <c r="C2265" t="s">
        <v>12</v>
      </c>
      <c r="D2265">
        <v>0</v>
      </c>
      <c r="E2265" s="1">
        <v>45937.472430555557</v>
      </c>
      <c r="F2265" s="1">
        <v>45937.473402777781</v>
      </c>
      <c r="G2265" s="1">
        <v>45937.473541666666</v>
      </c>
      <c r="H2265" s="1">
        <v>45937.476458333331</v>
      </c>
      <c r="I2265" s="1">
        <v>45937.487962962965</v>
      </c>
    </row>
    <row r="2266" spans="1:9" x14ac:dyDescent="0.35">
      <c r="A2266">
        <v>102265</v>
      </c>
      <c r="B2266" t="s">
        <v>13</v>
      </c>
      <c r="C2266" t="s">
        <v>16</v>
      </c>
      <c r="D2266">
        <v>0</v>
      </c>
      <c r="E2266" s="1">
        <v>45937.473229166666</v>
      </c>
      <c r="F2266" s="1">
        <v>45937.474479166667</v>
      </c>
      <c r="G2266" s="1">
        <v>45937.475266203706</v>
      </c>
      <c r="H2266" s="1">
        <v>45937.47997685185</v>
      </c>
      <c r="I2266" s="1">
        <v>45937.483425925922</v>
      </c>
    </row>
    <row r="2267" spans="1:9" x14ac:dyDescent="0.35">
      <c r="A2267">
        <v>102266</v>
      </c>
      <c r="B2267" t="s">
        <v>21</v>
      </c>
      <c r="C2267" t="s">
        <v>12</v>
      </c>
      <c r="D2267">
        <v>0</v>
      </c>
      <c r="E2267" s="1">
        <v>45937.474606481483</v>
      </c>
      <c r="F2267" s="1">
        <v>45937.475578703707</v>
      </c>
      <c r="G2267" s="1">
        <v>45937.475763888891</v>
      </c>
      <c r="H2267" s="1">
        <v>45937.478402777779</v>
      </c>
      <c r="I2267" s="1">
        <v>45937.48201388889</v>
      </c>
    </row>
    <row r="2268" spans="1:9" x14ac:dyDescent="0.35">
      <c r="A2268">
        <v>102267</v>
      </c>
      <c r="B2268" t="s">
        <v>13</v>
      </c>
      <c r="C2268" t="s">
        <v>14</v>
      </c>
      <c r="D2268">
        <v>0</v>
      </c>
      <c r="E2268" s="1">
        <v>45937.475405092591</v>
      </c>
      <c r="F2268" s="1">
        <v>45937.476111111115</v>
      </c>
      <c r="G2268" s="1">
        <v>45937.477071759262</v>
      </c>
      <c r="H2268" s="1">
        <v>45937.478229166663</v>
      </c>
      <c r="I2268" s="1">
        <v>45937.489629629628</v>
      </c>
    </row>
    <row r="2269" spans="1:9" x14ac:dyDescent="0.35">
      <c r="A2269">
        <v>102268</v>
      </c>
      <c r="B2269" t="s">
        <v>9</v>
      </c>
      <c r="C2269" t="s">
        <v>17</v>
      </c>
      <c r="D2269">
        <v>0</v>
      </c>
      <c r="E2269" s="1">
        <v>45937.475462962961</v>
      </c>
      <c r="F2269" s="1">
        <v>45937.476307870369</v>
      </c>
      <c r="G2269" s="1">
        <v>45937.476597222223</v>
      </c>
      <c r="H2269" s="1">
        <v>45937.478356481479</v>
      </c>
      <c r="I2269" s="1">
        <v>45937.489791666667</v>
      </c>
    </row>
    <row r="2270" spans="1:9" x14ac:dyDescent="0.35">
      <c r="A2270">
        <v>102269</v>
      </c>
      <c r="B2270" t="s">
        <v>9</v>
      </c>
      <c r="C2270" t="s">
        <v>17</v>
      </c>
      <c r="D2270">
        <v>0</v>
      </c>
      <c r="E2270" s="1">
        <v>45937.475624999999</v>
      </c>
      <c r="F2270" s="1">
        <v>45937.476307870369</v>
      </c>
      <c r="G2270" s="1">
        <v>45937.476574074077</v>
      </c>
      <c r="H2270" s="1">
        <v>45937.479074074072</v>
      </c>
      <c r="I2270" s="1">
        <v>45937.484826388885</v>
      </c>
    </row>
    <row r="2271" spans="1:9" x14ac:dyDescent="0.35">
      <c r="A2271">
        <v>102270</v>
      </c>
      <c r="B2271" t="s">
        <v>9</v>
      </c>
      <c r="C2271" t="s">
        <v>10</v>
      </c>
      <c r="D2271">
        <v>0</v>
      </c>
      <c r="E2271" s="1">
        <v>45937.47587962963</v>
      </c>
      <c r="F2271" s="1">
        <v>45937.477222222224</v>
      </c>
      <c r="G2271" s="1">
        <v>45937.477581018517</v>
      </c>
      <c r="H2271" s="1">
        <v>45937.47997685185</v>
      </c>
      <c r="I2271" s="1">
        <v>45937.491759259261</v>
      </c>
    </row>
    <row r="2272" spans="1:9" x14ac:dyDescent="0.35">
      <c r="A2272">
        <v>102271</v>
      </c>
      <c r="B2272" t="s">
        <v>19</v>
      </c>
      <c r="C2272" t="s">
        <v>17</v>
      </c>
      <c r="D2272">
        <v>0</v>
      </c>
      <c r="E2272" s="1">
        <v>45937.477384259262</v>
      </c>
      <c r="F2272" s="1">
        <v>45937.478206018517</v>
      </c>
      <c r="G2272" s="1">
        <v>45937.478692129633</v>
      </c>
      <c r="H2272" s="1">
        <v>45937.480509259258</v>
      </c>
      <c r="I2272" s="1">
        <v>45937.492708333331</v>
      </c>
    </row>
    <row r="2273" spans="1:9" x14ac:dyDescent="0.35">
      <c r="A2273">
        <v>102272</v>
      </c>
      <c r="B2273" t="s">
        <v>20</v>
      </c>
      <c r="C2273" t="s">
        <v>14</v>
      </c>
      <c r="D2273">
        <v>0</v>
      </c>
      <c r="E2273" s="1">
        <v>45937.481249999997</v>
      </c>
      <c r="F2273" s="1">
        <v>45937.482430555552</v>
      </c>
      <c r="G2273" s="1">
        <v>45937.482870370368</v>
      </c>
      <c r="H2273" s="1">
        <v>45937.485844907409</v>
      </c>
      <c r="I2273" s="1">
        <v>45937.491770833331</v>
      </c>
    </row>
    <row r="2274" spans="1:9" x14ac:dyDescent="0.35">
      <c r="A2274">
        <v>102273</v>
      </c>
      <c r="B2274" t="s">
        <v>9</v>
      </c>
      <c r="C2274" t="s">
        <v>14</v>
      </c>
      <c r="D2274">
        <v>0</v>
      </c>
      <c r="E2274" s="1">
        <v>45937.48170138889</v>
      </c>
      <c r="F2274" s="1">
        <v>45937.482303240744</v>
      </c>
      <c r="G2274" s="1">
        <v>45937.482546296298</v>
      </c>
      <c r="H2274" s="1">
        <v>45937.483969907407</v>
      </c>
      <c r="I2274" s="1">
        <v>45937.493634259263</v>
      </c>
    </row>
    <row r="2275" spans="1:9" x14ac:dyDescent="0.35">
      <c r="A2275">
        <v>102274</v>
      </c>
      <c r="B2275" t="s">
        <v>9</v>
      </c>
      <c r="C2275" t="s">
        <v>17</v>
      </c>
      <c r="D2275">
        <v>0</v>
      </c>
      <c r="E2275" s="1">
        <v>45937.481863425928</v>
      </c>
      <c r="F2275" s="1">
        <v>45937.482789351852</v>
      </c>
      <c r="G2275" s="1">
        <v>45937.483067129629</v>
      </c>
      <c r="H2275" s="1">
        <v>45937.485497685186</v>
      </c>
      <c r="I2275" s="1">
        <v>45937.497361111113</v>
      </c>
    </row>
    <row r="2276" spans="1:9" x14ac:dyDescent="0.35">
      <c r="A2276">
        <v>102275</v>
      </c>
      <c r="B2276" t="s">
        <v>9</v>
      </c>
      <c r="C2276" t="s">
        <v>10</v>
      </c>
      <c r="D2276">
        <v>0</v>
      </c>
      <c r="E2276" s="1">
        <v>45937.481932870367</v>
      </c>
      <c r="F2276" s="1">
        <v>45937.482939814814</v>
      </c>
      <c r="G2276" s="1">
        <v>45937.483067129629</v>
      </c>
      <c r="H2276" s="1">
        <v>45937.483819444446</v>
      </c>
      <c r="I2276" s="1">
        <v>45937.495405092595</v>
      </c>
    </row>
    <row r="2277" spans="1:9" x14ac:dyDescent="0.35">
      <c r="A2277">
        <v>102276</v>
      </c>
      <c r="B2277" t="s">
        <v>11</v>
      </c>
      <c r="C2277" t="s">
        <v>17</v>
      </c>
      <c r="D2277">
        <v>0</v>
      </c>
      <c r="E2277" s="1">
        <v>45937.484166666669</v>
      </c>
      <c r="F2277" s="1">
        <v>45937.484710648147</v>
      </c>
      <c r="G2277" s="1">
        <v>45937.484791666669</v>
      </c>
      <c r="H2277" s="1">
        <v>45937.485775462963</v>
      </c>
      <c r="I2277" s="1">
        <v>45937.493819444448</v>
      </c>
    </row>
    <row r="2278" spans="1:9" x14ac:dyDescent="0.35">
      <c r="A2278">
        <v>102277</v>
      </c>
      <c r="B2278" t="s">
        <v>21</v>
      </c>
      <c r="C2278" t="s">
        <v>14</v>
      </c>
      <c r="D2278">
        <v>0</v>
      </c>
      <c r="E2278" s="1">
        <v>45937.4844212963</v>
      </c>
      <c r="F2278" s="1">
        <v>45937.484826388885</v>
      </c>
      <c r="G2278" s="1">
        <v>45937.485763888886</v>
      </c>
      <c r="H2278" s="1">
        <v>45937.48778935185</v>
      </c>
      <c r="I2278" s="1">
        <v>45937.489189814813</v>
      </c>
    </row>
    <row r="2279" spans="1:9" x14ac:dyDescent="0.35">
      <c r="A2279">
        <v>102278</v>
      </c>
      <c r="B2279" t="s">
        <v>23</v>
      </c>
      <c r="C2279" t="s">
        <v>16</v>
      </c>
      <c r="D2279">
        <v>0</v>
      </c>
      <c r="E2279" s="1">
        <v>45937.48578703704</v>
      </c>
      <c r="F2279" s="1">
        <v>45937.48646990741</v>
      </c>
      <c r="G2279" s="1">
        <v>45937.487129629626</v>
      </c>
      <c r="H2279" s="1">
        <v>45937.489641203705</v>
      </c>
      <c r="I2279" s="1">
        <v>45937.494710648149</v>
      </c>
    </row>
    <row r="2280" spans="1:9" x14ac:dyDescent="0.35">
      <c r="A2280">
        <v>102279</v>
      </c>
      <c r="B2280" t="s">
        <v>21</v>
      </c>
      <c r="C2280" t="s">
        <v>12</v>
      </c>
      <c r="D2280">
        <v>0</v>
      </c>
      <c r="E2280" s="1">
        <v>45937.486909722225</v>
      </c>
      <c r="F2280" s="1">
        <v>45937.487905092596</v>
      </c>
      <c r="G2280" s="1">
        <v>45937.488298611112</v>
      </c>
      <c r="H2280" s="1">
        <v>45937.490335648145</v>
      </c>
      <c r="I2280" s="1">
        <v>45937.496307870373</v>
      </c>
    </row>
    <row r="2281" spans="1:9" x14ac:dyDescent="0.35">
      <c r="A2281">
        <v>102280</v>
      </c>
      <c r="B2281" t="s">
        <v>18</v>
      </c>
      <c r="C2281" t="s">
        <v>17</v>
      </c>
      <c r="D2281">
        <v>0</v>
      </c>
      <c r="E2281" s="1">
        <v>45937.487187500003</v>
      </c>
      <c r="F2281" s="1">
        <v>45937.48841435185</v>
      </c>
      <c r="G2281" s="1">
        <v>45937.488518518519</v>
      </c>
      <c r="H2281" s="1">
        <v>45937.491909722223</v>
      </c>
      <c r="I2281" s="1">
        <v>45937.504930555559</v>
      </c>
    </row>
    <row r="2282" spans="1:9" x14ac:dyDescent="0.35">
      <c r="A2282">
        <v>102281</v>
      </c>
      <c r="B2282" t="s">
        <v>13</v>
      </c>
      <c r="C2282" t="s">
        <v>16</v>
      </c>
      <c r="D2282">
        <v>0</v>
      </c>
      <c r="E2282" s="1">
        <v>45937.487199074072</v>
      </c>
      <c r="F2282" s="1">
        <v>45937.488506944443</v>
      </c>
      <c r="G2282" s="1">
        <v>45937.489178240743</v>
      </c>
      <c r="H2282" s="1">
        <v>45937.49428240741</v>
      </c>
      <c r="I2282" s="1">
        <v>45937.507395833331</v>
      </c>
    </row>
    <row r="2283" spans="1:9" x14ac:dyDescent="0.35">
      <c r="A2283">
        <v>102282</v>
      </c>
      <c r="B2283" t="s">
        <v>21</v>
      </c>
      <c r="C2283" t="s">
        <v>14</v>
      </c>
      <c r="D2283">
        <v>0</v>
      </c>
      <c r="E2283" s="1">
        <v>45937.487939814811</v>
      </c>
      <c r="F2283" s="1">
        <v>45937.489016203705</v>
      </c>
      <c r="G2283" s="1">
        <v>45937.489247685182</v>
      </c>
      <c r="H2283" s="1">
        <v>45937.491724537038</v>
      </c>
      <c r="I2283" s="1">
        <v>45937.494837962964</v>
      </c>
    </row>
    <row r="2284" spans="1:9" x14ac:dyDescent="0.35">
      <c r="A2284">
        <v>102283</v>
      </c>
      <c r="B2284" t="s">
        <v>9</v>
      </c>
      <c r="C2284" t="s">
        <v>10</v>
      </c>
      <c r="D2284">
        <v>0</v>
      </c>
      <c r="E2284" s="1">
        <v>45937.489930555559</v>
      </c>
      <c r="F2284" s="1">
        <v>45937.490694444445</v>
      </c>
      <c r="G2284" s="1">
        <v>45937.49114583333</v>
      </c>
      <c r="H2284" s="1">
        <v>45937.492777777778</v>
      </c>
      <c r="I2284" s="1">
        <v>45937.494687500002</v>
      </c>
    </row>
    <row r="2285" spans="1:9" x14ac:dyDescent="0.35">
      <c r="A2285">
        <v>102284</v>
      </c>
      <c r="B2285" t="s">
        <v>22</v>
      </c>
      <c r="C2285" t="s">
        <v>17</v>
      </c>
      <c r="D2285">
        <v>0</v>
      </c>
      <c r="E2285" s="1">
        <v>45937.49019675926</v>
      </c>
      <c r="F2285" s="1">
        <v>45937.49082175926</v>
      </c>
      <c r="G2285" s="1">
        <v>45937.491168981483</v>
      </c>
      <c r="H2285" s="1">
        <v>45937.492465277777</v>
      </c>
      <c r="I2285" s="1">
        <v>45937.493750000001</v>
      </c>
    </row>
    <row r="2286" spans="1:9" x14ac:dyDescent="0.35">
      <c r="A2286">
        <v>102285</v>
      </c>
      <c r="B2286" t="s">
        <v>9</v>
      </c>
      <c r="C2286" t="s">
        <v>14</v>
      </c>
      <c r="D2286">
        <v>0</v>
      </c>
      <c r="E2286" s="1">
        <v>45937.490231481483</v>
      </c>
      <c r="F2286" s="1">
        <v>45937.49114583333</v>
      </c>
      <c r="G2286" s="1">
        <v>45937.491747685184</v>
      </c>
      <c r="H2286" s="1">
        <v>45937.493842592594</v>
      </c>
      <c r="I2286" s="1">
        <v>45937.506064814814</v>
      </c>
    </row>
    <row r="2287" spans="1:9" x14ac:dyDescent="0.35">
      <c r="A2287">
        <v>102286</v>
      </c>
      <c r="B2287" t="s">
        <v>9</v>
      </c>
      <c r="C2287" t="s">
        <v>16</v>
      </c>
      <c r="D2287">
        <v>0</v>
      </c>
      <c r="E2287" s="1">
        <v>45937.491585648146</v>
      </c>
      <c r="F2287" s="1">
        <v>45937.492812500001</v>
      </c>
      <c r="G2287" s="1">
        <v>45937.493923611109</v>
      </c>
      <c r="H2287" s="1">
        <v>45937.495937500003</v>
      </c>
      <c r="I2287" s="1">
        <v>45937.499363425923</v>
      </c>
    </row>
    <row r="2288" spans="1:9" x14ac:dyDescent="0.35">
      <c r="A2288">
        <v>102287</v>
      </c>
      <c r="B2288" t="s">
        <v>13</v>
      </c>
      <c r="C2288" t="s">
        <v>10</v>
      </c>
      <c r="D2288">
        <v>0</v>
      </c>
      <c r="E2288" s="1">
        <v>45937.491759259261</v>
      </c>
      <c r="F2288" s="1">
        <v>45937.492928240739</v>
      </c>
      <c r="G2288" s="1">
        <v>45937.493206018517</v>
      </c>
      <c r="H2288" s="1">
        <v>45937.496342592596</v>
      </c>
      <c r="I2288" s="1">
        <v>45937.505127314813</v>
      </c>
    </row>
    <row r="2289" spans="1:9" x14ac:dyDescent="0.35">
      <c r="A2289">
        <v>102288</v>
      </c>
      <c r="B2289" t="s">
        <v>9</v>
      </c>
      <c r="C2289" t="s">
        <v>14</v>
      </c>
      <c r="D2289">
        <v>0</v>
      </c>
      <c r="E2289" s="1">
        <v>45937.491967592592</v>
      </c>
      <c r="F2289" s="1">
        <v>45937.493125000001</v>
      </c>
      <c r="G2289" s="1">
        <v>45937.493831018517</v>
      </c>
      <c r="H2289" s="1">
        <v>45937.494953703703</v>
      </c>
      <c r="I2289" s="1">
        <v>45937.502280092594</v>
      </c>
    </row>
    <row r="2290" spans="1:9" x14ac:dyDescent="0.35">
      <c r="A2290">
        <v>102289</v>
      </c>
      <c r="B2290" t="s">
        <v>22</v>
      </c>
      <c r="C2290" t="s">
        <v>14</v>
      </c>
      <c r="D2290">
        <v>0</v>
      </c>
      <c r="E2290" s="1">
        <v>45937.494201388887</v>
      </c>
      <c r="F2290" s="1">
        <v>45937.495092592595</v>
      </c>
      <c r="G2290" s="1">
        <v>45937.495347222219</v>
      </c>
      <c r="H2290" s="1">
        <v>45937.498553240737</v>
      </c>
      <c r="I2290" s="1">
        <v>45937.50886574074</v>
      </c>
    </row>
    <row r="2291" spans="1:9" x14ac:dyDescent="0.35">
      <c r="A2291">
        <v>102290</v>
      </c>
      <c r="B2291" t="s">
        <v>19</v>
      </c>
      <c r="C2291" t="s">
        <v>12</v>
      </c>
      <c r="D2291">
        <v>0</v>
      </c>
      <c r="E2291" s="1">
        <v>45937.494317129633</v>
      </c>
      <c r="F2291" s="1">
        <v>45937.49486111111</v>
      </c>
      <c r="G2291" s="1">
        <v>45937.495092592595</v>
      </c>
      <c r="H2291" s="1">
        <v>45937.497094907405</v>
      </c>
      <c r="I2291" s="1">
        <v>45937.508090277777</v>
      </c>
    </row>
    <row r="2292" spans="1:9" x14ac:dyDescent="0.35">
      <c r="A2292">
        <v>102291</v>
      </c>
      <c r="B2292" t="s">
        <v>18</v>
      </c>
      <c r="C2292" t="s">
        <v>16</v>
      </c>
      <c r="D2292">
        <v>0</v>
      </c>
      <c r="E2292" s="1">
        <v>45937.494803240741</v>
      </c>
      <c r="F2292" s="1">
        <v>45937.496111111112</v>
      </c>
      <c r="G2292" s="1">
        <v>45937.496979166666</v>
      </c>
      <c r="H2292" s="1">
        <v>45937.499398148146</v>
      </c>
      <c r="I2292" s="1">
        <v>45937.504201388889</v>
      </c>
    </row>
    <row r="2293" spans="1:9" x14ac:dyDescent="0.35">
      <c r="A2293">
        <v>102292</v>
      </c>
      <c r="B2293" t="s">
        <v>22</v>
      </c>
      <c r="C2293" t="s">
        <v>14</v>
      </c>
      <c r="D2293">
        <v>0</v>
      </c>
      <c r="E2293" s="1">
        <v>45937.496724537035</v>
      </c>
      <c r="F2293" s="1">
        <v>45937.497372685182</v>
      </c>
      <c r="G2293" s="1">
        <v>45937.498136574075</v>
      </c>
      <c r="H2293" s="1">
        <v>45937.500578703701</v>
      </c>
      <c r="I2293" s="1">
        <v>45937.507581018515</v>
      </c>
    </row>
    <row r="2294" spans="1:9" x14ac:dyDescent="0.35">
      <c r="A2294">
        <v>102293</v>
      </c>
      <c r="B2294" t="s">
        <v>22</v>
      </c>
      <c r="C2294" t="s">
        <v>14</v>
      </c>
      <c r="D2294">
        <v>0</v>
      </c>
      <c r="E2294" s="1">
        <v>45937.496944444443</v>
      </c>
      <c r="F2294" s="1">
        <v>45937.49800925926</v>
      </c>
      <c r="G2294" s="1">
        <v>45937.498472222222</v>
      </c>
      <c r="H2294" s="1">
        <v>45937.500347222223</v>
      </c>
      <c r="I2294" s="1">
        <v>45937.509814814817</v>
      </c>
    </row>
    <row r="2295" spans="1:9" x14ac:dyDescent="0.35">
      <c r="A2295">
        <v>102294</v>
      </c>
      <c r="B2295" t="s">
        <v>15</v>
      </c>
      <c r="C2295" t="s">
        <v>10</v>
      </c>
      <c r="D2295">
        <v>0</v>
      </c>
      <c r="E2295" s="1">
        <v>45937.497557870367</v>
      </c>
      <c r="F2295" s="1">
        <v>45937.498310185183</v>
      </c>
      <c r="G2295" s="1">
        <v>45937.499027777776</v>
      </c>
      <c r="H2295" s="1">
        <v>45937.502175925925</v>
      </c>
      <c r="I2295" s="1">
        <v>45937.50540509259</v>
      </c>
    </row>
    <row r="2296" spans="1:9" x14ac:dyDescent="0.35">
      <c r="A2296">
        <v>102295</v>
      </c>
      <c r="B2296" t="s">
        <v>21</v>
      </c>
      <c r="C2296" t="s">
        <v>12</v>
      </c>
      <c r="D2296">
        <v>0</v>
      </c>
      <c r="E2296" s="1">
        <v>45937.499745370369</v>
      </c>
      <c r="F2296" s="1">
        <v>45937.500219907408</v>
      </c>
      <c r="G2296" s="1">
        <v>45937.500543981485</v>
      </c>
      <c r="H2296" s="1">
        <v>45937.503657407404</v>
      </c>
      <c r="I2296" s="1">
        <v>45937.508750000001</v>
      </c>
    </row>
    <row r="2297" spans="1:9" x14ac:dyDescent="0.35">
      <c r="A2297">
        <v>102296</v>
      </c>
      <c r="B2297" t="s">
        <v>20</v>
      </c>
      <c r="C2297" t="s">
        <v>16</v>
      </c>
      <c r="D2297">
        <v>0</v>
      </c>
      <c r="E2297" s="1">
        <v>45937.499837962961</v>
      </c>
      <c r="F2297" s="1">
        <v>45937.501203703701</v>
      </c>
      <c r="G2297" s="1">
        <v>45937.502384259256</v>
      </c>
      <c r="H2297" s="1">
        <v>45937.506701388891</v>
      </c>
      <c r="I2297" s="1">
        <v>45937.52008101852</v>
      </c>
    </row>
    <row r="2298" spans="1:9" x14ac:dyDescent="0.35">
      <c r="A2298">
        <v>102297</v>
      </c>
      <c r="B2298" t="s">
        <v>20</v>
      </c>
      <c r="C2298" t="s">
        <v>16</v>
      </c>
      <c r="D2298">
        <v>0</v>
      </c>
      <c r="E2298" s="1">
        <v>45937.500069444446</v>
      </c>
      <c r="F2298" s="1">
        <v>45937.500590277778</v>
      </c>
      <c r="G2298" s="1">
        <v>45937.501226851855</v>
      </c>
      <c r="H2298" s="1">
        <v>45937.50340277778</v>
      </c>
      <c r="I2298" s="1">
        <v>45937.516643518517</v>
      </c>
    </row>
    <row r="2299" spans="1:9" x14ac:dyDescent="0.35">
      <c r="A2299">
        <v>102298</v>
      </c>
      <c r="B2299" t="s">
        <v>9</v>
      </c>
      <c r="C2299" t="s">
        <v>17</v>
      </c>
      <c r="D2299">
        <v>0</v>
      </c>
      <c r="E2299" s="1">
        <v>45937.501145833332</v>
      </c>
      <c r="F2299" s="1">
        <v>45937.502071759256</v>
      </c>
      <c r="G2299" s="1">
        <v>45937.502187500002</v>
      </c>
      <c r="H2299" s="1">
        <v>45937.503634259258</v>
      </c>
      <c r="I2299" s="1">
        <v>45937.509745370371</v>
      </c>
    </row>
    <row r="2300" spans="1:9" x14ac:dyDescent="0.35">
      <c r="A2300">
        <v>102299</v>
      </c>
      <c r="B2300" t="s">
        <v>21</v>
      </c>
      <c r="C2300" t="s">
        <v>14</v>
      </c>
      <c r="D2300">
        <v>0</v>
      </c>
      <c r="E2300" s="1">
        <v>45937.501331018517</v>
      </c>
      <c r="F2300" s="1">
        <v>45937.502222222225</v>
      </c>
      <c r="G2300" s="1">
        <v>45937.503229166665</v>
      </c>
      <c r="H2300" s="1">
        <v>45937.50503472222</v>
      </c>
      <c r="I2300" s="1">
        <v>45937.511111111111</v>
      </c>
    </row>
    <row r="2301" spans="1:9" x14ac:dyDescent="0.35">
      <c r="A2301">
        <v>102300</v>
      </c>
      <c r="B2301" t="s">
        <v>20</v>
      </c>
      <c r="C2301" t="s">
        <v>16</v>
      </c>
      <c r="D2301">
        <v>0</v>
      </c>
      <c r="E2301" s="1">
        <v>45937.504571759258</v>
      </c>
      <c r="F2301" s="1">
        <v>45937.505347222221</v>
      </c>
      <c r="G2301" s="1">
        <v>45937.507175925923</v>
      </c>
      <c r="H2301" s="1">
        <v>45937.511921296296</v>
      </c>
      <c r="I2301" s="1">
        <v>45937.519745370373</v>
      </c>
    </row>
    <row r="2302" spans="1:9" x14ac:dyDescent="0.35">
      <c r="A2302">
        <v>102301</v>
      </c>
      <c r="B2302" t="s">
        <v>18</v>
      </c>
      <c r="C2302" t="s">
        <v>10</v>
      </c>
      <c r="D2302">
        <v>0</v>
      </c>
      <c r="E2302" s="1">
        <v>45937.505057870374</v>
      </c>
      <c r="F2302" s="1">
        <v>45937.505648148152</v>
      </c>
      <c r="G2302" s="1">
        <v>45937.505787037036</v>
      </c>
      <c r="H2302" s="1">
        <v>45937.507615740738</v>
      </c>
      <c r="I2302" s="1">
        <v>45937.511203703703</v>
      </c>
    </row>
    <row r="2303" spans="1:9" x14ac:dyDescent="0.35">
      <c r="A2303">
        <v>102302</v>
      </c>
      <c r="B2303" t="s">
        <v>9</v>
      </c>
      <c r="C2303" t="s">
        <v>14</v>
      </c>
      <c r="D2303">
        <v>0</v>
      </c>
      <c r="E2303" s="1">
        <v>45937.506712962961</v>
      </c>
      <c r="F2303" s="1">
        <v>45937.507118055553</v>
      </c>
      <c r="G2303" s="1">
        <v>45937.507604166669</v>
      </c>
      <c r="H2303" s="1">
        <v>45937.510694444441</v>
      </c>
      <c r="I2303" s="1">
        <v>45937.515219907407</v>
      </c>
    </row>
    <row r="2304" spans="1:9" x14ac:dyDescent="0.35">
      <c r="A2304">
        <v>102303</v>
      </c>
      <c r="B2304" t="s">
        <v>20</v>
      </c>
      <c r="C2304" t="s">
        <v>17</v>
      </c>
      <c r="D2304">
        <v>0</v>
      </c>
      <c r="E2304" s="1">
        <v>45937.509062500001</v>
      </c>
      <c r="F2304" s="1">
        <v>45937.509791666664</v>
      </c>
      <c r="G2304" s="1">
        <v>45937.509965277779</v>
      </c>
      <c r="H2304" s="1">
        <v>45937.511041666665</v>
      </c>
      <c r="I2304" s="1">
        <v>45937.518553240741</v>
      </c>
    </row>
    <row r="2305" spans="1:9" x14ac:dyDescent="0.35">
      <c r="A2305">
        <v>102304</v>
      </c>
      <c r="B2305" t="s">
        <v>20</v>
      </c>
      <c r="C2305" t="s">
        <v>10</v>
      </c>
      <c r="D2305">
        <v>0</v>
      </c>
      <c r="E2305" s="1">
        <v>45937.509108796294</v>
      </c>
      <c r="F2305" s="1">
        <v>45937.510104166664</v>
      </c>
      <c r="G2305" s="1">
        <v>45937.510405092595</v>
      </c>
      <c r="H2305" s="1">
        <v>45937.513738425929</v>
      </c>
      <c r="I2305" s="1">
        <v>45937.525335648148</v>
      </c>
    </row>
    <row r="2306" spans="1:9" x14ac:dyDescent="0.35">
      <c r="A2306">
        <v>102305</v>
      </c>
      <c r="B2306" t="s">
        <v>23</v>
      </c>
      <c r="C2306" t="s">
        <v>10</v>
      </c>
      <c r="D2306">
        <v>0</v>
      </c>
      <c r="E2306" s="1">
        <v>45937.510844907411</v>
      </c>
      <c r="F2306" s="1">
        <v>45937.511770833335</v>
      </c>
      <c r="G2306" s="1">
        <v>45937.512557870374</v>
      </c>
      <c r="H2306" s="1">
        <v>45937.513877314814</v>
      </c>
      <c r="I2306" s="1">
        <v>45937.522997685184</v>
      </c>
    </row>
    <row r="2307" spans="1:9" x14ac:dyDescent="0.35">
      <c r="A2307">
        <v>102306</v>
      </c>
      <c r="B2307" t="s">
        <v>20</v>
      </c>
      <c r="C2307" t="s">
        <v>16</v>
      </c>
      <c r="D2307">
        <v>0</v>
      </c>
      <c r="E2307" s="1">
        <v>45937.513414351852</v>
      </c>
      <c r="F2307" s="1">
        <v>45937.514548611114</v>
      </c>
      <c r="G2307" s="1">
        <v>45937.515567129631</v>
      </c>
      <c r="H2307" s="1">
        <v>45937.520694444444</v>
      </c>
      <c r="I2307" s="1">
        <v>45937.523159722223</v>
      </c>
    </row>
    <row r="2308" spans="1:9" x14ac:dyDescent="0.35">
      <c r="A2308">
        <v>102307</v>
      </c>
      <c r="B2308" t="s">
        <v>18</v>
      </c>
      <c r="C2308" t="s">
        <v>16</v>
      </c>
      <c r="D2308">
        <v>0</v>
      </c>
      <c r="E2308" s="1">
        <v>45937.514143518521</v>
      </c>
      <c r="F2308" s="1">
        <v>45937.515393518515</v>
      </c>
      <c r="G2308" s="1">
        <v>45937.516400462962</v>
      </c>
      <c r="H2308" s="1">
        <v>45937.520601851851</v>
      </c>
      <c r="I2308" s="1">
        <v>45937.531770833331</v>
      </c>
    </row>
    <row r="2309" spans="1:9" x14ac:dyDescent="0.35">
      <c r="A2309">
        <v>102308</v>
      </c>
      <c r="B2309" t="s">
        <v>9</v>
      </c>
      <c r="C2309" t="s">
        <v>12</v>
      </c>
      <c r="D2309">
        <v>0</v>
      </c>
      <c r="E2309" s="1">
        <v>45937.514224537037</v>
      </c>
      <c r="F2309" s="1">
        <v>45937.514756944445</v>
      </c>
      <c r="G2309" s="1">
        <v>45937.515474537038</v>
      </c>
      <c r="H2309" s="1">
        <v>45937.518206018518</v>
      </c>
      <c r="I2309" s="1">
        <v>45937.526736111111</v>
      </c>
    </row>
    <row r="2310" spans="1:9" x14ac:dyDescent="0.35">
      <c r="A2310">
        <v>102309</v>
      </c>
      <c r="B2310" t="s">
        <v>18</v>
      </c>
      <c r="C2310" t="s">
        <v>17</v>
      </c>
      <c r="D2310">
        <v>0</v>
      </c>
      <c r="E2310" s="1">
        <v>45937.514652777776</v>
      </c>
      <c r="F2310" s="1">
        <v>45937.5156712963</v>
      </c>
      <c r="G2310" s="1">
        <v>45937.515729166669</v>
      </c>
      <c r="H2310" s="1">
        <v>45937.516527777778</v>
      </c>
      <c r="I2310" s="1">
        <v>45937.530370370368</v>
      </c>
    </row>
    <row r="2311" spans="1:9" x14ac:dyDescent="0.35">
      <c r="A2311">
        <v>102310</v>
      </c>
      <c r="B2311" t="s">
        <v>9</v>
      </c>
      <c r="C2311" t="s">
        <v>16</v>
      </c>
      <c r="D2311">
        <v>0</v>
      </c>
      <c r="E2311" s="1">
        <v>45937.515555555554</v>
      </c>
      <c r="F2311" s="1">
        <v>45937.516828703701</v>
      </c>
      <c r="G2311" s="1">
        <v>45937.517372685186</v>
      </c>
      <c r="H2311" s="1">
        <v>45937.519803240742</v>
      </c>
      <c r="I2311" s="1">
        <v>45937.522372685184</v>
      </c>
    </row>
    <row r="2312" spans="1:9" x14ac:dyDescent="0.35">
      <c r="A2312">
        <v>102311</v>
      </c>
      <c r="B2312" t="s">
        <v>9</v>
      </c>
      <c r="C2312" t="s">
        <v>17</v>
      </c>
      <c r="D2312">
        <v>0</v>
      </c>
      <c r="E2312" s="1">
        <v>45937.515694444446</v>
      </c>
      <c r="F2312" s="1">
        <v>45937.516793981478</v>
      </c>
      <c r="G2312" s="1">
        <v>45937.517384259256</v>
      </c>
      <c r="H2312" s="1">
        <v>45937.519085648149</v>
      </c>
      <c r="I2312" s="1">
        <v>45937.528634259259</v>
      </c>
    </row>
    <row r="2313" spans="1:9" x14ac:dyDescent="0.35">
      <c r="A2313">
        <v>102312</v>
      </c>
      <c r="B2313" t="s">
        <v>11</v>
      </c>
      <c r="C2313" t="s">
        <v>14</v>
      </c>
      <c r="D2313">
        <v>0</v>
      </c>
      <c r="E2313" s="1">
        <v>45937.516099537039</v>
      </c>
      <c r="F2313" s="1">
        <v>45937.516793981478</v>
      </c>
      <c r="G2313" s="1">
        <v>45937.51771990741</v>
      </c>
      <c r="H2313" s="1">
        <v>45937.520902777775</v>
      </c>
      <c r="I2313" s="1">
        <v>45937.525567129633</v>
      </c>
    </row>
    <row r="2314" spans="1:9" x14ac:dyDescent="0.35">
      <c r="A2314">
        <v>102313</v>
      </c>
      <c r="B2314" t="s">
        <v>9</v>
      </c>
      <c r="C2314" t="s">
        <v>14</v>
      </c>
      <c r="D2314">
        <v>0</v>
      </c>
      <c r="E2314" s="1">
        <v>45937.516319444447</v>
      </c>
      <c r="F2314" s="1">
        <v>45937.517372685186</v>
      </c>
      <c r="G2314" s="1">
        <v>45937.518113425926</v>
      </c>
      <c r="H2314" s="1">
        <v>45937.519745370373</v>
      </c>
      <c r="I2314" s="1">
        <v>45937.520439814813</v>
      </c>
    </row>
    <row r="2315" spans="1:9" x14ac:dyDescent="0.35">
      <c r="A2315">
        <v>102314</v>
      </c>
      <c r="B2315" t="s">
        <v>9</v>
      </c>
      <c r="C2315" t="s">
        <v>10</v>
      </c>
      <c r="D2315">
        <v>0</v>
      </c>
      <c r="E2315" s="1">
        <v>45937.517118055555</v>
      </c>
      <c r="F2315" s="1">
        <v>45937.517696759256</v>
      </c>
      <c r="G2315" s="1">
        <v>45937.518437500003</v>
      </c>
      <c r="H2315" s="1">
        <v>45937.521666666667</v>
      </c>
      <c r="I2315" s="1">
        <v>45937.531701388885</v>
      </c>
    </row>
    <row r="2316" spans="1:9" x14ac:dyDescent="0.35">
      <c r="A2316">
        <v>102315</v>
      </c>
      <c r="B2316" t="s">
        <v>15</v>
      </c>
      <c r="C2316" t="s">
        <v>16</v>
      </c>
      <c r="D2316">
        <v>0</v>
      </c>
      <c r="E2316" s="1">
        <v>45937.517280092594</v>
      </c>
      <c r="F2316" s="1">
        <v>45937.518564814818</v>
      </c>
      <c r="G2316" s="1">
        <v>45937.520405092589</v>
      </c>
      <c r="H2316" s="1">
        <v>45937.522349537037</v>
      </c>
      <c r="I2316" s="1">
        <v>45937.528738425928</v>
      </c>
    </row>
    <row r="2317" spans="1:9" x14ac:dyDescent="0.35">
      <c r="A2317">
        <v>102316</v>
      </c>
      <c r="B2317" t="s">
        <v>9</v>
      </c>
      <c r="C2317" t="s">
        <v>17</v>
      </c>
      <c r="D2317">
        <v>0</v>
      </c>
      <c r="E2317" s="1">
        <v>45937.520208333335</v>
      </c>
      <c r="F2317" s="1">
        <v>45937.521180555559</v>
      </c>
      <c r="G2317" s="1">
        <v>45937.521932870368</v>
      </c>
      <c r="H2317" s="1">
        <v>45937.524814814817</v>
      </c>
      <c r="I2317" s="1">
        <v>45937.524988425925</v>
      </c>
    </row>
    <row r="2318" spans="1:9" x14ac:dyDescent="0.35">
      <c r="A2318">
        <v>102317</v>
      </c>
      <c r="B2318" t="s">
        <v>15</v>
      </c>
      <c r="C2318" t="s">
        <v>12</v>
      </c>
      <c r="D2318">
        <v>0</v>
      </c>
      <c r="E2318" s="1">
        <v>45937.520370370374</v>
      </c>
      <c r="F2318" s="1">
        <v>45937.521284722221</v>
      </c>
      <c r="G2318" s="1">
        <v>45937.521597222221</v>
      </c>
      <c r="H2318" s="1">
        <v>45937.524178240739</v>
      </c>
      <c r="I2318" s="1">
        <v>45937.533935185187</v>
      </c>
    </row>
    <row r="2319" spans="1:9" x14ac:dyDescent="0.35">
      <c r="A2319">
        <v>102318</v>
      </c>
      <c r="B2319" t="s">
        <v>9</v>
      </c>
      <c r="C2319" t="s">
        <v>17</v>
      </c>
      <c r="D2319">
        <v>0</v>
      </c>
      <c r="E2319" s="1">
        <v>45937.520439814813</v>
      </c>
      <c r="F2319" s="1">
        <v>45937.520960648151</v>
      </c>
      <c r="G2319" s="1">
        <v>45937.521377314813</v>
      </c>
      <c r="H2319" s="1">
        <v>45937.523831018516</v>
      </c>
      <c r="I2319" s="1">
        <v>45937.537662037037</v>
      </c>
    </row>
    <row r="2320" spans="1:9" x14ac:dyDescent="0.35">
      <c r="A2320">
        <v>102319</v>
      </c>
      <c r="B2320" t="s">
        <v>19</v>
      </c>
      <c r="C2320" t="s">
        <v>17</v>
      </c>
      <c r="D2320">
        <v>0</v>
      </c>
      <c r="E2320" s="1">
        <v>45937.521701388891</v>
      </c>
      <c r="F2320" s="1">
        <v>45937.522986111115</v>
      </c>
      <c r="G2320" s="1">
        <v>45937.523275462961</v>
      </c>
      <c r="H2320" s="1">
        <v>45937.525034722225</v>
      </c>
      <c r="I2320" s="1">
        <v>45937.534803240742</v>
      </c>
    </row>
    <row r="2321" spans="1:9" x14ac:dyDescent="0.35">
      <c r="A2321">
        <v>102320</v>
      </c>
      <c r="B2321" t="s">
        <v>11</v>
      </c>
      <c r="C2321" t="s">
        <v>14</v>
      </c>
      <c r="D2321">
        <v>0</v>
      </c>
      <c r="E2321" s="1">
        <v>45937.523865740739</v>
      </c>
      <c r="F2321" s="1">
        <v>45937.524502314816</v>
      </c>
      <c r="G2321" s="1">
        <v>45937.524675925924</v>
      </c>
      <c r="H2321" s="1">
        <v>45937.526736111111</v>
      </c>
      <c r="I2321" s="1">
        <v>45937.529120370367</v>
      </c>
    </row>
    <row r="2322" spans="1:9" x14ac:dyDescent="0.35">
      <c r="A2322">
        <v>102321</v>
      </c>
      <c r="B2322" t="s">
        <v>9</v>
      </c>
      <c r="C2322" t="s">
        <v>17</v>
      </c>
      <c r="D2322">
        <v>0</v>
      </c>
      <c r="E2322" s="1">
        <v>45937.524965277778</v>
      </c>
      <c r="F2322" s="1">
        <v>45937.52548611111</v>
      </c>
      <c r="G2322" s="1">
        <v>45937.526423611111</v>
      </c>
      <c r="H2322" s="1">
        <v>45937.529351851852</v>
      </c>
      <c r="I2322" s="1">
        <v>45937.537291666667</v>
      </c>
    </row>
    <row r="2323" spans="1:9" x14ac:dyDescent="0.35">
      <c r="A2323">
        <v>102322</v>
      </c>
      <c r="B2323" t="s">
        <v>9</v>
      </c>
      <c r="C2323" t="s">
        <v>14</v>
      </c>
      <c r="D2323">
        <v>0</v>
      </c>
      <c r="E2323" s="1">
        <v>45937.524965277778</v>
      </c>
      <c r="F2323" s="1">
        <v>45937.526122685187</v>
      </c>
      <c r="G2323" s="1">
        <v>45937.526805555557</v>
      </c>
      <c r="H2323" s="1">
        <v>45937.529120370367</v>
      </c>
      <c r="I2323" s="1">
        <v>45937.534166666665</v>
      </c>
    </row>
    <row r="2324" spans="1:9" x14ac:dyDescent="0.35">
      <c r="A2324">
        <v>102323</v>
      </c>
      <c r="B2324" t="s">
        <v>13</v>
      </c>
      <c r="C2324" t="s">
        <v>16</v>
      </c>
      <c r="D2324">
        <v>0</v>
      </c>
      <c r="E2324" s="1">
        <v>45937.528599537036</v>
      </c>
      <c r="F2324" s="1">
        <v>45937.529166666667</v>
      </c>
      <c r="G2324" s="1">
        <v>45937.531134259261</v>
      </c>
      <c r="H2324" s="1">
        <v>45937.535381944443</v>
      </c>
      <c r="I2324" s="1">
        <v>45937.542638888888</v>
      </c>
    </row>
    <row r="2325" spans="1:9" x14ac:dyDescent="0.35">
      <c r="A2325">
        <v>102324</v>
      </c>
      <c r="B2325" t="s">
        <v>9</v>
      </c>
      <c r="C2325" t="s">
        <v>16</v>
      </c>
      <c r="D2325">
        <v>0</v>
      </c>
      <c r="E2325" s="1">
        <v>45937.530324074076</v>
      </c>
      <c r="F2325" s="1">
        <v>45937.530949074076</v>
      </c>
      <c r="G2325" s="1">
        <v>45937.532268518517</v>
      </c>
      <c r="H2325" s="1">
        <v>45937.53460648148</v>
      </c>
      <c r="I2325" s="1">
        <v>45937.546643518515</v>
      </c>
    </row>
    <row r="2326" spans="1:9" x14ac:dyDescent="0.35">
      <c r="A2326">
        <v>102325</v>
      </c>
      <c r="B2326" t="s">
        <v>20</v>
      </c>
      <c r="C2326" t="s">
        <v>17</v>
      </c>
      <c r="D2326">
        <v>0</v>
      </c>
      <c r="E2326" s="1">
        <v>45937.531342592592</v>
      </c>
      <c r="F2326" s="1">
        <v>45937.531898148147</v>
      </c>
      <c r="G2326" s="1">
        <v>45937.532048611109</v>
      </c>
      <c r="H2326" s="1">
        <v>45937.533009259256</v>
      </c>
      <c r="I2326" s="1">
        <v>45937.54184027778</v>
      </c>
    </row>
    <row r="2327" spans="1:9" x14ac:dyDescent="0.35">
      <c r="A2327">
        <v>102326</v>
      </c>
      <c r="B2327" t="s">
        <v>15</v>
      </c>
      <c r="C2327" t="s">
        <v>10</v>
      </c>
      <c r="D2327">
        <v>0</v>
      </c>
      <c r="E2327" s="1">
        <v>45937.533368055556</v>
      </c>
      <c r="F2327" s="1">
        <v>45937.53402777778</v>
      </c>
      <c r="G2327" s="1">
        <v>45937.534479166665</v>
      </c>
      <c r="H2327" s="1">
        <v>45937.536180555559</v>
      </c>
      <c r="I2327" s="1">
        <v>45937.543090277781</v>
      </c>
    </row>
    <row r="2328" spans="1:9" x14ac:dyDescent="0.35">
      <c r="A2328">
        <v>102327</v>
      </c>
      <c r="B2328" t="s">
        <v>13</v>
      </c>
      <c r="C2328" t="s">
        <v>17</v>
      </c>
      <c r="D2328">
        <v>0</v>
      </c>
      <c r="E2328" s="1">
        <v>45937.534895833334</v>
      </c>
      <c r="F2328" s="1">
        <v>45937.535694444443</v>
      </c>
      <c r="G2328" s="1">
        <v>45937.535833333335</v>
      </c>
      <c r="H2328" s="1">
        <v>45937.537488425929</v>
      </c>
      <c r="I2328" s="1">
        <v>45937.54483796296</v>
      </c>
    </row>
    <row r="2329" spans="1:9" x14ac:dyDescent="0.35">
      <c r="A2329">
        <v>102328</v>
      </c>
      <c r="B2329" t="s">
        <v>15</v>
      </c>
      <c r="C2329" t="s">
        <v>17</v>
      </c>
      <c r="D2329">
        <v>0</v>
      </c>
      <c r="E2329" s="1">
        <v>45937.535601851851</v>
      </c>
      <c r="F2329" s="1">
        <v>45937.53628472222</v>
      </c>
      <c r="G2329" s="1">
        <v>45937.536990740744</v>
      </c>
      <c r="H2329" s="1">
        <v>45937.539652777778</v>
      </c>
      <c r="I2329" s="1">
        <v>45937.546678240738</v>
      </c>
    </row>
    <row r="2330" spans="1:9" x14ac:dyDescent="0.35">
      <c r="A2330">
        <v>102329</v>
      </c>
      <c r="B2330" t="s">
        <v>21</v>
      </c>
      <c r="C2330" t="s">
        <v>17</v>
      </c>
      <c r="D2330">
        <v>0</v>
      </c>
      <c r="E2330" s="1">
        <v>45937.537083333336</v>
      </c>
      <c r="F2330" s="1">
        <v>45937.538090277776</v>
      </c>
      <c r="G2330" s="1">
        <v>45937.538391203707</v>
      </c>
      <c r="H2330" s="1">
        <v>45937.541493055556</v>
      </c>
      <c r="I2330" s="1">
        <v>45937.547384259262</v>
      </c>
    </row>
    <row r="2331" spans="1:9" x14ac:dyDescent="0.35">
      <c r="A2331">
        <v>102330</v>
      </c>
      <c r="B2331" t="s">
        <v>9</v>
      </c>
      <c r="C2331" t="s">
        <v>14</v>
      </c>
      <c r="D2331">
        <v>0</v>
      </c>
      <c r="E2331" s="1">
        <v>45937.537615740737</v>
      </c>
      <c r="F2331" s="1">
        <v>45937.538310185184</v>
      </c>
      <c r="G2331" s="1">
        <v>45937.538958333331</v>
      </c>
      <c r="H2331" s="1">
        <v>45937.540277777778</v>
      </c>
      <c r="I2331" s="1">
        <v>45937.553749999999</v>
      </c>
    </row>
    <row r="2332" spans="1:9" x14ac:dyDescent="0.35">
      <c r="A2332">
        <v>102331</v>
      </c>
      <c r="B2332" t="s">
        <v>20</v>
      </c>
      <c r="C2332" t="s">
        <v>17</v>
      </c>
      <c r="D2332">
        <v>0</v>
      </c>
      <c r="E2332" s="1">
        <v>45937.53943287037</v>
      </c>
      <c r="F2332" s="1">
        <v>45937.540324074071</v>
      </c>
      <c r="G2332" s="1">
        <v>45937.541319444441</v>
      </c>
      <c r="H2332" s="1">
        <v>45937.542083333334</v>
      </c>
      <c r="I2332" s="1">
        <v>45937.546284722222</v>
      </c>
    </row>
    <row r="2333" spans="1:9" x14ac:dyDescent="0.35">
      <c r="A2333">
        <v>102332</v>
      </c>
      <c r="B2333" t="s">
        <v>9</v>
      </c>
      <c r="C2333" t="s">
        <v>10</v>
      </c>
      <c r="D2333">
        <v>0</v>
      </c>
      <c r="E2333" s="1">
        <v>45937.54111111111</v>
      </c>
      <c r="F2333" s="1">
        <v>45937.541851851849</v>
      </c>
      <c r="G2333" s="1">
        <v>45937.542083333334</v>
      </c>
      <c r="H2333" s="1">
        <v>45937.545069444444</v>
      </c>
      <c r="I2333" s="1">
        <v>45937.553981481484</v>
      </c>
    </row>
    <row r="2334" spans="1:9" x14ac:dyDescent="0.35">
      <c r="A2334">
        <v>102333</v>
      </c>
      <c r="B2334" t="s">
        <v>9</v>
      </c>
      <c r="C2334" t="s">
        <v>10</v>
      </c>
      <c r="D2334">
        <v>0</v>
      </c>
      <c r="E2334" s="1">
        <v>45937.54283564815</v>
      </c>
      <c r="F2334" s="1">
        <v>45937.544039351851</v>
      </c>
      <c r="G2334" s="1">
        <v>45937.544594907406</v>
      </c>
      <c r="H2334" s="1">
        <v>45937.545810185184</v>
      </c>
      <c r="I2334" s="1">
        <v>45937.546203703707</v>
      </c>
    </row>
    <row r="2335" spans="1:9" x14ac:dyDescent="0.35">
      <c r="A2335">
        <v>102334</v>
      </c>
      <c r="B2335" t="s">
        <v>9</v>
      </c>
      <c r="C2335" t="s">
        <v>14</v>
      </c>
      <c r="D2335">
        <v>0</v>
      </c>
      <c r="E2335" s="1">
        <v>45937.54315972222</v>
      </c>
      <c r="F2335" s="1">
        <v>45937.543773148151</v>
      </c>
      <c r="G2335" s="1">
        <v>45937.544664351852</v>
      </c>
      <c r="H2335" s="1">
        <v>45937.546261574076</v>
      </c>
      <c r="I2335" s="1">
        <v>45937.553726851853</v>
      </c>
    </row>
    <row r="2336" spans="1:9" x14ac:dyDescent="0.35">
      <c r="A2336">
        <v>102335</v>
      </c>
      <c r="B2336" t="s">
        <v>19</v>
      </c>
      <c r="C2336" t="s">
        <v>12</v>
      </c>
      <c r="D2336">
        <v>0</v>
      </c>
      <c r="E2336" s="1">
        <v>45937.543865740743</v>
      </c>
      <c r="F2336" s="1">
        <v>45937.544363425928</v>
      </c>
      <c r="G2336" s="1">
        <v>45937.54515046296</v>
      </c>
      <c r="H2336" s="1">
        <v>45937.546724537038</v>
      </c>
      <c r="I2336" s="1">
        <v>45937.547662037039</v>
      </c>
    </row>
    <row r="2337" spans="1:9" x14ac:dyDescent="0.35">
      <c r="A2337">
        <v>102336</v>
      </c>
      <c r="B2337" t="s">
        <v>23</v>
      </c>
      <c r="C2337" t="s">
        <v>17</v>
      </c>
      <c r="D2337">
        <v>0</v>
      </c>
      <c r="E2337" s="1">
        <v>45937.544502314813</v>
      </c>
      <c r="F2337" s="1">
        <v>45937.545601851853</v>
      </c>
      <c r="G2337" s="1">
        <v>45937.546365740738</v>
      </c>
      <c r="H2337" s="1">
        <v>45937.549583333333</v>
      </c>
      <c r="I2337" s="1">
        <v>45937.561689814815</v>
      </c>
    </row>
    <row r="2338" spans="1:9" x14ac:dyDescent="0.35">
      <c r="A2338">
        <v>102337</v>
      </c>
      <c r="B2338" t="s">
        <v>18</v>
      </c>
      <c r="C2338" t="s">
        <v>16</v>
      </c>
      <c r="D2338">
        <v>0</v>
      </c>
      <c r="E2338" s="1">
        <v>45937.5471875</v>
      </c>
      <c r="F2338" s="1">
        <v>45937.547905092593</v>
      </c>
      <c r="G2338" s="1">
        <v>45937.548807870371</v>
      </c>
      <c r="H2338" s="1">
        <v>45937.549861111111</v>
      </c>
      <c r="I2338" s="1">
        <v>45937.550219907411</v>
      </c>
    </row>
    <row r="2339" spans="1:9" x14ac:dyDescent="0.35">
      <c r="A2339">
        <v>102338</v>
      </c>
      <c r="B2339" t="s">
        <v>13</v>
      </c>
      <c r="C2339" t="s">
        <v>10</v>
      </c>
      <c r="D2339">
        <v>0</v>
      </c>
      <c r="E2339" s="1">
        <v>45937.54755787037</v>
      </c>
      <c r="F2339" s="1">
        <v>45937.548819444448</v>
      </c>
      <c r="G2339" s="1">
        <v>45937.54891203704</v>
      </c>
      <c r="H2339" s="1">
        <v>45937.550300925926</v>
      </c>
      <c r="I2339" s="1">
        <v>45937.563460648147</v>
      </c>
    </row>
    <row r="2340" spans="1:9" x14ac:dyDescent="0.35">
      <c r="A2340">
        <v>102339</v>
      </c>
      <c r="B2340" t="s">
        <v>15</v>
      </c>
      <c r="C2340" t="s">
        <v>14</v>
      </c>
      <c r="D2340">
        <v>0</v>
      </c>
      <c r="E2340" s="1">
        <v>45937.547592592593</v>
      </c>
      <c r="F2340" s="1">
        <v>45937.548229166663</v>
      </c>
      <c r="G2340" s="1">
        <v>45937.549062500002</v>
      </c>
      <c r="H2340" s="1">
        <v>45937.550659722219</v>
      </c>
      <c r="I2340" s="1">
        <v>45937.552569444444</v>
      </c>
    </row>
    <row r="2341" spans="1:9" x14ac:dyDescent="0.35">
      <c r="A2341">
        <v>102340</v>
      </c>
      <c r="B2341" t="s">
        <v>18</v>
      </c>
      <c r="C2341" t="s">
        <v>14</v>
      </c>
      <c r="D2341">
        <v>0</v>
      </c>
      <c r="E2341" s="1">
        <v>45937.547708333332</v>
      </c>
      <c r="F2341" s="1">
        <v>45937.548692129632</v>
      </c>
      <c r="G2341" s="1">
        <v>45937.548842592594</v>
      </c>
      <c r="H2341" s="1">
        <v>45937.549722222226</v>
      </c>
      <c r="I2341" s="1">
        <v>45937.561342592591</v>
      </c>
    </row>
    <row r="2342" spans="1:9" x14ac:dyDescent="0.35">
      <c r="A2342">
        <v>102341</v>
      </c>
      <c r="B2342" t="s">
        <v>9</v>
      </c>
      <c r="C2342" t="s">
        <v>17</v>
      </c>
      <c r="D2342">
        <v>0</v>
      </c>
      <c r="E2342" s="1">
        <v>45937.54792824074</v>
      </c>
      <c r="F2342" s="1">
        <v>45937.548310185186</v>
      </c>
      <c r="G2342" s="1">
        <v>45937.548634259256</v>
      </c>
      <c r="H2342" s="1">
        <v>45937.549398148149</v>
      </c>
      <c r="I2342" s="1">
        <v>45937.559976851851</v>
      </c>
    </row>
    <row r="2343" spans="1:9" x14ac:dyDescent="0.35">
      <c r="A2343">
        <v>102342</v>
      </c>
      <c r="B2343" t="s">
        <v>11</v>
      </c>
      <c r="C2343" t="s">
        <v>14</v>
      </c>
      <c r="D2343">
        <v>0</v>
      </c>
      <c r="E2343" s="1">
        <v>45937.547962962963</v>
      </c>
      <c r="F2343" s="1">
        <v>45937.548981481479</v>
      </c>
      <c r="G2343" s="1">
        <v>45937.54960648148</v>
      </c>
      <c r="H2343" s="1">
        <v>45937.550891203704</v>
      </c>
      <c r="I2343" s="1">
        <v>45937.553703703707</v>
      </c>
    </row>
    <row r="2344" spans="1:9" x14ac:dyDescent="0.35">
      <c r="A2344">
        <v>102343</v>
      </c>
      <c r="B2344" t="s">
        <v>21</v>
      </c>
      <c r="C2344" t="s">
        <v>14</v>
      </c>
      <c r="D2344">
        <v>0</v>
      </c>
      <c r="E2344" s="1">
        <v>45937.548321759263</v>
      </c>
      <c r="F2344" s="1">
        <v>45937.549537037034</v>
      </c>
      <c r="G2344" s="1">
        <v>45937.549861111111</v>
      </c>
      <c r="H2344" s="1">
        <v>45937.553124999999</v>
      </c>
      <c r="I2344" s="1">
        <v>45937.566655092596</v>
      </c>
    </row>
    <row r="2345" spans="1:9" x14ac:dyDescent="0.35">
      <c r="A2345">
        <v>102344</v>
      </c>
      <c r="B2345" t="s">
        <v>9</v>
      </c>
      <c r="C2345" t="s">
        <v>12</v>
      </c>
      <c r="D2345">
        <v>0</v>
      </c>
      <c r="E2345" s="1">
        <v>45937.549108796295</v>
      </c>
      <c r="F2345" s="1">
        <v>45937.549537037034</v>
      </c>
      <c r="G2345" s="1">
        <v>45937.549872685187</v>
      </c>
      <c r="H2345" s="1">
        <v>45937.552951388891</v>
      </c>
      <c r="I2345" s="1">
        <v>45937.556620370371</v>
      </c>
    </row>
    <row r="2346" spans="1:9" x14ac:dyDescent="0.35">
      <c r="A2346">
        <v>102345</v>
      </c>
      <c r="B2346" t="s">
        <v>18</v>
      </c>
      <c r="C2346" t="s">
        <v>14</v>
      </c>
      <c r="D2346">
        <v>0</v>
      </c>
      <c r="E2346" s="1">
        <v>45937.549224537041</v>
      </c>
      <c r="F2346" s="1">
        <v>45937.550266203703</v>
      </c>
      <c r="G2346" s="1">
        <v>45937.550983796296</v>
      </c>
      <c r="H2346" s="1">
        <v>45937.553715277776</v>
      </c>
      <c r="I2346" s="1">
        <v>45937.562581018516</v>
      </c>
    </row>
    <row r="2347" spans="1:9" x14ac:dyDescent="0.35">
      <c r="A2347">
        <v>102346</v>
      </c>
      <c r="B2347" t="s">
        <v>15</v>
      </c>
      <c r="C2347" t="s">
        <v>12</v>
      </c>
      <c r="D2347">
        <v>0</v>
      </c>
      <c r="E2347" s="1">
        <v>45937.549432870372</v>
      </c>
      <c r="F2347" s="1">
        <v>45937.550740740742</v>
      </c>
      <c r="G2347" s="1">
        <v>45937.551446759258</v>
      </c>
      <c r="H2347" s="1">
        <v>45937.552187499998</v>
      </c>
      <c r="I2347" s="1">
        <v>45937.554918981485</v>
      </c>
    </row>
    <row r="2348" spans="1:9" x14ac:dyDescent="0.35">
      <c r="A2348">
        <v>102347</v>
      </c>
      <c r="B2348" t="s">
        <v>18</v>
      </c>
      <c r="C2348" t="s">
        <v>12</v>
      </c>
      <c r="D2348">
        <v>0</v>
      </c>
      <c r="E2348" s="1">
        <v>45937.549803240741</v>
      </c>
      <c r="F2348" s="1">
        <v>45937.550625000003</v>
      </c>
      <c r="G2348" s="1">
        <v>45937.551423611112</v>
      </c>
      <c r="H2348" s="1">
        <v>45937.554409722223</v>
      </c>
      <c r="I2348" s="1">
        <v>45937.558067129627</v>
      </c>
    </row>
    <row r="2349" spans="1:9" x14ac:dyDescent="0.35">
      <c r="A2349">
        <v>102348</v>
      </c>
      <c r="B2349" t="s">
        <v>9</v>
      </c>
      <c r="C2349" t="s">
        <v>12</v>
      </c>
      <c r="D2349">
        <v>0</v>
      </c>
      <c r="E2349" s="1">
        <v>45937.550983796296</v>
      </c>
      <c r="F2349" s="1">
        <v>45937.55228009259</v>
      </c>
      <c r="G2349" s="1">
        <v>45937.552488425928</v>
      </c>
      <c r="H2349" s="1">
        <v>45937.553981481484</v>
      </c>
      <c r="I2349" s="1">
        <v>45937.564479166664</v>
      </c>
    </row>
    <row r="2350" spans="1:9" x14ac:dyDescent="0.35">
      <c r="A2350">
        <v>102349</v>
      </c>
      <c r="B2350" t="s">
        <v>13</v>
      </c>
      <c r="C2350" t="s">
        <v>14</v>
      </c>
      <c r="D2350">
        <v>0</v>
      </c>
      <c r="E2350" s="1">
        <v>45937.551296296297</v>
      </c>
      <c r="F2350" s="1">
        <v>45937.551979166667</v>
      </c>
      <c r="G2350" s="1">
        <v>45937.552361111113</v>
      </c>
      <c r="H2350" s="1">
        <v>45937.55537037037</v>
      </c>
      <c r="I2350" s="1">
        <v>45937.561574074076</v>
      </c>
    </row>
    <row r="2351" spans="1:9" x14ac:dyDescent="0.35">
      <c r="A2351">
        <v>102350</v>
      </c>
      <c r="B2351" t="s">
        <v>9</v>
      </c>
      <c r="C2351" t="s">
        <v>16</v>
      </c>
      <c r="D2351">
        <v>0</v>
      </c>
      <c r="E2351" s="1">
        <v>45937.551446759258</v>
      </c>
      <c r="F2351" s="1">
        <v>45937.552407407406</v>
      </c>
      <c r="G2351" s="1">
        <v>45937.553553240738</v>
      </c>
      <c r="H2351" s="1">
        <v>45937.554837962962</v>
      </c>
      <c r="I2351" s="1">
        <v>45937.560706018521</v>
      </c>
    </row>
    <row r="2352" spans="1:9" x14ac:dyDescent="0.35">
      <c r="A2352">
        <v>102351</v>
      </c>
      <c r="B2352" t="s">
        <v>9</v>
      </c>
      <c r="C2352" t="s">
        <v>17</v>
      </c>
      <c r="D2352">
        <v>0</v>
      </c>
      <c r="E2352" s="1">
        <v>45937.552094907405</v>
      </c>
      <c r="F2352" s="1">
        <v>45937.553356481483</v>
      </c>
      <c r="G2352" s="1">
        <v>45937.553530092591</v>
      </c>
      <c r="H2352" s="1">
        <v>45937.556585648148</v>
      </c>
      <c r="I2352" s="1">
        <v>45937.568090277775</v>
      </c>
    </row>
    <row r="2353" spans="1:9" x14ac:dyDescent="0.35">
      <c r="A2353">
        <v>102352</v>
      </c>
      <c r="B2353" t="s">
        <v>9</v>
      </c>
      <c r="C2353" t="s">
        <v>16</v>
      </c>
      <c r="D2353">
        <v>0</v>
      </c>
      <c r="E2353" s="1">
        <v>45937.552418981482</v>
      </c>
      <c r="F2353" s="1">
        <v>45937.553518518522</v>
      </c>
      <c r="G2353" s="1">
        <v>45937.554085648146</v>
      </c>
      <c r="H2353" s="1">
        <v>45937.556562500002</v>
      </c>
      <c r="I2353" s="1">
        <v>45937.557881944442</v>
      </c>
    </row>
    <row r="2354" spans="1:9" x14ac:dyDescent="0.35">
      <c r="A2354">
        <v>102353</v>
      </c>
      <c r="B2354" t="s">
        <v>18</v>
      </c>
      <c r="C2354" t="s">
        <v>10</v>
      </c>
      <c r="D2354">
        <v>0</v>
      </c>
      <c r="E2354" s="1">
        <v>45937.552997685183</v>
      </c>
      <c r="F2354" s="1">
        <v>45937.553981481484</v>
      </c>
      <c r="G2354" s="1">
        <v>45937.554814814815</v>
      </c>
      <c r="H2354" s="1">
        <v>45937.556851851848</v>
      </c>
      <c r="I2354" s="1">
        <v>45937.55741898148</v>
      </c>
    </row>
    <row r="2355" spans="1:9" x14ac:dyDescent="0.35">
      <c r="A2355">
        <v>102354</v>
      </c>
      <c r="B2355" t="s">
        <v>19</v>
      </c>
      <c r="C2355" t="s">
        <v>14</v>
      </c>
      <c r="D2355">
        <v>0</v>
      </c>
      <c r="E2355" s="1">
        <v>45937.553715277776</v>
      </c>
      <c r="F2355" s="1">
        <v>45937.554097222222</v>
      </c>
      <c r="G2355" s="1">
        <v>45937.554166666669</v>
      </c>
      <c r="H2355" s="1">
        <v>45937.557152777779</v>
      </c>
      <c r="I2355" s="1">
        <v>45937.557546296295</v>
      </c>
    </row>
    <row r="2356" spans="1:9" x14ac:dyDescent="0.35">
      <c r="A2356">
        <v>102355</v>
      </c>
      <c r="B2356" t="s">
        <v>9</v>
      </c>
      <c r="C2356" t="s">
        <v>14</v>
      </c>
      <c r="D2356">
        <v>0</v>
      </c>
      <c r="E2356" s="1">
        <v>45937.558356481481</v>
      </c>
      <c r="F2356" s="1">
        <v>45937.558865740742</v>
      </c>
      <c r="G2356" s="1">
        <v>45937.55972222222</v>
      </c>
      <c r="H2356" s="1">
        <v>45937.560729166667</v>
      </c>
      <c r="I2356" s="1">
        <v>45937.572013888886</v>
      </c>
    </row>
    <row r="2357" spans="1:9" x14ac:dyDescent="0.35">
      <c r="A2357">
        <v>102356</v>
      </c>
      <c r="B2357" t="s">
        <v>15</v>
      </c>
      <c r="C2357" t="s">
        <v>17</v>
      </c>
      <c r="D2357">
        <v>0</v>
      </c>
      <c r="E2357" s="1">
        <v>45937.56013888889</v>
      </c>
      <c r="F2357" s="1">
        <v>45937.560682870368</v>
      </c>
      <c r="G2357" s="1">
        <v>45937.560949074075</v>
      </c>
      <c r="H2357" s="1">
        <v>45937.563263888886</v>
      </c>
      <c r="I2357" s="1">
        <v>45937.575682870367</v>
      </c>
    </row>
    <row r="2358" spans="1:9" x14ac:dyDescent="0.35">
      <c r="A2358">
        <v>102357</v>
      </c>
      <c r="B2358" t="s">
        <v>18</v>
      </c>
      <c r="C2358" t="s">
        <v>12</v>
      </c>
      <c r="D2358">
        <v>0</v>
      </c>
      <c r="E2358" s="1">
        <v>45937.562222222223</v>
      </c>
      <c r="F2358" s="1">
        <v>45937.562696759262</v>
      </c>
      <c r="G2358" s="1">
        <v>45937.562847222223</v>
      </c>
      <c r="H2358" s="1">
        <v>45937.564745370371</v>
      </c>
      <c r="I2358" s="1">
        <v>45937.566342592596</v>
      </c>
    </row>
    <row r="2359" spans="1:9" x14ac:dyDescent="0.35">
      <c r="A2359">
        <v>102358</v>
      </c>
      <c r="B2359" t="s">
        <v>21</v>
      </c>
      <c r="C2359" t="s">
        <v>12</v>
      </c>
      <c r="D2359">
        <v>0</v>
      </c>
      <c r="E2359" s="1">
        <v>45937.5625462963</v>
      </c>
      <c r="F2359" s="1">
        <v>45937.563599537039</v>
      </c>
      <c r="G2359" s="1">
        <v>45937.564363425925</v>
      </c>
      <c r="H2359" s="1">
        <v>45937.565740740742</v>
      </c>
      <c r="I2359" s="1">
        <v>45937.577152777776</v>
      </c>
    </row>
    <row r="2360" spans="1:9" x14ac:dyDescent="0.35">
      <c r="A2360">
        <v>102359</v>
      </c>
      <c r="B2360" t="s">
        <v>13</v>
      </c>
      <c r="C2360" t="s">
        <v>12</v>
      </c>
      <c r="D2360">
        <v>0</v>
      </c>
      <c r="E2360" s="1">
        <v>45937.562997685185</v>
      </c>
      <c r="F2360" s="1">
        <v>45937.563402777778</v>
      </c>
      <c r="G2360" s="1">
        <v>45937.564270833333</v>
      </c>
      <c r="H2360" s="1">
        <v>45937.566932870373</v>
      </c>
      <c r="I2360" s="1">
        <v>45937.579131944447</v>
      </c>
    </row>
    <row r="2361" spans="1:9" x14ac:dyDescent="0.35">
      <c r="A2361">
        <v>102360</v>
      </c>
      <c r="B2361" t="s">
        <v>15</v>
      </c>
      <c r="C2361" t="s">
        <v>17</v>
      </c>
      <c r="D2361">
        <v>0</v>
      </c>
      <c r="E2361" s="1">
        <v>45937.563692129632</v>
      </c>
      <c r="F2361" s="1">
        <v>45937.564386574071</v>
      </c>
      <c r="G2361" s="1">
        <v>45937.565324074072</v>
      </c>
      <c r="H2361" s="1">
        <v>45937.568425925929</v>
      </c>
      <c r="I2361" s="1">
        <v>45937.576342592591</v>
      </c>
    </row>
    <row r="2362" spans="1:9" x14ac:dyDescent="0.35">
      <c r="A2362">
        <v>102361</v>
      </c>
      <c r="B2362" t="s">
        <v>18</v>
      </c>
      <c r="C2362" t="s">
        <v>17</v>
      </c>
      <c r="D2362">
        <v>0</v>
      </c>
      <c r="E2362" s="1">
        <v>45937.564953703702</v>
      </c>
      <c r="F2362" s="1">
        <v>45937.565312500003</v>
      </c>
      <c r="G2362" s="1">
        <v>45937.565439814818</v>
      </c>
      <c r="H2362" s="1">
        <v>45937.567291666666</v>
      </c>
      <c r="I2362" s="1">
        <v>45937.56832175926</v>
      </c>
    </row>
    <row r="2363" spans="1:9" x14ac:dyDescent="0.35">
      <c r="A2363">
        <v>102362</v>
      </c>
      <c r="B2363" t="s">
        <v>9</v>
      </c>
      <c r="C2363" t="s">
        <v>14</v>
      </c>
      <c r="D2363">
        <v>0</v>
      </c>
      <c r="E2363" s="1">
        <v>45937.566631944443</v>
      </c>
      <c r="F2363" s="1">
        <v>45937.567986111113</v>
      </c>
      <c r="G2363" s="1">
        <v>45937.568437499998</v>
      </c>
      <c r="H2363" s="1">
        <v>45937.571666666663</v>
      </c>
      <c r="I2363" s="1">
        <v>45937.58152777778</v>
      </c>
    </row>
    <row r="2364" spans="1:9" x14ac:dyDescent="0.35">
      <c r="A2364">
        <v>102363</v>
      </c>
      <c r="B2364" t="s">
        <v>11</v>
      </c>
      <c r="C2364" t="s">
        <v>17</v>
      </c>
      <c r="D2364">
        <v>0</v>
      </c>
      <c r="E2364" s="1">
        <v>45937.566655092596</v>
      </c>
      <c r="F2364" s="1">
        <v>45937.567037037035</v>
      </c>
      <c r="G2364" s="1">
        <v>45937.567141203705</v>
      </c>
      <c r="H2364" s="1">
        <v>45937.569247685184</v>
      </c>
      <c r="I2364" s="1">
        <v>45937.574108796296</v>
      </c>
    </row>
    <row r="2365" spans="1:9" x14ac:dyDescent="0.35">
      <c r="A2365">
        <v>102364</v>
      </c>
      <c r="B2365" t="s">
        <v>11</v>
      </c>
      <c r="C2365" t="s">
        <v>12</v>
      </c>
      <c r="D2365">
        <v>0</v>
      </c>
      <c r="E2365" s="1">
        <v>45937.566678240742</v>
      </c>
      <c r="F2365" s="1">
        <v>45937.567430555559</v>
      </c>
      <c r="G2365" s="1">
        <v>45937.567604166667</v>
      </c>
      <c r="H2365" s="1">
        <v>45937.570567129631</v>
      </c>
      <c r="I2365" s="1">
        <v>45937.575173611112</v>
      </c>
    </row>
    <row r="2366" spans="1:9" x14ac:dyDescent="0.35">
      <c r="A2366">
        <v>102365</v>
      </c>
      <c r="B2366" t="s">
        <v>19</v>
      </c>
      <c r="C2366" t="s">
        <v>17</v>
      </c>
      <c r="D2366">
        <v>0</v>
      </c>
      <c r="E2366" s="1">
        <v>45937.567314814813</v>
      </c>
      <c r="F2366" s="1">
        <v>45937.567858796298</v>
      </c>
      <c r="G2366" s="1">
        <v>45937.568206018521</v>
      </c>
      <c r="H2366" s="1">
        <v>45937.570543981485</v>
      </c>
      <c r="I2366" s="1">
        <v>45937.572372685187</v>
      </c>
    </row>
    <row r="2367" spans="1:9" x14ac:dyDescent="0.35">
      <c r="A2367">
        <v>102366</v>
      </c>
      <c r="B2367" t="s">
        <v>20</v>
      </c>
      <c r="C2367" t="s">
        <v>14</v>
      </c>
      <c r="D2367">
        <v>0</v>
      </c>
      <c r="E2367" s="1">
        <v>45937.569560185184</v>
      </c>
      <c r="F2367" s="1">
        <v>45937.570891203701</v>
      </c>
      <c r="G2367" s="1">
        <v>45937.571875000001</v>
      </c>
      <c r="H2367" s="1">
        <v>45937.573194444441</v>
      </c>
      <c r="I2367" s="1">
        <v>45937.583368055559</v>
      </c>
    </row>
    <row r="2368" spans="1:9" x14ac:dyDescent="0.35">
      <c r="A2368">
        <v>102367</v>
      </c>
      <c r="B2368" t="s">
        <v>15</v>
      </c>
      <c r="C2368" t="s">
        <v>14</v>
      </c>
      <c r="D2368">
        <v>0</v>
      </c>
      <c r="E2368" s="1">
        <v>45937.572453703702</v>
      </c>
      <c r="F2368" s="1">
        <v>45937.572870370372</v>
      </c>
      <c r="G2368" s="1">
        <v>45937.573321759257</v>
      </c>
      <c r="H2368" s="1">
        <v>45937.574560185189</v>
      </c>
      <c r="I2368" s="1">
        <v>45937.576018518521</v>
      </c>
    </row>
    <row r="2369" spans="1:9" x14ac:dyDescent="0.35">
      <c r="A2369">
        <v>102368</v>
      </c>
      <c r="B2369" t="s">
        <v>11</v>
      </c>
      <c r="C2369" t="s">
        <v>12</v>
      </c>
      <c r="D2369">
        <v>0</v>
      </c>
      <c r="E2369" s="1">
        <v>45937.57298611111</v>
      </c>
      <c r="F2369" s="1">
        <v>45937.57402777778</v>
      </c>
      <c r="G2369" s="1">
        <v>45937.574247685188</v>
      </c>
      <c r="H2369" s="1">
        <v>45937.576631944445</v>
      </c>
      <c r="I2369" s="1">
        <v>45937.580659722225</v>
      </c>
    </row>
    <row r="2370" spans="1:9" x14ac:dyDescent="0.35">
      <c r="A2370">
        <v>102369</v>
      </c>
      <c r="B2370" t="s">
        <v>15</v>
      </c>
      <c r="C2370" t="s">
        <v>16</v>
      </c>
      <c r="D2370">
        <v>0</v>
      </c>
      <c r="E2370" s="1">
        <v>45937.573854166665</v>
      </c>
      <c r="F2370" s="1">
        <v>45937.574444444443</v>
      </c>
      <c r="G2370" s="1">
        <v>45937.57508101852</v>
      </c>
      <c r="H2370" s="1">
        <v>45937.577974537038</v>
      </c>
      <c r="I2370" s="1">
        <v>45937.581944444442</v>
      </c>
    </row>
    <row r="2371" spans="1:9" x14ac:dyDescent="0.35">
      <c r="A2371">
        <v>102370</v>
      </c>
      <c r="B2371" t="s">
        <v>20</v>
      </c>
      <c r="C2371" t="s">
        <v>16</v>
      </c>
      <c r="D2371">
        <v>0</v>
      </c>
      <c r="E2371" s="1">
        <v>45937.575127314813</v>
      </c>
      <c r="F2371" s="1">
        <v>45937.576018518521</v>
      </c>
      <c r="G2371" s="1">
        <v>45937.577534722222</v>
      </c>
      <c r="H2371" s="1">
        <v>45937.581076388888</v>
      </c>
      <c r="I2371" s="1">
        <v>45937.594085648147</v>
      </c>
    </row>
    <row r="2372" spans="1:9" x14ac:dyDescent="0.35">
      <c r="A2372">
        <v>102371</v>
      </c>
      <c r="B2372" t="s">
        <v>9</v>
      </c>
      <c r="C2372" t="s">
        <v>10</v>
      </c>
      <c r="D2372">
        <v>0</v>
      </c>
      <c r="E2372" s="1">
        <v>45937.575162037036</v>
      </c>
      <c r="F2372" s="1">
        <v>45937.575868055559</v>
      </c>
      <c r="G2372" s="1">
        <v>45937.576365740744</v>
      </c>
      <c r="H2372" s="1">
        <v>45937.577824074076</v>
      </c>
      <c r="I2372" s="1">
        <v>45937.580312500002</v>
      </c>
    </row>
    <row r="2373" spans="1:9" x14ac:dyDescent="0.35">
      <c r="A2373">
        <v>102372</v>
      </c>
      <c r="B2373" t="s">
        <v>20</v>
      </c>
      <c r="C2373" t="s">
        <v>10</v>
      </c>
      <c r="D2373">
        <v>0</v>
      </c>
      <c r="E2373" s="1">
        <v>45937.578020833331</v>
      </c>
      <c r="F2373" s="1">
        <v>45937.57912037037</v>
      </c>
      <c r="G2373" s="1">
        <v>45937.579837962963</v>
      </c>
      <c r="H2373" s="1">
        <v>45937.581585648149</v>
      </c>
      <c r="I2373" s="1">
        <v>45937.593680555554</v>
      </c>
    </row>
    <row r="2374" spans="1:9" x14ac:dyDescent="0.35">
      <c r="A2374">
        <v>102373</v>
      </c>
      <c r="B2374" t="s">
        <v>9</v>
      </c>
      <c r="C2374" t="s">
        <v>14</v>
      </c>
      <c r="D2374">
        <v>0</v>
      </c>
      <c r="E2374" s="1">
        <v>45937.57949074074</v>
      </c>
      <c r="F2374" s="1">
        <v>45937.580451388887</v>
      </c>
      <c r="G2374" s="1">
        <v>45937.581157407411</v>
      </c>
      <c r="H2374" s="1">
        <v>45937.583124999997</v>
      </c>
      <c r="I2374" s="1">
        <v>45937.593148148146</v>
      </c>
    </row>
    <row r="2375" spans="1:9" x14ac:dyDescent="0.35">
      <c r="A2375">
        <v>102374</v>
      </c>
      <c r="B2375" t="s">
        <v>18</v>
      </c>
      <c r="C2375" t="s">
        <v>12</v>
      </c>
      <c r="D2375">
        <v>0</v>
      </c>
      <c r="E2375" s="1">
        <v>45937.580185185187</v>
      </c>
      <c r="F2375" s="1">
        <v>45937.580625000002</v>
      </c>
      <c r="G2375" s="1">
        <v>45937.581655092596</v>
      </c>
      <c r="H2375" s="1">
        <v>45937.58457175926</v>
      </c>
      <c r="I2375" s="1">
        <v>45937.588252314818</v>
      </c>
    </row>
    <row r="2376" spans="1:9" x14ac:dyDescent="0.35">
      <c r="A2376">
        <v>102375</v>
      </c>
      <c r="B2376" t="s">
        <v>21</v>
      </c>
      <c r="C2376" t="s">
        <v>14</v>
      </c>
      <c r="D2376">
        <v>0</v>
      </c>
      <c r="E2376" s="1">
        <v>45937.580335648148</v>
      </c>
      <c r="F2376" s="1">
        <v>45937.580740740741</v>
      </c>
      <c r="G2376" s="1">
        <v>45937.581354166665</v>
      </c>
      <c r="H2376" s="1">
        <v>45937.582881944443</v>
      </c>
      <c r="I2376" s="1">
        <v>45937.587604166663</v>
      </c>
    </row>
    <row r="2377" spans="1:9" x14ac:dyDescent="0.35">
      <c r="A2377">
        <v>102376</v>
      </c>
      <c r="B2377" t="s">
        <v>9</v>
      </c>
      <c r="C2377" t="s">
        <v>10</v>
      </c>
      <c r="D2377">
        <v>0</v>
      </c>
      <c r="E2377" s="1">
        <v>45937.580370370371</v>
      </c>
      <c r="F2377" s="1">
        <v>45937.581562500003</v>
      </c>
      <c r="G2377" s="1">
        <v>45937.58185185185</v>
      </c>
      <c r="H2377" s="1">
        <v>45937.585081018522</v>
      </c>
      <c r="I2377" s="1">
        <v>45937.587592592594</v>
      </c>
    </row>
    <row r="2378" spans="1:9" x14ac:dyDescent="0.35">
      <c r="A2378">
        <v>102377</v>
      </c>
      <c r="B2378" t="s">
        <v>9</v>
      </c>
      <c r="C2378" t="s">
        <v>14</v>
      </c>
      <c r="D2378">
        <v>0</v>
      </c>
      <c r="E2378" s="1">
        <v>45937.58085648148</v>
      </c>
      <c r="F2378" s="1">
        <v>45937.582083333335</v>
      </c>
      <c r="G2378" s="1">
        <v>45937.583090277774</v>
      </c>
      <c r="H2378" s="1">
        <v>45937.584965277776</v>
      </c>
      <c r="I2378" s="1">
        <v>45937.597650462965</v>
      </c>
    </row>
    <row r="2379" spans="1:9" x14ac:dyDescent="0.35">
      <c r="A2379">
        <v>102378</v>
      </c>
      <c r="B2379" t="s">
        <v>9</v>
      </c>
      <c r="C2379" t="s">
        <v>12</v>
      </c>
      <c r="D2379">
        <v>0</v>
      </c>
      <c r="E2379" s="1">
        <v>45937.580949074072</v>
      </c>
      <c r="F2379" s="1">
        <v>45937.58148148148</v>
      </c>
      <c r="G2379" s="1">
        <v>45937.581655092596</v>
      </c>
      <c r="H2379" s="1">
        <v>45937.58258101852</v>
      </c>
      <c r="I2379" s="1">
        <v>45937.585219907407</v>
      </c>
    </row>
    <row r="2380" spans="1:9" x14ac:dyDescent="0.35">
      <c r="A2380">
        <v>102379</v>
      </c>
      <c r="B2380" t="s">
        <v>21</v>
      </c>
      <c r="C2380" t="s">
        <v>14</v>
      </c>
      <c r="D2380">
        <v>0</v>
      </c>
      <c r="E2380" s="1">
        <v>45937.581689814811</v>
      </c>
      <c r="F2380" s="1">
        <v>45937.582488425927</v>
      </c>
      <c r="G2380" s="1">
        <v>45937.583182870374</v>
      </c>
      <c r="H2380" s="1">
        <v>45937.585324074076</v>
      </c>
      <c r="I2380" s="1">
        <v>45937.591145833336</v>
      </c>
    </row>
    <row r="2381" spans="1:9" x14ac:dyDescent="0.35">
      <c r="A2381">
        <v>102380</v>
      </c>
      <c r="B2381" t="s">
        <v>13</v>
      </c>
      <c r="C2381" t="s">
        <v>17</v>
      </c>
      <c r="D2381">
        <v>0</v>
      </c>
      <c r="E2381" s="1">
        <v>45937.581875000003</v>
      </c>
      <c r="F2381" s="1">
        <v>45937.583136574074</v>
      </c>
      <c r="G2381" s="1">
        <v>45937.583379629628</v>
      </c>
      <c r="H2381" s="1">
        <v>45937.584745370368</v>
      </c>
      <c r="I2381" s="1">
        <v>45937.596562500003</v>
      </c>
    </row>
    <row r="2382" spans="1:9" x14ac:dyDescent="0.35">
      <c r="A2382">
        <v>102381</v>
      </c>
      <c r="B2382" t="s">
        <v>21</v>
      </c>
      <c r="C2382" t="s">
        <v>16</v>
      </c>
      <c r="D2382">
        <v>0</v>
      </c>
      <c r="E2382" s="1">
        <v>45937.582627314812</v>
      </c>
      <c r="F2382" s="1">
        <v>45937.583298611113</v>
      </c>
      <c r="G2382" s="1">
        <v>45937.584189814814</v>
      </c>
      <c r="H2382" s="1">
        <v>45937.586064814815</v>
      </c>
      <c r="I2382" s="1">
        <v>45937.599351851852</v>
      </c>
    </row>
    <row r="2383" spans="1:9" x14ac:dyDescent="0.35">
      <c r="A2383">
        <v>102382</v>
      </c>
      <c r="B2383" t="s">
        <v>18</v>
      </c>
      <c r="C2383" t="s">
        <v>17</v>
      </c>
      <c r="D2383">
        <v>0</v>
      </c>
      <c r="E2383" s="1">
        <v>45937.582951388889</v>
      </c>
      <c r="F2383" s="1">
        <v>45937.584247685183</v>
      </c>
      <c r="G2383" s="1">
        <v>45937.584479166668</v>
      </c>
      <c r="H2383" s="1">
        <v>45937.586284722223</v>
      </c>
      <c r="I2383" s="1">
        <v>45937.59983796296</v>
      </c>
    </row>
    <row r="2384" spans="1:9" x14ac:dyDescent="0.35">
      <c r="A2384">
        <v>102383</v>
      </c>
      <c r="B2384" t="s">
        <v>11</v>
      </c>
      <c r="C2384" t="s">
        <v>10</v>
      </c>
      <c r="D2384">
        <v>0</v>
      </c>
      <c r="E2384" s="1">
        <v>45937.583101851851</v>
      </c>
      <c r="F2384" s="1">
        <v>45937.584340277775</v>
      </c>
      <c r="G2384" s="1">
        <v>45937.585266203707</v>
      </c>
      <c r="H2384" s="1">
        <v>45937.588287037041</v>
      </c>
      <c r="I2384" s="1">
        <v>45937.597754629627</v>
      </c>
    </row>
    <row r="2385" spans="1:9" x14ac:dyDescent="0.35">
      <c r="A2385">
        <v>102384</v>
      </c>
      <c r="B2385" t="s">
        <v>20</v>
      </c>
      <c r="C2385" t="s">
        <v>17</v>
      </c>
      <c r="D2385">
        <v>0</v>
      </c>
      <c r="E2385" s="1">
        <v>45937.584328703706</v>
      </c>
      <c r="F2385" s="1">
        <v>45937.585370370369</v>
      </c>
      <c r="G2385" s="1">
        <v>45937.586053240739</v>
      </c>
      <c r="H2385" s="1">
        <v>45937.587048611109</v>
      </c>
      <c r="I2385" s="1">
        <v>45937.596666666665</v>
      </c>
    </row>
    <row r="2386" spans="1:9" x14ac:dyDescent="0.35">
      <c r="A2386">
        <v>102385</v>
      </c>
      <c r="B2386" t="s">
        <v>9</v>
      </c>
      <c r="C2386" t="s">
        <v>16</v>
      </c>
      <c r="D2386">
        <v>0</v>
      </c>
      <c r="E2386" s="1">
        <v>45937.584780092591</v>
      </c>
      <c r="F2386" s="1">
        <v>45937.585763888892</v>
      </c>
      <c r="G2386" s="1">
        <v>45937.587314814817</v>
      </c>
      <c r="H2386" s="1">
        <v>45937.590925925928</v>
      </c>
      <c r="I2386" s="1">
        <v>45937.604386574072</v>
      </c>
    </row>
    <row r="2387" spans="1:9" x14ac:dyDescent="0.35">
      <c r="A2387">
        <v>102386</v>
      </c>
      <c r="B2387" t="s">
        <v>23</v>
      </c>
      <c r="C2387" t="s">
        <v>17</v>
      </c>
      <c r="D2387">
        <v>0</v>
      </c>
      <c r="E2387" s="1">
        <v>45937.586168981485</v>
      </c>
      <c r="F2387" s="1">
        <v>45937.587013888886</v>
      </c>
      <c r="G2387" s="1">
        <v>45937.587407407409</v>
      </c>
      <c r="H2387" s="1">
        <v>45937.589780092596</v>
      </c>
      <c r="I2387" s="1">
        <v>45937.599548611113</v>
      </c>
    </row>
    <row r="2388" spans="1:9" x14ac:dyDescent="0.35">
      <c r="A2388">
        <v>102387</v>
      </c>
      <c r="B2388" t="s">
        <v>9</v>
      </c>
      <c r="C2388" t="s">
        <v>14</v>
      </c>
      <c r="D2388">
        <v>0</v>
      </c>
      <c r="E2388" s="1">
        <v>45937.586168981485</v>
      </c>
      <c r="F2388" s="1">
        <v>45937.587060185186</v>
      </c>
      <c r="G2388" s="1">
        <v>45937.587627314817</v>
      </c>
      <c r="H2388" s="1">
        <v>45937.590046296296</v>
      </c>
      <c r="I2388" s="1">
        <v>45937.603020833332</v>
      </c>
    </row>
    <row r="2389" spans="1:9" x14ac:dyDescent="0.35">
      <c r="A2389">
        <v>102388</v>
      </c>
      <c r="B2389" t="s">
        <v>23</v>
      </c>
      <c r="C2389" t="s">
        <v>17</v>
      </c>
      <c r="D2389">
        <v>0</v>
      </c>
      <c r="E2389" s="1">
        <v>45937.587465277778</v>
      </c>
      <c r="F2389" s="1">
        <v>45937.588321759256</v>
      </c>
      <c r="G2389" s="1">
        <v>45937.589131944442</v>
      </c>
      <c r="H2389" s="1">
        <v>45937.592233796298</v>
      </c>
      <c r="I2389" s="1">
        <v>45937.596770833334</v>
      </c>
    </row>
    <row r="2390" spans="1:9" x14ac:dyDescent="0.35">
      <c r="A2390">
        <v>102389</v>
      </c>
      <c r="B2390" t="s">
        <v>20</v>
      </c>
      <c r="C2390" t="s">
        <v>16</v>
      </c>
      <c r="D2390">
        <v>0</v>
      </c>
      <c r="E2390" s="1">
        <v>45937.58797453704</v>
      </c>
      <c r="F2390" s="1">
        <v>45937.589074074072</v>
      </c>
      <c r="G2390" s="1">
        <v>45937.589699074073</v>
      </c>
      <c r="H2390" s="1">
        <v>45937.590960648151</v>
      </c>
      <c r="I2390" s="1">
        <v>45937.600405092591</v>
      </c>
    </row>
    <row r="2391" spans="1:9" x14ac:dyDescent="0.35">
      <c r="A2391">
        <v>102390</v>
      </c>
      <c r="B2391" t="s">
        <v>20</v>
      </c>
      <c r="C2391" t="s">
        <v>17</v>
      </c>
      <c r="D2391">
        <v>0</v>
      </c>
      <c r="E2391" s="1">
        <v>45937.588587962964</v>
      </c>
      <c r="F2391" s="1">
        <v>45937.589837962965</v>
      </c>
      <c r="G2391" s="1">
        <v>45937.590462962966</v>
      </c>
      <c r="H2391" s="1">
        <v>45937.591782407406</v>
      </c>
      <c r="I2391" s="1">
        <v>45937.595613425925</v>
      </c>
    </row>
    <row r="2392" spans="1:9" x14ac:dyDescent="0.35">
      <c r="A2392">
        <v>102391</v>
      </c>
      <c r="B2392" t="s">
        <v>23</v>
      </c>
      <c r="C2392" t="s">
        <v>17</v>
      </c>
      <c r="D2392">
        <v>0</v>
      </c>
      <c r="E2392" s="1">
        <v>45937.589606481481</v>
      </c>
      <c r="F2392" s="1">
        <v>45937.590011574073</v>
      </c>
      <c r="G2392" s="1">
        <v>45937.590787037036</v>
      </c>
      <c r="H2392" s="1">
        <v>45937.591643518521</v>
      </c>
      <c r="I2392" s="1">
        <v>45937.602870370371</v>
      </c>
    </row>
    <row r="2393" spans="1:9" x14ac:dyDescent="0.35">
      <c r="A2393">
        <v>102392</v>
      </c>
      <c r="B2393" t="s">
        <v>11</v>
      </c>
      <c r="C2393" t="s">
        <v>10</v>
      </c>
      <c r="D2393">
        <v>0</v>
      </c>
      <c r="E2393" s="1">
        <v>45937.589965277781</v>
      </c>
      <c r="F2393" s="1">
        <v>45937.590381944443</v>
      </c>
      <c r="G2393" s="1">
        <v>45937.591261574074</v>
      </c>
      <c r="H2393" s="1">
        <v>45937.594548611109</v>
      </c>
      <c r="I2393" s="1">
        <v>45937.594826388886</v>
      </c>
    </row>
    <row r="2394" spans="1:9" x14ac:dyDescent="0.35">
      <c r="A2394">
        <v>102393</v>
      </c>
      <c r="B2394" t="s">
        <v>13</v>
      </c>
      <c r="C2394" t="s">
        <v>17</v>
      </c>
      <c r="D2394">
        <v>0</v>
      </c>
      <c r="E2394" s="1">
        <v>45937.590231481481</v>
      </c>
      <c r="F2394" s="1">
        <v>45937.591261574074</v>
      </c>
      <c r="G2394" s="1">
        <v>45937.592164351852</v>
      </c>
      <c r="H2394" s="1">
        <v>45937.594004629631</v>
      </c>
      <c r="I2394" s="1">
        <v>45937.598229166666</v>
      </c>
    </row>
    <row r="2395" spans="1:9" x14ac:dyDescent="0.35">
      <c r="A2395">
        <v>102394</v>
      </c>
      <c r="B2395" t="s">
        <v>22</v>
      </c>
      <c r="C2395" t="s">
        <v>12</v>
      </c>
      <c r="D2395">
        <v>0</v>
      </c>
      <c r="E2395" s="1">
        <v>45937.591435185182</v>
      </c>
      <c r="F2395" s="1">
        <v>45937.591828703706</v>
      </c>
      <c r="G2395" s="1">
        <v>45937.592407407406</v>
      </c>
      <c r="H2395" s="1">
        <v>45937.595277777778</v>
      </c>
      <c r="I2395" s="1">
        <v>45937.601898148147</v>
      </c>
    </row>
    <row r="2396" spans="1:9" x14ac:dyDescent="0.35">
      <c r="A2396">
        <v>102395</v>
      </c>
      <c r="B2396" t="s">
        <v>20</v>
      </c>
      <c r="C2396" t="s">
        <v>12</v>
      </c>
      <c r="D2396">
        <v>0</v>
      </c>
      <c r="E2396" s="1">
        <v>45937.593402777777</v>
      </c>
      <c r="F2396" s="1">
        <v>45937.593969907408</v>
      </c>
      <c r="G2396" s="1">
        <v>45937.594317129631</v>
      </c>
      <c r="H2396" s="1">
        <v>45937.59746527778</v>
      </c>
      <c r="I2396" s="1">
        <v>45937.607199074075</v>
      </c>
    </row>
    <row r="2397" spans="1:9" x14ac:dyDescent="0.35">
      <c r="A2397">
        <v>102396</v>
      </c>
      <c r="B2397" t="s">
        <v>9</v>
      </c>
      <c r="C2397" t="s">
        <v>14</v>
      </c>
      <c r="D2397">
        <v>0</v>
      </c>
      <c r="E2397" s="1">
        <v>45937.593530092592</v>
      </c>
      <c r="F2397" s="1">
        <v>45937.593888888892</v>
      </c>
      <c r="G2397" s="1">
        <v>45937.594826388886</v>
      </c>
      <c r="H2397" s="1">
        <v>45937.597361111111</v>
      </c>
      <c r="I2397" s="1">
        <v>45937.602222222224</v>
      </c>
    </row>
    <row r="2398" spans="1:9" x14ac:dyDescent="0.35">
      <c r="A2398">
        <v>102397</v>
      </c>
      <c r="B2398" t="s">
        <v>9</v>
      </c>
      <c r="C2398" t="s">
        <v>17</v>
      </c>
      <c r="D2398">
        <v>0</v>
      </c>
      <c r="E2398" s="1">
        <v>45937.594641203701</v>
      </c>
      <c r="F2398" s="1">
        <v>45937.595706018517</v>
      </c>
      <c r="G2398" s="1">
        <v>45937.595960648148</v>
      </c>
      <c r="H2398" s="1">
        <v>45937.598229166666</v>
      </c>
      <c r="I2398" s="1">
        <v>45937.606759259259</v>
      </c>
    </row>
    <row r="2399" spans="1:9" x14ac:dyDescent="0.35">
      <c r="A2399">
        <v>102398</v>
      </c>
      <c r="B2399" t="s">
        <v>21</v>
      </c>
      <c r="C2399" t="s">
        <v>14</v>
      </c>
      <c r="D2399">
        <v>0</v>
      </c>
      <c r="E2399" s="1">
        <v>45937.594768518517</v>
      </c>
      <c r="F2399" s="1">
        <v>45937.596099537041</v>
      </c>
      <c r="G2399" s="1">
        <v>45937.597118055557</v>
      </c>
      <c r="H2399" s="1">
        <v>45937.598668981482</v>
      </c>
      <c r="I2399" s="1">
        <v>45937.603148148148</v>
      </c>
    </row>
    <row r="2400" spans="1:9" x14ac:dyDescent="0.35">
      <c r="A2400">
        <v>102399</v>
      </c>
      <c r="B2400" t="s">
        <v>18</v>
      </c>
      <c r="C2400" t="s">
        <v>17</v>
      </c>
      <c r="D2400">
        <v>0</v>
      </c>
      <c r="E2400" s="1">
        <v>45937.594942129632</v>
      </c>
      <c r="F2400" s="1">
        <v>45937.596053240741</v>
      </c>
      <c r="G2400" s="1">
        <v>45937.596574074072</v>
      </c>
      <c r="H2400" s="1">
        <v>45937.597569444442</v>
      </c>
      <c r="I2400" s="1">
        <v>45937.605081018519</v>
      </c>
    </row>
    <row r="2401" spans="1:9" x14ac:dyDescent="0.35">
      <c r="A2401">
        <v>102400</v>
      </c>
      <c r="B2401" t="s">
        <v>9</v>
      </c>
      <c r="C2401" t="s">
        <v>17</v>
      </c>
      <c r="D2401">
        <v>0</v>
      </c>
      <c r="E2401" s="1">
        <v>45937.596053240741</v>
      </c>
      <c r="F2401" s="1">
        <v>45937.596701388888</v>
      </c>
      <c r="G2401" s="1">
        <v>45937.597048611111</v>
      </c>
      <c r="H2401" s="1">
        <v>45937.599768518521</v>
      </c>
      <c r="I2401" s="1">
        <v>45937.610520833332</v>
      </c>
    </row>
    <row r="2402" spans="1:9" x14ac:dyDescent="0.35">
      <c r="A2402">
        <v>102401</v>
      </c>
      <c r="B2402" t="s">
        <v>21</v>
      </c>
      <c r="C2402" t="s">
        <v>16</v>
      </c>
      <c r="D2402">
        <v>0</v>
      </c>
      <c r="E2402" s="1">
        <v>45937.596076388887</v>
      </c>
      <c r="F2402" s="1">
        <v>45937.596805555557</v>
      </c>
      <c r="G2402" s="1">
        <v>45937.598425925928</v>
      </c>
      <c r="H2402" s="1">
        <v>45937.601458333331</v>
      </c>
      <c r="I2402" s="1">
        <v>45937.609432870369</v>
      </c>
    </row>
    <row r="2403" spans="1:9" x14ac:dyDescent="0.35">
      <c r="A2403">
        <v>102402</v>
      </c>
      <c r="B2403" t="s">
        <v>18</v>
      </c>
      <c r="C2403" t="s">
        <v>17</v>
      </c>
      <c r="D2403">
        <v>0</v>
      </c>
      <c r="E2403" s="1">
        <v>45937.597326388888</v>
      </c>
      <c r="F2403" s="1">
        <v>45937.597939814812</v>
      </c>
      <c r="G2403" s="1">
        <v>45937.598912037036</v>
      </c>
      <c r="H2403" s="1">
        <v>45937.600381944445</v>
      </c>
      <c r="I2403" s="1">
        <v>45937.60765046296</v>
      </c>
    </row>
    <row r="2404" spans="1:9" x14ac:dyDescent="0.35">
      <c r="A2404">
        <v>102403</v>
      </c>
      <c r="B2404" t="s">
        <v>18</v>
      </c>
      <c r="C2404" t="s">
        <v>10</v>
      </c>
      <c r="D2404">
        <v>0</v>
      </c>
      <c r="E2404" s="1">
        <v>45937.597372685188</v>
      </c>
      <c r="F2404" s="1">
        <v>45937.598460648151</v>
      </c>
      <c r="G2404" s="1">
        <v>45937.599039351851</v>
      </c>
      <c r="H2404" s="1">
        <v>45937.602013888885</v>
      </c>
      <c r="I2404" s="1">
        <v>45937.608657407407</v>
      </c>
    </row>
    <row r="2405" spans="1:9" x14ac:dyDescent="0.35">
      <c r="A2405">
        <v>102404</v>
      </c>
      <c r="B2405" t="s">
        <v>21</v>
      </c>
      <c r="C2405" t="s">
        <v>16</v>
      </c>
      <c r="D2405">
        <v>0</v>
      </c>
      <c r="E2405" s="1">
        <v>45937.59746527778</v>
      </c>
      <c r="F2405" s="1">
        <v>45937.597812499997</v>
      </c>
      <c r="G2405" s="1">
        <v>45937.599062499998</v>
      </c>
      <c r="H2405" s="1">
        <v>45937.601689814815</v>
      </c>
      <c r="I2405" s="1">
        <v>45937.609479166669</v>
      </c>
    </row>
    <row r="2406" spans="1:9" x14ac:dyDescent="0.35">
      <c r="A2406">
        <v>102405</v>
      </c>
      <c r="B2406" t="s">
        <v>9</v>
      </c>
      <c r="C2406" t="s">
        <v>12</v>
      </c>
      <c r="D2406">
        <v>0</v>
      </c>
      <c r="E2406" s="1">
        <v>45937.599456018521</v>
      </c>
      <c r="F2406" s="1">
        <v>45937.599849537037</v>
      </c>
      <c r="G2406" s="1">
        <v>45937.600717592592</v>
      </c>
      <c r="H2406" s="1">
        <v>45937.602106481485</v>
      </c>
      <c r="I2406" s="1">
        <v>45937.615601851852</v>
      </c>
    </row>
    <row r="2407" spans="1:9" x14ac:dyDescent="0.35">
      <c r="A2407">
        <v>102406</v>
      </c>
      <c r="B2407" t="s">
        <v>18</v>
      </c>
      <c r="C2407" t="s">
        <v>12</v>
      </c>
      <c r="D2407">
        <v>0</v>
      </c>
      <c r="E2407" s="1">
        <v>45937.602835648147</v>
      </c>
      <c r="F2407" s="1">
        <v>45937.60361111111</v>
      </c>
      <c r="G2407" s="1">
        <v>45937.604212962964</v>
      </c>
      <c r="H2407" s="1">
        <v>45937.605833333335</v>
      </c>
      <c r="I2407" s="1">
        <v>45937.61409722222</v>
      </c>
    </row>
    <row r="2408" spans="1:9" x14ac:dyDescent="0.35">
      <c r="A2408">
        <v>102407</v>
      </c>
      <c r="B2408" t="s">
        <v>9</v>
      </c>
      <c r="C2408" t="s">
        <v>14</v>
      </c>
      <c r="D2408">
        <v>0</v>
      </c>
      <c r="E2408" s="1">
        <v>45937.60328703704</v>
      </c>
      <c r="F2408" s="1">
        <v>45937.603750000002</v>
      </c>
      <c r="G2408" s="1">
        <v>45937.604583333334</v>
      </c>
      <c r="H2408" s="1">
        <v>45937.60738425926</v>
      </c>
      <c r="I2408" s="1">
        <v>45937.612881944442</v>
      </c>
    </row>
    <row r="2409" spans="1:9" x14ac:dyDescent="0.35">
      <c r="A2409">
        <v>102408</v>
      </c>
      <c r="B2409" t="s">
        <v>19</v>
      </c>
      <c r="C2409" t="s">
        <v>17</v>
      </c>
      <c r="D2409">
        <v>0</v>
      </c>
      <c r="E2409" s="1">
        <v>45937.603784722225</v>
      </c>
      <c r="F2409" s="1">
        <v>45937.604664351849</v>
      </c>
      <c r="G2409" s="1">
        <v>45937.605266203704</v>
      </c>
      <c r="H2409" s="1">
        <v>45937.606354166666</v>
      </c>
      <c r="I2409" s="1">
        <v>45937.607824074075</v>
      </c>
    </row>
    <row r="2410" spans="1:9" x14ac:dyDescent="0.35">
      <c r="A2410">
        <v>102409</v>
      </c>
      <c r="B2410" t="s">
        <v>19</v>
      </c>
      <c r="C2410" t="s">
        <v>16</v>
      </c>
      <c r="D2410">
        <v>0</v>
      </c>
      <c r="E2410" s="1">
        <v>45937.605497685188</v>
      </c>
      <c r="F2410" s="1">
        <v>45937.606481481482</v>
      </c>
      <c r="G2410" s="1">
        <v>45937.607928240737</v>
      </c>
      <c r="H2410" s="1">
        <v>45937.609236111108</v>
      </c>
      <c r="I2410" s="1">
        <v>45937.610972222225</v>
      </c>
    </row>
    <row r="2411" spans="1:9" x14ac:dyDescent="0.35">
      <c r="A2411">
        <v>102410</v>
      </c>
      <c r="B2411" t="s">
        <v>18</v>
      </c>
      <c r="C2411" t="s">
        <v>10</v>
      </c>
      <c r="D2411">
        <v>0</v>
      </c>
      <c r="E2411" s="1">
        <v>45937.608113425929</v>
      </c>
      <c r="F2411" s="1">
        <v>45937.609317129631</v>
      </c>
      <c r="G2411" s="1">
        <v>45937.609884259262</v>
      </c>
      <c r="H2411" s="1">
        <v>45937.612824074073</v>
      </c>
      <c r="I2411" s="1">
        <v>45937.617071759261</v>
      </c>
    </row>
    <row r="2412" spans="1:9" x14ac:dyDescent="0.35">
      <c r="A2412">
        <v>102411</v>
      </c>
      <c r="B2412" t="s">
        <v>22</v>
      </c>
      <c r="C2412" t="s">
        <v>12</v>
      </c>
      <c r="D2412">
        <v>0</v>
      </c>
      <c r="E2412" s="1">
        <v>45937.608784722222</v>
      </c>
      <c r="F2412" s="1">
        <v>45937.609675925924</v>
      </c>
      <c r="G2412" s="1">
        <v>45937.610243055555</v>
      </c>
      <c r="H2412" s="1">
        <v>45937.61241898148</v>
      </c>
      <c r="I2412" s="1">
        <v>45937.618078703701</v>
      </c>
    </row>
    <row r="2413" spans="1:9" x14ac:dyDescent="0.35">
      <c r="A2413">
        <v>102412</v>
      </c>
      <c r="B2413" t="s">
        <v>9</v>
      </c>
      <c r="C2413" t="s">
        <v>17</v>
      </c>
      <c r="D2413">
        <v>0</v>
      </c>
      <c r="E2413" s="1">
        <v>45937.609386574077</v>
      </c>
      <c r="F2413" s="1">
        <v>45937.609976851854</v>
      </c>
      <c r="G2413" s="1">
        <v>45937.610983796294</v>
      </c>
      <c r="H2413" s="1">
        <v>45937.612835648149</v>
      </c>
      <c r="I2413" s="1">
        <v>45937.614479166667</v>
      </c>
    </row>
    <row r="2414" spans="1:9" x14ac:dyDescent="0.35">
      <c r="A2414">
        <v>102413</v>
      </c>
      <c r="B2414" t="s">
        <v>23</v>
      </c>
      <c r="C2414" t="s">
        <v>12</v>
      </c>
      <c r="D2414">
        <v>0</v>
      </c>
      <c r="E2414" s="1">
        <v>45937.609537037039</v>
      </c>
      <c r="F2414" s="1">
        <v>45937.610266203701</v>
      </c>
      <c r="G2414" s="1">
        <v>45937.610497685186</v>
      </c>
      <c r="H2414" s="1">
        <v>45937.612939814811</v>
      </c>
      <c r="I2414" s="1">
        <v>45937.626469907409</v>
      </c>
    </row>
    <row r="2415" spans="1:9" x14ac:dyDescent="0.35">
      <c r="A2415">
        <v>102414</v>
      </c>
      <c r="B2415" t="s">
        <v>23</v>
      </c>
      <c r="C2415" t="s">
        <v>10</v>
      </c>
      <c r="D2415">
        <v>0</v>
      </c>
      <c r="E2415" s="1">
        <v>45937.609826388885</v>
      </c>
      <c r="F2415" s="1">
        <v>45937.610949074071</v>
      </c>
      <c r="G2415" s="1">
        <v>45937.611250000002</v>
      </c>
      <c r="H2415" s="1">
        <v>45937.612592592595</v>
      </c>
      <c r="I2415" s="1">
        <v>45937.62300925926</v>
      </c>
    </row>
    <row r="2416" spans="1:9" x14ac:dyDescent="0.35">
      <c r="A2416">
        <v>102415</v>
      </c>
      <c r="B2416" t="s">
        <v>11</v>
      </c>
      <c r="C2416" t="s">
        <v>16</v>
      </c>
      <c r="D2416">
        <v>0</v>
      </c>
      <c r="E2416" s="1">
        <v>45937.611319444448</v>
      </c>
      <c r="F2416" s="1">
        <v>45937.61215277778</v>
      </c>
      <c r="G2416" s="1">
        <v>45937.613229166665</v>
      </c>
      <c r="H2416" s="1">
        <v>45937.617372685185</v>
      </c>
      <c r="I2416" s="1">
        <v>45937.619699074072</v>
      </c>
    </row>
    <row r="2417" spans="1:9" x14ac:dyDescent="0.35">
      <c r="A2417">
        <v>102416</v>
      </c>
      <c r="B2417" t="s">
        <v>15</v>
      </c>
      <c r="C2417" t="s">
        <v>12</v>
      </c>
      <c r="D2417">
        <v>0</v>
      </c>
      <c r="E2417" s="1">
        <v>45937.61309027778</v>
      </c>
      <c r="F2417" s="1">
        <v>45937.614074074074</v>
      </c>
      <c r="G2417" s="1">
        <v>45937.61440972222</v>
      </c>
      <c r="H2417" s="1">
        <v>45937.617002314815</v>
      </c>
      <c r="I2417" s="1">
        <v>45937.630104166667</v>
      </c>
    </row>
    <row r="2418" spans="1:9" x14ac:dyDescent="0.35">
      <c r="A2418">
        <v>102417</v>
      </c>
      <c r="B2418" t="s">
        <v>11</v>
      </c>
      <c r="C2418" t="s">
        <v>10</v>
      </c>
      <c r="D2418">
        <v>0</v>
      </c>
      <c r="E2418" s="1">
        <v>45937.613206018519</v>
      </c>
      <c r="F2418" s="1">
        <v>45937.614247685182</v>
      </c>
      <c r="G2418" s="1">
        <v>45937.614710648151</v>
      </c>
      <c r="H2418" s="1">
        <v>45937.618009259262</v>
      </c>
      <c r="I2418" s="1">
        <v>45937.627164351848</v>
      </c>
    </row>
    <row r="2419" spans="1:9" x14ac:dyDescent="0.35">
      <c r="A2419">
        <v>102418</v>
      </c>
      <c r="B2419" t="s">
        <v>20</v>
      </c>
      <c r="C2419" t="s">
        <v>16</v>
      </c>
      <c r="D2419">
        <v>0</v>
      </c>
      <c r="E2419" s="1">
        <v>45937.613368055558</v>
      </c>
      <c r="F2419" s="1">
        <v>45937.61383101852</v>
      </c>
      <c r="G2419" s="1">
        <v>45937.615763888891</v>
      </c>
      <c r="H2419" s="1">
        <v>45937.619895833333</v>
      </c>
      <c r="I2419" s="1">
        <v>45937.624965277777</v>
      </c>
    </row>
    <row r="2420" spans="1:9" x14ac:dyDescent="0.35">
      <c r="A2420">
        <v>102419</v>
      </c>
      <c r="B2420" t="s">
        <v>13</v>
      </c>
      <c r="C2420" t="s">
        <v>14</v>
      </c>
      <c r="D2420">
        <v>0</v>
      </c>
      <c r="E2420" s="1">
        <v>45937.61341435185</v>
      </c>
      <c r="F2420" s="1">
        <v>45937.614259259259</v>
      </c>
      <c r="G2420" s="1">
        <v>45937.61513888889</v>
      </c>
      <c r="H2420" s="1">
        <v>45937.616273148145</v>
      </c>
      <c r="I2420" s="1">
        <v>45937.620486111111</v>
      </c>
    </row>
    <row r="2421" spans="1:9" x14ac:dyDescent="0.35">
      <c r="A2421">
        <v>102420</v>
      </c>
      <c r="B2421" t="s">
        <v>18</v>
      </c>
      <c r="C2421" t="s">
        <v>17</v>
      </c>
      <c r="D2421">
        <v>0</v>
      </c>
      <c r="E2421" s="1">
        <v>45937.613622685189</v>
      </c>
      <c r="F2421" s="1">
        <v>45937.614999999998</v>
      </c>
      <c r="G2421" s="1">
        <v>45937.615659722222</v>
      </c>
      <c r="H2421" s="1">
        <v>45937.617800925924</v>
      </c>
      <c r="I2421" s="1">
        <v>45937.619409722225</v>
      </c>
    </row>
    <row r="2422" spans="1:9" x14ac:dyDescent="0.35">
      <c r="A2422">
        <v>102421</v>
      </c>
      <c r="B2422" t="s">
        <v>23</v>
      </c>
      <c r="C2422" t="s">
        <v>17</v>
      </c>
      <c r="D2422">
        <v>0</v>
      </c>
      <c r="E2422" s="1">
        <v>45937.614259259259</v>
      </c>
      <c r="F2422" s="1">
        <v>45937.615358796298</v>
      </c>
      <c r="G2422" s="1">
        <v>45937.615995370368</v>
      </c>
      <c r="H2422" s="1">
        <v>45937.616851851853</v>
      </c>
      <c r="I2422" s="1">
        <v>45937.622349537036</v>
      </c>
    </row>
    <row r="2423" spans="1:9" x14ac:dyDescent="0.35">
      <c r="A2423">
        <v>102422</v>
      </c>
      <c r="B2423" t="s">
        <v>11</v>
      </c>
      <c r="C2423" t="s">
        <v>12</v>
      </c>
      <c r="D2423">
        <v>0</v>
      </c>
      <c r="E2423" s="1">
        <v>45937.614895833336</v>
      </c>
      <c r="F2423" s="1">
        <v>45937.615798611114</v>
      </c>
      <c r="G2423" s="1">
        <v>45937.616180555553</v>
      </c>
      <c r="H2423" s="1">
        <v>45937.618125000001</v>
      </c>
      <c r="I2423" s="1">
        <v>45937.626620370371</v>
      </c>
    </row>
    <row r="2424" spans="1:9" x14ac:dyDescent="0.35">
      <c r="A2424">
        <v>102423</v>
      </c>
      <c r="B2424" t="s">
        <v>9</v>
      </c>
      <c r="C2424" t="s">
        <v>14</v>
      </c>
      <c r="D2424">
        <v>0</v>
      </c>
      <c r="E2424" s="1">
        <v>45937.615787037037</v>
      </c>
      <c r="F2424" s="1">
        <v>45937.617002314815</v>
      </c>
      <c r="G2424" s="1">
        <v>45937.617303240739</v>
      </c>
      <c r="H2424" s="1">
        <v>45937.619537037041</v>
      </c>
      <c r="I2424" s="1">
        <v>45937.630428240744</v>
      </c>
    </row>
    <row r="2425" spans="1:9" x14ac:dyDescent="0.35">
      <c r="A2425">
        <v>102424</v>
      </c>
      <c r="B2425" t="s">
        <v>9</v>
      </c>
      <c r="C2425" t="s">
        <v>17</v>
      </c>
      <c r="D2425">
        <v>0</v>
      </c>
      <c r="E2425" s="1">
        <v>45937.617303240739</v>
      </c>
      <c r="F2425" s="1">
        <v>45937.617974537039</v>
      </c>
      <c r="G2425" s="1">
        <v>45937.618842592594</v>
      </c>
      <c r="H2425" s="1">
        <v>45937.621805555558</v>
      </c>
      <c r="I2425" s="1">
        <v>45937.63385416667</v>
      </c>
    </row>
    <row r="2426" spans="1:9" x14ac:dyDescent="0.35">
      <c r="A2426">
        <v>102425</v>
      </c>
      <c r="B2426" t="s">
        <v>9</v>
      </c>
      <c r="C2426" t="s">
        <v>12</v>
      </c>
      <c r="D2426">
        <v>0</v>
      </c>
      <c r="E2426" s="1">
        <v>45937.621087962965</v>
      </c>
      <c r="F2426" s="1">
        <v>45937.621979166666</v>
      </c>
      <c r="G2426" s="1">
        <v>45937.622673611113</v>
      </c>
      <c r="H2426" s="1">
        <v>45937.624236111114</v>
      </c>
      <c r="I2426" s="1">
        <v>45937.632581018515</v>
      </c>
    </row>
    <row r="2427" spans="1:9" x14ac:dyDescent="0.35">
      <c r="A2427">
        <v>102426</v>
      </c>
      <c r="B2427" t="s">
        <v>22</v>
      </c>
      <c r="C2427" t="s">
        <v>16</v>
      </c>
      <c r="D2427">
        <v>0</v>
      </c>
      <c r="E2427" s="1">
        <v>45937.621631944443</v>
      </c>
      <c r="F2427" s="1">
        <v>45937.622372685182</v>
      </c>
      <c r="G2427" s="1">
        <v>45937.623993055553</v>
      </c>
      <c r="H2427" s="1">
        <v>45937.627349537041</v>
      </c>
      <c r="I2427" s="1">
        <v>45937.632037037038</v>
      </c>
    </row>
    <row r="2428" spans="1:9" x14ac:dyDescent="0.35">
      <c r="A2428">
        <v>102427</v>
      </c>
      <c r="B2428" t="s">
        <v>19</v>
      </c>
      <c r="C2428" t="s">
        <v>10</v>
      </c>
      <c r="D2428">
        <v>0</v>
      </c>
      <c r="E2428" s="1">
        <v>45937.622141203705</v>
      </c>
      <c r="F2428" s="1">
        <v>45937.623391203706</v>
      </c>
      <c r="G2428" s="1">
        <v>45937.623854166668</v>
      </c>
      <c r="H2428" s="1">
        <v>45937.624861111108</v>
      </c>
      <c r="I2428" s="1">
        <v>45937.63490740741</v>
      </c>
    </row>
    <row r="2429" spans="1:9" x14ac:dyDescent="0.35">
      <c r="A2429">
        <v>102428</v>
      </c>
      <c r="B2429" t="s">
        <v>9</v>
      </c>
      <c r="C2429" t="s">
        <v>14</v>
      </c>
      <c r="D2429">
        <v>0</v>
      </c>
      <c r="E2429" s="1">
        <v>45937.624768518515</v>
      </c>
      <c r="F2429" s="1">
        <v>45937.625636574077</v>
      </c>
      <c r="G2429" s="1">
        <v>45937.626261574071</v>
      </c>
      <c r="H2429" s="1">
        <v>45937.62767361111</v>
      </c>
      <c r="I2429" s="1">
        <v>45937.632627314815</v>
      </c>
    </row>
    <row r="2430" spans="1:9" x14ac:dyDescent="0.35">
      <c r="A2430">
        <v>102429</v>
      </c>
      <c r="B2430" t="s">
        <v>18</v>
      </c>
      <c r="C2430" t="s">
        <v>14</v>
      </c>
      <c r="D2430">
        <v>0</v>
      </c>
      <c r="E2430" s="1">
        <v>45937.626331018517</v>
      </c>
      <c r="F2430" s="1">
        <v>45937.626689814817</v>
      </c>
      <c r="G2430" s="1">
        <v>45937.626967592594</v>
      </c>
      <c r="H2430" s="1">
        <v>45937.628437500003</v>
      </c>
      <c r="I2430" s="1">
        <v>45937.631655092591</v>
      </c>
    </row>
    <row r="2431" spans="1:9" x14ac:dyDescent="0.35">
      <c r="A2431">
        <v>102430</v>
      </c>
      <c r="B2431" t="s">
        <v>9</v>
      </c>
      <c r="C2431" t="s">
        <v>12</v>
      </c>
      <c r="D2431">
        <v>0</v>
      </c>
      <c r="E2431" s="1">
        <v>45937.626458333332</v>
      </c>
      <c r="F2431" s="1">
        <v>45937.627199074072</v>
      </c>
      <c r="G2431" s="1">
        <v>45937.628101851849</v>
      </c>
      <c r="H2431" s="1">
        <v>45937.629120370373</v>
      </c>
      <c r="I2431" s="1">
        <v>45937.633842592593</v>
      </c>
    </row>
    <row r="2432" spans="1:9" x14ac:dyDescent="0.35">
      <c r="A2432">
        <v>102431</v>
      </c>
      <c r="B2432" t="s">
        <v>9</v>
      </c>
      <c r="C2432" t="s">
        <v>16</v>
      </c>
      <c r="D2432">
        <v>0</v>
      </c>
      <c r="E2432" s="1">
        <v>45937.626689814817</v>
      </c>
      <c r="F2432" s="1">
        <v>45937.627534722225</v>
      </c>
      <c r="G2432" s="1">
        <v>45937.629062499997</v>
      </c>
      <c r="H2432" s="1">
        <v>45937.631215277775</v>
      </c>
      <c r="I2432" s="1">
        <v>45937.634733796294</v>
      </c>
    </row>
    <row r="2433" spans="1:9" x14ac:dyDescent="0.35">
      <c r="A2433">
        <v>102432</v>
      </c>
      <c r="B2433" t="s">
        <v>15</v>
      </c>
      <c r="C2433" t="s">
        <v>12</v>
      </c>
      <c r="D2433">
        <v>0</v>
      </c>
      <c r="E2433" s="1">
        <v>45937.628067129626</v>
      </c>
      <c r="F2433" s="1">
        <v>45937.629305555558</v>
      </c>
      <c r="G2433" s="1">
        <v>45937.629583333335</v>
      </c>
      <c r="H2433" s="1">
        <v>45937.631284722222</v>
      </c>
      <c r="I2433" s="1">
        <v>45937.637476851851</v>
      </c>
    </row>
    <row r="2434" spans="1:9" x14ac:dyDescent="0.35">
      <c r="A2434">
        <v>102433</v>
      </c>
      <c r="B2434" t="s">
        <v>15</v>
      </c>
      <c r="C2434" t="s">
        <v>16</v>
      </c>
      <c r="D2434">
        <v>0</v>
      </c>
      <c r="E2434" s="1">
        <v>45937.62903935185</v>
      </c>
      <c r="F2434" s="1">
        <v>45937.630370370367</v>
      </c>
      <c r="G2434" s="1">
        <v>45937.631863425922</v>
      </c>
      <c r="H2434" s="1">
        <v>45937.634016203701</v>
      </c>
      <c r="I2434" s="1">
        <v>45937.639803240738</v>
      </c>
    </row>
    <row r="2435" spans="1:9" x14ac:dyDescent="0.35">
      <c r="A2435">
        <v>102434</v>
      </c>
      <c r="B2435" t="s">
        <v>9</v>
      </c>
      <c r="C2435" t="s">
        <v>16</v>
      </c>
      <c r="D2435">
        <v>0</v>
      </c>
      <c r="E2435" s="1">
        <v>45937.629131944443</v>
      </c>
      <c r="F2435" s="1">
        <v>45937.629861111112</v>
      </c>
      <c r="G2435" s="1">
        <v>45937.630243055559</v>
      </c>
      <c r="H2435" s="1">
        <v>45937.632789351854</v>
      </c>
      <c r="I2435" s="1">
        <v>45937.633773148147</v>
      </c>
    </row>
    <row r="2436" spans="1:9" x14ac:dyDescent="0.35">
      <c r="A2436">
        <v>102435</v>
      </c>
      <c r="B2436" t="s">
        <v>13</v>
      </c>
      <c r="C2436" t="s">
        <v>10</v>
      </c>
      <c r="D2436">
        <v>0</v>
      </c>
      <c r="E2436" s="1">
        <v>45937.629166666666</v>
      </c>
      <c r="F2436" s="1">
        <v>45937.630069444444</v>
      </c>
      <c r="G2436" s="1">
        <v>45937.630833333336</v>
      </c>
      <c r="H2436" s="1">
        <v>45937.634050925924</v>
      </c>
      <c r="I2436" s="1">
        <v>45937.645613425928</v>
      </c>
    </row>
    <row r="2437" spans="1:9" x14ac:dyDescent="0.35">
      <c r="A2437">
        <v>102436</v>
      </c>
      <c r="B2437" t="s">
        <v>9</v>
      </c>
      <c r="C2437" t="s">
        <v>17</v>
      </c>
      <c r="D2437">
        <v>0</v>
      </c>
      <c r="E2437" s="1">
        <v>45937.630324074074</v>
      </c>
      <c r="F2437" s="1">
        <v>45937.63140046296</v>
      </c>
      <c r="G2437" s="1">
        <v>45937.632256944446</v>
      </c>
      <c r="H2437" s="1">
        <v>45937.635312500002</v>
      </c>
      <c r="I2437" s="1">
        <v>45937.648854166669</v>
      </c>
    </row>
    <row r="2438" spans="1:9" x14ac:dyDescent="0.35">
      <c r="A2438">
        <v>102437</v>
      </c>
      <c r="B2438" t="s">
        <v>18</v>
      </c>
      <c r="C2438" t="s">
        <v>17</v>
      </c>
      <c r="D2438">
        <v>0</v>
      </c>
      <c r="E2438" s="1">
        <v>45937.631539351853</v>
      </c>
      <c r="F2438" s="1">
        <v>45937.632627314815</v>
      </c>
      <c r="G2438" s="1">
        <v>45937.632951388892</v>
      </c>
      <c r="H2438" s="1">
        <v>45937.636145833334</v>
      </c>
      <c r="I2438" s="1">
        <v>45937.648738425924</v>
      </c>
    </row>
    <row r="2439" spans="1:9" x14ac:dyDescent="0.35">
      <c r="A2439">
        <v>102438</v>
      </c>
      <c r="B2439" t="s">
        <v>22</v>
      </c>
      <c r="C2439" t="s">
        <v>10</v>
      </c>
      <c r="D2439">
        <v>1</v>
      </c>
      <c r="E2439" s="1">
        <v>45937.631747685184</v>
      </c>
      <c r="F2439" s="1">
        <v>45937.632245370369</v>
      </c>
      <c r="G2439" s="1">
        <v>45937.632303240738</v>
      </c>
      <c r="H2439" s="1">
        <v>45937.635428240741</v>
      </c>
      <c r="I2439" s="1">
        <v>45937.639652777776</v>
      </c>
    </row>
    <row r="2440" spans="1:9" x14ac:dyDescent="0.35">
      <c r="A2440">
        <v>102439</v>
      </c>
      <c r="B2440" t="s">
        <v>9</v>
      </c>
      <c r="C2440" t="s">
        <v>16</v>
      </c>
      <c r="D2440">
        <v>0</v>
      </c>
      <c r="E2440" s="1">
        <v>45937.634467592594</v>
      </c>
      <c r="F2440" s="1">
        <v>45937.634965277779</v>
      </c>
      <c r="G2440" s="1">
        <v>45937.636180555557</v>
      </c>
      <c r="H2440" s="1">
        <v>45937.640752314815</v>
      </c>
      <c r="I2440" s="1">
        <v>45937.65116898148</v>
      </c>
    </row>
    <row r="2441" spans="1:9" x14ac:dyDescent="0.35">
      <c r="A2441">
        <v>102440</v>
      </c>
      <c r="B2441" t="s">
        <v>15</v>
      </c>
      <c r="C2441" t="s">
        <v>16</v>
      </c>
      <c r="D2441">
        <v>0</v>
      </c>
      <c r="E2441" s="1">
        <v>45937.638761574075</v>
      </c>
      <c r="F2441" s="1">
        <v>45937.639467592591</v>
      </c>
      <c r="G2441" s="1">
        <v>45937.64130787037</v>
      </c>
      <c r="H2441" s="1">
        <v>45937.645092592589</v>
      </c>
      <c r="I2441" s="1">
        <v>45937.650648148148</v>
      </c>
    </row>
    <row r="2442" spans="1:9" x14ac:dyDescent="0.35">
      <c r="A2442">
        <v>102441</v>
      </c>
      <c r="B2442" t="s">
        <v>19</v>
      </c>
      <c r="C2442" t="s">
        <v>16</v>
      </c>
      <c r="D2442">
        <v>0</v>
      </c>
      <c r="E2442" s="1">
        <v>45937.639143518521</v>
      </c>
      <c r="F2442" s="1">
        <v>45937.640520833331</v>
      </c>
      <c r="G2442" s="1">
        <v>45937.641689814816</v>
      </c>
      <c r="H2442" s="1">
        <v>45937.642210648148</v>
      </c>
      <c r="I2442" s="1">
        <v>45937.655474537038</v>
      </c>
    </row>
    <row r="2443" spans="1:9" x14ac:dyDescent="0.35">
      <c r="A2443">
        <v>102442</v>
      </c>
      <c r="B2443" t="s">
        <v>9</v>
      </c>
      <c r="C2443" t="s">
        <v>17</v>
      </c>
      <c r="D2443">
        <v>0</v>
      </c>
      <c r="E2443" s="1">
        <v>45937.642071759263</v>
      </c>
      <c r="F2443" s="1">
        <v>45937.642430555556</v>
      </c>
      <c r="G2443" s="1">
        <v>45937.643287037034</v>
      </c>
      <c r="H2443" s="1">
        <v>45937.646481481483</v>
      </c>
      <c r="I2443" s="1">
        <v>45937.647175925929</v>
      </c>
    </row>
    <row r="2444" spans="1:9" x14ac:dyDescent="0.35">
      <c r="A2444">
        <v>102443</v>
      </c>
      <c r="B2444" t="s">
        <v>18</v>
      </c>
      <c r="C2444" t="s">
        <v>16</v>
      </c>
      <c r="D2444">
        <v>0</v>
      </c>
      <c r="E2444" s="1">
        <v>45937.642372685186</v>
      </c>
      <c r="F2444" s="1">
        <v>45937.64334490741</v>
      </c>
      <c r="G2444" s="1">
        <v>45937.644930555558</v>
      </c>
      <c r="H2444" s="1">
        <v>45937.645578703705</v>
      </c>
      <c r="I2444" s="1">
        <v>45937.657777777778</v>
      </c>
    </row>
    <row r="2445" spans="1:9" x14ac:dyDescent="0.35">
      <c r="A2445">
        <v>102444</v>
      </c>
      <c r="B2445" t="s">
        <v>18</v>
      </c>
      <c r="C2445" t="s">
        <v>12</v>
      </c>
      <c r="D2445">
        <v>0</v>
      </c>
      <c r="E2445" s="1">
        <v>45937.643495370372</v>
      </c>
      <c r="F2445" s="1">
        <v>45937.644490740742</v>
      </c>
      <c r="G2445" s="1">
        <v>45937.645243055558</v>
      </c>
      <c r="H2445" s="1">
        <v>45937.647407407407</v>
      </c>
      <c r="I2445" s="1">
        <v>45937.660011574073</v>
      </c>
    </row>
    <row r="2446" spans="1:9" x14ac:dyDescent="0.35">
      <c r="A2446">
        <v>102445</v>
      </c>
      <c r="B2446" t="s">
        <v>18</v>
      </c>
      <c r="C2446" t="s">
        <v>10</v>
      </c>
      <c r="D2446">
        <v>0</v>
      </c>
      <c r="E2446" s="1">
        <v>45937.643506944441</v>
      </c>
      <c r="F2446" s="1">
        <v>45937.644421296296</v>
      </c>
      <c r="G2446" s="1">
        <v>45937.645150462966</v>
      </c>
      <c r="H2446" s="1">
        <v>45937.647812499999</v>
      </c>
      <c r="I2446" s="1">
        <v>45937.660462962966</v>
      </c>
    </row>
    <row r="2447" spans="1:9" x14ac:dyDescent="0.35">
      <c r="A2447">
        <v>102446</v>
      </c>
      <c r="B2447" t="s">
        <v>20</v>
      </c>
      <c r="C2447" t="s">
        <v>14</v>
      </c>
      <c r="D2447">
        <v>0</v>
      </c>
      <c r="E2447" s="1">
        <v>45937.645937499998</v>
      </c>
      <c r="F2447" s="1">
        <v>45937.646666666667</v>
      </c>
      <c r="G2447" s="1">
        <v>45937.647569444445</v>
      </c>
      <c r="H2447" s="1">
        <v>45937.649571759262</v>
      </c>
      <c r="I2447" s="1">
        <v>45937.656550925924</v>
      </c>
    </row>
    <row r="2448" spans="1:9" x14ac:dyDescent="0.35">
      <c r="A2448">
        <v>102447</v>
      </c>
      <c r="B2448" t="s">
        <v>20</v>
      </c>
      <c r="C2448" t="s">
        <v>12</v>
      </c>
      <c r="D2448">
        <v>0</v>
      </c>
      <c r="E2448" s="1">
        <v>45937.646967592591</v>
      </c>
      <c r="F2448" s="1">
        <v>45937.648252314815</v>
      </c>
      <c r="G2448" s="1">
        <v>45937.648599537039</v>
      </c>
      <c r="H2448" s="1">
        <v>45937.651365740741</v>
      </c>
      <c r="I2448" s="1">
        <v>45937.651990740742</v>
      </c>
    </row>
    <row r="2449" spans="1:9" x14ac:dyDescent="0.35">
      <c r="A2449">
        <v>102448</v>
      </c>
      <c r="B2449" t="s">
        <v>23</v>
      </c>
      <c r="C2449" t="s">
        <v>17</v>
      </c>
      <c r="D2449">
        <v>0</v>
      </c>
      <c r="E2449" s="1">
        <v>45937.649131944447</v>
      </c>
      <c r="F2449" s="1">
        <v>45937.650023148148</v>
      </c>
      <c r="G2449" s="1">
        <v>45937.650208333333</v>
      </c>
      <c r="H2449" s="1">
        <v>45937.652858796297</v>
      </c>
      <c r="I2449" s="1">
        <v>45937.663726851853</v>
      </c>
    </row>
    <row r="2450" spans="1:9" x14ac:dyDescent="0.35">
      <c r="A2450">
        <v>102449</v>
      </c>
      <c r="B2450" t="s">
        <v>20</v>
      </c>
      <c r="C2450" t="s">
        <v>17</v>
      </c>
      <c r="D2450">
        <v>0</v>
      </c>
      <c r="E2450" s="1">
        <v>45937.649409722224</v>
      </c>
      <c r="F2450" s="1">
        <v>45937.649791666663</v>
      </c>
      <c r="G2450" s="1">
        <v>45937.650219907409</v>
      </c>
      <c r="H2450" s="1">
        <v>45937.653171296297</v>
      </c>
      <c r="I2450" s="1">
        <v>45937.653587962966</v>
      </c>
    </row>
    <row r="2451" spans="1:9" x14ac:dyDescent="0.35">
      <c r="A2451">
        <v>102450</v>
      </c>
      <c r="B2451" t="s">
        <v>11</v>
      </c>
      <c r="C2451" t="s">
        <v>12</v>
      </c>
      <c r="D2451">
        <v>0</v>
      </c>
      <c r="E2451" s="1">
        <v>45937.649722222224</v>
      </c>
      <c r="F2451" s="1">
        <v>45937.650995370372</v>
      </c>
      <c r="G2451" s="1">
        <v>45937.651435185187</v>
      </c>
      <c r="H2451" s="1">
        <v>45937.654305555552</v>
      </c>
      <c r="I2451" s="1">
        <v>45937.666701388887</v>
      </c>
    </row>
    <row r="2452" spans="1:9" x14ac:dyDescent="0.35">
      <c r="A2452">
        <v>102451</v>
      </c>
      <c r="B2452" t="s">
        <v>23</v>
      </c>
      <c r="C2452" t="s">
        <v>10</v>
      </c>
      <c r="D2452">
        <v>0</v>
      </c>
      <c r="E2452" s="1">
        <v>45937.649837962963</v>
      </c>
      <c r="F2452" s="1">
        <v>45937.650740740741</v>
      </c>
      <c r="G2452" s="1">
        <v>45937.651736111111</v>
      </c>
      <c r="H2452" s="1">
        <v>45937.653645833336</v>
      </c>
      <c r="I2452" s="1">
        <v>45937.667245370372</v>
      </c>
    </row>
    <row r="2453" spans="1:9" x14ac:dyDescent="0.35">
      <c r="A2453">
        <v>102452</v>
      </c>
      <c r="B2453" t="s">
        <v>9</v>
      </c>
      <c r="C2453" t="s">
        <v>16</v>
      </c>
      <c r="D2453">
        <v>0</v>
      </c>
      <c r="E2453" s="1">
        <v>45937.650706018518</v>
      </c>
      <c r="F2453" s="1">
        <v>45937.652060185188</v>
      </c>
      <c r="G2453" s="1">
        <v>45937.653923611113</v>
      </c>
      <c r="H2453" s="1">
        <v>45937.657407407409</v>
      </c>
      <c r="I2453" s="1">
        <v>45937.666898148149</v>
      </c>
    </row>
    <row r="2454" spans="1:9" x14ac:dyDescent="0.35">
      <c r="A2454">
        <v>102453</v>
      </c>
      <c r="B2454" t="s">
        <v>18</v>
      </c>
      <c r="C2454" t="s">
        <v>14</v>
      </c>
      <c r="D2454">
        <v>0</v>
      </c>
      <c r="E2454" s="1">
        <v>45937.651504629626</v>
      </c>
      <c r="F2454" s="1">
        <v>45937.651875000003</v>
      </c>
      <c r="G2454" s="1">
        <v>45937.652187500003</v>
      </c>
      <c r="H2454" s="1">
        <v>45937.654930555553</v>
      </c>
      <c r="I2454" s="1">
        <v>45937.662245370368</v>
      </c>
    </row>
    <row r="2455" spans="1:9" x14ac:dyDescent="0.35">
      <c r="A2455">
        <v>102454</v>
      </c>
      <c r="B2455" t="s">
        <v>9</v>
      </c>
      <c r="C2455" t="s">
        <v>16</v>
      </c>
      <c r="D2455">
        <v>0</v>
      </c>
      <c r="E2455" s="1">
        <v>45937.651863425926</v>
      </c>
      <c r="F2455" s="1">
        <v>45937.652824074074</v>
      </c>
      <c r="G2455" s="1">
        <v>45937.654687499999</v>
      </c>
      <c r="H2455" s="1">
        <v>45937.65556712963</v>
      </c>
      <c r="I2455" s="1">
        <v>45937.667175925926</v>
      </c>
    </row>
    <row r="2456" spans="1:9" x14ac:dyDescent="0.35">
      <c r="A2456">
        <v>102455</v>
      </c>
      <c r="B2456" t="s">
        <v>13</v>
      </c>
      <c r="C2456" t="s">
        <v>16</v>
      </c>
      <c r="D2456">
        <v>0</v>
      </c>
      <c r="E2456" s="1">
        <v>45937.652303240742</v>
      </c>
      <c r="F2456" s="1">
        <v>45937.65284722222</v>
      </c>
      <c r="G2456" s="1">
        <v>45937.654687499999</v>
      </c>
      <c r="H2456" s="1">
        <v>45937.655277777776</v>
      </c>
      <c r="I2456" s="1">
        <v>45937.663981481484</v>
      </c>
    </row>
    <row r="2457" spans="1:9" x14ac:dyDescent="0.35">
      <c r="A2457">
        <v>102456</v>
      </c>
      <c r="B2457" t="s">
        <v>9</v>
      </c>
      <c r="C2457" t="s">
        <v>10</v>
      </c>
      <c r="D2457">
        <v>0</v>
      </c>
      <c r="E2457" s="1">
        <v>45937.652905092589</v>
      </c>
      <c r="F2457" s="1">
        <v>45937.654085648152</v>
      </c>
      <c r="G2457" s="1">
        <v>45937.65483796296</v>
      </c>
      <c r="H2457" s="1">
        <v>45937.656805555554</v>
      </c>
      <c r="I2457" s="1">
        <v>45937.66064814815</v>
      </c>
    </row>
    <row r="2458" spans="1:9" x14ac:dyDescent="0.35">
      <c r="A2458">
        <v>102457</v>
      </c>
      <c r="B2458" t="s">
        <v>9</v>
      </c>
      <c r="C2458" t="s">
        <v>16</v>
      </c>
      <c r="D2458">
        <v>0</v>
      </c>
      <c r="E2458" s="1">
        <v>45937.652951388889</v>
      </c>
      <c r="F2458" s="1">
        <v>45937.654097222221</v>
      </c>
      <c r="G2458" s="1">
        <v>45937.654652777775</v>
      </c>
      <c r="H2458" s="1">
        <v>45937.655300925922</v>
      </c>
      <c r="I2458" s="1">
        <v>45937.668680555558</v>
      </c>
    </row>
    <row r="2459" spans="1:9" x14ac:dyDescent="0.35">
      <c r="A2459">
        <v>102458</v>
      </c>
      <c r="B2459" t="s">
        <v>21</v>
      </c>
      <c r="C2459" t="s">
        <v>17</v>
      </c>
      <c r="D2459">
        <v>0</v>
      </c>
      <c r="E2459" s="1">
        <v>45937.654131944444</v>
      </c>
      <c r="F2459" s="1">
        <v>45937.654895833337</v>
      </c>
      <c r="G2459" s="1">
        <v>45937.655115740738</v>
      </c>
      <c r="H2459" s="1">
        <v>45937.658414351848</v>
      </c>
      <c r="I2459" s="1">
        <v>45937.668310185189</v>
      </c>
    </row>
    <row r="2460" spans="1:9" x14ac:dyDescent="0.35">
      <c r="A2460">
        <v>102459</v>
      </c>
      <c r="B2460" t="s">
        <v>9</v>
      </c>
      <c r="C2460" t="s">
        <v>16</v>
      </c>
      <c r="D2460">
        <v>0</v>
      </c>
      <c r="E2460" s="1">
        <v>45937.656608796293</v>
      </c>
      <c r="F2460" s="1">
        <v>45937.657083333332</v>
      </c>
      <c r="G2460" s="1">
        <v>45937.659062500003</v>
      </c>
      <c r="H2460" s="1">
        <v>45937.662997685184</v>
      </c>
      <c r="I2460" s="1">
        <v>45937.672743055555</v>
      </c>
    </row>
    <row r="2461" spans="1:9" x14ac:dyDescent="0.35">
      <c r="A2461">
        <v>102460</v>
      </c>
      <c r="B2461" t="s">
        <v>9</v>
      </c>
      <c r="C2461" t="s">
        <v>12</v>
      </c>
      <c r="D2461">
        <v>0</v>
      </c>
      <c r="E2461" s="1">
        <v>45937.659120370372</v>
      </c>
      <c r="F2461" s="1">
        <v>45937.659837962965</v>
      </c>
      <c r="G2461" s="1">
        <v>45937.660312499997</v>
      </c>
      <c r="H2461" s="1">
        <v>45937.663310185184</v>
      </c>
      <c r="I2461" s="1">
        <v>45937.672893518517</v>
      </c>
    </row>
    <row r="2462" spans="1:9" x14ac:dyDescent="0.35">
      <c r="A2462">
        <v>102461</v>
      </c>
      <c r="B2462" t="s">
        <v>13</v>
      </c>
      <c r="C2462" t="s">
        <v>17</v>
      </c>
      <c r="D2462">
        <v>0</v>
      </c>
      <c r="E2462" s="1">
        <v>45937.660162037035</v>
      </c>
      <c r="F2462" s="1">
        <v>45937.660925925928</v>
      </c>
      <c r="G2462" s="1">
        <v>45937.661076388889</v>
      </c>
      <c r="H2462" s="1">
        <v>45937.664131944446</v>
      </c>
      <c r="I2462" s="1">
        <v>45937.669976851852</v>
      </c>
    </row>
    <row r="2463" spans="1:9" x14ac:dyDescent="0.35">
      <c r="A2463">
        <v>102462</v>
      </c>
      <c r="B2463" t="s">
        <v>21</v>
      </c>
      <c r="C2463" t="s">
        <v>16</v>
      </c>
      <c r="D2463">
        <v>0</v>
      </c>
      <c r="E2463" s="1">
        <v>45937.660439814812</v>
      </c>
      <c r="F2463" s="1">
        <v>45937.66097222222</v>
      </c>
      <c r="G2463" s="1">
        <v>45937.662800925929</v>
      </c>
      <c r="H2463" s="1">
        <v>45937.667280092595</v>
      </c>
      <c r="I2463" s="1">
        <v>45937.670752314814</v>
      </c>
    </row>
    <row r="2464" spans="1:9" x14ac:dyDescent="0.35">
      <c r="A2464">
        <v>102463</v>
      </c>
      <c r="B2464" t="s">
        <v>9</v>
      </c>
      <c r="C2464" t="s">
        <v>10</v>
      </c>
      <c r="D2464">
        <v>0</v>
      </c>
      <c r="E2464" s="1">
        <v>45937.661099537036</v>
      </c>
      <c r="F2464" s="1">
        <v>45937.662118055552</v>
      </c>
      <c r="G2464" s="1">
        <v>45937.662534722222</v>
      </c>
      <c r="H2464" s="1">
        <v>45937.663981481484</v>
      </c>
      <c r="I2464" s="1">
        <v>45937.666770833333</v>
      </c>
    </row>
    <row r="2465" spans="1:9" x14ac:dyDescent="0.35">
      <c r="A2465">
        <v>102464</v>
      </c>
      <c r="B2465" t="s">
        <v>20</v>
      </c>
      <c r="C2465" t="s">
        <v>14</v>
      </c>
      <c r="D2465">
        <v>0</v>
      </c>
      <c r="E2465" s="1">
        <v>45937.66128472222</v>
      </c>
      <c r="F2465" s="1">
        <v>45937.662291666667</v>
      </c>
      <c r="G2465" s="1">
        <v>45937.662604166668</v>
      </c>
      <c r="H2465" s="1">
        <v>45937.665613425925</v>
      </c>
      <c r="I2465" s="1">
        <v>45937.672638888886</v>
      </c>
    </row>
    <row r="2466" spans="1:9" x14ac:dyDescent="0.35">
      <c r="A2466">
        <v>102465</v>
      </c>
      <c r="B2466" t="s">
        <v>21</v>
      </c>
      <c r="C2466" t="s">
        <v>16</v>
      </c>
      <c r="D2466">
        <v>0</v>
      </c>
      <c r="E2466" s="1">
        <v>45937.661458333336</v>
      </c>
      <c r="F2466" s="1">
        <v>45937.662430555552</v>
      </c>
      <c r="G2466" s="1">
        <v>45937.663993055554</v>
      </c>
      <c r="H2466" s="1">
        <v>45937.667615740742</v>
      </c>
      <c r="I2466" s="1">
        <v>45937.678819444445</v>
      </c>
    </row>
    <row r="2467" spans="1:9" x14ac:dyDescent="0.35">
      <c r="A2467">
        <v>102466</v>
      </c>
      <c r="B2467" t="s">
        <v>11</v>
      </c>
      <c r="C2467" t="s">
        <v>12</v>
      </c>
      <c r="D2467">
        <v>0</v>
      </c>
      <c r="E2467" s="1">
        <v>45937.661643518521</v>
      </c>
      <c r="F2467" s="1">
        <v>45937.66300925926</v>
      </c>
      <c r="G2467" s="1">
        <v>45937.663148148145</v>
      </c>
      <c r="H2467" s="1">
        <v>45937.664178240739</v>
      </c>
      <c r="I2467" s="1">
        <v>45937.675775462965</v>
      </c>
    </row>
    <row r="2468" spans="1:9" x14ac:dyDescent="0.35">
      <c r="A2468">
        <v>102467</v>
      </c>
      <c r="B2468" t="s">
        <v>9</v>
      </c>
      <c r="C2468" t="s">
        <v>10</v>
      </c>
      <c r="D2468">
        <v>0</v>
      </c>
      <c r="E2468" s="1">
        <v>45937.66202546296</v>
      </c>
      <c r="F2468" s="1">
        <v>45937.663298611114</v>
      </c>
      <c r="G2468" s="1">
        <v>45937.663946759261</v>
      </c>
      <c r="H2468" s="1">
        <v>45937.667268518519</v>
      </c>
      <c r="I2468" s="1">
        <v>45937.676053240742</v>
      </c>
    </row>
    <row r="2469" spans="1:9" x14ac:dyDescent="0.35">
      <c r="A2469">
        <v>102468</v>
      </c>
      <c r="B2469" t="s">
        <v>11</v>
      </c>
      <c r="C2469" t="s">
        <v>17</v>
      </c>
      <c r="D2469">
        <v>0</v>
      </c>
      <c r="E2469" s="1">
        <v>45937.662986111114</v>
      </c>
      <c r="F2469" s="1">
        <v>45937.664224537039</v>
      </c>
      <c r="G2469" s="1">
        <v>45937.665138888886</v>
      </c>
      <c r="H2469" s="1">
        <v>45937.667673611111</v>
      </c>
      <c r="I2469" s="1">
        <v>45937.678877314815</v>
      </c>
    </row>
    <row r="2470" spans="1:9" x14ac:dyDescent="0.35">
      <c r="A2470">
        <v>102469</v>
      </c>
      <c r="B2470" t="s">
        <v>22</v>
      </c>
      <c r="C2470" t="s">
        <v>17</v>
      </c>
      <c r="D2470">
        <v>0</v>
      </c>
      <c r="E2470" s="1">
        <v>45937.664675925924</v>
      </c>
      <c r="F2470" s="1">
        <v>45937.665949074071</v>
      </c>
      <c r="G2470" s="1">
        <v>45937.666076388887</v>
      </c>
      <c r="H2470" s="1">
        <v>45937.668877314813</v>
      </c>
      <c r="I2470" s="1">
        <v>45937.669456018521</v>
      </c>
    </row>
    <row r="2471" spans="1:9" x14ac:dyDescent="0.35">
      <c r="A2471">
        <v>102470</v>
      </c>
      <c r="B2471" t="s">
        <v>23</v>
      </c>
      <c r="C2471" t="s">
        <v>14</v>
      </c>
      <c r="D2471">
        <v>0</v>
      </c>
      <c r="E2471" s="1">
        <v>45937.667962962965</v>
      </c>
      <c r="F2471" s="1">
        <v>45937.668738425928</v>
      </c>
      <c r="G2471" s="1">
        <v>45937.668946759259</v>
      </c>
      <c r="H2471" s="1">
        <v>45937.671990740739</v>
      </c>
      <c r="I2471" s="1">
        <v>45937.678148148145</v>
      </c>
    </row>
    <row r="2472" spans="1:9" x14ac:dyDescent="0.35">
      <c r="A2472">
        <v>102471</v>
      </c>
      <c r="B2472" t="s">
        <v>11</v>
      </c>
      <c r="C2472" t="s">
        <v>12</v>
      </c>
      <c r="D2472">
        <v>0</v>
      </c>
      <c r="E2472" s="1">
        <v>45937.668587962966</v>
      </c>
      <c r="F2472" s="1">
        <v>45937.669768518521</v>
      </c>
      <c r="G2472" s="1">
        <v>45937.670381944445</v>
      </c>
      <c r="H2472" s="1">
        <v>45937.673344907409</v>
      </c>
      <c r="I2472" s="1">
        <v>45937.683194444442</v>
      </c>
    </row>
    <row r="2473" spans="1:9" x14ac:dyDescent="0.35">
      <c r="A2473">
        <v>102472</v>
      </c>
      <c r="B2473" t="s">
        <v>18</v>
      </c>
      <c r="C2473" t="s">
        <v>12</v>
      </c>
      <c r="D2473">
        <v>0</v>
      </c>
      <c r="E2473" s="1">
        <v>45937.668865740743</v>
      </c>
      <c r="F2473" s="1">
        <v>45937.669594907406</v>
      </c>
      <c r="G2473" s="1">
        <v>45937.66982638889</v>
      </c>
      <c r="H2473" s="1">
        <v>45937.671990740739</v>
      </c>
      <c r="I2473" s="1">
        <v>45937.679791666669</v>
      </c>
    </row>
    <row r="2474" spans="1:9" x14ac:dyDescent="0.35">
      <c r="A2474">
        <v>102473</v>
      </c>
      <c r="B2474" t="s">
        <v>15</v>
      </c>
      <c r="C2474" t="s">
        <v>17</v>
      </c>
      <c r="D2474">
        <v>0</v>
      </c>
      <c r="E2474" s="1">
        <v>45937.668946759259</v>
      </c>
      <c r="F2474" s="1">
        <v>45937.670057870368</v>
      </c>
      <c r="G2474" s="1">
        <v>45937.670162037037</v>
      </c>
      <c r="H2474" s="1">
        <v>45937.671018518522</v>
      </c>
      <c r="I2474" s="1">
        <v>45937.675810185188</v>
      </c>
    </row>
    <row r="2475" spans="1:9" x14ac:dyDescent="0.35">
      <c r="A2475">
        <v>102474</v>
      </c>
      <c r="B2475" t="s">
        <v>21</v>
      </c>
      <c r="C2475" t="s">
        <v>17</v>
      </c>
      <c r="D2475">
        <v>0</v>
      </c>
      <c r="E2475" s="1">
        <v>45937.670023148145</v>
      </c>
      <c r="F2475" s="1">
        <v>45937.671296296299</v>
      </c>
      <c r="G2475" s="1">
        <v>45937.671712962961</v>
      </c>
      <c r="H2475" s="1">
        <v>45937.674814814818</v>
      </c>
      <c r="I2475" s="1">
        <v>45937.683530092596</v>
      </c>
    </row>
    <row r="2476" spans="1:9" x14ac:dyDescent="0.35">
      <c r="A2476">
        <v>102475</v>
      </c>
      <c r="B2476" t="s">
        <v>18</v>
      </c>
      <c r="C2476" t="s">
        <v>14</v>
      </c>
      <c r="D2476">
        <v>0</v>
      </c>
      <c r="E2476" s="1">
        <v>45937.673275462963</v>
      </c>
      <c r="F2476" s="1">
        <v>45937.674224537041</v>
      </c>
      <c r="G2476" s="1">
        <v>45937.674305555556</v>
      </c>
      <c r="H2476" s="1">
        <v>45937.676018518519</v>
      </c>
      <c r="I2476" s="1">
        <v>45937.680486111109</v>
      </c>
    </row>
    <row r="2477" spans="1:9" x14ac:dyDescent="0.35">
      <c r="A2477">
        <v>102476</v>
      </c>
      <c r="B2477" t="s">
        <v>23</v>
      </c>
      <c r="C2477" t="s">
        <v>10</v>
      </c>
      <c r="D2477">
        <v>0</v>
      </c>
      <c r="E2477" s="1">
        <v>45937.675428240742</v>
      </c>
      <c r="F2477" s="1">
        <v>45937.676655092589</v>
      </c>
      <c r="G2477" s="1">
        <v>45937.676990740743</v>
      </c>
      <c r="H2477" s="1">
        <v>45937.680277777778</v>
      </c>
      <c r="I2477" s="1">
        <v>45937.692199074074</v>
      </c>
    </row>
    <row r="2478" spans="1:9" x14ac:dyDescent="0.35">
      <c r="A2478">
        <v>102477</v>
      </c>
      <c r="B2478" t="s">
        <v>9</v>
      </c>
      <c r="C2478" t="s">
        <v>14</v>
      </c>
      <c r="D2478">
        <v>0</v>
      </c>
      <c r="E2478" s="1">
        <v>45937.677847222221</v>
      </c>
      <c r="F2478" s="1">
        <v>45937.678437499999</v>
      </c>
      <c r="G2478" s="1">
        <v>45937.678518518522</v>
      </c>
      <c r="H2478" s="1">
        <v>45937.681759259256</v>
      </c>
      <c r="I2478" s="1">
        <v>45937.690046296295</v>
      </c>
    </row>
    <row r="2479" spans="1:9" x14ac:dyDescent="0.35">
      <c r="A2479">
        <v>102478</v>
      </c>
      <c r="B2479" t="s">
        <v>11</v>
      </c>
      <c r="C2479" t="s">
        <v>16</v>
      </c>
      <c r="D2479">
        <v>0</v>
      </c>
      <c r="E2479" s="1">
        <v>45937.677951388891</v>
      </c>
      <c r="F2479" s="1">
        <v>45937.679074074076</v>
      </c>
      <c r="G2479" s="1">
        <v>45937.68037037037</v>
      </c>
      <c r="H2479" s="1">
        <v>45937.681284722225</v>
      </c>
      <c r="I2479" s="1">
        <v>45937.694780092592</v>
      </c>
    </row>
    <row r="2480" spans="1:9" x14ac:dyDescent="0.35">
      <c r="A2480">
        <v>102479</v>
      </c>
      <c r="B2480" t="s">
        <v>15</v>
      </c>
      <c r="C2480" t="s">
        <v>12</v>
      </c>
      <c r="D2480">
        <v>0</v>
      </c>
      <c r="E2480" s="1">
        <v>45937.682071759256</v>
      </c>
      <c r="F2480" s="1">
        <v>45937.683321759258</v>
      </c>
      <c r="G2480" s="1">
        <v>45937.683796296296</v>
      </c>
      <c r="H2480" s="1">
        <v>45937.68482638889</v>
      </c>
      <c r="I2480" s="1">
        <v>45937.687743055554</v>
      </c>
    </row>
    <row r="2481" spans="1:9" x14ac:dyDescent="0.35">
      <c r="A2481">
        <v>102480</v>
      </c>
      <c r="B2481" t="s">
        <v>20</v>
      </c>
      <c r="C2481" t="s">
        <v>17</v>
      </c>
      <c r="D2481">
        <v>0</v>
      </c>
      <c r="E2481" s="1">
        <v>45937.682164351849</v>
      </c>
      <c r="F2481" s="1">
        <v>45937.683009259257</v>
      </c>
      <c r="G2481" s="1">
        <v>45937.683692129627</v>
      </c>
      <c r="H2481" s="1">
        <v>45937.686296296299</v>
      </c>
      <c r="I2481" s="1">
        <v>45937.699675925927</v>
      </c>
    </row>
    <row r="2482" spans="1:9" x14ac:dyDescent="0.35">
      <c r="A2482">
        <v>102481</v>
      </c>
      <c r="B2482" t="s">
        <v>18</v>
      </c>
      <c r="C2482" t="s">
        <v>16</v>
      </c>
      <c r="D2482">
        <v>0</v>
      </c>
      <c r="E2482" s="1">
        <v>45937.682962962965</v>
      </c>
      <c r="F2482" s="1">
        <v>45937.684224537035</v>
      </c>
      <c r="G2482" s="1">
        <v>45937.686203703706</v>
      </c>
      <c r="H2482" s="1">
        <v>45937.690798611111</v>
      </c>
      <c r="I2482" s="1">
        <v>45937.696076388886</v>
      </c>
    </row>
    <row r="2483" spans="1:9" x14ac:dyDescent="0.35">
      <c r="A2483">
        <v>102482</v>
      </c>
      <c r="B2483" t="s">
        <v>9</v>
      </c>
      <c r="C2483" t="s">
        <v>16</v>
      </c>
      <c r="D2483">
        <v>0</v>
      </c>
      <c r="E2483" s="1">
        <v>45937.68378472222</v>
      </c>
      <c r="F2483" s="1">
        <v>45937.684999999998</v>
      </c>
      <c r="G2483" s="1">
        <v>45937.687025462961</v>
      </c>
      <c r="H2483" s="1">
        <v>45937.688611111109</v>
      </c>
      <c r="I2483" s="1">
        <v>45937.695902777778</v>
      </c>
    </row>
    <row r="2484" spans="1:9" x14ac:dyDescent="0.35">
      <c r="A2484">
        <v>102483</v>
      </c>
      <c r="B2484" t="s">
        <v>11</v>
      </c>
      <c r="C2484" t="s">
        <v>16</v>
      </c>
      <c r="D2484">
        <v>0</v>
      </c>
      <c r="E2484" s="1">
        <v>45937.686157407406</v>
      </c>
      <c r="F2484" s="1">
        <v>45937.687222222223</v>
      </c>
      <c r="G2484" s="1">
        <v>45937.689108796294</v>
      </c>
      <c r="H2484" s="1">
        <v>45937.693796296298</v>
      </c>
      <c r="I2484" s="1">
        <v>45937.695231481484</v>
      </c>
    </row>
    <row r="2485" spans="1:9" x14ac:dyDescent="0.35">
      <c r="A2485">
        <v>102484</v>
      </c>
      <c r="B2485" t="s">
        <v>11</v>
      </c>
      <c r="C2485" t="s">
        <v>12</v>
      </c>
      <c r="D2485">
        <v>0</v>
      </c>
      <c r="E2485" s="1">
        <v>45937.68953703704</v>
      </c>
      <c r="F2485" s="1">
        <v>45937.690625000003</v>
      </c>
      <c r="G2485" s="1">
        <v>45937.691516203704</v>
      </c>
      <c r="H2485" s="1">
        <v>45937.693865740737</v>
      </c>
      <c r="I2485" s="1">
        <v>45937.704351851855</v>
      </c>
    </row>
    <row r="2486" spans="1:9" x14ac:dyDescent="0.35">
      <c r="A2486">
        <v>102485</v>
      </c>
      <c r="B2486" t="s">
        <v>23</v>
      </c>
      <c r="C2486" t="s">
        <v>16</v>
      </c>
      <c r="D2486">
        <v>0</v>
      </c>
      <c r="E2486" s="1">
        <v>45937.691064814811</v>
      </c>
      <c r="F2486" s="1">
        <v>45937.691805555558</v>
      </c>
      <c r="G2486" s="1">
        <v>45937.693506944444</v>
      </c>
      <c r="H2486" s="1">
        <v>45937.698599537034</v>
      </c>
      <c r="I2486" s="1">
        <v>45937.712476851855</v>
      </c>
    </row>
    <row r="2487" spans="1:9" x14ac:dyDescent="0.35">
      <c r="A2487">
        <v>102486</v>
      </c>
      <c r="B2487" t="s">
        <v>23</v>
      </c>
      <c r="C2487" t="s">
        <v>16</v>
      </c>
      <c r="D2487">
        <v>0</v>
      </c>
      <c r="E2487" s="1">
        <v>45937.69226851852</v>
      </c>
      <c r="F2487" s="1">
        <v>45937.693009259259</v>
      </c>
      <c r="G2487" s="1">
        <v>45937.694189814814</v>
      </c>
      <c r="H2487" s="1">
        <v>45937.697326388887</v>
      </c>
      <c r="I2487" s="1">
        <v>45937.697812500002</v>
      </c>
    </row>
    <row r="2488" spans="1:9" x14ac:dyDescent="0.35">
      <c r="A2488">
        <v>102487</v>
      </c>
      <c r="B2488" t="s">
        <v>13</v>
      </c>
      <c r="C2488" t="s">
        <v>14</v>
      </c>
      <c r="D2488">
        <v>0</v>
      </c>
      <c r="E2488" s="1">
        <v>45937.693009259259</v>
      </c>
      <c r="F2488" s="1">
        <v>45937.693483796298</v>
      </c>
      <c r="G2488" s="1">
        <v>45937.69390046296</v>
      </c>
      <c r="H2488" s="1">
        <v>45937.695740740739</v>
      </c>
      <c r="I2488" s="1">
        <v>45937.698368055557</v>
      </c>
    </row>
    <row r="2489" spans="1:9" x14ac:dyDescent="0.35">
      <c r="A2489">
        <v>102488</v>
      </c>
      <c r="B2489" t="s">
        <v>20</v>
      </c>
      <c r="C2489" t="s">
        <v>12</v>
      </c>
      <c r="D2489">
        <v>0</v>
      </c>
      <c r="E2489" s="1">
        <v>45937.693738425929</v>
      </c>
      <c r="F2489" s="1">
        <v>45937.694687499999</v>
      </c>
      <c r="G2489" s="1">
        <v>45937.695509259262</v>
      </c>
      <c r="H2489" s="1">
        <v>45937.697824074072</v>
      </c>
      <c r="I2489" s="1">
        <v>45937.705914351849</v>
      </c>
    </row>
    <row r="2490" spans="1:9" x14ac:dyDescent="0.35">
      <c r="A2490">
        <v>102489</v>
      </c>
      <c r="B2490" t="s">
        <v>13</v>
      </c>
      <c r="C2490" t="s">
        <v>10</v>
      </c>
      <c r="D2490">
        <v>0</v>
      </c>
      <c r="E2490" s="1">
        <v>45937.69431712963</v>
      </c>
      <c r="F2490" s="1">
        <v>45937.695509259262</v>
      </c>
      <c r="G2490" s="1">
        <v>45937.696134259262</v>
      </c>
      <c r="H2490" s="1">
        <v>45937.697685185187</v>
      </c>
      <c r="I2490" s="1">
        <v>45937.701412037037</v>
      </c>
    </row>
    <row r="2491" spans="1:9" x14ac:dyDescent="0.35">
      <c r="A2491">
        <v>102490</v>
      </c>
      <c r="B2491" t="s">
        <v>11</v>
      </c>
      <c r="C2491" t="s">
        <v>14</v>
      </c>
      <c r="D2491">
        <v>0</v>
      </c>
      <c r="E2491" s="1">
        <v>45937.695057870369</v>
      </c>
      <c r="F2491" s="1">
        <v>45937.695509259262</v>
      </c>
      <c r="G2491" s="1">
        <v>45937.695763888885</v>
      </c>
      <c r="H2491" s="1">
        <v>45937.698564814818</v>
      </c>
      <c r="I2491" s="1">
        <v>45937.700046296297</v>
      </c>
    </row>
    <row r="2492" spans="1:9" x14ac:dyDescent="0.35">
      <c r="A2492">
        <v>102491</v>
      </c>
      <c r="B2492" t="s">
        <v>11</v>
      </c>
      <c r="C2492" t="s">
        <v>17</v>
      </c>
      <c r="D2492">
        <v>0</v>
      </c>
      <c r="E2492" s="1">
        <v>45937.696377314816</v>
      </c>
      <c r="F2492" s="1">
        <v>45937.697152777779</v>
      </c>
      <c r="G2492" s="1">
        <v>45937.697395833333</v>
      </c>
      <c r="H2492" s="1">
        <v>45937.698773148149</v>
      </c>
      <c r="I2492" s="1">
        <v>45937.703842592593</v>
      </c>
    </row>
    <row r="2493" spans="1:9" x14ac:dyDescent="0.35">
      <c r="A2493">
        <v>102492</v>
      </c>
      <c r="B2493" t="s">
        <v>9</v>
      </c>
      <c r="C2493" t="s">
        <v>10</v>
      </c>
      <c r="D2493">
        <v>0</v>
      </c>
      <c r="E2493" s="1">
        <v>45937.699131944442</v>
      </c>
      <c r="F2493" s="1">
        <v>45937.700381944444</v>
      </c>
      <c r="G2493" s="1">
        <v>45937.70076388889</v>
      </c>
      <c r="H2493" s="1">
        <v>45937.701851851853</v>
      </c>
      <c r="I2493" s="1">
        <v>45937.708958333336</v>
      </c>
    </row>
    <row r="2494" spans="1:9" x14ac:dyDescent="0.35">
      <c r="A2494">
        <v>102493</v>
      </c>
      <c r="B2494" t="s">
        <v>9</v>
      </c>
      <c r="C2494" t="s">
        <v>12</v>
      </c>
      <c r="D2494">
        <v>0</v>
      </c>
      <c r="E2494" s="1">
        <v>45937.704606481479</v>
      </c>
      <c r="F2494" s="1">
        <v>45937.705949074072</v>
      </c>
      <c r="G2494" s="1">
        <v>45937.706967592596</v>
      </c>
      <c r="H2494" s="1">
        <v>45937.709618055553</v>
      </c>
      <c r="I2494" s="1">
        <v>45937.71020833333</v>
      </c>
    </row>
    <row r="2495" spans="1:9" x14ac:dyDescent="0.35">
      <c r="A2495">
        <v>102494</v>
      </c>
      <c r="B2495" t="s">
        <v>18</v>
      </c>
      <c r="C2495" t="s">
        <v>16</v>
      </c>
      <c r="D2495">
        <v>0</v>
      </c>
      <c r="E2495" s="1">
        <v>45937.706608796296</v>
      </c>
      <c r="F2495" s="1">
        <v>45937.707824074074</v>
      </c>
      <c r="G2495" s="1">
        <v>45937.709560185183</v>
      </c>
      <c r="H2495" s="1">
        <v>45937.712673611109</v>
      </c>
      <c r="I2495" s="1">
        <v>45937.725219907406</v>
      </c>
    </row>
    <row r="2496" spans="1:9" x14ac:dyDescent="0.35">
      <c r="A2496">
        <v>102495</v>
      </c>
      <c r="B2496" t="s">
        <v>9</v>
      </c>
      <c r="C2496" t="s">
        <v>10</v>
      </c>
      <c r="D2496">
        <v>0</v>
      </c>
      <c r="E2496" s="1">
        <v>45937.707025462965</v>
      </c>
      <c r="F2496" s="1">
        <v>45937.707881944443</v>
      </c>
      <c r="G2496" s="1">
        <v>45937.708877314813</v>
      </c>
      <c r="H2496" s="1">
        <v>45937.7112037037</v>
      </c>
      <c r="I2496" s="1">
        <v>45937.716226851851</v>
      </c>
    </row>
    <row r="2497" spans="1:9" x14ac:dyDescent="0.35">
      <c r="A2497">
        <v>102496</v>
      </c>
      <c r="B2497" t="s">
        <v>9</v>
      </c>
      <c r="C2497" t="s">
        <v>16</v>
      </c>
      <c r="D2497">
        <v>0</v>
      </c>
      <c r="E2497" s="1">
        <v>45938.291701388887</v>
      </c>
      <c r="F2497" s="1">
        <v>45938.292939814812</v>
      </c>
      <c r="G2497" s="1">
        <v>45938.294560185182</v>
      </c>
      <c r="H2497" s="1">
        <v>45938.298796296294</v>
      </c>
      <c r="I2497" s="1">
        <v>45938.311423611114</v>
      </c>
    </row>
    <row r="2498" spans="1:9" x14ac:dyDescent="0.35">
      <c r="A2498">
        <v>102497</v>
      </c>
      <c r="B2498" t="s">
        <v>21</v>
      </c>
      <c r="C2498" t="s">
        <v>14</v>
      </c>
      <c r="D2498">
        <v>0</v>
      </c>
      <c r="E2498" s="1">
        <v>45938.294930555552</v>
      </c>
      <c r="F2498" s="1">
        <v>45938.295312499999</v>
      </c>
      <c r="G2498" s="1">
        <v>45938.295416666668</v>
      </c>
      <c r="H2498" s="1">
        <v>45938.298831018517</v>
      </c>
      <c r="I2498" s="1">
        <v>45938.301608796297</v>
      </c>
    </row>
    <row r="2499" spans="1:9" x14ac:dyDescent="0.35">
      <c r="A2499">
        <v>102498</v>
      </c>
      <c r="B2499" t="s">
        <v>19</v>
      </c>
      <c r="C2499" t="s">
        <v>17</v>
      </c>
      <c r="D2499">
        <v>0</v>
      </c>
      <c r="E2499" s="1">
        <v>45938.296817129631</v>
      </c>
      <c r="F2499" s="1">
        <v>45938.297835648147</v>
      </c>
      <c r="G2499" s="1">
        <v>45938.298252314817</v>
      </c>
      <c r="H2499" s="1">
        <v>45938.300787037035</v>
      </c>
      <c r="I2499" s="1">
        <v>45938.302349537036</v>
      </c>
    </row>
    <row r="2500" spans="1:9" x14ac:dyDescent="0.35">
      <c r="A2500">
        <v>102499</v>
      </c>
      <c r="B2500" t="s">
        <v>22</v>
      </c>
      <c r="C2500" t="s">
        <v>14</v>
      </c>
      <c r="D2500">
        <v>0</v>
      </c>
      <c r="E2500" s="1">
        <v>45938.298298611109</v>
      </c>
      <c r="F2500" s="1">
        <v>45938.298645833333</v>
      </c>
      <c r="G2500" s="1">
        <v>45938.29965277778</v>
      </c>
      <c r="H2500" s="1">
        <v>45938.301423611112</v>
      </c>
      <c r="I2500" s="1">
        <v>45938.309791666667</v>
      </c>
    </row>
    <row r="2501" spans="1:9" x14ac:dyDescent="0.35">
      <c r="A2501">
        <v>102500</v>
      </c>
      <c r="B2501" t="s">
        <v>9</v>
      </c>
      <c r="C2501" t="s">
        <v>14</v>
      </c>
      <c r="D2501">
        <v>0</v>
      </c>
      <c r="E2501" s="1">
        <v>45938.29855324074</v>
      </c>
      <c r="F2501" s="1">
        <v>45938.299907407411</v>
      </c>
      <c r="G2501" s="1">
        <v>45938.300057870372</v>
      </c>
      <c r="H2501" s="1">
        <v>45938.303437499999</v>
      </c>
      <c r="I2501" s="1">
        <v>45938.306435185186</v>
      </c>
    </row>
    <row r="2502" spans="1:9" x14ac:dyDescent="0.35">
      <c r="A2502">
        <v>102501</v>
      </c>
      <c r="B2502" t="s">
        <v>9</v>
      </c>
      <c r="C2502" t="s">
        <v>17</v>
      </c>
      <c r="D2502">
        <v>0</v>
      </c>
      <c r="E2502" s="1">
        <v>45938.299074074072</v>
      </c>
      <c r="F2502" s="1">
        <v>45938.299814814818</v>
      </c>
      <c r="G2502" s="1">
        <v>45938.300370370373</v>
      </c>
      <c r="H2502" s="1">
        <v>45938.302476851852</v>
      </c>
      <c r="I2502" s="1">
        <v>45938.30841435185</v>
      </c>
    </row>
    <row r="2503" spans="1:9" x14ac:dyDescent="0.35">
      <c r="A2503">
        <v>102502</v>
      </c>
      <c r="B2503" t="s">
        <v>15</v>
      </c>
      <c r="C2503" t="s">
        <v>10</v>
      </c>
      <c r="D2503">
        <v>0</v>
      </c>
      <c r="E2503" s="1">
        <v>45938.299502314818</v>
      </c>
      <c r="F2503" s="1">
        <v>45938.300625000003</v>
      </c>
      <c r="G2503" s="1">
        <v>45938.301469907405</v>
      </c>
      <c r="H2503" s="1">
        <v>45938.302928240744</v>
      </c>
      <c r="I2503" s="1">
        <v>45938.304386574076</v>
      </c>
    </row>
    <row r="2504" spans="1:9" x14ac:dyDescent="0.35">
      <c r="A2504">
        <v>102503</v>
      </c>
      <c r="B2504" t="s">
        <v>9</v>
      </c>
      <c r="C2504" t="s">
        <v>12</v>
      </c>
      <c r="D2504">
        <v>0</v>
      </c>
      <c r="E2504" s="1">
        <v>45938.299687500003</v>
      </c>
      <c r="F2504" s="1">
        <v>45938.30028935185</v>
      </c>
      <c r="G2504" s="1">
        <v>45938.301307870373</v>
      </c>
      <c r="H2504" s="1">
        <v>45938.30300925926</v>
      </c>
      <c r="I2504" s="1">
        <v>45938.305324074077</v>
      </c>
    </row>
    <row r="2505" spans="1:9" x14ac:dyDescent="0.35">
      <c r="A2505">
        <v>102504</v>
      </c>
      <c r="B2505" t="s">
        <v>15</v>
      </c>
      <c r="C2505" t="s">
        <v>12</v>
      </c>
      <c r="D2505">
        <v>0</v>
      </c>
      <c r="E2505" s="1">
        <v>45938.300011574072</v>
      </c>
      <c r="F2505" s="1">
        <v>45938.301354166666</v>
      </c>
      <c r="G2505" s="1">
        <v>45938.301828703705</v>
      </c>
      <c r="H2505" s="1">
        <v>45938.303460648145</v>
      </c>
      <c r="I2505" s="1">
        <v>45938.305590277778</v>
      </c>
    </row>
    <row r="2506" spans="1:9" x14ac:dyDescent="0.35">
      <c r="A2506">
        <v>102505</v>
      </c>
      <c r="B2506" t="s">
        <v>11</v>
      </c>
      <c r="C2506" t="s">
        <v>17</v>
      </c>
      <c r="D2506">
        <v>0</v>
      </c>
      <c r="E2506" s="1">
        <v>45938.300046296295</v>
      </c>
      <c r="F2506" s="1">
        <v>45938.301030092596</v>
      </c>
      <c r="G2506" s="1">
        <v>45938.301388888889</v>
      </c>
      <c r="H2506" s="1">
        <v>45938.303749999999</v>
      </c>
      <c r="I2506" s="1">
        <v>45938.306250000001</v>
      </c>
    </row>
    <row r="2507" spans="1:9" x14ac:dyDescent="0.35">
      <c r="A2507">
        <v>102506</v>
      </c>
      <c r="B2507" t="s">
        <v>20</v>
      </c>
      <c r="C2507" t="s">
        <v>17</v>
      </c>
      <c r="D2507">
        <v>0</v>
      </c>
      <c r="E2507" s="1">
        <v>45938.301678240743</v>
      </c>
      <c r="F2507" s="1">
        <v>45938.302719907406</v>
      </c>
      <c r="G2507" s="1">
        <v>45938.303749999999</v>
      </c>
      <c r="H2507" s="1">
        <v>45938.305173611108</v>
      </c>
      <c r="I2507" s="1">
        <v>45938.316180555557</v>
      </c>
    </row>
    <row r="2508" spans="1:9" x14ac:dyDescent="0.35">
      <c r="A2508">
        <v>102507</v>
      </c>
      <c r="B2508" t="s">
        <v>18</v>
      </c>
      <c r="C2508" t="s">
        <v>16</v>
      </c>
      <c r="D2508">
        <v>0</v>
      </c>
      <c r="E2508" s="1">
        <v>45938.303391203706</v>
      </c>
      <c r="F2508" s="1">
        <v>45938.303807870368</v>
      </c>
      <c r="G2508" s="1">
        <v>45938.305474537039</v>
      </c>
      <c r="H2508" s="1">
        <v>45938.306388888886</v>
      </c>
      <c r="I2508" s="1">
        <v>45938.310162037036</v>
      </c>
    </row>
    <row r="2509" spans="1:9" x14ac:dyDescent="0.35">
      <c r="A2509">
        <v>102508</v>
      </c>
      <c r="B2509" t="s">
        <v>21</v>
      </c>
      <c r="C2509" t="s">
        <v>10</v>
      </c>
      <c r="D2509">
        <v>0</v>
      </c>
      <c r="E2509" s="1">
        <v>45938.305486111109</v>
      </c>
      <c r="F2509" s="1">
        <v>45938.306469907409</v>
      </c>
      <c r="G2509" s="1">
        <v>45938.306643518517</v>
      </c>
      <c r="H2509" s="1">
        <v>45938.310011574074</v>
      </c>
      <c r="I2509" s="1">
        <v>45938.310567129629</v>
      </c>
    </row>
    <row r="2510" spans="1:9" x14ac:dyDescent="0.35">
      <c r="A2510">
        <v>102509</v>
      </c>
      <c r="B2510" t="s">
        <v>11</v>
      </c>
      <c r="C2510" t="s">
        <v>17</v>
      </c>
      <c r="D2510">
        <v>0</v>
      </c>
      <c r="E2510" s="1">
        <v>45938.307395833333</v>
      </c>
      <c r="F2510" s="1">
        <v>45938.308738425927</v>
      </c>
      <c r="G2510" s="1">
        <v>45938.309571759259</v>
      </c>
      <c r="H2510" s="1">
        <v>45938.312395833331</v>
      </c>
      <c r="I2510" s="1">
        <v>45938.320833333331</v>
      </c>
    </row>
    <row r="2511" spans="1:9" x14ac:dyDescent="0.35">
      <c r="A2511">
        <v>102510</v>
      </c>
      <c r="B2511" t="s">
        <v>18</v>
      </c>
      <c r="C2511" t="s">
        <v>17</v>
      </c>
      <c r="D2511">
        <v>0</v>
      </c>
      <c r="E2511" s="1">
        <v>45938.308217592596</v>
      </c>
      <c r="F2511" s="1">
        <v>45938.309583333335</v>
      </c>
      <c r="G2511" s="1">
        <v>45938.310115740744</v>
      </c>
      <c r="H2511" s="1">
        <v>45938.313275462962</v>
      </c>
      <c r="I2511" s="1">
        <v>45938.322581018518</v>
      </c>
    </row>
    <row r="2512" spans="1:9" x14ac:dyDescent="0.35">
      <c r="A2512">
        <v>102511</v>
      </c>
      <c r="B2512" t="s">
        <v>18</v>
      </c>
      <c r="C2512" t="s">
        <v>17</v>
      </c>
      <c r="D2512">
        <v>0</v>
      </c>
      <c r="E2512" s="1">
        <v>45938.308472222219</v>
      </c>
      <c r="F2512" s="1">
        <v>45938.30945601852</v>
      </c>
      <c r="G2512" s="1">
        <v>45938.309537037036</v>
      </c>
      <c r="H2512" s="1">
        <v>45938.311840277776</v>
      </c>
      <c r="I2512" s="1">
        <v>45938.318229166667</v>
      </c>
    </row>
    <row r="2513" spans="1:9" x14ac:dyDescent="0.35">
      <c r="A2513">
        <v>102512</v>
      </c>
      <c r="B2513" t="s">
        <v>21</v>
      </c>
      <c r="C2513" t="s">
        <v>10</v>
      </c>
      <c r="D2513">
        <v>0</v>
      </c>
      <c r="E2513" s="1">
        <v>45938.312511574077</v>
      </c>
      <c r="F2513" s="1">
        <v>45938.313611111109</v>
      </c>
      <c r="G2513" s="1">
        <v>45938.313842592594</v>
      </c>
      <c r="H2513" s="1">
        <v>45938.316932870373</v>
      </c>
      <c r="I2513" s="1">
        <v>45938.330393518518</v>
      </c>
    </row>
    <row r="2514" spans="1:9" x14ac:dyDescent="0.35">
      <c r="A2514">
        <v>102513</v>
      </c>
      <c r="B2514" t="s">
        <v>15</v>
      </c>
      <c r="C2514" t="s">
        <v>12</v>
      </c>
      <c r="D2514">
        <v>0</v>
      </c>
      <c r="E2514" s="1">
        <v>45938.312615740739</v>
      </c>
      <c r="F2514" s="1">
        <v>45938.313310185185</v>
      </c>
      <c r="G2514" s="1">
        <v>45938.313750000001</v>
      </c>
      <c r="H2514" s="1">
        <v>45938.316377314812</v>
      </c>
      <c r="I2514" s="1">
        <v>45938.323796296296</v>
      </c>
    </row>
    <row r="2515" spans="1:9" x14ac:dyDescent="0.35">
      <c r="A2515">
        <v>102514</v>
      </c>
      <c r="B2515" t="s">
        <v>20</v>
      </c>
      <c r="C2515" t="s">
        <v>17</v>
      </c>
      <c r="D2515">
        <v>0</v>
      </c>
      <c r="E2515" s="1">
        <v>45938.317210648151</v>
      </c>
      <c r="F2515" s="1">
        <v>45938.317673611113</v>
      </c>
      <c r="G2515" s="1">
        <v>45938.318703703706</v>
      </c>
      <c r="H2515" s="1">
        <v>45938.320393518516</v>
      </c>
      <c r="I2515" s="1">
        <v>45938.327916666669</v>
      </c>
    </row>
    <row r="2516" spans="1:9" x14ac:dyDescent="0.35">
      <c r="A2516">
        <v>102515</v>
      </c>
      <c r="B2516" t="s">
        <v>13</v>
      </c>
      <c r="C2516" t="s">
        <v>14</v>
      </c>
      <c r="D2516">
        <v>0</v>
      </c>
      <c r="E2516" s="1">
        <v>45938.319560185184</v>
      </c>
      <c r="F2516" s="1">
        <v>45938.320925925924</v>
      </c>
      <c r="G2516" s="1">
        <v>45938.321412037039</v>
      </c>
      <c r="H2516" s="1">
        <v>45938.322337962964</v>
      </c>
      <c r="I2516" s="1">
        <v>45938.324212962965</v>
      </c>
    </row>
    <row r="2517" spans="1:9" x14ac:dyDescent="0.35">
      <c r="A2517">
        <v>102516</v>
      </c>
      <c r="B2517" t="s">
        <v>23</v>
      </c>
      <c r="C2517" t="s">
        <v>14</v>
      </c>
      <c r="D2517">
        <v>0</v>
      </c>
      <c r="E2517" s="1">
        <v>45938.320393518516</v>
      </c>
      <c r="F2517" s="1">
        <v>45938.321030092593</v>
      </c>
      <c r="G2517" s="1">
        <v>45938.322002314817</v>
      </c>
      <c r="H2517" s="1">
        <v>45938.324444444443</v>
      </c>
      <c r="I2517" s="1">
        <v>45938.333009259259</v>
      </c>
    </row>
    <row r="2518" spans="1:9" x14ac:dyDescent="0.35">
      <c r="A2518">
        <v>102517</v>
      </c>
      <c r="B2518" t="s">
        <v>13</v>
      </c>
      <c r="C2518" t="s">
        <v>12</v>
      </c>
      <c r="D2518">
        <v>0</v>
      </c>
      <c r="E2518" s="1">
        <v>45938.320636574077</v>
      </c>
      <c r="F2518" s="1">
        <v>45938.321076388886</v>
      </c>
      <c r="G2518" s="1">
        <v>45938.321168981478</v>
      </c>
      <c r="H2518" s="1">
        <v>45938.322743055556</v>
      </c>
      <c r="I2518" s="1">
        <v>45938.328726851854</v>
      </c>
    </row>
    <row r="2519" spans="1:9" x14ac:dyDescent="0.35">
      <c r="A2519">
        <v>102518</v>
      </c>
      <c r="B2519" t="s">
        <v>18</v>
      </c>
      <c r="C2519" t="s">
        <v>14</v>
      </c>
      <c r="D2519">
        <v>0</v>
      </c>
      <c r="E2519" s="1">
        <v>45938.320717592593</v>
      </c>
      <c r="F2519" s="1">
        <v>45938.321956018517</v>
      </c>
      <c r="G2519" s="1">
        <v>45938.322824074072</v>
      </c>
      <c r="H2519" s="1">
        <v>45938.32545138889</v>
      </c>
      <c r="I2519" s="1">
        <v>45938.328240740739</v>
      </c>
    </row>
    <row r="2520" spans="1:9" x14ac:dyDescent="0.35">
      <c r="A2520">
        <v>102519</v>
      </c>
      <c r="B2520" t="s">
        <v>13</v>
      </c>
      <c r="C2520" t="s">
        <v>10</v>
      </c>
      <c r="D2520">
        <v>0</v>
      </c>
      <c r="E2520" s="1">
        <v>45938.322245370371</v>
      </c>
      <c r="F2520" s="1">
        <v>45938.323009259257</v>
      </c>
      <c r="G2520" s="1">
        <v>45938.323611111111</v>
      </c>
      <c r="H2520" s="1">
        <v>45938.32607638889</v>
      </c>
      <c r="I2520" s="1">
        <v>45938.337777777779</v>
      </c>
    </row>
    <row r="2521" spans="1:9" x14ac:dyDescent="0.35">
      <c r="A2521">
        <v>102520</v>
      </c>
      <c r="B2521" t="s">
        <v>22</v>
      </c>
      <c r="C2521" t="s">
        <v>16</v>
      </c>
      <c r="D2521">
        <v>1</v>
      </c>
      <c r="E2521" s="1">
        <v>45938.323159722226</v>
      </c>
      <c r="F2521" s="1">
        <v>45938.323518518519</v>
      </c>
      <c r="G2521" s="1">
        <v>45938.32435185185</v>
      </c>
      <c r="H2521" s="1">
        <v>45938.328356481485</v>
      </c>
      <c r="I2521" s="1">
        <v>45938.334224537037</v>
      </c>
    </row>
    <row r="2522" spans="1:9" x14ac:dyDescent="0.35">
      <c r="A2522">
        <v>102521</v>
      </c>
      <c r="B2522" t="s">
        <v>9</v>
      </c>
      <c r="C2522" t="s">
        <v>16</v>
      </c>
      <c r="D2522">
        <v>0</v>
      </c>
      <c r="E2522" s="1">
        <v>45938.324699074074</v>
      </c>
      <c r="F2522" s="1">
        <v>45938.325937499998</v>
      </c>
      <c r="G2522" s="1">
        <v>45938.326435185183</v>
      </c>
      <c r="H2522" s="1">
        <v>45938.327048611114</v>
      </c>
      <c r="I2522" s="1">
        <v>45938.330393518518</v>
      </c>
    </row>
    <row r="2523" spans="1:9" x14ac:dyDescent="0.35">
      <c r="A2523">
        <v>102522</v>
      </c>
      <c r="B2523" t="s">
        <v>11</v>
      </c>
      <c r="C2523" t="s">
        <v>14</v>
      </c>
      <c r="D2523">
        <v>0</v>
      </c>
      <c r="E2523" s="1">
        <v>45938.326724537037</v>
      </c>
      <c r="F2523" s="1">
        <v>45938.327488425923</v>
      </c>
      <c r="G2523" s="1">
        <v>45938.327731481484</v>
      </c>
      <c r="H2523" s="1">
        <v>45938.330381944441</v>
      </c>
      <c r="I2523" s="1">
        <v>45938.334583333337</v>
      </c>
    </row>
    <row r="2524" spans="1:9" x14ac:dyDescent="0.35">
      <c r="A2524">
        <v>102523</v>
      </c>
      <c r="B2524" t="s">
        <v>21</v>
      </c>
      <c r="C2524" t="s">
        <v>14</v>
      </c>
      <c r="D2524">
        <v>0</v>
      </c>
      <c r="E2524" s="1">
        <v>45938.327314814815</v>
      </c>
      <c r="F2524" s="1">
        <v>45938.328668981485</v>
      </c>
      <c r="G2524" s="1">
        <v>45938.328842592593</v>
      </c>
      <c r="H2524" s="1">
        <v>45938.332187499997</v>
      </c>
      <c r="I2524" s="1">
        <v>45938.336030092592</v>
      </c>
    </row>
    <row r="2525" spans="1:9" x14ac:dyDescent="0.35">
      <c r="A2525">
        <v>102524</v>
      </c>
      <c r="B2525" t="s">
        <v>9</v>
      </c>
      <c r="C2525" t="s">
        <v>12</v>
      </c>
      <c r="D2525">
        <v>0</v>
      </c>
      <c r="E2525" s="1">
        <v>45938.32739583333</v>
      </c>
      <c r="F2525" s="1">
        <v>45938.327777777777</v>
      </c>
      <c r="G2525" s="1">
        <v>45938.327847222223</v>
      </c>
      <c r="H2525" s="1">
        <v>45938.329421296294</v>
      </c>
      <c r="I2525" s="1">
        <v>45938.341273148151</v>
      </c>
    </row>
    <row r="2526" spans="1:9" x14ac:dyDescent="0.35">
      <c r="A2526">
        <v>102525</v>
      </c>
      <c r="B2526" t="s">
        <v>9</v>
      </c>
      <c r="C2526" t="s">
        <v>14</v>
      </c>
      <c r="D2526">
        <v>0</v>
      </c>
      <c r="E2526" s="1">
        <v>45938.32775462963</v>
      </c>
      <c r="F2526" s="1">
        <v>45938.328159722223</v>
      </c>
      <c r="G2526" s="1">
        <v>45938.329108796293</v>
      </c>
      <c r="H2526" s="1">
        <v>45938.331342592595</v>
      </c>
      <c r="I2526" s="1">
        <v>45938.344467592593</v>
      </c>
    </row>
    <row r="2527" spans="1:9" x14ac:dyDescent="0.35">
      <c r="A2527">
        <v>102526</v>
      </c>
      <c r="B2527" t="s">
        <v>20</v>
      </c>
      <c r="C2527" t="s">
        <v>17</v>
      </c>
      <c r="D2527">
        <v>0</v>
      </c>
      <c r="E2527" s="1">
        <v>45938.330405092594</v>
      </c>
      <c r="F2527" s="1">
        <v>45938.331747685188</v>
      </c>
      <c r="G2527" s="1">
        <v>45938.332002314812</v>
      </c>
      <c r="H2527" s="1">
        <v>45938.334236111114</v>
      </c>
      <c r="I2527" s="1">
        <v>45938.344907407409</v>
      </c>
    </row>
    <row r="2528" spans="1:9" x14ac:dyDescent="0.35">
      <c r="A2528">
        <v>102527</v>
      </c>
      <c r="B2528" t="s">
        <v>18</v>
      </c>
      <c r="C2528" t="s">
        <v>16</v>
      </c>
      <c r="D2528">
        <v>0</v>
      </c>
      <c r="E2528" s="1">
        <v>45938.331273148149</v>
      </c>
      <c r="F2528" s="1">
        <v>45938.331944444442</v>
      </c>
      <c r="G2528" s="1">
        <v>45938.333240740743</v>
      </c>
      <c r="H2528" s="1">
        <v>45938.334641203706</v>
      </c>
      <c r="I2528" s="1">
        <v>45938.338310185187</v>
      </c>
    </row>
    <row r="2529" spans="1:9" x14ac:dyDescent="0.35">
      <c r="A2529">
        <v>102528</v>
      </c>
      <c r="B2529" t="s">
        <v>22</v>
      </c>
      <c r="C2529" t="s">
        <v>12</v>
      </c>
      <c r="D2529">
        <v>0</v>
      </c>
      <c r="E2529" s="1">
        <v>45938.33253472222</v>
      </c>
      <c r="F2529" s="1">
        <v>45938.333472222221</v>
      </c>
      <c r="G2529" s="1">
        <v>45938.334224537037</v>
      </c>
      <c r="H2529" s="1">
        <v>45938.335370370369</v>
      </c>
      <c r="I2529" s="1">
        <v>45938.346238425926</v>
      </c>
    </row>
    <row r="2530" spans="1:9" x14ac:dyDescent="0.35">
      <c r="A2530">
        <v>102529</v>
      </c>
      <c r="B2530" t="s">
        <v>18</v>
      </c>
      <c r="C2530" t="s">
        <v>14</v>
      </c>
      <c r="D2530">
        <v>0</v>
      </c>
      <c r="E2530" s="1">
        <v>45938.332546296297</v>
      </c>
      <c r="F2530" s="1">
        <v>45938.333483796298</v>
      </c>
      <c r="G2530" s="1">
        <v>45938.333634259259</v>
      </c>
      <c r="H2530" s="1">
        <v>45938.335335648146</v>
      </c>
      <c r="I2530" s="1">
        <v>45938.345046296294</v>
      </c>
    </row>
    <row r="2531" spans="1:9" x14ac:dyDescent="0.35">
      <c r="A2531">
        <v>102530</v>
      </c>
      <c r="B2531" t="s">
        <v>9</v>
      </c>
      <c r="C2531" t="s">
        <v>16</v>
      </c>
      <c r="D2531">
        <v>0</v>
      </c>
      <c r="E2531" s="1">
        <v>45938.335428240738</v>
      </c>
      <c r="F2531" s="1">
        <v>45938.336087962962</v>
      </c>
      <c r="G2531" s="1">
        <v>45938.337314814817</v>
      </c>
      <c r="H2531" s="1">
        <v>45938.340810185182</v>
      </c>
      <c r="I2531" s="1">
        <v>45938.347800925927</v>
      </c>
    </row>
    <row r="2532" spans="1:9" x14ac:dyDescent="0.35">
      <c r="A2532">
        <v>102531</v>
      </c>
      <c r="B2532" t="s">
        <v>18</v>
      </c>
      <c r="C2532" t="s">
        <v>10</v>
      </c>
      <c r="D2532">
        <v>0</v>
      </c>
      <c r="E2532" s="1">
        <v>45938.335960648146</v>
      </c>
      <c r="F2532" s="1">
        <v>45938.337268518517</v>
      </c>
      <c r="G2532" s="1">
        <v>45938.337581018517</v>
      </c>
      <c r="H2532" s="1">
        <v>45938.340717592589</v>
      </c>
      <c r="I2532" s="1">
        <v>45938.350694444445</v>
      </c>
    </row>
    <row r="2533" spans="1:9" x14ac:dyDescent="0.35">
      <c r="A2533">
        <v>102532</v>
      </c>
      <c r="B2533" t="s">
        <v>9</v>
      </c>
      <c r="C2533" t="s">
        <v>16</v>
      </c>
      <c r="D2533">
        <v>0</v>
      </c>
      <c r="E2533" s="1">
        <v>45938.339155092595</v>
      </c>
      <c r="F2533" s="1">
        <v>45938.339618055557</v>
      </c>
      <c r="G2533" s="1">
        <v>45938.340844907405</v>
      </c>
      <c r="H2533" s="1">
        <v>45938.343333333331</v>
      </c>
      <c r="I2533" s="1">
        <v>45938.353807870371</v>
      </c>
    </row>
    <row r="2534" spans="1:9" x14ac:dyDescent="0.35">
      <c r="A2534">
        <v>102533</v>
      </c>
      <c r="B2534" t="s">
        <v>11</v>
      </c>
      <c r="C2534" t="s">
        <v>17</v>
      </c>
      <c r="D2534">
        <v>0</v>
      </c>
      <c r="E2534" s="1">
        <v>45938.33934027778</v>
      </c>
      <c r="F2534" s="1">
        <v>45938.34034722222</v>
      </c>
      <c r="G2534" s="1">
        <v>45938.340682870374</v>
      </c>
      <c r="H2534" s="1">
        <v>45938.343414351853</v>
      </c>
      <c r="I2534" s="1">
        <v>45938.351782407408</v>
      </c>
    </row>
    <row r="2535" spans="1:9" x14ac:dyDescent="0.35">
      <c r="A2535">
        <v>102534</v>
      </c>
      <c r="B2535" t="s">
        <v>11</v>
      </c>
      <c r="C2535" t="s">
        <v>16</v>
      </c>
      <c r="D2535">
        <v>0</v>
      </c>
      <c r="E2535" s="1">
        <v>45938.340358796297</v>
      </c>
      <c r="F2535" s="1">
        <v>45938.341435185182</v>
      </c>
      <c r="G2535" s="1">
        <v>45938.343101851853</v>
      </c>
      <c r="H2535" s="1">
        <v>45938.347256944442</v>
      </c>
      <c r="I2535" s="1">
        <v>45938.348958333336</v>
      </c>
    </row>
    <row r="2536" spans="1:9" x14ac:dyDescent="0.35">
      <c r="A2536">
        <v>102535</v>
      </c>
      <c r="B2536" t="s">
        <v>23</v>
      </c>
      <c r="C2536" t="s">
        <v>10</v>
      </c>
      <c r="D2536">
        <v>0</v>
      </c>
      <c r="E2536" s="1">
        <v>45938.340428240743</v>
      </c>
      <c r="F2536" s="1">
        <v>45938.341354166667</v>
      </c>
      <c r="G2536" s="1">
        <v>45938.341585648152</v>
      </c>
      <c r="H2536" s="1">
        <v>45938.342499999999</v>
      </c>
      <c r="I2536" s="1">
        <v>45938.345682870371</v>
      </c>
    </row>
    <row r="2537" spans="1:9" x14ac:dyDescent="0.35">
      <c r="A2537">
        <v>102536</v>
      </c>
      <c r="B2537" t="s">
        <v>20</v>
      </c>
      <c r="C2537" t="s">
        <v>14</v>
      </c>
      <c r="D2537">
        <v>0</v>
      </c>
      <c r="E2537" s="1">
        <v>45938.341053240743</v>
      </c>
      <c r="F2537" s="1">
        <v>45938.34165509259</v>
      </c>
      <c r="G2537" s="1">
        <v>45938.341817129629</v>
      </c>
      <c r="H2537" s="1">
        <v>45938.343969907408</v>
      </c>
      <c r="I2537" s="1">
        <v>45938.346435185187</v>
      </c>
    </row>
    <row r="2538" spans="1:9" x14ac:dyDescent="0.35">
      <c r="A2538">
        <v>102537</v>
      </c>
      <c r="B2538" t="s">
        <v>9</v>
      </c>
      <c r="C2538" t="s">
        <v>17</v>
      </c>
      <c r="D2538">
        <v>0</v>
      </c>
      <c r="E2538" s="1">
        <v>45938.341643518521</v>
      </c>
      <c r="F2538" s="1">
        <v>45938.342581018522</v>
      </c>
      <c r="G2538" s="1">
        <v>45938.34337962963</v>
      </c>
      <c r="H2538" s="1">
        <v>45938.345393518517</v>
      </c>
      <c r="I2538" s="1">
        <v>45938.346631944441</v>
      </c>
    </row>
    <row r="2539" spans="1:9" x14ac:dyDescent="0.35">
      <c r="A2539">
        <v>102538</v>
      </c>
      <c r="B2539" t="s">
        <v>9</v>
      </c>
      <c r="C2539" t="s">
        <v>17</v>
      </c>
      <c r="D2539">
        <v>0</v>
      </c>
      <c r="E2539" s="1">
        <v>45938.342951388891</v>
      </c>
      <c r="F2539" s="1">
        <v>45938.343738425923</v>
      </c>
      <c r="G2539" s="1">
        <v>45938.344467592593</v>
      </c>
      <c r="H2539" s="1">
        <v>45938.346574074072</v>
      </c>
      <c r="I2539" s="1">
        <v>45938.359930555554</v>
      </c>
    </row>
    <row r="2540" spans="1:9" x14ac:dyDescent="0.35">
      <c r="A2540">
        <v>102539</v>
      </c>
      <c r="B2540" t="s">
        <v>9</v>
      </c>
      <c r="C2540" t="s">
        <v>10</v>
      </c>
      <c r="D2540">
        <v>0</v>
      </c>
      <c r="E2540" s="1">
        <v>45938.346909722219</v>
      </c>
      <c r="F2540" s="1">
        <v>45938.347905092596</v>
      </c>
      <c r="G2540" s="1">
        <v>45938.348055555558</v>
      </c>
      <c r="H2540" s="1">
        <v>45938.350185185183</v>
      </c>
      <c r="I2540" s="1">
        <v>45938.362951388888</v>
      </c>
    </row>
    <row r="2541" spans="1:9" x14ac:dyDescent="0.35">
      <c r="A2541">
        <v>102540</v>
      </c>
      <c r="B2541" t="s">
        <v>9</v>
      </c>
      <c r="C2541" t="s">
        <v>17</v>
      </c>
      <c r="D2541">
        <v>0</v>
      </c>
      <c r="E2541" s="1">
        <v>45938.348194444443</v>
      </c>
      <c r="F2541" s="1">
        <v>45938.348541666666</v>
      </c>
      <c r="G2541" s="1">
        <v>45938.34878472222</v>
      </c>
      <c r="H2541" s="1">
        <v>45938.35</v>
      </c>
      <c r="I2541" s="1">
        <v>45938.361458333333</v>
      </c>
    </row>
    <row r="2542" spans="1:9" x14ac:dyDescent="0.35">
      <c r="A2542">
        <v>102541</v>
      </c>
      <c r="B2542" t="s">
        <v>13</v>
      </c>
      <c r="C2542" t="s">
        <v>14</v>
      </c>
      <c r="D2542">
        <v>0</v>
      </c>
      <c r="E2542" s="1">
        <v>45938.350949074076</v>
      </c>
      <c r="F2542" s="1">
        <v>45938.352094907408</v>
      </c>
      <c r="G2542" s="1">
        <v>45938.352627314816</v>
      </c>
      <c r="H2542" s="1">
        <v>45938.355902777781</v>
      </c>
      <c r="I2542" s="1">
        <v>45938.361770833333</v>
      </c>
    </row>
    <row r="2543" spans="1:9" x14ac:dyDescent="0.35">
      <c r="A2543">
        <v>102542</v>
      </c>
      <c r="B2543" t="s">
        <v>9</v>
      </c>
      <c r="C2543" t="s">
        <v>16</v>
      </c>
      <c r="D2543">
        <v>0</v>
      </c>
      <c r="E2543" s="1">
        <v>45938.351585648146</v>
      </c>
      <c r="F2543" s="1">
        <v>45938.352824074071</v>
      </c>
      <c r="G2543" s="1">
        <v>45938.353703703702</v>
      </c>
      <c r="H2543" s="1">
        <v>45938.358159722222</v>
      </c>
      <c r="I2543" s="1">
        <v>45938.369525462964</v>
      </c>
    </row>
    <row r="2544" spans="1:9" x14ac:dyDescent="0.35">
      <c r="A2544">
        <v>102543</v>
      </c>
      <c r="B2544" t="s">
        <v>11</v>
      </c>
      <c r="C2544" t="s">
        <v>14</v>
      </c>
      <c r="D2544">
        <v>0</v>
      </c>
      <c r="E2544" s="1">
        <v>45938.352256944447</v>
      </c>
      <c r="F2544" s="1">
        <v>45938.353043981479</v>
      </c>
      <c r="G2544" s="1">
        <v>45938.353819444441</v>
      </c>
      <c r="H2544" s="1">
        <v>45938.354826388888</v>
      </c>
      <c r="I2544" s="1">
        <v>45938.362326388888</v>
      </c>
    </row>
    <row r="2545" spans="1:9" x14ac:dyDescent="0.35">
      <c r="A2545">
        <v>102544</v>
      </c>
      <c r="B2545" t="s">
        <v>13</v>
      </c>
      <c r="C2545" t="s">
        <v>12</v>
      </c>
      <c r="D2545">
        <v>0</v>
      </c>
      <c r="E2545" s="1">
        <v>45938.354201388887</v>
      </c>
      <c r="F2545" s="1">
        <v>45938.354583333334</v>
      </c>
      <c r="G2545" s="1">
        <v>45938.355127314811</v>
      </c>
      <c r="H2545" s="1">
        <v>45938.358043981483</v>
      </c>
      <c r="I2545" s="1">
        <v>45938.371145833335</v>
      </c>
    </row>
    <row r="2546" spans="1:9" x14ac:dyDescent="0.35">
      <c r="A2546">
        <v>102545</v>
      </c>
      <c r="B2546" t="s">
        <v>13</v>
      </c>
      <c r="C2546" t="s">
        <v>16</v>
      </c>
      <c r="D2546">
        <v>0</v>
      </c>
      <c r="E2546" s="1">
        <v>45938.354479166665</v>
      </c>
      <c r="F2546" s="1">
        <v>45938.35496527778</v>
      </c>
      <c r="G2546" s="1">
        <v>45938.35628472222</v>
      </c>
      <c r="H2546" s="1">
        <v>45938.357789351852</v>
      </c>
      <c r="I2546" s="1">
        <v>45938.366087962961</v>
      </c>
    </row>
    <row r="2547" spans="1:9" x14ac:dyDescent="0.35">
      <c r="A2547">
        <v>102546</v>
      </c>
      <c r="B2547" t="s">
        <v>15</v>
      </c>
      <c r="C2547" t="s">
        <v>17</v>
      </c>
      <c r="D2547">
        <v>0</v>
      </c>
      <c r="E2547" s="1">
        <v>45938.35491898148</v>
      </c>
      <c r="F2547" s="1">
        <v>45938.35527777778</v>
      </c>
      <c r="G2547" s="1">
        <v>45938.355428240742</v>
      </c>
      <c r="H2547" s="1">
        <v>45938.35796296296</v>
      </c>
      <c r="I2547" s="1">
        <v>45938.363703703704</v>
      </c>
    </row>
    <row r="2548" spans="1:9" x14ac:dyDescent="0.35">
      <c r="A2548">
        <v>102547</v>
      </c>
      <c r="B2548" t="s">
        <v>11</v>
      </c>
      <c r="C2548" t="s">
        <v>17</v>
      </c>
      <c r="D2548">
        <v>0</v>
      </c>
      <c r="E2548" s="1">
        <v>45938.355138888888</v>
      </c>
      <c r="F2548" s="1">
        <v>45938.355844907404</v>
      </c>
      <c r="G2548" s="1">
        <v>45938.356793981482</v>
      </c>
      <c r="H2548" s="1">
        <v>45938.359664351854</v>
      </c>
      <c r="I2548" s="1">
        <v>45938.364791666667</v>
      </c>
    </row>
    <row r="2549" spans="1:9" x14ac:dyDescent="0.35">
      <c r="A2549">
        <v>102548</v>
      </c>
      <c r="B2549" t="s">
        <v>9</v>
      </c>
      <c r="C2549" t="s">
        <v>14</v>
      </c>
      <c r="D2549">
        <v>0</v>
      </c>
      <c r="E2549" s="1">
        <v>45938.357233796298</v>
      </c>
      <c r="F2549" s="1">
        <v>45938.358206018522</v>
      </c>
      <c r="G2549" s="1">
        <v>45938.358715277776</v>
      </c>
      <c r="H2549" s="1">
        <v>45938.360636574071</v>
      </c>
      <c r="I2549" s="1">
        <v>45938.363819444443</v>
      </c>
    </row>
    <row r="2550" spans="1:9" x14ac:dyDescent="0.35">
      <c r="A2550">
        <v>102549</v>
      </c>
      <c r="B2550" t="s">
        <v>9</v>
      </c>
      <c r="C2550" t="s">
        <v>16</v>
      </c>
      <c r="D2550">
        <v>0</v>
      </c>
      <c r="E2550" s="1">
        <v>45938.358090277776</v>
      </c>
      <c r="F2550" s="1">
        <v>45938.358518518522</v>
      </c>
      <c r="G2550" s="1">
        <v>45938.359270833331</v>
      </c>
      <c r="H2550" s="1">
        <v>45938.36</v>
      </c>
      <c r="I2550" s="1">
        <v>45938.367986111109</v>
      </c>
    </row>
    <row r="2551" spans="1:9" x14ac:dyDescent="0.35">
      <c r="A2551">
        <v>102550</v>
      </c>
      <c r="B2551" t="s">
        <v>18</v>
      </c>
      <c r="C2551" t="s">
        <v>17</v>
      </c>
      <c r="D2551">
        <v>0</v>
      </c>
      <c r="E2551" s="1">
        <v>45938.358900462961</v>
      </c>
      <c r="F2551" s="1">
        <v>45938.359814814816</v>
      </c>
      <c r="G2551" s="1">
        <v>45938.360277777778</v>
      </c>
      <c r="H2551" s="1">
        <v>45938.362303240741</v>
      </c>
      <c r="I2551" s="1">
        <v>45938.371006944442</v>
      </c>
    </row>
    <row r="2552" spans="1:9" x14ac:dyDescent="0.35">
      <c r="A2552">
        <v>102551</v>
      </c>
      <c r="B2552" t="s">
        <v>9</v>
      </c>
      <c r="C2552" t="s">
        <v>16</v>
      </c>
      <c r="D2552">
        <v>0</v>
      </c>
      <c r="E2552" s="1">
        <v>45938.359803240739</v>
      </c>
      <c r="F2552" s="1">
        <v>45938.36042824074</v>
      </c>
      <c r="G2552" s="1">
        <v>45938.361967592595</v>
      </c>
      <c r="H2552" s="1">
        <v>45938.365740740737</v>
      </c>
      <c r="I2552" s="1">
        <v>45938.375509259262</v>
      </c>
    </row>
    <row r="2553" spans="1:9" x14ac:dyDescent="0.35">
      <c r="A2553">
        <v>102552</v>
      </c>
      <c r="B2553" t="s">
        <v>22</v>
      </c>
      <c r="C2553" t="s">
        <v>14</v>
      </c>
      <c r="D2553">
        <v>0</v>
      </c>
      <c r="E2553" s="1">
        <v>45938.360682870371</v>
      </c>
      <c r="F2553" s="1">
        <v>45938.361203703702</v>
      </c>
      <c r="G2553" s="1">
        <v>45938.36215277778</v>
      </c>
      <c r="H2553" s="1">
        <v>45938.363136574073</v>
      </c>
      <c r="I2553" s="1">
        <v>45938.373935185184</v>
      </c>
    </row>
    <row r="2554" spans="1:9" x14ac:dyDescent="0.35">
      <c r="A2554">
        <v>102553</v>
      </c>
      <c r="B2554" t="s">
        <v>18</v>
      </c>
      <c r="C2554" t="s">
        <v>10</v>
      </c>
      <c r="D2554">
        <v>0</v>
      </c>
      <c r="E2554" s="1">
        <v>45938.363333333335</v>
      </c>
      <c r="F2554" s="1">
        <v>45938.364155092589</v>
      </c>
      <c r="G2554" s="1">
        <v>45938.364814814813</v>
      </c>
      <c r="H2554" s="1">
        <v>45938.367824074077</v>
      </c>
      <c r="I2554" s="1">
        <v>45938.377106481479</v>
      </c>
    </row>
    <row r="2555" spans="1:9" x14ac:dyDescent="0.35">
      <c r="A2555">
        <v>102554</v>
      </c>
      <c r="B2555" t="s">
        <v>23</v>
      </c>
      <c r="C2555" t="s">
        <v>12</v>
      </c>
      <c r="D2555">
        <v>0</v>
      </c>
      <c r="E2555" s="1">
        <v>45938.364340277774</v>
      </c>
      <c r="F2555" s="1">
        <v>45938.364803240744</v>
      </c>
      <c r="G2555" s="1">
        <v>45938.365023148152</v>
      </c>
      <c r="H2555" s="1">
        <v>45938.367199074077</v>
      </c>
      <c r="I2555" s="1">
        <v>45938.381006944444</v>
      </c>
    </row>
    <row r="2556" spans="1:9" x14ac:dyDescent="0.35">
      <c r="A2556">
        <v>102555</v>
      </c>
      <c r="B2556" t="s">
        <v>21</v>
      </c>
      <c r="C2556" t="s">
        <v>10</v>
      </c>
      <c r="D2556">
        <v>0</v>
      </c>
      <c r="E2556" s="1">
        <v>45938.364479166667</v>
      </c>
      <c r="F2556" s="1">
        <v>45938.365844907406</v>
      </c>
      <c r="G2556" s="1">
        <v>45938.36650462963</v>
      </c>
      <c r="H2556" s="1">
        <v>45938.368831018517</v>
      </c>
      <c r="I2556" s="1">
        <v>45938.376307870371</v>
      </c>
    </row>
    <row r="2557" spans="1:9" x14ac:dyDescent="0.35">
      <c r="A2557">
        <v>102556</v>
      </c>
      <c r="B2557" t="s">
        <v>15</v>
      </c>
      <c r="C2557" t="s">
        <v>12</v>
      </c>
      <c r="D2557">
        <v>0</v>
      </c>
      <c r="E2557" s="1">
        <v>45938.364756944444</v>
      </c>
      <c r="F2557" s="1">
        <v>45938.365648148145</v>
      </c>
      <c r="G2557" s="1">
        <v>45938.366412037038</v>
      </c>
      <c r="H2557" s="1">
        <v>45938.368518518517</v>
      </c>
      <c r="I2557" s="1">
        <v>45938.378055555557</v>
      </c>
    </row>
    <row r="2558" spans="1:9" x14ac:dyDescent="0.35">
      <c r="A2558">
        <v>102557</v>
      </c>
      <c r="B2558" t="s">
        <v>19</v>
      </c>
      <c r="C2558" t="s">
        <v>10</v>
      </c>
      <c r="D2558">
        <v>0</v>
      </c>
      <c r="E2558" s="1">
        <v>45938.365023148152</v>
      </c>
      <c r="F2558" s="1">
        <v>45938.36613425926</v>
      </c>
      <c r="G2558" s="1">
        <v>45938.366539351853</v>
      </c>
      <c r="H2558" s="1">
        <v>45938.367384259262</v>
      </c>
      <c r="I2558" s="1">
        <v>45938.380208333336</v>
      </c>
    </row>
    <row r="2559" spans="1:9" x14ac:dyDescent="0.35">
      <c r="A2559">
        <v>102558</v>
      </c>
      <c r="B2559" t="s">
        <v>9</v>
      </c>
      <c r="C2559" t="s">
        <v>17</v>
      </c>
      <c r="D2559">
        <v>0</v>
      </c>
      <c r="E2559" s="1">
        <v>45938.365405092591</v>
      </c>
      <c r="F2559" s="1">
        <v>45938.366770833331</v>
      </c>
      <c r="G2559" s="1">
        <v>45938.367673611108</v>
      </c>
      <c r="H2559" s="1">
        <v>45938.369432870371</v>
      </c>
      <c r="I2559" s="1">
        <v>45938.381458333337</v>
      </c>
    </row>
    <row r="2560" spans="1:9" x14ac:dyDescent="0.35">
      <c r="A2560">
        <v>102559</v>
      </c>
      <c r="B2560" t="s">
        <v>22</v>
      </c>
      <c r="C2560" t="s">
        <v>17</v>
      </c>
      <c r="D2560">
        <v>0</v>
      </c>
      <c r="E2560" s="1">
        <v>45938.367835648147</v>
      </c>
      <c r="F2560" s="1">
        <v>45938.368298611109</v>
      </c>
      <c r="G2560" s="1">
        <v>45938.369108796294</v>
      </c>
      <c r="H2560" s="1">
        <v>45938.372430555559</v>
      </c>
      <c r="I2560" s="1">
        <v>45938.379687499997</v>
      </c>
    </row>
    <row r="2561" spans="1:9" x14ac:dyDescent="0.35">
      <c r="A2561">
        <v>102560</v>
      </c>
      <c r="B2561" t="s">
        <v>13</v>
      </c>
      <c r="C2561" t="s">
        <v>14</v>
      </c>
      <c r="D2561">
        <v>0</v>
      </c>
      <c r="E2561" s="1">
        <v>45938.370659722219</v>
      </c>
      <c r="F2561" s="1">
        <v>45938.371435185189</v>
      </c>
      <c r="G2561" s="1">
        <v>45938.371620370373</v>
      </c>
      <c r="H2561" s="1">
        <v>45938.374409722222</v>
      </c>
      <c r="I2561" s="1">
        <v>45938.387800925928</v>
      </c>
    </row>
    <row r="2562" spans="1:9" x14ac:dyDescent="0.35">
      <c r="A2562">
        <v>102561</v>
      </c>
      <c r="B2562" t="s">
        <v>9</v>
      </c>
      <c r="C2562" t="s">
        <v>14</v>
      </c>
      <c r="D2562">
        <v>0</v>
      </c>
      <c r="E2562" s="1">
        <v>45938.373703703706</v>
      </c>
      <c r="F2562" s="1">
        <v>45938.374398148146</v>
      </c>
      <c r="G2562" s="1">
        <v>45938.375127314815</v>
      </c>
      <c r="H2562" s="1">
        <v>45938.376608796294</v>
      </c>
      <c r="I2562" s="1">
        <v>45938.389837962961</v>
      </c>
    </row>
    <row r="2563" spans="1:9" x14ac:dyDescent="0.35">
      <c r="A2563">
        <v>102562</v>
      </c>
      <c r="B2563" t="s">
        <v>9</v>
      </c>
      <c r="C2563" t="s">
        <v>10</v>
      </c>
      <c r="D2563">
        <v>0</v>
      </c>
      <c r="E2563" s="1">
        <v>45938.374618055554</v>
      </c>
      <c r="F2563" s="1">
        <v>45938.375833333332</v>
      </c>
      <c r="G2563" s="1">
        <v>45938.376342592594</v>
      </c>
      <c r="H2563" s="1">
        <v>45938.377928240741</v>
      </c>
      <c r="I2563" s="1">
        <v>45938.381377314814</v>
      </c>
    </row>
    <row r="2564" spans="1:9" x14ac:dyDescent="0.35">
      <c r="A2564">
        <v>102563</v>
      </c>
      <c r="B2564" t="s">
        <v>20</v>
      </c>
      <c r="C2564" t="s">
        <v>16</v>
      </c>
      <c r="D2564">
        <v>0</v>
      </c>
      <c r="E2564" s="1">
        <v>45938.378159722219</v>
      </c>
      <c r="F2564" s="1">
        <v>45938.379050925927</v>
      </c>
      <c r="G2564" s="1">
        <v>45938.380810185183</v>
      </c>
      <c r="H2564" s="1">
        <v>45938.382997685185</v>
      </c>
      <c r="I2564" s="1">
        <v>45938.392372685186</v>
      </c>
    </row>
    <row r="2565" spans="1:9" x14ac:dyDescent="0.35">
      <c r="A2565">
        <v>102564</v>
      </c>
      <c r="B2565" t="s">
        <v>9</v>
      </c>
      <c r="C2565" t="s">
        <v>14</v>
      </c>
      <c r="D2565">
        <v>0</v>
      </c>
      <c r="E2565" s="1">
        <v>45938.378576388888</v>
      </c>
      <c r="F2565" s="1">
        <v>45938.37903935185</v>
      </c>
      <c r="G2565" s="1">
        <v>45938.38003472222</v>
      </c>
      <c r="H2565" s="1">
        <v>45938.382997685185</v>
      </c>
      <c r="I2565" s="1">
        <v>45938.387256944443</v>
      </c>
    </row>
    <row r="2566" spans="1:9" x14ac:dyDescent="0.35">
      <c r="A2566">
        <v>102565</v>
      </c>
      <c r="B2566" t="s">
        <v>11</v>
      </c>
      <c r="C2566" t="s">
        <v>16</v>
      </c>
      <c r="D2566">
        <v>0</v>
      </c>
      <c r="E2566" s="1">
        <v>45938.378969907404</v>
      </c>
      <c r="F2566" s="1">
        <v>45938.380254629628</v>
      </c>
      <c r="G2566" s="1">
        <v>45938.38108796296</v>
      </c>
      <c r="H2566" s="1">
        <v>45938.385428240741</v>
      </c>
      <c r="I2566" s="1">
        <v>45938.392071759263</v>
      </c>
    </row>
    <row r="2567" spans="1:9" x14ac:dyDescent="0.35">
      <c r="A2567">
        <v>102566</v>
      </c>
      <c r="B2567" t="s">
        <v>18</v>
      </c>
      <c r="C2567" t="s">
        <v>14</v>
      </c>
      <c r="D2567">
        <v>0</v>
      </c>
      <c r="E2567" s="1">
        <v>45938.380208333336</v>
      </c>
      <c r="F2567" s="1">
        <v>45938.380925925929</v>
      </c>
      <c r="G2567" s="1">
        <v>45938.381863425922</v>
      </c>
      <c r="H2567" s="1">
        <v>45938.383946759262</v>
      </c>
      <c r="I2567" s="1">
        <v>45938.384375000001</v>
      </c>
    </row>
    <row r="2568" spans="1:9" x14ac:dyDescent="0.35">
      <c r="A2568">
        <v>102567</v>
      </c>
      <c r="B2568" t="s">
        <v>21</v>
      </c>
      <c r="C2568" t="s">
        <v>14</v>
      </c>
      <c r="D2568">
        <v>0</v>
      </c>
      <c r="E2568" s="1">
        <v>45938.380601851852</v>
      </c>
      <c r="F2568" s="1">
        <v>45938.381840277776</v>
      </c>
      <c r="G2568" s="1">
        <v>45938.382152777776</v>
      </c>
      <c r="H2568" s="1">
        <v>45938.38490740741</v>
      </c>
      <c r="I2568" s="1">
        <v>45938.391643518517</v>
      </c>
    </row>
    <row r="2569" spans="1:9" x14ac:dyDescent="0.35">
      <c r="A2569">
        <v>102568</v>
      </c>
      <c r="B2569" t="s">
        <v>13</v>
      </c>
      <c r="C2569" t="s">
        <v>12</v>
      </c>
      <c r="D2569">
        <v>0</v>
      </c>
      <c r="E2569" s="1">
        <v>45938.385752314818</v>
      </c>
      <c r="F2569" s="1">
        <v>45938.386400462965</v>
      </c>
      <c r="G2569" s="1">
        <v>45938.387048611112</v>
      </c>
      <c r="H2569" s="1">
        <v>45938.388252314813</v>
      </c>
      <c r="I2569" s="1">
        <v>45938.399502314816</v>
      </c>
    </row>
    <row r="2570" spans="1:9" x14ac:dyDescent="0.35">
      <c r="A2570">
        <v>102569</v>
      </c>
      <c r="B2570" t="s">
        <v>21</v>
      </c>
      <c r="C2570" t="s">
        <v>16</v>
      </c>
      <c r="D2570">
        <v>0</v>
      </c>
      <c r="E2570" s="1">
        <v>45938.386979166666</v>
      </c>
      <c r="F2570" s="1">
        <v>45938.388148148151</v>
      </c>
      <c r="G2570" s="1">
        <v>45938.389687499999</v>
      </c>
      <c r="H2570" s="1">
        <v>45938.391296296293</v>
      </c>
      <c r="I2570" s="1">
        <v>45938.393206018518</v>
      </c>
    </row>
    <row r="2571" spans="1:9" x14ac:dyDescent="0.35">
      <c r="A2571">
        <v>102570</v>
      </c>
      <c r="B2571" t="s">
        <v>13</v>
      </c>
      <c r="C2571" t="s">
        <v>12</v>
      </c>
      <c r="D2571">
        <v>0</v>
      </c>
      <c r="E2571" s="1">
        <v>45938.387418981481</v>
      </c>
      <c r="F2571" s="1">
        <v>45938.388101851851</v>
      </c>
      <c r="G2571" s="1">
        <v>45938.388321759259</v>
      </c>
      <c r="H2571" s="1">
        <v>45938.389652777776</v>
      </c>
      <c r="I2571" s="1">
        <v>45938.401030092595</v>
      </c>
    </row>
    <row r="2572" spans="1:9" x14ac:dyDescent="0.35">
      <c r="A2572">
        <v>102571</v>
      </c>
      <c r="B2572" t="s">
        <v>9</v>
      </c>
      <c r="C2572" t="s">
        <v>10</v>
      </c>
      <c r="D2572">
        <v>0</v>
      </c>
      <c r="E2572" s="1">
        <v>45938.389560185184</v>
      </c>
      <c r="F2572" s="1">
        <v>45938.390925925924</v>
      </c>
      <c r="G2572" s="1">
        <v>45938.391238425924</v>
      </c>
      <c r="H2572" s="1">
        <v>45938.393368055556</v>
      </c>
      <c r="I2572" s="1">
        <v>45938.397696759261</v>
      </c>
    </row>
    <row r="2573" spans="1:9" x14ac:dyDescent="0.35">
      <c r="A2573">
        <v>102572</v>
      </c>
      <c r="B2573" t="s">
        <v>9</v>
      </c>
      <c r="C2573" t="s">
        <v>10</v>
      </c>
      <c r="D2573">
        <v>0</v>
      </c>
      <c r="E2573" s="1">
        <v>45938.391099537039</v>
      </c>
      <c r="F2573" s="1">
        <v>45938.391805555555</v>
      </c>
      <c r="G2573" s="1">
        <v>45938.391956018517</v>
      </c>
      <c r="H2573" s="1">
        <v>45938.394236111111</v>
      </c>
      <c r="I2573" s="1">
        <v>45938.405844907407</v>
      </c>
    </row>
    <row r="2574" spans="1:9" x14ac:dyDescent="0.35">
      <c r="A2574">
        <v>102573</v>
      </c>
      <c r="B2574" t="s">
        <v>13</v>
      </c>
      <c r="C2574" t="s">
        <v>17</v>
      </c>
      <c r="D2574">
        <v>0</v>
      </c>
      <c r="E2574" s="1">
        <v>45938.397638888891</v>
      </c>
      <c r="F2574" s="1">
        <v>45938.398182870369</v>
      </c>
      <c r="G2574" s="1">
        <v>45938.398692129631</v>
      </c>
      <c r="H2574" s="1">
        <v>45938.399664351855</v>
      </c>
      <c r="I2574" s="1">
        <v>45938.408449074072</v>
      </c>
    </row>
    <row r="2575" spans="1:9" x14ac:dyDescent="0.35">
      <c r="A2575">
        <v>102574</v>
      </c>
      <c r="B2575" t="s">
        <v>11</v>
      </c>
      <c r="C2575" t="s">
        <v>14</v>
      </c>
      <c r="D2575">
        <v>0</v>
      </c>
      <c r="E2575" s="1">
        <v>45938.398773148147</v>
      </c>
      <c r="F2575" s="1">
        <v>45938.399375000001</v>
      </c>
      <c r="G2575" s="1">
        <v>45938.40011574074</v>
      </c>
      <c r="H2575" s="1">
        <v>45938.40347222222</v>
      </c>
      <c r="I2575" s="1">
        <v>45938.416759259257</v>
      </c>
    </row>
    <row r="2576" spans="1:9" x14ac:dyDescent="0.35">
      <c r="A2576">
        <v>102575</v>
      </c>
      <c r="B2576" t="s">
        <v>23</v>
      </c>
      <c r="C2576" t="s">
        <v>10</v>
      </c>
      <c r="D2576">
        <v>0</v>
      </c>
      <c r="E2576" s="1">
        <v>45938.399641203701</v>
      </c>
      <c r="F2576" s="1">
        <v>45938.400891203702</v>
      </c>
      <c r="G2576" s="1">
        <v>45938.401226851849</v>
      </c>
      <c r="H2576" s="1">
        <v>45938.402268518519</v>
      </c>
      <c r="I2576" s="1">
        <v>45938.414074074077</v>
      </c>
    </row>
    <row r="2577" spans="1:9" x14ac:dyDescent="0.35">
      <c r="A2577">
        <v>102576</v>
      </c>
      <c r="B2577" t="s">
        <v>11</v>
      </c>
      <c r="C2577" t="s">
        <v>16</v>
      </c>
      <c r="D2577">
        <v>0</v>
      </c>
      <c r="E2577" s="1">
        <v>45938.39984953704</v>
      </c>
      <c r="F2577" s="1">
        <v>45938.400370370371</v>
      </c>
      <c r="G2577" s="1">
        <v>45938.401562500003</v>
      </c>
      <c r="H2577" s="1">
        <v>45938.405717592592</v>
      </c>
      <c r="I2577" s="1">
        <v>45938.413773148146</v>
      </c>
    </row>
    <row r="2578" spans="1:9" x14ac:dyDescent="0.35">
      <c r="A2578">
        <v>102577</v>
      </c>
      <c r="B2578" t="s">
        <v>18</v>
      </c>
      <c r="C2578" t="s">
        <v>16</v>
      </c>
      <c r="D2578">
        <v>0</v>
      </c>
      <c r="E2578" s="1">
        <v>45938.401875000003</v>
      </c>
      <c r="F2578" s="1">
        <v>45938.402245370373</v>
      </c>
      <c r="G2578" s="1">
        <v>45938.403634259259</v>
      </c>
      <c r="H2578" s="1">
        <v>45938.406180555554</v>
      </c>
      <c r="I2578" s="1">
        <v>45938.419212962966</v>
      </c>
    </row>
    <row r="2579" spans="1:9" x14ac:dyDescent="0.35">
      <c r="A2579">
        <v>102578</v>
      </c>
      <c r="B2579" t="s">
        <v>9</v>
      </c>
      <c r="C2579" t="s">
        <v>16</v>
      </c>
      <c r="D2579">
        <v>0</v>
      </c>
      <c r="E2579" s="1">
        <v>45938.402025462965</v>
      </c>
      <c r="F2579" s="1">
        <v>45938.402442129627</v>
      </c>
      <c r="G2579" s="1">
        <v>45938.404050925928</v>
      </c>
      <c r="H2579" s="1">
        <v>45938.407592592594</v>
      </c>
      <c r="I2579" s="1">
        <v>45938.417083333334</v>
      </c>
    </row>
    <row r="2580" spans="1:9" x14ac:dyDescent="0.35">
      <c r="A2580">
        <v>102579</v>
      </c>
      <c r="B2580" t="s">
        <v>15</v>
      </c>
      <c r="C2580" t="s">
        <v>10</v>
      </c>
      <c r="D2580">
        <v>0</v>
      </c>
      <c r="E2580" s="1">
        <v>45938.404826388891</v>
      </c>
      <c r="F2580" s="1">
        <v>45938.405868055554</v>
      </c>
      <c r="G2580" s="1">
        <v>45938.406805555554</v>
      </c>
      <c r="H2580" s="1">
        <v>45938.409791666665</v>
      </c>
      <c r="I2580" s="1">
        <v>45938.420138888891</v>
      </c>
    </row>
    <row r="2581" spans="1:9" x14ac:dyDescent="0.35">
      <c r="A2581">
        <v>102580</v>
      </c>
      <c r="B2581" t="s">
        <v>21</v>
      </c>
      <c r="C2581" t="s">
        <v>14</v>
      </c>
      <c r="D2581">
        <v>0</v>
      </c>
      <c r="E2581" s="1">
        <v>45938.404872685183</v>
      </c>
      <c r="F2581" s="1">
        <v>45938.405752314815</v>
      </c>
      <c r="G2581" s="1">
        <v>45938.405856481484</v>
      </c>
      <c r="H2581" s="1">
        <v>45938.407175925924</v>
      </c>
      <c r="I2581" s="1">
        <v>45938.408506944441</v>
      </c>
    </row>
    <row r="2582" spans="1:9" x14ac:dyDescent="0.35">
      <c r="A2582">
        <v>102581</v>
      </c>
      <c r="B2582" t="s">
        <v>22</v>
      </c>
      <c r="C2582" t="s">
        <v>14</v>
      </c>
      <c r="D2582">
        <v>0</v>
      </c>
      <c r="E2582" s="1">
        <v>45938.406990740739</v>
      </c>
      <c r="F2582" s="1">
        <v>45938.407650462963</v>
      </c>
      <c r="G2582" s="1">
        <v>45938.408414351848</v>
      </c>
      <c r="H2582" s="1">
        <v>45938.409722222219</v>
      </c>
      <c r="I2582" s="1">
        <v>45938.411122685182</v>
      </c>
    </row>
    <row r="2583" spans="1:9" x14ac:dyDescent="0.35">
      <c r="A2583">
        <v>102582</v>
      </c>
      <c r="B2583" t="s">
        <v>11</v>
      </c>
      <c r="C2583" t="s">
        <v>10</v>
      </c>
      <c r="D2583">
        <v>0</v>
      </c>
      <c r="E2583" s="1">
        <v>45938.407905092594</v>
      </c>
      <c r="F2583" s="1">
        <v>45938.408587962964</v>
      </c>
      <c r="G2583" s="1">
        <v>45938.409062500003</v>
      </c>
      <c r="H2583" s="1">
        <v>45938.409930555557</v>
      </c>
      <c r="I2583" s="1">
        <v>45938.419548611113</v>
      </c>
    </row>
    <row r="2584" spans="1:9" x14ac:dyDescent="0.35">
      <c r="A2584">
        <v>102583</v>
      </c>
      <c r="B2584" t="s">
        <v>9</v>
      </c>
      <c r="C2584" t="s">
        <v>16</v>
      </c>
      <c r="D2584">
        <v>0</v>
      </c>
      <c r="E2584" s="1">
        <v>45938.408356481479</v>
      </c>
      <c r="F2584" s="1">
        <v>45938.409351851849</v>
      </c>
      <c r="G2584" s="1">
        <v>45938.410266203704</v>
      </c>
      <c r="H2584" s="1">
        <v>45938.41101851852</v>
      </c>
      <c r="I2584" s="1">
        <v>45938.413958333331</v>
      </c>
    </row>
    <row r="2585" spans="1:9" x14ac:dyDescent="0.35">
      <c r="A2585">
        <v>102584</v>
      </c>
      <c r="B2585" t="s">
        <v>9</v>
      </c>
      <c r="C2585" t="s">
        <v>16</v>
      </c>
      <c r="D2585">
        <v>0</v>
      </c>
      <c r="E2585" s="1">
        <v>45938.409722222219</v>
      </c>
      <c r="F2585" s="1">
        <v>45938.410682870373</v>
      </c>
      <c r="G2585" s="1">
        <v>45938.41238425926</v>
      </c>
      <c r="H2585" s="1">
        <v>45938.414560185185</v>
      </c>
      <c r="I2585" s="1">
        <v>45938.427581018521</v>
      </c>
    </row>
    <row r="2586" spans="1:9" x14ac:dyDescent="0.35">
      <c r="A2586">
        <v>102585</v>
      </c>
      <c r="B2586" t="s">
        <v>9</v>
      </c>
      <c r="C2586" t="s">
        <v>10</v>
      </c>
      <c r="D2586">
        <v>0</v>
      </c>
      <c r="E2586" s="1">
        <v>45938.41034722222</v>
      </c>
      <c r="F2586" s="1">
        <v>45938.410925925928</v>
      </c>
      <c r="G2586" s="1">
        <v>45938.411006944443</v>
      </c>
      <c r="H2586" s="1">
        <v>45938.414120370369</v>
      </c>
      <c r="I2586" s="1">
        <v>45938.42391203704</v>
      </c>
    </row>
    <row r="2587" spans="1:9" x14ac:dyDescent="0.35">
      <c r="A2587">
        <v>102586</v>
      </c>
      <c r="B2587" t="s">
        <v>11</v>
      </c>
      <c r="C2587" t="s">
        <v>12</v>
      </c>
      <c r="D2587">
        <v>0</v>
      </c>
      <c r="E2587" s="1">
        <v>45938.410567129627</v>
      </c>
      <c r="F2587" s="1">
        <v>45938.410949074074</v>
      </c>
      <c r="G2587" s="1">
        <v>45938.411192129628</v>
      </c>
      <c r="H2587" s="1">
        <v>45938.413738425923</v>
      </c>
      <c r="I2587" s="1">
        <v>45938.413981481484</v>
      </c>
    </row>
    <row r="2588" spans="1:9" x14ac:dyDescent="0.35">
      <c r="A2588">
        <v>102587</v>
      </c>
      <c r="B2588" t="s">
        <v>15</v>
      </c>
      <c r="C2588" t="s">
        <v>14</v>
      </c>
      <c r="D2588">
        <v>0</v>
      </c>
      <c r="E2588" s="1">
        <v>45938.411319444444</v>
      </c>
      <c r="F2588" s="1">
        <v>45938.412222222221</v>
      </c>
      <c r="G2588" s="1">
        <v>45938.412499999999</v>
      </c>
      <c r="H2588" s="1">
        <v>45938.415416666663</v>
      </c>
      <c r="I2588" s="1">
        <v>45938.424444444441</v>
      </c>
    </row>
    <row r="2589" spans="1:9" x14ac:dyDescent="0.35">
      <c r="A2589">
        <v>102588</v>
      </c>
      <c r="B2589" t="s">
        <v>23</v>
      </c>
      <c r="C2589" t="s">
        <v>17</v>
      </c>
      <c r="D2589">
        <v>0</v>
      </c>
      <c r="E2589" s="1">
        <v>45938.411631944444</v>
      </c>
      <c r="F2589" s="1">
        <v>45938.412905092591</v>
      </c>
      <c r="G2589" s="1">
        <v>45938.413784722223</v>
      </c>
      <c r="H2589" s="1">
        <v>45938.415891203702</v>
      </c>
      <c r="I2589" s="1">
        <v>45938.420439814814</v>
      </c>
    </row>
    <row r="2590" spans="1:9" x14ac:dyDescent="0.35">
      <c r="A2590">
        <v>102589</v>
      </c>
      <c r="B2590" t="s">
        <v>15</v>
      </c>
      <c r="C2590" t="s">
        <v>17</v>
      </c>
      <c r="D2590">
        <v>0</v>
      </c>
      <c r="E2590" s="1">
        <v>45938.411793981482</v>
      </c>
      <c r="F2590" s="1">
        <v>45938.412581018521</v>
      </c>
      <c r="G2590" s="1">
        <v>45938.41306712963</v>
      </c>
      <c r="H2590" s="1">
        <v>45938.414502314816</v>
      </c>
      <c r="I2590" s="1">
        <v>45938.420995370368</v>
      </c>
    </row>
    <row r="2591" spans="1:9" x14ac:dyDescent="0.35">
      <c r="A2591">
        <v>102590</v>
      </c>
      <c r="B2591" t="s">
        <v>11</v>
      </c>
      <c r="C2591" t="s">
        <v>17</v>
      </c>
      <c r="D2591">
        <v>0</v>
      </c>
      <c r="E2591" s="1">
        <v>45938.41196759259</v>
      </c>
      <c r="F2591" s="1">
        <v>45938.412881944445</v>
      </c>
      <c r="G2591" s="1">
        <v>45938.41369212963</v>
      </c>
      <c r="H2591" s="1">
        <v>45938.41715277778</v>
      </c>
      <c r="I2591" s="1">
        <v>45938.418078703704</v>
      </c>
    </row>
    <row r="2592" spans="1:9" x14ac:dyDescent="0.35">
      <c r="A2592">
        <v>102591</v>
      </c>
      <c r="B2592" t="s">
        <v>19</v>
      </c>
      <c r="C2592" t="s">
        <v>10</v>
      </c>
      <c r="D2592">
        <v>0</v>
      </c>
      <c r="E2592" s="1">
        <v>45938.413784722223</v>
      </c>
      <c r="F2592" s="1">
        <v>45938.415081018517</v>
      </c>
      <c r="G2592" s="1">
        <v>45938.41611111111</v>
      </c>
      <c r="H2592" s="1">
        <v>45938.418240740742</v>
      </c>
      <c r="I2592" s="1">
        <v>45938.421319444446</v>
      </c>
    </row>
    <row r="2593" spans="1:9" x14ac:dyDescent="0.35">
      <c r="A2593">
        <v>102592</v>
      </c>
      <c r="B2593" t="s">
        <v>11</v>
      </c>
      <c r="C2593" t="s">
        <v>16</v>
      </c>
      <c r="D2593">
        <v>0</v>
      </c>
      <c r="E2593" s="1">
        <v>45938.415995370371</v>
      </c>
      <c r="F2593" s="1">
        <v>45938.417094907411</v>
      </c>
      <c r="G2593" s="1">
        <v>45938.417824074073</v>
      </c>
      <c r="H2593" s="1">
        <v>45938.419328703705</v>
      </c>
      <c r="I2593" s="1">
        <v>45938.431087962963</v>
      </c>
    </row>
    <row r="2594" spans="1:9" x14ac:dyDescent="0.35">
      <c r="A2594">
        <v>102593</v>
      </c>
      <c r="B2594" t="s">
        <v>18</v>
      </c>
      <c r="C2594" t="s">
        <v>16</v>
      </c>
      <c r="D2594">
        <v>0</v>
      </c>
      <c r="E2594" s="1">
        <v>45938.416203703702</v>
      </c>
      <c r="F2594" s="1">
        <v>45938.417303240742</v>
      </c>
      <c r="G2594" s="1">
        <v>45938.41810185185</v>
      </c>
      <c r="H2594" s="1">
        <v>45938.420995370368</v>
      </c>
      <c r="I2594" s="1">
        <v>45938.432893518519</v>
      </c>
    </row>
    <row r="2595" spans="1:9" x14ac:dyDescent="0.35">
      <c r="A2595">
        <v>102594</v>
      </c>
      <c r="B2595" t="s">
        <v>18</v>
      </c>
      <c r="C2595" t="s">
        <v>10</v>
      </c>
      <c r="D2595">
        <v>0</v>
      </c>
      <c r="E2595" s="1">
        <v>45938.41673611111</v>
      </c>
      <c r="F2595" s="1">
        <v>45938.417847222219</v>
      </c>
      <c r="G2595" s="1">
        <v>45938.41851851852</v>
      </c>
      <c r="H2595" s="1">
        <v>45938.419976851852</v>
      </c>
      <c r="I2595" s="1">
        <v>45938.430856481478</v>
      </c>
    </row>
    <row r="2596" spans="1:9" x14ac:dyDescent="0.35">
      <c r="A2596">
        <v>102595</v>
      </c>
      <c r="B2596" t="s">
        <v>23</v>
      </c>
      <c r="C2596" t="s">
        <v>17</v>
      </c>
      <c r="D2596">
        <v>0</v>
      </c>
      <c r="E2596" s="1">
        <v>45938.418888888889</v>
      </c>
      <c r="F2596" s="1">
        <v>45938.420173611114</v>
      </c>
      <c r="G2596" s="1">
        <v>45938.420428240737</v>
      </c>
      <c r="H2596" s="1">
        <v>45938.42224537037</v>
      </c>
      <c r="I2596" s="1">
        <v>45938.430763888886</v>
      </c>
    </row>
    <row r="2597" spans="1:9" x14ac:dyDescent="0.35">
      <c r="A2597">
        <v>102596</v>
      </c>
      <c r="B2597" t="s">
        <v>15</v>
      </c>
      <c r="C2597" t="s">
        <v>12</v>
      </c>
      <c r="D2597">
        <v>0</v>
      </c>
      <c r="E2597" s="1">
        <v>45938.419236111113</v>
      </c>
      <c r="F2597" s="1">
        <v>45938.419629629629</v>
      </c>
      <c r="G2597" s="1">
        <v>45938.420312499999</v>
      </c>
      <c r="H2597" s="1">
        <v>45938.421481481484</v>
      </c>
      <c r="I2597" s="1">
        <v>45938.432557870372</v>
      </c>
    </row>
    <row r="2598" spans="1:9" x14ac:dyDescent="0.35">
      <c r="A2598">
        <v>102597</v>
      </c>
      <c r="B2598" t="s">
        <v>9</v>
      </c>
      <c r="C2598" t="s">
        <v>12</v>
      </c>
      <c r="D2598">
        <v>0</v>
      </c>
      <c r="E2598" s="1">
        <v>45938.419374999998</v>
      </c>
      <c r="F2598" s="1">
        <v>45938.420740740738</v>
      </c>
      <c r="G2598" s="1">
        <v>45938.421458333331</v>
      </c>
      <c r="H2598" s="1">
        <v>45938.423773148148</v>
      </c>
      <c r="I2598" s="1">
        <v>45938.428981481484</v>
      </c>
    </row>
    <row r="2599" spans="1:9" x14ac:dyDescent="0.35">
      <c r="A2599">
        <v>102598</v>
      </c>
      <c r="B2599" t="s">
        <v>20</v>
      </c>
      <c r="C2599" t="s">
        <v>17</v>
      </c>
      <c r="D2599">
        <v>0</v>
      </c>
      <c r="E2599" s="1">
        <v>45938.42046296296</v>
      </c>
      <c r="F2599" s="1">
        <v>45938.421747685185</v>
      </c>
      <c r="G2599" s="1">
        <v>45938.421805555554</v>
      </c>
      <c r="H2599" s="1">
        <v>45938.423298611109</v>
      </c>
      <c r="I2599" s="1">
        <v>45938.424097222225</v>
      </c>
    </row>
    <row r="2600" spans="1:9" x14ac:dyDescent="0.35">
      <c r="A2600">
        <v>102599</v>
      </c>
      <c r="B2600" t="s">
        <v>11</v>
      </c>
      <c r="C2600" t="s">
        <v>16</v>
      </c>
      <c r="D2600">
        <v>0</v>
      </c>
      <c r="E2600" s="1">
        <v>45938.421435185184</v>
      </c>
      <c r="F2600" s="1">
        <v>45938.422523148147</v>
      </c>
      <c r="G2600" s="1">
        <v>45938.424363425926</v>
      </c>
      <c r="H2600" s="1">
        <v>45938.426504629628</v>
      </c>
      <c r="I2600" s="1">
        <v>45938.429108796299</v>
      </c>
    </row>
    <row r="2601" spans="1:9" x14ac:dyDescent="0.35">
      <c r="A2601">
        <v>102600</v>
      </c>
      <c r="B2601" t="s">
        <v>18</v>
      </c>
      <c r="C2601" t="s">
        <v>14</v>
      </c>
      <c r="D2601">
        <v>0</v>
      </c>
      <c r="E2601" s="1">
        <v>45938.421585648146</v>
      </c>
      <c r="F2601" s="1">
        <v>45938.422662037039</v>
      </c>
      <c r="G2601" s="1">
        <v>45938.423275462963</v>
      </c>
      <c r="H2601" s="1">
        <v>45938.425879629627</v>
      </c>
      <c r="I2601" s="1">
        <v>45938.438159722224</v>
      </c>
    </row>
    <row r="2602" spans="1:9" x14ac:dyDescent="0.35">
      <c r="A2602">
        <v>102601</v>
      </c>
      <c r="B2602" t="s">
        <v>20</v>
      </c>
      <c r="C2602" t="s">
        <v>17</v>
      </c>
      <c r="D2602">
        <v>0</v>
      </c>
      <c r="E2602" s="1">
        <v>45938.425567129627</v>
      </c>
      <c r="F2602" s="1">
        <v>45938.42591435185</v>
      </c>
      <c r="G2602" s="1">
        <v>45938.425995370373</v>
      </c>
      <c r="H2602" s="1">
        <v>45938.427604166667</v>
      </c>
      <c r="I2602" s="1">
        <v>45938.440243055556</v>
      </c>
    </row>
    <row r="2603" spans="1:9" x14ac:dyDescent="0.35">
      <c r="A2603">
        <v>102602</v>
      </c>
      <c r="B2603" t="s">
        <v>9</v>
      </c>
      <c r="C2603" t="s">
        <v>12</v>
      </c>
      <c r="D2603">
        <v>0</v>
      </c>
      <c r="E2603" s="1">
        <v>45938.426712962966</v>
      </c>
      <c r="F2603" s="1">
        <v>45938.427615740744</v>
      </c>
      <c r="G2603" s="1">
        <v>45938.428368055553</v>
      </c>
      <c r="H2603" s="1">
        <v>45938.430925925924</v>
      </c>
      <c r="I2603" s="1">
        <v>45938.436226851853</v>
      </c>
    </row>
    <row r="2604" spans="1:9" x14ac:dyDescent="0.35">
      <c r="A2604">
        <v>102603</v>
      </c>
      <c r="B2604" t="s">
        <v>9</v>
      </c>
      <c r="C2604" t="s">
        <v>16</v>
      </c>
      <c r="D2604">
        <v>0</v>
      </c>
      <c r="E2604" s="1">
        <v>45938.427083333336</v>
      </c>
      <c r="F2604" s="1">
        <v>45938.427881944444</v>
      </c>
      <c r="G2604" s="1">
        <v>45938.429930555554</v>
      </c>
      <c r="H2604" s="1">
        <v>45938.432638888888</v>
      </c>
      <c r="I2604" s="1">
        <v>45938.437268518515</v>
      </c>
    </row>
    <row r="2605" spans="1:9" x14ac:dyDescent="0.35">
      <c r="A2605">
        <v>102604</v>
      </c>
      <c r="B2605" t="s">
        <v>18</v>
      </c>
      <c r="C2605" t="s">
        <v>12</v>
      </c>
      <c r="D2605">
        <v>0</v>
      </c>
      <c r="E2605" s="1">
        <v>45938.427233796298</v>
      </c>
      <c r="F2605" s="1">
        <v>45938.427824074075</v>
      </c>
      <c r="G2605" s="1">
        <v>45938.428287037037</v>
      </c>
      <c r="H2605" s="1">
        <v>45938.4294212963</v>
      </c>
      <c r="I2605" s="1">
        <v>45938.433368055557</v>
      </c>
    </row>
    <row r="2606" spans="1:9" x14ac:dyDescent="0.35">
      <c r="A2606">
        <v>102605</v>
      </c>
      <c r="B2606" t="s">
        <v>18</v>
      </c>
      <c r="C2606" t="s">
        <v>17</v>
      </c>
      <c r="D2606">
        <v>0</v>
      </c>
      <c r="E2606" s="1">
        <v>45938.428263888891</v>
      </c>
      <c r="F2606" s="1">
        <v>45938.42869212963</v>
      </c>
      <c r="G2606" s="1">
        <v>45938.429386574076</v>
      </c>
      <c r="H2606" s="1">
        <v>45938.431076388886</v>
      </c>
      <c r="I2606" s="1">
        <v>45938.434259259258</v>
      </c>
    </row>
    <row r="2607" spans="1:9" x14ac:dyDescent="0.35">
      <c r="A2607">
        <v>102606</v>
      </c>
      <c r="B2607" t="s">
        <v>18</v>
      </c>
      <c r="C2607" t="s">
        <v>14</v>
      </c>
      <c r="D2607">
        <v>0</v>
      </c>
      <c r="E2607" s="1">
        <v>45938.430960648147</v>
      </c>
      <c r="F2607" s="1">
        <v>45938.431840277779</v>
      </c>
      <c r="G2607" s="1">
        <v>45938.43273148148</v>
      </c>
      <c r="H2607" s="1">
        <v>45938.434189814812</v>
      </c>
      <c r="I2607" s="1">
        <v>45938.435717592591</v>
      </c>
    </row>
    <row r="2608" spans="1:9" x14ac:dyDescent="0.35">
      <c r="A2608">
        <v>102607</v>
      </c>
      <c r="B2608" t="s">
        <v>9</v>
      </c>
      <c r="C2608" t="s">
        <v>17</v>
      </c>
      <c r="D2608">
        <v>0</v>
      </c>
      <c r="E2608" s="1">
        <v>45938.431550925925</v>
      </c>
      <c r="F2608" s="1">
        <v>45938.432025462964</v>
      </c>
      <c r="G2608" s="1">
        <v>45938.432511574072</v>
      </c>
      <c r="H2608" s="1">
        <v>45938.433692129627</v>
      </c>
      <c r="I2608" s="1">
        <v>45938.447465277779</v>
      </c>
    </row>
    <row r="2609" spans="1:9" x14ac:dyDescent="0.35">
      <c r="A2609">
        <v>102608</v>
      </c>
      <c r="B2609" t="s">
        <v>21</v>
      </c>
      <c r="C2609" t="s">
        <v>14</v>
      </c>
      <c r="D2609">
        <v>0</v>
      </c>
      <c r="E2609" s="1">
        <v>45938.432025462964</v>
      </c>
      <c r="F2609" s="1">
        <v>45938.43273148148</v>
      </c>
      <c r="G2609" s="1">
        <v>45938.43346064815</v>
      </c>
      <c r="H2609" s="1">
        <v>45938.434791666667</v>
      </c>
      <c r="I2609" s="1">
        <v>45938.441932870373</v>
      </c>
    </row>
    <row r="2610" spans="1:9" x14ac:dyDescent="0.35">
      <c r="A2610">
        <v>102609</v>
      </c>
      <c r="B2610" t="s">
        <v>15</v>
      </c>
      <c r="C2610" t="s">
        <v>14</v>
      </c>
      <c r="D2610">
        <v>0</v>
      </c>
      <c r="E2610" s="1">
        <v>45938.432662037034</v>
      </c>
      <c r="F2610" s="1">
        <v>45938.433449074073</v>
      </c>
      <c r="G2610" s="1">
        <v>45938.433993055558</v>
      </c>
      <c r="H2610" s="1">
        <v>45938.437094907407</v>
      </c>
      <c r="I2610" s="1">
        <v>45938.448368055557</v>
      </c>
    </row>
    <row r="2611" spans="1:9" x14ac:dyDescent="0.35">
      <c r="A2611">
        <v>102610</v>
      </c>
      <c r="B2611" t="s">
        <v>22</v>
      </c>
      <c r="C2611" t="s">
        <v>16</v>
      </c>
      <c r="D2611">
        <v>0</v>
      </c>
      <c r="E2611" s="1">
        <v>45938.436527777776</v>
      </c>
      <c r="F2611" s="1">
        <v>45938.4378125</v>
      </c>
      <c r="G2611" s="1">
        <v>45938.438645833332</v>
      </c>
      <c r="H2611" s="1">
        <v>45938.44226851852</v>
      </c>
      <c r="I2611" s="1">
        <v>45938.452118055553</v>
      </c>
    </row>
    <row r="2612" spans="1:9" x14ac:dyDescent="0.35">
      <c r="A2612">
        <v>102611</v>
      </c>
      <c r="B2612" t="s">
        <v>20</v>
      </c>
      <c r="C2612" t="s">
        <v>16</v>
      </c>
      <c r="D2612">
        <v>0</v>
      </c>
      <c r="E2612" s="1">
        <v>45938.43959490741</v>
      </c>
      <c r="F2612" s="1">
        <v>45938.440208333333</v>
      </c>
      <c r="G2612" s="1">
        <v>45938.44189814815</v>
      </c>
      <c r="H2612" s="1">
        <v>45938.443356481483</v>
      </c>
      <c r="I2612" s="1">
        <v>45938.445231481484</v>
      </c>
    </row>
    <row r="2613" spans="1:9" x14ac:dyDescent="0.35">
      <c r="A2613">
        <v>102612</v>
      </c>
      <c r="B2613" t="s">
        <v>21</v>
      </c>
      <c r="C2613" t="s">
        <v>14</v>
      </c>
      <c r="D2613">
        <v>0</v>
      </c>
      <c r="E2613" s="1">
        <v>45938.439664351848</v>
      </c>
      <c r="F2613" s="1">
        <v>45938.440462962964</v>
      </c>
      <c r="G2613" s="1">
        <v>45938.441319444442</v>
      </c>
      <c r="H2613" s="1">
        <v>45938.444143518522</v>
      </c>
      <c r="I2613" s="1">
        <v>45938.447500000002</v>
      </c>
    </row>
    <row r="2614" spans="1:9" x14ac:dyDescent="0.35">
      <c r="A2614">
        <v>102613</v>
      </c>
      <c r="B2614" t="s">
        <v>18</v>
      </c>
      <c r="C2614" t="s">
        <v>16</v>
      </c>
      <c r="D2614">
        <v>0</v>
      </c>
      <c r="E2614" s="1">
        <v>45938.43986111111</v>
      </c>
      <c r="F2614" s="1">
        <v>45938.440416666665</v>
      </c>
      <c r="G2614" s="1">
        <v>45938.441944444443</v>
      </c>
      <c r="H2614" s="1">
        <v>45938.443206018521</v>
      </c>
      <c r="I2614" s="1">
        <v>45938.449745370373</v>
      </c>
    </row>
    <row r="2615" spans="1:9" x14ac:dyDescent="0.35">
      <c r="A2615">
        <v>102614</v>
      </c>
      <c r="B2615" t="s">
        <v>21</v>
      </c>
      <c r="C2615" t="s">
        <v>17</v>
      </c>
      <c r="D2615">
        <v>0</v>
      </c>
      <c r="E2615" s="1">
        <v>45938.439942129633</v>
      </c>
      <c r="F2615" s="1">
        <v>45938.440925925926</v>
      </c>
      <c r="G2615" s="1">
        <v>45938.441145833334</v>
      </c>
      <c r="H2615" s="1">
        <v>45938.443807870368</v>
      </c>
      <c r="I2615" s="1">
        <v>45938.455717592595</v>
      </c>
    </row>
    <row r="2616" spans="1:9" x14ac:dyDescent="0.35">
      <c r="A2616">
        <v>102615</v>
      </c>
      <c r="B2616" t="s">
        <v>21</v>
      </c>
      <c r="C2616" t="s">
        <v>10</v>
      </c>
      <c r="D2616">
        <v>0</v>
      </c>
      <c r="E2616" s="1">
        <v>45938.440844907411</v>
      </c>
      <c r="F2616" s="1">
        <v>45938.441863425927</v>
      </c>
      <c r="G2616" s="1">
        <v>45938.442372685182</v>
      </c>
      <c r="H2616" s="1">
        <v>45938.4452662037</v>
      </c>
      <c r="I2616" s="1">
        <v>45938.455127314817</v>
      </c>
    </row>
    <row r="2617" spans="1:9" x14ac:dyDescent="0.35">
      <c r="A2617">
        <v>102616</v>
      </c>
      <c r="B2617" t="s">
        <v>9</v>
      </c>
      <c r="C2617" t="s">
        <v>16</v>
      </c>
      <c r="D2617">
        <v>0</v>
      </c>
      <c r="E2617" s="1">
        <v>45938.440995370373</v>
      </c>
      <c r="F2617" s="1">
        <v>45938.441655092596</v>
      </c>
      <c r="G2617" s="1">
        <v>45938.442326388889</v>
      </c>
      <c r="H2617" s="1">
        <v>45938.443310185183</v>
      </c>
      <c r="I2617" s="1">
        <v>45938.456273148149</v>
      </c>
    </row>
    <row r="2618" spans="1:9" x14ac:dyDescent="0.35">
      <c r="A2618">
        <v>102617</v>
      </c>
      <c r="B2618" t="s">
        <v>13</v>
      </c>
      <c r="C2618" t="s">
        <v>12</v>
      </c>
      <c r="D2618">
        <v>0</v>
      </c>
      <c r="E2618" s="1">
        <v>45938.442106481481</v>
      </c>
      <c r="F2618" s="1">
        <v>45938.442604166667</v>
      </c>
      <c r="G2618" s="1">
        <v>45938.442777777775</v>
      </c>
      <c r="H2618" s="1">
        <v>45938.444143518522</v>
      </c>
      <c r="I2618" s="1">
        <v>45938.452465277776</v>
      </c>
    </row>
    <row r="2619" spans="1:9" x14ac:dyDescent="0.35">
      <c r="A2619">
        <v>102618</v>
      </c>
      <c r="B2619" t="s">
        <v>9</v>
      </c>
      <c r="C2619" t="s">
        <v>10</v>
      </c>
      <c r="D2619">
        <v>0</v>
      </c>
      <c r="E2619" s="1">
        <v>45938.442696759259</v>
      </c>
      <c r="F2619" s="1">
        <v>45938.443148148152</v>
      </c>
      <c r="G2619" s="1">
        <v>45938.444178240738</v>
      </c>
      <c r="H2619" s="1">
        <v>45938.446435185186</v>
      </c>
      <c r="I2619" s="1">
        <v>45938.453217592592</v>
      </c>
    </row>
    <row r="2620" spans="1:9" x14ac:dyDescent="0.35">
      <c r="A2620">
        <v>102619</v>
      </c>
      <c r="B2620" t="s">
        <v>20</v>
      </c>
      <c r="C2620" t="s">
        <v>10</v>
      </c>
      <c r="D2620">
        <v>0</v>
      </c>
      <c r="E2620" s="1">
        <v>45938.446064814816</v>
      </c>
      <c r="F2620" s="1">
        <v>45938.446516203701</v>
      </c>
      <c r="G2620" s="1">
        <v>45938.446956018517</v>
      </c>
      <c r="H2620" s="1">
        <v>45938.449178240742</v>
      </c>
      <c r="I2620" s="1">
        <v>45938.450601851851</v>
      </c>
    </row>
    <row r="2621" spans="1:9" x14ac:dyDescent="0.35">
      <c r="A2621">
        <v>102620</v>
      </c>
      <c r="B2621" t="s">
        <v>20</v>
      </c>
      <c r="C2621" t="s">
        <v>10</v>
      </c>
      <c r="D2621">
        <v>0</v>
      </c>
      <c r="E2621" s="1">
        <v>45938.446192129632</v>
      </c>
      <c r="F2621" s="1">
        <v>45938.447314814817</v>
      </c>
      <c r="G2621" s="1">
        <v>45938.447824074072</v>
      </c>
      <c r="H2621" s="1">
        <v>45938.449733796297</v>
      </c>
      <c r="I2621" s="1">
        <v>45938.454780092594</v>
      </c>
    </row>
    <row r="2622" spans="1:9" x14ac:dyDescent="0.35">
      <c r="A2622">
        <v>102621</v>
      </c>
      <c r="B2622" t="s">
        <v>18</v>
      </c>
      <c r="C2622" t="s">
        <v>16</v>
      </c>
      <c r="D2622">
        <v>0</v>
      </c>
      <c r="E2622" s="1">
        <v>45938.447928240741</v>
      </c>
      <c r="F2622" s="1">
        <v>45938.449247685188</v>
      </c>
      <c r="G2622" s="1">
        <v>45938.449826388889</v>
      </c>
      <c r="H2622" s="1">
        <v>45938.451666666668</v>
      </c>
      <c r="I2622" s="1">
        <v>45938.452824074076</v>
      </c>
    </row>
    <row r="2623" spans="1:9" x14ac:dyDescent="0.35">
      <c r="A2623">
        <v>102622</v>
      </c>
      <c r="B2623" t="s">
        <v>11</v>
      </c>
      <c r="C2623" t="s">
        <v>10</v>
      </c>
      <c r="D2623">
        <v>0</v>
      </c>
      <c r="E2623" s="1">
        <v>45938.450104166666</v>
      </c>
      <c r="F2623" s="1">
        <v>45938.450925925928</v>
      </c>
      <c r="G2623" s="1">
        <v>45938.451249999998</v>
      </c>
      <c r="H2623" s="1">
        <v>45938.45385416667</v>
      </c>
      <c r="I2623" s="1">
        <v>45938.456006944441</v>
      </c>
    </row>
    <row r="2624" spans="1:9" x14ac:dyDescent="0.35">
      <c r="A2624">
        <v>102623</v>
      </c>
      <c r="B2624" t="s">
        <v>15</v>
      </c>
      <c r="C2624" t="s">
        <v>10</v>
      </c>
      <c r="D2624">
        <v>0</v>
      </c>
      <c r="E2624" s="1">
        <v>45938.453900462962</v>
      </c>
      <c r="F2624" s="1">
        <v>45938.454687500001</v>
      </c>
      <c r="G2624" s="1">
        <v>45938.454745370371</v>
      </c>
      <c r="H2624" s="1">
        <v>45938.456701388888</v>
      </c>
      <c r="I2624" s="1">
        <v>45938.45815972222</v>
      </c>
    </row>
    <row r="2625" spans="1:9" x14ac:dyDescent="0.35">
      <c r="A2625">
        <v>102624</v>
      </c>
      <c r="B2625" t="s">
        <v>9</v>
      </c>
      <c r="C2625" t="s">
        <v>14</v>
      </c>
      <c r="D2625">
        <v>0</v>
      </c>
      <c r="E2625" s="1">
        <v>45938.454432870371</v>
      </c>
      <c r="F2625" s="1">
        <v>45938.455069444448</v>
      </c>
      <c r="G2625" s="1">
        <v>45938.455393518518</v>
      </c>
      <c r="H2625" s="1">
        <v>45938.456967592596</v>
      </c>
      <c r="I2625" s="1">
        <v>45938.46738425926</v>
      </c>
    </row>
    <row r="2626" spans="1:9" x14ac:dyDescent="0.35">
      <c r="A2626">
        <v>102625</v>
      </c>
      <c r="B2626" t="s">
        <v>22</v>
      </c>
      <c r="C2626" t="s">
        <v>10</v>
      </c>
      <c r="D2626">
        <v>0</v>
      </c>
      <c r="E2626" s="1">
        <v>45938.454502314817</v>
      </c>
      <c r="F2626" s="1">
        <v>45938.455196759256</v>
      </c>
      <c r="G2626" s="1">
        <v>45938.456053240741</v>
      </c>
      <c r="H2626" s="1">
        <v>45938.457268518519</v>
      </c>
      <c r="I2626" s="1">
        <v>45938.464687500003</v>
      </c>
    </row>
    <row r="2627" spans="1:9" x14ac:dyDescent="0.35">
      <c r="A2627">
        <v>102626</v>
      </c>
      <c r="B2627" t="s">
        <v>9</v>
      </c>
      <c r="C2627" t="s">
        <v>12</v>
      </c>
      <c r="D2627">
        <v>0</v>
      </c>
      <c r="E2627" s="1">
        <v>45938.454560185186</v>
      </c>
      <c r="F2627" s="1">
        <v>45938.45511574074</v>
      </c>
      <c r="G2627" s="1">
        <v>45938.455347222225</v>
      </c>
      <c r="H2627" s="1">
        <v>45938.458796296298</v>
      </c>
      <c r="I2627" s="1">
        <v>45938.458969907406</v>
      </c>
    </row>
    <row r="2628" spans="1:9" x14ac:dyDescent="0.35">
      <c r="A2628">
        <v>102627</v>
      </c>
      <c r="B2628" t="s">
        <v>9</v>
      </c>
      <c r="C2628" t="s">
        <v>12</v>
      </c>
      <c r="D2628">
        <v>0</v>
      </c>
      <c r="E2628" s="1">
        <v>45938.454976851855</v>
      </c>
      <c r="F2628" s="1">
        <v>45938.455706018518</v>
      </c>
      <c r="G2628" s="1">
        <v>45938.456018518518</v>
      </c>
      <c r="H2628" s="1">
        <v>45938.458391203705</v>
      </c>
      <c r="I2628" s="1">
        <v>45938.464270833334</v>
      </c>
    </row>
    <row r="2629" spans="1:9" x14ac:dyDescent="0.35">
      <c r="A2629">
        <v>102628</v>
      </c>
      <c r="B2629" t="s">
        <v>9</v>
      </c>
      <c r="C2629" t="s">
        <v>14</v>
      </c>
      <c r="D2629">
        <v>0</v>
      </c>
      <c r="E2629" s="1">
        <v>45938.457175925927</v>
      </c>
      <c r="F2629" s="1">
        <v>45938.458009259259</v>
      </c>
      <c r="G2629" s="1">
        <v>45938.458067129628</v>
      </c>
      <c r="H2629" s="1">
        <v>45938.460173611114</v>
      </c>
      <c r="I2629" s="1">
        <v>45938.472372685188</v>
      </c>
    </row>
    <row r="2630" spans="1:9" x14ac:dyDescent="0.35">
      <c r="A2630">
        <v>102629</v>
      </c>
      <c r="B2630" t="s">
        <v>9</v>
      </c>
      <c r="C2630" t="s">
        <v>16</v>
      </c>
      <c r="D2630">
        <v>0</v>
      </c>
      <c r="E2630" s="1">
        <v>45938.457569444443</v>
      </c>
      <c r="F2630" s="1">
        <v>45938.458252314813</v>
      </c>
      <c r="G2630" s="1">
        <v>45938.460057870368</v>
      </c>
      <c r="H2630" s="1">
        <v>45938.461539351854</v>
      </c>
      <c r="I2630" s="1">
        <v>45938.472557870373</v>
      </c>
    </row>
    <row r="2631" spans="1:9" x14ac:dyDescent="0.35">
      <c r="A2631">
        <v>102630</v>
      </c>
      <c r="B2631" t="s">
        <v>23</v>
      </c>
      <c r="C2631" t="s">
        <v>16</v>
      </c>
      <c r="D2631">
        <v>0</v>
      </c>
      <c r="E2631" s="1">
        <v>45938.457974537036</v>
      </c>
      <c r="F2631" s="1">
        <v>45938.459074074075</v>
      </c>
      <c r="G2631" s="1">
        <v>45938.459849537037</v>
      </c>
      <c r="H2631" s="1">
        <v>45938.460868055554</v>
      </c>
      <c r="I2631" s="1">
        <v>45938.47252314815</v>
      </c>
    </row>
    <row r="2632" spans="1:9" x14ac:dyDescent="0.35">
      <c r="A2632">
        <v>102631</v>
      </c>
      <c r="B2632" t="s">
        <v>9</v>
      </c>
      <c r="C2632" t="s">
        <v>14</v>
      </c>
      <c r="D2632">
        <v>0</v>
      </c>
      <c r="E2632" s="1">
        <v>45938.458379629628</v>
      </c>
      <c r="F2632" s="1">
        <v>45938.459594907406</v>
      </c>
      <c r="G2632" s="1">
        <v>45938.459837962961</v>
      </c>
      <c r="H2632" s="1">
        <v>45938.46292824074</v>
      </c>
      <c r="I2632" s="1">
        <v>45938.472777777781</v>
      </c>
    </row>
    <row r="2633" spans="1:9" x14ac:dyDescent="0.35">
      <c r="A2633">
        <v>102632</v>
      </c>
      <c r="B2633" t="s">
        <v>11</v>
      </c>
      <c r="C2633" t="s">
        <v>10</v>
      </c>
      <c r="D2633">
        <v>0</v>
      </c>
      <c r="E2633" s="1">
        <v>45938.458761574075</v>
      </c>
      <c r="F2633" s="1">
        <v>45938.460115740738</v>
      </c>
      <c r="G2633" s="1">
        <v>45938.460185185184</v>
      </c>
      <c r="H2633" s="1">
        <v>45938.463402777779</v>
      </c>
      <c r="I2633" s="1">
        <v>45938.472754629627</v>
      </c>
    </row>
    <row r="2634" spans="1:9" x14ac:dyDescent="0.35">
      <c r="A2634">
        <v>102633</v>
      </c>
      <c r="B2634" t="s">
        <v>9</v>
      </c>
      <c r="C2634" t="s">
        <v>14</v>
      </c>
      <c r="D2634">
        <v>0</v>
      </c>
      <c r="E2634" s="1">
        <v>45938.459560185183</v>
      </c>
      <c r="F2634" s="1">
        <v>45938.460879629631</v>
      </c>
      <c r="G2634" s="1">
        <v>45938.4609837963</v>
      </c>
      <c r="H2634" s="1">
        <v>45938.463437500002</v>
      </c>
      <c r="I2634" s="1">
        <v>45938.467824074076</v>
      </c>
    </row>
    <row r="2635" spans="1:9" x14ac:dyDescent="0.35">
      <c r="A2635">
        <v>102634</v>
      </c>
      <c r="B2635" t="s">
        <v>18</v>
      </c>
      <c r="C2635" t="s">
        <v>10</v>
      </c>
      <c r="D2635">
        <v>0</v>
      </c>
      <c r="E2635" s="1">
        <v>45938.462071759262</v>
      </c>
      <c r="F2635" s="1">
        <v>45938.463252314818</v>
      </c>
      <c r="G2635" s="1">
        <v>45938.463750000003</v>
      </c>
      <c r="H2635" s="1">
        <v>45938.464791666665</v>
      </c>
      <c r="I2635" s="1">
        <v>45938.473414351851</v>
      </c>
    </row>
    <row r="2636" spans="1:9" x14ac:dyDescent="0.35">
      <c r="A2636">
        <v>102635</v>
      </c>
      <c r="B2636" t="s">
        <v>22</v>
      </c>
      <c r="C2636" t="s">
        <v>14</v>
      </c>
      <c r="D2636">
        <v>0</v>
      </c>
      <c r="E2636" s="1">
        <v>45938.468240740738</v>
      </c>
      <c r="F2636" s="1">
        <v>45938.469027777777</v>
      </c>
      <c r="G2636" s="1">
        <v>45938.469386574077</v>
      </c>
      <c r="H2636" s="1">
        <v>45938.470891203702</v>
      </c>
      <c r="I2636" s="1">
        <v>45938.473645833335</v>
      </c>
    </row>
    <row r="2637" spans="1:9" x14ac:dyDescent="0.35">
      <c r="A2637">
        <v>102636</v>
      </c>
      <c r="B2637" t="s">
        <v>9</v>
      </c>
      <c r="C2637" t="s">
        <v>10</v>
      </c>
      <c r="D2637">
        <v>0</v>
      </c>
      <c r="E2637" s="1">
        <v>45938.473506944443</v>
      </c>
      <c r="F2637" s="1">
        <v>45938.474120370367</v>
      </c>
      <c r="G2637" s="1">
        <v>45938.47483796296</v>
      </c>
      <c r="H2637" s="1">
        <v>45938.475555555553</v>
      </c>
      <c r="I2637" s="1">
        <v>45938.487638888888</v>
      </c>
    </row>
    <row r="2638" spans="1:9" x14ac:dyDescent="0.35">
      <c r="A2638">
        <v>102637</v>
      </c>
      <c r="B2638" t="s">
        <v>21</v>
      </c>
      <c r="C2638" t="s">
        <v>14</v>
      </c>
      <c r="D2638">
        <v>0</v>
      </c>
      <c r="E2638" s="1">
        <v>45938.475289351853</v>
      </c>
      <c r="F2638" s="1">
        <v>45938.475821759261</v>
      </c>
      <c r="G2638" s="1">
        <v>45938.476400462961</v>
      </c>
      <c r="H2638" s="1">
        <v>45938.478530092594</v>
      </c>
      <c r="I2638" s="1">
        <v>45938.479664351849</v>
      </c>
    </row>
    <row r="2639" spans="1:9" x14ac:dyDescent="0.35">
      <c r="A2639">
        <v>102638</v>
      </c>
      <c r="B2639" t="s">
        <v>15</v>
      </c>
      <c r="C2639" t="s">
        <v>10</v>
      </c>
      <c r="D2639">
        <v>0</v>
      </c>
      <c r="E2639" s="1">
        <v>45938.479363425926</v>
      </c>
      <c r="F2639" s="1">
        <v>45938.480543981481</v>
      </c>
      <c r="G2639" s="1">
        <v>45938.481006944443</v>
      </c>
      <c r="H2639" s="1">
        <v>45938.483287037037</v>
      </c>
      <c r="I2639" s="1">
        <v>45938.490833333337</v>
      </c>
    </row>
    <row r="2640" spans="1:9" x14ac:dyDescent="0.35">
      <c r="A2640">
        <v>102639</v>
      </c>
      <c r="B2640" t="s">
        <v>23</v>
      </c>
      <c r="C2640" t="s">
        <v>14</v>
      </c>
      <c r="D2640">
        <v>0</v>
      </c>
      <c r="E2640" s="1">
        <v>45938.479791666665</v>
      </c>
      <c r="F2640" s="1">
        <v>45938.481053240743</v>
      </c>
      <c r="G2640" s="1">
        <v>45938.481562499997</v>
      </c>
      <c r="H2640" s="1">
        <v>45938.482858796298</v>
      </c>
      <c r="I2640" s="1">
        <v>45938.484270833331</v>
      </c>
    </row>
    <row r="2641" spans="1:9" x14ac:dyDescent="0.35">
      <c r="A2641">
        <v>102640</v>
      </c>
      <c r="B2641" t="s">
        <v>9</v>
      </c>
      <c r="C2641" t="s">
        <v>14</v>
      </c>
      <c r="D2641">
        <v>0</v>
      </c>
      <c r="E2641" s="1">
        <v>45938.480590277781</v>
      </c>
      <c r="F2641" s="1">
        <v>45938.481608796297</v>
      </c>
      <c r="G2641" s="1">
        <v>45938.482361111113</v>
      </c>
      <c r="H2641" s="1">
        <v>45938.485173611109</v>
      </c>
      <c r="I2641" s="1">
        <v>45938.496851851851</v>
      </c>
    </row>
    <row r="2642" spans="1:9" x14ac:dyDescent="0.35">
      <c r="A2642">
        <v>102641</v>
      </c>
      <c r="B2642" t="s">
        <v>18</v>
      </c>
      <c r="C2642" t="s">
        <v>16</v>
      </c>
      <c r="D2642">
        <v>0</v>
      </c>
      <c r="E2642" s="1">
        <v>45938.482523148145</v>
      </c>
      <c r="F2642" s="1">
        <v>45938.483888888892</v>
      </c>
      <c r="G2642" s="1">
        <v>45938.484375</v>
      </c>
      <c r="H2642" s="1">
        <v>45938.487708333334</v>
      </c>
      <c r="I2642" s="1">
        <v>45938.495856481481</v>
      </c>
    </row>
    <row r="2643" spans="1:9" x14ac:dyDescent="0.35">
      <c r="A2643">
        <v>102642</v>
      </c>
      <c r="B2643" t="s">
        <v>18</v>
      </c>
      <c r="C2643" t="s">
        <v>14</v>
      </c>
      <c r="D2643">
        <v>0</v>
      </c>
      <c r="E2643" s="1">
        <v>45938.483148148145</v>
      </c>
      <c r="F2643" s="1">
        <v>45938.483738425923</v>
      </c>
      <c r="G2643" s="1">
        <v>45938.484085648146</v>
      </c>
      <c r="H2643" s="1">
        <v>45938.484791666669</v>
      </c>
      <c r="I2643" s="1">
        <v>45938.490578703706</v>
      </c>
    </row>
    <row r="2644" spans="1:9" x14ac:dyDescent="0.35">
      <c r="A2644">
        <v>102643</v>
      </c>
      <c r="B2644" t="s">
        <v>21</v>
      </c>
      <c r="C2644" t="s">
        <v>14</v>
      </c>
      <c r="D2644">
        <v>0</v>
      </c>
      <c r="E2644" s="1">
        <v>45938.48609953704</v>
      </c>
      <c r="F2644" s="1">
        <v>45938.486608796295</v>
      </c>
      <c r="G2644" s="1">
        <v>45938.487638888888</v>
      </c>
      <c r="H2644" s="1">
        <v>45938.489641203705</v>
      </c>
      <c r="I2644" s="1">
        <v>45938.491585648146</v>
      </c>
    </row>
    <row r="2645" spans="1:9" x14ac:dyDescent="0.35">
      <c r="A2645">
        <v>102644</v>
      </c>
      <c r="B2645" t="s">
        <v>18</v>
      </c>
      <c r="C2645" t="s">
        <v>14</v>
      </c>
      <c r="D2645">
        <v>0</v>
      </c>
      <c r="E2645" s="1">
        <v>45938.487187500003</v>
      </c>
      <c r="F2645" s="1">
        <v>45938.487604166665</v>
      </c>
      <c r="G2645" s="1">
        <v>45938.488171296296</v>
      </c>
      <c r="H2645" s="1">
        <v>45938.48978009259</v>
      </c>
      <c r="I2645" s="1">
        <v>45938.492546296293</v>
      </c>
    </row>
    <row r="2646" spans="1:9" x14ac:dyDescent="0.35">
      <c r="A2646">
        <v>102645</v>
      </c>
      <c r="B2646" t="s">
        <v>23</v>
      </c>
      <c r="C2646" t="s">
        <v>14</v>
      </c>
      <c r="D2646">
        <v>0</v>
      </c>
      <c r="E2646" s="1">
        <v>45938.487372685187</v>
      </c>
      <c r="F2646" s="1">
        <v>45938.488032407404</v>
      </c>
      <c r="G2646" s="1">
        <v>45938.488865740743</v>
      </c>
      <c r="H2646" s="1">
        <v>45938.491342592592</v>
      </c>
      <c r="I2646" s="1">
        <v>45938.494131944448</v>
      </c>
    </row>
    <row r="2647" spans="1:9" x14ac:dyDescent="0.35">
      <c r="A2647">
        <v>102646</v>
      </c>
      <c r="B2647" t="s">
        <v>20</v>
      </c>
      <c r="C2647" t="s">
        <v>14</v>
      </c>
      <c r="D2647">
        <v>0</v>
      </c>
      <c r="E2647" s="1">
        <v>45938.489108796297</v>
      </c>
      <c r="F2647" s="1">
        <v>45938.489537037036</v>
      </c>
      <c r="G2647" s="1">
        <v>45938.490219907406</v>
      </c>
      <c r="H2647" s="1">
        <v>45938.493043981478</v>
      </c>
      <c r="I2647" s="1">
        <v>45938.493495370371</v>
      </c>
    </row>
    <row r="2648" spans="1:9" x14ac:dyDescent="0.35">
      <c r="A2648">
        <v>102647</v>
      </c>
      <c r="B2648" t="s">
        <v>19</v>
      </c>
      <c r="C2648" t="s">
        <v>16</v>
      </c>
      <c r="D2648">
        <v>0</v>
      </c>
      <c r="E2648" s="1">
        <v>45938.492210648146</v>
      </c>
      <c r="F2648" s="1">
        <v>45938.492581018516</v>
      </c>
      <c r="G2648" s="1">
        <v>45938.494456018518</v>
      </c>
      <c r="H2648" s="1">
        <v>45938.498240740744</v>
      </c>
      <c r="I2648" s="1">
        <v>45938.500856481478</v>
      </c>
    </row>
    <row r="2649" spans="1:9" x14ac:dyDescent="0.35">
      <c r="A2649">
        <v>102648</v>
      </c>
      <c r="B2649" t="s">
        <v>11</v>
      </c>
      <c r="C2649" t="s">
        <v>14</v>
      </c>
      <c r="D2649">
        <v>0</v>
      </c>
      <c r="E2649" s="1">
        <v>45938.492488425924</v>
      </c>
      <c r="F2649" s="1">
        <v>45938.493726851855</v>
      </c>
      <c r="G2649" s="1">
        <v>45938.494699074072</v>
      </c>
      <c r="H2649" s="1">
        <v>45938.496122685188</v>
      </c>
      <c r="I2649" s="1">
        <v>45938.500983796293</v>
      </c>
    </row>
    <row r="2650" spans="1:9" x14ac:dyDescent="0.35">
      <c r="A2650">
        <v>102649</v>
      </c>
      <c r="B2650" t="s">
        <v>21</v>
      </c>
      <c r="C2650" t="s">
        <v>16</v>
      </c>
      <c r="D2650">
        <v>0</v>
      </c>
      <c r="E2650" s="1">
        <v>45938.495879629627</v>
      </c>
      <c r="F2650" s="1">
        <v>45938.497245370374</v>
      </c>
      <c r="G2650" s="1">
        <v>45938.498761574076</v>
      </c>
      <c r="H2650" s="1">
        <v>45938.50304398148</v>
      </c>
      <c r="I2650" s="1">
        <v>45938.510613425926</v>
      </c>
    </row>
    <row r="2651" spans="1:9" x14ac:dyDescent="0.35">
      <c r="A2651">
        <v>102650</v>
      </c>
      <c r="B2651" t="s">
        <v>9</v>
      </c>
      <c r="C2651" t="s">
        <v>12</v>
      </c>
      <c r="D2651">
        <v>0</v>
      </c>
      <c r="E2651" s="1">
        <v>45938.496550925927</v>
      </c>
      <c r="F2651" s="1">
        <v>45938.497789351852</v>
      </c>
      <c r="G2651" s="1">
        <v>45938.498391203706</v>
      </c>
      <c r="H2651" s="1">
        <v>45938.501226851855</v>
      </c>
      <c r="I2651" s="1">
        <v>45938.511793981481</v>
      </c>
    </row>
    <row r="2652" spans="1:9" x14ac:dyDescent="0.35">
      <c r="A2652">
        <v>102651</v>
      </c>
      <c r="B2652" t="s">
        <v>9</v>
      </c>
      <c r="C2652" t="s">
        <v>14</v>
      </c>
      <c r="D2652">
        <v>0</v>
      </c>
      <c r="E2652" s="1">
        <v>45938.498240740744</v>
      </c>
      <c r="F2652" s="1">
        <v>45938.499479166669</v>
      </c>
      <c r="G2652" s="1">
        <v>45938.500462962962</v>
      </c>
      <c r="H2652" s="1">
        <v>45938.503159722219</v>
      </c>
      <c r="I2652" s="1">
        <v>45938.507465277777</v>
      </c>
    </row>
    <row r="2653" spans="1:9" x14ac:dyDescent="0.35">
      <c r="A2653">
        <v>102652</v>
      </c>
      <c r="B2653" t="s">
        <v>18</v>
      </c>
      <c r="C2653" t="s">
        <v>12</v>
      </c>
      <c r="D2653">
        <v>0</v>
      </c>
      <c r="E2653" s="1">
        <v>45938.498668981483</v>
      </c>
      <c r="F2653" s="1">
        <v>45938.4997337963</v>
      </c>
      <c r="G2653" s="1">
        <v>45938.500081018516</v>
      </c>
      <c r="H2653" s="1">
        <v>45938.503113425926</v>
      </c>
      <c r="I2653" s="1">
        <v>45938.509525462963</v>
      </c>
    </row>
    <row r="2654" spans="1:9" x14ac:dyDescent="0.35">
      <c r="A2654">
        <v>102653</v>
      </c>
      <c r="B2654" t="s">
        <v>11</v>
      </c>
      <c r="C2654" t="s">
        <v>12</v>
      </c>
      <c r="D2654">
        <v>0</v>
      </c>
      <c r="E2654" s="1">
        <v>45938.499363425923</v>
      </c>
      <c r="F2654" s="1">
        <v>45938.500625000001</v>
      </c>
      <c r="G2654" s="1">
        <v>45938.501504629632</v>
      </c>
      <c r="H2654" s="1">
        <v>45938.503333333334</v>
      </c>
      <c r="I2654" s="1">
        <v>45938.506724537037</v>
      </c>
    </row>
    <row r="2655" spans="1:9" x14ac:dyDescent="0.35">
      <c r="A2655">
        <v>102654</v>
      </c>
      <c r="B2655" t="s">
        <v>18</v>
      </c>
      <c r="C2655" t="s">
        <v>10</v>
      </c>
      <c r="D2655">
        <v>0</v>
      </c>
      <c r="E2655" s="1">
        <v>45938.500763888886</v>
      </c>
      <c r="F2655" s="1">
        <v>45938.501875000002</v>
      </c>
      <c r="G2655" s="1">
        <v>45938.502164351848</v>
      </c>
      <c r="H2655" s="1">
        <v>45938.50513888889</v>
      </c>
      <c r="I2655" s="1">
        <v>45938.509351851855</v>
      </c>
    </row>
    <row r="2656" spans="1:9" x14ac:dyDescent="0.35">
      <c r="A2656">
        <v>102655</v>
      </c>
      <c r="B2656" t="s">
        <v>15</v>
      </c>
      <c r="C2656" t="s">
        <v>10</v>
      </c>
      <c r="D2656">
        <v>0</v>
      </c>
      <c r="E2656" s="1">
        <v>45938.501134259262</v>
      </c>
      <c r="F2656" s="1">
        <v>45938.50236111111</v>
      </c>
      <c r="G2656" s="1">
        <v>45938.503194444442</v>
      </c>
      <c r="H2656" s="1">
        <v>45938.506157407406</v>
      </c>
      <c r="I2656" s="1">
        <v>45938.517928240741</v>
      </c>
    </row>
    <row r="2657" spans="1:9" x14ac:dyDescent="0.35">
      <c r="A2657">
        <v>102656</v>
      </c>
      <c r="B2657" t="s">
        <v>21</v>
      </c>
      <c r="C2657" t="s">
        <v>17</v>
      </c>
      <c r="D2657">
        <v>0</v>
      </c>
      <c r="E2657" s="1">
        <v>45938.502210648148</v>
      </c>
      <c r="F2657" s="1">
        <v>45938.503263888888</v>
      </c>
      <c r="G2657" s="1">
        <v>45938.503437500003</v>
      </c>
      <c r="H2657" s="1">
        <v>45938.505810185183</v>
      </c>
      <c r="I2657" s="1">
        <v>45938.510393518518</v>
      </c>
    </row>
    <row r="2658" spans="1:9" x14ac:dyDescent="0.35">
      <c r="A2658">
        <v>102657</v>
      </c>
      <c r="B2658" t="s">
        <v>11</v>
      </c>
      <c r="C2658" t="s">
        <v>16</v>
      </c>
      <c r="D2658">
        <v>0</v>
      </c>
      <c r="E2658" s="1">
        <v>45938.506296296298</v>
      </c>
      <c r="F2658" s="1">
        <v>45938.506805555553</v>
      </c>
      <c r="G2658" s="1">
        <v>45938.507881944446</v>
      </c>
      <c r="H2658" s="1">
        <v>45938.508935185186</v>
      </c>
      <c r="I2658" s="1">
        <v>45938.514675925922</v>
      </c>
    </row>
    <row r="2659" spans="1:9" x14ac:dyDescent="0.35">
      <c r="A2659">
        <v>102658</v>
      </c>
      <c r="B2659" t="s">
        <v>9</v>
      </c>
      <c r="C2659" t="s">
        <v>10</v>
      </c>
      <c r="D2659">
        <v>0</v>
      </c>
      <c r="E2659" s="1">
        <v>45938.506469907406</v>
      </c>
      <c r="F2659" s="1">
        <v>45938.50744212963</v>
      </c>
      <c r="G2659" s="1">
        <v>45938.508101851854</v>
      </c>
      <c r="H2659" s="1">
        <v>45938.511180555557</v>
      </c>
      <c r="I2659" s="1">
        <v>45938.521620370368</v>
      </c>
    </row>
    <row r="2660" spans="1:9" x14ac:dyDescent="0.35">
      <c r="A2660">
        <v>102659</v>
      </c>
      <c r="B2660" t="s">
        <v>11</v>
      </c>
      <c r="C2660" t="s">
        <v>12</v>
      </c>
      <c r="D2660">
        <v>0</v>
      </c>
      <c r="E2660" s="1">
        <v>45938.506678240738</v>
      </c>
      <c r="F2660" s="1">
        <v>45938.507615740738</v>
      </c>
      <c r="G2660" s="1">
        <v>45938.508645833332</v>
      </c>
      <c r="H2660" s="1">
        <v>45938.510960648149</v>
      </c>
      <c r="I2660" s="1">
        <v>45938.516608796293</v>
      </c>
    </row>
    <row r="2661" spans="1:9" x14ac:dyDescent="0.35">
      <c r="A2661">
        <v>102660</v>
      </c>
      <c r="B2661" t="s">
        <v>22</v>
      </c>
      <c r="C2661" t="s">
        <v>16</v>
      </c>
      <c r="D2661">
        <v>0</v>
      </c>
      <c r="E2661" s="1">
        <v>45938.506701388891</v>
      </c>
      <c r="F2661" s="1">
        <v>45938.507106481484</v>
      </c>
      <c r="G2661" s="1">
        <v>45938.507754629631</v>
      </c>
      <c r="H2661" s="1">
        <v>45938.509699074071</v>
      </c>
      <c r="I2661" s="1">
        <v>45938.520231481481</v>
      </c>
    </row>
    <row r="2662" spans="1:9" x14ac:dyDescent="0.35">
      <c r="A2662">
        <v>102661</v>
      </c>
      <c r="B2662" t="s">
        <v>11</v>
      </c>
      <c r="C2662" t="s">
        <v>17</v>
      </c>
      <c r="D2662">
        <v>0</v>
      </c>
      <c r="E2662" s="1">
        <v>45938.507361111115</v>
      </c>
      <c r="F2662" s="1">
        <v>45938.50854166667</v>
      </c>
      <c r="G2662" s="1">
        <v>45938.509444444448</v>
      </c>
      <c r="H2662" s="1">
        <v>45938.510891203703</v>
      </c>
      <c r="I2662" s="1">
        <v>45938.523356481484</v>
      </c>
    </row>
    <row r="2663" spans="1:9" x14ac:dyDescent="0.35">
      <c r="A2663">
        <v>102662</v>
      </c>
      <c r="B2663" t="s">
        <v>9</v>
      </c>
      <c r="C2663" t="s">
        <v>16</v>
      </c>
      <c r="D2663">
        <v>0</v>
      </c>
      <c r="E2663" s="1">
        <v>45938.509652777779</v>
      </c>
      <c r="F2663" s="1">
        <v>45938.510324074072</v>
      </c>
      <c r="G2663" s="1">
        <v>45938.51152777778</v>
      </c>
      <c r="H2663" s="1">
        <v>45938.515034722222</v>
      </c>
      <c r="I2663" s="1">
        <v>45938.521585648145</v>
      </c>
    </row>
    <row r="2664" spans="1:9" x14ac:dyDescent="0.35">
      <c r="A2664">
        <v>102663</v>
      </c>
      <c r="B2664" t="s">
        <v>18</v>
      </c>
      <c r="C2664" t="s">
        <v>17</v>
      </c>
      <c r="D2664">
        <v>0</v>
      </c>
      <c r="E2664" s="1">
        <v>45938.511192129627</v>
      </c>
      <c r="F2664" s="1">
        <v>45938.511724537035</v>
      </c>
      <c r="G2664" s="1">
        <v>45938.512627314813</v>
      </c>
      <c r="H2664" s="1">
        <v>45938.513807870368</v>
      </c>
      <c r="I2664" s="1">
        <v>45938.523321759261</v>
      </c>
    </row>
    <row r="2665" spans="1:9" x14ac:dyDescent="0.35">
      <c r="A2665">
        <v>102664</v>
      </c>
      <c r="B2665" t="s">
        <v>9</v>
      </c>
      <c r="C2665" t="s">
        <v>14</v>
      </c>
      <c r="D2665">
        <v>0</v>
      </c>
      <c r="E2665" s="1">
        <v>45938.513368055559</v>
      </c>
      <c r="F2665" s="1">
        <v>45938.514062499999</v>
      </c>
      <c r="G2665" s="1">
        <v>45938.514999999999</v>
      </c>
      <c r="H2665" s="1">
        <v>45938.516030092593</v>
      </c>
      <c r="I2665" s="1">
        <v>45938.529606481483</v>
      </c>
    </row>
    <row r="2666" spans="1:9" x14ac:dyDescent="0.35">
      <c r="A2666">
        <v>102665</v>
      </c>
      <c r="B2666" t="s">
        <v>15</v>
      </c>
      <c r="C2666" t="s">
        <v>14</v>
      </c>
      <c r="D2666">
        <v>0</v>
      </c>
      <c r="E2666" s="1">
        <v>45938.514560185184</v>
      </c>
      <c r="F2666" s="1">
        <v>45938.515532407408</v>
      </c>
      <c r="G2666" s="1">
        <v>45938.515717592592</v>
      </c>
      <c r="H2666" s="1">
        <v>45938.517418981479</v>
      </c>
      <c r="I2666" s="1">
        <v>45938.522245370368</v>
      </c>
    </row>
    <row r="2667" spans="1:9" x14ac:dyDescent="0.35">
      <c r="A2667">
        <v>102666</v>
      </c>
      <c r="B2667" t="s">
        <v>18</v>
      </c>
      <c r="C2667" t="s">
        <v>14</v>
      </c>
      <c r="D2667">
        <v>0</v>
      </c>
      <c r="E2667" s="1">
        <v>45938.51457175926</v>
      </c>
      <c r="F2667" s="1">
        <v>45938.5155787037</v>
      </c>
      <c r="G2667" s="1">
        <v>45938.516446759262</v>
      </c>
      <c r="H2667" s="1">
        <v>45938.517604166664</v>
      </c>
      <c r="I2667" s="1">
        <v>45938.525324074071</v>
      </c>
    </row>
    <row r="2668" spans="1:9" x14ac:dyDescent="0.35">
      <c r="A2668">
        <v>102667</v>
      </c>
      <c r="B2668" t="s">
        <v>13</v>
      </c>
      <c r="C2668" t="s">
        <v>14</v>
      </c>
      <c r="D2668">
        <v>0</v>
      </c>
      <c r="E2668" s="1">
        <v>45938.51525462963</v>
      </c>
      <c r="F2668" s="1">
        <v>45938.516250000001</v>
      </c>
      <c r="G2668" s="1">
        <v>45938.516504629632</v>
      </c>
      <c r="H2668" s="1">
        <v>45938.518703703703</v>
      </c>
      <c r="I2668" s="1">
        <v>45938.522175925929</v>
      </c>
    </row>
    <row r="2669" spans="1:9" x14ac:dyDescent="0.35">
      <c r="A2669">
        <v>102668</v>
      </c>
      <c r="B2669" t="s">
        <v>9</v>
      </c>
      <c r="C2669" t="s">
        <v>12</v>
      </c>
      <c r="D2669">
        <v>0</v>
      </c>
      <c r="E2669" s="1">
        <v>45938.515451388892</v>
      </c>
      <c r="F2669" s="1">
        <v>45938.516805555555</v>
      </c>
      <c r="G2669" s="1">
        <v>45938.517650462964</v>
      </c>
      <c r="H2669" s="1">
        <v>45938.519988425927</v>
      </c>
      <c r="I2669" s="1">
        <v>45938.52270833333</v>
      </c>
    </row>
    <row r="2670" spans="1:9" x14ac:dyDescent="0.35">
      <c r="A2670">
        <v>102669</v>
      </c>
      <c r="B2670" t="s">
        <v>11</v>
      </c>
      <c r="C2670" t="s">
        <v>14</v>
      </c>
      <c r="D2670">
        <v>0</v>
      </c>
      <c r="E2670" s="1">
        <v>45938.516435185185</v>
      </c>
      <c r="F2670" s="1">
        <v>45938.517326388886</v>
      </c>
      <c r="G2670" s="1">
        <v>45938.518090277779</v>
      </c>
      <c r="H2670" s="1">
        <v>45938.52034722222</v>
      </c>
      <c r="I2670" s="1">
        <v>45938.52107638889</v>
      </c>
    </row>
    <row r="2671" spans="1:9" x14ac:dyDescent="0.35">
      <c r="A2671">
        <v>102670</v>
      </c>
      <c r="B2671" t="s">
        <v>13</v>
      </c>
      <c r="C2671" t="s">
        <v>14</v>
      </c>
      <c r="D2671">
        <v>0</v>
      </c>
      <c r="E2671" s="1">
        <v>45938.519317129627</v>
      </c>
      <c r="F2671" s="1">
        <v>45938.519733796296</v>
      </c>
      <c r="G2671" s="1">
        <v>45938.520266203705</v>
      </c>
      <c r="H2671" s="1">
        <v>45938.521087962959</v>
      </c>
      <c r="I2671" s="1">
        <v>45938.525127314817</v>
      </c>
    </row>
    <row r="2672" spans="1:9" x14ac:dyDescent="0.35">
      <c r="A2672">
        <v>102671</v>
      </c>
      <c r="B2672" t="s">
        <v>9</v>
      </c>
      <c r="C2672" t="s">
        <v>16</v>
      </c>
      <c r="D2672">
        <v>0</v>
      </c>
      <c r="E2672" s="1">
        <v>45938.520312499997</v>
      </c>
      <c r="F2672" s="1">
        <v>45938.521365740744</v>
      </c>
      <c r="G2672" s="1">
        <v>45938.521944444445</v>
      </c>
      <c r="H2672" s="1">
        <v>45938.526064814818</v>
      </c>
      <c r="I2672" s="1">
        <v>45938.53365740741</v>
      </c>
    </row>
    <row r="2673" spans="1:9" x14ac:dyDescent="0.35">
      <c r="A2673">
        <v>102672</v>
      </c>
      <c r="B2673" t="s">
        <v>13</v>
      </c>
      <c r="C2673" t="s">
        <v>17</v>
      </c>
      <c r="D2673">
        <v>0</v>
      </c>
      <c r="E2673" s="1">
        <v>45938.525023148148</v>
      </c>
      <c r="F2673" s="1">
        <v>45938.525462962964</v>
      </c>
      <c r="G2673" s="1">
        <v>45938.526192129626</v>
      </c>
      <c r="H2673" s="1">
        <v>45938.529641203706</v>
      </c>
      <c r="I2673" s="1">
        <v>45938.536689814813</v>
      </c>
    </row>
    <row r="2674" spans="1:9" x14ac:dyDescent="0.35">
      <c r="A2674">
        <v>102673</v>
      </c>
      <c r="B2674" t="s">
        <v>23</v>
      </c>
      <c r="C2674" t="s">
        <v>14</v>
      </c>
      <c r="D2674">
        <v>0</v>
      </c>
      <c r="E2674" s="1">
        <v>45938.52648148148</v>
      </c>
      <c r="F2674" s="1">
        <v>45938.527581018519</v>
      </c>
      <c r="G2674" s="1">
        <v>45938.527766203704</v>
      </c>
      <c r="H2674" s="1">
        <v>45938.531053240738</v>
      </c>
      <c r="I2674" s="1">
        <v>45938.535358796296</v>
      </c>
    </row>
    <row r="2675" spans="1:9" x14ac:dyDescent="0.35">
      <c r="A2675">
        <v>102674</v>
      </c>
      <c r="B2675" t="s">
        <v>11</v>
      </c>
      <c r="C2675" t="s">
        <v>17</v>
      </c>
      <c r="D2675">
        <v>0</v>
      </c>
      <c r="E2675" s="1">
        <v>45938.526539351849</v>
      </c>
      <c r="F2675" s="1">
        <v>45938.527743055558</v>
      </c>
      <c r="G2675" s="1">
        <v>45938.528715277775</v>
      </c>
      <c r="H2675" s="1">
        <v>45938.529652777775</v>
      </c>
      <c r="I2675" s="1">
        <v>45938.532210648147</v>
      </c>
    </row>
    <row r="2676" spans="1:9" x14ac:dyDescent="0.35">
      <c r="A2676">
        <v>102675</v>
      </c>
      <c r="B2676" t="s">
        <v>9</v>
      </c>
      <c r="C2676" t="s">
        <v>17</v>
      </c>
      <c r="D2676">
        <v>0</v>
      </c>
      <c r="E2676" s="1">
        <v>45938.528969907406</v>
      </c>
      <c r="F2676" s="1">
        <v>45938.529583333337</v>
      </c>
      <c r="G2676" s="1">
        <v>45938.530439814815</v>
      </c>
      <c r="H2676" s="1">
        <v>45938.533622685187</v>
      </c>
      <c r="I2676" s="1">
        <v>45938.536180555559</v>
      </c>
    </row>
    <row r="2677" spans="1:9" x14ac:dyDescent="0.35">
      <c r="A2677">
        <v>102676</v>
      </c>
      <c r="B2677" t="s">
        <v>13</v>
      </c>
      <c r="C2677" t="s">
        <v>14</v>
      </c>
      <c r="D2677">
        <v>0</v>
      </c>
      <c r="E2677" s="1">
        <v>45938.529745370368</v>
      </c>
      <c r="F2677" s="1">
        <v>45938.530312499999</v>
      </c>
      <c r="G2677" s="1">
        <v>45938.530590277776</v>
      </c>
      <c r="H2677" s="1">
        <v>45938.534039351849</v>
      </c>
      <c r="I2677" s="1">
        <v>45938.547175925924</v>
      </c>
    </row>
    <row r="2678" spans="1:9" x14ac:dyDescent="0.35">
      <c r="A2678">
        <v>102677</v>
      </c>
      <c r="B2678" t="s">
        <v>13</v>
      </c>
      <c r="C2678" t="s">
        <v>14</v>
      </c>
      <c r="D2678">
        <v>0</v>
      </c>
      <c r="E2678" s="1">
        <v>45938.529780092591</v>
      </c>
      <c r="F2678" s="1">
        <v>45938.530497685184</v>
      </c>
      <c r="G2678" s="1">
        <v>45938.5312962963</v>
      </c>
      <c r="H2678" s="1">
        <v>45938.534467592595</v>
      </c>
      <c r="I2678" s="1">
        <v>45938.544953703706</v>
      </c>
    </row>
    <row r="2679" spans="1:9" x14ac:dyDescent="0.35">
      <c r="A2679">
        <v>102678</v>
      </c>
      <c r="B2679" t="s">
        <v>11</v>
      </c>
      <c r="C2679" t="s">
        <v>10</v>
      </c>
      <c r="D2679">
        <v>0</v>
      </c>
      <c r="E2679" s="1">
        <v>45938.53292824074</v>
      </c>
      <c r="F2679" s="1">
        <v>45938.534178240741</v>
      </c>
      <c r="G2679" s="1">
        <v>45938.534571759257</v>
      </c>
      <c r="H2679" s="1">
        <v>45938.537476851852</v>
      </c>
      <c r="I2679" s="1">
        <v>45938.545324074075</v>
      </c>
    </row>
    <row r="2680" spans="1:9" x14ac:dyDescent="0.35">
      <c r="A2680">
        <v>102679</v>
      </c>
      <c r="B2680" t="s">
        <v>9</v>
      </c>
      <c r="C2680" t="s">
        <v>12</v>
      </c>
      <c r="D2680">
        <v>0</v>
      </c>
      <c r="E2680" s="1">
        <v>45938.533738425926</v>
      </c>
      <c r="F2680" s="1">
        <v>45938.535034722219</v>
      </c>
      <c r="G2680" s="1">
        <v>45938.535868055558</v>
      </c>
      <c r="H2680" s="1">
        <v>45938.537037037036</v>
      </c>
      <c r="I2680" s="1">
        <v>45938.543171296296</v>
      </c>
    </row>
    <row r="2681" spans="1:9" x14ac:dyDescent="0.35">
      <c r="A2681">
        <v>102680</v>
      </c>
      <c r="B2681" t="s">
        <v>9</v>
      </c>
      <c r="C2681" t="s">
        <v>10</v>
      </c>
      <c r="D2681">
        <v>0</v>
      </c>
      <c r="E2681" s="1">
        <v>45938.534432870372</v>
      </c>
      <c r="F2681" s="1">
        <v>45938.535775462966</v>
      </c>
      <c r="G2681" s="1">
        <v>45938.535879629628</v>
      </c>
      <c r="H2681" s="1">
        <v>45938.536909722221</v>
      </c>
      <c r="I2681" s="1">
        <v>45938.539872685185</v>
      </c>
    </row>
    <row r="2682" spans="1:9" x14ac:dyDescent="0.35">
      <c r="A2682">
        <v>102681</v>
      </c>
      <c r="B2682" t="s">
        <v>20</v>
      </c>
      <c r="C2682" t="s">
        <v>12</v>
      </c>
      <c r="D2682">
        <v>0</v>
      </c>
      <c r="E2682" s="1">
        <v>45938.53466435185</v>
      </c>
      <c r="F2682" s="1">
        <v>45938.535150462965</v>
      </c>
      <c r="G2682" s="1">
        <v>45938.535937499997</v>
      </c>
      <c r="H2682" s="1">
        <v>45938.538865740738</v>
      </c>
      <c r="I2682" s="1">
        <v>45938.54923611111</v>
      </c>
    </row>
    <row r="2683" spans="1:9" x14ac:dyDescent="0.35">
      <c r="A2683">
        <v>102682</v>
      </c>
      <c r="B2683" t="s">
        <v>19</v>
      </c>
      <c r="C2683" t="s">
        <v>12</v>
      </c>
      <c r="D2683">
        <v>0</v>
      </c>
      <c r="E2683" s="1">
        <v>45938.541331018518</v>
      </c>
      <c r="F2683" s="1">
        <v>45938.542129629626</v>
      </c>
      <c r="G2683" s="1">
        <v>45938.542256944442</v>
      </c>
      <c r="H2683" s="1">
        <v>45938.54314814815</v>
      </c>
      <c r="I2683" s="1">
        <v>45938.54351851852</v>
      </c>
    </row>
    <row r="2684" spans="1:9" x14ac:dyDescent="0.35">
      <c r="A2684">
        <v>102683</v>
      </c>
      <c r="B2684" t="s">
        <v>21</v>
      </c>
      <c r="C2684" t="s">
        <v>14</v>
      </c>
      <c r="D2684">
        <v>0</v>
      </c>
      <c r="E2684" s="1">
        <v>45938.54142361111</v>
      </c>
      <c r="F2684" s="1">
        <v>45938.542511574073</v>
      </c>
      <c r="G2684" s="1">
        <v>45938.543368055558</v>
      </c>
      <c r="H2684" s="1">
        <v>45938.545115740744</v>
      </c>
      <c r="I2684" s="1">
        <v>45938.546631944446</v>
      </c>
    </row>
    <row r="2685" spans="1:9" x14ac:dyDescent="0.35">
      <c r="A2685">
        <v>102684</v>
      </c>
      <c r="B2685" t="s">
        <v>18</v>
      </c>
      <c r="C2685" t="s">
        <v>17</v>
      </c>
      <c r="D2685">
        <v>0</v>
      </c>
      <c r="E2685" s="1">
        <v>45938.543854166666</v>
      </c>
      <c r="F2685" s="1">
        <v>45938.545081018521</v>
      </c>
      <c r="G2685" s="1">
        <v>45938.545254629629</v>
      </c>
      <c r="H2685" s="1">
        <v>45938.546724537038</v>
      </c>
      <c r="I2685" s="1">
        <v>45938.547384259262</v>
      </c>
    </row>
    <row r="2686" spans="1:9" x14ac:dyDescent="0.35">
      <c r="A2686">
        <v>102685</v>
      </c>
      <c r="B2686" t="s">
        <v>9</v>
      </c>
      <c r="C2686" t="s">
        <v>17</v>
      </c>
      <c r="D2686">
        <v>0</v>
      </c>
      <c r="E2686" s="1">
        <v>45938.545173611114</v>
      </c>
      <c r="F2686" s="1">
        <v>45938.546041666668</v>
      </c>
      <c r="G2686" s="1">
        <v>45938.546574074076</v>
      </c>
      <c r="H2686" s="1">
        <v>45938.547662037039</v>
      </c>
      <c r="I2686" s="1">
        <v>45938.549537037034</v>
      </c>
    </row>
    <row r="2687" spans="1:9" x14ac:dyDescent="0.35">
      <c r="A2687">
        <v>102686</v>
      </c>
      <c r="B2687" t="s">
        <v>19</v>
      </c>
      <c r="C2687" t="s">
        <v>14</v>
      </c>
      <c r="D2687">
        <v>0</v>
      </c>
      <c r="E2687" s="1">
        <v>45938.546724537038</v>
      </c>
      <c r="F2687" s="1">
        <v>45938.547881944447</v>
      </c>
      <c r="G2687" s="1">
        <v>45938.548078703701</v>
      </c>
      <c r="H2687" s="1">
        <v>45938.549259259256</v>
      </c>
      <c r="I2687" s="1">
        <v>45938.554571759261</v>
      </c>
    </row>
    <row r="2688" spans="1:9" x14ac:dyDescent="0.35">
      <c r="A2688">
        <v>102687</v>
      </c>
      <c r="B2688" t="s">
        <v>21</v>
      </c>
      <c r="C2688" t="s">
        <v>17</v>
      </c>
      <c r="D2688">
        <v>0</v>
      </c>
      <c r="E2688" s="1">
        <v>45938.548611111109</v>
      </c>
      <c r="F2688" s="1">
        <v>45938.54996527778</v>
      </c>
      <c r="G2688" s="1">
        <v>45938.550949074073</v>
      </c>
      <c r="H2688" s="1">
        <v>45938.553796296299</v>
      </c>
      <c r="I2688" s="1">
        <v>45938.561365740738</v>
      </c>
    </row>
    <row r="2689" spans="1:9" x14ac:dyDescent="0.35">
      <c r="A2689">
        <v>102688</v>
      </c>
      <c r="B2689" t="s">
        <v>11</v>
      </c>
      <c r="C2689" t="s">
        <v>16</v>
      </c>
      <c r="D2689">
        <v>0</v>
      </c>
      <c r="E2689" s="1">
        <v>45938.549270833333</v>
      </c>
      <c r="F2689" s="1">
        <v>45938.549687500003</v>
      </c>
      <c r="G2689" s="1">
        <v>45938.550868055558</v>
      </c>
      <c r="H2689" s="1">
        <v>45938.55431712963</v>
      </c>
      <c r="I2689" s="1">
        <v>45938.564502314817</v>
      </c>
    </row>
    <row r="2690" spans="1:9" x14ac:dyDescent="0.35">
      <c r="A2690">
        <v>102689</v>
      </c>
      <c r="B2690" t="s">
        <v>9</v>
      </c>
      <c r="C2690" t="s">
        <v>10</v>
      </c>
      <c r="D2690">
        <v>0</v>
      </c>
      <c r="E2690" s="1">
        <v>45938.552164351851</v>
      </c>
      <c r="F2690" s="1">
        <v>45938.552685185183</v>
      </c>
      <c r="G2690" s="1">
        <v>45938.552835648145</v>
      </c>
      <c r="H2690" s="1">
        <v>45938.555462962962</v>
      </c>
      <c r="I2690" s="1">
        <v>45938.566192129627</v>
      </c>
    </row>
    <row r="2691" spans="1:9" x14ac:dyDescent="0.35">
      <c r="A2691">
        <v>102690</v>
      </c>
      <c r="B2691" t="s">
        <v>9</v>
      </c>
      <c r="C2691" t="s">
        <v>17</v>
      </c>
      <c r="D2691">
        <v>0</v>
      </c>
      <c r="E2691" s="1">
        <v>45938.552777777775</v>
      </c>
      <c r="F2691" s="1">
        <v>45938.553796296299</v>
      </c>
      <c r="G2691" s="1">
        <v>45938.553923611114</v>
      </c>
      <c r="H2691" s="1">
        <v>45938.555995370371</v>
      </c>
      <c r="I2691" s="1">
        <v>45938.569675925923</v>
      </c>
    </row>
    <row r="2692" spans="1:9" x14ac:dyDescent="0.35">
      <c r="A2692">
        <v>102691</v>
      </c>
      <c r="B2692" t="s">
        <v>19</v>
      </c>
      <c r="C2692" t="s">
        <v>12</v>
      </c>
      <c r="D2692">
        <v>0</v>
      </c>
      <c r="E2692" s="1">
        <v>45938.55327546296</v>
      </c>
      <c r="F2692" s="1">
        <v>45938.554537037038</v>
      </c>
      <c r="G2692" s="1">
        <v>45938.555393518516</v>
      </c>
      <c r="H2692" s="1">
        <v>45938.556597222225</v>
      </c>
      <c r="I2692" s="1">
        <v>45938.567199074074</v>
      </c>
    </row>
    <row r="2693" spans="1:9" x14ac:dyDescent="0.35">
      <c r="A2693">
        <v>102692</v>
      </c>
      <c r="B2693" t="s">
        <v>9</v>
      </c>
      <c r="C2693" t="s">
        <v>17</v>
      </c>
      <c r="D2693">
        <v>0</v>
      </c>
      <c r="E2693" s="1">
        <v>45938.553576388891</v>
      </c>
      <c r="F2693" s="1">
        <v>45938.554039351853</v>
      </c>
      <c r="G2693" s="1">
        <v>45938.554560185185</v>
      </c>
      <c r="H2693" s="1">
        <v>45938.557476851849</v>
      </c>
      <c r="I2693" s="1">
        <v>45938.560717592591</v>
      </c>
    </row>
    <row r="2694" spans="1:9" x14ac:dyDescent="0.35">
      <c r="A2694">
        <v>102693</v>
      </c>
      <c r="B2694" t="s">
        <v>18</v>
      </c>
      <c r="C2694" t="s">
        <v>16</v>
      </c>
      <c r="D2694">
        <v>0</v>
      </c>
      <c r="E2694" s="1">
        <v>45938.555162037039</v>
      </c>
      <c r="F2694" s="1">
        <v>45938.556296296294</v>
      </c>
      <c r="G2694" s="1">
        <v>45938.558310185188</v>
      </c>
      <c r="H2694" s="1">
        <v>45938.559745370374</v>
      </c>
      <c r="I2694" s="1">
        <v>45938.571759259263</v>
      </c>
    </row>
    <row r="2695" spans="1:9" x14ac:dyDescent="0.35">
      <c r="A2695">
        <v>102694</v>
      </c>
      <c r="B2695" t="s">
        <v>15</v>
      </c>
      <c r="C2695" t="s">
        <v>17</v>
      </c>
      <c r="D2695">
        <v>0</v>
      </c>
      <c r="E2695" s="1">
        <v>45938.557118055556</v>
      </c>
      <c r="F2695" s="1">
        <v>45938.557696759257</v>
      </c>
      <c r="G2695" s="1">
        <v>45938.558564814812</v>
      </c>
      <c r="H2695" s="1">
        <v>45938.561215277776</v>
      </c>
      <c r="I2695" s="1">
        <v>45938.570937500001</v>
      </c>
    </row>
    <row r="2696" spans="1:9" x14ac:dyDescent="0.35">
      <c r="A2696">
        <v>102695</v>
      </c>
      <c r="B2696" t="s">
        <v>19</v>
      </c>
      <c r="C2696" t="s">
        <v>12</v>
      </c>
      <c r="D2696">
        <v>0</v>
      </c>
      <c r="E2696" s="1">
        <v>45938.557592592595</v>
      </c>
      <c r="F2696" s="1">
        <v>45938.558356481481</v>
      </c>
      <c r="G2696" s="1">
        <v>45938.558553240742</v>
      </c>
      <c r="H2696" s="1">
        <v>45938.561851851853</v>
      </c>
      <c r="I2696" s="1">
        <v>45938.57271990741</v>
      </c>
    </row>
    <row r="2697" spans="1:9" x14ac:dyDescent="0.35">
      <c r="A2697">
        <v>102696</v>
      </c>
      <c r="B2697" t="s">
        <v>18</v>
      </c>
      <c r="C2697" t="s">
        <v>10</v>
      </c>
      <c r="D2697">
        <v>0</v>
      </c>
      <c r="E2697" s="1">
        <v>45938.557789351849</v>
      </c>
      <c r="F2697" s="1">
        <v>45938.558333333334</v>
      </c>
      <c r="G2697" s="1">
        <v>45938.558749999997</v>
      </c>
      <c r="H2697" s="1">
        <v>45938.560879629629</v>
      </c>
      <c r="I2697" s="1">
        <v>45938.564456018517</v>
      </c>
    </row>
    <row r="2698" spans="1:9" x14ac:dyDescent="0.35">
      <c r="A2698">
        <v>102697</v>
      </c>
      <c r="B2698" t="s">
        <v>11</v>
      </c>
      <c r="C2698" t="s">
        <v>17</v>
      </c>
      <c r="D2698">
        <v>0</v>
      </c>
      <c r="E2698" s="1">
        <v>45938.560243055559</v>
      </c>
      <c r="F2698" s="1">
        <v>45938.560590277775</v>
      </c>
      <c r="G2698" s="1">
        <v>45938.561481481483</v>
      </c>
      <c r="H2698" s="1">
        <v>45938.564849537041</v>
      </c>
      <c r="I2698" s="1">
        <v>45938.572974537034</v>
      </c>
    </row>
    <row r="2699" spans="1:9" x14ac:dyDescent="0.35">
      <c r="A2699">
        <v>102698</v>
      </c>
      <c r="B2699" t="s">
        <v>15</v>
      </c>
      <c r="C2699" t="s">
        <v>16</v>
      </c>
      <c r="D2699">
        <v>0</v>
      </c>
      <c r="E2699" s="1">
        <v>45938.562199074076</v>
      </c>
      <c r="F2699" s="1">
        <v>45938.562824074077</v>
      </c>
      <c r="G2699" s="1">
        <v>45938.563240740739</v>
      </c>
      <c r="H2699" s="1">
        <v>45938.567650462966</v>
      </c>
      <c r="I2699" s="1">
        <v>45938.578425925924</v>
      </c>
    </row>
    <row r="2700" spans="1:9" x14ac:dyDescent="0.35">
      <c r="A2700">
        <v>102699</v>
      </c>
      <c r="B2700" t="s">
        <v>9</v>
      </c>
      <c r="C2700" t="s">
        <v>16</v>
      </c>
      <c r="D2700">
        <v>0</v>
      </c>
      <c r="E2700" s="1">
        <v>45938.563020833331</v>
      </c>
      <c r="F2700" s="1">
        <v>45938.563726851855</v>
      </c>
      <c r="G2700" s="1">
        <v>45938.564756944441</v>
      </c>
      <c r="H2700" s="1">
        <v>45938.56821759259</v>
      </c>
      <c r="I2700" s="1">
        <v>45938.582013888888</v>
      </c>
    </row>
    <row r="2701" spans="1:9" x14ac:dyDescent="0.35">
      <c r="A2701">
        <v>102700</v>
      </c>
      <c r="B2701" t="s">
        <v>22</v>
      </c>
      <c r="C2701" t="s">
        <v>12</v>
      </c>
      <c r="D2701">
        <v>0</v>
      </c>
      <c r="E2701" s="1">
        <v>45938.563344907408</v>
      </c>
      <c r="F2701" s="1">
        <v>45938.564039351855</v>
      </c>
      <c r="G2701" s="1">
        <v>45938.564918981479</v>
      </c>
      <c r="H2701" s="1">
        <v>45938.567187499997</v>
      </c>
      <c r="I2701" s="1">
        <v>45938.580868055556</v>
      </c>
    </row>
    <row r="2702" spans="1:9" x14ac:dyDescent="0.35">
      <c r="A2702">
        <v>102701</v>
      </c>
      <c r="B2702" t="s">
        <v>19</v>
      </c>
      <c r="C2702" t="s">
        <v>10</v>
      </c>
      <c r="D2702">
        <v>0</v>
      </c>
      <c r="E2702" s="1">
        <v>45938.563483796293</v>
      </c>
      <c r="F2702" s="1">
        <v>45938.564456018517</v>
      </c>
      <c r="G2702" s="1">
        <v>45938.565416666665</v>
      </c>
      <c r="H2702" s="1">
        <v>45938.567129629628</v>
      </c>
      <c r="I2702" s="1">
        <v>45938.573877314811</v>
      </c>
    </row>
    <row r="2703" spans="1:9" x14ac:dyDescent="0.35">
      <c r="A2703">
        <v>102702</v>
      </c>
      <c r="B2703" t="s">
        <v>20</v>
      </c>
      <c r="C2703" t="s">
        <v>16</v>
      </c>
      <c r="D2703">
        <v>0</v>
      </c>
      <c r="E2703" s="1">
        <v>45938.563611111109</v>
      </c>
      <c r="F2703" s="1">
        <v>45938.564664351848</v>
      </c>
      <c r="G2703" s="1">
        <v>45938.566446759258</v>
      </c>
      <c r="H2703" s="1">
        <v>45938.567013888889</v>
      </c>
      <c r="I2703" s="1">
        <v>45938.580081018517</v>
      </c>
    </row>
    <row r="2704" spans="1:9" x14ac:dyDescent="0.35">
      <c r="A2704">
        <v>102703</v>
      </c>
      <c r="B2704" t="s">
        <v>9</v>
      </c>
      <c r="C2704" t="s">
        <v>12</v>
      </c>
      <c r="D2704">
        <v>0</v>
      </c>
      <c r="E2704" s="1">
        <v>45938.563854166663</v>
      </c>
      <c r="F2704" s="1">
        <v>45938.565185185187</v>
      </c>
      <c r="G2704" s="1">
        <v>45938.565706018519</v>
      </c>
      <c r="H2704" s="1">
        <v>45938.568449074075</v>
      </c>
      <c r="I2704" s="1">
        <v>45938.577430555553</v>
      </c>
    </row>
    <row r="2705" spans="1:9" x14ac:dyDescent="0.35">
      <c r="A2705">
        <v>102704</v>
      </c>
      <c r="B2705" t="s">
        <v>9</v>
      </c>
      <c r="C2705" t="s">
        <v>12</v>
      </c>
      <c r="D2705">
        <v>0</v>
      </c>
      <c r="E2705" s="1">
        <v>45938.56490740741</v>
      </c>
      <c r="F2705" s="1">
        <v>45938.566099537034</v>
      </c>
      <c r="G2705" s="1">
        <v>45938.56658564815</v>
      </c>
      <c r="H2705" s="1">
        <v>45938.568414351852</v>
      </c>
      <c r="I2705" s="1">
        <v>45938.572326388887</v>
      </c>
    </row>
    <row r="2706" spans="1:9" x14ac:dyDescent="0.35">
      <c r="A2706">
        <v>102705</v>
      </c>
      <c r="B2706" t="s">
        <v>22</v>
      </c>
      <c r="C2706" t="s">
        <v>16</v>
      </c>
      <c r="D2706">
        <v>0</v>
      </c>
      <c r="E2706" s="1">
        <v>45938.565138888887</v>
      </c>
      <c r="F2706" s="1">
        <v>45938.565960648149</v>
      </c>
      <c r="G2706" s="1">
        <v>45938.567731481482</v>
      </c>
      <c r="H2706" s="1">
        <v>45938.568888888891</v>
      </c>
      <c r="I2706" s="1">
        <v>45938.58221064815</v>
      </c>
    </row>
    <row r="2707" spans="1:9" x14ac:dyDescent="0.35">
      <c r="A2707">
        <v>102706</v>
      </c>
      <c r="B2707" t="s">
        <v>15</v>
      </c>
      <c r="C2707" t="s">
        <v>14</v>
      </c>
      <c r="D2707">
        <v>0</v>
      </c>
      <c r="E2707" s="1">
        <v>45938.565393518518</v>
      </c>
      <c r="F2707" s="1">
        <v>45938.566504629627</v>
      </c>
      <c r="G2707" s="1">
        <v>45938.567106481481</v>
      </c>
      <c r="H2707" s="1">
        <v>45938.569953703707</v>
      </c>
      <c r="I2707" s="1">
        <v>45938.582962962966</v>
      </c>
    </row>
    <row r="2708" spans="1:9" x14ac:dyDescent="0.35">
      <c r="A2708">
        <v>102707</v>
      </c>
      <c r="B2708" t="s">
        <v>15</v>
      </c>
      <c r="C2708" t="s">
        <v>14</v>
      </c>
      <c r="D2708">
        <v>0</v>
      </c>
      <c r="E2708" s="1">
        <v>45938.565648148149</v>
      </c>
      <c r="F2708" s="1">
        <v>45938.566111111111</v>
      </c>
      <c r="G2708" s="1">
        <v>45938.567048611112</v>
      </c>
      <c r="H2708" s="1">
        <v>45938.57</v>
      </c>
      <c r="I2708" s="1">
        <v>45938.58084490741</v>
      </c>
    </row>
    <row r="2709" spans="1:9" x14ac:dyDescent="0.35">
      <c r="A2709">
        <v>102708</v>
      </c>
      <c r="B2709" t="s">
        <v>21</v>
      </c>
      <c r="C2709" t="s">
        <v>16</v>
      </c>
      <c r="D2709">
        <v>0</v>
      </c>
      <c r="E2709" s="1">
        <v>45938.566041666665</v>
      </c>
      <c r="F2709" s="1">
        <v>45938.567349537036</v>
      </c>
      <c r="G2709" s="1">
        <v>45938.569305555553</v>
      </c>
      <c r="H2709" s="1">
        <v>45938.574282407404</v>
      </c>
      <c r="I2709" s="1">
        <v>45938.575486111113</v>
      </c>
    </row>
    <row r="2710" spans="1:9" x14ac:dyDescent="0.35">
      <c r="A2710">
        <v>102709</v>
      </c>
      <c r="B2710" t="s">
        <v>18</v>
      </c>
      <c r="C2710" t="s">
        <v>17</v>
      </c>
      <c r="D2710">
        <v>0</v>
      </c>
      <c r="E2710" s="1">
        <v>45938.566863425927</v>
      </c>
      <c r="F2710" s="1">
        <v>45938.56821759259</v>
      </c>
      <c r="G2710" s="1">
        <v>45938.568831018521</v>
      </c>
      <c r="H2710" s="1">
        <v>45938.569814814815</v>
      </c>
      <c r="I2710" s="1">
        <v>45938.575590277775</v>
      </c>
    </row>
    <row r="2711" spans="1:9" x14ac:dyDescent="0.35">
      <c r="A2711">
        <v>102710</v>
      </c>
      <c r="B2711" t="s">
        <v>22</v>
      </c>
      <c r="C2711" t="s">
        <v>14</v>
      </c>
      <c r="D2711">
        <v>0</v>
      </c>
      <c r="E2711" s="1">
        <v>45938.572175925925</v>
      </c>
      <c r="F2711" s="1">
        <v>45938.572962962964</v>
      </c>
      <c r="G2711" s="1">
        <v>45938.57340277778</v>
      </c>
      <c r="H2711" s="1">
        <v>45938.576666666668</v>
      </c>
      <c r="I2711" s="1">
        <v>45938.588495370372</v>
      </c>
    </row>
    <row r="2712" spans="1:9" x14ac:dyDescent="0.35">
      <c r="A2712">
        <v>102711</v>
      </c>
      <c r="B2712" t="s">
        <v>18</v>
      </c>
      <c r="C2712" t="s">
        <v>14</v>
      </c>
      <c r="D2712">
        <v>0</v>
      </c>
      <c r="E2712" s="1">
        <v>45938.576736111114</v>
      </c>
      <c r="F2712" s="1">
        <v>45938.577870370369</v>
      </c>
      <c r="G2712" s="1">
        <v>45938.578240740739</v>
      </c>
      <c r="H2712" s="1">
        <v>45938.578958333332</v>
      </c>
      <c r="I2712" s="1">
        <v>45938.581331018519</v>
      </c>
    </row>
    <row r="2713" spans="1:9" x14ac:dyDescent="0.35">
      <c r="A2713">
        <v>102712</v>
      </c>
      <c r="B2713" t="s">
        <v>13</v>
      </c>
      <c r="C2713" t="s">
        <v>17</v>
      </c>
      <c r="D2713">
        <v>0</v>
      </c>
      <c r="E2713" s="1">
        <v>45938.576990740738</v>
      </c>
      <c r="F2713" s="1">
        <v>45938.577835648146</v>
      </c>
      <c r="G2713" s="1">
        <v>45938.578310185185</v>
      </c>
      <c r="H2713" s="1">
        <v>45938.581284722219</v>
      </c>
      <c r="I2713" s="1">
        <v>45938.587546296294</v>
      </c>
    </row>
    <row r="2714" spans="1:9" x14ac:dyDescent="0.35">
      <c r="A2714">
        <v>102713</v>
      </c>
      <c r="B2714" t="s">
        <v>23</v>
      </c>
      <c r="C2714" t="s">
        <v>14</v>
      </c>
      <c r="D2714">
        <v>0</v>
      </c>
      <c r="E2714" s="1">
        <v>45938.577349537038</v>
      </c>
      <c r="F2714" s="1">
        <v>45938.578715277778</v>
      </c>
      <c r="G2714" s="1">
        <v>45938.579594907409</v>
      </c>
      <c r="H2714" s="1">
        <v>45938.580497685187</v>
      </c>
      <c r="I2714" s="1">
        <v>45938.583993055552</v>
      </c>
    </row>
    <row r="2715" spans="1:9" x14ac:dyDescent="0.35">
      <c r="A2715">
        <v>102714</v>
      </c>
      <c r="B2715" t="s">
        <v>15</v>
      </c>
      <c r="C2715" t="s">
        <v>16</v>
      </c>
      <c r="D2715">
        <v>0</v>
      </c>
      <c r="E2715" s="1">
        <v>45938.5778125</v>
      </c>
      <c r="F2715" s="1">
        <v>45938.578958333332</v>
      </c>
      <c r="G2715" s="1">
        <v>45938.579398148147</v>
      </c>
      <c r="H2715" s="1">
        <v>45938.582592592589</v>
      </c>
      <c r="I2715" s="1">
        <v>45938.584224537037</v>
      </c>
    </row>
    <row r="2716" spans="1:9" x14ac:dyDescent="0.35">
      <c r="A2716">
        <v>102715</v>
      </c>
      <c r="B2716" t="s">
        <v>18</v>
      </c>
      <c r="C2716" t="s">
        <v>16</v>
      </c>
      <c r="D2716">
        <v>0</v>
      </c>
      <c r="E2716" s="1">
        <v>45938.580833333333</v>
      </c>
      <c r="F2716" s="1">
        <v>45938.581921296296</v>
      </c>
      <c r="G2716" s="1">
        <v>45938.582361111112</v>
      </c>
      <c r="H2716" s="1">
        <v>45938.583703703705</v>
      </c>
      <c r="I2716" s="1">
        <v>45938.593726851854</v>
      </c>
    </row>
    <row r="2717" spans="1:9" x14ac:dyDescent="0.35">
      <c r="A2717">
        <v>102716</v>
      </c>
      <c r="B2717" t="s">
        <v>19</v>
      </c>
      <c r="C2717" t="s">
        <v>10</v>
      </c>
      <c r="D2717">
        <v>0</v>
      </c>
      <c r="E2717" s="1">
        <v>45938.582129629627</v>
      </c>
      <c r="F2717" s="1">
        <v>45938.583310185182</v>
      </c>
      <c r="G2717" s="1">
        <v>45938.583599537036</v>
      </c>
      <c r="H2717" s="1">
        <v>45938.586608796293</v>
      </c>
      <c r="I2717" s="1">
        <v>45938.58699074074</v>
      </c>
    </row>
    <row r="2718" spans="1:9" x14ac:dyDescent="0.35">
      <c r="A2718">
        <v>102717</v>
      </c>
      <c r="B2718" t="s">
        <v>11</v>
      </c>
      <c r="C2718" t="s">
        <v>10</v>
      </c>
      <c r="D2718">
        <v>0</v>
      </c>
      <c r="E2718" s="1">
        <v>45938.58284722222</v>
      </c>
      <c r="F2718" s="1">
        <v>45938.584027777775</v>
      </c>
      <c r="G2718" s="1">
        <v>45938.584537037037</v>
      </c>
      <c r="H2718" s="1">
        <v>45938.587546296294</v>
      </c>
      <c r="I2718" s="1">
        <v>45938.59584490741</v>
      </c>
    </row>
    <row r="2719" spans="1:9" x14ac:dyDescent="0.35">
      <c r="A2719">
        <v>102718</v>
      </c>
      <c r="B2719" t="s">
        <v>22</v>
      </c>
      <c r="C2719" t="s">
        <v>16</v>
      </c>
      <c r="D2719">
        <v>0</v>
      </c>
      <c r="E2719" s="1">
        <v>45938.583622685182</v>
      </c>
      <c r="F2719" s="1">
        <v>45938.584768518522</v>
      </c>
      <c r="G2719" s="1">
        <v>45938.585347222222</v>
      </c>
      <c r="H2719" s="1">
        <v>45938.588472222225</v>
      </c>
      <c r="I2719" s="1">
        <v>45938.597673611112</v>
      </c>
    </row>
    <row r="2720" spans="1:9" x14ac:dyDescent="0.35">
      <c r="A2720">
        <v>102719</v>
      </c>
      <c r="B2720" t="s">
        <v>11</v>
      </c>
      <c r="C2720" t="s">
        <v>16</v>
      </c>
      <c r="D2720">
        <v>0</v>
      </c>
      <c r="E2720" s="1">
        <v>45938.584340277775</v>
      </c>
      <c r="F2720" s="1">
        <v>45938.584988425922</v>
      </c>
      <c r="G2720" s="1">
        <v>45938.585451388892</v>
      </c>
      <c r="H2720" s="1">
        <v>45938.586921296293</v>
      </c>
      <c r="I2720" s="1">
        <v>45938.599699074075</v>
      </c>
    </row>
    <row r="2721" spans="1:9" x14ac:dyDescent="0.35">
      <c r="A2721">
        <v>102720</v>
      </c>
      <c r="B2721" t="s">
        <v>13</v>
      </c>
      <c r="C2721" t="s">
        <v>16</v>
      </c>
      <c r="D2721">
        <v>0</v>
      </c>
      <c r="E2721" s="1">
        <v>45938.584745370368</v>
      </c>
      <c r="F2721" s="1">
        <v>45938.585428240738</v>
      </c>
      <c r="G2721" s="1">
        <v>45938.586192129631</v>
      </c>
      <c r="H2721" s="1">
        <v>45938.589085648149</v>
      </c>
      <c r="I2721" s="1">
        <v>45938.597511574073</v>
      </c>
    </row>
    <row r="2722" spans="1:9" x14ac:dyDescent="0.35">
      <c r="A2722">
        <v>102721</v>
      </c>
      <c r="B2722" t="s">
        <v>19</v>
      </c>
      <c r="C2722" t="s">
        <v>17</v>
      </c>
      <c r="D2722">
        <v>0</v>
      </c>
      <c r="E2722" s="1">
        <v>45938.585833333331</v>
      </c>
      <c r="F2722" s="1">
        <v>45938.586875000001</v>
      </c>
      <c r="G2722" s="1">
        <v>45938.587280092594</v>
      </c>
      <c r="H2722" s="1">
        <v>45938.589259259257</v>
      </c>
      <c r="I2722" s="1">
        <v>45938.600266203706</v>
      </c>
    </row>
    <row r="2723" spans="1:9" x14ac:dyDescent="0.35">
      <c r="A2723">
        <v>102722</v>
      </c>
      <c r="B2723" t="s">
        <v>18</v>
      </c>
      <c r="C2723" t="s">
        <v>16</v>
      </c>
      <c r="D2723">
        <v>0</v>
      </c>
      <c r="E2723" s="1">
        <v>45938.587881944448</v>
      </c>
      <c r="F2723" s="1">
        <v>45938.588865740741</v>
      </c>
      <c r="G2723" s="1">
        <v>45938.590486111112</v>
      </c>
      <c r="H2723" s="1">
        <v>45938.594664351855</v>
      </c>
      <c r="I2723" s="1">
        <v>45938.596145833333</v>
      </c>
    </row>
    <row r="2724" spans="1:9" x14ac:dyDescent="0.35">
      <c r="A2724">
        <v>102723</v>
      </c>
      <c r="B2724" t="s">
        <v>11</v>
      </c>
      <c r="C2724" t="s">
        <v>12</v>
      </c>
      <c r="D2724">
        <v>0</v>
      </c>
      <c r="E2724" s="1">
        <v>45938.588842592595</v>
      </c>
      <c r="F2724" s="1">
        <v>45938.589525462965</v>
      </c>
      <c r="G2724" s="1">
        <v>45938.590243055558</v>
      </c>
      <c r="H2724" s="1">
        <v>45938.592129629629</v>
      </c>
      <c r="I2724" s="1">
        <v>45938.594606481478</v>
      </c>
    </row>
    <row r="2725" spans="1:9" x14ac:dyDescent="0.35">
      <c r="A2725">
        <v>102724</v>
      </c>
      <c r="B2725" t="s">
        <v>18</v>
      </c>
      <c r="C2725" t="s">
        <v>12</v>
      </c>
      <c r="D2725">
        <v>0</v>
      </c>
      <c r="E2725" s="1">
        <v>45938.589502314811</v>
      </c>
      <c r="F2725" s="1">
        <v>45938.590729166666</v>
      </c>
      <c r="G2725" s="1">
        <v>45938.591099537036</v>
      </c>
      <c r="H2725" s="1">
        <v>45938.593946759262</v>
      </c>
      <c r="I2725" s="1">
        <v>45938.598819444444</v>
      </c>
    </row>
    <row r="2726" spans="1:9" x14ac:dyDescent="0.35">
      <c r="A2726">
        <v>102725</v>
      </c>
      <c r="B2726" t="s">
        <v>15</v>
      </c>
      <c r="C2726" t="s">
        <v>12</v>
      </c>
      <c r="D2726">
        <v>0</v>
      </c>
      <c r="E2726" s="1">
        <v>45938.590185185189</v>
      </c>
      <c r="F2726" s="1">
        <v>45938.591215277775</v>
      </c>
      <c r="G2726" s="1">
        <v>45938.592060185183</v>
      </c>
      <c r="H2726" s="1">
        <v>45938.593414351853</v>
      </c>
      <c r="I2726" s="1">
        <v>45938.605995370373</v>
      </c>
    </row>
    <row r="2727" spans="1:9" x14ac:dyDescent="0.35">
      <c r="A2727">
        <v>102726</v>
      </c>
      <c r="B2727" t="s">
        <v>23</v>
      </c>
      <c r="C2727" t="s">
        <v>17</v>
      </c>
      <c r="D2727">
        <v>0</v>
      </c>
      <c r="E2727" s="1">
        <v>45938.590844907405</v>
      </c>
      <c r="F2727" s="1">
        <v>45938.591238425928</v>
      </c>
      <c r="G2727" s="1">
        <v>45938.591793981483</v>
      </c>
      <c r="H2727" s="1">
        <v>45938.593842592592</v>
      </c>
      <c r="I2727" s="1">
        <v>45938.602662037039</v>
      </c>
    </row>
    <row r="2728" spans="1:9" x14ac:dyDescent="0.35">
      <c r="A2728">
        <v>102727</v>
      </c>
      <c r="B2728" t="s">
        <v>11</v>
      </c>
      <c r="C2728" t="s">
        <v>12</v>
      </c>
      <c r="D2728">
        <v>0</v>
      </c>
      <c r="E2728" s="1">
        <v>45938.59101851852</v>
      </c>
      <c r="F2728" s="1">
        <v>45938.591967592591</v>
      </c>
      <c r="G2728" s="1">
        <v>45938.592465277776</v>
      </c>
      <c r="H2728" s="1">
        <v>45938.595092592594</v>
      </c>
      <c r="I2728" s="1">
        <v>45938.605092592596</v>
      </c>
    </row>
    <row r="2729" spans="1:9" x14ac:dyDescent="0.35">
      <c r="A2729">
        <v>102728</v>
      </c>
      <c r="B2729" t="s">
        <v>21</v>
      </c>
      <c r="C2729" t="s">
        <v>17</v>
      </c>
      <c r="D2729">
        <v>0</v>
      </c>
      <c r="E2729" s="1">
        <v>45938.59165509259</v>
      </c>
      <c r="F2729" s="1">
        <v>45938.592164351852</v>
      </c>
      <c r="G2729" s="1">
        <v>45938.592824074076</v>
      </c>
      <c r="H2729" s="1">
        <v>45938.59516203704</v>
      </c>
      <c r="I2729" s="1">
        <v>45938.599768518521</v>
      </c>
    </row>
    <row r="2730" spans="1:9" x14ac:dyDescent="0.35">
      <c r="A2730">
        <v>102729</v>
      </c>
      <c r="B2730" t="s">
        <v>21</v>
      </c>
      <c r="C2730" t="s">
        <v>17</v>
      </c>
      <c r="D2730">
        <v>0</v>
      </c>
      <c r="E2730" s="1">
        <v>45938.592824074076</v>
      </c>
      <c r="F2730" s="1">
        <v>45938.5940625</v>
      </c>
      <c r="G2730" s="1">
        <v>45938.594988425924</v>
      </c>
      <c r="H2730" s="1">
        <v>45938.595821759256</v>
      </c>
      <c r="I2730" s="1">
        <v>45938.600312499999</v>
      </c>
    </row>
    <row r="2731" spans="1:9" x14ac:dyDescent="0.35">
      <c r="A2731">
        <v>102730</v>
      </c>
      <c r="B2731" t="s">
        <v>18</v>
      </c>
      <c r="C2731" t="s">
        <v>10</v>
      </c>
      <c r="D2731">
        <v>0</v>
      </c>
      <c r="E2731" s="1">
        <v>45938.595081018517</v>
      </c>
      <c r="F2731" s="1">
        <v>45938.595625000002</v>
      </c>
      <c r="G2731" s="1">
        <v>45938.596064814818</v>
      </c>
      <c r="H2731" s="1">
        <v>45938.599444444444</v>
      </c>
      <c r="I2731" s="1">
        <v>45938.603090277778</v>
      </c>
    </row>
    <row r="2732" spans="1:9" x14ac:dyDescent="0.35">
      <c r="A2732">
        <v>102731</v>
      </c>
      <c r="B2732" t="s">
        <v>9</v>
      </c>
      <c r="C2732" t="s">
        <v>12</v>
      </c>
      <c r="D2732">
        <v>0</v>
      </c>
      <c r="E2732" s="1">
        <v>45938.597037037034</v>
      </c>
      <c r="F2732" s="1">
        <v>45938.598009259258</v>
      </c>
      <c r="G2732" s="1">
        <v>45938.598726851851</v>
      </c>
      <c r="H2732" s="1">
        <v>45938.601469907408</v>
      </c>
      <c r="I2732" s="1">
        <v>45938.608657407407</v>
      </c>
    </row>
    <row r="2733" spans="1:9" x14ac:dyDescent="0.35">
      <c r="A2733">
        <v>102732</v>
      </c>
      <c r="B2733" t="s">
        <v>13</v>
      </c>
      <c r="C2733" t="s">
        <v>14</v>
      </c>
      <c r="D2733">
        <v>0</v>
      </c>
      <c r="E2733" s="1">
        <v>45938.597118055557</v>
      </c>
      <c r="F2733" s="1">
        <v>45938.59814814815</v>
      </c>
      <c r="G2733" s="1">
        <v>45938.598969907405</v>
      </c>
      <c r="H2733" s="1">
        <v>45938.601944444446</v>
      </c>
      <c r="I2733" s="1">
        <v>45938.610937500001</v>
      </c>
    </row>
    <row r="2734" spans="1:9" x14ac:dyDescent="0.35">
      <c r="A2734">
        <v>102733</v>
      </c>
      <c r="B2734" t="s">
        <v>18</v>
      </c>
      <c r="C2734" t="s">
        <v>14</v>
      </c>
      <c r="D2734">
        <v>0</v>
      </c>
      <c r="E2734" s="1">
        <v>45938.597662037035</v>
      </c>
      <c r="F2734" s="1">
        <v>45938.598298611112</v>
      </c>
      <c r="G2734" s="1">
        <v>45938.598495370374</v>
      </c>
      <c r="H2734" s="1">
        <v>45938.600428240738</v>
      </c>
      <c r="I2734" s="1">
        <v>45938.611493055556</v>
      </c>
    </row>
    <row r="2735" spans="1:9" x14ac:dyDescent="0.35">
      <c r="A2735">
        <v>102734</v>
      </c>
      <c r="B2735" t="s">
        <v>9</v>
      </c>
      <c r="C2735" t="s">
        <v>12</v>
      </c>
      <c r="D2735">
        <v>0</v>
      </c>
      <c r="E2735" s="1">
        <v>45938.598923611113</v>
      </c>
      <c r="F2735" s="1">
        <v>45938.600266203706</v>
      </c>
      <c r="G2735" s="1">
        <v>45938.600393518522</v>
      </c>
      <c r="H2735" s="1">
        <v>45938.601851851854</v>
      </c>
      <c r="I2735" s="1">
        <v>45938.614305555559</v>
      </c>
    </row>
    <row r="2736" spans="1:9" x14ac:dyDescent="0.35">
      <c r="A2736">
        <v>102735</v>
      </c>
      <c r="B2736" t="s">
        <v>18</v>
      </c>
      <c r="C2736" t="s">
        <v>12</v>
      </c>
      <c r="D2736">
        <v>0</v>
      </c>
      <c r="E2736" s="1">
        <v>45938.600474537037</v>
      </c>
      <c r="F2736" s="1">
        <v>45938.601261574076</v>
      </c>
      <c r="G2736" s="1">
        <v>45938.602094907408</v>
      </c>
      <c r="H2736" s="1">
        <v>45938.604120370372</v>
      </c>
      <c r="I2736" s="1">
        <v>45938.60696759259</v>
      </c>
    </row>
    <row r="2737" spans="1:9" x14ac:dyDescent="0.35">
      <c r="A2737">
        <v>102736</v>
      </c>
      <c r="B2737" t="s">
        <v>9</v>
      </c>
      <c r="C2737" t="s">
        <v>16</v>
      </c>
      <c r="D2737">
        <v>0</v>
      </c>
      <c r="E2737" s="1">
        <v>45938.602800925924</v>
      </c>
      <c r="F2737" s="1">
        <v>45938.603622685187</v>
      </c>
      <c r="G2737" s="1">
        <v>45938.605104166665</v>
      </c>
      <c r="H2737" s="1">
        <v>45938.60974537037</v>
      </c>
      <c r="I2737" s="1">
        <v>45938.613020833334</v>
      </c>
    </row>
    <row r="2738" spans="1:9" x14ac:dyDescent="0.35">
      <c r="A2738">
        <v>102737</v>
      </c>
      <c r="B2738" t="s">
        <v>9</v>
      </c>
      <c r="C2738" t="s">
        <v>14</v>
      </c>
      <c r="D2738">
        <v>0</v>
      </c>
      <c r="E2738" s="1">
        <v>45938.60460648148</v>
      </c>
      <c r="F2738" s="1">
        <v>45938.605185185188</v>
      </c>
      <c r="G2738" s="1">
        <v>45938.606157407405</v>
      </c>
      <c r="H2738" s="1">
        <v>45938.606921296298</v>
      </c>
      <c r="I2738" s="1">
        <v>45938.613981481481</v>
      </c>
    </row>
    <row r="2739" spans="1:9" x14ac:dyDescent="0.35">
      <c r="A2739">
        <v>102738</v>
      </c>
      <c r="B2739" t="s">
        <v>21</v>
      </c>
      <c r="C2739" t="s">
        <v>16</v>
      </c>
      <c r="D2739">
        <v>0</v>
      </c>
      <c r="E2739" s="1">
        <v>45938.605590277781</v>
      </c>
      <c r="F2739" s="1">
        <v>45938.606678240743</v>
      </c>
      <c r="G2739" s="1">
        <v>45938.607905092591</v>
      </c>
      <c r="H2739" s="1">
        <v>45938.611921296295</v>
      </c>
      <c r="I2739" s="1">
        <v>45938.624074074076</v>
      </c>
    </row>
    <row r="2740" spans="1:9" x14ac:dyDescent="0.35">
      <c r="A2740">
        <v>102739</v>
      </c>
      <c r="B2740" t="s">
        <v>9</v>
      </c>
      <c r="C2740" t="s">
        <v>16</v>
      </c>
      <c r="D2740">
        <v>0</v>
      </c>
      <c r="E2740" s="1">
        <v>45938.608148148145</v>
      </c>
      <c r="F2740" s="1">
        <v>45938.608530092592</v>
      </c>
      <c r="G2740" s="1">
        <v>45938.6094212963</v>
      </c>
      <c r="H2740" s="1">
        <v>45938.614606481482</v>
      </c>
      <c r="I2740" s="1">
        <v>45938.625578703701</v>
      </c>
    </row>
    <row r="2741" spans="1:9" x14ac:dyDescent="0.35">
      <c r="A2741">
        <v>102740</v>
      </c>
      <c r="B2741" t="s">
        <v>19</v>
      </c>
      <c r="C2741" t="s">
        <v>17</v>
      </c>
      <c r="D2741">
        <v>0</v>
      </c>
      <c r="E2741" s="1">
        <v>45938.6090625</v>
      </c>
      <c r="F2741" s="1">
        <v>45938.610115740739</v>
      </c>
      <c r="G2741" s="1">
        <v>45938.610636574071</v>
      </c>
      <c r="H2741" s="1">
        <v>45938.613344907404</v>
      </c>
      <c r="I2741" s="1">
        <v>45938.626886574071</v>
      </c>
    </row>
    <row r="2742" spans="1:9" x14ac:dyDescent="0.35">
      <c r="A2742">
        <v>102741</v>
      </c>
      <c r="B2742" t="s">
        <v>23</v>
      </c>
      <c r="C2742" t="s">
        <v>12</v>
      </c>
      <c r="D2742">
        <v>0</v>
      </c>
      <c r="E2742" s="1">
        <v>45938.610578703701</v>
      </c>
      <c r="F2742" s="1">
        <v>45938.610983796294</v>
      </c>
      <c r="G2742" s="1">
        <v>45938.611956018518</v>
      </c>
      <c r="H2742" s="1">
        <v>45938.615219907406</v>
      </c>
      <c r="I2742" s="1">
        <v>45938.620069444441</v>
      </c>
    </row>
    <row r="2743" spans="1:9" x14ac:dyDescent="0.35">
      <c r="A2743">
        <v>102742</v>
      </c>
      <c r="B2743" t="s">
        <v>21</v>
      </c>
      <c r="C2743" t="s">
        <v>10</v>
      </c>
      <c r="D2743">
        <v>0</v>
      </c>
      <c r="E2743" s="1">
        <v>45938.610636574071</v>
      </c>
      <c r="F2743" s="1">
        <v>45938.611134259256</v>
      </c>
      <c r="G2743" s="1">
        <v>45938.611863425926</v>
      </c>
      <c r="H2743" s="1">
        <v>45938.613136574073</v>
      </c>
      <c r="I2743" s="1">
        <v>45938.622673611113</v>
      </c>
    </row>
    <row r="2744" spans="1:9" x14ac:dyDescent="0.35">
      <c r="A2744">
        <v>102743</v>
      </c>
      <c r="B2744" t="s">
        <v>18</v>
      </c>
      <c r="C2744" t="s">
        <v>16</v>
      </c>
      <c r="D2744">
        <v>0</v>
      </c>
      <c r="E2744" s="1">
        <v>45938.613888888889</v>
      </c>
      <c r="F2744" s="1">
        <v>45938.615011574075</v>
      </c>
      <c r="G2744" s="1">
        <v>45938.61577546296</v>
      </c>
      <c r="H2744" s="1">
        <v>45938.618090277778</v>
      </c>
      <c r="I2744" s="1">
        <v>45938.61959490741</v>
      </c>
    </row>
    <row r="2745" spans="1:9" x14ac:dyDescent="0.35">
      <c r="A2745">
        <v>102744</v>
      </c>
      <c r="B2745" t="s">
        <v>13</v>
      </c>
      <c r="C2745" t="s">
        <v>10</v>
      </c>
      <c r="D2745">
        <v>0</v>
      </c>
      <c r="E2745" s="1">
        <v>45938.614814814813</v>
      </c>
      <c r="F2745" s="1">
        <v>45938.615717592591</v>
      </c>
      <c r="G2745" s="1">
        <v>45938.615960648145</v>
      </c>
      <c r="H2745" s="1">
        <v>45938.617152777777</v>
      </c>
      <c r="I2745" s="1">
        <v>45938.625613425924</v>
      </c>
    </row>
    <row r="2746" spans="1:9" x14ac:dyDescent="0.35">
      <c r="A2746">
        <v>102745</v>
      </c>
      <c r="B2746" t="s">
        <v>18</v>
      </c>
      <c r="C2746" t="s">
        <v>16</v>
      </c>
      <c r="D2746">
        <v>0</v>
      </c>
      <c r="E2746" s="1">
        <v>45938.616909722223</v>
      </c>
      <c r="F2746" s="1">
        <v>45938.617523148147</v>
      </c>
      <c r="G2746" s="1">
        <v>45938.61917824074</v>
      </c>
      <c r="H2746" s="1">
        <v>45938.623078703706</v>
      </c>
      <c r="I2746" s="1">
        <v>45938.633842592593</v>
      </c>
    </row>
    <row r="2747" spans="1:9" x14ac:dyDescent="0.35">
      <c r="A2747">
        <v>102746</v>
      </c>
      <c r="B2747" t="s">
        <v>21</v>
      </c>
      <c r="C2747" t="s">
        <v>12</v>
      </c>
      <c r="D2747">
        <v>0</v>
      </c>
      <c r="E2747" s="1">
        <v>45938.617407407408</v>
      </c>
      <c r="F2747" s="1">
        <v>45938.617905092593</v>
      </c>
      <c r="G2747" s="1">
        <v>45938.618252314816</v>
      </c>
      <c r="H2747" s="1">
        <v>45938.620428240742</v>
      </c>
      <c r="I2747" s="1">
        <v>45938.621770833335</v>
      </c>
    </row>
    <row r="2748" spans="1:9" x14ac:dyDescent="0.35">
      <c r="A2748">
        <v>102747</v>
      </c>
      <c r="B2748" t="s">
        <v>9</v>
      </c>
      <c r="C2748" t="s">
        <v>10</v>
      </c>
      <c r="D2748">
        <v>0</v>
      </c>
      <c r="E2748" s="1">
        <v>45938.618344907409</v>
      </c>
      <c r="F2748" s="1">
        <v>45938.619560185187</v>
      </c>
      <c r="G2748" s="1">
        <v>45938.619884259257</v>
      </c>
      <c r="H2748" s="1">
        <v>45938.622453703705</v>
      </c>
      <c r="I2748" s="1">
        <v>45938.631122685183</v>
      </c>
    </row>
    <row r="2749" spans="1:9" x14ac:dyDescent="0.35">
      <c r="A2749">
        <v>102748</v>
      </c>
      <c r="B2749" t="s">
        <v>9</v>
      </c>
      <c r="C2749" t="s">
        <v>14</v>
      </c>
      <c r="D2749">
        <v>0</v>
      </c>
      <c r="E2749" s="1">
        <v>45938.618379629632</v>
      </c>
      <c r="F2749" s="1">
        <v>45938.618993055556</v>
      </c>
      <c r="G2749" s="1">
        <v>45938.619953703703</v>
      </c>
      <c r="H2749" s="1">
        <v>45938.621076388888</v>
      </c>
      <c r="I2749" s="1">
        <v>45938.629131944443</v>
      </c>
    </row>
    <row r="2750" spans="1:9" x14ac:dyDescent="0.35">
      <c r="A2750">
        <v>102749</v>
      </c>
      <c r="B2750" t="s">
        <v>15</v>
      </c>
      <c r="C2750" t="s">
        <v>10</v>
      </c>
      <c r="D2750">
        <v>0</v>
      </c>
      <c r="E2750" s="1">
        <v>45938.620219907411</v>
      </c>
      <c r="F2750" s="1">
        <v>45938.621087962965</v>
      </c>
      <c r="G2750" s="1">
        <v>45938.621192129627</v>
      </c>
      <c r="H2750" s="1">
        <v>45938.622361111113</v>
      </c>
      <c r="I2750" s="1">
        <v>45938.634444444448</v>
      </c>
    </row>
    <row r="2751" spans="1:9" x14ac:dyDescent="0.35">
      <c r="A2751">
        <v>102750</v>
      </c>
      <c r="B2751" t="s">
        <v>9</v>
      </c>
      <c r="C2751" t="s">
        <v>12</v>
      </c>
      <c r="D2751">
        <v>0</v>
      </c>
      <c r="E2751" s="1">
        <v>45938.621759259258</v>
      </c>
      <c r="F2751" s="1">
        <v>45938.623043981483</v>
      </c>
      <c r="G2751" s="1">
        <v>45938.62395833333</v>
      </c>
      <c r="H2751" s="1">
        <v>45938.626562500001</v>
      </c>
      <c r="I2751" s="1">
        <v>45938.63480324074</v>
      </c>
    </row>
    <row r="2752" spans="1:9" x14ac:dyDescent="0.35">
      <c r="A2752">
        <v>102751</v>
      </c>
      <c r="B2752" t="s">
        <v>9</v>
      </c>
      <c r="C2752" t="s">
        <v>12</v>
      </c>
      <c r="D2752">
        <v>0</v>
      </c>
      <c r="E2752" s="1">
        <v>45938.624074074076</v>
      </c>
      <c r="F2752" s="1">
        <v>45938.624583333331</v>
      </c>
      <c r="G2752" s="1">
        <v>45938.625081018516</v>
      </c>
      <c r="H2752" s="1">
        <v>45938.626064814816</v>
      </c>
      <c r="I2752" s="1">
        <v>45938.636493055557</v>
      </c>
    </row>
    <row r="2753" spans="1:9" x14ac:dyDescent="0.35">
      <c r="A2753">
        <v>102752</v>
      </c>
      <c r="B2753" t="s">
        <v>9</v>
      </c>
      <c r="C2753" t="s">
        <v>12</v>
      </c>
      <c r="D2753">
        <v>0</v>
      </c>
      <c r="E2753" s="1">
        <v>45938.6247337963</v>
      </c>
      <c r="F2753" s="1">
        <v>45938.626111111109</v>
      </c>
      <c r="G2753" s="1">
        <v>45938.627060185187</v>
      </c>
      <c r="H2753" s="1">
        <v>45938.630069444444</v>
      </c>
      <c r="I2753" s="1">
        <v>45938.632592592592</v>
      </c>
    </row>
    <row r="2754" spans="1:9" x14ac:dyDescent="0.35">
      <c r="A2754">
        <v>102753</v>
      </c>
      <c r="B2754" t="s">
        <v>19</v>
      </c>
      <c r="C2754" t="s">
        <v>17</v>
      </c>
      <c r="D2754">
        <v>0</v>
      </c>
      <c r="E2754" s="1">
        <v>45938.625509259262</v>
      </c>
      <c r="F2754" s="1">
        <v>45938.626886574071</v>
      </c>
      <c r="G2754" s="1">
        <v>45938.627013888887</v>
      </c>
      <c r="H2754" s="1">
        <v>45938.62939814815</v>
      </c>
      <c r="I2754" s="1">
        <v>45938.633738425924</v>
      </c>
    </row>
    <row r="2755" spans="1:9" x14ac:dyDescent="0.35">
      <c r="A2755">
        <v>102754</v>
      </c>
      <c r="B2755" t="s">
        <v>9</v>
      </c>
      <c r="C2755" t="s">
        <v>17</v>
      </c>
      <c r="D2755">
        <v>0</v>
      </c>
      <c r="E2755" s="1">
        <v>45938.626851851855</v>
      </c>
      <c r="F2755" s="1">
        <v>45938.627800925926</v>
      </c>
      <c r="G2755" s="1">
        <v>45938.628576388888</v>
      </c>
      <c r="H2755" s="1">
        <v>45938.63008101852</v>
      </c>
      <c r="I2755" s="1">
        <v>45938.637083333335</v>
      </c>
    </row>
    <row r="2756" spans="1:9" x14ac:dyDescent="0.35">
      <c r="A2756">
        <v>102755</v>
      </c>
      <c r="B2756" t="s">
        <v>9</v>
      </c>
      <c r="C2756" t="s">
        <v>17</v>
      </c>
      <c r="D2756">
        <v>0</v>
      </c>
      <c r="E2756" s="1">
        <v>45938.627754629626</v>
      </c>
      <c r="F2756" s="1">
        <v>45938.628136574072</v>
      </c>
      <c r="G2756" s="1">
        <v>45938.628969907404</v>
      </c>
      <c r="H2756" s="1">
        <v>45938.631226851852</v>
      </c>
      <c r="I2756" s="1">
        <v>45938.636712962965</v>
      </c>
    </row>
    <row r="2757" spans="1:9" x14ac:dyDescent="0.35">
      <c r="A2757">
        <v>102756</v>
      </c>
      <c r="B2757" t="s">
        <v>11</v>
      </c>
      <c r="C2757" t="s">
        <v>17</v>
      </c>
      <c r="D2757">
        <v>0</v>
      </c>
      <c r="E2757" s="1">
        <v>45938.628449074073</v>
      </c>
      <c r="F2757" s="1">
        <v>45938.629421296297</v>
      </c>
      <c r="G2757" s="1">
        <v>45938.629976851851</v>
      </c>
      <c r="H2757" s="1">
        <v>45938.631365740737</v>
      </c>
      <c r="I2757" s="1">
        <v>45938.635717592595</v>
      </c>
    </row>
    <row r="2758" spans="1:9" x14ac:dyDescent="0.35">
      <c r="A2758">
        <v>102757</v>
      </c>
      <c r="B2758" t="s">
        <v>15</v>
      </c>
      <c r="C2758" t="s">
        <v>10</v>
      </c>
      <c r="D2758">
        <v>0</v>
      </c>
      <c r="E2758" s="1">
        <v>45938.630312499998</v>
      </c>
      <c r="F2758" s="1">
        <v>45938.63113425926</v>
      </c>
      <c r="G2758" s="1">
        <v>45938.631562499999</v>
      </c>
      <c r="H2758" s="1">
        <v>45938.633599537039</v>
      </c>
      <c r="I2758" s="1">
        <v>45938.63894675926</v>
      </c>
    </row>
    <row r="2759" spans="1:9" x14ac:dyDescent="0.35">
      <c r="A2759">
        <v>102758</v>
      </c>
      <c r="B2759" t="s">
        <v>18</v>
      </c>
      <c r="C2759" t="s">
        <v>17</v>
      </c>
      <c r="D2759">
        <v>0</v>
      </c>
      <c r="E2759" s="1">
        <v>45938.63212962963</v>
      </c>
      <c r="F2759" s="1">
        <v>45938.632951388892</v>
      </c>
      <c r="G2759" s="1">
        <v>45938.633090277777</v>
      </c>
      <c r="H2759" s="1">
        <v>45938.63380787037</v>
      </c>
      <c r="I2759" s="1">
        <v>45938.636041666665</v>
      </c>
    </row>
    <row r="2760" spans="1:9" x14ac:dyDescent="0.35">
      <c r="A2760">
        <v>102759</v>
      </c>
      <c r="B2760" t="s">
        <v>19</v>
      </c>
      <c r="C2760" t="s">
        <v>12</v>
      </c>
      <c r="D2760">
        <v>0</v>
      </c>
      <c r="E2760" s="1">
        <v>45938.634502314817</v>
      </c>
      <c r="F2760" s="1">
        <v>45938.635648148149</v>
      </c>
      <c r="G2760" s="1">
        <v>45938.636122685188</v>
      </c>
      <c r="H2760" s="1">
        <v>45938.637476851851</v>
      </c>
      <c r="I2760" s="1">
        <v>45938.63890046296</v>
      </c>
    </row>
    <row r="2761" spans="1:9" x14ac:dyDescent="0.35">
      <c r="A2761">
        <v>102760</v>
      </c>
      <c r="B2761" t="s">
        <v>18</v>
      </c>
      <c r="C2761" t="s">
        <v>16</v>
      </c>
      <c r="D2761">
        <v>0</v>
      </c>
      <c r="E2761" s="1">
        <v>45938.636331018519</v>
      </c>
      <c r="F2761" s="1">
        <v>45938.637511574074</v>
      </c>
      <c r="G2761" s="1">
        <v>45938.638935185183</v>
      </c>
      <c r="H2761" s="1">
        <v>45938.640462962961</v>
      </c>
      <c r="I2761" s="1">
        <v>45938.64875</v>
      </c>
    </row>
    <row r="2762" spans="1:9" x14ac:dyDescent="0.35">
      <c r="A2762">
        <v>102761</v>
      </c>
      <c r="B2762" t="s">
        <v>9</v>
      </c>
      <c r="C2762" t="s">
        <v>10</v>
      </c>
      <c r="D2762">
        <v>0</v>
      </c>
      <c r="E2762" s="1">
        <v>45938.636412037034</v>
      </c>
      <c r="F2762" s="1">
        <v>45938.637511574074</v>
      </c>
      <c r="G2762" s="1">
        <v>45938.638090277775</v>
      </c>
      <c r="H2762" s="1">
        <v>45938.640393518515</v>
      </c>
      <c r="I2762" s="1">
        <v>45938.645543981482</v>
      </c>
    </row>
    <row r="2763" spans="1:9" x14ac:dyDescent="0.35">
      <c r="A2763">
        <v>102762</v>
      </c>
      <c r="B2763" t="s">
        <v>19</v>
      </c>
      <c r="C2763" t="s">
        <v>16</v>
      </c>
      <c r="D2763">
        <v>0</v>
      </c>
      <c r="E2763" s="1">
        <v>45938.636504629627</v>
      </c>
      <c r="F2763" s="1">
        <v>45938.637766203705</v>
      </c>
      <c r="G2763" s="1">
        <v>45938.63821759259</v>
      </c>
      <c r="H2763" s="1">
        <v>45938.642847222225</v>
      </c>
      <c r="I2763" s="1">
        <v>45938.644942129627</v>
      </c>
    </row>
    <row r="2764" spans="1:9" x14ac:dyDescent="0.35">
      <c r="A2764">
        <v>102763</v>
      </c>
      <c r="B2764" t="s">
        <v>11</v>
      </c>
      <c r="C2764" t="s">
        <v>14</v>
      </c>
      <c r="D2764">
        <v>0</v>
      </c>
      <c r="E2764" s="1">
        <v>45938.637627314813</v>
      </c>
      <c r="F2764" s="1">
        <v>45938.638854166667</v>
      </c>
      <c r="G2764" s="1">
        <v>45938.639525462961</v>
      </c>
      <c r="H2764" s="1">
        <v>45938.641180555554</v>
      </c>
      <c r="I2764" s="1">
        <v>45938.650231481479</v>
      </c>
    </row>
    <row r="2765" spans="1:9" x14ac:dyDescent="0.35">
      <c r="A2765">
        <v>102764</v>
      </c>
      <c r="B2765" t="s">
        <v>21</v>
      </c>
      <c r="C2765" t="s">
        <v>12</v>
      </c>
      <c r="D2765">
        <v>0</v>
      </c>
      <c r="E2765" s="1">
        <v>45938.637696759259</v>
      </c>
      <c r="F2765" s="1">
        <v>45938.638541666667</v>
      </c>
      <c r="G2765" s="1">
        <v>45938.639050925929</v>
      </c>
      <c r="H2765" s="1">
        <v>45938.640613425923</v>
      </c>
      <c r="I2765" s="1">
        <v>45938.651446759257</v>
      </c>
    </row>
    <row r="2766" spans="1:9" x14ac:dyDescent="0.35">
      <c r="A2766">
        <v>102765</v>
      </c>
      <c r="B2766" t="s">
        <v>18</v>
      </c>
      <c r="C2766" t="s">
        <v>17</v>
      </c>
      <c r="D2766">
        <v>0</v>
      </c>
      <c r="E2766" s="1">
        <v>45938.638506944444</v>
      </c>
      <c r="F2766" s="1">
        <v>45938.638865740744</v>
      </c>
      <c r="G2766" s="1">
        <v>45938.639594907407</v>
      </c>
      <c r="H2766" s="1">
        <v>45938.640428240738</v>
      </c>
      <c r="I2766" s="1">
        <v>45938.646504629629</v>
      </c>
    </row>
    <row r="2767" spans="1:9" x14ac:dyDescent="0.35">
      <c r="A2767">
        <v>102766</v>
      </c>
      <c r="B2767" t="s">
        <v>18</v>
      </c>
      <c r="C2767" t="s">
        <v>14</v>
      </c>
      <c r="D2767">
        <v>0</v>
      </c>
      <c r="E2767" s="1">
        <v>45938.640138888892</v>
      </c>
      <c r="F2767" s="1">
        <v>45938.641423611109</v>
      </c>
      <c r="G2767" s="1">
        <v>45938.642222222225</v>
      </c>
      <c r="H2767" s="1">
        <v>45938.645416666666</v>
      </c>
      <c r="I2767" s="1">
        <v>45938.650358796294</v>
      </c>
    </row>
    <row r="2768" spans="1:9" x14ac:dyDescent="0.35">
      <c r="A2768">
        <v>102767</v>
      </c>
      <c r="B2768" t="s">
        <v>21</v>
      </c>
      <c r="C2768" t="s">
        <v>10</v>
      </c>
      <c r="D2768">
        <v>0</v>
      </c>
      <c r="E2768" s="1">
        <v>45938.640752314815</v>
      </c>
      <c r="F2768" s="1">
        <v>45938.641134259262</v>
      </c>
      <c r="G2768" s="1">
        <v>45938.642152777778</v>
      </c>
      <c r="H2768" s="1">
        <v>45938.645162037035</v>
      </c>
      <c r="I2768" s="1">
        <v>45938.657627314817</v>
      </c>
    </row>
    <row r="2769" spans="1:9" x14ac:dyDescent="0.35">
      <c r="A2769">
        <v>102768</v>
      </c>
      <c r="B2769" t="s">
        <v>18</v>
      </c>
      <c r="C2769" t="s">
        <v>14</v>
      </c>
      <c r="D2769">
        <v>0</v>
      </c>
      <c r="E2769" s="1">
        <v>45938.64166666667</v>
      </c>
      <c r="F2769" s="1">
        <v>45938.642465277779</v>
      </c>
      <c r="G2769" s="1">
        <v>45938.643009259256</v>
      </c>
      <c r="H2769" s="1">
        <v>45938.646354166667</v>
      </c>
      <c r="I2769" s="1">
        <v>45938.649131944447</v>
      </c>
    </row>
    <row r="2770" spans="1:9" x14ac:dyDescent="0.35">
      <c r="A2770">
        <v>102769</v>
      </c>
      <c r="B2770" t="s">
        <v>18</v>
      </c>
      <c r="C2770" t="s">
        <v>17</v>
      </c>
      <c r="D2770">
        <v>0</v>
      </c>
      <c r="E2770" s="1">
        <v>45938.642071759263</v>
      </c>
      <c r="F2770" s="1">
        <v>45938.643136574072</v>
      </c>
      <c r="G2770" s="1">
        <v>45938.644004629627</v>
      </c>
      <c r="H2770" s="1">
        <v>45938.645532407405</v>
      </c>
      <c r="I2770" s="1">
        <v>45938.651863425926</v>
      </c>
    </row>
    <row r="2771" spans="1:9" x14ac:dyDescent="0.35">
      <c r="A2771">
        <v>102770</v>
      </c>
      <c r="B2771" t="s">
        <v>11</v>
      </c>
      <c r="C2771" t="s">
        <v>16</v>
      </c>
      <c r="D2771">
        <v>0</v>
      </c>
      <c r="E2771" s="1">
        <v>45938.64234953704</v>
      </c>
      <c r="F2771" s="1">
        <v>45938.643530092595</v>
      </c>
      <c r="G2771" s="1">
        <v>45938.645381944443</v>
      </c>
      <c r="H2771" s="1">
        <v>45938.650034722225</v>
      </c>
      <c r="I2771" s="1">
        <v>45938.654178240744</v>
      </c>
    </row>
    <row r="2772" spans="1:9" x14ac:dyDescent="0.35">
      <c r="A2772">
        <v>102771</v>
      </c>
      <c r="B2772" t="s">
        <v>19</v>
      </c>
      <c r="C2772" t="s">
        <v>12</v>
      </c>
      <c r="D2772">
        <v>0</v>
      </c>
      <c r="E2772" s="1">
        <v>45938.642777777779</v>
      </c>
      <c r="F2772" s="1">
        <v>45938.643125000002</v>
      </c>
      <c r="G2772" s="1">
        <v>45938.643761574072</v>
      </c>
      <c r="H2772" s="1">
        <v>45938.645208333335</v>
      </c>
      <c r="I2772" s="1">
        <v>45938.648773148147</v>
      </c>
    </row>
    <row r="2773" spans="1:9" x14ac:dyDescent="0.35">
      <c r="A2773">
        <v>102772</v>
      </c>
      <c r="B2773" t="s">
        <v>18</v>
      </c>
      <c r="C2773" t="s">
        <v>17</v>
      </c>
      <c r="D2773">
        <v>0</v>
      </c>
      <c r="E2773" s="1">
        <v>45938.643078703702</v>
      </c>
      <c r="F2773" s="1">
        <v>45938.644166666665</v>
      </c>
      <c r="G2773" s="1">
        <v>45938.645138888889</v>
      </c>
      <c r="H2773" s="1">
        <v>45938.647233796299</v>
      </c>
      <c r="I2773" s="1">
        <v>45938.651354166665</v>
      </c>
    </row>
    <row r="2774" spans="1:9" x14ac:dyDescent="0.35">
      <c r="A2774">
        <v>102773</v>
      </c>
      <c r="B2774" t="s">
        <v>18</v>
      </c>
      <c r="C2774" t="s">
        <v>12</v>
      </c>
      <c r="D2774">
        <v>0</v>
      </c>
      <c r="E2774" s="1">
        <v>45938.64435185185</v>
      </c>
      <c r="F2774" s="1">
        <v>45938.644953703704</v>
      </c>
      <c r="G2774" s="1">
        <v>45938.645694444444</v>
      </c>
      <c r="H2774" s="1">
        <v>45938.646747685183</v>
      </c>
      <c r="I2774" s="1">
        <v>45938.654247685183</v>
      </c>
    </row>
    <row r="2775" spans="1:9" x14ac:dyDescent="0.35">
      <c r="A2775">
        <v>102774</v>
      </c>
      <c r="B2775" t="s">
        <v>9</v>
      </c>
      <c r="C2775" t="s">
        <v>16</v>
      </c>
      <c r="D2775">
        <v>0</v>
      </c>
      <c r="E2775" s="1">
        <v>45938.644652777781</v>
      </c>
      <c r="F2775" s="1">
        <v>45938.645532407405</v>
      </c>
      <c r="G2775" s="1">
        <v>45938.646979166668</v>
      </c>
      <c r="H2775" s="1">
        <v>45938.649606481478</v>
      </c>
      <c r="I2775" s="1">
        <v>45938.652511574073</v>
      </c>
    </row>
    <row r="2776" spans="1:9" x14ac:dyDescent="0.35">
      <c r="A2776">
        <v>102775</v>
      </c>
      <c r="B2776" t="s">
        <v>15</v>
      </c>
      <c r="C2776" t="s">
        <v>17</v>
      </c>
      <c r="D2776">
        <v>0</v>
      </c>
      <c r="E2776" s="1">
        <v>45938.645266203705</v>
      </c>
      <c r="F2776" s="1">
        <v>45938.646550925929</v>
      </c>
      <c r="G2776" s="1">
        <v>45938.646770833337</v>
      </c>
      <c r="H2776" s="1">
        <v>45938.648969907408</v>
      </c>
      <c r="I2776" s="1">
        <v>45938.650138888886</v>
      </c>
    </row>
    <row r="2777" spans="1:9" x14ac:dyDescent="0.35">
      <c r="A2777">
        <v>102776</v>
      </c>
      <c r="B2777" t="s">
        <v>22</v>
      </c>
      <c r="C2777" t="s">
        <v>16</v>
      </c>
      <c r="D2777">
        <v>0</v>
      </c>
      <c r="E2777" s="1">
        <v>45938.645370370374</v>
      </c>
      <c r="F2777" s="1">
        <v>45938.645972222221</v>
      </c>
      <c r="G2777" s="1">
        <v>45938.647141203706</v>
      </c>
      <c r="H2777" s="1">
        <v>45938.648217592592</v>
      </c>
      <c r="I2777" s="1">
        <v>45938.656284722223</v>
      </c>
    </row>
    <row r="2778" spans="1:9" x14ac:dyDescent="0.35">
      <c r="A2778">
        <v>102777</v>
      </c>
      <c r="B2778" t="s">
        <v>22</v>
      </c>
      <c r="C2778" t="s">
        <v>17</v>
      </c>
      <c r="D2778">
        <v>0</v>
      </c>
      <c r="E2778" s="1">
        <v>45938.645474537036</v>
      </c>
      <c r="F2778" s="1">
        <v>45938.646203703705</v>
      </c>
      <c r="G2778" s="1">
        <v>45938.646481481483</v>
      </c>
      <c r="H2778" s="1">
        <v>45938.649363425924</v>
      </c>
      <c r="I2778" s="1">
        <v>45938.65766203704</v>
      </c>
    </row>
    <row r="2779" spans="1:9" x14ac:dyDescent="0.35">
      <c r="A2779">
        <v>102778</v>
      </c>
      <c r="B2779" t="s">
        <v>15</v>
      </c>
      <c r="C2779" t="s">
        <v>17</v>
      </c>
      <c r="D2779">
        <v>0</v>
      </c>
      <c r="E2779" s="1">
        <v>45938.645925925928</v>
      </c>
      <c r="F2779" s="1">
        <v>45938.646377314813</v>
      </c>
      <c r="G2779" s="1">
        <v>45938.647175925929</v>
      </c>
      <c r="H2779" s="1">
        <v>45938.649444444447</v>
      </c>
      <c r="I2779" s="1">
        <v>45938.657013888886</v>
      </c>
    </row>
    <row r="2780" spans="1:9" x14ac:dyDescent="0.35">
      <c r="A2780">
        <v>102779</v>
      </c>
      <c r="B2780" t="s">
        <v>9</v>
      </c>
      <c r="C2780" t="s">
        <v>17</v>
      </c>
      <c r="D2780">
        <v>0</v>
      </c>
      <c r="E2780" s="1">
        <v>45938.646296296298</v>
      </c>
      <c r="F2780" s="1">
        <v>45938.646898148145</v>
      </c>
      <c r="G2780" s="1">
        <v>45938.647534722222</v>
      </c>
      <c r="H2780" s="1">
        <v>45938.648935185185</v>
      </c>
      <c r="I2780" s="1">
        <v>45938.649375000001</v>
      </c>
    </row>
    <row r="2781" spans="1:9" x14ac:dyDescent="0.35">
      <c r="A2781">
        <v>102780</v>
      </c>
      <c r="B2781" t="s">
        <v>9</v>
      </c>
      <c r="C2781" t="s">
        <v>12</v>
      </c>
      <c r="D2781">
        <v>0</v>
      </c>
      <c r="E2781" s="1">
        <v>45938.646921296298</v>
      </c>
      <c r="F2781" s="1">
        <v>45938.647847222222</v>
      </c>
      <c r="G2781" s="1">
        <v>45938.648541666669</v>
      </c>
      <c r="H2781" s="1">
        <v>45938.649907407409</v>
      </c>
      <c r="I2781" s="1">
        <v>45938.660856481481</v>
      </c>
    </row>
    <row r="2782" spans="1:9" x14ac:dyDescent="0.35">
      <c r="A2782">
        <v>102781</v>
      </c>
      <c r="B2782" t="s">
        <v>13</v>
      </c>
      <c r="C2782" t="s">
        <v>10</v>
      </c>
      <c r="D2782">
        <v>0</v>
      </c>
      <c r="E2782" s="1">
        <v>45938.647245370368</v>
      </c>
      <c r="F2782" s="1">
        <v>45938.647858796299</v>
      </c>
      <c r="G2782" s="1">
        <v>45938.6484375</v>
      </c>
      <c r="H2782" s="1">
        <v>45938.649606481478</v>
      </c>
      <c r="I2782" s="1">
        <v>45938.65824074074</v>
      </c>
    </row>
    <row r="2783" spans="1:9" x14ac:dyDescent="0.35">
      <c r="A2783">
        <v>102782</v>
      </c>
      <c r="B2783" t="s">
        <v>23</v>
      </c>
      <c r="C2783" t="s">
        <v>16</v>
      </c>
      <c r="D2783">
        <v>0</v>
      </c>
      <c r="E2783" s="1">
        <v>45938.648449074077</v>
      </c>
      <c r="F2783" s="1">
        <v>45938.649606481478</v>
      </c>
      <c r="G2783" s="1">
        <v>45938.650023148148</v>
      </c>
      <c r="H2783" s="1">
        <v>45938.652777777781</v>
      </c>
      <c r="I2783" s="1">
        <v>45938.659560185188</v>
      </c>
    </row>
    <row r="2784" spans="1:9" x14ac:dyDescent="0.35">
      <c r="A2784">
        <v>102783</v>
      </c>
      <c r="B2784" t="s">
        <v>21</v>
      </c>
      <c r="C2784" t="s">
        <v>17</v>
      </c>
      <c r="D2784">
        <v>0</v>
      </c>
      <c r="E2784" s="1">
        <v>45938.648587962962</v>
      </c>
      <c r="F2784" s="1">
        <v>45938.649675925924</v>
      </c>
      <c r="G2784" s="1">
        <v>45938.650208333333</v>
      </c>
      <c r="H2784" s="1">
        <v>45938.653645833336</v>
      </c>
      <c r="I2784" s="1">
        <v>45938.663275462961</v>
      </c>
    </row>
    <row r="2785" spans="1:9" x14ac:dyDescent="0.35">
      <c r="A2785">
        <v>102784</v>
      </c>
      <c r="B2785" t="s">
        <v>21</v>
      </c>
      <c r="C2785" t="s">
        <v>14</v>
      </c>
      <c r="D2785">
        <v>0</v>
      </c>
      <c r="E2785" s="1">
        <v>45938.648645833331</v>
      </c>
      <c r="F2785" s="1">
        <v>45938.649594907409</v>
      </c>
      <c r="G2785" s="1">
        <v>45938.650451388887</v>
      </c>
      <c r="H2785" s="1">
        <v>45938.652604166666</v>
      </c>
      <c r="I2785" s="1">
        <v>45938.657650462963</v>
      </c>
    </row>
    <row r="2786" spans="1:9" x14ac:dyDescent="0.35">
      <c r="A2786">
        <v>102785</v>
      </c>
      <c r="B2786" t="s">
        <v>18</v>
      </c>
      <c r="C2786" t="s">
        <v>17</v>
      </c>
      <c r="D2786">
        <v>0</v>
      </c>
      <c r="E2786" s="1">
        <v>45938.648773148147</v>
      </c>
      <c r="F2786" s="1">
        <v>45938.650011574071</v>
      </c>
      <c r="G2786" s="1">
        <v>45938.650625000002</v>
      </c>
      <c r="H2786" s="1">
        <v>45938.651655092595</v>
      </c>
      <c r="I2786" s="1">
        <v>45938.653634259259</v>
      </c>
    </row>
    <row r="2787" spans="1:9" x14ac:dyDescent="0.35">
      <c r="A2787">
        <v>102786</v>
      </c>
      <c r="B2787" t="s">
        <v>9</v>
      </c>
      <c r="C2787" t="s">
        <v>16</v>
      </c>
      <c r="D2787">
        <v>0</v>
      </c>
      <c r="E2787" s="1">
        <v>45938.64984953704</v>
      </c>
      <c r="F2787" s="1">
        <v>45938.65047453704</v>
      </c>
      <c r="G2787" s="1">
        <v>45938.652037037034</v>
      </c>
      <c r="H2787" s="1">
        <v>45938.655104166668</v>
      </c>
      <c r="I2787" s="1">
        <v>45938.659756944442</v>
      </c>
    </row>
    <row r="2788" spans="1:9" x14ac:dyDescent="0.35">
      <c r="A2788">
        <v>102787</v>
      </c>
      <c r="B2788" t="s">
        <v>9</v>
      </c>
      <c r="C2788" t="s">
        <v>14</v>
      </c>
      <c r="D2788">
        <v>0</v>
      </c>
      <c r="E2788" s="1">
        <v>45938.650104166663</v>
      </c>
      <c r="F2788" s="1">
        <v>45938.650914351849</v>
      </c>
      <c r="G2788" s="1">
        <v>45938.651134259257</v>
      </c>
      <c r="H2788" s="1">
        <v>45938.653912037036</v>
      </c>
      <c r="I2788" s="1">
        <v>45938.659421296295</v>
      </c>
    </row>
    <row r="2789" spans="1:9" x14ac:dyDescent="0.35">
      <c r="A2789">
        <v>102788</v>
      </c>
      <c r="B2789" t="s">
        <v>13</v>
      </c>
      <c r="C2789" t="s">
        <v>12</v>
      </c>
      <c r="D2789">
        <v>0</v>
      </c>
      <c r="E2789" s="1">
        <v>45938.651944444442</v>
      </c>
      <c r="F2789" s="1">
        <v>45938.652824074074</v>
      </c>
      <c r="G2789" s="1">
        <v>45938.653020833335</v>
      </c>
      <c r="H2789" s="1">
        <v>45938.655636574076</v>
      </c>
      <c r="I2789" s="1">
        <v>45938.659085648149</v>
      </c>
    </row>
    <row r="2790" spans="1:9" x14ac:dyDescent="0.35">
      <c r="A2790">
        <v>102789</v>
      </c>
      <c r="B2790" t="s">
        <v>18</v>
      </c>
      <c r="C2790" t="s">
        <v>12</v>
      </c>
      <c r="D2790">
        <v>0</v>
      </c>
      <c r="E2790" s="1">
        <v>45938.653113425928</v>
      </c>
      <c r="F2790" s="1">
        <v>45938.654270833336</v>
      </c>
      <c r="G2790" s="1">
        <v>45938.654988425929</v>
      </c>
      <c r="H2790" s="1">
        <v>45938.65792824074</v>
      </c>
      <c r="I2790" s="1">
        <v>45938.661944444444</v>
      </c>
    </row>
    <row r="2791" spans="1:9" x14ac:dyDescent="0.35">
      <c r="A2791">
        <v>102790</v>
      </c>
      <c r="B2791" t="s">
        <v>9</v>
      </c>
      <c r="C2791" t="s">
        <v>16</v>
      </c>
      <c r="D2791">
        <v>0</v>
      </c>
      <c r="E2791" s="1">
        <v>45938.653460648151</v>
      </c>
      <c r="F2791" s="1">
        <v>45938.654108796298</v>
      </c>
      <c r="G2791" s="1">
        <v>45938.655717592592</v>
      </c>
      <c r="H2791" s="1">
        <v>45938.657222222224</v>
      </c>
      <c r="I2791" s="1">
        <v>45938.658460648148</v>
      </c>
    </row>
    <row r="2792" spans="1:9" x14ac:dyDescent="0.35">
      <c r="A2792">
        <v>102791</v>
      </c>
      <c r="B2792" t="s">
        <v>9</v>
      </c>
      <c r="C2792" t="s">
        <v>12</v>
      </c>
      <c r="D2792">
        <v>0</v>
      </c>
      <c r="E2792" s="1">
        <v>45938.65353009259</v>
      </c>
      <c r="F2792" s="1">
        <v>45938.654074074075</v>
      </c>
      <c r="G2792" s="1">
        <v>45938.654363425929</v>
      </c>
      <c r="H2792" s="1">
        <v>45938.657141203701</v>
      </c>
      <c r="I2792" s="1">
        <v>45938.66710648148</v>
      </c>
    </row>
    <row r="2793" spans="1:9" x14ac:dyDescent="0.35">
      <c r="A2793">
        <v>102792</v>
      </c>
      <c r="B2793" t="s">
        <v>11</v>
      </c>
      <c r="C2793" t="s">
        <v>12</v>
      </c>
      <c r="D2793">
        <v>0</v>
      </c>
      <c r="E2793" s="1">
        <v>45938.654085648152</v>
      </c>
      <c r="F2793" s="1">
        <v>45938.655138888891</v>
      </c>
      <c r="G2793" s="1">
        <v>45938.655868055554</v>
      </c>
      <c r="H2793" s="1">
        <v>45938.657453703701</v>
      </c>
      <c r="I2793" s="1">
        <v>45938.665949074071</v>
      </c>
    </row>
    <row r="2794" spans="1:9" x14ac:dyDescent="0.35">
      <c r="A2794">
        <v>102793</v>
      </c>
      <c r="B2794" t="s">
        <v>20</v>
      </c>
      <c r="C2794" t="s">
        <v>16</v>
      </c>
      <c r="D2794">
        <v>0</v>
      </c>
      <c r="E2794" s="1">
        <v>45938.65519675926</v>
      </c>
      <c r="F2794" s="1">
        <v>45938.656365740739</v>
      </c>
      <c r="G2794" s="1">
        <v>45938.656805555554</v>
      </c>
      <c r="H2794" s="1">
        <v>45938.65996527778</v>
      </c>
      <c r="I2794" s="1">
        <v>45938.661111111112</v>
      </c>
    </row>
    <row r="2795" spans="1:9" x14ac:dyDescent="0.35">
      <c r="A2795">
        <v>102794</v>
      </c>
      <c r="B2795" t="s">
        <v>21</v>
      </c>
      <c r="C2795" t="s">
        <v>16</v>
      </c>
      <c r="D2795">
        <v>0</v>
      </c>
      <c r="E2795" s="1">
        <v>45938.655706018515</v>
      </c>
      <c r="F2795" s="1">
        <v>45938.657002314816</v>
      </c>
      <c r="G2795" s="1">
        <v>45938.658645833333</v>
      </c>
      <c r="H2795" s="1">
        <v>45938.660833333335</v>
      </c>
      <c r="I2795" s="1">
        <v>45938.669050925928</v>
      </c>
    </row>
    <row r="2796" spans="1:9" x14ac:dyDescent="0.35">
      <c r="A2796">
        <v>102795</v>
      </c>
      <c r="B2796" t="s">
        <v>9</v>
      </c>
      <c r="C2796" t="s">
        <v>14</v>
      </c>
      <c r="D2796">
        <v>0</v>
      </c>
      <c r="E2796" s="1">
        <v>45938.659247685187</v>
      </c>
      <c r="F2796" s="1">
        <v>45938.659884259258</v>
      </c>
      <c r="G2796" s="1">
        <v>45938.660115740742</v>
      </c>
      <c r="H2796" s="1">
        <v>45938.662719907406</v>
      </c>
      <c r="I2796" s="1">
        <v>45938.668055555558</v>
      </c>
    </row>
    <row r="2797" spans="1:9" x14ac:dyDescent="0.35">
      <c r="A2797">
        <v>102796</v>
      </c>
      <c r="B2797" t="s">
        <v>20</v>
      </c>
      <c r="C2797" t="s">
        <v>14</v>
      </c>
      <c r="D2797">
        <v>0</v>
      </c>
      <c r="E2797" s="1">
        <v>45938.659282407411</v>
      </c>
      <c r="F2797" s="1">
        <v>45938.659942129627</v>
      </c>
      <c r="G2797" s="1">
        <v>45938.660370370373</v>
      </c>
      <c r="H2797" s="1">
        <v>45938.661712962959</v>
      </c>
      <c r="I2797" s="1">
        <v>45938.667013888888</v>
      </c>
    </row>
    <row r="2798" spans="1:9" x14ac:dyDescent="0.35">
      <c r="A2798">
        <v>102797</v>
      </c>
      <c r="B2798" t="s">
        <v>21</v>
      </c>
      <c r="C2798" t="s">
        <v>17</v>
      </c>
      <c r="D2798">
        <v>0</v>
      </c>
      <c r="E2798" s="1">
        <v>45938.659317129626</v>
      </c>
      <c r="F2798" s="1">
        <v>45938.660243055558</v>
      </c>
      <c r="G2798" s="1">
        <v>45938.660624999997</v>
      </c>
      <c r="H2798" s="1">
        <v>45938.662858796299</v>
      </c>
      <c r="I2798" s="1">
        <v>45938.664444444446</v>
      </c>
    </row>
    <row r="2799" spans="1:9" x14ac:dyDescent="0.35">
      <c r="A2799">
        <v>102798</v>
      </c>
      <c r="B2799" t="s">
        <v>11</v>
      </c>
      <c r="C2799" t="s">
        <v>16</v>
      </c>
      <c r="D2799">
        <v>0</v>
      </c>
      <c r="E2799" s="1">
        <v>45938.659803240742</v>
      </c>
      <c r="F2799" s="1">
        <v>45938.661180555559</v>
      </c>
      <c r="G2799" s="1">
        <v>45938.661643518521</v>
      </c>
      <c r="H2799" s="1">
        <v>45938.666296296295</v>
      </c>
      <c r="I2799" s="1">
        <v>45938.669872685183</v>
      </c>
    </row>
    <row r="2800" spans="1:9" x14ac:dyDescent="0.35">
      <c r="A2800">
        <v>102799</v>
      </c>
      <c r="B2800" t="s">
        <v>18</v>
      </c>
      <c r="C2800" t="s">
        <v>16</v>
      </c>
      <c r="D2800">
        <v>0</v>
      </c>
      <c r="E2800" s="1">
        <v>45938.66002314815</v>
      </c>
      <c r="F2800" s="1">
        <v>45938.661030092589</v>
      </c>
      <c r="G2800" s="1">
        <v>45938.662858796299</v>
      </c>
      <c r="H2800" s="1">
        <v>45938.664074074077</v>
      </c>
      <c r="I2800" s="1">
        <v>45938.677557870367</v>
      </c>
    </row>
    <row r="2801" spans="1:9" x14ac:dyDescent="0.35">
      <c r="A2801">
        <v>102800</v>
      </c>
      <c r="B2801" t="s">
        <v>9</v>
      </c>
      <c r="C2801" t="s">
        <v>16</v>
      </c>
      <c r="D2801">
        <v>0</v>
      </c>
      <c r="E2801" s="1">
        <v>45938.660046296296</v>
      </c>
      <c r="F2801" s="1">
        <v>45938.660914351851</v>
      </c>
      <c r="G2801" s="1">
        <v>45938.661863425928</v>
      </c>
      <c r="H2801" s="1">
        <v>45938.665289351855</v>
      </c>
      <c r="I2801" s="1">
        <v>45938.667245370372</v>
      </c>
    </row>
    <row r="2802" spans="1:9" x14ac:dyDescent="0.35">
      <c r="A2802">
        <v>102801</v>
      </c>
      <c r="B2802" t="s">
        <v>21</v>
      </c>
      <c r="C2802" t="s">
        <v>17</v>
      </c>
      <c r="D2802">
        <v>0</v>
      </c>
      <c r="E2802" s="1">
        <v>45938.660370370373</v>
      </c>
      <c r="F2802" s="1">
        <v>45938.661631944444</v>
      </c>
      <c r="G2802" s="1">
        <v>45938.662175925929</v>
      </c>
      <c r="H2802" s="1">
        <v>45938.663576388892</v>
      </c>
      <c r="I2802" s="1">
        <v>45938.672395833331</v>
      </c>
    </row>
    <row r="2803" spans="1:9" x14ac:dyDescent="0.35">
      <c r="A2803">
        <v>102802</v>
      </c>
      <c r="B2803" t="s">
        <v>11</v>
      </c>
      <c r="C2803" t="s">
        <v>10</v>
      </c>
      <c r="D2803">
        <v>0</v>
      </c>
      <c r="E2803" s="1">
        <v>45938.661168981482</v>
      </c>
      <c r="F2803" s="1">
        <v>45938.661782407406</v>
      </c>
      <c r="G2803" s="1">
        <v>45938.662280092591</v>
      </c>
      <c r="H2803" s="1">
        <v>45938.66300925926</v>
      </c>
      <c r="I2803" s="1">
        <v>45938.676087962966</v>
      </c>
    </row>
    <row r="2804" spans="1:9" x14ac:dyDescent="0.35">
      <c r="A2804">
        <v>102803</v>
      </c>
      <c r="B2804" t="s">
        <v>20</v>
      </c>
      <c r="C2804" t="s">
        <v>12</v>
      </c>
      <c r="D2804">
        <v>0</v>
      </c>
      <c r="E2804" s="1">
        <v>45938.661469907405</v>
      </c>
      <c r="F2804" s="1">
        <v>45938.662731481483</v>
      </c>
      <c r="G2804" s="1">
        <v>45938.662986111114</v>
      </c>
      <c r="H2804" s="1">
        <v>45938.665150462963</v>
      </c>
      <c r="I2804" s="1">
        <v>45938.670104166667</v>
      </c>
    </row>
    <row r="2805" spans="1:9" x14ac:dyDescent="0.35">
      <c r="A2805">
        <v>102804</v>
      </c>
      <c r="B2805" t="s">
        <v>11</v>
      </c>
      <c r="C2805" t="s">
        <v>16</v>
      </c>
      <c r="D2805">
        <v>0</v>
      </c>
      <c r="E2805" s="1">
        <v>45938.661666666667</v>
      </c>
      <c r="F2805" s="1">
        <v>45938.66238425926</v>
      </c>
      <c r="G2805" s="1">
        <v>45938.6641087963</v>
      </c>
      <c r="H2805" s="1">
        <v>45938.666041666664</v>
      </c>
      <c r="I2805" s="1">
        <v>45938.679652777777</v>
      </c>
    </row>
    <row r="2806" spans="1:9" x14ac:dyDescent="0.35">
      <c r="A2806">
        <v>102805</v>
      </c>
      <c r="B2806" t="s">
        <v>18</v>
      </c>
      <c r="C2806" t="s">
        <v>14</v>
      </c>
      <c r="D2806">
        <v>0</v>
      </c>
      <c r="E2806" s="1">
        <v>45938.661863425928</v>
      </c>
      <c r="F2806" s="1">
        <v>45938.662499999999</v>
      </c>
      <c r="G2806" s="1">
        <v>45938.663425925923</v>
      </c>
      <c r="H2806" s="1">
        <v>45938.66574074074</v>
      </c>
      <c r="I2806" s="1">
        <v>45938.67291666667</v>
      </c>
    </row>
    <row r="2807" spans="1:9" x14ac:dyDescent="0.35">
      <c r="A2807">
        <v>102806</v>
      </c>
      <c r="B2807" t="s">
        <v>19</v>
      </c>
      <c r="C2807" t="s">
        <v>14</v>
      </c>
      <c r="D2807">
        <v>0</v>
      </c>
      <c r="E2807" s="1">
        <v>45938.662106481483</v>
      </c>
      <c r="F2807" s="1">
        <v>45938.662962962961</v>
      </c>
      <c r="G2807" s="1">
        <v>45938.663113425922</v>
      </c>
      <c r="H2807" s="1">
        <v>45938.665856481479</v>
      </c>
      <c r="I2807" s="1">
        <v>45938.673645833333</v>
      </c>
    </row>
    <row r="2808" spans="1:9" x14ac:dyDescent="0.35">
      <c r="A2808">
        <v>102807</v>
      </c>
      <c r="B2808" t="s">
        <v>9</v>
      </c>
      <c r="C2808" t="s">
        <v>12</v>
      </c>
      <c r="D2808">
        <v>0</v>
      </c>
      <c r="E2808" s="1">
        <v>45938.663425925923</v>
      </c>
      <c r="F2808" s="1">
        <v>45938.664733796293</v>
      </c>
      <c r="G2808" s="1">
        <v>45938.665532407409</v>
      </c>
      <c r="H2808" s="1">
        <v>45938.667534722219</v>
      </c>
      <c r="I2808" s="1">
        <v>45938.672754629632</v>
      </c>
    </row>
    <row r="2809" spans="1:9" x14ac:dyDescent="0.35">
      <c r="A2809">
        <v>102808</v>
      </c>
      <c r="B2809" t="s">
        <v>23</v>
      </c>
      <c r="C2809" t="s">
        <v>17</v>
      </c>
      <c r="D2809">
        <v>0</v>
      </c>
      <c r="E2809" s="1">
        <v>45938.664884259262</v>
      </c>
      <c r="F2809" s="1">
        <v>45938.665914351855</v>
      </c>
      <c r="G2809" s="1">
        <v>45938.666597222225</v>
      </c>
      <c r="H2809" s="1">
        <v>45938.669988425929</v>
      </c>
      <c r="I2809" s="1">
        <v>45938.675266203703</v>
      </c>
    </row>
    <row r="2810" spans="1:9" x14ac:dyDescent="0.35">
      <c r="A2810">
        <v>102809</v>
      </c>
      <c r="B2810" t="s">
        <v>18</v>
      </c>
      <c r="C2810" t="s">
        <v>17</v>
      </c>
      <c r="D2810">
        <v>0</v>
      </c>
      <c r="E2810" s="1">
        <v>45938.667118055557</v>
      </c>
      <c r="F2810" s="1">
        <v>45938.66746527778</v>
      </c>
      <c r="G2810" s="1">
        <v>45938.668483796297</v>
      </c>
      <c r="H2810" s="1">
        <v>45938.669756944444</v>
      </c>
      <c r="I2810" s="1">
        <v>45938.676747685182</v>
      </c>
    </row>
    <row r="2811" spans="1:9" x14ac:dyDescent="0.35">
      <c r="A2811">
        <v>102810</v>
      </c>
      <c r="B2811" t="s">
        <v>18</v>
      </c>
      <c r="C2811" t="s">
        <v>12</v>
      </c>
      <c r="D2811">
        <v>0</v>
      </c>
      <c r="E2811" s="1">
        <v>45938.667824074073</v>
      </c>
      <c r="F2811" s="1">
        <v>45938.668958333335</v>
      </c>
      <c r="G2811" s="1">
        <v>45938.669351851851</v>
      </c>
      <c r="H2811" s="1">
        <v>45938.670104166667</v>
      </c>
      <c r="I2811" s="1">
        <v>45938.678518518522</v>
      </c>
    </row>
    <row r="2812" spans="1:9" x14ac:dyDescent="0.35">
      <c r="A2812">
        <v>102811</v>
      </c>
      <c r="B2812" t="s">
        <v>18</v>
      </c>
      <c r="C2812" t="s">
        <v>12</v>
      </c>
      <c r="D2812">
        <v>0</v>
      </c>
      <c r="E2812" s="1">
        <v>45938.668252314812</v>
      </c>
      <c r="F2812" s="1">
        <v>45938.668958333335</v>
      </c>
      <c r="G2812" s="1">
        <v>45938.669745370367</v>
      </c>
      <c r="H2812" s="1">
        <v>45938.671006944445</v>
      </c>
      <c r="I2812" s="1">
        <v>45938.683888888889</v>
      </c>
    </row>
    <row r="2813" spans="1:9" x14ac:dyDescent="0.35">
      <c r="A2813">
        <v>102812</v>
      </c>
      <c r="B2813" t="s">
        <v>21</v>
      </c>
      <c r="C2813" t="s">
        <v>14</v>
      </c>
      <c r="D2813">
        <v>0</v>
      </c>
      <c r="E2813" s="1">
        <v>45938.669236111113</v>
      </c>
      <c r="F2813" s="1">
        <v>45938.670277777775</v>
      </c>
      <c r="G2813" s="1">
        <v>45938.670844907407</v>
      </c>
      <c r="H2813" s="1">
        <v>45938.673252314817</v>
      </c>
      <c r="I2813" s="1">
        <v>45938.675312500003</v>
      </c>
    </row>
    <row r="2814" spans="1:9" x14ac:dyDescent="0.35">
      <c r="A2814">
        <v>102813</v>
      </c>
      <c r="B2814" t="s">
        <v>13</v>
      </c>
      <c r="C2814" t="s">
        <v>10</v>
      </c>
      <c r="D2814">
        <v>0</v>
      </c>
      <c r="E2814" s="1">
        <v>45938.669641203705</v>
      </c>
      <c r="F2814" s="1">
        <v>45938.670601851853</v>
      </c>
      <c r="G2814" s="1">
        <v>45938.671122685184</v>
      </c>
      <c r="H2814" s="1">
        <v>45938.673263888886</v>
      </c>
      <c r="I2814" s="1">
        <v>45938.680648148147</v>
      </c>
    </row>
    <row r="2815" spans="1:9" x14ac:dyDescent="0.35">
      <c r="A2815">
        <v>102814</v>
      </c>
      <c r="B2815" t="s">
        <v>21</v>
      </c>
      <c r="C2815" t="s">
        <v>16</v>
      </c>
      <c r="D2815">
        <v>0</v>
      </c>
      <c r="E2815" s="1">
        <v>45938.67015046296</v>
      </c>
      <c r="F2815" s="1">
        <v>45938.670868055553</v>
      </c>
      <c r="G2815" s="1">
        <v>45938.671678240738</v>
      </c>
      <c r="H2815" s="1">
        <v>45938.675740740742</v>
      </c>
      <c r="I2815" s="1">
        <v>45938.681145833332</v>
      </c>
    </row>
    <row r="2816" spans="1:9" x14ac:dyDescent="0.35">
      <c r="A2816">
        <v>102815</v>
      </c>
      <c r="B2816" t="s">
        <v>9</v>
      </c>
      <c r="C2816" t="s">
        <v>16</v>
      </c>
      <c r="D2816">
        <v>0</v>
      </c>
      <c r="E2816" s="1">
        <v>45938.670162037037</v>
      </c>
      <c r="F2816" s="1">
        <v>45938.670659722222</v>
      </c>
      <c r="G2816" s="1">
        <v>45938.672476851854</v>
      </c>
      <c r="H2816" s="1">
        <v>45938.674571759257</v>
      </c>
      <c r="I2816" s="1">
        <v>45938.684745370374</v>
      </c>
    </row>
    <row r="2817" spans="1:9" x14ac:dyDescent="0.35">
      <c r="A2817">
        <v>102816</v>
      </c>
      <c r="B2817" t="s">
        <v>13</v>
      </c>
      <c r="C2817" t="s">
        <v>17</v>
      </c>
      <c r="D2817">
        <v>0</v>
      </c>
      <c r="E2817" s="1">
        <v>45938.671956018516</v>
      </c>
      <c r="F2817" s="1">
        <v>45938.673043981478</v>
      </c>
      <c r="G2817" s="1">
        <v>45938.673715277779</v>
      </c>
      <c r="H2817" s="1">
        <v>45938.676180555558</v>
      </c>
      <c r="I2817" s="1">
        <v>45938.689884259256</v>
      </c>
    </row>
    <row r="2818" spans="1:9" x14ac:dyDescent="0.35">
      <c r="A2818">
        <v>102817</v>
      </c>
      <c r="B2818" t="s">
        <v>9</v>
      </c>
      <c r="C2818" t="s">
        <v>16</v>
      </c>
      <c r="D2818">
        <v>0</v>
      </c>
      <c r="E2818" s="1">
        <v>45938.676145833335</v>
      </c>
      <c r="F2818" s="1">
        <v>45938.67695601852</v>
      </c>
      <c r="G2818" s="1">
        <v>45938.677893518521</v>
      </c>
      <c r="H2818" s="1">
        <v>45938.679560185185</v>
      </c>
      <c r="I2818" s="1">
        <v>45938.686354166668</v>
      </c>
    </row>
    <row r="2819" spans="1:9" x14ac:dyDescent="0.35">
      <c r="A2819">
        <v>102818</v>
      </c>
      <c r="B2819" t="s">
        <v>15</v>
      </c>
      <c r="C2819" t="s">
        <v>12</v>
      </c>
      <c r="D2819">
        <v>0</v>
      </c>
      <c r="E2819" s="1">
        <v>45938.676435185182</v>
      </c>
      <c r="F2819" s="1">
        <v>45938.677476851852</v>
      </c>
      <c r="G2819" s="1">
        <v>45938.67765046296</v>
      </c>
      <c r="H2819" s="1">
        <v>45938.680115740739</v>
      </c>
      <c r="I2819" s="1">
        <v>45938.686898148146</v>
      </c>
    </row>
    <row r="2820" spans="1:9" x14ac:dyDescent="0.35">
      <c r="A2820">
        <v>102819</v>
      </c>
      <c r="B2820" t="s">
        <v>23</v>
      </c>
      <c r="C2820" t="s">
        <v>16</v>
      </c>
      <c r="D2820">
        <v>0</v>
      </c>
      <c r="E2820" s="1">
        <v>45938.676712962966</v>
      </c>
      <c r="F2820" s="1">
        <v>45938.677349537036</v>
      </c>
      <c r="G2820" s="1">
        <v>45938.677905092591</v>
      </c>
      <c r="H2820" s="1">
        <v>45938.682152777779</v>
      </c>
      <c r="I2820" s="1">
        <v>45938.686747685184</v>
      </c>
    </row>
    <row r="2821" spans="1:9" x14ac:dyDescent="0.35">
      <c r="A2821">
        <v>102820</v>
      </c>
      <c r="B2821" t="s">
        <v>15</v>
      </c>
      <c r="C2821" t="s">
        <v>14</v>
      </c>
      <c r="D2821">
        <v>0</v>
      </c>
      <c r="E2821" s="1">
        <v>45938.677986111114</v>
      </c>
      <c r="F2821" s="1">
        <v>45938.678668981483</v>
      </c>
      <c r="G2821" s="1">
        <v>45938.679236111115</v>
      </c>
      <c r="H2821" s="1">
        <v>45938.681516203702</v>
      </c>
      <c r="I2821" s="1">
        <v>45938.681851851848</v>
      </c>
    </row>
    <row r="2822" spans="1:9" x14ac:dyDescent="0.35">
      <c r="A2822">
        <v>102821</v>
      </c>
      <c r="B2822" t="s">
        <v>23</v>
      </c>
      <c r="C2822" t="s">
        <v>10</v>
      </c>
      <c r="D2822">
        <v>0</v>
      </c>
      <c r="E2822" s="1">
        <v>45938.678622685184</v>
      </c>
      <c r="F2822" s="1">
        <v>45938.679375</v>
      </c>
      <c r="G2822" s="1">
        <v>45938.679594907408</v>
      </c>
      <c r="H2822" s="1">
        <v>45938.681944444441</v>
      </c>
      <c r="I2822" s="1">
        <v>45938.68408564815</v>
      </c>
    </row>
    <row r="2823" spans="1:9" x14ac:dyDescent="0.35">
      <c r="A2823">
        <v>102822</v>
      </c>
      <c r="B2823" t="s">
        <v>9</v>
      </c>
      <c r="C2823" t="s">
        <v>17</v>
      </c>
      <c r="D2823">
        <v>0</v>
      </c>
      <c r="E2823" s="1">
        <v>45938.680104166669</v>
      </c>
      <c r="F2823" s="1">
        <v>45938.680844907409</v>
      </c>
      <c r="G2823" s="1">
        <v>45938.681527777779</v>
      </c>
      <c r="H2823" s="1">
        <v>45938.684583333335</v>
      </c>
      <c r="I2823" s="1">
        <v>45938.693391203706</v>
      </c>
    </row>
    <row r="2824" spans="1:9" x14ac:dyDescent="0.35">
      <c r="A2824">
        <v>102823</v>
      </c>
      <c r="B2824" t="s">
        <v>15</v>
      </c>
      <c r="C2824" t="s">
        <v>14</v>
      </c>
      <c r="D2824">
        <v>0</v>
      </c>
      <c r="E2824" s="1">
        <v>45938.680902777778</v>
      </c>
      <c r="F2824" s="1">
        <v>45938.681875000002</v>
      </c>
      <c r="G2824" s="1">
        <v>45938.682430555556</v>
      </c>
      <c r="H2824" s="1">
        <v>45938.684432870374</v>
      </c>
      <c r="I2824" s="1">
        <v>45938.693449074075</v>
      </c>
    </row>
    <row r="2825" spans="1:9" x14ac:dyDescent="0.35">
      <c r="A2825">
        <v>102824</v>
      </c>
      <c r="B2825" t="s">
        <v>23</v>
      </c>
      <c r="C2825" t="s">
        <v>14</v>
      </c>
      <c r="D2825">
        <v>0</v>
      </c>
      <c r="E2825" s="1">
        <v>45938.681516203702</v>
      </c>
      <c r="F2825" s="1">
        <v>45938.682372685187</v>
      </c>
      <c r="G2825" s="1">
        <v>45938.683240740742</v>
      </c>
      <c r="H2825" s="1">
        <v>45938.686655092592</v>
      </c>
      <c r="I2825" s="1">
        <v>45938.698136574072</v>
      </c>
    </row>
    <row r="2826" spans="1:9" x14ac:dyDescent="0.35">
      <c r="A2826">
        <v>102825</v>
      </c>
      <c r="B2826" t="s">
        <v>9</v>
      </c>
      <c r="C2826" t="s">
        <v>14</v>
      </c>
      <c r="D2826">
        <v>0</v>
      </c>
      <c r="E2826" s="1">
        <v>45938.682939814818</v>
      </c>
      <c r="F2826" s="1">
        <v>45938.683958333335</v>
      </c>
      <c r="G2826" s="1">
        <v>45938.684652777774</v>
      </c>
      <c r="H2826" s="1">
        <v>45938.686678240738</v>
      </c>
      <c r="I2826" s="1">
        <v>45938.687800925924</v>
      </c>
    </row>
    <row r="2827" spans="1:9" x14ac:dyDescent="0.35">
      <c r="A2827">
        <v>102826</v>
      </c>
      <c r="B2827" t="s">
        <v>9</v>
      </c>
      <c r="C2827" t="s">
        <v>14</v>
      </c>
      <c r="D2827">
        <v>0</v>
      </c>
      <c r="E2827" s="1">
        <v>45938.684212962966</v>
      </c>
      <c r="F2827" s="1">
        <v>45938.684571759259</v>
      </c>
      <c r="G2827" s="1">
        <v>45938.684976851851</v>
      </c>
      <c r="H2827" s="1">
        <v>45938.687905092593</v>
      </c>
      <c r="I2827" s="1">
        <v>45938.700729166667</v>
      </c>
    </row>
    <row r="2828" spans="1:9" x14ac:dyDescent="0.35">
      <c r="A2828">
        <v>102827</v>
      </c>
      <c r="B2828" t="s">
        <v>9</v>
      </c>
      <c r="C2828" t="s">
        <v>17</v>
      </c>
      <c r="D2828">
        <v>0</v>
      </c>
      <c r="E2828" s="1">
        <v>45938.685856481483</v>
      </c>
      <c r="F2828" s="1">
        <v>45938.6872337963</v>
      </c>
      <c r="G2828" s="1">
        <v>45938.688055555554</v>
      </c>
      <c r="H2828" s="1">
        <v>45938.69023148148</v>
      </c>
      <c r="I2828" s="1">
        <v>45938.691030092596</v>
      </c>
    </row>
    <row r="2829" spans="1:9" x14ac:dyDescent="0.35">
      <c r="A2829">
        <v>102828</v>
      </c>
      <c r="B2829" t="s">
        <v>9</v>
      </c>
      <c r="C2829" t="s">
        <v>16</v>
      </c>
      <c r="D2829">
        <v>0</v>
      </c>
      <c r="E2829" s="1">
        <v>45938.686967592592</v>
      </c>
      <c r="F2829" s="1">
        <v>45938.687962962962</v>
      </c>
      <c r="G2829" s="1">
        <v>45938.689803240741</v>
      </c>
      <c r="H2829" s="1">
        <v>45938.692129629628</v>
      </c>
      <c r="I2829" s="1">
        <v>45938.693020833336</v>
      </c>
    </row>
    <row r="2830" spans="1:9" x14ac:dyDescent="0.35">
      <c r="A2830">
        <v>102829</v>
      </c>
      <c r="B2830" t="s">
        <v>9</v>
      </c>
      <c r="C2830" t="s">
        <v>12</v>
      </c>
      <c r="D2830">
        <v>0</v>
      </c>
      <c r="E2830" s="1">
        <v>45938.687256944446</v>
      </c>
      <c r="F2830" s="1">
        <v>45938.688043981485</v>
      </c>
      <c r="G2830" s="1">
        <v>45938.688715277778</v>
      </c>
      <c r="H2830" s="1">
        <v>45938.692094907405</v>
      </c>
      <c r="I2830" s="1">
        <v>45938.702986111108</v>
      </c>
    </row>
    <row r="2831" spans="1:9" x14ac:dyDescent="0.35">
      <c r="A2831">
        <v>102830</v>
      </c>
      <c r="B2831" t="s">
        <v>13</v>
      </c>
      <c r="C2831" t="s">
        <v>17</v>
      </c>
      <c r="D2831">
        <v>0</v>
      </c>
      <c r="E2831" s="1">
        <v>45938.688148148147</v>
      </c>
      <c r="F2831" s="1">
        <v>45938.688587962963</v>
      </c>
      <c r="G2831" s="1">
        <v>45938.688796296294</v>
      </c>
      <c r="H2831" s="1">
        <v>45938.692129629628</v>
      </c>
      <c r="I2831" s="1">
        <v>45938.705254629633</v>
      </c>
    </row>
    <row r="2832" spans="1:9" x14ac:dyDescent="0.35">
      <c r="A2832">
        <v>102831</v>
      </c>
      <c r="B2832" t="s">
        <v>9</v>
      </c>
      <c r="C2832" t="s">
        <v>16</v>
      </c>
      <c r="D2832">
        <v>0</v>
      </c>
      <c r="E2832" s="1">
        <v>45938.688587962963</v>
      </c>
      <c r="F2832" s="1">
        <v>45938.689293981479</v>
      </c>
      <c r="G2832" s="1">
        <v>45938.691319444442</v>
      </c>
      <c r="H2832" s="1">
        <v>45938.693078703705</v>
      </c>
      <c r="I2832" s="1">
        <v>45938.706550925926</v>
      </c>
    </row>
    <row r="2833" spans="1:9" x14ac:dyDescent="0.35">
      <c r="A2833">
        <v>102832</v>
      </c>
      <c r="B2833" t="s">
        <v>9</v>
      </c>
      <c r="C2833" t="s">
        <v>14</v>
      </c>
      <c r="D2833">
        <v>0</v>
      </c>
      <c r="E2833" s="1">
        <v>45938.689664351848</v>
      </c>
      <c r="F2833" s="1">
        <v>45938.690150462964</v>
      </c>
      <c r="G2833" s="1">
        <v>45938.690625000003</v>
      </c>
      <c r="H2833" s="1">
        <v>45938.693854166668</v>
      </c>
      <c r="I2833" s="1">
        <v>45938.703356481485</v>
      </c>
    </row>
    <row r="2834" spans="1:9" x14ac:dyDescent="0.35">
      <c r="A2834">
        <v>102833</v>
      </c>
      <c r="B2834" t="s">
        <v>19</v>
      </c>
      <c r="C2834" t="s">
        <v>16</v>
      </c>
      <c r="D2834">
        <v>0</v>
      </c>
      <c r="E2834" s="1">
        <v>45938.690497685187</v>
      </c>
      <c r="F2834" s="1">
        <v>45938.690937500003</v>
      </c>
      <c r="G2834" s="1">
        <v>45938.691284722219</v>
      </c>
      <c r="H2834" s="1">
        <v>45938.693831018521</v>
      </c>
      <c r="I2834" s="1">
        <v>45938.698564814818</v>
      </c>
    </row>
    <row r="2835" spans="1:9" x14ac:dyDescent="0.35">
      <c r="A2835">
        <v>102834</v>
      </c>
      <c r="B2835" t="s">
        <v>18</v>
      </c>
      <c r="C2835" t="s">
        <v>16</v>
      </c>
      <c r="D2835">
        <v>0</v>
      </c>
      <c r="E2835" s="1">
        <v>45938.690833333334</v>
      </c>
      <c r="F2835" s="1">
        <v>45938.691481481481</v>
      </c>
      <c r="G2835" s="1">
        <v>45938.692800925928</v>
      </c>
      <c r="H2835" s="1">
        <v>45938.696342592593</v>
      </c>
      <c r="I2835" s="1">
        <v>45938.697048611109</v>
      </c>
    </row>
    <row r="2836" spans="1:9" x14ac:dyDescent="0.35">
      <c r="A2836">
        <v>102835</v>
      </c>
      <c r="B2836" t="s">
        <v>15</v>
      </c>
      <c r="C2836" t="s">
        <v>12</v>
      </c>
      <c r="D2836">
        <v>0</v>
      </c>
      <c r="E2836" s="1">
        <v>45938.69189814815</v>
      </c>
      <c r="F2836" s="1">
        <v>45938.69321759259</v>
      </c>
      <c r="G2836" s="1">
        <v>45938.694247685184</v>
      </c>
      <c r="H2836" s="1">
        <v>45938.697615740741</v>
      </c>
      <c r="I2836" s="1">
        <v>45938.702893518515</v>
      </c>
    </row>
    <row r="2837" spans="1:9" x14ac:dyDescent="0.35">
      <c r="A2837">
        <v>102836</v>
      </c>
      <c r="B2837" t="s">
        <v>9</v>
      </c>
      <c r="C2837" t="s">
        <v>17</v>
      </c>
      <c r="D2837">
        <v>0</v>
      </c>
      <c r="E2837" s="1">
        <v>45938.691944444443</v>
      </c>
      <c r="F2837" s="1">
        <v>45938.692557870374</v>
      </c>
      <c r="G2837" s="1">
        <v>45938.692685185182</v>
      </c>
      <c r="H2837" s="1">
        <v>45938.694745370369</v>
      </c>
      <c r="I2837" s="1">
        <v>45938.700439814813</v>
      </c>
    </row>
    <row r="2838" spans="1:9" x14ac:dyDescent="0.35">
      <c r="A2838">
        <v>102837</v>
      </c>
      <c r="B2838" t="s">
        <v>13</v>
      </c>
      <c r="C2838" t="s">
        <v>14</v>
      </c>
      <c r="D2838">
        <v>0</v>
      </c>
      <c r="E2838" s="1">
        <v>45938.693715277775</v>
      </c>
      <c r="F2838" s="1">
        <v>45938.69462962963</v>
      </c>
      <c r="G2838" s="1">
        <v>45938.695057870369</v>
      </c>
      <c r="H2838" s="1">
        <v>45938.697222222225</v>
      </c>
      <c r="I2838" s="1">
        <v>45938.70517361111</v>
      </c>
    </row>
    <row r="2839" spans="1:9" x14ac:dyDescent="0.35">
      <c r="A2839">
        <v>102838</v>
      </c>
      <c r="B2839" t="s">
        <v>9</v>
      </c>
      <c r="C2839" t="s">
        <v>17</v>
      </c>
      <c r="D2839">
        <v>0</v>
      </c>
      <c r="E2839" s="1">
        <v>45938.694293981483</v>
      </c>
      <c r="F2839" s="1">
        <v>45938.695127314815</v>
      </c>
      <c r="G2839" s="1">
        <v>45938.695983796293</v>
      </c>
      <c r="H2839" s="1">
        <v>45938.696817129632</v>
      </c>
      <c r="I2839" s="1">
        <v>45938.707789351851</v>
      </c>
    </row>
    <row r="2840" spans="1:9" x14ac:dyDescent="0.35">
      <c r="A2840">
        <v>102839</v>
      </c>
      <c r="B2840" t="s">
        <v>15</v>
      </c>
      <c r="C2840" t="s">
        <v>14</v>
      </c>
      <c r="D2840">
        <v>0</v>
      </c>
      <c r="E2840" s="1">
        <v>45938.695219907408</v>
      </c>
      <c r="F2840" s="1">
        <v>45938.696250000001</v>
      </c>
      <c r="G2840" s="1">
        <v>45938.696967592594</v>
      </c>
      <c r="H2840" s="1">
        <v>45938.699317129627</v>
      </c>
      <c r="I2840" s="1">
        <v>45938.707754629628</v>
      </c>
    </row>
    <row r="2841" spans="1:9" x14ac:dyDescent="0.35">
      <c r="A2841">
        <v>102840</v>
      </c>
      <c r="B2841" t="s">
        <v>9</v>
      </c>
      <c r="C2841" t="s">
        <v>17</v>
      </c>
      <c r="D2841">
        <v>0</v>
      </c>
      <c r="E2841" s="1">
        <v>45938.69667824074</v>
      </c>
      <c r="F2841" s="1">
        <v>45938.697511574072</v>
      </c>
      <c r="G2841" s="1">
        <v>45938.697777777779</v>
      </c>
      <c r="H2841" s="1">
        <v>45938.700370370374</v>
      </c>
      <c r="I2841" s="1">
        <v>45938.70716435185</v>
      </c>
    </row>
    <row r="2842" spans="1:9" x14ac:dyDescent="0.35">
      <c r="A2842">
        <v>102841</v>
      </c>
      <c r="B2842" t="s">
        <v>21</v>
      </c>
      <c r="C2842" t="s">
        <v>12</v>
      </c>
      <c r="D2842">
        <v>0</v>
      </c>
      <c r="E2842" s="1">
        <v>45938.697268518517</v>
      </c>
      <c r="F2842" s="1">
        <v>45938.698622685188</v>
      </c>
      <c r="G2842" s="1">
        <v>45938.699571759258</v>
      </c>
      <c r="H2842" s="1">
        <v>45938.702766203707</v>
      </c>
      <c r="I2842" s="1">
        <v>45938.707511574074</v>
      </c>
    </row>
    <row r="2843" spans="1:9" x14ac:dyDescent="0.35">
      <c r="A2843">
        <v>102842</v>
      </c>
      <c r="B2843" t="s">
        <v>13</v>
      </c>
      <c r="C2843" t="s">
        <v>16</v>
      </c>
      <c r="D2843">
        <v>0</v>
      </c>
      <c r="E2843" s="1">
        <v>45938.698113425926</v>
      </c>
      <c r="F2843" s="1">
        <v>45938.698773148149</v>
      </c>
      <c r="G2843" s="1">
        <v>45938.700138888889</v>
      </c>
      <c r="H2843" s="1">
        <v>45938.701469907406</v>
      </c>
      <c r="I2843" s="1">
        <v>45938.711180555554</v>
      </c>
    </row>
    <row r="2844" spans="1:9" x14ac:dyDescent="0.35">
      <c r="A2844">
        <v>102843</v>
      </c>
      <c r="B2844" t="s">
        <v>18</v>
      </c>
      <c r="C2844" t="s">
        <v>14</v>
      </c>
      <c r="D2844">
        <v>0</v>
      </c>
      <c r="E2844" s="1">
        <v>45938.698333333334</v>
      </c>
      <c r="F2844" s="1">
        <v>45938.698969907404</v>
      </c>
      <c r="G2844" s="1">
        <v>45938.699606481481</v>
      </c>
      <c r="H2844" s="1">
        <v>45938.702222222222</v>
      </c>
      <c r="I2844" s="1">
        <v>45938.70957175926</v>
      </c>
    </row>
    <row r="2845" spans="1:9" x14ac:dyDescent="0.35">
      <c r="A2845">
        <v>102844</v>
      </c>
      <c r="B2845" t="s">
        <v>18</v>
      </c>
      <c r="C2845" t="s">
        <v>17</v>
      </c>
      <c r="D2845">
        <v>0</v>
      </c>
      <c r="E2845" s="1">
        <v>45938.698784722219</v>
      </c>
      <c r="F2845" s="1">
        <v>45938.699756944443</v>
      </c>
      <c r="G2845" s="1">
        <v>45938.700509259259</v>
      </c>
      <c r="H2845" s="1">
        <v>45938.702881944446</v>
      </c>
      <c r="I2845" s="1">
        <v>45938.710381944446</v>
      </c>
    </row>
    <row r="2846" spans="1:9" x14ac:dyDescent="0.35">
      <c r="A2846">
        <v>102845</v>
      </c>
      <c r="B2846" t="s">
        <v>9</v>
      </c>
      <c r="C2846" t="s">
        <v>14</v>
      </c>
      <c r="D2846">
        <v>0</v>
      </c>
      <c r="E2846" s="1">
        <v>45938.699282407404</v>
      </c>
      <c r="F2846" s="1">
        <v>45938.700567129628</v>
      </c>
      <c r="G2846" s="1">
        <v>45938.701377314814</v>
      </c>
      <c r="H2846" s="1">
        <v>45938.70412037037</v>
      </c>
      <c r="I2846" s="1">
        <v>45938.710115740738</v>
      </c>
    </row>
    <row r="2847" spans="1:9" x14ac:dyDescent="0.35">
      <c r="A2847">
        <v>102846</v>
      </c>
      <c r="B2847" t="s">
        <v>22</v>
      </c>
      <c r="C2847" t="s">
        <v>10</v>
      </c>
      <c r="D2847">
        <v>0</v>
      </c>
      <c r="E2847" s="1">
        <v>45938.699467592596</v>
      </c>
      <c r="F2847" s="1">
        <v>45938.700543981482</v>
      </c>
      <c r="G2847" s="1">
        <v>45938.701261574075</v>
      </c>
      <c r="H2847" s="1">
        <v>45938.703472222223</v>
      </c>
      <c r="I2847" s="1">
        <v>45938.705682870372</v>
      </c>
    </row>
    <row r="2848" spans="1:9" x14ac:dyDescent="0.35">
      <c r="A2848">
        <v>102847</v>
      </c>
      <c r="B2848" t="s">
        <v>11</v>
      </c>
      <c r="C2848" t="s">
        <v>14</v>
      </c>
      <c r="D2848">
        <v>0</v>
      </c>
      <c r="E2848" s="1">
        <v>45938.701273148145</v>
      </c>
      <c r="F2848" s="1">
        <v>45938.701944444445</v>
      </c>
      <c r="G2848" s="1">
        <v>45938.702280092592</v>
      </c>
      <c r="H2848" s="1">
        <v>45938.703842592593</v>
      </c>
      <c r="I2848" s="1">
        <v>45938.716620370367</v>
      </c>
    </row>
    <row r="2849" spans="1:9" x14ac:dyDescent="0.35">
      <c r="A2849">
        <v>102848</v>
      </c>
      <c r="B2849" t="s">
        <v>21</v>
      </c>
      <c r="C2849" t="s">
        <v>16</v>
      </c>
      <c r="D2849">
        <v>0</v>
      </c>
      <c r="E2849" s="1">
        <v>45938.702974537038</v>
      </c>
      <c r="F2849" s="1">
        <v>45938.704201388886</v>
      </c>
      <c r="G2849" s="1">
        <v>45938.706238425926</v>
      </c>
      <c r="H2849" s="1">
        <v>45938.709537037037</v>
      </c>
      <c r="I2849" s="1">
        <v>45938.717488425929</v>
      </c>
    </row>
    <row r="2850" spans="1:9" x14ac:dyDescent="0.35">
      <c r="A2850">
        <v>102849</v>
      </c>
      <c r="B2850" t="s">
        <v>9</v>
      </c>
      <c r="C2850" t="s">
        <v>17</v>
      </c>
      <c r="D2850">
        <v>0</v>
      </c>
      <c r="E2850" s="1">
        <v>45938.703287037039</v>
      </c>
      <c r="F2850" s="1">
        <v>45938.704131944447</v>
      </c>
      <c r="G2850" s="1">
        <v>45938.704351851855</v>
      </c>
      <c r="H2850" s="1">
        <v>45938.706712962965</v>
      </c>
      <c r="I2850" s="1">
        <v>45938.710613425923</v>
      </c>
    </row>
    <row r="2851" spans="1:9" x14ac:dyDescent="0.35">
      <c r="A2851">
        <v>102850</v>
      </c>
      <c r="B2851" t="s">
        <v>9</v>
      </c>
      <c r="C2851" t="s">
        <v>14</v>
      </c>
      <c r="D2851">
        <v>0</v>
      </c>
      <c r="E2851" s="1">
        <v>45938.704189814816</v>
      </c>
      <c r="F2851" s="1">
        <v>45938.705104166664</v>
      </c>
      <c r="G2851" s="1">
        <v>45938.705995370372</v>
      </c>
      <c r="H2851" s="1">
        <v>45938.707048611112</v>
      </c>
      <c r="I2851" s="1">
        <v>45938.716192129628</v>
      </c>
    </row>
    <row r="2852" spans="1:9" x14ac:dyDescent="0.35">
      <c r="A2852">
        <v>102851</v>
      </c>
      <c r="B2852" t="s">
        <v>15</v>
      </c>
      <c r="C2852" t="s">
        <v>17</v>
      </c>
      <c r="D2852">
        <v>0</v>
      </c>
      <c r="E2852" s="1">
        <v>45939.295578703706</v>
      </c>
      <c r="F2852" s="1">
        <v>45939.296284722222</v>
      </c>
      <c r="G2852" s="1">
        <v>45939.2971412037</v>
      </c>
      <c r="H2852" s="1">
        <v>45939.298206018517</v>
      </c>
      <c r="I2852" s="1">
        <v>45939.30704861111</v>
      </c>
    </row>
    <row r="2853" spans="1:9" x14ac:dyDescent="0.35">
      <c r="A2853">
        <v>102852</v>
      </c>
      <c r="B2853" t="s">
        <v>13</v>
      </c>
      <c r="C2853" t="s">
        <v>17</v>
      </c>
      <c r="D2853">
        <v>0</v>
      </c>
      <c r="E2853" s="1">
        <v>45939.299062500002</v>
      </c>
      <c r="F2853" s="1">
        <v>45939.299976851849</v>
      </c>
      <c r="G2853" s="1">
        <v>45939.300104166665</v>
      </c>
      <c r="H2853" s="1">
        <v>45939.301724537036</v>
      </c>
      <c r="I2853" s="1">
        <v>45939.30704861111</v>
      </c>
    </row>
    <row r="2854" spans="1:9" x14ac:dyDescent="0.35">
      <c r="A2854">
        <v>102853</v>
      </c>
      <c r="B2854" t="s">
        <v>15</v>
      </c>
      <c r="C2854" t="s">
        <v>16</v>
      </c>
      <c r="D2854">
        <v>0</v>
      </c>
      <c r="E2854" s="1">
        <v>45939.299687500003</v>
      </c>
      <c r="F2854" s="1">
        <v>45939.300636574073</v>
      </c>
      <c r="G2854" s="1">
        <v>45939.301817129628</v>
      </c>
      <c r="H2854" s="1">
        <v>45939.30300925926</v>
      </c>
      <c r="I2854" s="1">
        <v>45939.306064814817</v>
      </c>
    </row>
    <row r="2855" spans="1:9" x14ac:dyDescent="0.35">
      <c r="A2855">
        <v>102854</v>
      </c>
      <c r="B2855" t="s">
        <v>23</v>
      </c>
      <c r="C2855" t="s">
        <v>12</v>
      </c>
      <c r="D2855">
        <v>0</v>
      </c>
      <c r="E2855" s="1">
        <v>45939.303483796299</v>
      </c>
      <c r="F2855" s="1">
        <v>45939.304837962962</v>
      </c>
      <c r="G2855" s="1">
        <v>45939.305289351854</v>
      </c>
      <c r="H2855" s="1">
        <v>45939.308495370373</v>
      </c>
      <c r="I2855" s="1">
        <v>45939.315949074073</v>
      </c>
    </row>
    <row r="2856" spans="1:9" x14ac:dyDescent="0.35">
      <c r="A2856">
        <v>102855</v>
      </c>
      <c r="B2856" t="s">
        <v>18</v>
      </c>
      <c r="C2856" t="s">
        <v>12</v>
      </c>
      <c r="D2856">
        <v>0</v>
      </c>
      <c r="E2856" s="1">
        <v>45939.303749999999</v>
      </c>
      <c r="F2856" s="1">
        <v>45939.3044212963</v>
      </c>
      <c r="G2856" s="1">
        <v>45939.305358796293</v>
      </c>
      <c r="H2856" s="1">
        <v>45939.308634259258</v>
      </c>
      <c r="I2856" s="1">
        <v>45939.310046296298</v>
      </c>
    </row>
    <row r="2857" spans="1:9" x14ac:dyDescent="0.35">
      <c r="A2857">
        <v>102856</v>
      </c>
      <c r="B2857" t="s">
        <v>9</v>
      </c>
      <c r="C2857" t="s">
        <v>14</v>
      </c>
      <c r="D2857">
        <v>0</v>
      </c>
      <c r="E2857" s="1">
        <v>45939.305868055555</v>
      </c>
      <c r="F2857" s="1">
        <v>45939.307002314818</v>
      </c>
      <c r="G2857" s="1">
        <v>45939.307164351849</v>
      </c>
      <c r="H2857" s="1">
        <v>45939.309363425928</v>
      </c>
      <c r="I2857" s="1">
        <v>45939.312962962962</v>
      </c>
    </row>
    <row r="2858" spans="1:9" x14ac:dyDescent="0.35">
      <c r="A2858">
        <v>102857</v>
      </c>
      <c r="B2858" t="s">
        <v>20</v>
      </c>
      <c r="C2858" t="s">
        <v>10</v>
      </c>
      <c r="D2858">
        <v>0</v>
      </c>
      <c r="E2858" s="1">
        <v>45939.307789351849</v>
      </c>
      <c r="F2858" s="1">
        <v>45939.30914351852</v>
      </c>
      <c r="G2858" s="1">
        <v>45939.309988425928</v>
      </c>
      <c r="H2858" s="1">
        <v>45939.310868055552</v>
      </c>
      <c r="I2858" s="1">
        <v>45939.320416666669</v>
      </c>
    </row>
    <row r="2859" spans="1:9" x14ac:dyDescent="0.35">
      <c r="A2859">
        <v>102858</v>
      </c>
      <c r="B2859" t="s">
        <v>21</v>
      </c>
      <c r="C2859" t="s">
        <v>17</v>
      </c>
      <c r="D2859">
        <v>0</v>
      </c>
      <c r="E2859" s="1">
        <v>45939.307905092595</v>
      </c>
      <c r="F2859" s="1">
        <v>45939.308391203704</v>
      </c>
      <c r="G2859" s="1">
        <v>45939.308842592596</v>
      </c>
      <c r="H2859" s="1">
        <v>45939.309594907405</v>
      </c>
      <c r="I2859" s="1">
        <v>45939.319976851853</v>
      </c>
    </row>
    <row r="2860" spans="1:9" x14ac:dyDescent="0.35">
      <c r="A2860">
        <v>102859</v>
      </c>
      <c r="B2860" t="s">
        <v>13</v>
      </c>
      <c r="C2860" t="s">
        <v>17</v>
      </c>
      <c r="D2860">
        <v>0</v>
      </c>
      <c r="E2860" s="1">
        <v>45939.309618055559</v>
      </c>
      <c r="F2860" s="1">
        <v>45939.310439814813</v>
      </c>
      <c r="G2860" s="1">
        <v>45939.311203703706</v>
      </c>
      <c r="H2860" s="1">
        <v>45939.311956018515</v>
      </c>
      <c r="I2860" s="1">
        <v>45939.319305555553</v>
      </c>
    </row>
    <row r="2861" spans="1:9" x14ac:dyDescent="0.35">
      <c r="A2861">
        <v>102860</v>
      </c>
      <c r="B2861" t="s">
        <v>22</v>
      </c>
      <c r="C2861" t="s">
        <v>14</v>
      </c>
      <c r="D2861">
        <v>0</v>
      </c>
      <c r="E2861" s="1">
        <v>45939.310428240744</v>
      </c>
      <c r="F2861" s="1">
        <v>45939.311238425929</v>
      </c>
      <c r="G2861" s="1">
        <v>45939.312175925923</v>
      </c>
      <c r="H2861" s="1">
        <v>45939.314421296294</v>
      </c>
      <c r="I2861" s="1">
        <v>45939.318078703705</v>
      </c>
    </row>
    <row r="2862" spans="1:9" x14ac:dyDescent="0.35">
      <c r="A2862">
        <v>102861</v>
      </c>
      <c r="B2862" t="s">
        <v>23</v>
      </c>
      <c r="C2862" t="s">
        <v>17</v>
      </c>
      <c r="D2862">
        <v>0</v>
      </c>
      <c r="E2862" s="1">
        <v>45939.312256944446</v>
      </c>
      <c r="F2862" s="1">
        <v>45939.312696759262</v>
      </c>
      <c r="G2862" s="1">
        <v>45939.31287037037</v>
      </c>
      <c r="H2862" s="1">
        <v>45939.31386574074</v>
      </c>
      <c r="I2862" s="1">
        <v>45939.319178240738</v>
      </c>
    </row>
    <row r="2863" spans="1:9" x14ac:dyDescent="0.35">
      <c r="A2863">
        <v>102862</v>
      </c>
      <c r="B2863" t="s">
        <v>11</v>
      </c>
      <c r="C2863" t="s">
        <v>12</v>
      </c>
      <c r="D2863">
        <v>0</v>
      </c>
      <c r="E2863" s="1">
        <v>45939.312615740739</v>
      </c>
      <c r="F2863" s="1">
        <v>45939.313136574077</v>
      </c>
      <c r="G2863" s="1">
        <v>45939.314166666663</v>
      </c>
      <c r="H2863" s="1">
        <v>45939.317013888889</v>
      </c>
      <c r="I2863" s="1">
        <v>45939.31863425926</v>
      </c>
    </row>
    <row r="2864" spans="1:9" x14ac:dyDescent="0.35">
      <c r="A2864">
        <v>102863</v>
      </c>
      <c r="B2864" t="s">
        <v>21</v>
      </c>
      <c r="C2864" t="s">
        <v>17</v>
      </c>
      <c r="D2864">
        <v>0</v>
      </c>
      <c r="E2864" s="1">
        <v>45939.316701388889</v>
      </c>
      <c r="F2864" s="1">
        <v>45939.317511574074</v>
      </c>
      <c r="G2864" s="1">
        <v>45939.317847222221</v>
      </c>
      <c r="H2864" s="1">
        <v>45939.318564814814</v>
      </c>
      <c r="I2864" s="1">
        <v>45939.320277777777</v>
      </c>
    </row>
    <row r="2865" spans="1:9" x14ac:dyDescent="0.35">
      <c r="A2865">
        <v>102864</v>
      </c>
      <c r="B2865" t="s">
        <v>18</v>
      </c>
      <c r="C2865" t="s">
        <v>12</v>
      </c>
      <c r="D2865">
        <v>0</v>
      </c>
      <c r="E2865" s="1">
        <v>45939.317187499997</v>
      </c>
      <c r="F2865" s="1">
        <v>45939.31832175926</v>
      </c>
      <c r="G2865" s="1">
        <v>45939.31925925926</v>
      </c>
      <c r="H2865" s="1">
        <v>45939.320219907408</v>
      </c>
      <c r="I2865" s="1">
        <v>45939.33390046296</v>
      </c>
    </row>
    <row r="2866" spans="1:9" x14ac:dyDescent="0.35">
      <c r="A2866">
        <v>102865</v>
      </c>
      <c r="B2866" t="s">
        <v>19</v>
      </c>
      <c r="C2866" t="s">
        <v>17</v>
      </c>
      <c r="D2866">
        <v>0</v>
      </c>
      <c r="E2866" s="1">
        <v>45939.318078703705</v>
      </c>
      <c r="F2866" s="1">
        <v>45939.318877314814</v>
      </c>
      <c r="G2866" s="1">
        <v>45939.319571759261</v>
      </c>
      <c r="H2866" s="1">
        <v>45939.322233796294</v>
      </c>
      <c r="I2866" s="1">
        <v>45939.329988425925</v>
      </c>
    </row>
    <row r="2867" spans="1:9" x14ac:dyDescent="0.35">
      <c r="A2867">
        <v>102866</v>
      </c>
      <c r="B2867" t="s">
        <v>21</v>
      </c>
      <c r="C2867" t="s">
        <v>17</v>
      </c>
      <c r="D2867">
        <v>0</v>
      </c>
      <c r="E2867" s="1">
        <v>45939.318298611113</v>
      </c>
      <c r="F2867" s="1">
        <v>45939.318958333337</v>
      </c>
      <c r="G2867" s="1">
        <v>45939.319872685184</v>
      </c>
      <c r="H2867" s="1">
        <v>45939.322835648149</v>
      </c>
      <c r="I2867" s="1">
        <v>45939.328923611109</v>
      </c>
    </row>
    <row r="2868" spans="1:9" x14ac:dyDescent="0.35">
      <c r="A2868">
        <v>102867</v>
      </c>
      <c r="B2868" t="s">
        <v>15</v>
      </c>
      <c r="C2868" t="s">
        <v>14</v>
      </c>
      <c r="D2868">
        <v>0</v>
      </c>
      <c r="E2868" s="1">
        <v>45939.320613425924</v>
      </c>
      <c r="F2868" s="1">
        <v>45939.321898148148</v>
      </c>
      <c r="G2868" s="1">
        <v>45939.322557870371</v>
      </c>
      <c r="H2868" s="1">
        <v>45939.323298611111</v>
      </c>
      <c r="I2868" s="1">
        <v>45939.326956018522</v>
      </c>
    </row>
    <row r="2869" spans="1:9" x14ac:dyDescent="0.35">
      <c r="A2869">
        <v>102868</v>
      </c>
      <c r="B2869" t="s">
        <v>9</v>
      </c>
      <c r="C2869" t="s">
        <v>10</v>
      </c>
      <c r="D2869">
        <v>0</v>
      </c>
      <c r="E2869" s="1">
        <v>45939.323159722226</v>
      </c>
      <c r="F2869" s="1">
        <v>45939.323680555557</v>
      </c>
      <c r="G2869" s="1">
        <v>45939.324629629627</v>
      </c>
      <c r="H2869" s="1">
        <v>45939.327557870369</v>
      </c>
      <c r="I2869" s="1">
        <v>45939.330254629633</v>
      </c>
    </row>
    <row r="2870" spans="1:9" x14ac:dyDescent="0.35">
      <c r="A2870">
        <v>102869</v>
      </c>
      <c r="B2870" t="s">
        <v>18</v>
      </c>
      <c r="C2870" t="s">
        <v>10</v>
      </c>
      <c r="D2870">
        <v>0</v>
      </c>
      <c r="E2870" s="1">
        <v>45939.323217592595</v>
      </c>
      <c r="F2870" s="1">
        <v>45939.323784722219</v>
      </c>
      <c r="G2870" s="1">
        <v>45939.324317129627</v>
      </c>
      <c r="H2870" s="1">
        <v>45939.326886574076</v>
      </c>
      <c r="I2870" s="1">
        <v>45939.330590277779</v>
      </c>
    </row>
    <row r="2871" spans="1:9" x14ac:dyDescent="0.35">
      <c r="A2871">
        <v>102870</v>
      </c>
      <c r="B2871" t="s">
        <v>18</v>
      </c>
      <c r="C2871" t="s">
        <v>17</v>
      </c>
      <c r="D2871">
        <v>0</v>
      </c>
      <c r="E2871" s="1">
        <v>45939.323310185187</v>
      </c>
      <c r="F2871" s="1">
        <v>45939.32366898148</v>
      </c>
      <c r="G2871" s="1">
        <v>45939.324467592596</v>
      </c>
      <c r="H2871" s="1">
        <v>45939.327592592592</v>
      </c>
      <c r="I2871" s="1">
        <v>45939.329027777778</v>
      </c>
    </row>
    <row r="2872" spans="1:9" x14ac:dyDescent="0.35">
      <c r="A2872">
        <v>102871</v>
      </c>
      <c r="B2872" t="s">
        <v>20</v>
      </c>
      <c r="C2872" t="s">
        <v>12</v>
      </c>
      <c r="D2872">
        <v>0</v>
      </c>
      <c r="E2872" s="1">
        <v>45939.326562499999</v>
      </c>
      <c r="F2872" s="1">
        <v>45939.327222222222</v>
      </c>
      <c r="G2872" s="1">
        <v>45939.327951388892</v>
      </c>
      <c r="H2872" s="1">
        <v>45939.329050925924</v>
      </c>
      <c r="I2872" s="1">
        <v>45939.331446759257</v>
      </c>
    </row>
    <row r="2873" spans="1:9" x14ac:dyDescent="0.35">
      <c r="A2873">
        <v>102872</v>
      </c>
      <c r="B2873" t="s">
        <v>11</v>
      </c>
      <c r="C2873" t="s">
        <v>16</v>
      </c>
      <c r="D2873">
        <v>0</v>
      </c>
      <c r="E2873" s="1">
        <v>45939.328101851854</v>
      </c>
      <c r="F2873" s="1">
        <v>45939.329293981478</v>
      </c>
      <c r="G2873" s="1">
        <v>45939.32984953704</v>
      </c>
      <c r="H2873" s="1">
        <v>45939.332812499997</v>
      </c>
      <c r="I2873" s="1">
        <v>45939.344351851854</v>
      </c>
    </row>
    <row r="2874" spans="1:9" x14ac:dyDescent="0.35">
      <c r="A2874">
        <v>102873</v>
      </c>
      <c r="B2874" t="s">
        <v>18</v>
      </c>
      <c r="C2874" t="s">
        <v>12</v>
      </c>
      <c r="D2874">
        <v>0</v>
      </c>
      <c r="E2874" s="1">
        <v>45939.329074074078</v>
      </c>
      <c r="F2874" s="1">
        <v>45939.329733796294</v>
      </c>
      <c r="G2874" s="1">
        <v>45939.330300925925</v>
      </c>
      <c r="H2874" s="1">
        <v>45939.33221064815</v>
      </c>
      <c r="I2874" s="1">
        <v>45939.333645833336</v>
      </c>
    </row>
    <row r="2875" spans="1:9" x14ac:dyDescent="0.35">
      <c r="A2875">
        <v>102874</v>
      </c>
      <c r="B2875" t="s">
        <v>18</v>
      </c>
      <c r="C2875" t="s">
        <v>14</v>
      </c>
      <c r="D2875">
        <v>0</v>
      </c>
      <c r="E2875" s="1">
        <v>45939.329965277779</v>
      </c>
      <c r="F2875" s="1">
        <v>45939.330416666664</v>
      </c>
      <c r="G2875" s="1">
        <v>45939.330810185187</v>
      </c>
      <c r="H2875" s="1">
        <v>45939.333796296298</v>
      </c>
      <c r="I2875" s="1">
        <v>45939.345057870371</v>
      </c>
    </row>
    <row r="2876" spans="1:9" x14ac:dyDescent="0.35">
      <c r="A2876">
        <v>102875</v>
      </c>
      <c r="B2876" t="s">
        <v>18</v>
      </c>
      <c r="C2876" t="s">
        <v>17</v>
      </c>
      <c r="D2876">
        <v>0</v>
      </c>
      <c r="E2876" s="1">
        <v>45939.331886574073</v>
      </c>
      <c r="F2876" s="1">
        <v>45939.332638888889</v>
      </c>
      <c r="G2876" s="1">
        <v>45939.333101851851</v>
      </c>
      <c r="H2876" s="1">
        <v>45939.334444444445</v>
      </c>
      <c r="I2876" s="1">
        <v>45939.338599537034</v>
      </c>
    </row>
    <row r="2877" spans="1:9" x14ac:dyDescent="0.35">
      <c r="A2877">
        <v>102876</v>
      </c>
      <c r="B2877" t="s">
        <v>13</v>
      </c>
      <c r="C2877" t="s">
        <v>17</v>
      </c>
      <c r="D2877">
        <v>0</v>
      </c>
      <c r="E2877" s="1">
        <v>45939.333275462966</v>
      </c>
      <c r="F2877" s="1">
        <v>45939.334363425929</v>
      </c>
      <c r="G2877" s="1">
        <v>45939.335057870368</v>
      </c>
      <c r="H2877" s="1">
        <v>45939.336967592593</v>
      </c>
      <c r="I2877" s="1">
        <v>45939.350057870368</v>
      </c>
    </row>
    <row r="2878" spans="1:9" x14ac:dyDescent="0.35">
      <c r="A2878">
        <v>102877</v>
      </c>
      <c r="B2878" t="s">
        <v>9</v>
      </c>
      <c r="C2878" t="s">
        <v>10</v>
      </c>
      <c r="D2878">
        <v>0</v>
      </c>
      <c r="E2878" s="1">
        <v>45939.334317129629</v>
      </c>
      <c r="F2878" s="1">
        <v>45939.334756944445</v>
      </c>
      <c r="G2878" s="1">
        <v>45939.335601851853</v>
      </c>
      <c r="H2878" s="1">
        <v>45939.337222222224</v>
      </c>
      <c r="I2878" s="1">
        <v>45939.343124999999</v>
      </c>
    </row>
    <row r="2879" spans="1:9" x14ac:dyDescent="0.35">
      <c r="A2879">
        <v>102878</v>
      </c>
      <c r="B2879" t="s">
        <v>9</v>
      </c>
      <c r="C2879" t="s">
        <v>10</v>
      </c>
      <c r="D2879">
        <v>0</v>
      </c>
      <c r="E2879" s="1">
        <v>45939.335902777777</v>
      </c>
      <c r="F2879" s="1">
        <v>45939.336342592593</v>
      </c>
      <c r="G2879" s="1">
        <v>45939.336435185185</v>
      </c>
      <c r="H2879" s="1">
        <v>45939.338599537034</v>
      </c>
      <c r="I2879" s="1">
        <v>45939.347337962965</v>
      </c>
    </row>
    <row r="2880" spans="1:9" x14ac:dyDescent="0.35">
      <c r="A2880">
        <v>102879</v>
      </c>
      <c r="B2880" t="s">
        <v>9</v>
      </c>
      <c r="C2880" t="s">
        <v>14</v>
      </c>
      <c r="D2880">
        <v>0</v>
      </c>
      <c r="E2880" s="1">
        <v>45939.336643518516</v>
      </c>
      <c r="F2880" s="1">
        <v>45939.337314814817</v>
      </c>
      <c r="G2880" s="1">
        <v>45939.338159722225</v>
      </c>
      <c r="H2880" s="1">
        <v>45939.339375000003</v>
      </c>
      <c r="I2880" s="1">
        <v>45939.35260416667</v>
      </c>
    </row>
    <row r="2881" spans="1:9" x14ac:dyDescent="0.35">
      <c r="A2881">
        <v>102880</v>
      </c>
      <c r="B2881" t="s">
        <v>21</v>
      </c>
      <c r="C2881" t="s">
        <v>10</v>
      </c>
      <c r="D2881">
        <v>0</v>
      </c>
      <c r="E2881" s="1">
        <v>45939.339097222219</v>
      </c>
      <c r="F2881" s="1">
        <v>45939.339791666665</v>
      </c>
      <c r="G2881" s="1">
        <v>45939.339942129627</v>
      </c>
      <c r="H2881" s="1">
        <v>45939.341261574074</v>
      </c>
      <c r="I2881" s="1">
        <v>45939.343194444446</v>
      </c>
    </row>
    <row r="2882" spans="1:9" x14ac:dyDescent="0.35">
      <c r="A2882">
        <v>102881</v>
      </c>
      <c r="B2882" t="s">
        <v>9</v>
      </c>
      <c r="C2882" t="s">
        <v>12</v>
      </c>
      <c r="D2882">
        <v>0</v>
      </c>
      <c r="E2882" s="1">
        <v>45939.339212962965</v>
      </c>
      <c r="F2882" s="1">
        <v>45939.339675925927</v>
      </c>
      <c r="G2882" s="1">
        <v>45939.340486111112</v>
      </c>
      <c r="H2882" s="1">
        <v>45939.342245370368</v>
      </c>
      <c r="I2882" s="1">
        <v>45939.345636574071</v>
      </c>
    </row>
    <row r="2883" spans="1:9" x14ac:dyDescent="0.35">
      <c r="A2883">
        <v>102882</v>
      </c>
      <c r="B2883" t="s">
        <v>9</v>
      </c>
      <c r="C2883" t="s">
        <v>12</v>
      </c>
      <c r="D2883">
        <v>0</v>
      </c>
      <c r="E2883" s="1">
        <v>45939.34103009259</v>
      </c>
      <c r="F2883" s="1">
        <v>45939.342222222222</v>
      </c>
      <c r="G2883" s="1">
        <v>45939.342847222222</v>
      </c>
      <c r="H2883" s="1">
        <v>45939.345138888886</v>
      </c>
      <c r="I2883" s="1">
        <v>45939.356388888889</v>
      </c>
    </row>
    <row r="2884" spans="1:9" x14ac:dyDescent="0.35">
      <c r="A2884">
        <v>102883</v>
      </c>
      <c r="B2884" t="s">
        <v>9</v>
      </c>
      <c r="C2884" t="s">
        <v>17</v>
      </c>
      <c r="D2884">
        <v>0</v>
      </c>
      <c r="E2884" s="1">
        <v>45939.3440162037</v>
      </c>
      <c r="F2884" s="1">
        <v>45939.345381944448</v>
      </c>
      <c r="G2884" s="1">
        <v>45939.345497685186</v>
      </c>
      <c r="H2884" s="1">
        <v>45939.348634259259</v>
      </c>
      <c r="I2884" s="1">
        <v>45939.35665509259</v>
      </c>
    </row>
    <row r="2885" spans="1:9" x14ac:dyDescent="0.35">
      <c r="A2885">
        <v>102884</v>
      </c>
      <c r="B2885" t="s">
        <v>19</v>
      </c>
      <c r="C2885" t="s">
        <v>17</v>
      </c>
      <c r="D2885">
        <v>0</v>
      </c>
      <c r="E2885" s="1">
        <v>45939.345104166663</v>
      </c>
      <c r="F2885" s="1">
        <v>45939.346365740741</v>
      </c>
      <c r="G2885" s="1">
        <v>45939.347118055557</v>
      </c>
      <c r="H2885" s="1">
        <v>45939.349074074074</v>
      </c>
      <c r="I2885" s="1">
        <v>45939.355115740742</v>
      </c>
    </row>
    <row r="2886" spans="1:9" x14ac:dyDescent="0.35">
      <c r="A2886">
        <v>102885</v>
      </c>
      <c r="B2886" t="s">
        <v>9</v>
      </c>
      <c r="C2886" t="s">
        <v>16</v>
      </c>
      <c r="D2886">
        <v>0</v>
      </c>
      <c r="E2886" s="1">
        <v>45939.34815972222</v>
      </c>
      <c r="F2886" s="1">
        <v>45939.348946759259</v>
      </c>
      <c r="G2886" s="1">
        <v>45939.349687499998</v>
      </c>
      <c r="H2886" s="1">
        <v>45939.351620370369</v>
      </c>
      <c r="I2886" s="1">
        <v>45939.365416666667</v>
      </c>
    </row>
    <row r="2887" spans="1:9" x14ac:dyDescent="0.35">
      <c r="A2887">
        <v>102886</v>
      </c>
      <c r="B2887" t="s">
        <v>18</v>
      </c>
      <c r="C2887" t="s">
        <v>12</v>
      </c>
      <c r="D2887">
        <v>0</v>
      </c>
      <c r="E2887" s="1">
        <v>45939.351273148146</v>
      </c>
      <c r="F2887" s="1">
        <v>45939.35261574074</v>
      </c>
      <c r="G2887" s="1">
        <v>45939.353472222225</v>
      </c>
      <c r="H2887" s="1">
        <v>45939.356273148151</v>
      </c>
      <c r="I2887" s="1">
        <v>45939.35833333333</v>
      </c>
    </row>
    <row r="2888" spans="1:9" x14ac:dyDescent="0.35">
      <c r="A2888">
        <v>102887</v>
      </c>
      <c r="B2888" t="s">
        <v>15</v>
      </c>
      <c r="C2888" t="s">
        <v>16</v>
      </c>
      <c r="D2888">
        <v>0</v>
      </c>
      <c r="E2888" s="1">
        <v>45939.353414351855</v>
      </c>
      <c r="F2888" s="1">
        <v>45939.353796296295</v>
      </c>
      <c r="G2888" s="1">
        <v>45939.35428240741</v>
      </c>
      <c r="H2888" s="1">
        <v>45939.355000000003</v>
      </c>
      <c r="I2888" s="1">
        <v>45939.362951388888</v>
      </c>
    </row>
    <row r="2889" spans="1:9" x14ac:dyDescent="0.35">
      <c r="A2889">
        <v>102888</v>
      </c>
      <c r="B2889" t="s">
        <v>21</v>
      </c>
      <c r="C2889" t="s">
        <v>17</v>
      </c>
      <c r="D2889">
        <v>0</v>
      </c>
      <c r="E2889" s="1">
        <v>45939.353831018518</v>
      </c>
      <c r="F2889" s="1">
        <v>45939.355196759258</v>
      </c>
      <c r="G2889" s="1">
        <v>45939.355798611112</v>
      </c>
      <c r="H2889" s="1">
        <v>45939.358854166669</v>
      </c>
      <c r="I2889" s="1">
        <v>45939.359270833331</v>
      </c>
    </row>
    <row r="2890" spans="1:9" x14ac:dyDescent="0.35">
      <c r="A2890">
        <v>102889</v>
      </c>
      <c r="B2890" t="s">
        <v>9</v>
      </c>
      <c r="C2890" t="s">
        <v>17</v>
      </c>
      <c r="D2890">
        <v>0</v>
      </c>
      <c r="E2890" s="1">
        <v>45939.35396990741</v>
      </c>
      <c r="F2890" s="1">
        <v>45939.35497685185</v>
      </c>
      <c r="G2890" s="1">
        <v>45939.355185185188</v>
      </c>
      <c r="H2890" s="1">
        <v>45939.358136574076</v>
      </c>
      <c r="I2890" s="1">
        <v>45939.367384259262</v>
      </c>
    </row>
    <row r="2891" spans="1:9" x14ac:dyDescent="0.35">
      <c r="A2891">
        <v>102890</v>
      </c>
      <c r="B2891" t="s">
        <v>9</v>
      </c>
      <c r="C2891" t="s">
        <v>16</v>
      </c>
      <c r="D2891">
        <v>0</v>
      </c>
      <c r="E2891" s="1">
        <v>45939.355393518519</v>
      </c>
      <c r="F2891" s="1">
        <v>45939.356747685182</v>
      </c>
      <c r="G2891" s="1">
        <v>45939.357314814813</v>
      </c>
      <c r="H2891" s="1">
        <v>45939.361273148148</v>
      </c>
      <c r="I2891" s="1">
        <v>45939.370439814818</v>
      </c>
    </row>
    <row r="2892" spans="1:9" x14ac:dyDescent="0.35">
      <c r="A2892">
        <v>102891</v>
      </c>
      <c r="B2892" t="s">
        <v>13</v>
      </c>
      <c r="C2892" t="s">
        <v>16</v>
      </c>
      <c r="D2892">
        <v>0</v>
      </c>
      <c r="E2892" s="1">
        <v>45939.355740740742</v>
      </c>
      <c r="F2892" s="1">
        <v>45939.357025462959</v>
      </c>
      <c r="G2892" s="1">
        <v>45939.357581018521</v>
      </c>
      <c r="H2892" s="1">
        <v>45939.358483796299</v>
      </c>
      <c r="I2892" s="1">
        <v>45939.36378472222</v>
      </c>
    </row>
    <row r="2893" spans="1:9" x14ac:dyDescent="0.35">
      <c r="A2893">
        <v>102892</v>
      </c>
      <c r="B2893" t="s">
        <v>9</v>
      </c>
      <c r="C2893" t="s">
        <v>17</v>
      </c>
      <c r="D2893">
        <v>0</v>
      </c>
      <c r="E2893" s="1">
        <v>45939.356863425928</v>
      </c>
      <c r="F2893" s="1">
        <v>45939.357835648145</v>
      </c>
      <c r="G2893" s="1">
        <v>45939.358414351853</v>
      </c>
      <c r="H2893" s="1">
        <v>45939.359363425923</v>
      </c>
      <c r="I2893" s="1">
        <v>45939.371122685188</v>
      </c>
    </row>
    <row r="2894" spans="1:9" x14ac:dyDescent="0.35">
      <c r="A2894">
        <v>102893</v>
      </c>
      <c r="B2894" t="s">
        <v>21</v>
      </c>
      <c r="C2894" t="s">
        <v>17</v>
      </c>
      <c r="D2894">
        <v>0</v>
      </c>
      <c r="E2894" s="1">
        <v>45939.357175925928</v>
      </c>
      <c r="F2894" s="1">
        <v>45939.357893518521</v>
      </c>
      <c r="G2894" s="1">
        <v>45939.358124999999</v>
      </c>
      <c r="H2894" s="1">
        <v>45939.359710648147</v>
      </c>
      <c r="I2894" s="1">
        <v>45939.367685185185</v>
      </c>
    </row>
    <row r="2895" spans="1:9" x14ac:dyDescent="0.35">
      <c r="A2895">
        <v>102894</v>
      </c>
      <c r="B2895" t="s">
        <v>18</v>
      </c>
      <c r="C2895" t="s">
        <v>16</v>
      </c>
      <c r="D2895">
        <v>0</v>
      </c>
      <c r="E2895" s="1">
        <v>45939.357534722221</v>
      </c>
      <c r="F2895" s="1">
        <v>45939.357905092591</v>
      </c>
      <c r="G2895" s="1">
        <v>45939.359120370369</v>
      </c>
      <c r="H2895" s="1">
        <v>45939.362314814818</v>
      </c>
      <c r="I2895" s="1">
        <v>45939.366701388892</v>
      </c>
    </row>
    <row r="2896" spans="1:9" x14ac:dyDescent="0.35">
      <c r="A2896">
        <v>102895</v>
      </c>
      <c r="B2896" t="s">
        <v>19</v>
      </c>
      <c r="C2896" t="s">
        <v>10</v>
      </c>
      <c r="D2896">
        <v>0</v>
      </c>
      <c r="E2896" s="1">
        <v>45939.357858796298</v>
      </c>
      <c r="F2896" s="1">
        <v>45939.358865740738</v>
      </c>
      <c r="G2896" s="1">
        <v>45939.359456018516</v>
      </c>
      <c r="H2896" s="1">
        <v>45939.360462962963</v>
      </c>
      <c r="I2896" s="1">
        <v>45939.368657407409</v>
      </c>
    </row>
    <row r="2897" spans="1:9" x14ac:dyDescent="0.35">
      <c r="A2897">
        <v>102896</v>
      </c>
      <c r="B2897" t="s">
        <v>9</v>
      </c>
      <c r="C2897" t="s">
        <v>14</v>
      </c>
      <c r="D2897">
        <v>0</v>
      </c>
      <c r="E2897" s="1">
        <v>45939.359178240738</v>
      </c>
      <c r="F2897" s="1">
        <v>45939.36042824074</v>
      </c>
      <c r="G2897" s="1">
        <v>45939.360706018517</v>
      </c>
      <c r="H2897" s="1">
        <v>45939.363900462966</v>
      </c>
      <c r="I2897" s="1">
        <v>45939.376145833332</v>
      </c>
    </row>
    <row r="2898" spans="1:9" x14ac:dyDescent="0.35">
      <c r="A2898">
        <v>102897</v>
      </c>
      <c r="B2898" t="s">
        <v>15</v>
      </c>
      <c r="C2898" t="s">
        <v>16</v>
      </c>
      <c r="D2898">
        <v>0</v>
      </c>
      <c r="E2898" s="1">
        <v>45939.359363425923</v>
      </c>
      <c r="F2898" s="1">
        <v>45939.36074074074</v>
      </c>
      <c r="G2898" s="1">
        <v>45939.362164351849</v>
      </c>
      <c r="H2898" s="1">
        <v>45939.366018518522</v>
      </c>
      <c r="I2898" s="1">
        <v>45939.375520833331</v>
      </c>
    </row>
    <row r="2899" spans="1:9" x14ac:dyDescent="0.35">
      <c r="A2899">
        <v>102898</v>
      </c>
      <c r="B2899" t="s">
        <v>23</v>
      </c>
      <c r="C2899" t="s">
        <v>12</v>
      </c>
      <c r="D2899">
        <v>0</v>
      </c>
      <c r="E2899" s="1">
        <v>45939.360972222225</v>
      </c>
      <c r="F2899" s="1">
        <v>45939.361770833333</v>
      </c>
      <c r="G2899" s="1">
        <v>45939.361851851849</v>
      </c>
      <c r="H2899" s="1">
        <v>45939.364351851851</v>
      </c>
      <c r="I2899" s="1">
        <v>45939.377118055556</v>
      </c>
    </row>
    <row r="2900" spans="1:9" x14ac:dyDescent="0.35">
      <c r="A2900">
        <v>102899</v>
      </c>
      <c r="B2900" t="s">
        <v>22</v>
      </c>
      <c r="C2900" t="s">
        <v>12</v>
      </c>
      <c r="D2900">
        <v>1</v>
      </c>
      <c r="E2900" s="1">
        <v>45939.361018518517</v>
      </c>
      <c r="F2900" s="1">
        <v>45939.361446759256</v>
      </c>
      <c r="G2900" s="1">
        <v>45939.362002314818</v>
      </c>
      <c r="H2900" s="1">
        <v>45939.363807870373</v>
      </c>
      <c r="I2900" s="1">
        <v>45939.370787037034</v>
      </c>
    </row>
    <row r="2901" spans="1:9" x14ac:dyDescent="0.35">
      <c r="A2901">
        <v>102900</v>
      </c>
      <c r="B2901" t="s">
        <v>20</v>
      </c>
      <c r="C2901" t="s">
        <v>17</v>
      </c>
      <c r="D2901">
        <v>0</v>
      </c>
      <c r="E2901" s="1">
        <v>45939.361805555556</v>
      </c>
      <c r="F2901" s="1">
        <v>45939.36309027778</v>
      </c>
      <c r="G2901" s="1">
        <v>45939.363819444443</v>
      </c>
      <c r="H2901" s="1">
        <v>45939.366400462961</v>
      </c>
      <c r="I2901" s="1">
        <v>45939.379502314812</v>
      </c>
    </row>
    <row r="2902" spans="1:9" x14ac:dyDescent="0.35">
      <c r="A2902">
        <v>102901</v>
      </c>
      <c r="B2902" t="s">
        <v>15</v>
      </c>
      <c r="C2902" t="s">
        <v>10</v>
      </c>
      <c r="D2902">
        <v>1</v>
      </c>
      <c r="E2902" s="1">
        <v>45939.364085648151</v>
      </c>
      <c r="F2902" s="1">
        <v>45939.364768518521</v>
      </c>
      <c r="G2902" s="1">
        <v>45939.36509259259</v>
      </c>
      <c r="H2902" s="1">
        <v>45939.367696759262</v>
      </c>
      <c r="I2902" s="1">
        <v>45939.374201388891</v>
      </c>
    </row>
    <row r="2903" spans="1:9" x14ac:dyDescent="0.35">
      <c r="A2903">
        <v>102902</v>
      </c>
      <c r="B2903" t="s">
        <v>22</v>
      </c>
      <c r="C2903" t="s">
        <v>17</v>
      </c>
      <c r="D2903">
        <v>0</v>
      </c>
      <c r="E2903" s="1">
        <v>45939.36515046296</v>
      </c>
      <c r="F2903" s="1">
        <v>45939.365844907406</v>
      </c>
      <c r="G2903" s="1">
        <v>45939.366122685184</v>
      </c>
      <c r="H2903" s="1">
        <v>45939.367442129631</v>
      </c>
      <c r="I2903" s="1">
        <v>45939.377997685187</v>
      </c>
    </row>
    <row r="2904" spans="1:9" x14ac:dyDescent="0.35">
      <c r="A2904">
        <v>102903</v>
      </c>
      <c r="B2904" t="s">
        <v>18</v>
      </c>
      <c r="C2904" t="s">
        <v>12</v>
      </c>
      <c r="D2904">
        <v>0</v>
      </c>
      <c r="E2904" s="1">
        <v>45939.366041666668</v>
      </c>
      <c r="F2904" s="1">
        <v>45939.366886574076</v>
      </c>
      <c r="G2904" s="1">
        <v>45939.366979166669</v>
      </c>
      <c r="H2904" s="1">
        <v>45939.369062500002</v>
      </c>
      <c r="I2904" s="1">
        <v>45939.376898148148</v>
      </c>
    </row>
    <row r="2905" spans="1:9" x14ac:dyDescent="0.35">
      <c r="A2905">
        <v>102904</v>
      </c>
      <c r="B2905" t="s">
        <v>9</v>
      </c>
      <c r="C2905" t="s">
        <v>14</v>
      </c>
      <c r="D2905">
        <v>0</v>
      </c>
      <c r="E2905" s="1">
        <v>45939.36959490741</v>
      </c>
      <c r="F2905" s="1">
        <v>45939.370115740741</v>
      </c>
      <c r="G2905" s="1">
        <v>45939.370868055557</v>
      </c>
      <c r="H2905" s="1">
        <v>45939.372071759259</v>
      </c>
      <c r="I2905" s="1">
        <v>45939.384918981479</v>
      </c>
    </row>
    <row r="2906" spans="1:9" x14ac:dyDescent="0.35">
      <c r="A2906">
        <v>102905</v>
      </c>
      <c r="B2906" t="s">
        <v>13</v>
      </c>
      <c r="C2906" t="s">
        <v>12</v>
      </c>
      <c r="D2906">
        <v>0</v>
      </c>
      <c r="E2906" s="1">
        <v>45939.372187499997</v>
      </c>
      <c r="F2906" s="1">
        <v>45939.373344907406</v>
      </c>
      <c r="G2906" s="1">
        <v>45939.374328703707</v>
      </c>
      <c r="H2906" s="1">
        <v>45939.377604166664</v>
      </c>
      <c r="I2906" s="1">
        <v>45939.378541666665</v>
      </c>
    </row>
    <row r="2907" spans="1:9" x14ac:dyDescent="0.35">
      <c r="A2907">
        <v>102906</v>
      </c>
      <c r="B2907" t="s">
        <v>18</v>
      </c>
      <c r="C2907" t="s">
        <v>14</v>
      </c>
      <c r="D2907">
        <v>0</v>
      </c>
      <c r="E2907" s="1">
        <v>45939.372789351852</v>
      </c>
      <c r="F2907" s="1">
        <v>45939.373935185184</v>
      </c>
      <c r="G2907" s="1">
        <v>45939.374745370369</v>
      </c>
      <c r="H2907" s="1">
        <v>45939.376932870371</v>
      </c>
      <c r="I2907" s="1">
        <v>45939.378946759258</v>
      </c>
    </row>
    <row r="2908" spans="1:9" x14ac:dyDescent="0.35">
      <c r="A2908">
        <v>102907</v>
      </c>
      <c r="B2908" t="s">
        <v>22</v>
      </c>
      <c r="C2908" t="s">
        <v>14</v>
      </c>
      <c r="D2908">
        <v>0</v>
      </c>
      <c r="E2908" s="1">
        <v>45939.37736111111</v>
      </c>
      <c r="F2908" s="1">
        <v>45939.377789351849</v>
      </c>
      <c r="G2908" s="1">
        <v>45939.378321759257</v>
      </c>
      <c r="H2908" s="1">
        <v>45939.381064814814</v>
      </c>
      <c r="I2908" s="1">
        <v>45939.385995370372</v>
      </c>
    </row>
    <row r="2909" spans="1:9" x14ac:dyDescent="0.35">
      <c r="A2909">
        <v>102908</v>
      </c>
      <c r="B2909" t="s">
        <v>18</v>
      </c>
      <c r="C2909" t="s">
        <v>16</v>
      </c>
      <c r="D2909">
        <v>0</v>
      </c>
      <c r="E2909" s="1">
        <v>45939.380856481483</v>
      </c>
      <c r="F2909" s="1">
        <v>45939.381331018521</v>
      </c>
      <c r="G2909" s="1">
        <v>45939.381932870368</v>
      </c>
      <c r="H2909" s="1">
        <v>45939.385601851849</v>
      </c>
      <c r="I2909" s="1">
        <v>45939.392094907409</v>
      </c>
    </row>
    <row r="2910" spans="1:9" x14ac:dyDescent="0.35">
      <c r="A2910">
        <v>102909</v>
      </c>
      <c r="B2910" t="s">
        <v>23</v>
      </c>
      <c r="C2910" t="s">
        <v>17</v>
      </c>
      <c r="D2910">
        <v>0</v>
      </c>
      <c r="E2910" s="1">
        <v>45939.3825462963</v>
      </c>
      <c r="F2910" s="1">
        <v>45939.383009259262</v>
      </c>
      <c r="G2910" s="1">
        <v>45939.383900462963</v>
      </c>
      <c r="H2910" s="1">
        <v>45939.385879629626</v>
      </c>
      <c r="I2910" s="1">
        <v>45939.399386574078</v>
      </c>
    </row>
    <row r="2911" spans="1:9" x14ac:dyDescent="0.35">
      <c r="A2911">
        <v>102910</v>
      </c>
      <c r="B2911" t="s">
        <v>9</v>
      </c>
      <c r="C2911" t="s">
        <v>14</v>
      </c>
      <c r="D2911">
        <v>0</v>
      </c>
      <c r="E2911" s="1">
        <v>45939.382615740738</v>
      </c>
      <c r="F2911" s="1">
        <v>45939.383506944447</v>
      </c>
      <c r="G2911" s="1">
        <v>45939.384525462963</v>
      </c>
      <c r="H2911" s="1">
        <v>45939.385300925926</v>
      </c>
      <c r="I2911" s="1">
        <v>45939.389317129629</v>
      </c>
    </row>
    <row r="2912" spans="1:9" x14ac:dyDescent="0.35">
      <c r="A2912">
        <v>102911</v>
      </c>
      <c r="B2912" t="s">
        <v>9</v>
      </c>
      <c r="C2912" t="s">
        <v>17</v>
      </c>
      <c r="D2912">
        <v>0</v>
      </c>
      <c r="E2912" s="1">
        <v>45939.384004629632</v>
      </c>
      <c r="F2912" s="1">
        <v>45939.384606481479</v>
      </c>
      <c r="G2912" s="1">
        <v>45939.385370370372</v>
      </c>
      <c r="H2912" s="1">
        <v>45939.38858796296</v>
      </c>
      <c r="I2912" s="1">
        <v>45939.389490740738</v>
      </c>
    </row>
    <row r="2913" spans="1:9" x14ac:dyDescent="0.35">
      <c r="A2913">
        <v>102912</v>
      </c>
      <c r="B2913" t="s">
        <v>9</v>
      </c>
      <c r="C2913" t="s">
        <v>17</v>
      </c>
      <c r="D2913">
        <v>0</v>
      </c>
      <c r="E2913" s="1">
        <v>45939.38422453704</v>
      </c>
      <c r="F2913" s="1">
        <v>45939.385046296295</v>
      </c>
      <c r="G2913" s="1">
        <v>45939.385879629626</v>
      </c>
      <c r="H2913" s="1">
        <v>45939.387523148151</v>
      </c>
      <c r="I2913" s="1">
        <v>45939.397418981483</v>
      </c>
    </row>
    <row r="2914" spans="1:9" x14ac:dyDescent="0.35">
      <c r="A2914">
        <v>102913</v>
      </c>
      <c r="B2914" t="s">
        <v>22</v>
      </c>
      <c r="C2914" t="s">
        <v>16</v>
      </c>
      <c r="D2914">
        <v>0</v>
      </c>
      <c r="E2914" s="1">
        <v>45939.385567129626</v>
      </c>
      <c r="F2914" s="1">
        <v>45939.386504629627</v>
      </c>
      <c r="G2914" s="1">
        <v>45939.387326388889</v>
      </c>
      <c r="H2914" s="1">
        <v>45939.389733796299</v>
      </c>
      <c r="I2914" s="1">
        <v>45939.40116898148</v>
      </c>
    </row>
    <row r="2915" spans="1:9" x14ac:dyDescent="0.35">
      <c r="A2915">
        <v>102914</v>
      </c>
      <c r="B2915" t="s">
        <v>13</v>
      </c>
      <c r="C2915" t="s">
        <v>14</v>
      </c>
      <c r="D2915">
        <v>0</v>
      </c>
      <c r="E2915" s="1">
        <v>45939.385659722226</v>
      </c>
      <c r="F2915" s="1">
        <v>45939.387002314812</v>
      </c>
      <c r="G2915" s="1">
        <v>45939.387118055558</v>
      </c>
      <c r="H2915" s="1">
        <v>45939.389965277776</v>
      </c>
      <c r="I2915" s="1">
        <v>45939.392638888887</v>
      </c>
    </row>
    <row r="2916" spans="1:9" x14ac:dyDescent="0.35">
      <c r="A2916">
        <v>102915</v>
      </c>
      <c r="B2916" t="s">
        <v>11</v>
      </c>
      <c r="C2916" t="s">
        <v>14</v>
      </c>
      <c r="D2916">
        <v>0</v>
      </c>
      <c r="E2916" s="1">
        <v>45939.385717592595</v>
      </c>
      <c r="F2916" s="1">
        <v>45939.386446759258</v>
      </c>
      <c r="G2916" s="1">
        <v>45939.387384259258</v>
      </c>
      <c r="H2916" s="1">
        <v>45939.389837962961</v>
      </c>
      <c r="I2916" s="1">
        <v>45939.391550925924</v>
      </c>
    </row>
    <row r="2917" spans="1:9" x14ac:dyDescent="0.35">
      <c r="A2917">
        <v>102916</v>
      </c>
      <c r="B2917" t="s">
        <v>9</v>
      </c>
      <c r="C2917" t="s">
        <v>16</v>
      </c>
      <c r="D2917">
        <v>0</v>
      </c>
      <c r="E2917" s="1">
        <v>45939.385879629626</v>
      </c>
      <c r="F2917" s="1">
        <v>45939.386365740742</v>
      </c>
      <c r="G2917" s="1">
        <v>45939.387754629628</v>
      </c>
      <c r="H2917" s="1">
        <v>45939.39234953704</v>
      </c>
      <c r="I2917" s="1">
        <v>45939.399155092593</v>
      </c>
    </row>
    <row r="2918" spans="1:9" x14ac:dyDescent="0.35">
      <c r="A2918">
        <v>102917</v>
      </c>
      <c r="B2918" t="s">
        <v>20</v>
      </c>
      <c r="C2918" t="s">
        <v>10</v>
      </c>
      <c r="D2918">
        <v>0</v>
      </c>
      <c r="E2918" s="1">
        <v>45939.38722222222</v>
      </c>
      <c r="F2918" s="1">
        <v>45939.387835648151</v>
      </c>
      <c r="G2918" s="1">
        <v>45939.388668981483</v>
      </c>
      <c r="H2918" s="1">
        <v>45939.39135416667</v>
      </c>
      <c r="I2918" s="1">
        <v>45939.403993055559</v>
      </c>
    </row>
    <row r="2919" spans="1:9" x14ac:dyDescent="0.35">
      <c r="A2919">
        <v>102918</v>
      </c>
      <c r="B2919" t="s">
        <v>11</v>
      </c>
      <c r="C2919" t="s">
        <v>14</v>
      </c>
      <c r="D2919">
        <v>0</v>
      </c>
      <c r="E2919" s="1">
        <v>45939.387650462966</v>
      </c>
      <c r="F2919" s="1">
        <v>45939.388680555552</v>
      </c>
      <c r="G2919" s="1">
        <v>45939.38921296296</v>
      </c>
      <c r="H2919" s="1">
        <v>45939.3905787037</v>
      </c>
      <c r="I2919" s="1">
        <v>45939.391921296294</v>
      </c>
    </row>
    <row r="2920" spans="1:9" x14ac:dyDescent="0.35">
      <c r="A2920">
        <v>102919</v>
      </c>
      <c r="B2920" t="s">
        <v>11</v>
      </c>
      <c r="C2920" t="s">
        <v>10</v>
      </c>
      <c r="D2920">
        <v>0</v>
      </c>
      <c r="E2920" s="1">
        <v>45939.387870370374</v>
      </c>
      <c r="F2920" s="1">
        <v>45939.38863425926</v>
      </c>
      <c r="G2920" s="1">
        <v>45939.389537037037</v>
      </c>
      <c r="H2920" s="1">
        <v>45939.391192129631</v>
      </c>
      <c r="I2920" s="1">
        <v>45939.40016203704</v>
      </c>
    </row>
    <row r="2921" spans="1:9" x14ac:dyDescent="0.35">
      <c r="A2921">
        <v>102920</v>
      </c>
      <c r="B2921" t="s">
        <v>22</v>
      </c>
      <c r="C2921" t="s">
        <v>17</v>
      </c>
      <c r="D2921">
        <v>0</v>
      </c>
      <c r="E2921" s="1">
        <v>45939.388171296298</v>
      </c>
      <c r="F2921" s="1">
        <v>45939.389537037037</v>
      </c>
      <c r="G2921" s="1">
        <v>45939.389849537038</v>
      </c>
      <c r="H2921" s="1">
        <v>45939.390648148146</v>
      </c>
      <c r="I2921" s="1">
        <v>45939.395104166666</v>
      </c>
    </row>
    <row r="2922" spans="1:9" x14ac:dyDescent="0.35">
      <c r="A2922">
        <v>102921</v>
      </c>
      <c r="B2922" t="s">
        <v>18</v>
      </c>
      <c r="C2922" t="s">
        <v>16</v>
      </c>
      <c r="D2922">
        <v>0</v>
      </c>
      <c r="E2922" s="1">
        <v>45939.388252314813</v>
      </c>
      <c r="F2922" s="1">
        <v>45939.389155092591</v>
      </c>
      <c r="G2922" s="1">
        <v>45939.38957175926</v>
      </c>
      <c r="H2922" s="1">
        <v>45939.393067129633</v>
      </c>
      <c r="I2922" s="1">
        <v>45939.406122685185</v>
      </c>
    </row>
    <row r="2923" spans="1:9" x14ac:dyDescent="0.35">
      <c r="A2923">
        <v>102922</v>
      </c>
      <c r="B2923" t="s">
        <v>9</v>
      </c>
      <c r="C2923" t="s">
        <v>17</v>
      </c>
      <c r="D2923">
        <v>0</v>
      </c>
      <c r="E2923" s="1">
        <v>45939.389270833337</v>
      </c>
      <c r="F2923" s="1">
        <v>45939.390636574077</v>
      </c>
      <c r="G2923" s="1">
        <v>45939.391145833331</v>
      </c>
      <c r="H2923" s="1">
        <v>45939.39298611111</v>
      </c>
      <c r="I2923" s="1">
        <v>45939.395243055558</v>
      </c>
    </row>
    <row r="2924" spans="1:9" x14ac:dyDescent="0.35">
      <c r="A2924">
        <v>102923</v>
      </c>
      <c r="B2924" t="s">
        <v>13</v>
      </c>
      <c r="C2924" t="s">
        <v>12</v>
      </c>
      <c r="D2924">
        <v>0</v>
      </c>
      <c r="E2924" s="1">
        <v>45939.38957175926</v>
      </c>
      <c r="F2924" s="1">
        <v>45939.390879629631</v>
      </c>
      <c r="G2924" s="1">
        <v>45939.39135416667</v>
      </c>
      <c r="H2924" s="1">
        <v>45939.393113425926</v>
      </c>
      <c r="I2924" s="1">
        <v>45939.403333333335</v>
      </c>
    </row>
    <row r="2925" spans="1:9" x14ac:dyDescent="0.35">
      <c r="A2925">
        <v>102924</v>
      </c>
      <c r="B2925" t="s">
        <v>11</v>
      </c>
      <c r="C2925" t="s">
        <v>17</v>
      </c>
      <c r="D2925">
        <v>0</v>
      </c>
      <c r="E2925" s="1">
        <v>45939.3903587963</v>
      </c>
      <c r="F2925" s="1">
        <v>45939.391597222224</v>
      </c>
      <c r="G2925" s="1">
        <v>45939.391701388886</v>
      </c>
      <c r="H2925" s="1">
        <v>45939.393587962964</v>
      </c>
      <c r="I2925" s="1">
        <v>45939.396053240744</v>
      </c>
    </row>
    <row r="2926" spans="1:9" x14ac:dyDescent="0.35">
      <c r="A2926">
        <v>102925</v>
      </c>
      <c r="B2926" t="s">
        <v>9</v>
      </c>
      <c r="C2926" t="s">
        <v>14</v>
      </c>
      <c r="D2926">
        <v>0</v>
      </c>
      <c r="E2926" s="1">
        <v>45939.390567129631</v>
      </c>
      <c r="F2926" s="1">
        <v>45939.391863425924</v>
      </c>
      <c r="G2926" s="1">
        <v>45939.392395833333</v>
      </c>
      <c r="H2926" s="1">
        <v>45939.395798611113</v>
      </c>
      <c r="I2926" s="1">
        <v>45939.403124999997</v>
      </c>
    </row>
    <row r="2927" spans="1:9" x14ac:dyDescent="0.35">
      <c r="A2927">
        <v>102926</v>
      </c>
      <c r="B2927" t="s">
        <v>9</v>
      </c>
      <c r="C2927" t="s">
        <v>16</v>
      </c>
      <c r="D2927">
        <v>0</v>
      </c>
      <c r="E2927" s="1">
        <v>45939.391655092593</v>
      </c>
      <c r="F2927" s="1">
        <v>45939.392337962963</v>
      </c>
      <c r="G2927" s="1">
        <v>45939.394409722219</v>
      </c>
      <c r="H2927" s="1">
        <v>45939.397974537038</v>
      </c>
      <c r="I2927" s="1">
        <v>45939.404189814813</v>
      </c>
    </row>
    <row r="2928" spans="1:9" x14ac:dyDescent="0.35">
      <c r="A2928">
        <v>102927</v>
      </c>
      <c r="B2928" t="s">
        <v>18</v>
      </c>
      <c r="C2928" t="s">
        <v>10</v>
      </c>
      <c r="D2928">
        <v>0</v>
      </c>
      <c r="E2928" s="1">
        <v>45939.391932870371</v>
      </c>
      <c r="F2928" s="1">
        <v>45939.392881944441</v>
      </c>
      <c r="G2928" s="1">
        <v>45939.393622685187</v>
      </c>
      <c r="H2928" s="1">
        <v>45939.395300925928</v>
      </c>
      <c r="I2928" s="1">
        <v>45939.395844907405</v>
      </c>
    </row>
    <row r="2929" spans="1:9" x14ac:dyDescent="0.35">
      <c r="A2929">
        <v>102928</v>
      </c>
      <c r="B2929" t="s">
        <v>9</v>
      </c>
      <c r="C2929" t="s">
        <v>16</v>
      </c>
      <c r="D2929">
        <v>0</v>
      </c>
      <c r="E2929" s="1">
        <v>45939.394166666665</v>
      </c>
      <c r="F2929" s="1">
        <v>45939.394618055558</v>
      </c>
      <c r="G2929" s="1">
        <v>45939.396296296298</v>
      </c>
      <c r="H2929" s="1">
        <v>45939.399918981479</v>
      </c>
      <c r="I2929" s="1">
        <v>45939.412164351852</v>
      </c>
    </row>
    <row r="2930" spans="1:9" x14ac:dyDescent="0.35">
      <c r="A2930">
        <v>102929</v>
      </c>
      <c r="B2930" t="s">
        <v>9</v>
      </c>
      <c r="C2930" t="s">
        <v>16</v>
      </c>
      <c r="D2930">
        <v>0</v>
      </c>
      <c r="E2930" s="1">
        <v>45939.397407407407</v>
      </c>
      <c r="F2930" s="1">
        <v>45939.398761574077</v>
      </c>
      <c r="G2930" s="1">
        <v>45939.400277777779</v>
      </c>
      <c r="H2930" s="1">
        <v>45939.403113425928</v>
      </c>
      <c r="I2930" s="1">
        <v>45939.405682870369</v>
      </c>
    </row>
    <row r="2931" spans="1:9" x14ac:dyDescent="0.35">
      <c r="A2931">
        <v>102930</v>
      </c>
      <c r="B2931" t="s">
        <v>18</v>
      </c>
      <c r="C2931" t="s">
        <v>16</v>
      </c>
      <c r="D2931">
        <v>0</v>
      </c>
      <c r="E2931" s="1">
        <v>45939.398715277777</v>
      </c>
      <c r="F2931" s="1">
        <v>45939.399502314816</v>
      </c>
      <c r="G2931" s="1">
        <v>45939.401516203703</v>
      </c>
      <c r="H2931" s="1">
        <v>45939.405902777777</v>
      </c>
      <c r="I2931" s="1">
        <v>45939.417696759258</v>
      </c>
    </row>
    <row r="2932" spans="1:9" x14ac:dyDescent="0.35">
      <c r="A2932">
        <v>102931</v>
      </c>
      <c r="B2932" t="s">
        <v>18</v>
      </c>
      <c r="C2932" t="s">
        <v>14</v>
      </c>
      <c r="D2932">
        <v>0</v>
      </c>
      <c r="E2932" s="1">
        <v>45939.398738425924</v>
      </c>
      <c r="F2932" s="1">
        <v>45939.400092592594</v>
      </c>
      <c r="G2932" s="1">
        <v>45939.400856481479</v>
      </c>
      <c r="H2932" s="1">
        <v>45939.402199074073</v>
      </c>
      <c r="I2932" s="1">
        <v>45939.411377314813</v>
      </c>
    </row>
    <row r="2933" spans="1:9" x14ac:dyDescent="0.35">
      <c r="A2933">
        <v>102932</v>
      </c>
      <c r="B2933" t="s">
        <v>9</v>
      </c>
      <c r="C2933" t="s">
        <v>16</v>
      </c>
      <c r="D2933">
        <v>0</v>
      </c>
      <c r="E2933" s="1">
        <v>45939.398842592593</v>
      </c>
      <c r="F2933" s="1">
        <v>45939.399872685186</v>
      </c>
      <c r="G2933" s="1">
        <v>45939.40084490741</v>
      </c>
      <c r="H2933" s="1">
        <v>45939.404768518521</v>
      </c>
      <c r="I2933" s="1">
        <v>45939.413078703707</v>
      </c>
    </row>
    <row r="2934" spans="1:9" x14ac:dyDescent="0.35">
      <c r="A2934">
        <v>102933</v>
      </c>
      <c r="B2934" t="s">
        <v>9</v>
      </c>
      <c r="C2934" t="s">
        <v>16</v>
      </c>
      <c r="D2934">
        <v>0</v>
      </c>
      <c r="E2934" s="1">
        <v>45939.403032407405</v>
      </c>
      <c r="F2934" s="1">
        <v>45939.40421296296</v>
      </c>
      <c r="G2934" s="1">
        <v>45939.405081018522</v>
      </c>
      <c r="H2934" s="1">
        <v>45939.405706018515</v>
      </c>
      <c r="I2934" s="1">
        <v>45939.410370370373</v>
      </c>
    </row>
    <row r="2935" spans="1:9" x14ac:dyDescent="0.35">
      <c r="A2935">
        <v>102934</v>
      </c>
      <c r="B2935" t="s">
        <v>18</v>
      </c>
      <c r="C2935" t="s">
        <v>10</v>
      </c>
      <c r="D2935">
        <v>0</v>
      </c>
      <c r="E2935" s="1">
        <v>45939.403032407405</v>
      </c>
      <c r="F2935" s="1">
        <v>45939.403993055559</v>
      </c>
      <c r="G2935" s="1">
        <v>45939.404120370367</v>
      </c>
      <c r="H2935" s="1">
        <v>45939.40729166667</v>
      </c>
      <c r="I2935" s="1">
        <v>45939.409398148149</v>
      </c>
    </row>
    <row r="2936" spans="1:9" x14ac:dyDescent="0.35">
      <c r="A2936">
        <v>102935</v>
      </c>
      <c r="B2936" t="s">
        <v>13</v>
      </c>
      <c r="C2936" t="s">
        <v>16</v>
      </c>
      <c r="D2936">
        <v>0</v>
      </c>
      <c r="E2936" s="1">
        <v>45939.404143518521</v>
      </c>
      <c r="F2936" s="1">
        <v>45939.405104166668</v>
      </c>
      <c r="G2936" s="1">
        <v>45939.40552083333</v>
      </c>
      <c r="H2936" s="1">
        <v>45939.410381944443</v>
      </c>
      <c r="I2936" s="1">
        <v>45939.419618055559</v>
      </c>
    </row>
    <row r="2937" spans="1:9" x14ac:dyDescent="0.35">
      <c r="A2937">
        <v>102936</v>
      </c>
      <c r="B2937" t="s">
        <v>15</v>
      </c>
      <c r="C2937" t="s">
        <v>10</v>
      </c>
      <c r="D2937">
        <v>0</v>
      </c>
      <c r="E2937" s="1">
        <v>45939.404351851852</v>
      </c>
      <c r="F2937" s="1">
        <v>45939.405138888891</v>
      </c>
      <c r="G2937" s="1">
        <v>45939.405370370368</v>
      </c>
      <c r="H2937" s="1">
        <v>45939.408576388887</v>
      </c>
      <c r="I2937" s="1">
        <v>45939.418587962966</v>
      </c>
    </row>
    <row r="2938" spans="1:9" x14ac:dyDescent="0.35">
      <c r="A2938">
        <v>102937</v>
      </c>
      <c r="B2938" t="s">
        <v>22</v>
      </c>
      <c r="C2938" t="s">
        <v>16</v>
      </c>
      <c r="D2938">
        <v>0</v>
      </c>
      <c r="E2938" s="1">
        <v>45939.404363425929</v>
      </c>
      <c r="F2938" s="1">
        <v>45939.404745370368</v>
      </c>
      <c r="G2938" s="1">
        <v>45939.406782407408</v>
      </c>
      <c r="H2938" s="1">
        <v>45939.411689814813</v>
      </c>
      <c r="I2938" s="1">
        <v>45939.418993055559</v>
      </c>
    </row>
    <row r="2939" spans="1:9" x14ac:dyDescent="0.35">
      <c r="A2939">
        <v>102938</v>
      </c>
      <c r="B2939" t="s">
        <v>9</v>
      </c>
      <c r="C2939" t="s">
        <v>12</v>
      </c>
      <c r="D2939">
        <v>0</v>
      </c>
      <c r="E2939" s="1">
        <v>45939.405092592591</v>
      </c>
      <c r="F2939" s="1">
        <v>45939.405717592592</v>
      </c>
      <c r="G2939" s="1">
        <v>45939.406400462962</v>
      </c>
      <c r="H2939" s="1">
        <v>45939.408229166664</v>
      </c>
      <c r="I2939" s="1">
        <v>45939.413842592592</v>
      </c>
    </row>
    <row r="2940" spans="1:9" x14ac:dyDescent="0.35">
      <c r="A2940">
        <v>102939</v>
      </c>
      <c r="B2940" t="s">
        <v>18</v>
      </c>
      <c r="C2940" t="s">
        <v>17</v>
      </c>
      <c r="D2940">
        <v>0</v>
      </c>
      <c r="E2940" s="1">
        <v>45939.409618055557</v>
      </c>
      <c r="F2940" s="1">
        <v>45939.410520833335</v>
      </c>
      <c r="G2940" s="1">
        <v>45939.411481481482</v>
      </c>
      <c r="H2940" s="1">
        <v>45939.414930555555</v>
      </c>
      <c r="I2940" s="1">
        <v>45939.424351851849</v>
      </c>
    </row>
    <row r="2941" spans="1:9" x14ac:dyDescent="0.35">
      <c r="A2941">
        <v>102940</v>
      </c>
      <c r="B2941" t="s">
        <v>15</v>
      </c>
      <c r="C2941" t="s">
        <v>12</v>
      </c>
      <c r="D2941">
        <v>0</v>
      </c>
      <c r="E2941" s="1">
        <v>45939.409826388888</v>
      </c>
      <c r="F2941" s="1">
        <v>45939.410810185182</v>
      </c>
      <c r="G2941" s="1">
        <v>45939.410937499997</v>
      </c>
      <c r="H2941" s="1">
        <v>45939.412766203706</v>
      </c>
      <c r="I2941" s="1">
        <v>45939.417546296296</v>
      </c>
    </row>
    <row r="2942" spans="1:9" x14ac:dyDescent="0.35">
      <c r="A2942">
        <v>102941</v>
      </c>
      <c r="B2942" t="s">
        <v>9</v>
      </c>
      <c r="C2942" t="s">
        <v>14</v>
      </c>
      <c r="D2942">
        <v>0</v>
      </c>
      <c r="E2942" s="1">
        <v>45939.411886574075</v>
      </c>
      <c r="F2942" s="1">
        <v>45939.412662037037</v>
      </c>
      <c r="G2942" s="1">
        <v>45939.412835648145</v>
      </c>
      <c r="H2942" s="1">
        <v>45939.413831018515</v>
      </c>
      <c r="I2942" s="1">
        <v>45939.424062500002</v>
      </c>
    </row>
    <row r="2943" spans="1:9" x14ac:dyDescent="0.35">
      <c r="A2943">
        <v>102942</v>
      </c>
      <c r="B2943" t="s">
        <v>9</v>
      </c>
      <c r="C2943" t="s">
        <v>10</v>
      </c>
      <c r="D2943">
        <v>0</v>
      </c>
      <c r="E2943" s="1">
        <v>45939.413090277776</v>
      </c>
      <c r="F2943" s="1">
        <v>45939.413912037038</v>
      </c>
      <c r="G2943" s="1">
        <v>45939.414340277777</v>
      </c>
      <c r="H2943" s="1">
        <v>45939.416041666664</v>
      </c>
      <c r="I2943" s="1">
        <v>45939.419317129628</v>
      </c>
    </row>
    <row r="2944" spans="1:9" x14ac:dyDescent="0.35">
      <c r="A2944">
        <v>102943</v>
      </c>
      <c r="B2944" t="s">
        <v>20</v>
      </c>
      <c r="C2944" t="s">
        <v>14</v>
      </c>
      <c r="D2944">
        <v>0</v>
      </c>
      <c r="E2944" s="1">
        <v>45939.413819444446</v>
      </c>
      <c r="F2944" s="1">
        <v>45939.41443287037</v>
      </c>
      <c r="G2944" s="1">
        <v>45939.415011574078</v>
      </c>
      <c r="H2944" s="1">
        <v>45939.415983796294</v>
      </c>
      <c r="I2944" s="1">
        <v>45939.421215277776</v>
      </c>
    </row>
    <row r="2945" spans="1:9" x14ac:dyDescent="0.35">
      <c r="A2945">
        <v>102944</v>
      </c>
      <c r="B2945" t="s">
        <v>20</v>
      </c>
      <c r="C2945" t="s">
        <v>17</v>
      </c>
      <c r="D2945">
        <v>0</v>
      </c>
      <c r="E2945" s="1">
        <v>45939.418090277781</v>
      </c>
      <c r="F2945" s="1">
        <v>45939.418692129628</v>
      </c>
      <c r="G2945" s="1">
        <v>45939.419328703705</v>
      </c>
      <c r="H2945" s="1">
        <v>45939.420185185183</v>
      </c>
      <c r="I2945" s="1">
        <v>45939.426979166667</v>
      </c>
    </row>
    <row r="2946" spans="1:9" x14ac:dyDescent="0.35">
      <c r="A2946">
        <v>102945</v>
      </c>
      <c r="B2946" t="s">
        <v>9</v>
      </c>
      <c r="C2946" t="s">
        <v>14</v>
      </c>
      <c r="D2946">
        <v>0</v>
      </c>
      <c r="E2946" s="1">
        <v>45939.419363425928</v>
      </c>
      <c r="F2946" s="1">
        <v>45939.420277777775</v>
      </c>
      <c r="G2946" s="1">
        <v>45939.420520833337</v>
      </c>
      <c r="H2946" s="1">
        <v>45939.423090277778</v>
      </c>
      <c r="I2946" s="1">
        <v>45939.424375000002</v>
      </c>
    </row>
    <row r="2947" spans="1:9" x14ac:dyDescent="0.35">
      <c r="A2947">
        <v>102946</v>
      </c>
      <c r="B2947" t="s">
        <v>11</v>
      </c>
      <c r="C2947" t="s">
        <v>14</v>
      </c>
      <c r="D2947">
        <v>0</v>
      </c>
      <c r="E2947" s="1">
        <v>45939.423159722224</v>
      </c>
      <c r="F2947" s="1">
        <v>45939.423900462964</v>
      </c>
      <c r="G2947" s="1">
        <v>45939.424733796295</v>
      </c>
      <c r="H2947" s="1">
        <v>45939.426527777781</v>
      </c>
      <c r="I2947" s="1">
        <v>45939.436354166668</v>
      </c>
    </row>
    <row r="2948" spans="1:9" x14ac:dyDescent="0.35">
      <c r="A2948">
        <v>102947</v>
      </c>
      <c r="B2948" t="s">
        <v>15</v>
      </c>
      <c r="C2948" t="s">
        <v>14</v>
      </c>
      <c r="D2948">
        <v>0</v>
      </c>
      <c r="E2948" s="1">
        <v>45939.425011574072</v>
      </c>
      <c r="F2948" s="1">
        <v>45939.426030092596</v>
      </c>
      <c r="G2948" s="1">
        <v>45939.426504629628</v>
      </c>
      <c r="H2948" s="1">
        <v>45939.428240740737</v>
      </c>
      <c r="I2948" s="1">
        <v>45939.436747685184</v>
      </c>
    </row>
    <row r="2949" spans="1:9" x14ac:dyDescent="0.35">
      <c r="A2949">
        <v>102948</v>
      </c>
      <c r="B2949" t="s">
        <v>11</v>
      </c>
      <c r="C2949" t="s">
        <v>16</v>
      </c>
      <c r="D2949">
        <v>0</v>
      </c>
      <c r="E2949" s="1">
        <v>45939.425127314818</v>
      </c>
      <c r="F2949" s="1">
        <v>45939.425497685188</v>
      </c>
      <c r="G2949" s="1">
        <v>45939.426064814812</v>
      </c>
      <c r="H2949" s="1">
        <v>45939.428379629629</v>
      </c>
      <c r="I2949" s="1">
        <v>45939.43949074074</v>
      </c>
    </row>
    <row r="2950" spans="1:9" x14ac:dyDescent="0.35">
      <c r="A2950">
        <v>102949</v>
      </c>
      <c r="B2950" t="s">
        <v>19</v>
      </c>
      <c r="C2950" t="s">
        <v>10</v>
      </c>
      <c r="D2950">
        <v>0</v>
      </c>
      <c r="E2950" s="1">
        <v>45939.425196759257</v>
      </c>
      <c r="F2950" s="1">
        <v>45939.426516203705</v>
      </c>
      <c r="G2950" s="1">
        <v>45939.427199074074</v>
      </c>
      <c r="H2950" s="1">
        <v>45939.429652777777</v>
      </c>
      <c r="I2950" s="1">
        <v>45939.438321759262</v>
      </c>
    </row>
    <row r="2951" spans="1:9" x14ac:dyDescent="0.35">
      <c r="A2951">
        <v>102950</v>
      </c>
      <c r="B2951" t="s">
        <v>9</v>
      </c>
      <c r="C2951" t="s">
        <v>14</v>
      </c>
      <c r="D2951">
        <v>0</v>
      </c>
      <c r="E2951" s="1">
        <v>45939.42559027778</v>
      </c>
      <c r="F2951" s="1">
        <v>45939.426712962966</v>
      </c>
      <c r="G2951" s="1">
        <v>45939.427199074074</v>
      </c>
      <c r="H2951" s="1">
        <v>45939.428761574076</v>
      </c>
      <c r="I2951" s="1">
        <v>45939.437673611108</v>
      </c>
    </row>
    <row r="2952" spans="1:9" x14ac:dyDescent="0.35">
      <c r="A2952">
        <v>102951</v>
      </c>
      <c r="B2952" t="s">
        <v>21</v>
      </c>
      <c r="C2952" t="s">
        <v>16</v>
      </c>
      <c r="D2952">
        <v>0</v>
      </c>
      <c r="E2952" s="1">
        <v>45939.425682870373</v>
      </c>
      <c r="F2952" s="1">
        <v>45939.426921296297</v>
      </c>
      <c r="G2952" s="1">
        <v>45939.427442129629</v>
      </c>
      <c r="H2952" s="1">
        <v>45939.428819444445</v>
      </c>
      <c r="I2952" s="1">
        <v>45939.441481481481</v>
      </c>
    </row>
    <row r="2953" spans="1:9" x14ac:dyDescent="0.35">
      <c r="A2953">
        <v>102952</v>
      </c>
      <c r="B2953" t="s">
        <v>9</v>
      </c>
      <c r="C2953" t="s">
        <v>16</v>
      </c>
      <c r="D2953">
        <v>0</v>
      </c>
      <c r="E2953" s="1">
        <v>45939.427476851852</v>
      </c>
      <c r="F2953" s="1">
        <v>45939.428599537037</v>
      </c>
      <c r="G2953" s="1">
        <v>45939.429502314815</v>
      </c>
      <c r="H2953" s="1">
        <v>45939.434571759259</v>
      </c>
      <c r="I2953" s="1">
        <v>45939.44730324074</v>
      </c>
    </row>
    <row r="2954" spans="1:9" x14ac:dyDescent="0.35">
      <c r="A2954">
        <v>102953</v>
      </c>
      <c r="B2954" t="s">
        <v>23</v>
      </c>
      <c r="C2954" t="s">
        <v>16</v>
      </c>
      <c r="D2954">
        <v>0</v>
      </c>
      <c r="E2954" s="1">
        <v>45939.427974537037</v>
      </c>
      <c r="F2954" s="1">
        <v>45939.428726851853</v>
      </c>
      <c r="G2954" s="1">
        <v>45939.430046296293</v>
      </c>
      <c r="H2954" s="1">
        <v>45939.434791666667</v>
      </c>
      <c r="I2954" s="1">
        <v>45939.447534722225</v>
      </c>
    </row>
    <row r="2955" spans="1:9" x14ac:dyDescent="0.35">
      <c r="A2955">
        <v>102954</v>
      </c>
      <c r="B2955" t="s">
        <v>19</v>
      </c>
      <c r="C2955" t="s">
        <v>16</v>
      </c>
      <c r="D2955">
        <v>0</v>
      </c>
      <c r="E2955" s="1">
        <v>45939.428344907406</v>
      </c>
      <c r="F2955" s="1">
        <v>45939.428981481484</v>
      </c>
      <c r="G2955" s="1">
        <v>45939.429583333331</v>
      </c>
      <c r="H2955" s="1">
        <v>45939.43440972222</v>
      </c>
      <c r="I2955" s="1">
        <v>45939.442731481482</v>
      </c>
    </row>
    <row r="2956" spans="1:9" x14ac:dyDescent="0.35">
      <c r="A2956">
        <v>102955</v>
      </c>
      <c r="B2956" t="s">
        <v>13</v>
      </c>
      <c r="C2956" t="s">
        <v>12</v>
      </c>
      <c r="D2956">
        <v>0</v>
      </c>
      <c r="E2956" s="1">
        <v>45939.430995370371</v>
      </c>
      <c r="F2956" s="1">
        <v>45939.431805555556</v>
      </c>
      <c r="G2956" s="1">
        <v>45939.431875000002</v>
      </c>
      <c r="H2956" s="1">
        <v>45939.433310185188</v>
      </c>
      <c r="I2956" s="1">
        <v>45939.446608796294</v>
      </c>
    </row>
    <row r="2957" spans="1:9" x14ac:dyDescent="0.35">
      <c r="A2957">
        <v>102956</v>
      </c>
      <c r="B2957" t="s">
        <v>9</v>
      </c>
      <c r="C2957" t="s">
        <v>17</v>
      </c>
      <c r="D2957">
        <v>0</v>
      </c>
      <c r="E2957" s="1">
        <v>45939.431631944448</v>
      </c>
      <c r="F2957" s="1">
        <v>45939.432986111111</v>
      </c>
      <c r="G2957" s="1">
        <v>45939.433391203704</v>
      </c>
      <c r="H2957" s="1">
        <v>45939.434861111113</v>
      </c>
      <c r="I2957" s="1">
        <v>45939.446226851855</v>
      </c>
    </row>
    <row r="2958" spans="1:9" x14ac:dyDescent="0.35">
      <c r="A2958">
        <v>102957</v>
      </c>
      <c r="B2958" t="s">
        <v>11</v>
      </c>
      <c r="C2958" t="s">
        <v>14</v>
      </c>
      <c r="D2958">
        <v>0</v>
      </c>
      <c r="E2958" s="1">
        <v>45939.432002314818</v>
      </c>
      <c r="F2958" s="1">
        <v>45939.432696759257</v>
      </c>
      <c r="G2958" s="1">
        <v>45939.433275462965</v>
      </c>
      <c r="H2958" s="1">
        <v>45939.435925925929</v>
      </c>
      <c r="I2958" s="1">
        <v>45939.438958333332</v>
      </c>
    </row>
    <row r="2959" spans="1:9" x14ac:dyDescent="0.35">
      <c r="A2959">
        <v>102958</v>
      </c>
      <c r="B2959" t="s">
        <v>19</v>
      </c>
      <c r="C2959" t="s">
        <v>12</v>
      </c>
      <c r="D2959">
        <v>0</v>
      </c>
      <c r="E2959" s="1">
        <v>45939.432847222219</v>
      </c>
      <c r="F2959" s="1">
        <v>45939.433611111112</v>
      </c>
      <c r="G2959" s="1">
        <v>45939.434004629627</v>
      </c>
      <c r="H2959" s="1">
        <v>45939.437025462961</v>
      </c>
      <c r="I2959" s="1">
        <v>45939.441747685189</v>
      </c>
    </row>
    <row r="2960" spans="1:9" x14ac:dyDescent="0.35">
      <c r="A2960">
        <v>102959</v>
      </c>
      <c r="B2960" t="s">
        <v>9</v>
      </c>
      <c r="C2960" t="s">
        <v>17</v>
      </c>
      <c r="D2960">
        <v>0</v>
      </c>
      <c r="E2960" s="1">
        <v>45939.432881944442</v>
      </c>
      <c r="F2960" s="1">
        <v>45939.433564814812</v>
      </c>
      <c r="G2960" s="1">
        <v>45939.434039351851</v>
      </c>
      <c r="H2960" s="1">
        <v>45939.436909722222</v>
      </c>
      <c r="I2960" s="1">
        <v>45939.439317129632</v>
      </c>
    </row>
    <row r="2961" spans="1:9" x14ac:dyDescent="0.35">
      <c r="A2961">
        <v>102960</v>
      </c>
      <c r="B2961" t="s">
        <v>20</v>
      </c>
      <c r="C2961" t="s">
        <v>16</v>
      </c>
      <c r="D2961">
        <v>0</v>
      </c>
      <c r="E2961" s="1">
        <v>45939.433067129627</v>
      </c>
      <c r="F2961" s="1">
        <v>45939.43372685185</v>
      </c>
      <c r="G2961" s="1">
        <v>45939.434351851851</v>
      </c>
      <c r="H2961" s="1">
        <v>45939.435196759259</v>
      </c>
      <c r="I2961" s="1">
        <v>45939.447708333333</v>
      </c>
    </row>
    <row r="2962" spans="1:9" x14ac:dyDescent="0.35">
      <c r="A2962">
        <v>102961</v>
      </c>
      <c r="B2962" t="s">
        <v>15</v>
      </c>
      <c r="C2962" t="s">
        <v>10</v>
      </c>
      <c r="D2962">
        <v>0</v>
      </c>
      <c r="E2962" s="1">
        <v>45939.434074074074</v>
      </c>
      <c r="F2962" s="1">
        <v>45939.434965277775</v>
      </c>
      <c r="G2962" s="1">
        <v>45939.435289351852</v>
      </c>
      <c r="H2962" s="1">
        <v>45939.438379629632</v>
      </c>
      <c r="I2962" s="1">
        <v>45939.439571759256</v>
      </c>
    </row>
    <row r="2963" spans="1:9" x14ac:dyDescent="0.35">
      <c r="A2963">
        <v>102962</v>
      </c>
      <c r="B2963" t="s">
        <v>9</v>
      </c>
      <c r="C2963" t="s">
        <v>16</v>
      </c>
      <c r="D2963">
        <v>0</v>
      </c>
      <c r="E2963" s="1">
        <v>45939.434502314813</v>
      </c>
      <c r="F2963" s="1">
        <v>45939.434999999998</v>
      </c>
      <c r="G2963" s="1">
        <v>45939.435648148145</v>
      </c>
      <c r="H2963" s="1">
        <v>45939.440613425926</v>
      </c>
      <c r="I2963" s="1">
        <v>45939.450162037036</v>
      </c>
    </row>
    <row r="2964" spans="1:9" x14ac:dyDescent="0.35">
      <c r="A2964">
        <v>102963</v>
      </c>
      <c r="B2964" t="s">
        <v>21</v>
      </c>
      <c r="C2964" t="s">
        <v>14</v>
      </c>
      <c r="D2964">
        <v>0</v>
      </c>
      <c r="E2964" s="1">
        <v>45939.43476851852</v>
      </c>
      <c r="F2964" s="1">
        <v>45939.435439814813</v>
      </c>
      <c r="G2964" s="1">
        <v>45939.435937499999</v>
      </c>
      <c r="H2964" s="1">
        <v>45939.438993055555</v>
      </c>
      <c r="I2964" s="1">
        <v>45939.447025462963</v>
      </c>
    </row>
    <row r="2965" spans="1:9" x14ac:dyDescent="0.35">
      <c r="A2965">
        <v>102964</v>
      </c>
      <c r="B2965" t="s">
        <v>9</v>
      </c>
      <c r="C2965" t="s">
        <v>17</v>
      </c>
      <c r="D2965">
        <v>0</v>
      </c>
      <c r="E2965" s="1">
        <v>45939.43577546296</v>
      </c>
      <c r="F2965" s="1">
        <v>45939.436851851853</v>
      </c>
      <c r="G2965" s="1">
        <v>45939.436979166669</v>
      </c>
      <c r="H2965" s="1">
        <v>45939.439699074072</v>
      </c>
      <c r="I2965" s="1">
        <v>45939.451851851853</v>
      </c>
    </row>
    <row r="2966" spans="1:9" x14ac:dyDescent="0.35">
      <c r="A2966">
        <v>102965</v>
      </c>
      <c r="B2966" t="s">
        <v>11</v>
      </c>
      <c r="C2966" t="s">
        <v>16</v>
      </c>
      <c r="D2966">
        <v>0</v>
      </c>
      <c r="E2966" s="1">
        <v>45939.437939814816</v>
      </c>
      <c r="F2966" s="1">
        <v>45939.438946759263</v>
      </c>
      <c r="G2966" s="1">
        <v>45939.439733796295</v>
      </c>
      <c r="H2966" s="1">
        <v>45939.444652777776</v>
      </c>
      <c r="I2966" s="1">
        <v>45939.45349537037</v>
      </c>
    </row>
    <row r="2967" spans="1:9" x14ac:dyDescent="0.35">
      <c r="A2967">
        <v>102966</v>
      </c>
      <c r="B2967" t="s">
        <v>18</v>
      </c>
      <c r="C2967" t="s">
        <v>12</v>
      </c>
      <c r="D2967">
        <v>0</v>
      </c>
      <c r="E2967" s="1">
        <v>45939.440081018518</v>
      </c>
      <c r="F2967" s="1">
        <v>45939.441157407404</v>
      </c>
      <c r="G2967" s="1">
        <v>45939.441608796296</v>
      </c>
      <c r="H2967" s="1">
        <v>45939.444756944446</v>
      </c>
      <c r="I2967" s="1">
        <v>45939.45516203704</v>
      </c>
    </row>
    <row r="2968" spans="1:9" x14ac:dyDescent="0.35">
      <c r="A2968">
        <v>102967</v>
      </c>
      <c r="B2968" t="s">
        <v>18</v>
      </c>
      <c r="C2968" t="s">
        <v>10</v>
      </c>
      <c r="D2968">
        <v>0</v>
      </c>
      <c r="E2968" s="1">
        <v>45939.440439814818</v>
      </c>
      <c r="F2968" s="1">
        <v>45939.441388888888</v>
      </c>
      <c r="G2968" s="1">
        <v>45939.441967592589</v>
      </c>
      <c r="H2968" s="1">
        <v>45939.444456018522</v>
      </c>
      <c r="I2968" s="1">
        <v>45939.447812500002</v>
      </c>
    </row>
    <row r="2969" spans="1:9" x14ac:dyDescent="0.35">
      <c r="A2969">
        <v>102968</v>
      </c>
      <c r="B2969" t="s">
        <v>18</v>
      </c>
      <c r="C2969" t="s">
        <v>17</v>
      </c>
      <c r="D2969">
        <v>0</v>
      </c>
      <c r="E2969" s="1">
        <v>45939.441412037035</v>
      </c>
      <c r="F2969" s="1">
        <v>45939.441979166666</v>
      </c>
      <c r="G2969" s="1">
        <v>45939.442615740743</v>
      </c>
      <c r="H2969" s="1">
        <v>45939.443657407406</v>
      </c>
      <c r="I2969" s="1">
        <v>45939.455601851849</v>
      </c>
    </row>
    <row r="2970" spans="1:9" x14ac:dyDescent="0.35">
      <c r="A2970">
        <v>102969</v>
      </c>
      <c r="B2970" t="s">
        <v>15</v>
      </c>
      <c r="C2970" t="s">
        <v>12</v>
      </c>
      <c r="D2970">
        <v>0</v>
      </c>
      <c r="E2970" s="1">
        <v>45939.443564814814</v>
      </c>
      <c r="F2970" s="1">
        <v>45939.444282407407</v>
      </c>
      <c r="G2970" s="1">
        <v>45939.444872685184</v>
      </c>
      <c r="H2970" s="1">
        <v>45939.44804398148</v>
      </c>
      <c r="I2970" s="1">
        <v>45939.449675925927</v>
      </c>
    </row>
    <row r="2971" spans="1:9" x14ac:dyDescent="0.35">
      <c r="A2971">
        <v>102970</v>
      </c>
      <c r="B2971" t="s">
        <v>13</v>
      </c>
      <c r="C2971" t="s">
        <v>16</v>
      </c>
      <c r="D2971">
        <v>0</v>
      </c>
      <c r="E2971" s="1">
        <v>45939.444374999999</v>
      </c>
      <c r="F2971" s="1">
        <v>45939.444803240738</v>
      </c>
      <c r="G2971" s="1">
        <v>45939.44630787037</v>
      </c>
      <c r="H2971" s="1">
        <v>45939.449780092589</v>
      </c>
      <c r="I2971" s="1">
        <v>45939.451678240737</v>
      </c>
    </row>
    <row r="2972" spans="1:9" x14ac:dyDescent="0.35">
      <c r="A2972">
        <v>102971</v>
      </c>
      <c r="B2972" t="s">
        <v>18</v>
      </c>
      <c r="C2972" t="s">
        <v>17</v>
      </c>
      <c r="D2972">
        <v>0</v>
      </c>
      <c r="E2972" s="1">
        <v>45939.447083333333</v>
      </c>
      <c r="F2972" s="1">
        <v>45939.447476851848</v>
      </c>
      <c r="G2972" s="1">
        <v>45939.447847222225</v>
      </c>
      <c r="H2972" s="1">
        <v>45939.449756944443</v>
      </c>
      <c r="I2972" s="1">
        <v>45939.461782407408</v>
      </c>
    </row>
    <row r="2973" spans="1:9" x14ac:dyDescent="0.35">
      <c r="A2973">
        <v>102972</v>
      </c>
      <c r="B2973" t="s">
        <v>18</v>
      </c>
      <c r="C2973" t="s">
        <v>17</v>
      </c>
      <c r="D2973">
        <v>0</v>
      </c>
      <c r="E2973" s="1">
        <v>45939.447557870371</v>
      </c>
      <c r="F2973" s="1">
        <v>45939.448912037034</v>
      </c>
      <c r="G2973" s="1">
        <v>45939.449664351851</v>
      </c>
      <c r="H2973" s="1">
        <v>45939.452581018515</v>
      </c>
      <c r="I2973" s="1">
        <v>45939.455694444441</v>
      </c>
    </row>
    <row r="2974" spans="1:9" x14ac:dyDescent="0.35">
      <c r="A2974">
        <v>102973</v>
      </c>
      <c r="B2974" t="s">
        <v>9</v>
      </c>
      <c r="C2974" t="s">
        <v>14</v>
      </c>
      <c r="D2974">
        <v>0</v>
      </c>
      <c r="E2974" s="1">
        <v>45939.447685185187</v>
      </c>
      <c r="F2974" s="1">
        <v>45939.448819444442</v>
      </c>
      <c r="G2974" s="1">
        <v>45939.449745370373</v>
      </c>
      <c r="H2974" s="1">
        <v>45939.452939814815</v>
      </c>
      <c r="I2974" s="1">
        <v>45939.460625</v>
      </c>
    </row>
    <row r="2975" spans="1:9" x14ac:dyDescent="0.35">
      <c r="A2975">
        <v>102974</v>
      </c>
      <c r="B2975" t="s">
        <v>20</v>
      </c>
      <c r="C2975" t="s">
        <v>14</v>
      </c>
      <c r="D2975">
        <v>0</v>
      </c>
      <c r="E2975" s="1">
        <v>45939.449456018519</v>
      </c>
      <c r="F2975" s="1">
        <v>45939.450162037036</v>
      </c>
      <c r="G2975" s="1">
        <v>45939.451157407406</v>
      </c>
      <c r="H2975" s="1">
        <v>45939.452743055554</v>
      </c>
      <c r="I2975" s="1">
        <v>45939.456747685188</v>
      </c>
    </row>
    <row r="2976" spans="1:9" x14ac:dyDescent="0.35">
      <c r="A2976">
        <v>102975</v>
      </c>
      <c r="B2976" t="s">
        <v>19</v>
      </c>
      <c r="C2976" t="s">
        <v>10</v>
      </c>
      <c r="D2976">
        <v>0</v>
      </c>
      <c r="E2976" s="1">
        <v>45939.450370370374</v>
      </c>
      <c r="F2976" s="1">
        <v>45939.451192129629</v>
      </c>
      <c r="G2976" s="1">
        <v>45939.451319444444</v>
      </c>
      <c r="H2976" s="1">
        <v>45939.45207175926</v>
      </c>
      <c r="I2976" s="1">
        <v>45939.461099537039</v>
      </c>
    </row>
    <row r="2977" spans="1:9" x14ac:dyDescent="0.35">
      <c r="A2977">
        <v>102976</v>
      </c>
      <c r="B2977" t="s">
        <v>18</v>
      </c>
      <c r="C2977" t="s">
        <v>17</v>
      </c>
      <c r="D2977">
        <v>0</v>
      </c>
      <c r="E2977" s="1">
        <v>45939.451296296298</v>
      </c>
      <c r="F2977" s="1">
        <v>45939.452627314815</v>
      </c>
      <c r="G2977" s="1">
        <v>45939.453368055554</v>
      </c>
      <c r="H2977" s="1">
        <v>45939.455324074072</v>
      </c>
      <c r="I2977" s="1">
        <v>45939.460486111115</v>
      </c>
    </row>
    <row r="2978" spans="1:9" x14ac:dyDescent="0.35">
      <c r="A2978">
        <v>102977</v>
      </c>
      <c r="B2978" t="s">
        <v>9</v>
      </c>
      <c r="C2978" t="s">
        <v>17</v>
      </c>
      <c r="D2978">
        <v>0</v>
      </c>
      <c r="E2978" s="1">
        <v>45939.451412037037</v>
      </c>
      <c r="F2978" s="1">
        <v>45939.452175925922</v>
      </c>
      <c r="G2978" s="1">
        <v>45939.452372685184</v>
      </c>
      <c r="H2978" s="1">
        <v>45939.455717592595</v>
      </c>
      <c r="I2978" s="1">
        <v>45939.467245370368</v>
      </c>
    </row>
    <row r="2979" spans="1:9" x14ac:dyDescent="0.35">
      <c r="A2979">
        <v>102978</v>
      </c>
      <c r="B2979" t="s">
        <v>11</v>
      </c>
      <c r="C2979" t="s">
        <v>14</v>
      </c>
      <c r="D2979">
        <v>0</v>
      </c>
      <c r="E2979" s="1">
        <v>45939.454340277778</v>
      </c>
      <c r="F2979" s="1">
        <v>45939.455439814818</v>
      </c>
      <c r="G2979" s="1">
        <v>45939.456145833334</v>
      </c>
      <c r="H2979" s="1">
        <v>45939.457939814813</v>
      </c>
      <c r="I2979" s="1">
        <v>45939.460324074076</v>
      </c>
    </row>
    <row r="2980" spans="1:9" x14ac:dyDescent="0.35">
      <c r="A2980">
        <v>102979</v>
      </c>
      <c r="B2980" t="s">
        <v>9</v>
      </c>
      <c r="C2980" t="s">
        <v>12</v>
      </c>
      <c r="D2980">
        <v>0</v>
      </c>
      <c r="E2980" s="1">
        <v>45939.454988425925</v>
      </c>
      <c r="F2980" s="1">
        <v>45939.455381944441</v>
      </c>
      <c r="G2980" s="1">
        <v>45939.455787037034</v>
      </c>
      <c r="H2980" s="1">
        <v>45939.458680555559</v>
      </c>
      <c r="I2980" s="1">
        <v>45939.462430555555</v>
      </c>
    </row>
    <row r="2981" spans="1:9" x14ac:dyDescent="0.35">
      <c r="A2981">
        <v>102980</v>
      </c>
      <c r="B2981" t="s">
        <v>21</v>
      </c>
      <c r="C2981" t="s">
        <v>14</v>
      </c>
      <c r="D2981">
        <v>0</v>
      </c>
      <c r="E2981" s="1">
        <v>45939.455567129633</v>
      </c>
      <c r="F2981" s="1">
        <v>45939.456307870372</v>
      </c>
      <c r="G2981" s="1">
        <v>45939.457071759258</v>
      </c>
      <c r="H2981" s="1">
        <v>45939.458854166667</v>
      </c>
      <c r="I2981" s="1">
        <v>45939.463958333334</v>
      </c>
    </row>
    <row r="2982" spans="1:9" x14ac:dyDescent="0.35">
      <c r="A2982">
        <v>102981</v>
      </c>
      <c r="B2982" t="s">
        <v>9</v>
      </c>
      <c r="C2982" t="s">
        <v>17</v>
      </c>
      <c r="D2982">
        <v>0</v>
      </c>
      <c r="E2982" s="1">
        <v>45939.456041666665</v>
      </c>
      <c r="F2982" s="1">
        <v>45939.457372685189</v>
      </c>
      <c r="G2982" s="1">
        <v>45939.457812499997</v>
      </c>
      <c r="H2982" s="1">
        <v>45939.460960648146</v>
      </c>
      <c r="I2982" s="1">
        <v>45939.461678240739</v>
      </c>
    </row>
    <row r="2983" spans="1:9" x14ac:dyDescent="0.35">
      <c r="A2983">
        <v>102982</v>
      </c>
      <c r="B2983" t="s">
        <v>23</v>
      </c>
      <c r="C2983" t="s">
        <v>17</v>
      </c>
      <c r="D2983">
        <v>0</v>
      </c>
      <c r="E2983" s="1">
        <v>45939.456701388888</v>
      </c>
      <c r="F2983" s="1">
        <v>45939.457997685182</v>
      </c>
      <c r="G2983" s="1">
        <v>45939.458599537036</v>
      </c>
      <c r="H2983" s="1">
        <v>45939.461574074077</v>
      </c>
      <c r="I2983" s="1">
        <v>45939.466481481482</v>
      </c>
    </row>
    <row r="2984" spans="1:9" x14ac:dyDescent="0.35">
      <c r="A2984">
        <v>102983</v>
      </c>
      <c r="B2984" t="s">
        <v>15</v>
      </c>
      <c r="C2984" t="s">
        <v>14</v>
      </c>
      <c r="D2984">
        <v>0</v>
      </c>
      <c r="E2984" s="1">
        <v>45939.458969907406</v>
      </c>
      <c r="F2984" s="1">
        <v>45939.459837962961</v>
      </c>
      <c r="G2984" s="1">
        <v>45939.459953703707</v>
      </c>
      <c r="H2984" s="1">
        <v>45939.461770833332</v>
      </c>
      <c r="I2984" s="1">
        <v>45939.462418981479</v>
      </c>
    </row>
    <row r="2985" spans="1:9" x14ac:dyDescent="0.35">
      <c r="A2985">
        <v>102984</v>
      </c>
      <c r="B2985" t="s">
        <v>13</v>
      </c>
      <c r="C2985" t="s">
        <v>17</v>
      </c>
      <c r="D2985">
        <v>0</v>
      </c>
      <c r="E2985" s="1">
        <v>45939.460763888892</v>
      </c>
      <c r="F2985" s="1">
        <v>45939.462118055555</v>
      </c>
      <c r="G2985" s="1">
        <v>45939.462743055556</v>
      </c>
      <c r="H2985" s="1">
        <v>45939.464409722219</v>
      </c>
      <c r="I2985" s="1">
        <v>45939.475277777776</v>
      </c>
    </row>
    <row r="2986" spans="1:9" x14ac:dyDescent="0.35">
      <c r="A2986">
        <v>102985</v>
      </c>
      <c r="B2986" t="s">
        <v>21</v>
      </c>
      <c r="C2986" t="s">
        <v>10</v>
      </c>
      <c r="D2986">
        <v>0</v>
      </c>
      <c r="E2986" s="1">
        <v>45939.461122685185</v>
      </c>
      <c r="F2986" s="1">
        <v>45939.461585648147</v>
      </c>
      <c r="G2986" s="1">
        <v>45939.461770833332</v>
      </c>
      <c r="H2986" s="1">
        <v>45939.46429398148</v>
      </c>
      <c r="I2986" s="1">
        <v>45939.471724537034</v>
      </c>
    </row>
    <row r="2987" spans="1:9" x14ac:dyDescent="0.35">
      <c r="A2987">
        <v>102986</v>
      </c>
      <c r="B2987" t="s">
        <v>15</v>
      </c>
      <c r="C2987" t="s">
        <v>17</v>
      </c>
      <c r="D2987">
        <v>0</v>
      </c>
      <c r="E2987" s="1">
        <v>45939.461863425924</v>
      </c>
      <c r="F2987" s="1">
        <v>45939.462604166663</v>
      </c>
      <c r="G2987" s="1">
        <v>45939.463275462964</v>
      </c>
      <c r="H2987" s="1">
        <v>45939.465590277781</v>
      </c>
      <c r="I2987" s="1">
        <v>45939.478680555556</v>
      </c>
    </row>
    <row r="2988" spans="1:9" x14ac:dyDescent="0.35">
      <c r="A2988">
        <v>102987</v>
      </c>
      <c r="B2988" t="s">
        <v>21</v>
      </c>
      <c r="C2988" t="s">
        <v>12</v>
      </c>
      <c r="D2988">
        <v>0</v>
      </c>
      <c r="E2988" s="1">
        <v>45939.463391203702</v>
      </c>
      <c r="F2988" s="1">
        <v>45939.46398148148</v>
      </c>
      <c r="G2988" s="1">
        <v>45939.464085648149</v>
      </c>
      <c r="H2988" s="1">
        <v>45939.465474537035</v>
      </c>
      <c r="I2988" s="1">
        <v>45939.466446759259</v>
      </c>
    </row>
    <row r="2989" spans="1:9" x14ac:dyDescent="0.35">
      <c r="A2989">
        <v>102988</v>
      </c>
      <c r="B2989" t="s">
        <v>9</v>
      </c>
      <c r="C2989" t="s">
        <v>12</v>
      </c>
      <c r="D2989">
        <v>0</v>
      </c>
      <c r="E2989" s="1">
        <v>45939.46429398148</v>
      </c>
      <c r="F2989" s="1">
        <v>45939.465162037035</v>
      </c>
      <c r="G2989" s="1">
        <v>45939.465555555558</v>
      </c>
      <c r="H2989" s="1">
        <v>45939.468726851854</v>
      </c>
      <c r="I2989" s="1">
        <v>45939.480474537035</v>
      </c>
    </row>
    <row r="2990" spans="1:9" x14ac:dyDescent="0.35">
      <c r="A2990">
        <v>102989</v>
      </c>
      <c r="B2990" t="s">
        <v>21</v>
      </c>
      <c r="C2990" t="s">
        <v>17</v>
      </c>
      <c r="D2990">
        <v>0</v>
      </c>
      <c r="E2990" s="1">
        <v>45939.464571759258</v>
      </c>
      <c r="F2990" s="1">
        <v>45939.46503472222</v>
      </c>
      <c r="G2990" s="1">
        <v>45939.465856481482</v>
      </c>
      <c r="H2990" s="1">
        <v>45939.467407407406</v>
      </c>
      <c r="I2990" s="1">
        <v>45939.476793981485</v>
      </c>
    </row>
    <row r="2991" spans="1:9" x14ac:dyDescent="0.35">
      <c r="A2991">
        <v>102990</v>
      </c>
      <c r="B2991" t="s">
        <v>18</v>
      </c>
      <c r="C2991" t="s">
        <v>14</v>
      </c>
      <c r="D2991">
        <v>0</v>
      </c>
      <c r="E2991" s="1">
        <v>45939.464629629627</v>
      </c>
      <c r="F2991" s="1">
        <v>45939.465104166666</v>
      </c>
      <c r="G2991" s="1">
        <v>45939.465648148151</v>
      </c>
      <c r="H2991" s="1">
        <v>45939.467858796299</v>
      </c>
      <c r="I2991" s="1">
        <v>45939.481122685182</v>
      </c>
    </row>
    <row r="2992" spans="1:9" x14ac:dyDescent="0.35">
      <c r="A2992">
        <v>102991</v>
      </c>
      <c r="B2992" t="s">
        <v>19</v>
      </c>
      <c r="C2992" t="s">
        <v>14</v>
      </c>
      <c r="D2992">
        <v>0</v>
      </c>
      <c r="E2992" s="1">
        <v>45939.467037037037</v>
      </c>
      <c r="F2992" s="1">
        <v>45939.467650462961</v>
      </c>
      <c r="G2992" s="1">
        <v>45939.468182870369</v>
      </c>
      <c r="H2992" s="1">
        <v>45939.469386574077</v>
      </c>
      <c r="I2992" s="1">
        <v>45939.483182870368</v>
      </c>
    </row>
    <row r="2993" spans="1:9" x14ac:dyDescent="0.35">
      <c r="A2993">
        <v>102992</v>
      </c>
      <c r="B2993" t="s">
        <v>23</v>
      </c>
      <c r="C2993" t="s">
        <v>14</v>
      </c>
      <c r="D2993">
        <v>0</v>
      </c>
      <c r="E2993" s="1">
        <v>45939.467118055552</v>
      </c>
      <c r="F2993" s="1">
        <v>45939.46769675926</v>
      </c>
      <c r="G2993" s="1">
        <v>45939.468171296299</v>
      </c>
      <c r="H2993" s="1">
        <v>45939.469317129631</v>
      </c>
      <c r="I2993" s="1">
        <v>45939.471550925926</v>
      </c>
    </row>
    <row r="2994" spans="1:9" x14ac:dyDescent="0.35">
      <c r="A2994">
        <v>102993</v>
      </c>
      <c r="B2994" t="s">
        <v>18</v>
      </c>
      <c r="C2994" t="s">
        <v>10</v>
      </c>
      <c r="D2994">
        <v>0</v>
      </c>
      <c r="E2994" s="1">
        <v>45939.467592592591</v>
      </c>
      <c r="F2994" s="1">
        <v>45939.468101851853</v>
      </c>
      <c r="G2994" s="1">
        <v>45939.469108796293</v>
      </c>
      <c r="H2994" s="1">
        <v>45939.471643518518</v>
      </c>
      <c r="I2994" s="1">
        <v>45939.475960648146</v>
      </c>
    </row>
    <row r="2995" spans="1:9" x14ac:dyDescent="0.35">
      <c r="A2995">
        <v>102994</v>
      </c>
      <c r="B2995" t="s">
        <v>19</v>
      </c>
      <c r="C2995" t="s">
        <v>17</v>
      </c>
      <c r="D2995">
        <v>0</v>
      </c>
      <c r="E2995" s="1">
        <v>45939.468032407407</v>
      </c>
      <c r="F2995" s="1">
        <v>45939.468634259261</v>
      </c>
      <c r="G2995" s="1">
        <v>45939.468865740739</v>
      </c>
      <c r="H2995" s="1">
        <v>45939.469652777778</v>
      </c>
      <c r="I2995" s="1">
        <v>45939.476076388892</v>
      </c>
    </row>
    <row r="2996" spans="1:9" x14ac:dyDescent="0.35">
      <c r="A2996">
        <v>102995</v>
      </c>
      <c r="B2996" t="s">
        <v>11</v>
      </c>
      <c r="C2996" t="s">
        <v>17</v>
      </c>
      <c r="D2996">
        <v>0</v>
      </c>
      <c r="E2996" s="1">
        <v>45939.471018518518</v>
      </c>
      <c r="F2996" s="1">
        <v>45939.472071759257</v>
      </c>
      <c r="G2996" s="1">
        <v>45939.472569444442</v>
      </c>
      <c r="H2996" s="1">
        <v>45939.475787037038</v>
      </c>
      <c r="I2996" s="1">
        <v>45939.477395833332</v>
      </c>
    </row>
    <row r="2997" spans="1:9" x14ac:dyDescent="0.35">
      <c r="A2997">
        <v>102996</v>
      </c>
      <c r="B2997" t="s">
        <v>18</v>
      </c>
      <c r="C2997" t="s">
        <v>17</v>
      </c>
      <c r="D2997">
        <v>0</v>
      </c>
      <c r="E2997" s="1">
        <v>45939.471319444441</v>
      </c>
      <c r="F2997" s="1">
        <v>45939.471770833334</v>
      </c>
      <c r="G2997" s="1">
        <v>45939.472615740742</v>
      </c>
      <c r="H2997" s="1">
        <v>45939.473773148151</v>
      </c>
      <c r="I2997" s="1">
        <v>45939.487025462964</v>
      </c>
    </row>
    <row r="2998" spans="1:9" x14ac:dyDescent="0.35">
      <c r="A2998">
        <v>102997</v>
      </c>
      <c r="B2998" t="s">
        <v>19</v>
      </c>
      <c r="C2998" t="s">
        <v>12</v>
      </c>
      <c r="D2998">
        <v>0</v>
      </c>
      <c r="E2998" s="1">
        <v>45939.471342592595</v>
      </c>
      <c r="F2998" s="1">
        <v>45939.472337962965</v>
      </c>
      <c r="G2998" s="1">
        <v>45939.473067129627</v>
      </c>
      <c r="H2998" s="1">
        <v>45939.474444444444</v>
      </c>
      <c r="I2998" s="1">
        <v>45939.484884259262</v>
      </c>
    </row>
    <row r="2999" spans="1:9" x14ac:dyDescent="0.35">
      <c r="A2999">
        <v>102998</v>
      </c>
      <c r="B2999" t="s">
        <v>20</v>
      </c>
      <c r="C2999" t="s">
        <v>14</v>
      </c>
      <c r="D2999">
        <v>0</v>
      </c>
      <c r="E2999" s="1">
        <v>45939.47146990741</v>
      </c>
      <c r="F2999" s="1">
        <v>45939.471817129626</v>
      </c>
      <c r="G2999" s="1">
        <v>45939.471875000003</v>
      </c>
      <c r="H2999" s="1">
        <v>45939.474641203706</v>
      </c>
      <c r="I2999" s="1">
        <v>45939.486064814817</v>
      </c>
    </row>
    <row r="3000" spans="1:9" x14ac:dyDescent="0.35">
      <c r="A3000">
        <v>102999</v>
      </c>
      <c r="B3000" t="s">
        <v>13</v>
      </c>
      <c r="C3000" t="s">
        <v>16</v>
      </c>
      <c r="D3000">
        <v>0</v>
      </c>
      <c r="E3000" s="1">
        <v>45939.472557870373</v>
      </c>
      <c r="F3000" s="1">
        <v>45939.473773148151</v>
      </c>
      <c r="G3000" s="1">
        <v>45939.475798611114</v>
      </c>
      <c r="H3000" s="1">
        <v>45939.480324074073</v>
      </c>
      <c r="I3000" s="1">
        <v>45939.483020833337</v>
      </c>
    </row>
    <row r="3001" spans="1:9" x14ac:dyDescent="0.35">
      <c r="A3001">
        <v>103000</v>
      </c>
      <c r="B3001" t="s">
        <v>9</v>
      </c>
      <c r="C3001" t="s">
        <v>14</v>
      </c>
      <c r="D3001">
        <v>0</v>
      </c>
      <c r="E3001" s="1">
        <v>45939.475810185184</v>
      </c>
      <c r="F3001" s="1">
        <v>45939.476597222223</v>
      </c>
      <c r="G3001" s="1">
        <v>45939.477094907408</v>
      </c>
      <c r="H3001" s="1">
        <v>45939.479756944442</v>
      </c>
      <c r="I3001" s="1">
        <v>45939.486157407409</v>
      </c>
    </row>
    <row r="3002" spans="1:9" x14ac:dyDescent="0.35">
      <c r="A3002">
        <v>103001</v>
      </c>
      <c r="B3002" t="s">
        <v>18</v>
      </c>
      <c r="C3002" t="s">
        <v>16</v>
      </c>
      <c r="D3002">
        <v>0</v>
      </c>
      <c r="E3002" s="1">
        <v>45939.476851851854</v>
      </c>
      <c r="F3002" s="1">
        <v>45939.477465277778</v>
      </c>
      <c r="G3002" s="1">
        <v>45939.479537037034</v>
      </c>
      <c r="H3002" s="1">
        <v>45939.484212962961</v>
      </c>
      <c r="I3002" s="1">
        <v>45939.49726851852</v>
      </c>
    </row>
    <row r="3003" spans="1:9" x14ac:dyDescent="0.35">
      <c r="A3003">
        <v>103002</v>
      </c>
      <c r="B3003" t="s">
        <v>21</v>
      </c>
      <c r="C3003" t="s">
        <v>14</v>
      </c>
      <c r="D3003">
        <v>0</v>
      </c>
      <c r="E3003" s="1">
        <v>45939.477418981478</v>
      </c>
      <c r="F3003" s="1">
        <v>45939.477766203701</v>
      </c>
      <c r="G3003" s="1">
        <v>45939.478483796294</v>
      </c>
      <c r="H3003" s="1">
        <v>45939.479953703703</v>
      </c>
      <c r="I3003" s="1">
        <v>45939.489027777781</v>
      </c>
    </row>
    <row r="3004" spans="1:9" x14ac:dyDescent="0.35">
      <c r="A3004">
        <v>103003</v>
      </c>
      <c r="B3004" t="s">
        <v>20</v>
      </c>
      <c r="C3004" t="s">
        <v>14</v>
      </c>
      <c r="D3004">
        <v>0</v>
      </c>
      <c r="E3004" s="1">
        <v>45939.478043981479</v>
      </c>
      <c r="F3004" s="1">
        <v>45939.478402777779</v>
      </c>
      <c r="G3004" s="1">
        <v>45939.479097222225</v>
      </c>
      <c r="H3004" s="1">
        <v>45939.480115740742</v>
      </c>
      <c r="I3004" s="1">
        <v>45939.48265046296</v>
      </c>
    </row>
    <row r="3005" spans="1:9" x14ac:dyDescent="0.35">
      <c r="A3005">
        <v>103004</v>
      </c>
      <c r="B3005" t="s">
        <v>11</v>
      </c>
      <c r="C3005" t="s">
        <v>17</v>
      </c>
      <c r="D3005">
        <v>0</v>
      </c>
      <c r="E3005" s="1">
        <v>45939.478194444448</v>
      </c>
      <c r="F3005" s="1">
        <v>45939.479409722226</v>
      </c>
      <c r="G3005" s="1">
        <v>45939.479733796295</v>
      </c>
      <c r="H3005" s="1">
        <v>45939.480428240742</v>
      </c>
      <c r="I3005" s="1">
        <v>45939.485289351855</v>
      </c>
    </row>
    <row r="3006" spans="1:9" x14ac:dyDescent="0.35">
      <c r="A3006">
        <v>103005</v>
      </c>
      <c r="B3006" t="s">
        <v>9</v>
      </c>
      <c r="C3006" t="s">
        <v>14</v>
      </c>
      <c r="D3006">
        <v>0</v>
      </c>
      <c r="E3006" s="1">
        <v>45939.479212962964</v>
      </c>
      <c r="F3006" s="1">
        <v>45939.480347222219</v>
      </c>
      <c r="G3006" s="1">
        <v>45939.480428240742</v>
      </c>
      <c r="H3006" s="1">
        <v>45939.483854166669</v>
      </c>
      <c r="I3006" s="1">
        <v>45939.48940972222</v>
      </c>
    </row>
    <row r="3007" spans="1:9" x14ac:dyDescent="0.35">
      <c r="A3007">
        <v>103006</v>
      </c>
      <c r="B3007" t="s">
        <v>9</v>
      </c>
      <c r="C3007" t="s">
        <v>16</v>
      </c>
      <c r="D3007">
        <v>0</v>
      </c>
      <c r="E3007" s="1">
        <v>45939.47991898148</v>
      </c>
      <c r="F3007" s="1">
        <v>45939.481030092589</v>
      </c>
      <c r="G3007" s="1">
        <v>45939.481400462966</v>
      </c>
      <c r="H3007" s="1">
        <v>45939.482499999998</v>
      </c>
      <c r="I3007" s="1">
        <v>45939.489212962966</v>
      </c>
    </row>
    <row r="3008" spans="1:9" x14ac:dyDescent="0.35">
      <c r="A3008">
        <v>103007</v>
      </c>
      <c r="B3008" t="s">
        <v>15</v>
      </c>
      <c r="C3008" t="s">
        <v>16</v>
      </c>
      <c r="D3008">
        <v>0</v>
      </c>
      <c r="E3008" s="1">
        <v>45939.479930555557</v>
      </c>
      <c r="F3008" s="1">
        <v>45939.480405092596</v>
      </c>
      <c r="G3008" s="1">
        <v>45939.481712962966</v>
      </c>
      <c r="H3008" s="1">
        <v>45939.485856481479</v>
      </c>
      <c r="I3008" s="1">
        <v>45939.494988425926</v>
      </c>
    </row>
    <row r="3009" spans="1:9" x14ac:dyDescent="0.35">
      <c r="A3009">
        <v>103008</v>
      </c>
      <c r="B3009" t="s">
        <v>18</v>
      </c>
      <c r="C3009" t="s">
        <v>14</v>
      </c>
      <c r="D3009">
        <v>0</v>
      </c>
      <c r="E3009" s="1">
        <v>45939.47996527778</v>
      </c>
      <c r="F3009" s="1">
        <v>45939.480694444443</v>
      </c>
      <c r="G3009" s="1">
        <v>45939.481388888889</v>
      </c>
      <c r="H3009" s="1">
        <v>45939.48269675926</v>
      </c>
      <c r="I3009" s="1">
        <v>45939.483831018515</v>
      </c>
    </row>
    <row r="3010" spans="1:9" x14ac:dyDescent="0.35">
      <c r="A3010">
        <v>103009</v>
      </c>
      <c r="B3010" t="s">
        <v>9</v>
      </c>
      <c r="C3010" t="s">
        <v>17</v>
      </c>
      <c r="D3010">
        <v>0</v>
      </c>
      <c r="E3010" s="1">
        <v>45939.480231481481</v>
      </c>
      <c r="F3010" s="1">
        <v>45939.480937499997</v>
      </c>
      <c r="G3010" s="1">
        <v>45939.481458333335</v>
      </c>
      <c r="H3010" s="1">
        <v>45939.484490740739</v>
      </c>
      <c r="I3010" s="1">
        <v>45939.492465277777</v>
      </c>
    </row>
    <row r="3011" spans="1:9" x14ac:dyDescent="0.35">
      <c r="A3011">
        <v>103010</v>
      </c>
      <c r="B3011" t="s">
        <v>19</v>
      </c>
      <c r="C3011" t="s">
        <v>14</v>
      </c>
      <c r="D3011">
        <v>0</v>
      </c>
      <c r="E3011" s="1">
        <v>45939.480393518519</v>
      </c>
      <c r="F3011" s="1">
        <v>45939.481400462966</v>
      </c>
      <c r="G3011" s="1">
        <v>45939.482152777775</v>
      </c>
      <c r="H3011" s="1">
        <v>45939.484131944446</v>
      </c>
      <c r="I3011" s="1">
        <v>45939.497002314813</v>
      </c>
    </row>
    <row r="3012" spans="1:9" x14ac:dyDescent="0.35">
      <c r="A3012">
        <v>103011</v>
      </c>
      <c r="B3012" t="s">
        <v>9</v>
      </c>
      <c r="C3012" t="s">
        <v>12</v>
      </c>
      <c r="D3012">
        <v>0</v>
      </c>
      <c r="E3012" s="1">
        <v>45939.48170138889</v>
      </c>
      <c r="F3012" s="1">
        <v>45939.482986111114</v>
      </c>
      <c r="G3012" s="1">
        <v>45939.483993055554</v>
      </c>
      <c r="H3012" s="1">
        <v>45939.484988425924</v>
      </c>
      <c r="I3012" s="1">
        <v>45939.485324074078</v>
      </c>
    </row>
    <row r="3013" spans="1:9" x14ac:dyDescent="0.35">
      <c r="A3013">
        <v>103012</v>
      </c>
      <c r="B3013" t="s">
        <v>18</v>
      </c>
      <c r="C3013" t="s">
        <v>10</v>
      </c>
      <c r="D3013">
        <v>0</v>
      </c>
      <c r="E3013" s="1">
        <v>45939.483530092592</v>
      </c>
      <c r="F3013" s="1">
        <v>45939.484837962962</v>
      </c>
      <c r="G3013" s="1">
        <v>45939.485856481479</v>
      </c>
      <c r="H3013" s="1">
        <v>45939.48709490741</v>
      </c>
      <c r="I3013" s="1">
        <v>45939.496168981481</v>
      </c>
    </row>
    <row r="3014" spans="1:9" x14ac:dyDescent="0.35">
      <c r="A3014">
        <v>103013</v>
      </c>
      <c r="B3014" t="s">
        <v>11</v>
      </c>
      <c r="C3014" t="s">
        <v>10</v>
      </c>
      <c r="D3014">
        <v>0</v>
      </c>
      <c r="E3014" s="1">
        <v>45939.483819444446</v>
      </c>
      <c r="F3014" s="1">
        <v>45939.484201388892</v>
      </c>
      <c r="G3014" s="1">
        <v>45939.485196759262</v>
      </c>
      <c r="H3014" s="1">
        <v>45939.488483796296</v>
      </c>
      <c r="I3014" s="1">
        <v>45939.495092592595</v>
      </c>
    </row>
    <row r="3015" spans="1:9" x14ac:dyDescent="0.35">
      <c r="A3015">
        <v>103014</v>
      </c>
      <c r="B3015" t="s">
        <v>9</v>
      </c>
      <c r="C3015" t="s">
        <v>16</v>
      </c>
      <c r="D3015">
        <v>0</v>
      </c>
      <c r="E3015" s="1">
        <v>45939.485208333332</v>
      </c>
      <c r="F3015" s="1">
        <v>45939.486377314817</v>
      </c>
      <c r="G3015" s="1">
        <v>45939.487638888888</v>
      </c>
      <c r="H3015" s="1">
        <v>45939.492569444446</v>
      </c>
      <c r="I3015" s="1">
        <v>45939.49827546296</v>
      </c>
    </row>
    <row r="3016" spans="1:9" x14ac:dyDescent="0.35">
      <c r="A3016">
        <v>103015</v>
      </c>
      <c r="B3016" t="s">
        <v>19</v>
      </c>
      <c r="C3016" t="s">
        <v>17</v>
      </c>
      <c r="D3016">
        <v>0</v>
      </c>
      <c r="E3016" s="1">
        <v>45939.485486111109</v>
      </c>
      <c r="F3016" s="1">
        <v>45939.486701388887</v>
      </c>
      <c r="G3016" s="1">
        <v>45939.487534722219</v>
      </c>
      <c r="H3016" s="1">
        <v>45939.490347222221</v>
      </c>
      <c r="I3016" s="1">
        <v>45939.49554398148</v>
      </c>
    </row>
    <row r="3017" spans="1:9" x14ac:dyDescent="0.35">
      <c r="A3017">
        <v>103016</v>
      </c>
      <c r="B3017" t="s">
        <v>18</v>
      </c>
      <c r="C3017" t="s">
        <v>16</v>
      </c>
      <c r="D3017">
        <v>0</v>
      </c>
      <c r="E3017" s="1">
        <v>45939.485960648148</v>
      </c>
      <c r="F3017" s="1">
        <v>45939.486979166664</v>
      </c>
      <c r="G3017" s="1">
        <v>45939.488310185188</v>
      </c>
      <c r="H3017" s="1">
        <v>45939.489432870374</v>
      </c>
      <c r="I3017" s="1">
        <v>45939.494502314818</v>
      </c>
    </row>
    <row r="3018" spans="1:9" x14ac:dyDescent="0.35">
      <c r="A3018">
        <v>103017</v>
      </c>
      <c r="B3018" t="s">
        <v>22</v>
      </c>
      <c r="C3018" t="s">
        <v>17</v>
      </c>
      <c r="D3018">
        <v>0</v>
      </c>
      <c r="E3018" s="1">
        <v>45939.486342592594</v>
      </c>
      <c r="F3018" s="1">
        <v>45939.48704861111</v>
      </c>
      <c r="G3018" s="1">
        <v>45939.487280092595</v>
      </c>
      <c r="H3018" s="1">
        <v>45939.489594907405</v>
      </c>
      <c r="I3018" s="1">
        <v>45939.499780092592</v>
      </c>
    </row>
    <row r="3019" spans="1:9" x14ac:dyDescent="0.35">
      <c r="A3019">
        <v>103018</v>
      </c>
      <c r="B3019" t="s">
        <v>9</v>
      </c>
      <c r="C3019" t="s">
        <v>10</v>
      </c>
      <c r="D3019">
        <v>0</v>
      </c>
      <c r="E3019" s="1">
        <v>45939.488969907405</v>
      </c>
      <c r="F3019" s="1">
        <v>45939.489895833336</v>
      </c>
      <c r="G3019" s="1">
        <v>45939.490243055552</v>
      </c>
      <c r="H3019" s="1">
        <v>45939.491365740738</v>
      </c>
      <c r="I3019" s="1">
        <v>45939.498194444444</v>
      </c>
    </row>
    <row r="3020" spans="1:9" x14ac:dyDescent="0.35">
      <c r="A3020">
        <v>103019</v>
      </c>
      <c r="B3020" t="s">
        <v>15</v>
      </c>
      <c r="C3020" t="s">
        <v>12</v>
      </c>
      <c r="D3020">
        <v>0</v>
      </c>
      <c r="E3020" s="1">
        <v>45939.48909722222</v>
      </c>
      <c r="F3020" s="1">
        <v>45939.489641203705</v>
      </c>
      <c r="G3020" s="1">
        <v>45939.490520833337</v>
      </c>
      <c r="H3020" s="1">
        <v>45939.491967592592</v>
      </c>
      <c r="I3020" s="1">
        <v>45939.493055555555</v>
      </c>
    </row>
    <row r="3021" spans="1:9" x14ac:dyDescent="0.35">
      <c r="A3021">
        <v>103020</v>
      </c>
      <c r="B3021" t="s">
        <v>18</v>
      </c>
      <c r="C3021" t="s">
        <v>16</v>
      </c>
      <c r="D3021">
        <v>0</v>
      </c>
      <c r="E3021" s="1">
        <v>45939.489224537036</v>
      </c>
      <c r="F3021" s="1">
        <v>45939.48978009259</v>
      </c>
      <c r="G3021" s="1">
        <v>45939.491331018522</v>
      </c>
      <c r="H3021" s="1">
        <v>45939.493761574071</v>
      </c>
      <c r="I3021" s="1">
        <v>45939.495868055557</v>
      </c>
    </row>
    <row r="3022" spans="1:9" x14ac:dyDescent="0.35">
      <c r="A3022">
        <v>103021</v>
      </c>
      <c r="B3022" t="s">
        <v>9</v>
      </c>
      <c r="C3022" t="s">
        <v>12</v>
      </c>
      <c r="D3022">
        <v>0</v>
      </c>
      <c r="E3022" s="1">
        <v>45939.489652777775</v>
      </c>
      <c r="F3022" s="1">
        <v>45939.490914351853</v>
      </c>
      <c r="G3022" s="1">
        <v>45939.491168981483</v>
      </c>
      <c r="H3022" s="1">
        <v>45939.493495370371</v>
      </c>
      <c r="I3022" s="1">
        <v>45939.507118055553</v>
      </c>
    </row>
    <row r="3023" spans="1:9" x14ac:dyDescent="0.35">
      <c r="A3023">
        <v>103022</v>
      </c>
      <c r="B3023" t="s">
        <v>20</v>
      </c>
      <c r="C3023" t="s">
        <v>16</v>
      </c>
      <c r="D3023">
        <v>0</v>
      </c>
      <c r="E3023" s="1">
        <v>45939.491481481484</v>
      </c>
      <c r="F3023" s="1">
        <v>45939.4925</v>
      </c>
      <c r="G3023" s="1">
        <v>45939.493252314816</v>
      </c>
      <c r="H3023" s="1">
        <v>45939.496516203704</v>
      </c>
      <c r="I3023" s="1">
        <v>45939.497430555559</v>
      </c>
    </row>
    <row r="3024" spans="1:9" x14ac:dyDescent="0.35">
      <c r="A3024">
        <v>103023</v>
      </c>
      <c r="B3024" t="s">
        <v>19</v>
      </c>
      <c r="C3024" t="s">
        <v>10</v>
      </c>
      <c r="D3024">
        <v>0</v>
      </c>
      <c r="E3024" s="1">
        <v>45939.493344907409</v>
      </c>
      <c r="F3024" s="1">
        <v>45939.493761574071</v>
      </c>
      <c r="G3024" s="1">
        <v>45939.494687500002</v>
      </c>
      <c r="H3024" s="1">
        <v>45939.497083333335</v>
      </c>
      <c r="I3024" s="1">
        <v>45939.505520833336</v>
      </c>
    </row>
    <row r="3025" spans="1:9" x14ac:dyDescent="0.35">
      <c r="A3025">
        <v>103024</v>
      </c>
      <c r="B3025" t="s">
        <v>9</v>
      </c>
      <c r="C3025" t="s">
        <v>16</v>
      </c>
      <c r="D3025">
        <v>0</v>
      </c>
      <c r="E3025" s="1">
        <v>45939.493379629632</v>
      </c>
      <c r="F3025" s="1">
        <v>45939.494050925925</v>
      </c>
      <c r="G3025" s="1">
        <v>45939.495879629627</v>
      </c>
      <c r="H3025" s="1">
        <v>45939.497106481482</v>
      </c>
      <c r="I3025" s="1">
        <v>45939.497476851851</v>
      </c>
    </row>
    <row r="3026" spans="1:9" x14ac:dyDescent="0.35">
      <c r="A3026">
        <v>103025</v>
      </c>
      <c r="B3026" t="s">
        <v>18</v>
      </c>
      <c r="C3026" t="s">
        <v>16</v>
      </c>
      <c r="D3026">
        <v>0</v>
      </c>
      <c r="E3026" s="1">
        <v>45939.494039351855</v>
      </c>
      <c r="F3026" s="1">
        <v>45939.494571759256</v>
      </c>
      <c r="G3026" s="1">
        <v>45939.496608796297</v>
      </c>
      <c r="H3026" s="1">
        <v>45939.499618055554</v>
      </c>
      <c r="I3026" s="1">
        <v>45939.506874999999</v>
      </c>
    </row>
    <row r="3027" spans="1:9" x14ac:dyDescent="0.35">
      <c r="A3027">
        <v>103026</v>
      </c>
      <c r="B3027" t="s">
        <v>18</v>
      </c>
      <c r="C3027" t="s">
        <v>17</v>
      </c>
      <c r="D3027">
        <v>0</v>
      </c>
      <c r="E3027" s="1">
        <v>45939.494629629633</v>
      </c>
      <c r="F3027" s="1">
        <v>45939.495000000003</v>
      </c>
      <c r="G3027" s="1">
        <v>45939.495335648149</v>
      </c>
      <c r="H3027" s="1">
        <v>45939.496145833335</v>
      </c>
      <c r="I3027" s="1">
        <v>45939.500891203701</v>
      </c>
    </row>
    <row r="3028" spans="1:9" x14ac:dyDescent="0.35">
      <c r="A3028">
        <v>103027</v>
      </c>
      <c r="B3028" t="s">
        <v>15</v>
      </c>
      <c r="C3028" t="s">
        <v>17</v>
      </c>
      <c r="D3028">
        <v>0</v>
      </c>
      <c r="E3028" s="1">
        <v>45939.495625000003</v>
      </c>
      <c r="F3028" s="1">
        <v>45939.49658564815</v>
      </c>
      <c r="G3028" s="1">
        <v>45939.49726851852</v>
      </c>
      <c r="H3028" s="1">
        <v>45939.498402777775</v>
      </c>
      <c r="I3028" s="1">
        <v>45939.511643518519</v>
      </c>
    </row>
    <row r="3029" spans="1:9" x14ac:dyDescent="0.35">
      <c r="A3029">
        <v>103028</v>
      </c>
      <c r="B3029" t="s">
        <v>11</v>
      </c>
      <c r="C3029" t="s">
        <v>14</v>
      </c>
      <c r="D3029">
        <v>0</v>
      </c>
      <c r="E3029" s="1">
        <v>45939.497013888889</v>
      </c>
      <c r="F3029" s="1">
        <v>45939.497928240744</v>
      </c>
      <c r="G3029" s="1">
        <v>45939.498761574076</v>
      </c>
      <c r="H3029" s="1">
        <v>45939.501759259256</v>
      </c>
      <c r="I3029" s="1">
        <v>45939.506145833337</v>
      </c>
    </row>
    <row r="3030" spans="1:9" x14ac:dyDescent="0.35">
      <c r="A3030">
        <v>103029</v>
      </c>
      <c r="B3030" t="s">
        <v>13</v>
      </c>
      <c r="C3030" t="s">
        <v>16</v>
      </c>
      <c r="D3030">
        <v>0</v>
      </c>
      <c r="E3030" s="1">
        <v>45939.497071759259</v>
      </c>
      <c r="F3030" s="1">
        <v>45939.498379629629</v>
      </c>
      <c r="G3030" s="1">
        <v>45939.500162037039</v>
      </c>
      <c r="H3030" s="1">
        <v>45939.50472222222</v>
      </c>
      <c r="I3030" s="1">
        <v>45939.505613425928</v>
      </c>
    </row>
    <row r="3031" spans="1:9" x14ac:dyDescent="0.35">
      <c r="A3031">
        <v>103030</v>
      </c>
      <c r="B3031" t="s">
        <v>15</v>
      </c>
      <c r="C3031" t="s">
        <v>16</v>
      </c>
      <c r="D3031">
        <v>0</v>
      </c>
      <c r="E3031" s="1">
        <v>45939.497858796298</v>
      </c>
      <c r="F3031" s="1">
        <v>45939.499224537038</v>
      </c>
      <c r="G3031" s="1">
        <v>45939.500127314815</v>
      </c>
      <c r="H3031" s="1">
        <v>45939.504675925928</v>
      </c>
      <c r="I3031" s="1">
        <v>45939.511041666665</v>
      </c>
    </row>
    <row r="3032" spans="1:9" x14ac:dyDescent="0.35">
      <c r="A3032">
        <v>103031</v>
      </c>
      <c r="B3032" t="s">
        <v>18</v>
      </c>
      <c r="C3032" t="s">
        <v>14</v>
      </c>
      <c r="D3032">
        <v>0</v>
      </c>
      <c r="E3032" s="1">
        <v>45939.498055555552</v>
      </c>
      <c r="F3032" s="1">
        <v>45939.498657407406</v>
      </c>
      <c r="G3032" s="1">
        <v>45939.499374999999</v>
      </c>
      <c r="H3032" s="1">
        <v>45939.500451388885</v>
      </c>
      <c r="I3032" s="1">
        <v>45939.50408564815</v>
      </c>
    </row>
    <row r="3033" spans="1:9" x14ac:dyDescent="0.35">
      <c r="A3033">
        <v>103032</v>
      </c>
      <c r="B3033" t="s">
        <v>9</v>
      </c>
      <c r="C3033" t="s">
        <v>12</v>
      </c>
      <c r="D3033">
        <v>0</v>
      </c>
      <c r="E3033" s="1">
        <v>45939.500925925924</v>
      </c>
      <c r="F3033" s="1">
        <v>45939.501828703702</v>
      </c>
      <c r="G3033" s="1">
        <v>45939.502453703702</v>
      </c>
      <c r="H3033" s="1">
        <v>45939.505416666667</v>
      </c>
      <c r="I3033" s="1">
        <v>45939.512233796297</v>
      </c>
    </row>
    <row r="3034" spans="1:9" x14ac:dyDescent="0.35">
      <c r="A3034">
        <v>103033</v>
      </c>
      <c r="B3034" t="s">
        <v>11</v>
      </c>
      <c r="C3034" t="s">
        <v>14</v>
      </c>
      <c r="D3034">
        <v>0</v>
      </c>
      <c r="E3034" s="1">
        <v>45939.50236111111</v>
      </c>
      <c r="F3034" s="1">
        <v>45939.503576388888</v>
      </c>
      <c r="G3034" s="1">
        <v>45939.504189814812</v>
      </c>
      <c r="H3034" s="1">
        <v>45939.505925925929</v>
      </c>
      <c r="I3034" s="1">
        <v>45939.511458333334</v>
      </c>
    </row>
    <row r="3035" spans="1:9" x14ac:dyDescent="0.35">
      <c r="A3035">
        <v>103034</v>
      </c>
      <c r="B3035" t="s">
        <v>9</v>
      </c>
      <c r="C3035" t="s">
        <v>16</v>
      </c>
      <c r="D3035">
        <v>0</v>
      </c>
      <c r="E3035" s="1">
        <v>45939.504189814812</v>
      </c>
      <c r="F3035" s="1">
        <v>45939.50540509259</v>
      </c>
      <c r="G3035" s="1">
        <v>45939.506238425929</v>
      </c>
      <c r="H3035" s="1">
        <v>45939.509201388886</v>
      </c>
      <c r="I3035" s="1">
        <v>45939.522326388891</v>
      </c>
    </row>
    <row r="3036" spans="1:9" x14ac:dyDescent="0.35">
      <c r="A3036">
        <v>103035</v>
      </c>
      <c r="B3036" t="s">
        <v>21</v>
      </c>
      <c r="C3036" t="s">
        <v>14</v>
      </c>
      <c r="D3036">
        <v>0</v>
      </c>
      <c r="E3036" s="1">
        <v>45939.50476851852</v>
      </c>
      <c r="F3036" s="1">
        <v>45939.50571759259</v>
      </c>
      <c r="G3036" s="1">
        <v>45939.506493055553</v>
      </c>
      <c r="H3036" s="1">
        <v>45939.509467592594</v>
      </c>
      <c r="I3036" s="1">
        <v>45939.511990740742</v>
      </c>
    </row>
    <row r="3037" spans="1:9" x14ac:dyDescent="0.35">
      <c r="A3037">
        <v>103036</v>
      </c>
      <c r="B3037" t="s">
        <v>9</v>
      </c>
      <c r="C3037" t="s">
        <v>10</v>
      </c>
      <c r="D3037">
        <v>0</v>
      </c>
      <c r="E3037" s="1">
        <v>45939.506331018521</v>
      </c>
      <c r="F3037" s="1">
        <v>45939.506782407407</v>
      </c>
      <c r="G3037" s="1">
        <v>45939.506967592592</v>
      </c>
      <c r="H3037" s="1">
        <v>45939.509930555556</v>
      </c>
      <c r="I3037" s="1">
        <v>45939.517754629633</v>
      </c>
    </row>
    <row r="3038" spans="1:9" x14ac:dyDescent="0.35">
      <c r="A3038">
        <v>103037</v>
      </c>
      <c r="B3038" t="s">
        <v>11</v>
      </c>
      <c r="C3038" t="s">
        <v>10</v>
      </c>
      <c r="D3038">
        <v>0</v>
      </c>
      <c r="E3038" s="1">
        <v>45939.506620370368</v>
      </c>
      <c r="F3038" s="1">
        <v>45939.507650462961</v>
      </c>
      <c r="G3038" s="1">
        <v>45939.50849537037</v>
      </c>
      <c r="H3038" s="1">
        <v>45939.511064814818</v>
      </c>
      <c r="I3038" s="1">
        <v>45939.517916666664</v>
      </c>
    </row>
    <row r="3039" spans="1:9" x14ac:dyDescent="0.35">
      <c r="A3039">
        <v>103038</v>
      </c>
      <c r="B3039" t="s">
        <v>13</v>
      </c>
      <c r="C3039" t="s">
        <v>16</v>
      </c>
      <c r="D3039">
        <v>0</v>
      </c>
      <c r="E3039" s="1">
        <v>45939.506724537037</v>
      </c>
      <c r="F3039" s="1">
        <v>45939.507430555554</v>
      </c>
      <c r="G3039" s="1">
        <v>45939.507789351854</v>
      </c>
      <c r="H3039" s="1">
        <v>45939.510613425926</v>
      </c>
      <c r="I3039" s="1">
        <v>45939.517835648148</v>
      </c>
    </row>
    <row r="3040" spans="1:9" x14ac:dyDescent="0.35">
      <c r="A3040">
        <v>103039</v>
      </c>
      <c r="B3040" t="s">
        <v>18</v>
      </c>
      <c r="C3040" t="s">
        <v>10</v>
      </c>
      <c r="D3040">
        <v>0</v>
      </c>
      <c r="E3040" s="1">
        <v>45939.507280092592</v>
      </c>
      <c r="F3040" s="1">
        <v>45939.508217592593</v>
      </c>
      <c r="G3040" s="1">
        <v>45939.508819444447</v>
      </c>
      <c r="H3040" s="1">
        <v>45939.511006944442</v>
      </c>
      <c r="I3040" s="1">
        <v>45939.516296296293</v>
      </c>
    </row>
    <row r="3041" spans="1:9" x14ac:dyDescent="0.35">
      <c r="A3041">
        <v>103040</v>
      </c>
      <c r="B3041" t="s">
        <v>20</v>
      </c>
      <c r="C3041" t="s">
        <v>17</v>
      </c>
      <c r="D3041">
        <v>0</v>
      </c>
      <c r="E3041" s="1">
        <v>45939.509201388886</v>
      </c>
      <c r="F3041" s="1">
        <v>45939.509699074071</v>
      </c>
      <c r="G3041" s="1">
        <v>45939.510509259257</v>
      </c>
      <c r="H3041" s="1">
        <v>45939.513020833336</v>
      </c>
      <c r="I3041" s="1">
        <v>45939.521678240744</v>
      </c>
    </row>
    <row r="3042" spans="1:9" x14ac:dyDescent="0.35">
      <c r="A3042">
        <v>103041</v>
      </c>
      <c r="B3042" t="s">
        <v>23</v>
      </c>
      <c r="C3042" t="s">
        <v>10</v>
      </c>
      <c r="D3042">
        <v>0</v>
      </c>
      <c r="E3042" s="1">
        <v>45939.51326388889</v>
      </c>
      <c r="F3042" s="1">
        <v>45939.514178240737</v>
      </c>
      <c r="G3042" s="1">
        <v>45939.515173611115</v>
      </c>
      <c r="H3042" s="1">
        <v>45939.51635416667</v>
      </c>
      <c r="I3042" s="1">
        <v>45939.529247685183</v>
      </c>
    </row>
    <row r="3043" spans="1:9" x14ac:dyDescent="0.35">
      <c r="A3043">
        <v>103042</v>
      </c>
      <c r="B3043" t="s">
        <v>9</v>
      </c>
      <c r="C3043" t="s">
        <v>17</v>
      </c>
      <c r="D3043">
        <v>0</v>
      </c>
      <c r="E3043" s="1">
        <v>45939.513287037036</v>
      </c>
      <c r="F3043" s="1">
        <v>45939.513738425929</v>
      </c>
      <c r="G3043" s="1">
        <v>45939.514074074075</v>
      </c>
      <c r="H3043" s="1">
        <v>45939.517500000002</v>
      </c>
      <c r="I3043" s="1">
        <v>45939.529780092591</v>
      </c>
    </row>
    <row r="3044" spans="1:9" x14ac:dyDescent="0.35">
      <c r="A3044">
        <v>103043</v>
      </c>
      <c r="B3044" t="s">
        <v>9</v>
      </c>
      <c r="C3044" t="s">
        <v>17</v>
      </c>
      <c r="D3044">
        <v>0</v>
      </c>
      <c r="E3044" s="1">
        <v>45939.514421296299</v>
      </c>
      <c r="F3044" s="1">
        <v>45939.515636574077</v>
      </c>
      <c r="G3044" s="1">
        <v>45939.515752314815</v>
      </c>
      <c r="H3044" s="1">
        <v>45939.519166666665</v>
      </c>
      <c r="I3044" s="1">
        <v>45939.522430555553</v>
      </c>
    </row>
    <row r="3045" spans="1:9" x14ac:dyDescent="0.35">
      <c r="A3045">
        <v>103044</v>
      </c>
      <c r="B3045" t="s">
        <v>9</v>
      </c>
      <c r="C3045" t="s">
        <v>17</v>
      </c>
      <c r="D3045">
        <v>0</v>
      </c>
      <c r="E3045" s="1">
        <v>45939.516122685185</v>
      </c>
      <c r="F3045" s="1">
        <v>45939.517500000002</v>
      </c>
      <c r="G3045" s="1">
        <v>45939.518217592595</v>
      </c>
      <c r="H3045" s="1">
        <v>45939.521273148152</v>
      </c>
      <c r="I3045" s="1">
        <v>45939.533715277779</v>
      </c>
    </row>
    <row r="3046" spans="1:9" x14ac:dyDescent="0.35">
      <c r="A3046">
        <v>103045</v>
      </c>
      <c r="B3046" t="s">
        <v>9</v>
      </c>
      <c r="C3046" t="s">
        <v>14</v>
      </c>
      <c r="D3046">
        <v>0</v>
      </c>
      <c r="E3046" s="1">
        <v>45939.516192129631</v>
      </c>
      <c r="F3046" s="1">
        <v>45939.517071759263</v>
      </c>
      <c r="G3046" s="1">
        <v>45939.518043981479</v>
      </c>
      <c r="H3046" s="1">
        <v>45939.521504629629</v>
      </c>
      <c r="I3046" s="1">
        <v>45939.533912037034</v>
      </c>
    </row>
    <row r="3047" spans="1:9" x14ac:dyDescent="0.35">
      <c r="A3047">
        <v>103046</v>
      </c>
      <c r="B3047" t="s">
        <v>9</v>
      </c>
      <c r="C3047" t="s">
        <v>17</v>
      </c>
      <c r="D3047">
        <v>0</v>
      </c>
      <c r="E3047" s="1">
        <v>45939.518819444442</v>
      </c>
      <c r="F3047" s="1">
        <v>45939.520150462966</v>
      </c>
      <c r="G3047" s="1">
        <v>45939.520289351851</v>
      </c>
      <c r="H3047" s="1">
        <v>45939.522083333337</v>
      </c>
      <c r="I3047" s="1">
        <v>45939.526574074072</v>
      </c>
    </row>
    <row r="3048" spans="1:9" x14ac:dyDescent="0.35">
      <c r="A3048">
        <v>103047</v>
      </c>
      <c r="B3048" t="s">
        <v>21</v>
      </c>
      <c r="C3048" t="s">
        <v>16</v>
      </c>
      <c r="D3048">
        <v>0</v>
      </c>
      <c r="E3048" s="1">
        <v>45939.519675925927</v>
      </c>
      <c r="F3048" s="1">
        <v>45939.520381944443</v>
      </c>
      <c r="G3048" s="1">
        <v>45939.520798611113</v>
      </c>
      <c r="H3048" s="1">
        <v>45939.52134259259</v>
      </c>
      <c r="I3048" s="1">
        <v>45939.526284722226</v>
      </c>
    </row>
    <row r="3049" spans="1:9" x14ac:dyDescent="0.35">
      <c r="A3049">
        <v>103048</v>
      </c>
      <c r="B3049" t="s">
        <v>21</v>
      </c>
      <c r="C3049" t="s">
        <v>12</v>
      </c>
      <c r="D3049">
        <v>0</v>
      </c>
      <c r="E3049" s="1">
        <v>45939.520243055558</v>
      </c>
      <c r="F3049" s="1">
        <v>45939.521018518521</v>
      </c>
      <c r="G3049" s="1">
        <v>45939.521979166668</v>
      </c>
      <c r="H3049" s="1">
        <v>45939.522743055553</v>
      </c>
      <c r="I3049" s="1">
        <v>45939.526122685187</v>
      </c>
    </row>
    <row r="3050" spans="1:9" x14ac:dyDescent="0.35">
      <c r="A3050">
        <v>103049</v>
      </c>
      <c r="B3050" t="s">
        <v>15</v>
      </c>
      <c r="C3050" t="s">
        <v>14</v>
      </c>
      <c r="D3050">
        <v>0</v>
      </c>
      <c r="E3050" s="1">
        <v>45939.520243055558</v>
      </c>
      <c r="F3050" s="1">
        <v>45939.521041666667</v>
      </c>
      <c r="G3050" s="1">
        <v>45939.521886574075</v>
      </c>
      <c r="H3050" s="1">
        <v>45939.524224537039</v>
      </c>
      <c r="I3050" s="1">
        <v>45939.53402777778</v>
      </c>
    </row>
    <row r="3051" spans="1:9" x14ac:dyDescent="0.35">
      <c r="A3051">
        <v>103050</v>
      </c>
      <c r="B3051" t="s">
        <v>18</v>
      </c>
      <c r="C3051" t="s">
        <v>14</v>
      </c>
      <c r="D3051">
        <v>0</v>
      </c>
      <c r="E3051" s="1">
        <v>45939.520324074074</v>
      </c>
      <c r="F3051" s="1">
        <v>45939.520879629628</v>
      </c>
      <c r="G3051" s="1">
        <v>45939.521331018521</v>
      </c>
      <c r="H3051" s="1">
        <v>45939.522905092592</v>
      </c>
      <c r="I3051" s="1">
        <v>45939.529189814813</v>
      </c>
    </row>
    <row r="3052" spans="1:9" x14ac:dyDescent="0.35">
      <c r="A3052">
        <v>103051</v>
      </c>
      <c r="B3052" t="s">
        <v>18</v>
      </c>
      <c r="C3052" t="s">
        <v>14</v>
      </c>
      <c r="D3052">
        <v>0</v>
      </c>
      <c r="E3052" s="1">
        <v>45939.521041666667</v>
      </c>
      <c r="F3052" s="1">
        <v>45939.52239583333</v>
      </c>
      <c r="G3052" s="1">
        <v>45939.523159722223</v>
      </c>
      <c r="H3052" s="1">
        <v>45939.524722222224</v>
      </c>
      <c r="I3052" s="1">
        <v>45939.52547453704</v>
      </c>
    </row>
    <row r="3053" spans="1:9" x14ac:dyDescent="0.35">
      <c r="A3053">
        <v>103052</v>
      </c>
      <c r="B3053" t="s">
        <v>11</v>
      </c>
      <c r="C3053" t="s">
        <v>16</v>
      </c>
      <c r="D3053">
        <v>0</v>
      </c>
      <c r="E3053" s="1">
        <v>45939.521319444444</v>
      </c>
      <c r="F3053" s="1">
        <v>45939.521944444445</v>
      </c>
      <c r="G3053" s="1">
        <v>45939.523090277777</v>
      </c>
      <c r="H3053" s="1">
        <v>45939.52815972222</v>
      </c>
      <c r="I3053" s="1">
        <v>45939.532418981478</v>
      </c>
    </row>
    <row r="3054" spans="1:9" x14ac:dyDescent="0.35">
      <c r="A3054">
        <v>103053</v>
      </c>
      <c r="B3054" t="s">
        <v>9</v>
      </c>
      <c r="C3054" t="s">
        <v>14</v>
      </c>
      <c r="D3054">
        <v>0</v>
      </c>
      <c r="E3054" s="1">
        <v>45939.521620370368</v>
      </c>
      <c r="F3054" s="1">
        <v>45939.52244212963</v>
      </c>
      <c r="G3054" s="1">
        <v>45939.523402777777</v>
      </c>
      <c r="H3054" s="1">
        <v>45939.525520833333</v>
      </c>
      <c r="I3054" s="1">
        <v>45939.528819444444</v>
      </c>
    </row>
    <row r="3055" spans="1:9" x14ac:dyDescent="0.35">
      <c r="A3055">
        <v>103054</v>
      </c>
      <c r="B3055" t="s">
        <v>19</v>
      </c>
      <c r="C3055" t="s">
        <v>14</v>
      </c>
      <c r="D3055">
        <v>0</v>
      </c>
      <c r="E3055" s="1">
        <v>45939.523229166669</v>
      </c>
      <c r="F3055" s="1">
        <v>45939.524571759262</v>
      </c>
      <c r="G3055" s="1">
        <v>45939.52511574074</v>
      </c>
      <c r="H3055" s="1">
        <v>45939.527546296296</v>
      </c>
      <c r="I3055" s="1">
        <v>45939.528055555558</v>
      </c>
    </row>
    <row r="3056" spans="1:9" x14ac:dyDescent="0.35">
      <c r="A3056">
        <v>103055</v>
      </c>
      <c r="B3056" t="s">
        <v>9</v>
      </c>
      <c r="C3056" t="s">
        <v>16</v>
      </c>
      <c r="D3056">
        <v>0</v>
      </c>
      <c r="E3056" s="1">
        <v>45939.526759259257</v>
      </c>
      <c r="F3056" s="1">
        <v>45939.527314814812</v>
      </c>
      <c r="G3056" s="1">
        <v>45939.527881944443</v>
      </c>
      <c r="H3056" s="1">
        <v>45939.530636574076</v>
      </c>
      <c r="I3056" s="1">
        <v>45939.532337962963</v>
      </c>
    </row>
    <row r="3057" spans="1:9" x14ac:dyDescent="0.35">
      <c r="A3057">
        <v>103056</v>
      </c>
      <c r="B3057" t="s">
        <v>9</v>
      </c>
      <c r="C3057" t="s">
        <v>14</v>
      </c>
      <c r="D3057">
        <v>0</v>
      </c>
      <c r="E3057" s="1">
        <v>45939.52851851852</v>
      </c>
      <c r="F3057" s="1">
        <v>45939.528900462959</v>
      </c>
      <c r="G3057" s="1">
        <v>45939.529652777775</v>
      </c>
      <c r="H3057" s="1">
        <v>45939.531099537038</v>
      </c>
      <c r="I3057" s="1">
        <v>45939.543576388889</v>
      </c>
    </row>
    <row r="3058" spans="1:9" x14ac:dyDescent="0.35">
      <c r="A3058">
        <v>103057</v>
      </c>
      <c r="B3058" t="s">
        <v>15</v>
      </c>
      <c r="C3058" t="s">
        <v>12</v>
      </c>
      <c r="D3058">
        <v>0</v>
      </c>
      <c r="E3058" s="1">
        <v>45939.528796296298</v>
      </c>
      <c r="F3058" s="1">
        <v>45939.529502314814</v>
      </c>
      <c r="G3058" s="1">
        <v>45939.530034722222</v>
      </c>
      <c r="H3058" s="1">
        <v>45939.531504629631</v>
      </c>
      <c r="I3058" s="1">
        <v>45939.538252314815</v>
      </c>
    </row>
    <row r="3059" spans="1:9" x14ac:dyDescent="0.35">
      <c r="A3059">
        <v>103058</v>
      </c>
      <c r="B3059" t="s">
        <v>21</v>
      </c>
      <c r="C3059" t="s">
        <v>14</v>
      </c>
      <c r="D3059">
        <v>0</v>
      </c>
      <c r="E3059" s="1">
        <v>45939.531458333331</v>
      </c>
      <c r="F3059" s="1">
        <v>45939.532118055555</v>
      </c>
      <c r="G3059" s="1">
        <v>45939.532361111109</v>
      </c>
      <c r="H3059" s="1">
        <v>45939.53402777778</v>
      </c>
      <c r="I3059" s="1">
        <v>45939.544594907406</v>
      </c>
    </row>
    <row r="3060" spans="1:9" x14ac:dyDescent="0.35">
      <c r="A3060">
        <v>103059</v>
      </c>
      <c r="B3060" t="s">
        <v>13</v>
      </c>
      <c r="C3060" t="s">
        <v>16</v>
      </c>
      <c r="D3060">
        <v>0</v>
      </c>
      <c r="E3060" s="1">
        <v>45939.531550925924</v>
      </c>
      <c r="F3060" s="1">
        <v>45939.532847222225</v>
      </c>
      <c r="G3060" s="1">
        <v>45939.53429398148</v>
      </c>
      <c r="H3060" s="1">
        <v>45939.535057870373</v>
      </c>
      <c r="I3060" s="1">
        <v>45939.543622685182</v>
      </c>
    </row>
    <row r="3061" spans="1:9" x14ac:dyDescent="0.35">
      <c r="A3061">
        <v>103060</v>
      </c>
      <c r="B3061" t="s">
        <v>9</v>
      </c>
      <c r="C3061" t="s">
        <v>16</v>
      </c>
      <c r="D3061">
        <v>0</v>
      </c>
      <c r="E3061" s="1">
        <v>45939.532384259262</v>
      </c>
      <c r="F3061" s="1">
        <v>45939.533101851855</v>
      </c>
      <c r="G3061" s="1">
        <v>45939.534305555557</v>
      </c>
      <c r="H3061" s="1">
        <v>45939.537962962961</v>
      </c>
      <c r="I3061" s="1">
        <v>45939.546273148146</v>
      </c>
    </row>
    <row r="3062" spans="1:9" x14ac:dyDescent="0.35">
      <c r="A3062">
        <v>103061</v>
      </c>
      <c r="B3062" t="s">
        <v>15</v>
      </c>
      <c r="C3062" t="s">
        <v>14</v>
      </c>
      <c r="D3062">
        <v>0</v>
      </c>
      <c r="E3062" s="1">
        <v>45939.534143518518</v>
      </c>
      <c r="F3062" s="1">
        <v>45939.534837962965</v>
      </c>
      <c r="G3062" s="1">
        <v>45939.535497685189</v>
      </c>
      <c r="H3062" s="1">
        <v>45939.537986111114</v>
      </c>
      <c r="I3062" s="1">
        <v>45939.549942129626</v>
      </c>
    </row>
    <row r="3063" spans="1:9" x14ac:dyDescent="0.35">
      <c r="A3063">
        <v>103062</v>
      </c>
      <c r="B3063" t="s">
        <v>21</v>
      </c>
      <c r="C3063" t="s">
        <v>10</v>
      </c>
      <c r="D3063">
        <v>0</v>
      </c>
      <c r="E3063" s="1">
        <v>45939.534560185188</v>
      </c>
      <c r="F3063" s="1">
        <v>45939.535844907405</v>
      </c>
      <c r="G3063" s="1">
        <v>45939.53633101852</v>
      </c>
      <c r="H3063" s="1">
        <v>45939.538310185184</v>
      </c>
      <c r="I3063" s="1">
        <v>45939.550810185188</v>
      </c>
    </row>
    <row r="3064" spans="1:9" x14ac:dyDescent="0.35">
      <c r="A3064">
        <v>103063</v>
      </c>
      <c r="B3064" t="s">
        <v>20</v>
      </c>
      <c r="C3064" t="s">
        <v>12</v>
      </c>
      <c r="D3064">
        <v>0</v>
      </c>
      <c r="E3064" s="1">
        <v>45939.535393518519</v>
      </c>
      <c r="F3064" s="1">
        <v>45939.536643518521</v>
      </c>
      <c r="G3064" s="1">
        <v>45939.53696759259</v>
      </c>
      <c r="H3064" s="1">
        <v>45939.53979166667</v>
      </c>
      <c r="I3064" s="1">
        <v>45939.545370370368</v>
      </c>
    </row>
    <row r="3065" spans="1:9" x14ac:dyDescent="0.35">
      <c r="A3065">
        <v>103064</v>
      </c>
      <c r="B3065" t="s">
        <v>13</v>
      </c>
      <c r="C3065" t="s">
        <v>16</v>
      </c>
      <c r="D3065">
        <v>0</v>
      </c>
      <c r="E3065" s="1">
        <v>45939.535798611112</v>
      </c>
      <c r="F3065" s="1">
        <v>45939.536377314813</v>
      </c>
      <c r="G3065" s="1">
        <v>45939.537129629629</v>
      </c>
      <c r="H3065" s="1">
        <v>45939.5390162037</v>
      </c>
      <c r="I3065" s="1">
        <v>45939.550023148149</v>
      </c>
    </row>
    <row r="3066" spans="1:9" x14ac:dyDescent="0.35">
      <c r="A3066">
        <v>103065</v>
      </c>
      <c r="B3066" t="s">
        <v>9</v>
      </c>
      <c r="C3066" t="s">
        <v>17</v>
      </c>
      <c r="D3066">
        <v>0</v>
      </c>
      <c r="E3066" s="1">
        <v>45939.53628472222</v>
      </c>
      <c r="F3066" s="1">
        <v>45939.537303240744</v>
      </c>
      <c r="G3066" s="1">
        <v>45939.537569444445</v>
      </c>
      <c r="H3066" s="1">
        <v>45939.539097222223</v>
      </c>
      <c r="I3066" s="1">
        <v>45939.539780092593</v>
      </c>
    </row>
    <row r="3067" spans="1:9" x14ac:dyDescent="0.35">
      <c r="A3067">
        <v>103066</v>
      </c>
      <c r="B3067" t="s">
        <v>9</v>
      </c>
      <c r="C3067" t="s">
        <v>12</v>
      </c>
      <c r="D3067">
        <v>0</v>
      </c>
      <c r="E3067" s="1">
        <v>45939.541076388887</v>
      </c>
      <c r="F3067" s="1">
        <v>45939.542407407411</v>
      </c>
      <c r="G3067" s="1">
        <v>45939.54246527778</v>
      </c>
      <c r="H3067" s="1">
        <v>45939.54446759259</v>
      </c>
      <c r="I3067" s="1">
        <v>45939.553368055553</v>
      </c>
    </row>
    <row r="3068" spans="1:9" x14ac:dyDescent="0.35">
      <c r="A3068">
        <v>103067</v>
      </c>
      <c r="B3068" t="s">
        <v>21</v>
      </c>
      <c r="C3068" t="s">
        <v>14</v>
      </c>
      <c r="D3068">
        <v>0</v>
      </c>
      <c r="E3068" s="1">
        <v>45939.541875000003</v>
      </c>
      <c r="F3068" s="1">
        <v>45939.542974537035</v>
      </c>
      <c r="G3068" s="1">
        <v>45939.54310185185</v>
      </c>
      <c r="H3068" s="1">
        <v>45939.545312499999</v>
      </c>
      <c r="I3068" s="1">
        <v>45939.546979166669</v>
      </c>
    </row>
    <row r="3069" spans="1:9" x14ac:dyDescent="0.35">
      <c r="A3069">
        <v>103068</v>
      </c>
      <c r="B3069" t="s">
        <v>18</v>
      </c>
      <c r="C3069" t="s">
        <v>14</v>
      </c>
      <c r="D3069">
        <v>0</v>
      </c>
      <c r="E3069" s="1">
        <v>45939.542118055557</v>
      </c>
      <c r="F3069" s="1">
        <v>45939.543171296296</v>
      </c>
      <c r="G3069" s="1">
        <v>45939.543703703705</v>
      </c>
      <c r="H3069" s="1">
        <v>45939.547071759262</v>
      </c>
      <c r="I3069" s="1">
        <v>45939.549837962964</v>
      </c>
    </row>
    <row r="3070" spans="1:9" x14ac:dyDescent="0.35">
      <c r="A3070">
        <v>103069</v>
      </c>
      <c r="B3070" t="s">
        <v>13</v>
      </c>
      <c r="C3070" t="s">
        <v>14</v>
      </c>
      <c r="D3070">
        <v>0</v>
      </c>
      <c r="E3070" s="1">
        <v>45939.543194444443</v>
      </c>
      <c r="F3070" s="1">
        <v>45939.544236111113</v>
      </c>
      <c r="G3070" s="1">
        <v>45939.544317129628</v>
      </c>
      <c r="H3070" s="1">
        <v>45939.546307870369</v>
      </c>
      <c r="I3070" s="1">
        <v>45939.559201388889</v>
      </c>
    </row>
    <row r="3071" spans="1:9" x14ac:dyDescent="0.35">
      <c r="A3071">
        <v>103070</v>
      </c>
      <c r="B3071" t="s">
        <v>9</v>
      </c>
      <c r="C3071" t="s">
        <v>12</v>
      </c>
      <c r="D3071">
        <v>0</v>
      </c>
      <c r="E3071" s="1">
        <v>45939.54378472222</v>
      </c>
      <c r="F3071" s="1">
        <v>45939.544224537036</v>
      </c>
      <c r="G3071" s="1">
        <v>45939.544374999998</v>
      </c>
      <c r="H3071" s="1">
        <v>45939.547754629632</v>
      </c>
      <c r="I3071" s="1">
        <v>45939.549756944441</v>
      </c>
    </row>
    <row r="3072" spans="1:9" x14ac:dyDescent="0.35">
      <c r="A3072">
        <v>103071</v>
      </c>
      <c r="B3072" t="s">
        <v>19</v>
      </c>
      <c r="C3072" t="s">
        <v>10</v>
      </c>
      <c r="D3072">
        <v>0</v>
      </c>
      <c r="E3072" s="1">
        <v>45939.544560185182</v>
      </c>
      <c r="F3072" s="1">
        <v>45939.545185185183</v>
      </c>
      <c r="G3072" s="1">
        <v>45939.545300925929</v>
      </c>
      <c r="H3072" s="1">
        <v>45939.548078703701</v>
      </c>
      <c r="I3072" s="1">
        <v>45939.551550925928</v>
      </c>
    </row>
    <row r="3073" spans="1:9" x14ac:dyDescent="0.35">
      <c r="A3073">
        <v>103072</v>
      </c>
      <c r="B3073" t="s">
        <v>19</v>
      </c>
      <c r="C3073" t="s">
        <v>12</v>
      </c>
      <c r="D3073">
        <v>0</v>
      </c>
      <c r="E3073" s="1">
        <v>45939.54650462963</v>
      </c>
      <c r="F3073" s="1">
        <v>45939.547685185185</v>
      </c>
      <c r="G3073" s="1">
        <v>45939.548206018517</v>
      </c>
      <c r="H3073" s="1">
        <v>45939.551377314812</v>
      </c>
      <c r="I3073" s="1">
        <v>45939.559189814812</v>
      </c>
    </row>
    <row r="3074" spans="1:9" x14ac:dyDescent="0.35">
      <c r="A3074">
        <v>103073</v>
      </c>
      <c r="B3074" t="s">
        <v>11</v>
      </c>
      <c r="C3074" t="s">
        <v>14</v>
      </c>
      <c r="D3074">
        <v>0</v>
      </c>
      <c r="E3074" s="1">
        <v>45939.549456018518</v>
      </c>
      <c r="F3074" s="1">
        <v>45939.550497685188</v>
      </c>
      <c r="G3074" s="1">
        <v>45939.550671296296</v>
      </c>
      <c r="H3074" s="1">
        <v>45939.55201388889</v>
      </c>
      <c r="I3074" s="1">
        <v>45939.562800925924</v>
      </c>
    </row>
    <row r="3075" spans="1:9" x14ac:dyDescent="0.35">
      <c r="A3075">
        <v>103074</v>
      </c>
      <c r="B3075" t="s">
        <v>23</v>
      </c>
      <c r="C3075" t="s">
        <v>14</v>
      </c>
      <c r="D3075">
        <v>0</v>
      </c>
      <c r="E3075" s="1">
        <v>45939.552152777775</v>
      </c>
      <c r="F3075" s="1">
        <v>45939.553263888891</v>
      </c>
      <c r="G3075" s="1">
        <v>45939.553483796299</v>
      </c>
      <c r="H3075" s="1">
        <v>45939.555173611108</v>
      </c>
      <c r="I3075" s="1">
        <v>45939.567164351851</v>
      </c>
    </row>
    <row r="3076" spans="1:9" x14ac:dyDescent="0.35">
      <c r="A3076">
        <v>103075</v>
      </c>
      <c r="B3076" t="s">
        <v>15</v>
      </c>
      <c r="C3076" t="s">
        <v>14</v>
      </c>
      <c r="D3076">
        <v>0</v>
      </c>
      <c r="E3076" s="1">
        <v>45939.558148148149</v>
      </c>
      <c r="F3076" s="1">
        <v>45939.558749999997</v>
      </c>
      <c r="G3076" s="1">
        <v>45939.558969907404</v>
      </c>
      <c r="H3076" s="1">
        <v>45939.561064814814</v>
      </c>
      <c r="I3076" s="1">
        <v>45939.568692129629</v>
      </c>
    </row>
    <row r="3077" spans="1:9" x14ac:dyDescent="0.35">
      <c r="A3077">
        <v>103076</v>
      </c>
      <c r="B3077" t="s">
        <v>13</v>
      </c>
      <c r="C3077" t="s">
        <v>16</v>
      </c>
      <c r="D3077">
        <v>0</v>
      </c>
      <c r="E3077" s="1">
        <v>45939.559594907405</v>
      </c>
      <c r="F3077" s="1">
        <v>45939.560034722221</v>
      </c>
      <c r="G3077" s="1">
        <v>45939.560810185183</v>
      </c>
      <c r="H3077" s="1">
        <v>45939.563391203701</v>
      </c>
      <c r="I3077" s="1">
        <v>45939.569074074076</v>
      </c>
    </row>
    <row r="3078" spans="1:9" x14ac:dyDescent="0.35">
      <c r="A3078">
        <v>103077</v>
      </c>
      <c r="B3078" t="s">
        <v>21</v>
      </c>
      <c r="C3078" t="s">
        <v>16</v>
      </c>
      <c r="D3078">
        <v>0</v>
      </c>
      <c r="E3078" s="1">
        <v>45939.560023148151</v>
      </c>
      <c r="F3078" s="1">
        <v>45939.560891203706</v>
      </c>
      <c r="G3078" s="1">
        <v>45939.562361111108</v>
      </c>
      <c r="H3078" s="1">
        <v>45939.565995370373</v>
      </c>
      <c r="I3078" s="1">
        <v>45939.568252314813</v>
      </c>
    </row>
    <row r="3079" spans="1:9" x14ac:dyDescent="0.35">
      <c r="A3079">
        <v>103078</v>
      </c>
      <c r="B3079" t="s">
        <v>11</v>
      </c>
      <c r="C3079" t="s">
        <v>17</v>
      </c>
      <c r="D3079">
        <v>0</v>
      </c>
      <c r="E3079" s="1">
        <v>45939.560196759259</v>
      </c>
      <c r="F3079" s="1">
        <v>45939.560648148145</v>
      </c>
      <c r="G3079" s="1">
        <v>45939.561377314814</v>
      </c>
      <c r="H3079" s="1">
        <v>45939.563159722224</v>
      </c>
      <c r="I3079" s="1">
        <v>45939.564120370371</v>
      </c>
    </row>
    <row r="3080" spans="1:9" x14ac:dyDescent="0.35">
      <c r="A3080">
        <v>103079</v>
      </c>
      <c r="B3080" t="s">
        <v>18</v>
      </c>
      <c r="C3080" t="s">
        <v>14</v>
      </c>
      <c r="D3080">
        <v>0</v>
      </c>
      <c r="E3080" s="1">
        <v>45939.563715277778</v>
      </c>
      <c r="F3080" s="1">
        <v>45939.564479166664</v>
      </c>
      <c r="G3080" s="1">
        <v>45939.565034722225</v>
      </c>
      <c r="H3080" s="1">
        <v>45939.565775462965</v>
      </c>
      <c r="I3080" s="1">
        <v>45939.569421296299</v>
      </c>
    </row>
    <row r="3081" spans="1:9" x14ac:dyDescent="0.35">
      <c r="A3081">
        <v>103080</v>
      </c>
      <c r="B3081" t="s">
        <v>19</v>
      </c>
      <c r="C3081" t="s">
        <v>16</v>
      </c>
      <c r="D3081">
        <v>0</v>
      </c>
      <c r="E3081" s="1">
        <v>45939.564120370371</v>
      </c>
      <c r="F3081" s="1">
        <v>45939.565312500003</v>
      </c>
      <c r="G3081" s="1">
        <v>45939.567002314812</v>
      </c>
      <c r="H3081" s="1">
        <v>45939.567546296297</v>
      </c>
      <c r="I3081" s="1">
        <v>45939.572384259256</v>
      </c>
    </row>
    <row r="3082" spans="1:9" x14ac:dyDescent="0.35">
      <c r="A3082">
        <v>103081</v>
      </c>
      <c r="B3082" t="s">
        <v>19</v>
      </c>
      <c r="C3082" t="s">
        <v>10</v>
      </c>
      <c r="D3082">
        <v>0</v>
      </c>
      <c r="E3082" s="1">
        <v>45939.565949074073</v>
      </c>
      <c r="F3082" s="1">
        <v>45939.567256944443</v>
      </c>
      <c r="G3082" s="1">
        <v>45939.567430555559</v>
      </c>
      <c r="H3082" s="1">
        <v>45939.56994212963</v>
      </c>
      <c r="I3082" s="1">
        <v>45939.570763888885</v>
      </c>
    </row>
    <row r="3083" spans="1:9" x14ac:dyDescent="0.35">
      <c r="A3083">
        <v>103082</v>
      </c>
      <c r="B3083" t="s">
        <v>18</v>
      </c>
      <c r="C3083" t="s">
        <v>17</v>
      </c>
      <c r="D3083">
        <v>0</v>
      </c>
      <c r="E3083" s="1">
        <v>45939.566111111111</v>
      </c>
      <c r="F3083" s="1">
        <v>45939.566655092596</v>
      </c>
      <c r="G3083" s="1">
        <v>45939.56726851852</v>
      </c>
      <c r="H3083" s="1">
        <v>45939.570532407408</v>
      </c>
      <c r="I3083" s="1">
        <v>45939.578101851854</v>
      </c>
    </row>
    <row r="3084" spans="1:9" x14ac:dyDescent="0.35">
      <c r="A3084">
        <v>103083</v>
      </c>
      <c r="B3084" t="s">
        <v>9</v>
      </c>
      <c r="C3084" t="s">
        <v>16</v>
      </c>
      <c r="D3084">
        <v>0</v>
      </c>
      <c r="E3084" s="1">
        <v>45939.566863425927</v>
      </c>
      <c r="F3084" s="1">
        <v>45939.568240740744</v>
      </c>
      <c r="G3084" s="1">
        <v>45939.568819444445</v>
      </c>
      <c r="H3084" s="1">
        <v>45939.572615740741</v>
      </c>
      <c r="I3084" s="1">
        <v>45939.585011574076</v>
      </c>
    </row>
    <row r="3085" spans="1:9" x14ac:dyDescent="0.35">
      <c r="A3085">
        <v>103084</v>
      </c>
      <c r="B3085" t="s">
        <v>9</v>
      </c>
      <c r="C3085" t="s">
        <v>12</v>
      </c>
      <c r="D3085">
        <v>0</v>
      </c>
      <c r="E3085" s="1">
        <v>45939.568761574075</v>
      </c>
      <c r="F3085" s="1">
        <v>45939.569537037038</v>
      </c>
      <c r="G3085" s="1">
        <v>45939.570416666669</v>
      </c>
      <c r="H3085" s="1">
        <v>45939.572870370372</v>
      </c>
      <c r="I3085" s="1">
        <v>45939.58253472222</v>
      </c>
    </row>
    <row r="3086" spans="1:9" x14ac:dyDescent="0.35">
      <c r="A3086">
        <v>103085</v>
      </c>
      <c r="B3086" t="s">
        <v>18</v>
      </c>
      <c r="C3086" t="s">
        <v>12</v>
      </c>
      <c r="D3086">
        <v>0</v>
      </c>
      <c r="E3086" s="1">
        <v>45939.570092592592</v>
      </c>
      <c r="F3086" s="1">
        <v>45939.571238425924</v>
      </c>
      <c r="G3086" s="1">
        <v>45939.571469907409</v>
      </c>
      <c r="H3086" s="1">
        <v>45939.574849537035</v>
      </c>
      <c r="I3086" s="1">
        <v>45939.584409722222</v>
      </c>
    </row>
    <row r="3087" spans="1:9" x14ac:dyDescent="0.35">
      <c r="A3087">
        <v>103086</v>
      </c>
      <c r="B3087" t="s">
        <v>9</v>
      </c>
      <c r="C3087" t="s">
        <v>12</v>
      </c>
      <c r="D3087">
        <v>0</v>
      </c>
      <c r="E3087" s="1">
        <v>45939.570567129631</v>
      </c>
      <c r="F3087" s="1">
        <v>45939.571747685186</v>
      </c>
      <c r="G3087" s="1">
        <v>45939.572175925925</v>
      </c>
      <c r="H3087" s="1">
        <v>45939.574629629627</v>
      </c>
      <c r="I3087" s="1">
        <v>45939.582824074074</v>
      </c>
    </row>
    <row r="3088" spans="1:9" x14ac:dyDescent="0.35">
      <c r="A3088">
        <v>103087</v>
      </c>
      <c r="B3088" t="s">
        <v>9</v>
      </c>
      <c r="C3088" t="s">
        <v>10</v>
      </c>
      <c r="D3088">
        <v>0</v>
      </c>
      <c r="E3088" s="1">
        <v>45939.572187500002</v>
      </c>
      <c r="F3088" s="1">
        <v>45939.573541666665</v>
      </c>
      <c r="G3088" s="1">
        <v>45939.573634259257</v>
      </c>
      <c r="H3088" s="1">
        <v>45939.575312499997</v>
      </c>
      <c r="I3088" s="1">
        <v>45939.588564814818</v>
      </c>
    </row>
    <row r="3089" spans="1:9" x14ac:dyDescent="0.35">
      <c r="A3089">
        <v>103088</v>
      </c>
      <c r="B3089" t="s">
        <v>22</v>
      </c>
      <c r="C3089" t="s">
        <v>16</v>
      </c>
      <c r="D3089">
        <v>0</v>
      </c>
      <c r="E3089" s="1">
        <v>45939.572905092595</v>
      </c>
      <c r="F3089" s="1">
        <v>45939.573321759257</v>
      </c>
      <c r="G3089" s="1">
        <v>45939.573784722219</v>
      </c>
      <c r="H3089" s="1">
        <v>45939.577453703707</v>
      </c>
      <c r="I3089" s="1">
        <v>45939.589814814812</v>
      </c>
    </row>
    <row r="3090" spans="1:9" x14ac:dyDescent="0.35">
      <c r="A3090">
        <v>103089</v>
      </c>
      <c r="B3090" t="s">
        <v>9</v>
      </c>
      <c r="C3090" t="s">
        <v>10</v>
      </c>
      <c r="D3090">
        <v>0</v>
      </c>
      <c r="E3090" s="1">
        <v>45939.573217592595</v>
      </c>
      <c r="F3090" s="1">
        <v>45939.574456018519</v>
      </c>
      <c r="G3090" s="1">
        <v>45939.57476851852</v>
      </c>
      <c r="H3090" s="1">
        <v>45939.57712962963</v>
      </c>
      <c r="I3090" s="1">
        <v>45939.587430555555</v>
      </c>
    </row>
    <row r="3091" spans="1:9" x14ac:dyDescent="0.35">
      <c r="A3091">
        <v>103090</v>
      </c>
      <c r="B3091" t="s">
        <v>9</v>
      </c>
      <c r="C3091" t="s">
        <v>16</v>
      </c>
      <c r="D3091">
        <v>0</v>
      </c>
      <c r="E3091" s="1">
        <v>45939.576018518521</v>
      </c>
      <c r="F3091" s="1">
        <v>45939.577164351853</v>
      </c>
      <c r="G3091" s="1">
        <v>45939.577824074076</v>
      </c>
      <c r="H3091" s="1">
        <v>45939.579039351855</v>
      </c>
      <c r="I3091" s="1">
        <v>45939.58662037037</v>
      </c>
    </row>
    <row r="3092" spans="1:9" x14ac:dyDescent="0.35">
      <c r="A3092">
        <v>103091</v>
      </c>
      <c r="B3092" t="s">
        <v>23</v>
      </c>
      <c r="C3092" t="s">
        <v>17</v>
      </c>
      <c r="D3092">
        <v>0</v>
      </c>
      <c r="E3092" s="1">
        <v>45939.577974537038</v>
      </c>
      <c r="F3092" s="1">
        <v>45939.578645833331</v>
      </c>
      <c r="G3092" s="1">
        <v>45939.579062500001</v>
      </c>
      <c r="H3092" s="1">
        <v>45939.582303240742</v>
      </c>
      <c r="I3092" s="1">
        <v>45939.59233796296</v>
      </c>
    </row>
    <row r="3093" spans="1:9" x14ac:dyDescent="0.35">
      <c r="A3093">
        <v>103092</v>
      </c>
      <c r="B3093" t="s">
        <v>20</v>
      </c>
      <c r="C3093" t="s">
        <v>14</v>
      </c>
      <c r="D3093">
        <v>0</v>
      </c>
      <c r="E3093" s="1">
        <v>45939.578958333332</v>
      </c>
      <c r="F3093" s="1">
        <v>45939.580208333333</v>
      </c>
      <c r="G3093" s="1">
        <v>45939.581157407411</v>
      </c>
      <c r="H3093" s="1">
        <v>45939.582129629627</v>
      </c>
      <c r="I3093" s="1">
        <v>45939.586689814816</v>
      </c>
    </row>
    <row r="3094" spans="1:9" x14ac:dyDescent="0.35">
      <c r="A3094">
        <v>103093</v>
      </c>
      <c r="B3094" t="s">
        <v>21</v>
      </c>
      <c r="C3094" t="s">
        <v>17</v>
      </c>
      <c r="D3094">
        <v>0</v>
      </c>
      <c r="E3094" s="1">
        <v>45939.579641203702</v>
      </c>
      <c r="F3094" s="1">
        <v>45939.580520833333</v>
      </c>
      <c r="G3094" s="1">
        <v>45939.581377314818</v>
      </c>
      <c r="H3094" s="1">
        <v>45939.584189814814</v>
      </c>
      <c r="I3094" s="1">
        <v>45939.588333333333</v>
      </c>
    </row>
    <row r="3095" spans="1:9" x14ac:dyDescent="0.35">
      <c r="A3095">
        <v>103094</v>
      </c>
      <c r="B3095" t="s">
        <v>20</v>
      </c>
      <c r="C3095" t="s">
        <v>17</v>
      </c>
      <c r="D3095">
        <v>0</v>
      </c>
      <c r="E3095" s="1">
        <v>45939.579722222225</v>
      </c>
      <c r="F3095" s="1">
        <v>45939.581076388888</v>
      </c>
      <c r="G3095" s="1">
        <v>45939.58152777778</v>
      </c>
      <c r="H3095" s="1">
        <v>45939.582673611112</v>
      </c>
      <c r="I3095" s="1">
        <v>45939.593657407408</v>
      </c>
    </row>
    <row r="3096" spans="1:9" x14ac:dyDescent="0.35">
      <c r="A3096">
        <v>103095</v>
      </c>
      <c r="B3096" t="s">
        <v>20</v>
      </c>
      <c r="C3096" t="s">
        <v>17</v>
      </c>
      <c r="D3096">
        <v>0</v>
      </c>
      <c r="E3096" s="1">
        <v>45939.580243055556</v>
      </c>
      <c r="F3096" s="1">
        <v>45939.581469907411</v>
      </c>
      <c r="G3096" s="1">
        <v>45939.582372685189</v>
      </c>
      <c r="H3096" s="1">
        <v>45939.583298611113</v>
      </c>
      <c r="I3096" s="1">
        <v>45939.593541666669</v>
      </c>
    </row>
    <row r="3097" spans="1:9" x14ac:dyDescent="0.35">
      <c r="A3097">
        <v>103096</v>
      </c>
      <c r="B3097" t="s">
        <v>21</v>
      </c>
      <c r="C3097" t="s">
        <v>14</v>
      </c>
      <c r="D3097">
        <v>0</v>
      </c>
      <c r="E3097" s="1">
        <v>45939.581979166665</v>
      </c>
      <c r="F3097" s="1">
        <v>45939.583275462966</v>
      </c>
      <c r="G3097" s="1">
        <v>45939.583680555559</v>
      </c>
      <c r="H3097" s="1">
        <v>45939.584548611114</v>
      </c>
      <c r="I3097" s="1">
        <v>45939.586446759262</v>
      </c>
    </row>
    <row r="3098" spans="1:9" x14ac:dyDescent="0.35">
      <c r="A3098">
        <v>103097</v>
      </c>
      <c r="B3098" t="s">
        <v>13</v>
      </c>
      <c r="C3098" t="s">
        <v>12</v>
      </c>
      <c r="D3098">
        <v>0</v>
      </c>
      <c r="E3098" s="1">
        <v>45939.582511574074</v>
      </c>
      <c r="F3098" s="1">
        <v>45939.582928240743</v>
      </c>
      <c r="G3098" s="1">
        <v>45939.583101851851</v>
      </c>
      <c r="H3098" s="1">
        <v>45939.586018518516</v>
      </c>
      <c r="I3098" s="1">
        <v>45939.591666666667</v>
      </c>
    </row>
    <row r="3099" spans="1:9" x14ac:dyDescent="0.35">
      <c r="A3099">
        <v>103098</v>
      </c>
      <c r="B3099" t="s">
        <v>23</v>
      </c>
      <c r="C3099" t="s">
        <v>14</v>
      </c>
      <c r="D3099">
        <v>0</v>
      </c>
      <c r="E3099" s="1">
        <v>45939.584872685184</v>
      </c>
      <c r="F3099" s="1">
        <v>45939.586145833331</v>
      </c>
      <c r="G3099" s="1">
        <v>45939.587060185186</v>
      </c>
      <c r="H3099" s="1">
        <v>45939.588680555556</v>
      </c>
      <c r="I3099" s="1">
        <v>45939.599212962959</v>
      </c>
    </row>
    <row r="3100" spans="1:9" x14ac:dyDescent="0.35">
      <c r="A3100">
        <v>103099</v>
      </c>
      <c r="B3100" t="s">
        <v>9</v>
      </c>
      <c r="C3100" t="s">
        <v>14</v>
      </c>
      <c r="D3100">
        <v>0</v>
      </c>
      <c r="E3100" s="1">
        <v>45939.585289351853</v>
      </c>
      <c r="F3100" s="1">
        <v>45939.586296296293</v>
      </c>
      <c r="G3100" s="1">
        <v>45939.586423611108</v>
      </c>
      <c r="H3100" s="1">
        <v>45939.587592592594</v>
      </c>
      <c r="I3100" s="1">
        <v>45939.596608796295</v>
      </c>
    </row>
    <row r="3101" spans="1:9" x14ac:dyDescent="0.35">
      <c r="A3101">
        <v>103100</v>
      </c>
      <c r="B3101" t="s">
        <v>15</v>
      </c>
      <c r="C3101" t="s">
        <v>16</v>
      </c>
      <c r="D3101">
        <v>0</v>
      </c>
      <c r="E3101" s="1">
        <v>45939.586550925924</v>
      </c>
      <c r="F3101" s="1">
        <v>45939.587094907409</v>
      </c>
      <c r="G3101" s="1">
        <v>45939.589108796295</v>
      </c>
      <c r="H3101" s="1">
        <v>45939.592685185184</v>
      </c>
      <c r="I3101" s="1">
        <v>45939.602326388886</v>
      </c>
    </row>
    <row r="3102" spans="1:9" x14ac:dyDescent="0.35">
      <c r="A3102">
        <v>103101</v>
      </c>
      <c r="B3102" t="s">
        <v>9</v>
      </c>
      <c r="C3102" t="s">
        <v>17</v>
      </c>
      <c r="D3102">
        <v>0</v>
      </c>
      <c r="E3102" s="1">
        <v>45939.590532407405</v>
      </c>
      <c r="F3102" s="1">
        <v>45939.591863425929</v>
      </c>
      <c r="G3102" s="1">
        <v>45939.592418981483</v>
      </c>
      <c r="H3102" s="1">
        <v>45939.595648148148</v>
      </c>
      <c r="I3102" s="1">
        <v>45939.601863425924</v>
      </c>
    </row>
    <row r="3103" spans="1:9" x14ac:dyDescent="0.35">
      <c r="A3103">
        <v>103102</v>
      </c>
      <c r="B3103" t="s">
        <v>15</v>
      </c>
      <c r="C3103" t="s">
        <v>17</v>
      </c>
      <c r="D3103">
        <v>0</v>
      </c>
      <c r="E3103" s="1">
        <v>45939.591909722221</v>
      </c>
      <c r="F3103" s="1">
        <v>45939.592939814815</v>
      </c>
      <c r="G3103" s="1">
        <v>45939.593055555553</v>
      </c>
      <c r="H3103" s="1">
        <v>45939.594629629632</v>
      </c>
      <c r="I3103" s="1">
        <v>45939.605138888888</v>
      </c>
    </row>
    <row r="3104" spans="1:9" x14ac:dyDescent="0.35">
      <c r="A3104">
        <v>103103</v>
      </c>
      <c r="B3104" t="s">
        <v>15</v>
      </c>
      <c r="C3104" t="s">
        <v>12</v>
      </c>
      <c r="D3104">
        <v>0</v>
      </c>
      <c r="E3104" s="1">
        <v>45939.592800925922</v>
      </c>
      <c r="F3104" s="1">
        <v>45939.594155092593</v>
      </c>
      <c r="G3104" s="1">
        <v>45939.594618055555</v>
      </c>
      <c r="H3104" s="1">
        <v>45939.595520833333</v>
      </c>
      <c r="I3104" s="1">
        <v>45939.60056712963</v>
      </c>
    </row>
    <row r="3105" spans="1:9" x14ac:dyDescent="0.35">
      <c r="A3105">
        <v>103104</v>
      </c>
      <c r="B3105" t="s">
        <v>18</v>
      </c>
      <c r="C3105" t="s">
        <v>17</v>
      </c>
      <c r="D3105">
        <v>0</v>
      </c>
      <c r="E3105" s="1">
        <v>45939.594155092593</v>
      </c>
      <c r="F3105" s="1">
        <v>45939.595138888886</v>
      </c>
      <c r="G3105" s="1">
        <v>45939.595902777779</v>
      </c>
      <c r="H3105" s="1">
        <v>45939.596620370372</v>
      </c>
      <c r="I3105" s="1">
        <v>45939.606412037036</v>
      </c>
    </row>
    <row r="3106" spans="1:9" x14ac:dyDescent="0.35">
      <c r="A3106">
        <v>103105</v>
      </c>
      <c r="B3106" t="s">
        <v>13</v>
      </c>
      <c r="C3106" t="s">
        <v>12</v>
      </c>
      <c r="D3106">
        <v>0</v>
      </c>
      <c r="E3106" s="1">
        <v>45939.594201388885</v>
      </c>
      <c r="F3106" s="1">
        <v>45939.595567129632</v>
      </c>
      <c r="G3106" s="1">
        <v>45939.595659722225</v>
      </c>
      <c r="H3106" s="1">
        <v>45939.597731481481</v>
      </c>
      <c r="I3106" s="1">
        <v>45939.610659722224</v>
      </c>
    </row>
    <row r="3107" spans="1:9" x14ac:dyDescent="0.35">
      <c r="A3107">
        <v>103106</v>
      </c>
      <c r="B3107" t="s">
        <v>23</v>
      </c>
      <c r="C3107" t="s">
        <v>17</v>
      </c>
      <c r="D3107">
        <v>0</v>
      </c>
      <c r="E3107" s="1">
        <v>45939.595775462964</v>
      </c>
      <c r="F3107" s="1">
        <v>45939.596712962964</v>
      </c>
      <c r="G3107" s="1">
        <v>45939.59746527778</v>
      </c>
      <c r="H3107" s="1">
        <v>45939.598969907405</v>
      </c>
      <c r="I3107" s="1">
        <v>45939.599988425929</v>
      </c>
    </row>
    <row r="3108" spans="1:9" x14ac:dyDescent="0.35">
      <c r="A3108">
        <v>103107</v>
      </c>
      <c r="B3108" t="s">
        <v>9</v>
      </c>
      <c r="C3108" t="s">
        <v>12</v>
      </c>
      <c r="D3108">
        <v>0</v>
      </c>
      <c r="E3108" s="1">
        <v>45939.595879629633</v>
      </c>
      <c r="F3108" s="1">
        <v>45939.596932870372</v>
      </c>
      <c r="G3108" s="1">
        <v>45939.597361111111</v>
      </c>
      <c r="H3108" s="1">
        <v>45939.599930555552</v>
      </c>
      <c r="I3108" s="1">
        <v>45939.604768518519</v>
      </c>
    </row>
    <row r="3109" spans="1:9" x14ac:dyDescent="0.35">
      <c r="A3109">
        <v>103108</v>
      </c>
      <c r="B3109" t="s">
        <v>22</v>
      </c>
      <c r="C3109" t="s">
        <v>16</v>
      </c>
      <c r="D3109">
        <v>0</v>
      </c>
      <c r="E3109" s="1">
        <v>45939.597314814811</v>
      </c>
      <c r="F3109" s="1">
        <v>45939.598263888889</v>
      </c>
      <c r="G3109" s="1">
        <v>45939.59957175926</v>
      </c>
      <c r="H3109" s="1">
        <v>45939.603796296295</v>
      </c>
      <c r="I3109" s="1">
        <v>45939.609907407408</v>
      </c>
    </row>
    <row r="3110" spans="1:9" x14ac:dyDescent="0.35">
      <c r="A3110">
        <v>103109</v>
      </c>
      <c r="B3110" t="s">
        <v>15</v>
      </c>
      <c r="C3110" t="s">
        <v>17</v>
      </c>
      <c r="D3110">
        <v>0</v>
      </c>
      <c r="E3110" s="1">
        <v>45939.598946759259</v>
      </c>
      <c r="F3110" s="1">
        <v>45939.599479166667</v>
      </c>
      <c r="G3110" s="1">
        <v>45939.599953703706</v>
      </c>
      <c r="H3110" s="1">
        <v>45939.602210648147</v>
      </c>
      <c r="I3110" s="1">
        <v>45939.609560185185</v>
      </c>
    </row>
    <row r="3111" spans="1:9" x14ac:dyDescent="0.35">
      <c r="A3111">
        <v>103110</v>
      </c>
      <c r="B3111" t="s">
        <v>22</v>
      </c>
      <c r="C3111" t="s">
        <v>10</v>
      </c>
      <c r="D3111">
        <v>0</v>
      </c>
      <c r="E3111" s="1">
        <v>45939.599479166667</v>
      </c>
      <c r="F3111" s="1">
        <v>45939.600069444445</v>
      </c>
      <c r="G3111" s="1">
        <v>45939.601064814815</v>
      </c>
      <c r="H3111" s="1">
        <v>45939.602870370371</v>
      </c>
      <c r="I3111" s="1">
        <v>45939.606944444444</v>
      </c>
    </row>
    <row r="3112" spans="1:9" x14ac:dyDescent="0.35">
      <c r="A3112">
        <v>103111</v>
      </c>
      <c r="B3112" t="s">
        <v>9</v>
      </c>
      <c r="C3112" t="s">
        <v>10</v>
      </c>
      <c r="D3112">
        <v>0</v>
      </c>
      <c r="E3112" s="1">
        <v>45939.603750000002</v>
      </c>
      <c r="F3112" s="1">
        <v>45939.604583333334</v>
      </c>
      <c r="G3112" s="1">
        <v>45939.60497685185</v>
      </c>
      <c r="H3112" s="1">
        <v>45939.606226851851</v>
      </c>
      <c r="I3112" s="1">
        <v>45939.606412037036</v>
      </c>
    </row>
    <row r="3113" spans="1:9" x14ac:dyDescent="0.35">
      <c r="A3113">
        <v>103112</v>
      </c>
      <c r="B3113" t="s">
        <v>21</v>
      </c>
      <c r="C3113" t="s">
        <v>17</v>
      </c>
      <c r="D3113">
        <v>0</v>
      </c>
      <c r="E3113" s="1">
        <v>45939.60423611111</v>
      </c>
      <c r="F3113" s="1">
        <v>45939.605000000003</v>
      </c>
      <c r="G3113" s="1">
        <v>45939.605729166666</v>
      </c>
      <c r="H3113" s="1">
        <v>45939.607754629629</v>
      </c>
      <c r="I3113" s="1">
        <v>45939.614895833336</v>
      </c>
    </row>
    <row r="3114" spans="1:9" x14ac:dyDescent="0.35">
      <c r="A3114">
        <v>103113</v>
      </c>
      <c r="B3114" t="s">
        <v>21</v>
      </c>
      <c r="C3114" t="s">
        <v>12</v>
      </c>
      <c r="D3114">
        <v>0</v>
      </c>
      <c r="E3114" s="1">
        <v>45939.604675925926</v>
      </c>
      <c r="F3114" s="1">
        <v>45939.60597222222</v>
      </c>
      <c r="G3114" s="1">
        <v>45939.606689814813</v>
      </c>
      <c r="H3114" s="1">
        <v>45939.609525462962</v>
      </c>
      <c r="I3114" s="1">
        <v>45939.622939814813</v>
      </c>
    </row>
    <row r="3115" spans="1:9" x14ac:dyDescent="0.35">
      <c r="A3115">
        <v>103114</v>
      </c>
      <c r="B3115" t="s">
        <v>23</v>
      </c>
      <c r="C3115" t="s">
        <v>10</v>
      </c>
      <c r="D3115">
        <v>0</v>
      </c>
      <c r="E3115" s="1">
        <v>45939.605266203704</v>
      </c>
      <c r="F3115" s="1">
        <v>45939.605891203704</v>
      </c>
      <c r="G3115" s="1">
        <v>45939.606678240743</v>
      </c>
      <c r="H3115" s="1">
        <v>45939.607743055552</v>
      </c>
      <c r="I3115" s="1">
        <v>45939.609444444446</v>
      </c>
    </row>
    <row r="3116" spans="1:9" x14ac:dyDescent="0.35">
      <c r="A3116">
        <v>103115</v>
      </c>
      <c r="B3116" t="s">
        <v>11</v>
      </c>
      <c r="C3116" t="s">
        <v>17</v>
      </c>
      <c r="D3116">
        <v>0</v>
      </c>
      <c r="E3116" s="1">
        <v>45939.60527777778</v>
      </c>
      <c r="F3116" s="1">
        <v>45939.605763888889</v>
      </c>
      <c r="G3116" s="1">
        <v>45939.60670138889</v>
      </c>
      <c r="H3116" s="1">
        <v>45939.609814814816</v>
      </c>
      <c r="I3116" s="1">
        <v>45939.617569444446</v>
      </c>
    </row>
    <row r="3117" spans="1:9" x14ac:dyDescent="0.35">
      <c r="A3117">
        <v>103116</v>
      </c>
      <c r="B3117" t="s">
        <v>9</v>
      </c>
      <c r="C3117" t="s">
        <v>17</v>
      </c>
      <c r="D3117">
        <v>0</v>
      </c>
      <c r="E3117" s="1">
        <v>45939.606458333335</v>
      </c>
      <c r="F3117" s="1">
        <v>45939.607800925929</v>
      </c>
      <c r="G3117" s="1">
        <v>45939.608078703706</v>
      </c>
      <c r="H3117" s="1">
        <v>45939.610833333332</v>
      </c>
      <c r="I3117" s="1">
        <v>45939.614872685182</v>
      </c>
    </row>
    <row r="3118" spans="1:9" x14ac:dyDescent="0.35">
      <c r="A3118">
        <v>103117</v>
      </c>
      <c r="B3118" t="s">
        <v>13</v>
      </c>
      <c r="C3118" t="s">
        <v>16</v>
      </c>
      <c r="D3118">
        <v>0</v>
      </c>
      <c r="E3118" s="1">
        <v>45939.611458333333</v>
      </c>
      <c r="F3118" s="1">
        <v>45939.611898148149</v>
      </c>
      <c r="G3118" s="1">
        <v>45939.612893518519</v>
      </c>
      <c r="H3118" s="1">
        <v>45939.615335648145</v>
      </c>
      <c r="I3118" s="1">
        <v>45939.622291666667</v>
      </c>
    </row>
    <row r="3119" spans="1:9" x14ac:dyDescent="0.35">
      <c r="A3119">
        <v>103118</v>
      </c>
      <c r="B3119" t="s">
        <v>18</v>
      </c>
      <c r="C3119" t="s">
        <v>14</v>
      </c>
      <c r="D3119">
        <v>0</v>
      </c>
      <c r="E3119" s="1">
        <v>45939.612615740742</v>
      </c>
      <c r="F3119" s="1">
        <v>45939.613379629627</v>
      </c>
      <c r="G3119" s="1">
        <v>45939.614062499997</v>
      </c>
      <c r="H3119" s="1">
        <v>45939.616631944446</v>
      </c>
      <c r="I3119" s="1">
        <v>45939.617534722223</v>
      </c>
    </row>
    <row r="3120" spans="1:9" x14ac:dyDescent="0.35">
      <c r="A3120">
        <v>103119</v>
      </c>
      <c r="B3120" t="s">
        <v>9</v>
      </c>
      <c r="C3120" t="s">
        <v>17</v>
      </c>
      <c r="D3120">
        <v>0</v>
      </c>
      <c r="E3120" s="1">
        <v>45939.613553240742</v>
      </c>
      <c r="F3120" s="1">
        <v>45939.614756944444</v>
      </c>
      <c r="G3120" s="1">
        <v>45939.615162037036</v>
      </c>
      <c r="H3120" s="1">
        <v>45939.616168981483</v>
      </c>
      <c r="I3120" s="1">
        <v>45939.62296296296</v>
      </c>
    </row>
    <row r="3121" spans="1:9" x14ac:dyDescent="0.35">
      <c r="A3121">
        <v>103120</v>
      </c>
      <c r="B3121" t="s">
        <v>9</v>
      </c>
      <c r="C3121" t="s">
        <v>17</v>
      </c>
      <c r="D3121">
        <v>0</v>
      </c>
      <c r="E3121" s="1">
        <v>45939.614988425928</v>
      </c>
      <c r="F3121" s="1">
        <v>45939.615601851852</v>
      </c>
      <c r="G3121" s="1">
        <v>45939.616469907407</v>
      </c>
      <c r="H3121" s="1">
        <v>45939.618402777778</v>
      </c>
      <c r="I3121" s="1">
        <v>45939.625868055555</v>
      </c>
    </row>
    <row r="3122" spans="1:9" x14ac:dyDescent="0.35">
      <c r="A3122">
        <v>103121</v>
      </c>
      <c r="B3122" t="s">
        <v>22</v>
      </c>
      <c r="C3122" t="s">
        <v>17</v>
      </c>
      <c r="D3122">
        <v>0</v>
      </c>
      <c r="E3122" s="1">
        <v>45939.61645833333</v>
      </c>
      <c r="F3122" s="1">
        <v>45939.617083333331</v>
      </c>
      <c r="G3122" s="1">
        <v>45939.617986111109</v>
      </c>
      <c r="H3122" s="1">
        <v>45939.620844907404</v>
      </c>
      <c r="I3122" s="1">
        <v>45939.628935185188</v>
      </c>
    </row>
    <row r="3123" spans="1:9" x14ac:dyDescent="0.35">
      <c r="A3123">
        <v>103122</v>
      </c>
      <c r="B3123" t="s">
        <v>13</v>
      </c>
      <c r="C3123" t="s">
        <v>14</v>
      </c>
      <c r="D3123">
        <v>0</v>
      </c>
      <c r="E3123" s="1">
        <v>45939.617152777777</v>
      </c>
      <c r="F3123" s="1">
        <v>45939.618449074071</v>
      </c>
      <c r="G3123" s="1">
        <v>45939.618576388886</v>
      </c>
      <c r="H3123" s="1">
        <v>45939.620925925927</v>
      </c>
      <c r="I3123" s="1">
        <v>45939.633888888886</v>
      </c>
    </row>
    <row r="3124" spans="1:9" x14ac:dyDescent="0.35">
      <c r="A3124">
        <v>103123</v>
      </c>
      <c r="B3124" t="s">
        <v>9</v>
      </c>
      <c r="C3124" t="s">
        <v>16</v>
      </c>
      <c r="D3124">
        <v>0</v>
      </c>
      <c r="E3124" s="1">
        <v>45939.618576388886</v>
      </c>
      <c r="F3124" s="1">
        <v>45939.619120370371</v>
      </c>
      <c r="G3124" s="1">
        <v>45939.620381944442</v>
      </c>
      <c r="H3124" s="1">
        <v>45939.624780092592</v>
      </c>
      <c r="I3124" s="1">
        <v>45939.631956018522</v>
      </c>
    </row>
    <row r="3125" spans="1:9" x14ac:dyDescent="0.35">
      <c r="A3125">
        <v>103124</v>
      </c>
      <c r="B3125" t="s">
        <v>13</v>
      </c>
      <c r="C3125" t="s">
        <v>14</v>
      </c>
      <c r="D3125">
        <v>0</v>
      </c>
      <c r="E3125" s="1">
        <v>45939.621759259258</v>
      </c>
      <c r="F3125" s="1">
        <v>45939.622534722221</v>
      </c>
      <c r="G3125" s="1">
        <v>45939.623148148145</v>
      </c>
      <c r="H3125" s="1">
        <v>45939.624861111108</v>
      </c>
      <c r="I3125" s="1">
        <v>45939.626493055555</v>
      </c>
    </row>
    <row r="3126" spans="1:9" x14ac:dyDescent="0.35">
      <c r="A3126">
        <v>103125</v>
      </c>
      <c r="B3126" t="s">
        <v>9</v>
      </c>
      <c r="C3126" t="s">
        <v>10</v>
      </c>
      <c r="D3126">
        <v>0</v>
      </c>
      <c r="E3126" s="1">
        <v>45939.623356481483</v>
      </c>
      <c r="F3126" s="1">
        <v>45939.623819444445</v>
      </c>
      <c r="G3126" s="1">
        <v>45939.624652777777</v>
      </c>
      <c r="H3126" s="1">
        <v>45939.626851851855</v>
      </c>
      <c r="I3126" s="1">
        <v>45939.633611111109</v>
      </c>
    </row>
    <row r="3127" spans="1:9" x14ac:dyDescent="0.35">
      <c r="A3127">
        <v>103126</v>
      </c>
      <c r="B3127" t="s">
        <v>9</v>
      </c>
      <c r="C3127" t="s">
        <v>17</v>
      </c>
      <c r="D3127">
        <v>0</v>
      </c>
      <c r="E3127" s="1">
        <v>45939.627083333333</v>
      </c>
      <c r="F3127" s="1">
        <v>45939.62840277778</v>
      </c>
      <c r="G3127" s="1">
        <v>45939.629224537035</v>
      </c>
      <c r="H3127" s="1">
        <v>45939.632141203707</v>
      </c>
      <c r="I3127" s="1">
        <v>45939.632719907408</v>
      </c>
    </row>
    <row r="3128" spans="1:9" x14ac:dyDescent="0.35">
      <c r="A3128">
        <v>103127</v>
      </c>
      <c r="B3128" t="s">
        <v>21</v>
      </c>
      <c r="C3128" t="s">
        <v>14</v>
      </c>
      <c r="D3128">
        <v>0</v>
      </c>
      <c r="E3128" s="1">
        <v>45939.628796296296</v>
      </c>
      <c r="F3128" s="1">
        <v>45939.629606481481</v>
      </c>
      <c r="G3128" s="1">
        <v>45939.630567129629</v>
      </c>
      <c r="H3128" s="1">
        <v>45939.631736111114</v>
      </c>
      <c r="I3128" s="1">
        <v>45939.637719907405</v>
      </c>
    </row>
    <row r="3129" spans="1:9" x14ac:dyDescent="0.35">
      <c r="A3129">
        <v>103128</v>
      </c>
      <c r="B3129" t="s">
        <v>20</v>
      </c>
      <c r="C3129" t="s">
        <v>16</v>
      </c>
      <c r="D3129">
        <v>0</v>
      </c>
      <c r="E3129" s="1">
        <v>45939.629942129628</v>
      </c>
      <c r="F3129" s="1">
        <v>45939.630532407406</v>
      </c>
      <c r="G3129" s="1">
        <v>45939.631365740737</v>
      </c>
      <c r="H3129" s="1">
        <v>45939.635474537034</v>
      </c>
      <c r="I3129" s="1">
        <v>45939.636157407411</v>
      </c>
    </row>
    <row r="3130" spans="1:9" x14ac:dyDescent="0.35">
      <c r="A3130">
        <v>103129</v>
      </c>
      <c r="B3130" t="s">
        <v>9</v>
      </c>
      <c r="C3130" t="s">
        <v>10</v>
      </c>
      <c r="D3130">
        <v>0</v>
      </c>
      <c r="E3130" s="1">
        <v>45939.630173611113</v>
      </c>
      <c r="F3130" s="1">
        <v>45939.631365740737</v>
      </c>
      <c r="G3130" s="1">
        <v>45939.631631944445</v>
      </c>
      <c r="H3130" s="1">
        <v>45939.634571759256</v>
      </c>
      <c r="I3130" s="1">
        <v>45939.637696759259</v>
      </c>
    </row>
    <row r="3131" spans="1:9" x14ac:dyDescent="0.35">
      <c r="A3131">
        <v>103130</v>
      </c>
      <c r="B3131" t="s">
        <v>21</v>
      </c>
      <c r="C3131" t="s">
        <v>10</v>
      </c>
      <c r="D3131">
        <v>0</v>
      </c>
      <c r="E3131" s="1">
        <v>45939.63071759259</v>
      </c>
      <c r="F3131" s="1">
        <v>45939.631377314814</v>
      </c>
      <c r="G3131" s="1">
        <v>45939.631979166668</v>
      </c>
      <c r="H3131" s="1">
        <v>45939.634247685186</v>
      </c>
      <c r="I3131" s="1">
        <v>45939.645613425928</v>
      </c>
    </row>
    <row r="3132" spans="1:9" x14ac:dyDescent="0.35">
      <c r="A3132">
        <v>103131</v>
      </c>
      <c r="B3132" t="s">
        <v>18</v>
      </c>
      <c r="C3132" t="s">
        <v>10</v>
      </c>
      <c r="D3132">
        <v>0</v>
      </c>
      <c r="E3132" s="1">
        <v>45939.631689814814</v>
      </c>
      <c r="F3132" s="1">
        <v>45939.632731481484</v>
      </c>
      <c r="G3132" s="1">
        <v>45939.632962962962</v>
      </c>
      <c r="H3132" s="1">
        <v>45939.636087962965</v>
      </c>
      <c r="I3132" s="1">
        <v>45939.645474537036</v>
      </c>
    </row>
    <row r="3133" spans="1:9" x14ac:dyDescent="0.35">
      <c r="A3133">
        <v>103132</v>
      </c>
      <c r="B3133" t="s">
        <v>13</v>
      </c>
      <c r="C3133" t="s">
        <v>17</v>
      </c>
      <c r="D3133">
        <v>0</v>
      </c>
      <c r="E3133" s="1">
        <v>45939.632152777776</v>
      </c>
      <c r="F3133" s="1">
        <v>45939.633344907408</v>
      </c>
      <c r="G3133" s="1">
        <v>45939.633402777778</v>
      </c>
      <c r="H3133" s="1">
        <v>45939.634409722225</v>
      </c>
      <c r="I3133" s="1">
        <v>45939.636446759258</v>
      </c>
    </row>
    <row r="3134" spans="1:9" x14ac:dyDescent="0.35">
      <c r="A3134">
        <v>103133</v>
      </c>
      <c r="B3134" t="s">
        <v>11</v>
      </c>
      <c r="C3134" t="s">
        <v>17</v>
      </c>
      <c r="D3134">
        <v>0</v>
      </c>
      <c r="E3134" s="1">
        <v>45939.633414351854</v>
      </c>
      <c r="F3134" s="1">
        <v>45939.634583333333</v>
      </c>
      <c r="G3134" s="1">
        <v>45939.635254629633</v>
      </c>
      <c r="H3134" s="1">
        <v>45939.638541666667</v>
      </c>
      <c r="I3134" s="1">
        <v>45939.6408912037</v>
      </c>
    </row>
    <row r="3135" spans="1:9" x14ac:dyDescent="0.35">
      <c r="A3135">
        <v>103134</v>
      </c>
      <c r="B3135" t="s">
        <v>23</v>
      </c>
      <c r="C3135" t="s">
        <v>14</v>
      </c>
      <c r="D3135">
        <v>0</v>
      </c>
      <c r="E3135" s="1">
        <v>45939.63585648148</v>
      </c>
      <c r="F3135" s="1">
        <v>45939.636770833335</v>
      </c>
      <c r="G3135" s="1">
        <v>45939.636990740742</v>
      </c>
      <c r="H3135" s="1">
        <v>45939.640428240738</v>
      </c>
      <c r="I3135" s="1">
        <v>45939.653796296298</v>
      </c>
    </row>
    <row r="3136" spans="1:9" x14ac:dyDescent="0.35">
      <c r="A3136">
        <v>103135</v>
      </c>
      <c r="B3136" t="s">
        <v>21</v>
      </c>
      <c r="C3136" t="s">
        <v>10</v>
      </c>
      <c r="D3136">
        <v>0</v>
      </c>
      <c r="E3136" s="1">
        <v>45939.636273148149</v>
      </c>
      <c r="F3136" s="1">
        <v>45939.636643518519</v>
      </c>
      <c r="G3136" s="1">
        <v>45939.637141203704</v>
      </c>
      <c r="H3136" s="1">
        <v>45939.639155092591</v>
      </c>
      <c r="I3136" s="1">
        <v>45939.650787037041</v>
      </c>
    </row>
    <row r="3137" spans="1:9" x14ac:dyDescent="0.35">
      <c r="A3137">
        <v>103136</v>
      </c>
      <c r="B3137" t="s">
        <v>19</v>
      </c>
      <c r="C3137" t="s">
        <v>10</v>
      </c>
      <c r="D3137">
        <v>0</v>
      </c>
      <c r="E3137" s="1">
        <v>45939.636400462965</v>
      </c>
      <c r="F3137" s="1">
        <v>45939.637013888889</v>
      </c>
      <c r="G3137" s="1">
        <v>45939.637349537035</v>
      </c>
      <c r="H3137" s="1">
        <v>45939.639513888891</v>
      </c>
      <c r="I3137" s="1">
        <v>45939.651377314818</v>
      </c>
    </row>
    <row r="3138" spans="1:9" x14ac:dyDescent="0.35">
      <c r="A3138">
        <v>103137</v>
      </c>
      <c r="B3138" t="s">
        <v>9</v>
      </c>
      <c r="C3138" t="s">
        <v>14</v>
      </c>
      <c r="D3138">
        <v>0</v>
      </c>
      <c r="E3138" s="1">
        <v>45939.636493055557</v>
      </c>
      <c r="F3138" s="1">
        <v>45939.637719907405</v>
      </c>
      <c r="G3138" s="1">
        <v>45939.638113425928</v>
      </c>
      <c r="H3138" s="1">
        <v>45939.641064814816</v>
      </c>
      <c r="I3138" s="1">
        <v>45939.643009259256</v>
      </c>
    </row>
    <row r="3139" spans="1:9" x14ac:dyDescent="0.35">
      <c r="A3139">
        <v>103138</v>
      </c>
      <c r="B3139" t="s">
        <v>9</v>
      </c>
      <c r="C3139" t="s">
        <v>16</v>
      </c>
      <c r="D3139">
        <v>0</v>
      </c>
      <c r="E3139" s="1">
        <v>45939.636493055557</v>
      </c>
      <c r="F3139" s="1">
        <v>45939.637280092589</v>
      </c>
      <c r="G3139" s="1">
        <v>45939.637870370374</v>
      </c>
      <c r="H3139" s="1">
        <v>45939.639872685184</v>
      </c>
      <c r="I3139" s="1">
        <v>45939.642013888886</v>
      </c>
    </row>
    <row r="3140" spans="1:9" x14ac:dyDescent="0.35">
      <c r="A3140">
        <v>103139</v>
      </c>
      <c r="B3140" t="s">
        <v>9</v>
      </c>
      <c r="C3140" t="s">
        <v>10</v>
      </c>
      <c r="D3140">
        <v>0</v>
      </c>
      <c r="E3140" s="1">
        <v>45939.637349537035</v>
      </c>
      <c r="F3140" s="1">
        <v>45939.637708333335</v>
      </c>
      <c r="G3140" s="1">
        <v>45939.638356481482</v>
      </c>
      <c r="H3140" s="1">
        <v>45939.6408912037</v>
      </c>
      <c r="I3140" s="1">
        <v>45939.646041666667</v>
      </c>
    </row>
    <row r="3141" spans="1:9" x14ac:dyDescent="0.35">
      <c r="A3141">
        <v>103140</v>
      </c>
      <c r="B3141" t="s">
        <v>9</v>
      </c>
      <c r="C3141" t="s">
        <v>14</v>
      </c>
      <c r="D3141">
        <v>0</v>
      </c>
      <c r="E3141" s="1">
        <v>45939.640972222223</v>
      </c>
      <c r="F3141" s="1">
        <v>45939.641608796293</v>
      </c>
      <c r="G3141" s="1">
        <v>45939.64167824074</v>
      </c>
      <c r="H3141" s="1">
        <v>45939.643263888887</v>
      </c>
      <c r="I3141" s="1">
        <v>45939.649224537039</v>
      </c>
    </row>
    <row r="3142" spans="1:9" x14ac:dyDescent="0.35">
      <c r="A3142">
        <v>103141</v>
      </c>
      <c r="B3142" t="s">
        <v>13</v>
      </c>
      <c r="C3142" t="s">
        <v>14</v>
      </c>
      <c r="D3142">
        <v>0</v>
      </c>
      <c r="E3142" s="1">
        <v>45939.641203703701</v>
      </c>
      <c r="F3142" s="1">
        <v>45939.641944444447</v>
      </c>
      <c r="G3142" s="1">
        <v>45939.642928240741</v>
      </c>
      <c r="H3142" s="1">
        <v>45939.645289351851</v>
      </c>
      <c r="I3142" s="1">
        <v>45939.648622685185</v>
      </c>
    </row>
    <row r="3143" spans="1:9" x14ac:dyDescent="0.35">
      <c r="A3143">
        <v>103142</v>
      </c>
      <c r="B3143" t="s">
        <v>9</v>
      </c>
      <c r="C3143" t="s">
        <v>14</v>
      </c>
      <c r="D3143">
        <v>0</v>
      </c>
      <c r="E3143" s="1">
        <v>45939.641712962963</v>
      </c>
      <c r="F3143" s="1">
        <v>45939.642523148148</v>
      </c>
      <c r="G3143" s="1">
        <v>45939.643194444441</v>
      </c>
      <c r="H3143" s="1">
        <v>45939.644872685189</v>
      </c>
      <c r="I3143" s="1">
        <v>45939.646736111114</v>
      </c>
    </row>
    <row r="3144" spans="1:9" x14ac:dyDescent="0.35">
      <c r="A3144">
        <v>103143</v>
      </c>
      <c r="B3144" t="s">
        <v>9</v>
      </c>
      <c r="C3144" t="s">
        <v>16</v>
      </c>
      <c r="D3144">
        <v>0</v>
      </c>
      <c r="E3144" s="1">
        <v>45939.641898148147</v>
      </c>
      <c r="F3144" s="1">
        <v>45939.643009259256</v>
      </c>
      <c r="G3144" s="1">
        <v>45939.644768518519</v>
      </c>
      <c r="H3144" s="1">
        <v>45939.647592592592</v>
      </c>
      <c r="I3144" s="1">
        <v>45939.647962962961</v>
      </c>
    </row>
    <row r="3145" spans="1:9" x14ac:dyDescent="0.35">
      <c r="A3145">
        <v>103144</v>
      </c>
      <c r="B3145" t="s">
        <v>22</v>
      </c>
      <c r="C3145" t="s">
        <v>12</v>
      </c>
      <c r="D3145">
        <v>0</v>
      </c>
      <c r="E3145" s="1">
        <v>45939.643692129626</v>
      </c>
      <c r="F3145" s="1">
        <v>45939.644502314812</v>
      </c>
      <c r="G3145" s="1">
        <v>45939.645439814813</v>
      </c>
      <c r="H3145" s="1">
        <v>45939.64671296296</v>
      </c>
      <c r="I3145" s="1">
        <v>45939.651180555556</v>
      </c>
    </row>
    <row r="3146" spans="1:9" x14ac:dyDescent="0.35">
      <c r="A3146">
        <v>103145</v>
      </c>
      <c r="B3146" t="s">
        <v>19</v>
      </c>
      <c r="C3146" t="s">
        <v>16</v>
      </c>
      <c r="D3146">
        <v>0</v>
      </c>
      <c r="E3146" s="1">
        <v>45939.644756944443</v>
      </c>
      <c r="F3146" s="1">
        <v>45939.645752314813</v>
      </c>
      <c r="G3146" s="1">
        <v>45939.647534722222</v>
      </c>
      <c r="H3146" s="1">
        <v>45939.64875</v>
      </c>
      <c r="I3146" s="1">
        <v>45939.657939814817</v>
      </c>
    </row>
    <row r="3147" spans="1:9" x14ac:dyDescent="0.35">
      <c r="A3147">
        <v>103146</v>
      </c>
      <c r="B3147" t="s">
        <v>19</v>
      </c>
      <c r="C3147" t="s">
        <v>10</v>
      </c>
      <c r="D3147">
        <v>0</v>
      </c>
      <c r="E3147" s="1">
        <v>45939.645520833335</v>
      </c>
      <c r="F3147" s="1">
        <v>45939.646435185183</v>
      </c>
      <c r="G3147" s="1">
        <v>45939.647337962961</v>
      </c>
      <c r="H3147" s="1">
        <v>45939.649513888886</v>
      </c>
      <c r="I3147" s="1">
        <v>45939.662118055552</v>
      </c>
    </row>
    <row r="3148" spans="1:9" x14ac:dyDescent="0.35">
      <c r="A3148">
        <v>103147</v>
      </c>
      <c r="B3148" t="s">
        <v>9</v>
      </c>
      <c r="C3148" t="s">
        <v>17</v>
      </c>
      <c r="D3148">
        <v>0</v>
      </c>
      <c r="E3148" s="1">
        <v>45939.645856481482</v>
      </c>
      <c r="F3148" s="1">
        <v>45939.646678240744</v>
      </c>
      <c r="G3148" s="1">
        <v>45939.647534722222</v>
      </c>
      <c r="H3148" s="1">
        <v>45939.648425925923</v>
      </c>
      <c r="I3148" s="1">
        <v>45939.66128472222</v>
      </c>
    </row>
    <row r="3149" spans="1:9" x14ac:dyDescent="0.35">
      <c r="A3149">
        <v>103148</v>
      </c>
      <c r="B3149" t="s">
        <v>15</v>
      </c>
      <c r="C3149" t="s">
        <v>10</v>
      </c>
      <c r="D3149">
        <v>0</v>
      </c>
      <c r="E3149" s="1">
        <v>45939.64638888889</v>
      </c>
      <c r="F3149" s="1">
        <v>45939.647152777776</v>
      </c>
      <c r="G3149" s="1">
        <v>45939.647939814815</v>
      </c>
      <c r="H3149" s="1">
        <v>45939.649143518516</v>
      </c>
      <c r="I3149" s="1">
        <v>45939.650069444448</v>
      </c>
    </row>
    <row r="3150" spans="1:9" x14ac:dyDescent="0.35">
      <c r="A3150">
        <v>103149</v>
      </c>
      <c r="B3150" t="s">
        <v>19</v>
      </c>
      <c r="C3150" t="s">
        <v>14</v>
      </c>
      <c r="D3150">
        <v>0</v>
      </c>
      <c r="E3150" s="1">
        <v>45939.646539351852</v>
      </c>
      <c r="F3150" s="1">
        <v>45939.647326388891</v>
      </c>
      <c r="G3150" s="1">
        <v>45939.647939814815</v>
      </c>
      <c r="H3150" s="1">
        <v>45939.649201388886</v>
      </c>
      <c r="I3150" s="1">
        <v>45939.66233796296</v>
      </c>
    </row>
    <row r="3151" spans="1:9" x14ac:dyDescent="0.35">
      <c r="A3151">
        <v>103150</v>
      </c>
      <c r="B3151" t="s">
        <v>13</v>
      </c>
      <c r="C3151" t="s">
        <v>12</v>
      </c>
      <c r="D3151">
        <v>0</v>
      </c>
      <c r="E3151" s="1">
        <v>45939.647037037037</v>
      </c>
      <c r="F3151" s="1">
        <v>45939.647673611114</v>
      </c>
      <c r="G3151" s="1">
        <v>45939.647870370369</v>
      </c>
      <c r="H3151" s="1">
        <v>45939.648912037039</v>
      </c>
      <c r="I3151" s="1">
        <v>45939.649351851855</v>
      </c>
    </row>
    <row r="3152" spans="1:9" x14ac:dyDescent="0.35">
      <c r="A3152">
        <v>103151</v>
      </c>
      <c r="B3152" t="s">
        <v>15</v>
      </c>
      <c r="C3152" t="s">
        <v>12</v>
      </c>
      <c r="D3152">
        <v>0</v>
      </c>
      <c r="E3152" s="1">
        <v>45939.649282407408</v>
      </c>
      <c r="F3152" s="1">
        <v>45939.650127314817</v>
      </c>
      <c r="G3152" s="1">
        <v>45939.650185185186</v>
      </c>
      <c r="H3152" s="1">
        <v>45939.652268518519</v>
      </c>
      <c r="I3152" s="1">
        <v>45939.660231481481</v>
      </c>
    </row>
    <row r="3153" spans="1:9" x14ac:dyDescent="0.35">
      <c r="A3153">
        <v>103152</v>
      </c>
      <c r="B3153" t="s">
        <v>9</v>
      </c>
      <c r="C3153" t="s">
        <v>17</v>
      </c>
      <c r="D3153">
        <v>0</v>
      </c>
      <c r="E3153" s="1">
        <v>45939.65115740741</v>
      </c>
      <c r="F3153" s="1">
        <v>45939.651504629626</v>
      </c>
      <c r="G3153" s="1">
        <v>45939.652083333334</v>
      </c>
      <c r="H3153" s="1">
        <v>45939.655231481483</v>
      </c>
      <c r="I3153" s="1">
        <v>45939.655821759261</v>
      </c>
    </row>
    <row r="3154" spans="1:9" x14ac:dyDescent="0.35">
      <c r="A3154">
        <v>103153</v>
      </c>
      <c r="B3154" t="s">
        <v>21</v>
      </c>
      <c r="C3154" t="s">
        <v>10</v>
      </c>
      <c r="D3154">
        <v>0</v>
      </c>
      <c r="E3154" s="1">
        <v>45939.652002314811</v>
      </c>
      <c r="F3154" s="1">
        <v>45939.652986111112</v>
      </c>
      <c r="G3154" s="1">
        <v>45939.653402777774</v>
      </c>
      <c r="H3154" s="1">
        <v>45939.654895833337</v>
      </c>
      <c r="I3154" s="1">
        <v>45939.664606481485</v>
      </c>
    </row>
    <row r="3155" spans="1:9" x14ac:dyDescent="0.35">
      <c r="A3155">
        <v>103154</v>
      </c>
      <c r="B3155" t="s">
        <v>13</v>
      </c>
      <c r="C3155" t="s">
        <v>14</v>
      </c>
      <c r="D3155">
        <v>0</v>
      </c>
      <c r="E3155" s="1">
        <v>45939.652453703704</v>
      </c>
      <c r="F3155" s="1">
        <v>45939.653460648151</v>
      </c>
      <c r="G3155" s="1">
        <v>45939.653599537036</v>
      </c>
      <c r="H3155" s="1">
        <v>45939.654780092591</v>
      </c>
      <c r="I3155" s="1">
        <v>45939.655312499999</v>
      </c>
    </row>
    <row r="3156" spans="1:9" x14ac:dyDescent="0.35">
      <c r="A3156">
        <v>103155</v>
      </c>
      <c r="B3156" t="s">
        <v>18</v>
      </c>
      <c r="C3156" t="s">
        <v>14</v>
      </c>
      <c r="D3156">
        <v>0</v>
      </c>
      <c r="E3156" s="1">
        <v>45939.653275462966</v>
      </c>
      <c r="F3156" s="1">
        <v>45939.654328703706</v>
      </c>
      <c r="G3156" s="1">
        <v>45939.654687499999</v>
      </c>
      <c r="H3156" s="1">
        <v>45939.657557870371</v>
      </c>
      <c r="I3156" s="1">
        <v>45939.667141203703</v>
      </c>
    </row>
    <row r="3157" spans="1:9" x14ac:dyDescent="0.35">
      <c r="A3157">
        <v>103156</v>
      </c>
      <c r="B3157" t="s">
        <v>13</v>
      </c>
      <c r="C3157" t="s">
        <v>16</v>
      </c>
      <c r="D3157">
        <v>0</v>
      </c>
      <c r="E3157" s="1">
        <v>45939.653738425928</v>
      </c>
      <c r="F3157" s="1">
        <v>45939.654432870368</v>
      </c>
      <c r="G3157" s="1">
        <v>45939.655717592592</v>
      </c>
      <c r="H3157" s="1">
        <v>45939.657789351855</v>
      </c>
      <c r="I3157" s="1">
        <v>45939.662418981483</v>
      </c>
    </row>
    <row r="3158" spans="1:9" x14ac:dyDescent="0.35">
      <c r="A3158">
        <v>103157</v>
      </c>
      <c r="B3158" t="s">
        <v>19</v>
      </c>
      <c r="C3158" t="s">
        <v>16</v>
      </c>
      <c r="D3158">
        <v>0</v>
      </c>
      <c r="E3158" s="1">
        <v>45939.653796296298</v>
      </c>
      <c r="F3158" s="1">
        <v>45939.654189814813</v>
      </c>
      <c r="G3158" s="1">
        <v>45939.655509259261</v>
      </c>
      <c r="H3158" s="1">
        <v>45939.658043981479</v>
      </c>
      <c r="I3158" s="1">
        <v>45939.658738425926</v>
      </c>
    </row>
    <row r="3159" spans="1:9" x14ac:dyDescent="0.35">
      <c r="A3159">
        <v>103158</v>
      </c>
      <c r="B3159" t="s">
        <v>18</v>
      </c>
      <c r="C3159" t="s">
        <v>12</v>
      </c>
      <c r="D3159">
        <v>0</v>
      </c>
      <c r="E3159" s="1">
        <v>45939.654016203705</v>
      </c>
      <c r="F3159" s="1">
        <v>45939.655173611114</v>
      </c>
      <c r="G3159" s="1">
        <v>45939.655428240738</v>
      </c>
      <c r="H3159" s="1">
        <v>45939.657071759262</v>
      </c>
      <c r="I3159" s="1">
        <v>45939.670162037037</v>
      </c>
    </row>
    <row r="3160" spans="1:9" x14ac:dyDescent="0.35">
      <c r="A3160">
        <v>103159</v>
      </c>
      <c r="B3160" t="s">
        <v>18</v>
      </c>
      <c r="C3160" t="s">
        <v>10</v>
      </c>
      <c r="D3160">
        <v>0</v>
      </c>
      <c r="E3160" s="1">
        <v>45939.654594907406</v>
      </c>
      <c r="F3160" s="1">
        <v>45939.655266203707</v>
      </c>
      <c r="G3160" s="1">
        <v>45939.656018518515</v>
      </c>
      <c r="H3160" s="1">
        <v>45939.656840277778</v>
      </c>
      <c r="I3160" s="1">
        <v>45939.660254629627</v>
      </c>
    </row>
    <row r="3161" spans="1:9" x14ac:dyDescent="0.35">
      <c r="A3161">
        <v>103160</v>
      </c>
      <c r="B3161" t="s">
        <v>13</v>
      </c>
      <c r="C3161" t="s">
        <v>16</v>
      </c>
      <c r="D3161">
        <v>0</v>
      </c>
      <c r="E3161" s="1">
        <v>45939.656099537038</v>
      </c>
      <c r="F3161" s="1">
        <v>45939.656608796293</v>
      </c>
      <c r="G3161" s="1">
        <v>45939.657233796293</v>
      </c>
      <c r="H3161" s="1">
        <v>45939.660578703704</v>
      </c>
      <c r="I3161" s="1">
        <v>45939.661412037036</v>
      </c>
    </row>
    <row r="3162" spans="1:9" x14ac:dyDescent="0.35">
      <c r="A3162">
        <v>103161</v>
      </c>
      <c r="B3162" t="s">
        <v>21</v>
      </c>
      <c r="C3162" t="s">
        <v>10</v>
      </c>
      <c r="D3162">
        <v>0</v>
      </c>
      <c r="E3162" s="1">
        <v>45939.656689814816</v>
      </c>
      <c r="F3162" s="1">
        <v>45939.657650462963</v>
      </c>
      <c r="G3162" s="1">
        <v>45939.65834490741</v>
      </c>
      <c r="H3162" s="1">
        <v>45939.660312499997</v>
      </c>
      <c r="I3162" s="1">
        <v>45939.6637962963</v>
      </c>
    </row>
    <row r="3163" spans="1:9" x14ac:dyDescent="0.35">
      <c r="A3163">
        <v>103162</v>
      </c>
      <c r="B3163" t="s">
        <v>21</v>
      </c>
      <c r="C3163" t="s">
        <v>14</v>
      </c>
      <c r="D3163">
        <v>0</v>
      </c>
      <c r="E3163" s="1">
        <v>45939.658194444448</v>
      </c>
      <c r="F3163" s="1">
        <v>45939.658807870372</v>
      </c>
      <c r="G3163" s="1">
        <v>45939.659201388888</v>
      </c>
      <c r="H3163" s="1">
        <v>45939.66065972222</v>
      </c>
      <c r="I3163" s="1">
        <v>45939.666770833333</v>
      </c>
    </row>
    <row r="3164" spans="1:9" x14ac:dyDescent="0.35">
      <c r="A3164">
        <v>103163</v>
      </c>
      <c r="B3164" t="s">
        <v>9</v>
      </c>
      <c r="C3164" t="s">
        <v>10</v>
      </c>
      <c r="D3164">
        <v>0</v>
      </c>
      <c r="E3164" s="1">
        <v>45939.661319444444</v>
      </c>
      <c r="F3164" s="1">
        <v>45939.66201388889</v>
      </c>
      <c r="G3164" s="1">
        <v>45939.662291666667</v>
      </c>
      <c r="H3164" s="1">
        <v>45939.665706018517</v>
      </c>
      <c r="I3164" s="1">
        <v>45939.678124999999</v>
      </c>
    </row>
    <row r="3165" spans="1:9" x14ac:dyDescent="0.35">
      <c r="A3165">
        <v>103164</v>
      </c>
      <c r="B3165" t="s">
        <v>13</v>
      </c>
      <c r="C3165" t="s">
        <v>16</v>
      </c>
      <c r="D3165">
        <v>0</v>
      </c>
      <c r="E3165" s="1">
        <v>45939.663668981484</v>
      </c>
      <c r="F3165" s="1">
        <v>45939.664953703701</v>
      </c>
      <c r="G3165" s="1">
        <v>45939.665937500002</v>
      </c>
      <c r="H3165" s="1">
        <v>45939.66978009259</v>
      </c>
      <c r="I3165" s="1">
        <v>45939.676134259258</v>
      </c>
    </row>
    <row r="3166" spans="1:9" x14ac:dyDescent="0.35">
      <c r="A3166">
        <v>103165</v>
      </c>
      <c r="B3166" t="s">
        <v>9</v>
      </c>
      <c r="C3166" t="s">
        <v>17</v>
      </c>
      <c r="D3166">
        <v>0</v>
      </c>
      <c r="E3166" s="1">
        <v>45939.6643287037</v>
      </c>
      <c r="F3166" s="1">
        <v>45939.664710648147</v>
      </c>
      <c r="G3166" s="1">
        <v>45939.664837962962</v>
      </c>
      <c r="H3166" s="1">
        <v>45939.667974537035</v>
      </c>
      <c r="I3166" s="1">
        <v>45939.680532407408</v>
      </c>
    </row>
    <row r="3167" spans="1:9" x14ac:dyDescent="0.35">
      <c r="A3167">
        <v>103166</v>
      </c>
      <c r="B3167" t="s">
        <v>18</v>
      </c>
      <c r="C3167" t="s">
        <v>14</v>
      </c>
      <c r="D3167">
        <v>0</v>
      </c>
      <c r="E3167" s="1">
        <v>45939.66547453704</v>
      </c>
      <c r="F3167" s="1">
        <v>45939.666226851848</v>
      </c>
      <c r="G3167" s="1">
        <v>45939.666365740741</v>
      </c>
      <c r="H3167" s="1">
        <v>45939.668009259258</v>
      </c>
      <c r="I3167" s="1">
        <v>45939.672638888886</v>
      </c>
    </row>
    <row r="3168" spans="1:9" x14ac:dyDescent="0.35">
      <c r="A3168">
        <v>103167</v>
      </c>
      <c r="B3168" t="s">
        <v>21</v>
      </c>
      <c r="C3168" t="s">
        <v>17</v>
      </c>
      <c r="D3168">
        <v>0</v>
      </c>
      <c r="E3168" s="1">
        <v>45939.666979166665</v>
      </c>
      <c r="F3168" s="1">
        <v>45939.667442129627</v>
      </c>
      <c r="G3168" s="1">
        <v>45939.668298611112</v>
      </c>
      <c r="H3168" s="1">
        <v>45939.671400462961</v>
      </c>
      <c r="I3168" s="1">
        <v>45939.678124999999</v>
      </c>
    </row>
    <row r="3169" spans="1:9" x14ac:dyDescent="0.35">
      <c r="A3169">
        <v>103168</v>
      </c>
      <c r="B3169" t="s">
        <v>11</v>
      </c>
      <c r="C3169" t="s">
        <v>17</v>
      </c>
      <c r="D3169">
        <v>0</v>
      </c>
      <c r="E3169" s="1">
        <v>45939.667488425926</v>
      </c>
      <c r="F3169" s="1">
        <v>45939.668819444443</v>
      </c>
      <c r="G3169" s="1">
        <v>45939.668900462966</v>
      </c>
      <c r="H3169" s="1">
        <v>45939.671759259261</v>
      </c>
      <c r="I3169" s="1">
        <v>45939.675509259258</v>
      </c>
    </row>
    <row r="3170" spans="1:9" x14ac:dyDescent="0.35">
      <c r="A3170">
        <v>103169</v>
      </c>
      <c r="B3170" t="s">
        <v>20</v>
      </c>
      <c r="C3170" t="s">
        <v>17</v>
      </c>
      <c r="D3170">
        <v>0</v>
      </c>
      <c r="E3170" s="1">
        <v>45939.668888888889</v>
      </c>
      <c r="F3170" s="1">
        <v>45939.669398148151</v>
      </c>
      <c r="G3170" s="1">
        <v>45939.670023148145</v>
      </c>
      <c r="H3170" s="1">
        <v>45939.671273148146</v>
      </c>
      <c r="I3170" s="1">
        <v>45939.678379629629</v>
      </c>
    </row>
    <row r="3171" spans="1:9" x14ac:dyDescent="0.35">
      <c r="A3171">
        <v>103170</v>
      </c>
      <c r="B3171" t="s">
        <v>18</v>
      </c>
      <c r="C3171" t="s">
        <v>10</v>
      </c>
      <c r="D3171">
        <v>0</v>
      </c>
      <c r="E3171" s="1">
        <v>45939.669814814813</v>
      </c>
      <c r="F3171" s="1">
        <v>45939.670173611114</v>
      </c>
      <c r="G3171" s="1">
        <v>45939.670763888891</v>
      </c>
      <c r="H3171" s="1">
        <v>45939.672835648147</v>
      </c>
      <c r="I3171" s="1">
        <v>45939.679537037038</v>
      </c>
    </row>
    <row r="3172" spans="1:9" x14ac:dyDescent="0.35">
      <c r="A3172">
        <v>103171</v>
      </c>
      <c r="B3172" t="s">
        <v>13</v>
      </c>
      <c r="C3172" t="s">
        <v>12</v>
      </c>
      <c r="D3172">
        <v>0</v>
      </c>
      <c r="E3172" s="1">
        <v>45939.670185185183</v>
      </c>
      <c r="F3172" s="1">
        <v>45939.671388888892</v>
      </c>
      <c r="G3172" s="1">
        <v>45939.671979166669</v>
      </c>
      <c r="H3172" s="1">
        <v>45939.673229166663</v>
      </c>
      <c r="I3172" s="1">
        <v>45939.681701388887</v>
      </c>
    </row>
    <row r="3173" spans="1:9" x14ac:dyDescent="0.35">
      <c r="A3173">
        <v>103172</v>
      </c>
      <c r="B3173" t="s">
        <v>19</v>
      </c>
      <c r="C3173" t="s">
        <v>12</v>
      </c>
      <c r="D3173">
        <v>0</v>
      </c>
      <c r="E3173" s="1">
        <v>45939.676527777781</v>
      </c>
      <c r="F3173" s="1">
        <v>45939.677777777775</v>
      </c>
      <c r="G3173" s="1">
        <v>45939.678784722222</v>
      </c>
      <c r="H3173" s="1">
        <v>45939.680254629631</v>
      </c>
      <c r="I3173" s="1">
        <v>45939.68582175926</v>
      </c>
    </row>
    <row r="3174" spans="1:9" x14ac:dyDescent="0.35">
      <c r="A3174">
        <v>103173</v>
      </c>
      <c r="B3174" t="s">
        <v>22</v>
      </c>
      <c r="C3174" t="s">
        <v>17</v>
      </c>
      <c r="D3174">
        <v>0</v>
      </c>
      <c r="E3174" s="1">
        <v>45939.677106481482</v>
      </c>
      <c r="F3174" s="1">
        <v>45939.677534722221</v>
      </c>
      <c r="G3174" s="1">
        <v>45939.677905092591</v>
      </c>
      <c r="H3174" s="1">
        <v>45939.68</v>
      </c>
      <c r="I3174" s="1">
        <v>45939.681712962964</v>
      </c>
    </row>
    <row r="3175" spans="1:9" x14ac:dyDescent="0.35">
      <c r="A3175">
        <v>103174</v>
      </c>
      <c r="B3175" t="s">
        <v>9</v>
      </c>
      <c r="C3175" t="s">
        <v>12</v>
      </c>
      <c r="D3175">
        <v>0</v>
      </c>
      <c r="E3175" s="1">
        <v>45939.678773148145</v>
      </c>
      <c r="F3175" s="1">
        <v>45939.680081018516</v>
      </c>
      <c r="G3175" s="1">
        <v>45939.681030092594</v>
      </c>
      <c r="H3175" s="1">
        <v>45939.682638888888</v>
      </c>
      <c r="I3175" s="1">
        <v>45939.687152777777</v>
      </c>
    </row>
    <row r="3176" spans="1:9" x14ac:dyDescent="0.35">
      <c r="A3176">
        <v>103175</v>
      </c>
      <c r="B3176" t="s">
        <v>9</v>
      </c>
      <c r="C3176" t="s">
        <v>17</v>
      </c>
      <c r="D3176">
        <v>0</v>
      </c>
      <c r="E3176" s="1">
        <v>45939.6794212963</v>
      </c>
      <c r="F3176" s="1">
        <v>45939.680405092593</v>
      </c>
      <c r="G3176" s="1">
        <v>45939.680902777778</v>
      </c>
      <c r="H3176" s="1">
        <v>45939.682314814818</v>
      </c>
      <c r="I3176" s="1">
        <v>45939.691122685188</v>
      </c>
    </row>
    <row r="3177" spans="1:9" x14ac:dyDescent="0.35">
      <c r="A3177">
        <v>103176</v>
      </c>
      <c r="B3177" t="s">
        <v>11</v>
      </c>
      <c r="C3177" t="s">
        <v>10</v>
      </c>
      <c r="D3177">
        <v>0</v>
      </c>
      <c r="E3177" s="1">
        <v>45939.683796296296</v>
      </c>
      <c r="F3177" s="1">
        <v>45939.684884259259</v>
      </c>
      <c r="G3177" s="1">
        <v>45939.685162037036</v>
      </c>
      <c r="H3177" s="1">
        <v>45939.685949074075</v>
      </c>
      <c r="I3177" s="1">
        <v>45939.687268518515</v>
      </c>
    </row>
    <row r="3178" spans="1:9" x14ac:dyDescent="0.35">
      <c r="A3178">
        <v>103177</v>
      </c>
      <c r="B3178" t="s">
        <v>13</v>
      </c>
      <c r="C3178" t="s">
        <v>17</v>
      </c>
      <c r="D3178">
        <v>0</v>
      </c>
      <c r="E3178" s="1">
        <v>45939.684050925927</v>
      </c>
      <c r="F3178" s="1">
        <v>45939.684930555559</v>
      </c>
      <c r="G3178" s="1">
        <v>45939.68577546296</v>
      </c>
      <c r="H3178" s="1">
        <v>45939.687754629631</v>
      </c>
      <c r="I3178" s="1">
        <v>45939.695335648146</v>
      </c>
    </row>
    <row r="3179" spans="1:9" x14ac:dyDescent="0.35">
      <c r="A3179">
        <v>103178</v>
      </c>
      <c r="B3179" t="s">
        <v>21</v>
      </c>
      <c r="C3179" t="s">
        <v>14</v>
      </c>
      <c r="D3179">
        <v>0</v>
      </c>
      <c r="E3179" s="1">
        <v>45939.687199074076</v>
      </c>
      <c r="F3179" s="1">
        <v>45939.688460648147</v>
      </c>
      <c r="G3179" s="1">
        <v>45939.689062500001</v>
      </c>
      <c r="H3179" s="1">
        <v>45939.691608796296</v>
      </c>
      <c r="I3179" s="1">
        <v>45939.697685185187</v>
      </c>
    </row>
    <row r="3180" spans="1:9" x14ac:dyDescent="0.35">
      <c r="A3180">
        <v>103179</v>
      </c>
      <c r="B3180" t="s">
        <v>9</v>
      </c>
      <c r="C3180" t="s">
        <v>17</v>
      </c>
      <c r="D3180">
        <v>0</v>
      </c>
      <c r="E3180" s="1">
        <v>45939.688206018516</v>
      </c>
      <c r="F3180" s="1">
        <v>45939.689340277779</v>
      </c>
      <c r="G3180" s="1">
        <v>45939.690034722225</v>
      </c>
      <c r="H3180" s="1">
        <v>45939.692430555559</v>
      </c>
      <c r="I3180" s="1">
        <v>45939.695173611108</v>
      </c>
    </row>
    <row r="3181" spans="1:9" x14ac:dyDescent="0.35">
      <c r="A3181">
        <v>103180</v>
      </c>
      <c r="B3181" t="s">
        <v>18</v>
      </c>
      <c r="C3181" t="s">
        <v>14</v>
      </c>
      <c r="D3181">
        <v>0</v>
      </c>
      <c r="E3181" s="1">
        <v>45939.688599537039</v>
      </c>
      <c r="F3181" s="1">
        <v>45939.689456018517</v>
      </c>
      <c r="G3181" s="1">
        <v>45939.690046296295</v>
      </c>
      <c r="H3181" s="1">
        <v>45939.691759259258</v>
      </c>
      <c r="I3181" s="1">
        <v>45939.694918981484</v>
      </c>
    </row>
    <row r="3182" spans="1:9" x14ac:dyDescent="0.35">
      <c r="A3182">
        <v>103181</v>
      </c>
      <c r="B3182" t="s">
        <v>23</v>
      </c>
      <c r="C3182" t="s">
        <v>16</v>
      </c>
      <c r="D3182">
        <v>0</v>
      </c>
      <c r="E3182" s="1">
        <v>45939.693159722221</v>
      </c>
      <c r="F3182" s="1">
        <v>45939.694421296299</v>
      </c>
      <c r="G3182" s="1">
        <v>45939.695763888885</v>
      </c>
      <c r="H3182" s="1">
        <v>45939.699699074074</v>
      </c>
      <c r="I3182" s="1">
        <v>45939.712048611109</v>
      </c>
    </row>
    <row r="3183" spans="1:9" x14ac:dyDescent="0.35">
      <c r="A3183">
        <v>103182</v>
      </c>
      <c r="B3183" t="s">
        <v>18</v>
      </c>
      <c r="C3183" t="s">
        <v>17</v>
      </c>
      <c r="D3183">
        <v>0</v>
      </c>
      <c r="E3183" s="1">
        <v>45939.693194444444</v>
      </c>
      <c r="F3183" s="1">
        <v>45939.694155092591</v>
      </c>
      <c r="G3183" s="1">
        <v>45939.694224537037</v>
      </c>
      <c r="H3183" s="1">
        <v>45939.696168981478</v>
      </c>
      <c r="I3183" s="1">
        <v>45939.699131944442</v>
      </c>
    </row>
    <row r="3184" spans="1:9" x14ac:dyDescent="0.35">
      <c r="A3184">
        <v>103183</v>
      </c>
      <c r="B3184" t="s">
        <v>21</v>
      </c>
      <c r="C3184" t="s">
        <v>10</v>
      </c>
      <c r="D3184">
        <v>0</v>
      </c>
      <c r="E3184" s="1">
        <v>45939.695011574076</v>
      </c>
      <c r="F3184" s="1">
        <v>45939.696145833332</v>
      </c>
      <c r="G3184" s="1">
        <v>45939.696481481478</v>
      </c>
      <c r="H3184" s="1">
        <v>45939.698263888888</v>
      </c>
      <c r="I3184" s="1">
        <v>45939.707708333335</v>
      </c>
    </row>
    <row r="3185" spans="1:9" x14ac:dyDescent="0.35">
      <c r="A3185">
        <v>103184</v>
      </c>
      <c r="B3185" t="s">
        <v>21</v>
      </c>
      <c r="C3185" t="s">
        <v>16</v>
      </c>
      <c r="D3185">
        <v>0</v>
      </c>
      <c r="E3185" s="1">
        <v>45939.695393518516</v>
      </c>
      <c r="F3185" s="1">
        <v>45939.69636574074</v>
      </c>
      <c r="G3185" s="1">
        <v>45939.69798611111</v>
      </c>
      <c r="H3185" s="1">
        <v>45939.699502314812</v>
      </c>
      <c r="I3185" s="1">
        <v>45939.699814814812</v>
      </c>
    </row>
    <row r="3186" spans="1:9" x14ac:dyDescent="0.35">
      <c r="A3186">
        <v>103185</v>
      </c>
      <c r="B3186" t="s">
        <v>15</v>
      </c>
      <c r="C3186" t="s">
        <v>16</v>
      </c>
      <c r="D3186">
        <v>0</v>
      </c>
      <c r="E3186" s="1">
        <v>45939.697071759256</v>
      </c>
      <c r="F3186" s="1">
        <v>45939.698449074072</v>
      </c>
      <c r="G3186" s="1">
        <v>45939.699143518519</v>
      </c>
      <c r="H3186" s="1">
        <v>45939.702488425923</v>
      </c>
      <c r="I3186" s="1">
        <v>45939.713206018518</v>
      </c>
    </row>
    <row r="3187" spans="1:9" x14ac:dyDescent="0.35">
      <c r="A3187">
        <v>103186</v>
      </c>
      <c r="B3187" t="s">
        <v>19</v>
      </c>
      <c r="C3187" t="s">
        <v>17</v>
      </c>
      <c r="D3187">
        <v>0</v>
      </c>
      <c r="E3187" s="1">
        <v>45939.697118055556</v>
      </c>
      <c r="F3187" s="1">
        <v>45939.697650462964</v>
      </c>
      <c r="G3187" s="1">
        <v>45939.697835648149</v>
      </c>
      <c r="H3187" s="1">
        <v>45939.700428240743</v>
      </c>
      <c r="I3187" s="1">
        <v>45939.70484953704</v>
      </c>
    </row>
    <row r="3188" spans="1:9" x14ac:dyDescent="0.35">
      <c r="A3188">
        <v>103187</v>
      </c>
      <c r="B3188" t="s">
        <v>9</v>
      </c>
      <c r="C3188" t="s">
        <v>16</v>
      </c>
      <c r="D3188">
        <v>0</v>
      </c>
      <c r="E3188" s="1">
        <v>45939.700358796297</v>
      </c>
      <c r="F3188" s="1">
        <v>45939.701006944444</v>
      </c>
      <c r="G3188" s="1">
        <v>45939.701944444445</v>
      </c>
      <c r="H3188" s="1">
        <v>45939.702465277776</v>
      </c>
      <c r="I3188" s="1">
        <v>45939.712314814817</v>
      </c>
    </row>
    <row r="3189" spans="1:9" x14ac:dyDescent="0.35">
      <c r="A3189">
        <v>103188</v>
      </c>
      <c r="B3189" t="s">
        <v>18</v>
      </c>
      <c r="C3189" t="s">
        <v>10</v>
      </c>
      <c r="D3189">
        <v>0</v>
      </c>
      <c r="E3189" s="1">
        <v>45939.700555555559</v>
      </c>
      <c r="F3189" s="1">
        <v>45939.701631944445</v>
      </c>
      <c r="G3189" s="1">
        <v>45939.70207175926</v>
      </c>
      <c r="H3189" s="1">
        <v>45939.703206018516</v>
      </c>
      <c r="I3189" s="1">
        <v>45939.716134259259</v>
      </c>
    </row>
    <row r="3190" spans="1:9" x14ac:dyDescent="0.35">
      <c r="A3190">
        <v>103189</v>
      </c>
      <c r="B3190" t="s">
        <v>11</v>
      </c>
      <c r="C3190" t="s">
        <v>16</v>
      </c>
      <c r="D3190">
        <v>0</v>
      </c>
      <c r="E3190" s="1">
        <v>45939.701898148145</v>
      </c>
      <c r="F3190" s="1">
        <v>45939.702905092592</v>
      </c>
      <c r="G3190" s="1">
        <v>45939.704224537039</v>
      </c>
      <c r="H3190" s="1">
        <v>45939.706377314818</v>
      </c>
      <c r="I3190" s="1">
        <v>45939.711678240739</v>
      </c>
    </row>
    <row r="3191" spans="1:9" x14ac:dyDescent="0.35">
      <c r="A3191">
        <v>103190</v>
      </c>
      <c r="B3191" t="s">
        <v>9</v>
      </c>
      <c r="C3191" t="s">
        <v>17</v>
      </c>
      <c r="D3191">
        <v>0</v>
      </c>
      <c r="E3191" s="1">
        <v>45939.702685185184</v>
      </c>
      <c r="F3191" s="1">
        <v>45939.704004629632</v>
      </c>
      <c r="G3191" s="1">
        <v>45939.704351851855</v>
      </c>
      <c r="H3191" s="1">
        <v>45939.706041666665</v>
      </c>
      <c r="I3191" s="1">
        <v>45939.706701388888</v>
      </c>
    </row>
    <row r="3192" spans="1:9" x14ac:dyDescent="0.35">
      <c r="A3192">
        <v>103191</v>
      </c>
      <c r="B3192" t="s">
        <v>9</v>
      </c>
      <c r="C3192" t="s">
        <v>14</v>
      </c>
      <c r="D3192">
        <v>0</v>
      </c>
      <c r="E3192" s="1">
        <v>45939.704791666663</v>
      </c>
      <c r="F3192" s="1">
        <v>45939.705196759256</v>
      </c>
      <c r="G3192" s="1">
        <v>45939.705983796295</v>
      </c>
      <c r="H3192" s="1">
        <v>45939.706817129627</v>
      </c>
      <c r="I3192" s="1">
        <v>45939.717893518522</v>
      </c>
    </row>
    <row r="3193" spans="1:9" x14ac:dyDescent="0.35">
      <c r="A3193">
        <v>103192</v>
      </c>
      <c r="B3193" t="s">
        <v>15</v>
      </c>
      <c r="C3193" t="s">
        <v>12</v>
      </c>
      <c r="D3193">
        <v>0</v>
      </c>
      <c r="E3193" s="1">
        <v>45939.70516203704</v>
      </c>
      <c r="F3193" s="1">
        <v>45939.70621527778</v>
      </c>
      <c r="G3193" s="1">
        <v>45939.706620370373</v>
      </c>
      <c r="H3193" s="1">
        <v>45939.708425925928</v>
      </c>
      <c r="I3193" s="1">
        <v>45939.71607638889</v>
      </c>
    </row>
    <row r="3194" spans="1:9" x14ac:dyDescent="0.35">
      <c r="A3194">
        <v>103193</v>
      </c>
      <c r="B3194" t="s">
        <v>23</v>
      </c>
      <c r="C3194" t="s">
        <v>10</v>
      </c>
      <c r="D3194">
        <v>0</v>
      </c>
      <c r="E3194" s="1">
        <v>45939.705543981479</v>
      </c>
      <c r="F3194" s="1">
        <v>45939.706712962965</v>
      </c>
      <c r="G3194" s="1">
        <v>45939.707453703704</v>
      </c>
      <c r="H3194" s="1">
        <v>45939.708923611113</v>
      </c>
      <c r="I3194" s="1">
        <v>45939.718113425923</v>
      </c>
    </row>
    <row r="3195" spans="1:9" x14ac:dyDescent="0.35">
      <c r="A3195">
        <v>103194</v>
      </c>
      <c r="B3195" t="s">
        <v>22</v>
      </c>
      <c r="C3195" t="s">
        <v>10</v>
      </c>
      <c r="D3195">
        <v>0</v>
      </c>
      <c r="E3195" s="1">
        <v>45939.705775462964</v>
      </c>
      <c r="F3195" s="1">
        <v>45939.706423611111</v>
      </c>
      <c r="G3195" s="1">
        <v>45939.70689814815</v>
      </c>
      <c r="H3195" s="1">
        <v>45939.70921296296</v>
      </c>
      <c r="I3195" s="1">
        <v>45939.71429398148</v>
      </c>
    </row>
    <row r="3196" spans="1:9" x14ac:dyDescent="0.35">
      <c r="A3196">
        <v>103195</v>
      </c>
      <c r="B3196" t="s">
        <v>23</v>
      </c>
      <c r="C3196" t="s">
        <v>14</v>
      </c>
      <c r="D3196">
        <v>0</v>
      </c>
      <c r="E3196" s="1">
        <v>45939.70784722222</v>
      </c>
      <c r="F3196" s="1">
        <v>45939.708344907405</v>
      </c>
      <c r="G3196" s="1">
        <v>45939.708668981482</v>
      </c>
      <c r="H3196" s="1">
        <v>45939.709594907406</v>
      </c>
      <c r="I3196" s="1">
        <v>45939.723067129627</v>
      </c>
    </row>
    <row r="3197" spans="1:9" x14ac:dyDescent="0.35">
      <c r="A3197">
        <v>103196</v>
      </c>
      <c r="B3197" t="s">
        <v>21</v>
      </c>
      <c r="C3197" t="s">
        <v>14</v>
      </c>
      <c r="D3197">
        <v>0</v>
      </c>
      <c r="E3197" s="1">
        <v>45940.293020833335</v>
      </c>
      <c r="F3197" s="1">
        <v>45940.294004629628</v>
      </c>
      <c r="G3197" s="1">
        <v>45940.294988425929</v>
      </c>
      <c r="H3197" s="1">
        <v>45940.297164351854</v>
      </c>
      <c r="I3197" s="1">
        <v>45940.303888888891</v>
      </c>
    </row>
    <row r="3198" spans="1:9" x14ac:dyDescent="0.35">
      <c r="A3198">
        <v>103197</v>
      </c>
      <c r="B3198" t="s">
        <v>9</v>
      </c>
      <c r="C3198" t="s">
        <v>14</v>
      </c>
      <c r="D3198">
        <v>0</v>
      </c>
      <c r="E3198" s="1">
        <v>45940.293402777781</v>
      </c>
      <c r="F3198" s="1">
        <v>45940.294247685182</v>
      </c>
      <c r="G3198" s="1">
        <v>45940.294849537036</v>
      </c>
      <c r="H3198" s="1">
        <v>45940.298263888886</v>
      </c>
      <c r="I3198" s="1">
        <v>45940.29923611111</v>
      </c>
    </row>
    <row r="3199" spans="1:9" x14ac:dyDescent="0.35">
      <c r="A3199">
        <v>103198</v>
      </c>
      <c r="B3199" t="s">
        <v>15</v>
      </c>
      <c r="C3199" t="s">
        <v>17</v>
      </c>
      <c r="D3199">
        <v>0</v>
      </c>
      <c r="E3199" s="1">
        <v>45940.295219907406</v>
      </c>
      <c r="F3199" s="1">
        <v>45940.295787037037</v>
      </c>
      <c r="G3199" s="1">
        <v>45940.29650462963</v>
      </c>
      <c r="H3199" s="1">
        <v>45940.297824074078</v>
      </c>
      <c r="I3199" s="1">
        <v>45940.306747685187</v>
      </c>
    </row>
    <row r="3200" spans="1:9" x14ac:dyDescent="0.35">
      <c r="A3200">
        <v>103199</v>
      </c>
      <c r="B3200" t="s">
        <v>19</v>
      </c>
      <c r="C3200" t="s">
        <v>16</v>
      </c>
      <c r="D3200">
        <v>0</v>
      </c>
      <c r="E3200" s="1">
        <v>45940.296388888892</v>
      </c>
      <c r="F3200" s="1">
        <v>45940.297395833331</v>
      </c>
      <c r="G3200" s="1">
        <v>45940.298229166663</v>
      </c>
      <c r="H3200" s="1">
        <v>45940.29892361111</v>
      </c>
      <c r="I3200" s="1">
        <v>45940.301620370374</v>
      </c>
    </row>
    <row r="3201" spans="1:9" x14ac:dyDescent="0.35">
      <c r="A3201">
        <v>103200</v>
      </c>
      <c r="B3201" t="s">
        <v>21</v>
      </c>
      <c r="C3201" t="s">
        <v>14</v>
      </c>
      <c r="D3201">
        <v>0</v>
      </c>
      <c r="E3201" s="1">
        <v>45940.296932870369</v>
      </c>
      <c r="F3201" s="1">
        <v>45940.29824074074</v>
      </c>
      <c r="G3201" s="1">
        <v>45940.298587962963</v>
      </c>
      <c r="H3201" s="1">
        <v>45940.301516203705</v>
      </c>
      <c r="I3201" s="1">
        <v>45940.311932870369</v>
      </c>
    </row>
    <row r="3202" spans="1:9" x14ac:dyDescent="0.35">
      <c r="A3202">
        <v>103201</v>
      </c>
      <c r="B3202" t="s">
        <v>22</v>
      </c>
      <c r="C3202" t="s">
        <v>17</v>
      </c>
      <c r="D3202">
        <v>0</v>
      </c>
      <c r="E3202" s="1">
        <v>45940.299074074072</v>
      </c>
      <c r="F3202" s="1">
        <v>45940.299733796295</v>
      </c>
      <c r="G3202" s="1">
        <v>45940.300393518519</v>
      </c>
      <c r="H3202" s="1">
        <v>45940.302071759259</v>
      </c>
      <c r="I3202" s="1">
        <v>45940.304039351853</v>
      </c>
    </row>
    <row r="3203" spans="1:9" x14ac:dyDescent="0.35">
      <c r="A3203">
        <v>103202</v>
      </c>
      <c r="B3203" t="s">
        <v>9</v>
      </c>
      <c r="C3203" t="s">
        <v>10</v>
      </c>
      <c r="D3203">
        <v>0</v>
      </c>
      <c r="E3203" s="1">
        <v>45940.300497685188</v>
      </c>
      <c r="F3203" s="1">
        <v>45940.301354166666</v>
      </c>
      <c r="G3203" s="1">
        <v>45940.301701388889</v>
      </c>
      <c r="H3203" s="1">
        <v>45940.303506944445</v>
      </c>
      <c r="I3203" s="1">
        <v>45940.316574074073</v>
      </c>
    </row>
    <row r="3204" spans="1:9" x14ac:dyDescent="0.35">
      <c r="A3204">
        <v>103203</v>
      </c>
      <c r="B3204" t="s">
        <v>9</v>
      </c>
      <c r="C3204" t="s">
        <v>14</v>
      </c>
      <c r="D3204">
        <v>0</v>
      </c>
      <c r="E3204" s="1">
        <v>45940.30097222222</v>
      </c>
      <c r="F3204" s="1">
        <v>45940.301388888889</v>
      </c>
      <c r="G3204" s="1">
        <v>45940.301481481481</v>
      </c>
      <c r="H3204" s="1">
        <v>45940.304826388892</v>
      </c>
      <c r="I3204" s="1">
        <v>45940.311400462961</v>
      </c>
    </row>
    <row r="3205" spans="1:9" x14ac:dyDescent="0.35">
      <c r="A3205">
        <v>103204</v>
      </c>
      <c r="B3205" t="s">
        <v>9</v>
      </c>
      <c r="C3205" t="s">
        <v>17</v>
      </c>
      <c r="D3205">
        <v>0</v>
      </c>
      <c r="E3205" s="1">
        <v>45940.301736111112</v>
      </c>
      <c r="F3205" s="1">
        <v>45940.302314814813</v>
      </c>
      <c r="G3205" s="1">
        <v>45940.302465277775</v>
      </c>
      <c r="H3205" s="1">
        <v>45940.304259259261</v>
      </c>
      <c r="I3205" s="1">
        <v>45940.307673611111</v>
      </c>
    </row>
    <row r="3206" spans="1:9" x14ac:dyDescent="0.35">
      <c r="A3206">
        <v>103205</v>
      </c>
      <c r="B3206" t="s">
        <v>11</v>
      </c>
      <c r="C3206" t="s">
        <v>16</v>
      </c>
      <c r="D3206">
        <v>0</v>
      </c>
      <c r="E3206" s="1">
        <v>45940.303263888891</v>
      </c>
      <c r="F3206" s="1">
        <v>45940.303761574076</v>
      </c>
      <c r="G3206" s="1">
        <v>45940.305706018517</v>
      </c>
      <c r="H3206" s="1">
        <v>45940.307106481479</v>
      </c>
      <c r="I3206" s="1">
        <v>45940.31827546296</v>
      </c>
    </row>
    <row r="3207" spans="1:9" x14ac:dyDescent="0.35">
      <c r="A3207">
        <v>103206</v>
      </c>
      <c r="B3207" t="s">
        <v>18</v>
      </c>
      <c r="C3207" t="s">
        <v>14</v>
      </c>
      <c r="D3207">
        <v>0</v>
      </c>
      <c r="E3207" s="1">
        <v>45940.305104166669</v>
      </c>
      <c r="F3207" s="1">
        <v>45940.305787037039</v>
      </c>
      <c r="G3207" s="1">
        <v>45940.306087962963</v>
      </c>
      <c r="H3207" s="1">
        <v>45940.309305555558</v>
      </c>
      <c r="I3207" s="1">
        <v>45940.316388888888</v>
      </c>
    </row>
    <row r="3208" spans="1:9" x14ac:dyDescent="0.35">
      <c r="A3208">
        <v>103207</v>
      </c>
      <c r="B3208" t="s">
        <v>19</v>
      </c>
      <c r="C3208" t="s">
        <v>17</v>
      </c>
      <c r="D3208">
        <v>0</v>
      </c>
      <c r="E3208" s="1">
        <v>45940.305115740739</v>
      </c>
      <c r="F3208" s="1">
        <v>45940.305474537039</v>
      </c>
      <c r="G3208" s="1">
        <v>45940.306226851855</v>
      </c>
      <c r="H3208" s="1">
        <v>45940.307615740741</v>
      </c>
      <c r="I3208" s="1">
        <v>45940.317465277774</v>
      </c>
    </row>
    <row r="3209" spans="1:9" x14ac:dyDescent="0.35">
      <c r="A3209">
        <v>103208</v>
      </c>
      <c r="B3209" t="s">
        <v>20</v>
      </c>
      <c r="C3209" t="s">
        <v>16</v>
      </c>
      <c r="D3209">
        <v>0</v>
      </c>
      <c r="E3209" s="1">
        <v>45940.305497685185</v>
      </c>
      <c r="F3209" s="1">
        <v>45940.306631944448</v>
      </c>
      <c r="G3209" s="1">
        <v>45940.307546296295</v>
      </c>
      <c r="H3209" s="1">
        <v>45940.309953703705</v>
      </c>
      <c r="I3209" s="1">
        <v>45940.31144675926</v>
      </c>
    </row>
    <row r="3210" spans="1:9" x14ac:dyDescent="0.35">
      <c r="A3210">
        <v>103209</v>
      </c>
      <c r="B3210" t="s">
        <v>9</v>
      </c>
      <c r="C3210" t="s">
        <v>10</v>
      </c>
      <c r="D3210">
        <v>0</v>
      </c>
      <c r="E3210" s="1">
        <v>45940.306469907409</v>
      </c>
      <c r="F3210" s="1">
        <v>45940.307233796295</v>
      </c>
      <c r="G3210" s="1">
        <v>45940.307766203703</v>
      </c>
      <c r="H3210" s="1">
        <v>45940.310347222221</v>
      </c>
      <c r="I3210" s="1">
        <v>45940.310787037037</v>
      </c>
    </row>
    <row r="3211" spans="1:9" x14ac:dyDescent="0.35">
      <c r="A3211">
        <v>103210</v>
      </c>
      <c r="B3211" t="s">
        <v>15</v>
      </c>
      <c r="C3211" t="s">
        <v>16</v>
      </c>
      <c r="D3211">
        <v>0</v>
      </c>
      <c r="E3211" s="1">
        <v>45940.30709490741</v>
      </c>
      <c r="F3211" s="1">
        <v>45940.308275462965</v>
      </c>
      <c r="G3211" s="1">
        <v>45940.310115740744</v>
      </c>
      <c r="H3211" s="1">
        <v>45940.314895833333</v>
      </c>
      <c r="I3211" s="1">
        <v>45940.326099537036</v>
      </c>
    </row>
    <row r="3212" spans="1:9" x14ac:dyDescent="0.35">
      <c r="A3212">
        <v>103211</v>
      </c>
      <c r="B3212" t="s">
        <v>18</v>
      </c>
      <c r="C3212" t="s">
        <v>10</v>
      </c>
      <c r="D3212">
        <v>0</v>
      </c>
      <c r="E3212" s="1">
        <v>45940.307870370372</v>
      </c>
      <c r="F3212" s="1">
        <v>45940.308842592596</v>
      </c>
      <c r="G3212" s="1">
        <v>45940.309548611112</v>
      </c>
      <c r="H3212" s="1">
        <v>45940.311527777776</v>
      </c>
      <c r="I3212" s="1">
        <v>45940.32236111111</v>
      </c>
    </row>
    <row r="3213" spans="1:9" x14ac:dyDescent="0.35">
      <c r="A3213">
        <v>103212</v>
      </c>
      <c r="B3213" t="s">
        <v>15</v>
      </c>
      <c r="C3213" t="s">
        <v>17</v>
      </c>
      <c r="D3213">
        <v>0</v>
      </c>
      <c r="E3213" s="1">
        <v>45940.308067129627</v>
      </c>
      <c r="F3213" s="1">
        <v>45940.308819444443</v>
      </c>
      <c r="G3213" s="1">
        <v>45940.309548611112</v>
      </c>
      <c r="H3213" s="1">
        <v>45940.312442129631</v>
      </c>
      <c r="I3213" s="1">
        <v>45940.325011574074</v>
      </c>
    </row>
    <row r="3214" spans="1:9" x14ac:dyDescent="0.35">
      <c r="A3214">
        <v>103213</v>
      </c>
      <c r="B3214" t="s">
        <v>9</v>
      </c>
      <c r="C3214" t="s">
        <v>14</v>
      </c>
      <c r="D3214">
        <v>0</v>
      </c>
      <c r="E3214" s="1">
        <v>45940.309224537035</v>
      </c>
      <c r="F3214" s="1">
        <v>45940.310057870367</v>
      </c>
      <c r="G3214" s="1">
        <v>45940.310439814813</v>
      </c>
      <c r="H3214" s="1">
        <v>45940.311539351853</v>
      </c>
      <c r="I3214" s="1">
        <v>45940.320509259262</v>
      </c>
    </row>
    <row r="3215" spans="1:9" x14ac:dyDescent="0.35">
      <c r="A3215">
        <v>103214</v>
      </c>
      <c r="B3215" t="s">
        <v>15</v>
      </c>
      <c r="C3215" t="s">
        <v>17</v>
      </c>
      <c r="D3215">
        <v>0</v>
      </c>
      <c r="E3215" s="1">
        <v>45940.309432870374</v>
      </c>
      <c r="F3215" s="1">
        <v>45940.310046296298</v>
      </c>
      <c r="G3215" s="1">
        <v>45940.310787037037</v>
      </c>
      <c r="H3215" s="1">
        <v>45940.313506944447</v>
      </c>
      <c r="I3215" s="1">
        <v>45940.31622685185</v>
      </c>
    </row>
    <row r="3216" spans="1:9" x14ac:dyDescent="0.35">
      <c r="A3216">
        <v>103215</v>
      </c>
      <c r="B3216" t="s">
        <v>15</v>
      </c>
      <c r="C3216" t="s">
        <v>12</v>
      </c>
      <c r="D3216">
        <v>0</v>
      </c>
      <c r="E3216" s="1">
        <v>45940.310057870367</v>
      </c>
      <c r="F3216" s="1">
        <v>45940.311238425929</v>
      </c>
      <c r="G3216" s="1">
        <v>45940.311307870368</v>
      </c>
      <c r="H3216" s="1">
        <v>45940.313159722224</v>
      </c>
      <c r="I3216" s="1">
        <v>45940.31827546296</v>
      </c>
    </row>
    <row r="3217" spans="1:9" x14ac:dyDescent="0.35">
      <c r="A3217">
        <v>103216</v>
      </c>
      <c r="B3217" t="s">
        <v>9</v>
      </c>
      <c r="C3217" t="s">
        <v>10</v>
      </c>
      <c r="D3217">
        <v>0</v>
      </c>
      <c r="E3217" s="1">
        <v>45940.310624999998</v>
      </c>
      <c r="F3217" s="1">
        <v>45940.311944444446</v>
      </c>
      <c r="G3217" s="1">
        <v>45940.312326388892</v>
      </c>
      <c r="H3217" s="1">
        <v>45940.313217592593</v>
      </c>
      <c r="I3217" s="1">
        <v>45940.314953703702</v>
      </c>
    </row>
    <row r="3218" spans="1:9" x14ac:dyDescent="0.35">
      <c r="A3218">
        <v>103217</v>
      </c>
      <c r="B3218" t="s">
        <v>11</v>
      </c>
      <c r="C3218" t="s">
        <v>14</v>
      </c>
      <c r="D3218">
        <v>0</v>
      </c>
      <c r="E3218" s="1">
        <v>45940.311782407407</v>
      </c>
      <c r="F3218" s="1">
        <v>45940.312523148146</v>
      </c>
      <c r="G3218" s="1">
        <v>45940.313043981485</v>
      </c>
      <c r="H3218" s="1">
        <v>45940.315358796295</v>
      </c>
      <c r="I3218" s="1">
        <v>45940.323634259257</v>
      </c>
    </row>
    <row r="3219" spans="1:9" x14ac:dyDescent="0.35">
      <c r="A3219">
        <v>103218</v>
      </c>
      <c r="B3219" t="s">
        <v>9</v>
      </c>
      <c r="C3219" t="s">
        <v>14</v>
      </c>
      <c r="D3219">
        <v>0</v>
      </c>
      <c r="E3219" s="1">
        <v>45940.313460648147</v>
      </c>
      <c r="F3219" s="1">
        <v>45940.314166666663</v>
      </c>
      <c r="G3219" s="1">
        <v>45940.314421296294</v>
      </c>
      <c r="H3219" s="1">
        <v>45940.317870370367</v>
      </c>
      <c r="I3219" s="1">
        <v>45940.329363425924</v>
      </c>
    </row>
    <row r="3220" spans="1:9" x14ac:dyDescent="0.35">
      <c r="A3220">
        <v>103219</v>
      </c>
      <c r="B3220" t="s">
        <v>13</v>
      </c>
      <c r="C3220" t="s">
        <v>12</v>
      </c>
      <c r="D3220">
        <v>0</v>
      </c>
      <c r="E3220" s="1">
        <v>45940.313738425924</v>
      </c>
      <c r="F3220" s="1">
        <v>45940.314699074072</v>
      </c>
      <c r="G3220" s="1">
        <v>45940.31517361111</v>
      </c>
      <c r="H3220" s="1">
        <v>45940.316064814811</v>
      </c>
      <c r="I3220" s="1">
        <v>45940.32236111111</v>
      </c>
    </row>
    <row r="3221" spans="1:9" x14ac:dyDescent="0.35">
      <c r="A3221">
        <v>103220</v>
      </c>
      <c r="B3221" t="s">
        <v>21</v>
      </c>
      <c r="C3221" t="s">
        <v>17</v>
      </c>
      <c r="D3221">
        <v>0</v>
      </c>
      <c r="E3221" s="1">
        <v>45940.31391203704</v>
      </c>
      <c r="F3221" s="1">
        <v>45940.314421296294</v>
      </c>
      <c r="G3221" s="1">
        <v>45940.315034722225</v>
      </c>
      <c r="H3221" s="1">
        <v>45940.317974537036</v>
      </c>
      <c r="I3221" s="1">
        <v>45940.331180555557</v>
      </c>
    </row>
    <row r="3222" spans="1:9" x14ac:dyDescent="0.35">
      <c r="A3222">
        <v>103221</v>
      </c>
      <c r="B3222" t="s">
        <v>13</v>
      </c>
      <c r="C3222" t="s">
        <v>16</v>
      </c>
      <c r="D3222">
        <v>0</v>
      </c>
      <c r="E3222" s="1">
        <v>45940.317314814813</v>
      </c>
      <c r="F3222" s="1">
        <v>45940.318356481483</v>
      </c>
      <c r="G3222" s="1">
        <v>45940.318912037037</v>
      </c>
      <c r="H3222" s="1">
        <v>45940.322326388887</v>
      </c>
      <c r="I3222" s="1">
        <v>45940.326724537037</v>
      </c>
    </row>
    <row r="3223" spans="1:9" x14ac:dyDescent="0.35">
      <c r="A3223">
        <v>103222</v>
      </c>
      <c r="B3223" t="s">
        <v>22</v>
      </c>
      <c r="C3223" t="s">
        <v>10</v>
      </c>
      <c r="D3223">
        <v>0</v>
      </c>
      <c r="E3223" s="1">
        <v>45940.31890046296</v>
      </c>
      <c r="F3223" s="1">
        <v>45940.319884259261</v>
      </c>
      <c r="G3223" s="1">
        <v>45940.320381944446</v>
      </c>
      <c r="H3223" s="1">
        <v>45940.321527777778</v>
      </c>
      <c r="I3223" s="1">
        <v>45940.323993055557</v>
      </c>
    </row>
    <row r="3224" spans="1:9" x14ac:dyDescent="0.35">
      <c r="A3224">
        <v>103223</v>
      </c>
      <c r="B3224" t="s">
        <v>11</v>
      </c>
      <c r="C3224" t="s">
        <v>16</v>
      </c>
      <c r="D3224">
        <v>0</v>
      </c>
      <c r="E3224" s="1">
        <v>45940.319467592592</v>
      </c>
      <c r="F3224" s="1">
        <v>45940.320613425924</v>
      </c>
      <c r="G3224" s="1">
        <v>45940.321319444447</v>
      </c>
      <c r="H3224" s="1">
        <v>45940.325555555559</v>
      </c>
      <c r="I3224" s="1">
        <v>45940.327719907407</v>
      </c>
    </row>
    <row r="3225" spans="1:9" x14ac:dyDescent="0.35">
      <c r="A3225">
        <v>103224</v>
      </c>
      <c r="B3225" t="s">
        <v>21</v>
      </c>
      <c r="C3225" t="s">
        <v>12</v>
      </c>
      <c r="D3225">
        <v>0</v>
      </c>
      <c r="E3225" s="1">
        <v>45940.319965277777</v>
      </c>
      <c r="F3225" s="1">
        <v>45940.320671296293</v>
      </c>
      <c r="G3225" s="1">
        <v>45940.321342592593</v>
      </c>
      <c r="H3225" s="1">
        <v>45940.322337962964</v>
      </c>
      <c r="I3225" s="1">
        <v>45940.326608796298</v>
      </c>
    </row>
    <row r="3226" spans="1:9" x14ac:dyDescent="0.35">
      <c r="A3226">
        <v>103225</v>
      </c>
      <c r="B3226" t="s">
        <v>18</v>
      </c>
      <c r="C3226" t="s">
        <v>17</v>
      </c>
      <c r="D3226">
        <v>0</v>
      </c>
      <c r="E3226" s="1">
        <v>45940.320034722223</v>
      </c>
      <c r="F3226" s="1">
        <v>45940.321087962962</v>
      </c>
      <c r="G3226" s="1">
        <v>45940.321712962963</v>
      </c>
      <c r="H3226" s="1">
        <v>45940.324965277781</v>
      </c>
      <c r="I3226" s="1">
        <v>45940.331284722219</v>
      </c>
    </row>
    <row r="3227" spans="1:9" x14ac:dyDescent="0.35">
      <c r="A3227">
        <v>103226</v>
      </c>
      <c r="B3227" t="s">
        <v>9</v>
      </c>
      <c r="C3227" t="s">
        <v>10</v>
      </c>
      <c r="D3227">
        <v>0</v>
      </c>
      <c r="E3227" s="1">
        <v>45940.321180555555</v>
      </c>
      <c r="F3227" s="1">
        <v>45940.32236111111</v>
      </c>
      <c r="G3227" s="1">
        <v>45940.322905092595</v>
      </c>
      <c r="H3227" s="1">
        <v>45940.325046296297</v>
      </c>
      <c r="I3227" s="1">
        <v>45940.3356712963</v>
      </c>
    </row>
    <row r="3228" spans="1:9" x14ac:dyDescent="0.35">
      <c r="A3228">
        <v>103227</v>
      </c>
      <c r="B3228" t="s">
        <v>9</v>
      </c>
      <c r="C3228" t="s">
        <v>12</v>
      </c>
      <c r="D3228">
        <v>0</v>
      </c>
      <c r="E3228" s="1">
        <v>45940.322581018518</v>
      </c>
      <c r="F3228" s="1">
        <v>45940.323518518519</v>
      </c>
      <c r="G3228" s="1">
        <v>45940.32435185185</v>
      </c>
      <c r="H3228" s="1">
        <v>45940.325787037036</v>
      </c>
      <c r="I3228" s="1">
        <v>45940.338287037041</v>
      </c>
    </row>
    <row r="3229" spans="1:9" x14ac:dyDescent="0.35">
      <c r="A3229">
        <v>103228</v>
      </c>
      <c r="B3229" t="s">
        <v>15</v>
      </c>
      <c r="C3229" t="s">
        <v>10</v>
      </c>
      <c r="D3229">
        <v>0</v>
      </c>
      <c r="E3229" s="1">
        <v>45940.323206018518</v>
      </c>
      <c r="F3229" s="1">
        <v>45940.32435185185</v>
      </c>
      <c r="G3229" s="1">
        <v>45940.324780092589</v>
      </c>
      <c r="H3229" s="1">
        <v>45940.32644675926</v>
      </c>
      <c r="I3229" s="1">
        <v>45940.333935185183</v>
      </c>
    </row>
    <row r="3230" spans="1:9" x14ac:dyDescent="0.35">
      <c r="A3230">
        <v>103229</v>
      </c>
      <c r="B3230" t="s">
        <v>18</v>
      </c>
      <c r="C3230" t="s">
        <v>17</v>
      </c>
      <c r="D3230">
        <v>0</v>
      </c>
      <c r="E3230" s="1">
        <v>45940.323518518519</v>
      </c>
      <c r="F3230" s="1">
        <v>45940.324363425927</v>
      </c>
      <c r="G3230" s="1">
        <v>45940.324421296296</v>
      </c>
      <c r="H3230" s="1">
        <v>45940.325740740744</v>
      </c>
      <c r="I3230" s="1">
        <v>45940.328738425924</v>
      </c>
    </row>
    <row r="3231" spans="1:9" x14ac:dyDescent="0.35">
      <c r="A3231">
        <v>103230</v>
      </c>
      <c r="B3231" t="s">
        <v>9</v>
      </c>
      <c r="C3231" t="s">
        <v>16</v>
      </c>
      <c r="D3231">
        <v>0</v>
      </c>
      <c r="E3231" s="1">
        <v>45940.324583333335</v>
      </c>
      <c r="F3231" s="1">
        <v>45940.325011574074</v>
      </c>
      <c r="G3231" s="1">
        <v>45940.326469907406</v>
      </c>
      <c r="H3231" s="1">
        <v>45940.331331018519</v>
      </c>
      <c r="I3231" s="1">
        <v>45940.332650462966</v>
      </c>
    </row>
    <row r="3232" spans="1:9" x14ac:dyDescent="0.35">
      <c r="A3232">
        <v>103231</v>
      </c>
      <c r="B3232" t="s">
        <v>15</v>
      </c>
      <c r="C3232" t="s">
        <v>10</v>
      </c>
      <c r="D3232">
        <v>0</v>
      </c>
      <c r="E3232" s="1">
        <v>45940.328541666669</v>
      </c>
      <c r="F3232" s="1">
        <v>45940.329375000001</v>
      </c>
      <c r="G3232" s="1">
        <v>45940.329837962963</v>
      </c>
      <c r="H3232" s="1">
        <v>45940.330868055556</v>
      </c>
      <c r="I3232" s="1">
        <v>45940.335775462961</v>
      </c>
    </row>
    <row r="3233" spans="1:9" x14ac:dyDescent="0.35">
      <c r="A3233">
        <v>103232</v>
      </c>
      <c r="B3233" t="s">
        <v>13</v>
      </c>
      <c r="C3233" t="s">
        <v>14</v>
      </c>
      <c r="D3233">
        <v>0</v>
      </c>
      <c r="E3233" s="1">
        <v>45940.328900462962</v>
      </c>
      <c r="F3233" s="1">
        <v>45940.329675925925</v>
      </c>
      <c r="G3233" s="1">
        <v>45940.329976851855</v>
      </c>
      <c r="H3233" s="1">
        <v>45940.331828703704</v>
      </c>
      <c r="I3233" s="1">
        <v>45940.344594907408</v>
      </c>
    </row>
    <row r="3234" spans="1:9" x14ac:dyDescent="0.35">
      <c r="A3234">
        <v>103233</v>
      </c>
      <c r="B3234" t="s">
        <v>15</v>
      </c>
      <c r="C3234" t="s">
        <v>16</v>
      </c>
      <c r="D3234">
        <v>0</v>
      </c>
      <c r="E3234" s="1">
        <v>45940.329004629632</v>
      </c>
      <c r="F3234" s="1">
        <v>45940.329930555556</v>
      </c>
      <c r="G3234" s="1">
        <v>45940.331388888888</v>
      </c>
      <c r="H3234" s="1">
        <v>45940.332002314812</v>
      </c>
      <c r="I3234" s="1">
        <v>45940.332442129627</v>
      </c>
    </row>
    <row r="3235" spans="1:9" x14ac:dyDescent="0.35">
      <c r="A3235">
        <v>103234</v>
      </c>
      <c r="B3235" t="s">
        <v>11</v>
      </c>
      <c r="C3235" t="s">
        <v>16</v>
      </c>
      <c r="D3235">
        <v>0</v>
      </c>
      <c r="E3235" s="1">
        <v>45940.330266203702</v>
      </c>
      <c r="F3235" s="1">
        <v>45940.331400462965</v>
      </c>
      <c r="G3235" s="1">
        <v>45940.333310185182</v>
      </c>
      <c r="H3235" s="1">
        <v>45940.335127314815</v>
      </c>
      <c r="I3235" s="1">
        <v>45940.343321759261</v>
      </c>
    </row>
    <row r="3236" spans="1:9" x14ac:dyDescent="0.35">
      <c r="A3236">
        <v>103235</v>
      </c>
      <c r="B3236" t="s">
        <v>22</v>
      </c>
      <c r="C3236" t="s">
        <v>10</v>
      </c>
      <c r="D3236">
        <v>0</v>
      </c>
      <c r="E3236" s="1">
        <v>45940.333680555559</v>
      </c>
      <c r="F3236" s="1">
        <v>45940.334583333337</v>
      </c>
      <c r="G3236" s="1">
        <v>45940.334953703707</v>
      </c>
      <c r="H3236" s="1">
        <v>45940.336111111108</v>
      </c>
      <c r="I3236" s="1">
        <v>45940.344386574077</v>
      </c>
    </row>
    <row r="3237" spans="1:9" x14ac:dyDescent="0.35">
      <c r="A3237">
        <v>103236</v>
      </c>
      <c r="B3237" t="s">
        <v>9</v>
      </c>
      <c r="C3237" t="s">
        <v>17</v>
      </c>
      <c r="D3237">
        <v>0</v>
      </c>
      <c r="E3237" s="1">
        <v>45940.334490740737</v>
      </c>
      <c r="F3237" s="1">
        <v>45940.335787037038</v>
      </c>
      <c r="G3237" s="1">
        <v>45940.336493055554</v>
      </c>
      <c r="H3237" s="1">
        <v>45940.339560185188</v>
      </c>
      <c r="I3237" s="1">
        <v>45940.346516203703</v>
      </c>
    </row>
    <row r="3238" spans="1:9" x14ac:dyDescent="0.35">
      <c r="A3238">
        <v>103237</v>
      </c>
      <c r="B3238" t="s">
        <v>13</v>
      </c>
      <c r="C3238" t="s">
        <v>16</v>
      </c>
      <c r="D3238">
        <v>0</v>
      </c>
      <c r="E3238" s="1">
        <v>45940.337106481478</v>
      </c>
      <c r="F3238" s="1">
        <v>45940.33803240741</v>
      </c>
      <c r="G3238" s="1">
        <v>45940.339409722219</v>
      </c>
      <c r="H3238" s="1">
        <v>45940.34412037037</v>
      </c>
      <c r="I3238" s="1">
        <v>45940.353726851848</v>
      </c>
    </row>
    <row r="3239" spans="1:9" x14ac:dyDescent="0.35">
      <c r="A3239">
        <v>103238</v>
      </c>
      <c r="B3239" t="s">
        <v>18</v>
      </c>
      <c r="C3239" t="s">
        <v>14</v>
      </c>
      <c r="D3239">
        <v>0</v>
      </c>
      <c r="E3239" s="1">
        <v>45940.337152777778</v>
      </c>
      <c r="F3239" s="1">
        <v>45940.337627314817</v>
      </c>
      <c r="G3239" s="1">
        <v>45940.338333333333</v>
      </c>
      <c r="H3239" s="1">
        <v>45940.339618055557</v>
      </c>
      <c r="I3239" s="1">
        <v>45940.349652777775</v>
      </c>
    </row>
    <row r="3240" spans="1:9" x14ac:dyDescent="0.35">
      <c r="A3240">
        <v>103239</v>
      </c>
      <c r="B3240" t="s">
        <v>13</v>
      </c>
      <c r="C3240" t="s">
        <v>14</v>
      </c>
      <c r="D3240">
        <v>0</v>
      </c>
      <c r="E3240" s="1">
        <v>45940.338252314818</v>
      </c>
      <c r="F3240" s="1">
        <v>45940.33935185185</v>
      </c>
      <c r="G3240" s="1">
        <v>45940.339513888888</v>
      </c>
      <c r="H3240" s="1">
        <v>45940.342604166668</v>
      </c>
      <c r="I3240" s="1">
        <v>45940.346400462964</v>
      </c>
    </row>
    <row r="3241" spans="1:9" x14ac:dyDescent="0.35">
      <c r="A3241">
        <v>103240</v>
      </c>
      <c r="B3241" t="s">
        <v>18</v>
      </c>
      <c r="C3241" t="s">
        <v>16</v>
      </c>
      <c r="D3241">
        <v>0</v>
      </c>
      <c r="E3241" s="1">
        <v>45940.339120370372</v>
      </c>
      <c r="F3241" s="1">
        <v>45940.340127314812</v>
      </c>
      <c r="G3241" s="1">
        <v>45940.342002314814</v>
      </c>
      <c r="H3241" s="1">
        <v>45940.344467592593</v>
      </c>
      <c r="I3241" s="1">
        <v>45940.350335648145</v>
      </c>
    </row>
    <row r="3242" spans="1:9" x14ac:dyDescent="0.35">
      <c r="A3242">
        <v>103241</v>
      </c>
      <c r="B3242" t="s">
        <v>20</v>
      </c>
      <c r="C3242" t="s">
        <v>16</v>
      </c>
      <c r="D3242">
        <v>0</v>
      </c>
      <c r="E3242" s="1">
        <v>45940.342395833337</v>
      </c>
      <c r="F3242" s="1">
        <v>45940.343715277777</v>
      </c>
      <c r="G3242" s="1">
        <v>45940.344641203701</v>
      </c>
      <c r="H3242" s="1">
        <v>45940.345567129632</v>
      </c>
      <c r="I3242" s="1">
        <v>45940.348622685182</v>
      </c>
    </row>
    <row r="3243" spans="1:9" x14ac:dyDescent="0.35">
      <c r="A3243">
        <v>103242</v>
      </c>
      <c r="B3243" t="s">
        <v>13</v>
      </c>
      <c r="C3243" t="s">
        <v>16</v>
      </c>
      <c r="D3243">
        <v>0</v>
      </c>
      <c r="E3243" s="1">
        <v>45940.348761574074</v>
      </c>
      <c r="F3243" s="1">
        <v>45940.350057870368</v>
      </c>
      <c r="G3243" s="1">
        <v>45940.351666666669</v>
      </c>
      <c r="H3243" s="1">
        <v>45940.355879629627</v>
      </c>
      <c r="I3243" s="1">
        <v>45940.362858796296</v>
      </c>
    </row>
    <row r="3244" spans="1:9" x14ac:dyDescent="0.35">
      <c r="A3244">
        <v>103243</v>
      </c>
      <c r="B3244" t="s">
        <v>19</v>
      </c>
      <c r="C3244" t="s">
        <v>14</v>
      </c>
      <c r="D3244">
        <v>0</v>
      </c>
      <c r="E3244" s="1">
        <v>45940.352361111109</v>
      </c>
      <c r="F3244" s="1">
        <v>45940.353483796294</v>
      </c>
      <c r="G3244" s="1">
        <v>45940.353912037041</v>
      </c>
      <c r="H3244" s="1">
        <v>45940.356030092589</v>
      </c>
      <c r="I3244" s="1">
        <v>45940.359120370369</v>
      </c>
    </row>
    <row r="3245" spans="1:9" x14ac:dyDescent="0.35">
      <c r="A3245">
        <v>103244</v>
      </c>
      <c r="B3245" t="s">
        <v>18</v>
      </c>
      <c r="C3245" t="s">
        <v>16</v>
      </c>
      <c r="D3245">
        <v>0</v>
      </c>
      <c r="E3245" s="1">
        <v>45940.352384259262</v>
      </c>
      <c r="F3245" s="1">
        <v>45940.352858796294</v>
      </c>
      <c r="G3245" s="1">
        <v>45940.354016203702</v>
      </c>
      <c r="H3245" s="1">
        <v>45940.358506944445</v>
      </c>
      <c r="I3245" s="1">
        <v>45940.359166666669</v>
      </c>
    </row>
    <row r="3246" spans="1:9" x14ac:dyDescent="0.35">
      <c r="A3246">
        <v>103245</v>
      </c>
      <c r="B3246" t="s">
        <v>21</v>
      </c>
      <c r="C3246" t="s">
        <v>16</v>
      </c>
      <c r="D3246">
        <v>0</v>
      </c>
      <c r="E3246" s="1">
        <v>45940.352824074071</v>
      </c>
      <c r="F3246" s="1">
        <v>45940.353634259256</v>
      </c>
      <c r="G3246" s="1">
        <v>45940.355138888888</v>
      </c>
      <c r="H3246" s="1">
        <v>45940.357511574075</v>
      </c>
      <c r="I3246" s="1">
        <v>45940.368842592594</v>
      </c>
    </row>
    <row r="3247" spans="1:9" x14ac:dyDescent="0.35">
      <c r="A3247">
        <v>103246</v>
      </c>
      <c r="B3247" t="s">
        <v>15</v>
      </c>
      <c r="C3247" t="s">
        <v>12</v>
      </c>
      <c r="D3247">
        <v>0</v>
      </c>
      <c r="E3247" s="1">
        <v>45940.353981481479</v>
      </c>
      <c r="F3247" s="1">
        <v>45940.355150462965</v>
      </c>
      <c r="G3247" s="1">
        <v>45940.355312500003</v>
      </c>
      <c r="H3247" s="1">
        <v>45940.356192129628</v>
      </c>
      <c r="I3247" s="1">
        <v>45940.36310185185</v>
      </c>
    </row>
    <row r="3248" spans="1:9" x14ac:dyDescent="0.35">
      <c r="A3248">
        <v>103247</v>
      </c>
      <c r="B3248" t="s">
        <v>18</v>
      </c>
      <c r="C3248" t="s">
        <v>16</v>
      </c>
      <c r="D3248">
        <v>0</v>
      </c>
      <c r="E3248" s="1">
        <v>45940.35460648148</v>
      </c>
      <c r="F3248" s="1">
        <v>45940.355868055558</v>
      </c>
      <c r="G3248" s="1">
        <v>45940.357175925928</v>
      </c>
      <c r="H3248" s="1">
        <v>45940.362256944441</v>
      </c>
      <c r="I3248" s="1">
        <v>45940.369479166664</v>
      </c>
    </row>
    <row r="3249" spans="1:9" x14ac:dyDescent="0.35">
      <c r="A3249">
        <v>103248</v>
      </c>
      <c r="B3249" t="s">
        <v>15</v>
      </c>
      <c r="C3249" t="s">
        <v>14</v>
      </c>
      <c r="D3249">
        <v>0</v>
      </c>
      <c r="E3249" s="1">
        <v>45940.355266203704</v>
      </c>
      <c r="F3249" s="1">
        <v>45940.356388888889</v>
      </c>
      <c r="G3249" s="1">
        <v>45940.357372685183</v>
      </c>
      <c r="H3249" s="1">
        <v>45940.3591087963</v>
      </c>
      <c r="I3249" s="1">
        <v>45940.372719907406</v>
      </c>
    </row>
    <row r="3250" spans="1:9" x14ac:dyDescent="0.35">
      <c r="A3250">
        <v>103249</v>
      </c>
      <c r="B3250" t="s">
        <v>9</v>
      </c>
      <c r="C3250" t="s">
        <v>14</v>
      </c>
      <c r="D3250">
        <v>0</v>
      </c>
      <c r="E3250" s="1">
        <v>45940.357905092591</v>
      </c>
      <c r="F3250" s="1">
        <v>45940.358738425923</v>
      </c>
      <c r="G3250" s="1">
        <v>45940.359166666669</v>
      </c>
      <c r="H3250" s="1">
        <v>45940.361840277779</v>
      </c>
      <c r="I3250" s="1">
        <v>45940.366585648146</v>
      </c>
    </row>
    <row r="3251" spans="1:9" x14ac:dyDescent="0.35">
      <c r="A3251">
        <v>103250</v>
      </c>
      <c r="B3251" t="s">
        <v>23</v>
      </c>
      <c r="C3251" t="s">
        <v>14</v>
      </c>
      <c r="D3251">
        <v>0</v>
      </c>
      <c r="E3251" s="1">
        <v>45940.359583333331</v>
      </c>
      <c r="F3251" s="1">
        <v>45940.360798611109</v>
      </c>
      <c r="G3251" s="1">
        <v>45940.361747685187</v>
      </c>
      <c r="H3251" s="1">
        <v>45940.364537037036</v>
      </c>
      <c r="I3251" s="1">
        <v>45940.367696759262</v>
      </c>
    </row>
    <row r="3252" spans="1:9" x14ac:dyDescent="0.35">
      <c r="A3252">
        <v>103251</v>
      </c>
      <c r="B3252" t="s">
        <v>15</v>
      </c>
      <c r="C3252" t="s">
        <v>10</v>
      </c>
      <c r="D3252">
        <v>0</v>
      </c>
      <c r="E3252" s="1">
        <v>45940.36074074074</v>
      </c>
      <c r="F3252" s="1">
        <v>45940.36142361111</v>
      </c>
      <c r="G3252" s="1">
        <v>45940.362233796295</v>
      </c>
      <c r="H3252" s="1">
        <v>45940.365162037036</v>
      </c>
      <c r="I3252" s="1">
        <v>45940.373715277776</v>
      </c>
    </row>
    <row r="3253" spans="1:9" x14ac:dyDescent="0.35">
      <c r="A3253">
        <v>103252</v>
      </c>
      <c r="B3253" t="s">
        <v>18</v>
      </c>
      <c r="C3253" t="s">
        <v>10</v>
      </c>
      <c r="D3253">
        <v>0</v>
      </c>
      <c r="E3253" s="1">
        <v>45940.36614583333</v>
      </c>
      <c r="F3253" s="1">
        <v>45940.366678240738</v>
      </c>
      <c r="G3253" s="1">
        <v>45940.367476851854</v>
      </c>
      <c r="H3253" s="1">
        <v>45940.368495370371</v>
      </c>
      <c r="I3253" s="1">
        <v>45940.380590277775</v>
      </c>
    </row>
    <row r="3254" spans="1:9" x14ac:dyDescent="0.35">
      <c r="A3254">
        <v>103253</v>
      </c>
      <c r="B3254" t="s">
        <v>18</v>
      </c>
      <c r="C3254" t="s">
        <v>12</v>
      </c>
      <c r="D3254">
        <v>0</v>
      </c>
      <c r="E3254" s="1">
        <v>45940.366412037038</v>
      </c>
      <c r="F3254" s="1">
        <v>45940.367361111108</v>
      </c>
      <c r="G3254" s="1">
        <v>45940.367592592593</v>
      </c>
      <c r="H3254" s="1">
        <v>45940.370868055557</v>
      </c>
      <c r="I3254" s="1">
        <v>45940.375949074078</v>
      </c>
    </row>
    <row r="3255" spans="1:9" x14ac:dyDescent="0.35">
      <c r="A3255">
        <v>103254</v>
      </c>
      <c r="B3255" t="s">
        <v>9</v>
      </c>
      <c r="C3255" t="s">
        <v>14</v>
      </c>
      <c r="D3255">
        <v>0</v>
      </c>
      <c r="E3255" s="1">
        <v>45940.367280092592</v>
      </c>
      <c r="F3255" s="1">
        <v>45940.368321759262</v>
      </c>
      <c r="G3255" s="1">
        <v>45940.368506944447</v>
      </c>
      <c r="H3255" s="1">
        <v>45940.370752314811</v>
      </c>
      <c r="I3255" s="1">
        <v>45940.375277777777</v>
      </c>
    </row>
    <row r="3256" spans="1:9" x14ac:dyDescent="0.35">
      <c r="A3256">
        <v>103255</v>
      </c>
      <c r="B3256" t="s">
        <v>18</v>
      </c>
      <c r="C3256" t="s">
        <v>16</v>
      </c>
      <c r="D3256">
        <v>0</v>
      </c>
      <c r="E3256" s="1">
        <v>45940.367361111108</v>
      </c>
      <c r="F3256" s="1">
        <v>45940.368171296293</v>
      </c>
      <c r="G3256" s="1">
        <v>45940.370115740741</v>
      </c>
      <c r="H3256" s="1">
        <v>45940.375104166669</v>
      </c>
      <c r="I3256" s="1">
        <v>45940.38789351852</v>
      </c>
    </row>
    <row r="3257" spans="1:9" x14ac:dyDescent="0.35">
      <c r="A3257">
        <v>103256</v>
      </c>
      <c r="B3257" t="s">
        <v>18</v>
      </c>
      <c r="C3257" t="s">
        <v>10</v>
      </c>
      <c r="D3257">
        <v>0</v>
      </c>
      <c r="E3257" s="1">
        <v>45940.368796296294</v>
      </c>
      <c r="F3257" s="1">
        <v>45940.369305555556</v>
      </c>
      <c r="G3257" s="1">
        <v>45940.36959490741</v>
      </c>
      <c r="H3257" s="1">
        <v>45940.370312500003</v>
      </c>
      <c r="I3257" s="1">
        <v>45940.372395833336</v>
      </c>
    </row>
    <row r="3258" spans="1:9" x14ac:dyDescent="0.35">
      <c r="A3258">
        <v>103257</v>
      </c>
      <c r="B3258" t="s">
        <v>18</v>
      </c>
      <c r="C3258" t="s">
        <v>14</v>
      </c>
      <c r="D3258">
        <v>0</v>
      </c>
      <c r="E3258" s="1">
        <v>45940.369664351849</v>
      </c>
      <c r="F3258" s="1">
        <v>45940.370555555557</v>
      </c>
      <c r="G3258" s="1">
        <v>45940.371388888889</v>
      </c>
      <c r="H3258" s="1">
        <v>45940.373206018521</v>
      </c>
      <c r="I3258" s="1">
        <v>45940.377511574072</v>
      </c>
    </row>
    <row r="3259" spans="1:9" x14ac:dyDescent="0.35">
      <c r="A3259">
        <v>103258</v>
      </c>
      <c r="B3259" t="s">
        <v>18</v>
      </c>
      <c r="C3259" t="s">
        <v>17</v>
      </c>
      <c r="D3259">
        <v>0</v>
      </c>
      <c r="E3259" s="1">
        <v>45940.36986111111</v>
      </c>
      <c r="F3259" s="1">
        <v>45940.370428240742</v>
      </c>
      <c r="G3259" s="1">
        <v>45940.370706018519</v>
      </c>
      <c r="H3259" s="1">
        <v>45940.37164351852</v>
      </c>
      <c r="I3259" s="1">
        <v>45940.382395833331</v>
      </c>
    </row>
    <row r="3260" spans="1:9" x14ac:dyDescent="0.35">
      <c r="A3260">
        <v>103259</v>
      </c>
      <c r="B3260" t="s">
        <v>20</v>
      </c>
      <c r="C3260" t="s">
        <v>16</v>
      </c>
      <c r="D3260">
        <v>0</v>
      </c>
      <c r="E3260" s="1">
        <v>45940.37090277778</v>
      </c>
      <c r="F3260" s="1">
        <v>45940.371539351851</v>
      </c>
      <c r="G3260" s="1">
        <v>45940.372233796297</v>
      </c>
      <c r="H3260" s="1">
        <v>45940.374131944445</v>
      </c>
      <c r="I3260" s="1">
        <v>45940.380312499998</v>
      </c>
    </row>
    <row r="3261" spans="1:9" x14ac:dyDescent="0.35">
      <c r="A3261">
        <v>103260</v>
      </c>
      <c r="B3261" t="s">
        <v>20</v>
      </c>
      <c r="C3261" t="s">
        <v>17</v>
      </c>
      <c r="D3261">
        <v>0</v>
      </c>
      <c r="E3261" s="1">
        <v>45940.372349537036</v>
      </c>
      <c r="F3261" s="1">
        <v>45940.372939814813</v>
      </c>
      <c r="G3261" s="1">
        <v>45940.373680555553</v>
      </c>
      <c r="H3261" s="1">
        <v>45940.374826388892</v>
      </c>
      <c r="I3261" s="1">
        <v>45940.383125</v>
      </c>
    </row>
    <row r="3262" spans="1:9" x14ac:dyDescent="0.35">
      <c r="A3262">
        <v>103261</v>
      </c>
      <c r="B3262" t="s">
        <v>9</v>
      </c>
      <c r="C3262" t="s">
        <v>17</v>
      </c>
      <c r="D3262">
        <v>0</v>
      </c>
      <c r="E3262" s="1">
        <v>45940.376458333332</v>
      </c>
      <c r="F3262" s="1">
        <v>45940.377430555556</v>
      </c>
      <c r="G3262" s="1">
        <v>45940.378182870372</v>
      </c>
      <c r="H3262" s="1">
        <v>45940.380173611113</v>
      </c>
      <c r="I3262" s="1">
        <v>45940.383969907409</v>
      </c>
    </row>
    <row r="3263" spans="1:9" x14ac:dyDescent="0.35">
      <c r="A3263">
        <v>103262</v>
      </c>
      <c r="B3263" t="s">
        <v>19</v>
      </c>
      <c r="C3263" t="s">
        <v>17</v>
      </c>
      <c r="D3263">
        <v>0</v>
      </c>
      <c r="E3263" s="1">
        <v>45940.376655092594</v>
      </c>
      <c r="F3263" s="1">
        <v>45940.377534722225</v>
      </c>
      <c r="G3263" s="1">
        <v>45940.37767361111</v>
      </c>
      <c r="H3263" s="1">
        <v>45940.380902777775</v>
      </c>
      <c r="I3263" s="1">
        <v>45940.383576388886</v>
      </c>
    </row>
    <row r="3264" spans="1:9" x14ac:dyDescent="0.35">
      <c r="A3264">
        <v>103263</v>
      </c>
      <c r="B3264" t="s">
        <v>18</v>
      </c>
      <c r="C3264" t="s">
        <v>14</v>
      </c>
      <c r="D3264">
        <v>0</v>
      </c>
      <c r="E3264" s="1">
        <v>45940.378252314818</v>
      </c>
      <c r="F3264" s="1">
        <v>45940.379293981481</v>
      </c>
      <c r="G3264" s="1">
        <v>45940.380150462966</v>
      </c>
      <c r="H3264" s="1">
        <v>45940.381666666668</v>
      </c>
      <c r="I3264" s="1">
        <v>45940.393888888888</v>
      </c>
    </row>
    <row r="3265" spans="1:9" x14ac:dyDescent="0.35">
      <c r="A3265">
        <v>103264</v>
      </c>
      <c r="B3265" t="s">
        <v>9</v>
      </c>
      <c r="C3265" t="s">
        <v>17</v>
      </c>
      <c r="D3265">
        <v>0</v>
      </c>
      <c r="E3265" s="1">
        <v>45940.378796296296</v>
      </c>
      <c r="F3265" s="1">
        <v>45940.379780092589</v>
      </c>
      <c r="G3265" s="1">
        <v>45940.380416666667</v>
      </c>
      <c r="H3265" s="1">
        <v>45940.382222222222</v>
      </c>
      <c r="I3265" s="1">
        <v>45940.390868055554</v>
      </c>
    </row>
    <row r="3266" spans="1:9" x14ac:dyDescent="0.35">
      <c r="A3266">
        <v>103265</v>
      </c>
      <c r="B3266" t="s">
        <v>11</v>
      </c>
      <c r="C3266" t="s">
        <v>14</v>
      </c>
      <c r="D3266">
        <v>0</v>
      </c>
      <c r="E3266" s="1">
        <v>45940.385995370372</v>
      </c>
      <c r="F3266" s="1">
        <v>45940.386805555558</v>
      </c>
      <c r="G3266" s="1">
        <v>45940.387152777781</v>
      </c>
      <c r="H3266" s="1">
        <v>45940.389884259261</v>
      </c>
      <c r="I3266" s="1">
        <v>45940.39266203704</v>
      </c>
    </row>
    <row r="3267" spans="1:9" x14ac:dyDescent="0.35">
      <c r="A3267">
        <v>103266</v>
      </c>
      <c r="B3267" t="s">
        <v>23</v>
      </c>
      <c r="C3267" t="s">
        <v>10</v>
      </c>
      <c r="D3267">
        <v>0</v>
      </c>
      <c r="E3267" s="1">
        <v>45940.386365740742</v>
      </c>
      <c r="F3267" s="1">
        <v>45940.387199074074</v>
      </c>
      <c r="G3267" s="1">
        <v>45940.388182870367</v>
      </c>
      <c r="H3267" s="1">
        <v>45940.390694444446</v>
      </c>
      <c r="I3267" s="1">
        <v>45940.403680555559</v>
      </c>
    </row>
    <row r="3268" spans="1:9" x14ac:dyDescent="0.35">
      <c r="A3268">
        <v>103267</v>
      </c>
      <c r="B3268" t="s">
        <v>22</v>
      </c>
      <c r="C3268" t="s">
        <v>14</v>
      </c>
      <c r="D3268">
        <v>0</v>
      </c>
      <c r="E3268" s="1">
        <v>45940.386701388888</v>
      </c>
      <c r="F3268" s="1">
        <v>45940.387928240743</v>
      </c>
      <c r="G3268" s="1">
        <v>45940.388287037036</v>
      </c>
      <c r="H3268" s="1">
        <v>45940.3906712963</v>
      </c>
      <c r="I3268" s="1">
        <v>45940.391631944447</v>
      </c>
    </row>
    <row r="3269" spans="1:9" x14ac:dyDescent="0.35">
      <c r="A3269">
        <v>103268</v>
      </c>
      <c r="B3269" t="s">
        <v>9</v>
      </c>
      <c r="C3269" t="s">
        <v>10</v>
      </c>
      <c r="D3269">
        <v>0</v>
      </c>
      <c r="E3269" s="1">
        <v>45940.387233796297</v>
      </c>
      <c r="F3269" s="1">
        <v>45940.388495370367</v>
      </c>
      <c r="G3269" s="1">
        <v>45940.389432870368</v>
      </c>
      <c r="H3269" s="1">
        <v>45940.392708333333</v>
      </c>
      <c r="I3269" s="1">
        <v>45940.404432870368</v>
      </c>
    </row>
    <row r="3270" spans="1:9" x14ac:dyDescent="0.35">
      <c r="A3270">
        <v>103269</v>
      </c>
      <c r="B3270" t="s">
        <v>9</v>
      </c>
      <c r="C3270" t="s">
        <v>17</v>
      </c>
      <c r="D3270">
        <v>0</v>
      </c>
      <c r="E3270" s="1">
        <v>45940.390104166669</v>
      </c>
      <c r="F3270" s="1">
        <v>45940.390925925924</v>
      </c>
      <c r="G3270" s="1">
        <v>45940.391863425924</v>
      </c>
      <c r="H3270" s="1">
        <v>45940.393923611111</v>
      </c>
      <c r="I3270" s="1">
        <v>45940.397673611114</v>
      </c>
    </row>
    <row r="3271" spans="1:9" x14ac:dyDescent="0.35">
      <c r="A3271">
        <v>103270</v>
      </c>
      <c r="B3271" t="s">
        <v>22</v>
      </c>
      <c r="C3271" t="s">
        <v>17</v>
      </c>
      <c r="D3271">
        <v>0</v>
      </c>
      <c r="E3271" s="1">
        <v>45940.392013888886</v>
      </c>
      <c r="F3271" s="1">
        <v>45940.392997685187</v>
      </c>
      <c r="G3271" s="1">
        <v>45940.393159722225</v>
      </c>
      <c r="H3271" s="1">
        <v>45940.394085648149</v>
      </c>
      <c r="I3271" s="1">
        <v>45940.400231481479</v>
      </c>
    </row>
    <row r="3272" spans="1:9" x14ac:dyDescent="0.35">
      <c r="A3272">
        <v>103271</v>
      </c>
      <c r="B3272" t="s">
        <v>11</v>
      </c>
      <c r="C3272" t="s">
        <v>12</v>
      </c>
      <c r="D3272">
        <v>0</v>
      </c>
      <c r="E3272" s="1">
        <v>45940.392395833333</v>
      </c>
      <c r="F3272" s="1">
        <v>45940.393391203703</v>
      </c>
      <c r="G3272" s="1">
        <v>45940.393553240741</v>
      </c>
      <c r="H3272" s="1">
        <v>45940.395868055559</v>
      </c>
      <c r="I3272" s="1">
        <v>45940.404351851852</v>
      </c>
    </row>
    <row r="3273" spans="1:9" x14ac:dyDescent="0.35">
      <c r="A3273">
        <v>103272</v>
      </c>
      <c r="B3273" t="s">
        <v>18</v>
      </c>
      <c r="C3273" t="s">
        <v>17</v>
      </c>
      <c r="D3273">
        <v>0</v>
      </c>
      <c r="E3273" s="1">
        <v>45940.396793981483</v>
      </c>
      <c r="F3273" s="1">
        <v>45940.397650462961</v>
      </c>
      <c r="G3273" s="1">
        <v>45940.398622685185</v>
      </c>
      <c r="H3273" s="1">
        <v>45940.400196759256</v>
      </c>
      <c r="I3273" s="1">
        <v>45940.40552083333</v>
      </c>
    </row>
    <row r="3274" spans="1:9" x14ac:dyDescent="0.35">
      <c r="A3274">
        <v>103273</v>
      </c>
      <c r="B3274" t="s">
        <v>15</v>
      </c>
      <c r="C3274" t="s">
        <v>16</v>
      </c>
      <c r="D3274">
        <v>0</v>
      </c>
      <c r="E3274" s="1">
        <v>45940.396863425929</v>
      </c>
      <c r="F3274" s="1">
        <v>45940.397731481484</v>
      </c>
      <c r="G3274" s="1">
        <v>45940.3981712963</v>
      </c>
      <c r="H3274" s="1">
        <v>45940.400231481479</v>
      </c>
      <c r="I3274" s="1">
        <v>45940.412303240744</v>
      </c>
    </row>
    <row r="3275" spans="1:9" x14ac:dyDescent="0.35">
      <c r="A3275">
        <v>103274</v>
      </c>
      <c r="B3275" t="s">
        <v>18</v>
      </c>
      <c r="C3275" t="s">
        <v>12</v>
      </c>
      <c r="D3275">
        <v>0</v>
      </c>
      <c r="E3275" s="1">
        <v>45940.397280092591</v>
      </c>
      <c r="F3275" s="1">
        <v>45940.397974537038</v>
      </c>
      <c r="G3275" s="1">
        <v>45940.39806712963</v>
      </c>
      <c r="H3275" s="1">
        <v>45940.401134259257</v>
      </c>
      <c r="I3275" s="1">
        <v>45940.410254629627</v>
      </c>
    </row>
    <row r="3276" spans="1:9" x14ac:dyDescent="0.35">
      <c r="A3276">
        <v>103275</v>
      </c>
      <c r="B3276" t="s">
        <v>11</v>
      </c>
      <c r="C3276" t="s">
        <v>10</v>
      </c>
      <c r="D3276">
        <v>0</v>
      </c>
      <c r="E3276" s="1">
        <v>45940.399965277778</v>
      </c>
      <c r="F3276" s="1">
        <v>45940.400509259256</v>
      </c>
      <c r="G3276" s="1">
        <v>45940.401446759257</v>
      </c>
      <c r="H3276" s="1">
        <v>45940.404189814813</v>
      </c>
      <c r="I3276" s="1">
        <v>45940.408136574071</v>
      </c>
    </row>
    <row r="3277" spans="1:9" x14ac:dyDescent="0.35">
      <c r="A3277">
        <v>103276</v>
      </c>
      <c r="B3277" t="s">
        <v>11</v>
      </c>
      <c r="C3277" t="s">
        <v>16</v>
      </c>
      <c r="D3277">
        <v>0</v>
      </c>
      <c r="E3277" s="1">
        <v>45940.402754629627</v>
      </c>
      <c r="F3277" s="1">
        <v>45940.403645833336</v>
      </c>
      <c r="G3277" s="1">
        <v>45940.404363425929</v>
      </c>
      <c r="H3277" s="1">
        <v>45940.406655092593</v>
      </c>
      <c r="I3277" s="1">
        <v>45940.418113425927</v>
      </c>
    </row>
    <row r="3278" spans="1:9" x14ac:dyDescent="0.35">
      <c r="A3278">
        <v>103277</v>
      </c>
      <c r="B3278" t="s">
        <v>21</v>
      </c>
      <c r="C3278" t="s">
        <v>17</v>
      </c>
      <c r="D3278">
        <v>0</v>
      </c>
      <c r="E3278" s="1">
        <v>45940.405729166669</v>
      </c>
      <c r="F3278" s="1">
        <v>45940.407037037039</v>
      </c>
      <c r="G3278" s="1">
        <v>45940.407175925924</v>
      </c>
      <c r="H3278" s="1">
        <v>45940.408078703702</v>
      </c>
      <c r="I3278" s="1">
        <v>45940.420590277776</v>
      </c>
    </row>
    <row r="3279" spans="1:9" x14ac:dyDescent="0.35">
      <c r="A3279">
        <v>103278</v>
      </c>
      <c r="B3279" t="s">
        <v>15</v>
      </c>
      <c r="C3279" t="s">
        <v>14</v>
      </c>
      <c r="D3279">
        <v>0</v>
      </c>
      <c r="E3279" s="1">
        <v>45940.406840277778</v>
      </c>
      <c r="F3279" s="1">
        <v>45940.407430555555</v>
      </c>
      <c r="G3279" s="1">
        <v>45940.407997685186</v>
      </c>
      <c r="H3279" s="1">
        <v>45940.411180555559</v>
      </c>
      <c r="I3279" s="1">
        <v>45940.423738425925</v>
      </c>
    </row>
    <row r="3280" spans="1:9" x14ac:dyDescent="0.35">
      <c r="A3280">
        <v>103279</v>
      </c>
      <c r="B3280" t="s">
        <v>11</v>
      </c>
      <c r="C3280" t="s">
        <v>14</v>
      </c>
      <c r="D3280">
        <v>0</v>
      </c>
      <c r="E3280" s="1">
        <v>45940.411249999997</v>
      </c>
      <c r="F3280" s="1">
        <v>45940.412233796298</v>
      </c>
      <c r="G3280" s="1">
        <v>45940.413182870368</v>
      </c>
      <c r="H3280" s="1">
        <v>45940.414166666669</v>
      </c>
      <c r="I3280" s="1">
        <v>45940.424479166664</v>
      </c>
    </row>
    <row r="3281" spans="1:9" x14ac:dyDescent="0.35">
      <c r="A3281">
        <v>103280</v>
      </c>
      <c r="B3281" t="s">
        <v>21</v>
      </c>
      <c r="C3281" t="s">
        <v>17</v>
      </c>
      <c r="D3281">
        <v>0</v>
      </c>
      <c r="E3281" s="1">
        <v>45940.412453703706</v>
      </c>
      <c r="F3281" s="1">
        <v>45940.41333333333</v>
      </c>
      <c r="G3281" s="1">
        <v>45940.413518518515</v>
      </c>
      <c r="H3281" s="1">
        <v>45940.414837962962</v>
      </c>
      <c r="I3281" s="1">
        <v>45940.421967592592</v>
      </c>
    </row>
    <row r="3282" spans="1:9" x14ac:dyDescent="0.35">
      <c r="A3282">
        <v>103281</v>
      </c>
      <c r="B3282" t="s">
        <v>20</v>
      </c>
      <c r="C3282" t="s">
        <v>10</v>
      </c>
      <c r="D3282">
        <v>0</v>
      </c>
      <c r="E3282" s="1">
        <v>45940.413483796299</v>
      </c>
      <c r="F3282" s="1">
        <v>45940.413912037038</v>
      </c>
      <c r="G3282" s="1">
        <v>45940.414305555554</v>
      </c>
      <c r="H3282" s="1">
        <v>45940.417141203703</v>
      </c>
      <c r="I3282" s="1">
        <v>45940.430173611108</v>
      </c>
    </row>
    <row r="3283" spans="1:9" x14ac:dyDescent="0.35">
      <c r="A3283">
        <v>103282</v>
      </c>
      <c r="B3283" t="s">
        <v>18</v>
      </c>
      <c r="C3283" t="s">
        <v>16</v>
      </c>
      <c r="D3283">
        <v>0</v>
      </c>
      <c r="E3283" s="1">
        <v>45940.413888888892</v>
      </c>
      <c r="F3283" s="1">
        <v>45940.414826388886</v>
      </c>
      <c r="G3283" s="1">
        <v>45940.415856481479</v>
      </c>
      <c r="H3283" s="1">
        <v>45940.420081018521</v>
      </c>
      <c r="I3283" s="1">
        <v>45940.432164351849</v>
      </c>
    </row>
    <row r="3284" spans="1:9" x14ac:dyDescent="0.35">
      <c r="A3284">
        <v>103283</v>
      </c>
      <c r="B3284" t="s">
        <v>9</v>
      </c>
      <c r="C3284" t="s">
        <v>16</v>
      </c>
      <c r="D3284">
        <v>0</v>
      </c>
      <c r="E3284" s="1">
        <v>45940.415081018517</v>
      </c>
      <c r="F3284" s="1">
        <v>45940.415636574071</v>
      </c>
      <c r="G3284" s="1">
        <v>45940.417604166665</v>
      </c>
      <c r="H3284" s="1">
        <v>45940.422013888892</v>
      </c>
      <c r="I3284" s="1">
        <v>45940.431226851855</v>
      </c>
    </row>
    <row r="3285" spans="1:9" x14ac:dyDescent="0.35">
      <c r="A3285">
        <v>103284</v>
      </c>
      <c r="B3285" t="s">
        <v>18</v>
      </c>
      <c r="C3285" t="s">
        <v>16</v>
      </c>
      <c r="D3285">
        <v>0</v>
      </c>
      <c r="E3285" s="1">
        <v>45940.418773148151</v>
      </c>
      <c r="F3285" s="1">
        <v>45940.419988425929</v>
      </c>
      <c r="G3285" s="1">
        <v>45940.420601851853</v>
      </c>
      <c r="H3285" s="1">
        <v>45940.424178240741</v>
      </c>
      <c r="I3285" s="1">
        <v>45940.431122685186</v>
      </c>
    </row>
    <row r="3286" spans="1:9" x14ac:dyDescent="0.35">
      <c r="A3286">
        <v>103285</v>
      </c>
      <c r="B3286" t="s">
        <v>15</v>
      </c>
      <c r="C3286" t="s">
        <v>12</v>
      </c>
      <c r="D3286">
        <v>0</v>
      </c>
      <c r="E3286" s="1">
        <v>45940.420497685183</v>
      </c>
      <c r="F3286" s="1">
        <v>45940.421597222223</v>
      </c>
      <c r="G3286" s="1">
        <v>45940.422465277778</v>
      </c>
      <c r="H3286" s="1">
        <v>45940.424328703702</v>
      </c>
      <c r="I3286" s="1">
        <v>45940.428784722222</v>
      </c>
    </row>
    <row r="3287" spans="1:9" x14ac:dyDescent="0.35">
      <c r="A3287">
        <v>103286</v>
      </c>
      <c r="B3287" t="s">
        <v>21</v>
      </c>
      <c r="C3287" t="s">
        <v>14</v>
      </c>
      <c r="D3287">
        <v>0</v>
      </c>
      <c r="E3287" s="1">
        <v>45940.421331018515</v>
      </c>
      <c r="F3287" s="1">
        <v>45940.422662037039</v>
      </c>
      <c r="G3287" s="1">
        <v>45940.42287037037</v>
      </c>
      <c r="H3287" s="1">
        <v>45940.424768518518</v>
      </c>
      <c r="I3287" s="1">
        <v>45940.437638888892</v>
      </c>
    </row>
    <row r="3288" spans="1:9" x14ac:dyDescent="0.35">
      <c r="A3288">
        <v>103287</v>
      </c>
      <c r="B3288" t="s">
        <v>13</v>
      </c>
      <c r="C3288" t="s">
        <v>14</v>
      </c>
      <c r="D3288">
        <v>0</v>
      </c>
      <c r="E3288" s="1">
        <v>45940.423125000001</v>
      </c>
      <c r="F3288" s="1">
        <v>45940.424039351848</v>
      </c>
      <c r="G3288" s="1">
        <v>45940.424629629626</v>
      </c>
      <c r="H3288" s="1">
        <v>45940.425486111111</v>
      </c>
      <c r="I3288" s="1">
        <v>45940.438125000001</v>
      </c>
    </row>
    <row r="3289" spans="1:9" x14ac:dyDescent="0.35">
      <c r="A3289">
        <v>103288</v>
      </c>
      <c r="B3289" t="s">
        <v>20</v>
      </c>
      <c r="C3289" t="s">
        <v>14</v>
      </c>
      <c r="D3289">
        <v>0</v>
      </c>
      <c r="E3289" s="1">
        <v>45940.427465277775</v>
      </c>
      <c r="F3289" s="1">
        <v>45940.427870370368</v>
      </c>
      <c r="G3289" s="1">
        <v>45940.42796296296</v>
      </c>
      <c r="H3289" s="1">
        <v>45940.430462962962</v>
      </c>
      <c r="I3289" s="1">
        <v>45940.442118055558</v>
      </c>
    </row>
    <row r="3290" spans="1:9" x14ac:dyDescent="0.35">
      <c r="A3290">
        <v>103289</v>
      </c>
      <c r="B3290" t="s">
        <v>15</v>
      </c>
      <c r="C3290" t="s">
        <v>17</v>
      </c>
      <c r="D3290">
        <v>0</v>
      </c>
      <c r="E3290" s="1">
        <v>45940.427673611113</v>
      </c>
      <c r="F3290" s="1">
        <v>45940.428460648145</v>
      </c>
      <c r="G3290" s="1">
        <v>45940.428819444445</v>
      </c>
      <c r="H3290" s="1">
        <v>45940.430868055555</v>
      </c>
      <c r="I3290" s="1">
        <v>45940.432662037034</v>
      </c>
    </row>
    <row r="3291" spans="1:9" x14ac:dyDescent="0.35">
      <c r="A3291">
        <v>103290</v>
      </c>
      <c r="B3291" t="s">
        <v>19</v>
      </c>
      <c r="C3291" t="s">
        <v>17</v>
      </c>
      <c r="D3291">
        <v>0</v>
      </c>
      <c r="E3291" s="1">
        <v>45940.429513888892</v>
      </c>
      <c r="F3291" s="1">
        <v>45940.430277777778</v>
      </c>
      <c r="G3291" s="1">
        <v>45940.430879629632</v>
      </c>
      <c r="H3291" s="1">
        <v>45940.432280092595</v>
      </c>
      <c r="I3291" s="1">
        <v>45940.441736111112</v>
      </c>
    </row>
    <row r="3292" spans="1:9" x14ac:dyDescent="0.35">
      <c r="A3292">
        <v>103291</v>
      </c>
      <c r="B3292" t="s">
        <v>9</v>
      </c>
      <c r="C3292" t="s">
        <v>12</v>
      </c>
      <c r="D3292">
        <v>0</v>
      </c>
      <c r="E3292" s="1">
        <v>45940.430162037039</v>
      </c>
      <c r="F3292" s="1">
        <v>45940.430983796294</v>
      </c>
      <c r="G3292" s="1">
        <v>45940.431076388886</v>
      </c>
      <c r="H3292" s="1">
        <v>45940.432152777779</v>
      </c>
      <c r="I3292" s="1">
        <v>45940.437071759261</v>
      </c>
    </row>
    <row r="3293" spans="1:9" x14ac:dyDescent="0.35">
      <c r="A3293">
        <v>103292</v>
      </c>
      <c r="B3293" t="s">
        <v>11</v>
      </c>
      <c r="C3293" t="s">
        <v>12</v>
      </c>
      <c r="D3293">
        <v>0</v>
      </c>
      <c r="E3293" s="1">
        <v>45940.433796296296</v>
      </c>
      <c r="F3293" s="1">
        <v>45940.434432870374</v>
      </c>
      <c r="G3293" s="1">
        <v>45940.434907407405</v>
      </c>
      <c r="H3293" s="1">
        <v>45940.436597222222</v>
      </c>
      <c r="I3293" s="1">
        <v>45940.440381944441</v>
      </c>
    </row>
    <row r="3294" spans="1:9" x14ac:dyDescent="0.35">
      <c r="A3294">
        <v>103293</v>
      </c>
      <c r="B3294" t="s">
        <v>9</v>
      </c>
      <c r="C3294" t="s">
        <v>14</v>
      </c>
      <c r="D3294">
        <v>0</v>
      </c>
      <c r="E3294" s="1">
        <v>45940.437442129631</v>
      </c>
      <c r="F3294" s="1">
        <v>45940.438668981478</v>
      </c>
      <c r="G3294" s="1">
        <v>45940.439039351855</v>
      </c>
      <c r="H3294" s="1">
        <v>45940.441122685188</v>
      </c>
      <c r="I3294" s="1">
        <v>45940.44935185185</v>
      </c>
    </row>
    <row r="3295" spans="1:9" x14ac:dyDescent="0.35">
      <c r="A3295">
        <v>103294</v>
      </c>
      <c r="B3295" t="s">
        <v>15</v>
      </c>
      <c r="C3295" t="s">
        <v>17</v>
      </c>
      <c r="D3295">
        <v>0</v>
      </c>
      <c r="E3295" s="1">
        <v>45940.438645833332</v>
      </c>
      <c r="F3295" s="1">
        <v>45940.439317129632</v>
      </c>
      <c r="G3295" s="1">
        <v>45940.440300925926</v>
      </c>
      <c r="H3295" s="1">
        <v>45940.44363425926</v>
      </c>
      <c r="I3295" s="1">
        <v>45940.456643518519</v>
      </c>
    </row>
    <row r="3296" spans="1:9" x14ac:dyDescent="0.35">
      <c r="A3296">
        <v>103295</v>
      </c>
      <c r="B3296" t="s">
        <v>19</v>
      </c>
      <c r="C3296" t="s">
        <v>17</v>
      </c>
      <c r="D3296">
        <v>0</v>
      </c>
      <c r="E3296" s="1">
        <v>45940.438842592594</v>
      </c>
      <c r="F3296" s="1">
        <v>45940.440185185187</v>
      </c>
      <c r="G3296" s="1">
        <v>45940.441076388888</v>
      </c>
      <c r="H3296" s="1">
        <v>45940.443761574075</v>
      </c>
      <c r="I3296" s="1">
        <v>45940.453622685185</v>
      </c>
    </row>
    <row r="3297" spans="1:9" x14ac:dyDescent="0.35">
      <c r="A3297">
        <v>103296</v>
      </c>
      <c r="B3297" t="s">
        <v>15</v>
      </c>
      <c r="C3297" t="s">
        <v>17</v>
      </c>
      <c r="D3297">
        <v>0</v>
      </c>
      <c r="E3297" s="1">
        <v>45940.44159722222</v>
      </c>
      <c r="F3297" s="1">
        <v>45940.442430555559</v>
      </c>
      <c r="G3297" s="1">
        <v>45940.443298611113</v>
      </c>
      <c r="H3297" s="1">
        <v>45940.446539351855</v>
      </c>
      <c r="I3297" s="1">
        <v>45940.448055555556</v>
      </c>
    </row>
    <row r="3298" spans="1:9" x14ac:dyDescent="0.35">
      <c r="A3298">
        <v>103297</v>
      </c>
      <c r="B3298" t="s">
        <v>18</v>
      </c>
      <c r="C3298" t="s">
        <v>10</v>
      </c>
      <c r="D3298">
        <v>0</v>
      </c>
      <c r="E3298" s="1">
        <v>45940.442453703705</v>
      </c>
      <c r="F3298" s="1">
        <v>45940.443113425928</v>
      </c>
      <c r="G3298" s="1">
        <v>45940.44327546296</v>
      </c>
      <c r="H3298" s="1">
        <v>45940.445011574076</v>
      </c>
      <c r="I3298" s="1">
        <v>45940.453344907408</v>
      </c>
    </row>
    <row r="3299" spans="1:9" x14ac:dyDescent="0.35">
      <c r="A3299">
        <v>103298</v>
      </c>
      <c r="B3299" t="s">
        <v>9</v>
      </c>
      <c r="C3299" t="s">
        <v>14</v>
      </c>
      <c r="D3299">
        <v>0</v>
      </c>
      <c r="E3299" s="1">
        <v>45940.443009259259</v>
      </c>
      <c r="F3299" s="1">
        <v>45940.444212962961</v>
      </c>
      <c r="G3299" s="1">
        <v>45940.444953703707</v>
      </c>
      <c r="H3299" s="1">
        <v>45940.447048611109</v>
      </c>
      <c r="I3299" s="1">
        <v>45940.45171296296</v>
      </c>
    </row>
    <row r="3300" spans="1:9" x14ac:dyDescent="0.35">
      <c r="A3300">
        <v>103299</v>
      </c>
      <c r="B3300" t="s">
        <v>13</v>
      </c>
      <c r="C3300" t="s">
        <v>16</v>
      </c>
      <c r="D3300">
        <v>0</v>
      </c>
      <c r="E3300" s="1">
        <v>45940.44321759259</v>
      </c>
      <c r="F3300" s="1">
        <v>45940.443645833337</v>
      </c>
      <c r="G3300" s="1">
        <v>45940.445405092592</v>
      </c>
      <c r="H3300" s="1">
        <v>45940.448240740741</v>
      </c>
      <c r="I3300" s="1">
        <v>45940.450289351851</v>
      </c>
    </row>
    <row r="3301" spans="1:9" x14ac:dyDescent="0.35">
      <c r="A3301">
        <v>103300</v>
      </c>
      <c r="B3301" t="s">
        <v>21</v>
      </c>
      <c r="C3301" t="s">
        <v>14</v>
      </c>
      <c r="D3301">
        <v>0</v>
      </c>
      <c r="E3301" s="1">
        <v>45940.443240740744</v>
      </c>
      <c r="F3301" s="1">
        <v>45940.444166666668</v>
      </c>
      <c r="G3301" s="1">
        <v>45940.444328703707</v>
      </c>
      <c r="H3301" s="1">
        <v>45940.44604166667</v>
      </c>
      <c r="I3301" s="1">
        <v>45940.446828703702</v>
      </c>
    </row>
    <row r="3302" spans="1:9" x14ac:dyDescent="0.35">
      <c r="A3302">
        <v>103301</v>
      </c>
      <c r="B3302" t="s">
        <v>9</v>
      </c>
      <c r="C3302" t="s">
        <v>17</v>
      </c>
      <c r="D3302">
        <v>0</v>
      </c>
      <c r="E3302" s="1">
        <v>45940.44332175926</v>
      </c>
      <c r="F3302" s="1">
        <v>45940.444166666668</v>
      </c>
      <c r="G3302" s="1">
        <v>45940.445081018515</v>
      </c>
      <c r="H3302" s="1">
        <v>45940.446585648147</v>
      </c>
      <c r="I3302" s="1">
        <v>45940.458067129628</v>
      </c>
    </row>
    <row r="3303" spans="1:9" x14ac:dyDescent="0.35">
      <c r="A3303">
        <v>103302</v>
      </c>
      <c r="B3303" t="s">
        <v>15</v>
      </c>
      <c r="C3303" t="s">
        <v>16</v>
      </c>
      <c r="D3303">
        <v>0</v>
      </c>
      <c r="E3303" s="1">
        <v>45940.444363425922</v>
      </c>
      <c r="F3303" s="1">
        <v>45940.445370370369</v>
      </c>
      <c r="G3303" s="1">
        <v>45940.446493055555</v>
      </c>
      <c r="H3303" s="1">
        <v>45940.450115740743</v>
      </c>
      <c r="I3303" s="1">
        <v>45940.456284722219</v>
      </c>
    </row>
    <row r="3304" spans="1:9" x14ac:dyDescent="0.35">
      <c r="A3304">
        <v>103303</v>
      </c>
      <c r="B3304" t="s">
        <v>18</v>
      </c>
      <c r="C3304" t="s">
        <v>14</v>
      </c>
      <c r="D3304">
        <v>0</v>
      </c>
      <c r="E3304" s="1">
        <v>45940.444872685184</v>
      </c>
      <c r="F3304" s="1">
        <v>45940.445520833331</v>
      </c>
      <c r="G3304" s="1">
        <v>45940.445740740739</v>
      </c>
      <c r="H3304" s="1">
        <v>45940.448067129626</v>
      </c>
      <c r="I3304" s="1">
        <v>45940.458333333336</v>
      </c>
    </row>
    <row r="3305" spans="1:9" x14ac:dyDescent="0.35">
      <c r="A3305">
        <v>103304</v>
      </c>
      <c r="B3305" t="s">
        <v>9</v>
      </c>
      <c r="C3305" t="s">
        <v>16</v>
      </c>
      <c r="D3305">
        <v>0</v>
      </c>
      <c r="E3305" s="1">
        <v>45940.445127314815</v>
      </c>
      <c r="F3305" s="1">
        <v>45940.445775462962</v>
      </c>
      <c r="G3305" s="1">
        <v>45940.447395833333</v>
      </c>
      <c r="H3305" s="1">
        <v>45940.448483796295</v>
      </c>
      <c r="I3305" s="1">
        <v>45940.457511574074</v>
      </c>
    </row>
    <row r="3306" spans="1:9" x14ac:dyDescent="0.35">
      <c r="A3306">
        <v>103305</v>
      </c>
      <c r="B3306" t="s">
        <v>15</v>
      </c>
      <c r="C3306" t="s">
        <v>14</v>
      </c>
      <c r="D3306">
        <v>0</v>
      </c>
      <c r="E3306" s="1">
        <v>45940.44703703704</v>
      </c>
      <c r="F3306" s="1">
        <v>45940.447800925926</v>
      </c>
      <c r="G3306" s="1">
        <v>45940.448553240742</v>
      </c>
      <c r="H3306" s="1">
        <v>45940.450821759259</v>
      </c>
      <c r="I3306" s="1">
        <v>45940.453344907408</v>
      </c>
    </row>
    <row r="3307" spans="1:9" x14ac:dyDescent="0.35">
      <c r="A3307">
        <v>103306</v>
      </c>
      <c r="B3307" t="s">
        <v>13</v>
      </c>
      <c r="C3307" t="s">
        <v>17</v>
      </c>
      <c r="D3307">
        <v>0</v>
      </c>
      <c r="E3307" s="1">
        <v>45940.449386574073</v>
      </c>
      <c r="F3307" s="1">
        <v>45940.450370370374</v>
      </c>
      <c r="G3307" s="1">
        <v>45940.450648148151</v>
      </c>
      <c r="H3307" s="1">
        <v>45940.453587962962</v>
      </c>
      <c r="I3307" s="1">
        <v>45940.454259259262</v>
      </c>
    </row>
    <row r="3308" spans="1:9" x14ac:dyDescent="0.35">
      <c r="A3308">
        <v>103307</v>
      </c>
      <c r="B3308" t="s">
        <v>19</v>
      </c>
      <c r="C3308" t="s">
        <v>16</v>
      </c>
      <c r="D3308">
        <v>0</v>
      </c>
      <c r="E3308" s="1">
        <v>45940.44939814815</v>
      </c>
      <c r="F3308" s="1">
        <v>45940.450590277775</v>
      </c>
      <c r="G3308" s="1">
        <v>45940.451249999998</v>
      </c>
      <c r="H3308" s="1">
        <v>45940.45412037037</v>
      </c>
      <c r="I3308" s="1">
        <v>45940.462187500001</v>
      </c>
    </row>
    <row r="3309" spans="1:9" x14ac:dyDescent="0.35">
      <c r="A3309">
        <v>103308</v>
      </c>
      <c r="B3309" t="s">
        <v>13</v>
      </c>
      <c r="C3309" t="s">
        <v>10</v>
      </c>
      <c r="D3309">
        <v>0</v>
      </c>
      <c r="E3309" s="1">
        <v>45940.449976851851</v>
      </c>
      <c r="F3309" s="1">
        <v>45940.450949074075</v>
      </c>
      <c r="G3309" s="1">
        <v>45940.451574074075</v>
      </c>
      <c r="H3309" s="1">
        <v>45940.453032407408</v>
      </c>
      <c r="I3309" s="1">
        <v>45940.457928240743</v>
      </c>
    </row>
    <row r="3310" spans="1:9" x14ac:dyDescent="0.35">
      <c r="A3310">
        <v>103309</v>
      </c>
      <c r="B3310" t="s">
        <v>18</v>
      </c>
      <c r="C3310" t="s">
        <v>14</v>
      </c>
      <c r="D3310">
        <v>0</v>
      </c>
      <c r="E3310" s="1">
        <v>45940.452650462961</v>
      </c>
      <c r="F3310" s="1">
        <v>45940.453784722224</v>
      </c>
      <c r="G3310" s="1">
        <v>45940.45412037037</v>
      </c>
      <c r="H3310" s="1">
        <v>45940.456979166665</v>
      </c>
      <c r="I3310" s="1">
        <v>45940.459374999999</v>
      </c>
    </row>
    <row r="3311" spans="1:9" x14ac:dyDescent="0.35">
      <c r="A3311">
        <v>103310</v>
      </c>
      <c r="B3311" t="s">
        <v>9</v>
      </c>
      <c r="C3311" t="s">
        <v>10</v>
      </c>
      <c r="D3311">
        <v>0</v>
      </c>
      <c r="E3311" s="1">
        <v>45940.453310185185</v>
      </c>
      <c r="F3311" s="1">
        <v>45940.454375000001</v>
      </c>
      <c r="G3311" s="1">
        <v>45940.45521990741</v>
      </c>
      <c r="H3311" s="1">
        <v>45940.456770833334</v>
      </c>
      <c r="I3311" s="1">
        <v>45940.457766203705</v>
      </c>
    </row>
    <row r="3312" spans="1:9" x14ac:dyDescent="0.35">
      <c r="A3312">
        <v>103311</v>
      </c>
      <c r="B3312" t="s">
        <v>15</v>
      </c>
      <c r="C3312" t="s">
        <v>14</v>
      </c>
      <c r="D3312">
        <v>0</v>
      </c>
      <c r="E3312" s="1">
        <v>45940.453402777777</v>
      </c>
      <c r="F3312" s="1">
        <v>45940.453796296293</v>
      </c>
      <c r="G3312" s="1">
        <v>45940.454398148147</v>
      </c>
      <c r="H3312" s="1">
        <v>45940.455208333333</v>
      </c>
      <c r="I3312" s="1">
        <v>45940.459421296298</v>
      </c>
    </row>
    <row r="3313" spans="1:9" x14ac:dyDescent="0.35">
      <c r="A3313">
        <v>103312</v>
      </c>
      <c r="B3313" t="s">
        <v>20</v>
      </c>
      <c r="C3313" t="s">
        <v>17</v>
      </c>
      <c r="D3313">
        <v>0</v>
      </c>
      <c r="E3313" s="1">
        <v>45940.458020833335</v>
      </c>
      <c r="F3313" s="1">
        <v>45940.458553240744</v>
      </c>
      <c r="G3313" s="1">
        <v>45940.458969907406</v>
      </c>
      <c r="H3313" s="1">
        <v>45940.461388888885</v>
      </c>
      <c r="I3313" s="1">
        <v>45940.468587962961</v>
      </c>
    </row>
    <row r="3314" spans="1:9" x14ac:dyDescent="0.35">
      <c r="A3314">
        <v>103313</v>
      </c>
      <c r="B3314" t="s">
        <v>20</v>
      </c>
      <c r="C3314" t="s">
        <v>10</v>
      </c>
      <c r="D3314">
        <v>0</v>
      </c>
      <c r="E3314" s="1">
        <v>45940.458796296298</v>
      </c>
      <c r="F3314" s="1">
        <v>45940.460023148145</v>
      </c>
      <c r="G3314" s="1">
        <v>45940.46025462963</v>
      </c>
      <c r="H3314" s="1">
        <v>45940.461863425924</v>
      </c>
      <c r="I3314" s="1">
        <v>45940.467418981483</v>
      </c>
    </row>
    <row r="3315" spans="1:9" x14ac:dyDescent="0.35">
      <c r="A3315">
        <v>103314</v>
      </c>
      <c r="B3315" t="s">
        <v>9</v>
      </c>
      <c r="C3315" t="s">
        <v>12</v>
      </c>
      <c r="D3315">
        <v>0</v>
      </c>
      <c r="E3315" s="1">
        <v>45940.459050925929</v>
      </c>
      <c r="F3315" s="1">
        <v>45940.459444444445</v>
      </c>
      <c r="G3315" s="1">
        <v>45940.45988425926</v>
      </c>
      <c r="H3315" s="1">
        <v>45940.462731481479</v>
      </c>
      <c r="I3315" s="1">
        <v>45940.473055555558</v>
      </c>
    </row>
    <row r="3316" spans="1:9" x14ac:dyDescent="0.35">
      <c r="A3316">
        <v>103315</v>
      </c>
      <c r="B3316" t="s">
        <v>9</v>
      </c>
      <c r="C3316" t="s">
        <v>17</v>
      </c>
      <c r="D3316">
        <v>0</v>
      </c>
      <c r="E3316" s="1">
        <v>45940.459120370368</v>
      </c>
      <c r="F3316" s="1">
        <v>45940.460196759261</v>
      </c>
      <c r="G3316" s="1">
        <v>45940.460729166669</v>
      </c>
      <c r="H3316" s="1">
        <v>45940.461886574078</v>
      </c>
      <c r="I3316" s="1">
        <v>45940.4684375</v>
      </c>
    </row>
    <row r="3317" spans="1:9" x14ac:dyDescent="0.35">
      <c r="A3317">
        <v>103316</v>
      </c>
      <c r="B3317" t="s">
        <v>18</v>
      </c>
      <c r="C3317" t="s">
        <v>12</v>
      </c>
      <c r="D3317">
        <v>0</v>
      </c>
      <c r="E3317" s="1">
        <v>45940.461180555554</v>
      </c>
      <c r="F3317" s="1">
        <v>45940.462199074071</v>
      </c>
      <c r="G3317" s="1">
        <v>45940.462465277778</v>
      </c>
      <c r="H3317" s="1">
        <v>45940.465844907405</v>
      </c>
      <c r="I3317" s="1">
        <v>45940.475555555553</v>
      </c>
    </row>
    <row r="3318" spans="1:9" x14ac:dyDescent="0.35">
      <c r="A3318">
        <v>103317</v>
      </c>
      <c r="B3318" t="s">
        <v>9</v>
      </c>
      <c r="C3318" t="s">
        <v>17</v>
      </c>
      <c r="D3318">
        <v>0</v>
      </c>
      <c r="E3318" s="1">
        <v>45940.461469907408</v>
      </c>
      <c r="F3318" s="1">
        <v>45940.462592592594</v>
      </c>
      <c r="G3318" s="1">
        <v>45940.463078703702</v>
      </c>
      <c r="H3318" s="1">
        <v>45940.465289351851</v>
      </c>
      <c r="I3318" s="1">
        <v>45940.467604166668</v>
      </c>
    </row>
    <row r="3319" spans="1:9" x14ac:dyDescent="0.35">
      <c r="A3319">
        <v>103318</v>
      </c>
      <c r="B3319" t="s">
        <v>19</v>
      </c>
      <c r="C3319" t="s">
        <v>14</v>
      </c>
      <c r="D3319">
        <v>0</v>
      </c>
      <c r="E3319" s="1">
        <v>45940.462581018517</v>
      </c>
      <c r="F3319" s="1">
        <v>45940.463935185187</v>
      </c>
      <c r="G3319" s="1">
        <v>45940.464907407404</v>
      </c>
      <c r="H3319" s="1">
        <v>45940.467013888891</v>
      </c>
      <c r="I3319" s="1">
        <v>45940.473229166666</v>
      </c>
    </row>
    <row r="3320" spans="1:9" x14ac:dyDescent="0.35">
      <c r="A3320">
        <v>103319</v>
      </c>
      <c r="B3320" t="s">
        <v>9</v>
      </c>
      <c r="C3320" t="s">
        <v>16</v>
      </c>
      <c r="D3320">
        <v>0</v>
      </c>
      <c r="E3320" s="1">
        <v>45940.462905092594</v>
      </c>
      <c r="F3320" s="1">
        <v>45940.463449074072</v>
      </c>
      <c r="G3320" s="1">
        <v>45940.463877314818</v>
      </c>
      <c r="H3320" s="1">
        <v>45940.46665509259</v>
      </c>
      <c r="I3320" s="1">
        <v>45940.467303240737</v>
      </c>
    </row>
    <row r="3321" spans="1:9" x14ac:dyDescent="0.35">
      <c r="A3321">
        <v>103320</v>
      </c>
      <c r="B3321" t="s">
        <v>9</v>
      </c>
      <c r="C3321" t="s">
        <v>17</v>
      </c>
      <c r="D3321">
        <v>0</v>
      </c>
      <c r="E3321" s="1">
        <v>45940.465520833335</v>
      </c>
      <c r="F3321" s="1">
        <v>45940.466840277775</v>
      </c>
      <c r="G3321" s="1">
        <v>45940.467592592591</v>
      </c>
      <c r="H3321" s="1">
        <v>45940.468726851854</v>
      </c>
      <c r="I3321" s="1">
        <v>45940.46979166667</v>
      </c>
    </row>
    <row r="3322" spans="1:9" x14ac:dyDescent="0.35">
      <c r="A3322">
        <v>103321</v>
      </c>
      <c r="B3322" t="s">
        <v>9</v>
      </c>
      <c r="C3322" t="s">
        <v>17</v>
      </c>
      <c r="D3322">
        <v>0</v>
      </c>
      <c r="E3322" s="1">
        <v>45940.467581018522</v>
      </c>
      <c r="F3322" s="1">
        <v>45940.467986111114</v>
      </c>
      <c r="G3322" s="1">
        <v>45940.468888888892</v>
      </c>
      <c r="H3322" s="1">
        <v>45940.470520833333</v>
      </c>
      <c r="I3322" s="1">
        <v>45940.473599537036</v>
      </c>
    </row>
    <row r="3323" spans="1:9" x14ac:dyDescent="0.35">
      <c r="A3323">
        <v>103322</v>
      </c>
      <c r="B3323" t="s">
        <v>11</v>
      </c>
      <c r="C3323" t="s">
        <v>16</v>
      </c>
      <c r="D3323">
        <v>0</v>
      </c>
      <c r="E3323" s="1">
        <v>45940.470266203702</v>
      </c>
      <c r="F3323" s="1">
        <v>45940.470937500002</v>
      </c>
      <c r="G3323" s="1">
        <v>45940.47184027778</v>
      </c>
      <c r="H3323" s="1">
        <v>45940.475462962961</v>
      </c>
      <c r="I3323" s="1">
        <v>45940.476458333331</v>
      </c>
    </row>
    <row r="3324" spans="1:9" x14ac:dyDescent="0.35">
      <c r="A3324">
        <v>103323</v>
      </c>
      <c r="B3324" t="s">
        <v>9</v>
      </c>
      <c r="C3324" t="s">
        <v>10</v>
      </c>
      <c r="D3324">
        <v>0</v>
      </c>
      <c r="E3324" s="1">
        <v>45940.47079861111</v>
      </c>
      <c r="F3324" s="1">
        <v>45940.471678240741</v>
      </c>
      <c r="G3324" s="1">
        <v>45940.472303240742</v>
      </c>
      <c r="H3324" s="1">
        <v>45940.473171296297</v>
      </c>
      <c r="I3324" s="1">
        <v>45940.477916666663</v>
      </c>
    </row>
    <row r="3325" spans="1:9" x14ac:dyDescent="0.35">
      <c r="A3325">
        <v>103324</v>
      </c>
      <c r="B3325" t="s">
        <v>11</v>
      </c>
      <c r="C3325" t="s">
        <v>16</v>
      </c>
      <c r="D3325">
        <v>0</v>
      </c>
      <c r="E3325" s="1">
        <v>45940.472719907404</v>
      </c>
      <c r="F3325" s="1">
        <v>45940.473981481482</v>
      </c>
      <c r="G3325" s="1">
        <v>45940.474548611113</v>
      </c>
      <c r="H3325" s="1">
        <v>45940.476481481484</v>
      </c>
      <c r="I3325" s="1">
        <v>45940.485393518517</v>
      </c>
    </row>
    <row r="3326" spans="1:9" x14ac:dyDescent="0.35">
      <c r="A3326">
        <v>103325</v>
      </c>
      <c r="B3326" t="s">
        <v>15</v>
      </c>
      <c r="C3326" t="s">
        <v>12</v>
      </c>
      <c r="D3326">
        <v>0</v>
      </c>
      <c r="E3326" s="1">
        <v>45940.474675925929</v>
      </c>
      <c r="F3326" s="1">
        <v>45940.47550925926</v>
      </c>
      <c r="G3326" s="1">
        <v>45940.476331018515</v>
      </c>
      <c r="H3326" s="1">
        <v>45940.479120370372</v>
      </c>
      <c r="I3326" s="1">
        <v>45940.479942129627</v>
      </c>
    </row>
    <row r="3327" spans="1:9" x14ac:dyDescent="0.35">
      <c r="A3327">
        <v>103326</v>
      </c>
      <c r="B3327" t="s">
        <v>9</v>
      </c>
      <c r="C3327" t="s">
        <v>14</v>
      </c>
      <c r="D3327">
        <v>0</v>
      </c>
      <c r="E3327" s="1">
        <v>45940.47515046296</v>
      </c>
      <c r="F3327" s="1">
        <v>45940.475787037038</v>
      </c>
      <c r="G3327" s="1">
        <v>45940.475983796299</v>
      </c>
      <c r="H3327" s="1">
        <v>45940.477824074071</v>
      </c>
      <c r="I3327" s="1">
        <v>45940.489965277775</v>
      </c>
    </row>
    <row r="3328" spans="1:9" x14ac:dyDescent="0.35">
      <c r="A3328">
        <v>103327</v>
      </c>
      <c r="B3328" t="s">
        <v>19</v>
      </c>
      <c r="C3328" t="s">
        <v>16</v>
      </c>
      <c r="D3328">
        <v>0</v>
      </c>
      <c r="E3328" s="1">
        <v>45940.482245370367</v>
      </c>
      <c r="F3328" s="1">
        <v>45940.483136574076</v>
      </c>
      <c r="G3328" s="1">
        <v>45940.483564814815</v>
      </c>
      <c r="H3328" s="1">
        <v>45940.486284722225</v>
      </c>
      <c r="I3328" s="1">
        <v>45940.49050925926</v>
      </c>
    </row>
    <row r="3329" spans="1:9" x14ac:dyDescent="0.35">
      <c r="A3329">
        <v>103328</v>
      </c>
      <c r="B3329" t="s">
        <v>23</v>
      </c>
      <c r="C3329" t="s">
        <v>17</v>
      </c>
      <c r="D3329">
        <v>0</v>
      </c>
      <c r="E3329" s="1">
        <v>45940.486435185187</v>
      </c>
      <c r="F3329" s="1">
        <v>45940.487025462964</v>
      </c>
      <c r="G3329" s="1">
        <v>45940.487430555557</v>
      </c>
      <c r="H3329" s="1">
        <v>45940.488819444443</v>
      </c>
      <c r="I3329" s="1">
        <v>45940.489062499997</v>
      </c>
    </row>
    <row r="3330" spans="1:9" x14ac:dyDescent="0.35">
      <c r="A3330">
        <v>103329</v>
      </c>
      <c r="B3330" t="s">
        <v>20</v>
      </c>
      <c r="C3330" t="s">
        <v>10</v>
      </c>
      <c r="D3330">
        <v>0</v>
      </c>
      <c r="E3330" s="1">
        <v>45940.493900462963</v>
      </c>
      <c r="F3330" s="1">
        <v>45940.494664351849</v>
      </c>
      <c r="G3330" s="1">
        <v>45940.494849537034</v>
      </c>
      <c r="H3330" s="1">
        <v>45940.497800925928</v>
      </c>
      <c r="I3330" s="1">
        <v>45940.505046296297</v>
      </c>
    </row>
    <row r="3331" spans="1:9" x14ac:dyDescent="0.35">
      <c r="A3331">
        <v>103330</v>
      </c>
      <c r="B3331" t="s">
        <v>20</v>
      </c>
      <c r="C3331" t="s">
        <v>12</v>
      </c>
      <c r="D3331">
        <v>0</v>
      </c>
      <c r="E3331" s="1">
        <v>45940.495972222219</v>
      </c>
      <c r="F3331" s="1">
        <v>45940.496620370373</v>
      </c>
      <c r="G3331" s="1">
        <v>45940.497546296298</v>
      </c>
      <c r="H3331" s="1">
        <v>45940.500486111108</v>
      </c>
      <c r="I3331" s="1">
        <v>45940.510648148149</v>
      </c>
    </row>
    <row r="3332" spans="1:9" x14ac:dyDescent="0.35">
      <c r="A3332">
        <v>103331</v>
      </c>
      <c r="B3332" t="s">
        <v>9</v>
      </c>
      <c r="C3332" t="s">
        <v>14</v>
      </c>
      <c r="D3332">
        <v>0</v>
      </c>
      <c r="E3332" s="1">
        <v>45940.497314814813</v>
      </c>
      <c r="F3332" s="1">
        <v>45940.498668981483</v>
      </c>
      <c r="G3332" s="1">
        <v>45940.499675925923</v>
      </c>
      <c r="H3332" s="1">
        <v>45940.503067129626</v>
      </c>
      <c r="I3332" s="1">
        <v>45940.512557870374</v>
      </c>
    </row>
    <row r="3333" spans="1:9" x14ac:dyDescent="0.35">
      <c r="A3333">
        <v>103332</v>
      </c>
      <c r="B3333" t="s">
        <v>9</v>
      </c>
      <c r="C3333" t="s">
        <v>17</v>
      </c>
      <c r="D3333">
        <v>0</v>
      </c>
      <c r="E3333" s="1">
        <v>45940.497384259259</v>
      </c>
      <c r="F3333" s="1">
        <v>45940.498124999998</v>
      </c>
      <c r="G3333" s="1">
        <v>45940.498460648145</v>
      </c>
      <c r="H3333" s="1">
        <v>45940.500636574077</v>
      </c>
      <c r="I3333" s="1">
        <v>45940.505844907406</v>
      </c>
    </row>
    <row r="3334" spans="1:9" x14ac:dyDescent="0.35">
      <c r="A3334">
        <v>103333</v>
      </c>
      <c r="B3334" t="s">
        <v>15</v>
      </c>
      <c r="C3334" t="s">
        <v>17</v>
      </c>
      <c r="D3334">
        <v>0</v>
      </c>
      <c r="E3334" s="1">
        <v>45940.500613425924</v>
      </c>
      <c r="F3334" s="1">
        <v>45940.501932870371</v>
      </c>
      <c r="G3334" s="1">
        <v>45940.502650462964</v>
      </c>
      <c r="H3334" s="1">
        <v>45940.505335648151</v>
      </c>
      <c r="I3334" s="1">
        <v>45940.505995370368</v>
      </c>
    </row>
    <row r="3335" spans="1:9" x14ac:dyDescent="0.35">
      <c r="A3335">
        <v>103334</v>
      </c>
      <c r="B3335" t="s">
        <v>9</v>
      </c>
      <c r="C3335" t="s">
        <v>16</v>
      </c>
      <c r="D3335">
        <v>0</v>
      </c>
      <c r="E3335" s="1">
        <v>45940.501168981478</v>
      </c>
      <c r="F3335" s="1">
        <v>45940.501666666663</v>
      </c>
      <c r="G3335" s="1">
        <v>45940.502557870372</v>
      </c>
      <c r="H3335" s="1">
        <v>45940.506388888891</v>
      </c>
      <c r="I3335" s="1">
        <v>45940.516921296294</v>
      </c>
    </row>
    <row r="3336" spans="1:9" x14ac:dyDescent="0.35">
      <c r="A3336">
        <v>103335</v>
      </c>
      <c r="B3336" t="s">
        <v>19</v>
      </c>
      <c r="C3336" t="s">
        <v>14</v>
      </c>
      <c r="D3336">
        <v>0</v>
      </c>
      <c r="E3336" s="1">
        <v>45940.502905092595</v>
      </c>
      <c r="F3336" s="1">
        <v>45940.50371527778</v>
      </c>
      <c r="G3336" s="1">
        <v>45940.504548611112</v>
      </c>
      <c r="H3336" s="1">
        <v>45940.506261574075</v>
      </c>
      <c r="I3336" s="1">
        <v>45940.509201388886</v>
      </c>
    </row>
    <row r="3337" spans="1:9" x14ac:dyDescent="0.35">
      <c r="A3337">
        <v>103336</v>
      </c>
      <c r="B3337" t="s">
        <v>9</v>
      </c>
      <c r="C3337" t="s">
        <v>16</v>
      </c>
      <c r="D3337">
        <v>0</v>
      </c>
      <c r="E3337" s="1">
        <v>45940.503148148149</v>
      </c>
      <c r="F3337" s="1">
        <v>45940.504328703704</v>
      </c>
      <c r="G3337" s="1">
        <v>45940.50640046296</v>
      </c>
      <c r="H3337" s="1">
        <v>45940.510937500003</v>
      </c>
      <c r="I3337" s="1">
        <v>45940.515601851854</v>
      </c>
    </row>
    <row r="3338" spans="1:9" x14ac:dyDescent="0.35">
      <c r="A3338">
        <v>103337</v>
      </c>
      <c r="B3338" t="s">
        <v>9</v>
      </c>
      <c r="C3338" t="s">
        <v>14</v>
      </c>
      <c r="D3338">
        <v>0</v>
      </c>
      <c r="E3338" s="1">
        <v>45940.504050925927</v>
      </c>
      <c r="F3338" s="1">
        <v>45940.504513888889</v>
      </c>
      <c r="G3338" s="1">
        <v>45940.504791666666</v>
      </c>
      <c r="H3338" s="1">
        <v>45940.506562499999</v>
      </c>
      <c r="I3338" s="1">
        <v>45940.511203703703</v>
      </c>
    </row>
    <row r="3339" spans="1:9" x14ac:dyDescent="0.35">
      <c r="A3339">
        <v>103338</v>
      </c>
      <c r="B3339" t="s">
        <v>11</v>
      </c>
      <c r="C3339" t="s">
        <v>16</v>
      </c>
      <c r="D3339">
        <v>0</v>
      </c>
      <c r="E3339" s="1">
        <v>45940.504675925928</v>
      </c>
      <c r="F3339" s="1">
        <v>45940.505590277775</v>
      </c>
      <c r="G3339" s="1">
        <v>45940.507384259261</v>
      </c>
      <c r="H3339" s="1">
        <v>45940.511956018519</v>
      </c>
      <c r="I3339" s="1">
        <v>45940.520821759259</v>
      </c>
    </row>
    <row r="3340" spans="1:9" x14ac:dyDescent="0.35">
      <c r="A3340">
        <v>103339</v>
      </c>
      <c r="B3340" t="s">
        <v>11</v>
      </c>
      <c r="C3340" t="s">
        <v>14</v>
      </c>
      <c r="D3340">
        <v>0</v>
      </c>
      <c r="E3340" s="1">
        <v>45940.50949074074</v>
      </c>
      <c r="F3340" s="1">
        <v>45940.510497685187</v>
      </c>
      <c r="G3340" s="1">
        <v>45940.511504629627</v>
      </c>
      <c r="H3340" s="1">
        <v>45940.512662037036</v>
      </c>
      <c r="I3340" s="1">
        <v>45940.519293981481</v>
      </c>
    </row>
    <row r="3341" spans="1:9" x14ac:dyDescent="0.35">
      <c r="A3341">
        <v>103340</v>
      </c>
      <c r="B3341" t="s">
        <v>9</v>
      </c>
      <c r="C3341" t="s">
        <v>17</v>
      </c>
      <c r="D3341">
        <v>0</v>
      </c>
      <c r="E3341" s="1">
        <v>45940.509548611109</v>
      </c>
      <c r="F3341" s="1">
        <v>45940.509976851848</v>
      </c>
      <c r="G3341" s="1">
        <v>45940.510057870371</v>
      </c>
      <c r="H3341" s="1">
        <v>45940.512708333335</v>
      </c>
      <c r="I3341" s="1">
        <v>45940.525231481479</v>
      </c>
    </row>
    <row r="3342" spans="1:9" x14ac:dyDescent="0.35">
      <c r="A3342">
        <v>103341</v>
      </c>
      <c r="B3342" t="s">
        <v>9</v>
      </c>
      <c r="C3342" t="s">
        <v>10</v>
      </c>
      <c r="D3342">
        <v>0</v>
      </c>
      <c r="E3342" s="1">
        <v>45940.514664351853</v>
      </c>
      <c r="F3342" s="1">
        <v>45940.515069444446</v>
      </c>
      <c r="G3342" s="1">
        <v>45940.515601851854</v>
      </c>
      <c r="H3342" s="1">
        <v>45940.518842592595</v>
      </c>
      <c r="I3342" s="1">
        <v>45940.529907407406</v>
      </c>
    </row>
    <row r="3343" spans="1:9" x14ac:dyDescent="0.35">
      <c r="A3343">
        <v>103342</v>
      </c>
      <c r="B3343" t="s">
        <v>23</v>
      </c>
      <c r="C3343" t="s">
        <v>17</v>
      </c>
      <c r="D3343">
        <v>0</v>
      </c>
      <c r="E3343" s="1">
        <v>45940.514745370368</v>
      </c>
      <c r="F3343" s="1">
        <v>45940.515625</v>
      </c>
      <c r="G3343" s="1">
        <v>45940.516168981485</v>
      </c>
      <c r="H3343" s="1">
        <v>45940.518541666665</v>
      </c>
      <c r="I3343" s="1">
        <v>45940.522569444445</v>
      </c>
    </row>
    <row r="3344" spans="1:9" x14ac:dyDescent="0.35">
      <c r="A3344">
        <v>103343</v>
      </c>
      <c r="B3344" t="s">
        <v>18</v>
      </c>
      <c r="C3344" t="s">
        <v>17</v>
      </c>
      <c r="D3344">
        <v>0</v>
      </c>
      <c r="E3344" s="1">
        <v>45940.515034722222</v>
      </c>
      <c r="F3344" s="1">
        <v>45940.516076388885</v>
      </c>
      <c r="G3344" s="1">
        <v>45940.516736111109</v>
      </c>
      <c r="H3344" s="1">
        <v>45940.51866898148</v>
      </c>
      <c r="I3344" s="1">
        <v>45940.527118055557</v>
      </c>
    </row>
    <row r="3345" spans="1:9" x14ac:dyDescent="0.35">
      <c r="A3345">
        <v>103344</v>
      </c>
      <c r="B3345" t="s">
        <v>23</v>
      </c>
      <c r="C3345" t="s">
        <v>16</v>
      </c>
      <c r="D3345">
        <v>0</v>
      </c>
      <c r="E3345" s="1">
        <v>45940.518009259256</v>
      </c>
      <c r="F3345" s="1">
        <v>45940.518611111111</v>
      </c>
      <c r="G3345" s="1">
        <v>45940.520532407405</v>
      </c>
      <c r="H3345" s="1">
        <v>45940.52447916667</v>
      </c>
      <c r="I3345" s="1">
        <v>45940.527812499997</v>
      </c>
    </row>
    <row r="3346" spans="1:9" x14ac:dyDescent="0.35">
      <c r="A3346">
        <v>103345</v>
      </c>
      <c r="B3346" t="s">
        <v>22</v>
      </c>
      <c r="C3346" t="s">
        <v>16</v>
      </c>
      <c r="D3346">
        <v>0</v>
      </c>
      <c r="E3346" s="1">
        <v>45940.518877314818</v>
      </c>
      <c r="F3346" s="1">
        <v>45940.519768518519</v>
      </c>
      <c r="G3346" s="1">
        <v>45940.521516203706</v>
      </c>
      <c r="H3346" s="1">
        <v>45940.524560185186</v>
      </c>
      <c r="I3346" s="1">
        <v>45940.532500000001</v>
      </c>
    </row>
    <row r="3347" spans="1:9" x14ac:dyDescent="0.35">
      <c r="A3347">
        <v>103346</v>
      </c>
      <c r="B3347" t="s">
        <v>13</v>
      </c>
      <c r="C3347" t="s">
        <v>12</v>
      </c>
      <c r="D3347">
        <v>0</v>
      </c>
      <c r="E3347" s="1">
        <v>45940.522326388891</v>
      </c>
      <c r="F3347" s="1">
        <v>45940.523217592592</v>
      </c>
      <c r="G3347" s="1">
        <v>45940.524085648147</v>
      </c>
      <c r="H3347" s="1">
        <v>45940.526956018519</v>
      </c>
      <c r="I3347" s="1">
        <v>45940.535856481481</v>
      </c>
    </row>
    <row r="3348" spans="1:9" x14ac:dyDescent="0.35">
      <c r="A3348">
        <v>103347</v>
      </c>
      <c r="B3348" t="s">
        <v>20</v>
      </c>
      <c r="C3348" t="s">
        <v>16</v>
      </c>
      <c r="D3348">
        <v>0</v>
      </c>
      <c r="E3348" s="1">
        <v>45940.522696759261</v>
      </c>
      <c r="F3348" s="1">
        <v>45940.5234837963</v>
      </c>
      <c r="G3348" s="1">
        <v>45940.525266203702</v>
      </c>
      <c r="H3348" s="1">
        <v>45940.52716435185</v>
      </c>
      <c r="I3348" s="1">
        <v>45940.529467592591</v>
      </c>
    </row>
    <row r="3349" spans="1:9" x14ac:dyDescent="0.35">
      <c r="A3349">
        <v>103348</v>
      </c>
      <c r="B3349" t="s">
        <v>13</v>
      </c>
      <c r="C3349" t="s">
        <v>10</v>
      </c>
      <c r="D3349">
        <v>0</v>
      </c>
      <c r="E3349" s="1">
        <v>45940.5231712963</v>
      </c>
      <c r="F3349" s="1">
        <v>45940.523599537039</v>
      </c>
      <c r="G3349" s="1">
        <v>45940.524629629632</v>
      </c>
      <c r="H3349" s="1">
        <v>45940.526053240741</v>
      </c>
      <c r="I3349" s="1">
        <v>45940.531041666669</v>
      </c>
    </row>
    <row r="3350" spans="1:9" x14ac:dyDescent="0.35">
      <c r="A3350">
        <v>103349</v>
      </c>
      <c r="B3350" t="s">
        <v>9</v>
      </c>
      <c r="C3350" t="s">
        <v>17</v>
      </c>
      <c r="D3350">
        <v>0</v>
      </c>
      <c r="E3350" s="1">
        <v>45940.523865740739</v>
      </c>
      <c r="F3350" s="1">
        <v>45940.524641203701</v>
      </c>
      <c r="G3350" s="1">
        <v>45940.525011574071</v>
      </c>
      <c r="H3350" s="1">
        <v>45940.528321759259</v>
      </c>
      <c r="I3350" s="1">
        <v>45940.53297453704</v>
      </c>
    </row>
    <row r="3351" spans="1:9" x14ac:dyDescent="0.35">
      <c r="A3351">
        <v>103350</v>
      </c>
      <c r="B3351" t="s">
        <v>11</v>
      </c>
      <c r="C3351" t="s">
        <v>12</v>
      </c>
      <c r="D3351">
        <v>0</v>
      </c>
      <c r="E3351" s="1">
        <v>45940.523865740739</v>
      </c>
      <c r="F3351" s="1">
        <v>45940.524895833332</v>
      </c>
      <c r="G3351" s="1">
        <v>45940.525416666664</v>
      </c>
      <c r="H3351" s="1">
        <v>45940.526608796295</v>
      </c>
      <c r="I3351" s="1">
        <v>45940.527812499997</v>
      </c>
    </row>
    <row r="3352" spans="1:9" x14ac:dyDescent="0.35">
      <c r="A3352">
        <v>103351</v>
      </c>
      <c r="B3352" t="s">
        <v>22</v>
      </c>
      <c r="C3352" t="s">
        <v>16</v>
      </c>
      <c r="D3352">
        <v>0</v>
      </c>
      <c r="E3352" s="1">
        <v>45940.525138888886</v>
      </c>
      <c r="F3352" s="1">
        <v>45940.525578703702</v>
      </c>
      <c r="G3352" s="1">
        <v>45940.526122685187</v>
      </c>
      <c r="H3352" s="1">
        <v>45940.528900462959</v>
      </c>
      <c r="I3352" s="1">
        <v>45940.541412037041</v>
      </c>
    </row>
    <row r="3353" spans="1:9" x14ac:dyDescent="0.35">
      <c r="A3353">
        <v>103352</v>
      </c>
      <c r="B3353" t="s">
        <v>21</v>
      </c>
      <c r="C3353" t="s">
        <v>12</v>
      </c>
      <c r="D3353">
        <v>0</v>
      </c>
      <c r="E3353" s="1">
        <v>45940.526990740742</v>
      </c>
      <c r="F3353" s="1">
        <v>45940.527696759258</v>
      </c>
      <c r="G3353" s="1">
        <v>45940.528344907405</v>
      </c>
      <c r="H3353" s="1">
        <v>45940.52921296296</v>
      </c>
      <c r="I3353" s="1">
        <v>45940.542210648149</v>
      </c>
    </row>
    <row r="3354" spans="1:9" x14ac:dyDescent="0.35">
      <c r="A3354">
        <v>103353</v>
      </c>
      <c r="B3354" t="s">
        <v>19</v>
      </c>
      <c r="C3354" t="s">
        <v>17</v>
      </c>
      <c r="D3354">
        <v>0</v>
      </c>
      <c r="E3354" s="1">
        <v>45940.529409722221</v>
      </c>
      <c r="F3354" s="1">
        <v>45940.530439814815</v>
      </c>
      <c r="G3354" s="1">
        <v>45940.530902777777</v>
      </c>
      <c r="H3354" s="1">
        <v>45940.532071759262</v>
      </c>
      <c r="I3354" s="1">
        <v>45940.533541666664</v>
      </c>
    </row>
    <row r="3355" spans="1:9" x14ac:dyDescent="0.35">
      <c r="A3355">
        <v>103354</v>
      </c>
      <c r="B3355" t="s">
        <v>18</v>
      </c>
      <c r="C3355" t="s">
        <v>16</v>
      </c>
      <c r="D3355">
        <v>0</v>
      </c>
      <c r="E3355" s="1">
        <v>45940.530034722222</v>
      </c>
      <c r="F3355" s="1">
        <v>45940.531087962961</v>
      </c>
      <c r="G3355" s="1">
        <v>45940.533090277779</v>
      </c>
      <c r="H3355" s="1">
        <v>45940.537314814814</v>
      </c>
      <c r="I3355" s="1">
        <v>45940.537488425929</v>
      </c>
    </row>
    <row r="3356" spans="1:9" x14ac:dyDescent="0.35">
      <c r="A3356">
        <v>103355</v>
      </c>
      <c r="B3356" t="s">
        <v>15</v>
      </c>
      <c r="C3356" t="s">
        <v>17</v>
      </c>
      <c r="D3356">
        <v>0</v>
      </c>
      <c r="E3356" s="1">
        <v>45940.533865740741</v>
      </c>
      <c r="F3356" s="1">
        <v>45940.535057870373</v>
      </c>
      <c r="G3356" s="1">
        <v>45940.535891203705</v>
      </c>
      <c r="H3356" s="1">
        <v>45940.537245370368</v>
      </c>
      <c r="I3356" s="1">
        <v>45940.538611111115</v>
      </c>
    </row>
    <row r="3357" spans="1:9" x14ac:dyDescent="0.35">
      <c r="A3357">
        <v>103356</v>
      </c>
      <c r="B3357" t="s">
        <v>21</v>
      </c>
      <c r="C3357" t="s">
        <v>16</v>
      </c>
      <c r="D3357">
        <v>0</v>
      </c>
      <c r="E3357" s="1">
        <v>45940.534212962964</v>
      </c>
      <c r="F3357" s="1">
        <v>45940.535324074073</v>
      </c>
      <c r="G3357" s="1">
        <v>45940.535995370374</v>
      </c>
      <c r="H3357" s="1">
        <v>45940.539641203701</v>
      </c>
      <c r="I3357" s="1">
        <v>45940.545034722221</v>
      </c>
    </row>
    <row r="3358" spans="1:9" x14ac:dyDescent="0.35">
      <c r="A3358">
        <v>103357</v>
      </c>
      <c r="B3358" t="s">
        <v>21</v>
      </c>
      <c r="C3358" t="s">
        <v>17</v>
      </c>
      <c r="D3358">
        <v>0</v>
      </c>
      <c r="E3358" s="1">
        <v>45940.534224537034</v>
      </c>
      <c r="F3358" s="1">
        <v>45940.535000000003</v>
      </c>
      <c r="G3358" s="1">
        <v>45940.535358796296</v>
      </c>
      <c r="H3358" s="1">
        <v>45940.538506944446</v>
      </c>
      <c r="I3358" s="1">
        <v>45940.540601851855</v>
      </c>
    </row>
    <row r="3359" spans="1:9" x14ac:dyDescent="0.35">
      <c r="A3359">
        <v>103358</v>
      </c>
      <c r="B3359" t="s">
        <v>18</v>
      </c>
      <c r="C3359" t="s">
        <v>14</v>
      </c>
      <c r="D3359">
        <v>0</v>
      </c>
      <c r="E3359" s="1">
        <v>45940.536956018521</v>
      </c>
      <c r="F3359" s="1">
        <v>45940.538043981483</v>
      </c>
      <c r="G3359" s="1">
        <v>45940.538819444446</v>
      </c>
      <c r="H3359" s="1">
        <v>45940.54215277778</v>
      </c>
      <c r="I3359" s="1">
        <v>45940.549502314818</v>
      </c>
    </row>
    <row r="3360" spans="1:9" x14ac:dyDescent="0.35">
      <c r="A3360">
        <v>103359</v>
      </c>
      <c r="B3360" t="s">
        <v>18</v>
      </c>
      <c r="C3360" t="s">
        <v>14</v>
      </c>
      <c r="D3360">
        <v>0</v>
      </c>
      <c r="E3360" s="1">
        <v>45940.537442129629</v>
      </c>
      <c r="F3360" s="1">
        <v>45940.538032407407</v>
      </c>
      <c r="G3360" s="1">
        <v>45940.538935185185</v>
      </c>
      <c r="H3360" s="1">
        <v>45940.542187500003</v>
      </c>
      <c r="I3360" s="1">
        <v>45940.553171296298</v>
      </c>
    </row>
    <row r="3361" spans="1:9" x14ac:dyDescent="0.35">
      <c r="A3361">
        <v>103360</v>
      </c>
      <c r="B3361" t="s">
        <v>15</v>
      </c>
      <c r="C3361" t="s">
        <v>17</v>
      </c>
      <c r="D3361">
        <v>0</v>
      </c>
      <c r="E3361" s="1">
        <v>45940.539733796293</v>
      </c>
      <c r="F3361" s="1">
        <v>45940.540451388886</v>
      </c>
      <c r="G3361" s="1">
        <v>45940.541087962964</v>
      </c>
      <c r="H3361" s="1">
        <v>45940.54378472222</v>
      </c>
      <c r="I3361" s="1">
        <v>45940.550474537034</v>
      </c>
    </row>
    <row r="3362" spans="1:9" x14ac:dyDescent="0.35">
      <c r="A3362">
        <v>103361</v>
      </c>
      <c r="B3362" t="s">
        <v>9</v>
      </c>
      <c r="C3362" t="s">
        <v>14</v>
      </c>
      <c r="D3362">
        <v>0</v>
      </c>
      <c r="E3362" s="1">
        <v>45940.540196759262</v>
      </c>
      <c r="F3362" s="1">
        <v>45940.540810185186</v>
      </c>
      <c r="G3362" s="1">
        <v>45940.541076388887</v>
      </c>
      <c r="H3362" s="1">
        <v>45940.544004629628</v>
      </c>
      <c r="I3362" s="1">
        <v>45940.55127314815</v>
      </c>
    </row>
    <row r="3363" spans="1:9" x14ac:dyDescent="0.35">
      <c r="A3363">
        <v>103362</v>
      </c>
      <c r="B3363" t="s">
        <v>18</v>
      </c>
      <c r="C3363" t="s">
        <v>17</v>
      </c>
      <c r="D3363">
        <v>0</v>
      </c>
      <c r="E3363" s="1">
        <v>45940.542245370372</v>
      </c>
      <c r="F3363" s="1">
        <v>45940.542812500003</v>
      </c>
      <c r="G3363" s="1">
        <v>45940.543090277781</v>
      </c>
      <c r="H3363" s="1">
        <v>45940.544918981483</v>
      </c>
      <c r="I3363" s="1">
        <v>45940.545532407406</v>
      </c>
    </row>
    <row r="3364" spans="1:9" x14ac:dyDescent="0.35">
      <c r="A3364">
        <v>103363</v>
      </c>
      <c r="B3364" t="s">
        <v>21</v>
      </c>
      <c r="C3364" t="s">
        <v>12</v>
      </c>
      <c r="D3364">
        <v>0</v>
      </c>
      <c r="E3364" s="1">
        <v>45940.542627314811</v>
      </c>
      <c r="F3364" s="1">
        <v>45940.543634259258</v>
      </c>
      <c r="G3364" s="1">
        <v>45940.544305555559</v>
      </c>
      <c r="H3364" s="1">
        <v>45940.5465625</v>
      </c>
      <c r="I3364" s="1">
        <v>45940.553749999999</v>
      </c>
    </row>
    <row r="3365" spans="1:9" x14ac:dyDescent="0.35">
      <c r="A3365">
        <v>103364</v>
      </c>
      <c r="B3365" t="s">
        <v>18</v>
      </c>
      <c r="C3365" t="s">
        <v>10</v>
      </c>
      <c r="D3365">
        <v>0</v>
      </c>
      <c r="E3365" s="1">
        <v>45940.543043981481</v>
      </c>
      <c r="F3365" s="1">
        <v>45940.543749999997</v>
      </c>
      <c r="G3365" s="1">
        <v>45940.543969907405</v>
      </c>
      <c r="H3365" s="1">
        <v>45940.545486111114</v>
      </c>
      <c r="I3365" s="1">
        <v>45940.548518518517</v>
      </c>
    </row>
    <row r="3366" spans="1:9" x14ac:dyDescent="0.35">
      <c r="A3366">
        <v>103365</v>
      </c>
      <c r="B3366" t="s">
        <v>21</v>
      </c>
      <c r="C3366" t="s">
        <v>17</v>
      </c>
      <c r="D3366">
        <v>0</v>
      </c>
      <c r="E3366" s="1">
        <v>45940.544525462959</v>
      </c>
      <c r="F3366" s="1">
        <v>45940.545289351852</v>
      </c>
      <c r="G3366" s="1">
        <v>45940.545532407406</v>
      </c>
      <c r="H3366" s="1">
        <v>45940.547719907408</v>
      </c>
      <c r="I3366" s="1">
        <v>45940.55673611111</v>
      </c>
    </row>
    <row r="3367" spans="1:9" x14ac:dyDescent="0.35">
      <c r="A3367">
        <v>103366</v>
      </c>
      <c r="B3367" t="s">
        <v>15</v>
      </c>
      <c r="C3367" t="s">
        <v>16</v>
      </c>
      <c r="D3367">
        <v>0</v>
      </c>
      <c r="E3367" s="1">
        <v>45940.544768518521</v>
      </c>
      <c r="F3367" s="1">
        <v>45940.545405092591</v>
      </c>
      <c r="G3367" s="1">
        <v>45940.545983796299</v>
      </c>
      <c r="H3367" s="1">
        <v>45940.55059027778</v>
      </c>
      <c r="I3367" s="1">
        <v>45940.557372685187</v>
      </c>
    </row>
    <row r="3368" spans="1:9" x14ac:dyDescent="0.35">
      <c r="A3368">
        <v>103367</v>
      </c>
      <c r="B3368" t="s">
        <v>23</v>
      </c>
      <c r="C3368" t="s">
        <v>16</v>
      </c>
      <c r="D3368">
        <v>0</v>
      </c>
      <c r="E3368" s="1">
        <v>45940.545937499999</v>
      </c>
      <c r="F3368" s="1">
        <v>45940.546539351853</v>
      </c>
      <c r="G3368" s="1">
        <v>45940.547442129631</v>
      </c>
      <c r="H3368" s="1">
        <v>45940.551886574074</v>
      </c>
      <c r="I3368" s="1">
        <v>45940.555601851855</v>
      </c>
    </row>
    <row r="3369" spans="1:9" x14ac:dyDescent="0.35">
      <c r="A3369">
        <v>103368</v>
      </c>
      <c r="B3369" t="s">
        <v>18</v>
      </c>
      <c r="C3369" t="s">
        <v>14</v>
      </c>
      <c r="D3369">
        <v>0</v>
      </c>
      <c r="E3369" s="1">
        <v>45940.547013888892</v>
      </c>
      <c r="F3369" s="1">
        <v>45940.548113425924</v>
      </c>
      <c r="G3369" s="1">
        <v>45940.549074074072</v>
      </c>
      <c r="H3369" s="1">
        <v>45940.550520833334</v>
      </c>
      <c r="I3369" s="1">
        <v>45940.55841435185</v>
      </c>
    </row>
    <row r="3370" spans="1:9" x14ac:dyDescent="0.35">
      <c r="A3370">
        <v>103369</v>
      </c>
      <c r="B3370" t="s">
        <v>18</v>
      </c>
      <c r="C3370" t="s">
        <v>14</v>
      </c>
      <c r="D3370">
        <v>0</v>
      </c>
      <c r="E3370" s="1">
        <v>45940.549016203702</v>
      </c>
      <c r="F3370" s="1">
        <v>45940.54965277778</v>
      </c>
      <c r="G3370" s="1">
        <v>45940.550520833334</v>
      </c>
      <c r="H3370" s="1">
        <v>45940.552442129629</v>
      </c>
      <c r="I3370" s="1">
        <v>45940.554467592592</v>
      </c>
    </row>
    <row r="3371" spans="1:9" x14ac:dyDescent="0.35">
      <c r="A3371">
        <v>103370</v>
      </c>
      <c r="B3371" t="s">
        <v>11</v>
      </c>
      <c r="C3371" t="s">
        <v>14</v>
      </c>
      <c r="D3371">
        <v>0</v>
      </c>
      <c r="E3371" s="1">
        <v>45940.550995370373</v>
      </c>
      <c r="F3371" s="1">
        <v>45940.551990740743</v>
      </c>
      <c r="G3371" s="1">
        <v>45940.552534722221</v>
      </c>
      <c r="H3371" s="1">
        <v>45940.555312500001</v>
      </c>
      <c r="I3371" s="1">
        <v>45940.560150462959</v>
      </c>
    </row>
    <row r="3372" spans="1:9" x14ac:dyDescent="0.35">
      <c r="A3372">
        <v>103371</v>
      </c>
      <c r="B3372" t="s">
        <v>9</v>
      </c>
      <c r="C3372" t="s">
        <v>12</v>
      </c>
      <c r="D3372">
        <v>0</v>
      </c>
      <c r="E3372" s="1">
        <v>45940.551423611112</v>
      </c>
      <c r="F3372" s="1">
        <v>45940.552071759259</v>
      </c>
      <c r="G3372" s="1">
        <v>45940.552939814814</v>
      </c>
      <c r="H3372" s="1">
        <v>45940.554537037038</v>
      </c>
      <c r="I3372" s="1">
        <v>45940.567349537036</v>
      </c>
    </row>
    <row r="3373" spans="1:9" x14ac:dyDescent="0.35">
      <c r="A3373">
        <v>103372</v>
      </c>
      <c r="B3373" t="s">
        <v>15</v>
      </c>
      <c r="C3373" t="s">
        <v>16</v>
      </c>
      <c r="D3373">
        <v>0</v>
      </c>
      <c r="E3373" s="1">
        <v>45940.553252314814</v>
      </c>
      <c r="F3373" s="1">
        <v>45940.554027777776</v>
      </c>
      <c r="G3373" s="1">
        <v>45940.555254629631</v>
      </c>
      <c r="H3373" s="1">
        <v>45940.559201388889</v>
      </c>
      <c r="I3373" s="1">
        <v>45940.568819444445</v>
      </c>
    </row>
    <row r="3374" spans="1:9" x14ac:dyDescent="0.35">
      <c r="A3374">
        <v>103373</v>
      </c>
      <c r="B3374" t="s">
        <v>11</v>
      </c>
      <c r="C3374" t="s">
        <v>12</v>
      </c>
      <c r="D3374">
        <v>0</v>
      </c>
      <c r="E3374" s="1">
        <v>45940.554895833331</v>
      </c>
      <c r="F3374" s="1">
        <v>45940.555324074077</v>
      </c>
      <c r="G3374" s="1">
        <v>45940.555868055555</v>
      </c>
      <c r="H3374" s="1">
        <v>45940.55704861111</v>
      </c>
      <c r="I3374" s="1">
        <v>45940.568715277775</v>
      </c>
    </row>
    <row r="3375" spans="1:9" x14ac:dyDescent="0.35">
      <c r="A3375">
        <v>103374</v>
      </c>
      <c r="B3375" t="s">
        <v>18</v>
      </c>
      <c r="C3375" t="s">
        <v>16</v>
      </c>
      <c r="D3375">
        <v>0</v>
      </c>
      <c r="E3375" s="1">
        <v>45940.556354166663</v>
      </c>
      <c r="F3375" s="1">
        <v>45940.557106481479</v>
      </c>
      <c r="G3375" s="1">
        <v>45940.55908564815</v>
      </c>
      <c r="H3375" s="1">
        <v>45940.561909722222</v>
      </c>
      <c r="I3375" s="1">
        <v>45940.570694444446</v>
      </c>
    </row>
    <row r="3376" spans="1:9" x14ac:dyDescent="0.35">
      <c r="A3376">
        <v>103375</v>
      </c>
      <c r="B3376" t="s">
        <v>18</v>
      </c>
      <c r="C3376" t="s">
        <v>17</v>
      </c>
      <c r="D3376">
        <v>0</v>
      </c>
      <c r="E3376" s="1">
        <v>45940.556759259256</v>
      </c>
      <c r="F3376" s="1">
        <v>45940.557951388888</v>
      </c>
      <c r="G3376" s="1">
        <v>45940.558252314811</v>
      </c>
      <c r="H3376" s="1">
        <v>45940.561435185184</v>
      </c>
      <c r="I3376" s="1">
        <v>45940.568020833336</v>
      </c>
    </row>
    <row r="3377" spans="1:9" x14ac:dyDescent="0.35">
      <c r="A3377">
        <v>103376</v>
      </c>
      <c r="B3377" t="s">
        <v>13</v>
      </c>
      <c r="C3377" t="s">
        <v>12</v>
      </c>
      <c r="D3377">
        <v>0</v>
      </c>
      <c r="E3377" s="1">
        <v>45940.55804398148</v>
      </c>
      <c r="F3377" s="1">
        <v>45940.558449074073</v>
      </c>
      <c r="G3377" s="1">
        <v>45940.558634259258</v>
      </c>
      <c r="H3377" s="1">
        <v>45940.559537037036</v>
      </c>
      <c r="I3377" s="1">
        <v>45940.5703587963</v>
      </c>
    </row>
    <row r="3378" spans="1:9" x14ac:dyDescent="0.35">
      <c r="A3378">
        <v>103377</v>
      </c>
      <c r="B3378" t="s">
        <v>23</v>
      </c>
      <c r="C3378" t="s">
        <v>16</v>
      </c>
      <c r="D3378">
        <v>0</v>
      </c>
      <c r="E3378" s="1">
        <v>45940.558125000003</v>
      </c>
      <c r="F3378" s="1">
        <v>45940.559282407405</v>
      </c>
      <c r="G3378" s="1">
        <v>45940.559988425928</v>
      </c>
      <c r="H3378" s="1">
        <v>45940.561435185184</v>
      </c>
      <c r="I3378" s="1">
        <v>45940.563067129631</v>
      </c>
    </row>
    <row r="3379" spans="1:9" x14ac:dyDescent="0.35">
      <c r="A3379">
        <v>103378</v>
      </c>
      <c r="B3379" t="s">
        <v>21</v>
      </c>
      <c r="C3379" t="s">
        <v>17</v>
      </c>
      <c r="D3379">
        <v>0</v>
      </c>
      <c r="E3379" s="1">
        <v>45940.559467592589</v>
      </c>
      <c r="F3379" s="1">
        <v>45940.560370370367</v>
      </c>
      <c r="G3379" s="1">
        <v>45940.56077546296</v>
      </c>
      <c r="H3379" s="1">
        <v>45940.563067129631</v>
      </c>
      <c r="I3379" s="1">
        <v>45940.572581018518</v>
      </c>
    </row>
    <row r="3380" spans="1:9" x14ac:dyDescent="0.35">
      <c r="A3380">
        <v>103379</v>
      </c>
      <c r="B3380" t="s">
        <v>18</v>
      </c>
      <c r="C3380" t="s">
        <v>12</v>
      </c>
      <c r="D3380">
        <v>0</v>
      </c>
      <c r="E3380" s="1">
        <v>45940.562048611115</v>
      </c>
      <c r="F3380" s="1">
        <v>45940.5625462963</v>
      </c>
      <c r="G3380" s="1">
        <v>45940.562615740739</v>
      </c>
      <c r="H3380" s="1">
        <v>45940.563750000001</v>
      </c>
      <c r="I3380" s="1">
        <v>45940.568749999999</v>
      </c>
    </row>
    <row r="3381" spans="1:9" x14ac:dyDescent="0.35">
      <c r="A3381">
        <v>103380</v>
      </c>
      <c r="B3381" t="s">
        <v>23</v>
      </c>
      <c r="C3381" t="s">
        <v>17</v>
      </c>
      <c r="D3381">
        <v>0</v>
      </c>
      <c r="E3381" s="1">
        <v>45940.562222222223</v>
      </c>
      <c r="F3381" s="1">
        <v>45940.562719907408</v>
      </c>
      <c r="G3381" s="1">
        <v>45940.563368055555</v>
      </c>
      <c r="H3381" s="1">
        <v>45940.565763888888</v>
      </c>
      <c r="I3381" s="1">
        <v>45940.575821759259</v>
      </c>
    </row>
    <row r="3382" spans="1:9" x14ac:dyDescent="0.35">
      <c r="A3382">
        <v>103381</v>
      </c>
      <c r="B3382" t="s">
        <v>19</v>
      </c>
      <c r="C3382" t="s">
        <v>17</v>
      </c>
      <c r="D3382">
        <v>0</v>
      </c>
      <c r="E3382" s="1">
        <v>45940.562997685185</v>
      </c>
      <c r="F3382" s="1">
        <v>45940.56422453704</v>
      </c>
      <c r="G3382" s="1">
        <v>45940.564976851849</v>
      </c>
      <c r="H3382" s="1">
        <v>45940.565937500003</v>
      </c>
      <c r="I3382" s="1">
        <v>45940.570567129631</v>
      </c>
    </row>
    <row r="3383" spans="1:9" x14ac:dyDescent="0.35">
      <c r="A3383">
        <v>103382</v>
      </c>
      <c r="B3383" t="s">
        <v>23</v>
      </c>
      <c r="C3383" t="s">
        <v>14</v>
      </c>
      <c r="D3383">
        <v>0</v>
      </c>
      <c r="E3383" s="1">
        <v>45940.564039351855</v>
      </c>
      <c r="F3383" s="1">
        <v>45940.564560185187</v>
      </c>
      <c r="G3383" s="1">
        <v>45940.565462962964</v>
      </c>
      <c r="H3383" s="1">
        <v>45940.568576388891</v>
      </c>
      <c r="I3383" s="1">
        <v>45940.580092592594</v>
      </c>
    </row>
    <row r="3384" spans="1:9" x14ac:dyDescent="0.35">
      <c r="A3384">
        <v>103383</v>
      </c>
      <c r="B3384" t="s">
        <v>11</v>
      </c>
      <c r="C3384" t="s">
        <v>17</v>
      </c>
      <c r="D3384">
        <v>0</v>
      </c>
      <c r="E3384" s="1">
        <v>45940.564687500002</v>
      </c>
      <c r="F3384" s="1">
        <v>45940.566041666665</v>
      </c>
      <c r="G3384" s="1">
        <v>45940.566516203704</v>
      </c>
      <c r="H3384" s="1">
        <v>45940.569097222222</v>
      </c>
      <c r="I3384" s="1">
        <v>45940.578414351854</v>
      </c>
    </row>
    <row r="3385" spans="1:9" x14ac:dyDescent="0.35">
      <c r="A3385">
        <v>103384</v>
      </c>
      <c r="B3385" t="s">
        <v>22</v>
      </c>
      <c r="C3385" t="s">
        <v>16</v>
      </c>
      <c r="D3385">
        <v>0</v>
      </c>
      <c r="E3385" s="1">
        <v>45940.564826388887</v>
      </c>
      <c r="F3385" s="1">
        <v>45940.565601851849</v>
      </c>
      <c r="G3385" s="1">
        <v>45940.566874999997</v>
      </c>
      <c r="H3385" s="1">
        <v>45940.570138888892</v>
      </c>
      <c r="I3385" s="1">
        <v>45940.579155092593</v>
      </c>
    </row>
    <row r="3386" spans="1:9" x14ac:dyDescent="0.35">
      <c r="A3386">
        <v>103385</v>
      </c>
      <c r="B3386" t="s">
        <v>11</v>
      </c>
      <c r="C3386" t="s">
        <v>17</v>
      </c>
      <c r="D3386">
        <v>0</v>
      </c>
      <c r="E3386" s="1">
        <v>45940.565115740741</v>
      </c>
      <c r="F3386" s="1">
        <v>45940.56622685185</v>
      </c>
      <c r="G3386" s="1">
        <v>45940.56695601852</v>
      </c>
      <c r="H3386" s="1">
        <v>45940.567997685182</v>
      </c>
      <c r="I3386" s="1">
        <v>45940.577627314815</v>
      </c>
    </row>
    <row r="3387" spans="1:9" x14ac:dyDescent="0.35">
      <c r="A3387">
        <v>103386</v>
      </c>
      <c r="B3387" t="s">
        <v>9</v>
      </c>
      <c r="C3387" t="s">
        <v>10</v>
      </c>
      <c r="D3387">
        <v>0</v>
      </c>
      <c r="E3387" s="1">
        <v>45940.565347222226</v>
      </c>
      <c r="F3387" s="1">
        <v>45940.566192129627</v>
      </c>
      <c r="G3387" s="1">
        <v>45940.566666666666</v>
      </c>
      <c r="H3387" s="1">
        <v>45940.56931712963</v>
      </c>
      <c r="I3387" s="1">
        <v>45940.571701388886</v>
      </c>
    </row>
    <row r="3388" spans="1:9" x14ac:dyDescent="0.35">
      <c r="A3388">
        <v>103387</v>
      </c>
      <c r="B3388" t="s">
        <v>9</v>
      </c>
      <c r="C3388" t="s">
        <v>17</v>
      </c>
      <c r="D3388">
        <v>0</v>
      </c>
      <c r="E3388" s="1">
        <v>45940.565393518518</v>
      </c>
      <c r="F3388" s="1">
        <v>45940.566145833334</v>
      </c>
      <c r="G3388" s="1">
        <v>45940.566724537035</v>
      </c>
      <c r="H3388" s="1">
        <v>45940.569525462961</v>
      </c>
      <c r="I3388" s="1">
        <v>45940.582939814813</v>
      </c>
    </row>
    <row r="3389" spans="1:9" x14ac:dyDescent="0.35">
      <c r="A3389">
        <v>103388</v>
      </c>
      <c r="B3389" t="s">
        <v>20</v>
      </c>
      <c r="C3389" t="s">
        <v>14</v>
      </c>
      <c r="D3389">
        <v>0</v>
      </c>
      <c r="E3389" s="1">
        <v>45940.565659722219</v>
      </c>
      <c r="F3389" s="1">
        <v>45940.566979166666</v>
      </c>
      <c r="G3389" s="1">
        <v>45940.56790509259</v>
      </c>
      <c r="H3389" s="1">
        <v>45940.57104166667</v>
      </c>
      <c r="I3389" s="1">
        <v>45940.58148148148</v>
      </c>
    </row>
    <row r="3390" spans="1:9" x14ac:dyDescent="0.35">
      <c r="A3390">
        <v>103389</v>
      </c>
      <c r="B3390" t="s">
        <v>9</v>
      </c>
      <c r="C3390" t="s">
        <v>14</v>
      </c>
      <c r="D3390">
        <v>0</v>
      </c>
      <c r="E3390" s="1">
        <v>45940.566122685188</v>
      </c>
      <c r="F3390" s="1">
        <v>45940.567071759258</v>
      </c>
      <c r="G3390" s="1">
        <v>45940.567210648151</v>
      </c>
      <c r="H3390" s="1">
        <v>45940.56925925926</v>
      </c>
      <c r="I3390" s="1">
        <v>45940.579641203702</v>
      </c>
    </row>
    <row r="3391" spans="1:9" x14ac:dyDescent="0.35">
      <c r="A3391">
        <v>103390</v>
      </c>
      <c r="B3391" t="s">
        <v>20</v>
      </c>
      <c r="C3391" t="s">
        <v>16</v>
      </c>
      <c r="D3391">
        <v>0</v>
      </c>
      <c r="E3391" s="1">
        <v>45940.567569444444</v>
      </c>
      <c r="F3391" s="1">
        <v>45940.568912037037</v>
      </c>
      <c r="G3391" s="1">
        <v>45940.570960648147</v>
      </c>
      <c r="H3391" s="1">
        <v>45940.573576388888</v>
      </c>
      <c r="I3391" s="1">
        <v>45940.574745370373</v>
      </c>
    </row>
    <row r="3392" spans="1:9" x14ac:dyDescent="0.35">
      <c r="A3392">
        <v>103391</v>
      </c>
      <c r="B3392" t="s">
        <v>23</v>
      </c>
      <c r="C3392" t="s">
        <v>14</v>
      </c>
      <c r="D3392">
        <v>0</v>
      </c>
      <c r="E3392" s="1">
        <v>45940.567881944444</v>
      </c>
      <c r="F3392" s="1">
        <v>45940.568831018521</v>
      </c>
      <c r="G3392" s="1">
        <v>45940.569513888891</v>
      </c>
      <c r="H3392" s="1">
        <v>45940.571250000001</v>
      </c>
      <c r="I3392" s="1">
        <v>45940.580370370371</v>
      </c>
    </row>
    <row r="3393" spans="1:9" x14ac:dyDescent="0.35">
      <c r="A3393">
        <v>103392</v>
      </c>
      <c r="B3393" t="s">
        <v>18</v>
      </c>
      <c r="C3393" t="s">
        <v>17</v>
      </c>
      <c r="D3393">
        <v>0</v>
      </c>
      <c r="E3393" s="1">
        <v>45940.569363425922</v>
      </c>
      <c r="F3393" s="1">
        <v>45940.570324074077</v>
      </c>
      <c r="G3393" s="1">
        <v>45940.570451388892</v>
      </c>
      <c r="H3393" s="1">
        <v>45940.573738425926</v>
      </c>
      <c r="I3393" s="1">
        <v>45940.584907407407</v>
      </c>
    </row>
    <row r="3394" spans="1:9" x14ac:dyDescent="0.35">
      <c r="A3394">
        <v>103393</v>
      </c>
      <c r="B3394" t="s">
        <v>19</v>
      </c>
      <c r="C3394" t="s">
        <v>17</v>
      </c>
      <c r="D3394">
        <v>0</v>
      </c>
      <c r="E3394" s="1">
        <v>45940.571851851855</v>
      </c>
      <c r="F3394" s="1">
        <v>45940.572789351849</v>
      </c>
      <c r="G3394" s="1">
        <v>45940.57372685185</v>
      </c>
      <c r="H3394" s="1">
        <v>45940.576770833337</v>
      </c>
      <c r="I3394" s="1">
        <v>45940.586504629631</v>
      </c>
    </row>
    <row r="3395" spans="1:9" x14ac:dyDescent="0.35">
      <c r="A3395">
        <v>103394</v>
      </c>
      <c r="B3395" t="s">
        <v>11</v>
      </c>
      <c r="C3395" t="s">
        <v>17</v>
      </c>
      <c r="D3395">
        <v>0</v>
      </c>
      <c r="E3395" s="1">
        <v>45940.572766203702</v>
      </c>
      <c r="F3395" s="1">
        <v>45940.574050925927</v>
      </c>
      <c r="G3395" s="1">
        <v>45940.574861111112</v>
      </c>
      <c r="H3395" s="1">
        <v>45940.575821759259</v>
      </c>
      <c r="I3395" s="1">
        <v>45940.581736111111</v>
      </c>
    </row>
    <row r="3396" spans="1:9" x14ac:dyDescent="0.35">
      <c r="A3396">
        <v>103395</v>
      </c>
      <c r="B3396" t="s">
        <v>22</v>
      </c>
      <c r="C3396" t="s">
        <v>16</v>
      </c>
      <c r="D3396">
        <v>0</v>
      </c>
      <c r="E3396" s="1">
        <v>45940.572824074072</v>
      </c>
      <c r="F3396" s="1">
        <v>45940.573958333334</v>
      </c>
      <c r="G3396" s="1">
        <v>45940.57603009259</v>
      </c>
      <c r="H3396" s="1">
        <v>45940.577407407407</v>
      </c>
      <c r="I3396" s="1">
        <v>45940.589953703704</v>
      </c>
    </row>
    <row r="3397" spans="1:9" x14ac:dyDescent="0.35">
      <c r="A3397">
        <v>103396</v>
      </c>
      <c r="B3397" t="s">
        <v>15</v>
      </c>
      <c r="C3397" t="s">
        <v>17</v>
      </c>
      <c r="D3397">
        <v>0</v>
      </c>
      <c r="E3397" s="1">
        <v>45940.575532407405</v>
      </c>
      <c r="F3397" s="1">
        <v>45940.575914351852</v>
      </c>
      <c r="G3397" s="1">
        <v>45940.576296296298</v>
      </c>
      <c r="H3397" s="1">
        <v>45940.577685185184</v>
      </c>
      <c r="I3397" s="1">
        <v>45940.582476851851</v>
      </c>
    </row>
    <row r="3398" spans="1:9" x14ac:dyDescent="0.35">
      <c r="A3398">
        <v>103397</v>
      </c>
      <c r="B3398" t="s">
        <v>15</v>
      </c>
      <c r="C3398" t="s">
        <v>12</v>
      </c>
      <c r="D3398">
        <v>0</v>
      </c>
      <c r="E3398" s="1">
        <v>45940.575937499998</v>
      </c>
      <c r="F3398" s="1">
        <v>45940.576574074075</v>
      </c>
      <c r="G3398" s="1">
        <v>45940.576921296299</v>
      </c>
      <c r="H3398" s="1">
        <v>45940.578425925924</v>
      </c>
      <c r="I3398" s="1">
        <v>45940.579456018517</v>
      </c>
    </row>
    <row r="3399" spans="1:9" x14ac:dyDescent="0.35">
      <c r="A3399">
        <v>103398</v>
      </c>
      <c r="B3399" t="s">
        <v>9</v>
      </c>
      <c r="C3399" t="s">
        <v>17</v>
      </c>
      <c r="D3399">
        <v>0</v>
      </c>
      <c r="E3399" s="1">
        <v>45940.576319444444</v>
      </c>
      <c r="F3399" s="1">
        <v>45940.577488425923</v>
      </c>
      <c r="G3399" s="1">
        <v>45940.577997685185</v>
      </c>
      <c r="H3399" s="1">
        <v>45940.580289351848</v>
      </c>
      <c r="I3399" s="1">
        <v>45940.588969907411</v>
      </c>
    </row>
    <row r="3400" spans="1:9" x14ac:dyDescent="0.35">
      <c r="A3400">
        <v>103399</v>
      </c>
      <c r="B3400" t="s">
        <v>18</v>
      </c>
      <c r="C3400" t="s">
        <v>17</v>
      </c>
      <c r="D3400">
        <v>0</v>
      </c>
      <c r="E3400" s="1">
        <v>45940.576828703706</v>
      </c>
      <c r="F3400" s="1">
        <v>45940.578055555554</v>
      </c>
      <c r="G3400" s="1">
        <v>45940.578703703701</v>
      </c>
      <c r="H3400" s="1">
        <v>45940.581712962965</v>
      </c>
      <c r="I3400" s="1">
        <v>45940.582986111112</v>
      </c>
    </row>
    <row r="3401" spans="1:9" x14ac:dyDescent="0.35">
      <c r="A3401">
        <v>103400</v>
      </c>
      <c r="B3401" t="s">
        <v>21</v>
      </c>
      <c r="C3401" t="s">
        <v>14</v>
      </c>
      <c r="D3401">
        <v>0</v>
      </c>
      <c r="E3401" s="1">
        <v>45940.576990740738</v>
      </c>
      <c r="F3401" s="1">
        <v>45940.578344907408</v>
      </c>
      <c r="G3401" s="1">
        <v>45940.578425925924</v>
      </c>
      <c r="H3401" s="1">
        <v>45940.579189814816</v>
      </c>
      <c r="I3401" s="1">
        <v>45940.579675925925</v>
      </c>
    </row>
    <row r="3402" spans="1:9" x14ac:dyDescent="0.35">
      <c r="A3402">
        <v>103401</v>
      </c>
      <c r="B3402" t="s">
        <v>18</v>
      </c>
      <c r="C3402" t="s">
        <v>14</v>
      </c>
      <c r="D3402">
        <v>0</v>
      </c>
      <c r="E3402" s="1">
        <v>45940.577546296299</v>
      </c>
      <c r="F3402" s="1">
        <v>45940.578726851854</v>
      </c>
      <c r="G3402" s="1">
        <v>45940.579652777778</v>
      </c>
      <c r="H3402" s="1">
        <v>45940.580740740741</v>
      </c>
      <c r="I3402" s="1">
        <v>45940.591446759259</v>
      </c>
    </row>
    <row r="3403" spans="1:9" x14ac:dyDescent="0.35">
      <c r="A3403">
        <v>103402</v>
      </c>
      <c r="B3403" t="s">
        <v>20</v>
      </c>
      <c r="C3403" t="s">
        <v>17</v>
      </c>
      <c r="D3403">
        <v>0</v>
      </c>
      <c r="E3403" s="1">
        <v>45940.5783912037</v>
      </c>
      <c r="F3403" s="1">
        <v>45940.579131944447</v>
      </c>
      <c r="G3403" s="1">
        <v>45940.58016203704</v>
      </c>
      <c r="H3403" s="1">
        <v>45940.582650462966</v>
      </c>
      <c r="I3403" s="1">
        <v>45940.590891203705</v>
      </c>
    </row>
    <row r="3404" spans="1:9" x14ac:dyDescent="0.35">
      <c r="A3404">
        <v>103403</v>
      </c>
      <c r="B3404" t="s">
        <v>21</v>
      </c>
      <c r="C3404" t="s">
        <v>17</v>
      </c>
      <c r="D3404">
        <v>0</v>
      </c>
      <c r="E3404" s="1">
        <v>45940.578483796293</v>
      </c>
      <c r="F3404" s="1">
        <v>45940.579641203702</v>
      </c>
      <c r="G3404" s="1">
        <v>45940.580601851849</v>
      </c>
      <c r="H3404" s="1">
        <v>45940.58320601852</v>
      </c>
      <c r="I3404" s="1">
        <v>45940.596342592595</v>
      </c>
    </row>
    <row r="3405" spans="1:9" x14ac:dyDescent="0.35">
      <c r="A3405">
        <v>103404</v>
      </c>
      <c r="B3405" t="s">
        <v>9</v>
      </c>
      <c r="C3405" t="s">
        <v>14</v>
      </c>
      <c r="D3405">
        <v>1</v>
      </c>
      <c r="E3405" s="1">
        <v>45940.580069444448</v>
      </c>
      <c r="F3405" s="1">
        <v>45940.58053240741</v>
      </c>
      <c r="G3405" s="1">
        <v>45940.580810185187</v>
      </c>
      <c r="H3405" s="1">
        <v>45940.582627314812</v>
      </c>
      <c r="I3405" s="1">
        <v>45940.59511574074</v>
      </c>
    </row>
    <row r="3406" spans="1:9" x14ac:dyDescent="0.35">
      <c r="A3406">
        <v>103405</v>
      </c>
      <c r="B3406" t="s">
        <v>11</v>
      </c>
      <c r="C3406" t="s">
        <v>17</v>
      </c>
      <c r="D3406">
        <v>0</v>
      </c>
      <c r="E3406" s="1">
        <v>45940.580729166664</v>
      </c>
      <c r="F3406" s="1">
        <v>45940.581342592595</v>
      </c>
      <c r="G3406" s="1">
        <v>45940.581562500003</v>
      </c>
      <c r="H3406" s="1">
        <v>45940.584988425922</v>
      </c>
      <c r="I3406" s="1">
        <v>45940.587812500002</v>
      </c>
    </row>
    <row r="3407" spans="1:9" x14ac:dyDescent="0.35">
      <c r="A3407">
        <v>103406</v>
      </c>
      <c r="B3407" t="s">
        <v>18</v>
      </c>
      <c r="C3407" t="s">
        <v>16</v>
      </c>
      <c r="D3407">
        <v>0</v>
      </c>
      <c r="E3407" s="1">
        <v>45940.581377314818</v>
      </c>
      <c r="F3407" s="1">
        <v>45940.582465277781</v>
      </c>
      <c r="G3407" s="1">
        <v>45940.583194444444</v>
      </c>
      <c r="H3407" s="1">
        <v>45940.587361111109</v>
      </c>
      <c r="I3407" s="1">
        <v>45940.595462962963</v>
      </c>
    </row>
    <row r="3408" spans="1:9" x14ac:dyDescent="0.35">
      <c r="A3408">
        <v>103407</v>
      </c>
      <c r="B3408" t="s">
        <v>19</v>
      </c>
      <c r="C3408" t="s">
        <v>12</v>
      </c>
      <c r="D3408">
        <v>0</v>
      </c>
      <c r="E3408" s="1">
        <v>45940.58189814815</v>
      </c>
      <c r="F3408" s="1">
        <v>45940.582939814813</v>
      </c>
      <c r="G3408" s="1">
        <v>45940.583564814813</v>
      </c>
      <c r="H3408" s="1">
        <v>45940.584629629629</v>
      </c>
      <c r="I3408" s="1">
        <v>45940.59820601852</v>
      </c>
    </row>
    <row r="3409" spans="1:9" x14ac:dyDescent="0.35">
      <c r="A3409">
        <v>103408</v>
      </c>
      <c r="B3409" t="s">
        <v>18</v>
      </c>
      <c r="C3409" t="s">
        <v>17</v>
      </c>
      <c r="D3409">
        <v>0</v>
      </c>
      <c r="E3409" s="1">
        <v>45940.582557870373</v>
      </c>
      <c r="F3409" s="1">
        <v>45940.583483796298</v>
      </c>
      <c r="G3409" s="1">
        <v>45940.583796296298</v>
      </c>
      <c r="H3409" s="1">
        <v>45940.585173611114</v>
      </c>
      <c r="I3409" s="1">
        <v>45940.59679398148</v>
      </c>
    </row>
    <row r="3410" spans="1:9" x14ac:dyDescent="0.35">
      <c r="A3410">
        <v>103409</v>
      </c>
      <c r="B3410" t="s">
        <v>9</v>
      </c>
      <c r="C3410" t="s">
        <v>14</v>
      </c>
      <c r="D3410">
        <v>0</v>
      </c>
      <c r="E3410" s="1">
        <v>45940.583877314813</v>
      </c>
      <c r="F3410" s="1">
        <v>45940.584374999999</v>
      </c>
      <c r="G3410" s="1">
        <v>45940.585023148145</v>
      </c>
      <c r="H3410" s="1">
        <v>45940.585972222223</v>
      </c>
      <c r="I3410" s="1">
        <v>45940.588854166665</v>
      </c>
    </row>
    <row r="3411" spans="1:9" x14ac:dyDescent="0.35">
      <c r="A3411">
        <v>103410</v>
      </c>
      <c r="B3411" t="s">
        <v>9</v>
      </c>
      <c r="C3411" t="s">
        <v>10</v>
      </c>
      <c r="D3411">
        <v>0</v>
      </c>
      <c r="E3411" s="1">
        <v>45940.584930555553</v>
      </c>
      <c r="F3411" s="1">
        <v>45940.585775462961</v>
      </c>
      <c r="G3411" s="1">
        <v>45940.585949074077</v>
      </c>
      <c r="H3411" s="1">
        <v>45940.588854166665</v>
      </c>
      <c r="I3411" s="1">
        <v>45940.595416666663</v>
      </c>
    </row>
    <row r="3412" spans="1:9" x14ac:dyDescent="0.35">
      <c r="A3412">
        <v>103411</v>
      </c>
      <c r="B3412" t="s">
        <v>11</v>
      </c>
      <c r="C3412" t="s">
        <v>16</v>
      </c>
      <c r="D3412">
        <v>0</v>
      </c>
      <c r="E3412" s="1">
        <v>45940.587025462963</v>
      </c>
      <c r="F3412" s="1">
        <v>45940.587488425925</v>
      </c>
      <c r="G3412" s="1">
        <v>45940.588055555556</v>
      </c>
      <c r="H3412" s="1">
        <v>45940.591666666667</v>
      </c>
      <c r="I3412" s="1">
        <v>45940.595810185187</v>
      </c>
    </row>
    <row r="3413" spans="1:9" x14ac:dyDescent="0.35">
      <c r="A3413">
        <v>103412</v>
      </c>
      <c r="B3413" t="s">
        <v>13</v>
      </c>
      <c r="C3413" t="s">
        <v>16</v>
      </c>
      <c r="D3413">
        <v>0</v>
      </c>
      <c r="E3413" s="1">
        <v>45940.589317129627</v>
      </c>
      <c r="F3413" s="1">
        <v>45940.58966435185</v>
      </c>
      <c r="G3413" s="1">
        <v>45940.59107638889</v>
      </c>
      <c r="H3413" s="1">
        <v>45940.592881944445</v>
      </c>
      <c r="I3413" s="1">
        <v>45940.594976851855</v>
      </c>
    </row>
    <row r="3414" spans="1:9" x14ac:dyDescent="0.35">
      <c r="A3414">
        <v>103413</v>
      </c>
      <c r="B3414" t="s">
        <v>11</v>
      </c>
      <c r="C3414" t="s">
        <v>14</v>
      </c>
      <c r="D3414">
        <v>0</v>
      </c>
      <c r="E3414" s="1">
        <v>45940.59002314815</v>
      </c>
      <c r="F3414" s="1">
        <v>45940.59107638889</v>
      </c>
      <c r="G3414" s="1">
        <v>45940.591435185182</v>
      </c>
      <c r="H3414" s="1">
        <v>45940.592326388891</v>
      </c>
      <c r="I3414" s="1">
        <v>45940.598217592589</v>
      </c>
    </row>
    <row r="3415" spans="1:9" x14ac:dyDescent="0.35">
      <c r="A3415">
        <v>103414</v>
      </c>
      <c r="B3415" t="s">
        <v>22</v>
      </c>
      <c r="C3415" t="s">
        <v>12</v>
      </c>
      <c r="D3415">
        <v>0</v>
      </c>
      <c r="E3415" s="1">
        <v>45940.59138888889</v>
      </c>
      <c r="F3415" s="1">
        <v>45940.592592592591</v>
      </c>
      <c r="G3415" s="1">
        <v>45940.593298611115</v>
      </c>
      <c r="H3415" s="1">
        <v>45940.596620370372</v>
      </c>
      <c r="I3415" s="1">
        <v>45940.602060185185</v>
      </c>
    </row>
    <row r="3416" spans="1:9" x14ac:dyDescent="0.35">
      <c r="A3416">
        <v>103415</v>
      </c>
      <c r="B3416" t="s">
        <v>9</v>
      </c>
      <c r="C3416" t="s">
        <v>12</v>
      </c>
      <c r="D3416">
        <v>0</v>
      </c>
      <c r="E3416" s="1">
        <v>45940.591412037036</v>
      </c>
      <c r="F3416" s="1">
        <v>45940.592442129629</v>
      </c>
      <c r="G3416" s="1">
        <v>45940.593124999999</v>
      </c>
      <c r="H3416" s="1">
        <v>45940.594618055555</v>
      </c>
      <c r="I3416" s="1">
        <v>45940.596724537034</v>
      </c>
    </row>
    <row r="3417" spans="1:9" x14ac:dyDescent="0.35">
      <c r="A3417">
        <v>103416</v>
      </c>
      <c r="B3417" t="s">
        <v>15</v>
      </c>
      <c r="C3417" t="s">
        <v>14</v>
      </c>
      <c r="D3417">
        <v>0</v>
      </c>
      <c r="E3417" s="1">
        <v>45940.592118055552</v>
      </c>
      <c r="F3417" s="1">
        <v>45940.593356481484</v>
      </c>
      <c r="G3417" s="1">
        <v>45940.594236111108</v>
      </c>
      <c r="H3417" s="1">
        <v>45940.594942129632</v>
      </c>
      <c r="I3417" s="1">
        <v>45940.598622685182</v>
      </c>
    </row>
    <row r="3418" spans="1:9" x14ac:dyDescent="0.35">
      <c r="A3418">
        <v>103417</v>
      </c>
      <c r="B3418" t="s">
        <v>9</v>
      </c>
      <c r="C3418" t="s">
        <v>16</v>
      </c>
      <c r="D3418">
        <v>0</v>
      </c>
      <c r="E3418" s="1">
        <v>45940.592835648145</v>
      </c>
      <c r="F3418" s="1">
        <v>45940.594108796293</v>
      </c>
      <c r="G3418" s="1">
        <v>45940.596041666664</v>
      </c>
      <c r="H3418" s="1">
        <v>45940.600393518522</v>
      </c>
      <c r="I3418" s="1">
        <v>45940.609467592592</v>
      </c>
    </row>
    <row r="3419" spans="1:9" x14ac:dyDescent="0.35">
      <c r="A3419">
        <v>103418</v>
      </c>
      <c r="B3419" t="s">
        <v>9</v>
      </c>
      <c r="C3419" t="s">
        <v>10</v>
      </c>
      <c r="D3419">
        <v>0</v>
      </c>
      <c r="E3419" s="1">
        <v>45940.592893518522</v>
      </c>
      <c r="F3419" s="1">
        <v>45940.593854166669</v>
      </c>
      <c r="G3419" s="1">
        <v>45940.594467592593</v>
      </c>
      <c r="H3419" s="1">
        <v>45940.597766203704</v>
      </c>
      <c r="I3419" s="1">
        <v>45940.606990740744</v>
      </c>
    </row>
    <row r="3420" spans="1:9" x14ac:dyDescent="0.35">
      <c r="A3420">
        <v>103419</v>
      </c>
      <c r="B3420" t="s">
        <v>9</v>
      </c>
      <c r="C3420" t="s">
        <v>10</v>
      </c>
      <c r="D3420">
        <v>0</v>
      </c>
      <c r="E3420" s="1">
        <v>45940.593252314815</v>
      </c>
      <c r="F3420" s="1">
        <v>45940.593634259261</v>
      </c>
      <c r="G3420" s="1">
        <v>45940.594583333332</v>
      </c>
      <c r="H3420" s="1">
        <v>45940.596898148149</v>
      </c>
      <c r="I3420" s="1">
        <v>45940.606898148151</v>
      </c>
    </row>
    <row r="3421" spans="1:9" x14ac:dyDescent="0.35">
      <c r="A3421">
        <v>103420</v>
      </c>
      <c r="B3421" t="s">
        <v>9</v>
      </c>
      <c r="C3421" t="s">
        <v>16</v>
      </c>
      <c r="D3421">
        <v>0</v>
      </c>
      <c r="E3421" s="1">
        <v>45940.593310185184</v>
      </c>
      <c r="F3421" s="1">
        <v>45940.593958333331</v>
      </c>
      <c r="G3421" s="1">
        <v>45940.595625000002</v>
      </c>
      <c r="H3421" s="1">
        <v>45940.599826388891</v>
      </c>
      <c r="I3421" s="1">
        <v>45940.608113425929</v>
      </c>
    </row>
    <row r="3422" spans="1:9" x14ac:dyDescent="0.35">
      <c r="A3422">
        <v>103421</v>
      </c>
      <c r="B3422" t="s">
        <v>9</v>
      </c>
      <c r="C3422" t="s">
        <v>17</v>
      </c>
      <c r="D3422">
        <v>0</v>
      </c>
      <c r="E3422" s="1">
        <v>45940.593333333331</v>
      </c>
      <c r="F3422" s="1">
        <v>45940.594224537039</v>
      </c>
      <c r="G3422" s="1">
        <v>45940.595092592594</v>
      </c>
      <c r="H3422" s="1">
        <v>45940.596493055556</v>
      </c>
      <c r="I3422" s="1">
        <v>45940.599328703705</v>
      </c>
    </row>
    <row r="3423" spans="1:9" x14ac:dyDescent="0.35">
      <c r="A3423">
        <v>103422</v>
      </c>
      <c r="B3423" t="s">
        <v>21</v>
      </c>
      <c r="C3423" t="s">
        <v>16</v>
      </c>
      <c r="D3423">
        <v>0</v>
      </c>
      <c r="E3423" s="1">
        <v>45940.593553240738</v>
      </c>
      <c r="F3423" s="1">
        <v>45940.594363425924</v>
      </c>
      <c r="G3423" s="1">
        <v>45940.595300925925</v>
      </c>
      <c r="H3423" s="1">
        <v>45940.59611111111</v>
      </c>
      <c r="I3423" s="1">
        <v>45940.607627314814</v>
      </c>
    </row>
    <row r="3424" spans="1:9" x14ac:dyDescent="0.35">
      <c r="A3424">
        <v>103423</v>
      </c>
      <c r="B3424" t="s">
        <v>9</v>
      </c>
      <c r="C3424" t="s">
        <v>10</v>
      </c>
      <c r="D3424">
        <v>0</v>
      </c>
      <c r="E3424" s="1">
        <v>45940.594189814816</v>
      </c>
      <c r="F3424" s="1">
        <v>45940.594606481478</v>
      </c>
      <c r="G3424" s="1">
        <v>45940.595277777778</v>
      </c>
      <c r="H3424" s="1">
        <v>45940.597881944443</v>
      </c>
      <c r="I3424" s="1">
        <v>45940.598078703704</v>
      </c>
    </row>
    <row r="3425" spans="1:9" x14ac:dyDescent="0.35">
      <c r="A3425">
        <v>103424</v>
      </c>
      <c r="B3425" t="s">
        <v>9</v>
      </c>
      <c r="C3425" t="s">
        <v>17</v>
      </c>
      <c r="D3425">
        <v>0</v>
      </c>
      <c r="E3425" s="1">
        <v>45940.594490740739</v>
      </c>
      <c r="F3425" s="1">
        <v>45940.595833333333</v>
      </c>
      <c r="G3425" s="1">
        <v>45940.596273148149</v>
      </c>
      <c r="H3425" s="1">
        <v>45940.599710648145</v>
      </c>
      <c r="I3425" s="1">
        <v>45940.612511574072</v>
      </c>
    </row>
    <row r="3426" spans="1:9" x14ac:dyDescent="0.35">
      <c r="A3426">
        <v>103425</v>
      </c>
      <c r="B3426" t="s">
        <v>11</v>
      </c>
      <c r="C3426" t="s">
        <v>16</v>
      </c>
      <c r="D3426">
        <v>0</v>
      </c>
      <c r="E3426" s="1">
        <v>45940.595324074071</v>
      </c>
      <c r="F3426" s="1">
        <v>45940.59646990741</v>
      </c>
      <c r="G3426" s="1">
        <v>45940.59851851852</v>
      </c>
      <c r="H3426" s="1">
        <v>45940.603703703702</v>
      </c>
      <c r="I3426" s="1">
        <v>45940.608912037038</v>
      </c>
    </row>
    <row r="3427" spans="1:9" x14ac:dyDescent="0.35">
      <c r="A3427">
        <v>103426</v>
      </c>
      <c r="B3427" t="s">
        <v>9</v>
      </c>
      <c r="C3427" t="s">
        <v>10</v>
      </c>
      <c r="D3427">
        <v>0</v>
      </c>
      <c r="E3427" s="1">
        <v>45940.597303240742</v>
      </c>
      <c r="F3427" s="1">
        <v>45940.598032407404</v>
      </c>
      <c r="G3427" s="1">
        <v>45940.598506944443</v>
      </c>
      <c r="H3427" s="1">
        <v>45940.59920138889</v>
      </c>
      <c r="I3427" s="1">
        <v>45940.600381944445</v>
      </c>
    </row>
    <row r="3428" spans="1:9" x14ac:dyDescent="0.35">
      <c r="A3428">
        <v>103427</v>
      </c>
      <c r="B3428" t="s">
        <v>11</v>
      </c>
      <c r="C3428" t="s">
        <v>14</v>
      </c>
      <c r="D3428">
        <v>0</v>
      </c>
      <c r="E3428" s="1">
        <v>45940.597766203704</v>
      </c>
      <c r="F3428" s="1">
        <v>45940.59815972222</v>
      </c>
      <c r="G3428" s="1">
        <v>45940.598993055559</v>
      </c>
      <c r="H3428" s="1">
        <v>45940.601944444446</v>
      </c>
      <c r="I3428" s="1">
        <v>45940.603912037041</v>
      </c>
    </row>
    <row r="3429" spans="1:9" x14ac:dyDescent="0.35">
      <c r="A3429">
        <v>103428</v>
      </c>
      <c r="B3429" t="s">
        <v>19</v>
      </c>
      <c r="C3429" t="s">
        <v>17</v>
      </c>
      <c r="D3429">
        <v>0</v>
      </c>
      <c r="E3429" s="1">
        <v>45940.597812499997</v>
      </c>
      <c r="F3429" s="1">
        <v>45940.598807870374</v>
      </c>
      <c r="G3429" s="1">
        <v>45940.599745370368</v>
      </c>
      <c r="H3429" s="1">
        <v>45940.60229166667</v>
      </c>
      <c r="I3429" s="1">
        <v>45940.608263888891</v>
      </c>
    </row>
    <row r="3430" spans="1:9" x14ac:dyDescent="0.35">
      <c r="A3430">
        <v>103429</v>
      </c>
      <c r="B3430" t="s">
        <v>18</v>
      </c>
      <c r="C3430" t="s">
        <v>12</v>
      </c>
      <c r="D3430">
        <v>0</v>
      </c>
      <c r="E3430" s="1">
        <v>45940.598541666666</v>
      </c>
      <c r="F3430" s="1">
        <v>45940.599479166667</v>
      </c>
      <c r="G3430" s="1">
        <v>45940.599942129629</v>
      </c>
      <c r="H3430" s="1">
        <v>45940.601504629631</v>
      </c>
      <c r="I3430" s="1">
        <v>45940.604756944442</v>
      </c>
    </row>
    <row r="3431" spans="1:9" x14ac:dyDescent="0.35">
      <c r="A3431">
        <v>103430</v>
      </c>
      <c r="B3431" t="s">
        <v>9</v>
      </c>
      <c r="C3431" t="s">
        <v>16</v>
      </c>
      <c r="D3431">
        <v>0</v>
      </c>
      <c r="E3431" s="1">
        <v>45940.598912037036</v>
      </c>
      <c r="F3431" s="1">
        <v>45940.599953703706</v>
      </c>
      <c r="G3431" s="1">
        <v>45940.600590277776</v>
      </c>
      <c r="H3431" s="1">
        <v>45940.604386574072</v>
      </c>
      <c r="I3431" s="1">
        <v>45940.610046296293</v>
      </c>
    </row>
    <row r="3432" spans="1:9" x14ac:dyDescent="0.35">
      <c r="A3432">
        <v>103431</v>
      </c>
      <c r="B3432" t="s">
        <v>18</v>
      </c>
      <c r="C3432" t="s">
        <v>17</v>
      </c>
      <c r="D3432">
        <v>0</v>
      </c>
      <c r="E3432" s="1">
        <v>45940.599386574075</v>
      </c>
      <c r="F3432" s="1">
        <v>45940.600034722222</v>
      </c>
      <c r="G3432" s="1">
        <v>45940.600902777776</v>
      </c>
      <c r="H3432" s="1">
        <v>45940.601909722223</v>
      </c>
      <c r="I3432" s="1">
        <v>45940.605162037034</v>
      </c>
    </row>
    <row r="3433" spans="1:9" x14ac:dyDescent="0.35">
      <c r="A3433">
        <v>103432</v>
      </c>
      <c r="B3433" t="s">
        <v>18</v>
      </c>
      <c r="C3433" t="s">
        <v>14</v>
      </c>
      <c r="D3433">
        <v>0</v>
      </c>
      <c r="E3433" s="1">
        <v>45940.601111111115</v>
      </c>
      <c r="F3433" s="1">
        <v>45940.601666666669</v>
      </c>
      <c r="G3433" s="1">
        <v>45940.602372685185</v>
      </c>
      <c r="H3433" s="1">
        <v>45940.603391203702</v>
      </c>
      <c r="I3433" s="1">
        <v>45940.60659722222</v>
      </c>
    </row>
    <row r="3434" spans="1:9" x14ac:dyDescent="0.35">
      <c r="A3434">
        <v>103433</v>
      </c>
      <c r="B3434" t="s">
        <v>20</v>
      </c>
      <c r="C3434" t="s">
        <v>14</v>
      </c>
      <c r="D3434">
        <v>0</v>
      </c>
      <c r="E3434" s="1">
        <v>45940.601817129631</v>
      </c>
      <c r="F3434" s="1">
        <v>45940.602662037039</v>
      </c>
      <c r="G3434" s="1">
        <v>45940.603078703702</v>
      </c>
      <c r="H3434" s="1">
        <v>45940.606261574074</v>
      </c>
      <c r="I3434" s="1">
        <v>45940.614629629628</v>
      </c>
    </row>
    <row r="3435" spans="1:9" x14ac:dyDescent="0.35">
      <c r="A3435">
        <v>103434</v>
      </c>
      <c r="B3435" t="s">
        <v>21</v>
      </c>
      <c r="C3435" t="s">
        <v>17</v>
      </c>
      <c r="D3435">
        <v>0</v>
      </c>
      <c r="E3435" s="1">
        <v>45940.602395833332</v>
      </c>
      <c r="F3435" s="1">
        <v>45940.602835648147</v>
      </c>
      <c r="G3435" s="1">
        <v>45940.603310185186</v>
      </c>
      <c r="H3435" s="1">
        <v>45940.606111111112</v>
      </c>
      <c r="I3435" s="1">
        <v>45940.618541666663</v>
      </c>
    </row>
    <row r="3436" spans="1:9" x14ac:dyDescent="0.35">
      <c r="A3436">
        <v>103435</v>
      </c>
      <c r="B3436" t="s">
        <v>18</v>
      </c>
      <c r="C3436" t="s">
        <v>12</v>
      </c>
      <c r="D3436">
        <v>0</v>
      </c>
      <c r="E3436" s="1">
        <v>45940.603993055556</v>
      </c>
      <c r="F3436" s="1">
        <v>45940.605092592596</v>
      </c>
      <c r="G3436" s="1">
        <v>45940.605868055558</v>
      </c>
      <c r="H3436" s="1">
        <v>45940.609016203707</v>
      </c>
      <c r="I3436" s="1">
        <v>45940.622858796298</v>
      </c>
    </row>
    <row r="3437" spans="1:9" x14ac:dyDescent="0.35">
      <c r="A3437">
        <v>103436</v>
      </c>
      <c r="B3437" t="s">
        <v>18</v>
      </c>
      <c r="C3437" t="s">
        <v>17</v>
      </c>
      <c r="D3437">
        <v>0</v>
      </c>
      <c r="E3437" s="1">
        <v>45940.604745370372</v>
      </c>
      <c r="F3437" s="1">
        <v>45940.605856481481</v>
      </c>
      <c r="G3437" s="1">
        <v>45940.606122685182</v>
      </c>
      <c r="H3437" s="1">
        <v>45940.607395833336</v>
      </c>
      <c r="I3437" s="1">
        <v>45940.6093287037</v>
      </c>
    </row>
    <row r="3438" spans="1:9" x14ac:dyDescent="0.35">
      <c r="A3438">
        <v>103437</v>
      </c>
      <c r="B3438" t="s">
        <v>11</v>
      </c>
      <c r="C3438" t="s">
        <v>17</v>
      </c>
      <c r="D3438">
        <v>0</v>
      </c>
      <c r="E3438" s="1">
        <v>45940.604988425926</v>
      </c>
      <c r="F3438" s="1">
        <v>45940.606354166666</v>
      </c>
      <c r="G3438" s="1">
        <v>45940.606446759259</v>
      </c>
      <c r="H3438" s="1">
        <v>45940.609803240739</v>
      </c>
      <c r="I3438" s="1">
        <v>45940.622361111113</v>
      </c>
    </row>
    <row r="3439" spans="1:9" x14ac:dyDescent="0.35">
      <c r="A3439">
        <v>103438</v>
      </c>
      <c r="B3439" t="s">
        <v>18</v>
      </c>
      <c r="C3439" t="s">
        <v>14</v>
      </c>
      <c r="D3439">
        <v>0</v>
      </c>
      <c r="E3439" s="1">
        <v>45940.60633101852</v>
      </c>
      <c r="F3439" s="1">
        <v>45940.607129629629</v>
      </c>
      <c r="G3439" s="1">
        <v>45940.607314814813</v>
      </c>
      <c r="H3439" s="1">
        <v>45940.608136574076</v>
      </c>
      <c r="I3439" s="1">
        <v>45940.617118055554</v>
      </c>
    </row>
    <row r="3440" spans="1:9" x14ac:dyDescent="0.35">
      <c r="A3440">
        <v>103439</v>
      </c>
      <c r="B3440" t="s">
        <v>21</v>
      </c>
      <c r="C3440" t="s">
        <v>17</v>
      </c>
      <c r="D3440">
        <v>0</v>
      </c>
      <c r="E3440" s="1">
        <v>45940.606539351851</v>
      </c>
      <c r="F3440" s="1">
        <v>45940.607141203705</v>
      </c>
      <c r="G3440" s="1">
        <v>45940.607256944444</v>
      </c>
      <c r="H3440" s="1">
        <v>45940.609212962961</v>
      </c>
      <c r="I3440" s="1">
        <v>45940.620185185187</v>
      </c>
    </row>
    <row r="3441" spans="1:9" x14ac:dyDescent="0.35">
      <c r="A3441">
        <v>103440</v>
      </c>
      <c r="B3441" t="s">
        <v>19</v>
      </c>
      <c r="C3441" t="s">
        <v>16</v>
      </c>
      <c r="D3441">
        <v>0</v>
      </c>
      <c r="E3441" s="1">
        <v>45940.606990740744</v>
      </c>
      <c r="F3441" s="1">
        <v>45940.607523148145</v>
      </c>
      <c r="G3441" s="1">
        <v>45940.609513888892</v>
      </c>
      <c r="H3441" s="1">
        <v>45940.613726851851</v>
      </c>
      <c r="I3441" s="1">
        <v>45940.626863425925</v>
      </c>
    </row>
    <row r="3442" spans="1:9" x14ac:dyDescent="0.35">
      <c r="A3442">
        <v>103441</v>
      </c>
      <c r="B3442" t="s">
        <v>23</v>
      </c>
      <c r="C3442" t="s">
        <v>14</v>
      </c>
      <c r="D3442">
        <v>0</v>
      </c>
      <c r="E3442" s="1">
        <v>45940.608240740738</v>
      </c>
      <c r="F3442" s="1">
        <v>45940.608993055554</v>
      </c>
      <c r="G3442" s="1">
        <v>45940.609479166669</v>
      </c>
      <c r="H3442" s="1">
        <v>45940.612662037034</v>
      </c>
      <c r="I3442" s="1">
        <v>45940.621134259258</v>
      </c>
    </row>
    <row r="3443" spans="1:9" x14ac:dyDescent="0.35">
      <c r="A3443">
        <v>103442</v>
      </c>
      <c r="B3443" t="s">
        <v>23</v>
      </c>
      <c r="C3443" t="s">
        <v>17</v>
      </c>
      <c r="D3443">
        <v>0</v>
      </c>
      <c r="E3443" s="1">
        <v>45940.614710648151</v>
      </c>
      <c r="F3443" s="1">
        <v>45940.615879629629</v>
      </c>
      <c r="G3443" s="1">
        <v>45940.616863425923</v>
      </c>
      <c r="H3443" s="1">
        <v>45940.619247685187</v>
      </c>
      <c r="I3443" s="1">
        <v>45940.62128472222</v>
      </c>
    </row>
    <row r="3444" spans="1:9" x14ac:dyDescent="0.35">
      <c r="A3444">
        <v>103443</v>
      </c>
      <c r="B3444" t="s">
        <v>23</v>
      </c>
      <c r="C3444" t="s">
        <v>14</v>
      </c>
      <c r="D3444">
        <v>0</v>
      </c>
      <c r="E3444" s="1">
        <v>45940.616643518515</v>
      </c>
      <c r="F3444" s="1">
        <v>45940.617488425924</v>
      </c>
      <c r="G3444" s="1">
        <v>45940.618101851855</v>
      </c>
      <c r="H3444" s="1">
        <v>45940.619513888887</v>
      </c>
      <c r="I3444" s="1">
        <v>45940.628113425926</v>
      </c>
    </row>
    <row r="3445" spans="1:9" x14ac:dyDescent="0.35">
      <c r="A3445">
        <v>103444</v>
      </c>
      <c r="B3445" t="s">
        <v>18</v>
      </c>
      <c r="C3445" t="s">
        <v>16</v>
      </c>
      <c r="D3445">
        <v>0</v>
      </c>
      <c r="E3445" s="1">
        <v>45940.617754629631</v>
      </c>
      <c r="F3445" s="1">
        <v>45940.619004629632</v>
      </c>
      <c r="G3445" s="1">
        <v>45940.620810185188</v>
      </c>
      <c r="H3445" s="1">
        <v>45940.623414351852</v>
      </c>
      <c r="I3445" s="1">
        <v>45940.631331018521</v>
      </c>
    </row>
    <row r="3446" spans="1:9" x14ac:dyDescent="0.35">
      <c r="A3446">
        <v>103445</v>
      </c>
      <c r="B3446" t="s">
        <v>9</v>
      </c>
      <c r="C3446" t="s">
        <v>14</v>
      </c>
      <c r="D3446">
        <v>0</v>
      </c>
      <c r="E3446" s="1">
        <v>45940.618425925924</v>
      </c>
      <c r="F3446" s="1">
        <v>45940.619699074072</v>
      </c>
      <c r="G3446" s="1">
        <v>45940.620613425926</v>
      </c>
      <c r="H3446" s="1">
        <v>45940.622928240744</v>
      </c>
      <c r="I3446" s="1">
        <v>45940.624085648145</v>
      </c>
    </row>
    <row r="3447" spans="1:9" x14ac:dyDescent="0.35">
      <c r="A3447">
        <v>103446</v>
      </c>
      <c r="B3447" t="s">
        <v>21</v>
      </c>
      <c r="C3447" t="s">
        <v>12</v>
      </c>
      <c r="D3447">
        <v>0</v>
      </c>
      <c r="E3447" s="1">
        <v>45940.618981481479</v>
      </c>
      <c r="F3447" s="1">
        <v>45940.619895833333</v>
      </c>
      <c r="G3447" s="1">
        <v>45940.62090277778</v>
      </c>
      <c r="H3447" s="1">
        <v>45940.623888888891</v>
      </c>
      <c r="I3447" s="1">
        <v>45940.628541666665</v>
      </c>
    </row>
    <row r="3448" spans="1:9" x14ac:dyDescent="0.35">
      <c r="A3448">
        <v>103447</v>
      </c>
      <c r="B3448" t="s">
        <v>18</v>
      </c>
      <c r="C3448" t="s">
        <v>17</v>
      </c>
      <c r="D3448">
        <v>0</v>
      </c>
      <c r="E3448" s="1">
        <v>45940.620567129627</v>
      </c>
      <c r="F3448" s="1">
        <v>45940.62164351852</v>
      </c>
      <c r="G3448" s="1">
        <v>45940.622650462959</v>
      </c>
      <c r="H3448" s="1">
        <v>45940.625092592592</v>
      </c>
      <c r="I3448" s="1">
        <v>45940.638275462959</v>
      </c>
    </row>
    <row r="3449" spans="1:9" x14ac:dyDescent="0.35">
      <c r="A3449">
        <v>103448</v>
      </c>
      <c r="B3449" t="s">
        <v>9</v>
      </c>
      <c r="C3449" t="s">
        <v>16</v>
      </c>
      <c r="D3449">
        <v>0</v>
      </c>
      <c r="E3449" s="1">
        <v>45940.621516203704</v>
      </c>
      <c r="F3449" s="1">
        <v>45940.62190972222</v>
      </c>
      <c r="G3449" s="1">
        <v>45940.62332175926</v>
      </c>
      <c r="H3449" s="1">
        <v>45940.623935185184</v>
      </c>
      <c r="I3449" s="1">
        <v>45940.625613425924</v>
      </c>
    </row>
    <row r="3450" spans="1:9" x14ac:dyDescent="0.35">
      <c r="A3450">
        <v>103449</v>
      </c>
      <c r="B3450" t="s">
        <v>15</v>
      </c>
      <c r="C3450" t="s">
        <v>12</v>
      </c>
      <c r="D3450">
        <v>0</v>
      </c>
      <c r="E3450" s="1">
        <v>45940.622187499997</v>
      </c>
      <c r="F3450" s="1">
        <v>45940.622928240744</v>
      </c>
      <c r="G3450" s="1">
        <v>45940.623692129629</v>
      </c>
      <c r="H3450" s="1">
        <v>45940.625625000001</v>
      </c>
      <c r="I3450" s="1">
        <v>45940.632465277777</v>
      </c>
    </row>
    <row r="3451" spans="1:9" x14ac:dyDescent="0.35">
      <c r="A3451">
        <v>103450</v>
      </c>
      <c r="B3451" t="s">
        <v>15</v>
      </c>
      <c r="C3451" t="s">
        <v>17</v>
      </c>
      <c r="D3451">
        <v>0</v>
      </c>
      <c r="E3451" s="1">
        <v>45940.622511574074</v>
      </c>
      <c r="F3451" s="1">
        <v>45940.623807870368</v>
      </c>
      <c r="G3451" s="1">
        <v>45940.62427083333</v>
      </c>
      <c r="H3451" s="1">
        <v>45940.626828703702</v>
      </c>
      <c r="I3451" s="1">
        <v>45940.638726851852</v>
      </c>
    </row>
    <row r="3452" spans="1:9" x14ac:dyDescent="0.35">
      <c r="A3452">
        <v>103451</v>
      </c>
      <c r="B3452" t="s">
        <v>9</v>
      </c>
      <c r="C3452" t="s">
        <v>16</v>
      </c>
      <c r="D3452">
        <v>0</v>
      </c>
      <c r="E3452" s="1">
        <v>45940.62263888889</v>
      </c>
      <c r="F3452" s="1">
        <v>45940.623078703706</v>
      </c>
      <c r="G3452" s="1">
        <v>45940.624837962961</v>
      </c>
      <c r="H3452" s="1">
        <v>45940.628703703704</v>
      </c>
      <c r="I3452" s="1">
        <v>45940.63354166667</v>
      </c>
    </row>
    <row r="3453" spans="1:9" x14ac:dyDescent="0.35">
      <c r="A3453">
        <v>103452</v>
      </c>
      <c r="B3453" t="s">
        <v>18</v>
      </c>
      <c r="C3453" t="s">
        <v>17</v>
      </c>
      <c r="D3453">
        <v>0</v>
      </c>
      <c r="E3453" s="1">
        <v>45940.623067129629</v>
      </c>
      <c r="F3453" s="1">
        <v>45940.623761574076</v>
      </c>
      <c r="G3453" s="1">
        <v>45940.624305555553</v>
      </c>
      <c r="H3453" s="1">
        <v>45940.626134259262</v>
      </c>
      <c r="I3453" s="1">
        <v>45940.63517361111</v>
      </c>
    </row>
    <row r="3454" spans="1:9" x14ac:dyDescent="0.35">
      <c r="A3454">
        <v>103453</v>
      </c>
      <c r="B3454" t="s">
        <v>9</v>
      </c>
      <c r="C3454" t="s">
        <v>14</v>
      </c>
      <c r="D3454">
        <v>0</v>
      </c>
      <c r="E3454" s="1">
        <v>45940.623553240737</v>
      </c>
      <c r="F3454" s="1">
        <v>45940.624652777777</v>
      </c>
      <c r="G3454" s="1">
        <v>45940.625428240739</v>
      </c>
      <c r="H3454" s="1">
        <v>45940.627164351848</v>
      </c>
      <c r="I3454" s="1">
        <v>45940.639293981483</v>
      </c>
    </row>
    <row r="3455" spans="1:9" x14ac:dyDescent="0.35">
      <c r="A3455">
        <v>103454</v>
      </c>
      <c r="B3455" t="s">
        <v>15</v>
      </c>
      <c r="C3455" t="s">
        <v>16</v>
      </c>
      <c r="D3455">
        <v>0</v>
      </c>
      <c r="E3455" s="1">
        <v>45940.624444444446</v>
      </c>
      <c r="F3455" s="1">
        <v>45940.625659722224</v>
      </c>
      <c r="G3455" s="1">
        <v>45940.626516203702</v>
      </c>
      <c r="H3455" s="1">
        <v>45940.630011574074</v>
      </c>
      <c r="I3455" s="1">
        <v>45940.632951388892</v>
      </c>
    </row>
    <row r="3456" spans="1:9" x14ac:dyDescent="0.35">
      <c r="A3456">
        <v>103455</v>
      </c>
      <c r="B3456" t="s">
        <v>9</v>
      </c>
      <c r="C3456" t="s">
        <v>14</v>
      </c>
      <c r="D3456">
        <v>0</v>
      </c>
      <c r="E3456" s="1">
        <v>45940.625925925924</v>
      </c>
      <c r="F3456" s="1">
        <v>45940.627210648148</v>
      </c>
      <c r="G3456" s="1">
        <v>45940.627916666665</v>
      </c>
      <c r="H3456" s="1">
        <v>45940.629131944443</v>
      </c>
      <c r="I3456" s="1">
        <v>45940.634097222224</v>
      </c>
    </row>
    <row r="3457" spans="1:9" x14ac:dyDescent="0.35">
      <c r="A3457">
        <v>103456</v>
      </c>
      <c r="B3457" t="s">
        <v>9</v>
      </c>
      <c r="C3457" t="s">
        <v>17</v>
      </c>
      <c r="D3457">
        <v>0</v>
      </c>
      <c r="E3457" s="1">
        <v>45940.625937500001</v>
      </c>
      <c r="F3457" s="1">
        <v>45940.626342592594</v>
      </c>
      <c r="G3457" s="1">
        <v>45940.626423611109</v>
      </c>
      <c r="H3457" s="1">
        <v>45940.628298611111</v>
      </c>
      <c r="I3457" s="1">
        <v>45940.630902777775</v>
      </c>
    </row>
    <row r="3458" spans="1:9" x14ac:dyDescent="0.35">
      <c r="A3458">
        <v>103457</v>
      </c>
      <c r="B3458" t="s">
        <v>20</v>
      </c>
      <c r="C3458" t="s">
        <v>14</v>
      </c>
      <c r="D3458">
        <v>0</v>
      </c>
      <c r="E3458" s="1">
        <v>45940.62636574074</v>
      </c>
      <c r="F3458" s="1">
        <v>45940.626863425925</v>
      </c>
      <c r="G3458" s="1">
        <v>45940.627893518518</v>
      </c>
      <c r="H3458" s="1">
        <v>45940.629432870373</v>
      </c>
      <c r="I3458" s="1">
        <v>45940.642638888887</v>
      </c>
    </row>
    <row r="3459" spans="1:9" x14ac:dyDescent="0.35">
      <c r="A3459">
        <v>103458</v>
      </c>
      <c r="B3459" t="s">
        <v>9</v>
      </c>
      <c r="C3459" t="s">
        <v>14</v>
      </c>
      <c r="D3459">
        <v>0</v>
      </c>
      <c r="E3459" s="1">
        <v>45940.626620370371</v>
      </c>
      <c r="F3459" s="1">
        <v>45940.627905092595</v>
      </c>
      <c r="G3459" s="1">
        <v>45940.628136574072</v>
      </c>
      <c r="H3459" s="1">
        <v>45940.631238425929</v>
      </c>
      <c r="I3459" s="1">
        <v>45940.64403935185</v>
      </c>
    </row>
    <row r="3460" spans="1:9" x14ac:dyDescent="0.35">
      <c r="A3460">
        <v>103459</v>
      </c>
      <c r="B3460" t="s">
        <v>11</v>
      </c>
      <c r="C3460" t="s">
        <v>17</v>
      </c>
      <c r="D3460">
        <v>0</v>
      </c>
      <c r="E3460" s="1">
        <v>45940.627465277779</v>
      </c>
      <c r="F3460" s="1">
        <v>45940.628680555557</v>
      </c>
      <c r="G3460" s="1">
        <v>45940.629305555558</v>
      </c>
      <c r="H3460" s="1">
        <v>45940.63077546296</v>
      </c>
      <c r="I3460" s="1">
        <v>45940.632268518515</v>
      </c>
    </row>
    <row r="3461" spans="1:9" x14ac:dyDescent="0.35">
      <c r="A3461">
        <v>103460</v>
      </c>
      <c r="B3461" t="s">
        <v>9</v>
      </c>
      <c r="C3461" t="s">
        <v>16</v>
      </c>
      <c r="D3461">
        <v>0</v>
      </c>
      <c r="E3461" s="1">
        <v>45940.628020833334</v>
      </c>
      <c r="F3461" s="1">
        <v>45940.628993055558</v>
      </c>
      <c r="G3461" s="1">
        <v>45940.630486111113</v>
      </c>
      <c r="H3461" s="1">
        <v>45940.631782407407</v>
      </c>
      <c r="I3461" s="1">
        <v>45940.636770833335</v>
      </c>
    </row>
    <row r="3462" spans="1:9" x14ac:dyDescent="0.35">
      <c r="A3462">
        <v>103461</v>
      </c>
      <c r="B3462" t="s">
        <v>15</v>
      </c>
      <c r="C3462" t="s">
        <v>16</v>
      </c>
      <c r="D3462">
        <v>0</v>
      </c>
      <c r="E3462" s="1">
        <v>45940.628136574072</v>
      </c>
      <c r="F3462" s="1">
        <v>45940.629305555558</v>
      </c>
      <c r="G3462" s="1">
        <v>45940.631319444445</v>
      </c>
      <c r="H3462" s="1">
        <v>45940.635752314818</v>
      </c>
      <c r="I3462" s="1">
        <v>45940.647245370368</v>
      </c>
    </row>
    <row r="3463" spans="1:9" x14ac:dyDescent="0.35">
      <c r="A3463">
        <v>103462</v>
      </c>
      <c r="B3463" t="s">
        <v>13</v>
      </c>
      <c r="C3463" t="s">
        <v>12</v>
      </c>
      <c r="D3463">
        <v>0</v>
      </c>
      <c r="E3463" s="1">
        <v>45940.629305555558</v>
      </c>
      <c r="F3463" s="1">
        <v>45940.630590277775</v>
      </c>
      <c r="G3463" s="1">
        <v>45940.630925925929</v>
      </c>
      <c r="H3463" s="1">
        <v>45940.634282407409</v>
      </c>
      <c r="I3463" s="1">
        <v>45940.640300925923</v>
      </c>
    </row>
    <row r="3464" spans="1:9" x14ac:dyDescent="0.35">
      <c r="A3464">
        <v>103463</v>
      </c>
      <c r="B3464" t="s">
        <v>15</v>
      </c>
      <c r="C3464" t="s">
        <v>14</v>
      </c>
      <c r="D3464">
        <v>0</v>
      </c>
      <c r="E3464" s="1">
        <v>45940.629629629628</v>
      </c>
      <c r="F3464" s="1">
        <v>45940.630891203706</v>
      </c>
      <c r="G3464" s="1">
        <v>45940.631053240744</v>
      </c>
      <c r="H3464" s="1">
        <v>45940.633229166669</v>
      </c>
      <c r="I3464" s="1">
        <v>45940.636979166666</v>
      </c>
    </row>
    <row r="3465" spans="1:9" x14ac:dyDescent="0.35">
      <c r="A3465">
        <v>103464</v>
      </c>
      <c r="B3465" t="s">
        <v>11</v>
      </c>
      <c r="C3465" t="s">
        <v>17</v>
      </c>
      <c r="D3465">
        <v>0</v>
      </c>
      <c r="E3465" s="1">
        <v>45940.629756944443</v>
      </c>
      <c r="F3465" s="1">
        <v>45940.630173611113</v>
      </c>
      <c r="G3465" s="1">
        <v>45940.63077546296</v>
      </c>
      <c r="H3465" s="1">
        <v>45940.633217592593</v>
      </c>
      <c r="I3465" s="1">
        <v>45940.63559027778</v>
      </c>
    </row>
    <row r="3466" spans="1:9" x14ac:dyDescent="0.35">
      <c r="A3466">
        <v>103465</v>
      </c>
      <c r="B3466" t="s">
        <v>13</v>
      </c>
      <c r="C3466" t="s">
        <v>10</v>
      </c>
      <c r="D3466">
        <v>0</v>
      </c>
      <c r="E3466" s="1">
        <v>45940.630335648151</v>
      </c>
      <c r="F3466" s="1">
        <v>45940.631550925929</v>
      </c>
      <c r="G3466" s="1">
        <v>45940.632488425923</v>
      </c>
      <c r="H3466" s="1">
        <v>45940.634745370371</v>
      </c>
      <c r="I3466" s="1">
        <v>45940.644560185188</v>
      </c>
    </row>
    <row r="3467" spans="1:9" x14ac:dyDescent="0.35">
      <c r="A3467">
        <v>103466</v>
      </c>
      <c r="B3467" t="s">
        <v>21</v>
      </c>
      <c r="C3467" t="s">
        <v>12</v>
      </c>
      <c r="D3467">
        <v>0</v>
      </c>
      <c r="E3467" s="1">
        <v>45940.630810185183</v>
      </c>
      <c r="F3467" s="1">
        <v>45940.631319444445</v>
      </c>
      <c r="G3467" s="1">
        <v>45940.631435185183</v>
      </c>
      <c r="H3467" s="1">
        <v>45940.633113425924</v>
      </c>
      <c r="I3467" s="1">
        <v>45940.63726851852</v>
      </c>
    </row>
    <row r="3468" spans="1:9" x14ac:dyDescent="0.35">
      <c r="A3468">
        <v>103467</v>
      </c>
      <c r="B3468" t="s">
        <v>13</v>
      </c>
      <c r="C3468" t="s">
        <v>17</v>
      </c>
      <c r="D3468">
        <v>0</v>
      </c>
      <c r="E3468" s="1">
        <v>45940.631539351853</v>
      </c>
      <c r="F3468" s="1">
        <v>45940.632893518516</v>
      </c>
      <c r="G3468" s="1">
        <v>45940.633819444447</v>
      </c>
      <c r="H3468" s="1">
        <v>45940.635821759257</v>
      </c>
      <c r="I3468" s="1">
        <v>45940.639456018522</v>
      </c>
    </row>
    <row r="3469" spans="1:9" x14ac:dyDescent="0.35">
      <c r="A3469">
        <v>103468</v>
      </c>
      <c r="B3469" t="s">
        <v>20</v>
      </c>
      <c r="C3469" t="s">
        <v>14</v>
      </c>
      <c r="D3469">
        <v>0</v>
      </c>
      <c r="E3469" s="1">
        <v>45940.6328587963</v>
      </c>
      <c r="F3469" s="1">
        <v>45940.63349537037</v>
      </c>
      <c r="G3469" s="1">
        <v>45940.634155092594</v>
      </c>
      <c r="H3469" s="1">
        <v>45940.636261574073</v>
      </c>
      <c r="I3469" s="1">
        <v>45940.648125</v>
      </c>
    </row>
    <row r="3470" spans="1:9" x14ac:dyDescent="0.35">
      <c r="A3470">
        <v>103469</v>
      </c>
      <c r="B3470" t="s">
        <v>21</v>
      </c>
      <c r="C3470" t="s">
        <v>10</v>
      </c>
      <c r="D3470">
        <v>0</v>
      </c>
      <c r="E3470" s="1">
        <v>45940.634675925925</v>
      </c>
      <c r="F3470" s="1">
        <v>45940.63517361111</v>
      </c>
      <c r="G3470" s="1">
        <v>45940.636041666665</v>
      </c>
      <c r="H3470" s="1">
        <v>45940.639293981483</v>
      </c>
      <c r="I3470" s="1">
        <v>45940.649745370371</v>
      </c>
    </row>
    <row r="3471" spans="1:9" x14ac:dyDescent="0.35">
      <c r="A3471">
        <v>103470</v>
      </c>
      <c r="B3471" t="s">
        <v>15</v>
      </c>
      <c r="C3471" t="s">
        <v>14</v>
      </c>
      <c r="D3471">
        <v>0</v>
      </c>
      <c r="E3471" s="1">
        <v>45940.635289351849</v>
      </c>
      <c r="F3471" s="1">
        <v>45940.635706018518</v>
      </c>
      <c r="G3471" s="1">
        <v>45940.636712962965</v>
      </c>
      <c r="H3471" s="1">
        <v>45940.640115740738</v>
      </c>
      <c r="I3471" s="1">
        <v>45940.641550925924</v>
      </c>
    </row>
    <row r="3472" spans="1:9" x14ac:dyDescent="0.35">
      <c r="A3472">
        <v>103471</v>
      </c>
      <c r="B3472" t="s">
        <v>18</v>
      </c>
      <c r="C3472" t="s">
        <v>17</v>
      </c>
      <c r="D3472">
        <v>0</v>
      </c>
      <c r="E3472" s="1">
        <v>45940.636087962965</v>
      </c>
      <c r="F3472" s="1">
        <v>45940.636631944442</v>
      </c>
      <c r="G3472" s="1">
        <v>45940.637662037036</v>
      </c>
      <c r="H3472" s="1">
        <v>45940.639074074075</v>
      </c>
      <c r="I3472" s="1">
        <v>45940.645266203705</v>
      </c>
    </row>
    <row r="3473" spans="1:9" x14ac:dyDescent="0.35">
      <c r="A3473">
        <v>103472</v>
      </c>
      <c r="B3473" t="s">
        <v>21</v>
      </c>
      <c r="C3473" t="s">
        <v>14</v>
      </c>
      <c r="D3473">
        <v>0</v>
      </c>
      <c r="E3473" s="1">
        <v>45940.63616898148</v>
      </c>
      <c r="F3473" s="1">
        <v>45940.637094907404</v>
      </c>
      <c r="G3473" s="1">
        <v>45940.637349537035</v>
      </c>
      <c r="H3473" s="1">
        <v>45940.638067129628</v>
      </c>
      <c r="I3473" s="1">
        <v>45940.647511574076</v>
      </c>
    </row>
    <row r="3474" spans="1:9" x14ac:dyDescent="0.35">
      <c r="A3474">
        <v>103473</v>
      </c>
      <c r="B3474" t="s">
        <v>22</v>
      </c>
      <c r="C3474" t="s">
        <v>16</v>
      </c>
      <c r="D3474">
        <v>0</v>
      </c>
      <c r="E3474" s="1">
        <v>45940.63685185185</v>
      </c>
      <c r="F3474" s="1">
        <v>45940.637476851851</v>
      </c>
      <c r="G3474" s="1">
        <v>45940.639027777775</v>
      </c>
      <c r="H3474" s="1">
        <v>45940.640034722222</v>
      </c>
      <c r="I3474" s="1">
        <v>45940.650127314817</v>
      </c>
    </row>
    <row r="3475" spans="1:9" x14ac:dyDescent="0.35">
      <c r="A3475">
        <v>103474</v>
      </c>
      <c r="B3475" t="s">
        <v>11</v>
      </c>
      <c r="C3475" t="s">
        <v>14</v>
      </c>
      <c r="D3475">
        <v>0</v>
      </c>
      <c r="E3475" s="1">
        <v>45940.637291666666</v>
      </c>
      <c r="F3475" s="1">
        <v>45940.637777777774</v>
      </c>
      <c r="G3475" s="1">
        <v>45940.637986111113</v>
      </c>
      <c r="H3475" s="1">
        <v>45940.63894675926</v>
      </c>
      <c r="I3475" s="1">
        <v>45940.646493055552</v>
      </c>
    </row>
    <row r="3476" spans="1:9" x14ac:dyDescent="0.35">
      <c r="A3476">
        <v>103475</v>
      </c>
      <c r="B3476" t="s">
        <v>20</v>
      </c>
      <c r="C3476" t="s">
        <v>14</v>
      </c>
      <c r="D3476">
        <v>0</v>
      </c>
      <c r="E3476" s="1">
        <v>45940.639074074075</v>
      </c>
      <c r="F3476" s="1">
        <v>45940.639618055553</v>
      </c>
      <c r="G3476" s="1">
        <v>45940.639722222222</v>
      </c>
      <c r="H3476" s="1">
        <v>45940.640729166669</v>
      </c>
      <c r="I3476" s="1">
        <v>45940.64912037037</v>
      </c>
    </row>
    <row r="3477" spans="1:9" x14ac:dyDescent="0.35">
      <c r="A3477">
        <v>103476</v>
      </c>
      <c r="B3477" t="s">
        <v>9</v>
      </c>
      <c r="C3477" t="s">
        <v>12</v>
      </c>
      <c r="D3477">
        <v>0</v>
      </c>
      <c r="E3477" s="1">
        <v>45940.639386574076</v>
      </c>
      <c r="F3477" s="1">
        <v>45940.640428240738</v>
      </c>
      <c r="G3477" s="1">
        <v>45940.641203703701</v>
      </c>
      <c r="H3477" s="1">
        <v>45940.642523148148</v>
      </c>
      <c r="I3477" s="1">
        <v>45940.655891203707</v>
      </c>
    </row>
    <row r="3478" spans="1:9" x14ac:dyDescent="0.35">
      <c r="A3478">
        <v>103477</v>
      </c>
      <c r="B3478" t="s">
        <v>15</v>
      </c>
      <c r="C3478" t="s">
        <v>16</v>
      </c>
      <c r="D3478">
        <v>0</v>
      </c>
      <c r="E3478" s="1">
        <v>45940.641724537039</v>
      </c>
      <c r="F3478" s="1">
        <v>45940.643020833333</v>
      </c>
      <c r="G3478" s="1">
        <v>45940.644050925926</v>
      </c>
      <c r="H3478" s="1">
        <v>45940.646828703706</v>
      </c>
      <c r="I3478" s="1">
        <v>45940.654872685183</v>
      </c>
    </row>
    <row r="3479" spans="1:9" x14ac:dyDescent="0.35">
      <c r="A3479">
        <v>103478</v>
      </c>
      <c r="B3479" t="s">
        <v>15</v>
      </c>
      <c r="C3479" t="s">
        <v>16</v>
      </c>
      <c r="D3479">
        <v>0</v>
      </c>
      <c r="E3479" s="1">
        <v>45940.647824074076</v>
      </c>
      <c r="F3479" s="1">
        <v>45940.648368055554</v>
      </c>
      <c r="G3479" s="1">
        <v>45940.64875</v>
      </c>
      <c r="H3479" s="1">
        <v>45940.652546296296</v>
      </c>
      <c r="I3479" s="1">
        <v>45940.654513888891</v>
      </c>
    </row>
    <row r="3480" spans="1:9" x14ac:dyDescent="0.35">
      <c r="A3480">
        <v>103479</v>
      </c>
      <c r="B3480" t="s">
        <v>13</v>
      </c>
      <c r="C3480" t="s">
        <v>14</v>
      </c>
      <c r="D3480">
        <v>0</v>
      </c>
      <c r="E3480" s="1">
        <v>45940.648182870369</v>
      </c>
      <c r="F3480" s="1">
        <v>45940.648854166669</v>
      </c>
      <c r="G3480" s="1">
        <v>45940.649131944447</v>
      </c>
      <c r="H3480" s="1">
        <v>45940.651712962965</v>
      </c>
      <c r="I3480" s="1">
        <v>45940.654988425929</v>
      </c>
    </row>
    <row r="3481" spans="1:9" x14ac:dyDescent="0.35">
      <c r="A3481">
        <v>103480</v>
      </c>
      <c r="B3481" t="s">
        <v>18</v>
      </c>
      <c r="C3481" t="s">
        <v>17</v>
      </c>
      <c r="D3481">
        <v>0</v>
      </c>
      <c r="E3481" s="1">
        <v>45940.649652777778</v>
      </c>
      <c r="F3481" s="1">
        <v>45940.650775462964</v>
      </c>
      <c r="G3481" s="1">
        <v>45940.65084490741</v>
      </c>
      <c r="H3481" s="1">
        <v>45940.651886574073</v>
      </c>
      <c r="I3481" s="1">
        <v>45940.659687500003</v>
      </c>
    </row>
    <row r="3482" spans="1:9" x14ac:dyDescent="0.35">
      <c r="A3482">
        <v>103481</v>
      </c>
      <c r="B3482" t="s">
        <v>21</v>
      </c>
      <c r="C3482" t="s">
        <v>12</v>
      </c>
      <c r="D3482">
        <v>0</v>
      </c>
      <c r="E3482" s="1">
        <v>45940.65053240741</v>
      </c>
      <c r="F3482" s="1">
        <v>45940.651030092595</v>
      </c>
      <c r="G3482" s="1">
        <v>45940.65121527778</v>
      </c>
      <c r="H3482" s="1">
        <v>45940.654548611114</v>
      </c>
      <c r="I3482" s="1">
        <v>45940.660914351851</v>
      </c>
    </row>
    <row r="3483" spans="1:9" x14ac:dyDescent="0.35">
      <c r="A3483">
        <v>103482</v>
      </c>
      <c r="B3483" t="s">
        <v>18</v>
      </c>
      <c r="C3483" t="s">
        <v>14</v>
      </c>
      <c r="D3483">
        <v>0</v>
      </c>
      <c r="E3483" s="1">
        <v>45940.650787037041</v>
      </c>
      <c r="F3483" s="1">
        <v>45940.651747685188</v>
      </c>
      <c r="G3483" s="1">
        <v>45940.652442129627</v>
      </c>
      <c r="H3483" s="1">
        <v>45940.653807870367</v>
      </c>
      <c r="I3483" s="1">
        <v>45940.663900462961</v>
      </c>
    </row>
    <row r="3484" spans="1:9" x14ac:dyDescent="0.35">
      <c r="A3484">
        <v>103483</v>
      </c>
      <c r="B3484" t="s">
        <v>11</v>
      </c>
      <c r="C3484" t="s">
        <v>16</v>
      </c>
      <c r="D3484">
        <v>0</v>
      </c>
      <c r="E3484" s="1">
        <v>45940.65121527778</v>
      </c>
      <c r="F3484" s="1">
        <v>45940.651979166665</v>
      </c>
      <c r="G3484" s="1">
        <v>45940.654050925928</v>
      </c>
      <c r="H3484" s="1">
        <v>45940.658113425925</v>
      </c>
      <c r="I3484" s="1">
        <v>45940.670046296298</v>
      </c>
    </row>
    <row r="3485" spans="1:9" x14ac:dyDescent="0.35">
      <c r="A3485">
        <v>103484</v>
      </c>
      <c r="B3485" t="s">
        <v>19</v>
      </c>
      <c r="C3485" t="s">
        <v>17</v>
      </c>
      <c r="D3485">
        <v>0</v>
      </c>
      <c r="E3485" s="1">
        <v>45940.65216435185</v>
      </c>
      <c r="F3485" s="1">
        <v>45940.652858796297</v>
      </c>
      <c r="G3485" s="1">
        <v>45940.653726851851</v>
      </c>
      <c r="H3485" s="1">
        <v>45940.656365740739</v>
      </c>
      <c r="I3485" s="1">
        <v>45940.659895833334</v>
      </c>
    </row>
    <row r="3486" spans="1:9" x14ac:dyDescent="0.35">
      <c r="A3486">
        <v>103485</v>
      </c>
      <c r="B3486" t="s">
        <v>18</v>
      </c>
      <c r="C3486" t="s">
        <v>14</v>
      </c>
      <c r="D3486">
        <v>0</v>
      </c>
      <c r="E3486" s="1">
        <v>45940.652233796296</v>
      </c>
      <c r="F3486" s="1">
        <v>45940.653541666667</v>
      </c>
      <c r="G3486" s="1">
        <v>45940.653761574074</v>
      </c>
      <c r="H3486" s="1">
        <v>45940.656053240738</v>
      </c>
      <c r="I3486" s="1">
        <v>45940.661620370367</v>
      </c>
    </row>
    <row r="3487" spans="1:9" x14ac:dyDescent="0.35">
      <c r="A3487">
        <v>103486</v>
      </c>
      <c r="B3487" t="s">
        <v>11</v>
      </c>
      <c r="C3487" t="s">
        <v>12</v>
      </c>
      <c r="D3487">
        <v>0</v>
      </c>
      <c r="E3487" s="1">
        <v>45940.653090277781</v>
      </c>
      <c r="F3487" s="1">
        <v>45940.653715277775</v>
      </c>
      <c r="G3487" s="1">
        <v>45940.654641203706</v>
      </c>
      <c r="H3487" s="1">
        <v>45940.657268518517</v>
      </c>
      <c r="I3487" s="1">
        <v>45940.666087962964</v>
      </c>
    </row>
    <row r="3488" spans="1:9" x14ac:dyDescent="0.35">
      <c r="A3488">
        <v>103487</v>
      </c>
      <c r="B3488" t="s">
        <v>20</v>
      </c>
      <c r="C3488" t="s">
        <v>10</v>
      </c>
      <c r="D3488">
        <v>0</v>
      </c>
      <c r="E3488" s="1">
        <v>45940.653645833336</v>
      </c>
      <c r="F3488" s="1">
        <v>45940.654861111114</v>
      </c>
      <c r="G3488" s="1">
        <v>45940.65520833333</v>
      </c>
      <c r="H3488" s="1">
        <v>45940.657372685186</v>
      </c>
      <c r="I3488" s="1">
        <v>45940.662685185183</v>
      </c>
    </row>
    <row r="3489" spans="1:9" x14ac:dyDescent="0.35">
      <c r="A3489">
        <v>103488</v>
      </c>
      <c r="B3489" t="s">
        <v>11</v>
      </c>
      <c r="C3489" t="s">
        <v>16</v>
      </c>
      <c r="D3489">
        <v>0</v>
      </c>
      <c r="E3489" s="1">
        <v>45940.655578703707</v>
      </c>
      <c r="F3489" s="1">
        <v>45940.6559837963</v>
      </c>
      <c r="G3489" s="1">
        <v>45940.657881944448</v>
      </c>
      <c r="H3489" s="1">
        <v>45940.662592592591</v>
      </c>
      <c r="I3489" s="1">
        <v>45940.668055555558</v>
      </c>
    </row>
    <row r="3490" spans="1:9" x14ac:dyDescent="0.35">
      <c r="A3490">
        <v>103489</v>
      </c>
      <c r="B3490" t="s">
        <v>15</v>
      </c>
      <c r="C3490" t="s">
        <v>17</v>
      </c>
      <c r="D3490">
        <v>0</v>
      </c>
      <c r="E3490" s="1">
        <v>45940.656053240738</v>
      </c>
      <c r="F3490" s="1">
        <v>45940.657199074078</v>
      </c>
      <c r="G3490" s="1">
        <v>45940.657372685186</v>
      </c>
      <c r="H3490" s="1">
        <v>45940.660439814812</v>
      </c>
      <c r="I3490" s="1">
        <v>45940.673506944448</v>
      </c>
    </row>
    <row r="3491" spans="1:9" x14ac:dyDescent="0.35">
      <c r="A3491">
        <v>103490</v>
      </c>
      <c r="B3491" t="s">
        <v>9</v>
      </c>
      <c r="C3491" t="s">
        <v>14</v>
      </c>
      <c r="D3491">
        <v>0</v>
      </c>
      <c r="E3491" s="1">
        <v>45940.657118055555</v>
      </c>
      <c r="F3491" s="1">
        <v>45940.657569444447</v>
      </c>
      <c r="G3491" s="1">
        <v>45940.657962962963</v>
      </c>
      <c r="H3491" s="1">
        <v>45940.661053240743</v>
      </c>
      <c r="I3491" s="1">
        <v>45940.670810185184</v>
      </c>
    </row>
    <row r="3492" spans="1:9" x14ac:dyDescent="0.35">
      <c r="A3492">
        <v>103491</v>
      </c>
      <c r="B3492" t="s">
        <v>21</v>
      </c>
      <c r="C3492" t="s">
        <v>14</v>
      </c>
      <c r="D3492">
        <v>0</v>
      </c>
      <c r="E3492" s="1">
        <v>45940.657187500001</v>
      </c>
      <c r="F3492" s="1">
        <v>45940.658043981479</v>
      </c>
      <c r="G3492" s="1">
        <v>45940.658796296295</v>
      </c>
      <c r="H3492" s="1">
        <v>45940.661307870374</v>
      </c>
      <c r="I3492" s="1">
        <v>45940.672812500001</v>
      </c>
    </row>
    <row r="3493" spans="1:9" x14ac:dyDescent="0.35">
      <c r="A3493">
        <v>103492</v>
      </c>
      <c r="B3493" t="s">
        <v>15</v>
      </c>
      <c r="C3493" t="s">
        <v>16</v>
      </c>
      <c r="D3493">
        <v>0</v>
      </c>
      <c r="E3493" s="1">
        <v>45940.65766203704</v>
      </c>
      <c r="F3493" s="1">
        <v>45940.658888888887</v>
      </c>
      <c r="G3493" s="1">
        <v>45940.660787037035</v>
      </c>
      <c r="H3493" s="1">
        <v>45940.664444444446</v>
      </c>
      <c r="I3493" s="1">
        <v>45940.670810185184</v>
      </c>
    </row>
    <row r="3494" spans="1:9" x14ac:dyDescent="0.35">
      <c r="A3494">
        <v>103493</v>
      </c>
      <c r="B3494" t="s">
        <v>15</v>
      </c>
      <c r="C3494" t="s">
        <v>16</v>
      </c>
      <c r="D3494">
        <v>0</v>
      </c>
      <c r="E3494" s="1">
        <v>45940.658807870372</v>
      </c>
      <c r="F3494" s="1">
        <v>45940.659282407411</v>
      </c>
      <c r="G3494" s="1">
        <v>45940.661030092589</v>
      </c>
      <c r="H3494" s="1">
        <v>45940.66605324074</v>
      </c>
      <c r="I3494" s="1">
        <v>45940.668217592596</v>
      </c>
    </row>
    <row r="3495" spans="1:9" x14ac:dyDescent="0.35">
      <c r="A3495">
        <v>103494</v>
      </c>
      <c r="B3495" t="s">
        <v>15</v>
      </c>
      <c r="C3495" t="s">
        <v>14</v>
      </c>
      <c r="D3495">
        <v>0</v>
      </c>
      <c r="E3495" s="1">
        <v>45940.659768518519</v>
      </c>
      <c r="F3495" s="1">
        <v>45940.661030092589</v>
      </c>
      <c r="G3495" s="1">
        <v>45940.661493055559</v>
      </c>
      <c r="H3495" s="1">
        <v>45940.664490740739</v>
      </c>
      <c r="I3495" s="1">
        <v>45940.674895833334</v>
      </c>
    </row>
    <row r="3496" spans="1:9" x14ac:dyDescent="0.35">
      <c r="A3496">
        <v>103495</v>
      </c>
      <c r="B3496" t="s">
        <v>23</v>
      </c>
      <c r="C3496" t="s">
        <v>14</v>
      </c>
      <c r="D3496">
        <v>0</v>
      </c>
      <c r="E3496" s="1">
        <v>45940.66</v>
      </c>
      <c r="F3496" s="1">
        <v>45940.660439814812</v>
      </c>
      <c r="G3496" s="1">
        <v>45940.660624999997</v>
      </c>
      <c r="H3496" s="1">
        <v>45940.663078703707</v>
      </c>
      <c r="I3496" s="1">
        <v>45940.675844907404</v>
      </c>
    </row>
    <row r="3497" spans="1:9" x14ac:dyDescent="0.35">
      <c r="A3497">
        <v>103496</v>
      </c>
      <c r="B3497" t="s">
        <v>11</v>
      </c>
      <c r="C3497" t="s">
        <v>16</v>
      </c>
      <c r="D3497">
        <v>0</v>
      </c>
      <c r="E3497" s="1">
        <v>45940.66028935185</v>
      </c>
      <c r="F3497" s="1">
        <v>45940.66138888889</v>
      </c>
      <c r="G3497" s="1">
        <v>45940.662152777775</v>
      </c>
      <c r="H3497" s="1">
        <v>45940.663622685184</v>
      </c>
      <c r="I3497" s="1">
        <v>45940.670416666668</v>
      </c>
    </row>
    <row r="3498" spans="1:9" x14ac:dyDescent="0.35">
      <c r="A3498">
        <v>103497</v>
      </c>
      <c r="B3498" t="s">
        <v>21</v>
      </c>
      <c r="C3498" t="s">
        <v>16</v>
      </c>
      <c r="D3498">
        <v>0</v>
      </c>
      <c r="E3498" s="1">
        <v>45940.661666666667</v>
      </c>
      <c r="F3498" s="1">
        <v>45940.662997685184</v>
      </c>
      <c r="G3498" s="1">
        <v>45940.664965277778</v>
      </c>
      <c r="H3498" s="1">
        <v>45940.668113425927</v>
      </c>
      <c r="I3498" s="1">
        <v>45940.674074074072</v>
      </c>
    </row>
    <row r="3499" spans="1:9" x14ac:dyDescent="0.35">
      <c r="A3499">
        <v>103498</v>
      </c>
      <c r="B3499" t="s">
        <v>9</v>
      </c>
      <c r="C3499" t="s">
        <v>12</v>
      </c>
      <c r="D3499">
        <v>0</v>
      </c>
      <c r="E3499" s="1">
        <v>45940.665324074071</v>
      </c>
      <c r="F3499" s="1">
        <v>45940.666539351849</v>
      </c>
      <c r="G3499" s="1">
        <v>45940.667303240742</v>
      </c>
      <c r="H3499" s="1">
        <v>45940.668749999997</v>
      </c>
      <c r="I3499" s="1">
        <v>45940.681273148148</v>
      </c>
    </row>
    <row r="3500" spans="1:9" x14ac:dyDescent="0.35">
      <c r="A3500">
        <v>103499</v>
      </c>
      <c r="B3500" t="s">
        <v>11</v>
      </c>
      <c r="C3500" t="s">
        <v>14</v>
      </c>
      <c r="D3500">
        <v>0</v>
      </c>
      <c r="E3500" s="1">
        <v>45940.666747685187</v>
      </c>
      <c r="F3500" s="1">
        <v>45940.667812500003</v>
      </c>
      <c r="G3500" s="1">
        <v>45940.668321759258</v>
      </c>
      <c r="H3500" s="1">
        <v>45940.669131944444</v>
      </c>
      <c r="I3500" s="1">
        <v>45940.669305555559</v>
      </c>
    </row>
    <row r="3501" spans="1:9" x14ac:dyDescent="0.35">
      <c r="A3501">
        <v>103500</v>
      </c>
      <c r="B3501" t="s">
        <v>18</v>
      </c>
      <c r="C3501" t="s">
        <v>10</v>
      </c>
      <c r="D3501">
        <v>0</v>
      </c>
      <c r="E3501" s="1">
        <v>45940.667129629626</v>
      </c>
      <c r="F3501" s="1">
        <v>45940.667986111112</v>
      </c>
      <c r="G3501" s="1">
        <v>45940.669004629628</v>
      </c>
      <c r="H3501" s="1">
        <v>45940.6721412037</v>
      </c>
      <c r="I3501" s="1">
        <v>45940.679282407407</v>
      </c>
    </row>
    <row r="3502" spans="1:9" x14ac:dyDescent="0.35">
      <c r="A3502">
        <v>103501</v>
      </c>
      <c r="B3502" t="s">
        <v>11</v>
      </c>
      <c r="C3502" t="s">
        <v>17</v>
      </c>
      <c r="D3502">
        <v>0</v>
      </c>
      <c r="E3502" s="1">
        <v>45940.667511574073</v>
      </c>
      <c r="F3502" s="1">
        <v>45940.668252314812</v>
      </c>
      <c r="G3502" s="1">
        <v>45940.66847222222</v>
      </c>
      <c r="H3502" s="1">
        <v>45940.671655092592</v>
      </c>
      <c r="I3502" s="1">
        <v>45940.684618055559</v>
      </c>
    </row>
    <row r="3503" spans="1:9" x14ac:dyDescent="0.35">
      <c r="A3503">
        <v>103502</v>
      </c>
      <c r="B3503" t="s">
        <v>23</v>
      </c>
      <c r="C3503" t="s">
        <v>14</v>
      </c>
      <c r="D3503">
        <v>0</v>
      </c>
      <c r="E3503" s="1">
        <v>45940.668124999997</v>
      </c>
      <c r="F3503" s="1">
        <v>45940.669409722221</v>
      </c>
      <c r="G3503" s="1">
        <v>45940.669849537036</v>
      </c>
      <c r="H3503" s="1">
        <v>45940.67083333333</v>
      </c>
      <c r="I3503" s="1">
        <v>45940.684224537035</v>
      </c>
    </row>
    <row r="3504" spans="1:9" x14ac:dyDescent="0.35">
      <c r="A3504">
        <v>103503</v>
      </c>
      <c r="B3504" t="s">
        <v>13</v>
      </c>
      <c r="C3504" t="s">
        <v>14</v>
      </c>
      <c r="D3504">
        <v>0</v>
      </c>
      <c r="E3504" s="1">
        <v>45940.670902777776</v>
      </c>
      <c r="F3504" s="1">
        <v>45940.671689814815</v>
      </c>
      <c r="G3504" s="1">
        <v>45940.672372685185</v>
      </c>
      <c r="H3504" s="1">
        <v>45940.675173611111</v>
      </c>
      <c r="I3504" s="1">
        <v>45940.686296296299</v>
      </c>
    </row>
    <row r="3505" spans="1:9" x14ac:dyDescent="0.35">
      <c r="A3505">
        <v>103504</v>
      </c>
      <c r="B3505" t="s">
        <v>21</v>
      </c>
      <c r="C3505" t="s">
        <v>16</v>
      </c>
      <c r="D3505">
        <v>0</v>
      </c>
      <c r="E3505" s="1">
        <v>45940.674201388887</v>
      </c>
      <c r="F3505" s="1">
        <v>45940.674699074072</v>
      </c>
      <c r="G3505" s="1">
        <v>45940.675925925927</v>
      </c>
      <c r="H3505" s="1">
        <v>45940.679293981484</v>
      </c>
      <c r="I3505" s="1">
        <v>45940.683182870373</v>
      </c>
    </row>
    <row r="3506" spans="1:9" x14ac:dyDescent="0.35">
      <c r="A3506">
        <v>103505</v>
      </c>
      <c r="B3506" t="s">
        <v>13</v>
      </c>
      <c r="C3506" t="s">
        <v>12</v>
      </c>
      <c r="D3506">
        <v>0</v>
      </c>
      <c r="E3506" s="1">
        <v>45940.674201388887</v>
      </c>
      <c r="F3506" s="1">
        <v>45940.675173611111</v>
      </c>
      <c r="G3506" s="1">
        <v>45940.675856481481</v>
      </c>
      <c r="H3506" s="1">
        <v>45940.679189814815</v>
      </c>
      <c r="I3506" s="1">
        <v>45940.685289351852</v>
      </c>
    </row>
    <row r="3507" spans="1:9" x14ac:dyDescent="0.35">
      <c r="A3507">
        <v>103506</v>
      </c>
      <c r="B3507" t="s">
        <v>15</v>
      </c>
      <c r="C3507" t="s">
        <v>14</v>
      </c>
      <c r="D3507">
        <v>0</v>
      </c>
      <c r="E3507" s="1">
        <v>45940.67423611111</v>
      </c>
      <c r="F3507" s="1">
        <v>45940.675381944442</v>
      </c>
      <c r="G3507" s="1">
        <v>45940.675752314812</v>
      </c>
      <c r="H3507" s="1">
        <v>45940.677604166667</v>
      </c>
      <c r="I3507" s="1">
        <v>45940.687997685185</v>
      </c>
    </row>
    <row r="3508" spans="1:9" x14ac:dyDescent="0.35">
      <c r="A3508">
        <v>103507</v>
      </c>
      <c r="B3508" t="s">
        <v>11</v>
      </c>
      <c r="C3508" t="s">
        <v>14</v>
      </c>
      <c r="D3508">
        <v>0</v>
      </c>
      <c r="E3508" s="1">
        <v>45940.674270833333</v>
      </c>
      <c r="F3508" s="1">
        <v>45940.674768518518</v>
      </c>
      <c r="G3508" s="1">
        <v>45940.675243055557</v>
      </c>
      <c r="H3508" s="1">
        <v>45940.678090277775</v>
      </c>
      <c r="I3508" s="1">
        <v>45940.689479166664</v>
      </c>
    </row>
    <row r="3509" spans="1:9" x14ac:dyDescent="0.35">
      <c r="A3509">
        <v>103508</v>
      </c>
      <c r="B3509" t="s">
        <v>15</v>
      </c>
      <c r="C3509" t="s">
        <v>14</v>
      </c>
      <c r="D3509">
        <v>0</v>
      </c>
      <c r="E3509" s="1">
        <v>45940.674490740741</v>
      </c>
      <c r="F3509" s="1">
        <v>45940.675381944442</v>
      </c>
      <c r="G3509" s="1">
        <v>45940.676111111112</v>
      </c>
      <c r="H3509" s="1">
        <v>45940.677418981482</v>
      </c>
      <c r="I3509" s="1">
        <v>45940.686655092592</v>
      </c>
    </row>
    <row r="3510" spans="1:9" x14ac:dyDescent="0.35">
      <c r="A3510">
        <v>103509</v>
      </c>
      <c r="B3510" t="s">
        <v>9</v>
      </c>
      <c r="C3510" t="s">
        <v>14</v>
      </c>
      <c r="D3510">
        <v>0</v>
      </c>
      <c r="E3510" s="1">
        <v>45940.677222222221</v>
      </c>
      <c r="F3510" s="1">
        <v>45940.678530092591</v>
      </c>
      <c r="G3510" s="1">
        <v>45940.678622685184</v>
      </c>
      <c r="H3510" s="1">
        <v>45940.681180555555</v>
      </c>
      <c r="I3510" s="1">
        <v>45940.692291666666</v>
      </c>
    </row>
    <row r="3511" spans="1:9" x14ac:dyDescent="0.35">
      <c r="A3511">
        <v>103510</v>
      </c>
      <c r="B3511" t="s">
        <v>21</v>
      </c>
      <c r="C3511" t="s">
        <v>16</v>
      </c>
      <c r="D3511">
        <v>0</v>
      </c>
      <c r="E3511" s="1">
        <v>45940.677349537036</v>
      </c>
      <c r="F3511" s="1">
        <v>45940.678402777776</v>
      </c>
      <c r="G3511" s="1">
        <v>45940.679143518515</v>
      </c>
      <c r="H3511" s="1">
        <v>45940.680509259262</v>
      </c>
      <c r="I3511" s="1">
        <v>45940.684270833335</v>
      </c>
    </row>
    <row r="3512" spans="1:9" x14ac:dyDescent="0.35">
      <c r="A3512">
        <v>103511</v>
      </c>
      <c r="B3512" t="s">
        <v>21</v>
      </c>
      <c r="C3512" t="s">
        <v>14</v>
      </c>
      <c r="D3512">
        <v>0</v>
      </c>
      <c r="E3512" s="1">
        <v>45940.678217592591</v>
      </c>
      <c r="F3512" s="1">
        <v>45940.679259259261</v>
      </c>
      <c r="G3512" s="1">
        <v>45940.680243055554</v>
      </c>
      <c r="H3512" s="1">
        <v>45940.68346064815</v>
      </c>
      <c r="I3512" s="1">
        <v>45940.688530092593</v>
      </c>
    </row>
    <row r="3513" spans="1:9" x14ac:dyDescent="0.35">
      <c r="A3513">
        <v>103512</v>
      </c>
      <c r="B3513" t="s">
        <v>15</v>
      </c>
      <c r="C3513" t="s">
        <v>12</v>
      </c>
      <c r="D3513">
        <v>0</v>
      </c>
      <c r="E3513" s="1">
        <v>45940.679085648146</v>
      </c>
      <c r="F3513" s="1">
        <v>45940.680104166669</v>
      </c>
      <c r="G3513" s="1">
        <v>45940.680787037039</v>
      </c>
      <c r="H3513" s="1">
        <v>45940.683761574073</v>
      </c>
      <c r="I3513" s="1">
        <v>45940.69730324074</v>
      </c>
    </row>
    <row r="3514" spans="1:9" x14ac:dyDescent="0.35">
      <c r="A3514">
        <v>103513</v>
      </c>
      <c r="B3514" t="s">
        <v>11</v>
      </c>
      <c r="C3514" t="s">
        <v>17</v>
      </c>
      <c r="D3514">
        <v>0</v>
      </c>
      <c r="E3514" s="1">
        <v>45940.68074074074</v>
      </c>
      <c r="F3514" s="1">
        <v>45940.681238425925</v>
      </c>
      <c r="G3514" s="1">
        <v>45940.681759259256</v>
      </c>
      <c r="H3514" s="1">
        <v>45940.683217592596</v>
      </c>
      <c r="I3514" s="1">
        <v>45940.690960648149</v>
      </c>
    </row>
    <row r="3515" spans="1:9" x14ac:dyDescent="0.35">
      <c r="A3515">
        <v>103514</v>
      </c>
      <c r="B3515" t="s">
        <v>22</v>
      </c>
      <c r="C3515" t="s">
        <v>14</v>
      </c>
      <c r="D3515">
        <v>0</v>
      </c>
      <c r="E3515" s="1">
        <v>45940.680902777778</v>
      </c>
      <c r="F3515" s="1">
        <v>45940.681550925925</v>
      </c>
      <c r="G3515" s="1">
        <v>45940.681817129633</v>
      </c>
      <c r="H3515" s="1">
        <v>45940.683657407404</v>
      </c>
      <c r="I3515" s="1">
        <v>45940.690740740742</v>
      </c>
    </row>
    <row r="3516" spans="1:9" x14ac:dyDescent="0.35">
      <c r="A3516">
        <v>103515</v>
      </c>
      <c r="B3516" t="s">
        <v>13</v>
      </c>
      <c r="C3516" t="s">
        <v>10</v>
      </c>
      <c r="D3516">
        <v>0</v>
      </c>
      <c r="E3516" s="1">
        <v>45940.681180555555</v>
      </c>
      <c r="F3516" s="1">
        <v>45940.681527777779</v>
      </c>
      <c r="G3516" s="1">
        <v>45940.681863425925</v>
      </c>
      <c r="H3516" s="1">
        <v>45940.684872685182</v>
      </c>
      <c r="I3516" s="1">
        <v>45940.6877662037</v>
      </c>
    </row>
    <row r="3517" spans="1:9" x14ac:dyDescent="0.35">
      <c r="A3517">
        <v>103516</v>
      </c>
      <c r="B3517" t="s">
        <v>11</v>
      </c>
      <c r="C3517" t="s">
        <v>10</v>
      </c>
      <c r="D3517">
        <v>0</v>
      </c>
      <c r="E3517" s="1">
        <v>45940.681527777779</v>
      </c>
      <c r="F3517" s="1">
        <v>45940.682106481479</v>
      </c>
      <c r="G3517" s="1">
        <v>45940.682314814818</v>
      </c>
      <c r="H3517" s="1">
        <v>45940.685393518521</v>
      </c>
      <c r="I3517" s="1">
        <v>45940.687523148146</v>
      </c>
    </row>
    <row r="3518" spans="1:9" x14ac:dyDescent="0.35">
      <c r="A3518">
        <v>103517</v>
      </c>
      <c r="B3518" t="s">
        <v>23</v>
      </c>
      <c r="C3518" t="s">
        <v>16</v>
      </c>
      <c r="D3518">
        <v>0</v>
      </c>
      <c r="E3518" s="1">
        <v>45940.681793981479</v>
      </c>
      <c r="F3518" s="1">
        <v>45940.682453703703</v>
      </c>
      <c r="G3518" s="1">
        <v>45940.684224537035</v>
      </c>
      <c r="H3518" s="1">
        <v>45940.688206018516</v>
      </c>
      <c r="I3518" s="1">
        <v>45940.700752314813</v>
      </c>
    </row>
    <row r="3519" spans="1:9" x14ac:dyDescent="0.35">
      <c r="A3519">
        <v>103518</v>
      </c>
      <c r="B3519" t="s">
        <v>9</v>
      </c>
      <c r="C3519" t="s">
        <v>17</v>
      </c>
      <c r="D3519">
        <v>0</v>
      </c>
      <c r="E3519" s="1">
        <v>45940.683356481481</v>
      </c>
      <c r="F3519" s="1">
        <v>45940.684050925927</v>
      </c>
      <c r="G3519" s="1">
        <v>45940.68472222222</v>
      </c>
      <c r="H3519" s="1">
        <v>45940.686539351853</v>
      </c>
      <c r="I3519" s="1">
        <v>45940.696944444448</v>
      </c>
    </row>
    <row r="3520" spans="1:9" x14ac:dyDescent="0.35">
      <c r="A3520">
        <v>103519</v>
      </c>
      <c r="B3520" t="s">
        <v>19</v>
      </c>
      <c r="C3520" t="s">
        <v>17</v>
      </c>
      <c r="D3520">
        <v>0</v>
      </c>
      <c r="E3520" s="1">
        <v>45940.683530092596</v>
      </c>
      <c r="F3520" s="1">
        <v>45940.684652777774</v>
      </c>
      <c r="G3520" s="1">
        <v>45940.685324074075</v>
      </c>
      <c r="H3520" s="1">
        <v>45940.688113425924</v>
      </c>
      <c r="I3520" s="1">
        <v>45940.694039351853</v>
      </c>
    </row>
    <row r="3521" spans="1:9" x14ac:dyDescent="0.35">
      <c r="A3521">
        <v>103520</v>
      </c>
      <c r="B3521" t="s">
        <v>20</v>
      </c>
      <c r="C3521" t="s">
        <v>17</v>
      </c>
      <c r="D3521">
        <v>0</v>
      </c>
      <c r="E3521" s="1">
        <v>45940.683796296296</v>
      </c>
      <c r="F3521" s="1">
        <v>45940.685162037036</v>
      </c>
      <c r="G3521" s="1">
        <v>45940.685497685183</v>
      </c>
      <c r="H3521" s="1">
        <v>45940.688946759263</v>
      </c>
      <c r="I3521" s="1">
        <v>45940.698067129626</v>
      </c>
    </row>
    <row r="3522" spans="1:9" x14ac:dyDescent="0.35">
      <c r="A3522">
        <v>103521</v>
      </c>
      <c r="B3522" t="s">
        <v>11</v>
      </c>
      <c r="C3522" t="s">
        <v>14</v>
      </c>
      <c r="D3522">
        <v>0</v>
      </c>
      <c r="E3522" s="1">
        <v>45940.684432870374</v>
      </c>
      <c r="F3522" s="1">
        <v>45940.685636574075</v>
      </c>
      <c r="G3522" s="1">
        <v>45940.686006944445</v>
      </c>
      <c r="H3522" s="1">
        <v>45940.687824074077</v>
      </c>
      <c r="I3522" s="1">
        <v>45940.698310185187</v>
      </c>
    </row>
    <row r="3523" spans="1:9" x14ac:dyDescent="0.35">
      <c r="A3523">
        <v>103522</v>
      </c>
      <c r="B3523" t="s">
        <v>11</v>
      </c>
      <c r="C3523" t="s">
        <v>12</v>
      </c>
      <c r="D3523">
        <v>0</v>
      </c>
      <c r="E3523" s="1">
        <v>45940.686574074076</v>
      </c>
      <c r="F3523" s="1">
        <v>45940.6877662037</v>
      </c>
      <c r="G3523" s="1">
        <v>45940.68818287037</v>
      </c>
      <c r="H3523" s="1">
        <v>45940.69017361111</v>
      </c>
      <c r="I3523" s="1">
        <v>45940.692488425928</v>
      </c>
    </row>
    <row r="3524" spans="1:9" x14ac:dyDescent="0.35">
      <c r="A3524">
        <v>103523</v>
      </c>
      <c r="B3524" t="s">
        <v>23</v>
      </c>
      <c r="C3524" t="s">
        <v>12</v>
      </c>
      <c r="D3524">
        <v>0</v>
      </c>
      <c r="E3524" s="1">
        <v>45940.687754629631</v>
      </c>
      <c r="F3524" s="1">
        <v>45940.689120370371</v>
      </c>
      <c r="G3524" s="1">
        <v>45940.689710648148</v>
      </c>
      <c r="H3524" s="1">
        <v>45940.690775462965</v>
      </c>
      <c r="I3524" s="1">
        <v>45940.698611111111</v>
      </c>
    </row>
    <row r="3525" spans="1:9" x14ac:dyDescent="0.35">
      <c r="A3525">
        <v>103524</v>
      </c>
      <c r="B3525" t="s">
        <v>23</v>
      </c>
      <c r="C3525" t="s">
        <v>17</v>
      </c>
      <c r="D3525">
        <v>0</v>
      </c>
      <c r="E3525" s="1">
        <v>45940.68891203704</v>
      </c>
      <c r="F3525" s="1">
        <v>45940.690150462964</v>
      </c>
      <c r="G3525" s="1">
        <v>45940.690844907411</v>
      </c>
      <c r="H3525" s="1">
        <v>45940.692442129628</v>
      </c>
      <c r="I3525" s="1">
        <v>45940.696932870371</v>
      </c>
    </row>
    <row r="3526" spans="1:9" x14ac:dyDescent="0.35">
      <c r="A3526">
        <v>103525</v>
      </c>
      <c r="B3526" t="s">
        <v>18</v>
      </c>
      <c r="C3526" t="s">
        <v>17</v>
      </c>
      <c r="D3526">
        <v>0</v>
      </c>
      <c r="E3526" s="1">
        <v>45940.68990740741</v>
      </c>
      <c r="F3526" s="1">
        <v>45940.690995370373</v>
      </c>
      <c r="G3526" s="1">
        <v>45940.691817129627</v>
      </c>
      <c r="H3526" s="1">
        <v>45940.693136574075</v>
      </c>
      <c r="I3526" s="1">
        <v>45940.697094907409</v>
      </c>
    </row>
    <row r="3527" spans="1:9" x14ac:dyDescent="0.35">
      <c r="A3527">
        <v>103526</v>
      </c>
      <c r="B3527" t="s">
        <v>20</v>
      </c>
      <c r="C3527" t="s">
        <v>12</v>
      </c>
      <c r="D3527">
        <v>0</v>
      </c>
      <c r="E3527" s="1">
        <v>45940.691851851851</v>
      </c>
      <c r="F3527" s="1">
        <v>45940.692199074074</v>
      </c>
      <c r="G3527" s="1">
        <v>45940.693067129629</v>
      </c>
      <c r="H3527" s="1">
        <v>45940.695949074077</v>
      </c>
      <c r="I3527" s="1">
        <v>45940.698217592595</v>
      </c>
    </row>
    <row r="3528" spans="1:9" x14ac:dyDescent="0.35">
      <c r="A3528">
        <v>103527</v>
      </c>
      <c r="B3528" t="s">
        <v>23</v>
      </c>
      <c r="C3528" t="s">
        <v>17</v>
      </c>
      <c r="D3528">
        <v>0</v>
      </c>
      <c r="E3528" s="1">
        <v>45940.694953703707</v>
      </c>
      <c r="F3528" s="1">
        <v>45940.695821759262</v>
      </c>
      <c r="G3528" s="1">
        <v>45940.696493055555</v>
      </c>
      <c r="H3528" s="1">
        <v>45940.697800925926</v>
      </c>
      <c r="I3528" s="1">
        <v>45940.699513888889</v>
      </c>
    </row>
    <row r="3529" spans="1:9" x14ac:dyDescent="0.35">
      <c r="A3529">
        <v>103528</v>
      </c>
      <c r="B3529" t="s">
        <v>18</v>
      </c>
      <c r="C3529" t="s">
        <v>16</v>
      </c>
      <c r="D3529">
        <v>0</v>
      </c>
      <c r="E3529" s="1">
        <v>45940.695671296293</v>
      </c>
      <c r="F3529" s="1">
        <v>45940.696712962963</v>
      </c>
      <c r="G3529" s="1">
        <v>45940.697928240741</v>
      </c>
      <c r="H3529" s="1">
        <v>45940.70208333333</v>
      </c>
      <c r="I3529" s="1">
        <v>45940.702476851853</v>
      </c>
    </row>
    <row r="3530" spans="1:9" x14ac:dyDescent="0.35">
      <c r="A3530">
        <v>103529</v>
      </c>
      <c r="B3530" t="s">
        <v>22</v>
      </c>
      <c r="C3530" t="s">
        <v>17</v>
      </c>
      <c r="D3530">
        <v>0</v>
      </c>
      <c r="E3530" s="1">
        <v>45940.696562500001</v>
      </c>
      <c r="F3530" s="1">
        <v>45940.697615740741</v>
      </c>
      <c r="G3530" s="1">
        <v>45940.697812500002</v>
      </c>
      <c r="H3530" s="1">
        <v>45940.699756944443</v>
      </c>
      <c r="I3530" s="1">
        <v>45940.706956018519</v>
      </c>
    </row>
    <row r="3531" spans="1:9" x14ac:dyDescent="0.35">
      <c r="A3531">
        <v>103530</v>
      </c>
      <c r="B3531" t="s">
        <v>18</v>
      </c>
      <c r="C3531" t="s">
        <v>12</v>
      </c>
      <c r="D3531">
        <v>0</v>
      </c>
      <c r="E3531" s="1">
        <v>45940.697604166664</v>
      </c>
      <c r="F3531" s="1">
        <v>45940.698622685188</v>
      </c>
      <c r="G3531" s="1">
        <v>45940.698807870373</v>
      </c>
      <c r="H3531" s="1">
        <v>45940.700624999998</v>
      </c>
      <c r="I3531" s="1">
        <v>45940.701539351852</v>
      </c>
    </row>
    <row r="3532" spans="1:9" x14ac:dyDescent="0.35">
      <c r="A3532">
        <v>103531</v>
      </c>
      <c r="B3532" t="s">
        <v>23</v>
      </c>
      <c r="C3532" t="s">
        <v>12</v>
      </c>
      <c r="D3532">
        <v>0</v>
      </c>
      <c r="E3532" s="1">
        <v>45940.699062500003</v>
      </c>
      <c r="F3532" s="1">
        <v>45940.699756944443</v>
      </c>
      <c r="G3532" s="1">
        <v>45940.700439814813</v>
      </c>
      <c r="H3532" s="1">
        <v>45940.702488425923</v>
      </c>
      <c r="I3532" s="1">
        <v>45940.706828703704</v>
      </c>
    </row>
    <row r="3533" spans="1:9" x14ac:dyDescent="0.35">
      <c r="A3533">
        <v>103532</v>
      </c>
      <c r="B3533" t="s">
        <v>20</v>
      </c>
      <c r="C3533" t="s">
        <v>17</v>
      </c>
      <c r="D3533">
        <v>0</v>
      </c>
      <c r="E3533" s="1">
        <v>45940.699571759258</v>
      </c>
      <c r="F3533" s="1">
        <v>45940.700775462959</v>
      </c>
      <c r="G3533" s="1">
        <v>45940.70144675926</v>
      </c>
      <c r="H3533" s="1">
        <v>45940.704074074078</v>
      </c>
      <c r="I3533" s="1">
        <v>45940.714039351849</v>
      </c>
    </row>
    <row r="3534" spans="1:9" x14ac:dyDescent="0.35">
      <c r="A3534">
        <v>103533</v>
      </c>
      <c r="B3534" t="s">
        <v>13</v>
      </c>
      <c r="C3534" t="s">
        <v>10</v>
      </c>
      <c r="D3534">
        <v>0</v>
      </c>
      <c r="E3534" s="1">
        <v>45940.699641203704</v>
      </c>
      <c r="F3534" s="1">
        <v>45940.700798611113</v>
      </c>
      <c r="G3534" s="1">
        <v>45940.70171296296</v>
      </c>
      <c r="H3534" s="1">
        <v>45940.703043981484</v>
      </c>
      <c r="I3534" s="1">
        <v>45940.710601851853</v>
      </c>
    </row>
    <row r="3535" spans="1:9" x14ac:dyDescent="0.35">
      <c r="A3535">
        <v>103534</v>
      </c>
      <c r="B3535" t="s">
        <v>18</v>
      </c>
      <c r="C3535" t="s">
        <v>14</v>
      </c>
      <c r="D3535">
        <v>0</v>
      </c>
      <c r="E3535" s="1">
        <v>45940.702430555553</v>
      </c>
      <c r="F3535" s="1">
        <v>45940.702905092592</v>
      </c>
      <c r="G3535" s="1">
        <v>45940.703912037039</v>
      </c>
      <c r="H3535" s="1">
        <v>45940.705868055556</v>
      </c>
      <c r="I3535" s="1">
        <v>45940.707372685189</v>
      </c>
    </row>
    <row r="3536" spans="1:9" x14ac:dyDescent="0.35">
      <c r="A3536">
        <v>103535</v>
      </c>
      <c r="B3536" t="s">
        <v>9</v>
      </c>
      <c r="C3536" t="s">
        <v>17</v>
      </c>
      <c r="D3536">
        <v>0</v>
      </c>
      <c r="E3536" s="1">
        <v>45940.702638888892</v>
      </c>
      <c r="F3536" s="1">
        <v>45940.703333333331</v>
      </c>
      <c r="G3536" s="1">
        <v>45940.703402777777</v>
      </c>
      <c r="H3536" s="1">
        <v>45940.704942129632</v>
      </c>
      <c r="I3536" s="1">
        <v>45940.713020833333</v>
      </c>
    </row>
    <row r="3537" spans="1:9" x14ac:dyDescent="0.35">
      <c r="A3537">
        <v>103536</v>
      </c>
      <c r="B3537" t="s">
        <v>22</v>
      </c>
      <c r="C3537" t="s">
        <v>14</v>
      </c>
      <c r="D3537">
        <v>0</v>
      </c>
      <c r="E3537" s="1">
        <v>45940.703831018516</v>
      </c>
      <c r="F3537" s="1">
        <v>45940.704606481479</v>
      </c>
      <c r="G3537" s="1">
        <v>45940.705613425926</v>
      </c>
      <c r="H3537" s="1">
        <v>45940.708113425928</v>
      </c>
      <c r="I3537" s="1">
        <v>45940.716006944444</v>
      </c>
    </row>
    <row r="3538" spans="1:9" x14ac:dyDescent="0.35">
      <c r="A3538">
        <v>103537</v>
      </c>
      <c r="B3538" t="s">
        <v>9</v>
      </c>
      <c r="C3538" t="s">
        <v>14</v>
      </c>
      <c r="D3538">
        <v>0</v>
      </c>
      <c r="E3538" s="1">
        <v>45940.704143518517</v>
      </c>
      <c r="F3538" s="1">
        <v>45940.705335648148</v>
      </c>
      <c r="G3538" s="1">
        <v>45940.705810185187</v>
      </c>
      <c r="H3538" s="1">
        <v>45940.706990740742</v>
      </c>
      <c r="I3538" s="1">
        <v>45940.709849537037</v>
      </c>
    </row>
    <row r="3539" spans="1:9" x14ac:dyDescent="0.35">
      <c r="A3539">
        <v>103538</v>
      </c>
      <c r="B3539" t="s">
        <v>20</v>
      </c>
      <c r="C3539" t="s">
        <v>12</v>
      </c>
      <c r="D3539">
        <v>0</v>
      </c>
      <c r="E3539" s="1">
        <v>45940.705196759256</v>
      </c>
      <c r="F3539" s="1">
        <v>45940.705717592595</v>
      </c>
      <c r="G3539" s="1">
        <v>45940.706724537034</v>
      </c>
      <c r="H3539" s="1">
        <v>45940.709641203706</v>
      </c>
      <c r="I3539" s="1">
        <v>45940.722673611112</v>
      </c>
    </row>
    <row r="3540" spans="1:9" x14ac:dyDescent="0.35">
      <c r="A3540">
        <v>103539</v>
      </c>
      <c r="B3540" t="s">
        <v>9</v>
      </c>
      <c r="C3540" t="s">
        <v>16</v>
      </c>
      <c r="D3540">
        <v>0</v>
      </c>
      <c r="E3540" s="1">
        <v>45940.706319444442</v>
      </c>
      <c r="F3540" s="1">
        <v>45940.706990740742</v>
      </c>
      <c r="G3540" s="1">
        <v>45940.707569444443</v>
      </c>
      <c r="H3540" s="1">
        <v>45940.711400462962</v>
      </c>
      <c r="I3540" s="1">
        <v>45940.715208333335</v>
      </c>
    </row>
    <row r="3541" spans="1:9" x14ac:dyDescent="0.35">
      <c r="A3541">
        <v>103540</v>
      </c>
      <c r="B3541" t="s">
        <v>11</v>
      </c>
      <c r="C3541" t="s">
        <v>17</v>
      </c>
      <c r="D3541">
        <v>0</v>
      </c>
      <c r="E3541" s="1">
        <v>45940.706666666665</v>
      </c>
      <c r="F3541" s="1">
        <v>45940.707488425927</v>
      </c>
      <c r="G3541" s="1">
        <v>45940.708124999997</v>
      </c>
      <c r="H3541" s="1">
        <v>45940.711539351854</v>
      </c>
      <c r="I3541" s="1">
        <v>45940.720300925925</v>
      </c>
    </row>
    <row r="3542" spans="1:9" x14ac:dyDescent="0.35">
      <c r="A3542">
        <v>103541</v>
      </c>
      <c r="B3542" t="s">
        <v>23</v>
      </c>
      <c r="C3542" t="s">
        <v>10</v>
      </c>
      <c r="D3542">
        <v>0</v>
      </c>
      <c r="E3542" s="1">
        <v>45940.707094907404</v>
      </c>
      <c r="F3542" s="1">
        <v>45940.708356481482</v>
      </c>
      <c r="G3542" s="1">
        <v>45940.709131944444</v>
      </c>
      <c r="H3542" s="1">
        <v>45940.712395833332</v>
      </c>
      <c r="I3542" s="1">
        <v>45940.724652777775</v>
      </c>
    </row>
    <row r="3543" spans="1:9" x14ac:dyDescent="0.35">
      <c r="A3543">
        <v>103542</v>
      </c>
      <c r="B3543" t="s">
        <v>11</v>
      </c>
      <c r="C3543" t="s">
        <v>14</v>
      </c>
      <c r="D3543">
        <v>0</v>
      </c>
      <c r="E3543" s="1">
        <v>45941.29283564815</v>
      </c>
      <c r="F3543" s="1">
        <v>45941.293229166666</v>
      </c>
      <c r="G3543" s="1">
        <v>45941.293796296297</v>
      </c>
      <c r="H3543" s="1">
        <v>45941.294907407406</v>
      </c>
      <c r="I3543" s="1">
        <v>45941.304594907408</v>
      </c>
    </row>
    <row r="3544" spans="1:9" x14ac:dyDescent="0.35">
      <c r="A3544">
        <v>103543</v>
      </c>
      <c r="B3544" t="s">
        <v>21</v>
      </c>
      <c r="C3544" t="s">
        <v>16</v>
      </c>
      <c r="D3544">
        <v>0</v>
      </c>
      <c r="E3544" s="1">
        <v>45941.293414351851</v>
      </c>
      <c r="F3544" s="1">
        <v>45941.294641203705</v>
      </c>
      <c r="G3544" s="1">
        <v>45941.295694444445</v>
      </c>
      <c r="H3544" s="1">
        <v>45941.300844907404</v>
      </c>
      <c r="I3544" s="1">
        <v>45941.312488425923</v>
      </c>
    </row>
    <row r="3545" spans="1:9" x14ac:dyDescent="0.35">
      <c r="A3545">
        <v>103544</v>
      </c>
      <c r="B3545" t="s">
        <v>23</v>
      </c>
      <c r="C3545" t="s">
        <v>12</v>
      </c>
      <c r="D3545">
        <v>0</v>
      </c>
      <c r="E3545" s="1">
        <v>45941.296354166669</v>
      </c>
      <c r="F3545" s="1">
        <v>45941.2968287037</v>
      </c>
      <c r="G3545" s="1">
        <v>45941.296956018516</v>
      </c>
      <c r="H3545" s="1">
        <v>45941.299328703702</v>
      </c>
      <c r="I3545" s="1">
        <v>45941.308159722219</v>
      </c>
    </row>
    <row r="3546" spans="1:9" x14ac:dyDescent="0.35">
      <c r="A3546">
        <v>103545</v>
      </c>
      <c r="B3546" t="s">
        <v>13</v>
      </c>
      <c r="C3546" t="s">
        <v>16</v>
      </c>
      <c r="D3546">
        <v>0</v>
      </c>
      <c r="E3546" s="1">
        <v>45941.29724537037</v>
      </c>
      <c r="F3546" s="1">
        <v>45941.297905092593</v>
      </c>
      <c r="G3546" s="1">
        <v>45941.299664351849</v>
      </c>
      <c r="H3546" s="1">
        <v>45941.300428240742</v>
      </c>
      <c r="I3546" s="1">
        <v>45941.307106481479</v>
      </c>
    </row>
    <row r="3547" spans="1:9" x14ac:dyDescent="0.35">
      <c r="A3547">
        <v>103546</v>
      </c>
      <c r="B3547" t="s">
        <v>22</v>
      </c>
      <c r="C3547" t="s">
        <v>10</v>
      </c>
      <c r="D3547">
        <v>0</v>
      </c>
      <c r="E3547" s="1">
        <v>45941.30027777778</v>
      </c>
      <c r="F3547" s="1">
        <v>45941.301134259258</v>
      </c>
      <c r="G3547" s="1">
        <v>45941.301400462966</v>
      </c>
      <c r="H3547" s="1">
        <v>45941.304212962961</v>
      </c>
      <c r="I3547" s="1">
        <v>45941.31486111111</v>
      </c>
    </row>
    <row r="3548" spans="1:9" x14ac:dyDescent="0.35">
      <c r="A3548">
        <v>103547</v>
      </c>
      <c r="B3548" t="s">
        <v>18</v>
      </c>
      <c r="C3548" t="s">
        <v>16</v>
      </c>
      <c r="D3548">
        <v>0</v>
      </c>
      <c r="E3548" s="1">
        <v>45941.300810185188</v>
      </c>
      <c r="F3548" s="1">
        <v>45941.301249999997</v>
      </c>
      <c r="G3548" s="1">
        <v>45941.301724537036</v>
      </c>
      <c r="H3548" s="1">
        <v>45941.30537037037</v>
      </c>
      <c r="I3548" s="1">
        <v>45941.311053240737</v>
      </c>
    </row>
    <row r="3549" spans="1:9" x14ac:dyDescent="0.35">
      <c r="A3549">
        <v>103548</v>
      </c>
      <c r="B3549" t="s">
        <v>19</v>
      </c>
      <c r="C3549" t="s">
        <v>17</v>
      </c>
      <c r="D3549">
        <v>0</v>
      </c>
      <c r="E3549" s="1">
        <v>45941.301076388889</v>
      </c>
      <c r="F3549" s="1">
        <v>45941.302291666667</v>
      </c>
      <c r="G3549" s="1">
        <v>45941.303148148145</v>
      </c>
      <c r="H3549" s="1">
        <v>45941.304513888892</v>
      </c>
      <c r="I3549" s="1">
        <v>45941.3046875</v>
      </c>
    </row>
    <row r="3550" spans="1:9" x14ac:dyDescent="0.35">
      <c r="A3550">
        <v>103549</v>
      </c>
      <c r="B3550" t="s">
        <v>18</v>
      </c>
      <c r="C3550" t="s">
        <v>17</v>
      </c>
      <c r="D3550">
        <v>0</v>
      </c>
      <c r="E3550" s="1">
        <v>45941.30228009259</v>
      </c>
      <c r="F3550" s="1">
        <v>45941.303530092591</v>
      </c>
      <c r="G3550" s="1">
        <v>45941.30369212963</v>
      </c>
      <c r="H3550" s="1">
        <v>45941.304456018515</v>
      </c>
      <c r="I3550" s="1">
        <v>45941.315706018519</v>
      </c>
    </row>
    <row r="3551" spans="1:9" x14ac:dyDescent="0.35">
      <c r="A3551">
        <v>103550</v>
      </c>
      <c r="B3551" t="s">
        <v>22</v>
      </c>
      <c r="C3551" t="s">
        <v>14</v>
      </c>
      <c r="D3551">
        <v>0</v>
      </c>
      <c r="E3551" s="1">
        <v>45941.303622685184</v>
      </c>
      <c r="F3551" s="1">
        <v>45941.303969907407</v>
      </c>
      <c r="G3551" s="1">
        <v>45941.304652777777</v>
      </c>
      <c r="H3551" s="1">
        <v>45941.306273148148</v>
      </c>
      <c r="I3551" s="1">
        <v>45941.30908564815</v>
      </c>
    </row>
    <row r="3552" spans="1:9" x14ac:dyDescent="0.35">
      <c r="A3552">
        <v>103551</v>
      </c>
      <c r="B3552" t="s">
        <v>11</v>
      </c>
      <c r="C3552" t="s">
        <v>12</v>
      </c>
      <c r="D3552">
        <v>0</v>
      </c>
      <c r="E3552" s="1">
        <v>45941.304745370369</v>
      </c>
      <c r="F3552" s="1">
        <v>45941.305462962962</v>
      </c>
      <c r="G3552" s="1">
        <v>45941.306018518517</v>
      </c>
      <c r="H3552" s="1">
        <v>45941.306944444441</v>
      </c>
      <c r="I3552" s="1">
        <v>45941.316284722219</v>
      </c>
    </row>
    <row r="3553" spans="1:9" x14ac:dyDescent="0.35">
      <c r="A3553">
        <v>103552</v>
      </c>
      <c r="B3553" t="s">
        <v>21</v>
      </c>
      <c r="C3553" t="s">
        <v>16</v>
      </c>
      <c r="D3553">
        <v>0</v>
      </c>
      <c r="E3553" s="1">
        <v>45941.307488425926</v>
      </c>
      <c r="F3553" s="1">
        <v>45941.30841435185</v>
      </c>
      <c r="G3553" s="1">
        <v>45941.310185185182</v>
      </c>
      <c r="H3553" s="1">
        <v>45941.314097222225</v>
      </c>
      <c r="I3553" s="1">
        <v>45941.325381944444</v>
      </c>
    </row>
    <row r="3554" spans="1:9" x14ac:dyDescent="0.35">
      <c r="A3554">
        <v>103553</v>
      </c>
      <c r="B3554" t="s">
        <v>20</v>
      </c>
      <c r="C3554" t="s">
        <v>14</v>
      </c>
      <c r="D3554">
        <v>0</v>
      </c>
      <c r="E3554" s="1">
        <v>45941.308032407411</v>
      </c>
      <c r="F3554" s="1">
        <v>45941.309074074074</v>
      </c>
      <c r="G3554" s="1">
        <v>45941.31</v>
      </c>
      <c r="H3554" s="1">
        <v>45941.311666666668</v>
      </c>
      <c r="I3554" s="1">
        <v>45941.312118055554</v>
      </c>
    </row>
    <row r="3555" spans="1:9" x14ac:dyDescent="0.35">
      <c r="A3555">
        <v>103554</v>
      </c>
      <c r="B3555" t="s">
        <v>9</v>
      </c>
      <c r="C3555" t="s">
        <v>14</v>
      </c>
      <c r="D3555">
        <v>0</v>
      </c>
      <c r="E3555" s="1">
        <v>45941.30878472222</v>
      </c>
      <c r="F3555" s="1">
        <v>45941.309965277775</v>
      </c>
      <c r="G3555" s="1">
        <v>45941.310914351852</v>
      </c>
      <c r="H3555" s="1">
        <v>45941.312650462962</v>
      </c>
      <c r="I3555" s="1">
        <v>45941.313437500001</v>
      </c>
    </row>
    <row r="3556" spans="1:9" x14ac:dyDescent="0.35">
      <c r="A3556">
        <v>103555</v>
      </c>
      <c r="B3556" t="s">
        <v>23</v>
      </c>
      <c r="C3556" t="s">
        <v>14</v>
      </c>
      <c r="D3556">
        <v>0</v>
      </c>
      <c r="E3556" s="1">
        <v>45941.31077546296</v>
      </c>
      <c r="F3556" s="1">
        <v>45941.311122685183</v>
      </c>
      <c r="G3556" s="1">
        <v>45941.311631944445</v>
      </c>
      <c r="H3556" s="1">
        <v>45941.313634259262</v>
      </c>
      <c r="I3556" s="1">
        <v>45941.314074074071</v>
      </c>
    </row>
    <row r="3557" spans="1:9" x14ac:dyDescent="0.35">
      <c r="A3557">
        <v>103556</v>
      </c>
      <c r="B3557" t="s">
        <v>9</v>
      </c>
      <c r="C3557" t="s">
        <v>14</v>
      </c>
      <c r="D3557">
        <v>0</v>
      </c>
      <c r="E3557" s="1">
        <v>45941.312384259261</v>
      </c>
      <c r="F3557" s="1">
        <v>45941.313275462962</v>
      </c>
      <c r="G3557" s="1">
        <v>45941.314027777778</v>
      </c>
      <c r="H3557" s="1">
        <v>45941.316111111111</v>
      </c>
      <c r="I3557" s="1">
        <v>45941.323495370372</v>
      </c>
    </row>
    <row r="3558" spans="1:9" x14ac:dyDescent="0.35">
      <c r="A3558">
        <v>103557</v>
      </c>
      <c r="B3558" t="s">
        <v>20</v>
      </c>
      <c r="C3558" t="s">
        <v>14</v>
      </c>
      <c r="D3558">
        <v>0</v>
      </c>
      <c r="E3558" s="1">
        <v>45941.31349537037</v>
      </c>
      <c r="F3558" s="1">
        <v>45941.313958333332</v>
      </c>
      <c r="G3558" s="1">
        <v>45941.314502314817</v>
      </c>
      <c r="H3558" s="1">
        <v>45941.316319444442</v>
      </c>
      <c r="I3558" s="1">
        <v>45941.322546296295</v>
      </c>
    </row>
    <row r="3559" spans="1:9" x14ac:dyDescent="0.35">
      <c r="A3559">
        <v>103558</v>
      </c>
      <c r="B3559" t="s">
        <v>9</v>
      </c>
      <c r="C3559" t="s">
        <v>12</v>
      </c>
      <c r="D3559">
        <v>0</v>
      </c>
      <c r="E3559" s="1">
        <v>45941.314004629632</v>
      </c>
      <c r="F3559" s="1">
        <v>45941.314826388887</v>
      </c>
      <c r="G3559" s="1">
        <v>45941.315787037034</v>
      </c>
      <c r="H3559" s="1">
        <v>45941.316516203704</v>
      </c>
      <c r="I3559" s="1">
        <v>45941.328402777777</v>
      </c>
    </row>
    <row r="3560" spans="1:9" x14ac:dyDescent="0.35">
      <c r="A3560">
        <v>103559</v>
      </c>
      <c r="B3560" t="s">
        <v>11</v>
      </c>
      <c r="C3560" t="s">
        <v>14</v>
      </c>
      <c r="D3560">
        <v>0</v>
      </c>
      <c r="E3560" s="1">
        <v>45941.314212962963</v>
      </c>
      <c r="F3560" s="1">
        <v>45941.31554398148</v>
      </c>
      <c r="G3560" s="1">
        <v>45941.316493055558</v>
      </c>
      <c r="H3560" s="1">
        <v>45941.317731481482</v>
      </c>
      <c r="I3560" s="1">
        <v>45941.323067129626</v>
      </c>
    </row>
    <row r="3561" spans="1:9" x14ac:dyDescent="0.35">
      <c r="A3561">
        <v>103560</v>
      </c>
      <c r="B3561" t="s">
        <v>9</v>
      </c>
      <c r="C3561" t="s">
        <v>14</v>
      </c>
      <c r="D3561">
        <v>0</v>
      </c>
      <c r="E3561" s="1">
        <v>45941.315416666665</v>
      </c>
      <c r="F3561" s="1">
        <v>45941.315972222219</v>
      </c>
      <c r="G3561" s="1">
        <v>45941.316666666666</v>
      </c>
      <c r="H3561" s="1">
        <v>45941.318692129629</v>
      </c>
      <c r="I3561" s="1">
        <v>45941.324212962965</v>
      </c>
    </row>
    <row r="3562" spans="1:9" x14ac:dyDescent="0.35">
      <c r="A3562">
        <v>103561</v>
      </c>
      <c r="B3562" t="s">
        <v>21</v>
      </c>
      <c r="C3562" t="s">
        <v>16</v>
      </c>
      <c r="D3562">
        <v>0</v>
      </c>
      <c r="E3562" s="1">
        <v>45941.316678240742</v>
      </c>
      <c r="F3562" s="1">
        <v>45941.317997685182</v>
      </c>
      <c r="G3562" s="1">
        <v>45941.318773148145</v>
      </c>
      <c r="H3562" s="1">
        <v>45941.320497685185</v>
      </c>
      <c r="I3562" s="1">
        <v>45941.321817129632</v>
      </c>
    </row>
    <row r="3563" spans="1:9" x14ac:dyDescent="0.35">
      <c r="A3563">
        <v>103562</v>
      </c>
      <c r="B3563" t="s">
        <v>9</v>
      </c>
      <c r="C3563" t="s">
        <v>10</v>
      </c>
      <c r="D3563">
        <v>0</v>
      </c>
      <c r="E3563" s="1">
        <v>45941.31763888889</v>
      </c>
      <c r="F3563" s="1">
        <v>45941.318425925929</v>
      </c>
      <c r="G3563" s="1">
        <v>45941.318854166668</v>
      </c>
      <c r="H3563" s="1">
        <v>45941.320601851854</v>
      </c>
      <c r="I3563" s="1">
        <v>45941.328541666669</v>
      </c>
    </row>
    <row r="3564" spans="1:9" x14ac:dyDescent="0.35">
      <c r="A3564">
        <v>103563</v>
      </c>
      <c r="B3564" t="s">
        <v>19</v>
      </c>
      <c r="C3564" t="s">
        <v>16</v>
      </c>
      <c r="D3564">
        <v>0</v>
      </c>
      <c r="E3564" s="1">
        <v>45941.317974537036</v>
      </c>
      <c r="F3564" s="1">
        <v>45941.318773148145</v>
      </c>
      <c r="G3564" s="1">
        <v>45941.319120370368</v>
      </c>
      <c r="H3564" s="1">
        <v>45941.322164351855</v>
      </c>
      <c r="I3564" s="1">
        <v>45941.322905092595</v>
      </c>
    </row>
    <row r="3565" spans="1:9" x14ac:dyDescent="0.35">
      <c r="A3565">
        <v>103564</v>
      </c>
      <c r="B3565" t="s">
        <v>19</v>
      </c>
      <c r="C3565" t="s">
        <v>14</v>
      </c>
      <c r="D3565">
        <v>0</v>
      </c>
      <c r="E3565" s="1">
        <v>45941.318090277775</v>
      </c>
      <c r="F3565" s="1">
        <v>45941.318749999999</v>
      </c>
      <c r="G3565" s="1">
        <v>45941.319282407407</v>
      </c>
      <c r="H3565" s="1">
        <v>45941.32267361111</v>
      </c>
      <c r="I3565" s="1">
        <v>45941.324513888889</v>
      </c>
    </row>
    <row r="3566" spans="1:9" x14ac:dyDescent="0.35">
      <c r="A3566">
        <v>103565</v>
      </c>
      <c r="B3566" t="s">
        <v>19</v>
      </c>
      <c r="C3566" t="s">
        <v>16</v>
      </c>
      <c r="D3566">
        <v>0</v>
      </c>
      <c r="E3566" s="1">
        <v>45941.31890046296</v>
      </c>
      <c r="F3566" s="1">
        <v>45941.319814814815</v>
      </c>
      <c r="G3566" s="1">
        <v>45941.320601851854</v>
      </c>
      <c r="H3566" s="1">
        <v>45941.321296296293</v>
      </c>
      <c r="I3566" s="1">
        <v>45941.322881944441</v>
      </c>
    </row>
    <row r="3567" spans="1:9" x14ac:dyDescent="0.35">
      <c r="A3567">
        <v>103566</v>
      </c>
      <c r="B3567" t="s">
        <v>23</v>
      </c>
      <c r="C3567" t="s">
        <v>12</v>
      </c>
      <c r="D3567">
        <v>0</v>
      </c>
      <c r="E3567" s="1">
        <v>45941.319594907407</v>
      </c>
      <c r="F3567" s="1">
        <v>45941.320092592592</v>
      </c>
      <c r="G3567" s="1">
        <v>45941.320844907408</v>
      </c>
      <c r="H3567" s="1">
        <v>45941.321689814817</v>
      </c>
      <c r="I3567" s="1">
        <v>45941.328125</v>
      </c>
    </row>
    <row r="3568" spans="1:9" x14ac:dyDescent="0.35">
      <c r="A3568">
        <v>103567</v>
      </c>
      <c r="B3568" t="s">
        <v>21</v>
      </c>
      <c r="C3568" t="s">
        <v>14</v>
      </c>
      <c r="D3568">
        <v>0</v>
      </c>
      <c r="E3568" s="1">
        <v>45941.319826388892</v>
      </c>
      <c r="F3568" s="1">
        <v>45941.321018518516</v>
      </c>
      <c r="G3568" s="1">
        <v>45941.321597222224</v>
      </c>
      <c r="H3568" s="1">
        <v>45941.32240740741</v>
      </c>
      <c r="I3568" s="1">
        <v>45941.326886574076</v>
      </c>
    </row>
    <row r="3569" spans="1:9" x14ac:dyDescent="0.35">
      <c r="A3569">
        <v>103568</v>
      </c>
      <c r="B3569" t="s">
        <v>15</v>
      </c>
      <c r="C3569" t="s">
        <v>17</v>
      </c>
      <c r="D3569">
        <v>0</v>
      </c>
      <c r="E3569" s="1">
        <v>45941.320937500001</v>
      </c>
      <c r="F3569" s="1">
        <v>45941.321782407409</v>
      </c>
      <c r="G3569" s="1">
        <v>45941.322094907409</v>
      </c>
      <c r="H3569" s="1">
        <v>45941.324548611112</v>
      </c>
      <c r="I3569" s="1">
        <v>45941.331921296296</v>
      </c>
    </row>
    <row r="3570" spans="1:9" x14ac:dyDescent="0.35">
      <c r="A3570">
        <v>103569</v>
      </c>
      <c r="B3570" t="s">
        <v>18</v>
      </c>
      <c r="C3570" t="s">
        <v>16</v>
      </c>
      <c r="D3570">
        <v>0</v>
      </c>
      <c r="E3570" s="1">
        <v>45941.321099537039</v>
      </c>
      <c r="F3570" s="1">
        <v>45941.322152777779</v>
      </c>
      <c r="G3570" s="1">
        <v>45941.323206018518</v>
      </c>
      <c r="H3570" s="1">
        <v>45941.325509259259</v>
      </c>
      <c r="I3570" s="1">
        <v>45941.326793981483</v>
      </c>
    </row>
    <row r="3571" spans="1:9" x14ac:dyDescent="0.35">
      <c r="A3571">
        <v>103570</v>
      </c>
      <c r="B3571" t="s">
        <v>15</v>
      </c>
      <c r="C3571" t="s">
        <v>16</v>
      </c>
      <c r="D3571">
        <v>0</v>
      </c>
      <c r="E3571" s="1">
        <v>45941.321574074071</v>
      </c>
      <c r="F3571" s="1">
        <v>45941.322453703702</v>
      </c>
      <c r="G3571" s="1">
        <v>45941.323391203703</v>
      </c>
      <c r="H3571" s="1">
        <v>45941.328344907408</v>
      </c>
      <c r="I3571" s="1">
        <v>45941.338043981479</v>
      </c>
    </row>
    <row r="3572" spans="1:9" x14ac:dyDescent="0.35">
      <c r="A3572">
        <v>103571</v>
      </c>
      <c r="B3572" t="s">
        <v>15</v>
      </c>
      <c r="C3572" t="s">
        <v>16</v>
      </c>
      <c r="D3572">
        <v>0</v>
      </c>
      <c r="E3572" s="1">
        <v>45941.323865740742</v>
      </c>
      <c r="F3572" s="1">
        <v>45941.324340277781</v>
      </c>
      <c r="G3572" s="1">
        <v>45941.325914351852</v>
      </c>
      <c r="H3572" s="1">
        <v>45941.327604166669</v>
      </c>
      <c r="I3572" s="1">
        <v>45941.340648148151</v>
      </c>
    </row>
    <row r="3573" spans="1:9" x14ac:dyDescent="0.35">
      <c r="A3573">
        <v>103572</v>
      </c>
      <c r="B3573" t="s">
        <v>18</v>
      </c>
      <c r="C3573" t="s">
        <v>16</v>
      </c>
      <c r="D3573">
        <v>0</v>
      </c>
      <c r="E3573" s="1">
        <v>45941.324537037035</v>
      </c>
      <c r="F3573" s="1">
        <v>45941.325555555559</v>
      </c>
      <c r="G3573" s="1">
        <v>45941.326608796298</v>
      </c>
      <c r="H3573" s="1">
        <v>45941.327476851853</v>
      </c>
      <c r="I3573" s="1">
        <v>45941.336087962962</v>
      </c>
    </row>
    <row r="3574" spans="1:9" x14ac:dyDescent="0.35">
      <c r="A3574">
        <v>103573</v>
      </c>
      <c r="B3574" t="s">
        <v>15</v>
      </c>
      <c r="C3574" t="s">
        <v>16</v>
      </c>
      <c r="D3574">
        <v>0</v>
      </c>
      <c r="E3574" s="1">
        <v>45941.325601851851</v>
      </c>
      <c r="F3574" s="1">
        <v>45941.326967592591</v>
      </c>
      <c r="G3574" s="1">
        <v>45941.327511574076</v>
      </c>
      <c r="H3574" s="1">
        <v>45941.329976851855</v>
      </c>
      <c r="I3574" s="1">
        <v>45941.335370370369</v>
      </c>
    </row>
    <row r="3575" spans="1:9" x14ac:dyDescent="0.35">
      <c r="A3575">
        <v>103574</v>
      </c>
      <c r="B3575" t="s">
        <v>23</v>
      </c>
      <c r="C3575" t="s">
        <v>17</v>
      </c>
      <c r="D3575">
        <v>0</v>
      </c>
      <c r="E3575" s="1">
        <v>45941.327013888891</v>
      </c>
      <c r="F3575" s="1">
        <v>45941.328356481485</v>
      </c>
      <c r="G3575" s="1">
        <v>45941.328935185185</v>
      </c>
      <c r="H3575" s="1">
        <v>45941.329641203702</v>
      </c>
      <c r="I3575" s="1">
        <v>45941.330335648148</v>
      </c>
    </row>
    <row r="3576" spans="1:9" x14ac:dyDescent="0.35">
      <c r="A3576">
        <v>103575</v>
      </c>
      <c r="B3576" t="s">
        <v>20</v>
      </c>
      <c r="C3576" t="s">
        <v>12</v>
      </c>
      <c r="D3576">
        <v>0</v>
      </c>
      <c r="E3576" s="1">
        <v>45941.329236111109</v>
      </c>
      <c r="F3576" s="1">
        <v>45941.330578703702</v>
      </c>
      <c r="G3576" s="1">
        <v>45941.331388888888</v>
      </c>
      <c r="H3576" s="1">
        <v>45941.334178240744</v>
      </c>
      <c r="I3576" s="1">
        <v>45941.33556712963</v>
      </c>
    </row>
    <row r="3577" spans="1:9" x14ac:dyDescent="0.35">
      <c r="A3577">
        <v>103576</v>
      </c>
      <c r="B3577" t="s">
        <v>18</v>
      </c>
      <c r="C3577" t="s">
        <v>16</v>
      </c>
      <c r="D3577">
        <v>0</v>
      </c>
      <c r="E3577" s="1">
        <v>45941.329687500001</v>
      </c>
      <c r="F3577" s="1">
        <v>45941.330196759256</v>
      </c>
      <c r="G3577" s="1">
        <v>45941.330983796295</v>
      </c>
      <c r="H3577" s="1">
        <v>45941.332824074074</v>
      </c>
      <c r="I3577" s="1">
        <v>45941.34337962963</v>
      </c>
    </row>
    <row r="3578" spans="1:9" x14ac:dyDescent="0.35">
      <c r="A3578">
        <v>103577</v>
      </c>
      <c r="B3578" t="s">
        <v>9</v>
      </c>
      <c r="C3578" t="s">
        <v>14</v>
      </c>
      <c r="D3578">
        <v>0</v>
      </c>
      <c r="E3578" s="1">
        <v>45941.330914351849</v>
      </c>
      <c r="F3578" s="1">
        <v>45941.332083333335</v>
      </c>
      <c r="G3578" s="1">
        <v>45941.333032407405</v>
      </c>
      <c r="H3578" s="1">
        <v>45941.336458333331</v>
      </c>
      <c r="I3578" s="1">
        <v>45941.343726851854</v>
      </c>
    </row>
    <row r="3579" spans="1:9" x14ac:dyDescent="0.35">
      <c r="A3579">
        <v>103578</v>
      </c>
      <c r="B3579" t="s">
        <v>20</v>
      </c>
      <c r="C3579" t="s">
        <v>17</v>
      </c>
      <c r="D3579">
        <v>0</v>
      </c>
      <c r="E3579" s="1">
        <v>45941.331909722219</v>
      </c>
      <c r="F3579" s="1">
        <v>45941.332777777781</v>
      </c>
      <c r="G3579" s="1">
        <v>45941.333020833335</v>
      </c>
      <c r="H3579" s="1">
        <v>45941.333981481483</v>
      </c>
      <c r="I3579" s="1">
        <v>45941.33935185185</v>
      </c>
    </row>
    <row r="3580" spans="1:9" x14ac:dyDescent="0.35">
      <c r="A3580">
        <v>103579</v>
      </c>
      <c r="B3580" t="s">
        <v>11</v>
      </c>
      <c r="C3580" t="s">
        <v>12</v>
      </c>
      <c r="D3580">
        <v>0</v>
      </c>
      <c r="E3580" s="1">
        <v>45941.332731481481</v>
      </c>
      <c r="F3580" s="1">
        <v>45941.333912037036</v>
      </c>
      <c r="G3580" s="1">
        <v>45941.334618055553</v>
      </c>
      <c r="H3580" s="1">
        <v>45941.336284722223</v>
      </c>
      <c r="I3580" s="1">
        <v>45941.34820601852</v>
      </c>
    </row>
    <row r="3581" spans="1:9" x14ac:dyDescent="0.35">
      <c r="A3581">
        <v>103580</v>
      </c>
      <c r="B3581" t="s">
        <v>19</v>
      </c>
      <c r="C3581" t="s">
        <v>14</v>
      </c>
      <c r="D3581">
        <v>0</v>
      </c>
      <c r="E3581" s="1">
        <v>45941.334189814814</v>
      </c>
      <c r="F3581" s="1">
        <v>45941.335196759261</v>
      </c>
      <c r="G3581" s="1">
        <v>45941.335879629631</v>
      </c>
      <c r="H3581" s="1">
        <v>45941.337268518517</v>
      </c>
      <c r="I3581" s="1">
        <v>45941.349548611113</v>
      </c>
    </row>
    <row r="3582" spans="1:9" x14ac:dyDescent="0.35">
      <c r="A3582">
        <v>103581</v>
      </c>
      <c r="B3582" t="s">
        <v>22</v>
      </c>
      <c r="C3582" t="s">
        <v>16</v>
      </c>
      <c r="D3582">
        <v>0</v>
      </c>
      <c r="E3582" s="1">
        <v>45941.336423611108</v>
      </c>
      <c r="F3582" s="1">
        <v>45941.337141203701</v>
      </c>
      <c r="G3582" s="1">
        <v>45941.338645833333</v>
      </c>
      <c r="H3582" s="1">
        <v>45941.342766203707</v>
      </c>
      <c r="I3582" s="1">
        <v>45941.348136574074</v>
      </c>
    </row>
    <row r="3583" spans="1:9" x14ac:dyDescent="0.35">
      <c r="A3583">
        <v>103582</v>
      </c>
      <c r="B3583" t="s">
        <v>9</v>
      </c>
      <c r="C3583" t="s">
        <v>16</v>
      </c>
      <c r="D3583">
        <v>0</v>
      </c>
      <c r="E3583" s="1">
        <v>45941.336469907408</v>
      </c>
      <c r="F3583" s="1">
        <v>45941.337650462963</v>
      </c>
      <c r="G3583" s="1">
        <v>45941.339548611111</v>
      </c>
      <c r="H3583" s="1">
        <v>45941.343009259261</v>
      </c>
      <c r="I3583" s="1">
        <v>45941.347291666665</v>
      </c>
    </row>
    <row r="3584" spans="1:9" x14ac:dyDescent="0.35">
      <c r="A3584">
        <v>103583</v>
      </c>
      <c r="B3584" t="s">
        <v>18</v>
      </c>
      <c r="C3584" t="s">
        <v>14</v>
      </c>
      <c r="D3584">
        <v>0</v>
      </c>
      <c r="E3584" s="1">
        <v>45941.338946759257</v>
      </c>
      <c r="F3584" s="1">
        <v>45941.340162037035</v>
      </c>
      <c r="G3584" s="1">
        <v>45941.340891203705</v>
      </c>
      <c r="H3584" s="1">
        <v>45941.342777777776</v>
      </c>
      <c r="I3584" s="1">
        <v>45941.344965277778</v>
      </c>
    </row>
    <row r="3585" spans="1:9" x14ac:dyDescent="0.35">
      <c r="A3585">
        <v>103584</v>
      </c>
      <c r="B3585" t="s">
        <v>23</v>
      </c>
      <c r="C3585" t="s">
        <v>16</v>
      </c>
      <c r="D3585">
        <v>0</v>
      </c>
      <c r="E3585" s="1">
        <v>45941.339583333334</v>
      </c>
      <c r="F3585" s="1">
        <v>45941.340057870373</v>
      </c>
      <c r="G3585" s="1">
        <v>45941.340810185182</v>
      </c>
      <c r="H3585" s="1">
        <v>45941.345138888886</v>
      </c>
      <c r="I3585" s="1">
        <v>45941.355162037034</v>
      </c>
    </row>
    <row r="3586" spans="1:9" x14ac:dyDescent="0.35">
      <c r="A3586">
        <v>103585</v>
      </c>
      <c r="B3586" t="s">
        <v>9</v>
      </c>
      <c r="C3586" t="s">
        <v>17</v>
      </c>
      <c r="D3586">
        <v>0</v>
      </c>
      <c r="E3586" s="1">
        <v>45941.342210648145</v>
      </c>
      <c r="F3586" s="1">
        <v>45941.343229166669</v>
      </c>
      <c r="G3586" s="1">
        <v>45941.343287037038</v>
      </c>
      <c r="H3586" s="1">
        <v>45941.344305555554</v>
      </c>
      <c r="I3586" s="1">
        <v>45941.356585648151</v>
      </c>
    </row>
    <row r="3587" spans="1:9" x14ac:dyDescent="0.35">
      <c r="A3587">
        <v>103586</v>
      </c>
      <c r="B3587" t="s">
        <v>18</v>
      </c>
      <c r="C3587" t="s">
        <v>14</v>
      </c>
      <c r="D3587">
        <v>0</v>
      </c>
      <c r="E3587" s="1">
        <v>45941.34275462963</v>
      </c>
      <c r="F3587" s="1">
        <v>45941.343402777777</v>
      </c>
      <c r="G3587" s="1">
        <v>45941.344027777777</v>
      </c>
      <c r="H3587" s="1">
        <v>45941.345613425925</v>
      </c>
      <c r="I3587" s="1">
        <v>45941.354837962965</v>
      </c>
    </row>
    <row r="3588" spans="1:9" x14ac:dyDescent="0.35">
      <c r="A3588">
        <v>103587</v>
      </c>
      <c r="B3588" t="s">
        <v>19</v>
      </c>
      <c r="C3588" t="s">
        <v>17</v>
      </c>
      <c r="D3588">
        <v>0</v>
      </c>
      <c r="E3588" s="1">
        <v>45941.342916666668</v>
      </c>
      <c r="F3588" s="1">
        <v>45941.343680555554</v>
      </c>
      <c r="G3588" s="1">
        <v>45941.344513888886</v>
      </c>
      <c r="H3588" s="1">
        <v>45941.346608796295</v>
      </c>
      <c r="I3588" s="1">
        <v>45941.359988425924</v>
      </c>
    </row>
    <row r="3589" spans="1:9" x14ac:dyDescent="0.35">
      <c r="A3589">
        <v>103588</v>
      </c>
      <c r="B3589" t="s">
        <v>18</v>
      </c>
      <c r="C3589" t="s">
        <v>16</v>
      </c>
      <c r="D3589">
        <v>0</v>
      </c>
      <c r="E3589" s="1">
        <v>45941.343333333331</v>
      </c>
      <c r="F3589" s="1">
        <v>45941.344363425924</v>
      </c>
      <c r="G3589" s="1">
        <v>45941.346307870372</v>
      </c>
      <c r="H3589" s="1">
        <v>45941.346851851849</v>
      </c>
      <c r="I3589" s="1">
        <v>45941.354768518519</v>
      </c>
    </row>
    <row r="3590" spans="1:9" x14ac:dyDescent="0.35">
      <c r="A3590">
        <v>103589</v>
      </c>
      <c r="B3590" t="s">
        <v>18</v>
      </c>
      <c r="C3590" t="s">
        <v>16</v>
      </c>
      <c r="D3590">
        <v>0</v>
      </c>
      <c r="E3590" s="1">
        <v>45941.344641203701</v>
      </c>
      <c r="F3590" s="1">
        <v>45941.345405092594</v>
      </c>
      <c r="G3590" s="1">
        <v>45941.347118055557</v>
      </c>
      <c r="H3590" s="1">
        <v>45941.349409722221</v>
      </c>
      <c r="I3590" s="1">
        <v>45941.354212962964</v>
      </c>
    </row>
    <row r="3591" spans="1:9" x14ac:dyDescent="0.35">
      <c r="A3591">
        <v>103590</v>
      </c>
      <c r="B3591" t="s">
        <v>15</v>
      </c>
      <c r="C3591" t="s">
        <v>14</v>
      </c>
      <c r="D3591">
        <v>0</v>
      </c>
      <c r="E3591" s="1">
        <v>45941.344733796293</v>
      </c>
      <c r="F3591" s="1">
        <v>45941.345208333332</v>
      </c>
      <c r="G3591" s="1">
        <v>45941.345277777778</v>
      </c>
      <c r="H3591" s="1">
        <v>45941.348090277781</v>
      </c>
      <c r="I3591" s="1">
        <v>45941.360520833332</v>
      </c>
    </row>
    <row r="3592" spans="1:9" x14ac:dyDescent="0.35">
      <c r="A3592">
        <v>103591</v>
      </c>
      <c r="B3592" t="s">
        <v>18</v>
      </c>
      <c r="C3592" t="s">
        <v>17</v>
      </c>
      <c r="D3592">
        <v>0</v>
      </c>
      <c r="E3592" s="1">
        <v>45941.345104166663</v>
      </c>
      <c r="F3592" s="1">
        <v>45941.346076388887</v>
      </c>
      <c r="G3592" s="1">
        <v>45941.346145833333</v>
      </c>
      <c r="H3592" s="1">
        <v>45941.348935185182</v>
      </c>
      <c r="I3592" s="1">
        <v>45941.350347222222</v>
      </c>
    </row>
    <row r="3593" spans="1:9" x14ac:dyDescent="0.35">
      <c r="A3593">
        <v>103592</v>
      </c>
      <c r="B3593" t="s">
        <v>13</v>
      </c>
      <c r="C3593" t="s">
        <v>14</v>
      </c>
      <c r="D3593">
        <v>0</v>
      </c>
      <c r="E3593" s="1">
        <v>45941.34646990741</v>
      </c>
      <c r="F3593" s="1">
        <v>45941.34783564815</v>
      </c>
      <c r="G3593" s="1">
        <v>45941.348275462966</v>
      </c>
      <c r="H3593" s="1">
        <v>45941.351539351854</v>
      </c>
      <c r="I3593" s="1">
        <v>45941.361898148149</v>
      </c>
    </row>
    <row r="3594" spans="1:9" x14ac:dyDescent="0.35">
      <c r="A3594">
        <v>103593</v>
      </c>
      <c r="B3594" t="s">
        <v>18</v>
      </c>
      <c r="C3594" t="s">
        <v>17</v>
      </c>
      <c r="D3594">
        <v>0</v>
      </c>
      <c r="E3594" s="1">
        <v>45941.34652777778</v>
      </c>
      <c r="F3594" s="1">
        <v>45941.347407407404</v>
      </c>
      <c r="G3594" s="1">
        <v>45941.348275462966</v>
      </c>
      <c r="H3594" s="1">
        <v>45941.351284722223</v>
      </c>
      <c r="I3594" s="1">
        <v>45941.357673611114</v>
      </c>
    </row>
    <row r="3595" spans="1:9" x14ac:dyDescent="0.35">
      <c r="A3595">
        <v>103594</v>
      </c>
      <c r="B3595" t="s">
        <v>9</v>
      </c>
      <c r="C3595" t="s">
        <v>10</v>
      </c>
      <c r="D3595">
        <v>0</v>
      </c>
      <c r="E3595" s="1">
        <v>45941.346932870372</v>
      </c>
      <c r="F3595" s="1">
        <v>45941.348229166666</v>
      </c>
      <c r="G3595" s="1">
        <v>45941.348761574074</v>
      </c>
      <c r="H3595" s="1">
        <v>45941.350069444445</v>
      </c>
      <c r="I3595" s="1">
        <v>45941.361574074072</v>
      </c>
    </row>
    <row r="3596" spans="1:9" x14ac:dyDescent="0.35">
      <c r="A3596">
        <v>103595</v>
      </c>
      <c r="B3596" t="s">
        <v>18</v>
      </c>
      <c r="C3596" t="s">
        <v>14</v>
      </c>
      <c r="D3596">
        <v>0</v>
      </c>
      <c r="E3596" s="1">
        <v>45941.347118055557</v>
      </c>
      <c r="F3596" s="1">
        <v>45941.34778935185</v>
      </c>
      <c r="G3596" s="1">
        <v>45941.348310185182</v>
      </c>
      <c r="H3596" s="1">
        <v>45941.349363425928</v>
      </c>
      <c r="I3596" s="1">
        <v>45941.360659722224</v>
      </c>
    </row>
    <row r="3597" spans="1:9" x14ac:dyDescent="0.35">
      <c r="A3597">
        <v>103596</v>
      </c>
      <c r="B3597" t="s">
        <v>18</v>
      </c>
      <c r="C3597" t="s">
        <v>14</v>
      </c>
      <c r="D3597">
        <v>0</v>
      </c>
      <c r="E3597" s="1">
        <v>45941.348576388889</v>
      </c>
      <c r="F3597" s="1">
        <v>45941.349016203705</v>
      </c>
      <c r="G3597" s="1">
        <v>45941.349108796298</v>
      </c>
      <c r="H3597" s="1">
        <v>45941.352569444447</v>
      </c>
      <c r="I3597" s="1">
        <v>45941.359884259262</v>
      </c>
    </row>
    <row r="3598" spans="1:9" x14ac:dyDescent="0.35">
      <c r="A3598">
        <v>103597</v>
      </c>
      <c r="B3598" t="s">
        <v>15</v>
      </c>
      <c r="C3598" t="s">
        <v>16</v>
      </c>
      <c r="D3598">
        <v>0</v>
      </c>
      <c r="E3598" s="1">
        <v>45941.348796296297</v>
      </c>
      <c r="F3598" s="1">
        <v>45941.349270833336</v>
      </c>
      <c r="G3598" s="1">
        <v>45941.350451388891</v>
      </c>
      <c r="H3598" s="1">
        <v>45941.354699074072</v>
      </c>
      <c r="I3598" s="1">
        <v>45941.363518518519</v>
      </c>
    </row>
    <row r="3599" spans="1:9" x14ac:dyDescent="0.35">
      <c r="A3599">
        <v>103598</v>
      </c>
      <c r="B3599" t="s">
        <v>20</v>
      </c>
      <c r="C3599" t="s">
        <v>17</v>
      </c>
      <c r="D3599">
        <v>0</v>
      </c>
      <c r="E3599" s="1">
        <v>45941.349085648151</v>
      </c>
      <c r="F3599" s="1">
        <v>45941.349722222221</v>
      </c>
      <c r="G3599" s="1">
        <v>45941.350081018521</v>
      </c>
      <c r="H3599" s="1">
        <v>45941.353310185186</v>
      </c>
      <c r="I3599" s="1">
        <v>45941.353958333333</v>
      </c>
    </row>
    <row r="3600" spans="1:9" x14ac:dyDescent="0.35">
      <c r="A3600">
        <v>103599</v>
      </c>
      <c r="B3600" t="s">
        <v>9</v>
      </c>
      <c r="C3600" t="s">
        <v>14</v>
      </c>
      <c r="D3600">
        <v>0</v>
      </c>
      <c r="E3600" s="1">
        <v>45941.352118055554</v>
      </c>
      <c r="F3600" s="1">
        <v>45941.352766203701</v>
      </c>
      <c r="G3600" s="1">
        <v>45941.353333333333</v>
      </c>
      <c r="H3600" s="1">
        <v>45941.355185185188</v>
      </c>
      <c r="I3600" s="1">
        <v>45941.356215277781</v>
      </c>
    </row>
    <row r="3601" spans="1:9" x14ac:dyDescent="0.35">
      <c r="A3601">
        <v>103600</v>
      </c>
      <c r="B3601" t="s">
        <v>15</v>
      </c>
      <c r="C3601" t="s">
        <v>14</v>
      </c>
      <c r="D3601">
        <v>0</v>
      </c>
      <c r="E3601" s="1">
        <v>45941.354155092595</v>
      </c>
      <c r="F3601" s="1">
        <v>45941.354710648149</v>
      </c>
      <c r="G3601" s="1">
        <v>45941.355740740742</v>
      </c>
      <c r="H3601" s="1">
        <v>45941.357905092591</v>
      </c>
      <c r="I3601" s="1">
        <v>45941.364293981482</v>
      </c>
    </row>
    <row r="3602" spans="1:9" x14ac:dyDescent="0.35">
      <c r="A3602">
        <v>103601</v>
      </c>
      <c r="B3602" t="s">
        <v>9</v>
      </c>
      <c r="C3602" t="s">
        <v>10</v>
      </c>
      <c r="D3602">
        <v>0</v>
      </c>
      <c r="E3602" s="1">
        <v>45941.355092592596</v>
      </c>
      <c r="F3602" s="1">
        <v>45941.356157407405</v>
      </c>
      <c r="G3602" s="1">
        <v>45941.357094907406</v>
      </c>
      <c r="H3602" s="1">
        <v>45941.358726851853</v>
      </c>
      <c r="I3602" s="1">
        <v>45941.362997685188</v>
      </c>
    </row>
    <row r="3603" spans="1:9" x14ac:dyDescent="0.35">
      <c r="A3603">
        <v>103602</v>
      </c>
      <c r="B3603" t="s">
        <v>9</v>
      </c>
      <c r="C3603" t="s">
        <v>12</v>
      </c>
      <c r="D3603">
        <v>0</v>
      </c>
      <c r="E3603" s="1">
        <v>45941.35528935185</v>
      </c>
      <c r="F3603" s="1">
        <v>45941.356134259258</v>
      </c>
      <c r="G3603" s="1">
        <v>45941.356689814813</v>
      </c>
      <c r="H3603" s="1">
        <v>45941.357847222222</v>
      </c>
      <c r="I3603" s="1">
        <v>45941.361203703702</v>
      </c>
    </row>
    <row r="3604" spans="1:9" x14ac:dyDescent="0.35">
      <c r="A3604">
        <v>103603</v>
      </c>
      <c r="B3604" t="s">
        <v>15</v>
      </c>
      <c r="C3604" t="s">
        <v>10</v>
      </c>
      <c r="D3604">
        <v>0</v>
      </c>
      <c r="E3604" s="1">
        <v>45941.355312500003</v>
      </c>
      <c r="F3604" s="1">
        <v>45941.355891203704</v>
      </c>
      <c r="G3604" s="1">
        <v>45941.356388888889</v>
      </c>
      <c r="H3604" s="1">
        <v>45941.357824074075</v>
      </c>
      <c r="I3604" s="1">
        <v>45941.368275462963</v>
      </c>
    </row>
    <row r="3605" spans="1:9" x14ac:dyDescent="0.35">
      <c r="A3605">
        <v>103604</v>
      </c>
      <c r="B3605" t="s">
        <v>9</v>
      </c>
      <c r="C3605" t="s">
        <v>14</v>
      </c>
      <c r="D3605">
        <v>0</v>
      </c>
      <c r="E3605" s="1">
        <v>45941.355509259258</v>
      </c>
      <c r="F3605" s="1">
        <v>45941.356631944444</v>
      </c>
      <c r="G3605" s="1">
        <v>45941.357106481482</v>
      </c>
      <c r="H3605" s="1">
        <v>45941.358888888892</v>
      </c>
      <c r="I3605" s="1">
        <v>45941.362743055557</v>
      </c>
    </row>
    <row r="3606" spans="1:9" x14ac:dyDescent="0.35">
      <c r="A3606">
        <v>103605</v>
      </c>
      <c r="B3606" t="s">
        <v>21</v>
      </c>
      <c r="C3606" t="s">
        <v>17</v>
      </c>
      <c r="D3606">
        <v>0</v>
      </c>
      <c r="E3606" s="1">
        <v>45941.356261574074</v>
      </c>
      <c r="F3606" s="1">
        <v>45941.357604166667</v>
      </c>
      <c r="G3606" s="1">
        <v>45941.35800925926</v>
      </c>
      <c r="H3606" s="1">
        <v>45941.359988425924</v>
      </c>
      <c r="I3606" s="1">
        <v>45941.36614583333</v>
      </c>
    </row>
    <row r="3607" spans="1:9" x14ac:dyDescent="0.35">
      <c r="A3607">
        <v>103606</v>
      </c>
      <c r="B3607" t="s">
        <v>21</v>
      </c>
      <c r="C3607" t="s">
        <v>17</v>
      </c>
      <c r="D3607">
        <v>0</v>
      </c>
      <c r="E3607" s="1">
        <v>45941.358981481484</v>
      </c>
      <c r="F3607" s="1">
        <v>45941.359884259262</v>
      </c>
      <c r="G3607" s="1">
        <v>45941.36</v>
      </c>
      <c r="H3607" s="1">
        <v>45941.361678240741</v>
      </c>
      <c r="I3607" s="1">
        <v>45941.367256944446</v>
      </c>
    </row>
    <row r="3608" spans="1:9" x14ac:dyDescent="0.35">
      <c r="A3608">
        <v>103607</v>
      </c>
      <c r="B3608" t="s">
        <v>20</v>
      </c>
      <c r="C3608" t="s">
        <v>16</v>
      </c>
      <c r="D3608">
        <v>0</v>
      </c>
      <c r="E3608" s="1">
        <v>45941.359606481485</v>
      </c>
      <c r="F3608" s="1">
        <v>45941.360856481479</v>
      </c>
      <c r="G3608" s="1">
        <v>45941.36241898148</v>
      </c>
      <c r="H3608" s="1">
        <v>45941.365162037036</v>
      </c>
      <c r="I3608" s="1">
        <v>45941.370370370372</v>
      </c>
    </row>
    <row r="3609" spans="1:9" x14ac:dyDescent="0.35">
      <c r="A3609">
        <v>103608</v>
      </c>
      <c r="B3609" t="s">
        <v>13</v>
      </c>
      <c r="C3609" t="s">
        <v>17</v>
      </c>
      <c r="D3609">
        <v>0</v>
      </c>
      <c r="E3609" s="1">
        <v>45941.359791666669</v>
      </c>
      <c r="F3609" s="1">
        <v>45941.36037037037</v>
      </c>
      <c r="G3609" s="1">
        <v>45941.360833333332</v>
      </c>
      <c r="H3609" s="1">
        <v>45941.364039351851</v>
      </c>
      <c r="I3609" s="1">
        <v>45941.376736111109</v>
      </c>
    </row>
    <row r="3610" spans="1:9" x14ac:dyDescent="0.35">
      <c r="A3610">
        <v>103609</v>
      </c>
      <c r="B3610" t="s">
        <v>13</v>
      </c>
      <c r="C3610" t="s">
        <v>16</v>
      </c>
      <c r="D3610">
        <v>0</v>
      </c>
      <c r="E3610" s="1">
        <v>45941.359930555554</v>
      </c>
      <c r="F3610" s="1">
        <v>45941.361180555556</v>
      </c>
      <c r="G3610" s="1">
        <v>45941.362662037034</v>
      </c>
      <c r="H3610" s="1">
        <v>45941.3675</v>
      </c>
      <c r="I3610" s="1">
        <v>45941.378287037034</v>
      </c>
    </row>
    <row r="3611" spans="1:9" x14ac:dyDescent="0.35">
      <c r="A3611">
        <v>103610</v>
      </c>
      <c r="B3611" t="s">
        <v>9</v>
      </c>
      <c r="C3611" t="s">
        <v>10</v>
      </c>
      <c r="D3611">
        <v>0</v>
      </c>
      <c r="E3611" s="1">
        <v>45941.362326388888</v>
      </c>
      <c r="F3611" s="1">
        <v>45941.363495370373</v>
      </c>
      <c r="G3611" s="1">
        <v>45941.36409722222</v>
      </c>
      <c r="H3611" s="1">
        <v>45941.365219907406</v>
      </c>
      <c r="I3611" s="1">
        <v>45941.365520833337</v>
      </c>
    </row>
    <row r="3612" spans="1:9" x14ac:dyDescent="0.35">
      <c r="A3612">
        <v>103611</v>
      </c>
      <c r="B3612" t="s">
        <v>20</v>
      </c>
      <c r="C3612" t="s">
        <v>17</v>
      </c>
      <c r="D3612">
        <v>0</v>
      </c>
      <c r="E3612" s="1">
        <v>45941.362337962964</v>
      </c>
      <c r="F3612" s="1">
        <v>45941.363506944443</v>
      </c>
      <c r="G3612" s="1">
        <v>45941.364340277774</v>
      </c>
      <c r="H3612" s="1">
        <v>45941.367303240739</v>
      </c>
      <c r="I3612" s="1">
        <v>45941.369618055556</v>
      </c>
    </row>
    <row r="3613" spans="1:9" x14ac:dyDescent="0.35">
      <c r="A3613">
        <v>103612</v>
      </c>
      <c r="B3613" t="s">
        <v>9</v>
      </c>
      <c r="C3613" t="s">
        <v>17</v>
      </c>
      <c r="D3613">
        <v>0</v>
      </c>
      <c r="E3613" s="1">
        <v>45941.364722222221</v>
      </c>
      <c r="F3613" s="1">
        <v>45941.365648148145</v>
      </c>
      <c r="G3613" s="1">
        <v>45941.366377314815</v>
      </c>
      <c r="H3613" s="1">
        <v>45941.368518518517</v>
      </c>
      <c r="I3613" s="1">
        <v>45941.373078703706</v>
      </c>
    </row>
    <row r="3614" spans="1:9" x14ac:dyDescent="0.35">
      <c r="A3614">
        <v>103613</v>
      </c>
      <c r="B3614" t="s">
        <v>18</v>
      </c>
      <c r="C3614" t="s">
        <v>14</v>
      </c>
      <c r="D3614">
        <v>0</v>
      </c>
      <c r="E3614" s="1">
        <v>45941.365613425929</v>
      </c>
      <c r="F3614" s="1">
        <v>45941.366782407407</v>
      </c>
      <c r="G3614" s="1">
        <v>45941.366886574076</v>
      </c>
      <c r="H3614" s="1">
        <v>45941.367893518516</v>
      </c>
      <c r="I3614" s="1">
        <v>45941.377210648148</v>
      </c>
    </row>
    <row r="3615" spans="1:9" x14ac:dyDescent="0.35">
      <c r="A3615">
        <v>103614</v>
      </c>
      <c r="B3615" t="s">
        <v>15</v>
      </c>
      <c r="C3615" t="s">
        <v>17</v>
      </c>
      <c r="D3615">
        <v>0</v>
      </c>
      <c r="E3615" s="1">
        <v>45941.368078703701</v>
      </c>
      <c r="F3615" s="1">
        <v>45941.368645833332</v>
      </c>
      <c r="G3615" s="1">
        <v>45941.36917824074</v>
      </c>
      <c r="H3615" s="1">
        <v>45941.370532407411</v>
      </c>
      <c r="I3615" s="1">
        <v>45941.383090277777</v>
      </c>
    </row>
    <row r="3616" spans="1:9" x14ac:dyDescent="0.35">
      <c r="A3616">
        <v>103615</v>
      </c>
      <c r="B3616" t="s">
        <v>13</v>
      </c>
      <c r="C3616" t="s">
        <v>16</v>
      </c>
      <c r="D3616">
        <v>0</v>
      </c>
      <c r="E3616" s="1">
        <v>45941.368090277778</v>
      </c>
      <c r="F3616" s="1">
        <v>45941.36886574074</v>
      </c>
      <c r="G3616" s="1">
        <v>45941.370636574073</v>
      </c>
      <c r="H3616" s="1">
        <v>45941.375613425924</v>
      </c>
      <c r="I3616" s="1">
        <v>45941.381180555552</v>
      </c>
    </row>
    <row r="3617" spans="1:9" x14ac:dyDescent="0.35">
      <c r="A3617">
        <v>103616</v>
      </c>
      <c r="B3617" t="s">
        <v>9</v>
      </c>
      <c r="C3617" t="s">
        <v>17</v>
      </c>
      <c r="D3617">
        <v>0</v>
      </c>
      <c r="E3617" s="1">
        <v>45941.368159722224</v>
      </c>
      <c r="F3617" s="1">
        <v>45941.369467592594</v>
      </c>
      <c r="G3617" s="1">
        <v>45941.370393518519</v>
      </c>
      <c r="H3617" s="1">
        <v>45941.372175925928</v>
      </c>
      <c r="I3617" s="1">
        <v>45941.377233796295</v>
      </c>
    </row>
    <row r="3618" spans="1:9" x14ac:dyDescent="0.35">
      <c r="A3618">
        <v>103617</v>
      </c>
      <c r="B3618" t="s">
        <v>11</v>
      </c>
      <c r="C3618" t="s">
        <v>10</v>
      </c>
      <c r="D3618">
        <v>0</v>
      </c>
      <c r="E3618" s="1">
        <v>45941.368819444448</v>
      </c>
      <c r="F3618" s="1">
        <v>45941.369710648149</v>
      </c>
      <c r="G3618" s="1">
        <v>45941.370729166665</v>
      </c>
      <c r="H3618" s="1">
        <v>45941.372418981482</v>
      </c>
      <c r="I3618" s="1">
        <v>45941.377233796295</v>
      </c>
    </row>
    <row r="3619" spans="1:9" x14ac:dyDescent="0.35">
      <c r="A3619">
        <v>103618</v>
      </c>
      <c r="B3619" t="s">
        <v>9</v>
      </c>
      <c r="C3619" t="s">
        <v>17</v>
      </c>
      <c r="D3619">
        <v>0</v>
      </c>
      <c r="E3619" s="1">
        <v>45941.369456018518</v>
      </c>
      <c r="F3619" s="1">
        <v>45941.37023148148</v>
      </c>
      <c r="G3619" s="1">
        <v>45941.371215277781</v>
      </c>
      <c r="H3619" s="1">
        <v>45941.37222222222</v>
      </c>
      <c r="I3619" s="1">
        <v>45941.376226851855</v>
      </c>
    </row>
    <row r="3620" spans="1:9" x14ac:dyDescent="0.35">
      <c r="A3620">
        <v>103619</v>
      </c>
      <c r="B3620" t="s">
        <v>21</v>
      </c>
      <c r="C3620" t="s">
        <v>17</v>
      </c>
      <c r="D3620">
        <v>0</v>
      </c>
      <c r="E3620" s="1">
        <v>45941.369895833333</v>
      </c>
      <c r="F3620" s="1">
        <v>45941.370393518519</v>
      </c>
      <c r="G3620" s="1">
        <v>45941.370856481481</v>
      </c>
      <c r="H3620" s="1">
        <v>45941.371979166666</v>
      </c>
      <c r="I3620" s="1">
        <v>45941.376736111109</v>
      </c>
    </row>
    <row r="3621" spans="1:9" x14ac:dyDescent="0.35">
      <c r="A3621">
        <v>103620</v>
      </c>
      <c r="B3621" t="s">
        <v>11</v>
      </c>
      <c r="C3621" t="s">
        <v>14</v>
      </c>
      <c r="D3621">
        <v>0</v>
      </c>
      <c r="E3621" s="1">
        <v>45941.371018518519</v>
      </c>
      <c r="F3621" s="1">
        <v>45941.372361111113</v>
      </c>
      <c r="G3621" s="1">
        <v>45941.372847222221</v>
      </c>
      <c r="H3621" s="1">
        <v>45941.374976851854</v>
      </c>
      <c r="I3621" s="1">
        <v>45941.379212962966</v>
      </c>
    </row>
    <row r="3622" spans="1:9" x14ac:dyDescent="0.35">
      <c r="A3622">
        <v>103621</v>
      </c>
      <c r="B3622" t="s">
        <v>9</v>
      </c>
      <c r="C3622" t="s">
        <v>14</v>
      </c>
      <c r="D3622">
        <v>0</v>
      </c>
      <c r="E3622" s="1">
        <v>45941.371979166666</v>
      </c>
      <c r="F3622" s="1">
        <v>45941.372777777775</v>
      </c>
      <c r="G3622" s="1">
        <v>45941.372858796298</v>
      </c>
      <c r="H3622" s="1">
        <v>45941.374282407407</v>
      </c>
      <c r="I3622" s="1">
        <v>45941.383298611108</v>
      </c>
    </row>
    <row r="3623" spans="1:9" x14ac:dyDescent="0.35">
      <c r="A3623">
        <v>103622</v>
      </c>
      <c r="B3623" t="s">
        <v>21</v>
      </c>
      <c r="C3623" t="s">
        <v>16</v>
      </c>
      <c r="D3623">
        <v>0</v>
      </c>
      <c r="E3623" s="1">
        <v>45941.372546296298</v>
      </c>
      <c r="F3623" s="1">
        <v>45941.373773148145</v>
      </c>
      <c r="G3623" s="1">
        <v>45941.374560185184</v>
      </c>
      <c r="H3623" s="1">
        <v>45941.375381944446</v>
      </c>
      <c r="I3623" s="1">
        <v>45941.386886574073</v>
      </c>
    </row>
    <row r="3624" spans="1:9" x14ac:dyDescent="0.35">
      <c r="A3624">
        <v>103623</v>
      </c>
      <c r="B3624" t="s">
        <v>15</v>
      </c>
      <c r="C3624" t="s">
        <v>14</v>
      </c>
      <c r="D3624">
        <v>0</v>
      </c>
      <c r="E3624" s="1">
        <v>45941.372615740744</v>
      </c>
      <c r="F3624" s="1">
        <v>45941.373553240737</v>
      </c>
      <c r="G3624" s="1">
        <v>45941.374189814815</v>
      </c>
      <c r="H3624" s="1">
        <v>45941.376087962963</v>
      </c>
      <c r="I3624" s="1">
        <v>45941.385520833333</v>
      </c>
    </row>
    <row r="3625" spans="1:9" x14ac:dyDescent="0.35">
      <c r="A3625">
        <v>103624</v>
      </c>
      <c r="B3625" t="s">
        <v>9</v>
      </c>
      <c r="C3625" t="s">
        <v>17</v>
      </c>
      <c r="D3625">
        <v>0</v>
      </c>
      <c r="E3625" s="1">
        <v>45941.373784722222</v>
      </c>
      <c r="F3625" s="1">
        <v>45941.375162037039</v>
      </c>
      <c r="G3625" s="1">
        <v>45941.375740740739</v>
      </c>
      <c r="H3625" s="1">
        <v>45941.378761574073</v>
      </c>
      <c r="I3625" s="1">
        <v>45941.38008101852</v>
      </c>
    </row>
    <row r="3626" spans="1:9" x14ac:dyDescent="0.35">
      <c r="A3626">
        <v>103625</v>
      </c>
      <c r="B3626" t="s">
        <v>15</v>
      </c>
      <c r="C3626" t="s">
        <v>14</v>
      </c>
      <c r="D3626">
        <v>0</v>
      </c>
      <c r="E3626" s="1">
        <v>45941.37704861111</v>
      </c>
      <c r="F3626" s="1">
        <v>45941.377881944441</v>
      </c>
      <c r="G3626" s="1">
        <v>45941.378738425927</v>
      </c>
      <c r="H3626" s="1">
        <v>45941.379861111112</v>
      </c>
      <c r="I3626" s="1">
        <v>45941.392696759256</v>
      </c>
    </row>
    <row r="3627" spans="1:9" x14ac:dyDescent="0.35">
      <c r="A3627">
        <v>103626</v>
      </c>
      <c r="B3627" t="s">
        <v>18</v>
      </c>
      <c r="C3627" t="s">
        <v>16</v>
      </c>
      <c r="D3627">
        <v>0</v>
      </c>
      <c r="E3627" s="1">
        <v>45941.378252314818</v>
      </c>
      <c r="F3627" s="1">
        <v>45941.379131944443</v>
      </c>
      <c r="G3627" s="1">
        <v>45941.380127314813</v>
      </c>
      <c r="H3627" s="1">
        <v>45941.382303240738</v>
      </c>
      <c r="I3627" s="1">
        <v>45941.394270833334</v>
      </c>
    </row>
    <row r="3628" spans="1:9" x14ac:dyDescent="0.35">
      <c r="A3628">
        <v>103627</v>
      </c>
      <c r="B3628" t="s">
        <v>19</v>
      </c>
      <c r="C3628" t="s">
        <v>14</v>
      </c>
      <c r="D3628">
        <v>0</v>
      </c>
      <c r="E3628" s="1">
        <v>45941.378842592596</v>
      </c>
      <c r="F3628" s="1">
        <v>45941.379756944443</v>
      </c>
      <c r="G3628" s="1">
        <v>45941.380243055559</v>
      </c>
      <c r="H3628" s="1">
        <v>45941.381469907406</v>
      </c>
      <c r="I3628" s="1">
        <v>45941.390590277777</v>
      </c>
    </row>
    <row r="3629" spans="1:9" x14ac:dyDescent="0.35">
      <c r="A3629">
        <v>103628</v>
      </c>
      <c r="B3629" t="s">
        <v>9</v>
      </c>
      <c r="C3629" t="s">
        <v>17</v>
      </c>
      <c r="D3629">
        <v>0</v>
      </c>
      <c r="E3629" s="1">
        <v>45941.379699074074</v>
      </c>
      <c r="F3629" s="1">
        <v>45941.380173611113</v>
      </c>
      <c r="G3629" s="1">
        <v>45941.380648148152</v>
      </c>
      <c r="H3629" s="1">
        <v>45941.383391203701</v>
      </c>
      <c r="I3629" s="1">
        <v>45941.395254629628</v>
      </c>
    </row>
    <row r="3630" spans="1:9" x14ac:dyDescent="0.35">
      <c r="A3630">
        <v>103629</v>
      </c>
      <c r="B3630" t="s">
        <v>9</v>
      </c>
      <c r="C3630" t="s">
        <v>14</v>
      </c>
      <c r="D3630">
        <v>0</v>
      </c>
      <c r="E3630" s="1">
        <v>45941.381886574076</v>
      </c>
      <c r="F3630" s="1">
        <v>45941.382835648146</v>
      </c>
      <c r="G3630" s="1">
        <v>45941.382986111108</v>
      </c>
      <c r="H3630" s="1">
        <v>45941.384375000001</v>
      </c>
      <c r="I3630" s="1">
        <v>45941.391898148147</v>
      </c>
    </row>
    <row r="3631" spans="1:9" x14ac:dyDescent="0.35">
      <c r="A3631">
        <v>103630</v>
      </c>
      <c r="B3631" t="s">
        <v>21</v>
      </c>
      <c r="C3631" t="s">
        <v>12</v>
      </c>
      <c r="D3631">
        <v>0</v>
      </c>
      <c r="E3631" s="1">
        <v>45941.382627314815</v>
      </c>
      <c r="F3631" s="1">
        <v>45941.383275462962</v>
      </c>
      <c r="G3631" s="1">
        <v>45941.383680555555</v>
      </c>
      <c r="H3631" s="1">
        <v>45941.386759259258</v>
      </c>
      <c r="I3631" s="1">
        <v>45941.390231481484</v>
      </c>
    </row>
    <row r="3632" spans="1:9" x14ac:dyDescent="0.35">
      <c r="A3632">
        <v>103631</v>
      </c>
      <c r="B3632" t="s">
        <v>9</v>
      </c>
      <c r="C3632" t="s">
        <v>12</v>
      </c>
      <c r="D3632">
        <v>0</v>
      </c>
      <c r="E3632" s="1">
        <v>45941.383506944447</v>
      </c>
      <c r="F3632" s="1">
        <v>45941.383958333332</v>
      </c>
      <c r="G3632" s="1">
        <v>45941.384560185186</v>
      </c>
      <c r="H3632" s="1">
        <v>45941.385868055557</v>
      </c>
      <c r="I3632" s="1">
        <v>45941.388391203705</v>
      </c>
    </row>
    <row r="3633" spans="1:9" x14ac:dyDescent="0.35">
      <c r="A3633">
        <v>103632</v>
      </c>
      <c r="B3633" t="s">
        <v>11</v>
      </c>
      <c r="C3633" t="s">
        <v>17</v>
      </c>
      <c r="D3633">
        <v>0</v>
      </c>
      <c r="E3633" s="1">
        <v>45941.384872685187</v>
      </c>
      <c r="F3633" s="1">
        <v>45941.385393518518</v>
      </c>
      <c r="G3633" s="1">
        <v>45941.385636574072</v>
      </c>
      <c r="H3633" s="1">
        <v>45941.386620370373</v>
      </c>
      <c r="I3633" s="1">
        <v>45941.398182870369</v>
      </c>
    </row>
    <row r="3634" spans="1:9" x14ac:dyDescent="0.35">
      <c r="A3634">
        <v>103633</v>
      </c>
      <c r="B3634" t="s">
        <v>13</v>
      </c>
      <c r="C3634" t="s">
        <v>10</v>
      </c>
      <c r="D3634">
        <v>0</v>
      </c>
      <c r="E3634" s="1">
        <v>45941.384884259256</v>
      </c>
      <c r="F3634" s="1">
        <v>45941.385439814818</v>
      </c>
      <c r="G3634" s="1">
        <v>45941.385914351849</v>
      </c>
      <c r="H3634" s="1">
        <v>45941.388506944444</v>
      </c>
      <c r="I3634" s="1">
        <v>45941.397060185183</v>
      </c>
    </row>
    <row r="3635" spans="1:9" x14ac:dyDescent="0.35">
      <c r="A3635">
        <v>103634</v>
      </c>
      <c r="B3635" t="s">
        <v>9</v>
      </c>
      <c r="C3635" t="s">
        <v>17</v>
      </c>
      <c r="D3635">
        <v>0</v>
      </c>
      <c r="E3635" s="1">
        <v>45941.385706018518</v>
      </c>
      <c r="F3635" s="1">
        <v>45941.38658564815</v>
      </c>
      <c r="G3635" s="1">
        <v>45941.387175925927</v>
      </c>
      <c r="H3635" s="1">
        <v>45941.389687499999</v>
      </c>
      <c r="I3635" s="1">
        <v>45941.402627314812</v>
      </c>
    </row>
    <row r="3636" spans="1:9" x14ac:dyDescent="0.35">
      <c r="A3636">
        <v>103635</v>
      </c>
      <c r="B3636" t="s">
        <v>9</v>
      </c>
      <c r="C3636" t="s">
        <v>17</v>
      </c>
      <c r="D3636">
        <v>0</v>
      </c>
      <c r="E3636" s="1">
        <v>45941.385821759257</v>
      </c>
      <c r="F3636" s="1">
        <v>45941.387060185189</v>
      </c>
      <c r="G3636" s="1">
        <v>45941.387488425928</v>
      </c>
      <c r="H3636" s="1">
        <v>45941.390775462962</v>
      </c>
      <c r="I3636" s="1">
        <v>45941.399907407409</v>
      </c>
    </row>
    <row r="3637" spans="1:9" x14ac:dyDescent="0.35">
      <c r="A3637">
        <v>103636</v>
      </c>
      <c r="B3637" t="s">
        <v>22</v>
      </c>
      <c r="C3637" t="s">
        <v>14</v>
      </c>
      <c r="D3637">
        <v>0</v>
      </c>
      <c r="E3637" s="1">
        <v>45941.387349537035</v>
      </c>
      <c r="F3637" s="1">
        <v>45941.387708333335</v>
      </c>
      <c r="G3637" s="1">
        <v>45941.387789351851</v>
      </c>
      <c r="H3637" s="1">
        <v>45941.389467592591</v>
      </c>
      <c r="I3637" s="1">
        <v>45941.400011574071</v>
      </c>
    </row>
    <row r="3638" spans="1:9" x14ac:dyDescent="0.35">
      <c r="A3638">
        <v>103637</v>
      </c>
      <c r="B3638" t="s">
        <v>18</v>
      </c>
      <c r="C3638" t="s">
        <v>10</v>
      </c>
      <c r="D3638">
        <v>0</v>
      </c>
      <c r="E3638" s="1">
        <v>45941.38795138889</v>
      </c>
      <c r="F3638" s="1">
        <v>45941.38890046296</v>
      </c>
      <c r="G3638" s="1">
        <v>45941.389398148145</v>
      </c>
      <c r="H3638" s="1">
        <v>45941.392592592594</v>
      </c>
      <c r="I3638" s="1">
        <v>45941.394212962965</v>
      </c>
    </row>
    <row r="3639" spans="1:9" x14ac:dyDescent="0.35">
      <c r="A3639">
        <v>103638</v>
      </c>
      <c r="B3639" t="s">
        <v>20</v>
      </c>
      <c r="C3639" t="s">
        <v>12</v>
      </c>
      <c r="D3639">
        <v>0</v>
      </c>
      <c r="E3639" s="1">
        <v>45941.388599537036</v>
      </c>
      <c r="F3639" s="1">
        <v>45941.389328703706</v>
      </c>
      <c r="G3639" s="1">
        <v>45941.389965277776</v>
      </c>
      <c r="H3639" s="1">
        <v>45941.392708333333</v>
      </c>
      <c r="I3639" s="1">
        <v>45941.403958333336</v>
      </c>
    </row>
    <row r="3640" spans="1:9" x14ac:dyDescent="0.35">
      <c r="A3640">
        <v>103639</v>
      </c>
      <c r="B3640" t="s">
        <v>11</v>
      </c>
      <c r="C3640" t="s">
        <v>17</v>
      </c>
      <c r="D3640">
        <v>0</v>
      </c>
      <c r="E3640" s="1">
        <v>45941.388796296298</v>
      </c>
      <c r="F3640" s="1">
        <v>45941.389340277776</v>
      </c>
      <c r="G3640" s="1">
        <v>45941.390127314815</v>
      </c>
      <c r="H3640" s="1">
        <v>45941.392650462964</v>
      </c>
      <c r="I3640" s="1">
        <v>45941.398310185185</v>
      </c>
    </row>
    <row r="3641" spans="1:9" x14ac:dyDescent="0.35">
      <c r="A3641">
        <v>103640</v>
      </c>
      <c r="B3641" t="s">
        <v>9</v>
      </c>
      <c r="C3641" t="s">
        <v>16</v>
      </c>
      <c r="D3641">
        <v>0</v>
      </c>
      <c r="E3641" s="1">
        <v>45941.389027777775</v>
      </c>
      <c r="F3641" s="1">
        <v>45941.390138888892</v>
      </c>
      <c r="G3641" s="1">
        <v>45941.391377314816</v>
      </c>
      <c r="H3641" s="1">
        <v>45941.393136574072</v>
      </c>
      <c r="I3641" s="1">
        <v>45941.393912037034</v>
      </c>
    </row>
    <row r="3642" spans="1:9" x14ac:dyDescent="0.35">
      <c r="A3642">
        <v>103641</v>
      </c>
      <c r="B3642" t="s">
        <v>20</v>
      </c>
      <c r="C3642" t="s">
        <v>14</v>
      </c>
      <c r="D3642">
        <v>0</v>
      </c>
      <c r="E3642" s="1">
        <v>45941.389236111114</v>
      </c>
      <c r="F3642" s="1">
        <v>45941.390162037038</v>
      </c>
      <c r="G3642" s="1">
        <v>45941.390694444446</v>
      </c>
      <c r="H3642" s="1">
        <v>45941.392245370371</v>
      </c>
      <c r="I3642" s="1">
        <v>45941.40457175926</v>
      </c>
    </row>
    <row r="3643" spans="1:9" x14ac:dyDescent="0.35">
      <c r="A3643">
        <v>103642</v>
      </c>
      <c r="B3643" t="s">
        <v>22</v>
      </c>
      <c r="C3643" t="s">
        <v>12</v>
      </c>
      <c r="D3643">
        <v>0</v>
      </c>
      <c r="E3643" s="1">
        <v>45941.389317129629</v>
      </c>
      <c r="F3643" s="1">
        <v>45941.390162037038</v>
      </c>
      <c r="G3643" s="1">
        <v>45941.391064814816</v>
      </c>
      <c r="H3643" s="1">
        <v>45941.394224537034</v>
      </c>
      <c r="I3643" s="1">
        <v>45941.395370370374</v>
      </c>
    </row>
    <row r="3644" spans="1:9" x14ac:dyDescent="0.35">
      <c r="A3644">
        <v>103643</v>
      </c>
      <c r="B3644" t="s">
        <v>18</v>
      </c>
      <c r="C3644" t="s">
        <v>16</v>
      </c>
      <c r="D3644">
        <v>0</v>
      </c>
      <c r="E3644" s="1">
        <v>45941.389907407407</v>
      </c>
      <c r="F3644" s="1">
        <v>45941.391087962962</v>
      </c>
      <c r="G3644" s="1">
        <v>45941.391932870371</v>
      </c>
      <c r="H3644" s="1">
        <v>45941.396064814813</v>
      </c>
      <c r="I3644" s="1">
        <v>45941.4</v>
      </c>
    </row>
    <row r="3645" spans="1:9" x14ac:dyDescent="0.35">
      <c r="A3645">
        <v>103644</v>
      </c>
      <c r="B3645" t="s">
        <v>23</v>
      </c>
      <c r="C3645" t="s">
        <v>16</v>
      </c>
      <c r="D3645">
        <v>0</v>
      </c>
      <c r="E3645" s="1">
        <v>45941.390266203707</v>
      </c>
      <c r="F3645" s="1">
        <v>45941.391412037039</v>
      </c>
      <c r="G3645" s="1">
        <v>45941.391805555555</v>
      </c>
      <c r="H3645" s="1">
        <v>45941.394594907404</v>
      </c>
      <c r="I3645" s="1">
        <v>45941.403599537036</v>
      </c>
    </row>
    <row r="3646" spans="1:9" x14ac:dyDescent="0.35">
      <c r="A3646">
        <v>103645</v>
      </c>
      <c r="B3646" t="s">
        <v>9</v>
      </c>
      <c r="C3646" t="s">
        <v>16</v>
      </c>
      <c r="D3646">
        <v>0</v>
      </c>
      <c r="E3646" s="1">
        <v>45941.390266203707</v>
      </c>
      <c r="F3646" s="1">
        <v>45941.391041666669</v>
      </c>
      <c r="G3646" s="1">
        <v>45941.39199074074</v>
      </c>
      <c r="H3646" s="1">
        <v>45941.393946759257</v>
      </c>
      <c r="I3646" s="1">
        <v>45941.406597222223</v>
      </c>
    </row>
    <row r="3647" spans="1:9" x14ac:dyDescent="0.35">
      <c r="A3647">
        <v>103646</v>
      </c>
      <c r="B3647" t="s">
        <v>19</v>
      </c>
      <c r="C3647" t="s">
        <v>17</v>
      </c>
      <c r="D3647">
        <v>0</v>
      </c>
      <c r="E3647" s="1">
        <v>45941.391157407408</v>
      </c>
      <c r="F3647" s="1">
        <v>45941.392164351855</v>
      </c>
      <c r="G3647" s="1">
        <v>45941.392268518517</v>
      </c>
      <c r="H3647" s="1">
        <v>45941.393263888887</v>
      </c>
      <c r="I3647" s="1">
        <v>45941.404363425929</v>
      </c>
    </row>
    <row r="3648" spans="1:9" x14ac:dyDescent="0.35">
      <c r="A3648">
        <v>103647</v>
      </c>
      <c r="B3648" t="s">
        <v>21</v>
      </c>
      <c r="C3648" t="s">
        <v>14</v>
      </c>
      <c r="D3648">
        <v>0</v>
      </c>
      <c r="E3648" s="1">
        <v>45941.391967592594</v>
      </c>
      <c r="F3648" s="1">
        <v>45941.392604166664</v>
      </c>
      <c r="G3648" s="1">
        <v>45941.393055555556</v>
      </c>
      <c r="H3648" s="1">
        <v>45941.395358796297</v>
      </c>
      <c r="I3648" s="1">
        <v>45941.400381944448</v>
      </c>
    </row>
    <row r="3649" spans="1:9" x14ac:dyDescent="0.35">
      <c r="A3649">
        <v>103648</v>
      </c>
      <c r="B3649" t="s">
        <v>23</v>
      </c>
      <c r="C3649" t="s">
        <v>14</v>
      </c>
      <c r="D3649">
        <v>0</v>
      </c>
      <c r="E3649" s="1">
        <v>45941.39199074074</v>
      </c>
      <c r="F3649" s="1">
        <v>45941.392685185187</v>
      </c>
      <c r="G3649" s="1">
        <v>45941.39298611111</v>
      </c>
      <c r="H3649" s="1">
        <v>45941.394745370373</v>
      </c>
      <c r="I3649" s="1">
        <v>45941.395648148151</v>
      </c>
    </row>
    <row r="3650" spans="1:9" x14ac:dyDescent="0.35">
      <c r="A3650">
        <v>103649</v>
      </c>
      <c r="B3650" t="s">
        <v>18</v>
      </c>
      <c r="C3650" t="s">
        <v>17</v>
      </c>
      <c r="D3650">
        <v>0</v>
      </c>
      <c r="E3650" s="1">
        <v>45941.392326388886</v>
      </c>
      <c r="F3650" s="1">
        <v>45941.393553240741</v>
      </c>
      <c r="G3650" s="1">
        <v>45941.393657407411</v>
      </c>
      <c r="H3650" s="1">
        <v>45941.394999999997</v>
      </c>
      <c r="I3650" s="1">
        <v>45941.403935185182</v>
      </c>
    </row>
    <row r="3651" spans="1:9" x14ac:dyDescent="0.35">
      <c r="A3651">
        <v>103650</v>
      </c>
      <c r="B3651" t="s">
        <v>18</v>
      </c>
      <c r="C3651" t="s">
        <v>14</v>
      </c>
      <c r="D3651">
        <v>0</v>
      </c>
      <c r="E3651" s="1">
        <v>45941.392453703702</v>
      </c>
      <c r="F3651" s="1">
        <v>45941.393726851849</v>
      </c>
      <c r="G3651" s="1">
        <v>45941.394502314812</v>
      </c>
      <c r="H3651" s="1">
        <v>45941.395787037036</v>
      </c>
      <c r="I3651" s="1">
        <v>45941.406736111108</v>
      </c>
    </row>
    <row r="3652" spans="1:9" x14ac:dyDescent="0.35">
      <c r="A3652">
        <v>103651</v>
      </c>
      <c r="B3652" t="s">
        <v>22</v>
      </c>
      <c r="C3652" t="s">
        <v>16</v>
      </c>
      <c r="D3652">
        <v>0</v>
      </c>
      <c r="E3652" s="1">
        <v>45941.39271990741</v>
      </c>
      <c r="F3652" s="1">
        <v>45941.393287037034</v>
      </c>
      <c r="G3652" s="1">
        <v>45941.394618055558</v>
      </c>
      <c r="H3652" s="1">
        <v>45941.3983912037</v>
      </c>
      <c r="I3652" s="1">
        <v>45941.408761574072</v>
      </c>
    </row>
    <row r="3653" spans="1:9" x14ac:dyDescent="0.35">
      <c r="A3653">
        <v>103652</v>
      </c>
      <c r="B3653" t="s">
        <v>9</v>
      </c>
      <c r="C3653" t="s">
        <v>12</v>
      </c>
      <c r="D3653">
        <v>0</v>
      </c>
      <c r="E3653" s="1">
        <v>45941.394085648149</v>
      </c>
      <c r="F3653" s="1">
        <v>45941.394942129627</v>
      </c>
      <c r="G3653" s="1">
        <v>45941.395474537036</v>
      </c>
      <c r="H3653" s="1">
        <v>45941.396805555552</v>
      </c>
      <c r="I3653" s="1">
        <v>45941.407592592594</v>
      </c>
    </row>
    <row r="3654" spans="1:9" x14ac:dyDescent="0.35">
      <c r="A3654">
        <v>103653</v>
      </c>
      <c r="B3654" t="s">
        <v>15</v>
      </c>
      <c r="C3654" t="s">
        <v>12</v>
      </c>
      <c r="D3654">
        <v>0</v>
      </c>
      <c r="E3654" s="1">
        <v>45941.394155092596</v>
      </c>
      <c r="F3654" s="1">
        <v>45941.394525462965</v>
      </c>
      <c r="G3654" s="1">
        <v>45941.394884259258</v>
      </c>
      <c r="H3654" s="1">
        <v>45941.395590277774</v>
      </c>
      <c r="I3654" s="1">
        <v>45941.397962962961</v>
      </c>
    </row>
    <row r="3655" spans="1:9" x14ac:dyDescent="0.35">
      <c r="A3655">
        <v>103654</v>
      </c>
      <c r="B3655" t="s">
        <v>15</v>
      </c>
      <c r="C3655" t="s">
        <v>16</v>
      </c>
      <c r="D3655">
        <v>0</v>
      </c>
      <c r="E3655" s="1">
        <v>45941.394236111111</v>
      </c>
      <c r="F3655" s="1">
        <v>45941.395011574074</v>
      </c>
      <c r="G3655" s="1">
        <v>45941.396087962959</v>
      </c>
      <c r="H3655" s="1">
        <v>45941.401099537034</v>
      </c>
      <c r="I3655" s="1">
        <v>45941.403958333336</v>
      </c>
    </row>
    <row r="3656" spans="1:9" x14ac:dyDescent="0.35">
      <c r="A3656">
        <v>103655</v>
      </c>
      <c r="B3656" t="s">
        <v>15</v>
      </c>
      <c r="C3656" t="s">
        <v>14</v>
      </c>
      <c r="D3656">
        <v>0</v>
      </c>
      <c r="E3656" s="1">
        <v>45941.394837962966</v>
      </c>
      <c r="F3656" s="1">
        <v>45941.395798611113</v>
      </c>
      <c r="G3656" s="1">
        <v>45941.396261574075</v>
      </c>
      <c r="H3656" s="1">
        <v>45941.398622685185</v>
      </c>
      <c r="I3656" s="1">
        <v>45941.411689814813</v>
      </c>
    </row>
    <row r="3657" spans="1:9" x14ac:dyDescent="0.35">
      <c r="A3657">
        <v>103656</v>
      </c>
      <c r="B3657" t="s">
        <v>9</v>
      </c>
      <c r="C3657" t="s">
        <v>14</v>
      </c>
      <c r="D3657">
        <v>0</v>
      </c>
      <c r="E3657" s="1">
        <v>45941.395046296297</v>
      </c>
      <c r="F3657" s="1">
        <v>45941.395497685182</v>
      </c>
      <c r="G3657" s="1">
        <v>45941.396319444444</v>
      </c>
      <c r="H3657" s="1">
        <v>45941.399189814816</v>
      </c>
      <c r="I3657" s="1">
        <v>45941.401180555556</v>
      </c>
    </row>
    <row r="3658" spans="1:9" x14ac:dyDescent="0.35">
      <c r="A3658">
        <v>103657</v>
      </c>
      <c r="B3658" t="s">
        <v>21</v>
      </c>
      <c r="C3658" t="s">
        <v>17</v>
      </c>
      <c r="D3658">
        <v>0</v>
      </c>
      <c r="E3658" s="1">
        <v>45941.395150462966</v>
      </c>
      <c r="F3658" s="1">
        <v>45941.395729166667</v>
      </c>
      <c r="G3658" s="1">
        <v>45941.395821759259</v>
      </c>
      <c r="H3658" s="1">
        <v>45941.396539351852</v>
      </c>
      <c r="I3658" s="1">
        <v>45941.407534722224</v>
      </c>
    </row>
    <row r="3659" spans="1:9" x14ac:dyDescent="0.35">
      <c r="A3659">
        <v>103658</v>
      </c>
      <c r="B3659" t="s">
        <v>13</v>
      </c>
      <c r="C3659" t="s">
        <v>10</v>
      </c>
      <c r="D3659">
        <v>0</v>
      </c>
      <c r="E3659" s="1">
        <v>45941.395266203705</v>
      </c>
      <c r="F3659" s="1">
        <v>45941.396504629629</v>
      </c>
      <c r="G3659" s="1">
        <v>45941.39744212963</v>
      </c>
      <c r="H3659" s="1">
        <v>45941.399641203701</v>
      </c>
      <c r="I3659" s="1">
        <v>45941.404398148145</v>
      </c>
    </row>
    <row r="3660" spans="1:9" x14ac:dyDescent="0.35">
      <c r="A3660">
        <v>103659</v>
      </c>
      <c r="B3660" t="s">
        <v>18</v>
      </c>
      <c r="C3660" t="s">
        <v>14</v>
      </c>
      <c r="D3660">
        <v>0</v>
      </c>
      <c r="E3660" s="1">
        <v>45941.39603009259</v>
      </c>
      <c r="F3660" s="1">
        <v>45941.397291666668</v>
      </c>
      <c r="G3660" s="1">
        <v>45941.398090277777</v>
      </c>
      <c r="H3660" s="1">
        <v>45941.399317129632</v>
      </c>
      <c r="I3660" s="1">
        <v>45941.407210648147</v>
      </c>
    </row>
    <row r="3661" spans="1:9" x14ac:dyDescent="0.35">
      <c r="A3661">
        <v>103660</v>
      </c>
      <c r="B3661" t="s">
        <v>11</v>
      </c>
      <c r="C3661" t="s">
        <v>10</v>
      </c>
      <c r="D3661">
        <v>0</v>
      </c>
      <c r="E3661" s="1">
        <v>45941.397511574076</v>
      </c>
      <c r="F3661" s="1">
        <v>45941.398310185185</v>
      </c>
      <c r="G3661" s="1">
        <v>45941.398587962962</v>
      </c>
      <c r="H3661" s="1">
        <v>45941.399814814817</v>
      </c>
      <c r="I3661" s="1">
        <v>45941.405451388891</v>
      </c>
    </row>
    <row r="3662" spans="1:9" x14ac:dyDescent="0.35">
      <c r="A3662">
        <v>103661</v>
      </c>
      <c r="B3662" t="s">
        <v>11</v>
      </c>
      <c r="C3662" t="s">
        <v>14</v>
      </c>
      <c r="D3662">
        <v>0</v>
      </c>
      <c r="E3662" s="1">
        <v>45941.397997685184</v>
      </c>
      <c r="F3662" s="1">
        <v>45941.399097222224</v>
      </c>
      <c r="G3662" s="1">
        <v>45941.399907407409</v>
      </c>
      <c r="H3662" s="1">
        <v>45941.402731481481</v>
      </c>
      <c r="I3662" s="1">
        <v>45941.403726851851</v>
      </c>
    </row>
    <row r="3663" spans="1:9" x14ac:dyDescent="0.35">
      <c r="A3663">
        <v>103662</v>
      </c>
      <c r="B3663" t="s">
        <v>18</v>
      </c>
      <c r="C3663" t="s">
        <v>17</v>
      </c>
      <c r="D3663">
        <v>0</v>
      </c>
      <c r="E3663" s="1">
        <v>45941.398263888892</v>
      </c>
      <c r="F3663" s="1">
        <v>45941.39916666667</v>
      </c>
      <c r="G3663" s="1">
        <v>45941.400173611109</v>
      </c>
      <c r="H3663" s="1">
        <v>45941.401064814818</v>
      </c>
      <c r="I3663" s="1">
        <v>45941.405104166668</v>
      </c>
    </row>
    <row r="3664" spans="1:9" x14ac:dyDescent="0.35">
      <c r="A3664">
        <v>103663</v>
      </c>
      <c r="B3664" t="s">
        <v>21</v>
      </c>
      <c r="C3664" t="s">
        <v>16</v>
      </c>
      <c r="D3664">
        <v>0</v>
      </c>
      <c r="E3664" s="1">
        <v>45941.399571759262</v>
      </c>
      <c r="F3664" s="1">
        <v>45941.40016203704</v>
      </c>
      <c r="G3664" s="1">
        <v>45941.400868055556</v>
      </c>
      <c r="H3664" s="1">
        <v>45941.402673611112</v>
      </c>
      <c r="I3664" s="1">
        <v>45941.413935185185</v>
      </c>
    </row>
    <row r="3665" spans="1:9" x14ac:dyDescent="0.35">
      <c r="A3665">
        <v>103664</v>
      </c>
      <c r="B3665" t="s">
        <v>9</v>
      </c>
      <c r="C3665" t="s">
        <v>17</v>
      </c>
      <c r="D3665">
        <v>0</v>
      </c>
      <c r="E3665" s="1">
        <v>45941.39984953704</v>
      </c>
      <c r="F3665" s="1">
        <v>45941.40116898148</v>
      </c>
      <c r="G3665" s="1">
        <v>45941.40215277778</v>
      </c>
      <c r="H3665" s="1">
        <v>45941.404513888891</v>
      </c>
      <c r="I3665" s="1">
        <v>45941.412488425929</v>
      </c>
    </row>
    <row r="3666" spans="1:9" x14ac:dyDescent="0.35">
      <c r="A3666">
        <v>103665</v>
      </c>
      <c r="B3666" t="s">
        <v>11</v>
      </c>
      <c r="C3666" t="s">
        <v>14</v>
      </c>
      <c r="D3666">
        <v>0</v>
      </c>
      <c r="E3666" s="1">
        <v>45941.400636574072</v>
      </c>
      <c r="F3666" s="1">
        <v>45941.401458333334</v>
      </c>
      <c r="G3666" s="1">
        <v>45941.402337962965</v>
      </c>
      <c r="H3666" s="1">
        <v>45941.403749999998</v>
      </c>
      <c r="I3666" s="1">
        <v>45941.412256944444</v>
      </c>
    </row>
    <row r="3667" spans="1:9" x14ac:dyDescent="0.35">
      <c r="A3667">
        <v>103666</v>
      </c>
      <c r="B3667" t="s">
        <v>15</v>
      </c>
      <c r="C3667" t="s">
        <v>14</v>
      </c>
      <c r="D3667">
        <v>0</v>
      </c>
      <c r="E3667" s="1">
        <v>45941.402280092596</v>
      </c>
      <c r="F3667" s="1">
        <v>45941.403356481482</v>
      </c>
      <c r="G3667" s="1">
        <v>45941.403414351851</v>
      </c>
      <c r="H3667" s="1">
        <v>45941.406168981484</v>
      </c>
      <c r="I3667" s="1">
        <v>45941.418425925927</v>
      </c>
    </row>
    <row r="3668" spans="1:9" x14ac:dyDescent="0.35">
      <c r="A3668">
        <v>103667</v>
      </c>
      <c r="B3668" t="s">
        <v>9</v>
      </c>
      <c r="C3668" t="s">
        <v>16</v>
      </c>
      <c r="D3668">
        <v>0</v>
      </c>
      <c r="E3668" s="1">
        <v>45941.402488425927</v>
      </c>
      <c r="F3668" s="1">
        <v>45941.402986111112</v>
      </c>
      <c r="G3668" s="1">
        <v>45941.403900462959</v>
      </c>
      <c r="H3668" s="1">
        <v>45941.404594907406</v>
      </c>
      <c r="I3668" s="1">
        <v>45941.417534722219</v>
      </c>
    </row>
    <row r="3669" spans="1:9" x14ac:dyDescent="0.35">
      <c r="A3669">
        <v>103668</v>
      </c>
      <c r="B3669" t="s">
        <v>19</v>
      </c>
      <c r="C3669" t="s">
        <v>17</v>
      </c>
      <c r="D3669">
        <v>0</v>
      </c>
      <c r="E3669" s="1">
        <v>45941.402604166666</v>
      </c>
      <c r="F3669" s="1">
        <v>45941.403495370374</v>
      </c>
      <c r="G3669" s="1">
        <v>45941.40357638889</v>
      </c>
      <c r="H3669" s="1">
        <v>45941.405011574076</v>
      </c>
      <c r="I3669" s="1">
        <v>45941.418865740743</v>
      </c>
    </row>
    <row r="3670" spans="1:9" x14ac:dyDescent="0.35">
      <c r="A3670">
        <v>103669</v>
      </c>
      <c r="B3670" t="s">
        <v>23</v>
      </c>
      <c r="C3670" t="s">
        <v>12</v>
      </c>
      <c r="D3670">
        <v>0</v>
      </c>
      <c r="E3670" s="1">
        <v>45941.40388888889</v>
      </c>
      <c r="F3670" s="1">
        <v>45941.404965277776</v>
      </c>
      <c r="G3670" s="1">
        <v>45941.40556712963</v>
      </c>
      <c r="H3670" s="1">
        <v>45941.407766203702</v>
      </c>
      <c r="I3670" s="1">
        <v>45941.414444444446</v>
      </c>
    </row>
    <row r="3671" spans="1:9" x14ac:dyDescent="0.35">
      <c r="A3671">
        <v>103670</v>
      </c>
      <c r="B3671" t="s">
        <v>23</v>
      </c>
      <c r="C3671" t="s">
        <v>16</v>
      </c>
      <c r="D3671">
        <v>0</v>
      </c>
      <c r="E3671" s="1">
        <v>45941.40828703704</v>
      </c>
      <c r="F3671" s="1">
        <v>45941.40896990741</v>
      </c>
      <c r="G3671" s="1">
        <v>45941.409988425927</v>
      </c>
      <c r="H3671" s="1">
        <v>45941.413032407407</v>
      </c>
      <c r="I3671" s="1">
        <v>45941.424340277779</v>
      </c>
    </row>
    <row r="3672" spans="1:9" x14ac:dyDescent="0.35">
      <c r="A3672">
        <v>103671</v>
      </c>
      <c r="B3672" t="s">
        <v>15</v>
      </c>
      <c r="C3672" t="s">
        <v>10</v>
      </c>
      <c r="D3672">
        <v>0</v>
      </c>
      <c r="E3672" s="1">
        <v>45941.408437500002</v>
      </c>
      <c r="F3672" s="1">
        <v>45941.409120370372</v>
      </c>
      <c r="G3672" s="1">
        <v>45941.409722222219</v>
      </c>
      <c r="H3672" s="1">
        <v>45941.412523148145</v>
      </c>
      <c r="I3672" s="1">
        <v>45941.424386574072</v>
      </c>
    </row>
    <row r="3673" spans="1:9" x14ac:dyDescent="0.35">
      <c r="A3673">
        <v>103672</v>
      </c>
      <c r="B3673" t="s">
        <v>9</v>
      </c>
      <c r="C3673" t="s">
        <v>12</v>
      </c>
      <c r="D3673">
        <v>0</v>
      </c>
      <c r="E3673" s="1">
        <v>45941.409641203703</v>
      </c>
      <c r="F3673" s="1">
        <v>45941.410011574073</v>
      </c>
      <c r="G3673" s="1">
        <v>45941.410324074073</v>
      </c>
      <c r="H3673" s="1">
        <v>45941.411030092589</v>
      </c>
      <c r="I3673" s="1">
        <v>45941.4141087963</v>
      </c>
    </row>
    <row r="3674" spans="1:9" x14ac:dyDescent="0.35">
      <c r="A3674">
        <v>103673</v>
      </c>
      <c r="B3674" t="s">
        <v>11</v>
      </c>
      <c r="C3674" t="s">
        <v>10</v>
      </c>
      <c r="D3674">
        <v>0</v>
      </c>
      <c r="E3674" s="1">
        <v>45941.409814814811</v>
      </c>
      <c r="F3674" s="1">
        <v>45941.410185185188</v>
      </c>
      <c r="G3674" s="1">
        <v>45941.410752314812</v>
      </c>
      <c r="H3674" s="1">
        <v>45941.412916666668</v>
      </c>
      <c r="I3674" s="1">
        <v>45941.425555555557</v>
      </c>
    </row>
    <row r="3675" spans="1:9" x14ac:dyDescent="0.35">
      <c r="A3675">
        <v>103674</v>
      </c>
      <c r="B3675" t="s">
        <v>9</v>
      </c>
      <c r="C3675" t="s">
        <v>16</v>
      </c>
      <c r="D3675">
        <v>0</v>
      </c>
      <c r="E3675" s="1">
        <v>45941.413206018522</v>
      </c>
      <c r="F3675" s="1">
        <v>45941.413877314815</v>
      </c>
      <c r="G3675" s="1">
        <v>45941.414826388886</v>
      </c>
      <c r="H3675" s="1">
        <v>45941.418321759258</v>
      </c>
      <c r="I3675" s="1">
        <v>45941.423761574071</v>
      </c>
    </row>
    <row r="3676" spans="1:9" x14ac:dyDescent="0.35">
      <c r="A3676">
        <v>103675</v>
      </c>
      <c r="B3676" t="s">
        <v>18</v>
      </c>
      <c r="C3676" t="s">
        <v>14</v>
      </c>
      <c r="D3676">
        <v>0</v>
      </c>
      <c r="E3676" s="1">
        <v>45941.413761574076</v>
      </c>
      <c r="F3676" s="1">
        <v>45941.414907407408</v>
      </c>
      <c r="G3676" s="1">
        <v>45941.415798611109</v>
      </c>
      <c r="H3676" s="1">
        <v>45941.417453703703</v>
      </c>
      <c r="I3676" s="1">
        <v>45941.425497685188</v>
      </c>
    </row>
    <row r="3677" spans="1:9" x14ac:dyDescent="0.35">
      <c r="A3677">
        <v>103676</v>
      </c>
      <c r="B3677" t="s">
        <v>19</v>
      </c>
      <c r="C3677" t="s">
        <v>10</v>
      </c>
      <c r="D3677">
        <v>0</v>
      </c>
      <c r="E3677" s="1">
        <v>45941.414131944446</v>
      </c>
      <c r="F3677" s="1">
        <v>45941.415416666663</v>
      </c>
      <c r="G3677" s="1">
        <v>45941.41642361111</v>
      </c>
      <c r="H3677" s="1">
        <v>45941.418171296296</v>
      </c>
      <c r="I3677" s="1">
        <v>45941.424826388888</v>
      </c>
    </row>
    <row r="3678" spans="1:9" x14ac:dyDescent="0.35">
      <c r="A3678">
        <v>103677</v>
      </c>
      <c r="B3678" t="s">
        <v>18</v>
      </c>
      <c r="C3678" t="s">
        <v>17</v>
      </c>
      <c r="D3678">
        <v>0</v>
      </c>
      <c r="E3678" s="1">
        <v>45941.414282407408</v>
      </c>
      <c r="F3678" s="1">
        <v>45941.414722222224</v>
      </c>
      <c r="G3678" s="1">
        <v>45941.415347222224</v>
      </c>
      <c r="H3678" s="1">
        <v>45941.417233796295</v>
      </c>
      <c r="I3678" s="1">
        <v>45941.425462962965</v>
      </c>
    </row>
    <row r="3679" spans="1:9" x14ac:dyDescent="0.35">
      <c r="A3679">
        <v>103678</v>
      </c>
      <c r="B3679" t="s">
        <v>22</v>
      </c>
      <c r="C3679" t="s">
        <v>14</v>
      </c>
      <c r="D3679">
        <v>0</v>
      </c>
      <c r="E3679" s="1">
        <v>45941.417604166665</v>
      </c>
      <c r="F3679" s="1">
        <v>45941.418738425928</v>
      </c>
      <c r="G3679" s="1">
        <v>45941.419293981482</v>
      </c>
      <c r="H3679" s="1">
        <v>45941.421157407407</v>
      </c>
      <c r="I3679" s="1">
        <v>45941.423182870371</v>
      </c>
    </row>
    <row r="3680" spans="1:9" x14ac:dyDescent="0.35">
      <c r="A3680">
        <v>103679</v>
      </c>
      <c r="B3680" t="s">
        <v>9</v>
      </c>
      <c r="C3680" t="s">
        <v>12</v>
      </c>
      <c r="D3680">
        <v>0</v>
      </c>
      <c r="E3680" s="1">
        <v>45941.418634259258</v>
      </c>
      <c r="F3680" s="1">
        <v>45941.419803240744</v>
      </c>
      <c r="G3680" s="1">
        <v>45941.420034722221</v>
      </c>
      <c r="H3680" s="1">
        <v>45941.421412037038</v>
      </c>
      <c r="I3680" s="1">
        <v>45941.42728009259</v>
      </c>
    </row>
    <row r="3681" spans="1:9" x14ac:dyDescent="0.35">
      <c r="A3681">
        <v>103680</v>
      </c>
      <c r="B3681" t="s">
        <v>13</v>
      </c>
      <c r="C3681" t="s">
        <v>14</v>
      </c>
      <c r="D3681">
        <v>0</v>
      </c>
      <c r="E3681" s="1">
        <v>45941.419594907406</v>
      </c>
      <c r="F3681" s="1">
        <v>45941.420717592591</v>
      </c>
      <c r="G3681" s="1">
        <v>45941.420995370368</v>
      </c>
      <c r="H3681" s="1">
        <v>45941.421863425923</v>
      </c>
      <c r="I3681" s="1">
        <v>45941.43340277778</v>
      </c>
    </row>
    <row r="3682" spans="1:9" x14ac:dyDescent="0.35">
      <c r="A3682">
        <v>103681</v>
      </c>
      <c r="B3682" t="s">
        <v>18</v>
      </c>
      <c r="C3682" t="s">
        <v>17</v>
      </c>
      <c r="D3682">
        <v>0</v>
      </c>
      <c r="E3682" s="1">
        <v>45941.420104166667</v>
      </c>
      <c r="F3682" s="1">
        <v>45941.420706018522</v>
      </c>
      <c r="G3682" s="1">
        <v>45941.421493055554</v>
      </c>
      <c r="H3682" s="1">
        <v>45941.423958333333</v>
      </c>
      <c r="I3682" s="1">
        <v>45941.43072916667</v>
      </c>
    </row>
    <row r="3683" spans="1:9" x14ac:dyDescent="0.35">
      <c r="A3683">
        <v>103682</v>
      </c>
      <c r="B3683" t="s">
        <v>22</v>
      </c>
      <c r="C3683" t="s">
        <v>17</v>
      </c>
      <c r="D3683">
        <v>0</v>
      </c>
      <c r="E3683" s="1">
        <v>45941.422256944446</v>
      </c>
      <c r="F3683" s="1">
        <v>45941.423113425924</v>
      </c>
      <c r="G3683" s="1">
        <v>45941.42359953704</v>
      </c>
      <c r="H3683" s="1">
        <v>45941.426817129628</v>
      </c>
      <c r="I3683" s="1">
        <v>45941.432615740741</v>
      </c>
    </row>
    <row r="3684" spans="1:9" x14ac:dyDescent="0.35">
      <c r="A3684">
        <v>103683</v>
      </c>
      <c r="B3684" t="s">
        <v>21</v>
      </c>
      <c r="C3684" t="s">
        <v>17</v>
      </c>
      <c r="D3684">
        <v>0</v>
      </c>
      <c r="E3684" s="1">
        <v>45941.42292824074</v>
      </c>
      <c r="F3684" s="1">
        <v>45941.42359953704</v>
      </c>
      <c r="G3684" s="1">
        <v>45941.423750000002</v>
      </c>
      <c r="H3684" s="1">
        <v>45941.426516203705</v>
      </c>
      <c r="I3684" s="1">
        <v>45941.436967592592</v>
      </c>
    </row>
    <row r="3685" spans="1:9" x14ac:dyDescent="0.35">
      <c r="A3685">
        <v>103684</v>
      </c>
      <c r="B3685" t="s">
        <v>11</v>
      </c>
      <c r="C3685" t="s">
        <v>12</v>
      </c>
      <c r="D3685">
        <v>0</v>
      </c>
      <c r="E3685" s="1">
        <v>45941.423090277778</v>
      </c>
      <c r="F3685" s="1">
        <v>45941.42391203704</v>
      </c>
      <c r="G3685" s="1">
        <v>45941.424583333333</v>
      </c>
      <c r="H3685" s="1">
        <v>45941.426562499997</v>
      </c>
      <c r="I3685" s="1">
        <v>45941.429537037038</v>
      </c>
    </row>
    <row r="3686" spans="1:9" x14ac:dyDescent="0.35">
      <c r="A3686">
        <v>103685</v>
      </c>
      <c r="B3686" t="s">
        <v>15</v>
      </c>
      <c r="C3686" t="s">
        <v>14</v>
      </c>
      <c r="D3686">
        <v>0</v>
      </c>
      <c r="E3686" s="1">
        <v>45941.423379629632</v>
      </c>
      <c r="F3686" s="1">
        <v>45941.424467592595</v>
      </c>
      <c r="G3686" s="1">
        <v>45941.424780092595</v>
      </c>
      <c r="H3686" s="1">
        <v>45941.426446759258</v>
      </c>
      <c r="I3686" s="1">
        <v>45941.436759259261</v>
      </c>
    </row>
    <row r="3687" spans="1:9" x14ac:dyDescent="0.35">
      <c r="A3687">
        <v>103686</v>
      </c>
      <c r="B3687" t="s">
        <v>9</v>
      </c>
      <c r="C3687" t="s">
        <v>16</v>
      </c>
      <c r="D3687">
        <v>0</v>
      </c>
      <c r="E3687" s="1">
        <v>45941.423414351855</v>
      </c>
      <c r="F3687" s="1">
        <v>45941.424363425926</v>
      </c>
      <c r="G3687" s="1">
        <v>45941.425162037034</v>
      </c>
      <c r="H3687" s="1">
        <v>45941.429120370369</v>
      </c>
      <c r="I3687" s="1">
        <v>45941.435266203705</v>
      </c>
    </row>
    <row r="3688" spans="1:9" x14ac:dyDescent="0.35">
      <c r="A3688">
        <v>103687</v>
      </c>
      <c r="B3688" t="s">
        <v>11</v>
      </c>
      <c r="C3688" t="s">
        <v>14</v>
      </c>
      <c r="D3688">
        <v>0</v>
      </c>
      <c r="E3688" s="1">
        <v>45941.425763888888</v>
      </c>
      <c r="F3688" s="1">
        <v>45941.426192129627</v>
      </c>
      <c r="G3688" s="1">
        <v>45941.426631944443</v>
      </c>
      <c r="H3688" s="1">
        <v>45941.427662037036</v>
      </c>
      <c r="I3688" s="1">
        <v>45941.439085648148</v>
      </c>
    </row>
    <row r="3689" spans="1:9" x14ac:dyDescent="0.35">
      <c r="A3689">
        <v>103688</v>
      </c>
      <c r="B3689" t="s">
        <v>18</v>
      </c>
      <c r="C3689" t="s">
        <v>16</v>
      </c>
      <c r="D3689">
        <v>0</v>
      </c>
      <c r="E3689" s="1">
        <v>45941.427094907405</v>
      </c>
      <c r="F3689" s="1">
        <v>45941.42763888889</v>
      </c>
      <c r="G3689" s="1">
        <v>45941.428344907406</v>
      </c>
      <c r="H3689" s="1">
        <v>45941.43273148148</v>
      </c>
      <c r="I3689" s="1">
        <v>45941.445335648146</v>
      </c>
    </row>
    <row r="3690" spans="1:9" x14ac:dyDescent="0.35">
      <c r="A3690">
        <v>103689</v>
      </c>
      <c r="B3690" t="s">
        <v>9</v>
      </c>
      <c r="C3690" t="s">
        <v>14</v>
      </c>
      <c r="D3690">
        <v>0</v>
      </c>
      <c r="E3690" s="1">
        <v>45941.427418981482</v>
      </c>
      <c r="F3690" s="1">
        <v>45941.428159722222</v>
      </c>
      <c r="G3690" s="1">
        <v>45941.428472222222</v>
      </c>
      <c r="H3690" s="1">
        <v>45941.431863425925</v>
      </c>
      <c r="I3690" s="1">
        <v>45941.439756944441</v>
      </c>
    </row>
    <row r="3691" spans="1:9" x14ac:dyDescent="0.35">
      <c r="A3691">
        <v>103690</v>
      </c>
      <c r="B3691" t="s">
        <v>20</v>
      </c>
      <c r="C3691" t="s">
        <v>16</v>
      </c>
      <c r="D3691">
        <v>0</v>
      </c>
      <c r="E3691" s="1">
        <v>45941.428379629629</v>
      </c>
      <c r="F3691" s="1">
        <v>45941.428807870368</v>
      </c>
      <c r="G3691" s="1">
        <v>45941.430543981478</v>
      </c>
      <c r="H3691" s="1">
        <v>45941.433668981481</v>
      </c>
      <c r="I3691" s="1">
        <v>45941.441990740743</v>
      </c>
    </row>
    <row r="3692" spans="1:9" x14ac:dyDescent="0.35">
      <c r="A3692">
        <v>103691</v>
      </c>
      <c r="B3692" t="s">
        <v>20</v>
      </c>
      <c r="C3692" t="s">
        <v>12</v>
      </c>
      <c r="D3692">
        <v>0</v>
      </c>
      <c r="E3692" s="1">
        <v>45941.430115740739</v>
      </c>
      <c r="F3692" s="1">
        <v>45941.430717592593</v>
      </c>
      <c r="G3692" s="1">
        <v>45941.431400462963</v>
      </c>
      <c r="H3692" s="1">
        <v>45941.432766203703</v>
      </c>
      <c r="I3692" s="1">
        <v>45941.435416666667</v>
      </c>
    </row>
    <row r="3693" spans="1:9" x14ac:dyDescent="0.35">
      <c r="A3693">
        <v>103692</v>
      </c>
      <c r="B3693" t="s">
        <v>20</v>
      </c>
      <c r="C3693" t="s">
        <v>12</v>
      </c>
      <c r="D3693">
        <v>0</v>
      </c>
      <c r="E3693" s="1">
        <v>45941.430810185186</v>
      </c>
      <c r="F3693" s="1">
        <v>45941.431458333333</v>
      </c>
      <c r="G3693" s="1">
        <v>45941.432268518518</v>
      </c>
      <c r="H3693" s="1">
        <v>45941.434803240743</v>
      </c>
      <c r="I3693" s="1">
        <v>45941.437534722223</v>
      </c>
    </row>
    <row r="3694" spans="1:9" x14ac:dyDescent="0.35">
      <c r="A3694">
        <v>103693</v>
      </c>
      <c r="B3694" t="s">
        <v>9</v>
      </c>
      <c r="C3694" t="s">
        <v>14</v>
      </c>
      <c r="D3694">
        <v>0</v>
      </c>
      <c r="E3694" s="1">
        <v>45941.432291666664</v>
      </c>
      <c r="F3694" s="1">
        <v>45941.432858796295</v>
      </c>
      <c r="G3694" s="1">
        <v>45941.433472222219</v>
      </c>
      <c r="H3694" s="1">
        <v>45941.436041666668</v>
      </c>
      <c r="I3694" s="1">
        <v>45941.444178240738</v>
      </c>
    </row>
    <row r="3695" spans="1:9" x14ac:dyDescent="0.35">
      <c r="A3695">
        <v>103694</v>
      </c>
      <c r="B3695" t="s">
        <v>9</v>
      </c>
      <c r="C3695" t="s">
        <v>17</v>
      </c>
      <c r="D3695">
        <v>0</v>
      </c>
      <c r="E3695" s="1">
        <v>45941.433680555558</v>
      </c>
      <c r="F3695" s="1">
        <v>45941.43472222222</v>
      </c>
      <c r="G3695" s="1">
        <v>45941.434988425928</v>
      </c>
      <c r="H3695" s="1">
        <v>45941.435891203706</v>
      </c>
      <c r="I3695" s="1">
        <v>45941.43644675926</v>
      </c>
    </row>
    <row r="3696" spans="1:9" x14ac:dyDescent="0.35">
      <c r="A3696">
        <v>103695</v>
      </c>
      <c r="B3696" t="s">
        <v>22</v>
      </c>
      <c r="C3696" t="s">
        <v>10</v>
      </c>
      <c r="D3696">
        <v>0</v>
      </c>
      <c r="E3696" s="1">
        <v>45941.434166666666</v>
      </c>
      <c r="F3696" s="1">
        <v>45941.434861111113</v>
      </c>
      <c r="G3696" s="1">
        <v>45941.435069444444</v>
      </c>
      <c r="H3696" s="1">
        <v>45941.436990740738</v>
      </c>
      <c r="I3696" s="1">
        <v>45941.447384259256</v>
      </c>
    </row>
    <row r="3697" spans="1:9" x14ac:dyDescent="0.35">
      <c r="A3697">
        <v>103696</v>
      </c>
      <c r="B3697" t="s">
        <v>18</v>
      </c>
      <c r="C3697" t="s">
        <v>16</v>
      </c>
      <c r="D3697">
        <v>0</v>
      </c>
      <c r="E3697" s="1">
        <v>45941.434756944444</v>
      </c>
      <c r="F3697" s="1">
        <v>45941.435520833336</v>
      </c>
      <c r="G3697" s="1">
        <v>45941.437013888892</v>
      </c>
      <c r="H3697" s="1">
        <v>45941.438587962963</v>
      </c>
      <c r="I3697" s="1">
        <v>45941.443240740744</v>
      </c>
    </row>
    <row r="3698" spans="1:9" x14ac:dyDescent="0.35">
      <c r="A3698">
        <v>103697</v>
      </c>
      <c r="B3698" t="s">
        <v>19</v>
      </c>
      <c r="C3698" t="s">
        <v>12</v>
      </c>
      <c r="D3698">
        <v>0</v>
      </c>
      <c r="E3698" s="1">
        <v>45941.436018518521</v>
      </c>
      <c r="F3698" s="1">
        <v>45941.437314814815</v>
      </c>
      <c r="G3698" s="1">
        <v>45941.437592592592</v>
      </c>
      <c r="H3698" s="1">
        <v>45941.439502314817</v>
      </c>
      <c r="I3698" s="1">
        <v>45941.449247685188</v>
      </c>
    </row>
    <row r="3699" spans="1:9" x14ac:dyDescent="0.35">
      <c r="A3699">
        <v>103698</v>
      </c>
      <c r="B3699" t="s">
        <v>15</v>
      </c>
      <c r="C3699" t="s">
        <v>12</v>
      </c>
      <c r="D3699">
        <v>0</v>
      </c>
      <c r="E3699" s="1">
        <v>45941.436284722222</v>
      </c>
      <c r="F3699" s="1">
        <v>45941.436921296299</v>
      </c>
      <c r="G3699" s="1">
        <v>45941.437303240738</v>
      </c>
      <c r="H3699" s="1">
        <v>45941.439270833333</v>
      </c>
      <c r="I3699" s="1">
        <v>45941.452453703707</v>
      </c>
    </row>
    <row r="3700" spans="1:9" x14ac:dyDescent="0.35">
      <c r="A3700">
        <v>103699</v>
      </c>
      <c r="B3700" t="s">
        <v>13</v>
      </c>
      <c r="C3700" t="s">
        <v>16</v>
      </c>
      <c r="D3700">
        <v>0</v>
      </c>
      <c r="E3700" s="1">
        <v>45941.436284722222</v>
      </c>
      <c r="F3700" s="1">
        <v>45941.436805555553</v>
      </c>
      <c r="G3700" s="1">
        <v>45941.438449074078</v>
      </c>
      <c r="H3700" s="1">
        <v>45941.441886574074</v>
      </c>
      <c r="I3700" s="1">
        <v>45941.449733796297</v>
      </c>
    </row>
    <row r="3701" spans="1:9" x14ac:dyDescent="0.35">
      <c r="A3701">
        <v>103700</v>
      </c>
      <c r="B3701" t="s">
        <v>11</v>
      </c>
      <c r="C3701" t="s">
        <v>16</v>
      </c>
      <c r="D3701">
        <v>0</v>
      </c>
      <c r="E3701" s="1">
        <v>45941.439664351848</v>
      </c>
      <c r="F3701" s="1">
        <v>45941.44054398148</v>
      </c>
      <c r="G3701" s="1">
        <v>45941.441041666665</v>
      </c>
      <c r="H3701" s="1">
        <v>45941.445717592593</v>
      </c>
      <c r="I3701" s="1">
        <v>45941.454814814817</v>
      </c>
    </row>
    <row r="3702" spans="1:9" x14ac:dyDescent="0.35">
      <c r="A3702">
        <v>103701</v>
      </c>
      <c r="B3702" t="s">
        <v>15</v>
      </c>
      <c r="C3702" t="s">
        <v>17</v>
      </c>
      <c r="D3702">
        <v>0</v>
      </c>
      <c r="E3702" s="1">
        <v>45941.441307870373</v>
      </c>
      <c r="F3702" s="1">
        <v>45941.442349537036</v>
      </c>
      <c r="G3702" s="1">
        <v>45941.443206018521</v>
      </c>
      <c r="H3702" s="1">
        <v>45941.446331018517</v>
      </c>
      <c r="I3702" s="1">
        <v>45941.458495370367</v>
      </c>
    </row>
    <row r="3703" spans="1:9" x14ac:dyDescent="0.35">
      <c r="A3703">
        <v>103702</v>
      </c>
      <c r="B3703" t="s">
        <v>18</v>
      </c>
      <c r="C3703" t="s">
        <v>10</v>
      </c>
      <c r="D3703">
        <v>0</v>
      </c>
      <c r="E3703" s="1">
        <v>45941.44153935185</v>
      </c>
      <c r="F3703" s="1">
        <v>45941.442673611113</v>
      </c>
      <c r="G3703" s="1">
        <v>45941.442858796298</v>
      </c>
      <c r="H3703" s="1">
        <v>45941.445428240739</v>
      </c>
      <c r="I3703" s="1">
        <v>45941.453217592592</v>
      </c>
    </row>
    <row r="3704" spans="1:9" x14ac:dyDescent="0.35">
      <c r="A3704">
        <v>103703</v>
      </c>
      <c r="B3704" t="s">
        <v>23</v>
      </c>
      <c r="C3704" t="s">
        <v>14</v>
      </c>
      <c r="D3704">
        <v>0</v>
      </c>
      <c r="E3704" s="1">
        <v>45941.442326388889</v>
      </c>
      <c r="F3704" s="1">
        <v>45941.443449074075</v>
      </c>
      <c r="G3704" s="1">
        <v>45941.443726851852</v>
      </c>
      <c r="H3704" s="1">
        <v>45941.446446759262</v>
      </c>
      <c r="I3704" s="1">
        <v>45941.456250000003</v>
      </c>
    </row>
    <row r="3705" spans="1:9" x14ac:dyDescent="0.35">
      <c r="A3705">
        <v>103704</v>
      </c>
      <c r="B3705" t="s">
        <v>9</v>
      </c>
      <c r="C3705" t="s">
        <v>12</v>
      </c>
      <c r="D3705">
        <v>0</v>
      </c>
      <c r="E3705" s="1">
        <v>45941.444444444445</v>
      </c>
      <c r="F3705" s="1">
        <v>45941.445625</v>
      </c>
      <c r="G3705" s="1">
        <v>45941.44568287037</v>
      </c>
      <c r="H3705" s="1">
        <v>45941.44903935185</v>
      </c>
      <c r="I3705" s="1">
        <v>45941.462500000001</v>
      </c>
    </row>
    <row r="3706" spans="1:9" x14ac:dyDescent="0.35">
      <c r="A3706">
        <v>103705</v>
      </c>
      <c r="B3706" t="s">
        <v>18</v>
      </c>
      <c r="C3706" t="s">
        <v>16</v>
      </c>
      <c r="D3706">
        <v>0</v>
      </c>
      <c r="E3706" s="1">
        <v>45941.446782407409</v>
      </c>
      <c r="F3706" s="1">
        <v>45941.448148148149</v>
      </c>
      <c r="G3706" s="1">
        <v>45941.449942129628</v>
      </c>
      <c r="H3706" s="1">
        <v>45941.451238425929</v>
      </c>
      <c r="I3706" s="1">
        <v>45941.454039351855</v>
      </c>
    </row>
    <row r="3707" spans="1:9" x14ac:dyDescent="0.35">
      <c r="A3707">
        <v>103706</v>
      </c>
      <c r="B3707" t="s">
        <v>9</v>
      </c>
      <c r="C3707" t="s">
        <v>17</v>
      </c>
      <c r="D3707">
        <v>0</v>
      </c>
      <c r="E3707" s="1">
        <v>45941.447662037041</v>
      </c>
      <c r="F3707" s="1">
        <v>45941.448888888888</v>
      </c>
      <c r="G3707" s="1">
        <v>45941.449131944442</v>
      </c>
      <c r="H3707" s="1">
        <v>45941.451064814813</v>
      </c>
      <c r="I3707" s="1">
        <v>45941.453877314816</v>
      </c>
    </row>
    <row r="3708" spans="1:9" x14ac:dyDescent="0.35">
      <c r="A3708">
        <v>103707</v>
      </c>
      <c r="B3708" t="s">
        <v>9</v>
      </c>
      <c r="C3708" t="s">
        <v>17</v>
      </c>
      <c r="D3708">
        <v>0</v>
      </c>
      <c r="E3708" s="1">
        <v>45941.447685185187</v>
      </c>
      <c r="F3708" s="1">
        <v>45941.448634259257</v>
      </c>
      <c r="G3708" s="1">
        <v>45941.449108796296</v>
      </c>
      <c r="H3708" s="1">
        <v>45941.449988425928</v>
      </c>
      <c r="I3708" s="1">
        <v>45941.450810185182</v>
      </c>
    </row>
    <row r="3709" spans="1:9" x14ac:dyDescent="0.35">
      <c r="A3709">
        <v>103708</v>
      </c>
      <c r="B3709" t="s">
        <v>18</v>
      </c>
      <c r="C3709" t="s">
        <v>16</v>
      </c>
      <c r="D3709">
        <v>0</v>
      </c>
      <c r="E3709" s="1">
        <v>45941.447951388887</v>
      </c>
      <c r="F3709" s="1">
        <v>45941.449050925927</v>
      </c>
      <c r="G3709" s="1">
        <v>45941.450659722221</v>
      </c>
      <c r="H3709" s="1">
        <v>45941.454201388886</v>
      </c>
      <c r="I3709" s="1">
        <v>45941.465324074074</v>
      </c>
    </row>
    <row r="3710" spans="1:9" x14ac:dyDescent="0.35">
      <c r="A3710">
        <v>103709</v>
      </c>
      <c r="B3710" t="s">
        <v>15</v>
      </c>
      <c r="C3710" t="s">
        <v>14</v>
      </c>
      <c r="D3710">
        <v>0</v>
      </c>
      <c r="E3710" s="1">
        <v>45941.44835648148</v>
      </c>
      <c r="F3710" s="1">
        <v>45941.44902777778</v>
      </c>
      <c r="G3710" s="1">
        <v>45941.449513888889</v>
      </c>
      <c r="H3710" s="1">
        <v>45941.451215277775</v>
      </c>
      <c r="I3710" s="1">
        <v>45941.460347222222</v>
      </c>
    </row>
    <row r="3711" spans="1:9" x14ac:dyDescent="0.35">
      <c r="A3711">
        <v>103710</v>
      </c>
      <c r="B3711" t="s">
        <v>20</v>
      </c>
      <c r="C3711" t="s">
        <v>17</v>
      </c>
      <c r="D3711">
        <v>0</v>
      </c>
      <c r="E3711" s="1">
        <v>45941.44840277778</v>
      </c>
      <c r="F3711" s="1">
        <v>45941.449166666665</v>
      </c>
      <c r="G3711" s="1">
        <v>45941.449259259258</v>
      </c>
      <c r="H3711" s="1">
        <v>45941.450104166666</v>
      </c>
      <c r="I3711" s="1">
        <v>45941.455949074072</v>
      </c>
    </row>
    <row r="3712" spans="1:9" x14ac:dyDescent="0.35">
      <c r="A3712">
        <v>103711</v>
      </c>
      <c r="B3712" t="s">
        <v>20</v>
      </c>
      <c r="C3712" t="s">
        <v>16</v>
      </c>
      <c r="D3712">
        <v>0</v>
      </c>
      <c r="E3712" s="1">
        <v>45941.448495370372</v>
      </c>
      <c r="F3712" s="1">
        <v>45941.449120370373</v>
      </c>
      <c r="G3712" s="1">
        <v>45941.450694444444</v>
      </c>
      <c r="H3712" s="1">
        <v>45941.452824074076</v>
      </c>
      <c r="I3712" s="1">
        <v>45941.454282407409</v>
      </c>
    </row>
    <row r="3713" spans="1:9" x14ac:dyDescent="0.35">
      <c r="A3713">
        <v>103712</v>
      </c>
      <c r="B3713" t="s">
        <v>23</v>
      </c>
      <c r="C3713" t="s">
        <v>12</v>
      </c>
      <c r="D3713">
        <v>0</v>
      </c>
      <c r="E3713" s="1">
        <v>45941.449560185189</v>
      </c>
      <c r="F3713" s="1">
        <v>45941.450775462959</v>
      </c>
      <c r="G3713" s="1">
        <v>45941.450972222221</v>
      </c>
      <c r="H3713" s="1">
        <v>45941.454155092593</v>
      </c>
      <c r="I3713" s="1">
        <v>45941.456944444442</v>
      </c>
    </row>
    <row r="3714" spans="1:9" x14ac:dyDescent="0.35">
      <c r="A3714">
        <v>103713</v>
      </c>
      <c r="B3714" t="s">
        <v>18</v>
      </c>
      <c r="C3714" t="s">
        <v>12</v>
      </c>
      <c r="D3714">
        <v>0</v>
      </c>
      <c r="E3714" s="1">
        <v>45941.450694444444</v>
      </c>
      <c r="F3714" s="1">
        <v>45941.451909722222</v>
      </c>
      <c r="G3714" s="1">
        <v>45941.452731481484</v>
      </c>
      <c r="H3714" s="1">
        <v>45941.453761574077</v>
      </c>
      <c r="I3714" s="1">
        <v>45941.463182870371</v>
      </c>
    </row>
    <row r="3715" spans="1:9" x14ac:dyDescent="0.35">
      <c r="A3715">
        <v>103714</v>
      </c>
      <c r="B3715" t="s">
        <v>20</v>
      </c>
      <c r="C3715" t="s">
        <v>14</v>
      </c>
      <c r="D3715">
        <v>0</v>
      </c>
      <c r="E3715" s="1">
        <v>45941.450925925928</v>
      </c>
      <c r="F3715" s="1">
        <v>45941.451921296299</v>
      </c>
      <c r="G3715" s="1">
        <v>45941.452384259261</v>
      </c>
      <c r="H3715" s="1">
        <v>45941.45579861111</v>
      </c>
      <c r="I3715" s="1">
        <v>45941.460162037038</v>
      </c>
    </row>
    <row r="3716" spans="1:9" x14ac:dyDescent="0.35">
      <c r="A3716">
        <v>103715</v>
      </c>
      <c r="B3716" t="s">
        <v>18</v>
      </c>
      <c r="C3716" t="s">
        <v>16</v>
      </c>
      <c r="D3716">
        <v>0</v>
      </c>
      <c r="E3716" s="1">
        <v>45941.452835648146</v>
      </c>
      <c r="F3716" s="1">
        <v>45941.453402777777</v>
      </c>
      <c r="G3716" s="1">
        <v>45941.454259259262</v>
      </c>
      <c r="H3716" s="1">
        <v>45941.455428240741</v>
      </c>
      <c r="I3716" s="1">
        <v>45941.459675925929</v>
      </c>
    </row>
    <row r="3717" spans="1:9" x14ac:dyDescent="0.35">
      <c r="A3717">
        <v>103716</v>
      </c>
      <c r="B3717" t="s">
        <v>11</v>
      </c>
      <c r="C3717" t="s">
        <v>17</v>
      </c>
      <c r="D3717">
        <v>0</v>
      </c>
      <c r="E3717" s="1">
        <v>45941.453101851854</v>
      </c>
      <c r="F3717" s="1">
        <v>45941.454143518517</v>
      </c>
      <c r="G3717" s="1">
        <v>45941.454259259262</v>
      </c>
      <c r="H3717" s="1">
        <v>45941.455763888887</v>
      </c>
      <c r="I3717" s="1">
        <v>45941.468506944446</v>
      </c>
    </row>
    <row r="3718" spans="1:9" x14ac:dyDescent="0.35">
      <c r="A3718">
        <v>103717</v>
      </c>
      <c r="B3718" t="s">
        <v>9</v>
      </c>
      <c r="C3718" t="s">
        <v>16</v>
      </c>
      <c r="D3718">
        <v>0</v>
      </c>
      <c r="E3718" s="1">
        <v>45941.455972222226</v>
      </c>
      <c r="F3718" s="1">
        <v>45941.456504629627</v>
      </c>
      <c r="G3718" s="1">
        <v>45941.457754629628</v>
      </c>
      <c r="H3718" s="1">
        <v>45941.458773148152</v>
      </c>
      <c r="I3718" s="1">
        <v>45941.467650462961</v>
      </c>
    </row>
    <row r="3719" spans="1:9" x14ac:dyDescent="0.35">
      <c r="A3719">
        <v>103718</v>
      </c>
      <c r="B3719" t="s">
        <v>21</v>
      </c>
      <c r="C3719" t="s">
        <v>10</v>
      </c>
      <c r="D3719">
        <v>0</v>
      </c>
      <c r="E3719" s="1">
        <v>45941.457361111112</v>
      </c>
      <c r="F3719" s="1">
        <v>45941.457905092589</v>
      </c>
      <c r="G3719" s="1">
        <v>45941.458657407406</v>
      </c>
      <c r="H3719" s="1">
        <v>45941.461192129631</v>
      </c>
      <c r="I3719" s="1">
        <v>45941.46670138889</v>
      </c>
    </row>
    <row r="3720" spans="1:9" x14ac:dyDescent="0.35">
      <c r="A3720">
        <v>103719</v>
      </c>
      <c r="B3720" t="s">
        <v>20</v>
      </c>
      <c r="C3720" t="s">
        <v>16</v>
      </c>
      <c r="D3720">
        <v>0</v>
      </c>
      <c r="E3720" s="1">
        <v>45941.458090277774</v>
      </c>
      <c r="F3720" s="1">
        <v>45941.459340277775</v>
      </c>
      <c r="G3720" s="1">
        <v>45941.46020833333</v>
      </c>
      <c r="H3720" s="1">
        <v>45941.464513888888</v>
      </c>
      <c r="I3720" s="1">
        <v>45941.466087962966</v>
      </c>
    </row>
    <row r="3721" spans="1:9" x14ac:dyDescent="0.35">
      <c r="A3721">
        <v>103720</v>
      </c>
      <c r="B3721" t="s">
        <v>21</v>
      </c>
      <c r="C3721" t="s">
        <v>14</v>
      </c>
      <c r="D3721">
        <v>0</v>
      </c>
      <c r="E3721" s="1">
        <v>45941.461689814816</v>
      </c>
      <c r="F3721" s="1">
        <v>45941.462696759256</v>
      </c>
      <c r="G3721" s="1">
        <v>45941.463171296295</v>
      </c>
      <c r="H3721" s="1">
        <v>45941.465057870373</v>
      </c>
      <c r="I3721" s="1">
        <v>45941.474953703706</v>
      </c>
    </row>
    <row r="3722" spans="1:9" x14ac:dyDescent="0.35">
      <c r="A3722">
        <v>103721</v>
      </c>
      <c r="B3722" t="s">
        <v>11</v>
      </c>
      <c r="C3722" t="s">
        <v>14</v>
      </c>
      <c r="D3722">
        <v>0</v>
      </c>
      <c r="E3722" s="1">
        <v>45941.465243055558</v>
      </c>
      <c r="F3722" s="1">
        <v>45941.465787037036</v>
      </c>
      <c r="G3722" s="1">
        <v>45941.46675925926</v>
      </c>
      <c r="H3722" s="1">
        <v>45941.469976851855</v>
      </c>
      <c r="I3722" s="1">
        <v>45941.473067129627</v>
      </c>
    </row>
    <row r="3723" spans="1:9" x14ac:dyDescent="0.35">
      <c r="A3723">
        <v>103722</v>
      </c>
      <c r="B3723" t="s">
        <v>11</v>
      </c>
      <c r="C3723" t="s">
        <v>12</v>
      </c>
      <c r="D3723">
        <v>0</v>
      </c>
      <c r="E3723" s="1">
        <v>45941.467314814814</v>
      </c>
      <c r="F3723" s="1">
        <v>45941.468460648146</v>
      </c>
      <c r="G3723" s="1">
        <v>45941.468784722223</v>
      </c>
      <c r="H3723" s="1">
        <v>45941.471562500003</v>
      </c>
      <c r="I3723" s="1">
        <v>45941.481203703705</v>
      </c>
    </row>
    <row r="3724" spans="1:9" x14ac:dyDescent="0.35">
      <c r="A3724">
        <v>103723</v>
      </c>
      <c r="B3724" t="s">
        <v>9</v>
      </c>
      <c r="C3724" t="s">
        <v>14</v>
      </c>
      <c r="D3724">
        <v>0</v>
      </c>
      <c r="E3724" s="1">
        <v>45941.47179398148</v>
      </c>
      <c r="F3724" s="1">
        <v>45941.472673611112</v>
      </c>
      <c r="G3724" s="1">
        <v>45941.47320601852</v>
      </c>
      <c r="H3724" s="1">
        <v>45941.474236111113</v>
      </c>
      <c r="I3724" s="1">
        <v>45941.481805555559</v>
      </c>
    </row>
    <row r="3725" spans="1:9" x14ac:dyDescent="0.35">
      <c r="A3725">
        <v>103724</v>
      </c>
      <c r="B3725" t="s">
        <v>18</v>
      </c>
      <c r="C3725" t="s">
        <v>16</v>
      </c>
      <c r="D3725">
        <v>0</v>
      </c>
      <c r="E3725" s="1">
        <v>45941.474178240744</v>
      </c>
      <c r="F3725" s="1">
        <v>45941.474560185183</v>
      </c>
      <c r="G3725" s="1">
        <v>45941.4765625</v>
      </c>
      <c r="H3725" s="1">
        <v>45941.481134259258</v>
      </c>
      <c r="I3725" s="1">
        <v>45941.484027777777</v>
      </c>
    </row>
    <row r="3726" spans="1:9" x14ac:dyDescent="0.35">
      <c r="A3726">
        <v>103725</v>
      </c>
      <c r="B3726" t="s">
        <v>11</v>
      </c>
      <c r="C3726" t="s">
        <v>17</v>
      </c>
      <c r="D3726">
        <v>0</v>
      </c>
      <c r="E3726" s="1">
        <v>45941.4768287037</v>
      </c>
      <c r="F3726" s="1">
        <v>45941.477812500001</v>
      </c>
      <c r="G3726" s="1">
        <v>45941.478043981479</v>
      </c>
      <c r="H3726" s="1">
        <v>45941.480023148149</v>
      </c>
      <c r="I3726" s="1">
        <v>45941.49150462963</v>
      </c>
    </row>
    <row r="3727" spans="1:9" x14ac:dyDescent="0.35">
      <c r="A3727">
        <v>103726</v>
      </c>
      <c r="B3727" t="s">
        <v>21</v>
      </c>
      <c r="C3727" t="s">
        <v>14</v>
      </c>
      <c r="D3727">
        <v>0</v>
      </c>
      <c r="E3727" s="1">
        <v>45941.479074074072</v>
      </c>
      <c r="F3727" s="1">
        <v>45941.479560185187</v>
      </c>
      <c r="G3727" s="1">
        <v>45941.480208333334</v>
      </c>
      <c r="H3727" s="1">
        <v>45941.482673611114</v>
      </c>
      <c r="I3727" s="1">
        <v>45941.487800925926</v>
      </c>
    </row>
    <row r="3728" spans="1:9" x14ac:dyDescent="0.35">
      <c r="A3728">
        <v>103727</v>
      </c>
      <c r="B3728" t="s">
        <v>11</v>
      </c>
      <c r="C3728" t="s">
        <v>14</v>
      </c>
      <c r="D3728">
        <v>0</v>
      </c>
      <c r="E3728" s="1">
        <v>45941.481307870374</v>
      </c>
      <c r="F3728" s="1">
        <v>45941.482638888891</v>
      </c>
      <c r="G3728" s="1">
        <v>45941.483229166668</v>
      </c>
      <c r="H3728" s="1">
        <v>45941.486550925925</v>
      </c>
      <c r="I3728" s="1">
        <v>45941.487615740742</v>
      </c>
    </row>
    <row r="3729" spans="1:9" x14ac:dyDescent="0.35">
      <c r="A3729">
        <v>103728</v>
      </c>
      <c r="B3729" t="s">
        <v>11</v>
      </c>
      <c r="C3729" t="s">
        <v>10</v>
      </c>
      <c r="D3729">
        <v>0</v>
      </c>
      <c r="E3729" s="1">
        <v>45941.481886574074</v>
      </c>
      <c r="F3729" s="1">
        <v>45941.482418981483</v>
      </c>
      <c r="G3729" s="1">
        <v>45941.482974537037</v>
      </c>
      <c r="H3729" s="1">
        <v>45941.485243055555</v>
      </c>
      <c r="I3729" s="1">
        <v>45941.49490740741</v>
      </c>
    </row>
    <row r="3730" spans="1:9" x14ac:dyDescent="0.35">
      <c r="A3730">
        <v>103729</v>
      </c>
      <c r="B3730" t="s">
        <v>9</v>
      </c>
      <c r="C3730" t="s">
        <v>16</v>
      </c>
      <c r="D3730">
        <v>0</v>
      </c>
      <c r="E3730" s="1">
        <v>45941.482268518521</v>
      </c>
      <c r="F3730" s="1">
        <v>45941.483460648145</v>
      </c>
      <c r="G3730" s="1">
        <v>45941.484756944446</v>
      </c>
      <c r="H3730" s="1">
        <v>45941.487916666665</v>
      </c>
      <c r="I3730" s="1">
        <v>45941.49763888889</v>
      </c>
    </row>
    <row r="3731" spans="1:9" x14ac:dyDescent="0.35">
      <c r="A3731">
        <v>103730</v>
      </c>
      <c r="B3731" t="s">
        <v>15</v>
      </c>
      <c r="C3731" t="s">
        <v>10</v>
      </c>
      <c r="D3731">
        <v>0</v>
      </c>
      <c r="E3731" s="1">
        <v>45941.482986111114</v>
      </c>
      <c r="F3731" s="1">
        <v>45941.484259259261</v>
      </c>
      <c r="G3731" s="1">
        <v>45941.485173611109</v>
      </c>
      <c r="H3731" s="1">
        <v>45941.486250000002</v>
      </c>
      <c r="I3731" s="1">
        <v>45941.487754629627</v>
      </c>
    </row>
    <row r="3732" spans="1:9" x14ac:dyDescent="0.35">
      <c r="A3732">
        <v>103731</v>
      </c>
      <c r="B3732" t="s">
        <v>9</v>
      </c>
      <c r="C3732" t="s">
        <v>14</v>
      </c>
      <c r="D3732">
        <v>0</v>
      </c>
      <c r="E3732" s="1">
        <v>45941.486631944441</v>
      </c>
      <c r="F3732" s="1">
        <v>45941.487754629627</v>
      </c>
      <c r="G3732" s="1">
        <v>45941.488043981481</v>
      </c>
      <c r="H3732" s="1">
        <v>45941.488807870373</v>
      </c>
      <c r="I3732" s="1">
        <v>45941.500277777777</v>
      </c>
    </row>
    <row r="3733" spans="1:9" x14ac:dyDescent="0.35">
      <c r="A3733">
        <v>103732</v>
      </c>
      <c r="B3733" t="s">
        <v>19</v>
      </c>
      <c r="C3733" t="s">
        <v>17</v>
      </c>
      <c r="D3733">
        <v>0</v>
      </c>
      <c r="E3733" s="1">
        <v>45941.489363425928</v>
      </c>
      <c r="F3733" s="1">
        <v>45941.490613425929</v>
      </c>
      <c r="G3733" s="1">
        <v>45941.491030092591</v>
      </c>
      <c r="H3733" s="1">
        <v>45941.493900462963</v>
      </c>
      <c r="I3733" s="1">
        <v>45941.495613425926</v>
      </c>
    </row>
    <row r="3734" spans="1:9" x14ac:dyDescent="0.35">
      <c r="A3734">
        <v>103733</v>
      </c>
      <c r="B3734" t="s">
        <v>23</v>
      </c>
      <c r="C3734" t="s">
        <v>16</v>
      </c>
      <c r="D3734">
        <v>0</v>
      </c>
      <c r="E3734" s="1">
        <v>45941.490787037037</v>
      </c>
      <c r="F3734" s="1">
        <v>45941.491782407407</v>
      </c>
      <c r="G3734" s="1">
        <v>45941.492986111109</v>
      </c>
      <c r="H3734" s="1">
        <v>45941.497604166667</v>
      </c>
      <c r="I3734" s="1">
        <v>45941.510046296295</v>
      </c>
    </row>
    <row r="3735" spans="1:9" x14ac:dyDescent="0.35">
      <c r="A3735">
        <v>103734</v>
      </c>
      <c r="B3735" t="s">
        <v>21</v>
      </c>
      <c r="C3735" t="s">
        <v>10</v>
      </c>
      <c r="D3735">
        <v>0</v>
      </c>
      <c r="E3735" s="1">
        <v>45941.493611111109</v>
      </c>
      <c r="F3735" s="1">
        <v>45941.494479166664</v>
      </c>
      <c r="G3735" s="1">
        <v>45941.494675925926</v>
      </c>
      <c r="H3735" s="1">
        <v>45941.49622685185</v>
      </c>
      <c r="I3735" s="1">
        <v>45941.509444444448</v>
      </c>
    </row>
    <row r="3736" spans="1:9" x14ac:dyDescent="0.35">
      <c r="A3736">
        <v>103735</v>
      </c>
      <c r="B3736" t="s">
        <v>22</v>
      </c>
      <c r="C3736" t="s">
        <v>10</v>
      </c>
      <c r="D3736">
        <v>0</v>
      </c>
      <c r="E3736" s="1">
        <v>45941.494872685187</v>
      </c>
      <c r="F3736" s="1">
        <v>45941.495370370372</v>
      </c>
      <c r="G3736" s="1">
        <v>45941.496331018519</v>
      </c>
      <c r="H3736" s="1">
        <v>45941.49722222222</v>
      </c>
      <c r="I3736" s="1">
        <v>45941.498136574075</v>
      </c>
    </row>
    <row r="3737" spans="1:9" x14ac:dyDescent="0.35">
      <c r="A3737">
        <v>103736</v>
      </c>
      <c r="B3737" t="s">
        <v>18</v>
      </c>
      <c r="C3737" t="s">
        <v>14</v>
      </c>
      <c r="D3737">
        <v>0</v>
      </c>
      <c r="E3737" s="1">
        <v>45941.496168981481</v>
      </c>
      <c r="F3737" s="1">
        <v>45941.497048611112</v>
      </c>
      <c r="G3737" s="1">
        <v>45941.498020833336</v>
      </c>
      <c r="H3737" s="1">
        <v>45941.500381944446</v>
      </c>
      <c r="I3737" s="1">
        <v>45941.507592592592</v>
      </c>
    </row>
    <row r="3738" spans="1:9" x14ac:dyDescent="0.35">
      <c r="A3738">
        <v>103737</v>
      </c>
      <c r="B3738" t="s">
        <v>13</v>
      </c>
      <c r="C3738" t="s">
        <v>14</v>
      </c>
      <c r="D3738">
        <v>0</v>
      </c>
      <c r="E3738" s="1">
        <v>45941.499826388892</v>
      </c>
      <c r="F3738" s="1">
        <v>45941.500243055554</v>
      </c>
      <c r="G3738" s="1">
        <v>45941.500439814816</v>
      </c>
      <c r="H3738" s="1">
        <v>45941.503796296296</v>
      </c>
      <c r="I3738" s="1">
        <v>45941.515706018516</v>
      </c>
    </row>
    <row r="3739" spans="1:9" x14ac:dyDescent="0.35">
      <c r="A3739">
        <v>103738</v>
      </c>
      <c r="B3739" t="s">
        <v>20</v>
      </c>
      <c r="C3739" t="s">
        <v>14</v>
      </c>
      <c r="D3739">
        <v>0</v>
      </c>
      <c r="E3739" s="1">
        <v>45941.502303240741</v>
      </c>
      <c r="F3739" s="1">
        <v>45941.503472222219</v>
      </c>
      <c r="G3739" s="1">
        <v>45941.503807870373</v>
      </c>
      <c r="H3739" s="1">
        <v>45941.507060185184</v>
      </c>
      <c r="I3739" s="1">
        <v>45941.517569444448</v>
      </c>
    </row>
    <row r="3740" spans="1:9" x14ac:dyDescent="0.35">
      <c r="A3740">
        <v>103739</v>
      </c>
      <c r="B3740" t="s">
        <v>19</v>
      </c>
      <c r="C3740" t="s">
        <v>14</v>
      </c>
      <c r="D3740">
        <v>0</v>
      </c>
      <c r="E3740" s="1">
        <v>45941.502789351849</v>
      </c>
      <c r="F3740" s="1">
        <v>45941.50409722222</v>
      </c>
      <c r="G3740" s="1">
        <v>45941.504664351851</v>
      </c>
      <c r="H3740" s="1">
        <v>45941.507916666669</v>
      </c>
      <c r="I3740" s="1">
        <v>45941.510231481479</v>
      </c>
    </row>
    <row r="3741" spans="1:9" x14ac:dyDescent="0.35">
      <c r="A3741">
        <v>103740</v>
      </c>
      <c r="B3741" t="s">
        <v>11</v>
      </c>
      <c r="C3741" t="s">
        <v>14</v>
      </c>
      <c r="D3741">
        <v>0</v>
      </c>
      <c r="E3741" s="1">
        <v>45941.503472222219</v>
      </c>
      <c r="F3741" s="1">
        <v>45941.504027777781</v>
      </c>
      <c r="G3741" s="1">
        <v>45941.504872685182</v>
      </c>
      <c r="H3741" s="1">
        <v>45941.506157407406</v>
      </c>
      <c r="I3741" s="1">
        <v>45941.517847222225</v>
      </c>
    </row>
    <row r="3742" spans="1:9" x14ac:dyDescent="0.35">
      <c r="A3742">
        <v>103741</v>
      </c>
      <c r="B3742" t="s">
        <v>20</v>
      </c>
      <c r="C3742" t="s">
        <v>14</v>
      </c>
      <c r="D3742">
        <v>0</v>
      </c>
      <c r="E3742" s="1">
        <v>45941.504432870373</v>
      </c>
      <c r="F3742" s="1">
        <v>45941.505324074074</v>
      </c>
      <c r="G3742" s="1">
        <v>45941.50613425926</v>
      </c>
      <c r="H3742" s="1">
        <v>45941.508518518516</v>
      </c>
      <c r="I3742" s="1">
        <v>45941.513240740744</v>
      </c>
    </row>
    <row r="3743" spans="1:9" x14ac:dyDescent="0.35">
      <c r="A3743">
        <v>103742</v>
      </c>
      <c r="B3743" t="s">
        <v>18</v>
      </c>
      <c r="C3743" t="s">
        <v>16</v>
      </c>
      <c r="D3743">
        <v>0</v>
      </c>
      <c r="E3743" s="1">
        <v>45941.504930555559</v>
      </c>
      <c r="F3743" s="1">
        <v>45941.505474537036</v>
      </c>
      <c r="G3743" s="1">
        <v>45941.505914351852</v>
      </c>
      <c r="H3743" s="1">
        <v>45941.510567129626</v>
      </c>
      <c r="I3743" s="1">
        <v>45941.514143518521</v>
      </c>
    </row>
    <row r="3744" spans="1:9" x14ac:dyDescent="0.35">
      <c r="A3744">
        <v>103743</v>
      </c>
      <c r="B3744" t="s">
        <v>18</v>
      </c>
      <c r="C3744" t="s">
        <v>10</v>
      </c>
      <c r="D3744">
        <v>0</v>
      </c>
      <c r="E3744" s="1">
        <v>45941.507824074077</v>
      </c>
      <c r="F3744" s="1">
        <v>45941.508680555555</v>
      </c>
      <c r="G3744" s="1">
        <v>45941.509212962963</v>
      </c>
      <c r="H3744" s="1">
        <v>45941.510983796295</v>
      </c>
      <c r="I3744" s="1">
        <v>45941.520833333336</v>
      </c>
    </row>
    <row r="3745" spans="1:9" x14ac:dyDescent="0.35">
      <c r="A3745">
        <v>103744</v>
      </c>
      <c r="B3745" t="s">
        <v>9</v>
      </c>
      <c r="C3745" t="s">
        <v>10</v>
      </c>
      <c r="D3745">
        <v>1</v>
      </c>
      <c r="E3745" s="1">
        <v>45941.507928240739</v>
      </c>
      <c r="F3745" s="1">
        <v>45941.508819444447</v>
      </c>
      <c r="G3745" s="1">
        <v>45941.509409722225</v>
      </c>
      <c r="H3745" s="1">
        <v>45941.51054398148</v>
      </c>
      <c r="I3745" s="1">
        <v>45941.520879629628</v>
      </c>
    </row>
    <row r="3746" spans="1:9" x14ac:dyDescent="0.35">
      <c r="A3746">
        <v>103745</v>
      </c>
      <c r="B3746" t="s">
        <v>23</v>
      </c>
      <c r="C3746" t="s">
        <v>17</v>
      </c>
      <c r="D3746">
        <v>0</v>
      </c>
      <c r="E3746" s="1">
        <v>45941.509837962964</v>
      </c>
      <c r="F3746" s="1">
        <v>45941.511192129627</v>
      </c>
      <c r="G3746" s="1">
        <v>45941.511759259258</v>
      </c>
      <c r="H3746" s="1">
        <v>45941.512754629628</v>
      </c>
      <c r="I3746" s="1">
        <v>45941.515914351854</v>
      </c>
    </row>
    <row r="3747" spans="1:9" x14ac:dyDescent="0.35">
      <c r="A3747">
        <v>103746</v>
      </c>
      <c r="B3747" t="s">
        <v>18</v>
      </c>
      <c r="C3747" t="s">
        <v>17</v>
      </c>
      <c r="D3747">
        <v>0</v>
      </c>
      <c r="E3747" s="1">
        <v>45941.510011574072</v>
      </c>
      <c r="F3747" s="1">
        <v>45941.511377314811</v>
      </c>
      <c r="G3747" s="1">
        <v>45941.512002314812</v>
      </c>
      <c r="H3747" s="1">
        <v>45941.514270833337</v>
      </c>
      <c r="I3747" s="1">
        <v>45941.520543981482</v>
      </c>
    </row>
    <row r="3748" spans="1:9" x14ac:dyDescent="0.35">
      <c r="A3748">
        <v>103747</v>
      </c>
      <c r="B3748" t="s">
        <v>18</v>
      </c>
      <c r="C3748" t="s">
        <v>16</v>
      </c>
      <c r="D3748">
        <v>0</v>
      </c>
      <c r="E3748" s="1">
        <v>45941.510706018518</v>
      </c>
      <c r="F3748" s="1">
        <v>45941.511828703704</v>
      </c>
      <c r="G3748" s="1">
        <v>45941.512256944443</v>
      </c>
      <c r="H3748" s="1">
        <v>45941.51295138889</v>
      </c>
      <c r="I3748" s="1">
        <v>45941.522858796299</v>
      </c>
    </row>
    <row r="3749" spans="1:9" x14ac:dyDescent="0.35">
      <c r="A3749">
        <v>103748</v>
      </c>
      <c r="B3749" t="s">
        <v>18</v>
      </c>
      <c r="C3749" t="s">
        <v>16</v>
      </c>
      <c r="D3749">
        <v>0</v>
      </c>
      <c r="E3749" s="1">
        <v>45941.510937500003</v>
      </c>
      <c r="F3749" s="1">
        <v>45941.511608796296</v>
      </c>
      <c r="G3749" s="1">
        <v>45941.512025462966</v>
      </c>
      <c r="H3749" s="1">
        <v>45941.513483796298</v>
      </c>
      <c r="I3749" s="1">
        <v>45941.516898148147</v>
      </c>
    </row>
    <row r="3750" spans="1:9" x14ac:dyDescent="0.35">
      <c r="A3750">
        <v>103749</v>
      </c>
      <c r="B3750" t="s">
        <v>18</v>
      </c>
      <c r="C3750" t="s">
        <v>17</v>
      </c>
      <c r="D3750">
        <v>0</v>
      </c>
      <c r="E3750" s="1">
        <v>45941.511192129627</v>
      </c>
      <c r="F3750" s="1">
        <v>45941.511979166666</v>
      </c>
      <c r="G3750" s="1">
        <v>45941.512349537035</v>
      </c>
      <c r="H3750" s="1">
        <v>45941.513067129628</v>
      </c>
      <c r="I3750" s="1">
        <v>45941.523159722223</v>
      </c>
    </row>
    <row r="3751" spans="1:9" x14ac:dyDescent="0.35">
      <c r="A3751">
        <v>103750</v>
      </c>
      <c r="B3751" t="s">
        <v>9</v>
      </c>
      <c r="C3751" t="s">
        <v>17</v>
      </c>
      <c r="D3751">
        <v>0</v>
      </c>
      <c r="E3751" s="1">
        <v>45941.512233796297</v>
      </c>
      <c r="F3751" s="1">
        <v>45941.513182870367</v>
      </c>
      <c r="G3751" s="1">
        <v>45941.51353009259</v>
      </c>
      <c r="H3751" s="1">
        <v>45941.516273148147</v>
      </c>
      <c r="I3751" s="1">
        <v>45941.525729166664</v>
      </c>
    </row>
    <row r="3752" spans="1:9" x14ac:dyDescent="0.35">
      <c r="A3752">
        <v>103751</v>
      </c>
      <c r="B3752" t="s">
        <v>22</v>
      </c>
      <c r="C3752" t="s">
        <v>12</v>
      </c>
      <c r="D3752">
        <v>0</v>
      </c>
      <c r="E3752" s="1">
        <v>45941.513923611114</v>
      </c>
      <c r="F3752" s="1">
        <v>45941.514374999999</v>
      </c>
      <c r="G3752" s="1">
        <v>45941.515057870369</v>
      </c>
      <c r="H3752" s="1">
        <v>45941.516782407409</v>
      </c>
      <c r="I3752" s="1">
        <v>45941.526608796295</v>
      </c>
    </row>
    <row r="3753" spans="1:9" x14ac:dyDescent="0.35">
      <c r="A3753">
        <v>103752</v>
      </c>
      <c r="B3753" t="s">
        <v>9</v>
      </c>
      <c r="C3753" t="s">
        <v>17</v>
      </c>
      <c r="D3753">
        <v>0</v>
      </c>
      <c r="E3753" s="1">
        <v>45941.515150462961</v>
      </c>
      <c r="F3753" s="1">
        <v>45941.516192129631</v>
      </c>
      <c r="G3753" s="1">
        <v>45941.516805555555</v>
      </c>
      <c r="H3753" s="1">
        <v>45941.518252314818</v>
      </c>
      <c r="I3753" s="1">
        <v>45941.521631944444</v>
      </c>
    </row>
    <row r="3754" spans="1:9" x14ac:dyDescent="0.35">
      <c r="A3754">
        <v>103753</v>
      </c>
      <c r="B3754" t="s">
        <v>15</v>
      </c>
      <c r="C3754" t="s">
        <v>14</v>
      </c>
      <c r="D3754">
        <v>0</v>
      </c>
      <c r="E3754" s="1">
        <v>45941.51730324074</v>
      </c>
      <c r="F3754" s="1">
        <v>45941.518645833334</v>
      </c>
      <c r="G3754" s="1">
        <v>45941.519513888888</v>
      </c>
      <c r="H3754" s="1">
        <v>45941.522199074076</v>
      </c>
      <c r="I3754" s="1">
        <v>45941.533842592595</v>
      </c>
    </row>
    <row r="3755" spans="1:9" x14ac:dyDescent="0.35">
      <c r="A3755">
        <v>103754</v>
      </c>
      <c r="B3755" t="s">
        <v>21</v>
      </c>
      <c r="C3755" t="s">
        <v>17</v>
      </c>
      <c r="D3755">
        <v>0</v>
      </c>
      <c r="E3755" s="1">
        <v>45941.51734953704</v>
      </c>
      <c r="F3755" s="1">
        <v>45941.518379629626</v>
      </c>
      <c r="G3755" s="1">
        <v>45941.519224537034</v>
      </c>
      <c r="H3755" s="1">
        <v>45941.520914351851</v>
      </c>
      <c r="I3755" s="1">
        <v>45941.532719907409</v>
      </c>
    </row>
    <row r="3756" spans="1:9" x14ac:dyDescent="0.35">
      <c r="A3756">
        <v>103755</v>
      </c>
      <c r="B3756" t="s">
        <v>11</v>
      </c>
      <c r="C3756" t="s">
        <v>17</v>
      </c>
      <c r="D3756">
        <v>0</v>
      </c>
      <c r="E3756" s="1">
        <v>45941.518969907411</v>
      </c>
      <c r="F3756" s="1">
        <v>45941.519606481481</v>
      </c>
      <c r="G3756" s="1">
        <v>45941.520173611112</v>
      </c>
      <c r="H3756" s="1">
        <v>45941.522893518515</v>
      </c>
      <c r="I3756" s="1">
        <v>45941.532476851855</v>
      </c>
    </row>
    <row r="3757" spans="1:9" x14ac:dyDescent="0.35">
      <c r="A3757">
        <v>103756</v>
      </c>
      <c r="B3757" t="s">
        <v>11</v>
      </c>
      <c r="C3757" t="s">
        <v>16</v>
      </c>
      <c r="D3757">
        <v>0</v>
      </c>
      <c r="E3757" s="1">
        <v>45941.519641203704</v>
      </c>
      <c r="F3757" s="1">
        <v>45941.520810185182</v>
      </c>
      <c r="G3757" s="1">
        <v>45941.522627314815</v>
      </c>
      <c r="H3757" s="1">
        <v>45941.524537037039</v>
      </c>
      <c r="I3757" s="1">
        <v>45941.535543981481</v>
      </c>
    </row>
    <row r="3758" spans="1:9" x14ac:dyDescent="0.35">
      <c r="A3758">
        <v>103757</v>
      </c>
      <c r="B3758" t="s">
        <v>19</v>
      </c>
      <c r="C3758" t="s">
        <v>14</v>
      </c>
      <c r="D3758">
        <v>0</v>
      </c>
      <c r="E3758" s="1">
        <v>45941.520405092589</v>
      </c>
      <c r="F3758" s="1">
        <v>45941.521273148152</v>
      </c>
      <c r="G3758" s="1">
        <v>45941.522233796299</v>
      </c>
      <c r="H3758" s="1">
        <v>45941.52412037037</v>
      </c>
      <c r="I3758" s="1">
        <v>45941.532418981478</v>
      </c>
    </row>
    <row r="3759" spans="1:9" x14ac:dyDescent="0.35">
      <c r="A3759">
        <v>103758</v>
      </c>
      <c r="B3759" t="s">
        <v>18</v>
      </c>
      <c r="C3759" t="s">
        <v>17</v>
      </c>
      <c r="D3759">
        <v>0</v>
      </c>
      <c r="E3759" s="1">
        <v>45941.521284722221</v>
      </c>
      <c r="F3759" s="1">
        <v>45941.522268518522</v>
      </c>
      <c r="G3759" s="1">
        <v>45941.522557870368</v>
      </c>
      <c r="H3759" s="1">
        <v>45941.523379629631</v>
      </c>
      <c r="I3759" s="1">
        <v>45941.535497685189</v>
      </c>
    </row>
    <row r="3760" spans="1:9" x14ac:dyDescent="0.35">
      <c r="A3760">
        <v>103759</v>
      </c>
      <c r="B3760" t="s">
        <v>18</v>
      </c>
      <c r="C3760" t="s">
        <v>12</v>
      </c>
      <c r="D3760">
        <v>0</v>
      </c>
      <c r="E3760" s="1">
        <v>45941.524537037039</v>
      </c>
      <c r="F3760" s="1">
        <v>45941.525358796294</v>
      </c>
      <c r="G3760" s="1">
        <v>45941.525729166664</v>
      </c>
      <c r="H3760" s="1">
        <v>45941.526898148149</v>
      </c>
      <c r="I3760" s="1">
        <v>45941.535312499997</v>
      </c>
    </row>
    <row r="3761" spans="1:9" x14ac:dyDescent="0.35">
      <c r="A3761">
        <v>103760</v>
      </c>
      <c r="B3761" t="s">
        <v>22</v>
      </c>
      <c r="C3761" t="s">
        <v>16</v>
      </c>
      <c r="D3761">
        <v>0</v>
      </c>
      <c r="E3761" s="1">
        <v>45941.52615740741</v>
      </c>
      <c r="F3761" s="1">
        <v>45941.527071759258</v>
      </c>
      <c r="G3761" s="1">
        <v>45941.52789351852</v>
      </c>
      <c r="H3761" s="1">
        <v>45941.531111111108</v>
      </c>
      <c r="I3761" s="1">
        <v>45941.531817129631</v>
      </c>
    </row>
    <row r="3762" spans="1:9" x14ac:dyDescent="0.35">
      <c r="A3762">
        <v>103761</v>
      </c>
      <c r="B3762" t="s">
        <v>11</v>
      </c>
      <c r="C3762" t="s">
        <v>17</v>
      </c>
      <c r="D3762">
        <v>0</v>
      </c>
      <c r="E3762" s="1">
        <v>45941.52616898148</v>
      </c>
      <c r="F3762" s="1">
        <v>45941.526782407411</v>
      </c>
      <c r="G3762" s="1">
        <v>45941.527627314812</v>
      </c>
      <c r="H3762" s="1">
        <v>45941.52921296296</v>
      </c>
      <c r="I3762" s="1">
        <v>45941.536504629628</v>
      </c>
    </row>
    <row r="3763" spans="1:9" x14ac:dyDescent="0.35">
      <c r="A3763">
        <v>103762</v>
      </c>
      <c r="B3763" t="s">
        <v>11</v>
      </c>
      <c r="C3763" t="s">
        <v>16</v>
      </c>
      <c r="D3763">
        <v>0</v>
      </c>
      <c r="E3763" s="1">
        <v>45941.526759259257</v>
      </c>
      <c r="F3763" s="1">
        <v>45941.52789351852</v>
      </c>
      <c r="G3763" s="1">
        <v>45941.52888888889</v>
      </c>
      <c r="H3763" s="1">
        <v>45941.532569444447</v>
      </c>
      <c r="I3763" s="1">
        <v>45941.540451388886</v>
      </c>
    </row>
    <row r="3764" spans="1:9" x14ac:dyDescent="0.35">
      <c r="A3764">
        <v>103763</v>
      </c>
      <c r="B3764" t="s">
        <v>19</v>
      </c>
      <c r="C3764" t="s">
        <v>14</v>
      </c>
      <c r="D3764">
        <v>0</v>
      </c>
      <c r="E3764" s="1">
        <v>45941.527812499997</v>
      </c>
      <c r="F3764" s="1">
        <v>45941.528495370374</v>
      </c>
      <c r="G3764" s="1">
        <v>45941.52915509259</v>
      </c>
      <c r="H3764" s="1">
        <v>45941.531064814815</v>
      </c>
      <c r="I3764" s="1">
        <v>45941.533182870371</v>
      </c>
    </row>
    <row r="3765" spans="1:9" x14ac:dyDescent="0.35">
      <c r="A3765">
        <v>103764</v>
      </c>
      <c r="B3765" t="s">
        <v>21</v>
      </c>
      <c r="C3765" t="s">
        <v>14</v>
      </c>
      <c r="D3765">
        <v>0</v>
      </c>
      <c r="E3765" s="1">
        <v>45941.528009259258</v>
      </c>
      <c r="F3765" s="1">
        <v>45941.529143518521</v>
      </c>
      <c r="G3765" s="1">
        <v>45941.529710648145</v>
      </c>
      <c r="H3765" s="1">
        <v>45941.530451388891</v>
      </c>
      <c r="I3765" s="1">
        <v>45941.540069444447</v>
      </c>
    </row>
    <row r="3766" spans="1:9" x14ac:dyDescent="0.35">
      <c r="A3766">
        <v>103765</v>
      </c>
      <c r="B3766" t="s">
        <v>9</v>
      </c>
      <c r="C3766" t="s">
        <v>17</v>
      </c>
      <c r="D3766">
        <v>0</v>
      </c>
      <c r="E3766" s="1">
        <v>45941.528935185182</v>
      </c>
      <c r="F3766" s="1">
        <v>45941.530312499999</v>
      </c>
      <c r="G3766" s="1">
        <v>45941.531122685185</v>
      </c>
      <c r="H3766" s="1">
        <v>45941.53434027778</v>
      </c>
      <c r="I3766" s="1">
        <v>45941.54283564815</v>
      </c>
    </row>
    <row r="3767" spans="1:9" x14ac:dyDescent="0.35">
      <c r="A3767">
        <v>103766</v>
      </c>
      <c r="B3767" t="s">
        <v>20</v>
      </c>
      <c r="C3767" t="s">
        <v>16</v>
      </c>
      <c r="D3767">
        <v>0</v>
      </c>
      <c r="E3767" s="1">
        <v>45941.529861111114</v>
      </c>
      <c r="F3767" s="1">
        <v>45941.5309837963</v>
      </c>
      <c r="G3767" s="1">
        <v>45941.532754629632</v>
      </c>
      <c r="H3767" s="1">
        <v>45941.536562499998</v>
      </c>
      <c r="I3767" s="1">
        <v>45941.550069444442</v>
      </c>
    </row>
    <row r="3768" spans="1:9" x14ac:dyDescent="0.35">
      <c r="A3768">
        <v>103767</v>
      </c>
      <c r="B3768" t="s">
        <v>18</v>
      </c>
      <c r="C3768" t="s">
        <v>16</v>
      </c>
      <c r="D3768">
        <v>0</v>
      </c>
      <c r="E3768" s="1">
        <v>45941.531284722223</v>
      </c>
      <c r="F3768" s="1">
        <v>45941.53229166667</v>
      </c>
      <c r="G3768" s="1">
        <v>45941.533518518518</v>
      </c>
      <c r="H3768" s="1">
        <v>45941.535104166665</v>
      </c>
      <c r="I3768" s="1">
        <v>45941.544016203705</v>
      </c>
    </row>
    <row r="3769" spans="1:9" x14ac:dyDescent="0.35">
      <c r="A3769">
        <v>103768</v>
      </c>
      <c r="B3769" t="s">
        <v>11</v>
      </c>
      <c r="C3769" t="s">
        <v>14</v>
      </c>
      <c r="D3769">
        <v>0</v>
      </c>
      <c r="E3769" s="1">
        <v>45941.536006944443</v>
      </c>
      <c r="F3769" s="1">
        <v>45941.536666666667</v>
      </c>
      <c r="G3769" s="1">
        <v>45941.537141203706</v>
      </c>
      <c r="H3769" s="1">
        <v>45941.538935185185</v>
      </c>
      <c r="I3769" s="1">
        <v>45941.552534722221</v>
      </c>
    </row>
    <row r="3770" spans="1:9" x14ac:dyDescent="0.35">
      <c r="A3770">
        <v>103769</v>
      </c>
      <c r="B3770" t="s">
        <v>19</v>
      </c>
      <c r="C3770" t="s">
        <v>14</v>
      </c>
      <c r="D3770">
        <v>0</v>
      </c>
      <c r="E3770" s="1">
        <v>45941.536377314813</v>
      </c>
      <c r="F3770" s="1">
        <v>45941.536979166667</v>
      </c>
      <c r="G3770" s="1">
        <v>45941.537928240738</v>
      </c>
      <c r="H3770" s="1">
        <v>45941.539872685185</v>
      </c>
      <c r="I3770" s="1">
        <v>45941.542280092595</v>
      </c>
    </row>
    <row r="3771" spans="1:9" x14ac:dyDescent="0.35">
      <c r="A3771">
        <v>103770</v>
      </c>
      <c r="B3771" t="s">
        <v>18</v>
      </c>
      <c r="C3771" t="s">
        <v>16</v>
      </c>
      <c r="D3771">
        <v>0</v>
      </c>
      <c r="E3771" s="1">
        <v>45941.536770833336</v>
      </c>
      <c r="F3771" s="1">
        <v>45941.537488425929</v>
      </c>
      <c r="G3771" s="1">
        <v>45941.538449074076</v>
      </c>
      <c r="H3771" s="1">
        <v>45941.54146990741</v>
      </c>
      <c r="I3771" s="1">
        <v>45941.553240740737</v>
      </c>
    </row>
    <row r="3772" spans="1:9" x14ac:dyDescent="0.35">
      <c r="A3772">
        <v>103771</v>
      </c>
      <c r="B3772" t="s">
        <v>11</v>
      </c>
      <c r="C3772" t="s">
        <v>14</v>
      </c>
      <c r="D3772">
        <v>0</v>
      </c>
      <c r="E3772" s="1">
        <v>45941.536828703705</v>
      </c>
      <c r="F3772" s="1">
        <v>45941.537175925929</v>
      </c>
      <c r="G3772" s="1">
        <v>45941.538124999999</v>
      </c>
      <c r="H3772" s="1">
        <v>45941.5390162037</v>
      </c>
      <c r="I3772" s="1">
        <v>45941.546793981484</v>
      </c>
    </row>
    <row r="3773" spans="1:9" x14ac:dyDescent="0.35">
      <c r="A3773">
        <v>103772</v>
      </c>
      <c r="B3773" t="s">
        <v>9</v>
      </c>
      <c r="C3773" t="s">
        <v>14</v>
      </c>
      <c r="D3773">
        <v>0</v>
      </c>
      <c r="E3773" s="1">
        <v>45941.537175925929</v>
      </c>
      <c r="F3773" s="1">
        <v>45941.537847222222</v>
      </c>
      <c r="G3773" s="1">
        <v>45941.538391203707</v>
      </c>
      <c r="H3773" s="1">
        <v>45941.540833333333</v>
      </c>
      <c r="I3773" s="1">
        <v>45941.55027777778</v>
      </c>
    </row>
    <row r="3774" spans="1:9" x14ac:dyDescent="0.35">
      <c r="A3774">
        <v>103773</v>
      </c>
      <c r="B3774" t="s">
        <v>15</v>
      </c>
      <c r="C3774" t="s">
        <v>16</v>
      </c>
      <c r="D3774">
        <v>0</v>
      </c>
      <c r="E3774" s="1">
        <v>45941.538229166668</v>
      </c>
      <c r="F3774" s="1">
        <v>45941.539548611108</v>
      </c>
      <c r="G3774" s="1">
        <v>45941.540289351855</v>
      </c>
      <c r="H3774" s="1">
        <v>45941.543622685182</v>
      </c>
      <c r="I3774" s="1">
        <v>45941.554803240739</v>
      </c>
    </row>
    <row r="3775" spans="1:9" x14ac:dyDescent="0.35">
      <c r="A3775">
        <v>103774</v>
      </c>
      <c r="B3775" t="s">
        <v>9</v>
      </c>
      <c r="C3775" t="s">
        <v>14</v>
      </c>
      <c r="D3775">
        <v>0</v>
      </c>
      <c r="E3775" s="1">
        <v>45941.539456018516</v>
      </c>
      <c r="F3775" s="1">
        <v>45941.539988425924</v>
      </c>
      <c r="G3775" s="1">
        <v>45941.541006944448</v>
      </c>
      <c r="H3775" s="1">
        <v>45941.54409722222</v>
      </c>
      <c r="I3775" s="1">
        <v>45941.551446759258</v>
      </c>
    </row>
    <row r="3776" spans="1:9" x14ac:dyDescent="0.35">
      <c r="A3776">
        <v>103775</v>
      </c>
      <c r="B3776" t="s">
        <v>9</v>
      </c>
      <c r="C3776" t="s">
        <v>17</v>
      </c>
      <c r="D3776">
        <v>0</v>
      </c>
      <c r="E3776" s="1">
        <v>45941.542048611111</v>
      </c>
      <c r="F3776" s="1">
        <v>45941.542916666665</v>
      </c>
      <c r="G3776" s="1">
        <v>45941.543055555558</v>
      </c>
      <c r="H3776" s="1">
        <v>45941.546134259261</v>
      </c>
      <c r="I3776" s="1">
        <v>45941.547453703701</v>
      </c>
    </row>
    <row r="3777" spans="1:9" x14ac:dyDescent="0.35">
      <c r="A3777">
        <v>103776</v>
      </c>
      <c r="B3777" t="s">
        <v>21</v>
      </c>
      <c r="C3777" t="s">
        <v>14</v>
      </c>
      <c r="D3777">
        <v>0</v>
      </c>
      <c r="E3777" s="1">
        <v>45941.54210648148</v>
      </c>
      <c r="F3777" s="1">
        <v>45941.543356481481</v>
      </c>
      <c r="G3777" s="1">
        <v>45941.544120370374</v>
      </c>
      <c r="H3777" s="1">
        <v>45941.545763888891</v>
      </c>
      <c r="I3777" s="1">
        <v>45941.554826388892</v>
      </c>
    </row>
    <row r="3778" spans="1:9" x14ac:dyDescent="0.35">
      <c r="A3778">
        <v>103777</v>
      </c>
      <c r="B3778" t="s">
        <v>9</v>
      </c>
      <c r="C3778" t="s">
        <v>10</v>
      </c>
      <c r="D3778">
        <v>0</v>
      </c>
      <c r="E3778" s="1">
        <v>45941.542210648149</v>
      </c>
      <c r="F3778" s="1">
        <v>45941.542719907404</v>
      </c>
      <c r="G3778" s="1">
        <v>45941.543703703705</v>
      </c>
      <c r="H3778" s="1">
        <v>45941.545381944445</v>
      </c>
      <c r="I3778" s="1">
        <v>45941.551817129628</v>
      </c>
    </row>
    <row r="3779" spans="1:9" x14ac:dyDescent="0.35">
      <c r="A3779">
        <v>103778</v>
      </c>
      <c r="B3779" t="s">
        <v>9</v>
      </c>
      <c r="C3779" t="s">
        <v>14</v>
      </c>
      <c r="D3779">
        <v>0</v>
      </c>
      <c r="E3779" s="1">
        <v>45941.542812500003</v>
      </c>
      <c r="F3779" s="1">
        <v>45941.54383101852</v>
      </c>
      <c r="G3779" s="1">
        <v>45941.544131944444</v>
      </c>
      <c r="H3779" s="1">
        <v>45941.546493055554</v>
      </c>
      <c r="I3779" s="1">
        <v>45941.551828703705</v>
      </c>
    </row>
    <row r="3780" spans="1:9" x14ac:dyDescent="0.35">
      <c r="A3780">
        <v>103779</v>
      </c>
      <c r="B3780" t="s">
        <v>13</v>
      </c>
      <c r="C3780" t="s">
        <v>17</v>
      </c>
      <c r="D3780">
        <v>0</v>
      </c>
      <c r="E3780" s="1">
        <v>45941.544548611113</v>
      </c>
      <c r="F3780" s="1">
        <v>45941.545162037037</v>
      </c>
      <c r="G3780" s="1">
        <v>45941.545891203707</v>
      </c>
      <c r="H3780" s="1">
        <v>45941.548888888887</v>
      </c>
      <c r="I3780" s="1">
        <v>45941.557893518519</v>
      </c>
    </row>
    <row r="3781" spans="1:9" x14ac:dyDescent="0.35">
      <c r="A3781">
        <v>103780</v>
      </c>
      <c r="B3781" t="s">
        <v>20</v>
      </c>
      <c r="C3781" t="s">
        <v>12</v>
      </c>
      <c r="D3781">
        <v>0</v>
      </c>
      <c r="E3781" s="1">
        <v>45941.547951388886</v>
      </c>
      <c r="F3781" s="1">
        <v>45941.549178240741</v>
      </c>
      <c r="G3781" s="1">
        <v>45941.549976851849</v>
      </c>
      <c r="H3781" s="1">
        <v>45941.553425925929</v>
      </c>
      <c r="I3781" s="1">
        <v>45941.563692129632</v>
      </c>
    </row>
    <row r="3782" spans="1:9" x14ac:dyDescent="0.35">
      <c r="A3782">
        <v>103781</v>
      </c>
      <c r="B3782" t="s">
        <v>21</v>
      </c>
      <c r="C3782" t="s">
        <v>17</v>
      </c>
      <c r="D3782">
        <v>0</v>
      </c>
      <c r="E3782" s="1">
        <v>45941.548310185186</v>
      </c>
      <c r="F3782" s="1">
        <v>45941.548657407409</v>
      </c>
      <c r="G3782" s="1">
        <v>45941.549074074072</v>
      </c>
      <c r="H3782" s="1">
        <v>45941.549884259257</v>
      </c>
      <c r="I3782" s="1">
        <v>45941.550659722219</v>
      </c>
    </row>
    <row r="3783" spans="1:9" x14ac:dyDescent="0.35">
      <c r="A3783">
        <v>103782</v>
      </c>
      <c r="B3783" t="s">
        <v>9</v>
      </c>
      <c r="C3783" t="s">
        <v>12</v>
      </c>
      <c r="D3783">
        <v>0</v>
      </c>
      <c r="E3783" s="1">
        <v>45941.550983796296</v>
      </c>
      <c r="F3783" s="1">
        <v>45941.552245370367</v>
      </c>
      <c r="G3783" s="1">
        <v>45941.552523148152</v>
      </c>
      <c r="H3783" s="1">
        <v>45941.555474537039</v>
      </c>
      <c r="I3783" s="1">
        <v>45941.561562499999</v>
      </c>
    </row>
    <row r="3784" spans="1:9" x14ac:dyDescent="0.35">
      <c r="A3784">
        <v>103783</v>
      </c>
      <c r="B3784" t="s">
        <v>18</v>
      </c>
      <c r="C3784" t="s">
        <v>14</v>
      </c>
      <c r="D3784">
        <v>0</v>
      </c>
      <c r="E3784" s="1">
        <v>45941.551296296297</v>
      </c>
      <c r="F3784" s="1">
        <v>45941.551666666666</v>
      </c>
      <c r="G3784" s="1">
        <v>45941.551921296297</v>
      </c>
      <c r="H3784" s="1">
        <v>45941.555196759262</v>
      </c>
      <c r="I3784" s="1">
        <v>45941.568692129629</v>
      </c>
    </row>
    <row r="3785" spans="1:9" x14ac:dyDescent="0.35">
      <c r="A3785">
        <v>103784</v>
      </c>
      <c r="B3785" t="s">
        <v>21</v>
      </c>
      <c r="C3785" t="s">
        <v>14</v>
      </c>
      <c r="D3785">
        <v>0</v>
      </c>
      <c r="E3785" s="1">
        <v>45941.551863425928</v>
      </c>
      <c r="F3785" s="1">
        <v>45941.553043981483</v>
      </c>
      <c r="G3785" s="1">
        <v>45941.553113425929</v>
      </c>
      <c r="H3785" s="1">
        <v>45941.555844907409</v>
      </c>
      <c r="I3785" s="1">
        <v>45941.568171296298</v>
      </c>
    </row>
    <row r="3786" spans="1:9" x14ac:dyDescent="0.35">
      <c r="A3786">
        <v>103785</v>
      </c>
      <c r="B3786" t="s">
        <v>9</v>
      </c>
      <c r="C3786" t="s">
        <v>12</v>
      </c>
      <c r="D3786">
        <v>0</v>
      </c>
      <c r="E3786" s="1">
        <v>45941.55263888889</v>
      </c>
      <c r="F3786" s="1">
        <v>45941.553819444445</v>
      </c>
      <c r="G3786" s="1">
        <v>45941.554166666669</v>
      </c>
      <c r="H3786" s="1">
        <v>45941.555879629632</v>
      </c>
      <c r="I3786" s="1">
        <v>45941.562777777777</v>
      </c>
    </row>
    <row r="3787" spans="1:9" x14ac:dyDescent="0.35">
      <c r="A3787">
        <v>103786</v>
      </c>
      <c r="B3787" t="s">
        <v>9</v>
      </c>
      <c r="C3787" t="s">
        <v>14</v>
      </c>
      <c r="D3787">
        <v>0</v>
      </c>
      <c r="E3787" s="1">
        <v>45941.552685185183</v>
      </c>
      <c r="F3787" s="1">
        <v>45941.55364583333</v>
      </c>
      <c r="G3787" s="1">
        <v>45941.554305555554</v>
      </c>
      <c r="H3787" s="1">
        <v>45941.555104166669</v>
      </c>
      <c r="I3787" s="1">
        <v>45941.556828703702</v>
      </c>
    </row>
    <row r="3788" spans="1:9" x14ac:dyDescent="0.35">
      <c r="A3788">
        <v>103787</v>
      </c>
      <c r="B3788" t="s">
        <v>21</v>
      </c>
      <c r="C3788" t="s">
        <v>17</v>
      </c>
      <c r="D3788">
        <v>0</v>
      </c>
      <c r="E3788" s="1">
        <v>45941.558935185189</v>
      </c>
      <c r="F3788" s="1">
        <v>45941.559513888889</v>
      </c>
      <c r="G3788" s="1">
        <v>45941.559976851851</v>
      </c>
      <c r="H3788" s="1">
        <v>45941.561620370368</v>
      </c>
      <c r="I3788" s="1">
        <v>45941.57402777778</v>
      </c>
    </row>
    <row r="3789" spans="1:9" x14ac:dyDescent="0.35">
      <c r="A3789">
        <v>103788</v>
      </c>
      <c r="B3789" t="s">
        <v>11</v>
      </c>
      <c r="C3789" t="s">
        <v>10</v>
      </c>
      <c r="D3789">
        <v>0</v>
      </c>
      <c r="E3789" s="1">
        <v>45941.559502314813</v>
      </c>
      <c r="F3789" s="1">
        <v>45941.560567129629</v>
      </c>
      <c r="G3789" s="1">
        <v>45941.561435185184</v>
      </c>
      <c r="H3789" s="1">
        <v>45941.564143518517</v>
      </c>
      <c r="I3789" s="1">
        <v>45941.571168981478</v>
      </c>
    </row>
    <row r="3790" spans="1:9" x14ac:dyDescent="0.35">
      <c r="A3790">
        <v>103789</v>
      </c>
      <c r="B3790" t="s">
        <v>19</v>
      </c>
      <c r="C3790" t="s">
        <v>16</v>
      </c>
      <c r="D3790">
        <v>0</v>
      </c>
      <c r="E3790" s="1">
        <v>45941.56</v>
      </c>
      <c r="F3790" s="1">
        <v>45941.560613425929</v>
      </c>
      <c r="G3790" s="1">
        <v>45941.561203703706</v>
      </c>
      <c r="H3790" s="1">
        <v>45941.566041666665</v>
      </c>
      <c r="I3790" s="1">
        <v>45941.566631944443</v>
      </c>
    </row>
    <row r="3791" spans="1:9" x14ac:dyDescent="0.35">
      <c r="A3791">
        <v>103790</v>
      </c>
      <c r="B3791" t="s">
        <v>11</v>
      </c>
      <c r="C3791" t="s">
        <v>17</v>
      </c>
      <c r="D3791">
        <v>0</v>
      </c>
      <c r="E3791" s="1">
        <v>45941.564849537041</v>
      </c>
      <c r="F3791" s="1">
        <v>45941.565300925926</v>
      </c>
      <c r="G3791" s="1">
        <v>45941.566157407404</v>
      </c>
      <c r="H3791" s="1">
        <v>45941.566967592589</v>
      </c>
      <c r="I3791" s="1">
        <v>45941.577499999999</v>
      </c>
    </row>
    <row r="3792" spans="1:9" x14ac:dyDescent="0.35">
      <c r="A3792">
        <v>103791</v>
      </c>
      <c r="B3792" t="s">
        <v>15</v>
      </c>
      <c r="C3792" t="s">
        <v>17</v>
      </c>
      <c r="D3792">
        <v>0</v>
      </c>
      <c r="E3792" s="1">
        <v>45941.565428240741</v>
      </c>
      <c r="F3792" s="1">
        <v>45941.566666666666</v>
      </c>
      <c r="G3792" s="1">
        <v>45941.567453703705</v>
      </c>
      <c r="H3792" s="1">
        <v>45941.569282407407</v>
      </c>
      <c r="I3792" s="1">
        <v>45941.572094907409</v>
      </c>
    </row>
    <row r="3793" spans="1:9" x14ac:dyDescent="0.35">
      <c r="A3793">
        <v>103792</v>
      </c>
      <c r="B3793" t="s">
        <v>19</v>
      </c>
      <c r="C3793" t="s">
        <v>10</v>
      </c>
      <c r="D3793">
        <v>0</v>
      </c>
      <c r="E3793" s="1">
        <v>45941.566550925927</v>
      </c>
      <c r="F3793" s="1">
        <v>45941.567141203705</v>
      </c>
      <c r="G3793" s="1">
        <v>45941.567870370367</v>
      </c>
      <c r="H3793" s="1">
        <v>45941.5703125</v>
      </c>
      <c r="I3793" s="1">
        <v>45941.578321759262</v>
      </c>
    </row>
    <row r="3794" spans="1:9" x14ac:dyDescent="0.35">
      <c r="A3794">
        <v>103793</v>
      </c>
      <c r="B3794" t="s">
        <v>23</v>
      </c>
      <c r="C3794" t="s">
        <v>17</v>
      </c>
      <c r="D3794">
        <v>0</v>
      </c>
      <c r="E3794" s="1">
        <v>45941.566620370373</v>
      </c>
      <c r="F3794" s="1">
        <v>45941.567384259259</v>
      </c>
      <c r="G3794" s="1">
        <v>45941.567453703705</v>
      </c>
      <c r="H3794" s="1">
        <v>45941.56962962963</v>
      </c>
      <c r="I3794" s="1">
        <v>45941.5778587963</v>
      </c>
    </row>
    <row r="3795" spans="1:9" x14ac:dyDescent="0.35">
      <c r="A3795">
        <v>103794</v>
      </c>
      <c r="B3795" t="s">
        <v>20</v>
      </c>
      <c r="C3795" t="s">
        <v>16</v>
      </c>
      <c r="D3795">
        <v>0</v>
      </c>
      <c r="E3795" s="1">
        <v>45941.56795138889</v>
      </c>
      <c r="F3795" s="1">
        <v>45941.568865740737</v>
      </c>
      <c r="G3795" s="1">
        <v>45941.570370370369</v>
      </c>
      <c r="H3795" s="1">
        <v>45941.574930555558</v>
      </c>
      <c r="I3795" s="1">
        <v>45941.577650462961</v>
      </c>
    </row>
    <row r="3796" spans="1:9" x14ac:dyDescent="0.35">
      <c r="A3796">
        <v>103795</v>
      </c>
      <c r="B3796" t="s">
        <v>9</v>
      </c>
      <c r="C3796" t="s">
        <v>16</v>
      </c>
      <c r="D3796">
        <v>0</v>
      </c>
      <c r="E3796" s="1">
        <v>45941.568611111114</v>
      </c>
      <c r="F3796" s="1">
        <v>45941.569131944445</v>
      </c>
      <c r="G3796" s="1">
        <v>45941.571145833332</v>
      </c>
      <c r="H3796" s="1">
        <v>45941.573391203703</v>
      </c>
      <c r="I3796" s="1">
        <v>45941.580868055556</v>
      </c>
    </row>
    <row r="3797" spans="1:9" x14ac:dyDescent="0.35">
      <c r="A3797">
        <v>103796</v>
      </c>
      <c r="B3797" t="s">
        <v>18</v>
      </c>
      <c r="C3797" t="s">
        <v>16</v>
      </c>
      <c r="D3797">
        <v>0</v>
      </c>
      <c r="E3797" s="1">
        <v>45941.569340277776</v>
      </c>
      <c r="F3797" s="1">
        <v>45941.570335648146</v>
      </c>
      <c r="G3797" s="1">
        <v>45941.570960648147</v>
      </c>
      <c r="H3797" s="1">
        <v>45941.574837962966</v>
      </c>
      <c r="I3797" s="1">
        <v>45941.588356481479</v>
      </c>
    </row>
    <row r="3798" spans="1:9" x14ac:dyDescent="0.35">
      <c r="A3798">
        <v>103797</v>
      </c>
      <c r="B3798" t="s">
        <v>19</v>
      </c>
      <c r="C3798" t="s">
        <v>17</v>
      </c>
      <c r="D3798">
        <v>0</v>
      </c>
      <c r="E3798" s="1">
        <v>45941.570138888892</v>
      </c>
      <c r="F3798" s="1">
        <v>45941.570925925924</v>
      </c>
      <c r="G3798" s="1">
        <v>45941.571770833332</v>
      </c>
      <c r="H3798" s="1">
        <v>45941.572557870371</v>
      </c>
      <c r="I3798" s="1">
        <v>45941.57775462963</v>
      </c>
    </row>
    <row r="3799" spans="1:9" x14ac:dyDescent="0.35">
      <c r="A3799">
        <v>103798</v>
      </c>
      <c r="B3799" t="s">
        <v>11</v>
      </c>
      <c r="C3799" t="s">
        <v>14</v>
      </c>
      <c r="D3799">
        <v>0</v>
      </c>
      <c r="E3799" s="1">
        <v>45941.571423611109</v>
      </c>
      <c r="F3799" s="1">
        <v>45941.572442129633</v>
      </c>
      <c r="G3799" s="1">
        <v>45941.572500000002</v>
      </c>
      <c r="H3799" s="1">
        <v>45941.574305555558</v>
      </c>
      <c r="I3799" s="1">
        <v>45941.580509259256</v>
      </c>
    </row>
    <row r="3800" spans="1:9" x14ac:dyDescent="0.35">
      <c r="A3800">
        <v>103799</v>
      </c>
      <c r="B3800" t="s">
        <v>13</v>
      </c>
      <c r="C3800" t="s">
        <v>10</v>
      </c>
      <c r="D3800">
        <v>0</v>
      </c>
      <c r="E3800" s="1">
        <v>45941.571469907409</v>
      </c>
      <c r="F3800" s="1">
        <v>45941.572384259256</v>
      </c>
      <c r="G3800" s="1">
        <v>45941.572546296295</v>
      </c>
      <c r="H3800" s="1">
        <v>45941.574340277781</v>
      </c>
      <c r="I3800" s="1">
        <v>45941.584664351853</v>
      </c>
    </row>
    <row r="3801" spans="1:9" x14ac:dyDescent="0.35">
      <c r="A3801">
        <v>103800</v>
      </c>
      <c r="B3801" t="s">
        <v>21</v>
      </c>
      <c r="C3801" t="s">
        <v>16</v>
      </c>
      <c r="D3801">
        <v>0</v>
      </c>
      <c r="E3801" s="1">
        <v>45941.574097222219</v>
      </c>
      <c r="F3801" s="1">
        <v>45941.574884259258</v>
      </c>
      <c r="G3801" s="1">
        <v>45941.576481481483</v>
      </c>
      <c r="H3801" s="1">
        <v>45941.577569444446</v>
      </c>
      <c r="I3801" s="1">
        <v>45941.587326388886</v>
      </c>
    </row>
    <row r="3802" spans="1:9" x14ac:dyDescent="0.35">
      <c r="A3802">
        <v>103801</v>
      </c>
      <c r="B3802" t="s">
        <v>13</v>
      </c>
      <c r="C3802" t="s">
        <v>14</v>
      </c>
      <c r="D3802">
        <v>0</v>
      </c>
      <c r="E3802" s="1">
        <v>45941.575856481482</v>
      </c>
      <c r="F3802" s="1">
        <v>45941.576620370368</v>
      </c>
      <c r="G3802" s="1">
        <v>45941.576979166668</v>
      </c>
      <c r="H3802" s="1">
        <v>45941.578055555554</v>
      </c>
      <c r="I3802" s="1">
        <v>45941.586319444446</v>
      </c>
    </row>
    <row r="3803" spans="1:9" x14ac:dyDescent="0.35">
      <c r="A3803">
        <v>103802</v>
      </c>
      <c r="B3803" t="s">
        <v>18</v>
      </c>
      <c r="C3803" t="s">
        <v>17</v>
      </c>
      <c r="D3803">
        <v>0</v>
      </c>
      <c r="E3803" s="1">
        <v>45941.57712962963</v>
      </c>
      <c r="F3803" s="1">
        <v>45941.578067129631</v>
      </c>
      <c r="G3803" s="1">
        <v>45941.579074074078</v>
      </c>
      <c r="H3803" s="1">
        <v>45941.582280092596</v>
      </c>
      <c r="I3803" s="1">
        <v>45941.59039351852</v>
      </c>
    </row>
    <row r="3804" spans="1:9" x14ac:dyDescent="0.35">
      <c r="A3804">
        <v>103803</v>
      </c>
      <c r="B3804" t="s">
        <v>18</v>
      </c>
      <c r="C3804" t="s">
        <v>17</v>
      </c>
      <c r="D3804">
        <v>0</v>
      </c>
      <c r="E3804" s="1">
        <v>45941.577407407407</v>
      </c>
      <c r="F3804" s="1">
        <v>45941.578287037039</v>
      </c>
      <c r="G3804" s="1">
        <v>45941.5784375</v>
      </c>
      <c r="H3804" s="1">
        <v>45941.581585648149</v>
      </c>
      <c r="I3804" s="1">
        <v>45941.592638888891</v>
      </c>
    </row>
    <row r="3805" spans="1:9" x14ac:dyDescent="0.35">
      <c r="A3805">
        <v>103804</v>
      </c>
      <c r="B3805" t="s">
        <v>9</v>
      </c>
      <c r="C3805" t="s">
        <v>14</v>
      </c>
      <c r="D3805">
        <v>0</v>
      </c>
      <c r="E3805" s="1">
        <v>45941.57775462963</v>
      </c>
      <c r="F3805" s="1">
        <v>45941.578240740739</v>
      </c>
      <c r="G3805" s="1">
        <v>45941.578761574077</v>
      </c>
      <c r="H3805" s="1">
        <v>45941.580972222226</v>
      </c>
      <c r="I3805" s="1">
        <v>45941.591215277775</v>
      </c>
    </row>
    <row r="3806" spans="1:9" x14ac:dyDescent="0.35">
      <c r="A3806">
        <v>103805</v>
      </c>
      <c r="B3806" t="s">
        <v>20</v>
      </c>
      <c r="C3806" t="s">
        <v>10</v>
      </c>
      <c r="D3806">
        <v>0</v>
      </c>
      <c r="E3806" s="1">
        <v>45941.578055555554</v>
      </c>
      <c r="F3806" s="1">
        <v>45941.578946759262</v>
      </c>
      <c r="G3806" s="1">
        <v>45941.579340277778</v>
      </c>
      <c r="H3806" s="1">
        <v>45941.581261574072</v>
      </c>
      <c r="I3806" s="1">
        <v>45941.583969907406</v>
      </c>
    </row>
    <row r="3807" spans="1:9" x14ac:dyDescent="0.35">
      <c r="A3807">
        <v>103806</v>
      </c>
      <c r="B3807" t="s">
        <v>18</v>
      </c>
      <c r="C3807" t="s">
        <v>12</v>
      </c>
      <c r="D3807">
        <v>0</v>
      </c>
      <c r="E3807" s="1">
        <v>45941.578530092593</v>
      </c>
      <c r="F3807" s="1">
        <v>45941.578969907408</v>
      </c>
      <c r="G3807" s="1">
        <v>45941.579826388886</v>
      </c>
      <c r="H3807" s="1">
        <v>45941.580578703702</v>
      </c>
      <c r="I3807" s="1">
        <v>45941.592789351853</v>
      </c>
    </row>
    <row r="3808" spans="1:9" x14ac:dyDescent="0.35">
      <c r="A3808">
        <v>103807</v>
      </c>
      <c r="B3808" t="s">
        <v>9</v>
      </c>
      <c r="C3808" t="s">
        <v>10</v>
      </c>
      <c r="D3808">
        <v>0</v>
      </c>
      <c r="E3808" s="1">
        <v>45941.579340277778</v>
      </c>
      <c r="F3808" s="1">
        <v>45941.579780092594</v>
      </c>
      <c r="G3808" s="1">
        <v>45941.580625000002</v>
      </c>
      <c r="H3808" s="1">
        <v>45941.582349537035</v>
      </c>
      <c r="I3808" s="1">
        <v>45941.587581018517</v>
      </c>
    </row>
    <row r="3809" spans="1:9" x14ac:dyDescent="0.35">
      <c r="A3809">
        <v>103808</v>
      </c>
      <c r="B3809" t="s">
        <v>18</v>
      </c>
      <c r="C3809" t="s">
        <v>17</v>
      </c>
      <c r="D3809">
        <v>0</v>
      </c>
      <c r="E3809" s="1">
        <v>45941.579363425924</v>
      </c>
      <c r="F3809" s="1">
        <v>45941.580729166664</v>
      </c>
      <c r="G3809" s="1">
        <v>45941.581493055557</v>
      </c>
      <c r="H3809" s="1">
        <v>45941.582569444443</v>
      </c>
      <c r="I3809" s="1">
        <v>45941.584143518521</v>
      </c>
    </row>
    <row r="3810" spans="1:9" x14ac:dyDescent="0.35">
      <c r="A3810">
        <v>103809</v>
      </c>
      <c r="B3810" t="s">
        <v>15</v>
      </c>
      <c r="C3810" t="s">
        <v>12</v>
      </c>
      <c r="D3810">
        <v>0</v>
      </c>
      <c r="E3810" s="1">
        <v>45941.580254629633</v>
      </c>
      <c r="F3810" s="1">
        <v>45941.581238425926</v>
      </c>
      <c r="G3810" s="1">
        <v>45941.581932870373</v>
      </c>
      <c r="H3810" s="1">
        <v>45941.583287037036</v>
      </c>
      <c r="I3810" s="1">
        <v>45941.593263888892</v>
      </c>
    </row>
    <row r="3811" spans="1:9" x14ac:dyDescent="0.35">
      <c r="A3811">
        <v>103810</v>
      </c>
      <c r="B3811" t="s">
        <v>18</v>
      </c>
      <c r="C3811" t="s">
        <v>16</v>
      </c>
      <c r="D3811">
        <v>0</v>
      </c>
      <c r="E3811" s="1">
        <v>45941.580335648148</v>
      </c>
      <c r="F3811" s="1">
        <v>45941.581122685187</v>
      </c>
      <c r="G3811" s="1">
        <v>45941.582245370373</v>
      </c>
      <c r="H3811" s="1">
        <v>45941.583020833335</v>
      </c>
      <c r="I3811" s="1">
        <v>45941.591307870367</v>
      </c>
    </row>
    <row r="3812" spans="1:9" x14ac:dyDescent="0.35">
      <c r="A3812">
        <v>103811</v>
      </c>
      <c r="B3812" t="s">
        <v>13</v>
      </c>
      <c r="C3812" t="s">
        <v>17</v>
      </c>
      <c r="D3812">
        <v>0</v>
      </c>
      <c r="E3812" s="1">
        <v>45941.581770833334</v>
      </c>
      <c r="F3812" s="1">
        <v>45941.583032407405</v>
      </c>
      <c r="G3812" s="1">
        <v>45941.583344907405</v>
      </c>
      <c r="H3812" s="1">
        <v>45941.586168981485</v>
      </c>
      <c r="I3812" s="1">
        <v>45941.590567129628</v>
      </c>
    </row>
    <row r="3813" spans="1:9" x14ac:dyDescent="0.35">
      <c r="A3813">
        <v>103812</v>
      </c>
      <c r="B3813" t="s">
        <v>20</v>
      </c>
      <c r="C3813" t="s">
        <v>14</v>
      </c>
      <c r="D3813">
        <v>0</v>
      </c>
      <c r="E3813" s="1">
        <v>45941.582962962966</v>
      </c>
      <c r="F3813" s="1">
        <v>45941.583634259259</v>
      </c>
      <c r="G3813" s="1">
        <v>45941.58457175926</v>
      </c>
      <c r="H3813" s="1">
        <v>45941.58766203704</v>
      </c>
      <c r="I3813" s="1">
        <v>45941.597268518519</v>
      </c>
    </row>
    <row r="3814" spans="1:9" x14ac:dyDescent="0.35">
      <c r="A3814">
        <v>103813</v>
      </c>
      <c r="B3814" t="s">
        <v>11</v>
      </c>
      <c r="C3814" t="s">
        <v>16</v>
      </c>
      <c r="D3814">
        <v>0</v>
      </c>
      <c r="E3814" s="1">
        <v>45941.584305555552</v>
      </c>
      <c r="F3814" s="1">
        <v>45941.585057870368</v>
      </c>
      <c r="G3814" s="1">
        <v>45941.586689814816</v>
      </c>
      <c r="H3814" s="1">
        <v>45941.589814814812</v>
      </c>
      <c r="I3814" s="1">
        <v>45941.598726851851</v>
      </c>
    </row>
    <row r="3815" spans="1:9" x14ac:dyDescent="0.35">
      <c r="A3815">
        <v>103814</v>
      </c>
      <c r="B3815" t="s">
        <v>9</v>
      </c>
      <c r="C3815" t="s">
        <v>17</v>
      </c>
      <c r="D3815">
        <v>0</v>
      </c>
      <c r="E3815" s="1">
        <v>45941.588101851848</v>
      </c>
      <c r="F3815" s="1">
        <v>45941.588888888888</v>
      </c>
      <c r="G3815" s="1">
        <v>45941.589363425926</v>
      </c>
      <c r="H3815" s="1">
        <v>45941.59070601852</v>
      </c>
      <c r="I3815" s="1">
        <v>45941.596979166665</v>
      </c>
    </row>
    <row r="3816" spans="1:9" x14ac:dyDescent="0.35">
      <c r="A3816">
        <v>103815</v>
      </c>
      <c r="B3816" t="s">
        <v>23</v>
      </c>
      <c r="C3816" t="s">
        <v>16</v>
      </c>
      <c r="D3816">
        <v>0</v>
      </c>
      <c r="E3816" s="1">
        <v>45941.594664351855</v>
      </c>
      <c r="F3816" s="1">
        <v>45941.595057870371</v>
      </c>
      <c r="G3816" s="1">
        <v>45941.595416666663</v>
      </c>
      <c r="H3816" s="1">
        <v>45941.599074074074</v>
      </c>
      <c r="I3816" s="1">
        <v>45941.609074074076</v>
      </c>
    </row>
    <row r="3817" spans="1:9" x14ac:dyDescent="0.35">
      <c r="A3817">
        <v>103816</v>
      </c>
      <c r="B3817" t="s">
        <v>9</v>
      </c>
      <c r="C3817" t="s">
        <v>16</v>
      </c>
      <c r="D3817">
        <v>0</v>
      </c>
      <c r="E3817" s="1">
        <v>45941.596875000003</v>
      </c>
      <c r="F3817" s="1">
        <v>45941.597812499997</v>
      </c>
      <c r="G3817" s="1">
        <v>45941.598657407405</v>
      </c>
      <c r="H3817" s="1">
        <v>45941.602824074071</v>
      </c>
      <c r="I3817" s="1">
        <v>45941.609317129631</v>
      </c>
    </row>
    <row r="3818" spans="1:9" x14ac:dyDescent="0.35">
      <c r="A3818">
        <v>103817</v>
      </c>
      <c r="B3818" t="s">
        <v>13</v>
      </c>
      <c r="C3818" t="s">
        <v>14</v>
      </c>
      <c r="D3818">
        <v>0</v>
      </c>
      <c r="E3818" s="1">
        <v>45941.60050925926</v>
      </c>
      <c r="F3818" s="1">
        <v>45941.601076388892</v>
      </c>
      <c r="G3818" s="1">
        <v>45941.601331018515</v>
      </c>
      <c r="H3818" s="1">
        <v>45941.602430555555</v>
      </c>
      <c r="I3818" s="1">
        <v>45941.61136574074</v>
      </c>
    </row>
    <row r="3819" spans="1:9" x14ac:dyDescent="0.35">
      <c r="A3819">
        <v>103818</v>
      </c>
      <c r="B3819" t="s">
        <v>9</v>
      </c>
      <c r="C3819" t="s">
        <v>17</v>
      </c>
      <c r="D3819">
        <v>0</v>
      </c>
      <c r="E3819" s="1">
        <v>45941.600787037038</v>
      </c>
      <c r="F3819" s="1">
        <v>45941.601423611108</v>
      </c>
      <c r="G3819" s="1">
        <v>45941.602199074077</v>
      </c>
      <c r="H3819" s="1">
        <v>45941.603530092594</v>
      </c>
      <c r="I3819" s="1">
        <v>45941.615208333336</v>
      </c>
    </row>
    <row r="3820" spans="1:9" x14ac:dyDescent="0.35">
      <c r="A3820">
        <v>103819</v>
      </c>
      <c r="B3820" t="s">
        <v>9</v>
      </c>
      <c r="C3820" t="s">
        <v>14</v>
      </c>
      <c r="D3820">
        <v>0</v>
      </c>
      <c r="E3820" s="1">
        <v>45941.601678240739</v>
      </c>
      <c r="F3820" s="1">
        <v>45941.602824074071</v>
      </c>
      <c r="G3820" s="1">
        <v>45941.603495370371</v>
      </c>
      <c r="H3820" s="1">
        <v>45941.606944444444</v>
      </c>
      <c r="I3820" s="1">
        <v>45941.617824074077</v>
      </c>
    </row>
    <row r="3821" spans="1:9" x14ac:dyDescent="0.35">
      <c r="A3821">
        <v>103820</v>
      </c>
      <c r="B3821" t="s">
        <v>9</v>
      </c>
      <c r="C3821" t="s">
        <v>10</v>
      </c>
      <c r="D3821">
        <v>0</v>
      </c>
      <c r="E3821" s="1">
        <v>45941.603761574072</v>
      </c>
      <c r="F3821" s="1">
        <v>45941.60429398148</v>
      </c>
      <c r="G3821" s="1">
        <v>45941.604872685188</v>
      </c>
      <c r="H3821" s="1">
        <v>45941.60738425926</v>
      </c>
      <c r="I3821" s="1">
        <v>45941.621180555558</v>
      </c>
    </row>
    <row r="3822" spans="1:9" x14ac:dyDescent="0.35">
      <c r="A3822">
        <v>103821</v>
      </c>
      <c r="B3822" t="s">
        <v>23</v>
      </c>
      <c r="C3822" t="s">
        <v>17</v>
      </c>
      <c r="D3822">
        <v>0</v>
      </c>
      <c r="E3822" s="1">
        <v>45941.603946759256</v>
      </c>
      <c r="F3822" s="1">
        <v>45941.604629629626</v>
      </c>
      <c r="G3822" s="1">
        <v>45941.604907407411</v>
      </c>
      <c r="H3822" s="1">
        <v>45941.606030092589</v>
      </c>
      <c r="I3822" s="1">
        <v>45941.608506944445</v>
      </c>
    </row>
    <row r="3823" spans="1:9" x14ac:dyDescent="0.35">
      <c r="A3823">
        <v>103822</v>
      </c>
      <c r="B3823" t="s">
        <v>18</v>
      </c>
      <c r="C3823" t="s">
        <v>10</v>
      </c>
      <c r="D3823">
        <v>0</v>
      </c>
      <c r="E3823" s="1">
        <v>45941.604062500002</v>
      </c>
      <c r="F3823" s="1">
        <v>45941.604513888888</v>
      </c>
      <c r="G3823" s="1">
        <v>45941.604756944442</v>
      </c>
      <c r="H3823" s="1">
        <v>45941.60732638889</v>
      </c>
      <c r="I3823" s="1">
        <v>45941.607569444444</v>
      </c>
    </row>
    <row r="3824" spans="1:9" x14ac:dyDescent="0.35">
      <c r="A3824">
        <v>103823</v>
      </c>
      <c r="B3824" t="s">
        <v>9</v>
      </c>
      <c r="C3824" t="s">
        <v>17</v>
      </c>
      <c r="D3824">
        <v>0</v>
      </c>
      <c r="E3824" s="1">
        <v>45941.606134259258</v>
      </c>
      <c r="F3824" s="1">
        <v>45941.606851851851</v>
      </c>
      <c r="G3824" s="1">
        <v>45941.607002314813</v>
      </c>
      <c r="H3824" s="1">
        <v>45941.60974537037</v>
      </c>
      <c r="I3824" s="1">
        <v>45941.620347222219</v>
      </c>
    </row>
    <row r="3825" spans="1:9" x14ac:dyDescent="0.35">
      <c r="A3825">
        <v>103824</v>
      </c>
      <c r="B3825" t="s">
        <v>9</v>
      </c>
      <c r="C3825" t="s">
        <v>16</v>
      </c>
      <c r="D3825">
        <v>0</v>
      </c>
      <c r="E3825" s="1">
        <v>45941.607083333336</v>
      </c>
      <c r="F3825" s="1">
        <v>45941.607523148145</v>
      </c>
      <c r="G3825" s="1">
        <v>45941.609490740739</v>
      </c>
      <c r="H3825" s="1">
        <v>45941.610393518517</v>
      </c>
      <c r="I3825" s="1">
        <v>45941.617800925924</v>
      </c>
    </row>
    <row r="3826" spans="1:9" x14ac:dyDescent="0.35">
      <c r="A3826">
        <v>103825</v>
      </c>
      <c r="B3826" t="s">
        <v>9</v>
      </c>
      <c r="C3826" t="s">
        <v>16</v>
      </c>
      <c r="D3826">
        <v>0</v>
      </c>
      <c r="E3826" s="1">
        <v>45941.608518518522</v>
      </c>
      <c r="F3826" s="1">
        <v>45941.608912037038</v>
      </c>
      <c r="G3826" s="1">
        <v>45941.609814814816</v>
      </c>
      <c r="H3826" s="1">
        <v>45941.611504629633</v>
      </c>
      <c r="I3826" s="1">
        <v>45941.619525462964</v>
      </c>
    </row>
    <row r="3827" spans="1:9" x14ac:dyDescent="0.35">
      <c r="A3827">
        <v>103826</v>
      </c>
      <c r="B3827" t="s">
        <v>9</v>
      </c>
      <c r="C3827" t="s">
        <v>16</v>
      </c>
      <c r="D3827">
        <v>0</v>
      </c>
      <c r="E3827" s="1">
        <v>45941.608564814815</v>
      </c>
      <c r="F3827" s="1">
        <v>45941.609224537038</v>
      </c>
      <c r="G3827" s="1">
        <v>45941.610358796293</v>
      </c>
      <c r="H3827" s="1">
        <v>45941.61273148148</v>
      </c>
      <c r="I3827" s="1">
        <v>45941.622523148151</v>
      </c>
    </row>
    <row r="3828" spans="1:9" x14ac:dyDescent="0.35">
      <c r="A3828">
        <v>103827</v>
      </c>
      <c r="B3828" t="s">
        <v>23</v>
      </c>
      <c r="C3828" t="s">
        <v>12</v>
      </c>
      <c r="D3828">
        <v>0</v>
      </c>
      <c r="E3828" s="1">
        <v>45941.612800925926</v>
      </c>
      <c r="F3828" s="1">
        <v>45941.613738425927</v>
      </c>
      <c r="G3828" s="1">
        <v>45941.614710648151</v>
      </c>
      <c r="H3828" s="1">
        <v>45941.617314814815</v>
      </c>
      <c r="I3828" s="1">
        <v>45941.620787037034</v>
      </c>
    </row>
    <row r="3829" spans="1:9" x14ac:dyDescent="0.35">
      <c r="A3829">
        <v>103828</v>
      </c>
      <c r="B3829" t="s">
        <v>20</v>
      </c>
      <c r="C3829" t="s">
        <v>14</v>
      </c>
      <c r="D3829">
        <v>0</v>
      </c>
      <c r="E3829" s="1">
        <v>45941.613252314812</v>
      </c>
      <c r="F3829" s="1">
        <v>45941.614629629628</v>
      </c>
      <c r="G3829" s="1">
        <v>45941.615567129629</v>
      </c>
      <c r="H3829" s="1">
        <v>45941.616562499999</v>
      </c>
      <c r="I3829" s="1">
        <v>45941.628275462965</v>
      </c>
    </row>
    <row r="3830" spans="1:9" x14ac:dyDescent="0.35">
      <c r="A3830">
        <v>103829</v>
      </c>
      <c r="B3830" t="s">
        <v>15</v>
      </c>
      <c r="C3830" t="s">
        <v>16</v>
      </c>
      <c r="D3830">
        <v>0</v>
      </c>
      <c r="E3830" s="1">
        <v>45941.614583333336</v>
      </c>
      <c r="F3830" s="1">
        <v>45941.615960648145</v>
      </c>
      <c r="G3830" s="1">
        <v>45941.616909722223</v>
      </c>
      <c r="H3830" s="1">
        <v>45941.621400462966</v>
      </c>
      <c r="I3830" s="1">
        <v>45941.63013888889</v>
      </c>
    </row>
    <row r="3831" spans="1:9" x14ac:dyDescent="0.35">
      <c r="A3831">
        <v>103830</v>
      </c>
      <c r="B3831" t="s">
        <v>9</v>
      </c>
      <c r="C3831" t="s">
        <v>17</v>
      </c>
      <c r="D3831">
        <v>0</v>
      </c>
      <c r="E3831" s="1">
        <v>45941.614745370367</v>
      </c>
      <c r="F3831" s="1">
        <v>45941.615925925929</v>
      </c>
      <c r="G3831" s="1">
        <v>45941.616203703707</v>
      </c>
      <c r="H3831" s="1">
        <v>45941.619027777779</v>
      </c>
      <c r="I3831" s="1">
        <v>45941.624143518522</v>
      </c>
    </row>
    <row r="3832" spans="1:9" x14ac:dyDescent="0.35">
      <c r="A3832">
        <v>103831</v>
      </c>
      <c r="B3832" t="s">
        <v>18</v>
      </c>
      <c r="C3832" t="s">
        <v>16</v>
      </c>
      <c r="D3832">
        <v>0</v>
      </c>
      <c r="E3832" s="1">
        <v>45941.615856481483</v>
      </c>
      <c r="F3832" s="1">
        <v>45941.616828703707</v>
      </c>
      <c r="G3832" s="1">
        <v>45941.618541666663</v>
      </c>
      <c r="H3832" s="1">
        <v>45941.61959490741</v>
      </c>
      <c r="I3832" s="1">
        <v>45941.627800925926</v>
      </c>
    </row>
    <row r="3833" spans="1:9" x14ac:dyDescent="0.35">
      <c r="A3833">
        <v>103832</v>
      </c>
      <c r="B3833" t="s">
        <v>23</v>
      </c>
      <c r="C3833" t="s">
        <v>17</v>
      </c>
      <c r="D3833">
        <v>0</v>
      </c>
      <c r="E3833" s="1">
        <v>45941.617349537039</v>
      </c>
      <c r="F3833" s="1">
        <v>45941.618310185186</v>
      </c>
      <c r="G3833" s="1">
        <v>45941.618761574071</v>
      </c>
      <c r="H3833" s="1">
        <v>45941.620185185187</v>
      </c>
      <c r="I3833" s="1">
        <v>45941.628287037034</v>
      </c>
    </row>
    <row r="3834" spans="1:9" x14ac:dyDescent="0.35">
      <c r="A3834">
        <v>103833</v>
      </c>
      <c r="B3834" t="s">
        <v>20</v>
      </c>
      <c r="C3834" t="s">
        <v>10</v>
      </c>
      <c r="D3834">
        <v>0</v>
      </c>
      <c r="E3834" s="1">
        <v>45941.618078703701</v>
      </c>
      <c r="F3834" s="1">
        <v>45941.618668981479</v>
      </c>
      <c r="G3834" s="1">
        <v>45941.619432870371</v>
      </c>
      <c r="H3834" s="1">
        <v>45941.621527777781</v>
      </c>
      <c r="I3834" s="1">
        <v>45941.626597222225</v>
      </c>
    </row>
    <row r="3835" spans="1:9" x14ac:dyDescent="0.35">
      <c r="A3835">
        <v>103834</v>
      </c>
      <c r="B3835" t="s">
        <v>11</v>
      </c>
      <c r="C3835" t="s">
        <v>17</v>
      </c>
      <c r="D3835">
        <v>0</v>
      </c>
      <c r="E3835" s="1">
        <v>45941.618460648147</v>
      </c>
      <c r="F3835" s="1">
        <v>45941.618993055556</v>
      </c>
      <c r="G3835" s="1">
        <v>45941.619629629633</v>
      </c>
      <c r="H3835" s="1">
        <v>45941.621701388889</v>
      </c>
      <c r="I3835" s="1">
        <v>45941.63077546296</v>
      </c>
    </row>
    <row r="3836" spans="1:9" x14ac:dyDescent="0.35">
      <c r="A3836">
        <v>103835</v>
      </c>
      <c r="B3836" t="s">
        <v>18</v>
      </c>
      <c r="C3836" t="s">
        <v>16</v>
      </c>
      <c r="D3836">
        <v>0</v>
      </c>
      <c r="E3836" s="1">
        <v>45941.618541666663</v>
      </c>
      <c r="F3836" s="1">
        <v>45941.619895833333</v>
      </c>
      <c r="G3836" s="1">
        <v>45941.620949074073</v>
      </c>
      <c r="H3836" s="1">
        <v>45941.623518518521</v>
      </c>
      <c r="I3836" s="1">
        <v>45941.635844907411</v>
      </c>
    </row>
    <row r="3837" spans="1:9" x14ac:dyDescent="0.35">
      <c r="A3837">
        <v>103836</v>
      </c>
      <c r="B3837" t="s">
        <v>13</v>
      </c>
      <c r="C3837" t="s">
        <v>17</v>
      </c>
      <c r="D3837">
        <v>0</v>
      </c>
      <c r="E3837" s="1">
        <v>45941.619513888887</v>
      </c>
      <c r="F3837" s="1">
        <v>45941.620208333334</v>
      </c>
      <c r="G3837" s="1">
        <v>45941.620706018519</v>
      </c>
      <c r="H3837" s="1">
        <v>45941.622303240743</v>
      </c>
      <c r="I3837" s="1">
        <v>45941.6328587963</v>
      </c>
    </row>
    <row r="3838" spans="1:9" x14ac:dyDescent="0.35">
      <c r="A3838">
        <v>103837</v>
      </c>
      <c r="B3838" t="s">
        <v>23</v>
      </c>
      <c r="C3838" t="s">
        <v>17</v>
      </c>
      <c r="D3838">
        <v>0</v>
      </c>
      <c r="E3838" s="1">
        <v>45941.620081018518</v>
      </c>
      <c r="F3838" s="1">
        <v>45941.620613425926</v>
      </c>
      <c r="G3838" s="1">
        <v>45941.621365740742</v>
      </c>
      <c r="H3838" s="1">
        <v>45941.623171296298</v>
      </c>
      <c r="I3838" s="1">
        <v>45941.631041666667</v>
      </c>
    </row>
    <row r="3839" spans="1:9" x14ac:dyDescent="0.35">
      <c r="A3839">
        <v>103838</v>
      </c>
      <c r="B3839" t="s">
        <v>11</v>
      </c>
      <c r="C3839" t="s">
        <v>16</v>
      </c>
      <c r="D3839">
        <v>0</v>
      </c>
      <c r="E3839" s="1">
        <v>45941.623298611114</v>
      </c>
      <c r="F3839" s="1">
        <v>45941.624293981484</v>
      </c>
      <c r="G3839" s="1">
        <v>45941.624745370369</v>
      </c>
      <c r="H3839" s="1">
        <v>45941.626851851855</v>
      </c>
      <c r="I3839" s="1">
        <v>45941.634918981479</v>
      </c>
    </row>
    <row r="3840" spans="1:9" x14ac:dyDescent="0.35">
      <c r="A3840">
        <v>103839</v>
      </c>
      <c r="B3840" t="s">
        <v>19</v>
      </c>
      <c r="C3840" t="s">
        <v>12</v>
      </c>
      <c r="D3840">
        <v>0</v>
      </c>
      <c r="E3840" s="1">
        <v>45941.6249537037</v>
      </c>
      <c r="F3840" s="1">
        <v>45941.626180555555</v>
      </c>
      <c r="G3840" s="1">
        <v>45941.626342592594</v>
      </c>
      <c r="H3840" s="1">
        <v>45941.62773148148</v>
      </c>
      <c r="I3840" s="1">
        <v>45941.637800925928</v>
      </c>
    </row>
    <row r="3841" spans="1:9" x14ac:dyDescent="0.35">
      <c r="A3841">
        <v>103840</v>
      </c>
      <c r="B3841" t="s">
        <v>15</v>
      </c>
      <c r="C3841" t="s">
        <v>10</v>
      </c>
      <c r="D3841">
        <v>0</v>
      </c>
      <c r="E3841" s="1">
        <v>45941.624976851854</v>
      </c>
      <c r="F3841" s="1">
        <v>45941.625949074078</v>
      </c>
      <c r="G3841" s="1">
        <v>45941.626527777778</v>
      </c>
      <c r="H3841" s="1">
        <v>45941.62777777778</v>
      </c>
      <c r="I3841" s="1">
        <v>45941.641388888886</v>
      </c>
    </row>
    <row r="3842" spans="1:9" x14ac:dyDescent="0.35">
      <c r="A3842">
        <v>103841</v>
      </c>
      <c r="B3842" t="s">
        <v>23</v>
      </c>
      <c r="C3842" t="s">
        <v>16</v>
      </c>
      <c r="D3842">
        <v>0</v>
      </c>
      <c r="E3842" s="1">
        <v>45941.62599537037</v>
      </c>
      <c r="F3842" s="1">
        <v>45941.626875000002</v>
      </c>
      <c r="G3842" s="1">
        <v>45941.628622685188</v>
      </c>
      <c r="H3842" s="1">
        <v>45941.62972222222</v>
      </c>
      <c r="I3842" s="1">
        <v>45941.630624999998</v>
      </c>
    </row>
    <row r="3843" spans="1:9" x14ac:dyDescent="0.35">
      <c r="A3843">
        <v>103842</v>
      </c>
      <c r="B3843" t="s">
        <v>13</v>
      </c>
      <c r="C3843" t="s">
        <v>16</v>
      </c>
      <c r="D3843">
        <v>0</v>
      </c>
      <c r="E3843" s="1">
        <v>45941.62804398148</v>
      </c>
      <c r="F3843" s="1">
        <v>45941.62909722222</v>
      </c>
      <c r="G3843" s="1">
        <v>45941.630104166667</v>
      </c>
      <c r="H3843" s="1">
        <v>45941.633240740739</v>
      </c>
      <c r="I3843" s="1">
        <v>45941.634583333333</v>
      </c>
    </row>
    <row r="3844" spans="1:9" x14ac:dyDescent="0.35">
      <c r="A3844">
        <v>103843</v>
      </c>
      <c r="B3844" t="s">
        <v>20</v>
      </c>
      <c r="C3844" t="s">
        <v>10</v>
      </c>
      <c r="D3844">
        <v>0</v>
      </c>
      <c r="E3844" s="1">
        <v>45941.630358796298</v>
      </c>
      <c r="F3844" s="1">
        <v>45941.631458333337</v>
      </c>
      <c r="G3844" s="1">
        <v>45941.632314814815</v>
      </c>
      <c r="H3844" s="1">
        <v>45941.634791666664</v>
      </c>
      <c r="I3844" s="1">
        <v>45941.637037037035</v>
      </c>
    </row>
    <row r="3845" spans="1:9" x14ac:dyDescent="0.35">
      <c r="A3845">
        <v>103844</v>
      </c>
      <c r="B3845" t="s">
        <v>21</v>
      </c>
      <c r="C3845" t="s">
        <v>17</v>
      </c>
      <c r="D3845">
        <v>0</v>
      </c>
      <c r="E3845" s="1">
        <v>45941.631215277775</v>
      </c>
      <c r="F3845" s="1">
        <v>45941.632453703707</v>
      </c>
      <c r="G3845" s="1">
        <v>45941.632939814815</v>
      </c>
      <c r="H3845" s="1">
        <v>45941.63621527778</v>
      </c>
      <c r="I3845" s="1">
        <v>45941.638865740744</v>
      </c>
    </row>
    <row r="3846" spans="1:9" x14ac:dyDescent="0.35">
      <c r="A3846">
        <v>103845</v>
      </c>
      <c r="B3846" t="s">
        <v>21</v>
      </c>
      <c r="C3846" t="s">
        <v>17</v>
      </c>
      <c r="D3846">
        <v>1</v>
      </c>
      <c r="E3846" s="1">
        <v>45941.632025462961</v>
      </c>
      <c r="F3846" s="1">
        <v>45941.632581018515</v>
      </c>
      <c r="G3846" s="1">
        <v>45941.633032407408</v>
      </c>
      <c r="H3846" s="1">
        <v>45941.636030092595</v>
      </c>
      <c r="I3846" s="1">
        <v>45941.643692129626</v>
      </c>
    </row>
    <row r="3847" spans="1:9" x14ac:dyDescent="0.35">
      <c r="A3847">
        <v>103846</v>
      </c>
      <c r="B3847" t="s">
        <v>15</v>
      </c>
      <c r="C3847" t="s">
        <v>10</v>
      </c>
      <c r="D3847">
        <v>0</v>
      </c>
      <c r="E3847" s="1">
        <v>45941.63386574074</v>
      </c>
      <c r="F3847" s="1">
        <v>45941.634386574071</v>
      </c>
      <c r="G3847" s="1">
        <v>45941.635416666664</v>
      </c>
      <c r="H3847" s="1">
        <v>45941.636412037034</v>
      </c>
      <c r="I3847" s="1">
        <v>45941.638599537036</v>
      </c>
    </row>
    <row r="3848" spans="1:9" x14ac:dyDescent="0.35">
      <c r="A3848">
        <v>103847</v>
      </c>
      <c r="B3848" t="s">
        <v>15</v>
      </c>
      <c r="C3848" t="s">
        <v>16</v>
      </c>
      <c r="D3848">
        <v>0</v>
      </c>
      <c r="E3848" s="1">
        <v>45941.633877314816</v>
      </c>
      <c r="F3848" s="1">
        <v>45941.634444444448</v>
      </c>
      <c r="G3848" s="1">
        <v>45941.635671296295</v>
      </c>
      <c r="H3848" s="1">
        <v>45941.640844907408</v>
      </c>
      <c r="I3848" s="1">
        <v>45941.653287037036</v>
      </c>
    </row>
    <row r="3849" spans="1:9" x14ac:dyDescent="0.35">
      <c r="A3849">
        <v>103848</v>
      </c>
      <c r="B3849" t="s">
        <v>9</v>
      </c>
      <c r="C3849" t="s">
        <v>17</v>
      </c>
      <c r="D3849">
        <v>0</v>
      </c>
      <c r="E3849" s="1">
        <v>45941.634097222224</v>
      </c>
      <c r="F3849" s="1">
        <v>45941.635138888887</v>
      </c>
      <c r="G3849" s="1">
        <v>45941.635914351849</v>
      </c>
      <c r="H3849" s="1">
        <v>45941.63858796296</v>
      </c>
      <c r="I3849" s="1">
        <v>45941.642395833333</v>
      </c>
    </row>
    <row r="3850" spans="1:9" x14ac:dyDescent="0.35">
      <c r="A3850">
        <v>103849</v>
      </c>
      <c r="B3850" t="s">
        <v>9</v>
      </c>
      <c r="C3850" t="s">
        <v>10</v>
      </c>
      <c r="D3850">
        <v>0</v>
      </c>
      <c r="E3850" s="1">
        <v>45941.63453703704</v>
      </c>
      <c r="F3850" s="1">
        <v>45941.635266203702</v>
      </c>
      <c r="G3850" s="1">
        <v>45941.636238425926</v>
      </c>
      <c r="H3850" s="1">
        <v>45941.637696759259</v>
      </c>
      <c r="I3850" s="1">
        <v>45941.64644675926</v>
      </c>
    </row>
    <row r="3851" spans="1:9" x14ac:dyDescent="0.35">
      <c r="A3851">
        <v>103850</v>
      </c>
      <c r="B3851" t="s">
        <v>20</v>
      </c>
      <c r="C3851" t="s">
        <v>12</v>
      </c>
      <c r="D3851">
        <v>0</v>
      </c>
      <c r="E3851" s="1">
        <v>45941.635891203703</v>
      </c>
      <c r="F3851" s="1">
        <v>45941.636597222219</v>
      </c>
      <c r="G3851" s="1">
        <v>45941.636979166666</v>
      </c>
      <c r="H3851" s="1">
        <v>45941.640370370369</v>
      </c>
      <c r="I3851" s="1">
        <v>45941.650439814817</v>
      </c>
    </row>
    <row r="3852" spans="1:9" x14ac:dyDescent="0.35">
      <c r="A3852">
        <v>103851</v>
      </c>
      <c r="B3852" t="s">
        <v>21</v>
      </c>
      <c r="C3852" t="s">
        <v>10</v>
      </c>
      <c r="D3852">
        <v>0</v>
      </c>
      <c r="E3852" s="1">
        <v>45941.636331018519</v>
      </c>
      <c r="F3852" s="1">
        <v>45941.637499999997</v>
      </c>
      <c r="G3852" s="1">
        <v>45941.637696759259</v>
      </c>
      <c r="H3852" s="1">
        <v>45941.641111111108</v>
      </c>
      <c r="I3852" s="1">
        <v>45941.643819444442</v>
      </c>
    </row>
    <row r="3853" spans="1:9" x14ac:dyDescent="0.35">
      <c r="A3853">
        <v>103852</v>
      </c>
      <c r="B3853" t="s">
        <v>15</v>
      </c>
      <c r="C3853" t="s">
        <v>14</v>
      </c>
      <c r="D3853">
        <v>0</v>
      </c>
      <c r="E3853" s="1">
        <v>45941.63653935185</v>
      </c>
      <c r="F3853" s="1">
        <v>45941.637627314813</v>
      </c>
      <c r="G3853" s="1">
        <v>45941.637858796297</v>
      </c>
      <c r="H3853" s="1">
        <v>45941.641053240739</v>
      </c>
      <c r="I3853" s="1">
        <v>45941.648252314815</v>
      </c>
    </row>
    <row r="3854" spans="1:9" x14ac:dyDescent="0.35">
      <c r="A3854">
        <v>103853</v>
      </c>
      <c r="B3854" t="s">
        <v>20</v>
      </c>
      <c r="C3854" t="s">
        <v>10</v>
      </c>
      <c r="D3854">
        <v>0</v>
      </c>
      <c r="E3854" s="1">
        <v>45941.63690972222</v>
      </c>
      <c r="F3854" s="1">
        <v>45941.637337962966</v>
      </c>
      <c r="G3854" s="1">
        <v>45941.637662037036</v>
      </c>
      <c r="H3854" s="1">
        <v>45941.640902777777</v>
      </c>
      <c r="I3854" s="1">
        <v>45941.653287037036</v>
      </c>
    </row>
    <row r="3855" spans="1:9" x14ac:dyDescent="0.35">
      <c r="A3855">
        <v>103854</v>
      </c>
      <c r="B3855" t="s">
        <v>11</v>
      </c>
      <c r="C3855" t="s">
        <v>16</v>
      </c>
      <c r="D3855">
        <v>0</v>
      </c>
      <c r="E3855" s="1">
        <v>45941.639988425923</v>
      </c>
      <c r="F3855" s="1">
        <v>45941.640798611108</v>
      </c>
      <c r="G3855" s="1">
        <v>45941.642141203702</v>
      </c>
      <c r="H3855" s="1">
        <v>45941.645555555559</v>
      </c>
      <c r="I3855" s="1">
        <v>45941.658912037034</v>
      </c>
    </row>
    <row r="3856" spans="1:9" x14ac:dyDescent="0.35">
      <c r="A3856">
        <v>103855</v>
      </c>
      <c r="B3856" t="s">
        <v>19</v>
      </c>
      <c r="C3856" t="s">
        <v>10</v>
      </c>
      <c r="D3856">
        <v>0</v>
      </c>
      <c r="E3856" s="1">
        <v>45941.640451388892</v>
      </c>
      <c r="F3856" s="1">
        <v>45941.641342592593</v>
      </c>
      <c r="G3856" s="1">
        <v>45941.641458333332</v>
      </c>
      <c r="H3856" s="1">
        <v>45941.642731481479</v>
      </c>
      <c r="I3856" s="1">
        <v>45941.644421296296</v>
      </c>
    </row>
    <row r="3857" spans="1:9" x14ac:dyDescent="0.35">
      <c r="A3857">
        <v>103856</v>
      </c>
      <c r="B3857" t="s">
        <v>19</v>
      </c>
      <c r="C3857" t="s">
        <v>17</v>
      </c>
      <c r="D3857">
        <v>0</v>
      </c>
      <c r="E3857" s="1">
        <v>45941.641840277778</v>
      </c>
      <c r="F3857" s="1">
        <v>45941.642974537041</v>
      </c>
      <c r="G3857" s="1">
        <v>45941.643645833334</v>
      </c>
      <c r="H3857" s="1">
        <v>45941.644988425927</v>
      </c>
      <c r="I3857" s="1">
        <v>45941.653553240743</v>
      </c>
    </row>
    <row r="3858" spans="1:9" x14ac:dyDescent="0.35">
      <c r="A3858">
        <v>103857</v>
      </c>
      <c r="B3858" t="s">
        <v>9</v>
      </c>
      <c r="C3858" t="s">
        <v>16</v>
      </c>
      <c r="D3858">
        <v>0</v>
      </c>
      <c r="E3858" s="1">
        <v>45941.644699074073</v>
      </c>
      <c r="F3858" s="1">
        <v>45941.645428240743</v>
      </c>
      <c r="G3858" s="1">
        <v>45941.647152777776</v>
      </c>
      <c r="H3858" s="1">
        <v>45941.651967592596</v>
      </c>
      <c r="I3858" s="1">
        <v>45941.652731481481</v>
      </c>
    </row>
    <row r="3859" spans="1:9" x14ac:dyDescent="0.35">
      <c r="A3859">
        <v>103858</v>
      </c>
      <c r="B3859" t="s">
        <v>13</v>
      </c>
      <c r="C3859" t="s">
        <v>10</v>
      </c>
      <c r="D3859">
        <v>0</v>
      </c>
      <c r="E3859" s="1">
        <v>45941.645925925928</v>
      </c>
      <c r="F3859" s="1">
        <v>45941.646817129629</v>
      </c>
      <c r="G3859" s="1">
        <v>45941.647094907406</v>
      </c>
      <c r="H3859" s="1">
        <v>45941.648078703707</v>
      </c>
      <c r="I3859" s="1">
        <v>45941.660104166665</v>
      </c>
    </row>
    <row r="3860" spans="1:9" x14ac:dyDescent="0.35">
      <c r="A3860">
        <v>103859</v>
      </c>
      <c r="B3860" t="s">
        <v>9</v>
      </c>
      <c r="C3860" t="s">
        <v>17</v>
      </c>
      <c r="D3860">
        <v>0</v>
      </c>
      <c r="E3860" s="1">
        <v>45941.646203703705</v>
      </c>
      <c r="F3860" s="1">
        <v>45941.646956018521</v>
      </c>
      <c r="G3860" s="1">
        <v>45941.647245370368</v>
      </c>
      <c r="H3860" s="1">
        <v>45941.650289351855</v>
      </c>
      <c r="I3860" s="1">
        <v>45941.661111111112</v>
      </c>
    </row>
    <row r="3861" spans="1:9" x14ac:dyDescent="0.35">
      <c r="A3861">
        <v>103860</v>
      </c>
      <c r="B3861" t="s">
        <v>18</v>
      </c>
      <c r="C3861" t="s">
        <v>14</v>
      </c>
      <c r="D3861">
        <v>0</v>
      </c>
      <c r="E3861" s="1">
        <v>45941.646701388891</v>
      </c>
      <c r="F3861" s="1">
        <v>45941.647581018522</v>
      </c>
      <c r="G3861" s="1">
        <v>45941.648495370369</v>
      </c>
      <c r="H3861" s="1">
        <v>45941.650347222225</v>
      </c>
      <c r="I3861" s="1">
        <v>45941.650972222225</v>
      </c>
    </row>
    <row r="3862" spans="1:9" x14ac:dyDescent="0.35">
      <c r="A3862">
        <v>103861</v>
      </c>
      <c r="B3862" t="s">
        <v>9</v>
      </c>
      <c r="C3862" t="s">
        <v>12</v>
      </c>
      <c r="D3862">
        <v>0</v>
      </c>
      <c r="E3862" s="1">
        <v>45941.649074074077</v>
      </c>
      <c r="F3862" s="1">
        <v>45941.649907407409</v>
      </c>
      <c r="G3862" s="1">
        <v>45941.650555555556</v>
      </c>
      <c r="H3862" s="1">
        <v>45941.651643518519</v>
      </c>
      <c r="I3862" s="1">
        <v>45941.663807870369</v>
      </c>
    </row>
    <row r="3863" spans="1:9" x14ac:dyDescent="0.35">
      <c r="A3863">
        <v>103862</v>
      </c>
      <c r="B3863" t="s">
        <v>9</v>
      </c>
      <c r="C3863" t="s">
        <v>16</v>
      </c>
      <c r="D3863">
        <v>0</v>
      </c>
      <c r="E3863" s="1">
        <v>45941.652777777781</v>
      </c>
      <c r="F3863" s="1">
        <v>45941.653819444444</v>
      </c>
      <c r="G3863" s="1">
        <v>45941.654305555552</v>
      </c>
      <c r="H3863" s="1">
        <v>45941.656574074077</v>
      </c>
      <c r="I3863" s="1">
        <v>45941.664166666669</v>
      </c>
    </row>
    <row r="3864" spans="1:9" x14ac:dyDescent="0.35">
      <c r="A3864">
        <v>103863</v>
      </c>
      <c r="B3864" t="s">
        <v>9</v>
      </c>
      <c r="C3864" t="s">
        <v>14</v>
      </c>
      <c r="D3864">
        <v>0</v>
      </c>
      <c r="E3864" s="1">
        <v>45941.653368055559</v>
      </c>
      <c r="F3864" s="1">
        <v>45941.654398148145</v>
      </c>
      <c r="G3864" s="1">
        <v>45941.655300925922</v>
      </c>
      <c r="H3864" s="1">
        <v>45941.656712962962</v>
      </c>
      <c r="I3864" s="1">
        <v>45941.667280092595</v>
      </c>
    </row>
    <row r="3865" spans="1:9" x14ac:dyDescent="0.35">
      <c r="A3865">
        <v>103864</v>
      </c>
      <c r="B3865" t="s">
        <v>22</v>
      </c>
      <c r="C3865" t="s">
        <v>16</v>
      </c>
      <c r="D3865">
        <v>0</v>
      </c>
      <c r="E3865" s="1">
        <v>45941.656701388885</v>
      </c>
      <c r="F3865" s="1">
        <v>45941.657187500001</v>
      </c>
      <c r="G3865" s="1">
        <v>45941.658506944441</v>
      </c>
      <c r="H3865" s="1">
        <v>45941.659942129627</v>
      </c>
      <c r="I3865" s="1">
        <v>45941.665659722225</v>
      </c>
    </row>
    <row r="3866" spans="1:9" x14ac:dyDescent="0.35">
      <c r="A3866">
        <v>103865</v>
      </c>
      <c r="B3866" t="s">
        <v>18</v>
      </c>
      <c r="C3866" t="s">
        <v>12</v>
      </c>
      <c r="D3866">
        <v>0</v>
      </c>
      <c r="E3866" s="1">
        <v>45941.658182870371</v>
      </c>
      <c r="F3866" s="1">
        <v>45941.659328703703</v>
      </c>
      <c r="G3866" s="1">
        <v>45941.659525462965</v>
      </c>
      <c r="H3866" s="1">
        <v>45941.662037037036</v>
      </c>
      <c r="I3866" s="1">
        <v>45941.674039351848</v>
      </c>
    </row>
    <row r="3867" spans="1:9" x14ac:dyDescent="0.35">
      <c r="A3867">
        <v>103866</v>
      </c>
      <c r="B3867" t="s">
        <v>13</v>
      </c>
      <c r="C3867" t="s">
        <v>16</v>
      </c>
      <c r="D3867">
        <v>0</v>
      </c>
      <c r="E3867" s="1">
        <v>45941.659699074073</v>
      </c>
      <c r="F3867" s="1">
        <v>45941.660208333335</v>
      </c>
      <c r="G3867" s="1">
        <v>45941.661249999997</v>
      </c>
      <c r="H3867" s="1">
        <v>45941.665185185186</v>
      </c>
      <c r="I3867" s="1">
        <v>45941.672268518516</v>
      </c>
    </row>
    <row r="3868" spans="1:9" x14ac:dyDescent="0.35">
      <c r="A3868">
        <v>103867</v>
      </c>
      <c r="B3868" t="s">
        <v>21</v>
      </c>
      <c r="C3868" t="s">
        <v>12</v>
      </c>
      <c r="D3868">
        <v>0</v>
      </c>
      <c r="E3868" s="1">
        <v>45941.661157407405</v>
      </c>
      <c r="F3868" s="1">
        <v>45941.662476851852</v>
      </c>
      <c r="G3868" s="1">
        <v>45941.662534722222</v>
      </c>
      <c r="H3868" s="1">
        <v>45941.665578703702</v>
      </c>
      <c r="I3868" s="1">
        <v>45941.669976851852</v>
      </c>
    </row>
    <row r="3869" spans="1:9" x14ac:dyDescent="0.35">
      <c r="A3869">
        <v>103868</v>
      </c>
      <c r="B3869" t="s">
        <v>20</v>
      </c>
      <c r="C3869" t="s">
        <v>14</v>
      </c>
      <c r="D3869">
        <v>0</v>
      </c>
      <c r="E3869" s="1">
        <v>45941.661400462966</v>
      </c>
      <c r="F3869" s="1">
        <v>45941.662581018521</v>
      </c>
      <c r="G3869" s="1">
        <v>45941.663321759261</v>
      </c>
      <c r="H3869" s="1">
        <v>45941.665069444447</v>
      </c>
      <c r="I3869" s="1">
        <v>45941.675543981481</v>
      </c>
    </row>
    <row r="3870" spans="1:9" x14ac:dyDescent="0.35">
      <c r="A3870">
        <v>103869</v>
      </c>
      <c r="B3870" t="s">
        <v>21</v>
      </c>
      <c r="C3870" t="s">
        <v>12</v>
      </c>
      <c r="D3870">
        <v>0</v>
      </c>
      <c r="E3870" s="1">
        <v>45941.662094907406</v>
      </c>
      <c r="F3870" s="1">
        <v>45941.663206018522</v>
      </c>
      <c r="G3870" s="1">
        <v>45941.664120370369</v>
      </c>
      <c r="H3870" s="1">
        <v>45941.666770833333</v>
      </c>
      <c r="I3870" s="1">
        <v>45941.675011574072</v>
      </c>
    </row>
    <row r="3871" spans="1:9" x14ac:dyDescent="0.35">
      <c r="A3871">
        <v>103870</v>
      </c>
      <c r="B3871" t="s">
        <v>9</v>
      </c>
      <c r="C3871" t="s">
        <v>12</v>
      </c>
      <c r="D3871">
        <v>0</v>
      </c>
      <c r="E3871" s="1">
        <v>45941.662129629629</v>
      </c>
      <c r="F3871" s="1">
        <v>45941.663263888891</v>
      </c>
      <c r="G3871" s="1">
        <v>45941.663402777776</v>
      </c>
      <c r="H3871" s="1">
        <v>45941.666863425926</v>
      </c>
      <c r="I3871" s="1">
        <v>45941.671793981484</v>
      </c>
    </row>
    <row r="3872" spans="1:9" x14ac:dyDescent="0.35">
      <c r="A3872">
        <v>103871</v>
      </c>
      <c r="B3872" t="s">
        <v>11</v>
      </c>
      <c r="C3872" t="s">
        <v>17</v>
      </c>
      <c r="D3872">
        <v>0</v>
      </c>
      <c r="E3872" s="1">
        <v>45941.662905092591</v>
      </c>
      <c r="F3872" s="1">
        <v>45941.664247685185</v>
      </c>
      <c r="G3872" s="1">
        <v>45941.664756944447</v>
      </c>
      <c r="H3872" s="1">
        <v>45941.665659722225</v>
      </c>
      <c r="I3872" s="1">
        <v>45941.666435185187</v>
      </c>
    </row>
    <row r="3873" spans="1:9" x14ac:dyDescent="0.35">
      <c r="A3873">
        <v>103872</v>
      </c>
      <c r="B3873" t="s">
        <v>20</v>
      </c>
      <c r="C3873" t="s">
        <v>17</v>
      </c>
      <c r="D3873">
        <v>0</v>
      </c>
      <c r="E3873" s="1">
        <v>45941.6637962963</v>
      </c>
      <c r="F3873" s="1">
        <v>45941.665127314816</v>
      </c>
      <c r="G3873" s="1">
        <v>45941.665682870371</v>
      </c>
      <c r="H3873" s="1">
        <v>45941.667673611111</v>
      </c>
      <c r="I3873" s="1">
        <v>45941.673750000002</v>
      </c>
    </row>
    <row r="3874" spans="1:9" x14ac:dyDescent="0.35">
      <c r="A3874">
        <v>103873</v>
      </c>
      <c r="B3874" t="s">
        <v>13</v>
      </c>
      <c r="C3874" t="s">
        <v>17</v>
      </c>
      <c r="D3874">
        <v>0</v>
      </c>
      <c r="E3874" s="1">
        <v>45941.6641087963</v>
      </c>
      <c r="F3874" s="1">
        <v>45941.665381944447</v>
      </c>
      <c r="G3874" s="1">
        <v>45941.665486111109</v>
      </c>
      <c r="H3874" s="1">
        <v>45941.66883101852</v>
      </c>
      <c r="I3874" s="1">
        <v>45941.679629629631</v>
      </c>
    </row>
    <row r="3875" spans="1:9" x14ac:dyDescent="0.35">
      <c r="A3875">
        <v>103874</v>
      </c>
      <c r="B3875" t="s">
        <v>19</v>
      </c>
      <c r="C3875" t="s">
        <v>17</v>
      </c>
      <c r="D3875">
        <v>0</v>
      </c>
      <c r="E3875" s="1">
        <v>45941.664340277777</v>
      </c>
      <c r="F3875" s="1">
        <v>45941.66511574074</v>
      </c>
      <c r="G3875" s="1">
        <v>45941.665833333333</v>
      </c>
      <c r="H3875" s="1">
        <v>45941.669282407405</v>
      </c>
      <c r="I3875" s="1">
        <v>45941.682627314818</v>
      </c>
    </row>
    <row r="3876" spans="1:9" x14ac:dyDescent="0.35">
      <c r="A3876">
        <v>103875</v>
      </c>
      <c r="B3876" t="s">
        <v>21</v>
      </c>
      <c r="C3876" t="s">
        <v>12</v>
      </c>
      <c r="D3876">
        <v>0</v>
      </c>
      <c r="E3876" s="1">
        <v>45941.664456018516</v>
      </c>
      <c r="F3876" s="1">
        <v>45941.665543981479</v>
      </c>
      <c r="G3876" s="1">
        <v>45941.666168981479</v>
      </c>
      <c r="H3876" s="1">
        <v>45941.668124999997</v>
      </c>
      <c r="I3876" s="1">
        <v>45941.669050925928</v>
      </c>
    </row>
    <row r="3877" spans="1:9" x14ac:dyDescent="0.35">
      <c r="A3877">
        <v>103876</v>
      </c>
      <c r="B3877" t="s">
        <v>23</v>
      </c>
      <c r="C3877" t="s">
        <v>17</v>
      </c>
      <c r="D3877">
        <v>0</v>
      </c>
      <c r="E3877" s="1">
        <v>45941.666215277779</v>
      </c>
      <c r="F3877" s="1">
        <v>45941.667534722219</v>
      </c>
      <c r="G3877" s="1">
        <v>45941.667916666665</v>
      </c>
      <c r="H3877" s="1">
        <v>45941.670208333337</v>
      </c>
      <c r="I3877" s="1">
        <v>45941.671539351853</v>
      </c>
    </row>
    <row r="3878" spans="1:9" x14ac:dyDescent="0.35">
      <c r="A3878">
        <v>103877</v>
      </c>
      <c r="B3878" t="s">
        <v>18</v>
      </c>
      <c r="C3878" t="s">
        <v>10</v>
      </c>
      <c r="D3878">
        <v>0</v>
      </c>
      <c r="E3878" s="1">
        <v>45941.667199074072</v>
      </c>
      <c r="F3878" s="1">
        <v>45941.668032407404</v>
      </c>
      <c r="G3878" s="1">
        <v>45941.66878472222</v>
      </c>
      <c r="H3878" s="1">
        <v>45941.672222222223</v>
      </c>
      <c r="I3878" s="1">
        <v>45941.68068287037</v>
      </c>
    </row>
    <row r="3879" spans="1:9" x14ac:dyDescent="0.35">
      <c r="A3879">
        <v>103878</v>
      </c>
      <c r="B3879" t="s">
        <v>9</v>
      </c>
      <c r="C3879" t="s">
        <v>10</v>
      </c>
      <c r="D3879">
        <v>0</v>
      </c>
      <c r="E3879" s="1">
        <v>45941.67046296296</v>
      </c>
      <c r="F3879" s="1">
        <v>45941.671284722222</v>
      </c>
      <c r="G3879" s="1">
        <v>45941.671990740739</v>
      </c>
      <c r="H3879" s="1">
        <v>45941.673958333333</v>
      </c>
      <c r="I3879" s="1">
        <v>45941.677002314813</v>
      </c>
    </row>
    <row r="3880" spans="1:9" x14ac:dyDescent="0.35">
      <c r="A3880">
        <v>103879</v>
      </c>
      <c r="B3880" t="s">
        <v>20</v>
      </c>
      <c r="C3880" t="s">
        <v>14</v>
      </c>
      <c r="D3880">
        <v>0</v>
      </c>
      <c r="E3880" s="1">
        <v>45941.670902777776</v>
      </c>
      <c r="F3880" s="1">
        <v>45941.672060185185</v>
      </c>
      <c r="G3880" s="1">
        <v>45941.672800925924</v>
      </c>
      <c r="H3880" s="1">
        <v>45941.675266203703</v>
      </c>
      <c r="I3880" s="1">
        <v>45941.678159722222</v>
      </c>
    </row>
    <row r="3881" spans="1:9" x14ac:dyDescent="0.35">
      <c r="A3881">
        <v>103880</v>
      </c>
      <c r="B3881" t="s">
        <v>22</v>
      </c>
      <c r="C3881" t="s">
        <v>14</v>
      </c>
      <c r="D3881">
        <v>0</v>
      </c>
      <c r="E3881" s="1">
        <v>45941.670972222222</v>
      </c>
      <c r="F3881" s="1">
        <v>45941.671886574077</v>
      </c>
      <c r="G3881" s="1">
        <v>45941.672384259262</v>
      </c>
      <c r="H3881" s="1">
        <v>45941.673611111109</v>
      </c>
      <c r="I3881" s="1">
        <v>45941.681296296294</v>
      </c>
    </row>
    <row r="3882" spans="1:9" x14ac:dyDescent="0.35">
      <c r="A3882">
        <v>103881</v>
      </c>
      <c r="B3882" t="s">
        <v>18</v>
      </c>
      <c r="C3882" t="s">
        <v>16</v>
      </c>
      <c r="D3882">
        <v>0</v>
      </c>
      <c r="E3882" s="1">
        <v>45941.671493055554</v>
      </c>
      <c r="F3882" s="1">
        <v>45941.672696759262</v>
      </c>
      <c r="G3882" s="1">
        <v>45941.673460648148</v>
      </c>
      <c r="H3882" s="1">
        <v>45941.675659722219</v>
      </c>
      <c r="I3882" s="1">
        <v>45941.683321759258</v>
      </c>
    </row>
    <row r="3883" spans="1:9" x14ac:dyDescent="0.35">
      <c r="A3883">
        <v>103882</v>
      </c>
      <c r="B3883" t="s">
        <v>20</v>
      </c>
      <c r="C3883" t="s">
        <v>17</v>
      </c>
      <c r="D3883">
        <v>0</v>
      </c>
      <c r="E3883" s="1">
        <v>45941.673958333333</v>
      </c>
      <c r="F3883" s="1">
        <v>45941.674525462964</v>
      </c>
      <c r="G3883" s="1">
        <v>45941.674780092595</v>
      </c>
      <c r="H3883" s="1">
        <v>45941.677372685182</v>
      </c>
      <c r="I3883" s="1">
        <v>45941.690740740742</v>
      </c>
    </row>
    <row r="3884" spans="1:9" x14ac:dyDescent="0.35">
      <c r="A3884">
        <v>103883</v>
      </c>
      <c r="B3884" t="s">
        <v>19</v>
      </c>
      <c r="C3884" t="s">
        <v>14</v>
      </c>
      <c r="D3884">
        <v>0</v>
      </c>
      <c r="E3884" s="1">
        <v>45941.675243055557</v>
      </c>
      <c r="F3884" s="1">
        <v>45941.676504629628</v>
      </c>
      <c r="G3884" s="1">
        <v>45941.676724537036</v>
      </c>
      <c r="H3884" s="1">
        <v>45941.679050925923</v>
      </c>
      <c r="I3884" s="1">
        <v>45941.680243055554</v>
      </c>
    </row>
    <row r="3885" spans="1:9" x14ac:dyDescent="0.35">
      <c r="A3885">
        <v>103884</v>
      </c>
      <c r="B3885" t="s">
        <v>13</v>
      </c>
      <c r="C3885" t="s">
        <v>14</v>
      </c>
      <c r="D3885">
        <v>0</v>
      </c>
      <c r="E3885" s="1">
        <v>45941.679849537039</v>
      </c>
      <c r="F3885" s="1">
        <v>45941.680590277778</v>
      </c>
      <c r="G3885" s="1">
        <v>45941.681319444448</v>
      </c>
      <c r="H3885" s="1">
        <v>45941.684675925928</v>
      </c>
      <c r="I3885" s="1">
        <v>45941.696875000001</v>
      </c>
    </row>
    <row r="3886" spans="1:9" x14ac:dyDescent="0.35">
      <c r="A3886">
        <v>103885</v>
      </c>
      <c r="B3886" t="s">
        <v>18</v>
      </c>
      <c r="C3886" t="s">
        <v>14</v>
      </c>
      <c r="D3886">
        <v>0</v>
      </c>
      <c r="E3886" s="1">
        <v>45941.680381944447</v>
      </c>
      <c r="F3886" s="1">
        <v>45941.680937500001</v>
      </c>
      <c r="G3886" s="1">
        <v>45941.681921296295</v>
      </c>
      <c r="H3886" s="1">
        <v>45941.683113425926</v>
      </c>
      <c r="I3886" s="1">
        <v>45941.694606481484</v>
      </c>
    </row>
    <row r="3887" spans="1:9" x14ac:dyDescent="0.35">
      <c r="A3887">
        <v>103886</v>
      </c>
      <c r="B3887" t="s">
        <v>9</v>
      </c>
      <c r="C3887" t="s">
        <v>14</v>
      </c>
      <c r="D3887">
        <v>0</v>
      </c>
      <c r="E3887" s="1">
        <v>45941.683437500003</v>
      </c>
      <c r="F3887" s="1">
        <v>45941.684710648151</v>
      </c>
      <c r="G3887" s="1">
        <v>45941.684930555559</v>
      </c>
      <c r="H3887" s="1">
        <v>45941.687083333331</v>
      </c>
      <c r="I3887" s="1">
        <v>45941.690925925926</v>
      </c>
    </row>
    <row r="3888" spans="1:9" x14ac:dyDescent="0.35">
      <c r="A3888">
        <v>103887</v>
      </c>
      <c r="B3888" t="s">
        <v>18</v>
      </c>
      <c r="C3888" t="s">
        <v>10</v>
      </c>
      <c r="D3888">
        <v>0</v>
      </c>
      <c r="E3888" s="1">
        <v>45941.684918981482</v>
      </c>
      <c r="F3888" s="1">
        <v>45941.686006944445</v>
      </c>
      <c r="G3888" s="1">
        <v>45941.686840277776</v>
      </c>
      <c r="H3888" s="1">
        <v>45941.690289351849</v>
      </c>
      <c r="I3888" s="1">
        <v>45941.699687499997</v>
      </c>
    </row>
    <row r="3889" spans="1:9" x14ac:dyDescent="0.35">
      <c r="A3889">
        <v>103888</v>
      </c>
      <c r="B3889" t="s">
        <v>9</v>
      </c>
      <c r="C3889" t="s">
        <v>10</v>
      </c>
      <c r="D3889">
        <v>0</v>
      </c>
      <c r="E3889" s="1">
        <v>45941.687326388892</v>
      </c>
      <c r="F3889" s="1">
        <v>45941.688321759262</v>
      </c>
      <c r="G3889" s="1">
        <v>45941.68855324074</v>
      </c>
      <c r="H3889" s="1">
        <v>45941.689641203702</v>
      </c>
      <c r="I3889" s="1">
        <v>45941.698750000003</v>
      </c>
    </row>
    <row r="3890" spans="1:9" x14ac:dyDescent="0.35">
      <c r="A3890">
        <v>103889</v>
      </c>
      <c r="B3890" t="s">
        <v>9</v>
      </c>
      <c r="C3890" t="s">
        <v>16</v>
      </c>
      <c r="D3890">
        <v>0</v>
      </c>
      <c r="E3890" s="1">
        <v>45941.68787037037</v>
      </c>
      <c r="F3890" s="1">
        <v>45941.68855324074</v>
      </c>
      <c r="G3890" s="1">
        <v>45941.690393518518</v>
      </c>
      <c r="H3890" s="1">
        <v>45941.694143518522</v>
      </c>
      <c r="I3890" s="1">
        <v>45941.698935185188</v>
      </c>
    </row>
    <row r="3891" spans="1:9" x14ac:dyDescent="0.35">
      <c r="A3891">
        <v>103890</v>
      </c>
      <c r="B3891" t="s">
        <v>19</v>
      </c>
      <c r="C3891" t="s">
        <v>16</v>
      </c>
      <c r="D3891">
        <v>0</v>
      </c>
      <c r="E3891" s="1">
        <v>45941.690601851849</v>
      </c>
      <c r="F3891" s="1">
        <v>45941.691944444443</v>
      </c>
      <c r="G3891" s="1">
        <v>45941.692465277774</v>
      </c>
      <c r="H3891" s="1">
        <v>45941.693171296298</v>
      </c>
      <c r="I3891" s="1">
        <v>45941.700659722221</v>
      </c>
    </row>
    <row r="3892" spans="1:9" x14ac:dyDescent="0.35">
      <c r="A3892">
        <v>103891</v>
      </c>
      <c r="B3892" t="s">
        <v>18</v>
      </c>
      <c r="C3892" t="s">
        <v>10</v>
      </c>
      <c r="D3892">
        <v>0</v>
      </c>
      <c r="E3892" s="1">
        <v>45941.690740740742</v>
      </c>
      <c r="F3892" s="1">
        <v>45941.69127314815</v>
      </c>
      <c r="G3892" s="1">
        <v>45941.691770833335</v>
      </c>
      <c r="H3892" s="1">
        <v>45941.694687499999</v>
      </c>
      <c r="I3892" s="1">
        <v>45941.707708333335</v>
      </c>
    </row>
    <row r="3893" spans="1:9" x14ac:dyDescent="0.35">
      <c r="A3893">
        <v>103892</v>
      </c>
      <c r="B3893" t="s">
        <v>13</v>
      </c>
      <c r="C3893" t="s">
        <v>12</v>
      </c>
      <c r="D3893">
        <v>0</v>
      </c>
      <c r="E3893" s="1">
        <v>45941.690763888888</v>
      </c>
      <c r="F3893" s="1">
        <v>45941.692129629628</v>
      </c>
      <c r="G3893" s="1">
        <v>45941.69222222222</v>
      </c>
      <c r="H3893" s="1">
        <v>45941.694513888891</v>
      </c>
      <c r="I3893" s="1">
        <v>45941.700613425928</v>
      </c>
    </row>
    <row r="3894" spans="1:9" x14ac:dyDescent="0.35">
      <c r="A3894">
        <v>103893</v>
      </c>
      <c r="B3894" t="s">
        <v>18</v>
      </c>
      <c r="C3894" t="s">
        <v>10</v>
      </c>
      <c r="D3894">
        <v>0</v>
      </c>
      <c r="E3894" s="1">
        <v>45941.692916666667</v>
      </c>
      <c r="F3894" s="1">
        <v>45941.693344907406</v>
      </c>
      <c r="G3894" s="1">
        <v>45941.693958333337</v>
      </c>
      <c r="H3894" s="1">
        <v>45941.695138888892</v>
      </c>
      <c r="I3894" s="1">
        <v>45941.696284722224</v>
      </c>
    </row>
    <row r="3895" spans="1:9" x14ac:dyDescent="0.35">
      <c r="A3895">
        <v>103894</v>
      </c>
      <c r="B3895" t="s">
        <v>18</v>
      </c>
      <c r="C3895" t="s">
        <v>14</v>
      </c>
      <c r="D3895">
        <v>0</v>
      </c>
      <c r="E3895" s="1">
        <v>45941.693530092591</v>
      </c>
      <c r="F3895" s="1">
        <v>45941.694131944445</v>
      </c>
      <c r="G3895" s="1">
        <v>45941.695138888892</v>
      </c>
      <c r="H3895" s="1">
        <v>45941.696585648147</v>
      </c>
      <c r="I3895" s="1">
        <v>45941.707083333335</v>
      </c>
    </row>
    <row r="3896" spans="1:9" x14ac:dyDescent="0.35">
      <c r="A3896">
        <v>103895</v>
      </c>
      <c r="B3896" t="s">
        <v>13</v>
      </c>
      <c r="C3896" t="s">
        <v>17</v>
      </c>
      <c r="D3896">
        <v>0</v>
      </c>
      <c r="E3896" s="1">
        <v>45941.694618055553</v>
      </c>
      <c r="F3896" s="1">
        <v>45941.695787037039</v>
      </c>
      <c r="G3896" s="1">
        <v>45941.696643518517</v>
      </c>
      <c r="H3896" s="1">
        <v>45941.699328703704</v>
      </c>
      <c r="I3896" s="1">
        <v>45941.710347222222</v>
      </c>
    </row>
    <row r="3897" spans="1:9" x14ac:dyDescent="0.35">
      <c r="A3897">
        <v>103896</v>
      </c>
      <c r="B3897" t="s">
        <v>20</v>
      </c>
      <c r="C3897" t="s">
        <v>14</v>
      </c>
      <c r="D3897">
        <v>0</v>
      </c>
      <c r="E3897" s="1">
        <v>45941.694664351853</v>
      </c>
      <c r="F3897" s="1">
        <v>45941.695069444446</v>
      </c>
      <c r="G3897" s="1">
        <v>45941.6953587963</v>
      </c>
      <c r="H3897" s="1">
        <v>45941.697083333333</v>
      </c>
      <c r="I3897" s="1">
        <v>45941.709317129629</v>
      </c>
    </row>
    <row r="3898" spans="1:9" x14ac:dyDescent="0.35">
      <c r="A3898">
        <v>103897</v>
      </c>
      <c r="B3898" t="s">
        <v>13</v>
      </c>
      <c r="C3898" t="s">
        <v>10</v>
      </c>
      <c r="D3898">
        <v>0</v>
      </c>
      <c r="E3898" s="1">
        <v>45941.694837962961</v>
      </c>
      <c r="F3898" s="1">
        <v>45941.69604166667</v>
      </c>
      <c r="G3898" s="1">
        <v>45941.696469907409</v>
      </c>
      <c r="H3898" s="1">
        <v>45941.697638888887</v>
      </c>
      <c r="I3898" s="1">
        <v>45941.70621527778</v>
      </c>
    </row>
    <row r="3899" spans="1:9" x14ac:dyDescent="0.35">
      <c r="A3899">
        <v>103898</v>
      </c>
      <c r="B3899" t="s">
        <v>18</v>
      </c>
      <c r="C3899" t="s">
        <v>10</v>
      </c>
      <c r="D3899">
        <v>0</v>
      </c>
      <c r="E3899" s="1">
        <v>45941.694861111115</v>
      </c>
      <c r="F3899" s="1">
        <v>45941.695740740739</v>
      </c>
      <c r="G3899" s="1">
        <v>45941.696770833332</v>
      </c>
      <c r="H3899" s="1">
        <v>45941.698946759258</v>
      </c>
      <c r="I3899" s="1">
        <v>45941.710231481484</v>
      </c>
    </row>
    <row r="3900" spans="1:9" x14ac:dyDescent="0.35">
      <c r="A3900">
        <v>103899</v>
      </c>
      <c r="B3900" t="s">
        <v>18</v>
      </c>
      <c r="C3900" t="s">
        <v>17</v>
      </c>
      <c r="D3900">
        <v>0</v>
      </c>
      <c r="E3900" s="1">
        <v>45941.698344907411</v>
      </c>
      <c r="F3900" s="1">
        <v>45941.699583333335</v>
      </c>
      <c r="G3900" s="1">
        <v>45941.700312499997</v>
      </c>
      <c r="H3900" s="1">
        <v>45941.701504629629</v>
      </c>
      <c r="I3900" s="1">
        <v>45941.710011574076</v>
      </c>
    </row>
    <row r="3901" spans="1:9" x14ac:dyDescent="0.35">
      <c r="A3901">
        <v>103900</v>
      </c>
      <c r="B3901" t="s">
        <v>13</v>
      </c>
      <c r="C3901" t="s">
        <v>17</v>
      </c>
      <c r="D3901">
        <v>0</v>
      </c>
      <c r="E3901" s="1">
        <v>45941.698391203703</v>
      </c>
      <c r="F3901" s="1">
        <v>45941.698831018519</v>
      </c>
      <c r="G3901" s="1">
        <v>45941.699050925927</v>
      </c>
      <c r="H3901" s="1">
        <v>45941.701527777775</v>
      </c>
      <c r="I3901" s="1">
        <v>45941.70784722222</v>
      </c>
    </row>
    <row r="3902" spans="1:9" x14ac:dyDescent="0.35">
      <c r="A3902">
        <v>103901</v>
      </c>
      <c r="B3902" t="s">
        <v>23</v>
      </c>
      <c r="C3902" t="s">
        <v>17</v>
      </c>
      <c r="D3902">
        <v>0</v>
      </c>
      <c r="E3902" s="1">
        <v>45941.699247685188</v>
      </c>
      <c r="F3902" s="1">
        <v>45941.699988425928</v>
      </c>
      <c r="G3902" s="1">
        <v>45941.700196759259</v>
      </c>
      <c r="H3902" s="1">
        <v>45941.70108796296</v>
      </c>
      <c r="I3902" s="1">
        <v>45941.707048611112</v>
      </c>
    </row>
    <row r="3903" spans="1:9" x14ac:dyDescent="0.35">
      <c r="A3903">
        <v>103902</v>
      </c>
      <c r="B3903" t="s">
        <v>9</v>
      </c>
      <c r="C3903" t="s">
        <v>17</v>
      </c>
      <c r="D3903">
        <v>1</v>
      </c>
      <c r="E3903" s="1">
        <v>45941.701562499999</v>
      </c>
      <c r="F3903" s="1">
        <v>45941.702777777777</v>
      </c>
      <c r="G3903" s="1">
        <v>45941.703506944446</v>
      </c>
      <c r="H3903" s="1">
        <v>45941.705150462964</v>
      </c>
      <c r="I3903" s="1">
        <v>45941.71434027778</v>
      </c>
    </row>
    <row r="3904" spans="1:9" x14ac:dyDescent="0.35">
      <c r="A3904">
        <v>103903</v>
      </c>
      <c r="B3904" t="s">
        <v>9</v>
      </c>
      <c r="C3904" t="s">
        <v>14</v>
      </c>
      <c r="D3904">
        <v>0</v>
      </c>
      <c r="E3904" s="1">
        <v>45941.701863425929</v>
      </c>
      <c r="F3904" s="1">
        <v>45941.703240740739</v>
      </c>
      <c r="G3904" s="1">
        <v>45941.703576388885</v>
      </c>
      <c r="H3904" s="1">
        <v>45941.706597222219</v>
      </c>
      <c r="I3904" s="1">
        <v>45941.719780092593</v>
      </c>
    </row>
    <row r="3905" spans="1:9" x14ac:dyDescent="0.35">
      <c r="A3905">
        <v>103904</v>
      </c>
      <c r="B3905" t="s">
        <v>18</v>
      </c>
      <c r="C3905" t="s">
        <v>10</v>
      </c>
      <c r="D3905">
        <v>0</v>
      </c>
      <c r="E3905" s="1">
        <v>45941.701886574076</v>
      </c>
      <c r="F3905" s="1">
        <v>45941.703252314815</v>
      </c>
      <c r="G3905" s="1">
        <v>45941.703888888886</v>
      </c>
      <c r="H3905" s="1">
        <v>45941.707060185188</v>
      </c>
      <c r="I3905" s="1">
        <v>45941.711608796293</v>
      </c>
    </row>
    <row r="3906" spans="1:9" x14ac:dyDescent="0.35">
      <c r="A3906">
        <v>103905</v>
      </c>
      <c r="B3906" t="s">
        <v>18</v>
      </c>
      <c r="C3906" t="s">
        <v>10</v>
      </c>
      <c r="D3906">
        <v>0</v>
      </c>
      <c r="E3906" s="1">
        <v>45941.702662037038</v>
      </c>
      <c r="F3906" s="1">
        <v>45941.703263888892</v>
      </c>
      <c r="G3906" s="1">
        <v>45941.704097222224</v>
      </c>
      <c r="H3906" s="1">
        <v>45941.706782407404</v>
      </c>
      <c r="I3906" s="1">
        <v>45941.710034722222</v>
      </c>
    </row>
    <row r="3907" spans="1:9" x14ac:dyDescent="0.35">
      <c r="A3907">
        <v>103906</v>
      </c>
      <c r="B3907" t="s">
        <v>15</v>
      </c>
      <c r="C3907" t="s">
        <v>17</v>
      </c>
      <c r="D3907">
        <v>0</v>
      </c>
      <c r="E3907" s="1">
        <v>45941.703518518516</v>
      </c>
      <c r="F3907" s="1">
        <v>45941.704050925924</v>
      </c>
      <c r="G3907" s="1">
        <v>45941.704155092593</v>
      </c>
      <c r="H3907" s="1">
        <v>45941.706562500003</v>
      </c>
      <c r="I3907" s="1">
        <v>45941.710775462961</v>
      </c>
    </row>
    <row r="3908" spans="1:9" x14ac:dyDescent="0.35">
      <c r="A3908">
        <v>103907</v>
      </c>
      <c r="B3908" t="s">
        <v>15</v>
      </c>
      <c r="C3908" t="s">
        <v>16</v>
      </c>
      <c r="D3908">
        <v>0</v>
      </c>
      <c r="E3908" s="1">
        <v>45941.704305555555</v>
      </c>
      <c r="F3908" s="1">
        <v>45941.705509259256</v>
      </c>
      <c r="G3908" s="1">
        <v>45941.707476851851</v>
      </c>
      <c r="H3908" s="1">
        <v>45941.708761574075</v>
      </c>
      <c r="I3908" s="1">
        <v>45941.713472222225</v>
      </c>
    </row>
    <row r="3909" spans="1:9" x14ac:dyDescent="0.35">
      <c r="A3909">
        <v>103908</v>
      </c>
      <c r="B3909" t="s">
        <v>9</v>
      </c>
      <c r="C3909" t="s">
        <v>17</v>
      </c>
      <c r="D3909">
        <v>0</v>
      </c>
      <c r="E3909" s="1">
        <v>45941.706770833334</v>
      </c>
      <c r="F3909" s="1">
        <v>45941.707986111112</v>
      </c>
      <c r="G3909" s="1">
        <v>45941.709016203706</v>
      </c>
      <c r="H3909" s="1">
        <v>45941.711076388892</v>
      </c>
      <c r="I3909" s="1">
        <v>45941.721990740742</v>
      </c>
    </row>
    <row r="3910" spans="1:9" x14ac:dyDescent="0.35">
      <c r="A3910">
        <v>103909</v>
      </c>
      <c r="B3910" t="s">
        <v>18</v>
      </c>
      <c r="C3910" t="s">
        <v>17</v>
      </c>
      <c r="D3910">
        <v>0</v>
      </c>
      <c r="E3910" s="1">
        <v>45941.706805555557</v>
      </c>
      <c r="F3910" s="1">
        <v>45941.707442129627</v>
      </c>
      <c r="G3910" s="1">
        <v>45941.707731481481</v>
      </c>
      <c r="H3910" s="1">
        <v>45941.710798611108</v>
      </c>
      <c r="I3910" s="1">
        <v>45941.716087962966</v>
      </c>
    </row>
    <row r="3911" spans="1:9" x14ac:dyDescent="0.35">
      <c r="A3911">
        <v>103910</v>
      </c>
      <c r="B3911" t="s">
        <v>9</v>
      </c>
      <c r="C3911" t="s">
        <v>12</v>
      </c>
      <c r="D3911">
        <v>0</v>
      </c>
      <c r="E3911" s="1">
        <v>45942.293043981481</v>
      </c>
      <c r="F3911" s="1">
        <v>45942.293680555558</v>
      </c>
      <c r="G3911" s="1">
        <v>45942.294351851851</v>
      </c>
      <c r="H3911" s="1">
        <v>45942.296261574076</v>
      </c>
      <c r="I3911" s="1">
        <v>45942.306608796294</v>
      </c>
    </row>
    <row r="3912" spans="1:9" x14ac:dyDescent="0.35">
      <c r="A3912">
        <v>103911</v>
      </c>
      <c r="B3912" t="s">
        <v>19</v>
      </c>
      <c r="C3912" t="s">
        <v>10</v>
      </c>
      <c r="D3912">
        <v>0</v>
      </c>
      <c r="E3912" s="1">
        <v>45942.294791666667</v>
      </c>
      <c r="F3912" s="1">
        <v>45942.295763888891</v>
      </c>
      <c r="G3912" s="1">
        <v>45942.296238425923</v>
      </c>
      <c r="H3912" s="1">
        <v>45942.299189814818</v>
      </c>
      <c r="I3912" s="1">
        <v>45942.303738425922</v>
      </c>
    </row>
    <row r="3913" spans="1:9" x14ac:dyDescent="0.35">
      <c r="A3913">
        <v>103912</v>
      </c>
      <c r="B3913" t="s">
        <v>11</v>
      </c>
      <c r="C3913" t="s">
        <v>14</v>
      </c>
      <c r="D3913">
        <v>0</v>
      </c>
      <c r="E3913" s="1">
        <v>45942.296620370369</v>
      </c>
      <c r="F3913" s="1">
        <v>45942.297997685186</v>
      </c>
      <c r="G3913" s="1">
        <v>45942.298530092594</v>
      </c>
      <c r="H3913" s="1">
        <v>45942.300567129627</v>
      </c>
      <c r="I3913" s="1">
        <v>45942.312905092593</v>
      </c>
    </row>
    <row r="3914" spans="1:9" x14ac:dyDescent="0.35">
      <c r="A3914">
        <v>103913</v>
      </c>
      <c r="B3914" t="s">
        <v>18</v>
      </c>
      <c r="C3914" t="s">
        <v>16</v>
      </c>
      <c r="D3914">
        <v>0</v>
      </c>
      <c r="E3914" s="1">
        <v>45942.296712962961</v>
      </c>
      <c r="F3914" s="1">
        <v>45942.298009259262</v>
      </c>
      <c r="G3914" s="1">
        <v>45942.299143518518</v>
      </c>
      <c r="H3914" s="1">
        <v>45942.302164351851</v>
      </c>
      <c r="I3914" s="1">
        <v>45942.308703703704</v>
      </c>
    </row>
    <row r="3915" spans="1:9" x14ac:dyDescent="0.35">
      <c r="A3915">
        <v>103914</v>
      </c>
      <c r="B3915" t="s">
        <v>23</v>
      </c>
      <c r="C3915" t="s">
        <v>17</v>
      </c>
      <c r="D3915">
        <v>0</v>
      </c>
      <c r="E3915" s="1">
        <v>45942.296863425923</v>
      </c>
      <c r="F3915" s="1">
        <v>45942.298171296294</v>
      </c>
      <c r="G3915" s="1">
        <v>45942.299178240741</v>
      </c>
      <c r="H3915" s="1">
        <v>45942.301701388889</v>
      </c>
      <c r="I3915" s="1">
        <v>45942.308564814812</v>
      </c>
    </row>
    <row r="3916" spans="1:9" x14ac:dyDescent="0.35">
      <c r="A3916">
        <v>103915</v>
      </c>
      <c r="B3916" t="s">
        <v>20</v>
      </c>
      <c r="C3916" t="s">
        <v>14</v>
      </c>
      <c r="D3916">
        <v>0</v>
      </c>
      <c r="E3916" s="1">
        <v>45942.297210648147</v>
      </c>
      <c r="F3916" s="1">
        <v>45942.297997685186</v>
      </c>
      <c r="G3916" s="1">
        <v>45942.298738425925</v>
      </c>
      <c r="H3916" s="1">
        <v>45942.301666666666</v>
      </c>
      <c r="I3916" s="1">
        <v>45942.310706018521</v>
      </c>
    </row>
    <row r="3917" spans="1:9" x14ac:dyDescent="0.35">
      <c r="A3917">
        <v>103916</v>
      </c>
      <c r="B3917" t="s">
        <v>21</v>
      </c>
      <c r="C3917" t="s">
        <v>14</v>
      </c>
      <c r="D3917">
        <v>0</v>
      </c>
      <c r="E3917" s="1">
        <v>45942.29828703704</v>
      </c>
      <c r="F3917" s="1">
        <v>45942.299131944441</v>
      </c>
      <c r="G3917" s="1">
        <v>45942.299791666665</v>
      </c>
      <c r="H3917" s="1">
        <v>45942.30296296296</v>
      </c>
      <c r="I3917" s="1">
        <v>45942.308935185189</v>
      </c>
    </row>
    <row r="3918" spans="1:9" x14ac:dyDescent="0.35">
      <c r="A3918">
        <v>103917</v>
      </c>
      <c r="B3918" t="s">
        <v>9</v>
      </c>
      <c r="C3918" t="s">
        <v>14</v>
      </c>
      <c r="D3918">
        <v>0</v>
      </c>
      <c r="E3918" s="1">
        <v>45942.299768518518</v>
      </c>
      <c r="F3918" s="1">
        <v>45942.300891203704</v>
      </c>
      <c r="G3918" s="1">
        <v>45942.301608796297</v>
      </c>
      <c r="H3918" s="1">
        <v>45942.303865740738</v>
      </c>
      <c r="I3918" s="1">
        <v>45942.30773148148</v>
      </c>
    </row>
    <row r="3919" spans="1:9" x14ac:dyDescent="0.35">
      <c r="A3919">
        <v>103918</v>
      </c>
      <c r="B3919" t="s">
        <v>9</v>
      </c>
      <c r="C3919" t="s">
        <v>17</v>
      </c>
      <c r="D3919">
        <v>0</v>
      </c>
      <c r="E3919" s="1">
        <v>45942.29996527778</v>
      </c>
      <c r="F3919" s="1">
        <v>45942.300844907404</v>
      </c>
      <c r="G3919" s="1">
        <v>45942.301238425927</v>
      </c>
      <c r="H3919" s="1">
        <v>45942.303622685184</v>
      </c>
      <c r="I3919" s="1">
        <v>45942.313136574077</v>
      </c>
    </row>
    <row r="3920" spans="1:9" x14ac:dyDescent="0.35">
      <c r="A3920">
        <v>103919</v>
      </c>
      <c r="B3920" t="s">
        <v>22</v>
      </c>
      <c r="C3920" t="s">
        <v>14</v>
      </c>
      <c r="D3920">
        <v>0</v>
      </c>
      <c r="E3920" s="1">
        <v>45942.30064814815</v>
      </c>
      <c r="F3920" s="1">
        <v>45942.301631944443</v>
      </c>
      <c r="G3920" s="1">
        <v>45942.302291666667</v>
      </c>
      <c r="H3920" s="1">
        <v>45942.305324074077</v>
      </c>
      <c r="I3920" s="1">
        <v>45942.317465277774</v>
      </c>
    </row>
    <row r="3921" spans="1:9" x14ac:dyDescent="0.35">
      <c r="A3921">
        <v>103920</v>
      </c>
      <c r="B3921" t="s">
        <v>15</v>
      </c>
      <c r="C3921" t="s">
        <v>14</v>
      </c>
      <c r="D3921">
        <v>0</v>
      </c>
      <c r="E3921" s="1">
        <v>45942.30064814815</v>
      </c>
      <c r="F3921" s="1">
        <v>45942.301307870373</v>
      </c>
      <c r="G3921" s="1">
        <v>45942.302060185182</v>
      </c>
      <c r="H3921" s="1">
        <v>45942.304710648146</v>
      </c>
      <c r="I3921" s="1">
        <v>45942.30809027778</v>
      </c>
    </row>
    <row r="3922" spans="1:9" x14ac:dyDescent="0.35">
      <c r="A3922">
        <v>103921</v>
      </c>
      <c r="B3922" t="s">
        <v>20</v>
      </c>
      <c r="C3922" t="s">
        <v>12</v>
      </c>
      <c r="D3922">
        <v>0</v>
      </c>
      <c r="E3922" s="1">
        <v>45942.302523148152</v>
      </c>
      <c r="F3922" s="1">
        <v>45942.303252314814</v>
      </c>
      <c r="G3922" s="1">
        <v>45942.303541666668</v>
      </c>
      <c r="H3922" s="1">
        <v>45942.305590277778</v>
      </c>
      <c r="I3922" s="1">
        <v>45942.318784722222</v>
      </c>
    </row>
    <row r="3923" spans="1:9" x14ac:dyDescent="0.35">
      <c r="A3923">
        <v>103922</v>
      </c>
      <c r="B3923" t="s">
        <v>13</v>
      </c>
      <c r="C3923" t="s">
        <v>12</v>
      </c>
      <c r="D3923">
        <v>0</v>
      </c>
      <c r="E3923" s="1">
        <v>45942.303703703707</v>
      </c>
      <c r="F3923" s="1">
        <v>45942.304212962961</v>
      </c>
      <c r="G3923" s="1">
        <v>45942.3047337963</v>
      </c>
      <c r="H3923" s="1">
        <v>45942.305520833332</v>
      </c>
      <c r="I3923" s="1">
        <v>45942.313252314816</v>
      </c>
    </row>
    <row r="3924" spans="1:9" x14ac:dyDescent="0.35">
      <c r="A3924">
        <v>103923</v>
      </c>
      <c r="B3924" t="s">
        <v>21</v>
      </c>
      <c r="C3924" t="s">
        <v>12</v>
      </c>
      <c r="D3924">
        <v>0</v>
      </c>
      <c r="E3924" s="1">
        <v>45942.303749999999</v>
      </c>
      <c r="F3924" s="1">
        <v>45942.304895833331</v>
      </c>
      <c r="G3924" s="1">
        <v>45942.30537037037</v>
      </c>
      <c r="H3924" s="1">
        <v>45942.306608796294</v>
      </c>
      <c r="I3924" s="1">
        <v>45942.319432870368</v>
      </c>
    </row>
    <row r="3925" spans="1:9" x14ac:dyDescent="0.35">
      <c r="A3925">
        <v>103924</v>
      </c>
      <c r="B3925" t="s">
        <v>18</v>
      </c>
      <c r="C3925" t="s">
        <v>17</v>
      </c>
      <c r="D3925">
        <v>0</v>
      </c>
      <c r="E3925" s="1">
        <v>45942.30709490741</v>
      </c>
      <c r="F3925" s="1">
        <v>45942.307523148149</v>
      </c>
      <c r="G3925" s="1">
        <v>45942.308356481481</v>
      </c>
      <c r="H3925" s="1">
        <v>45942.309513888889</v>
      </c>
      <c r="I3925" s="1">
        <v>45942.318344907406</v>
      </c>
    </row>
    <row r="3926" spans="1:9" x14ac:dyDescent="0.35">
      <c r="A3926">
        <v>103925</v>
      </c>
      <c r="B3926" t="s">
        <v>13</v>
      </c>
      <c r="C3926" t="s">
        <v>16</v>
      </c>
      <c r="D3926">
        <v>0</v>
      </c>
      <c r="E3926" s="1">
        <v>45942.31040509259</v>
      </c>
      <c r="F3926" s="1">
        <v>45942.311180555553</v>
      </c>
      <c r="G3926" s="1">
        <v>45942.312488425923</v>
      </c>
      <c r="H3926" s="1">
        <v>45942.314710648148</v>
      </c>
      <c r="I3926" s="1">
        <v>45942.314988425926</v>
      </c>
    </row>
    <row r="3927" spans="1:9" x14ac:dyDescent="0.35">
      <c r="A3927">
        <v>103926</v>
      </c>
      <c r="B3927" t="s">
        <v>9</v>
      </c>
      <c r="C3927" t="s">
        <v>14</v>
      </c>
      <c r="D3927">
        <v>0</v>
      </c>
      <c r="E3927" s="1">
        <v>45942.310613425929</v>
      </c>
      <c r="F3927" s="1">
        <v>45942.311886574076</v>
      </c>
      <c r="G3927" s="1">
        <v>45942.312083333331</v>
      </c>
      <c r="H3927" s="1">
        <v>45942.312847222223</v>
      </c>
      <c r="I3927" s="1">
        <v>45942.317280092589</v>
      </c>
    </row>
    <row r="3928" spans="1:9" x14ac:dyDescent="0.35">
      <c r="A3928">
        <v>103927</v>
      </c>
      <c r="B3928" t="s">
        <v>18</v>
      </c>
      <c r="C3928" t="s">
        <v>17</v>
      </c>
      <c r="D3928">
        <v>0</v>
      </c>
      <c r="E3928" s="1">
        <v>45942.315601851849</v>
      </c>
      <c r="F3928" s="1">
        <v>45942.316967592589</v>
      </c>
      <c r="G3928" s="1">
        <v>45942.317141203705</v>
      </c>
      <c r="H3928" s="1">
        <v>45942.318113425928</v>
      </c>
      <c r="I3928" s="1">
        <v>45942.324699074074</v>
      </c>
    </row>
    <row r="3929" spans="1:9" x14ac:dyDescent="0.35">
      <c r="A3929">
        <v>103928</v>
      </c>
      <c r="B3929" t="s">
        <v>20</v>
      </c>
      <c r="C3929" t="s">
        <v>10</v>
      </c>
      <c r="D3929">
        <v>0</v>
      </c>
      <c r="E3929" s="1">
        <v>45942.317939814813</v>
      </c>
      <c r="F3929" s="1">
        <v>45942.318703703706</v>
      </c>
      <c r="G3929" s="1">
        <v>45942.319062499999</v>
      </c>
      <c r="H3929" s="1">
        <v>45942.320208333331</v>
      </c>
      <c r="I3929" s="1">
        <v>45942.321099537039</v>
      </c>
    </row>
    <row r="3930" spans="1:9" x14ac:dyDescent="0.35">
      <c r="A3930">
        <v>103929</v>
      </c>
      <c r="B3930" t="s">
        <v>9</v>
      </c>
      <c r="C3930" t="s">
        <v>17</v>
      </c>
      <c r="D3930">
        <v>0</v>
      </c>
      <c r="E3930" s="1">
        <v>45942.320625</v>
      </c>
      <c r="F3930" s="1">
        <v>45942.321597222224</v>
      </c>
      <c r="G3930" s="1">
        <v>45942.321921296294</v>
      </c>
      <c r="H3930" s="1">
        <v>45942.323310185187</v>
      </c>
      <c r="I3930" s="1">
        <v>45942.326006944444</v>
      </c>
    </row>
    <row r="3931" spans="1:9" x14ac:dyDescent="0.35">
      <c r="A3931">
        <v>103930</v>
      </c>
      <c r="B3931" t="s">
        <v>11</v>
      </c>
      <c r="C3931" t="s">
        <v>17</v>
      </c>
      <c r="D3931">
        <v>0</v>
      </c>
      <c r="E3931" s="1">
        <v>45942.322800925926</v>
      </c>
      <c r="F3931" s="1">
        <v>45942.323865740742</v>
      </c>
      <c r="G3931" s="1">
        <v>45942.324606481481</v>
      </c>
      <c r="H3931" s="1">
        <v>45942.327013888891</v>
      </c>
      <c r="I3931" s="1">
        <v>45942.339907407404</v>
      </c>
    </row>
    <row r="3932" spans="1:9" x14ac:dyDescent="0.35">
      <c r="A3932">
        <v>103931</v>
      </c>
      <c r="B3932" t="s">
        <v>11</v>
      </c>
      <c r="C3932" t="s">
        <v>14</v>
      </c>
      <c r="D3932">
        <v>0</v>
      </c>
      <c r="E3932" s="1">
        <v>45942.324131944442</v>
      </c>
      <c r="F3932" s="1">
        <v>45942.325358796297</v>
      </c>
      <c r="G3932" s="1">
        <v>45942.326168981483</v>
      </c>
      <c r="H3932" s="1">
        <v>45942.329583333332</v>
      </c>
      <c r="I3932" s="1">
        <v>45942.335347222222</v>
      </c>
    </row>
    <row r="3933" spans="1:9" x14ac:dyDescent="0.35">
      <c r="A3933">
        <v>103932</v>
      </c>
      <c r="B3933" t="s">
        <v>13</v>
      </c>
      <c r="C3933" t="s">
        <v>14</v>
      </c>
      <c r="D3933">
        <v>0</v>
      </c>
      <c r="E3933" s="1">
        <v>45942.326921296299</v>
      </c>
      <c r="F3933" s="1">
        <v>45942.328298611108</v>
      </c>
      <c r="G3933" s="1">
        <v>45942.328553240739</v>
      </c>
      <c r="H3933" s="1">
        <v>45942.331979166665</v>
      </c>
      <c r="I3933" s="1">
        <v>45942.342268518521</v>
      </c>
    </row>
    <row r="3934" spans="1:9" x14ac:dyDescent="0.35">
      <c r="A3934">
        <v>103933</v>
      </c>
      <c r="B3934" t="s">
        <v>18</v>
      </c>
      <c r="C3934" t="s">
        <v>16</v>
      </c>
      <c r="D3934">
        <v>0</v>
      </c>
      <c r="E3934" s="1">
        <v>45942.32953703704</v>
      </c>
      <c r="F3934" s="1">
        <v>45942.330787037034</v>
      </c>
      <c r="G3934" s="1">
        <v>45942.33148148148</v>
      </c>
      <c r="H3934" s="1">
        <v>45942.332928240743</v>
      </c>
      <c r="I3934" s="1">
        <v>45942.336435185185</v>
      </c>
    </row>
    <row r="3935" spans="1:9" x14ac:dyDescent="0.35">
      <c r="A3935">
        <v>103934</v>
      </c>
      <c r="B3935" t="s">
        <v>11</v>
      </c>
      <c r="C3935" t="s">
        <v>14</v>
      </c>
      <c r="D3935">
        <v>0</v>
      </c>
      <c r="E3935" s="1">
        <v>45942.329872685186</v>
      </c>
      <c r="F3935" s="1">
        <v>45942.330578703702</v>
      </c>
      <c r="G3935" s="1">
        <v>45942.331157407411</v>
      </c>
      <c r="H3935" s="1">
        <v>45942.331990740742</v>
      </c>
      <c r="I3935" s="1">
        <v>45942.333599537036</v>
      </c>
    </row>
    <row r="3936" spans="1:9" x14ac:dyDescent="0.35">
      <c r="A3936">
        <v>103935</v>
      </c>
      <c r="B3936" t="s">
        <v>19</v>
      </c>
      <c r="C3936" t="s">
        <v>10</v>
      </c>
      <c r="D3936">
        <v>0</v>
      </c>
      <c r="E3936" s="1">
        <v>45942.329988425925</v>
      </c>
      <c r="F3936" s="1">
        <v>45942.330821759257</v>
      </c>
      <c r="G3936" s="1">
        <v>45942.331504629627</v>
      </c>
      <c r="H3936" s="1">
        <v>45942.333657407406</v>
      </c>
      <c r="I3936" s="1">
        <v>45942.346041666664</v>
      </c>
    </row>
    <row r="3937" spans="1:9" x14ac:dyDescent="0.35">
      <c r="A3937">
        <v>103936</v>
      </c>
      <c r="B3937" t="s">
        <v>23</v>
      </c>
      <c r="C3937" t="s">
        <v>14</v>
      </c>
      <c r="D3937">
        <v>0</v>
      </c>
      <c r="E3937" s="1">
        <v>45942.333229166667</v>
      </c>
      <c r="F3937" s="1">
        <v>45942.334548611114</v>
      </c>
      <c r="G3937" s="1">
        <v>45942.335312499999</v>
      </c>
      <c r="H3937" s="1">
        <v>45942.337824074071</v>
      </c>
      <c r="I3937" s="1">
        <v>45942.350127314814</v>
      </c>
    </row>
    <row r="3938" spans="1:9" x14ac:dyDescent="0.35">
      <c r="A3938">
        <v>103937</v>
      </c>
      <c r="B3938" t="s">
        <v>23</v>
      </c>
      <c r="C3938" t="s">
        <v>12</v>
      </c>
      <c r="D3938">
        <v>0</v>
      </c>
      <c r="E3938" s="1">
        <v>45942.333564814813</v>
      </c>
      <c r="F3938" s="1">
        <v>45942.33494212963</v>
      </c>
      <c r="G3938" s="1">
        <v>45942.335173611114</v>
      </c>
      <c r="H3938" s="1">
        <v>45942.337291666663</v>
      </c>
      <c r="I3938" s="1">
        <v>45942.342106481483</v>
      </c>
    </row>
    <row r="3939" spans="1:9" x14ac:dyDescent="0.35">
      <c r="A3939">
        <v>103938</v>
      </c>
      <c r="B3939" t="s">
        <v>18</v>
      </c>
      <c r="C3939" t="s">
        <v>14</v>
      </c>
      <c r="D3939">
        <v>0</v>
      </c>
      <c r="E3939" s="1">
        <v>45942.333634259259</v>
      </c>
      <c r="F3939" s="1">
        <v>45942.334918981483</v>
      </c>
      <c r="G3939" s="1">
        <v>45942.335729166669</v>
      </c>
      <c r="H3939" s="1">
        <v>45942.337210648147</v>
      </c>
      <c r="I3939" s="1">
        <v>45942.344224537039</v>
      </c>
    </row>
    <row r="3940" spans="1:9" x14ac:dyDescent="0.35">
      <c r="A3940">
        <v>103939</v>
      </c>
      <c r="B3940" t="s">
        <v>18</v>
      </c>
      <c r="C3940" t="s">
        <v>17</v>
      </c>
      <c r="D3940">
        <v>0</v>
      </c>
      <c r="E3940" s="1">
        <v>45942.334456018521</v>
      </c>
      <c r="F3940" s="1">
        <v>45942.335069444445</v>
      </c>
      <c r="G3940" s="1">
        <v>45942.33525462963</v>
      </c>
      <c r="H3940" s="1">
        <v>45942.338425925926</v>
      </c>
      <c r="I3940" s="1">
        <v>45942.34579861111</v>
      </c>
    </row>
    <row r="3941" spans="1:9" x14ac:dyDescent="0.35">
      <c r="A3941">
        <v>103940</v>
      </c>
      <c r="B3941" t="s">
        <v>18</v>
      </c>
      <c r="C3941" t="s">
        <v>16</v>
      </c>
      <c r="D3941">
        <v>0</v>
      </c>
      <c r="E3941" s="1">
        <v>45942.335127314815</v>
      </c>
      <c r="F3941" s="1">
        <v>45942.3359837963</v>
      </c>
      <c r="G3941" s="1">
        <v>45942.338043981479</v>
      </c>
      <c r="H3941" s="1">
        <v>45942.339641203704</v>
      </c>
      <c r="I3941" s="1">
        <v>45942.342442129629</v>
      </c>
    </row>
    <row r="3942" spans="1:9" x14ac:dyDescent="0.35">
      <c r="A3942">
        <v>103941</v>
      </c>
      <c r="B3942" t="s">
        <v>9</v>
      </c>
      <c r="C3942" t="s">
        <v>12</v>
      </c>
      <c r="D3942">
        <v>0</v>
      </c>
      <c r="E3942" s="1">
        <v>45942.335787037038</v>
      </c>
      <c r="F3942" s="1">
        <v>45942.336388888885</v>
      </c>
      <c r="G3942" s="1">
        <v>45942.336527777778</v>
      </c>
      <c r="H3942" s="1">
        <v>45942.338993055557</v>
      </c>
      <c r="I3942" s="1">
        <v>45942.347511574073</v>
      </c>
    </row>
    <row r="3943" spans="1:9" x14ac:dyDescent="0.35">
      <c r="A3943">
        <v>103942</v>
      </c>
      <c r="B3943" t="s">
        <v>15</v>
      </c>
      <c r="C3943" t="s">
        <v>17</v>
      </c>
      <c r="D3943">
        <v>0</v>
      </c>
      <c r="E3943" s="1">
        <v>45942.336527777778</v>
      </c>
      <c r="F3943" s="1">
        <v>45942.337638888886</v>
      </c>
      <c r="G3943" s="1">
        <v>45942.338078703702</v>
      </c>
      <c r="H3943" s="1">
        <v>45942.33935185185</v>
      </c>
      <c r="I3943" s="1">
        <v>45942.34884259259</v>
      </c>
    </row>
    <row r="3944" spans="1:9" x14ac:dyDescent="0.35">
      <c r="A3944">
        <v>103943</v>
      </c>
      <c r="B3944" t="s">
        <v>20</v>
      </c>
      <c r="C3944" t="s">
        <v>14</v>
      </c>
      <c r="D3944">
        <v>0</v>
      </c>
      <c r="E3944" s="1">
        <v>45942.338449074072</v>
      </c>
      <c r="F3944" s="1">
        <v>45942.338993055557</v>
      </c>
      <c r="G3944" s="1">
        <v>45942.339259259257</v>
      </c>
      <c r="H3944" s="1">
        <v>45942.341527777775</v>
      </c>
      <c r="I3944" s="1">
        <v>45942.34710648148</v>
      </c>
    </row>
    <row r="3945" spans="1:9" x14ac:dyDescent="0.35">
      <c r="A3945">
        <v>103944</v>
      </c>
      <c r="B3945" t="s">
        <v>22</v>
      </c>
      <c r="C3945" t="s">
        <v>16</v>
      </c>
      <c r="D3945">
        <v>0</v>
      </c>
      <c r="E3945" s="1">
        <v>45942.340740740743</v>
      </c>
      <c r="F3945" s="1">
        <v>45942.341782407406</v>
      </c>
      <c r="G3945" s="1">
        <v>45942.34375</v>
      </c>
      <c r="H3945" s="1">
        <v>45942.346122685187</v>
      </c>
      <c r="I3945" s="1">
        <v>45942.359525462962</v>
      </c>
    </row>
    <row r="3946" spans="1:9" x14ac:dyDescent="0.35">
      <c r="A3946">
        <v>103945</v>
      </c>
      <c r="B3946" t="s">
        <v>9</v>
      </c>
      <c r="C3946" t="s">
        <v>16</v>
      </c>
      <c r="D3946">
        <v>0</v>
      </c>
      <c r="E3946" s="1">
        <v>45942.341620370367</v>
      </c>
      <c r="F3946" s="1">
        <v>45942.342453703706</v>
      </c>
      <c r="G3946" s="1">
        <v>45942.343888888892</v>
      </c>
      <c r="H3946" s="1">
        <v>45942.346122685187</v>
      </c>
      <c r="I3946" s="1">
        <v>45942.356724537036</v>
      </c>
    </row>
    <row r="3947" spans="1:9" x14ac:dyDescent="0.35">
      <c r="A3947">
        <v>103946</v>
      </c>
      <c r="B3947" t="s">
        <v>21</v>
      </c>
      <c r="C3947" t="s">
        <v>17</v>
      </c>
      <c r="D3947">
        <v>0</v>
      </c>
      <c r="E3947" s="1">
        <v>45942.342766203707</v>
      </c>
      <c r="F3947" s="1">
        <v>45942.343576388892</v>
      </c>
      <c r="G3947" s="1">
        <v>45942.343888888892</v>
      </c>
      <c r="H3947" s="1">
        <v>45942.345671296294</v>
      </c>
      <c r="I3947" s="1">
        <v>45942.349212962959</v>
      </c>
    </row>
    <row r="3948" spans="1:9" x14ac:dyDescent="0.35">
      <c r="A3948">
        <v>103947</v>
      </c>
      <c r="B3948" t="s">
        <v>9</v>
      </c>
      <c r="C3948" t="s">
        <v>16</v>
      </c>
      <c r="D3948">
        <v>0</v>
      </c>
      <c r="E3948" s="1">
        <v>45942.346192129633</v>
      </c>
      <c r="F3948" s="1">
        <v>45942.346851851849</v>
      </c>
      <c r="G3948" s="1">
        <v>45942.348171296297</v>
      </c>
      <c r="H3948" s="1">
        <v>45942.349618055552</v>
      </c>
      <c r="I3948" s="1">
        <v>45942.352083333331</v>
      </c>
    </row>
    <row r="3949" spans="1:9" x14ac:dyDescent="0.35">
      <c r="A3949">
        <v>103948</v>
      </c>
      <c r="B3949" t="s">
        <v>21</v>
      </c>
      <c r="C3949" t="s">
        <v>17</v>
      </c>
      <c r="D3949">
        <v>0</v>
      </c>
      <c r="E3949" s="1">
        <v>45942.346574074072</v>
      </c>
      <c r="F3949" s="1">
        <v>45942.347662037035</v>
      </c>
      <c r="G3949" s="1">
        <v>45942.347731481481</v>
      </c>
      <c r="H3949" s="1">
        <v>45942.349166666667</v>
      </c>
      <c r="I3949" s="1">
        <v>45942.36141203704</v>
      </c>
    </row>
    <row r="3950" spans="1:9" x14ac:dyDescent="0.35">
      <c r="A3950">
        <v>103949</v>
      </c>
      <c r="B3950" t="s">
        <v>15</v>
      </c>
      <c r="C3950" t="s">
        <v>16</v>
      </c>
      <c r="D3950">
        <v>0</v>
      </c>
      <c r="E3950" s="1">
        <v>45942.349907407406</v>
      </c>
      <c r="F3950" s="1">
        <v>45942.350370370368</v>
      </c>
      <c r="G3950" s="1">
        <v>45942.351331018515</v>
      </c>
      <c r="H3950" s="1">
        <v>45942.354791666665</v>
      </c>
      <c r="I3950" s="1">
        <v>45942.363657407404</v>
      </c>
    </row>
    <row r="3951" spans="1:9" x14ac:dyDescent="0.35">
      <c r="A3951">
        <v>103950</v>
      </c>
      <c r="B3951" t="s">
        <v>21</v>
      </c>
      <c r="C3951" t="s">
        <v>14</v>
      </c>
      <c r="D3951">
        <v>0</v>
      </c>
      <c r="E3951" s="1">
        <v>45942.35261574074</v>
      </c>
      <c r="F3951" s="1">
        <v>45942.353321759256</v>
      </c>
      <c r="G3951" s="1">
        <v>45942.354178240741</v>
      </c>
      <c r="H3951" s="1">
        <v>45942.355104166665</v>
      </c>
      <c r="I3951" s="1">
        <v>45942.359930555554</v>
      </c>
    </row>
    <row r="3952" spans="1:9" x14ac:dyDescent="0.35">
      <c r="A3952">
        <v>103951</v>
      </c>
      <c r="B3952" t="s">
        <v>15</v>
      </c>
      <c r="C3952" t="s">
        <v>14</v>
      </c>
      <c r="D3952">
        <v>0</v>
      </c>
      <c r="E3952" s="1">
        <v>45942.354016203702</v>
      </c>
      <c r="F3952" s="1">
        <v>45942.354953703703</v>
      </c>
      <c r="G3952" s="1">
        <v>45942.355115740742</v>
      </c>
      <c r="H3952" s="1">
        <v>45942.357986111114</v>
      </c>
      <c r="I3952" s="1">
        <v>45942.367245370369</v>
      </c>
    </row>
    <row r="3953" spans="1:9" x14ac:dyDescent="0.35">
      <c r="A3953">
        <v>103952</v>
      </c>
      <c r="B3953" t="s">
        <v>9</v>
      </c>
      <c r="C3953" t="s">
        <v>14</v>
      </c>
      <c r="D3953">
        <v>0</v>
      </c>
      <c r="E3953" s="1">
        <v>45942.35496527778</v>
      </c>
      <c r="F3953" s="1">
        <v>45942.356006944443</v>
      </c>
      <c r="G3953" s="1">
        <v>45942.356423611112</v>
      </c>
      <c r="H3953" s="1">
        <v>45942.358078703706</v>
      </c>
      <c r="I3953" s="1">
        <v>45942.361435185187</v>
      </c>
    </row>
    <row r="3954" spans="1:9" x14ac:dyDescent="0.35">
      <c r="A3954">
        <v>103953</v>
      </c>
      <c r="B3954" t="s">
        <v>9</v>
      </c>
      <c r="C3954" t="s">
        <v>14</v>
      </c>
      <c r="D3954">
        <v>0</v>
      </c>
      <c r="E3954" s="1">
        <v>45942.357037037036</v>
      </c>
      <c r="F3954" s="1">
        <v>45942.358310185184</v>
      </c>
      <c r="G3954" s="1">
        <v>45942.358773148146</v>
      </c>
      <c r="H3954" s="1">
        <v>45942.360219907408</v>
      </c>
      <c r="I3954" s="1">
        <v>45942.361157407409</v>
      </c>
    </row>
    <row r="3955" spans="1:9" x14ac:dyDescent="0.35">
      <c r="A3955">
        <v>103954</v>
      </c>
      <c r="B3955" t="s">
        <v>9</v>
      </c>
      <c r="C3955" t="s">
        <v>17</v>
      </c>
      <c r="D3955">
        <v>0</v>
      </c>
      <c r="E3955" s="1">
        <v>45942.357939814814</v>
      </c>
      <c r="F3955" s="1">
        <v>45942.359259259261</v>
      </c>
      <c r="G3955" s="1">
        <v>45942.360196759262</v>
      </c>
      <c r="H3955" s="1">
        <v>45942.363622685189</v>
      </c>
      <c r="I3955" s="1">
        <v>45942.364710648151</v>
      </c>
    </row>
    <row r="3956" spans="1:9" x14ac:dyDescent="0.35">
      <c r="A3956">
        <v>103955</v>
      </c>
      <c r="B3956" t="s">
        <v>9</v>
      </c>
      <c r="C3956" t="s">
        <v>14</v>
      </c>
      <c r="D3956">
        <v>0</v>
      </c>
      <c r="E3956" s="1">
        <v>45942.360405092593</v>
      </c>
      <c r="F3956" s="1">
        <v>45942.361643518518</v>
      </c>
      <c r="G3956" s="1">
        <v>45942.362303240741</v>
      </c>
      <c r="H3956" s="1">
        <v>45942.363564814812</v>
      </c>
      <c r="I3956" s="1">
        <v>45942.371932870374</v>
      </c>
    </row>
    <row r="3957" spans="1:9" x14ac:dyDescent="0.35">
      <c r="A3957">
        <v>103956</v>
      </c>
      <c r="B3957" t="s">
        <v>18</v>
      </c>
      <c r="C3957" t="s">
        <v>14</v>
      </c>
      <c r="D3957">
        <v>0</v>
      </c>
      <c r="E3957" s="1">
        <v>45942.36141203704</v>
      </c>
      <c r="F3957" s="1">
        <v>45942.362291666665</v>
      </c>
      <c r="G3957" s="1">
        <v>45942.362384259257</v>
      </c>
      <c r="H3957" s="1">
        <v>45942.36346064815</v>
      </c>
      <c r="I3957" s="1">
        <v>45942.369131944448</v>
      </c>
    </row>
    <row r="3958" spans="1:9" x14ac:dyDescent="0.35">
      <c r="A3958">
        <v>103957</v>
      </c>
      <c r="B3958" t="s">
        <v>13</v>
      </c>
      <c r="C3958" t="s">
        <v>12</v>
      </c>
      <c r="D3958">
        <v>0</v>
      </c>
      <c r="E3958" s="1">
        <v>45942.365555555552</v>
      </c>
      <c r="F3958" s="1">
        <v>45942.365902777776</v>
      </c>
      <c r="G3958" s="1">
        <v>45942.366168981483</v>
      </c>
      <c r="H3958" s="1">
        <v>45942.367905092593</v>
      </c>
      <c r="I3958" s="1">
        <v>45942.376736111109</v>
      </c>
    </row>
    <row r="3959" spans="1:9" x14ac:dyDescent="0.35">
      <c r="A3959">
        <v>103958</v>
      </c>
      <c r="B3959" t="s">
        <v>18</v>
      </c>
      <c r="C3959" t="s">
        <v>16</v>
      </c>
      <c r="D3959">
        <v>0</v>
      </c>
      <c r="E3959" s="1">
        <v>45942.366851851853</v>
      </c>
      <c r="F3959" s="1">
        <v>45942.367847222224</v>
      </c>
      <c r="G3959" s="1">
        <v>45942.369525462964</v>
      </c>
      <c r="H3959" s="1">
        <v>45942.370486111111</v>
      </c>
      <c r="I3959" s="1">
        <v>45942.382002314815</v>
      </c>
    </row>
    <row r="3960" spans="1:9" x14ac:dyDescent="0.35">
      <c r="A3960">
        <v>103959</v>
      </c>
      <c r="B3960" t="s">
        <v>18</v>
      </c>
      <c r="C3960" t="s">
        <v>17</v>
      </c>
      <c r="D3960">
        <v>0</v>
      </c>
      <c r="E3960" s="1">
        <v>45942.367430555554</v>
      </c>
      <c r="F3960" s="1">
        <v>45942.368275462963</v>
      </c>
      <c r="G3960" s="1">
        <v>45942.369166666664</v>
      </c>
      <c r="H3960" s="1">
        <v>45942.37027777778</v>
      </c>
      <c r="I3960" s="1">
        <v>45942.381828703707</v>
      </c>
    </row>
    <row r="3961" spans="1:9" x14ac:dyDescent="0.35">
      <c r="A3961">
        <v>103960</v>
      </c>
      <c r="B3961" t="s">
        <v>21</v>
      </c>
      <c r="C3961" t="s">
        <v>17</v>
      </c>
      <c r="D3961">
        <v>0</v>
      </c>
      <c r="E3961" s="1">
        <v>45942.367847222224</v>
      </c>
      <c r="F3961" s="1">
        <v>45942.368958333333</v>
      </c>
      <c r="G3961" s="1">
        <v>45942.369409722225</v>
      </c>
      <c r="H3961" s="1">
        <v>45942.372141203705</v>
      </c>
      <c r="I3961" s="1">
        <v>45942.380856481483</v>
      </c>
    </row>
    <row r="3962" spans="1:9" x14ac:dyDescent="0.35">
      <c r="A3962">
        <v>103961</v>
      </c>
      <c r="B3962" t="s">
        <v>15</v>
      </c>
      <c r="C3962" t="s">
        <v>14</v>
      </c>
      <c r="D3962">
        <v>0</v>
      </c>
      <c r="E3962" s="1">
        <v>45942.368923611109</v>
      </c>
      <c r="F3962" s="1">
        <v>45942.370289351849</v>
      </c>
      <c r="G3962" s="1">
        <v>45942.370462962965</v>
      </c>
      <c r="H3962" s="1">
        <v>45942.373391203706</v>
      </c>
      <c r="I3962" s="1">
        <v>45942.387025462966</v>
      </c>
    </row>
    <row r="3963" spans="1:9" x14ac:dyDescent="0.35">
      <c r="A3963">
        <v>103962</v>
      </c>
      <c r="B3963" t="s">
        <v>19</v>
      </c>
      <c r="C3963" t="s">
        <v>12</v>
      </c>
      <c r="D3963">
        <v>0</v>
      </c>
      <c r="E3963" s="1">
        <v>45942.369317129633</v>
      </c>
      <c r="F3963" s="1">
        <v>45942.369780092595</v>
      </c>
      <c r="G3963" s="1">
        <v>45942.370532407411</v>
      </c>
      <c r="H3963" s="1">
        <v>45942.372546296298</v>
      </c>
      <c r="I3963" s="1">
        <v>45942.379803240743</v>
      </c>
    </row>
    <row r="3964" spans="1:9" x14ac:dyDescent="0.35">
      <c r="A3964">
        <v>103963</v>
      </c>
      <c r="B3964" t="s">
        <v>13</v>
      </c>
      <c r="C3964" t="s">
        <v>14</v>
      </c>
      <c r="D3964">
        <v>0</v>
      </c>
      <c r="E3964" s="1">
        <v>45942.369849537034</v>
      </c>
      <c r="F3964" s="1">
        <v>45942.37090277778</v>
      </c>
      <c r="G3964" s="1">
        <v>45942.371527777781</v>
      </c>
      <c r="H3964" s="1">
        <v>45942.373136574075</v>
      </c>
      <c r="I3964" s="1">
        <v>45942.378969907404</v>
      </c>
    </row>
    <row r="3965" spans="1:9" x14ac:dyDescent="0.35">
      <c r="A3965">
        <v>103964</v>
      </c>
      <c r="B3965" t="s">
        <v>18</v>
      </c>
      <c r="C3965" t="s">
        <v>14</v>
      </c>
      <c r="D3965">
        <v>0</v>
      </c>
      <c r="E3965" s="1">
        <v>45942.37023148148</v>
      </c>
      <c r="F3965" s="1">
        <v>45942.371388888889</v>
      </c>
      <c r="G3965" s="1">
        <v>45942.372094907405</v>
      </c>
      <c r="H3965" s="1">
        <v>45942.37290509259</v>
      </c>
      <c r="I3965" s="1">
        <v>45942.380023148151</v>
      </c>
    </row>
    <row r="3966" spans="1:9" x14ac:dyDescent="0.35">
      <c r="A3966">
        <v>103965</v>
      </c>
      <c r="B3966" t="s">
        <v>22</v>
      </c>
      <c r="C3966" t="s">
        <v>10</v>
      </c>
      <c r="D3966">
        <v>0</v>
      </c>
      <c r="E3966" s="1">
        <v>45942.372731481482</v>
      </c>
      <c r="F3966" s="1">
        <v>45942.37358796296</v>
      </c>
      <c r="G3966" s="1">
        <v>45942.374085648145</v>
      </c>
      <c r="H3966" s="1">
        <v>45942.375590277778</v>
      </c>
      <c r="I3966" s="1">
        <v>45942.380659722221</v>
      </c>
    </row>
    <row r="3967" spans="1:9" x14ac:dyDescent="0.35">
      <c r="A3967">
        <v>103966</v>
      </c>
      <c r="B3967" t="s">
        <v>15</v>
      </c>
      <c r="C3967" t="s">
        <v>17</v>
      </c>
      <c r="D3967">
        <v>0</v>
      </c>
      <c r="E3967" s="1">
        <v>45942.37290509259</v>
      </c>
      <c r="F3967" s="1">
        <v>45942.373402777775</v>
      </c>
      <c r="G3967" s="1">
        <v>45942.374305555553</v>
      </c>
      <c r="H3967" s="1">
        <v>45942.376250000001</v>
      </c>
      <c r="I3967" s="1">
        <v>45942.382303240738</v>
      </c>
    </row>
    <row r="3968" spans="1:9" x14ac:dyDescent="0.35">
      <c r="A3968">
        <v>103967</v>
      </c>
      <c r="B3968" t="s">
        <v>11</v>
      </c>
      <c r="C3968" t="s">
        <v>17</v>
      </c>
      <c r="D3968">
        <v>0</v>
      </c>
      <c r="E3968" s="1">
        <v>45942.376863425925</v>
      </c>
      <c r="F3968" s="1">
        <v>45942.377696759257</v>
      </c>
      <c r="G3968" s="1">
        <v>45942.37840277778</v>
      </c>
      <c r="H3968" s="1">
        <v>45942.380648148152</v>
      </c>
      <c r="I3968" s="1">
        <v>45942.381319444445</v>
      </c>
    </row>
    <row r="3969" spans="1:9" x14ac:dyDescent="0.35">
      <c r="A3969">
        <v>103968</v>
      </c>
      <c r="B3969" t="s">
        <v>15</v>
      </c>
      <c r="C3969" t="s">
        <v>16</v>
      </c>
      <c r="D3969">
        <v>0</v>
      </c>
      <c r="E3969" s="1">
        <v>45942.37703703704</v>
      </c>
      <c r="F3969" s="1">
        <v>45942.37771990741</v>
      </c>
      <c r="G3969" s="1">
        <v>45942.379363425927</v>
      </c>
      <c r="H3969" s="1">
        <v>45942.384548611109</v>
      </c>
      <c r="I3969" s="1">
        <v>45942.385347222225</v>
      </c>
    </row>
    <row r="3970" spans="1:9" x14ac:dyDescent="0.35">
      <c r="A3970">
        <v>103969</v>
      </c>
      <c r="B3970" t="s">
        <v>22</v>
      </c>
      <c r="C3970" t="s">
        <v>14</v>
      </c>
      <c r="D3970">
        <v>0</v>
      </c>
      <c r="E3970" s="1">
        <v>45942.377743055556</v>
      </c>
      <c r="F3970" s="1">
        <v>45942.378368055557</v>
      </c>
      <c r="G3970" s="1">
        <v>45942.379270833335</v>
      </c>
      <c r="H3970" s="1">
        <v>45942.38244212963</v>
      </c>
      <c r="I3970" s="1">
        <v>45942.391724537039</v>
      </c>
    </row>
    <row r="3971" spans="1:9" x14ac:dyDescent="0.35">
      <c r="A3971">
        <v>103970</v>
      </c>
      <c r="B3971" t="s">
        <v>9</v>
      </c>
      <c r="C3971" t="s">
        <v>16</v>
      </c>
      <c r="D3971">
        <v>0</v>
      </c>
      <c r="E3971" s="1">
        <v>45942.378391203703</v>
      </c>
      <c r="F3971" s="1">
        <v>45942.379745370374</v>
      </c>
      <c r="G3971" s="1">
        <v>45942.381469907406</v>
      </c>
      <c r="H3971" s="1">
        <v>45942.384421296294</v>
      </c>
      <c r="I3971" s="1">
        <v>45942.394756944443</v>
      </c>
    </row>
    <row r="3972" spans="1:9" x14ac:dyDescent="0.35">
      <c r="A3972">
        <v>103971</v>
      </c>
      <c r="B3972" t="s">
        <v>18</v>
      </c>
      <c r="C3972" t="s">
        <v>14</v>
      </c>
      <c r="D3972">
        <v>0</v>
      </c>
      <c r="E3972" s="1">
        <v>45942.378692129627</v>
      </c>
      <c r="F3972" s="1">
        <v>45942.379374999997</v>
      </c>
      <c r="G3972" s="1">
        <v>45942.38009259259</v>
      </c>
      <c r="H3972" s="1">
        <v>45942.382719907408</v>
      </c>
      <c r="I3972" s="1">
        <v>45942.395972222221</v>
      </c>
    </row>
    <row r="3973" spans="1:9" x14ac:dyDescent="0.35">
      <c r="A3973">
        <v>103972</v>
      </c>
      <c r="B3973" t="s">
        <v>22</v>
      </c>
      <c r="C3973" t="s">
        <v>17</v>
      </c>
      <c r="D3973">
        <v>0</v>
      </c>
      <c r="E3973" s="1">
        <v>45942.379884259259</v>
      </c>
      <c r="F3973" s="1">
        <v>45942.380439814813</v>
      </c>
      <c r="G3973" s="1">
        <v>45942.380844907406</v>
      </c>
      <c r="H3973" s="1">
        <v>45942.383379629631</v>
      </c>
      <c r="I3973" s="1">
        <v>45942.388078703705</v>
      </c>
    </row>
    <row r="3974" spans="1:9" x14ac:dyDescent="0.35">
      <c r="A3974">
        <v>103973</v>
      </c>
      <c r="B3974" t="s">
        <v>18</v>
      </c>
      <c r="C3974" t="s">
        <v>16</v>
      </c>
      <c r="D3974">
        <v>0</v>
      </c>
      <c r="E3974" s="1">
        <v>45942.384641203702</v>
      </c>
      <c r="F3974" s="1">
        <v>45942.385752314818</v>
      </c>
      <c r="G3974" s="1">
        <v>45942.38616898148</v>
      </c>
      <c r="H3974" s="1">
        <v>45942.387962962966</v>
      </c>
      <c r="I3974" s="1">
        <v>45942.393993055557</v>
      </c>
    </row>
    <row r="3975" spans="1:9" x14ac:dyDescent="0.35">
      <c r="A3975">
        <v>103974</v>
      </c>
      <c r="B3975" t="s">
        <v>9</v>
      </c>
      <c r="C3975" t="s">
        <v>12</v>
      </c>
      <c r="D3975">
        <v>0</v>
      </c>
      <c r="E3975" s="1">
        <v>45942.389594907407</v>
      </c>
      <c r="F3975" s="1">
        <v>45942.390625</v>
      </c>
      <c r="G3975" s="1">
        <v>45942.390960648147</v>
      </c>
      <c r="H3975" s="1">
        <v>45942.392997685187</v>
      </c>
      <c r="I3975" s="1">
        <v>45942.400347222225</v>
      </c>
    </row>
    <row r="3976" spans="1:9" x14ac:dyDescent="0.35">
      <c r="A3976">
        <v>103975</v>
      </c>
      <c r="B3976" t="s">
        <v>18</v>
      </c>
      <c r="C3976" t="s">
        <v>10</v>
      </c>
      <c r="D3976">
        <v>0</v>
      </c>
      <c r="E3976" s="1">
        <v>45942.394016203703</v>
      </c>
      <c r="F3976" s="1">
        <v>45942.394513888888</v>
      </c>
      <c r="G3976" s="1">
        <v>45942.39508101852</v>
      </c>
      <c r="H3976" s="1">
        <v>45942.397893518515</v>
      </c>
      <c r="I3976" s="1">
        <v>45942.407164351855</v>
      </c>
    </row>
    <row r="3977" spans="1:9" x14ac:dyDescent="0.35">
      <c r="A3977">
        <v>103976</v>
      </c>
      <c r="B3977" t="s">
        <v>9</v>
      </c>
      <c r="C3977" t="s">
        <v>17</v>
      </c>
      <c r="D3977">
        <v>0</v>
      </c>
      <c r="E3977" s="1">
        <v>45942.395578703705</v>
      </c>
      <c r="F3977" s="1">
        <v>45942.396064814813</v>
      </c>
      <c r="G3977" s="1">
        <v>45942.396805555552</v>
      </c>
      <c r="H3977" s="1">
        <v>45942.399594907409</v>
      </c>
      <c r="I3977" s="1">
        <v>45942.402627314812</v>
      </c>
    </row>
    <row r="3978" spans="1:9" x14ac:dyDescent="0.35">
      <c r="A3978">
        <v>103977</v>
      </c>
      <c r="B3978" t="s">
        <v>19</v>
      </c>
      <c r="C3978" t="s">
        <v>12</v>
      </c>
      <c r="D3978">
        <v>0</v>
      </c>
      <c r="E3978" s="1">
        <v>45942.396319444444</v>
      </c>
      <c r="F3978" s="1">
        <v>45942.397002314814</v>
      </c>
      <c r="G3978" s="1">
        <v>45942.397858796299</v>
      </c>
      <c r="H3978" s="1">
        <v>45942.39880787037</v>
      </c>
      <c r="I3978" s="1">
        <v>45942.40047453704</v>
      </c>
    </row>
    <row r="3979" spans="1:9" x14ac:dyDescent="0.35">
      <c r="A3979">
        <v>103978</v>
      </c>
      <c r="B3979" t="s">
        <v>18</v>
      </c>
      <c r="C3979" t="s">
        <v>10</v>
      </c>
      <c r="D3979">
        <v>0</v>
      </c>
      <c r="E3979" s="1">
        <v>45942.399409722224</v>
      </c>
      <c r="F3979" s="1">
        <v>45942.399907407409</v>
      </c>
      <c r="G3979" s="1">
        <v>45942.400810185187</v>
      </c>
      <c r="H3979" s="1">
        <v>45942.402604166666</v>
      </c>
      <c r="I3979" s="1">
        <v>45942.412002314813</v>
      </c>
    </row>
    <row r="3980" spans="1:9" x14ac:dyDescent="0.35">
      <c r="A3980">
        <v>103979</v>
      </c>
      <c r="B3980" t="s">
        <v>9</v>
      </c>
      <c r="C3980" t="s">
        <v>14</v>
      </c>
      <c r="D3980">
        <v>0</v>
      </c>
      <c r="E3980" s="1">
        <v>45942.400543981479</v>
      </c>
      <c r="F3980" s="1">
        <v>45942.401446759257</v>
      </c>
      <c r="G3980" s="1">
        <v>45942.402129629627</v>
      </c>
      <c r="H3980" s="1">
        <v>45942.405057870368</v>
      </c>
      <c r="I3980" s="1">
        <v>45942.414490740739</v>
      </c>
    </row>
    <row r="3981" spans="1:9" x14ac:dyDescent="0.35">
      <c r="A3981">
        <v>103980</v>
      </c>
      <c r="B3981" t="s">
        <v>9</v>
      </c>
      <c r="C3981" t="s">
        <v>12</v>
      </c>
      <c r="D3981">
        <v>0</v>
      </c>
      <c r="E3981" s="1">
        <v>45942.401817129627</v>
      </c>
      <c r="F3981" s="1">
        <v>45942.40247685185</v>
      </c>
      <c r="G3981" s="1">
        <v>45942.402696759258</v>
      </c>
      <c r="H3981" s="1">
        <v>45942.405671296299</v>
      </c>
      <c r="I3981" s="1">
        <v>45942.410798611112</v>
      </c>
    </row>
    <row r="3982" spans="1:9" x14ac:dyDescent="0.35">
      <c r="A3982">
        <v>103981</v>
      </c>
      <c r="B3982" t="s">
        <v>18</v>
      </c>
      <c r="C3982" t="s">
        <v>14</v>
      </c>
      <c r="D3982">
        <v>0</v>
      </c>
      <c r="E3982" s="1">
        <v>45942.404999999999</v>
      </c>
      <c r="F3982" s="1">
        <v>45942.405405092592</v>
      </c>
      <c r="G3982" s="1">
        <v>45942.406099537038</v>
      </c>
      <c r="H3982" s="1">
        <v>45942.406817129631</v>
      </c>
      <c r="I3982" s="1">
        <v>45942.411759259259</v>
      </c>
    </row>
    <row r="3983" spans="1:9" x14ac:dyDescent="0.35">
      <c r="A3983">
        <v>103982</v>
      </c>
      <c r="B3983" t="s">
        <v>18</v>
      </c>
      <c r="C3983" t="s">
        <v>17</v>
      </c>
      <c r="D3983">
        <v>0</v>
      </c>
      <c r="E3983" s="1">
        <v>45942.405416666668</v>
      </c>
      <c r="F3983" s="1">
        <v>45942.405775462961</v>
      </c>
      <c r="G3983" s="1">
        <v>45942.406469907408</v>
      </c>
      <c r="H3983" s="1">
        <v>45942.408402777779</v>
      </c>
      <c r="I3983" s="1">
        <v>45942.415266203701</v>
      </c>
    </row>
    <row r="3984" spans="1:9" x14ac:dyDescent="0.35">
      <c r="A3984">
        <v>103983</v>
      </c>
      <c r="B3984" t="s">
        <v>21</v>
      </c>
      <c r="C3984" t="s">
        <v>17</v>
      </c>
      <c r="D3984">
        <v>0</v>
      </c>
      <c r="E3984" s="1">
        <v>45942.4065625</v>
      </c>
      <c r="F3984" s="1">
        <v>45942.407476851855</v>
      </c>
      <c r="G3984" s="1">
        <v>45942.408206018517</v>
      </c>
      <c r="H3984" s="1">
        <v>45942.409189814818</v>
      </c>
      <c r="I3984" s="1">
        <v>45942.41028935185</v>
      </c>
    </row>
    <row r="3985" spans="1:9" x14ac:dyDescent="0.35">
      <c r="A3985">
        <v>103984</v>
      </c>
      <c r="B3985" t="s">
        <v>19</v>
      </c>
      <c r="C3985" t="s">
        <v>16</v>
      </c>
      <c r="D3985">
        <v>0</v>
      </c>
      <c r="E3985" s="1">
        <v>45942.411886574075</v>
      </c>
      <c r="F3985" s="1">
        <v>45942.412824074076</v>
      </c>
      <c r="G3985" s="1">
        <v>45942.413344907407</v>
      </c>
      <c r="H3985" s="1">
        <v>45942.416770833333</v>
      </c>
      <c r="I3985" s="1">
        <v>45942.41741898148</v>
      </c>
    </row>
    <row r="3986" spans="1:9" x14ac:dyDescent="0.35">
      <c r="A3986">
        <v>103985</v>
      </c>
      <c r="B3986" t="s">
        <v>15</v>
      </c>
      <c r="C3986" t="s">
        <v>10</v>
      </c>
      <c r="D3986">
        <v>0</v>
      </c>
      <c r="E3986" s="1">
        <v>45942.412187499998</v>
      </c>
      <c r="F3986" s="1">
        <v>45942.412719907406</v>
      </c>
      <c r="G3986" s="1">
        <v>45942.413136574076</v>
      </c>
      <c r="H3986" s="1">
        <v>45942.415243055555</v>
      </c>
      <c r="I3986" s="1">
        <v>45942.422731481478</v>
      </c>
    </row>
    <row r="3987" spans="1:9" x14ac:dyDescent="0.35">
      <c r="A3987">
        <v>103986</v>
      </c>
      <c r="B3987" t="s">
        <v>19</v>
      </c>
      <c r="C3987" t="s">
        <v>12</v>
      </c>
      <c r="D3987">
        <v>0</v>
      </c>
      <c r="E3987" s="1">
        <v>45942.412800925929</v>
      </c>
      <c r="F3987" s="1">
        <v>45942.413368055553</v>
      </c>
      <c r="G3987" s="1">
        <v>45942.413969907408</v>
      </c>
      <c r="H3987" s="1">
        <v>45942.414780092593</v>
      </c>
      <c r="I3987" s="1">
        <v>45942.425069444442</v>
      </c>
    </row>
    <row r="3988" spans="1:9" x14ac:dyDescent="0.35">
      <c r="A3988">
        <v>103987</v>
      </c>
      <c r="B3988" t="s">
        <v>9</v>
      </c>
      <c r="C3988" t="s">
        <v>12</v>
      </c>
      <c r="D3988">
        <v>0</v>
      </c>
      <c r="E3988" s="1">
        <v>45942.413611111115</v>
      </c>
      <c r="F3988" s="1">
        <v>45942.414560185185</v>
      </c>
      <c r="G3988" s="1">
        <v>45942.415069444447</v>
      </c>
      <c r="H3988" s="1">
        <v>45942.416018518517</v>
      </c>
      <c r="I3988" s="1">
        <v>45942.419861111113</v>
      </c>
    </row>
    <row r="3989" spans="1:9" x14ac:dyDescent="0.35">
      <c r="A3989">
        <v>103988</v>
      </c>
      <c r="B3989" t="s">
        <v>18</v>
      </c>
      <c r="C3989" t="s">
        <v>14</v>
      </c>
      <c r="D3989">
        <v>0</v>
      </c>
      <c r="E3989" s="1">
        <v>45942.415856481479</v>
      </c>
      <c r="F3989" s="1">
        <v>45942.41715277778</v>
      </c>
      <c r="G3989" s="1">
        <v>45942.417546296296</v>
      </c>
      <c r="H3989" s="1">
        <v>45942.420370370368</v>
      </c>
      <c r="I3989" s="1">
        <v>45942.427418981482</v>
      </c>
    </row>
    <row r="3990" spans="1:9" x14ac:dyDescent="0.35">
      <c r="A3990">
        <v>103989</v>
      </c>
      <c r="B3990" t="s">
        <v>20</v>
      </c>
      <c r="C3990" t="s">
        <v>16</v>
      </c>
      <c r="D3990">
        <v>0</v>
      </c>
      <c r="E3990" s="1">
        <v>45942.41609953704</v>
      </c>
      <c r="F3990" s="1">
        <v>45942.417395833334</v>
      </c>
      <c r="G3990" s="1">
        <v>45942.418981481482</v>
      </c>
      <c r="H3990" s="1">
        <v>45942.420937499999</v>
      </c>
      <c r="I3990" s="1">
        <v>45942.424733796295</v>
      </c>
    </row>
    <row r="3991" spans="1:9" x14ac:dyDescent="0.35">
      <c r="A3991">
        <v>103990</v>
      </c>
      <c r="B3991" t="s">
        <v>11</v>
      </c>
      <c r="C3991" t="s">
        <v>14</v>
      </c>
      <c r="D3991">
        <v>1</v>
      </c>
      <c r="E3991" s="1">
        <v>45942.416944444441</v>
      </c>
      <c r="F3991" s="1">
        <v>45942.418171296296</v>
      </c>
      <c r="G3991" s="1">
        <v>45942.41914351852</v>
      </c>
      <c r="H3991" s="1">
        <v>45942.421018518522</v>
      </c>
      <c r="I3991" s="1">
        <v>45942.428587962961</v>
      </c>
    </row>
    <row r="3992" spans="1:9" x14ac:dyDescent="0.35">
      <c r="A3992">
        <v>103991</v>
      </c>
      <c r="B3992" t="s">
        <v>21</v>
      </c>
      <c r="C3992" t="s">
        <v>10</v>
      </c>
      <c r="D3992">
        <v>0</v>
      </c>
      <c r="E3992" s="1">
        <v>45942.417280092595</v>
      </c>
      <c r="F3992" s="1">
        <v>45942.418124999997</v>
      </c>
      <c r="G3992" s="1">
        <v>45942.418969907405</v>
      </c>
      <c r="H3992" s="1">
        <v>45942.419722222221</v>
      </c>
      <c r="I3992" s="1">
        <v>45942.430312500001</v>
      </c>
    </row>
    <row r="3993" spans="1:9" x14ac:dyDescent="0.35">
      <c r="A3993">
        <v>103992</v>
      </c>
      <c r="B3993" t="s">
        <v>9</v>
      </c>
      <c r="C3993" t="s">
        <v>10</v>
      </c>
      <c r="D3993">
        <v>0</v>
      </c>
      <c r="E3993" s="1">
        <v>45942.418043981481</v>
      </c>
      <c r="F3993" s="1">
        <v>45942.419062499997</v>
      </c>
      <c r="G3993" s="1">
        <v>45942.419606481482</v>
      </c>
      <c r="H3993" s="1">
        <v>45942.422858796293</v>
      </c>
      <c r="I3993" s="1">
        <v>45942.423796296294</v>
      </c>
    </row>
    <row r="3994" spans="1:9" x14ac:dyDescent="0.35">
      <c r="A3994">
        <v>103993</v>
      </c>
      <c r="B3994" t="s">
        <v>18</v>
      </c>
      <c r="C3994" t="s">
        <v>10</v>
      </c>
      <c r="D3994">
        <v>0</v>
      </c>
      <c r="E3994" s="1">
        <v>45942.418807870374</v>
      </c>
      <c r="F3994" s="1">
        <v>45942.419456018521</v>
      </c>
      <c r="G3994" s="1">
        <v>45942.419675925928</v>
      </c>
      <c r="H3994" s="1">
        <v>45942.422847222224</v>
      </c>
      <c r="I3994" s="1">
        <v>45942.427106481482</v>
      </c>
    </row>
    <row r="3995" spans="1:9" x14ac:dyDescent="0.35">
      <c r="A3995">
        <v>103994</v>
      </c>
      <c r="B3995" t="s">
        <v>9</v>
      </c>
      <c r="C3995" t="s">
        <v>10</v>
      </c>
      <c r="D3995">
        <v>0</v>
      </c>
      <c r="E3995" s="1">
        <v>45942.419178240743</v>
      </c>
      <c r="F3995" s="1">
        <v>45942.419976851852</v>
      </c>
      <c r="G3995" s="1">
        <v>45942.420983796299</v>
      </c>
      <c r="H3995" s="1">
        <v>45942.424143518518</v>
      </c>
      <c r="I3995" s="1">
        <v>45942.425196759257</v>
      </c>
    </row>
    <row r="3996" spans="1:9" x14ac:dyDescent="0.35">
      <c r="A3996">
        <v>103995</v>
      </c>
      <c r="B3996" t="s">
        <v>20</v>
      </c>
      <c r="C3996" t="s">
        <v>12</v>
      </c>
      <c r="D3996">
        <v>0</v>
      </c>
      <c r="E3996" s="1">
        <v>45942.420208333337</v>
      </c>
      <c r="F3996" s="1">
        <v>45942.421006944445</v>
      </c>
      <c r="G3996" s="1">
        <v>45942.421898148146</v>
      </c>
      <c r="H3996" s="1">
        <v>45942.424097222225</v>
      </c>
      <c r="I3996" s="1">
        <v>45942.434236111112</v>
      </c>
    </row>
    <row r="3997" spans="1:9" x14ac:dyDescent="0.35">
      <c r="A3997">
        <v>103996</v>
      </c>
      <c r="B3997" t="s">
        <v>22</v>
      </c>
      <c r="C3997" t="s">
        <v>12</v>
      </c>
      <c r="D3997">
        <v>0</v>
      </c>
      <c r="E3997" s="1">
        <v>45942.420891203707</v>
      </c>
      <c r="F3997" s="1">
        <v>45942.421238425923</v>
      </c>
      <c r="G3997" s="1">
        <v>45942.422129629631</v>
      </c>
      <c r="H3997" s="1">
        <v>45942.422847222224</v>
      </c>
      <c r="I3997" s="1">
        <v>45942.433240740742</v>
      </c>
    </row>
    <row r="3998" spans="1:9" x14ac:dyDescent="0.35">
      <c r="A3998">
        <v>103997</v>
      </c>
      <c r="B3998" t="s">
        <v>9</v>
      </c>
      <c r="C3998" t="s">
        <v>12</v>
      </c>
      <c r="D3998">
        <v>0</v>
      </c>
      <c r="E3998" s="1">
        <v>45942.421180555553</v>
      </c>
      <c r="F3998" s="1">
        <v>45942.422106481485</v>
      </c>
      <c r="G3998" s="1">
        <v>45942.422638888886</v>
      </c>
      <c r="H3998" s="1">
        <v>45942.424039351848</v>
      </c>
      <c r="I3998" s="1">
        <v>45942.42895833333</v>
      </c>
    </row>
    <row r="3999" spans="1:9" x14ac:dyDescent="0.35">
      <c r="A3999">
        <v>103998</v>
      </c>
      <c r="B3999" t="s">
        <v>11</v>
      </c>
      <c r="C3999" t="s">
        <v>14</v>
      </c>
      <c r="D3999">
        <v>0</v>
      </c>
      <c r="E3999" s="1">
        <v>45942.425196759257</v>
      </c>
      <c r="F3999" s="1">
        <v>45942.426030092596</v>
      </c>
      <c r="G3999" s="1">
        <v>45942.426805555559</v>
      </c>
      <c r="H3999" s="1">
        <v>45942.430023148147</v>
      </c>
      <c r="I3999" s="1">
        <v>45942.438564814816</v>
      </c>
    </row>
    <row r="4000" spans="1:9" x14ac:dyDescent="0.35">
      <c r="A4000">
        <v>103999</v>
      </c>
      <c r="B4000" t="s">
        <v>11</v>
      </c>
      <c r="C4000" t="s">
        <v>14</v>
      </c>
      <c r="D4000">
        <v>0</v>
      </c>
      <c r="E4000" s="1">
        <v>45942.426238425927</v>
      </c>
      <c r="F4000" s="1">
        <v>45942.427245370367</v>
      </c>
      <c r="G4000" s="1">
        <v>45942.427418981482</v>
      </c>
      <c r="H4000" s="1">
        <v>45942.428113425929</v>
      </c>
      <c r="I4000" s="1">
        <v>45942.434155092589</v>
      </c>
    </row>
    <row r="4001" spans="1:9" x14ac:dyDescent="0.35">
      <c r="A4001">
        <v>104000</v>
      </c>
      <c r="B4001" t="s">
        <v>22</v>
      </c>
      <c r="C4001" t="s">
        <v>12</v>
      </c>
      <c r="D4001">
        <v>0</v>
      </c>
      <c r="E4001" s="1">
        <v>45942.429699074077</v>
      </c>
      <c r="F4001" s="1">
        <v>45942.430497685185</v>
      </c>
      <c r="G4001" s="1">
        <v>45942.430844907409</v>
      </c>
      <c r="H4001" s="1">
        <v>45942.433981481481</v>
      </c>
      <c r="I4001" s="1">
        <v>45942.44017361111</v>
      </c>
    </row>
    <row r="4002" spans="1:9" x14ac:dyDescent="0.35">
      <c r="A4002">
        <v>104001</v>
      </c>
      <c r="B4002" t="s">
        <v>22</v>
      </c>
      <c r="C4002" t="s">
        <v>17</v>
      </c>
      <c r="D4002">
        <v>0</v>
      </c>
      <c r="E4002" s="1">
        <v>45942.430937500001</v>
      </c>
      <c r="F4002" s="1">
        <v>45942.431354166663</v>
      </c>
      <c r="G4002" s="1">
        <v>45942.431481481479</v>
      </c>
      <c r="H4002" s="1">
        <v>45942.434016203704</v>
      </c>
      <c r="I4002" s="1">
        <v>45942.447569444441</v>
      </c>
    </row>
    <row r="4003" spans="1:9" x14ac:dyDescent="0.35">
      <c r="A4003">
        <v>104002</v>
      </c>
      <c r="B4003" t="s">
        <v>13</v>
      </c>
      <c r="C4003" t="s">
        <v>16</v>
      </c>
      <c r="D4003">
        <v>0</v>
      </c>
      <c r="E4003" s="1">
        <v>45942.434212962966</v>
      </c>
      <c r="F4003" s="1">
        <v>45942.434733796297</v>
      </c>
      <c r="G4003" s="1">
        <v>45942.436712962961</v>
      </c>
      <c r="H4003" s="1">
        <v>45942.441122685188</v>
      </c>
      <c r="I4003" s="1">
        <v>45942.443703703706</v>
      </c>
    </row>
    <row r="4004" spans="1:9" x14ac:dyDescent="0.35">
      <c r="A4004">
        <v>104003</v>
      </c>
      <c r="B4004" t="s">
        <v>23</v>
      </c>
      <c r="C4004" t="s">
        <v>14</v>
      </c>
      <c r="D4004">
        <v>0</v>
      </c>
      <c r="E4004" s="1">
        <v>45942.43577546296</v>
      </c>
      <c r="F4004" s="1">
        <v>45942.436747685184</v>
      </c>
      <c r="G4004" s="1">
        <v>45942.437384259261</v>
      </c>
      <c r="H4004" s="1">
        <v>45942.440393518518</v>
      </c>
      <c r="I4004" s="1">
        <v>45942.450115740743</v>
      </c>
    </row>
    <row r="4005" spans="1:9" x14ac:dyDescent="0.35">
      <c r="A4005">
        <v>104004</v>
      </c>
      <c r="B4005" t="s">
        <v>15</v>
      </c>
      <c r="C4005" t="s">
        <v>17</v>
      </c>
      <c r="D4005">
        <v>0</v>
      </c>
      <c r="E4005" s="1">
        <v>45942.435949074075</v>
      </c>
      <c r="F4005" s="1">
        <v>45942.436990740738</v>
      </c>
      <c r="G4005" s="1">
        <v>45942.437106481484</v>
      </c>
      <c r="H4005" s="1">
        <v>45942.438356481478</v>
      </c>
      <c r="I4005" s="1">
        <v>45942.446226851855</v>
      </c>
    </row>
    <row r="4006" spans="1:9" x14ac:dyDescent="0.35">
      <c r="A4006">
        <v>104005</v>
      </c>
      <c r="B4006" t="s">
        <v>9</v>
      </c>
      <c r="C4006" t="s">
        <v>12</v>
      </c>
      <c r="D4006">
        <v>0</v>
      </c>
      <c r="E4006" s="1">
        <v>45942.43891203704</v>
      </c>
      <c r="F4006" s="1">
        <v>45942.439687500002</v>
      </c>
      <c r="G4006" s="1">
        <v>45942.440694444442</v>
      </c>
      <c r="H4006" s="1">
        <v>45942.443981481483</v>
      </c>
      <c r="I4006" s="1">
        <v>45942.455590277779</v>
      </c>
    </row>
    <row r="4007" spans="1:9" x14ac:dyDescent="0.35">
      <c r="A4007">
        <v>104006</v>
      </c>
      <c r="B4007" t="s">
        <v>18</v>
      </c>
      <c r="C4007" t="s">
        <v>12</v>
      </c>
      <c r="D4007">
        <v>0</v>
      </c>
      <c r="E4007" s="1">
        <v>45942.44017361111</v>
      </c>
      <c r="F4007" s="1">
        <v>45942.441365740742</v>
      </c>
      <c r="G4007" s="1">
        <v>45942.442164351851</v>
      </c>
      <c r="H4007" s="1">
        <v>45942.444479166668</v>
      </c>
      <c r="I4007" s="1">
        <v>45942.452256944445</v>
      </c>
    </row>
    <row r="4008" spans="1:9" x14ac:dyDescent="0.35">
      <c r="A4008">
        <v>104007</v>
      </c>
      <c r="B4008" t="s">
        <v>9</v>
      </c>
      <c r="C4008" t="s">
        <v>12</v>
      </c>
      <c r="D4008">
        <v>0</v>
      </c>
      <c r="E4008" s="1">
        <v>45942.441099537034</v>
      </c>
      <c r="F4008" s="1">
        <v>45942.441805555558</v>
      </c>
      <c r="G4008" s="1">
        <v>45942.442523148151</v>
      </c>
      <c r="H4008" s="1">
        <v>45942.444594907407</v>
      </c>
      <c r="I4008" s="1">
        <v>45942.455543981479</v>
      </c>
    </row>
    <row r="4009" spans="1:9" x14ac:dyDescent="0.35">
      <c r="A4009">
        <v>104008</v>
      </c>
      <c r="B4009" t="s">
        <v>15</v>
      </c>
      <c r="C4009" t="s">
        <v>10</v>
      </c>
      <c r="D4009">
        <v>0</v>
      </c>
      <c r="E4009" s="1">
        <v>45942.441192129627</v>
      </c>
      <c r="F4009" s="1">
        <v>45942.441840277781</v>
      </c>
      <c r="G4009" s="1">
        <v>45942.442037037035</v>
      </c>
      <c r="H4009" s="1">
        <v>45942.443078703705</v>
      </c>
      <c r="I4009" s="1">
        <v>45942.452361111114</v>
      </c>
    </row>
    <row r="4010" spans="1:9" x14ac:dyDescent="0.35">
      <c r="A4010">
        <v>104009</v>
      </c>
      <c r="B4010" t="s">
        <v>15</v>
      </c>
      <c r="C4010" t="s">
        <v>17</v>
      </c>
      <c r="D4010">
        <v>0</v>
      </c>
      <c r="E4010" s="1">
        <v>45942.441307870373</v>
      </c>
      <c r="F4010" s="1">
        <v>45942.442546296297</v>
      </c>
      <c r="G4010" s="1">
        <v>45942.443425925929</v>
      </c>
      <c r="H4010" s="1">
        <v>45942.446597222224</v>
      </c>
      <c r="I4010" s="1">
        <v>45942.449502314812</v>
      </c>
    </row>
    <row r="4011" spans="1:9" x14ac:dyDescent="0.35">
      <c r="A4011">
        <v>104010</v>
      </c>
      <c r="B4011" t="s">
        <v>9</v>
      </c>
      <c r="C4011" t="s">
        <v>10</v>
      </c>
      <c r="D4011">
        <v>0</v>
      </c>
      <c r="E4011" s="1">
        <v>45942.441793981481</v>
      </c>
      <c r="F4011" s="1">
        <v>45942.442152777781</v>
      </c>
      <c r="G4011" s="1">
        <v>45942.442962962959</v>
      </c>
      <c r="H4011" s="1">
        <v>45942.445798611108</v>
      </c>
      <c r="I4011" s="1">
        <v>45942.448078703703</v>
      </c>
    </row>
    <row r="4012" spans="1:9" x14ac:dyDescent="0.35">
      <c r="A4012">
        <v>104011</v>
      </c>
      <c r="B4012" t="s">
        <v>22</v>
      </c>
      <c r="C4012" t="s">
        <v>10</v>
      </c>
      <c r="D4012">
        <v>0</v>
      </c>
      <c r="E4012" s="1">
        <v>45942.441979166666</v>
      </c>
      <c r="F4012" s="1">
        <v>45942.442442129628</v>
      </c>
      <c r="G4012" s="1">
        <v>45942.442835648151</v>
      </c>
      <c r="H4012" s="1">
        <v>45942.444537037038</v>
      </c>
      <c r="I4012" s="1">
        <v>45942.447453703702</v>
      </c>
    </row>
    <row r="4013" spans="1:9" x14ac:dyDescent="0.35">
      <c r="A4013">
        <v>104012</v>
      </c>
      <c r="B4013" t="s">
        <v>18</v>
      </c>
      <c r="C4013" t="s">
        <v>16</v>
      </c>
      <c r="D4013">
        <v>0</v>
      </c>
      <c r="E4013" s="1">
        <v>45942.442187499997</v>
      </c>
      <c r="F4013" s="1">
        <v>45942.442881944444</v>
      </c>
      <c r="G4013" s="1">
        <v>45942.444305555553</v>
      </c>
      <c r="H4013" s="1">
        <v>45942.445</v>
      </c>
      <c r="I4013" s="1">
        <v>45942.450578703705</v>
      </c>
    </row>
    <row r="4014" spans="1:9" x14ac:dyDescent="0.35">
      <c r="A4014">
        <v>104013</v>
      </c>
      <c r="B4014" t="s">
        <v>21</v>
      </c>
      <c r="C4014" t="s">
        <v>10</v>
      </c>
      <c r="D4014">
        <v>0</v>
      </c>
      <c r="E4014" s="1">
        <v>45942.444641203707</v>
      </c>
      <c r="F4014" s="1">
        <v>45942.445185185185</v>
      </c>
      <c r="G4014" s="1">
        <v>45942.445243055554</v>
      </c>
      <c r="H4014" s="1">
        <v>45942.447094907409</v>
      </c>
      <c r="I4014" s="1">
        <v>45942.453541666669</v>
      </c>
    </row>
    <row r="4015" spans="1:9" x14ac:dyDescent="0.35">
      <c r="A4015">
        <v>104014</v>
      </c>
      <c r="B4015" t="s">
        <v>19</v>
      </c>
      <c r="C4015" t="s">
        <v>16</v>
      </c>
      <c r="D4015">
        <v>0</v>
      </c>
      <c r="E4015" s="1">
        <v>45942.444988425923</v>
      </c>
      <c r="F4015" s="1">
        <v>45942.44599537037</v>
      </c>
      <c r="G4015" s="1">
        <v>45942.447164351855</v>
      </c>
      <c r="H4015" s="1">
        <v>45942.449976851851</v>
      </c>
      <c r="I4015" s="1">
        <v>45942.460266203707</v>
      </c>
    </row>
    <row r="4016" spans="1:9" x14ac:dyDescent="0.35">
      <c r="A4016">
        <v>104015</v>
      </c>
      <c r="B4016" t="s">
        <v>9</v>
      </c>
      <c r="C4016" t="s">
        <v>14</v>
      </c>
      <c r="D4016">
        <v>0</v>
      </c>
      <c r="E4016" s="1">
        <v>45942.445833333331</v>
      </c>
      <c r="F4016" s="1">
        <v>45942.446944444448</v>
      </c>
      <c r="G4016" s="1">
        <v>45942.447118055556</v>
      </c>
      <c r="H4016" s="1">
        <v>45942.449675925927</v>
      </c>
      <c r="I4016" s="1">
        <v>45942.457060185188</v>
      </c>
    </row>
    <row r="4017" spans="1:9" x14ac:dyDescent="0.35">
      <c r="A4017">
        <v>104016</v>
      </c>
      <c r="B4017" t="s">
        <v>9</v>
      </c>
      <c r="C4017" t="s">
        <v>10</v>
      </c>
      <c r="D4017">
        <v>0</v>
      </c>
      <c r="E4017" s="1">
        <v>45942.447743055556</v>
      </c>
      <c r="F4017" s="1">
        <v>45942.448877314811</v>
      </c>
      <c r="G4017" s="1">
        <v>45942.449513888889</v>
      </c>
      <c r="H4017" s="1">
        <v>45942.452604166669</v>
      </c>
      <c r="I4017" s="1">
        <v>45942.459537037037</v>
      </c>
    </row>
    <row r="4018" spans="1:9" x14ac:dyDescent="0.35">
      <c r="A4018">
        <v>104017</v>
      </c>
      <c r="B4018" t="s">
        <v>11</v>
      </c>
      <c r="C4018" t="s">
        <v>14</v>
      </c>
      <c r="D4018">
        <v>0</v>
      </c>
      <c r="E4018" s="1">
        <v>45942.448564814818</v>
      </c>
      <c r="F4018" s="1">
        <v>45942.449814814812</v>
      </c>
      <c r="G4018" s="1">
        <v>45942.450231481482</v>
      </c>
      <c r="H4018" s="1">
        <v>45942.453020833331</v>
      </c>
      <c r="I4018" s="1">
        <v>45942.454953703702</v>
      </c>
    </row>
    <row r="4019" spans="1:9" x14ac:dyDescent="0.35">
      <c r="A4019">
        <v>104018</v>
      </c>
      <c r="B4019" t="s">
        <v>15</v>
      </c>
      <c r="C4019" t="s">
        <v>16</v>
      </c>
      <c r="D4019">
        <v>0</v>
      </c>
      <c r="E4019" s="1">
        <v>45942.452118055553</v>
      </c>
      <c r="F4019" s="1">
        <v>45942.453449074077</v>
      </c>
      <c r="G4019" s="1">
        <v>45942.454953703702</v>
      </c>
      <c r="H4019" s="1">
        <v>45942.457048611112</v>
      </c>
      <c r="I4019" s="1">
        <v>45942.457291666666</v>
      </c>
    </row>
    <row r="4020" spans="1:9" x14ac:dyDescent="0.35">
      <c r="A4020">
        <v>104019</v>
      </c>
      <c r="B4020" t="s">
        <v>20</v>
      </c>
      <c r="C4020" t="s">
        <v>16</v>
      </c>
      <c r="D4020">
        <v>0</v>
      </c>
      <c r="E4020" s="1">
        <v>45942.45275462963</v>
      </c>
      <c r="F4020" s="1">
        <v>45942.453321759262</v>
      </c>
      <c r="G4020" s="1">
        <v>45942.453981481478</v>
      </c>
      <c r="H4020" s="1">
        <v>45942.454571759263</v>
      </c>
      <c r="I4020" s="1">
        <v>45942.463414351849</v>
      </c>
    </row>
    <row r="4021" spans="1:9" x14ac:dyDescent="0.35">
      <c r="A4021">
        <v>104020</v>
      </c>
      <c r="B4021" t="s">
        <v>11</v>
      </c>
      <c r="C4021" t="s">
        <v>14</v>
      </c>
      <c r="D4021">
        <v>0</v>
      </c>
      <c r="E4021" s="1">
        <v>45942.453414351854</v>
      </c>
      <c r="F4021" s="1">
        <v>45942.453842592593</v>
      </c>
      <c r="G4021" s="1">
        <v>45942.45453703704</v>
      </c>
      <c r="H4021" s="1">
        <v>45942.455671296295</v>
      </c>
      <c r="I4021" s="1">
        <v>45942.460636574076</v>
      </c>
    </row>
    <row r="4022" spans="1:9" x14ac:dyDescent="0.35">
      <c r="A4022">
        <v>104021</v>
      </c>
      <c r="B4022" t="s">
        <v>19</v>
      </c>
      <c r="C4022" t="s">
        <v>10</v>
      </c>
      <c r="D4022">
        <v>0</v>
      </c>
      <c r="E4022" s="1">
        <v>45942.456793981481</v>
      </c>
      <c r="F4022" s="1">
        <v>45942.457858796297</v>
      </c>
      <c r="G4022" s="1">
        <v>45942.458298611113</v>
      </c>
      <c r="H4022" s="1">
        <v>45942.460185185184</v>
      </c>
      <c r="I4022" s="1">
        <v>45942.465173611112</v>
      </c>
    </row>
    <row r="4023" spans="1:9" x14ac:dyDescent="0.35">
      <c r="A4023">
        <v>104022</v>
      </c>
      <c r="B4023" t="s">
        <v>11</v>
      </c>
      <c r="C4023" t="s">
        <v>12</v>
      </c>
      <c r="D4023">
        <v>0</v>
      </c>
      <c r="E4023" s="1">
        <v>45942.458275462966</v>
      </c>
      <c r="F4023" s="1">
        <v>45942.459085648145</v>
      </c>
      <c r="G4023" s="1">
        <v>45942.459363425929</v>
      </c>
      <c r="H4023" s="1">
        <v>45942.46130787037</v>
      </c>
      <c r="I4023" s="1">
        <v>45942.465243055558</v>
      </c>
    </row>
    <row r="4024" spans="1:9" x14ac:dyDescent="0.35">
      <c r="A4024">
        <v>104023</v>
      </c>
      <c r="B4024" t="s">
        <v>23</v>
      </c>
      <c r="C4024" t="s">
        <v>10</v>
      </c>
      <c r="D4024">
        <v>0</v>
      </c>
      <c r="E4024" s="1">
        <v>45942.458587962959</v>
      </c>
      <c r="F4024" s="1">
        <v>45942.459398148145</v>
      </c>
      <c r="G4024" s="1">
        <v>45942.460173611114</v>
      </c>
      <c r="H4024" s="1">
        <v>45942.461354166669</v>
      </c>
      <c r="I4024" s="1">
        <v>45942.464988425927</v>
      </c>
    </row>
    <row r="4025" spans="1:9" x14ac:dyDescent="0.35">
      <c r="A4025">
        <v>104024</v>
      </c>
      <c r="B4025" t="s">
        <v>20</v>
      </c>
      <c r="C4025" t="s">
        <v>12</v>
      </c>
      <c r="D4025">
        <v>0</v>
      </c>
      <c r="E4025" s="1">
        <v>45942.462337962963</v>
      </c>
      <c r="F4025" s="1">
        <v>45942.46334490741</v>
      </c>
      <c r="G4025" s="1">
        <v>45942.463854166665</v>
      </c>
      <c r="H4025" s="1">
        <v>45942.466331018521</v>
      </c>
      <c r="I4025" s="1">
        <v>45942.468321759261</v>
      </c>
    </row>
    <row r="4026" spans="1:9" x14ac:dyDescent="0.35">
      <c r="A4026">
        <v>104025</v>
      </c>
      <c r="B4026" t="s">
        <v>9</v>
      </c>
      <c r="C4026" t="s">
        <v>12</v>
      </c>
      <c r="D4026">
        <v>0</v>
      </c>
      <c r="E4026" s="1">
        <v>45942.463425925926</v>
      </c>
      <c r="F4026" s="1">
        <v>45942.46402777778</v>
      </c>
      <c r="G4026" s="1">
        <v>45942.464606481481</v>
      </c>
      <c r="H4026" s="1">
        <v>45942.466238425928</v>
      </c>
      <c r="I4026" s="1">
        <v>45942.475601851853</v>
      </c>
    </row>
    <row r="4027" spans="1:9" x14ac:dyDescent="0.35">
      <c r="A4027">
        <v>104026</v>
      </c>
      <c r="B4027" t="s">
        <v>21</v>
      </c>
      <c r="C4027" t="s">
        <v>16</v>
      </c>
      <c r="D4027">
        <v>0</v>
      </c>
      <c r="E4027" s="1">
        <v>45942.465590277781</v>
      </c>
      <c r="F4027" s="1">
        <v>45942.466817129629</v>
      </c>
      <c r="G4027" s="1">
        <v>45942.468784722223</v>
      </c>
      <c r="H4027" s="1">
        <v>45942.470937500002</v>
      </c>
      <c r="I4027" s="1">
        <v>45942.481307870374</v>
      </c>
    </row>
    <row r="4028" spans="1:9" x14ac:dyDescent="0.35">
      <c r="A4028">
        <v>104027</v>
      </c>
      <c r="B4028" t="s">
        <v>9</v>
      </c>
      <c r="C4028" t="s">
        <v>14</v>
      </c>
      <c r="D4028">
        <v>0</v>
      </c>
      <c r="E4028" s="1">
        <v>45942.466099537036</v>
      </c>
      <c r="F4028" s="1">
        <v>45942.467349537037</v>
      </c>
      <c r="G4028" s="1">
        <v>45942.467870370368</v>
      </c>
      <c r="H4028" s="1">
        <v>45942.470439814817</v>
      </c>
      <c r="I4028" s="1">
        <v>45942.477002314816</v>
      </c>
    </row>
    <row r="4029" spans="1:9" x14ac:dyDescent="0.35">
      <c r="A4029">
        <v>104028</v>
      </c>
      <c r="B4029" t="s">
        <v>9</v>
      </c>
      <c r="C4029" t="s">
        <v>14</v>
      </c>
      <c r="D4029">
        <v>0</v>
      </c>
      <c r="E4029" s="1">
        <v>45942.469224537039</v>
      </c>
      <c r="F4029" s="1">
        <v>45942.470312500001</v>
      </c>
      <c r="G4029" s="1">
        <v>45942.470393518517</v>
      </c>
      <c r="H4029" s="1">
        <v>45942.47246527778</v>
      </c>
      <c r="I4029" s="1">
        <v>45942.483680555553</v>
      </c>
    </row>
    <row r="4030" spans="1:9" x14ac:dyDescent="0.35">
      <c r="A4030">
        <v>104029</v>
      </c>
      <c r="B4030" t="s">
        <v>21</v>
      </c>
      <c r="C4030" t="s">
        <v>16</v>
      </c>
      <c r="D4030">
        <v>0</v>
      </c>
      <c r="E4030" s="1">
        <v>45942.470995370371</v>
      </c>
      <c r="F4030" s="1">
        <v>45942.471354166664</v>
      </c>
      <c r="G4030" s="1">
        <v>45942.472708333335</v>
      </c>
      <c r="H4030" s="1">
        <v>45942.476111111115</v>
      </c>
      <c r="I4030" s="1">
        <v>45942.489490740743</v>
      </c>
    </row>
    <row r="4031" spans="1:9" x14ac:dyDescent="0.35">
      <c r="A4031">
        <v>104030</v>
      </c>
      <c r="B4031" t="s">
        <v>19</v>
      </c>
      <c r="C4031" t="s">
        <v>14</v>
      </c>
      <c r="D4031">
        <v>0</v>
      </c>
      <c r="E4031" s="1">
        <v>45942.47252314815</v>
      </c>
      <c r="F4031" s="1">
        <v>45942.473043981481</v>
      </c>
      <c r="G4031" s="1">
        <v>45942.473391203705</v>
      </c>
      <c r="H4031" s="1">
        <v>45942.476446759261</v>
      </c>
      <c r="I4031" s="1">
        <v>45942.47928240741</v>
      </c>
    </row>
    <row r="4032" spans="1:9" x14ac:dyDescent="0.35">
      <c r="A4032">
        <v>104031</v>
      </c>
      <c r="B4032" t="s">
        <v>13</v>
      </c>
      <c r="C4032" t="s">
        <v>16</v>
      </c>
      <c r="D4032">
        <v>0</v>
      </c>
      <c r="E4032" s="1">
        <v>45942.473993055559</v>
      </c>
      <c r="F4032" s="1">
        <v>45942.475358796299</v>
      </c>
      <c r="G4032" s="1">
        <v>45942.477268518516</v>
      </c>
      <c r="H4032" s="1">
        <v>45942.478136574071</v>
      </c>
      <c r="I4032" s="1">
        <v>45942.491550925923</v>
      </c>
    </row>
    <row r="4033" spans="1:9" x14ac:dyDescent="0.35">
      <c r="A4033">
        <v>104032</v>
      </c>
      <c r="B4033" t="s">
        <v>13</v>
      </c>
      <c r="C4033" t="s">
        <v>14</v>
      </c>
      <c r="D4033">
        <v>0</v>
      </c>
      <c r="E4033" s="1">
        <v>45942.476076388892</v>
      </c>
      <c r="F4033" s="1">
        <v>45942.477002314816</v>
      </c>
      <c r="G4033" s="1">
        <v>45942.477673611109</v>
      </c>
      <c r="H4033" s="1">
        <v>45942.479687500003</v>
      </c>
      <c r="I4033" s="1">
        <v>45942.482638888891</v>
      </c>
    </row>
    <row r="4034" spans="1:9" x14ac:dyDescent="0.35">
      <c r="A4034">
        <v>104033</v>
      </c>
      <c r="B4034" t="s">
        <v>9</v>
      </c>
      <c r="C4034" t="s">
        <v>12</v>
      </c>
      <c r="D4034">
        <v>0</v>
      </c>
      <c r="E4034" s="1">
        <v>45942.476400462961</v>
      </c>
      <c r="F4034" s="1">
        <v>45942.477164351854</v>
      </c>
      <c r="G4034" s="1">
        <v>45942.477256944447</v>
      </c>
      <c r="H4034" s="1">
        <v>45942.480358796296</v>
      </c>
      <c r="I4034" s="1">
        <v>45942.483530092592</v>
      </c>
    </row>
    <row r="4035" spans="1:9" x14ac:dyDescent="0.35">
      <c r="A4035">
        <v>104034</v>
      </c>
      <c r="B4035" t="s">
        <v>18</v>
      </c>
      <c r="C4035" t="s">
        <v>17</v>
      </c>
      <c r="D4035">
        <v>0</v>
      </c>
      <c r="E4035" s="1">
        <v>45942.476435185185</v>
      </c>
      <c r="F4035" s="1">
        <v>45942.477071759262</v>
      </c>
      <c r="G4035" s="1">
        <v>45942.477581018517</v>
      </c>
      <c r="H4035" s="1">
        <v>45942.479363425926</v>
      </c>
      <c r="I4035" s="1">
        <v>45942.485451388886</v>
      </c>
    </row>
    <row r="4036" spans="1:9" x14ac:dyDescent="0.35">
      <c r="A4036">
        <v>104035</v>
      </c>
      <c r="B4036" t="s">
        <v>20</v>
      </c>
      <c r="C4036" t="s">
        <v>10</v>
      </c>
      <c r="D4036">
        <v>0</v>
      </c>
      <c r="E4036" s="1">
        <v>45942.476539351854</v>
      </c>
      <c r="F4036" s="1">
        <v>45942.477002314816</v>
      </c>
      <c r="G4036" s="1">
        <v>45942.477337962962</v>
      </c>
      <c r="H4036" s="1">
        <v>45942.479768518519</v>
      </c>
      <c r="I4036" s="1">
        <v>45942.489895833336</v>
      </c>
    </row>
    <row r="4037" spans="1:9" x14ac:dyDescent="0.35">
      <c r="A4037">
        <v>104036</v>
      </c>
      <c r="B4037" t="s">
        <v>15</v>
      </c>
      <c r="C4037" t="s">
        <v>17</v>
      </c>
      <c r="D4037">
        <v>0</v>
      </c>
      <c r="E4037" s="1">
        <v>45942.478263888886</v>
      </c>
      <c r="F4037" s="1">
        <v>45942.479560185187</v>
      </c>
      <c r="G4037" s="1">
        <v>45942.479687500003</v>
      </c>
      <c r="H4037" s="1">
        <v>45942.480856481481</v>
      </c>
      <c r="I4037" s="1">
        <v>45942.492928240739</v>
      </c>
    </row>
    <row r="4038" spans="1:9" x14ac:dyDescent="0.35">
      <c r="A4038">
        <v>104037</v>
      </c>
      <c r="B4038" t="s">
        <v>9</v>
      </c>
      <c r="C4038" t="s">
        <v>10</v>
      </c>
      <c r="D4038">
        <v>0</v>
      </c>
      <c r="E4038" s="1">
        <v>45942.478356481479</v>
      </c>
      <c r="F4038" s="1">
        <v>45942.479398148149</v>
      </c>
      <c r="G4038" s="1">
        <v>45942.480196759258</v>
      </c>
      <c r="H4038" s="1">
        <v>45942.483460648145</v>
      </c>
      <c r="I4038" s="1">
        <v>45942.485381944447</v>
      </c>
    </row>
    <row r="4039" spans="1:9" x14ac:dyDescent="0.35">
      <c r="A4039">
        <v>104038</v>
      </c>
      <c r="B4039" t="s">
        <v>9</v>
      </c>
      <c r="C4039" t="s">
        <v>17</v>
      </c>
      <c r="D4039">
        <v>0</v>
      </c>
      <c r="E4039" s="1">
        <v>45942.479050925926</v>
      </c>
      <c r="F4039" s="1">
        <v>45942.480405092596</v>
      </c>
      <c r="G4039" s="1">
        <v>45942.480868055558</v>
      </c>
      <c r="H4039" s="1">
        <v>45942.483356481483</v>
      </c>
      <c r="I4039" s="1">
        <v>45942.49491898148</v>
      </c>
    </row>
    <row r="4040" spans="1:9" x14ac:dyDescent="0.35">
      <c r="A4040">
        <v>104039</v>
      </c>
      <c r="B4040" t="s">
        <v>19</v>
      </c>
      <c r="C4040" t="s">
        <v>12</v>
      </c>
      <c r="D4040">
        <v>0</v>
      </c>
      <c r="E4040" s="1">
        <v>45942.479722222219</v>
      </c>
      <c r="F4040" s="1">
        <v>45942.480763888889</v>
      </c>
      <c r="G4040" s="1">
        <v>45942.481307870374</v>
      </c>
      <c r="H4040" s="1">
        <v>45942.482499999998</v>
      </c>
      <c r="I4040" s="1">
        <v>45942.495729166665</v>
      </c>
    </row>
    <row r="4041" spans="1:9" x14ac:dyDescent="0.35">
      <c r="A4041">
        <v>104040</v>
      </c>
      <c r="B4041" t="s">
        <v>15</v>
      </c>
      <c r="C4041" t="s">
        <v>14</v>
      </c>
      <c r="D4041">
        <v>0</v>
      </c>
      <c r="E4041" s="1">
        <v>45942.482094907406</v>
      </c>
      <c r="F4041" s="1">
        <v>45942.483113425929</v>
      </c>
      <c r="G4041" s="1">
        <v>45942.484097222223</v>
      </c>
      <c r="H4041" s="1">
        <v>45942.486342592594</v>
      </c>
      <c r="I4041" s="1">
        <v>45942.494317129633</v>
      </c>
    </row>
    <row r="4042" spans="1:9" x14ac:dyDescent="0.35">
      <c r="A4042">
        <v>104041</v>
      </c>
      <c r="B4042" t="s">
        <v>11</v>
      </c>
      <c r="C4042" t="s">
        <v>12</v>
      </c>
      <c r="D4042">
        <v>0</v>
      </c>
      <c r="E4042" s="1">
        <v>45942.484016203707</v>
      </c>
      <c r="F4042" s="1">
        <v>45942.484918981485</v>
      </c>
      <c r="G4042" s="1">
        <v>45942.485312500001</v>
      </c>
      <c r="H4042" s="1">
        <v>45942.486215277779</v>
      </c>
      <c r="I4042" s="1">
        <v>45942.487557870372</v>
      </c>
    </row>
    <row r="4043" spans="1:9" x14ac:dyDescent="0.35">
      <c r="A4043">
        <v>104042</v>
      </c>
      <c r="B4043" t="s">
        <v>18</v>
      </c>
      <c r="C4043" t="s">
        <v>16</v>
      </c>
      <c r="D4043">
        <v>0</v>
      </c>
      <c r="E4043" s="1">
        <v>45942.485578703701</v>
      </c>
      <c r="F4043" s="1">
        <v>45942.486076388886</v>
      </c>
      <c r="G4043" s="1">
        <v>45942.486550925925</v>
      </c>
      <c r="H4043" s="1">
        <v>45942.489016203705</v>
      </c>
      <c r="I4043" s="1">
        <v>45942.494826388887</v>
      </c>
    </row>
    <row r="4044" spans="1:9" x14ac:dyDescent="0.35">
      <c r="A4044">
        <v>104043</v>
      </c>
      <c r="B4044" t="s">
        <v>18</v>
      </c>
      <c r="C4044" t="s">
        <v>10</v>
      </c>
      <c r="D4044">
        <v>0</v>
      </c>
      <c r="E4044" s="1">
        <v>45942.485960648148</v>
      </c>
      <c r="F4044" s="1">
        <v>45942.486863425926</v>
      </c>
      <c r="G4044" s="1">
        <v>45942.487592592595</v>
      </c>
      <c r="H4044" s="1">
        <v>45942.488969907405</v>
      </c>
      <c r="I4044" s="1">
        <v>45942.490844907406</v>
      </c>
    </row>
    <row r="4045" spans="1:9" x14ac:dyDescent="0.35">
      <c r="A4045">
        <v>104044</v>
      </c>
      <c r="B4045" t="s">
        <v>9</v>
      </c>
      <c r="C4045" t="s">
        <v>10</v>
      </c>
      <c r="D4045">
        <v>0</v>
      </c>
      <c r="E4045" s="1">
        <v>45942.487349537034</v>
      </c>
      <c r="F4045" s="1">
        <v>45942.487719907411</v>
      </c>
      <c r="G4045" s="1">
        <v>45942.488043981481</v>
      </c>
      <c r="H4045" s="1">
        <v>45942.489756944444</v>
      </c>
      <c r="I4045" s="1">
        <v>45942.490937499999</v>
      </c>
    </row>
    <row r="4046" spans="1:9" x14ac:dyDescent="0.35">
      <c r="A4046">
        <v>104045</v>
      </c>
      <c r="B4046" t="s">
        <v>13</v>
      </c>
      <c r="C4046" t="s">
        <v>14</v>
      </c>
      <c r="D4046">
        <v>0</v>
      </c>
      <c r="E4046" s="1">
        <v>45942.488067129627</v>
      </c>
      <c r="F4046" s="1">
        <v>45942.488854166666</v>
      </c>
      <c r="G4046" s="1">
        <v>45942.489131944443</v>
      </c>
      <c r="H4046" s="1">
        <v>45942.492025462961</v>
      </c>
      <c r="I4046" s="1">
        <v>45942.504745370374</v>
      </c>
    </row>
    <row r="4047" spans="1:9" x14ac:dyDescent="0.35">
      <c r="A4047">
        <v>104046</v>
      </c>
      <c r="B4047" t="s">
        <v>21</v>
      </c>
      <c r="C4047" t="s">
        <v>16</v>
      </c>
      <c r="D4047">
        <v>0</v>
      </c>
      <c r="E4047" s="1">
        <v>45942.490312499998</v>
      </c>
      <c r="F4047" s="1">
        <v>45942.491620370369</v>
      </c>
      <c r="G4047" s="1">
        <v>45942.492650462962</v>
      </c>
      <c r="H4047" s="1">
        <v>45942.495439814818</v>
      </c>
      <c r="I4047" s="1">
        <v>45942.500127314815</v>
      </c>
    </row>
    <row r="4048" spans="1:9" x14ac:dyDescent="0.35">
      <c r="A4048">
        <v>104047</v>
      </c>
      <c r="B4048" t="s">
        <v>13</v>
      </c>
      <c r="C4048" t="s">
        <v>17</v>
      </c>
      <c r="D4048">
        <v>0</v>
      </c>
      <c r="E4048" s="1">
        <v>45942.490844907406</v>
      </c>
      <c r="F4048" s="1">
        <v>45942.491331018522</v>
      </c>
      <c r="G4048" s="1">
        <v>45942.491666666669</v>
      </c>
      <c r="H4048" s="1">
        <v>45942.495069444441</v>
      </c>
      <c r="I4048" s="1">
        <v>45942.502881944441</v>
      </c>
    </row>
    <row r="4049" spans="1:9" x14ac:dyDescent="0.35">
      <c r="A4049">
        <v>104048</v>
      </c>
      <c r="B4049" t="s">
        <v>9</v>
      </c>
      <c r="C4049" t="s">
        <v>10</v>
      </c>
      <c r="D4049">
        <v>0</v>
      </c>
      <c r="E4049" s="1">
        <v>45942.491030092591</v>
      </c>
      <c r="F4049" s="1">
        <v>45942.491944444446</v>
      </c>
      <c r="G4049" s="1">
        <v>45942.492060185185</v>
      </c>
      <c r="H4049" s="1">
        <v>45942.494050925925</v>
      </c>
      <c r="I4049" s="1">
        <v>45942.498043981483</v>
      </c>
    </row>
    <row r="4050" spans="1:9" x14ac:dyDescent="0.35">
      <c r="A4050">
        <v>104049</v>
      </c>
      <c r="B4050" t="s">
        <v>15</v>
      </c>
      <c r="C4050" t="s">
        <v>17</v>
      </c>
      <c r="D4050">
        <v>0</v>
      </c>
      <c r="E4050" s="1">
        <v>45942.493344907409</v>
      </c>
      <c r="F4050" s="1">
        <v>45942.494606481479</v>
      </c>
      <c r="G4050" s="1">
        <v>45942.494884259257</v>
      </c>
      <c r="H4050" s="1">
        <v>45942.497083333335</v>
      </c>
      <c r="I4050" s="1">
        <v>45942.50172453704</v>
      </c>
    </row>
    <row r="4051" spans="1:9" x14ac:dyDescent="0.35">
      <c r="A4051">
        <v>104050</v>
      </c>
      <c r="B4051" t="s">
        <v>11</v>
      </c>
      <c r="C4051" t="s">
        <v>17</v>
      </c>
      <c r="D4051">
        <v>0</v>
      </c>
      <c r="E4051" s="1">
        <v>45942.495023148149</v>
      </c>
      <c r="F4051" s="1">
        <v>45942.495555555557</v>
      </c>
      <c r="G4051" s="1">
        <v>45942.496446759258</v>
      </c>
      <c r="H4051" s="1">
        <v>45942.497893518521</v>
      </c>
      <c r="I4051" s="1">
        <v>45942.50608796296</v>
      </c>
    </row>
    <row r="4052" spans="1:9" x14ac:dyDescent="0.35">
      <c r="A4052">
        <v>104051</v>
      </c>
      <c r="B4052" t="s">
        <v>11</v>
      </c>
      <c r="C4052" t="s">
        <v>14</v>
      </c>
      <c r="D4052">
        <v>0</v>
      </c>
      <c r="E4052" s="1">
        <v>45942.495486111111</v>
      </c>
      <c r="F4052" s="1">
        <v>45942.496018518519</v>
      </c>
      <c r="G4052" s="1">
        <v>45942.497025462966</v>
      </c>
      <c r="H4052" s="1">
        <v>45942.499722222223</v>
      </c>
      <c r="I4052" s="1">
        <v>45942.507673611108</v>
      </c>
    </row>
    <row r="4053" spans="1:9" x14ac:dyDescent="0.35">
      <c r="A4053">
        <v>104052</v>
      </c>
      <c r="B4053" t="s">
        <v>11</v>
      </c>
      <c r="C4053" t="s">
        <v>10</v>
      </c>
      <c r="D4053">
        <v>0</v>
      </c>
      <c r="E4053" s="1">
        <v>45942.496458333335</v>
      </c>
      <c r="F4053" s="1">
        <v>45942.497824074075</v>
      </c>
      <c r="G4053" s="1">
        <v>45942.49832175926</v>
      </c>
      <c r="H4053" s="1">
        <v>45942.499513888892</v>
      </c>
      <c r="I4053" s="1">
        <v>45942.504282407404</v>
      </c>
    </row>
    <row r="4054" spans="1:9" x14ac:dyDescent="0.35">
      <c r="A4054">
        <v>104053</v>
      </c>
      <c r="B4054" t="s">
        <v>19</v>
      </c>
      <c r="C4054" t="s">
        <v>10</v>
      </c>
      <c r="D4054">
        <v>0</v>
      </c>
      <c r="E4054" s="1">
        <v>45942.499421296299</v>
      </c>
      <c r="F4054" s="1">
        <v>45942.500300925924</v>
      </c>
      <c r="G4054" s="1">
        <v>45942.501331018517</v>
      </c>
      <c r="H4054" s="1">
        <v>45942.502118055556</v>
      </c>
      <c r="I4054" s="1">
        <v>45942.508356481485</v>
      </c>
    </row>
    <row r="4055" spans="1:9" x14ac:dyDescent="0.35">
      <c r="A4055">
        <v>104054</v>
      </c>
      <c r="B4055" t="s">
        <v>9</v>
      </c>
      <c r="C4055" t="s">
        <v>14</v>
      </c>
      <c r="D4055">
        <v>0</v>
      </c>
      <c r="E4055" s="1">
        <v>45942.500497685185</v>
      </c>
      <c r="F4055" s="1">
        <v>45942.50104166667</v>
      </c>
      <c r="G4055" s="1">
        <v>45942.501979166664</v>
      </c>
      <c r="H4055" s="1">
        <v>45942.50273148148</v>
      </c>
      <c r="I4055" s="1">
        <v>45942.516574074078</v>
      </c>
    </row>
    <row r="4056" spans="1:9" x14ac:dyDescent="0.35">
      <c r="A4056">
        <v>104055</v>
      </c>
      <c r="B4056" t="s">
        <v>13</v>
      </c>
      <c r="C4056" t="s">
        <v>17</v>
      </c>
      <c r="D4056">
        <v>0</v>
      </c>
      <c r="E4056" s="1">
        <v>45942.500509259262</v>
      </c>
      <c r="F4056" s="1">
        <v>45942.501296296294</v>
      </c>
      <c r="G4056" s="1">
        <v>45942.501550925925</v>
      </c>
      <c r="H4056" s="1">
        <v>45942.503935185188</v>
      </c>
      <c r="I4056" s="1">
        <v>45942.514733796299</v>
      </c>
    </row>
    <row r="4057" spans="1:9" x14ac:dyDescent="0.35">
      <c r="A4057">
        <v>104056</v>
      </c>
      <c r="B4057" t="s">
        <v>18</v>
      </c>
      <c r="C4057" t="s">
        <v>16</v>
      </c>
      <c r="D4057">
        <v>0</v>
      </c>
      <c r="E4057" s="1">
        <v>45942.500520833331</v>
      </c>
      <c r="F4057" s="1">
        <v>45942.50141203704</v>
      </c>
      <c r="G4057" s="1">
        <v>45942.502893518518</v>
      </c>
      <c r="H4057" s="1">
        <v>45942.505381944444</v>
      </c>
      <c r="I4057" s="1">
        <v>45942.512476851851</v>
      </c>
    </row>
    <row r="4058" spans="1:9" x14ac:dyDescent="0.35">
      <c r="A4058">
        <v>104057</v>
      </c>
      <c r="B4058" t="s">
        <v>15</v>
      </c>
      <c r="C4058" t="s">
        <v>14</v>
      </c>
      <c r="D4058">
        <v>0</v>
      </c>
      <c r="E4058" s="1">
        <v>45942.500567129631</v>
      </c>
      <c r="F4058" s="1">
        <v>45942.501585648148</v>
      </c>
      <c r="G4058" s="1">
        <v>45942.502418981479</v>
      </c>
      <c r="H4058" s="1">
        <v>45942.503553240742</v>
      </c>
      <c r="I4058" s="1">
        <v>45942.507048611114</v>
      </c>
    </row>
    <row r="4059" spans="1:9" x14ac:dyDescent="0.35">
      <c r="A4059">
        <v>104058</v>
      </c>
      <c r="B4059" t="s">
        <v>21</v>
      </c>
      <c r="C4059" t="s">
        <v>16</v>
      </c>
      <c r="D4059">
        <v>0</v>
      </c>
      <c r="E4059" s="1">
        <v>45942.50099537037</v>
      </c>
      <c r="F4059" s="1">
        <v>45942.501932870371</v>
      </c>
      <c r="G4059" s="1">
        <v>45942.502291666664</v>
      </c>
      <c r="H4059" s="1">
        <v>45942.507465277777</v>
      </c>
      <c r="I4059" s="1">
        <v>45942.5159375</v>
      </c>
    </row>
    <row r="4060" spans="1:9" x14ac:dyDescent="0.35">
      <c r="A4060">
        <v>104059</v>
      </c>
      <c r="B4060" t="s">
        <v>9</v>
      </c>
      <c r="C4060" t="s">
        <v>14</v>
      </c>
      <c r="D4060">
        <v>0</v>
      </c>
      <c r="E4060" s="1">
        <v>45942.50105324074</v>
      </c>
      <c r="F4060" s="1">
        <v>45942.501550925925</v>
      </c>
      <c r="G4060" s="1">
        <v>45942.501875000002</v>
      </c>
      <c r="H4060" s="1">
        <v>45942.504317129627</v>
      </c>
      <c r="I4060" s="1">
        <v>45942.51363425926</v>
      </c>
    </row>
    <row r="4061" spans="1:9" x14ac:dyDescent="0.35">
      <c r="A4061">
        <v>104060</v>
      </c>
      <c r="B4061" t="s">
        <v>15</v>
      </c>
      <c r="C4061" t="s">
        <v>17</v>
      </c>
      <c r="D4061">
        <v>0</v>
      </c>
      <c r="E4061" s="1">
        <v>45942.502303240741</v>
      </c>
      <c r="F4061" s="1">
        <v>45942.503240740742</v>
      </c>
      <c r="G4061" s="1">
        <v>45942.50377314815</v>
      </c>
      <c r="H4061" s="1">
        <v>45942.506145833337</v>
      </c>
      <c r="I4061" s="1">
        <v>45942.510752314818</v>
      </c>
    </row>
    <row r="4062" spans="1:9" x14ac:dyDescent="0.35">
      <c r="A4062">
        <v>104061</v>
      </c>
      <c r="B4062" t="s">
        <v>9</v>
      </c>
      <c r="C4062" t="s">
        <v>17</v>
      </c>
      <c r="D4062">
        <v>0</v>
      </c>
      <c r="E4062" s="1">
        <v>45942.503865740742</v>
      </c>
      <c r="F4062" s="1">
        <v>45942.504849537036</v>
      </c>
      <c r="G4062" s="1">
        <v>45942.505752314813</v>
      </c>
      <c r="H4062" s="1">
        <v>45942.508032407408</v>
      </c>
      <c r="I4062" s="1">
        <v>45942.511689814812</v>
      </c>
    </row>
    <row r="4063" spans="1:9" x14ac:dyDescent="0.35">
      <c r="A4063">
        <v>104062</v>
      </c>
      <c r="B4063" t="s">
        <v>13</v>
      </c>
      <c r="C4063" t="s">
        <v>17</v>
      </c>
      <c r="D4063">
        <v>0</v>
      </c>
      <c r="E4063" s="1">
        <v>45942.503912037035</v>
      </c>
      <c r="F4063" s="1">
        <v>45942.504537037035</v>
      </c>
      <c r="G4063" s="1">
        <v>45942.504930555559</v>
      </c>
      <c r="H4063" s="1">
        <v>45942.50613425926</v>
      </c>
      <c r="I4063" s="1">
        <v>45942.519317129627</v>
      </c>
    </row>
    <row r="4064" spans="1:9" x14ac:dyDescent="0.35">
      <c r="A4064">
        <v>104063</v>
      </c>
      <c r="B4064" t="s">
        <v>9</v>
      </c>
      <c r="C4064" t="s">
        <v>14</v>
      </c>
      <c r="D4064">
        <v>0</v>
      </c>
      <c r="E4064" s="1">
        <v>45942.506874999999</v>
      </c>
      <c r="F4064" s="1">
        <v>45942.508252314816</v>
      </c>
      <c r="G4064" s="1">
        <v>45942.508472222224</v>
      </c>
      <c r="H4064" s="1">
        <v>45942.511574074073</v>
      </c>
      <c r="I4064" s="1">
        <v>45942.518692129626</v>
      </c>
    </row>
    <row r="4065" spans="1:9" x14ac:dyDescent="0.35">
      <c r="A4065">
        <v>104064</v>
      </c>
      <c r="B4065" t="s">
        <v>21</v>
      </c>
      <c r="C4065" t="s">
        <v>12</v>
      </c>
      <c r="D4065">
        <v>0</v>
      </c>
      <c r="E4065" s="1">
        <v>45942.506932870368</v>
      </c>
      <c r="F4065" s="1">
        <v>45942.508101851854</v>
      </c>
      <c r="G4065" s="1">
        <v>45942.509074074071</v>
      </c>
      <c r="H4065" s="1">
        <v>45942.509791666664</v>
      </c>
      <c r="I4065" s="1">
        <v>45942.511319444442</v>
      </c>
    </row>
    <row r="4066" spans="1:9" x14ac:dyDescent="0.35">
      <c r="A4066">
        <v>104065</v>
      </c>
      <c r="B4066" t="s">
        <v>13</v>
      </c>
      <c r="C4066" t="s">
        <v>17</v>
      </c>
      <c r="D4066">
        <v>0</v>
      </c>
      <c r="E4066" s="1">
        <v>45942.507013888891</v>
      </c>
      <c r="F4066" s="1">
        <v>45942.507453703707</v>
      </c>
      <c r="G4066" s="1">
        <v>45942.508333333331</v>
      </c>
      <c r="H4066" s="1">
        <v>45942.509699074071</v>
      </c>
      <c r="I4066" s="1">
        <v>45942.512696759259</v>
      </c>
    </row>
    <row r="4067" spans="1:9" x14ac:dyDescent="0.35">
      <c r="A4067">
        <v>104066</v>
      </c>
      <c r="B4067" t="s">
        <v>18</v>
      </c>
      <c r="C4067" t="s">
        <v>14</v>
      </c>
      <c r="D4067">
        <v>0</v>
      </c>
      <c r="E4067" s="1">
        <v>45942.508101851854</v>
      </c>
      <c r="F4067" s="1">
        <v>45942.508796296293</v>
      </c>
      <c r="G4067" s="1">
        <v>45942.50980324074</v>
      </c>
      <c r="H4067" s="1">
        <v>45942.512488425928</v>
      </c>
      <c r="I4067" s="1">
        <v>45942.521620370368</v>
      </c>
    </row>
    <row r="4068" spans="1:9" x14ac:dyDescent="0.35">
      <c r="A4068">
        <v>104067</v>
      </c>
      <c r="B4068" t="s">
        <v>13</v>
      </c>
      <c r="C4068" t="s">
        <v>17</v>
      </c>
      <c r="D4068">
        <v>0</v>
      </c>
      <c r="E4068" s="1">
        <v>45942.508425925924</v>
      </c>
      <c r="F4068" s="1">
        <v>45942.509722222225</v>
      </c>
      <c r="G4068" s="1">
        <v>45942.510601851849</v>
      </c>
      <c r="H4068" s="1">
        <v>45942.513171296298</v>
      </c>
      <c r="I4068" s="1">
        <v>45942.519780092596</v>
      </c>
    </row>
    <row r="4069" spans="1:9" x14ac:dyDescent="0.35">
      <c r="A4069">
        <v>104068</v>
      </c>
      <c r="B4069" t="s">
        <v>9</v>
      </c>
      <c r="C4069" t="s">
        <v>17</v>
      </c>
      <c r="D4069">
        <v>0</v>
      </c>
      <c r="E4069" s="1">
        <v>45942.509340277778</v>
      </c>
      <c r="F4069" s="1">
        <v>45942.510393518518</v>
      </c>
      <c r="G4069" s="1">
        <v>45942.511354166665</v>
      </c>
      <c r="H4069" s="1">
        <v>45942.514293981483</v>
      </c>
      <c r="I4069" s="1">
        <v>45942.519050925926</v>
      </c>
    </row>
    <row r="4070" spans="1:9" x14ac:dyDescent="0.35">
      <c r="A4070">
        <v>104069</v>
      </c>
      <c r="B4070" t="s">
        <v>22</v>
      </c>
      <c r="C4070" t="s">
        <v>12</v>
      </c>
      <c r="D4070">
        <v>0</v>
      </c>
      <c r="E4070" s="1">
        <v>45942.509733796294</v>
      </c>
      <c r="F4070" s="1">
        <v>45942.511111111111</v>
      </c>
      <c r="G4070" s="1">
        <v>45942.511250000003</v>
      </c>
      <c r="H4070" s="1">
        <v>45942.514467592591</v>
      </c>
      <c r="I4070" s="1">
        <v>45942.522824074076</v>
      </c>
    </row>
    <row r="4071" spans="1:9" x14ac:dyDescent="0.35">
      <c r="A4071">
        <v>104070</v>
      </c>
      <c r="B4071" t="s">
        <v>15</v>
      </c>
      <c r="C4071" t="s">
        <v>17</v>
      </c>
      <c r="D4071">
        <v>0</v>
      </c>
      <c r="E4071" s="1">
        <v>45942.510381944441</v>
      </c>
      <c r="F4071" s="1">
        <v>45942.510914351849</v>
      </c>
      <c r="G4071" s="1">
        <v>45942.511099537034</v>
      </c>
      <c r="H4071" s="1">
        <v>45942.513101851851</v>
      </c>
      <c r="I4071" s="1">
        <v>45942.51666666667</v>
      </c>
    </row>
    <row r="4072" spans="1:9" x14ac:dyDescent="0.35">
      <c r="A4072">
        <v>104071</v>
      </c>
      <c r="B4072" t="s">
        <v>15</v>
      </c>
      <c r="C4072" t="s">
        <v>10</v>
      </c>
      <c r="D4072">
        <v>0</v>
      </c>
      <c r="E4072" s="1">
        <v>45942.511006944442</v>
      </c>
      <c r="F4072" s="1">
        <v>45942.512175925927</v>
      </c>
      <c r="G4072" s="1">
        <v>45942.512557870374</v>
      </c>
      <c r="H4072" s="1">
        <v>45942.515127314815</v>
      </c>
      <c r="I4072" s="1">
        <v>45942.524270833332</v>
      </c>
    </row>
    <row r="4073" spans="1:9" x14ac:dyDescent="0.35">
      <c r="A4073">
        <v>104072</v>
      </c>
      <c r="B4073" t="s">
        <v>11</v>
      </c>
      <c r="C4073" t="s">
        <v>17</v>
      </c>
      <c r="D4073">
        <v>0</v>
      </c>
      <c r="E4073" s="1">
        <v>45942.512071759258</v>
      </c>
      <c r="F4073" s="1">
        <v>45942.512928240743</v>
      </c>
      <c r="G4073" s="1">
        <v>45942.513553240744</v>
      </c>
      <c r="H4073" s="1">
        <v>45942.514618055553</v>
      </c>
      <c r="I4073" s="1">
        <v>45942.515925925924</v>
      </c>
    </row>
    <row r="4074" spans="1:9" x14ac:dyDescent="0.35">
      <c r="A4074">
        <v>104073</v>
      </c>
      <c r="B4074" t="s">
        <v>18</v>
      </c>
      <c r="C4074" t="s">
        <v>14</v>
      </c>
      <c r="D4074">
        <v>0</v>
      </c>
      <c r="E4074" s="1">
        <v>45942.512673611112</v>
      </c>
      <c r="F4074" s="1">
        <v>45942.513020833336</v>
      </c>
      <c r="G4074" s="1">
        <v>45942.513969907406</v>
      </c>
      <c r="H4074" s="1">
        <v>45942.51494212963</v>
      </c>
      <c r="I4074" s="1">
        <v>45942.525347222225</v>
      </c>
    </row>
    <row r="4075" spans="1:9" x14ac:dyDescent="0.35">
      <c r="A4075">
        <v>104074</v>
      </c>
      <c r="B4075" t="s">
        <v>19</v>
      </c>
      <c r="C4075" t="s">
        <v>16</v>
      </c>
      <c r="D4075">
        <v>0</v>
      </c>
      <c r="E4075" s="1">
        <v>45942.514745370368</v>
      </c>
      <c r="F4075" s="1">
        <v>45942.515462962961</v>
      </c>
      <c r="G4075" s="1">
        <v>45942.516215277778</v>
      </c>
      <c r="H4075" s="1">
        <v>45942.518449074072</v>
      </c>
      <c r="I4075" s="1">
        <v>45942.522268518522</v>
      </c>
    </row>
    <row r="4076" spans="1:9" x14ac:dyDescent="0.35">
      <c r="A4076">
        <v>104075</v>
      </c>
      <c r="B4076" t="s">
        <v>15</v>
      </c>
      <c r="C4076" t="s">
        <v>10</v>
      </c>
      <c r="D4076">
        <v>0</v>
      </c>
      <c r="E4076" s="1">
        <v>45942.514872685184</v>
      </c>
      <c r="F4076" s="1">
        <v>45942.515821759262</v>
      </c>
      <c r="G4076" s="1">
        <v>45942.516435185185</v>
      </c>
      <c r="H4076" s="1">
        <v>45942.517372685186</v>
      </c>
      <c r="I4076" s="1">
        <v>45942.528611111113</v>
      </c>
    </row>
    <row r="4077" spans="1:9" x14ac:dyDescent="0.35">
      <c r="A4077">
        <v>104076</v>
      </c>
      <c r="B4077" t="s">
        <v>18</v>
      </c>
      <c r="C4077" t="s">
        <v>16</v>
      </c>
      <c r="D4077">
        <v>0</v>
      </c>
      <c r="E4077" s="1">
        <v>45942.5159375</v>
      </c>
      <c r="F4077" s="1">
        <v>45942.517094907409</v>
      </c>
      <c r="G4077" s="1">
        <v>45942.518136574072</v>
      </c>
      <c r="H4077" s="1">
        <v>45942.520358796297</v>
      </c>
      <c r="I4077" s="1">
        <v>45942.528414351851</v>
      </c>
    </row>
    <row r="4078" spans="1:9" x14ac:dyDescent="0.35">
      <c r="A4078">
        <v>104077</v>
      </c>
      <c r="B4078" t="s">
        <v>9</v>
      </c>
      <c r="C4078" t="s">
        <v>17</v>
      </c>
      <c r="D4078">
        <v>0</v>
      </c>
      <c r="E4078" s="1">
        <v>45942.519189814811</v>
      </c>
      <c r="F4078" s="1">
        <v>45942.519826388889</v>
      </c>
      <c r="G4078" s="1">
        <v>45942.520682870374</v>
      </c>
      <c r="H4078" s="1">
        <v>45942.521840277775</v>
      </c>
      <c r="I4078" s="1">
        <v>45942.534016203703</v>
      </c>
    </row>
    <row r="4079" spans="1:9" x14ac:dyDescent="0.35">
      <c r="A4079">
        <v>104078</v>
      </c>
      <c r="B4079" t="s">
        <v>11</v>
      </c>
      <c r="C4079" t="s">
        <v>10</v>
      </c>
      <c r="D4079">
        <v>0</v>
      </c>
      <c r="E4079" s="1">
        <v>45942.51939814815</v>
      </c>
      <c r="F4079" s="1">
        <v>45942.520243055558</v>
      </c>
      <c r="G4079" s="1">
        <v>45942.520335648151</v>
      </c>
      <c r="H4079" s="1">
        <v>45942.522106481483</v>
      </c>
      <c r="I4079" s="1">
        <v>45942.531770833331</v>
      </c>
    </row>
    <row r="4080" spans="1:9" x14ac:dyDescent="0.35">
      <c r="A4080">
        <v>104079</v>
      </c>
      <c r="B4080" t="s">
        <v>20</v>
      </c>
      <c r="C4080" t="s">
        <v>10</v>
      </c>
      <c r="D4080">
        <v>0</v>
      </c>
      <c r="E4080" s="1">
        <v>45942.51972222222</v>
      </c>
      <c r="F4080" s="1">
        <v>45942.520949074074</v>
      </c>
      <c r="G4080" s="1">
        <v>45942.521620370368</v>
      </c>
      <c r="H4080" s="1">
        <v>45942.524872685186</v>
      </c>
      <c r="I4080" s="1">
        <v>45942.525196759256</v>
      </c>
    </row>
    <row r="4081" spans="1:9" x14ac:dyDescent="0.35">
      <c r="A4081">
        <v>104080</v>
      </c>
      <c r="B4081" t="s">
        <v>20</v>
      </c>
      <c r="C4081" t="s">
        <v>12</v>
      </c>
      <c r="D4081">
        <v>0</v>
      </c>
      <c r="E4081" s="1">
        <v>45942.52065972222</v>
      </c>
      <c r="F4081" s="1">
        <v>45942.521643518521</v>
      </c>
      <c r="G4081" s="1">
        <v>45942.522094907406</v>
      </c>
      <c r="H4081" s="1">
        <v>45942.524189814816</v>
      </c>
      <c r="I4081" s="1">
        <v>45942.537766203706</v>
      </c>
    </row>
    <row r="4082" spans="1:9" x14ac:dyDescent="0.35">
      <c r="A4082">
        <v>104081</v>
      </c>
      <c r="B4082" t="s">
        <v>20</v>
      </c>
      <c r="C4082" t="s">
        <v>14</v>
      </c>
      <c r="D4082">
        <v>0</v>
      </c>
      <c r="E4082" s="1">
        <v>45942.521469907406</v>
      </c>
      <c r="F4082" s="1">
        <v>45942.522407407407</v>
      </c>
      <c r="G4082" s="1">
        <v>45942.522604166668</v>
      </c>
      <c r="H4082" s="1">
        <v>45942.523333333331</v>
      </c>
      <c r="I4082" s="1">
        <v>45942.523981481485</v>
      </c>
    </row>
    <row r="4083" spans="1:9" x14ac:dyDescent="0.35">
      <c r="A4083">
        <v>104082</v>
      </c>
      <c r="B4083" t="s">
        <v>23</v>
      </c>
      <c r="C4083" t="s">
        <v>16</v>
      </c>
      <c r="D4083">
        <v>0</v>
      </c>
      <c r="E4083" s="1">
        <v>45942.52380787037</v>
      </c>
      <c r="F4083" s="1">
        <v>45942.524386574078</v>
      </c>
      <c r="G4083" s="1">
        <v>45942.525104166663</v>
      </c>
      <c r="H4083" s="1">
        <v>45942.528738425928</v>
      </c>
      <c r="I4083" s="1">
        <v>45942.530243055553</v>
      </c>
    </row>
    <row r="4084" spans="1:9" x14ac:dyDescent="0.35">
      <c r="A4084">
        <v>104083</v>
      </c>
      <c r="B4084" t="s">
        <v>9</v>
      </c>
      <c r="C4084" t="s">
        <v>12</v>
      </c>
      <c r="D4084">
        <v>0</v>
      </c>
      <c r="E4084" s="1">
        <v>45942.524247685185</v>
      </c>
      <c r="F4084" s="1">
        <v>45942.525601851848</v>
      </c>
      <c r="G4084" s="1">
        <v>45942.526064814818</v>
      </c>
      <c r="H4084" s="1">
        <v>45942.527118055557</v>
      </c>
      <c r="I4084" s="1">
        <v>45942.531226851854</v>
      </c>
    </row>
    <row r="4085" spans="1:9" x14ac:dyDescent="0.35">
      <c r="A4085">
        <v>104084</v>
      </c>
      <c r="B4085" t="s">
        <v>18</v>
      </c>
      <c r="C4085" t="s">
        <v>10</v>
      </c>
      <c r="D4085">
        <v>0</v>
      </c>
      <c r="E4085" s="1">
        <v>45942.524537037039</v>
      </c>
      <c r="F4085" s="1">
        <v>45942.524907407409</v>
      </c>
      <c r="G4085" s="1">
        <v>45942.525173611109</v>
      </c>
      <c r="H4085" s="1">
        <v>45942.527824074074</v>
      </c>
      <c r="I4085" s="1">
        <v>45942.52851851852</v>
      </c>
    </row>
    <row r="4086" spans="1:9" x14ac:dyDescent="0.35">
      <c r="A4086">
        <v>104085</v>
      </c>
      <c r="B4086" t="s">
        <v>13</v>
      </c>
      <c r="C4086" t="s">
        <v>10</v>
      </c>
      <c r="D4086">
        <v>0</v>
      </c>
      <c r="E4086" s="1">
        <v>45942.524837962963</v>
      </c>
      <c r="F4086" s="1">
        <v>45942.525891203702</v>
      </c>
      <c r="G4086" s="1">
        <v>45942.52684027778</v>
      </c>
      <c r="H4086" s="1">
        <v>45942.528958333336</v>
      </c>
      <c r="I4086" s="1">
        <v>45942.533032407409</v>
      </c>
    </row>
    <row r="4087" spans="1:9" x14ac:dyDescent="0.35">
      <c r="A4087">
        <v>104086</v>
      </c>
      <c r="B4087" t="s">
        <v>13</v>
      </c>
      <c r="C4087" t="s">
        <v>16</v>
      </c>
      <c r="D4087">
        <v>0</v>
      </c>
      <c r="E4087" s="1">
        <v>45942.525185185186</v>
      </c>
      <c r="F4087" s="1">
        <v>45942.525879629633</v>
      </c>
      <c r="G4087" s="1">
        <v>45942.526504629626</v>
      </c>
      <c r="H4087" s="1">
        <v>45942.530497685184</v>
      </c>
      <c r="I4087" s="1">
        <v>45942.540879629632</v>
      </c>
    </row>
    <row r="4088" spans="1:9" x14ac:dyDescent="0.35">
      <c r="A4088">
        <v>104087</v>
      </c>
      <c r="B4088" t="s">
        <v>18</v>
      </c>
      <c r="C4088" t="s">
        <v>14</v>
      </c>
      <c r="D4088">
        <v>0</v>
      </c>
      <c r="E4088" s="1">
        <v>45942.526956018519</v>
      </c>
      <c r="F4088" s="1">
        <v>45942.527673611112</v>
      </c>
      <c r="G4088" s="1">
        <v>45942.52847222222</v>
      </c>
      <c r="H4088" s="1">
        <v>45942.529733796298</v>
      </c>
      <c r="I4088" s="1">
        <v>45942.530833333331</v>
      </c>
    </row>
    <row r="4089" spans="1:9" x14ac:dyDescent="0.35">
      <c r="A4089">
        <v>104088</v>
      </c>
      <c r="B4089" t="s">
        <v>13</v>
      </c>
      <c r="C4089" t="s">
        <v>10</v>
      </c>
      <c r="D4089">
        <v>0</v>
      </c>
      <c r="E4089" s="1">
        <v>45942.527407407404</v>
      </c>
      <c r="F4089" s="1">
        <v>45942.527812499997</v>
      </c>
      <c r="G4089" s="1">
        <v>45942.528622685182</v>
      </c>
      <c r="H4089" s="1">
        <v>45942.53162037037</v>
      </c>
      <c r="I4089" s="1">
        <v>45942.543576388889</v>
      </c>
    </row>
    <row r="4090" spans="1:9" x14ac:dyDescent="0.35">
      <c r="A4090">
        <v>104089</v>
      </c>
      <c r="B4090" t="s">
        <v>13</v>
      </c>
      <c r="C4090" t="s">
        <v>17</v>
      </c>
      <c r="D4090">
        <v>0</v>
      </c>
      <c r="E4090" s="1">
        <v>45942.52983796296</v>
      </c>
      <c r="F4090" s="1">
        <v>45942.531030092592</v>
      </c>
      <c r="G4090" s="1">
        <v>45942.532048611109</v>
      </c>
      <c r="H4090" s="1">
        <v>45942.533217592594</v>
      </c>
      <c r="I4090" s="1">
        <v>45942.539988425924</v>
      </c>
    </row>
    <row r="4091" spans="1:9" x14ac:dyDescent="0.35">
      <c r="A4091">
        <v>104090</v>
      </c>
      <c r="B4091" t="s">
        <v>19</v>
      </c>
      <c r="C4091" t="s">
        <v>16</v>
      </c>
      <c r="D4091">
        <v>0</v>
      </c>
      <c r="E4091" s="1">
        <v>45942.530509259261</v>
      </c>
      <c r="F4091" s="1">
        <v>45942.531134259261</v>
      </c>
      <c r="G4091" s="1">
        <v>45942.531678240739</v>
      </c>
      <c r="H4091" s="1">
        <v>45942.534421296295</v>
      </c>
      <c r="I4091" s="1">
        <v>45942.540335648147</v>
      </c>
    </row>
    <row r="4092" spans="1:9" x14ac:dyDescent="0.35">
      <c r="A4092">
        <v>104091</v>
      </c>
      <c r="B4092" t="s">
        <v>19</v>
      </c>
      <c r="C4092" t="s">
        <v>16</v>
      </c>
      <c r="D4092">
        <v>0</v>
      </c>
      <c r="E4092" s="1">
        <v>45942.530856481484</v>
      </c>
      <c r="F4092" s="1">
        <v>45942.531574074077</v>
      </c>
      <c r="G4092" s="1">
        <v>45942.532465277778</v>
      </c>
      <c r="H4092" s="1">
        <v>45942.53365740741</v>
      </c>
      <c r="I4092" s="1">
        <v>45942.544085648151</v>
      </c>
    </row>
    <row r="4093" spans="1:9" x14ac:dyDescent="0.35">
      <c r="A4093">
        <v>104092</v>
      </c>
      <c r="B4093" t="s">
        <v>18</v>
      </c>
      <c r="C4093" t="s">
        <v>14</v>
      </c>
      <c r="D4093">
        <v>0</v>
      </c>
      <c r="E4093" s="1">
        <v>45942.531145833331</v>
      </c>
      <c r="F4093" s="1">
        <v>45942.5315625</v>
      </c>
      <c r="G4093" s="1">
        <v>45942.531851851854</v>
      </c>
      <c r="H4093" s="1">
        <v>45942.534259259257</v>
      </c>
      <c r="I4093" s="1">
        <v>45942.539571759262</v>
      </c>
    </row>
    <row r="4094" spans="1:9" x14ac:dyDescent="0.35">
      <c r="A4094">
        <v>104093</v>
      </c>
      <c r="B4094" t="s">
        <v>21</v>
      </c>
      <c r="C4094" t="s">
        <v>17</v>
      </c>
      <c r="D4094">
        <v>0</v>
      </c>
      <c r="E4094" s="1">
        <v>45942.535949074074</v>
      </c>
      <c r="F4094" s="1">
        <v>45942.536817129629</v>
      </c>
      <c r="G4094" s="1">
        <v>45942.537534722222</v>
      </c>
      <c r="H4094" s="1">
        <v>45942.538935185185</v>
      </c>
      <c r="I4094" s="1">
        <v>45942.541817129626</v>
      </c>
    </row>
    <row r="4095" spans="1:9" x14ac:dyDescent="0.35">
      <c r="A4095">
        <v>104094</v>
      </c>
      <c r="B4095" t="s">
        <v>9</v>
      </c>
      <c r="C4095" t="s">
        <v>17</v>
      </c>
      <c r="D4095">
        <v>0</v>
      </c>
      <c r="E4095" s="1">
        <v>45942.53869212963</v>
      </c>
      <c r="F4095" s="1">
        <v>45942.539236111108</v>
      </c>
      <c r="G4095" s="1">
        <v>45942.539386574077</v>
      </c>
      <c r="H4095" s="1">
        <v>45942.542280092595</v>
      </c>
      <c r="I4095" s="1">
        <v>45942.548819444448</v>
      </c>
    </row>
    <row r="4096" spans="1:9" x14ac:dyDescent="0.35">
      <c r="A4096">
        <v>104095</v>
      </c>
      <c r="B4096" t="s">
        <v>21</v>
      </c>
      <c r="C4096" t="s">
        <v>17</v>
      </c>
      <c r="D4096">
        <v>0</v>
      </c>
      <c r="E4096" s="1">
        <v>45942.538703703707</v>
      </c>
      <c r="F4096" s="1">
        <v>45942.539965277778</v>
      </c>
      <c r="G4096" s="1">
        <v>45942.540381944447</v>
      </c>
      <c r="H4096" s="1">
        <v>45942.542858796296</v>
      </c>
      <c r="I4096" s="1">
        <v>45942.554513888892</v>
      </c>
    </row>
    <row r="4097" spans="1:9" x14ac:dyDescent="0.35">
      <c r="A4097">
        <v>104096</v>
      </c>
      <c r="B4097" t="s">
        <v>19</v>
      </c>
      <c r="C4097" t="s">
        <v>17</v>
      </c>
      <c r="D4097">
        <v>0</v>
      </c>
      <c r="E4097" s="1">
        <v>45942.538888888892</v>
      </c>
      <c r="F4097" s="1">
        <v>45942.539502314816</v>
      </c>
      <c r="G4097" s="1">
        <v>45942.539895833332</v>
      </c>
      <c r="H4097" s="1">
        <v>45942.542569444442</v>
      </c>
      <c r="I4097" s="1">
        <v>45942.546400462961</v>
      </c>
    </row>
    <row r="4098" spans="1:9" x14ac:dyDescent="0.35">
      <c r="A4098">
        <v>104097</v>
      </c>
      <c r="B4098" t="s">
        <v>21</v>
      </c>
      <c r="C4098" t="s">
        <v>16</v>
      </c>
      <c r="D4098">
        <v>0</v>
      </c>
      <c r="E4098" s="1">
        <v>45942.540370370371</v>
      </c>
      <c r="F4098" s="1">
        <v>45942.541631944441</v>
      </c>
      <c r="G4098" s="1">
        <v>45942.543449074074</v>
      </c>
      <c r="H4098" s="1">
        <v>45942.545300925929</v>
      </c>
      <c r="I4098" s="1">
        <v>45942.55736111111</v>
      </c>
    </row>
    <row r="4099" spans="1:9" x14ac:dyDescent="0.35">
      <c r="A4099">
        <v>104098</v>
      </c>
      <c r="B4099" t="s">
        <v>18</v>
      </c>
      <c r="C4099" t="s">
        <v>16</v>
      </c>
      <c r="D4099">
        <v>0</v>
      </c>
      <c r="E4099" s="1">
        <v>45942.540694444448</v>
      </c>
      <c r="F4099" s="1">
        <v>45942.541990740741</v>
      </c>
      <c r="G4099" s="1">
        <v>45942.542974537035</v>
      </c>
      <c r="H4099" s="1">
        <v>45942.546030092592</v>
      </c>
      <c r="I4099" s="1">
        <v>45942.558368055557</v>
      </c>
    </row>
    <row r="4100" spans="1:9" x14ac:dyDescent="0.35">
      <c r="A4100">
        <v>104099</v>
      </c>
      <c r="B4100" t="s">
        <v>13</v>
      </c>
      <c r="C4100" t="s">
        <v>14</v>
      </c>
      <c r="D4100">
        <v>0</v>
      </c>
      <c r="E4100" s="1">
        <v>45942.543124999997</v>
      </c>
      <c r="F4100" s="1">
        <v>45942.544085648151</v>
      </c>
      <c r="G4100" s="1">
        <v>45942.544895833336</v>
      </c>
      <c r="H4100" s="1">
        <v>45942.546273148146</v>
      </c>
      <c r="I4100" s="1">
        <v>45942.559236111112</v>
      </c>
    </row>
    <row r="4101" spans="1:9" x14ac:dyDescent="0.35">
      <c r="A4101">
        <v>104100</v>
      </c>
      <c r="B4101" t="s">
        <v>11</v>
      </c>
      <c r="C4101" t="s">
        <v>17</v>
      </c>
      <c r="D4101">
        <v>0</v>
      </c>
      <c r="E4101" s="1">
        <v>45942.543715277781</v>
      </c>
      <c r="F4101" s="1">
        <v>45942.544571759259</v>
      </c>
      <c r="G4101" s="1">
        <v>45942.545057870368</v>
      </c>
      <c r="H4101" s="1">
        <v>45942.547962962963</v>
      </c>
      <c r="I4101" s="1">
        <v>45942.556875000002</v>
      </c>
    </row>
    <row r="4102" spans="1:9" x14ac:dyDescent="0.35">
      <c r="A4102">
        <v>104101</v>
      </c>
      <c r="B4102" t="s">
        <v>15</v>
      </c>
      <c r="C4102" t="s">
        <v>14</v>
      </c>
      <c r="D4102">
        <v>0</v>
      </c>
      <c r="E4102" s="1">
        <v>45942.543958333335</v>
      </c>
      <c r="F4102" s="1">
        <v>45942.544918981483</v>
      </c>
      <c r="G4102" s="1">
        <v>45942.545486111114</v>
      </c>
      <c r="H4102" s="1">
        <v>45942.547800925924</v>
      </c>
      <c r="I4102" s="1">
        <v>45942.548206018517</v>
      </c>
    </row>
    <row r="4103" spans="1:9" x14ac:dyDescent="0.35">
      <c r="A4103">
        <v>104102</v>
      </c>
      <c r="B4103" t="s">
        <v>13</v>
      </c>
      <c r="C4103" t="s">
        <v>17</v>
      </c>
      <c r="D4103">
        <v>0</v>
      </c>
      <c r="E4103" s="1">
        <v>45942.545370370368</v>
      </c>
      <c r="F4103" s="1">
        <v>45942.546157407407</v>
      </c>
      <c r="G4103" s="1">
        <v>45942.546851851854</v>
      </c>
      <c r="H4103" s="1">
        <v>45942.548483796294</v>
      </c>
      <c r="I4103" s="1">
        <v>45942.559363425928</v>
      </c>
    </row>
    <row r="4104" spans="1:9" x14ac:dyDescent="0.35">
      <c r="A4104">
        <v>104103</v>
      </c>
      <c r="B4104" t="s">
        <v>9</v>
      </c>
      <c r="C4104" t="s">
        <v>14</v>
      </c>
      <c r="D4104">
        <v>0</v>
      </c>
      <c r="E4104" s="1">
        <v>45942.546388888892</v>
      </c>
      <c r="F4104" s="1">
        <v>45942.547754629632</v>
      </c>
      <c r="G4104" s="1">
        <v>45942.548043981478</v>
      </c>
      <c r="H4104" s="1">
        <v>45942.548819444448</v>
      </c>
      <c r="I4104" s="1">
        <v>45942.554386574076</v>
      </c>
    </row>
    <row r="4105" spans="1:9" x14ac:dyDescent="0.35">
      <c r="A4105">
        <v>104104</v>
      </c>
      <c r="B4105" t="s">
        <v>19</v>
      </c>
      <c r="C4105" t="s">
        <v>12</v>
      </c>
      <c r="D4105">
        <v>0</v>
      </c>
      <c r="E4105" s="1">
        <v>45942.548067129632</v>
      </c>
      <c r="F4105" s="1">
        <v>45942.548796296294</v>
      </c>
      <c r="G4105" s="1">
        <v>45942.549756944441</v>
      </c>
      <c r="H4105" s="1">
        <v>45942.551631944443</v>
      </c>
      <c r="I4105" s="1">
        <v>45942.557106481479</v>
      </c>
    </row>
    <row r="4106" spans="1:9" x14ac:dyDescent="0.35">
      <c r="A4106">
        <v>104105</v>
      </c>
      <c r="B4106" t="s">
        <v>21</v>
      </c>
      <c r="C4106" t="s">
        <v>16</v>
      </c>
      <c r="D4106">
        <v>0</v>
      </c>
      <c r="E4106" s="1">
        <v>45942.54886574074</v>
      </c>
      <c r="F4106" s="1">
        <v>45942.55</v>
      </c>
      <c r="G4106" s="1">
        <v>45942.552060185182</v>
      </c>
      <c r="H4106" s="1">
        <v>45942.556921296295</v>
      </c>
      <c r="I4106" s="1">
        <v>45942.568923611114</v>
      </c>
    </row>
    <row r="4107" spans="1:9" x14ac:dyDescent="0.35">
      <c r="A4107">
        <v>104106</v>
      </c>
      <c r="B4107" t="s">
        <v>15</v>
      </c>
      <c r="C4107" t="s">
        <v>14</v>
      </c>
      <c r="D4107">
        <v>0</v>
      </c>
      <c r="E4107" s="1">
        <v>45942.549849537034</v>
      </c>
      <c r="F4107" s="1">
        <v>45942.55028935185</v>
      </c>
      <c r="G4107" s="1">
        <v>45942.550358796296</v>
      </c>
      <c r="H4107" s="1">
        <v>45942.552557870367</v>
      </c>
      <c r="I4107" s="1">
        <v>45942.556550925925</v>
      </c>
    </row>
    <row r="4108" spans="1:9" x14ac:dyDescent="0.35">
      <c r="A4108">
        <v>104107</v>
      </c>
      <c r="B4108" t="s">
        <v>19</v>
      </c>
      <c r="C4108" t="s">
        <v>10</v>
      </c>
      <c r="D4108">
        <v>0</v>
      </c>
      <c r="E4108" s="1">
        <v>45942.551076388889</v>
      </c>
      <c r="F4108" s="1">
        <v>45942.552164351851</v>
      </c>
      <c r="G4108" s="1">
        <v>45942.552766203706</v>
      </c>
      <c r="H4108" s="1">
        <v>45942.554942129631</v>
      </c>
      <c r="I4108" s="1">
        <v>45942.561932870369</v>
      </c>
    </row>
    <row r="4109" spans="1:9" x14ac:dyDescent="0.35">
      <c r="A4109">
        <v>104108</v>
      </c>
      <c r="B4109" t="s">
        <v>9</v>
      </c>
      <c r="C4109" t="s">
        <v>17</v>
      </c>
      <c r="D4109">
        <v>0</v>
      </c>
      <c r="E4109" s="1">
        <v>45942.552546296298</v>
      </c>
      <c r="F4109" s="1">
        <v>45942.553576388891</v>
      </c>
      <c r="G4109" s="1">
        <v>45942.554236111115</v>
      </c>
      <c r="H4109" s="1">
        <v>45942.556018518517</v>
      </c>
      <c r="I4109" s="1">
        <v>45942.563113425924</v>
      </c>
    </row>
    <row r="4110" spans="1:9" x14ac:dyDescent="0.35">
      <c r="A4110">
        <v>104109</v>
      </c>
      <c r="B4110" t="s">
        <v>21</v>
      </c>
      <c r="C4110" t="s">
        <v>17</v>
      </c>
      <c r="D4110">
        <v>0</v>
      </c>
      <c r="E4110" s="1">
        <v>45942.552870370368</v>
      </c>
      <c r="F4110" s="1">
        <v>45942.553611111114</v>
      </c>
      <c r="G4110" s="1">
        <v>45942.554282407407</v>
      </c>
      <c r="H4110" s="1">
        <v>45942.55673611111</v>
      </c>
      <c r="I4110" s="1">
        <v>45942.557685185187</v>
      </c>
    </row>
    <row r="4111" spans="1:9" x14ac:dyDescent="0.35">
      <c r="A4111">
        <v>104110</v>
      </c>
      <c r="B4111" t="s">
        <v>9</v>
      </c>
      <c r="C4111" t="s">
        <v>14</v>
      </c>
      <c r="D4111">
        <v>0</v>
      </c>
      <c r="E4111" s="1">
        <v>45942.553171296298</v>
      </c>
      <c r="F4111" s="1">
        <v>45942.554305555554</v>
      </c>
      <c r="G4111" s="1">
        <v>45942.5546875</v>
      </c>
      <c r="H4111" s="1">
        <v>45942.556817129633</v>
      </c>
      <c r="I4111" s="1">
        <v>45942.560787037037</v>
      </c>
    </row>
    <row r="4112" spans="1:9" x14ac:dyDescent="0.35">
      <c r="A4112">
        <v>104111</v>
      </c>
      <c r="B4112" t="s">
        <v>11</v>
      </c>
      <c r="C4112" t="s">
        <v>10</v>
      </c>
      <c r="D4112">
        <v>0</v>
      </c>
      <c r="E4112" s="1">
        <v>45942.553356481483</v>
      </c>
      <c r="F4112" s="1">
        <v>45942.554363425923</v>
      </c>
      <c r="G4112" s="1">
        <v>45942.555324074077</v>
      </c>
      <c r="H4112" s="1">
        <v>45942.557719907411</v>
      </c>
      <c r="I4112" s="1">
        <v>45942.568298611113</v>
      </c>
    </row>
    <row r="4113" spans="1:9" x14ac:dyDescent="0.35">
      <c r="A4113">
        <v>104112</v>
      </c>
      <c r="B4113" t="s">
        <v>9</v>
      </c>
      <c r="C4113" t="s">
        <v>16</v>
      </c>
      <c r="D4113">
        <v>0</v>
      </c>
      <c r="E4113" s="1">
        <v>45942.55369212963</v>
      </c>
      <c r="F4113" s="1">
        <v>45942.554201388892</v>
      </c>
      <c r="G4113" s="1">
        <v>45942.555393518516</v>
      </c>
      <c r="H4113" s="1">
        <v>45942.557268518518</v>
      </c>
      <c r="I4113" s="1">
        <v>45942.565763888888</v>
      </c>
    </row>
    <row r="4114" spans="1:9" x14ac:dyDescent="0.35">
      <c r="A4114">
        <v>104113</v>
      </c>
      <c r="B4114" t="s">
        <v>19</v>
      </c>
      <c r="C4114" t="s">
        <v>10</v>
      </c>
      <c r="D4114">
        <v>0</v>
      </c>
      <c r="E4114" s="1">
        <v>45942.554027777776</v>
      </c>
      <c r="F4114" s="1">
        <v>45942.554479166669</v>
      </c>
      <c r="G4114" s="1">
        <v>45942.554710648146</v>
      </c>
      <c r="H4114" s="1">
        <v>45942.555451388886</v>
      </c>
      <c r="I4114" s="1">
        <v>45942.555925925924</v>
      </c>
    </row>
    <row r="4115" spans="1:9" x14ac:dyDescent="0.35">
      <c r="A4115">
        <v>104114</v>
      </c>
      <c r="B4115" t="s">
        <v>9</v>
      </c>
      <c r="C4115" t="s">
        <v>14</v>
      </c>
      <c r="D4115">
        <v>0</v>
      </c>
      <c r="E4115" s="1">
        <v>45942.555590277778</v>
      </c>
      <c r="F4115" s="1">
        <v>45942.556192129632</v>
      </c>
      <c r="G4115" s="1">
        <v>45942.556886574072</v>
      </c>
      <c r="H4115" s="1">
        <v>45942.559675925928</v>
      </c>
      <c r="I4115" s="1">
        <v>45942.568495370368</v>
      </c>
    </row>
    <row r="4116" spans="1:9" x14ac:dyDescent="0.35">
      <c r="A4116">
        <v>104115</v>
      </c>
      <c r="B4116" t="s">
        <v>23</v>
      </c>
      <c r="C4116" t="s">
        <v>17</v>
      </c>
      <c r="D4116">
        <v>0</v>
      </c>
      <c r="E4116" s="1">
        <v>45942.559293981481</v>
      </c>
      <c r="F4116" s="1">
        <v>45942.559837962966</v>
      </c>
      <c r="G4116" s="1">
        <v>45942.560439814813</v>
      </c>
      <c r="H4116" s="1">
        <v>45942.561168981483</v>
      </c>
      <c r="I4116" s="1">
        <v>45942.568356481483</v>
      </c>
    </row>
    <row r="4117" spans="1:9" x14ac:dyDescent="0.35">
      <c r="A4117">
        <v>104116</v>
      </c>
      <c r="B4117" t="s">
        <v>13</v>
      </c>
      <c r="C4117" t="s">
        <v>14</v>
      </c>
      <c r="D4117">
        <v>0</v>
      </c>
      <c r="E4117" s="1">
        <v>45942.561307870368</v>
      </c>
      <c r="F4117" s="1">
        <v>45942.561944444446</v>
      </c>
      <c r="G4117" s="1">
        <v>45942.562465277777</v>
      </c>
      <c r="H4117" s="1">
        <v>45942.56517361111</v>
      </c>
      <c r="I4117" s="1">
        <v>45942.572650462964</v>
      </c>
    </row>
    <row r="4118" spans="1:9" x14ac:dyDescent="0.35">
      <c r="A4118">
        <v>104117</v>
      </c>
      <c r="B4118" t="s">
        <v>21</v>
      </c>
      <c r="C4118" t="s">
        <v>16</v>
      </c>
      <c r="D4118">
        <v>0</v>
      </c>
      <c r="E4118" s="1">
        <v>45942.561689814815</v>
      </c>
      <c r="F4118" s="1">
        <v>45942.562245370369</v>
      </c>
      <c r="G4118" s="1">
        <v>45942.563310185185</v>
      </c>
      <c r="H4118" s="1">
        <v>45942.564259259256</v>
      </c>
      <c r="I4118" s="1">
        <v>45942.567372685182</v>
      </c>
    </row>
    <row r="4119" spans="1:9" x14ac:dyDescent="0.35">
      <c r="A4119">
        <v>104118</v>
      </c>
      <c r="B4119" t="s">
        <v>9</v>
      </c>
      <c r="C4119" t="s">
        <v>17</v>
      </c>
      <c r="D4119">
        <v>0</v>
      </c>
      <c r="E4119" s="1">
        <v>45942.563252314816</v>
      </c>
      <c r="F4119" s="1">
        <v>45942.564050925925</v>
      </c>
      <c r="G4119" s="1">
        <v>45942.56490740741</v>
      </c>
      <c r="H4119" s="1">
        <v>45942.566122685188</v>
      </c>
      <c r="I4119" s="1">
        <v>45942.567986111113</v>
      </c>
    </row>
    <row r="4120" spans="1:9" x14ac:dyDescent="0.35">
      <c r="A4120">
        <v>104119</v>
      </c>
      <c r="B4120" t="s">
        <v>15</v>
      </c>
      <c r="C4120" t="s">
        <v>17</v>
      </c>
      <c r="D4120">
        <v>0</v>
      </c>
      <c r="E4120" s="1">
        <v>45942.563275462962</v>
      </c>
      <c r="F4120" s="1">
        <v>45942.564652777779</v>
      </c>
      <c r="G4120" s="1">
        <v>45942.564826388887</v>
      </c>
      <c r="H4120" s="1">
        <v>45942.566388888888</v>
      </c>
      <c r="I4120" s="1">
        <v>45942.57545138889</v>
      </c>
    </row>
    <row r="4121" spans="1:9" x14ac:dyDescent="0.35">
      <c r="A4121">
        <v>104120</v>
      </c>
      <c r="B4121" t="s">
        <v>9</v>
      </c>
      <c r="C4121" t="s">
        <v>12</v>
      </c>
      <c r="D4121">
        <v>0</v>
      </c>
      <c r="E4121" s="1">
        <v>45942.566840277781</v>
      </c>
      <c r="F4121" s="1">
        <v>45942.56821759259</v>
      </c>
      <c r="G4121" s="1">
        <v>45942.568472222221</v>
      </c>
      <c r="H4121" s="1">
        <v>45942.569178240738</v>
      </c>
      <c r="I4121" s="1">
        <v>45942.57099537037</v>
      </c>
    </row>
    <row r="4122" spans="1:9" x14ac:dyDescent="0.35">
      <c r="A4122">
        <v>104121</v>
      </c>
      <c r="B4122" t="s">
        <v>15</v>
      </c>
      <c r="C4122" t="s">
        <v>14</v>
      </c>
      <c r="D4122">
        <v>0</v>
      </c>
      <c r="E4122" s="1">
        <v>45942.567013888889</v>
      </c>
      <c r="F4122" s="1">
        <v>45942.567604166667</v>
      </c>
      <c r="G4122" s="1">
        <v>45942.568055555559</v>
      </c>
      <c r="H4122" s="1">
        <v>45942.571446759262</v>
      </c>
      <c r="I4122" s="1">
        <v>45942.580555555556</v>
      </c>
    </row>
    <row r="4123" spans="1:9" x14ac:dyDescent="0.35">
      <c r="A4123">
        <v>104122</v>
      </c>
      <c r="B4123" t="s">
        <v>18</v>
      </c>
      <c r="C4123" t="s">
        <v>16</v>
      </c>
      <c r="D4123">
        <v>0</v>
      </c>
      <c r="E4123" s="1">
        <v>45942.567361111112</v>
      </c>
      <c r="F4123" s="1">
        <v>45942.568055555559</v>
      </c>
      <c r="G4123" s="1">
        <v>45942.568888888891</v>
      </c>
      <c r="H4123" s="1">
        <v>45942.573807870373</v>
      </c>
      <c r="I4123" s="1">
        <v>45942.575486111113</v>
      </c>
    </row>
    <row r="4124" spans="1:9" x14ac:dyDescent="0.35">
      <c r="A4124">
        <v>104123</v>
      </c>
      <c r="B4124" t="s">
        <v>15</v>
      </c>
      <c r="C4124" t="s">
        <v>12</v>
      </c>
      <c r="D4124">
        <v>0</v>
      </c>
      <c r="E4124" s="1">
        <v>45942.568495370368</v>
      </c>
      <c r="F4124" s="1">
        <v>45942.56962962963</v>
      </c>
      <c r="G4124" s="1">
        <v>45942.569699074076</v>
      </c>
      <c r="H4124" s="1">
        <v>45942.571898148148</v>
      </c>
      <c r="I4124" s="1">
        <v>45942.57640046296</v>
      </c>
    </row>
    <row r="4125" spans="1:9" x14ac:dyDescent="0.35">
      <c r="A4125">
        <v>104124</v>
      </c>
      <c r="B4125" t="s">
        <v>21</v>
      </c>
      <c r="C4125" t="s">
        <v>16</v>
      </c>
      <c r="D4125">
        <v>0</v>
      </c>
      <c r="E4125" s="1">
        <v>45942.568796296298</v>
      </c>
      <c r="F4125" s="1">
        <v>45942.570173611108</v>
      </c>
      <c r="G4125" s="1">
        <v>45942.571701388886</v>
      </c>
      <c r="H4125" s="1">
        <v>45942.573842592596</v>
      </c>
      <c r="I4125" s="1">
        <v>45942.584236111114</v>
      </c>
    </row>
    <row r="4126" spans="1:9" x14ac:dyDescent="0.35">
      <c r="A4126">
        <v>104125</v>
      </c>
      <c r="B4126" t="s">
        <v>18</v>
      </c>
      <c r="C4126" t="s">
        <v>14</v>
      </c>
      <c r="D4126">
        <v>0</v>
      </c>
      <c r="E4126" s="1">
        <v>45942.569085648145</v>
      </c>
      <c r="F4126" s="1">
        <v>45942.570439814815</v>
      </c>
      <c r="G4126" s="1">
        <v>45942.571284722224</v>
      </c>
      <c r="H4126" s="1">
        <v>45942.573101851849</v>
      </c>
      <c r="I4126" s="1">
        <v>45942.586631944447</v>
      </c>
    </row>
    <row r="4127" spans="1:9" x14ac:dyDescent="0.35">
      <c r="A4127">
        <v>104126</v>
      </c>
      <c r="B4127" t="s">
        <v>9</v>
      </c>
      <c r="C4127" t="s">
        <v>17</v>
      </c>
      <c r="D4127">
        <v>0</v>
      </c>
      <c r="E4127" s="1">
        <v>45942.569201388891</v>
      </c>
      <c r="F4127" s="1">
        <v>45942.570543981485</v>
      </c>
      <c r="G4127" s="1">
        <v>45942.571388888886</v>
      </c>
      <c r="H4127" s="1">
        <v>45942.572928240741</v>
      </c>
      <c r="I4127" s="1">
        <v>45942.585949074077</v>
      </c>
    </row>
    <row r="4128" spans="1:9" x14ac:dyDescent="0.35">
      <c r="A4128">
        <v>104127</v>
      </c>
      <c r="B4128" t="s">
        <v>19</v>
      </c>
      <c r="C4128" t="s">
        <v>10</v>
      </c>
      <c r="D4128">
        <v>0</v>
      </c>
      <c r="E4128" s="1">
        <v>45942.570127314815</v>
      </c>
      <c r="F4128" s="1">
        <v>45942.571446759262</v>
      </c>
      <c r="G4128" s="1">
        <v>45942.571585648147</v>
      </c>
      <c r="H4128" s="1">
        <v>45942.57503472222</v>
      </c>
      <c r="I4128" s="1">
        <v>45942.576898148145</v>
      </c>
    </row>
    <row r="4129" spans="1:9" x14ac:dyDescent="0.35">
      <c r="A4129">
        <v>104128</v>
      </c>
      <c r="B4129" t="s">
        <v>13</v>
      </c>
      <c r="C4129" t="s">
        <v>16</v>
      </c>
      <c r="D4129">
        <v>0</v>
      </c>
      <c r="E4129" s="1">
        <v>45942.570138888892</v>
      </c>
      <c r="F4129" s="1">
        <v>45942.570636574077</v>
      </c>
      <c r="G4129" s="1">
        <v>45942.571956018517</v>
      </c>
      <c r="H4129" s="1">
        <v>45942.572812500002</v>
      </c>
      <c r="I4129" s="1">
        <v>45942.578587962962</v>
      </c>
    </row>
    <row r="4130" spans="1:9" x14ac:dyDescent="0.35">
      <c r="A4130">
        <v>104129</v>
      </c>
      <c r="B4130" t="s">
        <v>9</v>
      </c>
      <c r="C4130" t="s">
        <v>17</v>
      </c>
      <c r="D4130">
        <v>0</v>
      </c>
      <c r="E4130" s="1">
        <v>45942.573518518519</v>
      </c>
      <c r="F4130" s="1">
        <v>45942.574490740742</v>
      </c>
      <c r="G4130" s="1">
        <v>45942.57534722222</v>
      </c>
      <c r="H4130" s="1">
        <v>45942.577800925923</v>
      </c>
      <c r="I4130" s="1">
        <v>45942.588252314818</v>
      </c>
    </row>
    <row r="4131" spans="1:9" x14ac:dyDescent="0.35">
      <c r="A4131">
        <v>104130</v>
      </c>
      <c r="B4131" t="s">
        <v>9</v>
      </c>
      <c r="C4131" t="s">
        <v>16</v>
      </c>
      <c r="D4131">
        <v>0</v>
      </c>
      <c r="E4131" s="1">
        <v>45942.574212962965</v>
      </c>
      <c r="F4131" s="1">
        <v>45942.574756944443</v>
      </c>
      <c r="G4131" s="1">
        <v>45942.575196759259</v>
      </c>
      <c r="H4131" s="1">
        <v>45942.58017361111</v>
      </c>
      <c r="I4131" s="1">
        <v>45942.581250000003</v>
      </c>
    </row>
    <row r="4132" spans="1:9" x14ac:dyDescent="0.35">
      <c r="A4132">
        <v>104131</v>
      </c>
      <c r="B4132" t="s">
        <v>20</v>
      </c>
      <c r="C4132" t="s">
        <v>17</v>
      </c>
      <c r="D4132">
        <v>0</v>
      </c>
      <c r="E4132" s="1">
        <v>45942.574270833335</v>
      </c>
      <c r="F4132" s="1">
        <v>45942.574976851851</v>
      </c>
      <c r="G4132" s="1">
        <v>45942.575266203705</v>
      </c>
      <c r="H4132" s="1">
        <v>45942.576643518521</v>
      </c>
      <c r="I4132" s="1">
        <v>45942.579074074078</v>
      </c>
    </row>
    <row r="4133" spans="1:9" x14ac:dyDescent="0.35">
      <c r="A4133">
        <v>104132</v>
      </c>
      <c r="B4133" t="s">
        <v>18</v>
      </c>
      <c r="C4133" t="s">
        <v>17</v>
      </c>
      <c r="D4133">
        <v>0</v>
      </c>
      <c r="E4133" s="1">
        <v>45942.575543981482</v>
      </c>
      <c r="F4133" s="1">
        <v>45942.576423611114</v>
      </c>
      <c r="G4133" s="1">
        <v>45942.577222222222</v>
      </c>
      <c r="H4133" s="1">
        <v>45942.578298611108</v>
      </c>
      <c r="I4133" s="1">
        <v>45942.587997685187</v>
      </c>
    </row>
    <row r="4134" spans="1:9" x14ac:dyDescent="0.35">
      <c r="A4134">
        <v>104133</v>
      </c>
      <c r="B4134" t="s">
        <v>22</v>
      </c>
      <c r="C4134" t="s">
        <v>12</v>
      </c>
      <c r="D4134">
        <v>0</v>
      </c>
      <c r="E4134" s="1">
        <v>45942.575972222221</v>
      </c>
      <c r="F4134" s="1">
        <v>45942.577060185184</v>
      </c>
      <c r="G4134" s="1">
        <v>45942.577592592592</v>
      </c>
      <c r="H4134" s="1">
        <v>45942.579756944448</v>
      </c>
      <c r="I4134" s="1">
        <v>45942.591932870368</v>
      </c>
    </row>
    <row r="4135" spans="1:9" x14ac:dyDescent="0.35">
      <c r="A4135">
        <v>104134</v>
      </c>
      <c r="B4135" t="s">
        <v>23</v>
      </c>
      <c r="C4135" t="s">
        <v>14</v>
      </c>
      <c r="D4135">
        <v>0</v>
      </c>
      <c r="E4135" s="1">
        <v>45942.577060185184</v>
      </c>
      <c r="F4135" s="1">
        <v>45942.578379629631</v>
      </c>
      <c r="G4135" s="1">
        <v>45942.579305555555</v>
      </c>
      <c r="H4135" s="1">
        <v>45942.581944444442</v>
      </c>
      <c r="I4135" s="1">
        <v>45942.584560185183</v>
      </c>
    </row>
    <row r="4136" spans="1:9" x14ac:dyDescent="0.35">
      <c r="A4136">
        <v>104135</v>
      </c>
      <c r="B4136" t="s">
        <v>11</v>
      </c>
      <c r="C4136" t="s">
        <v>17</v>
      </c>
      <c r="D4136">
        <v>0</v>
      </c>
      <c r="E4136" s="1">
        <v>45942.577268518522</v>
      </c>
      <c r="F4136" s="1">
        <v>45942.578356481485</v>
      </c>
      <c r="G4136" s="1">
        <v>45942.578969907408</v>
      </c>
      <c r="H4136" s="1">
        <v>45942.580046296294</v>
      </c>
      <c r="I4136" s="1">
        <v>45942.582974537036</v>
      </c>
    </row>
    <row r="4137" spans="1:9" x14ac:dyDescent="0.35">
      <c r="A4137">
        <v>104136</v>
      </c>
      <c r="B4137" t="s">
        <v>9</v>
      </c>
      <c r="C4137" t="s">
        <v>17</v>
      </c>
      <c r="D4137">
        <v>0</v>
      </c>
      <c r="E4137" s="1">
        <v>45942.577291666668</v>
      </c>
      <c r="F4137" s="1">
        <v>45942.578217592592</v>
      </c>
      <c r="G4137" s="1">
        <v>45942.57880787037</v>
      </c>
      <c r="H4137" s="1">
        <v>45942.580069444448</v>
      </c>
      <c r="I4137" s="1">
        <v>45942.58898148148</v>
      </c>
    </row>
    <row r="4138" spans="1:9" x14ac:dyDescent="0.35">
      <c r="A4138">
        <v>104137</v>
      </c>
      <c r="B4138" t="s">
        <v>21</v>
      </c>
      <c r="C4138" t="s">
        <v>16</v>
      </c>
      <c r="D4138">
        <v>0</v>
      </c>
      <c r="E4138" s="1">
        <v>45942.580729166664</v>
      </c>
      <c r="F4138" s="1">
        <v>45942.581817129627</v>
      </c>
      <c r="G4138" s="1">
        <v>45942.583252314813</v>
      </c>
      <c r="H4138" s="1">
        <v>45942.587916666664</v>
      </c>
      <c r="I4138" s="1">
        <v>45942.589548611111</v>
      </c>
    </row>
    <row r="4139" spans="1:9" x14ac:dyDescent="0.35">
      <c r="A4139">
        <v>104138</v>
      </c>
      <c r="B4139" t="s">
        <v>21</v>
      </c>
      <c r="C4139" t="s">
        <v>12</v>
      </c>
      <c r="D4139">
        <v>0</v>
      </c>
      <c r="E4139" s="1">
        <v>45942.581550925926</v>
      </c>
      <c r="F4139" s="1">
        <v>45942.582280092596</v>
      </c>
      <c r="G4139" s="1">
        <v>45942.582395833335</v>
      </c>
      <c r="H4139" s="1">
        <v>45942.584907407407</v>
      </c>
      <c r="I4139" s="1">
        <v>45942.587731481479</v>
      </c>
    </row>
    <row r="4140" spans="1:9" x14ac:dyDescent="0.35">
      <c r="A4140">
        <v>104139</v>
      </c>
      <c r="B4140" t="s">
        <v>9</v>
      </c>
      <c r="C4140" t="s">
        <v>17</v>
      </c>
      <c r="D4140">
        <v>0</v>
      </c>
      <c r="E4140" s="1">
        <v>45942.581747685188</v>
      </c>
      <c r="F4140" s="1">
        <v>45942.582777777781</v>
      </c>
      <c r="G4140" s="1">
        <v>45942.583553240744</v>
      </c>
      <c r="H4140" s="1">
        <v>45942.586747685185</v>
      </c>
      <c r="I4140" s="1">
        <v>45942.592465277776</v>
      </c>
    </row>
    <row r="4141" spans="1:9" x14ac:dyDescent="0.35">
      <c r="A4141">
        <v>104140</v>
      </c>
      <c r="B4141" t="s">
        <v>23</v>
      </c>
      <c r="C4141" t="s">
        <v>10</v>
      </c>
      <c r="D4141">
        <v>0</v>
      </c>
      <c r="E4141" s="1">
        <v>45942.583541666667</v>
      </c>
      <c r="F4141" s="1">
        <v>45942.584004629629</v>
      </c>
      <c r="G4141" s="1">
        <v>45942.584189814814</v>
      </c>
      <c r="H4141" s="1">
        <v>45942.587199074071</v>
      </c>
      <c r="I4141" s="1">
        <v>45942.596226851849</v>
      </c>
    </row>
    <row r="4142" spans="1:9" x14ac:dyDescent="0.35">
      <c r="A4142">
        <v>104141</v>
      </c>
      <c r="B4142" t="s">
        <v>9</v>
      </c>
      <c r="C4142" t="s">
        <v>14</v>
      </c>
      <c r="D4142">
        <v>0</v>
      </c>
      <c r="E4142" s="1">
        <v>45942.583807870367</v>
      </c>
      <c r="F4142" s="1">
        <v>45942.585115740738</v>
      </c>
      <c r="G4142" s="1">
        <v>45942.585520833331</v>
      </c>
      <c r="H4142" s="1">
        <v>45942.587071759262</v>
      </c>
      <c r="I4142" s="1">
        <v>45942.595243055555</v>
      </c>
    </row>
    <row r="4143" spans="1:9" x14ac:dyDescent="0.35">
      <c r="A4143">
        <v>104142</v>
      </c>
      <c r="B4143" t="s">
        <v>11</v>
      </c>
      <c r="C4143" t="s">
        <v>12</v>
      </c>
      <c r="D4143">
        <v>0</v>
      </c>
      <c r="E4143" s="1">
        <v>45942.584606481483</v>
      </c>
      <c r="F4143" s="1">
        <v>45942.585335648146</v>
      </c>
      <c r="G4143" s="1">
        <v>45942.585590277777</v>
      </c>
      <c r="H4143" s="1">
        <v>45942.587546296294</v>
      </c>
      <c r="I4143" s="1">
        <v>45942.599791666667</v>
      </c>
    </row>
    <row r="4144" spans="1:9" x14ac:dyDescent="0.35">
      <c r="A4144">
        <v>104143</v>
      </c>
      <c r="B4144" t="s">
        <v>9</v>
      </c>
      <c r="C4144" t="s">
        <v>14</v>
      </c>
      <c r="D4144">
        <v>0</v>
      </c>
      <c r="E4144" s="1">
        <v>45942.586828703701</v>
      </c>
      <c r="F4144" s="1">
        <v>45942.58766203704</v>
      </c>
      <c r="G4144" s="1">
        <v>45942.588576388887</v>
      </c>
      <c r="H4144" s="1">
        <v>45942.590601851851</v>
      </c>
      <c r="I4144" s="1">
        <v>45942.592465277776</v>
      </c>
    </row>
    <row r="4145" spans="1:9" x14ac:dyDescent="0.35">
      <c r="A4145">
        <v>104144</v>
      </c>
      <c r="B4145" t="s">
        <v>13</v>
      </c>
      <c r="C4145" t="s">
        <v>16</v>
      </c>
      <c r="D4145">
        <v>0</v>
      </c>
      <c r="E4145" s="1">
        <v>45942.587083333332</v>
      </c>
      <c r="F4145" s="1">
        <v>45942.587916666664</v>
      </c>
      <c r="G4145" s="1">
        <v>45942.589074074072</v>
      </c>
      <c r="H4145" s="1">
        <v>45942.591793981483</v>
      </c>
      <c r="I4145" s="1">
        <v>45942.604224537034</v>
      </c>
    </row>
    <row r="4146" spans="1:9" x14ac:dyDescent="0.35">
      <c r="A4146">
        <v>104145</v>
      </c>
      <c r="B4146" t="s">
        <v>15</v>
      </c>
      <c r="C4146" t="s">
        <v>14</v>
      </c>
      <c r="D4146">
        <v>0</v>
      </c>
      <c r="E4146" s="1">
        <v>45942.587511574071</v>
      </c>
      <c r="F4146" s="1">
        <v>45942.588171296295</v>
      </c>
      <c r="G4146" s="1">
        <v>45942.588726851849</v>
      </c>
      <c r="H4146" s="1">
        <v>45942.591793981483</v>
      </c>
      <c r="I4146" s="1">
        <v>45942.604826388888</v>
      </c>
    </row>
    <row r="4147" spans="1:9" x14ac:dyDescent="0.35">
      <c r="A4147">
        <v>104146</v>
      </c>
      <c r="B4147" t="s">
        <v>9</v>
      </c>
      <c r="C4147" t="s">
        <v>10</v>
      </c>
      <c r="D4147">
        <v>0</v>
      </c>
      <c r="E4147" s="1">
        <v>45942.588935185187</v>
      </c>
      <c r="F4147" s="1">
        <v>45942.589606481481</v>
      </c>
      <c r="G4147" s="1">
        <v>45942.589895833335</v>
      </c>
      <c r="H4147" s="1">
        <v>45942.590648148151</v>
      </c>
      <c r="I4147" s="1">
        <v>45942.591886574075</v>
      </c>
    </row>
    <row r="4148" spans="1:9" x14ac:dyDescent="0.35">
      <c r="A4148">
        <v>104147</v>
      </c>
      <c r="B4148" t="s">
        <v>19</v>
      </c>
      <c r="C4148" t="s">
        <v>16</v>
      </c>
      <c r="D4148">
        <v>0</v>
      </c>
      <c r="E4148" s="1">
        <v>45942.590300925927</v>
      </c>
      <c r="F4148" s="1">
        <v>45942.590949074074</v>
      </c>
      <c r="G4148" s="1">
        <v>45942.591354166667</v>
      </c>
      <c r="H4148" s="1">
        <v>45942.593680555554</v>
      </c>
      <c r="I4148" s="1">
        <v>45942.595648148148</v>
      </c>
    </row>
    <row r="4149" spans="1:9" x14ac:dyDescent="0.35">
      <c r="A4149">
        <v>104148</v>
      </c>
      <c r="B4149" t="s">
        <v>9</v>
      </c>
      <c r="C4149" t="s">
        <v>12</v>
      </c>
      <c r="D4149">
        <v>0</v>
      </c>
      <c r="E4149" s="1">
        <v>45942.590486111112</v>
      </c>
      <c r="F4149" s="1">
        <v>45942.59170138889</v>
      </c>
      <c r="G4149" s="1">
        <v>45942.591967592591</v>
      </c>
      <c r="H4149" s="1">
        <v>45942.595196759263</v>
      </c>
      <c r="I4149" s="1">
        <v>45942.606481481482</v>
      </c>
    </row>
    <row r="4150" spans="1:9" x14ac:dyDescent="0.35">
      <c r="A4150">
        <v>104149</v>
      </c>
      <c r="B4150" t="s">
        <v>18</v>
      </c>
      <c r="C4150" t="s">
        <v>12</v>
      </c>
      <c r="D4150">
        <v>0</v>
      </c>
      <c r="E4150" s="1">
        <v>45942.592002314814</v>
      </c>
      <c r="F4150" s="1">
        <v>45942.592928240738</v>
      </c>
      <c r="G4150" s="1">
        <v>45942.593761574077</v>
      </c>
      <c r="H4150" s="1">
        <v>45942.596782407411</v>
      </c>
      <c r="I4150" s="1">
        <v>45942.600613425922</v>
      </c>
    </row>
    <row r="4151" spans="1:9" x14ac:dyDescent="0.35">
      <c r="A4151">
        <v>104150</v>
      </c>
      <c r="B4151" t="s">
        <v>9</v>
      </c>
      <c r="C4151" t="s">
        <v>10</v>
      </c>
      <c r="D4151">
        <v>0</v>
      </c>
      <c r="E4151" s="1">
        <v>45942.593587962961</v>
      </c>
      <c r="F4151" s="1">
        <v>45942.594861111109</v>
      </c>
      <c r="G4151" s="1">
        <v>45942.595219907409</v>
      </c>
      <c r="H4151" s="1">
        <v>45942.596238425926</v>
      </c>
      <c r="I4151" s="1">
        <v>45942.600949074076</v>
      </c>
    </row>
    <row r="4152" spans="1:9" x14ac:dyDescent="0.35">
      <c r="A4152">
        <v>104151</v>
      </c>
      <c r="B4152" t="s">
        <v>19</v>
      </c>
      <c r="C4152" t="s">
        <v>16</v>
      </c>
      <c r="D4152">
        <v>0</v>
      </c>
      <c r="E4152" s="1">
        <v>45942.594409722224</v>
      </c>
      <c r="F4152" s="1">
        <v>45942.595185185186</v>
      </c>
      <c r="G4152" s="1">
        <v>45942.596678240741</v>
      </c>
      <c r="H4152" s="1">
        <v>45942.599537037036</v>
      </c>
      <c r="I4152" s="1">
        <v>45942.603125000001</v>
      </c>
    </row>
    <row r="4153" spans="1:9" x14ac:dyDescent="0.35">
      <c r="A4153">
        <v>104152</v>
      </c>
      <c r="B4153" t="s">
        <v>22</v>
      </c>
      <c r="C4153" t="s">
        <v>10</v>
      </c>
      <c r="D4153">
        <v>0</v>
      </c>
      <c r="E4153" s="1">
        <v>45942.595196759263</v>
      </c>
      <c r="F4153" s="1">
        <v>45942.596504629626</v>
      </c>
      <c r="G4153" s="1">
        <v>45942.597280092596</v>
      </c>
      <c r="H4153" s="1">
        <v>45942.59847222222</v>
      </c>
      <c r="I4153" s="1">
        <v>45942.602060185185</v>
      </c>
    </row>
    <row r="4154" spans="1:9" x14ac:dyDescent="0.35">
      <c r="A4154">
        <v>104153</v>
      </c>
      <c r="B4154" t="s">
        <v>18</v>
      </c>
      <c r="C4154" t="s">
        <v>14</v>
      </c>
      <c r="D4154">
        <v>0</v>
      </c>
      <c r="E4154" s="1">
        <v>45942.596030092594</v>
      </c>
      <c r="F4154" s="1">
        <v>45942.597384259258</v>
      </c>
      <c r="G4154" s="1">
        <v>45942.597974537035</v>
      </c>
      <c r="H4154" s="1">
        <v>45942.600092592591</v>
      </c>
      <c r="I4154" s="1">
        <v>45942.600613425922</v>
      </c>
    </row>
    <row r="4155" spans="1:9" x14ac:dyDescent="0.35">
      <c r="A4155">
        <v>104154</v>
      </c>
      <c r="B4155" t="s">
        <v>13</v>
      </c>
      <c r="C4155" t="s">
        <v>10</v>
      </c>
      <c r="D4155">
        <v>0</v>
      </c>
      <c r="E4155" s="1">
        <v>45942.599224537036</v>
      </c>
      <c r="F4155" s="1">
        <v>45942.600127314814</v>
      </c>
      <c r="G4155" s="1">
        <v>45942.600335648145</v>
      </c>
      <c r="H4155" s="1">
        <v>45942.601342592592</v>
      </c>
      <c r="I4155" s="1">
        <v>45942.608344907407</v>
      </c>
    </row>
    <row r="4156" spans="1:9" x14ac:dyDescent="0.35">
      <c r="A4156">
        <v>104155</v>
      </c>
      <c r="B4156" t="s">
        <v>9</v>
      </c>
      <c r="C4156" t="s">
        <v>17</v>
      </c>
      <c r="D4156">
        <v>0</v>
      </c>
      <c r="E4156" s="1">
        <v>45942.600590277776</v>
      </c>
      <c r="F4156" s="1">
        <v>45942.601678240739</v>
      </c>
      <c r="G4156" s="1">
        <v>45942.602708333332</v>
      </c>
      <c r="H4156" s="1">
        <v>45942.603402777779</v>
      </c>
      <c r="I4156" s="1">
        <v>45942.608229166668</v>
      </c>
    </row>
    <row r="4157" spans="1:9" x14ac:dyDescent="0.35">
      <c r="A4157">
        <v>104156</v>
      </c>
      <c r="B4157" t="s">
        <v>13</v>
      </c>
      <c r="C4157" t="s">
        <v>17</v>
      </c>
      <c r="D4157">
        <v>0</v>
      </c>
      <c r="E4157" s="1">
        <v>45942.601076388892</v>
      </c>
      <c r="F4157" s="1">
        <v>45942.601979166669</v>
      </c>
      <c r="G4157" s="1">
        <v>45942.602384259262</v>
      </c>
      <c r="H4157" s="1">
        <v>45942.605231481481</v>
      </c>
      <c r="I4157" s="1">
        <v>45942.612847222219</v>
      </c>
    </row>
    <row r="4158" spans="1:9" x14ac:dyDescent="0.35">
      <c r="A4158">
        <v>104157</v>
      </c>
      <c r="B4158" t="s">
        <v>21</v>
      </c>
      <c r="C4158" t="s">
        <v>14</v>
      </c>
      <c r="D4158">
        <v>0</v>
      </c>
      <c r="E4158" s="1">
        <v>45942.602395833332</v>
      </c>
      <c r="F4158" s="1">
        <v>45942.603750000002</v>
      </c>
      <c r="G4158" s="1">
        <v>45942.60392361111</v>
      </c>
      <c r="H4158" s="1">
        <v>45942.606388888889</v>
      </c>
      <c r="I4158" s="1">
        <v>45942.61645833333</v>
      </c>
    </row>
    <row r="4159" spans="1:9" x14ac:dyDescent="0.35">
      <c r="A4159">
        <v>104158</v>
      </c>
      <c r="B4159" t="s">
        <v>13</v>
      </c>
      <c r="C4159" t="s">
        <v>14</v>
      </c>
      <c r="D4159">
        <v>0</v>
      </c>
      <c r="E4159" s="1">
        <v>45942.602812500001</v>
      </c>
      <c r="F4159" s="1">
        <v>45942.603958333333</v>
      </c>
      <c r="G4159" s="1">
        <v>45942.60460648148</v>
      </c>
      <c r="H4159" s="1">
        <v>45942.607546296298</v>
      </c>
      <c r="I4159" s="1">
        <v>45942.619930555556</v>
      </c>
    </row>
    <row r="4160" spans="1:9" x14ac:dyDescent="0.35">
      <c r="A4160">
        <v>104159</v>
      </c>
      <c r="B4160" t="s">
        <v>20</v>
      </c>
      <c r="C4160" t="s">
        <v>16</v>
      </c>
      <c r="D4160">
        <v>0</v>
      </c>
      <c r="E4160" s="1">
        <v>45942.603298611109</v>
      </c>
      <c r="F4160" s="1">
        <v>45942.604224537034</v>
      </c>
      <c r="G4160" s="1">
        <v>45942.605902777781</v>
      </c>
      <c r="H4160" s="1">
        <v>45942.607499999998</v>
      </c>
      <c r="I4160" s="1">
        <v>45942.609664351854</v>
      </c>
    </row>
    <row r="4161" spans="1:9" x14ac:dyDescent="0.35">
      <c r="A4161">
        <v>104160</v>
      </c>
      <c r="B4161" t="s">
        <v>18</v>
      </c>
      <c r="C4161" t="s">
        <v>17</v>
      </c>
      <c r="D4161">
        <v>0</v>
      </c>
      <c r="E4161" s="1">
        <v>45942.604571759257</v>
      </c>
      <c r="F4161" s="1">
        <v>45942.605219907404</v>
      </c>
      <c r="G4161" s="1">
        <v>45942.606099537035</v>
      </c>
      <c r="H4161" s="1">
        <v>45942.608749999999</v>
      </c>
      <c r="I4161" s="1">
        <v>45942.614444444444</v>
      </c>
    </row>
    <row r="4162" spans="1:9" x14ac:dyDescent="0.35">
      <c r="A4162">
        <v>104161</v>
      </c>
      <c r="B4162" t="s">
        <v>23</v>
      </c>
      <c r="C4162" t="s">
        <v>10</v>
      </c>
      <c r="D4162">
        <v>0</v>
      </c>
      <c r="E4162" s="1">
        <v>45942.60665509259</v>
      </c>
      <c r="F4162" s="1">
        <v>45942.607731481483</v>
      </c>
      <c r="G4162" s="1">
        <v>45942.60837962963</v>
      </c>
      <c r="H4162" s="1">
        <v>45942.61142361111</v>
      </c>
      <c r="I4162" s="1">
        <v>45942.61681712963</v>
      </c>
    </row>
    <row r="4163" spans="1:9" x14ac:dyDescent="0.35">
      <c r="A4163">
        <v>104162</v>
      </c>
      <c r="B4163" t="s">
        <v>18</v>
      </c>
      <c r="C4163" t="s">
        <v>12</v>
      </c>
      <c r="D4163">
        <v>0</v>
      </c>
      <c r="E4163" s="1">
        <v>45942.607071759259</v>
      </c>
      <c r="F4163" s="1">
        <v>45942.607719907406</v>
      </c>
      <c r="G4163" s="1">
        <v>45942.608298611114</v>
      </c>
      <c r="H4163" s="1">
        <v>45942.611701388887</v>
      </c>
      <c r="I4163" s="1">
        <v>45942.616157407407</v>
      </c>
    </row>
    <row r="4164" spans="1:9" x14ac:dyDescent="0.35">
      <c r="A4164">
        <v>104163</v>
      </c>
      <c r="B4164" t="s">
        <v>15</v>
      </c>
      <c r="C4164" t="s">
        <v>16</v>
      </c>
      <c r="D4164">
        <v>0</v>
      </c>
      <c r="E4164" s="1">
        <v>45942.607187499998</v>
      </c>
      <c r="F4164" s="1">
        <v>45942.607743055552</v>
      </c>
      <c r="G4164" s="1">
        <v>45942.60869212963</v>
      </c>
      <c r="H4164" s="1">
        <v>45942.610682870371</v>
      </c>
      <c r="I4164" s="1">
        <v>45942.619143518517</v>
      </c>
    </row>
    <row r="4165" spans="1:9" x14ac:dyDescent="0.35">
      <c r="A4165">
        <v>104164</v>
      </c>
      <c r="B4165" t="s">
        <v>23</v>
      </c>
      <c r="C4165" t="s">
        <v>10</v>
      </c>
      <c r="D4165">
        <v>0</v>
      </c>
      <c r="E4165" s="1">
        <v>45942.607592592591</v>
      </c>
      <c r="F4165" s="1">
        <v>45942.608715277776</v>
      </c>
      <c r="G4165" s="1">
        <v>45942.609525462962</v>
      </c>
      <c r="H4165" s="1">
        <v>45942.610601851855</v>
      </c>
      <c r="I4165" s="1">
        <v>45942.616689814815</v>
      </c>
    </row>
    <row r="4166" spans="1:9" x14ac:dyDescent="0.35">
      <c r="A4166">
        <v>104165</v>
      </c>
      <c r="B4166" t="s">
        <v>13</v>
      </c>
      <c r="C4166" t="s">
        <v>14</v>
      </c>
      <c r="D4166">
        <v>0</v>
      </c>
      <c r="E4166" s="1">
        <v>45942.608402777776</v>
      </c>
      <c r="F4166" s="1">
        <v>45942.609548611108</v>
      </c>
      <c r="G4166" s="1">
        <v>45942.610127314816</v>
      </c>
      <c r="H4166" s="1">
        <v>45942.611226851855</v>
      </c>
      <c r="I4166" s="1">
        <v>45942.614768518521</v>
      </c>
    </row>
    <row r="4167" spans="1:9" x14ac:dyDescent="0.35">
      <c r="A4167">
        <v>104166</v>
      </c>
      <c r="B4167" t="s">
        <v>15</v>
      </c>
      <c r="C4167" t="s">
        <v>10</v>
      </c>
      <c r="D4167">
        <v>0</v>
      </c>
      <c r="E4167" s="1">
        <v>45942.609733796293</v>
      </c>
      <c r="F4167" s="1">
        <v>45942.610983796294</v>
      </c>
      <c r="G4167" s="1">
        <v>45942.61178240741</v>
      </c>
      <c r="H4167" s="1">
        <v>45942.614247685182</v>
      </c>
      <c r="I4167" s="1">
        <v>45942.627974537034</v>
      </c>
    </row>
    <row r="4168" spans="1:9" x14ac:dyDescent="0.35">
      <c r="A4168">
        <v>104167</v>
      </c>
      <c r="B4168" t="s">
        <v>9</v>
      </c>
      <c r="C4168" t="s">
        <v>14</v>
      </c>
      <c r="D4168">
        <v>0</v>
      </c>
      <c r="E4168" s="1">
        <v>45942.610682870371</v>
      </c>
      <c r="F4168" s="1">
        <v>45942.61142361111</v>
      </c>
      <c r="G4168" s="1">
        <v>45942.611944444441</v>
      </c>
      <c r="H4168" s="1">
        <v>45942.614016203705</v>
      </c>
      <c r="I4168" s="1">
        <v>45942.624444444446</v>
      </c>
    </row>
    <row r="4169" spans="1:9" x14ac:dyDescent="0.35">
      <c r="A4169">
        <v>104168</v>
      </c>
      <c r="B4169" t="s">
        <v>23</v>
      </c>
      <c r="C4169" t="s">
        <v>17</v>
      </c>
      <c r="D4169">
        <v>0</v>
      </c>
      <c r="E4169" s="1">
        <v>45942.612650462965</v>
      </c>
      <c r="F4169" s="1">
        <v>45942.614016203705</v>
      </c>
      <c r="G4169" s="1">
        <v>45942.614594907405</v>
      </c>
      <c r="H4169" s="1">
        <v>45942.617627314816</v>
      </c>
      <c r="I4169" s="1">
        <v>45942.630682870367</v>
      </c>
    </row>
    <row r="4170" spans="1:9" x14ac:dyDescent="0.35">
      <c r="A4170">
        <v>104169</v>
      </c>
      <c r="B4170" t="s">
        <v>9</v>
      </c>
      <c r="C4170" t="s">
        <v>16</v>
      </c>
      <c r="D4170">
        <v>0</v>
      </c>
      <c r="E4170" s="1">
        <v>45942.614560185182</v>
      </c>
      <c r="F4170" s="1">
        <v>45942.615243055552</v>
      </c>
      <c r="G4170" s="1">
        <v>45942.617245370369</v>
      </c>
      <c r="H4170" s="1">
        <v>45942.619085648148</v>
      </c>
      <c r="I4170" s="1">
        <v>45942.627615740741</v>
      </c>
    </row>
    <row r="4171" spans="1:9" x14ac:dyDescent="0.35">
      <c r="A4171">
        <v>104170</v>
      </c>
      <c r="B4171" t="s">
        <v>18</v>
      </c>
      <c r="C4171" t="s">
        <v>14</v>
      </c>
      <c r="D4171">
        <v>0</v>
      </c>
      <c r="E4171" s="1">
        <v>45942.615763888891</v>
      </c>
      <c r="F4171" s="1">
        <v>45942.616388888891</v>
      </c>
      <c r="G4171" s="1">
        <v>45942.616875</v>
      </c>
      <c r="H4171" s="1">
        <v>45942.620312500003</v>
      </c>
      <c r="I4171" s="1">
        <v>45942.627569444441</v>
      </c>
    </row>
    <row r="4172" spans="1:9" x14ac:dyDescent="0.35">
      <c r="A4172">
        <v>104171</v>
      </c>
      <c r="B4172" t="s">
        <v>21</v>
      </c>
      <c r="C4172" t="s">
        <v>12</v>
      </c>
      <c r="D4172">
        <v>0</v>
      </c>
      <c r="E4172" s="1">
        <v>45942.616412037038</v>
      </c>
      <c r="F4172" s="1">
        <v>45942.617407407408</v>
      </c>
      <c r="G4172" s="1">
        <v>45942.618252314816</v>
      </c>
      <c r="H4172" s="1">
        <v>45942.620289351849</v>
      </c>
      <c r="I4172" s="1">
        <v>45942.632407407407</v>
      </c>
    </row>
    <row r="4173" spans="1:9" x14ac:dyDescent="0.35">
      <c r="A4173">
        <v>104172</v>
      </c>
      <c r="B4173" t="s">
        <v>9</v>
      </c>
      <c r="C4173" t="s">
        <v>14</v>
      </c>
      <c r="D4173">
        <v>0</v>
      </c>
      <c r="E4173" s="1">
        <v>45942.617835648147</v>
      </c>
      <c r="F4173" s="1">
        <v>45942.619050925925</v>
      </c>
      <c r="G4173" s="1">
        <v>45942.619351851848</v>
      </c>
      <c r="H4173" s="1">
        <v>45942.622060185182</v>
      </c>
      <c r="I4173" s="1">
        <v>45942.63385416667</v>
      </c>
    </row>
    <row r="4174" spans="1:9" x14ac:dyDescent="0.35">
      <c r="A4174">
        <v>104173</v>
      </c>
      <c r="B4174" t="s">
        <v>9</v>
      </c>
      <c r="C4174" t="s">
        <v>16</v>
      </c>
      <c r="D4174">
        <v>0</v>
      </c>
      <c r="E4174" s="1">
        <v>45942.619456018518</v>
      </c>
      <c r="F4174" s="1">
        <v>45942.620092592595</v>
      </c>
      <c r="G4174" s="1">
        <v>45942.620648148149</v>
      </c>
      <c r="H4174" s="1">
        <v>45942.623263888891</v>
      </c>
      <c r="I4174" s="1">
        <v>45942.634421296294</v>
      </c>
    </row>
    <row r="4175" spans="1:9" x14ac:dyDescent="0.35">
      <c r="A4175">
        <v>104174</v>
      </c>
      <c r="B4175" t="s">
        <v>9</v>
      </c>
      <c r="C4175" t="s">
        <v>12</v>
      </c>
      <c r="D4175">
        <v>0</v>
      </c>
      <c r="E4175" s="1">
        <v>45942.61990740741</v>
      </c>
      <c r="F4175" s="1">
        <v>45942.620439814818</v>
      </c>
      <c r="G4175" s="1">
        <v>45942.620555555557</v>
      </c>
      <c r="H4175" s="1">
        <v>45942.622581018521</v>
      </c>
      <c r="I4175" s="1">
        <v>45942.634155092594</v>
      </c>
    </row>
    <row r="4176" spans="1:9" x14ac:dyDescent="0.35">
      <c r="A4176">
        <v>104175</v>
      </c>
      <c r="B4176" t="s">
        <v>9</v>
      </c>
      <c r="C4176" t="s">
        <v>14</v>
      </c>
      <c r="D4176">
        <v>0</v>
      </c>
      <c r="E4176" s="1">
        <v>45942.62027777778</v>
      </c>
      <c r="F4176" s="1">
        <v>45942.621354166666</v>
      </c>
      <c r="G4176" s="1">
        <v>45942.621666666666</v>
      </c>
      <c r="H4176" s="1">
        <v>45942.623888888891</v>
      </c>
      <c r="I4176" s="1">
        <v>45942.634629629632</v>
      </c>
    </row>
    <row r="4177" spans="1:9" x14ac:dyDescent="0.35">
      <c r="A4177">
        <v>104176</v>
      </c>
      <c r="B4177" t="s">
        <v>13</v>
      </c>
      <c r="C4177" t="s">
        <v>14</v>
      </c>
      <c r="D4177">
        <v>0</v>
      </c>
      <c r="E4177" s="1">
        <v>45942.620729166665</v>
      </c>
      <c r="F4177" s="1">
        <v>45942.622002314813</v>
      </c>
      <c r="G4177" s="1">
        <v>45942.622581018521</v>
      </c>
      <c r="H4177" s="1">
        <v>45942.624479166669</v>
      </c>
      <c r="I4177" s="1">
        <v>45942.625868055555</v>
      </c>
    </row>
    <row r="4178" spans="1:9" x14ac:dyDescent="0.35">
      <c r="A4178">
        <v>104177</v>
      </c>
      <c r="B4178" t="s">
        <v>20</v>
      </c>
      <c r="C4178" t="s">
        <v>16</v>
      </c>
      <c r="D4178">
        <v>0</v>
      </c>
      <c r="E4178" s="1">
        <v>45942.621099537035</v>
      </c>
      <c r="F4178" s="1">
        <v>45942.62195601852</v>
      </c>
      <c r="G4178" s="1">
        <v>45942.623182870368</v>
      </c>
      <c r="H4178" s="1">
        <v>45942.627476851849</v>
      </c>
      <c r="I4178" s="1">
        <v>45942.631296296298</v>
      </c>
    </row>
    <row r="4179" spans="1:9" x14ac:dyDescent="0.35">
      <c r="A4179">
        <v>104178</v>
      </c>
      <c r="B4179" t="s">
        <v>13</v>
      </c>
      <c r="C4179" t="s">
        <v>17</v>
      </c>
      <c r="D4179">
        <v>0</v>
      </c>
      <c r="E4179" s="1">
        <v>45942.62159722222</v>
      </c>
      <c r="F4179" s="1">
        <v>45942.622002314813</v>
      </c>
      <c r="G4179" s="1">
        <v>45942.622187499997</v>
      </c>
      <c r="H4179" s="1">
        <v>45942.625486111108</v>
      </c>
      <c r="I4179" s="1">
        <v>45942.636712962965</v>
      </c>
    </row>
    <row r="4180" spans="1:9" x14ac:dyDescent="0.35">
      <c r="A4180">
        <v>104179</v>
      </c>
      <c r="B4180" t="s">
        <v>9</v>
      </c>
      <c r="C4180" t="s">
        <v>14</v>
      </c>
      <c r="D4180">
        <v>0</v>
      </c>
      <c r="E4180" s="1">
        <v>45942.624374999999</v>
      </c>
      <c r="F4180" s="1">
        <v>45942.624884259261</v>
      </c>
      <c r="G4180" s="1">
        <v>45942.625520833331</v>
      </c>
      <c r="H4180" s="1">
        <v>45942.627280092594</v>
      </c>
      <c r="I4180" s="1">
        <v>45942.637071759258</v>
      </c>
    </row>
    <row r="4181" spans="1:9" x14ac:dyDescent="0.35">
      <c r="A4181">
        <v>104180</v>
      </c>
      <c r="B4181" t="s">
        <v>22</v>
      </c>
      <c r="C4181" t="s">
        <v>16</v>
      </c>
      <c r="D4181">
        <v>0</v>
      </c>
      <c r="E4181" s="1">
        <v>45942.625219907408</v>
      </c>
      <c r="F4181" s="1">
        <v>45942.626226851855</v>
      </c>
      <c r="G4181" s="1">
        <v>45942.627164351848</v>
      </c>
      <c r="H4181" s="1">
        <v>45942.630069444444</v>
      </c>
      <c r="I4181" s="1">
        <v>45942.630324074074</v>
      </c>
    </row>
    <row r="4182" spans="1:9" x14ac:dyDescent="0.35">
      <c r="A4182">
        <v>104181</v>
      </c>
      <c r="B4182" t="s">
        <v>13</v>
      </c>
      <c r="C4182" t="s">
        <v>14</v>
      </c>
      <c r="D4182">
        <v>0</v>
      </c>
      <c r="E4182" s="1">
        <v>45942.626342592594</v>
      </c>
      <c r="F4182" s="1">
        <v>45942.627384259256</v>
      </c>
      <c r="G4182" s="1">
        <v>45942.627696759257</v>
      </c>
      <c r="H4182" s="1">
        <v>45942.630324074074</v>
      </c>
      <c r="I4182" s="1">
        <v>45942.639143518521</v>
      </c>
    </row>
    <row r="4183" spans="1:9" x14ac:dyDescent="0.35">
      <c r="A4183">
        <v>104182</v>
      </c>
      <c r="B4183" t="s">
        <v>11</v>
      </c>
      <c r="C4183" t="s">
        <v>12</v>
      </c>
      <c r="D4183">
        <v>0</v>
      </c>
      <c r="E4183" s="1">
        <v>45942.628958333335</v>
      </c>
      <c r="F4183" s="1">
        <v>45942.630277777775</v>
      </c>
      <c r="G4183" s="1">
        <v>45942.630381944444</v>
      </c>
      <c r="H4183" s="1">
        <v>45942.633067129631</v>
      </c>
      <c r="I4183" s="1">
        <v>45942.638518518521</v>
      </c>
    </row>
    <row r="4184" spans="1:9" x14ac:dyDescent="0.35">
      <c r="A4184">
        <v>104183</v>
      </c>
      <c r="B4184" t="s">
        <v>21</v>
      </c>
      <c r="C4184" t="s">
        <v>17</v>
      </c>
      <c r="D4184">
        <v>0</v>
      </c>
      <c r="E4184" s="1">
        <v>45942.631006944444</v>
      </c>
      <c r="F4184" s="1">
        <v>45942.632268518515</v>
      </c>
      <c r="G4184" s="1">
        <v>45942.632534722223</v>
      </c>
      <c r="H4184" s="1">
        <v>45942.634236111109</v>
      </c>
      <c r="I4184" s="1">
        <v>45942.637604166666</v>
      </c>
    </row>
    <row r="4185" spans="1:9" x14ac:dyDescent="0.35">
      <c r="A4185">
        <v>104184</v>
      </c>
      <c r="B4185" t="s">
        <v>21</v>
      </c>
      <c r="C4185" t="s">
        <v>16</v>
      </c>
      <c r="D4185">
        <v>0</v>
      </c>
      <c r="E4185" s="1">
        <v>45942.631412037037</v>
      </c>
      <c r="F4185" s="1">
        <v>45942.632071759261</v>
      </c>
      <c r="G4185" s="1">
        <v>45942.633958333332</v>
      </c>
      <c r="H4185" s="1">
        <v>45942.634479166663</v>
      </c>
      <c r="I4185" s="1">
        <v>45942.641273148147</v>
      </c>
    </row>
    <row r="4186" spans="1:9" x14ac:dyDescent="0.35">
      <c r="A4186">
        <v>104185</v>
      </c>
      <c r="B4186" t="s">
        <v>19</v>
      </c>
      <c r="C4186" t="s">
        <v>16</v>
      </c>
      <c r="D4186">
        <v>0</v>
      </c>
      <c r="E4186" s="1">
        <v>45942.633553240739</v>
      </c>
      <c r="F4186" s="1">
        <v>45942.634583333333</v>
      </c>
      <c r="G4186" s="1">
        <v>45942.63621527778</v>
      </c>
      <c r="H4186" s="1">
        <v>45942.640486111108</v>
      </c>
      <c r="I4186" s="1">
        <v>45942.651643518519</v>
      </c>
    </row>
    <row r="4187" spans="1:9" x14ac:dyDescent="0.35">
      <c r="A4187">
        <v>104186</v>
      </c>
      <c r="B4187" t="s">
        <v>13</v>
      </c>
      <c r="C4187" t="s">
        <v>17</v>
      </c>
      <c r="D4187">
        <v>0</v>
      </c>
      <c r="E4187" s="1">
        <v>45942.633877314816</v>
      </c>
      <c r="F4187" s="1">
        <v>45942.634618055556</v>
      </c>
      <c r="G4187" s="1">
        <v>45942.634930555556</v>
      </c>
      <c r="H4187" s="1">
        <v>45942.636400462965</v>
      </c>
      <c r="I4187" s="1">
        <v>45942.645254629628</v>
      </c>
    </row>
    <row r="4188" spans="1:9" x14ac:dyDescent="0.35">
      <c r="A4188">
        <v>104187</v>
      </c>
      <c r="B4188" t="s">
        <v>23</v>
      </c>
      <c r="C4188" t="s">
        <v>17</v>
      </c>
      <c r="D4188">
        <v>0</v>
      </c>
      <c r="E4188" s="1">
        <v>45942.636319444442</v>
      </c>
      <c r="F4188" s="1">
        <v>45942.637592592589</v>
      </c>
      <c r="G4188" s="1">
        <v>45942.638333333336</v>
      </c>
      <c r="H4188" s="1">
        <v>45942.641400462962</v>
      </c>
      <c r="I4188" s="1">
        <v>45942.645509259259</v>
      </c>
    </row>
    <row r="4189" spans="1:9" x14ac:dyDescent="0.35">
      <c r="A4189">
        <v>104188</v>
      </c>
      <c r="B4189" t="s">
        <v>15</v>
      </c>
      <c r="C4189" t="s">
        <v>17</v>
      </c>
      <c r="D4189">
        <v>0</v>
      </c>
      <c r="E4189" s="1">
        <v>45942.636377314811</v>
      </c>
      <c r="F4189" s="1">
        <v>45942.636886574073</v>
      </c>
      <c r="G4189" s="1">
        <v>45942.637187499997</v>
      </c>
      <c r="H4189" s="1">
        <v>45942.638287037036</v>
      </c>
      <c r="I4189" s="1">
        <v>45942.640717592592</v>
      </c>
    </row>
    <row r="4190" spans="1:9" x14ac:dyDescent="0.35">
      <c r="A4190">
        <v>104189</v>
      </c>
      <c r="B4190" t="s">
        <v>13</v>
      </c>
      <c r="C4190" t="s">
        <v>17</v>
      </c>
      <c r="D4190">
        <v>0</v>
      </c>
      <c r="E4190" s="1">
        <v>45942.638564814813</v>
      </c>
      <c r="F4190" s="1">
        <v>45942.639062499999</v>
      </c>
      <c r="G4190" s="1">
        <v>45942.639409722222</v>
      </c>
      <c r="H4190" s="1">
        <v>45942.642233796294</v>
      </c>
      <c r="I4190" s="1">
        <v>45942.644513888888</v>
      </c>
    </row>
    <row r="4191" spans="1:9" x14ac:dyDescent="0.35">
      <c r="A4191">
        <v>104190</v>
      </c>
      <c r="B4191" t="s">
        <v>13</v>
      </c>
      <c r="C4191" t="s">
        <v>17</v>
      </c>
      <c r="D4191">
        <v>0</v>
      </c>
      <c r="E4191" s="1">
        <v>45942.64167824074</v>
      </c>
      <c r="F4191" s="1">
        <v>45942.64261574074</v>
      </c>
      <c r="G4191" s="1">
        <v>45942.643622685187</v>
      </c>
      <c r="H4191" s="1">
        <v>45942.645914351851</v>
      </c>
      <c r="I4191" s="1">
        <v>45942.653807870367</v>
      </c>
    </row>
    <row r="4192" spans="1:9" x14ac:dyDescent="0.35">
      <c r="A4192">
        <v>104191</v>
      </c>
      <c r="B4192" t="s">
        <v>15</v>
      </c>
      <c r="C4192" t="s">
        <v>10</v>
      </c>
      <c r="D4192">
        <v>0</v>
      </c>
      <c r="E4192" s="1">
        <v>45942.642916666664</v>
      </c>
      <c r="F4192" s="1">
        <v>45942.643819444442</v>
      </c>
      <c r="G4192" s="1">
        <v>45942.644525462965</v>
      </c>
      <c r="H4192" s="1">
        <v>45942.646678240744</v>
      </c>
      <c r="I4192" s="1">
        <v>45942.656875000001</v>
      </c>
    </row>
    <row r="4193" spans="1:9" x14ac:dyDescent="0.35">
      <c r="A4193">
        <v>104192</v>
      </c>
      <c r="B4193" t="s">
        <v>11</v>
      </c>
      <c r="C4193" t="s">
        <v>12</v>
      </c>
      <c r="D4193">
        <v>0</v>
      </c>
      <c r="E4193" s="1">
        <v>45942.643275462964</v>
      </c>
      <c r="F4193" s="1">
        <v>45942.643865740742</v>
      </c>
      <c r="G4193" s="1">
        <v>45942.644456018519</v>
      </c>
      <c r="H4193" s="1">
        <v>45942.645972222221</v>
      </c>
      <c r="I4193" s="1">
        <v>45942.647893518515</v>
      </c>
    </row>
    <row r="4194" spans="1:9" x14ac:dyDescent="0.35">
      <c r="A4194">
        <v>104193</v>
      </c>
      <c r="B4194" t="s">
        <v>15</v>
      </c>
      <c r="C4194" t="s">
        <v>10</v>
      </c>
      <c r="D4194">
        <v>0</v>
      </c>
      <c r="E4194" s="1">
        <v>45942.643946759257</v>
      </c>
      <c r="F4194" s="1">
        <v>45942.644756944443</v>
      </c>
      <c r="G4194" s="1">
        <v>45942.64503472222</v>
      </c>
      <c r="H4194" s="1">
        <v>45942.646249999998</v>
      </c>
      <c r="I4194" s="1">
        <v>45942.653298611112</v>
      </c>
    </row>
    <row r="4195" spans="1:9" x14ac:dyDescent="0.35">
      <c r="A4195">
        <v>104194</v>
      </c>
      <c r="B4195" t="s">
        <v>9</v>
      </c>
      <c r="C4195" t="s">
        <v>17</v>
      </c>
      <c r="D4195">
        <v>0</v>
      </c>
      <c r="E4195" s="1">
        <v>45942.64403935185</v>
      </c>
      <c r="F4195" s="1">
        <v>45942.644629629627</v>
      </c>
      <c r="G4195" s="1">
        <v>45942.644826388889</v>
      </c>
      <c r="H4195" s="1">
        <v>45942.646018518521</v>
      </c>
      <c r="I4195" s="1">
        <v>45942.647465277776</v>
      </c>
    </row>
    <row r="4196" spans="1:9" x14ac:dyDescent="0.35">
      <c r="A4196">
        <v>104195</v>
      </c>
      <c r="B4196" t="s">
        <v>15</v>
      </c>
      <c r="C4196" t="s">
        <v>17</v>
      </c>
      <c r="D4196">
        <v>0</v>
      </c>
      <c r="E4196" s="1">
        <v>45942.644270833334</v>
      </c>
      <c r="F4196" s="1">
        <v>45942.645127314812</v>
      </c>
      <c r="G4196" s="1">
        <v>45942.645879629628</v>
      </c>
      <c r="H4196" s="1">
        <v>45942.648518518516</v>
      </c>
      <c r="I4196" s="1">
        <v>45942.649236111109</v>
      </c>
    </row>
    <row r="4197" spans="1:9" x14ac:dyDescent="0.35">
      <c r="A4197">
        <v>104196</v>
      </c>
      <c r="B4197" t="s">
        <v>23</v>
      </c>
      <c r="C4197" t="s">
        <v>16</v>
      </c>
      <c r="D4197">
        <v>0</v>
      </c>
      <c r="E4197" s="1">
        <v>45942.64880787037</v>
      </c>
      <c r="F4197" s="1">
        <v>45942.649733796294</v>
      </c>
      <c r="G4197" s="1">
        <v>45942.651122685187</v>
      </c>
      <c r="H4197" s="1">
        <v>45942.654814814814</v>
      </c>
      <c r="I4197" s="1">
        <v>45942.661759259259</v>
      </c>
    </row>
    <row r="4198" spans="1:9" x14ac:dyDescent="0.35">
      <c r="A4198">
        <v>104197</v>
      </c>
      <c r="B4198" t="s">
        <v>19</v>
      </c>
      <c r="C4198" t="s">
        <v>12</v>
      </c>
      <c r="D4198">
        <v>0</v>
      </c>
      <c r="E4198" s="1">
        <v>45942.649710648147</v>
      </c>
      <c r="F4198" s="1">
        <v>45942.650104166663</v>
      </c>
      <c r="G4198" s="1">
        <v>45942.65042824074</v>
      </c>
      <c r="H4198" s="1">
        <v>45942.65253472222</v>
      </c>
      <c r="I4198" s="1">
        <v>45942.655046296299</v>
      </c>
    </row>
    <row r="4199" spans="1:9" x14ac:dyDescent="0.35">
      <c r="A4199">
        <v>104198</v>
      </c>
      <c r="B4199" t="s">
        <v>20</v>
      </c>
      <c r="C4199" t="s">
        <v>16</v>
      </c>
      <c r="D4199">
        <v>0</v>
      </c>
      <c r="E4199" s="1">
        <v>45942.650729166664</v>
      </c>
      <c r="F4199" s="1">
        <v>45942.651539351849</v>
      </c>
      <c r="G4199" s="1">
        <v>45942.652129629627</v>
      </c>
      <c r="H4199" s="1">
        <v>45942.653252314813</v>
      </c>
      <c r="I4199" s="1">
        <v>45942.66133101852</v>
      </c>
    </row>
    <row r="4200" spans="1:9" x14ac:dyDescent="0.35">
      <c r="A4200">
        <v>104199</v>
      </c>
      <c r="B4200" t="s">
        <v>19</v>
      </c>
      <c r="C4200" t="s">
        <v>14</v>
      </c>
      <c r="D4200">
        <v>0</v>
      </c>
      <c r="E4200" s="1">
        <v>45942.651944444442</v>
      </c>
      <c r="F4200" s="1">
        <v>45942.652939814812</v>
      </c>
      <c r="G4200" s="1">
        <v>45942.653229166666</v>
      </c>
      <c r="H4200" s="1">
        <v>45942.655706018515</v>
      </c>
      <c r="I4200" s="1">
        <v>45942.657187500001</v>
      </c>
    </row>
    <row r="4201" spans="1:9" x14ac:dyDescent="0.35">
      <c r="A4201">
        <v>104200</v>
      </c>
      <c r="B4201" t="s">
        <v>21</v>
      </c>
      <c r="C4201" t="s">
        <v>10</v>
      </c>
      <c r="D4201">
        <v>0</v>
      </c>
      <c r="E4201" s="1">
        <v>45942.652418981481</v>
      </c>
      <c r="F4201" s="1">
        <v>45942.653009259258</v>
      </c>
      <c r="G4201" s="1">
        <v>45942.65384259259</v>
      </c>
      <c r="H4201" s="1">
        <v>45942.655034722222</v>
      </c>
      <c r="I4201" s="1">
        <v>45942.657604166663</v>
      </c>
    </row>
    <row r="4202" spans="1:9" x14ac:dyDescent="0.35">
      <c r="A4202">
        <v>104201</v>
      </c>
      <c r="B4202" t="s">
        <v>18</v>
      </c>
      <c r="C4202" t="s">
        <v>10</v>
      </c>
      <c r="D4202">
        <v>0</v>
      </c>
      <c r="E4202" s="1">
        <v>45942.653969907406</v>
      </c>
      <c r="F4202" s="1">
        <v>45942.654444444444</v>
      </c>
      <c r="G4202" s="1">
        <v>45942.654537037037</v>
      </c>
      <c r="H4202" s="1">
        <v>45942.656956018516</v>
      </c>
      <c r="I4202" s="1">
        <v>45942.658530092594</v>
      </c>
    </row>
    <row r="4203" spans="1:9" x14ac:dyDescent="0.35">
      <c r="A4203">
        <v>104202</v>
      </c>
      <c r="B4203" t="s">
        <v>15</v>
      </c>
      <c r="C4203" t="s">
        <v>10</v>
      </c>
      <c r="D4203">
        <v>0</v>
      </c>
      <c r="E4203" s="1">
        <v>45942.654606481483</v>
      </c>
      <c r="F4203" s="1">
        <v>45942.655960648146</v>
      </c>
      <c r="G4203" s="1">
        <v>45942.656493055554</v>
      </c>
      <c r="H4203" s="1">
        <v>45942.658217592594</v>
      </c>
      <c r="I4203" s="1">
        <v>45942.658703703702</v>
      </c>
    </row>
    <row r="4204" spans="1:9" x14ac:dyDescent="0.35">
      <c r="A4204">
        <v>104203</v>
      </c>
      <c r="B4204" t="s">
        <v>23</v>
      </c>
      <c r="C4204" t="s">
        <v>14</v>
      </c>
      <c r="D4204">
        <v>0</v>
      </c>
      <c r="E4204" s="1">
        <v>45942.654664351852</v>
      </c>
      <c r="F4204" s="1">
        <v>45942.655995370369</v>
      </c>
      <c r="G4204" s="1">
        <v>45942.656469907408</v>
      </c>
      <c r="H4204" s="1">
        <v>45942.658043981479</v>
      </c>
      <c r="I4204" s="1">
        <v>45942.665752314817</v>
      </c>
    </row>
    <row r="4205" spans="1:9" x14ac:dyDescent="0.35">
      <c r="A4205">
        <v>104204</v>
      </c>
      <c r="B4205" t="s">
        <v>11</v>
      </c>
      <c r="C4205" t="s">
        <v>16</v>
      </c>
      <c r="D4205">
        <v>0</v>
      </c>
      <c r="E4205" s="1">
        <v>45942.65625</v>
      </c>
      <c r="F4205" s="1">
        <v>45942.657465277778</v>
      </c>
      <c r="G4205" s="1">
        <v>45942.659120370372</v>
      </c>
      <c r="H4205" s="1">
        <v>45942.660358796296</v>
      </c>
      <c r="I4205" s="1">
        <v>45942.671469907407</v>
      </c>
    </row>
    <row r="4206" spans="1:9" x14ac:dyDescent="0.35">
      <c r="A4206">
        <v>104205</v>
      </c>
      <c r="B4206" t="s">
        <v>15</v>
      </c>
      <c r="C4206" t="s">
        <v>17</v>
      </c>
      <c r="D4206">
        <v>0</v>
      </c>
      <c r="E4206" s="1">
        <v>45942.657476851855</v>
      </c>
      <c r="F4206" s="1">
        <v>45942.65834490741</v>
      </c>
      <c r="G4206" s="1">
        <v>45942.659224537034</v>
      </c>
      <c r="H4206" s="1">
        <v>45942.662291666667</v>
      </c>
      <c r="I4206" s="1">
        <v>45942.67465277778</v>
      </c>
    </row>
    <row r="4207" spans="1:9" x14ac:dyDescent="0.35">
      <c r="A4207">
        <v>104206</v>
      </c>
      <c r="B4207" t="s">
        <v>21</v>
      </c>
      <c r="C4207" t="s">
        <v>12</v>
      </c>
      <c r="D4207">
        <v>0</v>
      </c>
      <c r="E4207" s="1">
        <v>45942.660555555558</v>
      </c>
      <c r="F4207" s="1">
        <v>45942.661307870374</v>
      </c>
      <c r="G4207" s="1">
        <v>45942.661527777775</v>
      </c>
      <c r="H4207" s="1">
        <v>45942.664930555555</v>
      </c>
      <c r="I4207" s="1">
        <v>45942.67454861111</v>
      </c>
    </row>
    <row r="4208" spans="1:9" x14ac:dyDescent="0.35">
      <c r="A4208">
        <v>104207</v>
      </c>
      <c r="B4208" t="s">
        <v>13</v>
      </c>
      <c r="C4208" t="s">
        <v>12</v>
      </c>
      <c r="D4208">
        <v>0</v>
      </c>
      <c r="E4208" s="1">
        <v>45942.660937499997</v>
      </c>
      <c r="F4208" s="1">
        <v>45942.661412037036</v>
      </c>
      <c r="G4208" s="1">
        <v>45942.662233796298</v>
      </c>
      <c r="H4208" s="1">
        <v>45942.665532407409</v>
      </c>
      <c r="I4208" s="1">
        <v>45942.666122685187</v>
      </c>
    </row>
    <row r="4209" spans="1:9" x14ac:dyDescent="0.35">
      <c r="A4209">
        <v>104208</v>
      </c>
      <c r="B4209" t="s">
        <v>9</v>
      </c>
      <c r="C4209" t="s">
        <v>10</v>
      </c>
      <c r="D4209">
        <v>0</v>
      </c>
      <c r="E4209" s="1">
        <v>45942.662268518521</v>
      </c>
      <c r="F4209" s="1">
        <v>45942.663587962961</v>
      </c>
      <c r="G4209" s="1">
        <v>45942.663993055554</v>
      </c>
      <c r="H4209" s="1">
        <v>45942.666296296295</v>
      </c>
      <c r="I4209" s="1">
        <v>45942.679594907408</v>
      </c>
    </row>
    <row r="4210" spans="1:9" x14ac:dyDescent="0.35">
      <c r="A4210">
        <v>104209</v>
      </c>
      <c r="B4210" t="s">
        <v>20</v>
      </c>
      <c r="C4210" t="s">
        <v>14</v>
      </c>
      <c r="D4210">
        <v>0</v>
      </c>
      <c r="E4210" s="1">
        <v>45942.663460648146</v>
      </c>
      <c r="F4210" s="1">
        <v>45942.664363425924</v>
      </c>
      <c r="G4210" s="1">
        <v>45942.664502314816</v>
      </c>
      <c r="H4210" s="1">
        <v>45942.667557870373</v>
      </c>
      <c r="I4210" s="1">
        <v>45942.680532407408</v>
      </c>
    </row>
    <row r="4211" spans="1:9" x14ac:dyDescent="0.35">
      <c r="A4211">
        <v>104210</v>
      </c>
      <c r="B4211" t="s">
        <v>9</v>
      </c>
      <c r="C4211" t="s">
        <v>10</v>
      </c>
      <c r="D4211">
        <v>0</v>
      </c>
      <c r="E4211" s="1">
        <v>45942.663831018515</v>
      </c>
      <c r="F4211" s="1">
        <v>45942.664270833331</v>
      </c>
      <c r="G4211" s="1">
        <v>45942.664490740739</v>
      </c>
      <c r="H4211" s="1">
        <v>45942.667534722219</v>
      </c>
      <c r="I4211" s="1">
        <v>45942.673275462963</v>
      </c>
    </row>
    <row r="4212" spans="1:9" x14ac:dyDescent="0.35">
      <c r="A4212">
        <v>104211</v>
      </c>
      <c r="B4212" t="s">
        <v>13</v>
      </c>
      <c r="C4212" t="s">
        <v>12</v>
      </c>
      <c r="D4212">
        <v>0</v>
      </c>
      <c r="E4212" s="1">
        <v>45942.664201388892</v>
      </c>
      <c r="F4212" s="1">
        <v>45942.664594907408</v>
      </c>
      <c r="G4212" s="1">
        <v>45942.665613425925</v>
      </c>
      <c r="H4212" s="1">
        <v>45942.667893518519</v>
      </c>
      <c r="I4212" s="1">
        <v>45942.679189814815</v>
      </c>
    </row>
    <row r="4213" spans="1:9" x14ac:dyDescent="0.35">
      <c r="A4213">
        <v>104212</v>
      </c>
      <c r="B4213" t="s">
        <v>13</v>
      </c>
      <c r="C4213" t="s">
        <v>14</v>
      </c>
      <c r="D4213">
        <v>0</v>
      </c>
      <c r="E4213" s="1">
        <v>45942.666041666664</v>
      </c>
      <c r="F4213" s="1">
        <v>45942.666944444441</v>
      </c>
      <c r="G4213" s="1">
        <v>45942.667881944442</v>
      </c>
      <c r="H4213" s="1">
        <v>45942.669629629629</v>
      </c>
      <c r="I4213" s="1">
        <v>45942.670752314814</v>
      </c>
    </row>
    <row r="4214" spans="1:9" x14ac:dyDescent="0.35">
      <c r="A4214">
        <v>104213</v>
      </c>
      <c r="B4214" t="s">
        <v>11</v>
      </c>
      <c r="C4214" t="s">
        <v>10</v>
      </c>
      <c r="D4214">
        <v>0</v>
      </c>
      <c r="E4214" s="1">
        <v>45942.666527777779</v>
      </c>
      <c r="F4214" s="1">
        <v>45942.667060185187</v>
      </c>
      <c r="G4214" s="1">
        <v>45942.667650462965</v>
      </c>
      <c r="H4214" s="1">
        <v>45942.670451388891</v>
      </c>
      <c r="I4214" s="1">
        <v>45942.677141203705</v>
      </c>
    </row>
    <row r="4215" spans="1:9" x14ac:dyDescent="0.35">
      <c r="A4215">
        <v>104214</v>
      </c>
      <c r="B4215" t="s">
        <v>19</v>
      </c>
      <c r="C4215" t="s">
        <v>14</v>
      </c>
      <c r="D4215">
        <v>0</v>
      </c>
      <c r="E4215" s="1">
        <v>45942.666527777779</v>
      </c>
      <c r="F4215" s="1">
        <v>45942.667523148149</v>
      </c>
      <c r="G4215" s="1">
        <v>45942.668344907404</v>
      </c>
      <c r="H4215" s="1">
        <v>45942.670949074076</v>
      </c>
      <c r="I4215" s="1">
        <v>45942.671932870369</v>
      </c>
    </row>
    <row r="4216" spans="1:9" x14ac:dyDescent="0.35">
      <c r="A4216">
        <v>104215</v>
      </c>
      <c r="B4216" t="s">
        <v>9</v>
      </c>
      <c r="C4216" t="s">
        <v>17</v>
      </c>
      <c r="D4216">
        <v>0</v>
      </c>
      <c r="E4216" s="1">
        <v>45942.666597222225</v>
      </c>
      <c r="F4216" s="1">
        <v>45942.667569444442</v>
      </c>
      <c r="G4216" s="1">
        <v>45942.667719907404</v>
      </c>
      <c r="H4216" s="1">
        <v>45942.669293981482</v>
      </c>
      <c r="I4216" s="1">
        <v>45942.678113425929</v>
      </c>
    </row>
    <row r="4217" spans="1:9" x14ac:dyDescent="0.35">
      <c r="A4217">
        <v>104216</v>
      </c>
      <c r="B4217" t="s">
        <v>9</v>
      </c>
      <c r="C4217" t="s">
        <v>16</v>
      </c>
      <c r="D4217">
        <v>0</v>
      </c>
      <c r="E4217" s="1">
        <v>45942.671458333331</v>
      </c>
      <c r="F4217" s="1">
        <v>45942.672430555554</v>
      </c>
      <c r="G4217" s="1">
        <v>45942.674062500002</v>
      </c>
      <c r="H4217" s="1">
        <v>45942.676828703705</v>
      </c>
      <c r="I4217" s="1">
        <v>45942.689976851849</v>
      </c>
    </row>
    <row r="4218" spans="1:9" x14ac:dyDescent="0.35">
      <c r="A4218">
        <v>104217</v>
      </c>
      <c r="B4218" t="s">
        <v>21</v>
      </c>
      <c r="C4218" t="s">
        <v>16</v>
      </c>
      <c r="D4218">
        <v>0</v>
      </c>
      <c r="E4218" s="1">
        <v>45942.675034722219</v>
      </c>
      <c r="F4218" s="1">
        <v>45942.675659722219</v>
      </c>
      <c r="G4218" s="1">
        <v>45942.676435185182</v>
      </c>
      <c r="H4218" s="1">
        <v>45942.680150462962</v>
      </c>
      <c r="I4218" s="1">
        <v>45942.692314814813</v>
      </c>
    </row>
    <row r="4219" spans="1:9" x14ac:dyDescent="0.35">
      <c r="A4219">
        <v>104218</v>
      </c>
      <c r="B4219" t="s">
        <v>19</v>
      </c>
      <c r="C4219" t="s">
        <v>10</v>
      </c>
      <c r="D4219">
        <v>0</v>
      </c>
      <c r="E4219" s="1">
        <v>45942.678252314814</v>
      </c>
      <c r="F4219" s="1">
        <v>45942.679039351853</v>
      </c>
      <c r="G4219" s="1">
        <v>45942.679293981484</v>
      </c>
      <c r="H4219" s="1">
        <v>45942.682557870372</v>
      </c>
      <c r="I4219" s="1">
        <v>45942.694953703707</v>
      </c>
    </row>
    <row r="4220" spans="1:9" x14ac:dyDescent="0.35">
      <c r="A4220">
        <v>104219</v>
      </c>
      <c r="B4220" t="s">
        <v>18</v>
      </c>
      <c r="C4220" t="s">
        <v>14</v>
      </c>
      <c r="D4220">
        <v>0</v>
      </c>
      <c r="E4220" s="1">
        <v>45942.678263888891</v>
      </c>
      <c r="F4220" s="1">
        <v>45942.678703703707</v>
      </c>
      <c r="G4220" s="1">
        <v>45942.679328703707</v>
      </c>
      <c r="H4220" s="1">
        <v>45942.681840277779</v>
      </c>
      <c r="I4220" s="1">
        <v>45942.689212962963</v>
      </c>
    </row>
    <row r="4221" spans="1:9" x14ac:dyDescent="0.35">
      <c r="A4221">
        <v>104220</v>
      </c>
      <c r="B4221" t="s">
        <v>11</v>
      </c>
      <c r="C4221" t="s">
        <v>17</v>
      </c>
      <c r="D4221">
        <v>0</v>
      </c>
      <c r="E4221" s="1">
        <v>45942.679108796299</v>
      </c>
      <c r="F4221" s="1">
        <v>45942.679930555554</v>
      </c>
      <c r="G4221" s="1">
        <v>45942.680636574078</v>
      </c>
      <c r="H4221" s="1">
        <v>45942.683275462965</v>
      </c>
      <c r="I4221" s="1">
        <v>45942.685856481483</v>
      </c>
    </row>
    <row r="4222" spans="1:9" x14ac:dyDescent="0.35">
      <c r="A4222">
        <v>104221</v>
      </c>
      <c r="B4222" t="s">
        <v>18</v>
      </c>
      <c r="C4222" t="s">
        <v>17</v>
      </c>
      <c r="D4222">
        <v>0</v>
      </c>
      <c r="E4222" s="1">
        <v>45942.683321759258</v>
      </c>
      <c r="F4222" s="1">
        <v>45942.684398148151</v>
      </c>
      <c r="G4222" s="1">
        <v>45942.684618055559</v>
      </c>
      <c r="H4222" s="1">
        <v>45942.685347222221</v>
      </c>
      <c r="I4222" s="1">
        <v>45942.694861111115</v>
      </c>
    </row>
    <row r="4223" spans="1:9" x14ac:dyDescent="0.35">
      <c r="A4223">
        <v>104222</v>
      </c>
      <c r="B4223" t="s">
        <v>13</v>
      </c>
      <c r="C4223" t="s">
        <v>16</v>
      </c>
      <c r="D4223">
        <v>0</v>
      </c>
      <c r="E4223" s="1">
        <v>45942.683472222219</v>
      </c>
      <c r="F4223" s="1">
        <v>45942.684062499997</v>
      </c>
      <c r="G4223" s="1">
        <v>45942.684687499997</v>
      </c>
      <c r="H4223" s="1">
        <v>45942.68550925926</v>
      </c>
      <c r="I4223" s="1">
        <v>45942.686712962961</v>
      </c>
    </row>
    <row r="4224" spans="1:9" x14ac:dyDescent="0.35">
      <c r="A4224">
        <v>104223</v>
      </c>
      <c r="B4224" t="s">
        <v>21</v>
      </c>
      <c r="C4224" t="s">
        <v>17</v>
      </c>
      <c r="D4224">
        <v>0</v>
      </c>
      <c r="E4224" s="1">
        <v>45942.683692129627</v>
      </c>
      <c r="F4224" s="1">
        <v>45942.684351851851</v>
      </c>
      <c r="G4224" s="1">
        <v>45942.685231481482</v>
      </c>
      <c r="H4224" s="1">
        <v>45942.686388888891</v>
      </c>
      <c r="I4224" s="1">
        <v>45942.699178240742</v>
      </c>
    </row>
    <row r="4225" spans="1:9" x14ac:dyDescent="0.35">
      <c r="A4225">
        <v>104224</v>
      </c>
      <c r="B4225" t="s">
        <v>9</v>
      </c>
      <c r="C4225" t="s">
        <v>14</v>
      </c>
      <c r="D4225">
        <v>0</v>
      </c>
      <c r="E4225" s="1">
        <v>45942.684988425928</v>
      </c>
      <c r="F4225" s="1">
        <v>45942.686099537037</v>
      </c>
      <c r="G4225" s="1">
        <v>45942.686956018515</v>
      </c>
      <c r="H4225" s="1">
        <v>45942.688101851854</v>
      </c>
      <c r="I4225" s="1">
        <v>45942.691296296296</v>
      </c>
    </row>
    <row r="4226" spans="1:9" x14ac:dyDescent="0.35">
      <c r="A4226">
        <v>104225</v>
      </c>
      <c r="B4226" t="s">
        <v>19</v>
      </c>
      <c r="C4226" t="s">
        <v>10</v>
      </c>
      <c r="D4226">
        <v>0</v>
      </c>
      <c r="E4226" s="1">
        <v>45942.686400462961</v>
      </c>
      <c r="F4226" s="1">
        <v>45942.687326388892</v>
      </c>
      <c r="G4226" s="1">
        <v>45942.688310185185</v>
      </c>
      <c r="H4226" s="1">
        <v>45942.689201388886</v>
      </c>
      <c r="I4226" s="1">
        <v>45942.700023148151</v>
      </c>
    </row>
    <row r="4227" spans="1:9" x14ac:dyDescent="0.35">
      <c r="A4227">
        <v>104226</v>
      </c>
      <c r="B4227" t="s">
        <v>9</v>
      </c>
      <c r="C4227" t="s">
        <v>16</v>
      </c>
      <c r="D4227">
        <v>0</v>
      </c>
      <c r="E4227" s="1">
        <v>45942.687314814815</v>
      </c>
      <c r="F4227" s="1">
        <v>45942.688356481478</v>
      </c>
      <c r="G4227" s="1">
        <v>45942.688796296294</v>
      </c>
      <c r="H4227" s="1">
        <v>45942.691481481481</v>
      </c>
      <c r="I4227" s="1">
        <v>45942.69458333333</v>
      </c>
    </row>
    <row r="4228" spans="1:9" x14ac:dyDescent="0.35">
      <c r="A4228">
        <v>104227</v>
      </c>
      <c r="B4228" t="s">
        <v>22</v>
      </c>
      <c r="C4228" t="s">
        <v>16</v>
      </c>
      <c r="D4228">
        <v>0</v>
      </c>
      <c r="E4228" s="1">
        <v>45942.688645833332</v>
      </c>
      <c r="F4228" s="1">
        <v>45942.689687500002</v>
      </c>
      <c r="G4228" s="1">
        <v>45942.690185185187</v>
      </c>
      <c r="H4228" s="1">
        <v>45942.694166666668</v>
      </c>
      <c r="I4228" s="1">
        <v>45942.704675925925</v>
      </c>
    </row>
    <row r="4229" spans="1:9" x14ac:dyDescent="0.35">
      <c r="A4229">
        <v>104228</v>
      </c>
      <c r="B4229" t="s">
        <v>15</v>
      </c>
      <c r="C4229" t="s">
        <v>12</v>
      </c>
      <c r="D4229">
        <v>0</v>
      </c>
      <c r="E4229" s="1">
        <v>45942.692800925928</v>
      </c>
      <c r="F4229" s="1">
        <v>45942.693541666667</v>
      </c>
      <c r="G4229" s="1">
        <v>45942.693761574075</v>
      </c>
      <c r="H4229" s="1">
        <v>45942.697187500002</v>
      </c>
      <c r="I4229" s="1">
        <v>45942.698148148149</v>
      </c>
    </row>
    <row r="4230" spans="1:9" x14ac:dyDescent="0.35">
      <c r="A4230">
        <v>104229</v>
      </c>
      <c r="B4230" t="s">
        <v>9</v>
      </c>
      <c r="C4230" t="s">
        <v>12</v>
      </c>
      <c r="D4230">
        <v>0</v>
      </c>
      <c r="E4230" s="1">
        <v>45942.695173611108</v>
      </c>
      <c r="F4230" s="1">
        <v>45942.696400462963</v>
      </c>
      <c r="G4230" s="1">
        <v>45942.696631944447</v>
      </c>
      <c r="H4230" s="1">
        <v>45942.697546296295</v>
      </c>
      <c r="I4230" s="1">
        <v>45942.699814814812</v>
      </c>
    </row>
    <row r="4231" spans="1:9" x14ac:dyDescent="0.35">
      <c r="A4231">
        <v>104230</v>
      </c>
      <c r="B4231" t="s">
        <v>11</v>
      </c>
      <c r="C4231" t="s">
        <v>10</v>
      </c>
      <c r="D4231">
        <v>0</v>
      </c>
      <c r="E4231" s="1">
        <v>45942.697754629633</v>
      </c>
      <c r="F4231" s="1">
        <v>45942.698217592595</v>
      </c>
      <c r="G4231" s="1">
        <v>45942.698587962965</v>
      </c>
      <c r="H4231" s="1">
        <v>45942.700370370374</v>
      </c>
      <c r="I4231" s="1">
        <v>45942.704224537039</v>
      </c>
    </row>
    <row r="4232" spans="1:9" x14ac:dyDescent="0.35">
      <c r="A4232">
        <v>104231</v>
      </c>
      <c r="B4232" t="s">
        <v>15</v>
      </c>
      <c r="C4232" t="s">
        <v>10</v>
      </c>
      <c r="D4232">
        <v>0</v>
      </c>
      <c r="E4232" s="1">
        <v>45942.698993055557</v>
      </c>
      <c r="F4232" s="1">
        <v>45942.700046296297</v>
      </c>
      <c r="G4232" s="1">
        <v>45942.70076388889</v>
      </c>
      <c r="H4232" s="1">
        <v>45942.702280092592</v>
      </c>
      <c r="I4232" s="1">
        <v>45942.706550925926</v>
      </c>
    </row>
    <row r="4233" spans="1:9" x14ac:dyDescent="0.35">
      <c r="A4233">
        <v>104232</v>
      </c>
      <c r="B4233" t="s">
        <v>18</v>
      </c>
      <c r="C4233" t="s">
        <v>14</v>
      </c>
      <c r="D4233">
        <v>0</v>
      </c>
      <c r="E4233" s="1">
        <v>45942.699050925927</v>
      </c>
      <c r="F4233" s="1">
        <v>45942.699432870373</v>
      </c>
      <c r="G4233" s="1">
        <v>45942.699641203704</v>
      </c>
      <c r="H4233" s="1">
        <v>45942.702847222223</v>
      </c>
      <c r="I4233" s="1">
        <v>45942.704212962963</v>
      </c>
    </row>
    <row r="4234" spans="1:9" x14ac:dyDescent="0.35">
      <c r="A4234">
        <v>104233</v>
      </c>
      <c r="B4234" t="s">
        <v>19</v>
      </c>
      <c r="C4234" t="s">
        <v>16</v>
      </c>
      <c r="D4234">
        <v>0</v>
      </c>
      <c r="E4234" s="1">
        <v>45942.699340277781</v>
      </c>
      <c r="F4234" s="1">
        <v>45942.699930555558</v>
      </c>
      <c r="G4234" s="1">
        <v>45942.701145833336</v>
      </c>
      <c r="H4234" s="1">
        <v>45942.703368055554</v>
      </c>
      <c r="I4234" s="1">
        <v>45942.714016203703</v>
      </c>
    </row>
    <row r="4235" spans="1:9" x14ac:dyDescent="0.35">
      <c r="A4235">
        <v>104234</v>
      </c>
      <c r="B4235" t="s">
        <v>23</v>
      </c>
      <c r="C4235" t="s">
        <v>16</v>
      </c>
      <c r="D4235">
        <v>0</v>
      </c>
      <c r="E4235" s="1">
        <v>45942.702743055554</v>
      </c>
      <c r="F4235" s="1">
        <v>45942.703217592592</v>
      </c>
      <c r="G4235" s="1">
        <v>45942.705104166664</v>
      </c>
      <c r="H4235" s="1">
        <v>45942.708634259259</v>
      </c>
      <c r="I4235" s="1">
        <v>45942.721168981479</v>
      </c>
    </row>
    <row r="4236" spans="1:9" x14ac:dyDescent="0.35">
      <c r="A4236">
        <v>104235</v>
      </c>
      <c r="B4236" t="s">
        <v>18</v>
      </c>
      <c r="C4236" t="s">
        <v>12</v>
      </c>
      <c r="D4236">
        <v>0</v>
      </c>
      <c r="E4236" s="1">
        <v>45942.707627314812</v>
      </c>
      <c r="F4236" s="1">
        <v>45942.708611111113</v>
      </c>
      <c r="G4236" s="1">
        <v>45942.709328703706</v>
      </c>
      <c r="H4236" s="1">
        <v>45942.711377314816</v>
      </c>
      <c r="I4236" s="1">
        <v>45942.724710648145</v>
      </c>
    </row>
    <row r="4237" spans="1:9" x14ac:dyDescent="0.35">
      <c r="A4237">
        <v>104236</v>
      </c>
      <c r="B4237" t="s">
        <v>9</v>
      </c>
      <c r="C4237" t="s">
        <v>17</v>
      </c>
      <c r="D4237">
        <v>0</v>
      </c>
      <c r="E4237" s="1">
        <v>45943.292002314818</v>
      </c>
      <c r="F4237" s="1">
        <v>45943.293090277781</v>
      </c>
      <c r="G4237" s="1">
        <v>45943.293900462966</v>
      </c>
      <c r="H4237" s="1">
        <v>45943.295902777776</v>
      </c>
      <c r="I4237" s="1">
        <v>45943.298900462964</v>
      </c>
    </row>
    <row r="4238" spans="1:9" x14ac:dyDescent="0.35">
      <c r="A4238">
        <v>104237</v>
      </c>
      <c r="B4238" t="s">
        <v>9</v>
      </c>
      <c r="C4238" t="s">
        <v>10</v>
      </c>
      <c r="D4238">
        <v>0</v>
      </c>
      <c r="E4238" s="1">
        <v>45943.294409722221</v>
      </c>
      <c r="F4238" s="1">
        <v>45943.29482638889</v>
      </c>
      <c r="G4238" s="1">
        <v>45943.29519675926</v>
      </c>
      <c r="H4238" s="1">
        <v>45943.296030092592</v>
      </c>
      <c r="I4238" s="1">
        <v>45943.299837962964</v>
      </c>
    </row>
    <row r="4239" spans="1:9" x14ac:dyDescent="0.35">
      <c r="A4239">
        <v>104238</v>
      </c>
      <c r="B4239" t="s">
        <v>15</v>
      </c>
      <c r="C4239" t="s">
        <v>14</v>
      </c>
      <c r="D4239">
        <v>0</v>
      </c>
      <c r="E4239" s="1">
        <v>45943.294606481482</v>
      </c>
      <c r="F4239" s="1">
        <v>45943.295185185183</v>
      </c>
      <c r="G4239" s="1">
        <v>45943.295682870368</v>
      </c>
      <c r="H4239" s="1">
        <v>45943.298506944448</v>
      </c>
      <c r="I4239" s="1">
        <v>45943.300185185188</v>
      </c>
    </row>
    <row r="4240" spans="1:9" x14ac:dyDescent="0.35">
      <c r="A4240">
        <v>104239</v>
      </c>
      <c r="B4240" t="s">
        <v>13</v>
      </c>
      <c r="C4240" t="s">
        <v>17</v>
      </c>
      <c r="D4240">
        <v>0</v>
      </c>
      <c r="E4240" s="1">
        <v>45943.295266203706</v>
      </c>
      <c r="F4240" s="1">
        <v>45943.296006944445</v>
      </c>
      <c r="G4240" s="1">
        <v>45943.296840277777</v>
      </c>
      <c r="H4240" s="1">
        <v>45943.29787037037</v>
      </c>
      <c r="I4240" s="1">
        <v>45943.299166666664</v>
      </c>
    </row>
    <row r="4241" spans="1:9" x14ac:dyDescent="0.35">
      <c r="A4241">
        <v>104240</v>
      </c>
      <c r="B4241" t="s">
        <v>21</v>
      </c>
      <c r="C4241" t="s">
        <v>17</v>
      </c>
      <c r="D4241">
        <v>0</v>
      </c>
      <c r="E4241" s="1">
        <v>45943.296064814815</v>
      </c>
      <c r="F4241" s="1">
        <v>45943.297361111108</v>
      </c>
      <c r="G4241" s="1">
        <v>45943.297974537039</v>
      </c>
      <c r="H4241" s="1">
        <v>45943.299270833333</v>
      </c>
      <c r="I4241" s="1">
        <v>45943.310497685183</v>
      </c>
    </row>
    <row r="4242" spans="1:9" x14ac:dyDescent="0.35">
      <c r="A4242">
        <v>104241</v>
      </c>
      <c r="B4242" t="s">
        <v>22</v>
      </c>
      <c r="C4242" t="s">
        <v>16</v>
      </c>
      <c r="D4242">
        <v>0</v>
      </c>
      <c r="E4242" s="1">
        <v>45943.296215277776</v>
      </c>
      <c r="F4242" s="1">
        <v>45943.296701388892</v>
      </c>
      <c r="G4242" s="1">
        <v>45943.297291666669</v>
      </c>
      <c r="H4242" s="1">
        <v>45943.302291666667</v>
      </c>
      <c r="I4242" s="1">
        <v>45943.312488425923</v>
      </c>
    </row>
    <row r="4243" spans="1:9" x14ac:dyDescent="0.35">
      <c r="A4243">
        <v>104242</v>
      </c>
      <c r="B4243" t="s">
        <v>18</v>
      </c>
      <c r="C4243" t="s">
        <v>10</v>
      </c>
      <c r="D4243">
        <v>0</v>
      </c>
      <c r="E4243" s="1">
        <v>45943.296469907407</v>
      </c>
      <c r="F4243" s="1">
        <v>45943.296979166669</v>
      </c>
      <c r="G4243" s="1">
        <v>45943.297546296293</v>
      </c>
      <c r="H4243" s="1">
        <v>45943.298946759256</v>
      </c>
      <c r="I4243" s="1">
        <v>45943.303437499999</v>
      </c>
    </row>
    <row r="4244" spans="1:9" x14ac:dyDescent="0.35">
      <c r="A4244">
        <v>104243</v>
      </c>
      <c r="B4244" t="s">
        <v>23</v>
      </c>
      <c r="C4244" t="s">
        <v>14</v>
      </c>
      <c r="D4244">
        <v>0</v>
      </c>
      <c r="E4244" s="1">
        <v>45943.296574074076</v>
      </c>
      <c r="F4244" s="1">
        <v>45943.297951388886</v>
      </c>
      <c r="G4244" s="1">
        <v>45943.298796296294</v>
      </c>
      <c r="H4244" s="1">
        <v>45943.300983796296</v>
      </c>
      <c r="I4244" s="1">
        <v>45943.305648148147</v>
      </c>
    </row>
    <row r="4245" spans="1:9" x14ac:dyDescent="0.35">
      <c r="A4245">
        <v>104244</v>
      </c>
      <c r="B4245" t="s">
        <v>21</v>
      </c>
      <c r="C4245" t="s">
        <v>14</v>
      </c>
      <c r="D4245">
        <v>0</v>
      </c>
      <c r="E4245" s="1">
        <v>45943.297326388885</v>
      </c>
      <c r="F4245" s="1">
        <v>45943.298576388886</v>
      </c>
      <c r="G4245" s="1">
        <v>45943.299189814818</v>
      </c>
      <c r="H4245" s="1">
        <v>45943.30096064815</v>
      </c>
      <c r="I4245" s="1">
        <v>45943.31391203704</v>
      </c>
    </row>
    <row r="4246" spans="1:9" x14ac:dyDescent="0.35">
      <c r="A4246">
        <v>104245</v>
      </c>
      <c r="B4246" t="s">
        <v>18</v>
      </c>
      <c r="C4246" t="s">
        <v>16</v>
      </c>
      <c r="D4246">
        <v>0</v>
      </c>
      <c r="E4246" s="1">
        <v>45943.297465277778</v>
      </c>
      <c r="F4246" s="1">
        <v>45943.29792824074</v>
      </c>
      <c r="G4246" s="1">
        <v>45943.29928240741</v>
      </c>
      <c r="H4246" s="1">
        <v>45943.304201388892</v>
      </c>
      <c r="I4246" s="1">
        <v>45943.307604166665</v>
      </c>
    </row>
    <row r="4247" spans="1:9" x14ac:dyDescent="0.35">
      <c r="A4247">
        <v>104246</v>
      </c>
      <c r="B4247" t="s">
        <v>18</v>
      </c>
      <c r="C4247" t="s">
        <v>12</v>
      </c>
      <c r="D4247">
        <v>0</v>
      </c>
      <c r="E4247" s="1">
        <v>45943.297754629632</v>
      </c>
      <c r="F4247" s="1">
        <v>45943.298622685186</v>
      </c>
      <c r="G4247" s="1">
        <v>45943.299560185187</v>
      </c>
      <c r="H4247" s="1">
        <v>45943.301805555559</v>
      </c>
      <c r="I4247" s="1">
        <v>45943.309675925928</v>
      </c>
    </row>
    <row r="4248" spans="1:9" x14ac:dyDescent="0.35">
      <c r="A4248">
        <v>104247</v>
      </c>
      <c r="B4248" t="s">
        <v>15</v>
      </c>
      <c r="C4248" t="s">
        <v>17</v>
      </c>
      <c r="D4248">
        <v>0</v>
      </c>
      <c r="E4248" s="1">
        <v>45943.298587962963</v>
      </c>
      <c r="F4248" s="1">
        <v>45943.299942129626</v>
      </c>
      <c r="G4248" s="1">
        <v>45943.300127314818</v>
      </c>
      <c r="H4248" s="1">
        <v>45943.302928240744</v>
      </c>
      <c r="I4248" s="1">
        <v>45943.31077546296</v>
      </c>
    </row>
    <row r="4249" spans="1:9" x14ac:dyDescent="0.35">
      <c r="A4249">
        <v>104248</v>
      </c>
      <c r="B4249" t="s">
        <v>19</v>
      </c>
      <c r="C4249" t="s">
        <v>14</v>
      </c>
      <c r="D4249">
        <v>0</v>
      </c>
      <c r="E4249" s="1">
        <v>45943.298946759256</v>
      </c>
      <c r="F4249" s="1">
        <v>45943.300266203703</v>
      </c>
      <c r="G4249" s="1">
        <v>45943.300578703704</v>
      </c>
      <c r="H4249" s="1">
        <v>45943.303888888891</v>
      </c>
      <c r="I4249" s="1">
        <v>45943.307893518519</v>
      </c>
    </row>
    <row r="4250" spans="1:9" x14ac:dyDescent="0.35">
      <c r="A4250">
        <v>104249</v>
      </c>
      <c r="B4250" t="s">
        <v>15</v>
      </c>
      <c r="C4250" t="s">
        <v>10</v>
      </c>
      <c r="D4250">
        <v>0</v>
      </c>
      <c r="E4250" s="1">
        <v>45943.299062500002</v>
      </c>
      <c r="F4250" s="1">
        <v>45943.29959490741</v>
      </c>
      <c r="G4250" s="1">
        <v>45943.300023148149</v>
      </c>
      <c r="H4250" s="1">
        <v>45943.301759259259</v>
      </c>
      <c r="I4250" s="1">
        <v>45943.315416666665</v>
      </c>
    </row>
    <row r="4251" spans="1:9" x14ac:dyDescent="0.35">
      <c r="A4251">
        <v>104250</v>
      </c>
      <c r="B4251" t="s">
        <v>22</v>
      </c>
      <c r="C4251" t="s">
        <v>16</v>
      </c>
      <c r="D4251">
        <v>0</v>
      </c>
      <c r="E4251" s="1">
        <v>45943.300509259258</v>
      </c>
      <c r="F4251" s="1">
        <v>45943.301840277774</v>
      </c>
      <c r="G4251" s="1">
        <v>45943.302743055552</v>
      </c>
      <c r="H4251" s="1">
        <v>45943.306180555555</v>
      </c>
      <c r="I4251" s="1">
        <v>45943.311840277776</v>
      </c>
    </row>
    <row r="4252" spans="1:9" x14ac:dyDescent="0.35">
      <c r="A4252">
        <v>104251</v>
      </c>
      <c r="B4252" t="s">
        <v>23</v>
      </c>
      <c r="C4252" t="s">
        <v>14</v>
      </c>
      <c r="D4252">
        <v>0</v>
      </c>
      <c r="E4252" s="1">
        <v>45943.301041666666</v>
      </c>
      <c r="F4252" s="1">
        <v>45943.30159722222</v>
      </c>
      <c r="G4252" s="1">
        <v>45943.301840277774</v>
      </c>
      <c r="H4252" s="1">
        <v>45943.304340277777</v>
      </c>
      <c r="I4252" s="1">
        <v>45943.315127314818</v>
      </c>
    </row>
    <row r="4253" spans="1:9" x14ac:dyDescent="0.35">
      <c r="A4253">
        <v>104252</v>
      </c>
      <c r="B4253" t="s">
        <v>15</v>
      </c>
      <c r="C4253" t="s">
        <v>17</v>
      </c>
      <c r="D4253">
        <v>0</v>
      </c>
      <c r="E4253" s="1">
        <v>45943.303738425922</v>
      </c>
      <c r="F4253" s="1">
        <v>45943.304340277777</v>
      </c>
      <c r="G4253" s="1">
        <v>45943.304907407408</v>
      </c>
      <c r="H4253" s="1">
        <v>45943.307002314818</v>
      </c>
      <c r="I4253" s="1">
        <v>45943.311539351853</v>
      </c>
    </row>
    <row r="4254" spans="1:9" x14ac:dyDescent="0.35">
      <c r="A4254">
        <v>104253</v>
      </c>
      <c r="B4254" t="s">
        <v>18</v>
      </c>
      <c r="C4254" t="s">
        <v>16</v>
      </c>
      <c r="D4254">
        <v>0</v>
      </c>
      <c r="E4254" s="1">
        <v>45943.303807870368</v>
      </c>
      <c r="F4254" s="1">
        <v>45943.305185185185</v>
      </c>
      <c r="G4254" s="1">
        <v>45943.306851851848</v>
      </c>
      <c r="H4254" s="1">
        <v>45943.309907407405</v>
      </c>
      <c r="I4254" s="1">
        <v>45943.318298611113</v>
      </c>
    </row>
    <row r="4255" spans="1:9" x14ac:dyDescent="0.35">
      <c r="A4255">
        <v>104254</v>
      </c>
      <c r="B4255" t="s">
        <v>9</v>
      </c>
      <c r="C4255" t="s">
        <v>17</v>
      </c>
      <c r="D4255">
        <v>0</v>
      </c>
      <c r="E4255" s="1">
        <v>45943.305115740739</v>
      </c>
      <c r="F4255" s="1">
        <v>45943.306446759256</v>
      </c>
      <c r="G4255" s="1">
        <v>45943.30741898148</v>
      </c>
      <c r="H4255" s="1">
        <v>45943.309340277781</v>
      </c>
      <c r="I4255" s="1">
        <v>45943.315150462964</v>
      </c>
    </row>
    <row r="4256" spans="1:9" x14ac:dyDescent="0.35">
      <c r="A4256">
        <v>104255</v>
      </c>
      <c r="B4256" t="s">
        <v>9</v>
      </c>
      <c r="C4256" t="s">
        <v>16</v>
      </c>
      <c r="D4256">
        <v>0</v>
      </c>
      <c r="E4256" s="1">
        <v>45943.308425925927</v>
      </c>
      <c r="F4256" s="1">
        <v>45943.309120370373</v>
      </c>
      <c r="G4256" s="1">
        <v>45943.310231481482</v>
      </c>
      <c r="H4256" s="1">
        <v>45943.311643518522</v>
      </c>
      <c r="I4256" s="1">
        <v>45943.316157407404</v>
      </c>
    </row>
    <row r="4257" spans="1:9" x14ac:dyDescent="0.35">
      <c r="A4257">
        <v>104256</v>
      </c>
      <c r="B4257" t="s">
        <v>20</v>
      </c>
      <c r="C4257" t="s">
        <v>16</v>
      </c>
      <c r="D4257">
        <v>0</v>
      </c>
      <c r="E4257" s="1">
        <v>45943.309178240743</v>
      </c>
      <c r="F4257" s="1">
        <v>45943.309652777774</v>
      </c>
      <c r="G4257" s="1">
        <v>45943.310567129629</v>
      </c>
      <c r="H4257" s="1">
        <v>45943.313831018517</v>
      </c>
      <c r="I4257" s="1">
        <v>45943.320509259262</v>
      </c>
    </row>
    <row r="4258" spans="1:9" x14ac:dyDescent="0.35">
      <c r="A4258">
        <v>104257</v>
      </c>
      <c r="B4258" t="s">
        <v>9</v>
      </c>
      <c r="C4258" t="s">
        <v>17</v>
      </c>
      <c r="D4258">
        <v>0</v>
      </c>
      <c r="E4258" s="1">
        <v>45943.30972222222</v>
      </c>
      <c r="F4258" s="1">
        <v>45943.310231481482</v>
      </c>
      <c r="G4258" s="1">
        <v>45943.311249999999</v>
      </c>
      <c r="H4258" s="1">
        <v>45943.314710648148</v>
      </c>
      <c r="I4258" s="1">
        <v>45943.318067129629</v>
      </c>
    </row>
    <row r="4259" spans="1:9" x14ac:dyDescent="0.35">
      <c r="A4259">
        <v>104258</v>
      </c>
      <c r="B4259" t="s">
        <v>9</v>
      </c>
      <c r="C4259" t="s">
        <v>16</v>
      </c>
      <c r="D4259">
        <v>0</v>
      </c>
      <c r="E4259" s="1">
        <v>45943.309756944444</v>
      </c>
      <c r="F4259" s="1">
        <v>45943.310162037036</v>
      </c>
      <c r="G4259" s="1">
        <v>45943.311909722222</v>
      </c>
      <c r="H4259" s="1">
        <v>45943.312974537039</v>
      </c>
      <c r="I4259" s="1">
        <v>45943.326851851853</v>
      </c>
    </row>
    <row r="4260" spans="1:9" x14ac:dyDescent="0.35">
      <c r="A4260">
        <v>104259</v>
      </c>
      <c r="B4260" t="s">
        <v>20</v>
      </c>
      <c r="C4260" t="s">
        <v>16</v>
      </c>
      <c r="D4260">
        <v>0</v>
      </c>
      <c r="E4260" s="1">
        <v>45943.311435185184</v>
      </c>
      <c r="F4260" s="1">
        <v>45943.312256944446</v>
      </c>
      <c r="G4260" s="1">
        <v>45943.312928240739</v>
      </c>
      <c r="H4260" s="1">
        <v>45943.317789351851</v>
      </c>
      <c r="I4260" s="1">
        <v>45943.330740740741</v>
      </c>
    </row>
    <row r="4261" spans="1:9" x14ac:dyDescent="0.35">
      <c r="A4261">
        <v>104260</v>
      </c>
      <c r="B4261" t="s">
        <v>9</v>
      </c>
      <c r="C4261" t="s">
        <v>16</v>
      </c>
      <c r="D4261">
        <v>0</v>
      </c>
      <c r="E4261" s="1">
        <v>45943.311909722222</v>
      </c>
      <c r="F4261" s="1">
        <v>45943.312280092592</v>
      </c>
      <c r="G4261" s="1">
        <v>45943.313668981478</v>
      </c>
      <c r="H4261" s="1">
        <v>45943.317280092589</v>
      </c>
      <c r="I4261" s="1">
        <v>45943.330810185187</v>
      </c>
    </row>
    <row r="4262" spans="1:9" x14ac:dyDescent="0.35">
      <c r="A4262">
        <v>104261</v>
      </c>
      <c r="B4262" t="s">
        <v>21</v>
      </c>
      <c r="C4262" t="s">
        <v>12</v>
      </c>
      <c r="D4262">
        <v>0</v>
      </c>
      <c r="E4262" s="1">
        <v>45943.312511574077</v>
      </c>
      <c r="F4262" s="1">
        <v>45943.312881944446</v>
      </c>
      <c r="G4262" s="1">
        <v>45943.313101851854</v>
      </c>
      <c r="H4262" s="1">
        <v>45943.315335648149</v>
      </c>
      <c r="I4262" s="1">
        <v>45943.328182870369</v>
      </c>
    </row>
    <row r="4263" spans="1:9" x14ac:dyDescent="0.35">
      <c r="A4263">
        <v>104262</v>
      </c>
      <c r="B4263" t="s">
        <v>13</v>
      </c>
      <c r="C4263" t="s">
        <v>12</v>
      </c>
      <c r="D4263">
        <v>0</v>
      </c>
      <c r="E4263" s="1">
        <v>45943.313923611109</v>
      </c>
      <c r="F4263" s="1">
        <v>45943.314351851855</v>
      </c>
      <c r="G4263" s="1">
        <v>45943.314884259256</v>
      </c>
      <c r="H4263" s="1">
        <v>45943.316400462965</v>
      </c>
      <c r="I4263" s="1">
        <v>45943.320763888885</v>
      </c>
    </row>
    <row r="4264" spans="1:9" x14ac:dyDescent="0.35">
      <c r="A4264">
        <v>104263</v>
      </c>
      <c r="B4264" t="s">
        <v>21</v>
      </c>
      <c r="C4264" t="s">
        <v>14</v>
      </c>
      <c r="D4264">
        <v>0</v>
      </c>
      <c r="E4264" s="1">
        <v>45943.315034722225</v>
      </c>
      <c r="F4264" s="1">
        <v>45943.315879629627</v>
      </c>
      <c r="G4264" s="1">
        <v>45943.316041666665</v>
      </c>
      <c r="H4264" s="1">
        <v>45943.31863425926</v>
      </c>
      <c r="I4264" s="1">
        <v>45943.319467592592</v>
      </c>
    </row>
    <row r="4265" spans="1:9" x14ac:dyDescent="0.35">
      <c r="A4265">
        <v>104264</v>
      </c>
      <c r="B4265" t="s">
        <v>18</v>
      </c>
      <c r="C4265" t="s">
        <v>17</v>
      </c>
      <c r="D4265">
        <v>0</v>
      </c>
      <c r="E4265" s="1">
        <v>45943.315324074072</v>
      </c>
      <c r="F4265" s="1">
        <v>45943.316134259258</v>
      </c>
      <c r="G4265" s="1">
        <v>45943.31621527778</v>
      </c>
      <c r="H4265" s="1">
        <v>45943.317662037036</v>
      </c>
      <c r="I4265" s="1">
        <v>45943.327048611114</v>
      </c>
    </row>
    <row r="4266" spans="1:9" x14ac:dyDescent="0.35">
      <c r="A4266">
        <v>104265</v>
      </c>
      <c r="B4266" t="s">
        <v>13</v>
      </c>
      <c r="C4266" t="s">
        <v>14</v>
      </c>
      <c r="D4266">
        <v>0</v>
      </c>
      <c r="E4266" s="1">
        <v>45943.316319444442</v>
      </c>
      <c r="F4266" s="1">
        <v>45943.317083333335</v>
      </c>
      <c r="G4266" s="1">
        <v>45943.317685185182</v>
      </c>
      <c r="H4266" s="1">
        <v>45943.321145833332</v>
      </c>
      <c r="I4266" s="1">
        <v>45943.334085648145</v>
      </c>
    </row>
    <row r="4267" spans="1:9" x14ac:dyDescent="0.35">
      <c r="A4267">
        <v>104266</v>
      </c>
      <c r="B4267" t="s">
        <v>15</v>
      </c>
      <c r="C4267" t="s">
        <v>12</v>
      </c>
      <c r="D4267">
        <v>0</v>
      </c>
      <c r="E4267" s="1">
        <v>45943.316423611112</v>
      </c>
      <c r="F4267" s="1">
        <v>45943.317187499997</v>
      </c>
      <c r="G4267" s="1">
        <v>45943.317870370367</v>
      </c>
      <c r="H4267" s="1">
        <v>45943.319444444445</v>
      </c>
      <c r="I4267" s="1">
        <v>45943.320659722223</v>
      </c>
    </row>
    <row r="4268" spans="1:9" x14ac:dyDescent="0.35">
      <c r="A4268">
        <v>104267</v>
      </c>
      <c r="B4268" t="s">
        <v>11</v>
      </c>
      <c r="C4268" t="s">
        <v>10</v>
      </c>
      <c r="D4268">
        <v>0</v>
      </c>
      <c r="E4268" s="1">
        <v>45943.31925925926</v>
      </c>
      <c r="F4268" s="1">
        <v>45943.319988425923</v>
      </c>
      <c r="G4268" s="1">
        <v>45943.320196759261</v>
      </c>
      <c r="H4268" s="1">
        <v>45943.323009259257</v>
      </c>
      <c r="I4268" s="1">
        <v>45943.336296296293</v>
      </c>
    </row>
    <row r="4269" spans="1:9" x14ac:dyDescent="0.35">
      <c r="A4269">
        <v>104268</v>
      </c>
      <c r="B4269" t="s">
        <v>9</v>
      </c>
      <c r="C4269" t="s">
        <v>14</v>
      </c>
      <c r="D4269">
        <v>0</v>
      </c>
      <c r="E4269" s="1">
        <v>45943.319432870368</v>
      </c>
      <c r="F4269" s="1">
        <v>45943.320370370369</v>
      </c>
      <c r="G4269" s="1">
        <v>45943.320601851854</v>
      </c>
      <c r="H4269" s="1">
        <v>45943.323425925926</v>
      </c>
      <c r="I4269" s="1">
        <v>45943.332453703704</v>
      </c>
    </row>
    <row r="4270" spans="1:9" x14ac:dyDescent="0.35">
      <c r="A4270">
        <v>104269</v>
      </c>
      <c r="B4270" t="s">
        <v>9</v>
      </c>
      <c r="C4270" t="s">
        <v>14</v>
      </c>
      <c r="D4270">
        <v>0</v>
      </c>
      <c r="E4270" s="1">
        <v>45943.320254629631</v>
      </c>
      <c r="F4270" s="1">
        <v>45943.320983796293</v>
      </c>
      <c r="G4270" s="1">
        <v>45943.321539351855</v>
      </c>
      <c r="H4270" s="1">
        <v>45943.323495370372</v>
      </c>
      <c r="I4270" s="1">
        <v>45943.335694444446</v>
      </c>
    </row>
    <row r="4271" spans="1:9" x14ac:dyDescent="0.35">
      <c r="A4271">
        <v>104270</v>
      </c>
      <c r="B4271" t="s">
        <v>9</v>
      </c>
      <c r="C4271" t="s">
        <v>14</v>
      </c>
      <c r="D4271">
        <v>0</v>
      </c>
      <c r="E4271" s="1">
        <v>45943.320694444446</v>
      </c>
      <c r="F4271" s="1">
        <v>45943.321585648147</v>
      </c>
      <c r="G4271" s="1">
        <v>45943.322291666664</v>
      </c>
      <c r="H4271" s="1">
        <v>45943.323611111111</v>
      </c>
      <c r="I4271" s="1">
        <v>45943.336944444447</v>
      </c>
    </row>
    <row r="4272" spans="1:9" x14ac:dyDescent="0.35">
      <c r="A4272">
        <v>104271</v>
      </c>
      <c r="B4272" t="s">
        <v>13</v>
      </c>
      <c r="C4272" t="s">
        <v>16</v>
      </c>
      <c r="D4272">
        <v>0</v>
      </c>
      <c r="E4272" s="1">
        <v>45943.321851851855</v>
      </c>
      <c r="F4272" s="1">
        <v>45943.322650462964</v>
      </c>
      <c r="G4272" s="1">
        <v>45943.324675925927</v>
      </c>
      <c r="H4272" s="1">
        <v>45943.327766203707</v>
      </c>
      <c r="I4272" s="1">
        <v>45943.332349537035</v>
      </c>
    </row>
    <row r="4273" spans="1:9" x14ac:dyDescent="0.35">
      <c r="A4273">
        <v>104272</v>
      </c>
      <c r="B4273" t="s">
        <v>9</v>
      </c>
      <c r="C4273" t="s">
        <v>14</v>
      </c>
      <c r="D4273">
        <v>0</v>
      </c>
      <c r="E4273" s="1">
        <v>45943.322060185186</v>
      </c>
      <c r="F4273" s="1">
        <v>45943.323287037034</v>
      </c>
      <c r="G4273" s="1">
        <v>45943.323645833334</v>
      </c>
      <c r="H4273" s="1">
        <v>45943.32508101852</v>
      </c>
      <c r="I4273" s="1">
        <v>45943.330717592595</v>
      </c>
    </row>
    <row r="4274" spans="1:9" x14ac:dyDescent="0.35">
      <c r="A4274">
        <v>104273</v>
      </c>
      <c r="B4274" t="s">
        <v>21</v>
      </c>
      <c r="C4274" t="s">
        <v>12</v>
      </c>
      <c r="D4274">
        <v>0</v>
      </c>
      <c r="E4274" s="1">
        <v>45943.32304398148</v>
      </c>
      <c r="F4274" s="1">
        <v>45943.324074074073</v>
      </c>
      <c r="G4274" s="1">
        <v>45943.324594907404</v>
      </c>
      <c r="H4274" s="1">
        <v>45943.326898148145</v>
      </c>
      <c r="I4274" s="1">
        <v>45943.333877314813</v>
      </c>
    </row>
    <row r="4275" spans="1:9" x14ac:dyDescent="0.35">
      <c r="A4275">
        <v>104274</v>
      </c>
      <c r="B4275" t="s">
        <v>21</v>
      </c>
      <c r="C4275" t="s">
        <v>17</v>
      </c>
      <c r="D4275">
        <v>0</v>
      </c>
      <c r="E4275" s="1">
        <v>45943.323368055557</v>
      </c>
      <c r="F4275" s="1">
        <v>45943.324652777781</v>
      </c>
      <c r="G4275" s="1">
        <v>45943.324918981481</v>
      </c>
      <c r="H4275" s="1">
        <v>45943.327546296299</v>
      </c>
      <c r="I4275" s="1">
        <v>45943.334016203706</v>
      </c>
    </row>
    <row r="4276" spans="1:9" x14ac:dyDescent="0.35">
      <c r="A4276">
        <v>104275</v>
      </c>
      <c r="B4276" t="s">
        <v>21</v>
      </c>
      <c r="C4276" t="s">
        <v>17</v>
      </c>
      <c r="D4276">
        <v>0</v>
      </c>
      <c r="E4276" s="1">
        <v>45943.325324074074</v>
      </c>
      <c r="F4276" s="1">
        <v>45943.326342592591</v>
      </c>
      <c r="G4276" s="1">
        <v>45943.32675925926</v>
      </c>
      <c r="H4276" s="1">
        <v>45943.33017361111</v>
      </c>
      <c r="I4276" s="1">
        <v>45943.341412037036</v>
      </c>
    </row>
    <row r="4277" spans="1:9" x14ac:dyDescent="0.35">
      <c r="A4277">
        <v>104276</v>
      </c>
      <c r="B4277" t="s">
        <v>15</v>
      </c>
      <c r="C4277" t="s">
        <v>10</v>
      </c>
      <c r="D4277">
        <v>0</v>
      </c>
      <c r="E4277" s="1">
        <v>45943.326469907406</v>
      </c>
      <c r="F4277" s="1">
        <v>45943.327789351853</v>
      </c>
      <c r="G4277" s="1">
        <v>45943.32880787037</v>
      </c>
      <c r="H4277" s="1">
        <v>45943.331747685188</v>
      </c>
      <c r="I4277" s="1">
        <v>45943.334131944444</v>
      </c>
    </row>
    <row r="4278" spans="1:9" x14ac:dyDescent="0.35">
      <c r="A4278">
        <v>104277</v>
      </c>
      <c r="B4278" t="s">
        <v>22</v>
      </c>
      <c r="C4278" t="s">
        <v>16</v>
      </c>
      <c r="D4278">
        <v>0</v>
      </c>
      <c r="E4278" s="1">
        <v>45943.327418981484</v>
      </c>
      <c r="F4278" s="1">
        <v>45943.328414351854</v>
      </c>
      <c r="G4278" s="1">
        <v>45943.329062500001</v>
      </c>
      <c r="H4278" s="1">
        <v>45943.331122685187</v>
      </c>
      <c r="I4278" s="1">
        <v>45943.337442129632</v>
      </c>
    </row>
    <row r="4279" spans="1:9" x14ac:dyDescent="0.35">
      <c r="A4279">
        <v>104278</v>
      </c>
      <c r="B4279" t="s">
        <v>18</v>
      </c>
      <c r="C4279" t="s">
        <v>16</v>
      </c>
      <c r="D4279">
        <v>0</v>
      </c>
      <c r="E4279" s="1">
        <v>45943.328356481485</v>
      </c>
      <c r="F4279" s="1">
        <v>45943.329027777778</v>
      </c>
      <c r="G4279" s="1">
        <v>45943.329768518517</v>
      </c>
      <c r="H4279" s="1">
        <v>45943.330659722225</v>
      </c>
      <c r="I4279" s="1">
        <v>45943.338125000002</v>
      </c>
    </row>
    <row r="4280" spans="1:9" x14ac:dyDescent="0.35">
      <c r="A4280">
        <v>104279</v>
      </c>
      <c r="B4280" t="s">
        <v>15</v>
      </c>
      <c r="C4280" t="s">
        <v>17</v>
      </c>
      <c r="D4280">
        <v>0</v>
      </c>
      <c r="E4280" s="1">
        <v>45943.329699074071</v>
      </c>
      <c r="F4280" s="1">
        <v>45943.331076388888</v>
      </c>
      <c r="G4280" s="1">
        <v>45943.331134259257</v>
      </c>
      <c r="H4280" s="1">
        <v>45943.333252314813</v>
      </c>
      <c r="I4280" s="1">
        <v>45943.344143518516</v>
      </c>
    </row>
    <row r="4281" spans="1:9" x14ac:dyDescent="0.35">
      <c r="A4281">
        <v>104280</v>
      </c>
      <c r="B4281" t="s">
        <v>19</v>
      </c>
      <c r="C4281" t="s">
        <v>12</v>
      </c>
      <c r="D4281">
        <v>0</v>
      </c>
      <c r="E4281" s="1">
        <v>45943.330520833333</v>
      </c>
      <c r="F4281" s="1">
        <v>45943.331180555557</v>
      </c>
      <c r="G4281" s="1">
        <v>45943.33152777778</v>
      </c>
      <c r="H4281" s="1">
        <v>45943.332824074074</v>
      </c>
      <c r="I4281" s="1">
        <v>45943.345439814817</v>
      </c>
    </row>
    <row r="4282" spans="1:9" x14ac:dyDescent="0.35">
      <c r="A4282">
        <v>104281</v>
      </c>
      <c r="B4282" t="s">
        <v>13</v>
      </c>
      <c r="C4282" t="s">
        <v>14</v>
      </c>
      <c r="D4282">
        <v>0</v>
      </c>
      <c r="E4282" s="1">
        <v>45943.330949074072</v>
      </c>
      <c r="F4282" s="1">
        <v>45943.331678240742</v>
      </c>
      <c r="G4282" s="1">
        <v>45943.33184027778</v>
      </c>
      <c r="H4282" s="1">
        <v>45943.332812499997</v>
      </c>
      <c r="I4282" s="1">
        <v>45943.338877314818</v>
      </c>
    </row>
    <row r="4283" spans="1:9" x14ac:dyDescent="0.35">
      <c r="A4283">
        <v>104282</v>
      </c>
      <c r="B4283" t="s">
        <v>11</v>
      </c>
      <c r="C4283" t="s">
        <v>17</v>
      </c>
      <c r="D4283">
        <v>0</v>
      </c>
      <c r="E4283" s="1">
        <v>45943.332881944443</v>
      </c>
      <c r="F4283" s="1">
        <v>45943.33357638889</v>
      </c>
      <c r="G4283" s="1">
        <v>45943.333703703705</v>
      </c>
      <c r="H4283" s="1">
        <v>45943.335428240738</v>
      </c>
      <c r="I4283" s="1">
        <v>45943.340011574073</v>
      </c>
    </row>
    <row r="4284" spans="1:9" x14ac:dyDescent="0.35">
      <c r="A4284">
        <v>104283</v>
      </c>
      <c r="B4284" t="s">
        <v>18</v>
      </c>
      <c r="C4284" t="s">
        <v>14</v>
      </c>
      <c r="D4284">
        <v>0</v>
      </c>
      <c r="E4284" s="1">
        <v>45943.333287037036</v>
      </c>
      <c r="F4284" s="1">
        <v>45943.333784722221</v>
      </c>
      <c r="G4284" s="1">
        <v>45943.334756944445</v>
      </c>
      <c r="H4284" s="1">
        <v>45943.335636574076</v>
      </c>
      <c r="I4284" s="1">
        <v>45943.347800925927</v>
      </c>
    </row>
    <row r="4285" spans="1:9" x14ac:dyDescent="0.35">
      <c r="A4285">
        <v>104284</v>
      </c>
      <c r="B4285" t="s">
        <v>21</v>
      </c>
      <c r="C4285" t="s">
        <v>16</v>
      </c>
      <c r="D4285">
        <v>0</v>
      </c>
      <c r="E4285" s="1">
        <v>45943.335775462961</v>
      </c>
      <c r="F4285" s="1">
        <v>45943.336724537039</v>
      </c>
      <c r="G4285" s="1">
        <v>45943.337268518517</v>
      </c>
      <c r="H4285" s="1">
        <v>45943.342314814814</v>
      </c>
      <c r="I4285" s="1">
        <v>45943.351724537039</v>
      </c>
    </row>
    <row r="4286" spans="1:9" x14ac:dyDescent="0.35">
      <c r="A4286">
        <v>104285</v>
      </c>
      <c r="B4286" t="s">
        <v>11</v>
      </c>
      <c r="C4286" t="s">
        <v>17</v>
      </c>
      <c r="D4286">
        <v>0</v>
      </c>
      <c r="E4286" s="1">
        <v>45943.335960648146</v>
      </c>
      <c r="F4286" s="1">
        <v>45943.336828703701</v>
      </c>
      <c r="G4286" s="1">
        <v>45943.337685185186</v>
      </c>
      <c r="H4286" s="1">
        <v>45943.339490740742</v>
      </c>
      <c r="I4286" s="1">
        <v>45943.351631944446</v>
      </c>
    </row>
    <row r="4287" spans="1:9" x14ac:dyDescent="0.35">
      <c r="A4287">
        <v>104286</v>
      </c>
      <c r="B4287" t="s">
        <v>11</v>
      </c>
      <c r="C4287" t="s">
        <v>12</v>
      </c>
      <c r="D4287">
        <v>0</v>
      </c>
      <c r="E4287" s="1">
        <v>45943.336967592593</v>
      </c>
      <c r="F4287" s="1">
        <v>45943.337326388886</v>
      </c>
      <c r="G4287" s="1">
        <v>45943.33829861111</v>
      </c>
      <c r="H4287" s="1">
        <v>45943.340578703705</v>
      </c>
      <c r="I4287" s="1">
        <v>45943.34784722222</v>
      </c>
    </row>
    <row r="4288" spans="1:9" x14ac:dyDescent="0.35">
      <c r="A4288">
        <v>104287</v>
      </c>
      <c r="B4288" t="s">
        <v>15</v>
      </c>
      <c r="C4288" t="s">
        <v>16</v>
      </c>
      <c r="D4288">
        <v>0</v>
      </c>
      <c r="E4288" s="1">
        <v>45943.33699074074</v>
      </c>
      <c r="F4288" s="1">
        <v>45943.337488425925</v>
      </c>
      <c r="G4288" s="1">
        <v>45943.33797453704</v>
      </c>
      <c r="H4288" s="1">
        <v>45943.341111111113</v>
      </c>
      <c r="I4288" s="1">
        <v>45943.348495370374</v>
      </c>
    </row>
    <row r="4289" spans="1:9" x14ac:dyDescent="0.35">
      <c r="A4289">
        <v>104288</v>
      </c>
      <c r="B4289" t="s">
        <v>11</v>
      </c>
      <c r="C4289" t="s">
        <v>12</v>
      </c>
      <c r="D4289">
        <v>0</v>
      </c>
      <c r="E4289" s="1">
        <v>45943.341423611113</v>
      </c>
      <c r="F4289" s="1">
        <v>45943.341909722221</v>
      </c>
      <c r="G4289" s="1">
        <v>45943.342002314814</v>
      </c>
      <c r="H4289" s="1">
        <v>45943.344664351855</v>
      </c>
      <c r="I4289" s="1">
        <v>45943.345983796295</v>
      </c>
    </row>
    <row r="4290" spans="1:9" x14ac:dyDescent="0.35">
      <c r="A4290">
        <v>104289</v>
      </c>
      <c r="B4290" t="s">
        <v>9</v>
      </c>
      <c r="C4290" t="s">
        <v>16</v>
      </c>
      <c r="D4290">
        <v>0</v>
      </c>
      <c r="E4290" s="1">
        <v>45943.341956018521</v>
      </c>
      <c r="F4290" s="1">
        <v>45943.342604166668</v>
      </c>
      <c r="G4290" s="1">
        <v>45943.34306712963</v>
      </c>
      <c r="H4290" s="1">
        <v>45943.346180555556</v>
      </c>
      <c r="I4290" s="1">
        <v>45943.356979166667</v>
      </c>
    </row>
    <row r="4291" spans="1:9" x14ac:dyDescent="0.35">
      <c r="A4291">
        <v>104290</v>
      </c>
      <c r="B4291" t="s">
        <v>9</v>
      </c>
      <c r="C4291" t="s">
        <v>14</v>
      </c>
      <c r="D4291">
        <v>0</v>
      </c>
      <c r="E4291" s="1">
        <v>45943.344155092593</v>
      </c>
      <c r="F4291" s="1">
        <v>45943.345324074071</v>
      </c>
      <c r="G4291" s="1">
        <v>45943.345891203702</v>
      </c>
      <c r="H4291" s="1">
        <v>45943.346736111111</v>
      </c>
      <c r="I4291" s="1">
        <v>45943.356851851851</v>
      </c>
    </row>
    <row r="4292" spans="1:9" x14ac:dyDescent="0.35">
      <c r="A4292">
        <v>104291</v>
      </c>
      <c r="B4292" t="s">
        <v>22</v>
      </c>
      <c r="C4292" t="s">
        <v>12</v>
      </c>
      <c r="D4292">
        <v>0</v>
      </c>
      <c r="E4292" s="1">
        <v>45943.345150462963</v>
      </c>
      <c r="F4292" s="1">
        <v>45943.346307870372</v>
      </c>
      <c r="G4292" s="1">
        <v>45943.347326388888</v>
      </c>
      <c r="H4292" s="1">
        <v>45943.350694444445</v>
      </c>
      <c r="I4292" s="1">
        <v>45943.362442129626</v>
      </c>
    </row>
    <row r="4293" spans="1:9" x14ac:dyDescent="0.35">
      <c r="A4293">
        <v>104292</v>
      </c>
      <c r="B4293" t="s">
        <v>18</v>
      </c>
      <c r="C4293" t="s">
        <v>17</v>
      </c>
      <c r="D4293">
        <v>0</v>
      </c>
      <c r="E4293" s="1">
        <v>45943.346307870372</v>
      </c>
      <c r="F4293" s="1">
        <v>45943.346712962964</v>
      </c>
      <c r="G4293" s="1">
        <v>45943.347430555557</v>
      </c>
      <c r="H4293" s="1">
        <v>45943.350381944445</v>
      </c>
      <c r="I4293" s="1">
        <v>45943.357546296298</v>
      </c>
    </row>
    <row r="4294" spans="1:9" x14ac:dyDescent="0.35">
      <c r="A4294">
        <v>104293</v>
      </c>
      <c r="B4294" t="s">
        <v>18</v>
      </c>
      <c r="C4294" t="s">
        <v>17</v>
      </c>
      <c r="D4294">
        <v>0</v>
      </c>
      <c r="E4294" s="1">
        <v>45943.347141203703</v>
      </c>
      <c r="F4294" s="1">
        <v>45943.348078703704</v>
      </c>
      <c r="G4294" s="1">
        <v>45943.349085648151</v>
      </c>
      <c r="H4294" s="1">
        <v>45943.350914351853</v>
      </c>
      <c r="I4294" s="1">
        <v>45943.364004629628</v>
      </c>
    </row>
    <row r="4295" spans="1:9" x14ac:dyDescent="0.35">
      <c r="A4295">
        <v>104294</v>
      </c>
      <c r="B4295" t="s">
        <v>19</v>
      </c>
      <c r="C4295" t="s">
        <v>17</v>
      </c>
      <c r="D4295">
        <v>0</v>
      </c>
      <c r="E4295" s="1">
        <v>45943.34715277778</v>
      </c>
      <c r="F4295" s="1">
        <v>45943.347939814812</v>
      </c>
      <c r="G4295" s="1">
        <v>45943.348182870373</v>
      </c>
      <c r="H4295" s="1">
        <v>45943.349004629628</v>
      </c>
      <c r="I4295" s="1">
        <v>45943.356620370374</v>
      </c>
    </row>
    <row r="4296" spans="1:9" x14ac:dyDescent="0.35">
      <c r="A4296">
        <v>104295</v>
      </c>
      <c r="B4296" t="s">
        <v>9</v>
      </c>
      <c r="C4296" t="s">
        <v>10</v>
      </c>
      <c r="D4296">
        <v>0</v>
      </c>
      <c r="E4296" s="1">
        <v>45943.348275462966</v>
      </c>
      <c r="F4296" s="1">
        <v>45943.349363425928</v>
      </c>
      <c r="G4296" s="1">
        <v>45943.349988425929</v>
      </c>
      <c r="H4296" s="1">
        <v>45943.350844907407</v>
      </c>
      <c r="I4296" s="1">
        <v>45943.356400462966</v>
      </c>
    </row>
    <row r="4297" spans="1:9" x14ac:dyDescent="0.35">
      <c r="A4297">
        <v>104296</v>
      </c>
      <c r="B4297" t="s">
        <v>18</v>
      </c>
      <c r="C4297" t="s">
        <v>17</v>
      </c>
      <c r="D4297">
        <v>0</v>
      </c>
      <c r="E4297" s="1">
        <v>45943.349918981483</v>
      </c>
      <c r="F4297" s="1">
        <v>45943.351076388892</v>
      </c>
      <c r="G4297" s="1">
        <v>45943.351863425924</v>
      </c>
      <c r="H4297" s="1">
        <v>45943.354571759257</v>
      </c>
      <c r="I4297" s="1">
        <v>45943.356620370374</v>
      </c>
    </row>
    <row r="4298" spans="1:9" x14ac:dyDescent="0.35">
      <c r="A4298">
        <v>104297</v>
      </c>
      <c r="B4298" t="s">
        <v>13</v>
      </c>
      <c r="C4298" t="s">
        <v>16</v>
      </c>
      <c r="D4298">
        <v>0</v>
      </c>
      <c r="E4298" s="1">
        <v>45943.350266203706</v>
      </c>
      <c r="F4298" s="1">
        <v>45943.350659722222</v>
      </c>
      <c r="G4298" s="1">
        <v>45943.351412037038</v>
      </c>
      <c r="H4298" s="1">
        <v>45943.353495370371</v>
      </c>
      <c r="I4298" s="1">
        <v>45943.358796296299</v>
      </c>
    </row>
    <row r="4299" spans="1:9" x14ac:dyDescent="0.35">
      <c r="A4299">
        <v>104298</v>
      </c>
      <c r="B4299" t="s">
        <v>11</v>
      </c>
      <c r="C4299" t="s">
        <v>17</v>
      </c>
      <c r="D4299">
        <v>0</v>
      </c>
      <c r="E4299" s="1">
        <v>45943.350370370368</v>
      </c>
      <c r="F4299" s="1">
        <v>45943.351284722223</v>
      </c>
      <c r="G4299" s="1">
        <v>45943.352187500001</v>
      </c>
      <c r="H4299" s="1">
        <v>45943.354143518518</v>
      </c>
      <c r="I4299" s="1">
        <v>45943.362118055556</v>
      </c>
    </row>
    <row r="4300" spans="1:9" x14ac:dyDescent="0.35">
      <c r="A4300">
        <v>104299</v>
      </c>
      <c r="B4300" t="s">
        <v>18</v>
      </c>
      <c r="C4300" t="s">
        <v>16</v>
      </c>
      <c r="D4300">
        <v>0</v>
      </c>
      <c r="E4300" s="1">
        <v>45943.350648148145</v>
      </c>
      <c r="F4300" s="1">
        <v>45943.351469907408</v>
      </c>
      <c r="G4300" s="1">
        <v>45943.352534722224</v>
      </c>
      <c r="H4300" s="1">
        <v>45943.354398148149</v>
      </c>
      <c r="I4300" s="1">
        <v>45943.359675925924</v>
      </c>
    </row>
    <row r="4301" spans="1:9" x14ac:dyDescent="0.35">
      <c r="A4301">
        <v>104300</v>
      </c>
      <c r="B4301" t="s">
        <v>15</v>
      </c>
      <c r="C4301" t="s">
        <v>17</v>
      </c>
      <c r="D4301">
        <v>0</v>
      </c>
      <c r="E4301" s="1">
        <v>45943.350937499999</v>
      </c>
      <c r="F4301" s="1">
        <v>45943.351493055554</v>
      </c>
      <c r="G4301" s="1">
        <v>45943.351655092592</v>
      </c>
      <c r="H4301" s="1">
        <v>45943.353564814817</v>
      </c>
      <c r="I4301" s="1">
        <v>45943.358182870368</v>
      </c>
    </row>
    <row r="4302" spans="1:9" x14ac:dyDescent="0.35">
      <c r="A4302">
        <v>104301</v>
      </c>
      <c r="B4302" t="s">
        <v>18</v>
      </c>
      <c r="C4302" t="s">
        <v>12</v>
      </c>
      <c r="D4302">
        <v>0</v>
      </c>
      <c r="E4302" s="1">
        <v>45943.351840277777</v>
      </c>
      <c r="F4302" s="1">
        <v>45943.353217592594</v>
      </c>
      <c r="G4302" s="1">
        <v>45943.353807870371</v>
      </c>
      <c r="H4302" s="1">
        <v>45943.355891203704</v>
      </c>
      <c r="I4302" s="1">
        <v>45943.3590625</v>
      </c>
    </row>
    <row r="4303" spans="1:9" x14ac:dyDescent="0.35">
      <c r="A4303">
        <v>104302</v>
      </c>
      <c r="B4303" t="s">
        <v>18</v>
      </c>
      <c r="C4303" t="s">
        <v>14</v>
      </c>
      <c r="D4303">
        <v>0</v>
      </c>
      <c r="E4303" s="1">
        <v>45943.35260416667</v>
      </c>
      <c r="F4303" s="1">
        <v>45943.353518518517</v>
      </c>
      <c r="G4303" s="1">
        <v>45943.353773148148</v>
      </c>
      <c r="H4303" s="1">
        <v>45943.355451388888</v>
      </c>
      <c r="I4303" s="1">
        <v>45943.36010416667</v>
      </c>
    </row>
    <row r="4304" spans="1:9" x14ac:dyDescent="0.35">
      <c r="A4304">
        <v>104303</v>
      </c>
      <c r="B4304" t="s">
        <v>18</v>
      </c>
      <c r="C4304" t="s">
        <v>14</v>
      </c>
      <c r="D4304">
        <v>0</v>
      </c>
      <c r="E4304" s="1">
        <v>45943.354444444441</v>
      </c>
      <c r="F4304" s="1">
        <v>45943.355578703704</v>
      </c>
      <c r="G4304" s="1">
        <v>45943.356539351851</v>
      </c>
      <c r="H4304" s="1">
        <v>45943.358043981483</v>
      </c>
      <c r="I4304" s="1">
        <v>45943.365439814814</v>
      </c>
    </row>
    <row r="4305" spans="1:9" x14ac:dyDescent="0.35">
      <c r="A4305">
        <v>104304</v>
      </c>
      <c r="B4305" t="s">
        <v>9</v>
      </c>
      <c r="C4305" t="s">
        <v>12</v>
      </c>
      <c r="D4305">
        <v>0</v>
      </c>
      <c r="E4305" s="1">
        <v>45943.356342592589</v>
      </c>
      <c r="F4305" s="1">
        <v>45943.356770833336</v>
      </c>
      <c r="G4305" s="1">
        <v>45943.357685185183</v>
      </c>
      <c r="H4305" s="1">
        <v>45943.360821759263</v>
      </c>
      <c r="I4305" s="1">
        <v>45943.367384259262</v>
      </c>
    </row>
    <row r="4306" spans="1:9" x14ac:dyDescent="0.35">
      <c r="A4306">
        <v>104305</v>
      </c>
      <c r="B4306" t="s">
        <v>13</v>
      </c>
      <c r="C4306" t="s">
        <v>16</v>
      </c>
      <c r="D4306">
        <v>0</v>
      </c>
      <c r="E4306" s="1">
        <v>45943.357048611113</v>
      </c>
      <c r="F4306" s="1">
        <v>45943.358043981483</v>
      </c>
      <c r="G4306" s="1">
        <v>45943.359895833331</v>
      </c>
      <c r="H4306" s="1">
        <v>45943.365081018521</v>
      </c>
      <c r="I4306" s="1">
        <v>45943.372986111113</v>
      </c>
    </row>
    <row r="4307" spans="1:9" x14ac:dyDescent="0.35">
      <c r="A4307">
        <v>104306</v>
      </c>
      <c r="B4307" t="s">
        <v>9</v>
      </c>
      <c r="C4307" t="s">
        <v>12</v>
      </c>
      <c r="D4307">
        <v>0</v>
      </c>
      <c r="E4307" s="1">
        <v>45943.358946759261</v>
      </c>
      <c r="F4307" s="1">
        <v>45943.359733796293</v>
      </c>
      <c r="G4307" s="1">
        <v>45943.359791666669</v>
      </c>
      <c r="H4307" s="1">
        <v>45943.362870370373</v>
      </c>
      <c r="I4307" s="1">
        <v>45943.371550925927</v>
      </c>
    </row>
    <row r="4308" spans="1:9" x14ac:dyDescent="0.35">
      <c r="A4308">
        <v>104307</v>
      </c>
      <c r="B4308" t="s">
        <v>13</v>
      </c>
      <c r="C4308" t="s">
        <v>10</v>
      </c>
      <c r="D4308">
        <v>0</v>
      </c>
      <c r="E4308" s="1">
        <v>45943.360567129632</v>
      </c>
      <c r="F4308" s="1">
        <v>45943.360914351855</v>
      </c>
      <c r="G4308" s="1">
        <v>45943.361701388887</v>
      </c>
      <c r="H4308" s="1">
        <v>45943.364317129628</v>
      </c>
      <c r="I4308" s="1">
        <v>45943.371851851851</v>
      </c>
    </row>
    <row r="4309" spans="1:9" x14ac:dyDescent="0.35">
      <c r="A4309">
        <v>104308</v>
      </c>
      <c r="B4309" t="s">
        <v>9</v>
      </c>
      <c r="C4309" t="s">
        <v>10</v>
      </c>
      <c r="D4309">
        <v>0</v>
      </c>
      <c r="E4309" s="1">
        <v>45943.36142361111</v>
      </c>
      <c r="F4309" s="1">
        <v>45943.361793981479</v>
      </c>
      <c r="G4309" s="1">
        <v>45943.362245370372</v>
      </c>
      <c r="H4309" s="1">
        <v>45943.364363425928</v>
      </c>
      <c r="I4309" s="1">
        <v>45943.36917824074</v>
      </c>
    </row>
    <row r="4310" spans="1:9" x14ac:dyDescent="0.35">
      <c r="A4310">
        <v>104309</v>
      </c>
      <c r="B4310" t="s">
        <v>20</v>
      </c>
      <c r="C4310" t="s">
        <v>16</v>
      </c>
      <c r="D4310">
        <v>0</v>
      </c>
      <c r="E4310" s="1">
        <v>45943.363125000003</v>
      </c>
      <c r="F4310" s="1">
        <v>45943.363854166666</v>
      </c>
      <c r="G4310" s="1">
        <v>45943.364942129629</v>
      </c>
      <c r="H4310" s="1">
        <v>45943.366701388892</v>
      </c>
      <c r="I4310" s="1">
        <v>45943.376666666663</v>
      </c>
    </row>
    <row r="4311" spans="1:9" x14ac:dyDescent="0.35">
      <c r="A4311">
        <v>104310</v>
      </c>
      <c r="B4311" t="s">
        <v>11</v>
      </c>
      <c r="C4311" t="s">
        <v>17</v>
      </c>
      <c r="D4311">
        <v>0</v>
      </c>
      <c r="E4311" s="1">
        <v>45943.365451388891</v>
      </c>
      <c r="F4311" s="1">
        <v>45943.366562499999</v>
      </c>
      <c r="G4311" s="1">
        <v>45943.367395833331</v>
      </c>
      <c r="H4311" s="1">
        <v>45943.369583333333</v>
      </c>
      <c r="I4311" s="1">
        <v>45943.372673611113</v>
      </c>
    </row>
    <row r="4312" spans="1:9" x14ac:dyDescent="0.35">
      <c r="A4312">
        <v>104311</v>
      </c>
      <c r="B4312" t="s">
        <v>9</v>
      </c>
      <c r="C4312" t="s">
        <v>10</v>
      </c>
      <c r="D4312">
        <v>0</v>
      </c>
      <c r="E4312" s="1">
        <v>45943.365543981483</v>
      </c>
      <c r="F4312" s="1">
        <v>45943.365914351853</v>
      </c>
      <c r="G4312" s="1">
        <v>45943.366423611114</v>
      </c>
      <c r="H4312" s="1">
        <v>45943.36855324074</v>
      </c>
      <c r="I4312" s="1">
        <v>45943.378796296296</v>
      </c>
    </row>
    <row r="4313" spans="1:9" x14ac:dyDescent="0.35">
      <c r="A4313">
        <v>104312</v>
      </c>
      <c r="B4313" t="s">
        <v>18</v>
      </c>
      <c r="C4313" t="s">
        <v>12</v>
      </c>
      <c r="D4313">
        <v>0</v>
      </c>
      <c r="E4313" s="1">
        <v>45943.366076388891</v>
      </c>
      <c r="F4313" s="1">
        <v>45943.367245370369</v>
      </c>
      <c r="G4313" s="1">
        <v>45943.367349537039</v>
      </c>
      <c r="H4313" s="1">
        <v>45943.369131944448</v>
      </c>
      <c r="I4313" s="1">
        <v>45943.372708333336</v>
      </c>
    </row>
    <row r="4314" spans="1:9" x14ac:dyDescent="0.35">
      <c r="A4314">
        <v>104313</v>
      </c>
      <c r="B4314" t="s">
        <v>13</v>
      </c>
      <c r="C4314" t="s">
        <v>12</v>
      </c>
      <c r="D4314">
        <v>0</v>
      </c>
      <c r="E4314" s="1">
        <v>45943.370092592595</v>
      </c>
      <c r="F4314" s="1">
        <v>45943.370509259257</v>
      </c>
      <c r="G4314" s="1">
        <v>45943.370636574073</v>
      </c>
      <c r="H4314" s="1">
        <v>45943.373240740744</v>
      </c>
      <c r="I4314" s="1">
        <v>45943.376493055555</v>
      </c>
    </row>
    <row r="4315" spans="1:9" x14ac:dyDescent="0.35">
      <c r="A4315">
        <v>104314</v>
      </c>
      <c r="B4315" t="s">
        <v>18</v>
      </c>
      <c r="C4315" t="s">
        <v>14</v>
      </c>
      <c r="D4315">
        <v>0</v>
      </c>
      <c r="E4315" s="1">
        <v>45943.370451388888</v>
      </c>
      <c r="F4315" s="1">
        <v>45943.371319444443</v>
      </c>
      <c r="G4315" s="1">
        <v>45943.372349537036</v>
      </c>
      <c r="H4315" s="1">
        <v>45943.37358796296</v>
      </c>
      <c r="I4315" s="1">
        <v>45943.377476851849</v>
      </c>
    </row>
    <row r="4316" spans="1:9" x14ac:dyDescent="0.35">
      <c r="A4316">
        <v>104315</v>
      </c>
      <c r="B4316" t="s">
        <v>18</v>
      </c>
      <c r="C4316" t="s">
        <v>16</v>
      </c>
      <c r="D4316">
        <v>0</v>
      </c>
      <c r="E4316" s="1">
        <v>45943.370717592596</v>
      </c>
      <c r="F4316" s="1">
        <v>45943.371874999997</v>
      </c>
      <c r="G4316" s="1">
        <v>45943.37327546296</v>
      </c>
      <c r="H4316" s="1">
        <v>45943.375451388885</v>
      </c>
      <c r="I4316" s="1">
        <v>45943.377534722225</v>
      </c>
    </row>
    <row r="4317" spans="1:9" x14ac:dyDescent="0.35">
      <c r="A4317">
        <v>104316</v>
      </c>
      <c r="B4317" t="s">
        <v>21</v>
      </c>
      <c r="C4317" t="s">
        <v>17</v>
      </c>
      <c r="D4317">
        <v>0</v>
      </c>
      <c r="E4317" s="1">
        <v>45943.371550925927</v>
      </c>
      <c r="F4317" s="1">
        <v>45943.372835648152</v>
      </c>
      <c r="G4317" s="1">
        <v>45943.373298611114</v>
      </c>
      <c r="H4317" s="1">
        <v>45943.375324074077</v>
      </c>
      <c r="I4317" s="1">
        <v>45943.379791666666</v>
      </c>
    </row>
    <row r="4318" spans="1:9" x14ac:dyDescent="0.35">
      <c r="A4318">
        <v>104317</v>
      </c>
      <c r="B4318" t="s">
        <v>21</v>
      </c>
      <c r="C4318" t="s">
        <v>16</v>
      </c>
      <c r="D4318">
        <v>0</v>
      </c>
      <c r="E4318" s="1">
        <v>45943.372025462966</v>
      </c>
      <c r="F4318" s="1">
        <v>45943.372754629629</v>
      </c>
      <c r="G4318" s="1">
        <v>45943.373900462961</v>
      </c>
      <c r="H4318" s="1">
        <v>45943.375625000001</v>
      </c>
      <c r="I4318" s="1">
        <v>45943.381388888891</v>
      </c>
    </row>
    <row r="4319" spans="1:9" x14ac:dyDescent="0.35">
      <c r="A4319">
        <v>104318</v>
      </c>
      <c r="B4319" t="s">
        <v>20</v>
      </c>
      <c r="C4319" t="s">
        <v>14</v>
      </c>
      <c r="D4319">
        <v>0</v>
      </c>
      <c r="E4319" s="1">
        <v>45943.373090277775</v>
      </c>
      <c r="F4319" s="1">
        <v>45943.374351851853</v>
      </c>
      <c r="G4319" s="1">
        <v>45943.374699074076</v>
      </c>
      <c r="H4319" s="1">
        <v>45943.377442129633</v>
      </c>
      <c r="I4319" s="1">
        <v>45943.377962962964</v>
      </c>
    </row>
    <row r="4320" spans="1:9" x14ac:dyDescent="0.35">
      <c r="A4320">
        <v>104319</v>
      </c>
      <c r="B4320" t="s">
        <v>15</v>
      </c>
      <c r="C4320" t="s">
        <v>14</v>
      </c>
      <c r="D4320">
        <v>1</v>
      </c>
      <c r="E4320" s="1">
        <v>45943.374606481484</v>
      </c>
      <c r="F4320" s="1">
        <v>45943.375347222223</v>
      </c>
      <c r="G4320" s="1">
        <v>45943.375706018516</v>
      </c>
      <c r="H4320" s="1">
        <v>45943.37840277778</v>
      </c>
      <c r="I4320" s="1">
        <v>45943.386006944442</v>
      </c>
    </row>
    <row r="4321" spans="1:9" x14ac:dyDescent="0.35">
      <c r="A4321">
        <v>104320</v>
      </c>
      <c r="B4321" t="s">
        <v>9</v>
      </c>
      <c r="C4321" t="s">
        <v>12</v>
      </c>
      <c r="D4321">
        <v>0</v>
      </c>
      <c r="E4321" s="1">
        <v>45943.374675925923</v>
      </c>
      <c r="F4321" s="1">
        <v>45943.375023148146</v>
      </c>
      <c r="G4321" s="1">
        <v>45943.375868055555</v>
      </c>
      <c r="H4321" s="1">
        <v>45943.378784722219</v>
      </c>
      <c r="I4321" s="1">
        <v>45943.39025462963</v>
      </c>
    </row>
    <row r="4322" spans="1:9" x14ac:dyDescent="0.35">
      <c r="A4322">
        <v>104321</v>
      </c>
      <c r="B4322" t="s">
        <v>18</v>
      </c>
      <c r="C4322" t="s">
        <v>17</v>
      </c>
      <c r="D4322">
        <v>0</v>
      </c>
      <c r="E4322" s="1">
        <v>45943.375358796293</v>
      </c>
      <c r="F4322" s="1">
        <v>45943.375972222224</v>
      </c>
      <c r="G4322" s="1">
        <v>45943.376597222225</v>
      </c>
      <c r="H4322" s="1">
        <v>45943.380046296297</v>
      </c>
      <c r="I4322" s="1">
        <v>45943.388715277775</v>
      </c>
    </row>
    <row r="4323" spans="1:9" x14ac:dyDescent="0.35">
      <c r="A4323">
        <v>104322</v>
      </c>
      <c r="B4323" t="s">
        <v>11</v>
      </c>
      <c r="C4323" t="s">
        <v>14</v>
      </c>
      <c r="D4323">
        <v>0</v>
      </c>
      <c r="E4323" s="1">
        <v>45943.37699074074</v>
      </c>
      <c r="F4323" s="1">
        <v>45943.377708333333</v>
      </c>
      <c r="G4323" s="1">
        <v>45943.377893518518</v>
      </c>
      <c r="H4323" s="1">
        <v>45943.380891203706</v>
      </c>
      <c r="I4323" s="1">
        <v>45943.385949074072</v>
      </c>
    </row>
    <row r="4324" spans="1:9" x14ac:dyDescent="0.35">
      <c r="A4324">
        <v>104323</v>
      </c>
      <c r="B4324" t="s">
        <v>18</v>
      </c>
      <c r="C4324" t="s">
        <v>16</v>
      </c>
      <c r="D4324">
        <v>0</v>
      </c>
      <c r="E4324" s="1">
        <v>45943.377141203702</v>
      </c>
      <c r="F4324" s="1">
        <v>45943.378518518519</v>
      </c>
      <c r="G4324" s="1">
        <v>45943.378888888888</v>
      </c>
      <c r="H4324" s="1">
        <v>45943.383611111109</v>
      </c>
      <c r="I4324" s="1">
        <v>45943.391898148147</v>
      </c>
    </row>
    <row r="4325" spans="1:9" x14ac:dyDescent="0.35">
      <c r="A4325">
        <v>104324</v>
      </c>
      <c r="B4325" t="s">
        <v>9</v>
      </c>
      <c r="C4325" t="s">
        <v>17</v>
      </c>
      <c r="D4325">
        <v>0</v>
      </c>
      <c r="E4325" s="1">
        <v>45943.378761574073</v>
      </c>
      <c r="F4325" s="1">
        <v>45943.379525462966</v>
      </c>
      <c r="G4325" s="1">
        <v>45943.380486111113</v>
      </c>
      <c r="H4325" s="1">
        <v>45943.381377314814</v>
      </c>
      <c r="I4325" s="1">
        <v>45943.394988425927</v>
      </c>
    </row>
    <row r="4326" spans="1:9" x14ac:dyDescent="0.35">
      <c r="A4326">
        <v>104325</v>
      </c>
      <c r="B4326" t="s">
        <v>21</v>
      </c>
      <c r="C4326" t="s">
        <v>12</v>
      </c>
      <c r="D4326">
        <v>0</v>
      </c>
      <c r="E4326" s="1">
        <v>45943.379189814812</v>
      </c>
      <c r="F4326" s="1">
        <v>45943.380567129629</v>
      </c>
      <c r="G4326" s="1">
        <v>45943.381388888891</v>
      </c>
      <c r="H4326" s="1">
        <v>45943.383923611109</v>
      </c>
      <c r="I4326" s="1">
        <v>45943.386053240742</v>
      </c>
    </row>
    <row r="4327" spans="1:9" x14ac:dyDescent="0.35">
      <c r="A4327">
        <v>104326</v>
      </c>
      <c r="B4327" t="s">
        <v>13</v>
      </c>
      <c r="C4327" t="s">
        <v>12</v>
      </c>
      <c r="D4327">
        <v>0</v>
      </c>
      <c r="E4327" s="1">
        <v>45943.379664351851</v>
      </c>
      <c r="F4327" s="1">
        <v>45943.380266203705</v>
      </c>
      <c r="G4327" s="1">
        <v>45943.380601851852</v>
      </c>
      <c r="H4327" s="1">
        <v>45943.381724537037</v>
      </c>
      <c r="I4327" s="1">
        <v>45943.389548611114</v>
      </c>
    </row>
    <row r="4328" spans="1:9" x14ac:dyDescent="0.35">
      <c r="A4328">
        <v>104327</v>
      </c>
      <c r="B4328" t="s">
        <v>15</v>
      </c>
      <c r="C4328" t="s">
        <v>12</v>
      </c>
      <c r="D4328">
        <v>0</v>
      </c>
      <c r="E4328" s="1">
        <v>45943.381967592592</v>
      </c>
      <c r="F4328" s="1">
        <v>45943.38318287037</v>
      </c>
      <c r="G4328" s="1">
        <v>45943.383391203701</v>
      </c>
      <c r="H4328" s="1">
        <v>45943.386678240742</v>
      </c>
      <c r="I4328" s="1">
        <v>45943.392569444448</v>
      </c>
    </row>
    <row r="4329" spans="1:9" x14ac:dyDescent="0.35">
      <c r="A4329">
        <v>104328</v>
      </c>
      <c r="B4329" t="s">
        <v>23</v>
      </c>
      <c r="C4329" t="s">
        <v>16</v>
      </c>
      <c r="D4329">
        <v>0</v>
      </c>
      <c r="E4329" s="1">
        <v>45943.382557870369</v>
      </c>
      <c r="F4329" s="1">
        <v>45943.383310185185</v>
      </c>
      <c r="G4329" s="1">
        <v>45943.384884259256</v>
      </c>
      <c r="H4329" s="1">
        <v>45943.385821759257</v>
      </c>
      <c r="I4329" s="1">
        <v>45943.391712962963</v>
      </c>
    </row>
    <row r="4330" spans="1:9" x14ac:dyDescent="0.35">
      <c r="A4330">
        <v>104329</v>
      </c>
      <c r="B4330" t="s">
        <v>20</v>
      </c>
      <c r="C4330" t="s">
        <v>14</v>
      </c>
      <c r="D4330">
        <v>0</v>
      </c>
      <c r="E4330" s="1">
        <v>45943.383287037039</v>
      </c>
      <c r="F4330" s="1">
        <v>45943.383946759262</v>
      </c>
      <c r="G4330" s="1">
        <v>45943.384722222225</v>
      </c>
      <c r="H4330" s="1">
        <v>45943.387546296297</v>
      </c>
      <c r="I4330" s="1">
        <v>45943.389131944445</v>
      </c>
    </row>
    <row r="4331" spans="1:9" x14ac:dyDescent="0.35">
      <c r="A4331">
        <v>104330</v>
      </c>
      <c r="B4331" t="s">
        <v>11</v>
      </c>
      <c r="C4331" t="s">
        <v>16</v>
      </c>
      <c r="D4331">
        <v>0</v>
      </c>
      <c r="E4331" s="1">
        <v>45943.385335648149</v>
      </c>
      <c r="F4331" s="1">
        <v>45943.385972222219</v>
      </c>
      <c r="G4331" s="1">
        <v>45943.387199074074</v>
      </c>
      <c r="H4331" s="1">
        <v>45943.389988425923</v>
      </c>
      <c r="I4331" s="1">
        <v>45943.40048611111</v>
      </c>
    </row>
    <row r="4332" spans="1:9" x14ac:dyDescent="0.35">
      <c r="A4332">
        <v>104331</v>
      </c>
      <c r="B4332" t="s">
        <v>19</v>
      </c>
      <c r="C4332" t="s">
        <v>14</v>
      </c>
      <c r="D4332">
        <v>0</v>
      </c>
      <c r="E4332" s="1">
        <v>45943.386493055557</v>
      </c>
      <c r="F4332" s="1">
        <v>45943.387395833335</v>
      </c>
      <c r="G4332" s="1">
        <v>45943.387592592589</v>
      </c>
      <c r="H4332" s="1">
        <v>45943.389953703707</v>
      </c>
      <c r="I4332" s="1">
        <v>45943.390173611115</v>
      </c>
    </row>
    <row r="4333" spans="1:9" x14ac:dyDescent="0.35">
      <c r="A4333">
        <v>104332</v>
      </c>
      <c r="B4333" t="s">
        <v>18</v>
      </c>
      <c r="C4333" t="s">
        <v>14</v>
      </c>
      <c r="D4333">
        <v>0</v>
      </c>
      <c r="E4333" s="1">
        <v>45943.390648148146</v>
      </c>
      <c r="F4333" s="1">
        <v>45943.391724537039</v>
      </c>
      <c r="G4333" s="1">
        <v>45943.391921296294</v>
      </c>
      <c r="H4333" s="1">
        <v>45943.393831018519</v>
      </c>
      <c r="I4333" s="1">
        <v>45943.394224537034</v>
      </c>
    </row>
    <row r="4334" spans="1:9" x14ac:dyDescent="0.35">
      <c r="A4334">
        <v>104333</v>
      </c>
      <c r="B4334" t="s">
        <v>18</v>
      </c>
      <c r="C4334" t="s">
        <v>10</v>
      </c>
      <c r="D4334">
        <v>0</v>
      </c>
      <c r="E4334" s="1">
        <v>45943.392060185186</v>
      </c>
      <c r="F4334" s="1">
        <v>45943.39303240741</v>
      </c>
      <c r="G4334" s="1">
        <v>45943.393888888888</v>
      </c>
      <c r="H4334" s="1">
        <v>45943.395636574074</v>
      </c>
      <c r="I4334" s="1">
        <v>45943.406608796293</v>
      </c>
    </row>
    <row r="4335" spans="1:9" x14ac:dyDescent="0.35">
      <c r="A4335">
        <v>104334</v>
      </c>
      <c r="B4335" t="s">
        <v>20</v>
      </c>
      <c r="C4335" t="s">
        <v>17</v>
      </c>
      <c r="D4335">
        <v>0</v>
      </c>
      <c r="E4335" s="1">
        <v>45943.392175925925</v>
      </c>
      <c r="F4335" s="1">
        <v>45943.392789351848</v>
      </c>
      <c r="G4335" s="1">
        <v>45943.393622685187</v>
      </c>
      <c r="H4335" s="1">
        <v>45943.395729166667</v>
      </c>
      <c r="I4335" s="1">
        <v>45943.40184027778</v>
      </c>
    </row>
    <row r="4336" spans="1:9" x14ac:dyDescent="0.35">
      <c r="A4336">
        <v>104335</v>
      </c>
      <c r="B4336" t="s">
        <v>22</v>
      </c>
      <c r="C4336" t="s">
        <v>16</v>
      </c>
      <c r="D4336">
        <v>0</v>
      </c>
      <c r="E4336" s="1">
        <v>45943.393240740741</v>
      </c>
      <c r="F4336" s="1">
        <v>45943.394166666665</v>
      </c>
      <c r="G4336" s="1">
        <v>45943.395520833335</v>
      </c>
      <c r="H4336" s="1">
        <v>45943.397615740738</v>
      </c>
      <c r="I4336" s="1">
        <v>45943.405914351853</v>
      </c>
    </row>
    <row r="4337" spans="1:9" x14ac:dyDescent="0.35">
      <c r="A4337">
        <v>104336</v>
      </c>
      <c r="B4337" t="s">
        <v>20</v>
      </c>
      <c r="C4337" t="s">
        <v>16</v>
      </c>
      <c r="D4337">
        <v>0</v>
      </c>
      <c r="E4337" s="1">
        <v>45943.396284722221</v>
      </c>
      <c r="F4337" s="1">
        <v>45943.397372685184</v>
      </c>
      <c r="G4337" s="1">
        <v>45943.398738425924</v>
      </c>
      <c r="H4337" s="1">
        <v>45943.403391203705</v>
      </c>
      <c r="I4337" s="1">
        <v>45943.407650462963</v>
      </c>
    </row>
    <row r="4338" spans="1:9" x14ac:dyDescent="0.35">
      <c r="A4338">
        <v>104337</v>
      </c>
      <c r="B4338" t="s">
        <v>18</v>
      </c>
      <c r="C4338" t="s">
        <v>17</v>
      </c>
      <c r="D4338">
        <v>0</v>
      </c>
      <c r="E4338" s="1">
        <v>45943.399710648147</v>
      </c>
      <c r="F4338" s="1">
        <v>45943.400231481479</v>
      </c>
      <c r="G4338" s="1">
        <v>45943.400856481479</v>
      </c>
      <c r="H4338" s="1">
        <v>45943.402222222219</v>
      </c>
      <c r="I4338" s="1">
        <v>45943.413206018522</v>
      </c>
    </row>
    <row r="4339" spans="1:9" x14ac:dyDescent="0.35">
      <c r="A4339">
        <v>104338</v>
      </c>
      <c r="B4339" t="s">
        <v>21</v>
      </c>
      <c r="C4339" t="s">
        <v>12</v>
      </c>
      <c r="D4339">
        <v>0</v>
      </c>
      <c r="E4339" s="1">
        <v>45943.400081018517</v>
      </c>
      <c r="F4339" s="1">
        <v>45943.400509259256</v>
      </c>
      <c r="G4339" s="1">
        <v>45943.401319444441</v>
      </c>
      <c r="H4339" s="1">
        <v>45943.404560185183</v>
      </c>
      <c r="I4339" s="1">
        <v>45943.405092592591</v>
      </c>
    </row>
    <row r="4340" spans="1:9" x14ac:dyDescent="0.35">
      <c r="A4340">
        <v>104339</v>
      </c>
      <c r="B4340" t="s">
        <v>11</v>
      </c>
      <c r="C4340" t="s">
        <v>17</v>
      </c>
      <c r="D4340">
        <v>0</v>
      </c>
      <c r="E4340" s="1">
        <v>45943.404456018521</v>
      </c>
      <c r="F4340" s="1">
        <v>45943.405277777776</v>
      </c>
      <c r="G4340" s="1">
        <v>45943.405393518522</v>
      </c>
      <c r="H4340" s="1">
        <v>45943.408171296294</v>
      </c>
      <c r="I4340" s="1">
        <v>45943.413391203707</v>
      </c>
    </row>
    <row r="4341" spans="1:9" x14ac:dyDescent="0.35">
      <c r="A4341">
        <v>104340</v>
      </c>
      <c r="B4341" t="s">
        <v>9</v>
      </c>
      <c r="C4341" t="s">
        <v>12</v>
      </c>
      <c r="D4341">
        <v>0</v>
      </c>
      <c r="E4341" s="1">
        <v>45943.405844907407</v>
      </c>
      <c r="F4341" s="1">
        <v>45943.406921296293</v>
      </c>
      <c r="G4341" s="1">
        <v>45943.407592592594</v>
      </c>
      <c r="H4341" s="1">
        <v>45943.409872685188</v>
      </c>
      <c r="I4341" s="1">
        <v>45943.414351851854</v>
      </c>
    </row>
    <row r="4342" spans="1:9" x14ac:dyDescent="0.35">
      <c r="A4342">
        <v>104341</v>
      </c>
      <c r="B4342" t="s">
        <v>9</v>
      </c>
      <c r="C4342" t="s">
        <v>17</v>
      </c>
      <c r="D4342">
        <v>0</v>
      </c>
      <c r="E4342" s="1">
        <v>45943.406111111108</v>
      </c>
      <c r="F4342" s="1">
        <v>45943.406747685185</v>
      </c>
      <c r="G4342" s="1">
        <v>45943.407037037039</v>
      </c>
      <c r="H4342" s="1">
        <v>45943.408125000002</v>
      </c>
      <c r="I4342" s="1">
        <v>45943.412256944444</v>
      </c>
    </row>
    <row r="4343" spans="1:9" x14ac:dyDescent="0.35">
      <c r="A4343">
        <v>104342</v>
      </c>
      <c r="B4343" t="s">
        <v>9</v>
      </c>
      <c r="C4343" t="s">
        <v>14</v>
      </c>
      <c r="D4343">
        <v>0</v>
      </c>
      <c r="E4343" s="1">
        <v>45943.4062962963</v>
      </c>
      <c r="F4343" s="1">
        <v>45943.407118055555</v>
      </c>
      <c r="G4343" s="1">
        <v>45943.407962962963</v>
      </c>
      <c r="H4343" s="1">
        <v>45943.410312499997</v>
      </c>
      <c r="I4343" s="1">
        <v>45943.420185185183</v>
      </c>
    </row>
    <row r="4344" spans="1:9" x14ac:dyDescent="0.35">
      <c r="A4344">
        <v>104343</v>
      </c>
      <c r="B4344" t="s">
        <v>20</v>
      </c>
      <c r="C4344" t="s">
        <v>17</v>
      </c>
      <c r="D4344">
        <v>0</v>
      </c>
      <c r="E4344" s="1">
        <v>45943.409317129626</v>
      </c>
      <c r="F4344" s="1">
        <v>45943.409837962965</v>
      </c>
      <c r="G4344" s="1">
        <v>45943.410856481481</v>
      </c>
      <c r="H4344" s="1">
        <v>45943.412060185183</v>
      </c>
      <c r="I4344" s="1">
        <v>45943.418067129627</v>
      </c>
    </row>
    <row r="4345" spans="1:9" x14ac:dyDescent="0.35">
      <c r="A4345">
        <v>104344</v>
      </c>
      <c r="B4345" t="s">
        <v>21</v>
      </c>
      <c r="C4345" t="s">
        <v>10</v>
      </c>
      <c r="D4345">
        <v>0</v>
      </c>
      <c r="E4345" s="1">
        <v>45943.411446759259</v>
      </c>
      <c r="F4345" s="1">
        <v>45943.41202546296</v>
      </c>
      <c r="G4345" s="1">
        <v>45943.412581018521</v>
      </c>
      <c r="H4345" s="1">
        <v>45943.415254629632</v>
      </c>
      <c r="I4345" s="1">
        <v>45943.422060185185</v>
      </c>
    </row>
    <row r="4346" spans="1:9" x14ac:dyDescent="0.35">
      <c r="A4346">
        <v>104345</v>
      </c>
      <c r="B4346" t="s">
        <v>21</v>
      </c>
      <c r="C4346" t="s">
        <v>10</v>
      </c>
      <c r="D4346">
        <v>0</v>
      </c>
      <c r="E4346" s="1">
        <v>45943.411597222221</v>
      </c>
      <c r="F4346" s="1">
        <v>45943.412893518522</v>
      </c>
      <c r="G4346" s="1">
        <v>45943.413356481484</v>
      </c>
      <c r="H4346" s="1">
        <v>45943.414872685185</v>
      </c>
      <c r="I4346" s="1">
        <v>45943.421122685184</v>
      </c>
    </row>
    <row r="4347" spans="1:9" x14ac:dyDescent="0.35">
      <c r="A4347">
        <v>104346</v>
      </c>
      <c r="B4347" t="s">
        <v>19</v>
      </c>
      <c r="C4347" t="s">
        <v>12</v>
      </c>
      <c r="D4347">
        <v>0</v>
      </c>
      <c r="E4347" s="1">
        <v>45943.417881944442</v>
      </c>
      <c r="F4347" s="1">
        <v>45943.418483796297</v>
      </c>
      <c r="G4347" s="1">
        <v>45943.418981481482</v>
      </c>
      <c r="H4347" s="1">
        <v>45943.422037037039</v>
      </c>
      <c r="I4347" s="1">
        <v>45943.433703703704</v>
      </c>
    </row>
    <row r="4348" spans="1:9" x14ac:dyDescent="0.35">
      <c r="A4348">
        <v>104347</v>
      </c>
      <c r="B4348" t="s">
        <v>18</v>
      </c>
      <c r="C4348" t="s">
        <v>17</v>
      </c>
      <c r="D4348">
        <v>0</v>
      </c>
      <c r="E4348" s="1">
        <v>45943.418229166666</v>
      </c>
      <c r="F4348" s="1">
        <v>45943.419236111113</v>
      </c>
      <c r="G4348" s="1">
        <v>45943.419525462959</v>
      </c>
      <c r="H4348" s="1">
        <v>45943.420868055553</v>
      </c>
      <c r="I4348" s="1">
        <v>45943.428530092591</v>
      </c>
    </row>
    <row r="4349" spans="1:9" x14ac:dyDescent="0.35">
      <c r="A4349">
        <v>104348</v>
      </c>
      <c r="B4349" t="s">
        <v>9</v>
      </c>
      <c r="C4349" t="s">
        <v>14</v>
      </c>
      <c r="D4349">
        <v>0</v>
      </c>
      <c r="E4349" s="1">
        <v>45943.418738425928</v>
      </c>
      <c r="F4349" s="1">
        <v>45943.42</v>
      </c>
      <c r="G4349" s="1">
        <v>45943.420277777775</v>
      </c>
      <c r="H4349" s="1">
        <v>45943.422858796293</v>
      </c>
      <c r="I4349" s="1">
        <v>45943.433703703704</v>
      </c>
    </row>
    <row r="4350" spans="1:9" x14ac:dyDescent="0.35">
      <c r="A4350">
        <v>104349</v>
      </c>
      <c r="B4350" t="s">
        <v>9</v>
      </c>
      <c r="C4350" t="s">
        <v>14</v>
      </c>
      <c r="D4350">
        <v>0</v>
      </c>
      <c r="E4350" s="1">
        <v>45943.420347222222</v>
      </c>
      <c r="F4350" s="1">
        <v>45943.421597222223</v>
      </c>
      <c r="G4350" s="1">
        <v>45943.421666666669</v>
      </c>
      <c r="H4350" s="1">
        <v>45943.424328703702</v>
      </c>
      <c r="I4350" s="1">
        <v>45943.425150462965</v>
      </c>
    </row>
    <row r="4351" spans="1:9" x14ac:dyDescent="0.35">
      <c r="A4351">
        <v>104350</v>
      </c>
      <c r="B4351" t="s">
        <v>22</v>
      </c>
      <c r="C4351" t="s">
        <v>14</v>
      </c>
      <c r="D4351">
        <v>0</v>
      </c>
      <c r="E4351" s="1">
        <v>45943.422592592593</v>
      </c>
      <c r="F4351" s="1">
        <v>45943.42396990741</v>
      </c>
      <c r="G4351" s="1">
        <v>45943.424212962964</v>
      </c>
      <c r="H4351" s="1">
        <v>45943.425925925927</v>
      </c>
      <c r="I4351" s="1">
        <v>45943.432581018518</v>
      </c>
    </row>
    <row r="4352" spans="1:9" x14ac:dyDescent="0.35">
      <c r="A4352">
        <v>104351</v>
      </c>
      <c r="B4352" t="s">
        <v>20</v>
      </c>
      <c r="C4352" t="s">
        <v>10</v>
      </c>
      <c r="D4352">
        <v>0</v>
      </c>
      <c r="E4352" s="1">
        <v>45943.42423611111</v>
      </c>
      <c r="F4352" s="1">
        <v>45943.425138888888</v>
      </c>
      <c r="G4352" s="1">
        <v>45943.425532407404</v>
      </c>
      <c r="H4352" s="1">
        <v>45943.428483796299</v>
      </c>
      <c r="I4352" s="1">
        <v>45943.440289351849</v>
      </c>
    </row>
    <row r="4353" spans="1:9" x14ac:dyDescent="0.35">
      <c r="A4353">
        <v>104352</v>
      </c>
      <c r="B4353" t="s">
        <v>18</v>
      </c>
      <c r="C4353" t="s">
        <v>10</v>
      </c>
      <c r="D4353">
        <v>0</v>
      </c>
      <c r="E4353" s="1">
        <v>45943.424456018518</v>
      </c>
      <c r="F4353" s="1">
        <v>45943.425092592595</v>
      </c>
      <c r="G4353" s="1">
        <v>45943.425787037035</v>
      </c>
      <c r="H4353" s="1">
        <v>45943.428761574076</v>
      </c>
      <c r="I4353" s="1">
        <v>45943.439340277779</v>
      </c>
    </row>
    <row r="4354" spans="1:9" x14ac:dyDescent="0.35">
      <c r="A4354">
        <v>104353</v>
      </c>
      <c r="B4354" t="s">
        <v>15</v>
      </c>
      <c r="C4354" t="s">
        <v>12</v>
      </c>
      <c r="D4354">
        <v>0</v>
      </c>
      <c r="E4354" s="1">
        <v>45943.424699074072</v>
      </c>
      <c r="F4354" s="1">
        <v>45943.425138888888</v>
      </c>
      <c r="G4354" s="1">
        <v>45943.426134259258</v>
      </c>
      <c r="H4354" s="1">
        <v>45943.427002314813</v>
      </c>
      <c r="I4354" s="1">
        <v>45943.428437499999</v>
      </c>
    </row>
    <row r="4355" spans="1:9" x14ac:dyDescent="0.35">
      <c r="A4355">
        <v>104354</v>
      </c>
      <c r="B4355" t="s">
        <v>9</v>
      </c>
      <c r="C4355" t="s">
        <v>10</v>
      </c>
      <c r="D4355">
        <v>0</v>
      </c>
      <c r="E4355" s="1">
        <v>45943.427372685182</v>
      </c>
      <c r="F4355" s="1">
        <v>45943.427997685183</v>
      </c>
      <c r="G4355" s="1">
        <v>45943.428923611114</v>
      </c>
      <c r="H4355" s="1">
        <v>45943.431597222225</v>
      </c>
      <c r="I4355" s="1">
        <v>45943.437326388892</v>
      </c>
    </row>
    <row r="4356" spans="1:9" x14ac:dyDescent="0.35">
      <c r="A4356">
        <v>104355</v>
      </c>
      <c r="B4356" t="s">
        <v>22</v>
      </c>
      <c r="C4356" t="s">
        <v>17</v>
      </c>
      <c r="D4356">
        <v>0</v>
      </c>
      <c r="E4356" s="1">
        <v>45943.427905092591</v>
      </c>
      <c r="F4356" s="1">
        <v>45943.428854166668</v>
      </c>
      <c r="G4356" s="1">
        <v>45943.42931712963</v>
      </c>
      <c r="H4356" s="1">
        <v>45943.432372685187</v>
      </c>
      <c r="I4356" s="1">
        <v>45943.432638888888</v>
      </c>
    </row>
    <row r="4357" spans="1:9" x14ac:dyDescent="0.35">
      <c r="A4357">
        <v>104356</v>
      </c>
      <c r="B4357" t="s">
        <v>21</v>
      </c>
      <c r="C4357" t="s">
        <v>17</v>
      </c>
      <c r="D4357">
        <v>0</v>
      </c>
      <c r="E4357" s="1">
        <v>45943.428136574075</v>
      </c>
      <c r="F4357" s="1">
        <v>45943.429247685184</v>
      </c>
      <c r="G4357" s="1">
        <v>45943.42931712963</v>
      </c>
      <c r="H4357" s="1">
        <v>45943.432430555556</v>
      </c>
      <c r="I4357" s="1">
        <v>45943.437569444446</v>
      </c>
    </row>
    <row r="4358" spans="1:9" x14ac:dyDescent="0.35">
      <c r="A4358">
        <v>104357</v>
      </c>
      <c r="B4358" t="s">
        <v>22</v>
      </c>
      <c r="C4358" t="s">
        <v>16</v>
      </c>
      <c r="D4358">
        <v>0</v>
      </c>
      <c r="E4358" s="1">
        <v>45943.431516203702</v>
      </c>
      <c r="F4358" s="1">
        <v>45943.432106481479</v>
      </c>
      <c r="G4358" s="1">
        <v>45943.433981481481</v>
      </c>
      <c r="H4358" s="1">
        <v>45943.435810185183</v>
      </c>
      <c r="I4358" s="1">
        <v>45943.438206018516</v>
      </c>
    </row>
    <row r="4359" spans="1:9" x14ac:dyDescent="0.35">
      <c r="A4359">
        <v>104358</v>
      </c>
      <c r="B4359" t="s">
        <v>9</v>
      </c>
      <c r="C4359" t="s">
        <v>14</v>
      </c>
      <c r="D4359">
        <v>0</v>
      </c>
      <c r="E4359" s="1">
        <v>45943.433449074073</v>
      </c>
      <c r="F4359" s="1">
        <v>45943.434282407405</v>
      </c>
      <c r="G4359" s="1">
        <v>45943.43509259259</v>
      </c>
      <c r="H4359" s="1">
        <v>45943.436956018515</v>
      </c>
      <c r="I4359" s="1">
        <v>45943.449942129628</v>
      </c>
    </row>
    <row r="4360" spans="1:9" x14ac:dyDescent="0.35">
      <c r="A4360">
        <v>104359</v>
      </c>
      <c r="B4360" t="s">
        <v>11</v>
      </c>
      <c r="C4360" t="s">
        <v>17</v>
      </c>
      <c r="D4360">
        <v>0</v>
      </c>
      <c r="E4360" s="1">
        <v>45943.433530092596</v>
      </c>
      <c r="F4360" s="1">
        <v>45943.433923611112</v>
      </c>
      <c r="G4360" s="1">
        <v>45943.434062499997</v>
      </c>
      <c r="H4360" s="1">
        <v>45943.437314814815</v>
      </c>
      <c r="I4360" s="1">
        <v>45943.445520833331</v>
      </c>
    </row>
    <row r="4361" spans="1:9" x14ac:dyDescent="0.35">
      <c r="A4361">
        <v>104360</v>
      </c>
      <c r="B4361" t="s">
        <v>21</v>
      </c>
      <c r="C4361" t="s">
        <v>17</v>
      </c>
      <c r="D4361">
        <v>0</v>
      </c>
      <c r="E4361" s="1">
        <v>45943.433796296296</v>
      </c>
      <c r="F4361" s="1">
        <v>45943.434467592589</v>
      </c>
      <c r="G4361" s="1">
        <v>45943.434652777774</v>
      </c>
      <c r="H4361" s="1">
        <v>45943.436527777776</v>
      </c>
      <c r="I4361" s="1">
        <v>45943.441574074073</v>
      </c>
    </row>
    <row r="4362" spans="1:9" x14ac:dyDescent="0.35">
      <c r="A4362">
        <v>104361</v>
      </c>
      <c r="B4362" t="s">
        <v>15</v>
      </c>
      <c r="C4362" t="s">
        <v>16</v>
      </c>
      <c r="D4362">
        <v>0</v>
      </c>
      <c r="E4362" s="1">
        <v>45943.434212962966</v>
      </c>
      <c r="F4362" s="1">
        <v>45943.435115740744</v>
      </c>
      <c r="G4362" s="1">
        <v>45943.436400462961</v>
      </c>
      <c r="H4362" s="1">
        <v>45943.43949074074</v>
      </c>
      <c r="I4362" s="1">
        <v>45943.451782407406</v>
      </c>
    </row>
    <row r="4363" spans="1:9" x14ac:dyDescent="0.35">
      <c r="A4363">
        <v>104362</v>
      </c>
      <c r="B4363" t="s">
        <v>9</v>
      </c>
      <c r="C4363" t="s">
        <v>14</v>
      </c>
      <c r="D4363">
        <v>0</v>
      </c>
      <c r="E4363" s="1">
        <v>45943.435567129629</v>
      </c>
      <c r="F4363" s="1">
        <v>45943.436469907407</v>
      </c>
      <c r="G4363" s="1">
        <v>45943.437037037038</v>
      </c>
      <c r="H4363" s="1">
        <v>45943.438645833332</v>
      </c>
      <c r="I4363" s="1">
        <v>45943.449097222219</v>
      </c>
    </row>
    <row r="4364" spans="1:9" x14ac:dyDescent="0.35">
      <c r="A4364">
        <v>104363</v>
      </c>
      <c r="B4364" t="s">
        <v>20</v>
      </c>
      <c r="C4364" t="s">
        <v>17</v>
      </c>
      <c r="D4364">
        <v>0</v>
      </c>
      <c r="E4364" s="1">
        <v>45943.436053240737</v>
      </c>
      <c r="F4364" s="1">
        <v>45943.436666666668</v>
      </c>
      <c r="G4364" s="1">
        <v>45943.437152777777</v>
      </c>
      <c r="H4364" s="1">
        <v>45943.440405092595</v>
      </c>
      <c r="I4364" s="1">
        <v>45943.45417824074</v>
      </c>
    </row>
    <row r="4365" spans="1:9" x14ac:dyDescent="0.35">
      <c r="A4365">
        <v>104364</v>
      </c>
      <c r="B4365" t="s">
        <v>9</v>
      </c>
      <c r="C4365" t="s">
        <v>16</v>
      </c>
      <c r="D4365">
        <v>0</v>
      </c>
      <c r="E4365" s="1">
        <v>45943.437175925923</v>
      </c>
      <c r="F4365" s="1">
        <v>45943.437523148146</v>
      </c>
      <c r="G4365" s="1">
        <v>45943.438715277778</v>
      </c>
      <c r="H4365" s="1">
        <v>45943.441377314812</v>
      </c>
      <c r="I4365" s="1">
        <v>45943.453923611109</v>
      </c>
    </row>
    <row r="4366" spans="1:9" x14ac:dyDescent="0.35">
      <c r="A4366">
        <v>104365</v>
      </c>
      <c r="B4366" t="s">
        <v>19</v>
      </c>
      <c r="C4366" t="s">
        <v>16</v>
      </c>
      <c r="D4366">
        <v>0</v>
      </c>
      <c r="E4366" s="1">
        <v>45943.4375</v>
      </c>
      <c r="F4366" s="1">
        <v>45943.438125000001</v>
      </c>
      <c r="G4366" s="1">
        <v>45943.439097222225</v>
      </c>
      <c r="H4366" s="1">
        <v>45943.439699074072</v>
      </c>
      <c r="I4366" s="1">
        <v>45943.451655092591</v>
      </c>
    </row>
    <row r="4367" spans="1:9" x14ac:dyDescent="0.35">
      <c r="A4367">
        <v>104366</v>
      </c>
      <c r="B4367" t="s">
        <v>15</v>
      </c>
      <c r="C4367" t="s">
        <v>16</v>
      </c>
      <c r="D4367">
        <v>0</v>
      </c>
      <c r="E4367" s="1">
        <v>45943.438240740739</v>
      </c>
      <c r="F4367" s="1">
        <v>45943.438645833332</v>
      </c>
      <c r="G4367" s="1">
        <v>45943.439768518518</v>
      </c>
      <c r="H4367" s="1">
        <v>45943.441261574073</v>
      </c>
      <c r="I4367" s="1">
        <v>45943.443310185183</v>
      </c>
    </row>
    <row r="4368" spans="1:9" x14ac:dyDescent="0.35">
      <c r="A4368">
        <v>104367</v>
      </c>
      <c r="B4368" t="s">
        <v>11</v>
      </c>
      <c r="C4368" t="s">
        <v>17</v>
      </c>
      <c r="D4368">
        <v>0</v>
      </c>
      <c r="E4368" s="1">
        <v>45943.438530092593</v>
      </c>
      <c r="F4368" s="1">
        <v>45943.439212962963</v>
      </c>
      <c r="G4368" s="1">
        <v>45943.439837962964</v>
      </c>
      <c r="H4368" s="1">
        <v>45943.442210648151</v>
      </c>
      <c r="I4368" s="1">
        <v>45943.442650462966</v>
      </c>
    </row>
    <row r="4369" spans="1:9" x14ac:dyDescent="0.35">
      <c r="A4369">
        <v>104368</v>
      </c>
      <c r="B4369" t="s">
        <v>22</v>
      </c>
      <c r="C4369" t="s">
        <v>10</v>
      </c>
      <c r="D4369">
        <v>0</v>
      </c>
      <c r="E4369" s="1">
        <v>45943.440937500003</v>
      </c>
      <c r="F4369" s="1">
        <v>45943.441921296297</v>
      </c>
      <c r="G4369" s="1">
        <v>45943.442916666667</v>
      </c>
      <c r="H4369" s="1">
        <v>45943.444606481484</v>
      </c>
      <c r="I4369" s="1">
        <v>45943.457766203705</v>
      </c>
    </row>
    <row r="4370" spans="1:9" x14ac:dyDescent="0.35">
      <c r="A4370">
        <v>104369</v>
      </c>
      <c r="B4370" t="s">
        <v>21</v>
      </c>
      <c r="C4370" t="s">
        <v>17</v>
      </c>
      <c r="D4370">
        <v>0</v>
      </c>
      <c r="E4370" s="1">
        <v>45943.444224537037</v>
      </c>
      <c r="F4370" s="1">
        <v>45943.444687499999</v>
      </c>
      <c r="G4370" s="1">
        <v>45943.445393518516</v>
      </c>
      <c r="H4370" s="1">
        <v>45943.447048611109</v>
      </c>
      <c r="I4370" s="1">
        <v>45943.453738425924</v>
      </c>
    </row>
    <row r="4371" spans="1:9" x14ac:dyDescent="0.35">
      <c r="A4371">
        <v>104370</v>
      </c>
      <c r="B4371" t="s">
        <v>9</v>
      </c>
      <c r="C4371" t="s">
        <v>14</v>
      </c>
      <c r="D4371">
        <v>0</v>
      </c>
      <c r="E4371" s="1">
        <v>45943.446562500001</v>
      </c>
      <c r="F4371" s="1">
        <v>45943.447337962964</v>
      </c>
      <c r="G4371" s="1">
        <v>45943.448055555556</v>
      </c>
      <c r="H4371" s="1">
        <v>45943.449560185189</v>
      </c>
      <c r="I4371" s="1">
        <v>45943.459745370368</v>
      </c>
    </row>
    <row r="4372" spans="1:9" x14ac:dyDescent="0.35">
      <c r="A4372">
        <v>104371</v>
      </c>
      <c r="B4372" t="s">
        <v>21</v>
      </c>
      <c r="C4372" t="s">
        <v>14</v>
      </c>
      <c r="D4372">
        <v>0</v>
      </c>
      <c r="E4372" s="1">
        <v>45943.447789351849</v>
      </c>
      <c r="F4372" s="1">
        <v>45943.448842592596</v>
      </c>
      <c r="G4372" s="1">
        <v>45943.449074074073</v>
      </c>
      <c r="H4372" s="1">
        <v>45943.451574074075</v>
      </c>
      <c r="I4372" s="1">
        <v>45943.462384259263</v>
      </c>
    </row>
    <row r="4373" spans="1:9" x14ac:dyDescent="0.35">
      <c r="A4373">
        <v>104372</v>
      </c>
      <c r="B4373" t="s">
        <v>21</v>
      </c>
      <c r="C4373" t="s">
        <v>12</v>
      </c>
      <c r="D4373">
        <v>0</v>
      </c>
      <c r="E4373" s="1">
        <v>45943.448113425926</v>
      </c>
      <c r="F4373" s="1">
        <v>45943.448900462965</v>
      </c>
      <c r="G4373" s="1">
        <v>45943.449016203704</v>
      </c>
      <c r="H4373" s="1">
        <v>45943.449930555558</v>
      </c>
      <c r="I4373" s="1">
        <v>45943.454675925925</v>
      </c>
    </row>
    <row r="4374" spans="1:9" x14ac:dyDescent="0.35">
      <c r="A4374">
        <v>104373</v>
      </c>
      <c r="B4374" t="s">
        <v>21</v>
      </c>
      <c r="C4374" t="s">
        <v>10</v>
      </c>
      <c r="D4374">
        <v>0</v>
      </c>
      <c r="E4374" s="1">
        <v>45943.450497685182</v>
      </c>
      <c r="F4374" s="1">
        <v>45943.451006944444</v>
      </c>
      <c r="G4374" s="1">
        <v>45943.451122685183</v>
      </c>
      <c r="H4374" s="1">
        <v>45943.452384259261</v>
      </c>
      <c r="I4374" s="1">
        <v>45943.454155092593</v>
      </c>
    </row>
    <row r="4375" spans="1:9" x14ac:dyDescent="0.35">
      <c r="A4375">
        <v>104374</v>
      </c>
      <c r="B4375" t="s">
        <v>23</v>
      </c>
      <c r="C4375" t="s">
        <v>17</v>
      </c>
      <c r="D4375">
        <v>0</v>
      </c>
      <c r="E4375" s="1">
        <v>45943.451782407406</v>
      </c>
      <c r="F4375" s="1">
        <v>45943.452743055554</v>
      </c>
      <c r="G4375" s="1">
        <v>45943.452905092592</v>
      </c>
      <c r="H4375" s="1">
        <v>45943.456284722219</v>
      </c>
      <c r="I4375" s="1">
        <v>45943.459432870368</v>
      </c>
    </row>
    <row r="4376" spans="1:9" x14ac:dyDescent="0.35">
      <c r="A4376">
        <v>104375</v>
      </c>
      <c r="B4376" t="s">
        <v>11</v>
      </c>
      <c r="C4376" t="s">
        <v>14</v>
      </c>
      <c r="D4376">
        <v>0</v>
      </c>
      <c r="E4376" s="1">
        <v>45943.452997685185</v>
      </c>
      <c r="F4376" s="1">
        <v>45943.453935185185</v>
      </c>
      <c r="G4376" s="1">
        <v>45943.454895833333</v>
      </c>
      <c r="H4376" s="1">
        <v>45943.457442129627</v>
      </c>
      <c r="I4376" s="1">
        <v>45943.465138888889</v>
      </c>
    </row>
    <row r="4377" spans="1:9" x14ac:dyDescent="0.35">
      <c r="A4377">
        <v>104376</v>
      </c>
      <c r="B4377" t="s">
        <v>9</v>
      </c>
      <c r="C4377" t="s">
        <v>14</v>
      </c>
      <c r="D4377">
        <v>0</v>
      </c>
      <c r="E4377" s="1">
        <v>45943.453206018516</v>
      </c>
      <c r="F4377" s="1">
        <v>45943.454282407409</v>
      </c>
      <c r="G4377" s="1">
        <v>45943.454363425924</v>
      </c>
      <c r="H4377" s="1">
        <v>45943.457824074074</v>
      </c>
      <c r="I4377" s="1">
        <v>45943.468171296299</v>
      </c>
    </row>
    <row r="4378" spans="1:9" x14ac:dyDescent="0.35">
      <c r="A4378">
        <v>104377</v>
      </c>
      <c r="B4378" t="s">
        <v>21</v>
      </c>
      <c r="C4378" t="s">
        <v>17</v>
      </c>
      <c r="D4378">
        <v>0</v>
      </c>
      <c r="E4378" s="1">
        <v>45943.453368055554</v>
      </c>
      <c r="F4378" s="1">
        <v>45943.454745370371</v>
      </c>
      <c r="G4378" s="1">
        <v>45943.454918981479</v>
      </c>
      <c r="H4378" s="1">
        <v>45943.456412037034</v>
      </c>
      <c r="I4378" s="1">
        <v>45943.458935185183</v>
      </c>
    </row>
    <row r="4379" spans="1:9" x14ac:dyDescent="0.35">
      <c r="A4379">
        <v>104378</v>
      </c>
      <c r="B4379" t="s">
        <v>11</v>
      </c>
      <c r="C4379" t="s">
        <v>14</v>
      </c>
      <c r="D4379">
        <v>0</v>
      </c>
      <c r="E4379" s="1">
        <v>45943.454548611109</v>
      </c>
      <c r="F4379" s="1">
        <v>45943.455011574071</v>
      </c>
      <c r="G4379" s="1">
        <v>45943.455104166664</v>
      </c>
      <c r="H4379" s="1">
        <v>45943.456689814811</v>
      </c>
      <c r="I4379" s="1">
        <v>45943.470254629632</v>
      </c>
    </row>
    <row r="4380" spans="1:9" x14ac:dyDescent="0.35">
      <c r="A4380">
        <v>104379</v>
      </c>
      <c r="B4380" t="s">
        <v>18</v>
      </c>
      <c r="C4380" t="s">
        <v>14</v>
      </c>
      <c r="D4380">
        <v>0</v>
      </c>
      <c r="E4380" s="1">
        <v>45943.456388888888</v>
      </c>
      <c r="F4380" s="1">
        <v>45943.456770833334</v>
      </c>
      <c r="G4380" s="1">
        <v>45943.456956018519</v>
      </c>
      <c r="H4380" s="1">
        <v>45943.458344907405</v>
      </c>
      <c r="I4380" s="1">
        <v>45943.461215277777</v>
      </c>
    </row>
    <row r="4381" spans="1:9" x14ac:dyDescent="0.35">
      <c r="A4381">
        <v>104380</v>
      </c>
      <c r="B4381" t="s">
        <v>9</v>
      </c>
      <c r="C4381" t="s">
        <v>14</v>
      </c>
      <c r="D4381">
        <v>0</v>
      </c>
      <c r="E4381" s="1">
        <v>45943.456736111111</v>
      </c>
      <c r="F4381" s="1">
        <v>45943.457314814812</v>
      </c>
      <c r="G4381" s="1">
        <v>45943.457430555558</v>
      </c>
      <c r="H4381" s="1">
        <v>45943.459432870368</v>
      </c>
      <c r="I4381" s="1">
        <v>45943.460173611114</v>
      </c>
    </row>
    <row r="4382" spans="1:9" x14ac:dyDescent="0.35">
      <c r="A4382">
        <v>104381</v>
      </c>
      <c r="B4382" t="s">
        <v>18</v>
      </c>
      <c r="C4382" t="s">
        <v>17</v>
      </c>
      <c r="D4382">
        <v>0</v>
      </c>
      <c r="E4382" s="1">
        <v>45943.457418981481</v>
      </c>
      <c r="F4382" s="1">
        <v>45943.458414351851</v>
      </c>
      <c r="G4382" s="1">
        <v>45943.458680555559</v>
      </c>
      <c r="H4382" s="1">
        <v>45943.459930555553</v>
      </c>
      <c r="I4382" s="1">
        <v>45943.467465277776</v>
      </c>
    </row>
    <row r="4383" spans="1:9" x14ac:dyDescent="0.35">
      <c r="A4383">
        <v>104382</v>
      </c>
      <c r="B4383" t="s">
        <v>21</v>
      </c>
      <c r="C4383" t="s">
        <v>14</v>
      </c>
      <c r="D4383">
        <v>0</v>
      </c>
      <c r="E4383" s="1">
        <v>45943.459166666667</v>
      </c>
      <c r="F4383" s="1">
        <v>45943.460289351853</v>
      </c>
      <c r="G4383" s="1">
        <v>45943.461087962962</v>
      </c>
      <c r="H4383" s="1">
        <v>45943.463379629633</v>
      </c>
      <c r="I4383" s="1">
        <v>45943.470300925925</v>
      </c>
    </row>
    <row r="4384" spans="1:9" x14ac:dyDescent="0.35">
      <c r="A4384">
        <v>104383</v>
      </c>
      <c r="B4384" t="s">
        <v>15</v>
      </c>
      <c r="C4384" t="s">
        <v>12</v>
      </c>
      <c r="D4384">
        <v>0</v>
      </c>
      <c r="E4384" s="1">
        <v>45943.459861111114</v>
      </c>
      <c r="F4384" s="1">
        <v>45943.460590277777</v>
      </c>
      <c r="G4384" s="1">
        <v>45943.460972222223</v>
      </c>
      <c r="H4384" s="1">
        <v>45943.463437500002</v>
      </c>
      <c r="I4384" s="1">
        <v>45943.471689814818</v>
      </c>
    </row>
    <row r="4385" spans="1:9" x14ac:dyDescent="0.35">
      <c r="A4385">
        <v>104384</v>
      </c>
      <c r="B4385" t="s">
        <v>13</v>
      </c>
      <c r="C4385" t="s">
        <v>16</v>
      </c>
      <c r="D4385">
        <v>0</v>
      </c>
      <c r="E4385" s="1">
        <v>45943.461331018516</v>
      </c>
      <c r="F4385" s="1">
        <v>45943.46261574074</v>
      </c>
      <c r="G4385" s="1">
        <v>45943.463645833333</v>
      </c>
      <c r="H4385" s="1">
        <v>45943.465833333335</v>
      </c>
      <c r="I4385" s="1">
        <v>45943.466550925928</v>
      </c>
    </row>
    <row r="4386" spans="1:9" x14ac:dyDescent="0.35">
      <c r="A4386">
        <v>104385</v>
      </c>
      <c r="B4386" t="s">
        <v>9</v>
      </c>
      <c r="C4386" t="s">
        <v>17</v>
      </c>
      <c r="D4386">
        <v>0</v>
      </c>
      <c r="E4386" s="1">
        <v>45943.464328703703</v>
      </c>
      <c r="F4386" s="1">
        <v>45943.465462962966</v>
      </c>
      <c r="G4386" s="1">
        <v>45943.46634259259</v>
      </c>
      <c r="H4386" s="1">
        <v>45943.46979166667</v>
      </c>
      <c r="I4386" s="1">
        <v>45943.470312500001</v>
      </c>
    </row>
    <row r="4387" spans="1:9" x14ac:dyDescent="0.35">
      <c r="A4387">
        <v>104386</v>
      </c>
      <c r="B4387" t="s">
        <v>22</v>
      </c>
      <c r="C4387" t="s">
        <v>12</v>
      </c>
      <c r="D4387">
        <v>0</v>
      </c>
      <c r="E4387" s="1">
        <v>45943.464895833335</v>
      </c>
      <c r="F4387" s="1">
        <v>45943.466122685182</v>
      </c>
      <c r="G4387" s="1">
        <v>45943.466215277775</v>
      </c>
      <c r="H4387" s="1">
        <v>45943.468715277777</v>
      </c>
      <c r="I4387" s="1">
        <v>45943.480486111112</v>
      </c>
    </row>
    <row r="4388" spans="1:9" x14ac:dyDescent="0.35">
      <c r="A4388">
        <v>104387</v>
      </c>
      <c r="B4388" t="s">
        <v>9</v>
      </c>
      <c r="C4388" t="s">
        <v>17</v>
      </c>
      <c r="D4388">
        <v>0</v>
      </c>
      <c r="E4388" s="1">
        <v>45943.466886574075</v>
      </c>
      <c r="F4388" s="1">
        <v>45943.468217592592</v>
      </c>
      <c r="G4388" s="1">
        <v>45943.468645833331</v>
      </c>
      <c r="H4388" s="1">
        <v>45943.471990740742</v>
      </c>
      <c r="I4388" s="1">
        <v>45943.480462962965</v>
      </c>
    </row>
    <row r="4389" spans="1:9" x14ac:dyDescent="0.35">
      <c r="A4389">
        <v>104388</v>
      </c>
      <c r="B4389" t="s">
        <v>21</v>
      </c>
      <c r="C4389" t="s">
        <v>12</v>
      </c>
      <c r="D4389">
        <v>0</v>
      </c>
      <c r="E4389" s="1">
        <v>45943.468090277776</v>
      </c>
      <c r="F4389" s="1">
        <v>45943.468692129631</v>
      </c>
      <c r="G4389" s="1">
        <v>45943.469560185185</v>
      </c>
      <c r="H4389" s="1">
        <v>45943.471898148149</v>
      </c>
      <c r="I4389" s="1">
        <v>45943.472129629627</v>
      </c>
    </row>
    <row r="4390" spans="1:9" x14ac:dyDescent="0.35">
      <c r="A4390">
        <v>104389</v>
      </c>
      <c r="B4390" t="s">
        <v>18</v>
      </c>
      <c r="C4390" t="s">
        <v>14</v>
      </c>
      <c r="D4390">
        <v>0</v>
      </c>
      <c r="E4390" s="1">
        <v>45943.469837962963</v>
      </c>
      <c r="F4390" s="1">
        <v>45943.470949074072</v>
      </c>
      <c r="G4390" s="1">
        <v>45943.471643518518</v>
      </c>
      <c r="H4390" s="1">
        <v>45943.472418981481</v>
      </c>
      <c r="I4390" s="1">
        <v>45943.482511574075</v>
      </c>
    </row>
    <row r="4391" spans="1:9" x14ac:dyDescent="0.35">
      <c r="A4391">
        <v>104390</v>
      </c>
      <c r="B4391" t="s">
        <v>22</v>
      </c>
      <c r="C4391" t="s">
        <v>17</v>
      </c>
      <c r="D4391">
        <v>0</v>
      </c>
      <c r="E4391" s="1">
        <v>45943.470752314817</v>
      </c>
      <c r="F4391" s="1">
        <v>45943.471250000002</v>
      </c>
      <c r="G4391" s="1">
        <v>45943.472025462965</v>
      </c>
      <c r="H4391" s="1">
        <v>45943.472974537035</v>
      </c>
      <c r="I4391" s="1">
        <v>45943.480578703704</v>
      </c>
    </row>
    <row r="4392" spans="1:9" x14ac:dyDescent="0.35">
      <c r="A4392">
        <v>104391</v>
      </c>
      <c r="B4392" t="s">
        <v>9</v>
      </c>
      <c r="C4392" t="s">
        <v>10</v>
      </c>
      <c r="D4392">
        <v>0</v>
      </c>
      <c r="E4392" s="1">
        <v>45943.473599537036</v>
      </c>
      <c r="F4392" s="1">
        <v>45943.473993055559</v>
      </c>
      <c r="G4392" s="1">
        <v>45943.474664351852</v>
      </c>
      <c r="H4392" s="1">
        <v>45943.477268518516</v>
      </c>
      <c r="I4392" s="1">
        <v>45943.479641203703</v>
      </c>
    </row>
    <row r="4393" spans="1:9" x14ac:dyDescent="0.35">
      <c r="A4393">
        <v>104392</v>
      </c>
      <c r="B4393" t="s">
        <v>18</v>
      </c>
      <c r="C4393" t="s">
        <v>12</v>
      </c>
      <c r="D4393">
        <v>0</v>
      </c>
      <c r="E4393" s="1">
        <v>45943.474097222221</v>
      </c>
      <c r="F4393" s="1">
        <v>45943.474699074075</v>
      </c>
      <c r="G4393" s="1">
        <v>45943.475127314814</v>
      </c>
      <c r="H4393" s="1">
        <v>45943.476481481484</v>
      </c>
      <c r="I4393" s="1">
        <v>45943.483437499999</v>
      </c>
    </row>
    <row r="4394" spans="1:9" x14ac:dyDescent="0.35">
      <c r="A4394">
        <v>104393</v>
      </c>
      <c r="B4394" t="s">
        <v>18</v>
      </c>
      <c r="C4394" t="s">
        <v>14</v>
      </c>
      <c r="D4394">
        <v>0</v>
      </c>
      <c r="E4394" s="1">
        <v>45943.47420138889</v>
      </c>
      <c r="F4394" s="1">
        <v>45943.475405092591</v>
      </c>
      <c r="G4394" s="1">
        <v>45943.475914351853</v>
      </c>
      <c r="H4394" s="1">
        <v>45943.477326388886</v>
      </c>
      <c r="I4394" s="1">
        <v>45943.490960648145</v>
      </c>
    </row>
    <row r="4395" spans="1:9" x14ac:dyDescent="0.35">
      <c r="A4395">
        <v>104394</v>
      </c>
      <c r="B4395" t="s">
        <v>18</v>
      </c>
      <c r="C4395" t="s">
        <v>14</v>
      </c>
      <c r="D4395">
        <v>0</v>
      </c>
      <c r="E4395" s="1">
        <v>45943.47556712963</v>
      </c>
      <c r="F4395" s="1">
        <v>45943.476435185185</v>
      </c>
      <c r="G4395" s="1">
        <v>45943.476967592593</v>
      </c>
      <c r="H4395" s="1">
        <v>45943.478530092594</v>
      </c>
      <c r="I4395" s="1">
        <v>45943.478726851848</v>
      </c>
    </row>
    <row r="4396" spans="1:9" x14ac:dyDescent="0.35">
      <c r="A4396">
        <v>104395</v>
      </c>
      <c r="B4396" t="s">
        <v>15</v>
      </c>
      <c r="C4396" t="s">
        <v>16</v>
      </c>
      <c r="D4396">
        <v>0</v>
      </c>
      <c r="E4396" s="1">
        <v>45943.475891203707</v>
      </c>
      <c r="F4396" s="1">
        <v>45943.477013888885</v>
      </c>
      <c r="G4396" s="1">
        <v>45943.478344907409</v>
      </c>
      <c r="H4396" s="1">
        <v>45943.480243055557</v>
      </c>
      <c r="I4396" s="1">
        <v>45943.491331018522</v>
      </c>
    </row>
    <row r="4397" spans="1:9" x14ac:dyDescent="0.35">
      <c r="A4397">
        <v>104396</v>
      </c>
      <c r="B4397" t="s">
        <v>9</v>
      </c>
      <c r="C4397" t="s">
        <v>10</v>
      </c>
      <c r="D4397">
        <v>0</v>
      </c>
      <c r="E4397" s="1">
        <v>45943.477384259262</v>
      </c>
      <c r="F4397" s="1">
        <v>45943.478460648148</v>
      </c>
      <c r="G4397" s="1">
        <v>45943.478634259256</v>
      </c>
      <c r="H4397" s="1">
        <v>45943.480162037034</v>
      </c>
      <c r="I4397" s="1">
        <v>45943.487199074072</v>
      </c>
    </row>
    <row r="4398" spans="1:9" x14ac:dyDescent="0.35">
      <c r="A4398">
        <v>104397</v>
      </c>
      <c r="B4398" t="s">
        <v>15</v>
      </c>
      <c r="C4398" t="s">
        <v>17</v>
      </c>
      <c r="D4398">
        <v>0</v>
      </c>
      <c r="E4398" s="1">
        <v>45943.478125000001</v>
      </c>
      <c r="F4398" s="1">
        <v>45943.479398148149</v>
      </c>
      <c r="G4398" s="1">
        <v>45943.479756944442</v>
      </c>
      <c r="H4398" s="1">
        <v>45943.482233796298</v>
      </c>
      <c r="I4398" s="1">
        <v>45943.486701388887</v>
      </c>
    </row>
    <row r="4399" spans="1:9" x14ac:dyDescent="0.35">
      <c r="A4399">
        <v>104398</v>
      </c>
      <c r="B4399" t="s">
        <v>11</v>
      </c>
      <c r="C4399" t="s">
        <v>12</v>
      </c>
      <c r="D4399">
        <v>0</v>
      </c>
      <c r="E4399" s="1">
        <v>45943.479189814818</v>
      </c>
      <c r="F4399" s="1">
        <v>45943.480300925927</v>
      </c>
      <c r="G4399" s="1">
        <v>45943.48133101852</v>
      </c>
      <c r="H4399" s="1">
        <v>45943.48296296296</v>
      </c>
      <c r="I4399" s="1">
        <v>45943.492488425924</v>
      </c>
    </row>
    <row r="4400" spans="1:9" x14ac:dyDescent="0.35">
      <c r="A4400">
        <v>104399</v>
      </c>
      <c r="B4400" t="s">
        <v>21</v>
      </c>
      <c r="C4400" t="s">
        <v>17</v>
      </c>
      <c r="D4400">
        <v>0</v>
      </c>
      <c r="E4400" s="1">
        <v>45943.480185185188</v>
      </c>
      <c r="F4400" s="1">
        <v>45943.480856481481</v>
      </c>
      <c r="G4400" s="1">
        <v>45943.481030092589</v>
      </c>
      <c r="H4400" s="1">
        <v>45943.483784722222</v>
      </c>
      <c r="I4400" s="1">
        <v>45943.491701388892</v>
      </c>
    </row>
    <row r="4401" spans="1:9" x14ac:dyDescent="0.35">
      <c r="A4401">
        <v>104400</v>
      </c>
      <c r="B4401" t="s">
        <v>18</v>
      </c>
      <c r="C4401" t="s">
        <v>14</v>
      </c>
      <c r="D4401">
        <v>0</v>
      </c>
      <c r="E4401" s="1">
        <v>45943.481006944443</v>
      </c>
      <c r="F4401" s="1">
        <v>45943.482060185182</v>
      </c>
      <c r="G4401" s="1">
        <v>45943.482222222221</v>
      </c>
      <c r="H4401" s="1">
        <v>45943.485266203701</v>
      </c>
      <c r="I4401" s="1">
        <v>45943.490011574075</v>
      </c>
    </row>
    <row r="4402" spans="1:9" x14ac:dyDescent="0.35">
      <c r="A4402">
        <v>104401</v>
      </c>
      <c r="B4402" t="s">
        <v>15</v>
      </c>
      <c r="C4402" t="s">
        <v>17</v>
      </c>
      <c r="D4402">
        <v>0</v>
      </c>
      <c r="E4402" s="1">
        <v>45943.481354166666</v>
      </c>
      <c r="F4402" s="1">
        <v>45943.482488425929</v>
      </c>
      <c r="G4402" s="1">
        <v>45943.483252314814</v>
      </c>
      <c r="H4402" s="1">
        <v>45943.485752314817</v>
      </c>
      <c r="I4402" s="1">
        <v>45943.498437499999</v>
      </c>
    </row>
    <row r="4403" spans="1:9" x14ac:dyDescent="0.35">
      <c r="A4403">
        <v>104402</v>
      </c>
      <c r="B4403" t="s">
        <v>11</v>
      </c>
      <c r="C4403" t="s">
        <v>17</v>
      </c>
      <c r="D4403">
        <v>0</v>
      </c>
      <c r="E4403" s="1">
        <v>45943.481608796297</v>
      </c>
      <c r="F4403" s="1">
        <v>45943.48232638889</v>
      </c>
      <c r="G4403" s="1">
        <v>45943.482777777775</v>
      </c>
      <c r="H4403" s="1">
        <v>45943.486134259256</v>
      </c>
      <c r="I4403" s="1">
        <v>45943.490902777776</v>
      </c>
    </row>
    <row r="4404" spans="1:9" x14ac:dyDescent="0.35">
      <c r="A4404">
        <v>104403</v>
      </c>
      <c r="B4404" t="s">
        <v>13</v>
      </c>
      <c r="C4404" t="s">
        <v>12</v>
      </c>
      <c r="D4404">
        <v>0</v>
      </c>
      <c r="E4404" s="1">
        <v>45943.48232638889</v>
      </c>
      <c r="F4404" s="1">
        <v>45943.483599537038</v>
      </c>
      <c r="G4404" s="1">
        <v>45943.484479166669</v>
      </c>
      <c r="H4404" s="1">
        <v>45943.487314814818</v>
      </c>
      <c r="I4404" s="1">
        <v>45943.49722222222</v>
      </c>
    </row>
    <row r="4405" spans="1:9" x14ac:dyDescent="0.35">
      <c r="A4405">
        <v>104404</v>
      </c>
      <c r="B4405" t="s">
        <v>13</v>
      </c>
      <c r="C4405" t="s">
        <v>12</v>
      </c>
      <c r="D4405">
        <v>0</v>
      </c>
      <c r="E4405" s="1">
        <v>45943.489652777775</v>
      </c>
      <c r="F4405" s="1">
        <v>45943.490219907406</v>
      </c>
      <c r="G4405" s="1">
        <v>45943.49119212963</v>
      </c>
      <c r="H4405" s="1">
        <v>45943.493379629632</v>
      </c>
      <c r="I4405" s="1">
        <v>45943.505023148151</v>
      </c>
    </row>
    <row r="4406" spans="1:9" x14ac:dyDescent="0.35">
      <c r="A4406">
        <v>104405</v>
      </c>
      <c r="B4406" t="s">
        <v>9</v>
      </c>
      <c r="C4406" t="s">
        <v>14</v>
      </c>
      <c r="D4406">
        <v>0</v>
      </c>
      <c r="E4406" s="1">
        <v>45943.489849537036</v>
      </c>
      <c r="F4406" s="1">
        <v>45943.490891203706</v>
      </c>
      <c r="G4406" s="1">
        <v>45943.491307870368</v>
      </c>
      <c r="H4406" s="1">
        <v>45943.494108796294</v>
      </c>
      <c r="I4406" s="1">
        <v>45943.496458333335</v>
      </c>
    </row>
    <row r="4407" spans="1:9" x14ac:dyDescent="0.35">
      <c r="A4407">
        <v>104406</v>
      </c>
      <c r="B4407" t="s">
        <v>21</v>
      </c>
      <c r="C4407" t="s">
        <v>14</v>
      </c>
      <c r="D4407">
        <v>0</v>
      </c>
      <c r="E4407" s="1">
        <v>45943.49391203704</v>
      </c>
      <c r="F4407" s="1">
        <v>45943.495127314818</v>
      </c>
      <c r="G4407" s="1">
        <v>45943.495983796296</v>
      </c>
      <c r="H4407" s="1">
        <v>45943.497708333336</v>
      </c>
      <c r="I4407" s="1">
        <v>45943.501111111109</v>
      </c>
    </row>
    <row r="4408" spans="1:9" x14ac:dyDescent="0.35">
      <c r="A4408">
        <v>104407</v>
      </c>
      <c r="B4408" t="s">
        <v>9</v>
      </c>
      <c r="C4408" t="s">
        <v>14</v>
      </c>
      <c r="D4408">
        <v>0</v>
      </c>
      <c r="E4408" s="1">
        <v>45943.494768518518</v>
      </c>
      <c r="F4408" s="1">
        <v>45943.495798611111</v>
      </c>
      <c r="G4408" s="1">
        <v>45943.496400462966</v>
      </c>
      <c r="H4408" s="1">
        <v>45943.4997337963</v>
      </c>
      <c r="I4408" s="1">
        <v>45943.513460648152</v>
      </c>
    </row>
    <row r="4409" spans="1:9" x14ac:dyDescent="0.35">
      <c r="A4409">
        <v>104408</v>
      </c>
      <c r="B4409" t="s">
        <v>18</v>
      </c>
      <c r="C4409" t="s">
        <v>10</v>
      </c>
      <c r="D4409">
        <v>0</v>
      </c>
      <c r="E4409" s="1">
        <v>45943.495763888888</v>
      </c>
      <c r="F4409" s="1">
        <v>45943.496886574074</v>
      </c>
      <c r="G4409" s="1">
        <v>45943.497824074075</v>
      </c>
      <c r="H4409" s="1">
        <v>45943.498877314814</v>
      </c>
      <c r="I4409" s="1">
        <v>45943.501400462963</v>
      </c>
    </row>
    <row r="4410" spans="1:9" x14ac:dyDescent="0.35">
      <c r="A4410">
        <v>104409</v>
      </c>
      <c r="B4410" t="s">
        <v>9</v>
      </c>
      <c r="C4410" t="s">
        <v>17</v>
      </c>
      <c r="D4410">
        <v>0</v>
      </c>
      <c r="E4410" s="1">
        <v>45943.49790509259</v>
      </c>
      <c r="F4410" s="1">
        <v>45943.498749999999</v>
      </c>
      <c r="G4410" s="1">
        <v>45943.498831018522</v>
      </c>
      <c r="H4410" s="1">
        <v>45943.502118055556</v>
      </c>
      <c r="I4410" s="1">
        <v>45943.511736111112</v>
      </c>
    </row>
    <row r="4411" spans="1:9" x14ac:dyDescent="0.35">
      <c r="A4411">
        <v>104410</v>
      </c>
      <c r="B4411" t="s">
        <v>11</v>
      </c>
      <c r="C4411" t="s">
        <v>17</v>
      </c>
      <c r="D4411">
        <v>0</v>
      </c>
      <c r="E4411" s="1">
        <v>45943.500277777777</v>
      </c>
      <c r="F4411" s="1">
        <v>45943.501168981478</v>
      </c>
      <c r="G4411" s="1">
        <v>45943.501828703702</v>
      </c>
      <c r="H4411" s="1">
        <v>45943.503495370373</v>
      </c>
      <c r="I4411" s="1">
        <v>45943.508506944447</v>
      </c>
    </row>
    <row r="4412" spans="1:9" x14ac:dyDescent="0.35">
      <c r="A4412">
        <v>104411</v>
      </c>
      <c r="B4412" t="s">
        <v>22</v>
      </c>
      <c r="C4412" t="s">
        <v>17</v>
      </c>
      <c r="D4412">
        <v>0</v>
      </c>
      <c r="E4412" s="1">
        <v>45943.50037037037</v>
      </c>
      <c r="F4412" s="1">
        <v>45943.50072916667</v>
      </c>
      <c r="G4412" s="1">
        <v>45943.500902777778</v>
      </c>
      <c r="H4412" s="1">
        <v>45943.502696759257</v>
      </c>
      <c r="I4412" s="1">
        <v>45943.511261574073</v>
      </c>
    </row>
    <row r="4413" spans="1:9" x14ac:dyDescent="0.35">
      <c r="A4413">
        <v>104412</v>
      </c>
      <c r="B4413" t="s">
        <v>20</v>
      </c>
      <c r="C4413" t="s">
        <v>12</v>
      </c>
      <c r="D4413">
        <v>0</v>
      </c>
      <c r="E4413" s="1">
        <v>45943.501493055555</v>
      </c>
      <c r="F4413" s="1">
        <v>45943.502303240741</v>
      </c>
      <c r="G4413" s="1">
        <v>45943.50240740741</v>
      </c>
      <c r="H4413" s="1">
        <v>45943.50582175926</v>
      </c>
      <c r="I4413" s="1">
        <v>45943.519363425927</v>
      </c>
    </row>
    <row r="4414" spans="1:9" x14ac:dyDescent="0.35">
      <c r="A4414">
        <v>104413</v>
      </c>
      <c r="B4414" t="s">
        <v>23</v>
      </c>
      <c r="C4414" t="s">
        <v>14</v>
      </c>
      <c r="D4414">
        <v>0</v>
      </c>
      <c r="E4414" s="1">
        <v>45943.503518518519</v>
      </c>
      <c r="F4414" s="1">
        <v>45943.504351851851</v>
      </c>
      <c r="G4414" s="1">
        <v>45943.504710648151</v>
      </c>
      <c r="H4414" s="1">
        <v>45943.505960648145</v>
      </c>
      <c r="I4414" s="1">
        <v>45943.50849537037</v>
      </c>
    </row>
    <row r="4415" spans="1:9" x14ac:dyDescent="0.35">
      <c r="A4415">
        <v>104414</v>
      </c>
      <c r="B4415" t="s">
        <v>23</v>
      </c>
      <c r="C4415" t="s">
        <v>17</v>
      </c>
      <c r="D4415">
        <v>0</v>
      </c>
      <c r="E4415" s="1">
        <v>45943.504305555558</v>
      </c>
      <c r="F4415" s="1">
        <v>45943.50513888889</v>
      </c>
      <c r="G4415" s="1">
        <v>45943.505868055552</v>
      </c>
      <c r="H4415" s="1">
        <v>45943.507928240739</v>
      </c>
      <c r="I4415" s="1">
        <v>45943.516087962962</v>
      </c>
    </row>
    <row r="4416" spans="1:9" x14ac:dyDescent="0.35">
      <c r="A4416">
        <v>104415</v>
      </c>
      <c r="B4416" t="s">
        <v>15</v>
      </c>
      <c r="C4416" t="s">
        <v>14</v>
      </c>
      <c r="D4416">
        <v>0</v>
      </c>
      <c r="E4416" s="1">
        <v>45943.504386574074</v>
      </c>
      <c r="F4416" s="1">
        <v>45943.505150462966</v>
      </c>
      <c r="G4416" s="1">
        <v>45943.505902777775</v>
      </c>
      <c r="H4416" s="1">
        <v>45943.509259259263</v>
      </c>
      <c r="I4416" s="1">
        <v>45943.512592592589</v>
      </c>
    </row>
    <row r="4417" spans="1:9" x14ac:dyDescent="0.35">
      <c r="A4417">
        <v>104416</v>
      </c>
      <c r="B4417" t="s">
        <v>21</v>
      </c>
      <c r="C4417" t="s">
        <v>14</v>
      </c>
      <c r="D4417">
        <v>0</v>
      </c>
      <c r="E4417" s="1">
        <v>45943.506828703707</v>
      </c>
      <c r="F4417" s="1">
        <v>45943.507291666669</v>
      </c>
      <c r="G4417" s="1">
        <v>45943.508263888885</v>
      </c>
      <c r="H4417" s="1">
        <v>45943.510567129626</v>
      </c>
      <c r="I4417" s="1">
        <v>45943.515034722222</v>
      </c>
    </row>
    <row r="4418" spans="1:9" x14ac:dyDescent="0.35">
      <c r="A4418">
        <v>104417</v>
      </c>
      <c r="B4418" t="s">
        <v>18</v>
      </c>
      <c r="C4418" t="s">
        <v>10</v>
      </c>
      <c r="D4418">
        <v>0</v>
      </c>
      <c r="E4418" s="1">
        <v>45943.506990740738</v>
      </c>
      <c r="F4418" s="1">
        <v>45943.507569444446</v>
      </c>
      <c r="G4418" s="1">
        <v>45943.508344907408</v>
      </c>
      <c r="H4418" s="1">
        <v>45943.511030092595</v>
      </c>
      <c r="I4418" s="1">
        <v>45943.51394675926</v>
      </c>
    </row>
    <row r="4419" spans="1:9" x14ac:dyDescent="0.35">
      <c r="A4419">
        <v>104418</v>
      </c>
      <c r="B4419" t="s">
        <v>15</v>
      </c>
      <c r="C4419" t="s">
        <v>16</v>
      </c>
      <c r="D4419">
        <v>0</v>
      </c>
      <c r="E4419" s="1">
        <v>45943.507303240738</v>
      </c>
      <c r="F4419" s="1">
        <v>45943.507962962962</v>
      </c>
      <c r="G4419" s="1">
        <v>45943.509826388887</v>
      </c>
      <c r="H4419" s="1">
        <v>45943.513368055559</v>
      </c>
      <c r="I4419" s="1">
        <v>45943.52071759259</v>
      </c>
    </row>
    <row r="4420" spans="1:9" x14ac:dyDescent="0.35">
      <c r="A4420">
        <v>104419</v>
      </c>
      <c r="B4420" t="s">
        <v>11</v>
      </c>
      <c r="C4420" t="s">
        <v>17</v>
      </c>
      <c r="D4420">
        <v>0</v>
      </c>
      <c r="E4420" s="1">
        <v>45943.510601851849</v>
      </c>
      <c r="F4420" s="1">
        <v>45943.511076388888</v>
      </c>
      <c r="G4420" s="1">
        <v>45943.511319444442</v>
      </c>
      <c r="H4420" s="1">
        <v>45943.514108796298</v>
      </c>
      <c r="I4420" s="1">
        <v>45943.52616898148</v>
      </c>
    </row>
    <row r="4421" spans="1:9" x14ac:dyDescent="0.35">
      <c r="A4421">
        <v>104420</v>
      </c>
      <c r="B4421" t="s">
        <v>9</v>
      </c>
      <c r="C4421" t="s">
        <v>12</v>
      </c>
      <c r="D4421">
        <v>0</v>
      </c>
      <c r="E4421" s="1">
        <v>45943.511006944442</v>
      </c>
      <c r="F4421" s="1">
        <v>45943.512048611112</v>
      </c>
      <c r="G4421" s="1">
        <v>45943.512453703705</v>
      </c>
      <c r="H4421" s="1">
        <v>45943.515023148146</v>
      </c>
      <c r="I4421" s="1">
        <v>45943.51935185185</v>
      </c>
    </row>
    <row r="4422" spans="1:9" x14ac:dyDescent="0.35">
      <c r="A4422">
        <v>104421</v>
      </c>
      <c r="B4422" t="s">
        <v>18</v>
      </c>
      <c r="C4422" t="s">
        <v>14</v>
      </c>
      <c r="D4422">
        <v>0</v>
      </c>
      <c r="E4422" s="1">
        <v>45943.511689814812</v>
      </c>
      <c r="F4422" s="1">
        <v>45943.512430555558</v>
      </c>
      <c r="G4422" s="1">
        <v>45943.513449074075</v>
      </c>
      <c r="H4422" s="1">
        <v>45943.515625</v>
      </c>
      <c r="I4422" s="1">
        <v>45943.522858796299</v>
      </c>
    </row>
    <row r="4423" spans="1:9" x14ac:dyDescent="0.35">
      <c r="A4423">
        <v>104422</v>
      </c>
      <c r="B4423" t="s">
        <v>20</v>
      </c>
      <c r="C4423" t="s">
        <v>10</v>
      </c>
      <c r="D4423">
        <v>0</v>
      </c>
      <c r="E4423" s="1">
        <v>45943.515451388892</v>
      </c>
      <c r="F4423" s="1">
        <v>45943.516724537039</v>
      </c>
      <c r="G4423" s="1">
        <v>45943.517442129632</v>
      </c>
      <c r="H4423" s="1">
        <v>45943.518611111111</v>
      </c>
      <c r="I4423" s="1">
        <v>45943.524884259263</v>
      </c>
    </row>
    <row r="4424" spans="1:9" x14ac:dyDescent="0.35">
      <c r="A4424">
        <v>104423</v>
      </c>
      <c r="B4424" t="s">
        <v>18</v>
      </c>
      <c r="C4424" t="s">
        <v>17</v>
      </c>
      <c r="D4424">
        <v>0</v>
      </c>
      <c r="E4424" s="1">
        <v>45943.516226851854</v>
      </c>
      <c r="F4424" s="1">
        <v>45943.516643518517</v>
      </c>
      <c r="G4424" s="1">
        <v>45943.517175925925</v>
      </c>
      <c r="H4424" s="1">
        <v>45943.520243055558</v>
      </c>
      <c r="I4424" s="1">
        <v>45943.525370370371</v>
      </c>
    </row>
    <row r="4425" spans="1:9" x14ac:dyDescent="0.35">
      <c r="A4425">
        <v>104424</v>
      </c>
      <c r="B4425" t="s">
        <v>20</v>
      </c>
      <c r="C4425" t="s">
        <v>12</v>
      </c>
      <c r="D4425">
        <v>0</v>
      </c>
      <c r="E4425" s="1">
        <v>45943.518067129633</v>
      </c>
      <c r="F4425" s="1">
        <v>45943.519166666665</v>
      </c>
      <c r="G4425" s="1">
        <v>45943.520115740743</v>
      </c>
      <c r="H4425" s="1">
        <v>45943.521539351852</v>
      </c>
      <c r="I4425" s="1">
        <v>45943.521828703706</v>
      </c>
    </row>
    <row r="4426" spans="1:9" x14ac:dyDescent="0.35">
      <c r="A4426">
        <v>104425</v>
      </c>
      <c r="B4426" t="s">
        <v>9</v>
      </c>
      <c r="C4426" t="s">
        <v>10</v>
      </c>
      <c r="D4426">
        <v>0</v>
      </c>
      <c r="E4426" s="1">
        <v>45943.518333333333</v>
      </c>
      <c r="F4426" s="1">
        <v>45943.519699074073</v>
      </c>
      <c r="G4426" s="1">
        <v>45943.520127314812</v>
      </c>
      <c r="H4426" s="1">
        <v>45943.523090277777</v>
      </c>
      <c r="I4426" s="1">
        <v>45943.535092592596</v>
      </c>
    </row>
    <row r="4427" spans="1:9" x14ac:dyDescent="0.35">
      <c r="A4427">
        <v>104426</v>
      </c>
      <c r="B4427" t="s">
        <v>22</v>
      </c>
      <c r="C4427" t="s">
        <v>14</v>
      </c>
      <c r="D4427">
        <v>0</v>
      </c>
      <c r="E4427" s="1">
        <v>45943.518379629626</v>
      </c>
      <c r="F4427" s="1">
        <v>45943.519409722219</v>
      </c>
      <c r="G4427" s="1">
        <v>45943.519826388889</v>
      </c>
      <c r="H4427" s="1">
        <v>45943.521064814813</v>
      </c>
      <c r="I4427" s="1">
        <v>45943.524872685186</v>
      </c>
    </row>
    <row r="4428" spans="1:9" x14ac:dyDescent="0.35">
      <c r="A4428">
        <v>104427</v>
      </c>
      <c r="B4428" t="s">
        <v>9</v>
      </c>
      <c r="C4428" t="s">
        <v>10</v>
      </c>
      <c r="D4428">
        <v>0</v>
      </c>
      <c r="E4428" s="1">
        <v>45943.520590277774</v>
      </c>
      <c r="F4428" s="1">
        <v>45943.521724537037</v>
      </c>
      <c r="G4428" s="1">
        <v>45943.522037037037</v>
      </c>
      <c r="H4428" s="1">
        <v>45943.523518518516</v>
      </c>
      <c r="I4428" s="1">
        <v>45943.525381944448</v>
      </c>
    </row>
    <row r="4429" spans="1:9" x14ac:dyDescent="0.35">
      <c r="A4429">
        <v>104428</v>
      </c>
      <c r="B4429" t="s">
        <v>9</v>
      </c>
      <c r="C4429" t="s">
        <v>14</v>
      </c>
      <c r="D4429">
        <v>0</v>
      </c>
      <c r="E4429" s="1">
        <v>45943.52107638889</v>
      </c>
      <c r="F4429" s="1">
        <v>45943.521956018521</v>
      </c>
      <c r="G4429" s="1">
        <v>45943.522893518515</v>
      </c>
      <c r="H4429" s="1">
        <v>45943.523680555554</v>
      </c>
      <c r="I4429" s="1">
        <v>45943.525740740741</v>
      </c>
    </row>
    <row r="4430" spans="1:9" x14ac:dyDescent="0.35">
      <c r="A4430">
        <v>104429</v>
      </c>
      <c r="B4430" t="s">
        <v>15</v>
      </c>
      <c r="C4430" t="s">
        <v>17</v>
      </c>
      <c r="D4430">
        <v>0</v>
      </c>
      <c r="E4430" s="1">
        <v>45943.523043981484</v>
      </c>
      <c r="F4430" s="1">
        <v>45943.523506944446</v>
      </c>
      <c r="G4430" s="1">
        <v>45943.524305555555</v>
      </c>
      <c r="H4430" s="1">
        <v>45943.526400462964</v>
      </c>
      <c r="I4430" s="1">
        <v>45943.529097222221</v>
      </c>
    </row>
    <row r="4431" spans="1:9" x14ac:dyDescent="0.35">
      <c r="A4431">
        <v>104430</v>
      </c>
      <c r="B4431" t="s">
        <v>21</v>
      </c>
      <c r="C4431" t="s">
        <v>10</v>
      </c>
      <c r="D4431">
        <v>0</v>
      </c>
      <c r="E4431" s="1">
        <v>45943.523854166669</v>
      </c>
      <c r="F4431" s="1">
        <v>45943.52447916667</v>
      </c>
      <c r="G4431" s="1">
        <v>45943.525370370371</v>
      </c>
      <c r="H4431" s="1">
        <v>45943.52652777778</v>
      </c>
      <c r="I4431" s="1">
        <v>45943.534930555557</v>
      </c>
    </row>
    <row r="4432" spans="1:9" x14ac:dyDescent="0.35">
      <c r="A4432">
        <v>104431</v>
      </c>
      <c r="B4432" t="s">
        <v>20</v>
      </c>
      <c r="C4432" t="s">
        <v>14</v>
      </c>
      <c r="D4432">
        <v>0</v>
      </c>
      <c r="E4432" s="1">
        <v>45943.526018518518</v>
      </c>
      <c r="F4432" s="1">
        <v>45943.527094907404</v>
      </c>
      <c r="G4432" s="1">
        <v>45943.528090277781</v>
      </c>
      <c r="H4432" s="1">
        <v>45943.531550925924</v>
      </c>
      <c r="I4432" s="1">
        <v>45943.541655092595</v>
      </c>
    </row>
    <row r="4433" spans="1:9" x14ac:dyDescent="0.35">
      <c r="A4433">
        <v>104432</v>
      </c>
      <c r="B4433" t="s">
        <v>11</v>
      </c>
      <c r="C4433" t="s">
        <v>12</v>
      </c>
      <c r="D4433">
        <v>0</v>
      </c>
      <c r="E4433" s="1">
        <v>45943.526608796295</v>
      </c>
      <c r="F4433" s="1">
        <v>45943.527060185188</v>
      </c>
      <c r="G4433" s="1">
        <v>45943.527361111112</v>
      </c>
      <c r="H4433" s="1">
        <v>45943.528958333336</v>
      </c>
      <c r="I4433" s="1">
        <v>45943.531539351854</v>
      </c>
    </row>
    <row r="4434" spans="1:9" x14ac:dyDescent="0.35">
      <c r="A4434">
        <v>104433</v>
      </c>
      <c r="B4434" t="s">
        <v>11</v>
      </c>
      <c r="C4434" t="s">
        <v>10</v>
      </c>
      <c r="D4434">
        <v>0</v>
      </c>
      <c r="E4434" s="1">
        <v>45943.528587962966</v>
      </c>
      <c r="F4434" s="1">
        <v>45943.529872685183</v>
      </c>
      <c r="G4434" s="1">
        <v>45943.530034722222</v>
      </c>
      <c r="H4434" s="1">
        <v>45943.532094907408</v>
      </c>
      <c r="I4434" s="1">
        <v>45943.535810185182</v>
      </c>
    </row>
    <row r="4435" spans="1:9" x14ac:dyDescent="0.35">
      <c r="A4435">
        <v>104434</v>
      </c>
      <c r="B4435" t="s">
        <v>9</v>
      </c>
      <c r="C4435" t="s">
        <v>12</v>
      </c>
      <c r="D4435">
        <v>0</v>
      </c>
      <c r="E4435" s="1">
        <v>45943.529664351852</v>
      </c>
      <c r="F4435" s="1">
        <v>45943.530370370368</v>
      </c>
      <c r="G4435" s="1">
        <v>45943.530775462961</v>
      </c>
      <c r="H4435" s="1">
        <v>45943.532048611109</v>
      </c>
      <c r="I4435" s="1">
        <v>45943.536585648151</v>
      </c>
    </row>
    <row r="4436" spans="1:9" x14ac:dyDescent="0.35">
      <c r="A4436">
        <v>104435</v>
      </c>
      <c r="B4436" t="s">
        <v>18</v>
      </c>
      <c r="C4436" t="s">
        <v>14</v>
      </c>
      <c r="D4436">
        <v>0</v>
      </c>
      <c r="E4436" s="1">
        <v>45943.531539351854</v>
      </c>
      <c r="F4436" s="1">
        <v>45943.532222222224</v>
      </c>
      <c r="G4436" s="1">
        <v>45943.532349537039</v>
      </c>
      <c r="H4436" s="1">
        <v>45943.53565972222</v>
      </c>
      <c r="I4436" s="1">
        <v>45943.54824074074</v>
      </c>
    </row>
    <row r="4437" spans="1:9" x14ac:dyDescent="0.35">
      <c r="A4437">
        <v>104436</v>
      </c>
      <c r="B4437" t="s">
        <v>9</v>
      </c>
      <c r="C4437" t="s">
        <v>14</v>
      </c>
      <c r="D4437">
        <v>0</v>
      </c>
      <c r="E4437" s="1">
        <v>45943.533645833333</v>
      </c>
      <c r="F4437" s="1">
        <v>45943.534629629627</v>
      </c>
      <c r="G4437" s="1">
        <v>45943.53564814815</v>
      </c>
      <c r="H4437" s="1">
        <v>45943.537534722222</v>
      </c>
      <c r="I4437" s="1">
        <v>45943.550196759257</v>
      </c>
    </row>
    <row r="4438" spans="1:9" x14ac:dyDescent="0.35">
      <c r="A4438">
        <v>104437</v>
      </c>
      <c r="B4438" t="s">
        <v>9</v>
      </c>
      <c r="C4438" t="s">
        <v>10</v>
      </c>
      <c r="D4438">
        <v>0</v>
      </c>
      <c r="E4438" s="1">
        <v>45943.533888888887</v>
      </c>
      <c r="F4438" s="1">
        <v>45943.534537037034</v>
      </c>
      <c r="G4438" s="1">
        <v>45943.534872685188</v>
      </c>
      <c r="H4438" s="1">
        <v>45943.535937499997</v>
      </c>
      <c r="I4438" s="1">
        <v>45943.541805555556</v>
      </c>
    </row>
    <row r="4439" spans="1:9" x14ac:dyDescent="0.35">
      <c r="A4439">
        <v>104438</v>
      </c>
      <c r="B4439" t="s">
        <v>11</v>
      </c>
      <c r="C4439" t="s">
        <v>17</v>
      </c>
      <c r="D4439">
        <v>0</v>
      </c>
      <c r="E4439" s="1">
        <v>45943.534224537034</v>
      </c>
      <c r="F4439" s="1">
        <v>45943.534571759257</v>
      </c>
      <c r="G4439" s="1">
        <v>45943.534803240742</v>
      </c>
      <c r="H4439" s="1">
        <v>45943.536828703705</v>
      </c>
      <c r="I4439" s="1">
        <v>45943.542685185188</v>
      </c>
    </row>
    <row r="4440" spans="1:9" x14ac:dyDescent="0.35">
      <c r="A4440">
        <v>104439</v>
      </c>
      <c r="B4440" t="s">
        <v>23</v>
      </c>
      <c r="C4440" t="s">
        <v>10</v>
      </c>
      <c r="D4440">
        <v>0</v>
      </c>
      <c r="E4440" s="1">
        <v>45943.535821759258</v>
      </c>
      <c r="F4440" s="1">
        <v>45943.536886574075</v>
      </c>
      <c r="G4440" s="1">
        <v>45943.537395833337</v>
      </c>
      <c r="H4440" s="1">
        <v>45943.538240740738</v>
      </c>
      <c r="I4440" s="1">
        <v>45943.545127314814</v>
      </c>
    </row>
    <row r="4441" spans="1:9" x14ac:dyDescent="0.35">
      <c r="A4441">
        <v>104440</v>
      </c>
      <c r="B4441" t="s">
        <v>18</v>
      </c>
      <c r="C4441" t="s">
        <v>14</v>
      </c>
      <c r="D4441">
        <v>0</v>
      </c>
      <c r="E4441" s="1">
        <v>45943.538842592592</v>
      </c>
      <c r="F4441" s="1">
        <v>45943.540069444447</v>
      </c>
      <c r="G4441" s="1">
        <v>45943.540324074071</v>
      </c>
      <c r="H4441" s="1">
        <v>45943.54277777778</v>
      </c>
      <c r="I4441" s="1">
        <v>45943.549189814818</v>
      </c>
    </row>
    <row r="4442" spans="1:9" x14ac:dyDescent="0.35">
      <c r="A4442">
        <v>104441</v>
      </c>
      <c r="B4442" t="s">
        <v>21</v>
      </c>
      <c r="C4442" t="s">
        <v>14</v>
      </c>
      <c r="D4442">
        <v>0</v>
      </c>
      <c r="E4442" s="1">
        <v>45943.540555555555</v>
      </c>
      <c r="F4442" s="1">
        <v>45943.541458333333</v>
      </c>
      <c r="G4442" s="1">
        <v>45943.541875000003</v>
      </c>
      <c r="H4442" s="1">
        <v>45943.54446759259</v>
      </c>
      <c r="I4442" s="1">
        <v>45943.553761574076</v>
      </c>
    </row>
    <row r="4443" spans="1:9" x14ac:dyDescent="0.35">
      <c r="A4443">
        <v>104442</v>
      </c>
      <c r="B4443" t="s">
        <v>23</v>
      </c>
      <c r="C4443" t="s">
        <v>17</v>
      </c>
      <c r="D4443">
        <v>0</v>
      </c>
      <c r="E4443" s="1">
        <v>45943.54184027778</v>
      </c>
      <c r="F4443" s="1">
        <v>45943.542314814818</v>
      </c>
      <c r="G4443" s="1">
        <v>45943.543217592596</v>
      </c>
      <c r="H4443" s="1">
        <v>45943.544444444444</v>
      </c>
      <c r="I4443" s="1">
        <v>45943.557442129626</v>
      </c>
    </row>
    <row r="4444" spans="1:9" x14ac:dyDescent="0.35">
      <c r="A4444">
        <v>104443</v>
      </c>
      <c r="B4444" t="s">
        <v>18</v>
      </c>
      <c r="C4444" t="s">
        <v>17</v>
      </c>
      <c r="D4444">
        <v>0</v>
      </c>
      <c r="E4444" s="1">
        <v>45943.542858796296</v>
      </c>
      <c r="F4444" s="1">
        <v>45943.543275462966</v>
      </c>
      <c r="G4444" s="1">
        <v>45943.543935185182</v>
      </c>
      <c r="H4444" s="1">
        <v>45943.544710648152</v>
      </c>
      <c r="I4444" s="1">
        <v>45943.545682870368</v>
      </c>
    </row>
    <row r="4445" spans="1:9" x14ac:dyDescent="0.35">
      <c r="A4445">
        <v>104444</v>
      </c>
      <c r="B4445" t="s">
        <v>11</v>
      </c>
      <c r="C4445" t="s">
        <v>14</v>
      </c>
      <c r="D4445">
        <v>0</v>
      </c>
      <c r="E4445" s="1">
        <v>45943.544444444444</v>
      </c>
      <c r="F4445" s="1">
        <v>45943.545011574075</v>
      </c>
      <c r="G4445" s="1">
        <v>45943.545185185183</v>
      </c>
      <c r="H4445" s="1">
        <v>45943.546122685184</v>
      </c>
      <c r="I4445" s="1">
        <v>45943.559930555559</v>
      </c>
    </row>
    <row r="4446" spans="1:9" x14ac:dyDescent="0.35">
      <c r="A4446">
        <v>104445</v>
      </c>
      <c r="B4446" t="s">
        <v>21</v>
      </c>
      <c r="C4446" t="s">
        <v>14</v>
      </c>
      <c r="D4446">
        <v>0</v>
      </c>
      <c r="E4446" s="1">
        <v>45943.54583333333</v>
      </c>
      <c r="F4446" s="1">
        <v>45943.546435185184</v>
      </c>
      <c r="G4446" s="1">
        <v>45943.5465625</v>
      </c>
      <c r="H4446" s="1">
        <v>45943.548784722225</v>
      </c>
      <c r="I4446" s="1">
        <v>45943.54928240741</v>
      </c>
    </row>
    <row r="4447" spans="1:9" x14ac:dyDescent="0.35">
      <c r="A4447">
        <v>104446</v>
      </c>
      <c r="B4447" t="s">
        <v>21</v>
      </c>
      <c r="C4447" t="s">
        <v>16</v>
      </c>
      <c r="D4447">
        <v>0</v>
      </c>
      <c r="E4447" s="1">
        <v>45943.546134259261</v>
      </c>
      <c r="F4447" s="1">
        <v>45943.547199074077</v>
      </c>
      <c r="G4447" s="1">
        <v>45943.548726851855</v>
      </c>
      <c r="H4447" s="1">
        <v>45943.552164351851</v>
      </c>
      <c r="I4447" s="1">
        <v>45943.55709490741</v>
      </c>
    </row>
    <row r="4448" spans="1:9" x14ac:dyDescent="0.35">
      <c r="A4448">
        <v>104447</v>
      </c>
      <c r="B4448" t="s">
        <v>15</v>
      </c>
      <c r="C4448" t="s">
        <v>10</v>
      </c>
      <c r="D4448">
        <v>0</v>
      </c>
      <c r="E4448" s="1">
        <v>45943.5468287037</v>
      </c>
      <c r="F4448" s="1">
        <v>45943.5471875</v>
      </c>
      <c r="G4448" s="1">
        <v>45943.547395833331</v>
      </c>
      <c r="H4448" s="1">
        <v>45943.548379629632</v>
      </c>
      <c r="I4448" s="1">
        <v>45943.558252314811</v>
      </c>
    </row>
    <row r="4449" spans="1:9" x14ac:dyDescent="0.35">
      <c r="A4449">
        <v>104448</v>
      </c>
      <c r="B4449" t="s">
        <v>22</v>
      </c>
      <c r="C4449" t="s">
        <v>10</v>
      </c>
      <c r="D4449">
        <v>0</v>
      </c>
      <c r="E4449" s="1">
        <v>45943.547013888892</v>
      </c>
      <c r="F4449" s="1">
        <v>45943.547662037039</v>
      </c>
      <c r="G4449" s="1">
        <v>45943.548055555555</v>
      </c>
      <c r="H4449" s="1">
        <v>45943.549953703703</v>
      </c>
      <c r="I4449" s="1">
        <v>45943.554942129631</v>
      </c>
    </row>
    <row r="4450" spans="1:9" x14ac:dyDescent="0.35">
      <c r="A4450">
        <v>104449</v>
      </c>
      <c r="B4450" t="s">
        <v>9</v>
      </c>
      <c r="C4450" t="s">
        <v>14</v>
      </c>
      <c r="D4450">
        <v>0</v>
      </c>
      <c r="E4450" s="1">
        <v>45943.547673611109</v>
      </c>
      <c r="F4450" s="1">
        <v>45943.548564814817</v>
      </c>
      <c r="G4450" s="1">
        <v>45943.548796296294</v>
      </c>
      <c r="H4450" s="1">
        <v>45943.550439814811</v>
      </c>
      <c r="I4450" s="1">
        <v>45943.563032407408</v>
      </c>
    </row>
    <row r="4451" spans="1:9" x14ac:dyDescent="0.35">
      <c r="A4451">
        <v>104450</v>
      </c>
      <c r="B4451" t="s">
        <v>18</v>
      </c>
      <c r="C4451" t="s">
        <v>10</v>
      </c>
      <c r="D4451">
        <v>0</v>
      </c>
      <c r="E4451" s="1">
        <v>45943.548935185187</v>
      </c>
      <c r="F4451" s="1">
        <v>45943.550127314818</v>
      </c>
      <c r="G4451" s="1">
        <v>45943.550983796296</v>
      </c>
      <c r="H4451" s="1">
        <v>45943.551689814813</v>
      </c>
      <c r="I4451" s="1">
        <v>45943.564074074071</v>
      </c>
    </row>
    <row r="4452" spans="1:9" x14ac:dyDescent="0.35">
      <c r="A4452">
        <v>104451</v>
      </c>
      <c r="B4452" t="s">
        <v>11</v>
      </c>
      <c r="C4452" t="s">
        <v>17</v>
      </c>
      <c r="D4452">
        <v>0</v>
      </c>
      <c r="E4452" s="1">
        <v>45943.549895833334</v>
      </c>
      <c r="F4452" s="1">
        <v>45943.551064814812</v>
      </c>
      <c r="G4452" s="1">
        <v>45943.551527777781</v>
      </c>
      <c r="H4452" s="1">
        <v>45943.552465277775</v>
      </c>
      <c r="I4452" s="1">
        <v>45943.561956018515</v>
      </c>
    </row>
    <row r="4453" spans="1:9" x14ac:dyDescent="0.35">
      <c r="A4453">
        <v>104452</v>
      </c>
      <c r="B4453" t="s">
        <v>15</v>
      </c>
      <c r="C4453" t="s">
        <v>14</v>
      </c>
      <c r="D4453">
        <v>0</v>
      </c>
      <c r="E4453" s="1">
        <v>45943.550428240742</v>
      </c>
      <c r="F4453" s="1">
        <v>45943.551261574074</v>
      </c>
      <c r="G4453" s="1">
        <v>45943.552025462966</v>
      </c>
      <c r="H4453" s="1">
        <v>45943.554976851854</v>
      </c>
      <c r="I4453" s="1">
        <v>45943.56040509259</v>
      </c>
    </row>
    <row r="4454" spans="1:9" x14ac:dyDescent="0.35">
      <c r="A4454">
        <v>104453</v>
      </c>
      <c r="B4454" t="s">
        <v>18</v>
      </c>
      <c r="C4454" t="s">
        <v>17</v>
      </c>
      <c r="D4454">
        <v>0</v>
      </c>
      <c r="E4454" s="1">
        <v>45943.557037037041</v>
      </c>
      <c r="F4454" s="1">
        <v>45943.557870370372</v>
      </c>
      <c r="G4454" s="1">
        <v>45943.558680555558</v>
      </c>
      <c r="H4454" s="1">
        <v>45943.561377314814</v>
      </c>
      <c r="I4454" s="1">
        <v>45943.568622685183</v>
      </c>
    </row>
    <row r="4455" spans="1:9" x14ac:dyDescent="0.35">
      <c r="A4455">
        <v>104454</v>
      </c>
      <c r="B4455" t="s">
        <v>19</v>
      </c>
      <c r="C4455" t="s">
        <v>16</v>
      </c>
      <c r="D4455">
        <v>0</v>
      </c>
      <c r="E4455" s="1">
        <v>45943.557060185187</v>
      </c>
      <c r="F4455" s="1">
        <v>45943.557488425926</v>
      </c>
      <c r="G4455" s="1">
        <v>45943.55914351852</v>
      </c>
      <c r="H4455" s="1">
        <v>45943.561689814815</v>
      </c>
      <c r="I4455" s="1">
        <v>45943.562858796293</v>
      </c>
    </row>
    <row r="4456" spans="1:9" x14ac:dyDescent="0.35">
      <c r="A4456">
        <v>104455</v>
      </c>
      <c r="B4456" t="s">
        <v>18</v>
      </c>
      <c r="C4456" t="s">
        <v>16</v>
      </c>
      <c r="D4456">
        <v>0</v>
      </c>
      <c r="E4456" s="1">
        <v>45943.557106481479</v>
      </c>
      <c r="F4456" s="1">
        <v>45943.558113425926</v>
      </c>
      <c r="G4456" s="1">
        <v>45943.558576388888</v>
      </c>
      <c r="H4456" s="1">
        <v>45943.5622337963</v>
      </c>
      <c r="I4456" s="1">
        <v>45943.571666666663</v>
      </c>
    </row>
    <row r="4457" spans="1:9" x14ac:dyDescent="0.35">
      <c r="A4457">
        <v>104456</v>
      </c>
      <c r="B4457" t="s">
        <v>18</v>
      </c>
      <c r="C4457" t="s">
        <v>16</v>
      </c>
      <c r="D4457">
        <v>0</v>
      </c>
      <c r="E4457" s="1">
        <v>45943.557199074072</v>
      </c>
      <c r="F4457" s="1">
        <v>45943.558287037034</v>
      </c>
      <c r="G4457" s="1">
        <v>45943.559513888889</v>
      </c>
      <c r="H4457" s="1">
        <v>45943.564050925925</v>
      </c>
      <c r="I4457" s="1">
        <v>45943.572546296295</v>
      </c>
    </row>
    <row r="4458" spans="1:9" x14ac:dyDescent="0.35">
      <c r="A4458">
        <v>104457</v>
      </c>
      <c r="B4458" t="s">
        <v>20</v>
      </c>
      <c r="C4458" t="s">
        <v>14</v>
      </c>
      <c r="D4458">
        <v>0</v>
      </c>
      <c r="E4458" s="1">
        <v>45943.557824074072</v>
      </c>
      <c r="F4458" s="1">
        <v>45943.558946759258</v>
      </c>
      <c r="G4458" s="1">
        <v>45943.559386574074</v>
      </c>
      <c r="H4458" s="1">
        <v>45943.561736111114</v>
      </c>
      <c r="I4458" s="1">
        <v>45943.571516203701</v>
      </c>
    </row>
    <row r="4459" spans="1:9" x14ac:dyDescent="0.35">
      <c r="A4459">
        <v>104458</v>
      </c>
      <c r="B4459" t="s">
        <v>9</v>
      </c>
      <c r="C4459" t="s">
        <v>16</v>
      </c>
      <c r="D4459">
        <v>0</v>
      </c>
      <c r="E4459" s="1">
        <v>45943.561944444446</v>
      </c>
      <c r="F4459" s="1">
        <v>45943.562743055554</v>
      </c>
      <c r="G4459" s="1">
        <v>45943.564328703702</v>
      </c>
      <c r="H4459" s="1">
        <v>45943.566747685189</v>
      </c>
      <c r="I4459" s="1">
        <v>45943.567245370374</v>
      </c>
    </row>
    <row r="4460" spans="1:9" x14ac:dyDescent="0.35">
      <c r="A4460">
        <v>104459</v>
      </c>
      <c r="B4460" t="s">
        <v>19</v>
      </c>
      <c r="C4460" t="s">
        <v>17</v>
      </c>
      <c r="D4460">
        <v>0</v>
      </c>
      <c r="E4460" s="1">
        <v>45943.562384259261</v>
      </c>
      <c r="F4460" s="1">
        <v>45943.563020833331</v>
      </c>
      <c r="G4460" s="1">
        <v>45943.563946759263</v>
      </c>
      <c r="H4460" s="1">
        <v>45943.564895833333</v>
      </c>
      <c r="I4460" s="1">
        <v>45943.575567129628</v>
      </c>
    </row>
    <row r="4461" spans="1:9" x14ac:dyDescent="0.35">
      <c r="A4461">
        <v>104460</v>
      </c>
      <c r="B4461" t="s">
        <v>9</v>
      </c>
      <c r="C4461" t="s">
        <v>16</v>
      </c>
      <c r="D4461">
        <v>0</v>
      </c>
      <c r="E4461" s="1">
        <v>45943.562997685185</v>
      </c>
      <c r="F4461" s="1">
        <v>45943.564259259256</v>
      </c>
      <c r="G4461" s="1">
        <v>45943.565879629627</v>
      </c>
      <c r="H4461" s="1">
        <v>45943.569293981483</v>
      </c>
      <c r="I4461" s="1">
        <v>45943.569814814815</v>
      </c>
    </row>
    <row r="4462" spans="1:9" x14ac:dyDescent="0.35">
      <c r="A4462">
        <v>104461</v>
      </c>
      <c r="B4462" t="s">
        <v>13</v>
      </c>
      <c r="C4462" t="s">
        <v>16</v>
      </c>
      <c r="D4462">
        <v>0</v>
      </c>
      <c r="E4462" s="1">
        <v>45943.564479166664</v>
      </c>
      <c r="F4462" s="1">
        <v>45943.565462962964</v>
      </c>
      <c r="G4462" s="1">
        <v>45943.566782407404</v>
      </c>
      <c r="H4462" s="1">
        <v>45943.568287037036</v>
      </c>
      <c r="I4462" s="1">
        <v>45943.580775462964</v>
      </c>
    </row>
    <row r="4463" spans="1:9" x14ac:dyDescent="0.35">
      <c r="A4463">
        <v>104462</v>
      </c>
      <c r="B4463" t="s">
        <v>13</v>
      </c>
      <c r="C4463" t="s">
        <v>10</v>
      </c>
      <c r="D4463">
        <v>0</v>
      </c>
      <c r="E4463" s="1">
        <v>45943.566365740742</v>
      </c>
      <c r="F4463" s="1">
        <v>45943.567083333335</v>
      </c>
      <c r="G4463" s="1">
        <v>45943.567789351851</v>
      </c>
      <c r="H4463" s="1">
        <v>45943.570520833331</v>
      </c>
      <c r="I4463" s="1">
        <v>45943.571377314816</v>
      </c>
    </row>
    <row r="4464" spans="1:9" x14ac:dyDescent="0.35">
      <c r="A4464">
        <v>104463</v>
      </c>
      <c r="B4464" t="s">
        <v>20</v>
      </c>
      <c r="C4464" t="s">
        <v>16</v>
      </c>
      <c r="D4464">
        <v>0</v>
      </c>
      <c r="E4464" s="1">
        <v>45943.567476851851</v>
      </c>
      <c r="F4464" s="1">
        <v>45943.568761574075</v>
      </c>
      <c r="G4464" s="1">
        <v>45943.570555555554</v>
      </c>
      <c r="H4464" s="1">
        <v>45943.573217592595</v>
      </c>
      <c r="I4464" s="1">
        <v>45943.582546296297</v>
      </c>
    </row>
    <row r="4465" spans="1:9" x14ac:dyDescent="0.35">
      <c r="A4465">
        <v>104464</v>
      </c>
      <c r="B4465" t="s">
        <v>18</v>
      </c>
      <c r="C4465" t="s">
        <v>16</v>
      </c>
      <c r="D4465">
        <v>0</v>
      </c>
      <c r="E4465" s="1">
        <v>45943.567499999997</v>
      </c>
      <c r="F4465" s="1">
        <v>45943.568368055552</v>
      </c>
      <c r="G4465" s="1">
        <v>45943.570034722223</v>
      </c>
      <c r="H4465" s="1">
        <v>45943.573634259257</v>
      </c>
      <c r="I4465" s="1">
        <v>45943.582395833335</v>
      </c>
    </row>
    <row r="4466" spans="1:9" x14ac:dyDescent="0.35">
      <c r="A4466">
        <v>104465</v>
      </c>
      <c r="B4466" t="s">
        <v>15</v>
      </c>
      <c r="C4466" t="s">
        <v>14</v>
      </c>
      <c r="D4466">
        <v>0</v>
      </c>
      <c r="E4466" s="1">
        <v>45943.567731481482</v>
      </c>
      <c r="F4466" s="1">
        <v>45943.568958333337</v>
      </c>
      <c r="G4466" s="1">
        <v>45943.569016203706</v>
      </c>
      <c r="H4466" s="1">
        <v>45943.570300925923</v>
      </c>
      <c r="I4466" s="1">
        <v>45943.582187499997</v>
      </c>
    </row>
    <row r="4467" spans="1:9" x14ac:dyDescent="0.35">
      <c r="A4467">
        <v>104466</v>
      </c>
      <c r="B4467" t="s">
        <v>18</v>
      </c>
      <c r="C4467" t="s">
        <v>17</v>
      </c>
      <c r="D4467">
        <v>0</v>
      </c>
      <c r="E4467" s="1">
        <v>45943.567766203705</v>
      </c>
      <c r="F4467" s="1">
        <v>45943.568749999999</v>
      </c>
      <c r="G4467" s="1">
        <v>45943.568819444445</v>
      </c>
      <c r="H4467" s="1">
        <v>45943.571388888886</v>
      </c>
      <c r="I4467" s="1">
        <v>45943.577418981484</v>
      </c>
    </row>
    <row r="4468" spans="1:9" x14ac:dyDescent="0.35">
      <c r="A4468">
        <v>104467</v>
      </c>
      <c r="B4468" t="s">
        <v>13</v>
      </c>
      <c r="C4468" t="s">
        <v>17</v>
      </c>
      <c r="D4468">
        <v>0</v>
      </c>
      <c r="E4468" s="1">
        <v>45943.568287037036</v>
      </c>
      <c r="F4468" s="1">
        <v>45943.568726851852</v>
      </c>
      <c r="G4468" s="1">
        <v>45943.569386574076</v>
      </c>
      <c r="H4468" s="1">
        <v>45943.5703587963</v>
      </c>
      <c r="I4468" s="1">
        <v>45943.573634259257</v>
      </c>
    </row>
    <row r="4469" spans="1:9" x14ac:dyDescent="0.35">
      <c r="A4469">
        <v>104468</v>
      </c>
      <c r="B4469" t="s">
        <v>18</v>
      </c>
      <c r="C4469" t="s">
        <v>14</v>
      </c>
      <c r="D4469">
        <v>0</v>
      </c>
      <c r="E4469" s="1">
        <v>45943.568865740737</v>
      </c>
      <c r="F4469" s="1">
        <v>45943.569374999999</v>
      </c>
      <c r="G4469" s="1">
        <v>45943.569537037038</v>
      </c>
      <c r="H4469" s="1">
        <v>45943.571851851855</v>
      </c>
      <c r="I4469" s="1">
        <v>45943.582361111112</v>
      </c>
    </row>
    <row r="4470" spans="1:9" x14ac:dyDescent="0.35">
      <c r="A4470">
        <v>104469</v>
      </c>
      <c r="B4470" t="s">
        <v>9</v>
      </c>
      <c r="C4470" t="s">
        <v>17</v>
      </c>
      <c r="D4470">
        <v>0</v>
      </c>
      <c r="E4470" s="1">
        <v>45943.574016203704</v>
      </c>
      <c r="F4470" s="1">
        <v>45943.574803240743</v>
      </c>
      <c r="G4470" s="1">
        <v>45943.575428240743</v>
      </c>
      <c r="H4470" s="1">
        <v>45943.576226851852</v>
      </c>
      <c r="I4470" s="1">
        <v>45943.590092592596</v>
      </c>
    </row>
    <row r="4471" spans="1:9" x14ac:dyDescent="0.35">
      <c r="A4471">
        <v>104470</v>
      </c>
      <c r="B4471" t="s">
        <v>21</v>
      </c>
      <c r="C4471" t="s">
        <v>10</v>
      </c>
      <c r="D4471">
        <v>0</v>
      </c>
      <c r="E4471" s="1">
        <v>45943.57603009259</v>
      </c>
      <c r="F4471" s="1">
        <v>45943.576469907406</v>
      </c>
      <c r="G4471" s="1">
        <v>45943.577488425923</v>
      </c>
      <c r="H4471" s="1">
        <v>45943.578726851854</v>
      </c>
      <c r="I4471" s="1">
        <v>45943.58488425926</v>
      </c>
    </row>
    <row r="4472" spans="1:9" x14ac:dyDescent="0.35">
      <c r="A4472">
        <v>104471</v>
      </c>
      <c r="B4472" t="s">
        <v>15</v>
      </c>
      <c r="C4472" t="s">
        <v>12</v>
      </c>
      <c r="D4472">
        <v>0</v>
      </c>
      <c r="E4472" s="1">
        <v>45943.578217592592</v>
      </c>
      <c r="F4472" s="1">
        <v>45943.579375000001</v>
      </c>
      <c r="G4472" s="1">
        <v>45943.580081018517</v>
      </c>
      <c r="H4472" s="1">
        <v>45943.582465277781</v>
      </c>
      <c r="I4472" s="1">
        <v>45943.593101851853</v>
      </c>
    </row>
    <row r="4473" spans="1:9" x14ac:dyDescent="0.35">
      <c r="A4473">
        <v>104472</v>
      </c>
      <c r="B4473" t="s">
        <v>18</v>
      </c>
      <c r="C4473" t="s">
        <v>14</v>
      </c>
      <c r="D4473">
        <v>0</v>
      </c>
      <c r="E4473" s="1">
        <v>45943.578298611108</v>
      </c>
      <c r="F4473" s="1">
        <v>45943.578819444447</v>
      </c>
      <c r="G4473" s="1">
        <v>45943.579768518517</v>
      </c>
      <c r="H4473" s="1">
        <v>45943.581458333334</v>
      </c>
      <c r="I4473" s="1">
        <v>45943.582986111112</v>
      </c>
    </row>
    <row r="4474" spans="1:9" x14ac:dyDescent="0.35">
      <c r="A4474">
        <v>104473</v>
      </c>
      <c r="B4474" t="s">
        <v>13</v>
      </c>
      <c r="C4474" t="s">
        <v>17</v>
      </c>
      <c r="D4474">
        <v>0</v>
      </c>
      <c r="E4474" s="1">
        <v>45943.578819444447</v>
      </c>
      <c r="F4474" s="1">
        <v>45943.579409722224</v>
      </c>
      <c r="G4474" s="1">
        <v>45943.579976851855</v>
      </c>
      <c r="H4474" s="1">
        <v>45943.582951388889</v>
      </c>
      <c r="I4474" s="1">
        <v>45943.583726851852</v>
      </c>
    </row>
    <row r="4475" spans="1:9" x14ac:dyDescent="0.35">
      <c r="A4475">
        <v>104474</v>
      </c>
      <c r="B4475" t="s">
        <v>23</v>
      </c>
      <c r="C4475" t="s">
        <v>16</v>
      </c>
      <c r="D4475">
        <v>0</v>
      </c>
      <c r="E4475" s="1">
        <v>45943.57953703704</v>
      </c>
      <c r="F4475" s="1">
        <v>45943.58084490741</v>
      </c>
      <c r="G4475" s="1">
        <v>45943.582337962966</v>
      </c>
      <c r="H4475" s="1">
        <v>45943.586446759262</v>
      </c>
      <c r="I4475" s="1">
        <v>45943.593611111108</v>
      </c>
    </row>
    <row r="4476" spans="1:9" x14ac:dyDescent="0.35">
      <c r="A4476">
        <v>104475</v>
      </c>
      <c r="B4476" t="s">
        <v>19</v>
      </c>
      <c r="C4476" t="s">
        <v>12</v>
      </c>
      <c r="D4476">
        <v>0</v>
      </c>
      <c r="E4476" s="1">
        <v>45943.581655092596</v>
      </c>
      <c r="F4476" s="1">
        <v>45943.582824074074</v>
      </c>
      <c r="G4476" s="1">
        <v>45943.583749999998</v>
      </c>
      <c r="H4476" s="1">
        <v>45943.584699074076</v>
      </c>
      <c r="I4476" s="1">
        <v>45943.593414351853</v>
      </c>
    </row>
    <row r="4477" spans="1:9" x14ac:dyDescent="0.35">
      <c r="A4477">
        <v>104476</v>
      </c>
      <c r="B4477" t="s">
        <v>13</v>
      </c>
      <c r="C4477" t="s">
        <v>16</v>
      </c>
      <c r="D4477">
        <v>0</v>
      </c>
      <c r="E4477" s="1">
        <v>45943.582129629627</v>
      </c>
      <c r="F4477" s="1">
        <v>45943.58320601852</v>
      </c>
      <c r="G4477" s="1">
        <v>45943.584444444445</v>
      </c>
      <c r="H4477" s="1">
        <v>45943.587500000001</v>
      </c>
      <c r="I4477" s="1">
        <v>45943.59578703704</v>
      </c>
    </row>
    <row r="4478" spans="1:9" x14ac:dyDescent="0.35">
      <c r="A4478">
        <v>104477</v>
      </c>
      <c r="B4478" t="s">
        <v>11</v>
      </c>
      <c r="C4478" t="s">
        <v>12</v>
      </c>
      <c r="D4478">
        <v>0</v>
      </c>
      <c r="E4478" s="1">
        <v>45943.582384259258</v>
      </c>
      <c r="F4478" s="1">
        <v>45943.583298611113</v>
      </c>
      <c r="G4478" s="1">
        <v>45943.583981481483</v>
      </c>
      <c r="H4478" s="1">
        <v>45943.586817129632</v>
      </c>
      <c r="I4478" s="1">
        <v>45943.597291666665</v>
      </c>
    </row>
    <row r="4479" spans="1:9" x14ac:dyDescent="0.35">
      <c r="A4479">
        <v>104478</v>
      </c>
      <c r="B4479" t="s">
        <v>21</v>
      </c>
      <c r="C4479" t="s">
        <v>12</v>
      </c>
      <c r="D4479">
        <v>0</v>
      </c>
      <c r="E4479" s="1">
        <v>45943.582962962966</v>
      </c>
      <c r="F4479" s="1">
        <v>45943.584027777775</v>
      </c>
      <c r="G4479" s="1">
        <v>45943.584675925929</v>
      </c>
      <c r="H4479" s="1">
        <v>45943.587754629632</v>
      </c>
      <c r="I4479" s="1">
        <v>45943.591284722221</v>
      </c>
    </row>
    <row r="4480" spans="1:9" x14ac:dyDescent="0.35">
      <c r="A4480">
        <v>104479</v>
      </c>
      <c r="B4480" t="s">
        <v>21</v>
      </c>
      <c r="C4480" t="s">
        <v>16</v>
      </c>
      <c r="D4480">
        <v>0</v>
      </c>
      <c r="E4480" s="1">
        <v>45943.584004629629</v>
      </c>
      <c r="F4480" s="1">
        <v>45943.585057870368</v>
      </c>
      <c r="G4480" s="1">
        <v>45943.586736111109</v>
      </c>
      <c r="H4480" s="1">
        <v>45943.589317129627</v>
      </c>
      <c r="I4480" s="1">
        <v>45943.596377314818</v>
      </c>
    </row>
    <row r="4481" spans="1:9" x14ac:dyDescent="0.35">
      <c r="A4481">
        <v>104480</v>
      </c>
      <c r="B4481" t="s">
        <v>21</v>
      </c>
      <c r="C4481" t="s">
        <v>17</v>
      </c>
      <c r="D4481">
        <v>0</v>
      </c>
      <c r="E4481" s="1">
        <v>45943.584861111114</v>
      </c>
      <c r="F4481" s="1">
        <v>45943.585335648146</v>
      </c>
      <c r="G4481" s="1">
        <v>45943.585787037038</v>
      </c>
      <c r="H4481" s="1">
        <v>45943.588472222225</v>
      </c>
      <c r="I4481" s="1">
        <v>45943.593877314815</v>
      </c>
    </row>
    <row r="4482" spans="1:9" x14ac:dyDescent="0.35">
      <c r="A4482">
        <v>104481</v>
      </c>
      <c r="B4482" t="s">
        <v>9</v>
      </c>
      <c r="C4482" t="s">
        <v>10</v>
      </c>
      <c r="D4482">
        <v>0</v>
      </c>
      <c r="E4482" s="1">
        <v>45943.589247685188</v>
      </c>
      <c r="F4482" s="1">
        <v>45943.590219907404</v>
      </c>
      <c r="G4482" s="1">
        <v>45943.59107638889</v>
      </c>
      <c r="H4482" s="1">
        <v>45943.592881944445</v>
      </c>
      <c r="I4482" s="1">
        <v>45943.598171296297</v>
      </c>
    </row>
    <row r="4483" spans="1:9" x14ac:dyDescent="0.35">
      <c r="A4483">
        <v>104482</v>
      </c>
      <c r="B4483" t="s">
        <v>18</v>
      </c>
      <c r="C4483" t="s">
        <v>10</v>
      </c>
      <c r="D4483">
        <v>0</v>
      </c>
      <c r="E4483" s="1">
        <v>45943.593819444446</v>
      </c>
      <c r="F4483" s="1">
        <v>45943.595069444447</v>
      </c>
      <c r="G4483" s="1">
        <v>45943.595266203702</v>
      </c>
      <c r="H4483" s="1">
        <v>45943.596886574072</v>
      </c>
      <c r="I4483" s="1">
        <v>45943.609583333331</v>
      </c>
    </row>
    <row r="4484" spans="1:9" x14ac:dyDescent="0.35">
      <c r="A4484">
        <v>104483</v>
      </c>
      <c r="B4484" t="s">
        <v>18</v>
      </c>
      <c r="C4484" t="s">
        <v>10</v>
      </c>
      <c r="D4484">
        <v>0</v>
      </c>
      <c r="E4484" s="1">
        <v>45943.597175925926</v>
      </c>
      <c r="F4484" s="1">
        <v>45943.597974537035</v>
      </c>
      <c r="G4484" s="1">
        <v>45943.598437499997</v>
      </c>
      <c r="H4484" s="1">
        <v>45943.601770833331</v>
      </c>
      <c r="I4484" s="1">
        <v>45943.605393518519</v>
      </c>
    </row>
    <row r="4485" spans="1:9" x14ac:dyDescent="0.35">
      <c r="A4485">
        <v>104484</v>
      </c>
      <c r="B4485" t="s">
        <v>21</v>
      </c>
      <c r="C4485" t="s">
        <v>16</v>
      </c>
      <c r="D4485">
        <v>0</v>
      </c>
      <c r="E4485" s="1">
        <v>45943.602349537039</v>
      </c>
      <c r="F4485" s="1">
        <v>45943.602743055555</v>
      </c>
      <c r="G4485" s="1">
        <v>45943.604432870372</v>
      </c>
      <c r="H4485" s="1">
        <v>45943.609594907408</v>
      </c>
      <c r="I4485" s="1">
        <v>45943.616678240738</v>
      </c>
    </row>
    <row r="4486" spans="1:9" x14ac:dyDescent="0.35">
      <c r="A4486">
        <v>104485</v>
      </c>
      <c r="B4486" t="s">
        <v>22</v>
      </c>
      <c r="C4486" t="s">
        <v>12</v>
      </c>
      <c r="D4486">
        <v>0</v>
      </c>
      <c r="E4486" s="1">
        <v>45943.603946759256</v>
      </c>
      <c r="F4486" s="1">
        <v>45943.604872685188</v>
      </c>
      <c r="G4486" s="1">
        <v>45943.605023148149</v>
      </c>
      <c r="H4486" s="1">
        <v>45943.607905092591</v>
      </c>
      <c r="I4486" s="1">
        <v>45943.614085648151</v>
      </c>
    </row>
    <row r="4487" spans="1:9" x14ac:dyDescent="0.35">
      <c r="A4487">
        <v>104486</v>
      </c>
      <c r="B4487" t="s">
        <v>23</v>
      </c>
      <c r="C4487" t="s">
        <v>14</v>
      </c>
      <c r="D4487">
        <v>0</v>
      </c>
      <c r="E4487" s="1">
        <v>45943.606111111112</v>
      </c>
      <c r="F4487" s="1">
        <v>45943.606620370374</v>
      </c>
      <c r="G4487" s="1">
        <v>45943.606689814813</v>
      </c>
      <c r="H4487" s="1">
        <v>45943.609317129631</v>
      </c>
      <c r="I4487" s="1">
        <v>45943.612268518518</v>
      </c>
    </row>
    <row r="4488" spans="1:9" x14ac:dyDescent="0.35">
      <c r="A4488">
        <v>104487</v>
      </c>
      <c r="B4488" t="s">
        <v>23</v>
      </c>
      <c r="C4488" t="s">
        <v>16</v>
      </c>
      <c r="D4488">
        <v>0</v>
      </c>
      <c r="E4488" s="1">
        <v>45943.606886574074</v>
      </c>
      <c r="F4488" s="1">
        <v>45943.607870370368</v>
      </c>
      <c r="G4488" s="1">
        <v>45943.608726851853</v>
      </c>
      <c r="H4488" s="1">
        <v>45943.609479166669</v>
      </c>
      <c r="I4488" s="1">
        <v>45943.614189814813</v>
      </c>
    </row>
    <row r="4489" spans="1:9" x14ac:dyDescent="0.35">
      <c r="A4489">
        <v>104488</v>
      </c>
      <c r="B4489" t="s">
        <v>13</v>
      </c>
      <c r="C4489" t="s">
        <v>14</v>
      </c>
      <c r="D4489">
        <v>1</v>
      </c>
      <c r="E4489" s="1">
        <v>45943.611921296295</v>
      </c>
      <c r="F4489" s="1">
        <v>45943.612349537034</v>
      </c>
      <c r="G4489" s="1">
        <v>45943.612557870372</v>
      </c>
      <c r="H4489" s="1">
        <v>45943.614594907405</v>
      </c>
      <c r="I4489" s="1">
        <v>45943.625914351855</v>
      </c>
    </row>
    <row r="4490" spans="1:9" x14ac:dyDescent="0.35">
      <c r="A4490">
        <v>104489</v>
      </c>
      <c r="B4490" t="s">
        <v>11</v>
      </c>
      <c r="C4490" t="s">
        <v>14</v>
      </c>
      <c r="D4490">
        <v>0</v>
      </c>
      <c r="E4490" s="1">
        <v>45943.61210648148</v>
      </c>
      <c r="F4490" s="1">
        <v>45943.613032407404</v>
      </c>
      <c r="G4490" s="1">
        <v>45943.613611111112</v>
      </c>
      <c r="H4490" s="1">
        <v>45943.617037037038</v>
      </c>
      <c r="I4490" s="1">
        <v>45943.628148148149</v>
      </c>
    </row>
    <row r="4491" spans="1:9" x14ac:dyDescent="0.35">
      <c r="A4491">
        <v>104490</v>
      </c>
      <c r="B4491" t="s">
        <v>13</v>
      </c>
      <c r="C4491" t="s">
        <v>14</v>
      </c>
      <c r="D4491">
        <v>0</v>
      </c>
      <c r="E4491" s="1">
        <v>45943.612222222226</v>
      </c>
      <c r="F4491" s="1">
        <v>45943.613240740742</v>
      </c>
      <c r="G4491" s="1">
        <v>45943.614131944443</v>
      </c>
      <c r="H4491" s="1">
        <v>45943.61546296296</v>
      </c>
      <c r="I4491" s="1">
        <v>45943.618530092594</v>
      </c>
    </row>
    <row r="4492" spans="1:9" x14ac:dyDescent="0.35">
      <c r="A4492">
        <v>104491</v>
      </c>
      <c r="B4492" t="s">
        <v>19</v>
      </c>
      <c r="C4492" t="s">
        <v>17</v>
      </c>
      <c r="D4492">
        <v>0</v>
      </c>
      <c r="E4492" s="1">
        <v>45943.612326388888</v>
      </c>
      <c r="F4492" s="1">
        <v>45943.612685185188</v>
      </c>
      <c r="G4492" s="1">
        <v>45943.612835648149</v>
      </c>
      <c r="H4492" s="1">
        <v>45943.615787037037</v>
      </c>
      <c r="I4492" s="1">
        <v>45943.626122685186</v>
      </c>
    </row>
    <row r="4493" spans="1:9" x14ac:dyDescent="0.35">
      <c r="A4493">
        <v>104492</v>
      </c>
      <c r="B4493" t="s">
        <v>11</v>
      </c>
      <c r="C4493" t="s">
        <v>16</v>
      </c>
      <c r="D4493">
        <v>0</v>
      </c>
      <c r="E4493" s="1">
        <v>45943.613854166666</v>
      </c>
      <c r="F4493" s="1">
        <v>45943.615162037036</v>
      </c>
      <c r="G4493" s="1">
        <v>45943.616886574076</v>
      </c>
      <c r="H4493" s="1">
        <v>45943.62027777778</v>
      </c>
      <c r="I4493" s="1">
        <v>45943.633750000001</v>
      </c>
    </row>
    <row r="4494" spans="1:9" x14ac:dyDescent="0.35">
      <c r="A4494">
        <v>104493</v>
      </c>
      <c r="B4494" t="s">
        <v>9</v>
      </c>
      <c r="C4494" t="s">
        <v>14</v>
      </c>
      <c r="D4494">
        <v>0</v>
      </c>
      <c r="E4494" s="1">
        <v>45943.615648148145</v>
      </c>
      <c r="F4494" s="1">
        <v>45943.616909722223</v>
      </c>
      <c r="G4494" s="1">
        <v>45943.617337962962</v>
      </c>
      <c r="H4494" s="1">
        <v>45943.619525462964</v>
      </c>
      <c r="I4494" s="1">
        <v>45943.62096064815</v>
      </c>
    </row>
    <row r="4495" spans="1:9" x14ac:dyDescent="0.35">
      <c r="A4495">
        <v>104494</v>
      </c>
      <c r="B4495" t="s">
        <v>19</v>
      </c>
      <c r="C4495" t="s">
        <v>10</v>
      </c>
      <c r="D4495">
        <v>0</v>
      </c>
      <c r="E4495" s="1">
        <v>45943.616238425922</v>
      </c>
      <c r="F4495" s="1">
        <v>45943.617106481484</v>
      </c>
      <c r="G4495" s="1">
        <v>45943.617939814816</v>
      </c>
      <c r="H4495" s="1">
        <v>45943.620810185188</v>
      </c>
      <c r="I4495" s="1">
        <v>45943.630937499998</v>
      </c>
    </row>
    <row r="4496" spans="1:9" x14ac:dyDescent="0.35">
      <c r="A4496">
        <v>104495</v>
      </c>
      <c r="B4496" t="s">
        <v>9</v>
      </c>
      <c r="C4496" t="s">
        <v>12</v>
      </c>
      <c r="D4496">
        <v>0</v>
      </c>
      <c r="E4496" s="1">
        <v>45943.617939814816</v>
      </c>
      <c r="F4496" s="1">
        <v>45943.618680555555</v>
      </c>
      <c r="G4496" s="1">
        <v>45943.619328703702</v>
      </c>
      <c r="H4496" s="1">
        <v>45943.622476851851</v>
      </c>
      <c r="I4496" s="1">
        <v>45943.624178240738</v>
      </c>
    </row>
    <row r="4497" spans="1:9" x14ac:dyDescent="0.35">
      <c r="A4497">
        <v>104496</v>
      </c>
      <c r="B4497" t="s">
        <v>9</v>
      </c>
      <c r="C4497" t="s">
        <v>17</v>
      </c>
      <c r="D4497">
        <v>0</v>
      </c>
      <c r="E4497" s="1">
        <v>45943.618587962963</v>
      </c>
      <c r="F4497" s="1">
        <v>45943.619456018518</v>
      </c>
      <c r="G4497" s="1">
        <v>45943.619814814818</v>
      </c>
      <c r="H4497" s="1">
        <v>45943.622256944444</v>
      </c>
      <c r="I4497" s="1">
        <v>45943.622476851851</v>
      </c>
    </row>
    <row r="4498" spans="1:9" x14ac:dyDescent="0.35">
      <c r="A4498">
        <v>104497</v>
      </c>
      <c r="B4498" t="s">
        <v>20</v>
      </c>
      <c r="C4498" t="s">
        <v>17</v>
      </c>
      <c r="D4498">
        <v>0</v>
      </c>
      <c r="E4498" s="1">
        <v>45943.619270833333</v>
      </c>
      <c r="F4498" s="1">
        <v>45943.620381944442</v>
      </c>
      <c r="G4498" s="1">
        <v>45943.621064814812</v>
      </c>
      <c r="H4498" s="1">
        <v>45943.623298611114</v>
      </c>
      <c r="I4498" s="1">
        <v>45943.63658564815</v>
      </c>
    </row>
    <row r="4499" spans="1:9" x14ac:dyDescent="0.35">
      <c r="A4499">
        <v>104498</v>
      </c>
      <c r="B4499" t="s">
        <v>9</v>
      </c>
      <c r="C4499" t="s">
        <v>14</v>
      </c>
      <c r="D4499">
        <v>0</v>
      </c>
      <c r="E4499" s="1">
        <v>45943.620671296296</v>
      </c>
      <c r="F4499" s="1">
        <v>45943.62164351852</v>
      </c>
      <c r="G4499" s="1">
        <v>45943.622164351851</v>
      </c>
      <c r="H4499" s="1">
        <v>45943.625405092593</v>
      </c>
      <c r="I4499" s="1">
        <v>45943.626817129632</v>
      </c>
    </row>
    <row r="4500" spans="1:9" x14ac:dyDescent="0.35">
      <c r="A4500">
        <v>104499</v>
      </c>
      <c r="B4500" t="s">
        <v>9</v>
      </c>
      <c r="C4500" t="s">
        <v>17</v>
      </c>
      <c r="D4500">
        <v>0</v>
      </c>
      <c r="E4500" s="1">
        <v>45943.620706018519</v>
      </c>
      <c r="F4500" s="1">
        <v>45943.621759259258</v>
      </c>
      <c r="G4500" s="1">
        <v>45943.622048611112</v>
      </c>
      <c r="H4500" s="1">
        <v>45943.623483796298</v>
      </c>
      <c r="I4500" s="1">
        <v>45943.636608796296</v>
      </c>
    </row>
    <row r="4501" spans="1:9" x14ac:dyDescent="0.35">
      <c r="A4501">
        <v>104500</v>
      </c>
      <c r="B4501" t="s">
        <v>9</v>
      </c>
      <c r="C4501" t="s">
        <v>17</v>
      </c>
      <c r="D4501">
        <v>0</v>
      </c>
      <c r="E4501" s="1">
        <v>45943.62090277778</v>
      </c>
      <c r="F4501" s="1">
        <v>45943.622245370374</v>
      </c>
      <c r="G4501" s="1">
        <v>45943.622476851851</v>
      </c>
      <c r="H4501" s="1">
        <v>45943.624351851853</v>
      </c>
      <c r="I4501" s="1">
        <v>45943.635208333333</v>
      </c>
    </row>
    <row r="4502" spans="1:9" x14ac:dyDescent="0.35">
      <c r="A4502">
        <v>104501</v>
      </c>
      <c r="B4502" t="s">
        <v>22</v>
      </c>
      <c r="C4502" t="s">
        <v>16</v>
      </c>
      <c r="D4502">
        <v>0</v>
      </c>
      <c r="E4502" s="1">
        <v>45943.621759259258</v>
      </c>
      <c r="F4502" s="1">
        <v>45943.622615740744</v>
      </c>
      <c r="G4502" s="1">
        <v>45943.623124999998</v>
      </c>
      <c r="H4502" s="1">
        <v>45943.627071759256</v>
      </c>
      <c r="I4502" s="1">
        <v>45943.630937499998</v>
      </c>
    </row>
    <row r="4503" spans="1:9" x14ac:dyDescent="0.35">
      <c r="A4503">
        <v>104502</v>
      </c>
      <c r="B4503" t="s">
        <v>19</v>
      </c>
      <c r="C4503" t="s">
        <v>17</v>
      </c>
      <c r="D4503">
        <v>0</v>
      </c>
      <c r="E4503" s="1">
        <v>45943.623113425929</v>
      </c>
      <c r="F4503" s="1">
        <v>45943.624421296299</v>
      </c>
      <c r="G4503" s="1">
        <v>45943.624814814815</v>
      </c>
      <c r="H4503" s="1">
        <v>45943.626145833332</v>
      </c>
      <c r="I4503" s="1">
        <v>45943.629189814812</v>
      </c>
    </row>
    <row r="4504" spans="1:9" x14ac:dyDescent="0.35">
      <c r="A4504">
        <v>104503</v>
      </c>
      <c r="B4504" t="s">
        <v>23</v>
      </c>
      <c r="C4504" t="s">
        <v>17</v>
      </c>
      <c r="D4504">
        <v>0</v>
      </c>
      <c r="E4504" s="1">
        <v>45943.624282407407</v>
      </c>
      <c r="F4504" s="1">
        <v>45943.625567129631</v>
      </c>
      <c r="G4504" s="1">
        <v>45943.626342592594</v>
      </c>
      <c r="H4504" s="1">
        <v>45943.627754629626</v>
      </c>
      <c r="I4504" s="1">
        <v>45943.631481481483</v>
      </c>
    </row>
    <row r="4505" spans="1:9" x14ac:dyDescent="0.35">
      <c r="A4505">
        <v>104504</v>
      </c>
      <c r="B4505" t="s">
        <v>20</v>
      </c>
      <c r="C4505" t="s">
        <v>17</v>
      </c>
      <c r="D4505">
        <v>0</v>
      </c>
      <c r="E4505" s="1">
        <v>45943.624456018515</v>
      </c>
      <c r="F4505" s="1">
        <v>45943.625810185185</v>
      </c>
      <c r="G4505" s="1">
        <v>45943.626458333332</v>
      </c>
      <c r="H4505" s="1">
        <v>45943.629108796296</v>
      </c>
      <c r="I4505" s="1">
        <v>45943.639513888891</v>
      </c>
    </row>
    <row r="4506" spans="1:9" x14ac:dyDescent="0.35">
      <c r="A4506">
        <v>104505</v>
      </c>
      <c r="B4506" t="s">
        <v>13</v>
      </c>
      <c r="C4506" t="s">
        <v>17</v>
      </c>
      <c r="D4506">
        <v>0</v>
      </c>
      <c r="E4506" s="1">
        <v>45943.624884259261</v>
      </c>
      <c r="F4506" s="1">
        <v>45943.626122685186</v>
      </c>
      <c r="G4506" s="1">
        <v>45943.626793981479</v>
      </c>
      <c r="H4506" s="1">
        <v>45943.629131944443</v>
      </c>
      <c r="I4506" s="1">
        <v>45943.632025462961</v>
      </c>
    </row>
    <row r="4507" spans="1:9" x14ac:dyDescent="0.35">
      <c r="A4507">
        <v>104506</v>
      </c>
      <c r="B4507" t="s">
        <v>13</v>
      </c>
      <c r="C4507" t="s">
        <v>10</v>
      </c>
      <c r="D4507">
        <v>0</v>
      </c>
      <c r="E4507" s="1">
        <v>45943.625914351855</v>
      </c>
      <c r="F4507" s="1">
        <v>45943.62672453704</v>
      </c>
      <c r="G4507" s="1">
        <v>45943.627303240741</v>
      </c>
      <c r="H4507" s="1">
        <v>45943.629224537035</v>
      </c>
      <c r="I4507" s="1">
        <v>45943.631018518521</v>
      </c>
    </row>
    <row r="4508" spans="1:9" x14ac:dyDescent="0.35">
      <c r="A4508">
        <v>104507</v>
      </c>
      <c r="B4508" t="s">
        <v>11</v>
      </c>
      <c r="C4508" t="s">
        <v>17</v>
      </c>
      <c r="D4508">
        <v>0</v>
      </c>
      <c r="E4508" s="1">
        <v>45943.627835648149</v>
      </c>
      <c r="F4508" s="1">
        <v>45943.628877314812</v>
      </c>
      <c r="G4508" s="1">
        <v>45943.629780092589</v>
      </c>
      <c r="H4508" s="1">
        <v>45943.632326388892</v>
      </c>
      <c r="I4508" s="1">
        <v>45943.637939814813</v>
      </c>
    </row>
    <row r="4509" spans="1:9" x14ac:dyDescent="0.35">
      <c r="A4509">
        <v>104508</v>
      </c>
      <c r="B4509" t="s">
        <v>9</v>
      </c>
      <c r="C4509" t="s">
        <v>14</v>
      </c>
      <c r="D4509">
        <v>0</v>
      </c>
      <c r="E4509" s="1">
        <v>45943.628506944442</v>
      </c>
      <c r="F4509" s="1">
        <v>45943.628946759258</v>
      </c>
      <c r="G4509" s="1">
        <v>45943.629166666666</v>
      </c>
      <c r="H4509" s="1">
        <v>45943.631701388891</v>
      </c>
      <c r="I4509" s="1">
        <v>45943.63386574074</v>
      </c>
    </row>
    <row r="4510" spans="1:9" x14ac:dyDescent="0.35">
      <c r="A4510">
        <v>104509</v>
      </c>
      <c r="B4510" t="s">
        <v>21</v>
      </c>
      <c r="C4510" t="s">
        <v>16</v>
      </c>
      <c r="D4510">
        <v>0</v>
      </c>
      <c r="E4510" s="1">
        <v>45943.628611111111</v>
      </c>
      <c r="F4510" s="1">
        <v>45943.629444444443</v>
      </c>
      <c r="G4510" s="1">
        <v>45943.631342592591</v>
      </c>
      <c r="H4510" s="1">
        <v>45943.632106481484</v>
      </c>
      <c r="I4510" s="1">
        <v>45943.635196759256</v>
      </c>
    </row>
    <row r="4511" spans="1:9" x14ac:dyDescent="0.35">
      <c r="A4511">
        <v>104510</v>
      </c>
      <c r="B4511" t="s">
        <v>15</v>
      </c>
      <c r="C4511" t="s">
        <v>12</v>
      </c>
      <c r="D4511">
        <v>0</v>
      </c>
      <c r="E4511" s="1">
        <v>45943.628981481481</v>
      </c>
      <c r="F4511" s="1">
        <v>45943.630231481482</v>
      </c>
      <c r="G4511" s="1">
        <v>45943.630624999998</v>
      </c>
      <c r="H4511" s="1">
        <v>45943.633101851854</v>
      </c>
      <c r="I4511" s="1">
        <v>45943.639918981484</v>
      </c>
    </row>
    <row r="4512" spans="1:9" x14ac:dyDescent="0.35">
      <c r="A4512">
        <v>104511</v>
      </c>
      <c r="B4512" t="s">
        <v>15</v>
      </c>
      <c r="C4512" t="s">
        <v>14</v>
      </c>
      <c r="D4512">
        <v>0</v>
      </c>
      <c r="E4512" s="1">
        <v>45943.629282407404</v>
      </c>
      <c r="F4512" s="1">
        <v>45943.629756944443</v>
      </c>
      <c r="G4512" s="1">
        <v>45943.629884259259</v>
      </c>
      <c r="H4512" s="1">
        <v>45943.633333333331</v>
      </c>
      <c r="I4512" s="1">
        <v>45943.639641203707</v>
      </c>
    </row>
    <row r="4513" spans="1:9" x14ac:dyDescent="0.35">
      <c r="A4513">
        <v>104512</v>
      </c>
      <c r="B4513" t="s">
        <v>18</v>
      </c>
      <c r="C4513" t="s">
        <v>10</v>
      </c>
      <c r="D4513">
        <v>0</v>
      </c>
      <c r="E4513" s="1">
        <v>45943.631631944445</v>
      </c>
      <c r="F4513" s="1">
        <v>45943.632743055554</v>
      </c>
      <c r="G4513" s="1">
        <v>45943.633611111109</v>
      </c>
      <c r="H4513" s="1">
        <v>45943.636076388888</v>
      </c>
      <c r="I4513" s="1">
        <v>45943.643460648149</v>
      </c>
    </row>
    <row r="4514" spans="1:9" x14ac:dyDescent="0.35">
      <c r="A4514">
        <v>104513</v>
      </c>
      <c r="B4514" t="s">
        <v>11</v>
      </c>
      <c r="C4514" t="s">
        <v>17</v>
      </c>
      <c r="D4514">
        <v>0</v>
      </c>
      <c r="E4514" s="1">
        <v>45943.63386574074</v>
      </c>
      <c r="F4514" s="1">
        <v>45943.634930555556</v>
      </c>
      <c r="G4514" s="1">
        <v>45943.635057870371</v>
      </c>
      <c r="H4514" s="1">
        <v>45943.636944444443</v>
      </c>
      <c r="I4514" s="1">
        <v>45943.647175925929</v>
      </c>
    </row>
    <row r="4515" spans="1:9" x14ac:dyDescent="0.35">
      <c r="A4515">
        <v>104514</v>
      </c>
      <c r="B4515" t="s">
        <v>19</v>
      </c>
      <c r="C4515" t="s">
        <v>14</v>
      </c>
      <c r="D4515">
        <v>0</v>
      </c>
      <c r="E4515" s="1">
        <v>45943.635787037034</v>
      </c>
      <c r="F4515" s="1">
        <v>45943.636446759258</v>
      </c>
      <c r="G4515" s="1">
        <v>45943.636562500003</v>
      </c>
      <c r="H4515" s="1">
        <v>45943.639236111114</v>
      </c>
      <c r="I4515" s="1">
        <v>45943.652499999997</v>
      </c>
    </row>
    <row r="4516" spans="1:9" x14ac:dyDescent="0.35">
      <c r="A4516">
        <v>104515</v>
      </c>
      <c r="B4516" t="s">
        <v>9</v>
      </c>
      <c r="C4516" t="s">
        <v>17</v>
      </c>
      <c r="D4516">
        <v>0</v>
      </c>
      <c r="E4516" s="1">
        <v>45943.636388888888</v>
      </c>
      <c r="F4516" s="1">
        <v>45943.636944444443</v>
      </c>
      <c r="G4516" s="1">
        <v>45943.637245370373</v>
      </c>
      <c r="H4516" s="1">
        <v>45943.639722222222</v>
      </c>
      <c r="I4516" s="1">
        <v>45943.642766203702</v>
      </c>
    </row>
    <row r="4517" spans="1:9" x14ac:dyDescent="0.35">
      <c r="A4517">
        <v>104516</v>
      </c>
      <c r="B4517" t="s">
        <v>15</v>
      </c>
      <c r="C4517" t="s">
        <v>14</v>
      </c>
      <c r="D4517">
        <v>0</v>
      </c>
      <c r="E4517" s="1">
        <v>45943.637928240743</v>
      </c>
      <c r="F4517" s="1">
        <v>45943.639155092591</v>
      </c>
      <c r="G4517" s="1">
        <v>45943.639456018522</v>
      </c>
      <c r="H4517" s="1">
        <v>45943.640497685185</v>
      </c>
      <c r="I4517" s="1">
        <v>45943.650636574072</v>
      </c>
    </row>
    <row r="4518" spans="1:9" x14ac:dyDescent="0.35">
      <c r="A4518">
        <v>104517</v>
      </c>
      <c r="B4518" t="s">
        <v>9</v>
      </c>
      <c r="C4518" t="s">
        <v>10</v>
      </c>
      <c r="D4518">
        <v>0</v>
      </c>
      <c r="E4518" s="1">
        <v>45943.638738425929</v>
      </c>
      <c r="F4518" s="1">
        <v>45943.639143518521</v>
      </c>
      <c r="G4518" s="1">
        <v>45943.640173611115</v>
      </c>
      <c r="H4518" s="1">
        <v>45943.643321759257</v>
      </c>
      <c r="I4518" s="1">
        <v>45943.644745370373</v>
      </c>
    </row>
    <row r="4519" spans="1:9" x14ac:dyDescent="0.35">
      <c r="A4519">
        <v>104518</v>
      </c>
      <c r="B4519" t="s">
        <v>13</v>
      </c>
      <c r="C4519" t="s">
        <v>16</v>
      </c>
      <c r="D4519">
        <v>0</v>
      </c>
      <c r="E4519" s="1">
        <v>45943.640729166669</v>
      </c>
      <c r="F4519" s="1">
        <v>45943.641180555554</v>
      </c>
      <c r="G4519" s="1">
        <v>45943.642025462963</v>
      </c>
      <c r="H4519" s="1">
        <v>45943.64366898148</v>
      </c>
      <c r="I4519" s="1">
        <v>45943.649004629631</v>
      </c>
    </row>
    <row r="4520" spans="1:9" x14ac:dyDescent="0.35">
      <c r="A4520">
        <v>104519</v>
      </c>
      <c r="B4520" t="s">
        <v>11</v>
      </c>
      <c r="C4520" t="s">
        <v>16</v>
      </c>
      <c r="D4520">
        <v>0</v>
      </c>
      <c r="E4520" s="1">
        <v>45943.641284722224</v>
      </c>
      <c r="F4520" s="1">
        <v>45943.642534722225</v>
      </c>
      <c r="G4520" s="1">
        <v>45943.644247685188</v>
      </c>
      <c r="H4520" s="1">
        <v>45943.646226851852</v>
      </c>
      <c r="I4520" s="1">
        <v>45943.647569444445</v>
      </c>
    </row>
    <row r="4521" spans="1:9" x14ac:dyDescent="0.35">
      <c r="A4521">
        <v>104520</v>
      </c>
      <c r="B4521" t="s">
        <v>18</v>
      </c>
      <c r="C4521" t="s">
        <v>12</v>
      </c>
      <c r="D4521">
        <v>0</v>
      </c>
      <c r="E4521" s="1">
        <v>45943.642210648148</v>
      </c>
      <c r="F4521" s="1">
        <v>45943.642696759256</v>
      </c>
      <c r="G4521" s="1">
        <v>45943.642951388887</v>
      </c>
      <c r="H4521" s="1">
        <v>45943.644189814811</v>
      </c>
      <c r="I4521" s="1">
        <v>45943.644965277781</v>
      </c>
    </row>
    <row r="4522" spans="1:9" x14ac:dyDescent="0.35">
      <c r="A4522">
        <v>104521</v>
      </c>
      <c r="B4522" t="s">
        <v>9</v>
      </c>
      <c r="C4522" t="s">
        <v>10</v>
      </c>
      <c r="D4522">
        <v>0</v>
      </c>
      <c r="E4522" s="1">
        <v>45943.642372685186</v>
      </c>
      <c r="F4522" s="1">
        <v>45943.64303240741</v>
      </c>
      <c r="G4522" s="1">
        <v>45943.643761574072</v>
      </c>
      <c r="H4522" s="1">
        <v>45943.644999999997</v>
      </c>
      <c r="I4522" s="1">
        <v>45943.653819444444</v>
      </c>
    </row>
    <row r="4523" spans="1:9" x14ac:dyDescent="0.35">
      <c r="A4523">
        <v>104522</v>
      </c>
      <c r="B4523" t="s">
        <v>21</v>
      </c>
      <c r="C4523" t="s">
        <v>16</v>
      </c>
      <c r="D4523">
        <v>0</v>
      </c>
      <c r="E4523" s="1">
        <v>45943.642754629633</v>
      </c>
      <c r="F4523" s="1">
        <v>45943.643425925926</v>
      </c>
      <c r="G4523" s="1">
        <v>45943.644988425927</v>
      </c>
      <c r="H4523" s="1">
        <v>45943.647407407407</v>
      </c>
      <c r="I4523" s="1">
        <v>45943.659988425927</v>
      </c>
    </row>
    <row r="4524" spans="1:9" x14ac:dyDescent="0.35">
      <c r="A4524">
        <v>104523</v>
      </c>
      <c r="B4524" t="s">
        <v>15</v>
      </c>
      <c r="C4524" t="s">
        <v>10</v>
      </c>
      <c r="D4524">
        <v>0</v>
      </c>
      <c r="E4524" s="1">
        <v>45943.643599537034</v>
      </c>
      <c r="F4524" s="1">
        <v>45943.64403935185</v>
      </c>
      <c r="G4524" s="1">
        <v>45943.644467592596</v>
      </c>
      <c r="H4524" s="1">
        <v>45943.646736111114</v>
      </c>
      <c r="I4524" s="1">
        <v>45943.65420138889</v>
      </c>
    </row>
    <row r="4525" spans="1:9" x14ac:dyDescent="0.35">
      <c r="A4525">
        <v>104524</v>
      </c>
      <c r="B4525" t="s">
        <v>13</v>
      </c>
      <c r="C4525" t="s">
        <v>14</v>
      </c>
      <c r="D4525">
        <v>0</v>
      </c>
      <c r="E4525" s="1">
        <v>45943.644513888888</v>
      </c>
      <c r="F4525" s="1">
        <v>45943.645254629628</v>
      </c>
      <c r="G4525" s="1">
        <v>45943.645405092589</v>
      </c>
      <c r="H4525" s="1">
        <v>45943.647986111115</v>
      </c>
      <c r="I4525" s="1">
        <v>45943.653344907405</v>
      </c>
    </row>
    <row r="4526" spans="1:9" x14ac:dyDescent="0.35">
      <c r="A4526">
        <v>104525</v>
      </c>
      <c r="B4526" t="s">
        <v>15</v>
      </c>
      <c r="C4526" t="s">
        <v>16</v>
      </c>
      <c r="D4526">
        <v>0</v>
      </c>
      <c r="E4526" s="1">
        <v>45943.644837962966</v>
      </c>
      <c r="F4526" s="1">
        <v>45943.645925925928</v>
      </c>
      <c r="G4526" s="1">
        <v>45943.647870370369</v>
      </c>
      <c r="H4526" s="1">
        <v>45943.651099537034</v>
      </c>
      <c r="I4526" s="1">
        <v>45943.66165509259</v>
      </c>
    </row>
    <row r="4527" spans="1:9" x14ac:dyDescent="0.35">
      <c r="A4527">
        <v>104526</v>
      </c>
      <c r="B4527" t="s">
        <v>18</v>
      </c>
      <c r="C4527" t="s">
        <v>10</v>
      </c>
      <c r="D4527">
        <v>0</v>
      </c>
      <c r="E4527" s="1">
        <v>45943.645104166666</v>
      </c>
      <c r="F4527" s="1">
        <v>45943.645798611113</v>
      </c>
      <c r="G4527" s="1">
        <v>45943.645902777775</v>
      </c>
      <c r="H4527" s="1">
        <v>45943.648402777777</v>
      </c>
      <c r="I4527" s="1">
        <v>45943.654687499999</v>
      </c>
    </row>
    <row r="4528" spans="1:9" x14ac:dyDescent="0.35">
      <c r="A4528">
        <v>104527</v>
      </c>
      <c r="B4528" t="s">
        <v>18</v>
      </c>
      <c r="C4528" t="s">
        <v>14</v>
      </c>
      <c r="D4528">
        <v>0</v>
      </c>
      <c r="E4528" s="1">
        <v>45943.646296296298</v>
      </c>
      <c r="F4528" s="1">
        <v>45943.647210648145</v>
      </c>
      <c r="G4528" s="1">
        <v>45943.647870370369</v>
      </c>
      <c r="H4528" s="1">
        <v>45943.650011574071</v>
      </c>
      <c r="I4528" s="1">
        <v>45943.660243055558</v>
      </c>
    </row>
    <row r="4529" spans="1:9" x14ac:dyDescent="0.35">
      <c r="A4529">
        <v>104528</v>
      </c>
      <c r="B4529" t="s">
        <v>20</v>
      </c>
      <c r="C4529" t="s">
        <v>10</v>
      </c>
      <c r="D4529">
        <v>0</v>
      </c>
      <c r="E4529" s="1">
        <v>45943.646412037036</v>
      </c>
      <c r="F4529" s="1">
        <v>45943.647037037037</v>
      </c>
      <c r="G4529" s="1">
        <v>45943.647870370369</v>
      </c>
      <c r="H4529" s="1">
        <v>45943.649953703702</v>
      </c>
      <c r="I4529" s="1">
        <v>45943.658217592594</v>
      </c>
    </row>
    <row r="4530" spans="1:9" x14ac:dyDescent="0.35">
      <c r="A4530">
        <v>104529</v>
      </c>
      <c r="B4530" t="s">
        <v>9</v>
      </c>
      <c r="C4530" t="s">
        <v>14</v>
      </c>
      <c r="D4530">
        <v>0</v>
      </c>
      <c r="E4530" s="1">
        <v>45943.646608796298</v>
      </c>
      <c r="F4530" s="1">
        <v>45943.647430555553</v>
      </c>
      <c r="G4530" s="1">
        <v>45943.648310185185</v>
      </c>
      <c r="H4530" s="1">
        <v>45943.650127314817</v>
      </c>
      <c r="I4530" s="1">
        <v>45943.657233796293</v>
      </c>
    </row>
    <row r="4531" spans="1:9" x14ac:dyDescent="0.35">
      <c r="A4531">
        <v>104530</v>
      </c>
      <c r="B4531" t="s">
        <v>9</v>
      </c>
      <c r="C4531" t="s">
        <v>10</v>
      </c>
      <c r="D4531">
        <v>0</v>
      </c>
      <c r="E4531" s="1">
        <v>45943.64739583333</v>
      </c>
      <c r="F4531" s="1">
        <v>45943.647928240738</v>
      </c>
      <c r="G4531" s="1">
        <v>45943.648877314816</v>
      </c>
      <c r="H4531" s="1">
        <v>45943.65079861111</v>
      </c>
      <c r="I4531" s="1">
        <v>45943.661273148151</v>
      </c>
    </row>
    <row r="4532" spans="1:9" x14ac:dyDescent="0.35">
      <c r="A4532">
        <v>104531</v>
      </c>
      <c r="B4532" t="s">
        <v>9</v>
      </c>
      <c r="C4532" t="s">
        <v>10</v>
      </c>
      <c r="D4532">
        <v>0</v>
      </c>
      <c r="E4532" s="1">
        <v>45943.647870370369</v>
      </c>
      <c r="F4532" s="1">
        <v>45943.6483912037</v>
      </c>
      <c r="G4532" s="1">
        <v>45943.649421296293</v>
      </c>
      <c r="H4532" s="1">
        <v>45943.65184027778</v>
      </c>
      <c r="I4532" s="1">
        <v>45943.661365740743</v>
      </c>
    </row>
    <row r="4533" spans="1:9" x14ac:dyDescent="0.35">
      <c r="A4533">
        <v>104532</v>
      </c>
      <c r="B4533" t="s">
        <v>18</v>
      </c>
      <c r="C4533" t="s">
        <v>16</v>
      </c>
      <c r="D4533">
        <v>0</v>
      </c>
      <c r="E4533" s="1">
        <v>45943.647916666669</v>
      </c>
      <c r="F4533" s="1">
        <v>45943.649050925924</v>
      </c>
      <c r="G4533" s="1">
        <v>45943.650509259256</v>
      </c>
      <c r="H4533" s="1">
        <v>45943.652499999997</v>
      </c>
      <c r="I4533" s="1">
        <v>45943.661678240744</v>
      </c>
    </row>
    <row r="4534" spans="1:9" x14ac:dyDescent="0.35">
      <c r="A4534">
        <v>104533</v>
      </c>
      <c r="B4534" t="s">
        <v>9</v>
      </c>
      <c r="C4534" t="s">
        <v>10</v>
      </c>
      <c r="D4534">
        <v>0</v>
      </c>
      <c r="E4534" s="1">
        <v>45943.65185185185</v>
      </c>
      <c r="F4534" s="1">
        <v>45943.653009259258</v>
      </c>
      <c r="G4534" s="1">
        <v>45943.654027777775</v>
      </c>
      <c r="H4534" s="1">
        <v>45943.655682870369</v>
      </c>
      <c r="I4534" s="1">
        <v>45943.660219907404</v>
      </c>
    </row>
    <row r="4535" spans="1:9" x14ac:dyDescent="0.35">
      <c r="A4535">
        <v>104534</v>
      </c>
      <c r="B4535" t="s">
        <v>21</v>
      </c>
      <c r="C4535" t="s">
        <v>16</v>
      </c>
      <c r="D4535">
        <v>0</v>
      </c>
      <c r="E4535" s="1">
        <v>45943.653078703705</v>
      </c>
      <c r="F4535" s="1">
        <v>45943.65384259259</v>
      </c>
      <c r="G4535" s="1">
        <v>45943.655914351853</v>
      </c>
      <c r="H4535" s="1">
        <v>45943.657094907408</v>
      </c>
      <c r="I4535" s="1">
        <v>45943.670034722221</v>
      </c>
    </row>
    <row r="4536" spans="1:9" x14ac:dyDescent="0.35">
      <c r="A4536">
        <v>104535</v>
      </c>
      <c r="B4536" t="s">
        <v>21</v>
      </c>
      <c r="C4536" t="s">
        <v>14</v>
      </c>
      <c r="D4536">
        <v>0</v>
      </c>
      <c r="E4536" s="1">
        <v>45943.654363425929</v>
      </c>
      <c r="F4536" s="1">
        <v>45943.655555555553</v>
      </c>
      <c r="G4536" s="1">
        <v>45943.655833333331</v>
      </c>
      <c r="H4536" s="1">
        <v>45943.657905092594</v>
      </c>
      <c r="I4536" s="1">
        <v>45943.661944444444</v>
      </c>
    </row>
    <row r="4537" spans="1:9" x14ac:dyDescent="0.35">
      <c r="A4537">
        <v>104536</v>
      </c>
      <c r="B4537" t="s">
        <v>11</v>
      </c>
      <c r="C4537" t="s">
        <v>14</v>
      </c>
      <c r="D4537">
        <v>0</v>
      </c>
      <c r="E4537" s="1">
        <v>45943.654432870368</v>
      </c>
      <c r="F4537" s="1">
        <v>45943.655057870368</v>
      </c>
      <c r="G4537" s="1">
        <v>45943.655590277776</v>
      </c>
      <c r="H4537" s="1">
        <v>45943.657430555555</v>
      </c>
      <c r="I4537" s="1">
        <v>45943.659895833334</v>
      </c>
    </row>
    <row r="4538" spans="1:9" x14ac:dyDescent="0.35">
      <c r="A4538">
        <v>104537</v>
      </c>
      <c r="B4538" t="s">
        <v>18</v>
      </c>
      <c r="C4538" t="s">
        <v>10</v>
      </c>
      <c r="D4538">
        <v>0</v>
      </c>
      <c r="E4538" s="1">
        <v>45943.655486111114</v>
      </c>
      <c r="F4538" s="1">
        <v>45943.656238425923</v>
      </c>
      <c r="G4538" s="1">
        <v>45943.656678240739</v>
      </c>
      <c r="H4538" s="1">
        <v>45943.658310185187</v>
      </c>
      <c r="I4538" s="1">
        <v>45943.664525462962</v>
      </c>
    </row>
    <row r="4539" spans="1:9" x14ac:dyDescent="0.35">
      <c r="A4539">
        <v>104538</v>
      </c>
      <c r="B4539" t="s">
        <v>18</v>
      </c>
      <c r="C4539" t="s">
        <v>10</v>
      </c>
      <c r="D4539">
        <v>0</v>
      </c>
      <c r="E4539" s="1">
        <v>45943.655578703707</v>
      </c>
      <c r="F4539" s="1">
        <v>45943.656192129631</v>
      </c>
      <c r="G4539" s="1">
        <v>45943.656770833331</v>
      </c>
      <c r="H4539" s="1">
        <v>45943.660081018519</v>
      </c>
      <c r="I4539" s="1">
        <v>45943.668912037036</v>
      </c>
    </row>
    <row r="4540" spans="1:9" x14ac:dyDescent="0.35">
      <c r="A4540">
        <v>104539</v>
      </c>
      <c r="B4540" t="s">
        <v>9</v>
      </c>
      <c r="C4540" t="s">
        <v>16</v>
      </c>
      <c r="D4540">
        <v>0</v>
      </c>
      <c r="E4540" s="1">
        <v>45943.656030092592</v>
      </c>
      <c r="F4540" s="1">
        <v>45943.656770833331</v>
      </c>
      <c r="G4540" s="1">
        <v>45943.657789351855</v>
      </c>
      <c r="H4540" s="1">
        <v>45943.660995370374</v>
      </c>
      <c r="I4540" s="1">
        <v>45943.672106481485</v>
      </c>
    </row>
    <row r="4541" spans="1:9" x14ac:dyDescent="0.35">
      <c r="A4541">
        <v>104540</v>
      </c>
      <c r="B4541" t="s">
        <v>9</v>
      </c>
      <c r="C4541" t="s">
        <v>17</v>
      </c>
      <c r="D4541">
        <v>0</v>
      </c>
      <c r="E4541" s="1">
        <v>45943.656168981484</v>
      </c>
      <c r="F4541" s="1">
        <v>45943.656666666669</v>
      </c>
      <c r="G4541" s="1">
        <v>45943.656863425924</v>
      </c>
      <c r="H4541" s="1">
        <v>45943.658101851855</v>
      </c>
      <c r="I4541" s="1">
        <v>45943.658692129633</v>
      </c>
    </row>
    <row r="4542" spans="1:9" x14ac:dyDescent="0.35">
      <c r="A4542">
        <v>104541</v>
      </c>
      <c r="B4542" t="s">
        <v>9</v>
      </c>
      <c r="C4542" t="s">
        <v>14</v>
      </c>
      <c r="D4542">
        <v>0</v>
      </c>
      <c r="E4542" s="1">
        <v>45943.656956018516</v>
      </c>
      <c r="F4542" s="1">
        <v>45943.657349537039</v>
      </c>
      <c r="G4542" s="1">
        <v>45943.657905092594</v>
      </c>
      <c r="H4542" s="1">
        <v>45943.65902777778</v>
      </c>
      <c r="I4542" s="1">
        <v>45943.671550925923</v>
      </c>
    </row>
    <row r="4543" spans="1:9" x14ac:dyDescent="0.35">
      <c r="A4543">
        <v>104542</v>
      </c>
      <c r="B4543" t="s">
        <v>19</v>
      </c>
      <c r="C4543" t="s">
        <v>16</v>
      </c>
      <c r="D4543">
        <v>0</v>
      </c>
      <c r="E4543" s="1">
        <v>45943.657546296294</v>
      </c>
      <c r="F4543" s="1">
        <v>45943.658472222225</v>
      </c>
      <c r="G4543" s="1">
        <v>45943.659062500003</v>
      </c>
      <c r="H4543" s="1">
        <v>45943.660810185182</v>
      </c>
      <c r="I4543" s="1">
        <v>45943.661527777775</v>
      </c>
    </row>
    <row r="4544" spans="1:9" x14ac:dyDescent="0.35">
      <c r="A4544">
        <v>104543</v>
      </c>
      <c r="B4544" t="s">
        <v>22</v>
      </c>
      <c r="C4544" t="s">
        <v>16</v>
      </c>
      <c r="D4544">
        <v>1</v>
      </c>
      <c r="E4544" s="1">
        <v>45943.657777777778</v>
      </c>
      <c r="F4544" s="1">
        <v>45943.659074074072</v>
      </c>
      <c r="G4544" s="1">
        <v>45943.660127314812</v>
      </c>
      <c r="H4544" s="1">
        <v>45943.661886574075</v>
      </c>
      <c r="I4544" s="1">
        <v>45943.675358796296</v>
      </c>
    </row>
    <row r="4545" spans="1:9" x14ac:dyDescent="0.35">
      <c r="A4545">
        <v>104544</v>
      </c>
      <c r="B4545" t="s">
        <v>13</v>
      </c>
      <c r="C4545" t="s">
        <v>14</v>
      </c>
      <c r="D4545">
        <v>0</v>
      </c>
      <c r="E4545" s="1">
        <v>45943.660173611112</v>
      </c>
      <c r="F4545" s="1">
        <v>45943.66097222222</v>
      </c>
      <c r="G4545" s="1">
        <v>45943.66138888889</v>
      </c>
      <c r="H4545" s="1">
        <v>45943.66333333333</v>
      </c>
      <c r="I4545" s="1">
        <v>45943.663969907408</v>
      </c>
    </row>
    <row r="4546" spans="1:9" x14ac:dyDescent="0.35">
      <c r="A4546">
        <v>104545</v>
      </c>
      <c r="B4546" t="s">
        <v>9</v>
      </c>
      <c r="C4546" t="s">
        <v>14</v>
      </c>
      <c r="D4546">
        <v>0</v>
      </c>
      <c r="E4546" s="1">
        <v>45943.662465277775</v>
      </c>
      <c r="F4546" s="1">
        <v>45943.663773148146</v>
      </c>
      <c r="G4546" s="1">
        <v>45943.664722222224</v>
      </c>
      <c r="H4546" s="1">
        <v>45943.666435185187</v>
      </c>
      <c r="I4546" s="1">
        <v>45943.679212962961</v>
      </c>
    </row>
    <row r="4547" spans="1:9" x14ac:dyDescent="0.35">
      <c r="A4547">
        <v>104546</v>
      </c>
      <c r="B4547" t="s">
        <v>9</v>
      </c>
      <c r="C4547" t="s">
        <v>12</v>
      </c>
      <c r="D4547">
        <v>0</v>
      </c>
      <c r="E4547" s="1">
        <v>45943.663101851853</v>
      </c>
      <c r="F4547" s="1">
        <v>45943.663935185185</v>
      </c>
      <c r="G4547" s="1">
        <v>45943.6640162037</v>
      </c>
      <c r="H4547" s="1">
        <v>45943.66747685185</v>
      </c>
      <c r="I4547" s="1">
        <v>45943.674351851849</v>
      </c>
    </row>
    <row r="4548" spans="1:9" x14ac:dyDescent="0.35">
      <c r="A4548">
        <v>104547</v>
      </c>
      <c r="B4548" t="s">
        <v>13</v>
      </c>
      <c r="C4548" t="s">
        <v>17</v>
      </c>
      <c r="D4548">
        <v>0</v>
      </c>
      <c r="E4548" s="1">
        <v>45943.663657407407</v>
      </c>
      <c r="F4548" s="1">
        <v>45943.664189814815</v>
      </c>
      <c r="G4548" s="1">
        <v>45943.664548611108</v>
      </c>
      <c r="H4548" s="1">
        <v>45943.667303240742</v>
      </c>
      <c r="I4548" s="1">
        <v>45943.667604166665</v>
      </c>
    </row>
    <row r="4549" spans="1:9" x14ac:dyDescent="0.35">
      <c r="A4549">
        <v>104548</v>
      </c>
      <c r="B4549" t="s">
        <v>15</v>
      </c>
      <c r="C4549" t="s">
        <v>12</v>
      </c>
      <c r="D4549">
        <v>0</v>
      </c>
      <c r="E4549" s="1">
        <v>45943.66777777778</v>
      </c>
      <c r="F4549" s="1">
        <v>45943.668171296296</v>
      </c>
      <c r="G4549" s="1">
        <v>45943.669039351851</v>
      </c>
      <c r="H4549" s="1">
        <v>45943.6721875</v>
      </c>
      <c r="I4549" s="1">
        <v>45943.674907407411</v>
      </c>
    </row>
    <row r="4550" spans="1:9" x14ac:dyDescent="0.35">
      <c r="A4550">
        <v>104549</v>
      </c>
      <c r="B4550" t="s">
        <v>11</v>
      </c>
      <c r="C4550" t="s">
        <v>10</v>
      </c>
      <c r="D4550">
        <v>0</v>
      </c>
      <c r="E4550" s="1">
        <v>45943.668541666666</v>
      </c>
      <c r="F4550" s="1">
        <v>45943.669907407406</v>
      </c>
      <c r="G4550" s="1">
        <v>45943.670312499999</v>
      </c>
      <c r="H4550" s="1">
        <v>45943.67150462963</v>
      </c>
      <c r="I4550" s="1">
        <v>45943.675300925926</v>
      </c>
    </row>
    <row r="4551" spans="1:9" x14ac:dyDescent="0.35">
      <c r="A4551">
        <v>104550</v>
      </c>
      <c r="B4551" t="s">
        <v>11</v>
      </c>
      <c r="C4551" t="s">
        <v>17</v>
      </c>
      <c r="D4551">
        <v>0</v>
      </c>
      <c r="E4551" s="1">
        <v>45943.669895833336</v>
      </c>
      <c r="F4551" s="1">
        <v>45943.670925925922</v>
      </c>
      <c r="G4551" s="1">
        <v>45943.671875</v>
      </c>
      <c r="H4551" s="1">
        <v>45943.673784722225</v>
      </c>
      <c r="I4551" s="1">
        <v>45943.683703703704</v>
      </c>
    </row>
    <row r="4552" spans="1:9" x14ac:dyDescent="0.35">
      <c r="A4552">
        <v>104551</v>
      </c>
      <c r="B4552" t="s">
        <v>9</v>
      </c>
      <c r="C4552" t="s">
        <v>14</v>
      </c>
      <c r="D4552">
        <v>0</v>
      </c>
      <c r="E4552" s="1">
        <v>45943.669988425929</v>
      </c>
      <c r="F4552" s="1">
        <v>45943.67087962963</v>
      </c>
      <c r="G4552" s="1">
        <v>45943.671400462961</v>
      </c>
      <c r="H4552" s="1">
        <v>45943.673182870371</v>
      </c>
      <c r="I4552" s="1">
        <v>45943.682106481479</v>
      </c>
    </row>
    <row r="4553" spans="1:9" x14ac:dyDescent="0.35">
      <c r="A4553">
        <v>104552</v>
      </c>
      <c r="B4553" t="s">
        <v>9</v>
      </c>
      <c r="C4553" t="s">
        <v>17</v>
      </c>
      <c r="D4553">
        <v>0</v>
      </c>
      <c r="E4553" s="1">
        <v>45943.671076388891</v>
      </c>
      <c r="F4553" s="1">
        <v>45943.67224537037</v>
      </c>
      <c r="G4553" s="1">
        <v>45943.672546296293</v>
      </c>
      <c r="H4553" s="1">
        <v>45943.67355324074</v>
      </c>
      <c r="I4553" s="1">
        <v>45943.680555555555</v>
      </c>
    </row>
    <row r="4554" spans="1:9" x14ac:dyDescent="0.35">
      <c r="A4554">
        <v>104553</v>
      </c>
      <c r="B4554" t="s">
        <v>11</v>
      </c>
      <c r="C4554" t="s">
        <v>17</v>
      </c>
      <c r="D4554">
        <v>0</v>
      </c>
      <c r="E4554" s="1">
        <v>45943.671377314815</v>
      </c>
      <c r="F4554" s="1">
        <v>45943.671840277777</v>
      </c>
      <c r="G4554" s="1">
        <v>45943.671944444446</v>
      </c>
      <c r="H4554" s="1">
        <v>45943.674270833333</v>
      </c>
      <c r="I4554" s="1">
        <v>45943.679097222222</v>
      </c>
    </row>
    <row r="4555" spans="1:9" x14ac:dyDescent="0.35">
      <c r="A4555">
        <v>104554</v>
      </c>
      <c r="B4555" t="s">
        <v>15</v>
      </c>
      <c r="C4555" t="s">
        <v>14</v>
      </c>
      <c r="D4555">
        <v>0</v>
      </c>
      <c r="E4555" s="1">
        <v>45943.671446759261</v>
      </c>
      <c r="F4555" s="1">
        <v>45943.671851851854</v>
      </c>
      <c r="G4555" s="1">
        <v>45943.672118055554</v>
      </c>
      <c r="H4555" s="1">
        <v>45943.675092592595</v>
      </c>
      <c r="I4555" s="1">
        <v>45943.681261574071</v>
      </c>
    </row>
    <row r="4556" spans="1:9" x14ac:dyDescent="0.35">
      <c r="A4556">
        <v>104555</v>
      </c>
      <c r="B4556" t="s">
        <v>18</v>
      </c>
      <c r="C4556" t="s">
        <v>17</v>
      </c>
      <c r="D4556">
        <v>0</v>
      </c>
      <c r="E4556" s="1">
        <v>45943.672500000001</v>
      </c>
      <c r="F4556" s="1">
        <v>45943.67355324074</v>
      </c>
      <c r="G4556" s="1">
        <v>45943.674490740741</v>
      </c>
      <c r="H4556" s="1">
        <v>45943.677731481483</v>
      </c>
      <c r="I4556" s="1">
        <v>45943.686759259261</v>
      </c>
    </row>
    <row r="4557" spans="1:9" x14ac:dyDescent="0.35">
      <c r="A4557">
        <v>104556</v>
      </c>
      <c r="B4557" t="s">
        <v>21</v>
      </c>
      <c r="C4557" t="s">
        <v>17</v>
      </c>
      <c r="D4557">
        <v>0</v>
      </c>
      <c r="E4557" s="1">
        <v>45943.673842592594</v>
      </c>
      <c r="F4557" s="1">
        <v>45943.674942129626</v>
      </c>
      <c r="G4557" s="1">
        <v>45943.675879629627</v>
      </c>
      <c r="H4557" s="1">
        <v>45943.679201388892</v>
      </c>
      <c r="I4557" s="1">
        <v>45943.690081018518</v>
      </c>
    </row>
    <row r="4558" spans="1:9" x14ac:dyDescent="0.35">
      <c r="A4558">
        <v>104557</v>
      </c>
      <c r="B4558" t="s">
        <v>18</v>
      </c>
      <c r="C4558" t="s">
        <v>12</v>
      </c>
      <c r="D4558">
        <v>0</v>
      </c>
      <c r="E4558" s="1">
        <v>45943.673935185187</v>
      </c>
      <c r="F4558" s="1">
        <v>45943.674664351849</v>
      </c>
      <c r="G4558" s="1">
        <v>45943.675370370373</v>
      </c>
      <c r="H4558" s="1">
        <v>45943.677997685183</v>
      </c>
      <c r="I4558" s="1">
        <v>45943.688599537039</v>
      </c>
    </row>
    <row r="4559" spans="1:9" x14ac:dyDescent="0.35">
      <c r="A4559">
        <v>104558</v>
      </c>
      <c r="B4559" t="s">
        <v>9</v>
      </c>
      <c r="C4559" t="s">
        <v>17</v>
      </c>
      <c r="D4559">
        <v>0</v>
      </c>
      <c r="E4559" s="1">
        <v>45943.67396990741</v>
      </c>
      <c r="F4559" s="1">
        <v>45943.675173611111</v>
      </c>
      <c r="G4559" s="1">
        <v>45943.675891203704</v>
      </c>
      <c r="H4559" s="1">
        <v>45943.678472222222</v>
      </c>
      <c r="I4559" s="1">
        <v>45943.690833333334</v>
      </c>
    </row>
    <row r="4560" spans="1:9" x14ac:dyDescent="0.35">
      <c r="A4560">
        <v>104559</v>
      </c>
      <c r="B4560" t="s">
        <v>23</v>
      </c>
      <c r="C4560" t="s">
        <v>14</v>
      </c>
      <c r="D4560">
        <v>0</v>
      </c>
      <c r="E4560" s="1">
        <v>45943.674814814818</v>
      </c>
      <c r="F4560" s="1">
        <v>45943.675879629627</v>
      </c>
      <c r="G4560" s="1">
        <v>45943.676481481481</v>
      </c>
      <c r="H4560" s="1">
        <v>45943.679768518516</v>
      </c>
      <c r="I4560" s="1">
        <v>45943.682314814818</v>
      </c>
    </row>
    <row r="4561" spans="1:9" x14ac:dyDescent="0.35">
      <c r="A4561">
        <v>104560</v>
      </c>
      <c r="B4561" t="s">
        <v>11</v>
      </c>
      <c r="C4561" t="s">
        <v>12</v>
      </c>
      <c r="D4561">
        <v>0</v>
      </c>
      <c r="E4561" s="1">
        <v>45943.675254629627</v>
      </c>
      <c r="F4561" s="1">
        <v>45943.676550925928</v>
      </c>
      <c r="G4561" s="1">
        <v>45943.677546296298</v>
      </c>
      <c r="H4561" s="1">
        <v>45943.680312500001</v>
      </c>
      <c r="I4561" s="1">
        <v>45943.693287037036</v>
      </c>
    </row>
    <row r="4562" spans="1:9" x14ac:dyDescent="0.35">
      <c r="A4562">
        <v>104561</v>
      </c>
      <c r="B4562" t="s">
        <v>19</v>
      </c>
      <c r="C4562" t="s">
        <v>14</v>
      </c>
      <c r="D4562">
        <v>0</v>
      </c>
      <c r="E4562" s="1">
        <v>45943.676134259258</v>
      </c>
      <c r="F4562" s="1">
        <v>45943.677071759259</v>
      </c>
      <c r="G4562" s="1">
        <v>45943.678101851852</v>
      </c>
      <c r="H4562" s="1">
        <v>45943.679675925923</v>
      </c>
      <c r="I4562" s="1">
        <v>45943.688587962963</v>
      </c>
    </row>
    <row r="4563" spans="1:9" x14ac:dyDescent="0.35">
      <c r="A4563">
        <v>104562</v>
      </c>
      <c r="B4563" t="s">
        <v>11</v>
      </c>
      <c r="C4563" t="s">
        <v>16</v>
      </c>
      <c r="D4563">
        <v>0</v>
      </c>
      <c r="E4563" s="1">
        <v>45943.677476851852</v>
      </c>
      <c r="F4563" s="1">
        <v>45943.678368055553</v>
      </c>
      <c r="G4563" s="1">
        <v>45943.679722222223</v>
      </c>
      <c r="H4563" s="1">
        <v>45943.681446759256</v>
      </c>
      <c r="I4563" s="1">
        <v>45943.694502314815</v>
      </c>
    </row>
    <row r="4564" spans="1:9" x14ac:dyDescent="0.35">
      <c r="A4564">
        <v>104563</v>
      </c>
      <c r="B4564" t="s">
        <v>22</v>
      </c>
      <c r="C4564" t="s">
        <v>12</v>
      </c>
      <c r="D4564">
        <v>0</v>
      </c>
      <c r="E4564" s="1">
        <v>45943.678726851853</v>
      </c>
      <c r="F4564" s="1">
        <v>45943.679884259262</v>
      </c>
      <c r="G4564" s="1">
        <v>45943.680462962962</v>
      </c>
      <c r="H4564" s="1">
        <v>45943.681956018518</v>
      </c>
      <c r="I4564" s="1">
        <v>45943.692476851851</v>
      </c>
    </row>
    <row r="4565" spans="1:9" x14ac:dyDescent="0.35">
      <c r="A4565">
        <v>104564</v>
      </c>
      <c r="B4565" t="s">
        <v>13</v>
      </c>
      <c r="C4565" t="s">
        <v>16</v>
      </c>
      <c r="D4565">
        <v>0</v>
      </c>
      <c r="E4565" s="1">
        <v>45943.679513888892</v>
      </c>
      <c r="F4565" s="1">
        <v>45943.680405092593</v>
      </c>
      <c r="G4565" s="1">
        <v>45943.680775462963</v>
      </c>
      <c r="H4565" s="1">
        <v>45943.682476851849</v>
      </c>
      <c r="I4565" s="1">
        <v>45943.69295138889</v>
      </c>
    </row>
    <row r="4566" spans="1:9" x14ac:dyDescent="0.35">
      <c r="A4566">
        <v>104565</v>
      </c>
      <c r="B4566" t="s">
        <v>19</v>
      </c>
      <c r="C4566" t="s">
        <v>17</v>
      </c>
      <c r="D4566">
        <v>0</v>
      </c>
      <c r="E4566" s="1">
        <v>45943.680868055555</v>
      </c>
      <c r="F4566" s="1">
        <v>45943.681273148148</v>
      </c>
      <c r="G4566" s="1">
        <v>45943.682280092595</v>
      </c>
      <c r="H4566" s="1">
        <v>45943.683923611112</v>
      </c>
      <c r="I4566" s="1">
        <v>45943.68677083333</v>
      </c>
    </row>
    <row r="4567" spans="1:9" x14ac:dyDescent="0.35">
      <c r="A4567">
        <v>104566</v>
      </c>
      <c r="B4567" t="s">
        <v>21</v>
      </c>
      <c r="C4567" t="s">
        <v>10</v>
      </c>
      <c r="D4567">
        <v>0</v>
      </c>
      <c r="E4567" s="1">
        <v>45943.681157407409</v>
      </c>
      <c r="F4567" s="1">
        <v>45943.682442129626</v>
      </c>
      <c r="G4567" s="1">
        <v>45943.682789351849</v>
      </c>
      <c r="H4567" s="1">
        <v>45943.684629629628</v>
      </c>
      <c r="I4567" s="1">
        <v>45943.686932870369</v>
      </c>
    </row>
    <row r="4568" spans="1:9" x14ac:dyDescent="0.35">
      <c r="A4568">
        <v>104567</v>
      </c>
      <c r="B4568" t="s">
        <v>11</v>
      </c>
      <c r="C4568" t="s">
        <v>12</v>
      </c>
      <c r="D4568">
        <v>0</v>
      </c>
      <c r="E4568" s="1">
        <v>45943.683032407411</v>
      </c>
      <c r="F4568" s="1">
        <v>45943.68414351852</v>
      </c>
      <c r="G4568" s="1">
        <v>45943.684259259258</v>
      </c>
      <c r="H4568" s="1">
        <v>45943.685243055559</v>
      </c>
      <c r="I4568" s="1">
        <v>45943.686030092591</v>
      </c>
    </row>
    <row r="4569" spans="1:9" x14ac:dyDescent="0.35">
      <c r="A4569">
        <v>104568</v>
      </c>
      <c r="B4569" t="s">
        <v>15</v>
      </c>
      <c r="C4569" t="s">
        <v>14</v>
      </c>
      <c r="D4569">
        <v>0</v>
      </c>
      <c r="E4569" s="1">
        <v>45943.684212962966</v>
      </c>
      <c r="F4569" s="1">
        <v>45943.685335648152</v>
      </c>
      <c r="G4569" s="1">
        <v>45943.685868055552</v>
      </c>
      <c r="H4569" s="1">
        <v>45943.688518518517</v>
      </c>
      <c r="I4569" s="1">
        <v>45943.692488425928</v>
      </c>
    </row>
    <row r="4570" spans="1:9" x14ac:dyDescent="0.35">
      <c r="A4570">
        <v>104569</v>
      </c>
      <c r="B4570" t="s">
        <v>18</v>
      </c>
      <c r="C4570" t="s">
        <v>16</v>
      </c>
      <c r="D4570">
        <v>0</v>
      </c>
      <c r="E4570" s="1">
        <v>45943.684548611112</v>
      </c>
      <c r="F4570" s="1">
        <v>45943.685011574074</v>
      </c>
      <c r="G4570" s="1">
        <v>45943.686874999999</v>
      </c>
      <c r="H4570" s="1">
        <v>45943.690995370373</v>
      </c>
      <c r="I4570" s="1">
        <v>45943.697569444441</v>
      </c>
    </row>
    <row r="4571" spans="1:9" x14ac:dyDescent="0.35">
      <c r="A4571">
        <v>104570</v>
      </c>
      <c r="B4571" t="s">
        <v>9</v>
      </c>
      <c r="C4571" t="s">
        <v>12</v>
      </c>
      <c r="D4571">
        <v>0</v>
      </c>
      <c r="E4571" s="1">
        <v>45943.684895833336</v>
      </c>
      <c r="F4571" s="1">
        <v>45943.68577546296</v>
      </c>
      <c r="G4571" s="1">
        <v>45943.686435185184</v>
      </c>
      <c r="H4571" s="1">
        <v>45943.689351851855</v>
      </c>
      <c r="I4571" s="1">
        <v>45943.700844907406</v>
      </c>
    </row>
    <row r="4572" spans="1:9" x14ac:dyDescent="0.35">
      <c r="A4572">
        <v>104571</v>
      </c>
      <c r="B4572" t="s">
        <v>18</v>
      </c>
      <c r="C4572" t="s">
        <v>17</v>
      </c>
      <c r="D4572">
        <v>0</v>
      </c>
      <c r="E4572" s="1">
        <v>45943.684942129628</v>
      </c>
      <c r="F4572" s="1">
        <v>45943.685717592591</v>
      </c>
      <c r="G4572" s="1">
        <v>45943.686226851853</v>
      </c>
      <c r="H4572" s="1">
        <v>45943.688356481478</v>
      </c>
      <c r="I4572" s="1">
        <v>45943.701608796298</v>
      </c>
    </row>
    <row r="4573" spans="1:9" x14ac:dyDescent="0.35">
      <c r="A4573">
        <v>104572</v>
      </c>
      <c r="B4573" t="s">
        <v>15</v>
      </c>
      <c r="C4573" t="s">
        <v>10</v>
      </c>
      <c r="D4573">
        <v>0</v>
      </c>
      <c r="E4573" s="1">
        <v>45943.689687500002</v>
      </c>
      <c r="F4573" s="1">
        <v>45943.690520833334</v>
      </c>
      <c r="G4573" s="1">
        <v>45943.691354166665</v>
      </c>
      <c r="H4573" s="1">
        <v>45943.693113425928</v>
      </c>
      <c r="I4573" s="1">
        <v>45943.695486111108</v>
      </c>
    </row>
    <row r="4574" spans="1:9" x14ac:dyDescent="0.35">
      <c r="A4574">
        <v>104573</v>
      </c>
      <c r="B4574" t="s">
        <v>18</v>
      </c>
      <c r="C4574" t="s">
        <v>14</v>
      </c>
      <c r="D4574">
        <v>0</v>
      </c>
      <c r="E4574" s="1">
        <v>45943.689942129633</v>
      </c>
      <c r="F4574" s="1">
        <v>45943.690613425926</v>
      </c>
      <c r="G4574" s="1">
        <v>45943.691446759258</v>
      </c>
      <c r="H4574" s="1">
        <v>45943.694074074076</v>
      </c>
      <c r="I4574" s="1">
        <v>45943.703692129631</v>
      </c>
    </row>
    <row r="4575" spans="1:9" x14ac:dyDescent="0.35">
      <c r="A4575">
        <v>104574</v>
      </c>
      <c r="B4575" t="s">
        <v>23</v>
      </c>
      <c r="C4575" t="s">
        <v>16</v>
      </c>
      <c r="D4575">
        <v>0</v>
      </c>
      <c r="E4575" s="1">
        <v>45943.690567129626</v>
      </c>
      <c r="F4575" s="1">
        <v>45943.690983796296</v>
      </c>
      <c r="G4575" s="1">
        <v>45943.693009259259</v>
      </c>
      <c r="H4575" s="1">
        <v>45943.696446759262</v>
      </c>
      <c r="I4575" s="1">
        <v>45943.709606481483</v>
      </c>
    </row>
    <row r="4576" spans="1:9" x14ac:dyDescent="0.35">
      <c r="A4576">
        <v>104575</v>
      </c>
      <c r="B4576" t="s">
        <v>13</v>
      </c>
      <c r="C4576" t="s">
        <v>12</v>
      </c>
      <c r="D4576">
        <v>0</v>
      </c>
      <c r="E4576" s="1">
        <v>45943.695219907408</v>
      </c>
      <c r="F4576" s="1">
        <v>45943.695833333331</v>
      </c>
      <c r="G4576" s="1">
        <v>45943.696400462963</v>
      </c>
      <c r="H4576" s="1">
        <v>45943.698136574072</v>
      </c>
      <c r="I4576" s="1">
        <v>45943.708981481483</v>
      </c>
    </row>
    <row r="4577" spans="1:9" x14ac:dyDescent="0.35">
      <c r="A4577">
        <v>104576</v>
      </c>
      <c r="B4577" t="s">
        <v>18</v>
      </c>
      <c r="C4577" t="s">
        <v>17</v>
      </c>
      <c r="D4577">
        <v>0</v>
      </c>
      <c r="E4577" s="1">
        <v>45943.695879629631</v>
      </c>
      <c r="F4577" s="1">
        <v>45943.697199074071</v>
      </c>
      <c r="G4577" s="1">
        <v>45943.698020833333</v>
      </c>
      <c r="H4577" s="1">
        <v>45943.701238425929</v>
      </c>
      <c r="I4577" s="1">
        <v>45943.710451388892</v>
      </c>
    </row>
    <row r="4578" spans="1:9" x14ac:dyDescent="0.35">
      <c r="A4578">
        <v>104577</v>
      </c>
      <c r="B4578" t="s">
        <v>9</v>
      </c>
      <c r="C4578" t="s">
        <v>17</v>
      </c>
      <c r="D4578">
        <v>0</v>
      </c>
      <c r="E4578" s="1">
        <v>45943.697199074071</v>
      </c>
      <c r="F4578" s="1">
        <v>45943.697870370372</v>
      </c>
      <c r="G4578" s="1">
        <v>45943.698252314818</v>
      </c>
      <c r="H4578" s="1">
        <v>45943.700439814813</v>
      </c>
      <c r="I4578" s="1">
        <v>45943.710625</v>
      </c>
    </row>
    <row r="4579" spans="1:9" x14ac:dyDescent="0.35">
      <c r="A4579">
        <v>104578</v>
      </c>
      <c r="B4579" t="s">
        <v>20</v>
      </c>
      <c r="C4579" t="s">
        <v>10</v>
      </c>
      <c r="D4579">
        <v>0</v>
      </c>
      <c r="E4579" s="1">
        <v>45943.698101851849</v>
      </c>
      <c r="F4579" s="1">
        <v>45943.698553240742</v>
      </c>
      <c r="G4579" s="1">
        <v>45943.698622685188</v>
      </c>
      <c r="H4579" s="1">
        <v>45943.700578703705</v>
      </c>
      <c r="I4579" s="1">
        <v>45943.703344907408</v>
      </c>
    </row>
    <row r="4580" spans="1:9" x14ac:dyDescent="0.35">
      <c r="A4580">
        <v>104579</v>
      </c>
      <c r="B4580" t="s">
        <v>18</v>
      </c>
      <c r="C4580" t="s">
        <v>16</v>
      </c>
      <c r="D4580">
        <v>0</v>
      </c>
      <c r="E4580" s="1">
        <v>45943.698125000003</v>
      </c>
      <c r="F4580" s="1">
        <v>45943.699155092596</v>
      </c>
      <c r="G4580" s="1">
        <v>45943.700474537036</v>
      </c>
      <c r="H4580" s="1">
        <v>45943.705509259256</v>
      </c>
      <c r="I4580" s="1">
        <v>45943.712673611109</v>
      </c>
    </row>
    <row r="4581" spans="1:9" x14ac:dyDescent="0.35">
      <c r="A4581">
        <v>104580</v>
      </c>
      <c r="B4581" t="s">
        <v>11</v>
      </c>
      <c r="C4581" t="s">
        <v>17</v>
      </c>
      <c r="D4581">
        <v>0</v>
      </c>
      <c r="E4581" s="1">
        <v>45943.70008101852</v>
      </c>
      <c r="F4581" s="1">
        <v>45943.700740740744</v>
      </c>
      <c r="G4581" s="1">
        <v>45943.701099537036</v>
      </c>
      <c r="H4581" s="1">
        <v>45943.702835648146</v>
      </c>
      <c r="I4581" s="1">
        <v>45943.711828703701</v>
      </c>
    </row>
    <row r="4582" spans="1:9" x14ac:dyDescent="0.35">
      <c r="A4582">
        <v>104581</v>
      </c>
      <c r="B4582" t="s">
        <v>15</v>
      </c>
      <c r="C4582" t="s">
        <v>17</v>
      </c>
      <c r="D4582">
        <v>0</v>
      </c>
      <c r="E4582" s="1">
        <v>45943.70071759259</v>
      </c>
      <c r="F4582" s="1">
        <v>45943.701944444445</v>
      </c>
      <c r="G4582" s="1">
        <v>45943.702546296299</v>
      </c>
      <c r="H4582" s="1">
        <v>45943.705208333333</v>
      </c>
      <c r="I4582" s="1">
        <v>45943.706828703704</v>
      </c>
    </row>
    <row r="4583" spans="1:9" x14ac:dyDescent="0.35">
      <c r="A4583">
        <v>104582</v>
      </c>
      <c r="B4583" t="s">
        <v>9</v>
      </c>
      <c r="C4583" t="s">
        <v>16</v>
      </c>
      <c r="D4583">
        <v>0</v>
      </c>
      <c r="E4583" s="1">
        <v>45943.700844907406</v>
      </c>
      <c r="F4583" s="1">
        <v>45943.702222222222</v>
      </c>
      <c r="G4583" s="1">
        <v>45943.702731481484</v>
      </c>
      <c r="H4583" s="1">
        <v>45943.706712962965</v>
      </c>
      <c r="I4583" s="1">
        <v>45943.707708333335</v>
      </c>
    </row>
    <row r="4584" spans="1:9" x14ac:dyDescent="0.35">
      <c r="A4584">
        <v>104583</v>
      </c>
      <c r="B4584" t="s">
        <v>21</v>
      </c>
      <c r="C4584" t="s">
        <v>12</v>
      </c>
      <c r="D4584">
        <v>0</v>
      </c>
      <c r="E4584" s="1">
        <v>45943.701701388891</v>
      </c>
      <c r="F4584" s="1">
        <v>45943.702743055554</v>
      </c>
      <c r="G4584" s="1">
        <v>45943.703518518516</v>
      </c>
      <c r="H4584" s="1">
        <v>45943.706053240741</v>
      </c>
      <c r="I4584" s="1">
        <v>45943.710150462961</v>
      </c>
    </row>
    <row r="4585" spans="1:9" x14ac:dyDescent="0.35">
      <c r="A4585">
        <v>104584</v>
      </c>
      <c r="B4585" t="s">
        <v>23</v>
      </c>
      <c r="C4585" t="s">
        <v>10</v>
      </c>
      <c r="D4585">
        <v>0</v>
      </c>
      <c r="E4585" s="1">
        <v>45943.701782407406</v>
      </c>
      <c r="F4585" s="1">
        <v>45943.702152777776</v>
      </c>
      <c r="G4585" s="1">
        <v>45943.702708333331</v>
      </c>
      <c r="H4585" s="1">
        <v>45943.704884259256</v>
      </c>
      <c r="I4585" s="1">
        <v>45943.709618055553</v>
      </c>
    </row>
    <row r="4586" spans="1:9" x14ac:dyDescent="0.35">
      <c r="A4586">
        <v>104585</v>
      </c>
      <c r="B4586" t="s">
        <v>15</v>
      </c>
      <c r="C4586" t="s">
        <v>10</v>
      </c>
      <c r="D4586">
        <v>0</v>
      </c>
      <c r="E4586" s="1">
        <v>45943.702650462961</v>
      </c>
      <c r="F4586" s="1">
        <v>45943.703750000001</v>
      </c>
      <c r="G4586" s="1">
        <v>45943.704317129632</v>
      </c>
      <c r="H4586" s="1">
        <v>45943.706087962964</v>
      </c>
      <c r="I4586" s="1">
        <v>45943.716481481482</v>
      </c>
    </row>
    <row r="4587" spans="1:9" x14ac:dyDescent="0.35">
      <c r="A4587">
        <v>104586</v>
      </c>
      <c r="B4587" t="s">
        <v>11</v>
      </c>
      <c r="C4587" t="s">
        <v>14</v>
      </c>
      <c r="D4587">
        <v>0</v>
      </c>
      <c r="E4587" s="1">
        <v>45943.703136574077</v>
      </c>
      <c r="F4587" s="1">
        <v>45943.703668981485</v>
      </c>
      <c r="G4587" s="1">
        <v>45943.704525462963</v>
      </c>
      <c r="H4587" s="1">
        <v>45943.706180555557</v>
      </c>
      <c r="I4587" s="1">
        <v>45943.719201388885</v>
      </c>
    </row>
    <row r="4588" spans="1:9" x14ac:dyDescent="0.35">
      <c r="A4588">
        <v>104587</v>
      </c>
      <c r="B4588" t="s">
        <v>13</v>
      </c>
      <c r="C4588" t="s">
        <v>10</v>
      </c>
      <c r="D4588">
        <v>0</v>
      </c>
      <c r="E4588" s="1">
        <v>45943.703819444447</v>
      </c>
      <c r="F4588" s="1">
        <v>45943.704618055555</v>
      </c>
      <c r="G4588" s="1">
        <v>45943.705277777779</v>
      </c>
      <c r="H4588" s="1">
        <v>45943.706180555557</v>
      </c>
      <c r="I4588" s="1">
        <v>45943.708993055552</v>
      </c>
    </row>
    <row r="4589" spans="1:9" x14ac:dyDescent="0.35">
      <c r="A4589">
        <v>104588</v>
      </c>
      <c r="B4589" t="s">
        <v>21</v>
      </c>
      <c r="C4589" t="s">
        <v>14</v>
      </c>
      <c r="D4589">
        <v>0</v>
      </c>
      <c r="E4589" s="1">
        <v>45943.704212962963</v>
      </c>
      <c r="F4589" s="1">
        <v>45943.705300925925</v>
      </c>
      <c r="G4589" s="1">
        <v>45943.705451388887</v>
      </c>
      <c r="H4589" s="1">
        <v>45943.707083333335</v>
      </c>
      <c r="I4589" s="1">
        <v>45943.718888888892</v>
      </c>
    </row>
    <row r="4590" spans="1:9" x14ac:dyDescent="0.35">
      <c r="A4590">
        <v>104589</v>
      </c>
      <c r="B4590" t="s">
        <v>15</v>
      </c>
      <c r="C4590" t="s">
        <v>17</v>
      </c>
      <c r="D4590">
        <v>0</v>
      </c>
      <c r="E4590" s="1">
        <v>45943.705185185187</v>
      </c>
      <c r="F4590" s="1">
        <v>45943.705671296295</v>
      </c>
      <c r="G4590" s="1">
        <v>45943.705972222226</v>
      </c>
      <c r="H4590" s="1">
        <v>45943.707974537036</v>
      </c>
      <c r="I4590" s="1">
        <v>45943.714004629626</v>
      </c>
    </row>
    <row r="4591" spans="1:9" x14ac:dyDescent="0.35">
      <c r="A4591">
        <v>104590</v>
      </c>
      <c r="B4591" t="s">
        <v>20</v>
      </c>
      <c r="C4591" t="s">
        <v>16</v>
      </c>
      <c r="D4591">
        <v>0</v>
      </c>
      <c r="E4591" s="1">
        <v>45943.705474537041</v>
      </c>
      <c r="F4591" s="1">
        <v>45943.706331018519</v>
      </c>
      <c r="G4591" s="1">
        <v>45943.707905092589</v>
      </c>
      <c r="H4591" s="1">
        <v>45943.709756944445</v>
      </c>
      <c r="I4591" s="1">
        <v>45943.721886574072</v>
      </c>
    </row>
    <row r="4592" spans="1:9" x14ac:dyDescent="0.35">
      <c r="A4592">
        <v>104591</v>
      </c>
      <c r="B4592" t="s">
        <v>22</v>
      </c>
      <c r="C4592" t="s">
        <v>10</v>
      </c>
      <c r="D4592">
        <v>0</v>
      </c>
      <c r="E4592" s="1">
        <v>45943.705659722225</v>
      </c>
      <c r="F4592" s="1">
        <v>45943.706701388888</v>
      </c>
      <c r="G4592" s="1">
        <v>45943.706782407404</v>
      </c>
      <c r="H4592" s="1">
        <v>45943.708923611113</v>
      </c>
      <c r="I4592" s="1">
        <v>45943.712696759256</v>
      </c>
    </row>
    <row r="4593" spans="1:9" x14ac:dyDescent="0.35">
      <c r="A4593">
        <v>104592</v>
      </c>
      <c r="B4593" t="s">
        <v>21</v>
      </c>
      <c r="C4593" t="s">
        <v>17</v>
      </c>
      <c r="D4593">
        <v>0</v>
      </c>
      <c r="E4593" s="1">
        <v>45943.705879629626</v>
      </c>
      <c r="F4593" s="1">
        <v>45943.706631944442</v>
      </c>
      <c r="G4593" s="1">
        <v>45943.707361111112</v>
      </c>
      <c r="H4593" s="1">
        <v>45943.709039351852</v>
      </c>
      <c r="I4593" s="1">
        <v>45943.711863425924</v>
      </c>
    </row>
    <row r="4594" spans="1:9" x14ac:dyDescent="0.35">
      <c r="A4594">
        <v>104593</v>
      </c>
      <c r="B4594" t="s">
        <v>15</v>
      </c>
      <c r="C4594" t="s">
        <v>12</v>
      </c>
      <c r="D4594">
        <v>0</v>
      </c>
      <c r="E4594" s="1">
        <v>45943.706053240741</v>
      </c>
      <c r="F4594" s="1">
        <v>45943.707037037035</v>
      </c>
      <c r="G4594" s="1">
        <v>45943.707858796297</v>
      </c>
      <c r="H4594" s="1">
        <v>45943.710972222223</v>
      </c>
      <c r="I4594" s="1">
        <v>45943.721828703703</v>
      </c>
    </row>
    <row r="4595" spans="1:9" x14ac:dyDescent="0.35">
      <c r="A4595">
        <v>104594</v>
      </c>
      <c r="B4595" t="s">
        <v>11</v>
      </c>
      <c r="C4595" t="s">
        <v>16</v>
      </c>
      <c r="D4595">
        <v>0</v>
      </c>
      <c r="E4595" s="1">
        <v>45943.706192129626</v>
      </c>
      <c r="F4595" s="1">
        <v>45943.706782407404</v>
      </c>
      <c r="G4595" s="1">
        <v>45943.708541666667</v>
      </c>
      <c r="H4595" s="1">
        <v>45943.713680555556</v>
      </c>
      <c r="I4595" s="1">
        <v>45943.713912037034</v>
      </c>
    </row>
    <row r="4596" spans="1:9" x14ac:dyDescent="0.35">
      <c r="A4596">
        <v>104595</v>
      </c>
      <c r="B4596" t="s">
        <v>21</v>
      </c>
      <c r="C4596" t="s">
        <v>12</v>
      </c>
      <c r="D4596">
        <v>0</v>
      </c>
      <c r="E4596" s="1">
        <v>45943.706631944442</v>
      </c>
      <c r="F4596" s="1">
        <v>45943.707326388889</v>
      </c>
      <c r="G4596" s="1">
        <v>45943.707407407404</v>
      </c>
      <c r="H4596" s="1">
        <v>45943.710462962961</v>
      </c>
      <c r="I4596" s="1">
        <v>45943.721250000002</v>
      </c>
    </row>
    <row r="4597" spans="1:9" x14ac:dyDescent="0.35">
      <c r="A4597">
        <v>104596</v>
      </c>
      <c r="B4597" t="s">
        <v>21</v>
      </c>
      <c r="C4597" t="s">
        <v>17</v>
      </c>
      <c r="D4597">
        <v>0</v>
      </c>
      <c r="E4597" s="1">
        <v>45943.706782407404</v>
      </c>
      <c r="F4597" s="1">
        <v>45943.708009259259</v>
      </c>
      <c r="G4597" s="1">
        <v>45943.708807870367</v>
      </c>
      <c r="H4597" s="1">
        <v>45943.710405092592</v>
      </c>
      <c r="I4597" s="1">
        <v>45943.721006944441</v>
      </c>
    </row>
    <row r="4598" spans="1:9" x14ac:dyDescent="0.35">
      <c r="A4598">
        <v>104597</v>
      </c>
      <c r="B4598" t="s">
        <v>13</v>
      </c>
      <c r="C4598" t="s">
        <v>14</v>
      </c>
      <c r="D4598">
        <v>0</v>
      </c>
      <c r="E4598" s="1">
        <v>45943.707395833335</v>
      </c>
      <c r="F4598" s="1">
        <v>45943.708726851852</v>
      </c>
      <c r="G4598" s="1">
        <v>45943.709224537037</v>
      </c>
      <c r="H4598" s="1">
        <v>45943.712094907409</v>
      </c>
      <c r="I4598" s="1">
        <v>45943.712534722225</v>
      </c>
    </row>
    <row r="4599" spans="1:9" x14ac:dyDescent="0.35">
      <c r="A4599">
        <v>104598</v>
      </c>
      <c r="B4599" t="s">
        <v>18</v>
      </c>
      <c r="C4599" t="s">
        <v>12</v>
      </c>
      <c r="D4599">
        <v>0</v>
      </c>
      <c r="E4599" s="1">
        <v>45944.291759259257</v>
      </c>
      <c r="F4599" s="1">
        <v>45944.292604166665</v>
      </c>
      <c r="G4599" s="1">
        <v>45944.292893518519</v>
      </c>
      <c r="H4599" s="1">
        <v>45944.294004629628</v>
      </c>
      <c r="I4599" s="1">
        <v>45944.298148148147</v>
      </c>
    </row>
    <row r="4600" spans="1:9" x14ac:dyDescent="0.35">
      <c r="A4600">
        <v>104599</v>
      </c>
      <c r="B4600" t="s">
        <v>21</v>
      </c>
      <c r="C4600" t="s">
        <v>14</v>
      </c>
      <c r="D4600">
        <v>0</v>
      </c>
      <c r="E4600" s="1">
        <v>45944.293287037035</v>
      </c>
      <c r="F4600" s="1">
        <v>45944.294004629628</v>
      </c>
      <c r="G4600" s="1">
        <v>45944.29415509259</v>
      </c>
      <c r="H4600" s="1">
        <v>45944.297615740739</v>
      </c>
      <c r="I4600" s="1">
        <v>45944.30196759259</v>
      </c>
    </row>
    <row r="4601" spans="1:9" x14ac:dyDescent="0.35">
      <c r="A4601">
        <v>104600</v>
      </c>
      <c r="B4601" t="s">
        <v>22</v>
      </c>
      <c r="C4601" t="s">
        <v>10</v>
      </c>
      <c r="D4601">
        <v>0</v>
      </c>
      <c r="E4601" s="1">
        <v>45944.293402777781</v>
      </c>
      <c r="F4601" s="1">
        <v>45944.294687499998</v>
      </c>
      <c r="G4601" s="1">
        <v>45944.295185185183</v>
      </c>
      <c r="H4601" s="1">
        <v>45944.297361111108</v>
      </c>
      <c r="I4601" s="1">
        <v>45944.31108796296</v>
      </c>
    </row>
    <row r="4602" spans="1:9" x14ac:dyDescent="0.35">
      <c r="A4602">
        <v>104601</v>
      </c>
      <c r="B4602" t="s">
        <v>19</v>
      </c>
      <c r="C4602" t="s">
        <v>14</v>
      </c>
      <c r="D4602">
        <v>0</v>
      </c>
      <c r="E4602" s="1">
        <v>45944.293946759259</v>
      </c>
      <c r="F4602" s="1">
        <v>45944.294386574074</v>
      </c>
      <c r="G4602" s="1">
        <v>45944.295092592591</v>
      </c>
      <c r="H4602" s="1">
        <v>45944.296712962961</v>
      </c>
      <c r="I4602" s="1">
        <v>45944.305381944447</v>
      </c>
    </row>
    <row r="4603" spans="1:9" x14ac:dyDescent="0.35">
      <c r="A4603">
        <v>104602</v>
      </c>
      <c r="B4603" t="s">
        <v>13</v>
      </c>
      <c r="C4603" t="s">
        <v>16</v>
      </c>
      <c r="D4603">
        <v>0</v>
      </c>
      <c r="E4603" s="1">
        <v>45944.294745370367</v>
      </c>
      <c r="F4603" s="1">
        <v>45944.295856481483</v>
      </c>
      <c r="G4603" s="1">
        <v>45944.296620370369</v>
      </c>
      <c r="H4603" s="1">
        <v>45944.301620370374</v>
      </c>
      <c r="I4603" s="1">
        <v>45944.313726851855</v>
      </c>
    </row>
    <row r="4604" spans="1:9" x14ac:dyDescent="0.35">
      <c r="A4604">
        <v>104603</v>
      </c>
      <c r="B4604" t="s">
        <v>9</v>
      </c>
      <c r="C4604" t="s">
        <v>14</v>
      </c>
      <c r="D4604">
        <v>0</v>
      </c>
      <c r="E4604" s="1">
        <v>45944.29488425926</v>
      </c>
      <c r="F4604" s="1">
        <v>45944.295740740738</v>
      </c>
      <c r="G4604" s="1">
        <v>45944.296666666669</v>
      </c>
      <c r="H4604" s="1">
        <v>45944.29965277778</v>
      </c>
      <c r="I4604" s="1">
        <v>45944.307268518518</v>
      </c>
    </row>
    <row r="4605" spans="1:9" x14ac:dyDescent="0.35">
      <c r="A4605">
        <v>104604</v>
      </c>
      <c r="B4605" t="s">
        <v>11</v>
      </c>
      <c r="C4605" t="s">
        <v>17</v>
      </c>
      <c r="D4605">
        <v>0</v>
      </c>
      <c r="E4605" s="1">
        <v>45944.295405092591</v>
      </c>
      <c r="F4605" s="1">
        <v>45944.296168981484</v>
      </c>
      <c r="G4605" s="1">
        <v>45944.297013888892</v>
      </c>
      <c r="H4605" s="1">
        <v>45944.297986111109</v>
      </c>
      <c r="I4605" s="1">
        <v>45944.310196759259</v>
      </c>
    </row>
    <row r="4606" spans="1:9" x14ac:dyDescent="0.35">
      <c r="A4606">
        <v>104605</v>
      </c>
      <c r="B4606" t="s">
        <v>11</v>
      </c>
      <c r="C4606" t="s">
        <v>14</v>
      </c>
      <c r="D4606">
        <v>0</v>
      </c>
      <c r="E4606" s="1">
        <v>45944.298842592594</v>
      </c>
      <c r="F4606" s="1">
        <v>45944.29996527778</v>
      </c>
      <c r="G4606" s="1">
        <v>45944.30096064815</v>
      </c>
      <c r="H4606" s="1">
        <v>45944.304201388892</v>
      </c>
      <c r="I4606" s="1">
        <v>45944.317939814813</v>
      </c>
    </row>
    <row r="4607" spans="1:9" x14ac:dyDescent="0.35">
      <c r="A4607">
        <v>104606</v>
      </c>
      <c r="B4607" t="s">
        <v>18</v>
      </c>
      <c r="C4607" t="s">
        <v>16</v>
      </c>
      <c r="D4607">
        <v>0</v>
      </c>
      <c r="E4607" s="1">
        <v>45944.300821759258</v>
      </c>
      <c r="F4607" s="1">
        <v>45944.301469907405</v>
      </c>
      <c r="G4607" s="1">
        <v>45944.303530092591</v>
      </c>
      <c r="H4607" s="1">
        <v>45944.305914351855</v>
      </c>
      <c r="I4607" s="1">
        <v>45944.30667824074</v>
      </c>
    </row>
    <row r="4608" spans="1:9" x14ac:dyDescent="0.35">
      <c r="A4608">
        <v>104607</v>
      </c>
      <c r="B4608" t="s">
        <v>15</v>
      </c>
      <c r="C4608" t="s">
        <v>17</v>
      </c>
      <c r="D4608">
        <v>0</v>
      </c>
      <c r="E4608" s="1">
        <v>45944.302499999998</v>
      </c>
      <c r="F4608" s="1">
        <v>45944.303344907406</v>
      </c>
      <c r="G4608" s="1">
        <v>45944.303749999999</v>
      </c>
      <c r="H4608" s="1">
        <v>45944.305509259262</v>
      </c>
      <c r="I4608" s="1">
        <v>45944.308969907404</v>
      </c>
    </row>
    <row r="4609" spans="1:9" x14ac:dyDescent="0.35">
      <c r="A4609">
        <v>104608</v>
      </c>
      <c r="B4609" t="s">
        <v>15</v>
      </c>
      <c r="C4609" t="s">
        <v>12</v>
      </c>
      <c r="D4609">
        <v>0</v>
      </c>
      <c r="E4609" s="1">
        <v>45944.302951388891</v>
      </c>
      <c r="F4609" s="1">
        <v>45944.303680555553</v>
      </c>
      <c r="G4609" s="1">
        <v>45944.304432870369</v>
      </c>
      <c r="H4609" s="1">
        <v>45944.307442129626</v>
      </c>
      <c r="I4609" s="1">
        <v>45944.31931712963</v>
      </c>
    </row>
    <row r="4610" spans="1:9" x14ac:dyDescent="0.35">
      <c r="A4610">
        <v>104609</v>
      </c>
      <c r="B4610" t="s">
        <v>15</v>
      </c>
      <c r="C4610" t="s">
        <v>14</v>
      </c>
      <c r="D4610">
        <v>0</v>
      </c>
      <c r="E4610" s="1">
        <v>45944.303576388891</v>
      </c>
      <c r="F4610" s="1">
        <v>45944.304305555554</v>
      </c>
      <c r="G4610" s="1">
        <v>45944.304386574076</v>
      </c>
      <c r="H4610" s="1">
        <v>45944.305763888886</v>
      </c>
      <c r="I4610" s="1">
        <v>45944.319537037038</v>
      </c>
    </row>
    <row r="4611" spans="1:9" x14ac:dyDescent="0.35">
      <c r="A4611">
        <v>104610</v>
      </c>
      <c r="B4611" t="s">
        <v>9</v>
      </c>
      <c r="C4611" t="s">
        <v>17</v>
      </c>
      <c r="D4611">
        <v>0</v>
      </c>
      <c r="E4611" s="1">
        <v>45944.303726851853</v>
      </c>
      <c r="F4611" s="1">
        <v>45944.304328703707</v>
      </c>
      <c r="G4611" s="1">
        <v>45944.305196759262</v>
      </c>
      <c r="H4611" s="1">
        <v>45944.306006944447</v>
      </c>
      <c r="I4611" s="1">
        <v>45944.309537037036</v>
      </c>
    </row>
    <row r="4612" spans="1:9" x14ac:dyDescent="0.35">
      <c r="A4612">
        <v>104611</v>
      </c>
      <c r="B4612" t="s">
        <v>9</v>
      </c>
      <c r="C4612" t="s">
        <v>17</v>
      </c>
      <c r="D4612">
        <v>0</v>
      </c>
      <c r="E4612" s="1">
        <v>45944.304108796299</v>
      </c>
      <c r="F4612" s="1">
        <v>45944.304560185185</v>
      </c>
      <c r="G4612" s="1">
        <v>45944.305011574077</v>
      </c>
      <c r="H4612" s="1">
        <v>45944.306296296294</v>
      </c>
      <c r="I4612" s="1">
        <v>45944.312800925924</v>
      </c>
    </row>
    <row r="4613" spans="1:9" x14ac:dyDescent="0.35">
      <c r="A4613">
        <v>104612</v>
      </c>
      <c r="B4613" t="s">
        <v>11</v>
      </c>
      <c r="C4613" t="s">
        <v>17</v>
      </c>
      <c r="D4613">
        <v>0</v>
      </c>
      <c r="E4613" s="1">
        <v>45944.304525462961</v>
      </c>
      <c r="F4613" s="1">
        <v>45944.305092592593</v>
      </c>
      <c r="G4613" s="1">
        <v>45944.305925925924</v>
      </c>
      <c r="H4613" s="1">
        <v>45944.308842592596</v>
      </c>
      <c r="I4613" s="1">
        <v>45944.315972222219</v>
      </c>
    </row>
    <row r="4614" spans="1:9" x14ac:dyDescent="0.35">
      <c r="A4614">
        <v>104613</v>
      </c>
      <c r="B4614" t="s">
        <v>15</v>
      </c>
      <c r="C4614" t="s">
        <v>10</v>
      </c>
      <c r="D4614">
        <v>0</v>
      </c>
      <c r="E4614" s="1">
        <v>45944.306805555556</v>
      </c>
      <c r="F4614" s="1">
        <v>45944.30741898148</v>
      </c>
      <c r="G4614" s="1">
        <v>45944.30840277778</v>
      </c>
      <c r="H4614" s="1">
        <v>45944.309571759259</v>
      </c>
      <c r="I4614" s="1">
        <v>45944.322638888887</v>
      </c>
    </row>
    <row r="4615" spans="1:9" x14ac:dyDescent="0.35">
      <c r="A4615">
        <v>104614</v>
      </c>
      <c r="B4615" t="s">
        <v>22</v>
      </c>
      <c r="C4615" t="s">
        <v>14</v>
      </c>
      <c r="D4615">
        <v>0</v>
      </c>
      <c r="E4615" s="1">
        <v>45944.306944444441</v>
      </c>
      <c r="F4615" s="1">
        <v>45944.307858796295</v>
      </c>
      <c r="G4615" s="1">
        <v>45944.308217592596</v>
      </c>
      <c r="H4615" s="1">
        <v>45944.311018518521</v>
      </c>
      <c r="I4615" s="1">
        <v>45944.320590277777</v>
      </c>
    </row>
    <row r="4616" spans="1:9" x14ac:dyDescent="0.35">
      <c r="A4616">
        <v>104615</v>
      </c>
      <c r="B4616" t="s">
        <v>15</v>
      </c>
      <c r="C4616" t="s">
        <v>10</v>
      </c>
      <c r="D4616">
        <v>0</v>
      </c>
      <c r="E4616" s="1">
        <v>45944.307511574072</v>
      </c>
      <c r="F4616" s="1">
        <v>45944.308518518519</v>
      </c>
      <c r="G4616" s="1">
        <v>45944.309074074074</v>
      </c>
      <c r="H4616" s="1">
        <v>45944.311377314814</v>
      </c>
      <c r="I4616" s="1">
        <v>45944.311863425923</v>
      </c>
    </row>
    <row r="4617" spans="1:9" x14ac:dyDescent="0.35">
      <c r="A4617">
        <v>104616</v>
      </c>
      <c r="B4617" t="s">
        <v>13</v>
      </c>
      <c r="C4617" t="s">
        <v>10</v>
      </c>
      <c r="D4617">
        <v>0</v>
      </c>
      <c r="E4617" s="1">
        <v>45944.308946759258</v>
      </c>
      <c r="F4617" s="1">
        <v>45944.310034722221</v>
      </c>
      <c r="G4617" s="1">
        <v>45944.311064814814</v>
      </c>
      <c r="H4617" s="1">
        <v>45944.313877314817</v>
      </c>
      <c r="I4617" s="1">
        <v>45944.319120370368</v>
      </c>
    </row>
    <row r="4618" spans="1:9" x14ac:dyDescent="0.35">
      <c r="A4618">
        <v>104617</v>
      </c>
      <c r="B4618" t="s">
        <v>18</v>
      </c>
      <c r="C4618" t="s">
        <v>12</v>
      </c>
      <c r="D4618">
        <v>0</v>
      </c>
      <c r="E4618" s="1">
        <v>45944.309293981481</v>
      </c>
      <c r="F4618" s="1">
        <v>45944.310277777775</v>
      </c>
      <c r="G4618" s="1">
        <v>45944.311157407406</v>
      </c>
      <c r="H4618" s="1">
        <v>45944.312835648147</v>
      </c>
      <c r="I4618" s="1">
        <v>45944.313611111109</v>
      </c>
    </row>
    <row r="4619" spans="1:9" x14ac:dyDescent="0.35">
      <c r="A4619">
        <v>104618</v>
      </c>
      <c r="B4619" t="s">
        <v>13</v>
      </c>
      <c r="C4619" t="s">
        <v>17</v>
      </c>
      <c r="D4619">
        <v>0</v>
      </c>
      <c r="E4619" s="1">
        <v>45944.309699074074</v>
      </c>
      <c r="F4619" s="1">
        <v>45944.310324074075</v>
      </c>
      <c r="G4619" s="1">
        <v>45944.310752314814</v>
      </c>
      <c r="H4619" s="1">
        <v>45944.313842592594</v>
      </c>
      <c r="I4619" s="1">
        <v>45944.318159722221</v>
      </c>
    </row>
    <row r="4620" spans="1:9" x14ac:dyDescent="0.35">
      <c r="A4620">
        <v>104619</v>
      </c>
      <c r="B4620" t="s">
        <v>18</v>
      </c>
      <c r="C4620" t="s">
        <v>17</v>
      </c>
      <c r="D4620">
        <v>0</v>
      </c>
      <c r="E4620" s="1">
        <v>45944.310300925928</v>
      </c>
      <c r="F4620" s="1">
        <v>45944.311030092591</v>
      </c>
      <c r="G4620" s="1">
        <v>45944.312013888892</v>
      </c>
      <c r="H4620" s="1">
        <v>45944.315428240741</v>
      </c>
      <c r="I4620" s="1">
        <v>45944.317175925928</v>
      </c>
    </row>
    <row r="4621" spans="1:9" x14ac:dyDescent="0.35">
      <c r="A4621">
        <v>104620</v>
      </c>
      <c r="B4621" t="s">
        <v>13</v>
      </c>
      <c r="C4621" t="s">
        <v>10</v>
      </c>
      <c r="D4621">
        <v>0</v>
      </c>
      <c r="E4621" s="1">
        <v>45944.311053240737</v>
      </c>
      <c r="F4621" s="1">
        <v>45944.312337962961</v>
      </c>
      <c r="G4621" s="1">
        <v>45944.312800925924</v>
      </c>
      <c r="H4621" s="1">
        <v>45944.316157407404</v>
      </c>
      <c r="I4621" s="1">
        <v>45944.317337962966</v>
      </c>
    </row>
    <row r="4622" spans="1:9" x14ac:dyDescent="0.35">
      <c r="A4622">
        <v>104621</v>
      </c>
      <c r="B4622" t="s">
        <v>9</v>
      </c>
      <c r="C4622" t="s">
        <v>17</v>
      </c>
      <c r="D4622">
        <v>0</v>
      </c>
      <c r="E4622" s="1">
        <v>45944.311898148146</v>
      </c>
      <c r="F4622" s="1">
        <v>45944.312569444446</v>
      </c>
      <c r="G4622" s="1">
        <v>45944.312789351854</v>
      </c>
      <c r="H4622" s="1">
        <v>45944.31386574074</v>
      </c>
      <c r="I4622" s="1">
        <v>45944.315844907411</v>
      </c>
    </row>
    <row r="4623" spans="1:9" x14ac:dyDescent="0.35">
      <c r="A4623">
        <v>104622</v>
      </c>
      <c r="B4623" t="s">
        <v>19</v>
      </c>
      <c r="C4623" t="s">
        <v>14</v>
      </c>
      <c r="D4623">
        <v>0</v>
      </c>
      <c r="E4623" s="1">
        <v>45944.312928240739</v>
      </c>
      <c r="F4623" s="1">
        <v>45944.313900462963</v>
      </c>
      <c r="G4623" s="1">
        <v>45944.314756944441</v>
      </c>
      <c r="H4623" s="1">
        <v>45944.317407407405</v>
      </c>
      <c r="I4623" s="1">
        <v>45944.324814814812</v>
      </c>
    </row>
    <row r="4624" spans="1:9" x14ac:dyDescent="0.35">
      <c r="A4624">
        <v>104623</v>
      </c>
      <c r="B4624" t="s">
        <v>21</v>
      </c>
      <c r="C4624" t="s">
        <v>16</v>
      </c>
      <c r="D4624">
        <v>0</v>
      </c>
      <c r="E4624" s="1">
        <v>45944.31453703704</v>
      </c>
      <c r="F4624" s="1">
        <v>45944.31559027778</v>
      </c>
      <c r="G4624" s="1">
        <v>45944.316365740742</v>
      </c>
      <c r="H4624" s="1">
        <v>45944.320254629631</v>
      </c>
      <c r="I4624" s="1">
        <v>45944.321701388886</v>
      </c>
    </row>
    <row r="4625" spans="1:9" x14ac:dyDescent="0.35">
      <c r="A4625">
        <v>104624</v>
      </c>
      <c r="B4625" t="s">
        <v>22</v>
      </c>
      <c r="C4625" t="s">
        <v>16</v>
      </c>
      <c r="D4625">
        <v>0</v>
      </c>
      <c r="E4625" s="1">
        <v>45944.31527777778</v>
      </c>
      <c r="F4625" s="1">
        <v>45944.315752314818</v>
      </c>
      <c r="G4625" s="1">
        <v>45944.316736111112</v>
      </c>
      <c r="H4625" s="1">
        <v>45944.321064814816</v>
      </c>
      <c r="I4625" s="1">
        <v>45944.327905092592</v>
      </c>
    </row>
    <row r="4626" spans="1:9" x14ac:dyDescent="0.35">
      <c r="A4626">
        <v>104625</v>
      </c>
      <c r="B4626" t="s">
        <v>21</v>
      </c>
      <c r="C4626" t="s">
        <v>10</v>
      </c>
      <c r="D4626">
        <v>0</v>
      </c>
      <c r="E4626" s="1">
        <v>45944.31658564815</v>
      </c>
      <c r="F4626" s="1">
        <v>45944.317523148151</v>
      </c>
      <c r="G4626" s="1">
        <v>45944.318414351852</v>
      </c>
      <c r="H4626" s="1">
        <v>45944.321712962963</v>
      </c>
      <c r="I4626" s="1">
        <v>45944.327662037038</v>
      </c>
    </row>
    <row r="4627" spans="1:9" x14ac:dyDescent="0.35">
      <c r="A4627">
        <v>104626</v>
      </c>
      <c r="B4627" t="s">
        <v>20</v>
      </c>
      <c r="C4627" t="s">
        <v>16</v>
      </c>
      <c r="D4627">
        <v>0</v>
      </c>
      <c r="E4627" s="1">
        <v>45944.318055555559</v>
      </c>
      <c r="F4627" s="1">
        <v>45944.319293981483</v>
      </c>
      <c r="G4627" s="1">
        <v>45944.321250000001</v>
      </c>
      <c r="H4627" s="1">
        <v>45944.322997685187</v>
      </c>
      <c r="I4627" s="1">
        <v>45944.327037037037</v>
      </c>
    </row>
    <row r="4628" spans="1:9" x14ac:dyDescent="0.35">
      <c r="A4628">
        <v>104627</v>
      </c>
      <c r="B4628" t="s">
        <v>18</v>
      </c>
      <c r="C4628" t="s">
        <v>10</v>
      </c>
      <c r="D4628">
        <v>0</v>
      </c>
      <c r="E4628" s="1">
        <v>45944.318368055552</v>
      </c>
      <c r="F4628" s="1">
        <v>45944.318993055553</v>
      </c>
      <c r="G4628" s="1">
        <v>45944.319930555554</v>
      </c>
      <c r="H4628" s="1">
        <v>45944.322592592594</v>
      </c>
      <c r="I4628" s="1">
        <v>45944.332858796297</v>
      </c>
    </row>
    <row r="4629" spans="1:9" x14ac:dyDescent="0.35">
      <c r="A4629">
        <v>104628</v>
      </c>
      <c r="B4629" t="s">
        <v>13</v>
      </c>
      <c r="C4629" t="s">
        <v>14</v>
      </c>
      <c r="D4629">
        <v>0</v>
      </c>
      <c r="E4629" s="1">
        <v>45944.319027777776</v>
      </c>
      <c r="F4629" s="1">
        <v>45944.319479166668</v>
      </c>
      <c r="G4629" s="1">
        <v>45944.319768518515</v>
      </c>
      <c r="H4629" s="1">
        <v>45944.32172453704</v>
      </c>
      <c r="I4629" s="1">
        <v>45944.334085648145</v>
      </c>
    </row>
    <row r="4630" spans="1:9" x14ac:dyDescent="0.35">
      <c r="A4630">
        <v>104629</v>
      </c>
      <c r="B4630" t="s">
        <v>11</v>
      </c>
      <c r="C4630" t="s">
        <v>17</v>
      </c>
      <c r="D4630">
        <v>0</v>
      </c>
      <c r="E4630" s="1">
        <v>45944.320324074077</v>
      </c>
      <c r="F4630" s="1">
        <v>45944.321018518516</v>
      </c>
      <c r="G4630" s="1">
        <v>45944.32130787037</v>
      </c>
      <c r="H4630" s="1">
        <v>45944.323564814818</v>
      </c>
      <c r="I4630" s="1">
        <v>45944.33488425926</v>
      </c>
    </row>
    <row r="4631" spans="1:9" x14ac:dyDescent="0.35">
      <c r="A4631">
        <v>104630</v>
      </c>
      <c r="B4631" t="s">
        <v>13</v>
      </c>
      <c r="C4631" t="s">
        <v>17</v>
      </c>
      <c r="D4631">
        <v>0</v>
      </c>
      <c r="E4631" s="1">
        <v>45944.320752314816</v>
      </c>
      <c r="F4631" s="1">
        <v>45944.321793981479</v>
      </c>
      <c r="G4631" s="1">
        <v>45944.322534722225</v>
      </c>
      <c r="H4631" s="1">
        <v>45944.324907407405</v>
      </c>
      <c r="I4631" s="1">
        <v>45944.331689814811</v>
      </c>
    </row>
    <row r="4632" spans="1:9" x14ac:dyDescent="0.35">
      <c r="A4632">
        <v>104631</v>
      </c>
      <c r="B4632" t="s">
        <v>11</v>
      </c>
      <c r="C4632" t="s">
        <v>17</v>
      </c>
      <c r="D4632">
        <v>0</v>
      </c>
      <c r="E4632" s="1">
        <v>45944.320902777778</v>
      </c>
      <c r="F4632" s="1">
        <v>45944.322256944448</v>
      </c>
      <c r="G4632" s="1">
        <v>45944.322442129633</v>
      </c>
      <c r="H4632" s="1">
        <v>45944.323518518519</v>
      </c>
      <c r="I4632" s="1">
        <v>45944.33730324074</v>
      </c>
    </row>
    <row r="4633" spans="1:9" x14ac:dyDescent="0.35">
      <c r="A4633">
        <v>104632</v>
      </c>
      <c r="B4633" t="s">
        <v>11</v>
      </c>
      <c r="C4633" t="s">
        <v>10</v>
      </c>
      <c r="D4633">
        <v>0</v>
      </c>
      <c r="E4633" s="1">
        <v>45944.321030092593</v>
      </c>
      <c r="F4633" s="1">
        <v>45944.321817129632</v>
      </c>
      <c r="G4633" s="1">
        <v>45944.322777777779</v>
      </c>
      <c r="H4633" s="1">
        <v>45944.324618055558</v>
      </c>
      <c r="I4633" s="1">
        <v>45944.326956018522</v>
      </c>
    </row>
    <row r="4634" spans="1:9" x14ac:dyDescent="0.35">
      <c r="A4634">
        <v>104633</v>
      </c>
      <c r="B4634" t="s">
        <v>9</v>
      </c>
      <c r="C4634" t="s">
        <v>16</v>
      </c>
      <c r="D4634">
        <v>0</v>
      </c>
      <c r="E4634" s="1">
        <v>45944.325335648151</v>
      </c>
      <c r="F4634" s="1">
        <v>45944.326458333337</v>
      </c>
      <c r="G4634" s="1">
        <v>45944.328321759262</v>
      </c>
      <c r="H4634" s="1">
        <v>45944.33017361111</v>
      </c>
      <c r="I4634" s="1">
        <v>45944.33730324074</v>
      </c>
    </row>
    <row r="4635" spans="1:9" x14ac:dyDescent="0.35">
      <c r="A4635">
        <v>104634</v>
      </c>
      <c r="B4635" t="s">
        <v>11</v>
      </c>
      <c r="C4635" t="s">
        <v>16</v>
      </c>
      <c r="D4635">
        <v>0</v>
      </c>
      <c r="E4635" s="1">
        <v>45944.328657407408</v>
      </c>
      <c r="F4635" s="1">
        <v>45944.329664351855</v>
      </c>
      <c r="G4635" s="1">
        <v>45944.330289351848</v>
      </c>
      <c r="H4635" s="1">
        <v>45944.334340277775</v>
      </c>
      <c r="I4635" s="1">
        <v>45944.336238425924</v>
      </c>
    </row>
    <row r="4636" spans="1:9" x14ac:dyDescent="0.35">
      <c r="A4636">
        <v>104635</v>
      </c>
      <c r="B4636" t="s">
        <v>18</v>
      </c>
      <c r="C4636" t="s">
        <v>10</v>
      </c>
      <c r="D4636">
        <v>0</v>
      </c>
      <c r="E4636" s="1">
        <v>45944.329652777778</v>
      </c>
      <c r="F4636" s="1">
        <v>45944.330752314818</v>
      </c>
      <c r="G4636" s="1">
        <v>45944.33148148148</v>
      </c>
      <c r="H4636" s="1">
        <v>45944.33315972222</v>
      </c>
      <c r="I4636" s="1">
        <v>45944.343495370369</v>
      </c>
    </row>
    <row r="4637" spans="1:9" x14ac:dyDescent="0.35">
      <c r="A4637">
        <v>104636</v>
      </c>
      <c r="B4637" t="s">
        <v>9</v>
      </c>
      <c r="C4637" t="s">
        <v>17</v>
      </c>
      <c r="D4637">
        <v>0</v>
      </c>
      <c r="E4637" s="1">
        <v>45944.33090277778</v>
      </c>
      <c r="F4637" s="1">
        <v>45944.331932870373</v>
      </c>
      <c r="G4637" s="1">
        <v>45944.332951388889</v>
      </c>
      <c r="H4637" s="1">
        <v>45944.334328703706</v>
      </c>
      <c r="I4637" s="1">
        <v>45944.337268518517</v>
      </c>
    </row>
    <row r="4638" spans="1:9" x14ac:dyDescent="0.35">
      <c r="A4638">
        <v>104637</v>
      </c>
      <c r="B4638" t="s">
        <v>20</v>
      </c>
      <c r="C4638" t="s">
        <v>16</v>
      </c>
      <c r="D4638">
        <v>0</v>
      </c>
      <c r="E4638" s="1">
        <v>45944.331805555557</v>
      </c>
      <c r="F4638" s="1">
        <v>45944.33216435185</v>
      </c>
      <c r="G4638" s="1">
        <v>45944.333657407406</v>
      </c>
      <c r="H4638" s="1">
        <v>45944.334930555553</v>
      </c>
      <c r="I4638" s="1">
        <v>45944.34820601852</v>
      </c>
    </row>
    <row r="4639" spans="1:9" x14ac:dyDescent="0.35">
      <c r="A4639">
        <v>104638</v>
      </c>
      <c r="B4639" t="s">
        <v>15</v>
      </c>
      <c r="C4639" t="s">
        <v>12</v>
      </c>
      <c r="D4639">
        <v>0</v>
      </c>
      <c r="E4639" s="1">
        <v>45944.337094907409</v>
      </c>
      <c r="F4639" s="1">
        <v>45944.338425925926</v>
      </c>
      <c r="G4639" s="1">
        <v>45944.338518518518</v>
      </c>
      <c r="H4639" s="1">
        <v>45944.340671296297</v>
      </c>
      <c r="I4639" s="1">
        <v>45944.345972222225</v>
      </c>
    </row>
    <row r="4640" spans="1:9" x14ac:dyDescent="0.35">
      <c r="A4640">
        <v>104639</v>
      </c>
      <c r="B4640" t="s">
        <v>9</v>
      </c>
      <c r="C4640" t="s">
        <v>16</v>
      </c>
      <c r="D4640">
        <v>0</v>
      </c>
      <c r="E4640" s="1">
        <v>45944.338530092595</v>
      </c>
      <c r="F4640" s="1">
        <v>45944.338900462964</v>
      </c>
      <c r="G4640" s="1">
        <v>45944.340497685182</v>
      </c>
      <c r="H4640" s="1">
        <v>45944.344247685185</v>
      </c>
      <c r="I4640" s="1">
        <v>45944.349618055552</v>
      </c>
    </row>
    <row r="4641" spans="1:9" x14ac:dyDescent="0.35">
      <c r="A4641">
        <v>104640</v>
      </c>
      <c r="B4641" t="s">
        <v>13</v>
      </c>
      <c r="C4641" t="s">
        <v>16</v>
      </c>
      <c r="D4641">
        <v>0</v>
      </c>
      <c r="E4641" s="1">
        <v>45944.340081018519</v>
      </c>
      <c r="F4641" s="1">
        <v>45944.340462962966</v>
      </c>
      <c r="G4641" s="1">
        <v>45944.342395833337</v>
      </c>
      <c r="H4641" s="1">
        <v>45944.345312500001</v>
      </c>
      <c r="I4641" s="1">
        <v>45944.349618055552</v>
      </c>
    </row>
    <row r="4642" spans="1:9" x14ac:dyDescent="0.35">
      <c r="A4642">
        <v>104641</v>
      </c>
      <c r="B4642" t="s">
        <v>11</v>
      </c>
      <c r="C4642" t="s">
        <v>14</v>
      </c>
      <c r="D4642">
        <v>0</v>
      </c>
      <c r="E4642" s="1">
        <v>45944.341064814813</v>
      </c>
      <c r="F4642" s="1">
        <v>45944.342152777775</v>
      </c>
      <c r="G4642" s="1">
        <v>45944.342812499999</v>
      </c>
      <c r="H4642" s="1">
        <v>45944.343576388892</v>
      </c>
      <c r="I4642" s="1">
        <v>45944.343842592592</v>
      </c>
    </row>
    <row r="4643" spans="1:9" x14ac:dyDescent="0.35">
      <c r="A4643">
        <v>104642</v>
      </c>
      <c r="B4643" t="s">
        <v>9</v>
      </c>
      <c r="C4643" t="s">
        <v>17</v>
      </c>
      <c r="D4643">
        <v>0</v>
      </c>
      <c r="E4643" s="1">
        <v>45944.342685185184</v>
      </c>
      <c r="F4643" s="1">
        <v>45944.343321759261</v>
      </c>
      <c r="G4643" s="1">
        <v>45944.343715277777</v>
      </c>
      <c r="H4643" s="1">
        <v>45944.344768518517</v>
      </c>
      <c r="I4643" s="1">
        <v>45944.355254629627</v>
      </c>
    </row>
    <row r="4644" spans="1:9" x14ac:dyDescent="0.35">
      <c r="A4644">
        <v>104643</v>
      </c>
      <c r="B4644" t="s">
        <v>18</v>
      </c>
      <c r="C4644" t="s">
        <v>16</v>
      </c>
      <c r="D4644">
        <v>0</v>
      </c>
      <c r="E4644" s="1">
        <v>45944.345821759256</v>
      </c>
      <c r="F4644" s="1">
        <v>45944.34652777778</v>
      </c>
      <c r="G4644" s="1">
        <v>45944.346967592595</v>
      </c>
      <c r="H4644" s="1">
        <v>45944.349872685183</v>
      </c>
      <c r="I4644" s="1">
        <v>45944.354224537034</v>
      </c>
    </row>
    <row r="4645" spans="1:9" x14ac:dyDescent="0.35">
      <c r="A4645">
        <v>104644</v>
      </c>
      <c r="B4645" t="s">
        <v>13</v>
      </c>
      <c r="C4645" t="s">
        <v>10</v>
      </c>
      <c r="D4645">
        <v>0</v>
      </c>
      <c r="E4645" s="1">
        <v>45944.346979166665</v>
      </c>
      <c r="F4645" s="1">
        <v>45944.348287037035</v>
      </c>
      <c r="G4645" s="1">
        <v>45944.348993055559</v>
      </c>
      <c r="H4645" s="1">
        <v>45944.351747685185</v>
      </c>
      <c r="I4645" s="1">
        <v>45944.363067129627</v>
      </c>
    </row>
    <row r="4646" spans="1:9" x14ac:dyDescent="0.35">
      <c r="A4646">
        <v>104645</v>
      </c>
      <c r="B4646" t="s">
        <v>18</v>
      </c>
      <c r="C4646" t="s">
        <v>14</v>
      </c>
      <c r="D4646">
        <v>0</v>
      </c>
      <c r="E4646" s="1">
        <v>45944.347893518519</v>
      </c>
      <c r="F4646" s="1">
        <v>45944.348796296297</v>
      </c>
      <c r="G4646" s="1">
        <v>45944.349293981482</v>
      </c>
      <c r="H4646" s="1">
        <v>45944.351458333331</v>
      </c>
      <c r="I4646" s="1">
        <v>45944.355694444443</v>
      </c>
    </row>
    <row r="4647" spans="1:9" x14ac:dyDescent="0.35">
      <c r="A4647">
        <v>104646</v>
      </c>
      <c r="B4647" t="s">
        <v>9</v>
      </c>
      <c r="C4647" t="s">
        <v>17</v>
      </c>
      <c r="D4647">
        <v>0</v>
      </c>
      <c r="E4647" s="1">
        <v>45944.34983796296</v>
      </c>
      <c r="F4647" s="1">
        <v>45944.350636574076</v>
      </c>
      <c r="G4647" s="1">
        <v>45944.351585648146</v>
      </c>
      <c r="H4647" s="1">
        <v>45944.354444444441</v>
      </c>
      <c r="I4647" s="1">
        <v>45944.364965277775</v>
      </c>
    </row>
    <row r="4648" spans="1:9" x14ac:dyDescent="0.35">
      <c r="A4648">
        <v>104647</v>
      </c>
      <c r="B4648" t="s">
        <v>21</v>
      </c>
      <c r="C4648" t="s">
        <v>14</v>
      </c>
      <c r="D4648">
        <v>0</v>
      </c>
      <c r="E4648" s="1">
        <v>45944.352835648147</v>
      </c>
      <c r="F4648" s="1">
        <v>45944.353310185186</v>
      </c>
      <c r="G4648" s="1">
        <v>45944.353958333333</v>
      </c>
      <c r="H4648" s="1">
        <v>45944.357349537036</v>
      </c>
      <c r="I4648" s="1">
        <v>45944.367905092593</v>
      </c>
    </row>
    <row r="4649" spans="1:9" x14ac:dyDescent="0.35">
      <c r="A4649">
        <v>104648</v>
      </c>
      <c r="B4649" t="s">
        <v>13</v>
      </c>
      <c r="C4649" t="s">
        <v>14</v>
      </c>
      <c r="D4649">
        <v>0</v>
      </c>
      <c r="E4649" s="1">
        <v>45944.353379629632</v>
      </c>
      <c r="F4649" s="1">
        <v>45944.353842592594</v>
      </c>
      <c r="G4649" s="1">
        <v>45944.354317129626</v>
      </c>
      <c r="H4649" s="1">
        <v>45944.357557870368</v>
      </c>
      <c r="I4649" s="1">
        <v>45944.363842592589</v>
      </c>
    </row>
    <row r="4650" spans="1:9" x14ac:dyDescent="0.35">
      <c r="A4650">
        <v>104649</v>
      </c>
      <c r="B4650" t="s">
        <v>19</v>
      </c>
      <c r="C4650" t="s">
        <v>17</v>
      </c>
      <c r="D4650">
        <v>0</v>
      </c>
      <c r="E4650" s="1">
        <v>45944.355902777781</v>
      </c>
      <c r="F4650" s="1">
        <v>45944.356782407405</v>
      </c>
      <c r="G4650" s="1">
        <v>45944.357048611113</v>
      </c>
      <c r="H4650" s="1">
        <v>45944.358969907407</v>
      </c>
      <c r="I4650" s="1">
        <v>45944.364629629628</v>
      </c>
    </row>
    <row r="4651" spans="1:9" x14ac:dyDescent="0.35">
      <c r="A4651">
        <v>104650</v>
      </c>
      <c r="B4651" t="s">
        <v>23</v>
      </c>
      <c r="C4651" t="s">
        <v>14</v>
      </c>
      <c r="D4651">
        <v>0</v>
      </c>
      <c r="E4651" s="1">
        <v>45944.356215277781</v>
      </c>
      <c r="F4651" s="1">
        <v>45944.356631944444</v>
      </c>
      <c r="G4651" s="1">
        <v>45944.357245370367</v>
      </c>
      <c r="H4651" s="1">
        <v>45944.3593287037</v>
      </c>
      <c r="I4651" s="1">
        <v>45944.362372685187</v>
      </c>
    </row>
    <row r="4652" spans="1:9" x14ac:dyDescent="0.35">
      <c r="A4652">
        <v>104651</v>
      </c>
      <c r="B4652" t="s">
        <v>23</v>
      </c>
      <c r="C4652" t="s">
        <v>17</v>
      </c>
      <c r="D4652">
        <v>0</v>
      </c>
      <c r="E4652" s="1">
        <v>45944.358240740738</v>
      </c>
      <c r="F4652" s="1">
        <v>45944.359594907408</v>
      </c>
      <c r="G4652" s="1">
        <v>45944.360219907408</v>
      </c>
      <c r="H4652" s="1">
        <v>45944.362453703703</v>
      </c>
      <c r="I4652" s="1">
        <v>45944.36824074074</v>
      </c>
    </row>
    <row r="4653" spans="1:9" x14ac:dyDescent="0.35">
      <c r="A4653">
        <v>104652</v>
      </c>
      <c r="B4653" t="s">
        <v>22</v>
      </c>
      <c r="C4653" t="s">
        <v>10</v>
      </c>
      <c r="D4653">
        <v>0</v>
      </c>
      <c r="E4653" s="1">
        <v>45944.358495370368</v>
      </c>
      <c r="F4653" s="1">
        <v>45944.359664351854</v>
      </c>
      <c r="G4653" s="1">
        <v>45944.360590277778</v>
      </c>
      <c r="H4653" s="1">
        <v>45944.363842592589</v>
      </c>
      <c r="I4653" s="1">
        <v>45944.374942129631</v>
      </c>
    </row>
    <row r="4654" spans="1:9" x14ac:dyDescent="0.35">
      <c r="A4654">
        <v>104653</v>
      </c>
      <c r="B4654" t="s">
        <v>9</v>
      </c>
      <c r="C4654" t="s">
        <v>16</v>
      </c>
      <c r="D4654">
        <v>0</v>
      </c>
      <c r="E4654" s="1">
        <v>45944.361585648148</v>
      </c>
      <c r="F4654" s="1">
        <v>45944.362858796296</v>
      </c>
      <c r="G4654" s="1">
        <v>45944.364432870374</v>
      </c>
      <c r="H4654" s="1">
        <v>45944.36509259259</v>
      </c>
      <c r="I4654" s="1">
        <v>45944.373831018522</v>
      </c>
    </row>
    <row r="4655" spans="1:9" x14ac:dyDescent="0.35">
      <c r="A4655">
        <v>104654</v>
      </c>
      <c r="B4655" t="s">
        <v>11</v>
      </c>
      <c r="C4655" t="s">
        <v>14</v>
      </c>
      <c r="D4655">
        <v>0</v>
      </c>
      <c r="E4655" s="1">
        <v>45944.361620370371</v>
      </c>
      <c r="F4655" s="1">
        <v>45944.362083333333</v>
      </c>
      <c r="G4655" s="1">
        <v>45944.362372685187</v>
      </c>
      <c r="H4655" s="1">
        <v>45944.363634259258</v>
      </c>
      <c r="I4655" s="1">
        <v>45944.370462962965</v>
      </c>
    </row>
    <row r="4656" spans="1:9" x14ac:dyDescent="0.35">
      <c r="A4656">
        <v>104655</v>
      </c>
      <c r="B4656" t="s">
        <v>13</v>
      </c>
      <c r="C4656" t="s">
        <v>17</v>
      </c>
      <c r="D4656">
        <v>0</v>
      </c>
      <c r="E4656" s="1">
        <v>45944.36215277778</v>
      </c>
      <c r="F4656" s="1">
        <v>45944.362824074073</v>
      </c>
      <c r="G4656" s="1">
        <v>45944.363680555558</v>
      </c>
      <c r="H4656" s="1">
        <v>45944.365879629629</v>
      </c>
      <c r="I4656" s="1">
        <v>45944.373356481483</v>
      </c>
    </row>
    <row r="4657" spans="1:9" x14ac:dyDescent="0.35">
      <c r="A4657">
        <v>104656</v>
      </c>
      <c r="B4657" t="s">
        <v>11</v>
      </c>
      <c r="C4657" t="s">
        <v>14</v>
      </c>
      <c r="D4657">
        <v>0</v>
      </c>
      <c r="E4657" s="1">
        <v>45944.363391203704</v>
      </c>
      <c r="F4657" s="1">
        <v>45944.364305555559</v>
      </c>
      <c r="G4657" s="1">
        <v>45944.365162037036</v>
      </c>
      <c r="H4657" s="1">
        <v>45944.368113425924</v>
      </c>
      <c r="I4657" s="1">
        <v>45944.368969907409</v>
      </c>
    </row>
    <row r="4658" spans="1:9" x14ac:dyDescent="0.35">
      <c r="A4658">
        <v>104657</v>
      </c>
      <c r="B4658" t="s">
        <v>11</v>
      </c>
      <c r="C4658" t="s">
        <v>14</v>
      </c>
      <c r="D4658">
        <v>0</v>
      </c>
      <c r="E4658" s="1">
        <v>45944.364502314813</v>
      </c>
      <c r="F4658" s="1">
        <v>45944.365694444445</v>
      </c>
      <c r="G4658" s="1">
        <v>45944.366377314815</v>
      </c>
      <c r="H4658" s="1">
        <v>45944.369641203702</v>
      </c>
      <c r="I4658" s="1">
        <v>45944.371782407405</v>
      </c>
    </row>
    <row r="4659" spans="1:9" x14ac:dyDescent="0.35">
      <c r="A4659">
        <v>104658</v>
      </c>
      <c r="B4659" t="s">
        <v>9</v>
      </c>
      <c r="C4659" t="s">
        <v>17</v>
      </c>
      <c r="D4659">
        <v>0</v>
      </c>
      <c r="E4659" s="1">
        <v>45944.364606481482</v>
      </c>
      <c r="F4659" s="1">
        <v>45944.365879629629</v>
      </c>
      <c r="G4659" s="1">
        <v>45944.366493055553</v>
      </c>
      <c r="H4659" s="1">
        <v>45944.36787037037</v>
      </c>
      <c r="I4659" s="1">
        <v>45944.378252314818</v>
      </c>
    </row>
    <row r="4660" spans="1:9" x14ac:dyDescent="0.35">
      <c r="A4660">
        <v>104659</v>
      </c>
      <c r="B4660" t="s">
        <v>9</v>
      </c>
      <c r="C4660" t="s">
        <v>16</v>
      </c>
      <c r="D4660">
        <v>0</v>
      </c>
      <c r="E4660" s="1">
        <v>45944.365706018521</v>
      </c>
      <c r="F4660" s="1">
        <v>45944.3669212963</v>
      </c>
      <c r="G4660" s="1">
        <v>45944.368101851855</v>
      </c>
      <c r="H4660" s="1">
        <v>45944.372604166667</v>
      </c>
      <c r="I4660" s="1">
        <v>45944.382152777776</v>
      </c>
    </row>
    <row r="4661" spans="1:9" x14ac:dyDescent="0.35">
      <c r="A4661">
        <v>104660</v>
      </c>
      <c r="B4661" t="s">
        <v>15</v>
      </c>
      <c r="C4661" t="s">
        <v>16</v>
      </c>
      <c r="D4661">
        <v>0</v>
      </c>
      <c r="E4661" s="1">
        <v>45944.367627314816</v>
      </c>
      <c r="F4661" s="1">
        <v>45944.368935185186</v>
      </c>
      <c r="G4661" s="1">
        <v>45944.370497685188</v>
      </c>
      <c r="H4661" s="1">
        <v>45944.374351851853</v>
      </c>
      <c r="I4661" s="1">
        <v>45944.377013888887</v>
      </c>
    </row>
    <row r="4662" spans="1:9" x14ac:dyDescent="0.35">
      <c r="A4662">
        <v>104661</v>
      </c>
      <c r="B4662" t="s">
        <v>21</v>
      </c>
      <c r="C4662" t="s">
        <v>17</v>
      </c>
      <c r="D4662">
        <v>0</v>
      </c>
      <c r="E4662" s="1">
        <v>45944.368125000001</v>
      </c>
      <c r="F4662" s="1">
        <v>45944.368622685186</v>
      </c>
      <c r="G4662" s="1">
        <v>45944.369317129633</v>
      </c>
      <c r="H4662" s="1">
        <v>45944.371215277781</v>
      </c>
      <c r="I4662" s="1">
        <v>45944.379918981482</v>
      </c>
    </row>
    <row r="4663" spans="1:9" x14ac:dyDescent="0.35">
      <c r="A4663">
        <v>104662</v>
      </c>
      <c r="B4663" t="s">
        <v>9</v>
      </c>
      <c r="C4663" t="s">
        <v>14</v>
      </c>
      <c r="D4663">
        <v>0</v>
      </c>
      <c r="E4663" s="1">
        <v>45944.371215277781</v>
      </c>
      <c r="F4663" s="1">
        <v>45944.37164351852</v>
      </c>
      <c r="G4663" s="1">
        <v>45944.372430555559</v>
      </c>
      <c r="H4663" s="1">
        <v>45944.373356481483</v>
      </c>
      <c r="I4663" s="1">
        <v>45944.384699074071</v>
      </c>
    </row>
    <row r="4664" spans="1:9" x14ac:dyDescent="0.35">
      <c r="A4664">
        <v>104663</v>
      </c>
      <c r="B4664" t="s">
        <v>20</v>
      </c>
      <c r="C4664" t="s">
        <v>10</v>
      </c>
      <c r="D4664">
        <v>0</v>
      </c>
      <c r="E4664" s="1">
        <v>45944.374386574076</v>
      </c>
      <c r="F4664" s="1">
        <v>45944.3752662037</v>
      </c>
      <c r="G4664" s="1">
        <v>45944.375520833331</v>
      </c>
      <c r="H4664" s="1">
        <v>45944.378877314812</v>
      </c>
      <c r="I4664" s="1">
        <v>45944.388240740744</v>
      </c>
    </row>
    <row r="4665" spans="1:9" x14ac:dyDescent="0.35">
      <c r="A4665">
        <v>104664</v>
      </c>
      <c r="B4665" t="s">
        <v>9</v>
      </c>
      <c r="C4665" t="s">
        <v>12</v>
      </c>
      <c r="D4665">
        <v>0</v>
      </c>
      <c r="E4665" s="1">
        <v>45944.374907407408</v>
      </c>
      <c r="F4665" s="1">
        <v>45944.375740740739</v>
      </c>
      <c r="G4665" s="1">
        <v>45944.375821759262</v>
      </c>
      <c r="H4665" s="1">
        <v>45944.378703703704</v>
      </c>
      <c r="I4665" s="1">
        <v>45944.387141203704</v>
      </c>
    </row>
    <row r="4666" spans="1:9" x14ac:dyDescent="0.35">
      <c r="A4666">
        <v>104665</v>
      </c>
      <c r="B4666" t="s">
        <v>11</v>
      </c>
      <c r="C4666" t="s">
        <v>16</v>
      </c>
      <c r="D4666">
        <v>0</v>
      </c>
      <c r="E4666" s="1">
        <v>45944.374930555554</v>
      </c>
      <c r="F4666" s="1">
        <v>45944.375555555554</v>
      </c>
      <c r="G4666" s="1">
        <v>45944.377314814818</v>
      </c>
      <c r="H4666" s="1">
        <v>45944.380358796298</v>
      </c>
      <c r="I4666" s="1">
        <v>45944.380682870367</v>
      </c>
    </row>
    <row r="4667" spans="1:9" x14ac:dyDescent="0.35">
      <c r="A4667">
        <v>104666</v>
      </c>
      <c r="B4667" t="s">
        <v>9</v>
      </c>
      <c r="C4667" t="s">
        <v>16</v>
      </c>
      <c r="D4667">
        <v>0</v>
      </c>
      <c r="E4667" s="1">
        <v>45944.376400462963</v>
      </c>
      <c r="F4667" s="1">
        <v>45944.377025462964</v>
      </c>
      <c r="G4667" s="1">
        <v>45944.378541666665</v>
      </c>
      <c r="H4667" s="1">
        <v>45944.383483796293</v>
      </c>
      <c r="I4667" s="1">
        <v>45944.38795138889</v>
      </c>
    </row>
    <row r="4668" spans="1:9" x14ac:dyDescent="0.35">
      <c r="A4668">
        <v>104667</v>
      </c>
      <c r="B4668" t="s">
        <v>23</v>
      </c>
      <c r="C4668" t="s">
        <v>16</v>
      </c>
      <c r="D4668">
        <v>0</v>
      </c>
      <c r="E4668" s="1">
        <v>45944.377534722225</v>
      </c>
      <c r="F4668" s="1">
        <v>45944.378368055557</v>
      </c>
      <c r="G4668" s="1">
        <v>45944.379062499997</v>
      </c>
      <c r="H4668" s="1">
        <v>45944.382627314815</v>
      </c>
      <c r="I4668" s="1">
        <v>45944.389305555553</v>
      </c>
    </row>
    <row r="4669" spans="1:9" x14ac:dyDescent="0.35">
      <c r="A4669">
        <v>104668</v>
      </c>
      <c r="B4669" t="s">
        <v>21</v>
      </c>
      <c r="C4669" t="s">
        <v>16</v>
      </c>
      <c r="D4669">
        <v>0</v>
      </c>
      <c r="E4669" s="1">
        <v>45944.378449074073</v>
      </c>
      <c r="F4669" s="1">
        <v>45944.379479166666</v>
      </c>
      <c r="G4669" s="1">
        <v>45944.380486111113</v>
      </c>
      <c r="H4669" s="1">
        <v>45944.38349537037</v>
      </c>
      <c r="I4669" s="1">
        <v>45944.392141203702</v>
      </c>
    </row>
    <row r="4670" spans="1:9" x14ac:dyDescent="0.35">
      <c r="A4670">
        <v>104669</v>
      </c>
      <c r="B4670" t="s">
        <v>19</v>
      </c>
      <c r="C4670" t="s">
        <v>16</v>
      </c>
      <c r="D4670">
        <v>0</v>
      </c>
      <c r="E4670" s="1">
        <v>45944.379826388889</v>
      </c>
      <c r="F4670" s="1">
        <v>45944.380393518521</v>
      </c>
      <c r="G4670" s="1">
        <v>45944.381909722222</v>
      </c>
      <c r="H4670" s="1">
        <v>45944.383125</v>
      </c>
      <c r="I4670" s="1">
        <v>45944.388425925928</v>
      </c>
    </row>
    <row r="4671" spans="1:9" x14ac:dyDescent="0.35">
      <c r="A4671">
        <v>104670</v>
      </c>
      <c r="B4671" t="s">
        <v>22</v>
      </c>
      <c r="C4671" t="s">
        <v>16</v>
      </c>
      <c r="D4671">
        <v>0</v>
      </c>
      <c r="E4671" s="1">
        <v>45944.381701388891</v>
      </c>
      <c r="F4671" s="1">
        <v>45944.382175925923</v>
      </c>
      <c r="G4671" s="1">
        <v>45944.383356481485</v>
      </c>
      <c r="H4671" s="1">
        <v>45944.386030092595</v>
      </c>
      <c r="I4671" s="1">
        <v>45944.391446759262</v>
      </c>
    </row>
    <row r="4672" spans="1:9" x14ac:dyDescent="0.35">
      <c r="A4672">
        <v>104671</v>
      </c>
      <c r="B4672" t="s">
        <v>18</v>
      </c>
      <c r="C4672" t="s">
        <v>16</v>
      </c>
      <c r="D4672">
        <v>0</v>
      </c>
      <c r="E4672" s="1">
        <v>45944.382743055554</v>
      </c>
      <c r="F4672" s="1">
        <v>45944.383668981478</v>
      </c>
      <c r="G4672" s="1">
        <v>45944.38548611111</v>
      </c>
      <c r="H4672" s="1">
        <v>45944.388495370367</v>
      </c>
      <c r="I4672" s="1">
        <v>45944.397534722222</v>
      </c>
    </row>
    <row r="4673" spans="1:9" x14ac:dyDescent="0.35">
      <c r="A4673">
        <v>104672</v>
      </c>
      <c r="B4673" t="s">
        <v>9</v>
      </c>
      <c r="C4673" t="s">
        <v>10</v>
      </c>
      <c r="D4673">
        <v>0</v>
      </c>
      <c r="E4673" s="1">
        <v>45944.38318287037</v>
      </c>
      <c r="F4673" s="1">
        <v>45944.384386574071</v>
      </c>
      <c r="G4673" s="1">
        <v>45944.385081018518</v>
      </c>
      <c r="H4673" s="1">
        <v>45944.386354166665</v>
      </c>
      <c r="I4673" s="1">
        <v>45944.400173611109</v>
      </c>
    </row>
    <row r="4674" spans="1:9" x14ac:dyDescent="0.35">
      <c r="A4674">
        <v>104673</v>
      </c>
      <c r="B4674" t="s">
        <v>19</v>
      </c>
      <c r="C4674" t="s">
        <v>16</v>
      </c>
      <c r="D4674">
        <v>0</v>
      </c>
      <c r="E4674" s="1">
        <v>45944.384965277779</v>
      </c>
      <c r="F4674" s="1">
        <v>45944.386018518519</v>
      </c>
      <c r="G4674" s="1">
        <v>45944.387858796297</v>
      </c>
      <c r="H4674" s="1">
        <v>45944.39261574074</v>
      </c>
      <c r="I4674" s="1">
        <v>45944.398368055554</v>
      </c>
    </row>
    <row r="4675" spans="1:9" x14ac:dyDescent="0.35">
      <c r="A4675">
        <v>104674</v>
      </c>
      <c r="B4675" t="s">
        <v>18</v>
      </c>
      <c r="C4675" t="s">
        <v>10</v>
      </c>
      <c r="D4675">
        <v>0</v>
      </c>
      <c r="E4675" s="1">
        <v>45944.38521990741</v>
      </c>
      <c r="F4675" s="1">
        <v>45944.386469907404</v>
      </c>
      <c r="G4675" s="1">
        <v>45944.386608796296</v>
      </c>
      <c r="H4675" s="1">
        <v>45944.389618055553</v>
      </c>
      <c r="I4675" s="1">
        <v>45944.396111111113</v>
      </c>
    </row>
    <row r="4676" spans="1:9" x14ac:dyDescent="0.35">
      <c r="A4676">
        <v>104675</v>
      </c>
      <c r="B4676" t="s">
        <v>18</v>
      </c>
      <c r="C4676" t="s">
        <v>14</v>
      </c>
      <c r="D4676">
        <v>0</v>
      </c>
      <c r="E4676" s="1">
        <v>45944.385416666664</v>
      </c>
      <c r="F4676" s="1">
        <v>45944.386643518519</v>
      </c>
      <c r="G4676" s="1">
        <v>45944.38685185185</v>
      </c>
      <c r="H4676" s="1">
        <v>45944.389849537038</v>
      </c>
      <c r="I4676" s="1">
        <v>45944.403553240743</v>
      </c>
    </row>
    <row r="4677" spans="1:9" x14ac:dyDescent="0.35">
      <c r="A4677">
        <v>104676</v>
      </c>
      <c r="B4677" t="s">
        <v>15</v>
      </c>
      <c r="C4677" t="s">
        <v>17</v>
      </c>
      <c r="D4677">
        <v>0</v>
      </c>
      <c r="E4677" s="1">
        <v>45944.385497685187</v>
      </c>
      <c r="F4677" s="1">
        <v>45944.386562500003</v>
      </c>
      <c r="G4677" s="1">
        <v>45944.387569444443</v>
      </c>
      <c r="H4677" s="1">
        <v>45944.389988425923</v>
      </c>
      <c r="I4677" s="1">
        <v>45944.402245370373</v>
      </c>
    </row>
    <row r="4678" spans="1:9" x14ac:dyDescent="0.35">
      <c r="A4678">
        <v>104677</v>
      </c>
      <c r="B4678" t="s">
        <v>11</v>
      </c>
      <c r="C4678" t="s">
        <v>12</v>
      </c>
      <c r="D4678">
        <v>0</v>
      </c>
      <c r="E4678" s="1">
        <v>45944.385925925926</v>
      </c>
      <c r="F4678" s="1">
        <v>45944.387141203704</v>
      </c>
      <c r="G4678" s="1">
        <v>45944.387870370374</v>
      </c>
      <c r="H4678" s="1">
        <v>45944.390115740738</v>
      </c>
      <c r="I4678" s="1">
        <v>45944.395937499998</v>
      </c>
    </row>
    <row r="4679" spans="1:9" x14ac:dyDescent="0.35">
      <c r="A4679">
        <v>104678</v>
      </c>
      <c r="B4679" t="s">
        <v>13</v>
      </c>
      <c r="C4679" t="s">
        <v>17</v>
      </c>
      <c r="D4679">
        <v>0</v>
      </c>
      <c r="E4679" s="1">
        <v>45944.388206018521</v>
      </c>
      <c r="F4679" s="1">
        <v>45944.38890046296</v>
      </c>
      <c r="G4679" s="1">
        <v>45944.389270833337</v>
      </c>
      <c r="H4679" s="1">
        <v>45944.391759259262</v>
      </c>
      <c r="I4679" s="1">
        <v>45944.395868055559</v>
      </c>
    </row>
    <row r="4680" spans="1:9" x14ac:dyDescent="0.35">
      <c r="A4680">
        <v>104679</v>
      </c>
      <c r="B4680" t="s">
        <v>9</v>
      </c>
      <c r="C4680" t="s">
        <v>17</v>
      </c>
      <c r="D4680">
        <v>0</v>
      </c>
      <c r="E4680" s="1">
        <v>45944.389780092592</v>
      </c>
      <c r="F4680" s="1">
        <v>45944.390381944446</v>
      </c>
      <c r="G4680" s="1">
        <v>45944.391331018516</v>
      </c>
      <c r="H4680" s="1">
        <v>45944.393252314818</v>
      </c>
      <c r="I4680" s="1">
        <v>45944.394803240742</v>
      </c>
    </row>
    <row r="4681" spans="1:9" x14ac:dyDescent="0.35">
      <c r="A4681">
        <v>104680</v>
      </c>
      <c r="B4681" t="s">
        <v>9</v>
      </c>
      <c r="C4681" t="s">
        <v>17</v>
      </c>
      <c r="D4681">
        <v>0</v>
      </c>
      <c r="E4681" s="1">
        <v>45944.390416666669</v>
      </c>
      <c r="F4681" s="1">
        <v>45944.391145833331</v>
      </c>
      <c r="G4681" s="1">
        <v>45944.391238425924</v>
      </c>
      <c r="H4681" s="1">
        <v>45944.392129629632</v>
      </c>
      <c r="I4681" s="1">
        <v>45944.396909722222</v>
      </c>
    </row>
    <row r="4682" spans="1:9" x14ac:dyDescent="0.35">
      <c r="A4682">
        <v>104681</v>
      </c>
      <c r="B4682" t="s">
        <v>9</v>
      </c>
      <c r="C4682" t="s">
        <v>10</v>
      </c>
      <c r="D4682">
        <v>0</v>
      </c>
      <c r="E4682" s="1">
        <v>45944.390902777777</v>
      </c>
      <c r="F4682" s="1">
        <v>45944.391793981478</v>
      </c>
      <c r="G4682" s="1">
        <v>45944.392372685186</v>
      </c>
      <c r="H4682" s="1">
        <v>45944.395451388889</v>
      </c>
      <c r="I4682" s="1">
        <v>45944.397650462961</v>
      </c>
    </row>
    <row r="4683" spans="1:9" x14ac:dyDescent="0.35">
      <c r="A4683">
        <v>104682</v>
      </c>
      <c r="B4683" t="s">
        <v>15</v>
      </c>
      <c r="C4683" t="s">
        <v>17</v>
      </c>
      <c r="D4683">
        <v>0</v>
      </c>
      <c r="E4683" s="1">
        <v>45944.391331018516</v>
      </c>
      <c r="F4683" s="1">
        <v>45944.391898148147</v>
      </c>
      <c r="G4683" s="1">
        <v>45944.392187500001</v>
      </c>
      <c r="H4683" s="1">
        <v>45944.393206018518</v>
      </c>
      <c r="I4683" s="1">
        <v>45944.393796296295</v>
      </c>
    </row>
    <row r="4684" spans="1:9" x14ac:dyDescent="0.35">
      <c r="A4684">
        <v>104683</v>
      </c>
      <c r="B4684" t="s">
        <v>9</v>
      </c>
      <c r="C4684" t="s">
        <v>12</v>
      </c>
      <c r="D4684">
        <v>0</v>
      </c>
      <c r="E4684" s="1">
        <v>45944.391921296294</v>
      </c>
      <c r="F4684" s="1">
        <v>45944.392766203702</v>
      </c>
      <c r="G4684" s="1">
        <v>45944.392951388887</v>
      </c>
      <c r="H4684" s="1">
        <v>45944.393807870372</v>
      </c>
      <c r="I4684" s="1">
        <v>45944.400763888887</v>
      </c>
    </row>
    <row r="4685" spans="1:9" x14ac:dyDescent="0.35">
      <c r="A4685">
        <v>104684</v>
      </c>
      <c r="B4685" t="s">
        <v>15</v>
      </c>
      <c r="C4685" t="s">
        <v>14</v>
      </c>
      <c r="D4685">
        <v>0</v>
      </c>
      <c r="E4685" s="1">
        <v>45944.393692129626</v>
      </c>
      <c r="F4685" s="1">
        <v>45944.394733796296</v>
      </c>
      <c r="G4685" s="1">
        <v>45944.39539351852</v>
      </c>
      <c r="H4685" s="1">
        <v>45944.397523148145</v>
      </c>
      <c r="I4685" s="1">
        <v>45944.404699074075</v>
      </c>
    </row>
    <row r="4686" spans="1:9" x14ac:dyDescent="0.35">
      <c r="A4686">
        <v>104685</v>
      </c>
      <c r="B4686" t="s">
        <v>13</v>
      </c>
      <c r="C4686" t="s">
        <v>16</v>
      </c>
      <c r="D4686">
        <v>0</v>
      </c>
      <c r="E4686" s="1">
        <v>45944.39539351852</v>
      </c>
      <c r="F4686" s="1">
        <v>45944.396423611113</v>
      </c>
      <c r="G4686" s="1">
        <v>45944.397905092592</v>
      </c>
      <c r="H4686" s="1">
        <v>45944.399178240739</v>
      </c>
      <c r="I4686" s="1">
        <v>45944.40252314815</v>
      </c>
    </row>
    <row r="4687" spans="1:9" x14ac:dyDescent="0.35">
      <c r="A4687">
        <v>104686</v>
      </c>
      <c r="B4687" t="s">
        <v>23</v>
      </c>
      <c r="C4687" t="s">
        <v>12</v>
      </c>
      <c r="D4687">
        <v>0</v>
      </c>
      <c r="E4687" s="1">
        <v>45944.397303240738</v>
      </c>
      <c r="F4687" s="1">
        <v>45944.397893518515</v>
      </c>
      <c r="G4687" s="1">
        <v>45944.398078703707</v>
      </c>
      <c r="H4687" s="1">
        <v>45944.400231481479</v>
      </c>
      <c r="I4687" s="1">
        <v>45944.408182870371</v>
      </c>
    </row>
    <row r="4688" spans="1:9" x14ac:dyDescent="0.35">
      <c r="A4688">
        <v>104687</v>
      </c>
      <c r="B4688" t="s">
        <v>11</v>
      </c>
      <c r="C4688" t="s">
        <v>16</v>
      </c>
      <c r="D4688">
        <v>0</v>
      </c>
      <c r="E4688" s="1">
        <v>45944.398414351854</v>
      </c>
      <c r="F4688" s="1">
        <v>45944.399456018517</v>
      </c>
      <c r="G4688" s="1">
        <v>45944.400590277779</v>
      </c>
      <c r="H4688" s="1">
        <v>45944.403368055559</v>
      </c>
      <c r="I4688" s="1">
        <v>45944.407094907408</v>
      </c>
    </row>
    <row r="4689" spans="1:9" x14ac:dyDescent="0.35">
      <c r="A4689">
        <v>104688</v>
      </c>
      <c r="B4689" t="s">
        <v>18</v>
      </c>
      <c r="C4689" t="s">
        <v>16</v>
      </c>
      <c r="D4689">
        <v>0</v>
      </c>
      <c r="E4689" s="1">
        <v>45944.399907407409</v>
      </c>
      <c r="F4689" s="1">
        <v>45944.400555555556</v>
      </c>
      <c r="G4689" s="1">
        <v>45944.402280092596</v>
      </c>
      <c r="H4689" s="1">
        <v>45944.403240740743</v>
      </c>
      <c r="I4689" s="1">
        <v>45944.409861111111</v>
      </c>
    </row>
    <row r="4690" spans="1:9" x14ac:dyDescent="0.35">
      <c r="A4690">
        <v>104689</v>
      </c>
      <c r="B4690" t="s">
        <v>9</v>
      </c>
      <c r="C4690" t="s">
        <v>14</v>
      </c>
      <c r="D4690">
        <v>0</v>
      </c>
      <c r="E4690" s="1">
        <v>45944.401597222219</v>
      </c>
      <c r="F4690" s="1">
        <v>45944.402418981481</v>
      </c>
      <c r="G4690" s="1">
        <v>45944.403217592589</v>
      </c>
      <c r="H4690" s="1">
        <v>45944.404976851853</v>
      </c>
      <c r="I4690" s="1">
        <v>45944.413969907408</v>
      </c>
    </row>
    <row r="4691" spans="1:9" x14ac:dyDescent="0.35">
      <c r="A4691">
        <v>104690</v>
      </c>
      <c r="B4691" t="s">
        <v>15</v>
      </c>
      <c r="C4691" t="s">
        <v>16</v>
      </c>
      <c r="D4691">
        <v>0</v>
      </c>
      <c r="E4691" s="1">
        <v>45944.403414351851</v>
      </c>
      <c r="F4691" s="1">
        <v>45944.404097222221</v>
      </c>
      <c r="G4691" s="1">
        <v>45944.405914351853</v>
      </c>
      <c r="H4691" s="1">
        <v>45944.409930555557</v>
      </c>
      <c r="I4691" s="1">
        <v>45944.421620370369</v>
      </c>
    </row>
    <row r="4692" spans="1:9" x14ac:dyDescent="0.35">
      <c r="A4692">
        <v>104691</v>
      </c>
      <c r="B4692" t="s">
        <v>18</v>
      </c>
      <c r="C4692" t="s">
        <v>16</v>
      </c>
      <c r="D4692">
        <v>0</v>
      </c>
      <c r="E4692" s="1">
        <v>45944.403726851851</v>
      </c>
      <c r="F4692" s="1">
        <v>45944.404537037037</v>
      </c>
      <c r="G4692" s="1">
        <v>45944.406307870369</v>
      </c>
      <c r="H4692" s="1">
        <v>45944.410011574073</v>
      </c>
      <c r="I4692" s="1">
        <v>45944.417812500003</v>
      </c>
    </row>
    <row r="4693" spans="1:9" x14ac:dyDescent="0.35">
      <c r="A4693">
        <v>104692</v>
      </c>
      <c r="B4693" t="s">
        <v>21</v>
      </c>
      <c r="C4693" t="s">
        <v>14</v>
      </c>
      <c r="D4693">
        <v>0</v>
      </c>
      <c r="E4693" s="1">
        <v>45944.404907407406</v>
      </c>
      <c r="F4693" s="1">
        <v>45944.405497685184</v>
      </c>
      <c r="G4693" s="1">
        <v>45944.406342592592</v>
      </c>
      <c r="H4693" s="1">
        <v>45944.408136574071</v>
      </c>
      <c r="I4693" s="1">
        <v>45944.416828703703</v>
      </c>
    </row>
    <row r="4694" spans="1:9" x14ac:dyDescent="0.35">
      <c r="A4694">
        <v>104693</v>
      </c>
      <c r="B4694" t="s">
        <v>20</v>
      </c>
      <c r="C4694" t="s">
        <v>12</v>
      </c>
      <c r="D4694">
        <v>0</v>
      </c>
      <c r="E4694" s="1">
        <v>45944.406215277777</v>
      </c>
      <c r="F4694" s="1">
        <v>45944.407500000001</v>
      </c>
      <c r="G4694" s="1">
        <v>45944.407997685186</v>
      </c>
      <c r="H4694" s="1">
        <v>45944.410127314812</v>
      </c>
      <c r="I4694" s="1">
        <v>45944.421400462961</v>
      </c>
    </row>
    <row r="4695" spans="1:9" x14ac:dyDescent="0.35">
      <c r="A4695">
        <v>104694</v>
      </c>
      <c r="B4695" t="s">
        <v>9</v>
      </c>
      <c r="C4695" t="s">
        <v>17</v>
      </c>
      <c r="D4695">
        <v>0</v>
      </c>
      <c r="E4695" s="1">
        <v>45944.406273148146</v>
      </c>
      <c r="F4695" s="1">
        <v>45944.407430555555</v>
      </c>
      <c r="G4695" s="1">
        <v>45944.407557870371</v>
      </c>
      <c r="H4695" s="1">
        <v>45944.40898148148</v>
      </c>
      <c r="I4695" s="1">
        <v>45944.418229166666</v>
      </c>
    </row>
    <row r="4696" spans="1:9" x14ac:dyDescent="0.35">
      <c r="A4696">
        <v>104695</v>
      </c>
      <c r="B4696" t="s">
        <v>18</v>
      </c>
      <c r="C4696" t="s">
        <v>16</v>
      </c>
      <c r="D4696">
        <v>0</v>
      </c>
      <c r="E4696" s="1">
        <v>45944.40693287037</v>
      </c>
      <c r="F4696" s="1">
        <v>45944.407418981478</v>
      </c>
      <c r="G4696" s="1">
        <v>45944.408043981479</v>
      </c>
      <c r="H4696" s="1">
        <v>45944.409745370373</v>
      </c>
      <c r="I4696" s="1">
        <v>45944.41951388889</v>
      </c>
    </row>
    <row r="4697" spans="1:9" x14ac:dyDescent="0.35">
      <c r="A4697">
        <v>104696</v>
      </c>
      <c r="B4697" t="s">
        <v>21</v>
      </c>
      <c r="C4697" t="s">
        <v>14</v>
      </c>
      <c r="D4697">
        <v>0</v>
      </c>
      <c r="E4697" s="1">
        <v>45944.407094907408</v>
      </c>
      <c r="F4697" s="1">
        <v>45944.408402777779</v>
      </c>
      <c r="G4697" s="1">
        <v>45944.409074074072</v>
      </c>
      <c r="H4697" s="1">
        <v>45944.410983796297</v>
      </c>
      <c r="I4697" s="1">
        <v>45944.422592592593</v>
      </c>
    </row>
    <row r="4698" spans="1:9" x14ac:dyDescent="0.35">
      <c r="A4698">
        <v>104697</v>
      </c>
      <c r="B4698" t="s">
        <v>21</v>
      </c>
      <c r="C4698" t="s">
        <v>16</v>
      </c>
      <c r="D4698">
        <v>0</v>
      </c>
      <c r="E4698" s="1">
        <v>45944.409375000003</v>
      </c>
      <c r="F4698" s="1">
        <v>45944.410243055558</v>
      </c>
      <c r="G4698" s="1">
        <v>45944.412245370368</v>
      </c>
      <c r="H4698" s="1">
        <v>45944.415891203702</v>
      </c>
      <c r="I4698" s="1">
        <v>45944.420358796298</v>
      </c>
    </row>
    <row r="4699" spans="1:9" x14ac:dyDescent="0.35">
      <c r="A4699">
        <v>104698</v>
      </c>
      <c r="B4699" t="s">
        <v>9</v>
      </c>
      <c r="C4699" t="s">
        <v>17</v>
      </c>
      <c r="D4699">
        <v>0</v>
      </c>
      <c r="E4699" s="1">
        <v>45944.412106481483</v>
      </c>
      <c r="F4699" s="1">
        <v>45944.412523148145</v>
      </c>
      <c r="G4699" s="1">
        <v>45944.413275462961</v>
      </c>
      <c r="H4699" s="1">
        <v>45944.415520833332</v>
      </c>
      <c r="I4699" s="1">
        <v>45944.424050925925</v>
      </c>
    </row>
    <row r="4700" spans="1:9" x14ac:dyDescent="0.35">
      <c r="A4700">
        <v>104699</v>
      </c>
      <c r="B4700" t="s">
        <v>9</v>
      </c>
      <c r="C4700" t="s">
        <v>16</v>
      </c>
      <c r="D4700">
        <v>0</v>
      </c>
      <c r="E4700" s="1">
        <v>45944.412106481483</v>
      </c>
      <c r="F4700" s="1">
        <v>45944.412858796299</v>
      </c>
      <c r="G4700" s="1">
        <v>45944.413726851853</v>
      </c>
      <c r="H4700" s="1">
        <v>45944.414756944447</v>
      </c>
      <c r="I4700" s="1">
        <v>45944.423692129632</v>
      </c>
    </row>
    <row r="4701" spans="1:9" x14ac:dyDescent="0.35">
      <c r="A4701">
        <v>104700</v>
      </c>
      <c r="B4701" t="s">
        <v>9</v>
      </c>
      <c r="C4701" t="s">
        <v>17</v>
      </c>
      <c r="D4701">
        <v>0</v>
      </c>
      <c r="E4701" s="1">
        <v>45944.413252314815</v>
      </c>
      <c r="F4701" s="1">
        <v>45944.414317129631</v>
      </c>
      <c r="G4701" s="1">
        <v>45944.414490740739</v>
      </c>
      <c r="H4701" s="1">
        <v>45944.415636574071</v>
      </c>
      <c r="I4701" s="1">
        <v>45944.421747685185</v>
      </c>
    </row>
    <row r="4702" spans="1:9" x14ac:dyDescent="0.35">
      <c r="A4702">
        <v>104701</v>
      </c>
      <c r="B4702" t="s">
        <v>9</v>
      </c>
      <c r="C4702" t="s">
        <v>14</v>
      </c>
      <c r="D4702">
        <v>0</v>
      </c>
      <c r="E4702" s="1">
        <v>45944.413425925923</v>
      </c>
      <c r="F4702" s="1">
        <v>45944.414618055554</v>
      </c>
      <c r="G4702" s="1">
        <v>45944.415208333332</v>
      </c>
      <c r="H4702" s="1">
        <v>45944.417905092596</v>
      </c>
      <c r="I4702" s="1">
        <v>45944.429201388892</v>
      </c>
    </row>
    <row r="4703" spans="1:9" x14ac:dyDescent="0.35">
      <c r="A4703">
        <v>104702</v>
      </c>
      <c r="B4703" t="s">
        <v>19</v>
      </c>
      <c r="C4703" t="s">
        <v>12</v>
      </c>
      <c r="D4703">
        <v>0</v>
      </c>
      <c r="E4703" s="1">
        <v>45944.415416666663</v>
      </c>
      <c r="F4703" s="1">
        <v>45944.415902777779</v>
      </c>
      <c r="G4703" s="1">
        <v>45944.416250000002</v>
      </c>
      <c r="H4703" s="1">
        <v>45944.417638888888</v>
      </c>
      <c r="I4703" s="1">
        <v>45944.421203703707</v>
      </c>
    </row>
    <row r="4704" spans="1:9" x14ac:dyDescent="0.35">
      <c r="A4704">
        <v>104703</v>
      </c>
      <c r="B4704" t="s">
        <v>18</v>
      </c>
      <c r="C4704" t="s">
        <v>16</v>
      </c>
      <c r="D4704">
        <v>0</v>
      </c>
      <c r="E4704" s="1">
        <v>45944.416018518517</v>
      </c>
      <c r="F4704" s="1">
        <v>45944.41678240741</v>
      </c>
      <c r="G4704" s="1">
        <v>45944.418599537035</v>
      </c>
      <c r="H4704" s="1">
        <v>45944.423321759263</v>
      </c>
      <c r="I4704" s="1">
        <v>45944.43341435185</v>
      </c>
    </row>
    <row r="4705" spans="1:9" x14ac:dyDescent="0.35">
      <c r="A4705">
        <v>104704</v>
      </c>
      <c r="B4705" t="s">
        <v>11</v>
      </c>
      <c r="C4705" t="s">
        <v>14</v>
      </c>
      <c r="D4705">
        <v>0</v>
      </c>
      <c r="E4705" s="1">
        <v>45944.416770833333</v>
      </c>
      <c r="F4705" s="1">
        <v>45944.417858796296</v>
      </c>
      <c r="G4705" s="1">
        <v>45944.418657407405</v>
      </c>
      <c r="H4705" s="1">
        <v>45944.419872685183</v>
      </c>
      <c r="I4705" s="1">
        <v>45944.424027777779</v>
      </c>
    </row>
    <row r="4706" spans="1:9" x14ac:dyDescent="0.35">
      <c r="A4706">
        <v>104705</v>
      </c>
      <c r="B4706" t="s">
        <v>23</v>
      </c>
      <c r="C4706" t="s">
        <v>16</v>
      </c>
      <c r="D4706">
        <v>0</v>
      </c>
      <c r="E4706" s="1">
        <v>45944.416805555556</v>
      </c>
      <c r="F4706" s="1">
        <v>45944.417256944442</v>
      </c>
      <c r="G4706" s="1">
        <v>45944.418761574074</v>
      </c>
      <c r="H4706" s="1">
        <v>45944.420324074075</v>
      </c>
      <c r="I4706" s="1">
        <v>45944.431956018518</v>
      </c>
    </row>
    <row r="4707" spans="1:9" x14ac:dyDescent="0.35">
      <c r="A4707">
        <v>104706</v>
      </c>
      <c r="B4707" t="s">
        <v>22</v>
      </c>
      <c r="C4707" t="s">
        <v>17</v>
      </c>
      <c r="D4707">
        <v>0</v>
      </c>
      <c r="E4707" s="1">
        <v>45944.420960648145</v>
      </c>
      <c r="F4707" s="1">
        <v>45944.421307870369</v>
      </c>
      <c r="G4707" s="1">
        <v>45944.421365740738</v>
      </c>
      <c r="H4707" s="1">
        <v>45944.422893518517</v>
      </c>
      <c r="I4707" s="1">
        <v>45944.432546296295</v>
      </c>
    </row>
    <row r="4708" spans="1:9" x14ac:dyDescent="0.35">
      <c r="A4708">
        <v>104707</v>
      </c>
      <c r="B4708" t="s">
        <v>9</v>
      </c>
      <c r="C4708" t="s">
        <v>10</v>
      </c>
      <c r="D4708">
        <v>0</v>
      </c>
      <c r="E4708" s="1">
        <v>45944.421377314815</v>
      </c>
      <c r="F4708" s="1">
        <v>45944.422488425924</v>
      </c>
      <c r="G4708" s="1">
        <v>45944.422569444447</v>
      </c>
      <c r="H4708" s="1">
        <v>45944.423449074071</v>
      </c>
      <c r="I4708" s="1">
        <v>45944.424710648149</v>
      </c>
    </row>
    <row r="4709" spans="1:9" x14ac:dyDescent="0.35">
      <c r="A4709">
        <v>104708</v>
      </c>
      <c r="B4709" t="s">
        <v>11</v>
      </c>
      <c r="C4709" t="s">
        <v>14</v>
      </c>
      <c r="D4709">
        <v>0</v>
      </c>
      <c r="E4709" s="1">
        <v>45944.422094907408</v>
      </c>
      <c r="F4709" s="1">
        <v>45944.422534722224</v>
      </c>
      <c r="G4709" s="1">
        <v>45944.423541666663</v>
      </c>
      <c r="H4709" s="1">
        <v>45944.424942129626</v>
      </c>
      <c r="I4709" s="1">
        <v>45944.427615740744</v>
      </c>
    </row>
    <row r="4710" spans="1:9" x14ac:dyDescent="0.35">
      <c r="A4710">
        <v>104709</v>
      </c>
      <c r="B4710" t="s">
        <v>11</v>
      </c>
      <c r="C4710" t="s">
        <v>14</v>
      </c>
      <c r="D4710">
        <v>0</v>
      </c>
      <c r="E4710" s="1">
        <v>45944.422615740739</v>
      </c>
      <c r="F4710" s="1">
        <v>45944.423067129632</v>
      </c>
      <c r="G4710" s="1">
        <v>45944.423761574071</v>
      </c>
      <c r="H4710" s="1">
        <v>45944.427129629628</v>
      </c>
      <c r="I4710" s="1">
        <v>45944.430914351855</v>
      </c>
    </row>
    <row r="4711" spans="1:9" x14ac:dyDescent="0.35">
      <c r="A4711">
        <v>104710</v>
      </c>
      <c r="B4711" t="s">
        <v>9</v>
      </c>
      <c r="C4711" t="s">
        <v>10</v>
      </c>
      <c r="D4711">
        <v>0</v>
      </c>
      <c r="E4711" s="1">
        <v>45944.422685185185</v>
      </c>
      <c r="F4711" s="1">
        <v>45944.423738425925</v>
      </c>
      <c r="G4711" s="1">
        <v>45944.424224537041</v>
      </c>
      <c r="H4711" s="1">
        <v>45944.427569444444</v>
      </c>
      <c r="I4711" s="1">
        <v>45944.436921296299</v>
      </c>
    </row>
    <row r="4712" spans="1:9" x14ac:dyDescent="0.35">
      <c r="A4712">
        <v>104711</v>
      </c>
      <c r="B4712" t="s">
        <v>21</v>
      </c>
      <c r="C4712" t="s">
        <v>12</v>
      </c>
      <c r="D4712">
        <v>0</v>
      </c>
      <c r="E4712" s="1">
        <v>45944.423807870371</v>
      </c>
      <c r="F4712" s="1">
        <v>45944.42459490741</v>
      </c>
      <c r="G4712" s="1">
        <v>45944.425312500003</v>
      </c>
      <c r="H4712" s="1">
        <v>45944.426701388889</v>
      </c>
      <c r="I4712" s="1">
        <v>45944.432268518518</v>
      </c>
    </row>
    <row r="4713" spans="1:9" x14ac:dyDescent="0.35">
      <c r="A4713">
        <v>104712</v>
      </c>
      <c r="B4713" t="s">
        <v>9</v>
      </c>
      <c r="C4713" t="s">
        <v>17</v>
      </c>
      <c r="D4713">
        <v>0</v>
      </c>
      <c r="E4713" s="1">
        <v>45944.423946759256</v>
      </c>
      <c r="F4713" s="1">
        <v>45944.424791666665</v>
      </c>
      <c r="G4713" s="1">
        <v>45944.425763888888</v>
      </c>
      <c r="H4713" s="1">
        <v>45944.428784722222</v>
      </c>
      <c r="I4713" s="1">
        <v>45944.433576388888</v>
      </c>
    </row>
    <row r="4714" spans="1:9" x14ac:dyDescent="0.35">
      <c r="A4714">
        <v>104713</v>
      </c>
      <c r="B4714" t="s">
        <v>11</v>
      </c>
      <c r="C4714" t="s">
        <v>17</v>
      </c>
      <c r="D4714">
        <v>0</v>
      </c>
      <c r="E4714" s="1">
        <v>45944.425775462965</v>
      </c>
      <c r="F4714" s="1">
        <v>45944.426712962966</v>
      </c>
      <c r="G4714" s="1">
        <v>45944.427233796298</v>
      </c>
      <c r="H4714" s="1">
        <v>45944.430659722224</v>
      </c>
      <c r="I4714" s="1">
        <v>45944.439201388886</v>
      </c>
    </row>
    <row r="4715" spans="1:9" x14ac:dyDescent="0.35">
      <c r="A4715">
        <v>104714</v>
      </c>
      <c r="B4715" t="s">
        <v>18</v>
      </c>
      <c r="C4715" t="s">
        <v>16</v>
      </c>
      <c r="D4715">
        <v>0</v>
      </c>
      <c r="E4715" s="1">
        <v>45944.425995370373</v>
      </c>
      <c r="F4715" s="1">
        <v>45944.426817129628</v>
      </c>
      <c r="G4715" s="1">
        <v>45944.428587962961</v>
      </c>
      <c r="H4715" s="1">
        <v>45944.432638888888</v>
      </c>
      <c r="I4715" s="1">
        <v>45944.442777777775</v>
      </c>
    </row>
    <row r="4716" spans="1:9" x14ac:dyDescent="0.35">
      <c r="A4716">
        <v>104715</v>
      </c>
      <c r="B4716" t="s">
        <v>9</v>
      </c>
      <c r="C4716" t="s">
        <v>17</v>
      </c>
      <c r="D4716">
        <v>0</v>
      </c>
      <c r="E4716" s="1">
        <v>45944.426863425928</v>
      </c>
      <c r="F4716" s="1">
        <v>45944.427303240744</v>
      </c>
      <c r="G4716" s="1">
        <v>45944.427777777775</v>
      </c>
      <c r="H4716" s="1">
        <v>45944.430196759262</v>
      </c>
      <c r="I4716" s="1">
        <v>45944.438576388886</v>
      </c>
    </row>
    <row r="4717" spans="1:9" x14ac:dyDescent="0.35">
      <c r="A4717">
        <v>104716</v>
      </c>
      <c r="B4717" t="s">
        <v>15</v>
      </c>
      <c r="C4717" t="s">
        <v>16</v>
      </c>
      <c r="D4717">
        <v>0</v>
      </c>
      <c r="E4717" s="1">
        <v>45944.427685185183</v>
      </c>
      <c r="F4717" s="1">
        <v>45944.428541666668</v>
      </c>
      <c r="G4717" s="1">
        <v>45944.430358796293</v>
      </c>
      <c r="H4717" s="1">
        <v>45944.432164351849</v>
      </c>
      <c r="I4717" s="1">
        <v>45944.444085648145</v>
      </c>
    </row>
    <row r="4718" spans="1:9" x14ac:dyDescent="0.35">
      <c r="A4718">
        <v>104717</v>
      </c>
      <c r="B4718" t="s">
        <v>21</v>
      </c>
      <c r="C4718" t="s">
        <v>14</v>
      </c>
      <c r="D4718">
        <v>0</v>
      </c>
      <c r="E4718" s="1">
        <v>45944.428460648145</v>
      </c>
      <c r="F4718" s="1">
        <v>45944.429398148146</v>
      </c>
      <c r="G4718" s="1">
        <v>45944.430335648147</v>
      </c>
      <c r="H4718" s="1">
        <v>45944.431388888886</v>
      </c>
      <c r="I4718" s="1">
        <v>45944.433634259258</v>
      </c>
    </row>
    <row r="4719" spans="1:9" x14ac:dyDescent="0.35">
      <c r="A4719">
        <v>104718</v>
      </c>
      <c r="B4719" t="s">
        <v>9</v>
      </c>
      <c r="C4719" t="s">
        <v>14</v>
      </c>
      <c r="D4719">
        <v>0</v>
      </c>
      <c r="E4719" s="1">
        <v>45944.428831018522</v>
      </c>
      <c r="F4719" s="1">
        <v>45944.429594907408</v>
      </c>
      <c r="G4719" s="1">
        <v>45944.430254629631</v>
      </c>
      <c r="H4719" s="1">
        <v>45944.432349537034</v>
      </c>
      <c r="I4719" s="1">
        <v>45944.438576388886</v>
      </c>
    </row>
    <row r="4720" spans="1:9" x14ac:dyDescent="0.35">
      <c r="A4720">
        <v>104719</v>
      </c>
      <c r="B4720" t="s">
        <v>11</v>
      </c>
      <c r="C4720" t="s">
        <v>16</v>
      </c>
      <c r="D4720">
        <v>0</v>
      </c>
      <c r="E4720" s="1">
        <v>45944.429513888892</v>
      </c>
      <c r="F4720" s="1">
        <v>45944.429884259262</v>
      </c>
      <c r="G4720" s="1">
        <v>45944.431898148148</v>
      </c>
      <c r="H4720" s="1">
        <v>45944.436921296299</v>
      </c>
      <c r="I4720" s="1">
        <v>45944.447210648148</v>
      </c>
    </row>
    <row r="4721" spans="1:9" x14ac:dyDescent="0.35">
      <c r="A4721">
        <v>104720</v>
      </c>
      <c r="B4721" t="s">
        <v>9</v>
      </c>
      <c r="C4721" t="s">
        <v>17</v>
      </c>
      <c r="D4721">
        <v>0</v>
      </c>
      <c r="E4721" s="1">
        <v>45944.431689814817</v>
      </c>
      <c r="F4721" s="1">
        <v>45944.43277777778</v>
      </c>
      <c r="G4721" s="1">
        <v>45944.433194444442</v>
      </c>
      <c r="H4721" s="1">
        <v>45944.436226851853</v>
      </c>
      <c r="I4721" s="1">
        <v>45944.4453587963</v>
      </c>
    </row>
    <row r="4722" spans="1:9" x14ac:dyDescent="0.35">
      <c r="A4722">
        <v>104721</v>
      </c>
      <c r="B4722" t="s">
        <v>9</v>
      </c>
      <c r="C4722" t="s">
        <v>12</v>
      </c>
      <c r="D4722">
        <v>0</v>
      </c>
      <c r="E4722" s="1">
        <v>45944.432013888887</v>
      </c>
      <c r="F4722" s="1">
        <v>45944.433020833334</v>
      </c>
      <c r="G4722" s="1">
        <v>45944.433206018519</v>
      </c>
      <c r="H4722" s="1">
        <v>45944.435196759259</v>
      </c>
      <c r="I4722" s="1">
        <v>45944.43854166667</v>
      </c>
    </row>
    <row r="4723" spans="1:9" x14ac:dyDescent="0.35">
      <c r="A4723">
        <v>104722</v>
      </c>
      <c r="B4723" t="s">
        <v>18</v>
      </c>
      <c r="C4723" t="s">
        <v>16</v>
      </c>
      <c r="D4723">
        <v>0</v>
      </c>
      <c r="E4723" s="1">
        <v>45944.435254629629</v>
      </c>
      <c r="F4723" s="1">
        <v>45944.435949074075</v>
      </c>
      <c r="G4723" s="1">
        <v>45944.436793981484</v>
      </c>
      <c r="H4723" s="1">
        <v>45944.437777777777</v>
      </c>
      <c r="I4723" s="1">
        <v>45944.442476851851</v>
      </c>
    </row>
    <row r="4724" spans="1:9" x14ac:dyDescent="0.35">
      <c r="A4724">
        <v>104723</v>
      </c>
      <c r="B4724" t="s">
        <v>18</v>
      </c>
      <c r="C4724" t="s">
        <v>16</v>
      </c>
      <c r="D4724">
        <v>0</v>
      </c>
      <c r="E4724" s="1">
        <v>45944.435972222222</v>
      </c>
      <c r="F4724" s="1">
        <v>45944.436990740738</v>
      </c>
      <c r="G4724" s="1">
        <v>45944.437719907408</v>
      </c>
      <c r="H4724" s="1">
        <v>45944.442488425928</v>
      </c>
      <c r="I4724" s="1">
        <v>45944.45517361111</v>
      </c>
    </row>
    <row r="4725" spans="1:9" x14ac:dyDescent="0.35">
      <c r="A4725">
        <v>104724</v>
      </c>
      <c r="B4725" t="s">
        <v>11</v>
      </c>
      <c r="C4725" t="s">
        <v>10</v>
      </c>
      <c r="D4725">
        <v>0</v>
      </c>
      <c r="E4725" s="1">
        <v>45944.436122685183</v>
      </c>
      <c r="F4725" s="1">
        <v>45944.437175925923</v>
      </c>
      <c r="G4725" s="1">
        <v>45944.438194444447</v>
      </c>
      <c r="H4725" s="1">
        <v>45944.439629629633</v>
      </c>
      <c r="I4725" s="1">
        <v>45944.453125</v>
      </c>
    </row>
    <row r="4726" spans="1:9" x14ac:dyDescent="0.35">
      <c r="A4726">
        <v>104725</v>
      </c>
      <c r="B4726" t="s">
        <v>11</v>
      </c>
      <c r="C4726" t="s">
        <v>14</v>
      </c>
      <c r="D4726">
        <v>0</v>
      </c>
      <c r="E4726" s="1">
        <v>45944.436168981483</v>
      </c>
      <c r="F4726" s="1">
        <v>45944.436874999999</v>
      </c>
      <c r="G4726" s="1">
        <v>45944.437534722223</v>
      </c>
      <c r="H4726" s="1">
        <v>45944.438425925924</v>
      </c>
      <c r="I4726" s="1">
        <v>45944.448773148149</v>
      </c>
    </row>
    <row r="4727" spans="1:9" x14ac:dyDescent="0.35">
      <c r="A4727">
        <v>104726</v>
      </c>
      <c r="B4727" t="s">
        <v>20</v>
      </c>
      <c r="C4727" t="s">
        <v>16</v>
      </c>
      <c r="D4727">
        <v>0</v>
      </c>
      <c r="E4727" s="1">
        <v>45944.437280092592</v>
      </c>
      <c r="F4727" s="1">
        <v>45944.437893518516</v>
      </c>
      <c r="G4727" s="1">
        <v>45944.439039351855</v>
      </c>
      <c r="H4727" s="1">
        <v>45944.439722222225</v>
      </c>
      <c r="I4727" s="1">
        <v>45944.441261574073</v>
      </c>
    </row>
    <row r="4728" spans="1:9" x14ac:dyDescent="0.35">
      <c r="A4728">
        <v>104727</v>
      </c>
      <c r="B4728" t="s">
        <v>21</v>
      </c>
      <c r="C4728" t="s">
        <v>16</v>
      </c>
      <c r="D4728">
        <v>0</v>
      </c>
      <c r="E4728" s="1">
        <v>45944.4374537037</v>
      </c>
      <c r="F4728" s="1">
        <v>45944.438043981485</v>
      </c>
      <c r="G4728" s="1">
        <v>45944.43959490741</v>
      </c>
      <c r="H4728" s="1">
        <v>45944.442465277774</v>
      </c>
      <c r="I4728" s="1">
        <v>45944.454976851855</v>
      </c>
    </row>
    <row r="4729" spans="1:9" x14ac:dyDescent="0.35">
      <c r="A4729">
        <v>104728</v>
      </c>
      <c r="B4729" t="s">
        <v>19</v>
      </c>
      <c r="C4729" t="s">
        <v>12</v>
      </c>
      <c r="D4729">
        <v>0</v>
      </c>
      <c r="E4729" s="1">
        <v>45944.438460648147</v>
      </c>
      <c r="F4729" s="1">
        <v>45944.439062500001</v>
      </c>
      <c r="G4729" s="1">
        <v>45944.439895833333</v>
      </c>
      <c r="H4729" s="1">
        <v>45944.442997685182</v>
      </c>
      <c r="I4729" s="1">
        <v>45944.45144675926</v>
      </c>
    </row>
    <row r="4730" spans="1:9" x14ac:dyDescent="0.35">
      <c r="A4730">
        <v>104729</v>
      </c>
      <c r="B4730" t="s">
        <v>11</v>
      </c>
      <c r="C4730" t="s">
        <v>10</v>
      </c>
      <c r="D4730">
        <v>0</v>
      </c>
      <c r="E4730" s="1">
        <v>45944.438981481479</v>
      </c>
      <c r="F4730" s="1">
        <v>45944.440289351849</v>
      </c>
      <c r="G4730" s="1">
        <v>45944.440682870372</v>
      </c>
      <c r="H4730" s="1">
        <v>45944.443159722221</v>
      </c>
      <c r="I4730" s="1">
        <v>45944.453553240739</v>
      </c>
    </row>
    <row r="4731" spans="1:9" x14ac:dyDescent="0.35">
      <c r="A4731">
        <v>104730</v>
      </c>
      <c r="B4731" t="s">
        <v>18</v>
      </c>
      <c r="C4731" t="s">
        <v>10</v>
      </c>
      <c r="D4731">
        <v>0</v>
      </c>
      <c r="E4731" s="1">
        <v>45944.439016203702</v>
      </c>
      <c r="F4731" s="1">
        <v>45944.44027777778</v>
      </c>
      <c r="G4731" s="1">
        <v>45944.440509259257</v>
      </c>
      <c r="H4731" s="1">
        <v>45944.443912037037</v>
      </c>
      <c r="I4731" s="1">
        <v>45944.456099537034</v>
      </c>
    </row>
    <row r="4732" spans="1:9" x14ac:dyDescent="0.35">
      <c r="A4732">
        <v>104731</v>
      </c>
      <c r="B4732" t="s">
        <v>9</v>
      </c>
      <c r="C4732" t="s">
        <v>12</v>
      </c>
      <c r="D4732">
        <v>0</v>
      </c>
      <c r="E4732" s="1">
        <v>45944.440312500003</v>
      </c>
      <c r="F4732" s="1">
        <v>45944.440844907411</v>
      </c>
      <c r="G4732" s="1">
        <v>45944.441840277781</v>
      </c>
      <c r="H4732" s="1">
        <v>45944.444780092592</v>
      </c>
      <c r="I4732" s="1">
        <v>45944.44840277778</v>
      </c>
    </row>
    <row r="4733" spans="1:9" x14ac:dyDescent="0.35">
      <c r="A4733">
        <v>104732</v>
      </c>
      <c r="B4733" t="s">
        <v>21</v>
      </c>
      <c r="C4733" t="s">
        <v>10</v>
      </c>
      <c r="D4733">
        <v>0</v>
      </c>
      <c r="E4733" s="1">
        <v>45944.440763888888</v>
      </c>
      <c r="F4733" s="1">
        <v>45944.44159722222</v>
      </c>
      <c r="G4733" s="1">
        <v>45944.441944444443</v>
      </c>
      <c r="H4733" s="1">
        <v>45944.444548611114</v>
      </c>
      <c r="I4733" s="1">
        <v>45944.450833333336</v>
      </c>
    </row>
    <row r="4734" spans="1:9" x14ac:dyDescent="0.35">
      <c r="A4734">
        <v>104733</v>
      </c>
      <c r="B4734" t="s">
        <v>22</v>
      </c>
      <c r="C4734" t="s">
        <v>16</v>
      </c>
      <c r="D4734">
        <v>0</v>
      </c>
      <c r="E4734" s="1">
        <v>45944.441122685188</v>
      </c>
      <c r="F4734" s="1">
        <v>45944.442372685182</v>
      </c>
      <c r="G4734" s="1">
        <v>45944.443657407406</v>
      </c>
      <c r="H4734" s="1">
        <v>45944.447962962964</v>
      </c>
      <c r="I4734" s="1">
        <v>45944.461481481485</v>
      </c>
    </row>
    <row r="4735" spans="1:9" x14ac:dyDescent="0.35">
      <c r="A4735">
        <v>104734</v>
      </c>
      <c r="B4735" t="s">
        <v>18</v>
      </c>
      <c r="C4735" t="s">
        <v>14</v>
      </c>
      <c r="D4735">
        <v>0</v>
      </c>
      <c r="E4735" s="1">
        <v>45944.441423611112</v>
      </c>
      <c r="F4735" s="1">
        <v>45944.442557870374</v>
      </c>
      <c r="G4735" s="1">
        <v>45944.442719907405</v>
      </c>
      <c r="H4735" s="1">
        <v>45944.445509259262</v>
      </c>
      <c r="I4735" s="1">
        <v>45944.447766203702</v>
      </c>
    </row>
    <row r="4736" spans="1:9" x14ac:dyDescent="0.35">
      <c r="A4736">
        <v>104735</v>
      </c>
      <c r="B4736" t="s">
        <v>9</v>
      </c>
      <c r="C4736" t="s">
        <v>14</v>
      </c>
      <c r="D4736">
        <v>0</v>
      </c>
      <c r="E4736" s="1">
        <v>45944.441504629627</v>
      </c>
      <c r="F4736" s="1">
        <v>45944.442395833335</v>
      </c>
      <c r="G4736" s="1">
        <v>45944.443333333336</v>
      </c>
      <c r="H4736" s="1">
        <v>45944.445370370369</v>
      </c>
      <c r="I4736" s="1">
        <v>45944.448240740741</v>
      </c>
    </row>
    <row r="4737" spans="1:9" x14ac:dyDescent="0.35">
      <c r="A4737">
        <v>104736</v>
      </c>
      <c r="B4737" t="s">
        <v>22</v>
      </c>
      <c r="C4737" t="s">
        <v>16</v>
      </c>
      <c r="D4737">
        <v>0</v>
      </c>
      <c r="E4737" s="1">
        <v>45944.441736111112</v>
      </c>
      <c r="F4737" s="1">
        <v>45944.442210648151</v>
      </c>
      <c r="G4737" s="1">
        <v>45944.44332175926</v>
      </c>
      <c r="H4737" s="1">
        <v>45944.445694444446</v>
      </c>
      <c r="I4737" s="1">
        <v>45944.447997685187</v>
      </c>
    </row>
    <row r="4738" spans="1:9" x14ac:dyDescent="0.35">
      <c r="A4738">
        <v>104737</v>
      </c>
      <c r="B4738" t="s">
        <v>9</v>
      </c>
      <c r="C4738" t="s">
        <v>17</v>
      </c>
      <c r="D4738">
        <v>0</v>
      </c>
      <c r="E4738" s="1">
        <v>45944.442233796297</v>
      </c>
      <c r="F4738" s="1">
        <v>45944.443206018521</v>
      </c>
      <c r="G4738" s="1">
        <v>45944.444166666668</v>
      </c>
      <c r="H4738" s="1">
        <v>45944.447372685187</v>
      </c>
      <c r="I4738" s="1">
        <v>45944.447592592594</v>
      </c>
    </row>
    <row r="4739" spans="1:9" x14ac:dyDescent="0.35">
      <c r="A4739">
        <v>104738</v>
      </c>
      <c r="B4739" t="s">
        <v>11</v>
      </c>
      <c r="C4739" t="s">
        <v>16</v>
      </c>
      <c r="D4739">
        <v>0</v>
      </c>
      <c r="E4739" s="1">
        <v>45944.446585648147</v>
      </c>
      <c r="F4739" s="1">
        <v>45944.447615740741</v>
      </c>
      <c r="G4739" s="1">
        <v>45944.449467592596</v>
      </c>
      <c r="H4739" s="1">
        <v>45944.453483796293</v>
      </c>
      <c r="I4739" s="1">
        <v>45944.467187499999</v>
      </c>
    </row>
    <row r="4740" spans="1:9" x14ac:dyDescent="0.35">
      <c r="A4740">
        <v>104739</v>
      </c>
      <c r="B4740" t="s">
        <v>9</v>
      </c>
      <c r="C4740" t="s">
        <v>17</v>
      </c>
      <c r="D4740">
        <v>0</v>
      </c>
      <c r="E4740" s="1">
        <v>45944.447384259256</v>
      </c>
      <c r="F4740" s="1">
        <v>45944.448298611111</v>
      </c>
      <c r="G4740" s="1">
        <v>45944.448888888888</v>
      </c>
      <c r="H4740" s="1">
        <v>45944.450115740743</v>
      </c>
      <c r="I4740" s="1">
        <v>45944.459247685183</v>
      </c>
    </row>
    <row r="4741" spans="1:9" x14ac:dyDescent="0.35">
      <c r="A4741">
        <v>104740</v>
      </c>
      <c r="B4741" t="s">
        <v>9</v>
      </c>
      <c r="C4741" t="s">
        <v>17</v>
      </c>
      <c r="D4741">
        <v>0</v>
      </c>
      <c r="E4741" s="1">
        <v>45944.447465277779</v>
      </c>
      <c r="F4741" s="1">
        <v>45944.448391203703</v>
      </c>
      <c r="G4741" s="1">
        <v>45944.449293981481</v>
      </c>
      <c r="H4741" s="1">
        <v>45944.452222222222</v>
      </c>
      <c r="I4741" s="1">
        <v>45944.459814814814</v>
      </c>
    </row>
    <row r="4742" spans="1:9" x14ac:dyDescent="0.35">
      <c r="A4742">
        <v>104741</v>
      </c>
      <c r="B4742" t="s">
        <v>9</v>
      </c>
      <c r="C4742" t="s">
        <v>10</v>
      </c>
      <c r="D4742">
        <v>0</v>
      </c>
      <c r="E4742" s="1">
        <v>45944.447916666664</v>
      </c>
      <c r="F4742" s="1">
        <v>45944.448263888888</v>
      </c>
      <c r="G4742" s="1">
        <v>45944.448969907404</v>
      </c>
      <c r="H4742" s="1">
        <v>45944.449884259258</v>
      </c>
      <c r="I4742" s="1">
        <v>45944.453692129631</v>
      </c>
    </row>
    <row r="4743" spans="1:9" x14ac:dyDescent="0.35">
      <c r="A4743">
        <v>104742</v>
      </c>
      <c r="B4743" t="s">
        <v>9</v>
      </c>
      <c r="C4743" t="s">
        <v>17</v>
      </c>
      <c r="D4743">
        <v>0</v>
      </c>
      <c r="E4743" s="1">
        <v>45944.448229166665</v>
      </c>
      <c r="F4743" s="1">
        <v>45944.449259259258</v>
      </c>
      <c r="G4743" s="1">
        <v>45944.449606481481</v>
      </c>
      <c r="H4743" s="1">
        <v>45944.453009259261</v>
      </c>
      <c r="I4743" s="1">
        <v>45944.456956018519</v>
      </c>
    </row>
    <row r="4744" spans="1:9" x14ac:dyDescent="0.35">
      <c r="A4744">
        <v>104743</v>
      </c>
      <c r="B4744" t="s">
        <v>18</v>
      </c>
      <c r="C4744" t="s">
        <v>16</v>
      </c>
      <c r="D4744">
        <v>0</v>
      </c>
      <c r="E4744" s="1">
        <v>45944.448483796295</v>
      </c>
      <c r="F4744" s="1">
        <v>45944.448946759258</v>
      </c>
      <c r="G4744" s="1">
        <v>45944.450266203705</v>
      </c>
      <c r="H4744" s="1">
        <v>45944.454143518517</v>
      </c>
      <c r="I4744" s="1">
        <v>45944.462210648147</v>
      </c>
    </row>
    <row r="4745" spans="1:9" x14ac:dyDescent="0.35">
      <c r="A4745">
        <v>104744</v>
      </c>
      <c r="B4745" t="s">
        <v>19</v>
      </c>
      <c r="C4745" t="s">
        <v>14</v>
      </c>
      <c r="D4745">
        <v>0</v>
      </c>
      <c r="E4745" s="1">
        <v>45944.44935185185</v>
      </c>
      <c r="F4745" s="1">
        <v>45944.450185185182</v>
      </c>
      <c r="G4745" s="1">
        <v>45944.450555555559</v>
      </c>
      <c r="H4745" s="1">
        <v>45944.452569444446</v>
      </c>
      <c r="I4745" s="1">
        <v>45944.455497685187</v>
      </c>
    </row>
    <row r="4746" spans="1:9" x14ac:dyDescent="0.35">
      <c r="A4746">
        <v>104745</v>
      </c>
      <c r="B4746" t="s">
        <v>9</v>
      </c>
      <c r="C4746" t="s">
        <v>17</v>
      </c>
      <c r="D4746">
        <v>0</v>
      </c>
      <c r="E4746" s="1">
        <v>45944.449421296296</v>
      </c>
      <c r="F4746" s="1">
        <v>45944.450300925928</v>
      </c>
      <c r="G4746" s="1">
        <v>45944.45107638889</v>
      </c>
      <c r="H4746" s="1">
        <v>45944.452870370369</v>
      </c>
      <c r="I4746" s="1">
        <v>45944.458703703705</v>
      </c>
    </row>
    <row r="4747" spans="1:9" x14ac:dyDescent="0.35">
      <c r="A4747">
        <v>104746</v>
      </c>
      <c r="B4747" t="s">
        <v>11</v>
      </c>
      <c r="C4747" t="s">
        <v>14</v>
      </c>
      <c r="D4747">
        <v>0</v>
      </c>
      <c r="E4747" s="1">
        <v>45944.44972222222</v>
      </c>
      <c r="F4747" s="1">
        <v>45944.450358796297</v>
      </c>
      <c r="G4747" s="1">
        <v>45944.450543981482</v>
      </c>
      <c r="H4747" s="1">
        <v>45944.452893518515</v>
      </c>
      <c r="I4747" s="1">
        <v>45944.454884259256</v>
      </c>
    </row>
    <row r="4748" spans="1:9" x14ac:dyDescent="0.35">
      <c r="A4748">
        <v>104747</v>
      </c>
      <c r="B4748" t="s">
        <v>20</v>
      </c>
      <c r="C4748" t="s">
        <v>14</v>
      </c>
      <c r="D4748">
        <v>0</v>
      </c>
      <c r="E4748" s="1">
        <v>45944.4528587963</v>
      </c>
      <c r="F4748" s="1">
        <v>45944.454050925924</v>
      </c>
      <c r="G4748" s="1">
        <v>45944.454513888886</v>
      </c>
      <c r="H4748" s="1">
        <v>45944.455949074072</v>
      </c>
      <c r="I4748" s="1">
        <v>45944.463275462964</v>
      </c>
    </row>
    <row r="4749" spans="1:9" x14ac:dyDescent="0.35">
      <c r="A4749">
        <v>104748</v>
      </c>
      <c r="B4749" t="s">
        <v>13</v>
      </c>
      <c r="C4749" t="s">
        <v>17</v>
      </c>
      <c r="D4749">
        <v>0</v>
      </c>
      <c r="E4749" s="1">
        <v>45944.454930555556</v>
      </c>
      <c r="F4749" s="1">
        <v>45944.455347222225</v>
      </c>
      <c r="G4749" s="1">
        <v>45944.456354166665</v>
      </c>
      <c r="H4749" s="1">
        <v>45944.458298611113</v>
      </c>
      <c r="I4749" s="1">
        <v>45944.463622685187</v>
      </c>
    </row>
    <row r="4750" spans="1:9" x14ac:dyDescent="0.35">
      <c r="A4750">
        <v>104749</v>
      </c>
      <c r="B4750" t="s">
        <v>18</v>
      </c>
      <c r="C4750" t="s">
        <v>17</v>
      </c>
      <c r="D4750">
        <v>0</v>
      </c>
      <c r="E4750" s="1">
        <v>45944.455266203702</v>
      </c>
      <c r="F4750" s="1">
        <v>45944.456226851849</v>
      </c>
      <c r="G4750" s="1">
        <v>45944.456585648149</v>
      </c>
      <c r="H4750" s="1">
        <v>45944.458460648151</v>
      </c>
      <c r="I4750" s="1">
        <v>45944.468599537038</v>
      </c>
    </row>
    <row r="4751" spans="1:9" x14ac:dyDescent="0.35">
      <c r="A4751">
        <v>104750</v>
      </c>
      <c r="B4751" t="s">
        <v>13</v>
      </c>
      <c r="C4751" t="s">
        <v>14</v>
      </c>
      <c r="D4751">
        <v>0</v>
      </c>
      <c r="E4751" s="1">
        <v>45944.456030092595</v>
      </c>
      <c r="F4751" s="1">
        <v>45944.457280092596</v>
      </c>
      <c r="G4751" s="1">
        <v>45944.45820601852</v>
      </c>
      <c r="H4751" s="1">
        <v>45944.459097222221</v>
      </c>
      <c r="I4751" s="1">
        <v>45944.469467592593</v>
      </c>
    </row>
    <row r="4752" spans="1:9" x14ac:dyDescent="0.35">
      <c r="A4752">
        <v>104751</v>
      </c>
      <c r="B4752" t="s">
        <v>9</v>
      </c>
      <c r="C4752" t="s">
        <v>10</v>
      </c>
      <c r="D4752">
        <v>0</v>
      </c>
      <c r="E4752" s="1">
        <v>45944.457962962966</v>
      </c>
      <c r="F4752" s="1">
        <v>45944.458958333336</v>
      </c>
      <c r="G4752" s="1">
        <v>45944.459293981483</v>
      </c>
      <c r="H4752" s="1">
        <v>45944.460474537038</v>
      </c>
      <c r="I4752" s="1">
        <v>45944.46570601852</v>
      </c>
    </row>
    <row r="4753" spans="1:9" x14ac:dyDescent="0.35">
      <c r="A4753">
        <v>104752</v>
      </c>
      <c r="B4753" t="s">
        <v>22</v>
      </c>
      <c r="C4753" t="s">
        <v>17</v>
      </c>
      <c r="D4753">
        <v>0</v>
      </c>
      <c r="E4753" s="1">
        <v>45944.45826388889</v>
      </c>
      <c r="F4753" s="1">
        <v>45944.459490740737</v>
      </c>
      <c r="G4753" s="1">
        <v>45944.459814814814</v>
      </c>
      <c r="H4753" s="1">
        <v>45944.460810185185</v>
      </c>
      <c r="I4753" s="1">
        <v>45944.474108796298</v>
      </c>
    </row>
    <row r="4754" spans="1:9" x14ac:dyDescent="0.35">
      <c r="A4754">
        <v>104753</v>
      </c>
      <c r="B4754" t="s">
        <v>13</v>
      </c>
      <c r="C4754" t="s">
        <v>12</v>
      </c>
      <c r="D4754">
        <v>0</v>
      </c>
      <c r="E4754" s="1">
        <v>45944.458518518521</v>
      </c>
      <c r="F4754" s="1">
        <v>45944.459606481483</v>
      </c>
      <c r="G4754" s="1">
        <v>45944.460358796299</v>
      </c>
      <c r="H4754" s="1">
        <v>45944.461712962962</v>
      </c>
      <c r="I4754" s="1">
        <v>45944.466956018521</v>
      </c>
    </row>
    <row r="4755" spans="1:9" x14ac:dyDescent="0.35">
      <c r="A4755">
        <v>104754</v>
      </c>
      <c r="B4755" t="s">
        <v>15</v>
      </c>
      <c r="C4755" t="s">
        <v>10</v>
      </c>
      <c r="D4755">
        <v>0</v>
      </c>
      <c r="E4755" s="1">
        <v>45944.459247685183</v>
      </c>
      <c r="F4755" s="1">
        <v>45944.460092592592</v>
      </c>
      <c r="G4755" s="1">
        <v>45944.460740740738</v>
      </c>
      <c r="H4755" s="1">
        <v>45944.463807870372</v>
      </c>
      <c r="I4755" s="1">
        <v>45944.464768518519</v>
      </c>
    </row>
    <row r="4756" spans="1:9" x14ac:dyDescent="0.35">
      <c r="A4756">
        <v>104755</v>
      </c>
      <c r="B4756" t="s">
        <v>21</v>
      </c>
      <c r="C4756" t="s">
        <v>14</v>
      </c>
      <c r="D4756">
        <v>0</v>
      </c>
      <c r="E4756" s="1">
        <v>45944.460590277777</v>
      </c>
      <c r="F4756" s="1">
        <v>45944.461550925924</v>
      </c>
      <c r="G4756" s="1">
        <v>45944.462025462963</v>
      </c>
      <c r="H4756" s="1">
        <v>45944.463587962964</v>
      </c>
      <c r="I4756" s="1">
        <v>45944.473425925928</v>
      </c>
    </row>
    <row r="4757" spans="1:9" x14ac:dyDescent="0.35">
      <c r="A4757">
        <v>104756</v>
      </c>
      <c r="B4757" t="s">
        <v>13</v>
      </c>
      <c r="C4757" t="s">
        <v>12</v>
      </c>
      <c r="D4757">
        <v>0</v>
      </c>
      <c r="E4757" s="1">
        <v>45944.460821759261</v>
      </c>
      <c r="F4757" s="1">
        <v>45944.461574074077</v>
      </c>
      <c r="G4757" s="1">
        <v>45944.462604166663</v>
      </c>
      <c r="H4757" s="1">
        <v>45944.464861111112</v>
      </c>
      <c r="I4757" s="1">
        <v>45944.475104166668</v>
      </c>
    </row>
    <row r="4758" spans="1:9" x14ac:dyDescent="0.35">
      <c r="A4758">
        <v>104757</v>
      </c>
      <c r="B4758" t="s">
        <v>9</v>
      </c>
      <c r="C4758" t="s">
        <v>17</v>
      </c>
      <c r="D4758">
        <v>0</v>
      </c>
      <c r="E4758" s="1">
        <v>45944.461909722224</v>
      </c>
      <c r="F4758" s="1">
        <v>45944.462766203702</v>
      </c>
      <c r="G4758" s="1">
        <v>45944.463356481479</v>
      </c>
      <c r="H4758" s="1">
        <v>45944.465995370374</v>
      </c>
      <c r="I4758" s="1">
        <v>45944.472222222219</v>
      </c>
    </row>
    <row r="4759" spans="1:9" x14ac:dyDescent="0.35">
      <c r="A4759">
        <v>104758</v>
      </c>
      <c r="B4759" t="s">
        <v>15</v>
      </c>
      <c r="C4759" t="s">
        <v>10</v>
      </c>
      <c r="D4759">
        <v>0</v>
      </c>
      <c r="E4759" s="1">
        <v>45944.462384259263</v>
      </c>
      <c r="F4759" s="1">
        <v>45944.463275462964</v>
      </c>
      <c r="G4759" s="1">
        <v>45944.464016203703</v>
      </c>
      <c r="H4759" s="1">
        <v>45944.466574074075</v>
      </c>
      <c r="I4759" s="1">
        <v>45944.475092592591</v>
      </c>
    </row>
    <row r="4760" spans="1:9" x14ac:dyDescent="0.35">
      <c r="A4760">
        <v>104759</v>
      </c>
      <c r="B4760" t="s">
        <v>13</v>
      </c>
      <c r="C4760" t="s">
        <v>16</v>
      </c>
      <c r="D4760">
        <v>0</v>
      </c>
      <c r="E4760" s="1">
        <v>45944.462638888886</v>
      </c>
      <c r="F4760" s="1">
        <v>45944.463368055556</v>
      </c>
      <c r="G4760" s="1">
        <v>45944.465138888889</v>
      </c>
      <c r="H4760" s="1">
        <v>45944.468634259261</v>
      </c>
      <c r="I4760" s="1">
        <v>45944.478622685187</v>
      </c>
    </row>
    <row r="4761" spans="1:9" x14ac:dyDescent="0.35">
      <c r="A4761">
        <v>104760</v>
      </c>
      <c r="B4761" t="s">
        <v>22</v>
      </c>
      <c r="C4761" t="s">
        <v>14</v>
      </c>
      <c r="D4761">
        <v>1</v>
      </c>
      <c r="E4761" s="1">
        <v>45944.463831018518</v>
      </c>
      <c r="F4761" s="1">
        <v>45944.464409722219</v>
      </c>
      <c r="G4761" s="1">
        <v>45944.465289351851</v>
      </c>
      <c r="H4761" s="1">
        <v>45944.468726851854</v>
      </c>
      <c r="I4761" s="1">
        <v>45944.470694444448</v>
      </c>
    </row>
    <row r="4762" spans="1:9" x14ac:dyDescent="0.35">
      <c r="A4762">
        <v>104761</v>
      </c>
      <c r="B4762" t="s">
        <v>13</v>
      </c>
      <c r="C4762" t="s">
        <v>10</v>
      </c>
      <c r="D4762">
        <v>0</v>
      </c>
      <c r="E4762" s="1">
        <v>45944.464942129627</v>
      </c>
      <c r="F4762" s="1">
        <v>45944.465844907405</v>
      </c>
      <c r="G4762" s="1">
        <v>45944.466435185182</v>
      </c>
      <c r="H4762" s="1">
        <v>45944.468333333331</v>
      </c>
      <c r="I4762" s="1">
        <v>45944.473993055559</v>
      </c>
    </row>
    <row r="4763" spans="1:9" x14ac:dyDescent="0.35">
      <c r="A4763">
        <v>104762</v>
      </c>
      <c r="B4763" t="s">
        <v>18</v>
      </c>
      <c r="C4763" t="s">
        <v>17</v>
      </c>
      <c r="D4763">
        <v>0</v>
      </c>
      <c r="E4763" s="1">
        <v>45944.465763888889</v>
      </c>
      <c r="F4763" s="1">
        <v>45944.467037037037</v>
      </c>
      <c r="G4763" s="1">
        <v>45944.467928240738</v>
      </c>
      <c r="H4763" s="1">
        <v>45944.469687500001</v>
      </c>
      <c r="I4763" s="1">
        <v>45944.483194444445</v>
      </c>
    </row>
    <row r="4764" spans="1:9" x14ac:dyDescent="0.35">
      <c r="A4764">
        <v>104763</v>
      </c>
      <c r="B4764" t="s">
        <v>21</v>
      </c>
      <c r="C4764" t="s">
        <v>17</v>
      </c>
      <c r="D4764">
        <v>0</v>
      </c>
      <c r="E4764" s="1">
        <v>45944.468402777777</v>
      </c>
      <c r="F4764" s="1">
        <v>45944.46912037037</v>
      </c>
      <c r="G4764" s="1">
        <v>45944.469942129632</v>
      </c>
      <c r="H4764" s="1">
        <v>45944.472569444442</v>
      </c>
      <c r="I4764" s="1">
        <v>45944.473171296297</v>
      </c>
    </row>
    <row r="4765" spans="1:9" x14ac:dyDescent="0.35">
      <c r="A4765">
        <v>104764</v>
      </c>
      <c r="B4765" t="s">
        <v>19</v>
      </c>
      <c r="C4765" t="s">
        <v>17</v>
      </c>
      <c r="D4765">
        <v>0</v>
      </c>
      <c r="E4765" s="1">
        <v>45944.468692129631</v>
      </c>
      <c r="F4765" s="1">
        <v>45944.469467592593</v>
      </c>
      <c r="G4765" s="1">
        <v>45944.470196759263</v>
      </c>
      <c r="H4765" s="1">
        <v>45944.471886574072</v>
      </c>
      <c r="I4765" s="1">
        <v>45944.472615740742</v>
      </c>
    </row>
    <row r="4766" spans="1:9" x14ac:dyDescent="0.35">
      <c r="A4766">
        <v>104765</v>
      </c>
      <c r="B4766" t="s">
        <v>11</v>
      </c>
      <c r="C4766" t="s">
        <v>10</v>
      </c>
      <c r="D4766">
        <v>0</v>
      </c>
      <c r="E4766" s="1">
        <v>45944.469074074077</v>
      </c>
      <c r="F4766" s="1">
        <v>45944.470312500001</v>
      </c>
      <c r="G4766" s="1">
        <v>45944.470590277779</v>
      </c>
      <c r="H4766" s="1">
        <v>45944.471898148149</v>
      </c>
      <c r="I4766" s="1">
        <v>45944.474351851852</v>
      </c>
    </row>
    <row r="4767" spans="1:9" x14ac:dyDescent="0.35">
      <c r="A4767">
        <v>104766</v>
      </c>
      <c r="B4767" t="s">
        <v>9</v>
      </c>
      <c r="C4767" t="s">
        <v>14</v>
      </c>
      <c r="D4767">
        <v>0</v>
      </c>
      <c r="E4767" s="1">
        <v>45944.469108796293</v>
      </c>
      <c r="F4767" s="1">
        <v>45944.469629629632</v>
      </c>
      <c r="G4767" s="1">
        <v>45944.470416666663</v>
      </c>
      <c r="H4767" s="1">
        <v>45944.473217592589</v>
      </c>
      <c r="I4767" s="1">
        <v>45944.485798611109</v>
      </c>
    </row>
    <row r="4768" spans="1:9" x14ac:dyDescent="0.35">
      <c r="A4768">
        <v>104767</v>
      </c>
      <c r="B4768" t="s">
        <v>13</v>
      </c>
      <c r="C4768" t="s">
        <v>12</v>
      </c>
      <c r="D4768">
        <v>0</v>
      </c>
      <c r="E4768" s="1">
        <v>45944.469641203701</v>
      </c>
      <c r="F4768" s="1">
        <v>45944.470567129632</v>
      </c>
      <c r="G4768" s="1">
        <v>45944.470902777779</v>
      </c>
      <c r="H4768" s="1">
        <v>45944.472615740742</v>
      </c>
      <c r="I4768" s="1">
        <v>45944.48636574074</v>
      </c>
    </row>
    <row r="4769" spans="1:9" x14ac:dyDescent="0.35">
      <c r="A4769">
        <v>104768</v>
      </c>
      <c r="B4769" t="s">
        <v>20</v>
      </c>
      <c r="C4769" t="s">
        <v>17</v>
      </c>
      <c r="D4769">
        <v>0</v>
      </c>
      <c r="E4769" s="1">
        <v>45944.469976851855</v>
      </c>
      <c r="F4769" s="1">
        <v>45944.470648148148</v>
      </c>
      <c r="G4769" s="1">
        <v>45944.470752314817</v>
      </c>
      <c r="H4769" s="1">
        <v>45944.471620370372</v>
      </c>
      <c r="I4769" s="1">
        <v>45944.483726851853</v>
      </c>
    </row>
    <row r="4770" spans="1:9" x14ac:dyDescent="0.35">
      <c r="A4770">
        <v>104769</v>
      </c>
      <c r="B4770" t="s">
        <v>19</v>
      </c>
      <c r="C4770" t="s">
        <v>16</v>
      </c>
      <c r="D4770">
        <v>0</v>
      </c>
      <c r="E4770" s="1">
        <v>45944.470625000002</v>
      </c>
      <c r="F4770" s="1">
        <v>45944.471388888887</v>
      </c>
      <c r="G4770" s="1">
        <v>45944.472893518519</v>
      </c>
      <c r="H4770" s="1">
        <v>45944.476423611108</v>
      </c>
      <c r="I4770" s="1">
        <v>45944.482569444444</v>
      </c>
    </row>
    <row r="4771" spans="1:9" x14ac:dyDescent="0.35">
      <c r="A4771">
        <v>104770</v>
      </c>
      <c r="B4771" t="s">
        <v>18</v>
      </c>
      <c r="C4771" t="s">
        <v>17</v>
      </c>
      <c r="D4771">
        <v>0</v>
      </c>
      <c r="E4771" s="1">
        <v>45944.471412037034</v>
      </c>
      <c r="F4771" s="1">
        <v>45944.471909722219</v>
      </c>
      <c r="G4771" s="1">
        <v>45944.472511574073</v>
      </c>
      <c r="H4771" s="1">
        <v>45944.475428240738</v>
      </c>
      <c r="I4771" s="1">
        <v>45944.477835648147</v>
      </c>
    </row>
    <row r="4772" spans="1:9" x14ac:dyDescent="0.35">
      <c r="A4772">
        <v>104771</v>
      </c>
      <c r="B4772" t="s">
        <v>9</v>
      </c>
      <c r="C4772" t="s">
        <v>14</v>
      </c>
      <c r="D4772">
        <v>0</v>
      </c>
      <c r="E4772" s="1">
        <v>45944.47146990741</v>
      </c>
      <c r="F4772" s="1">
        <v>45944.47284722222</v>
      </c>
      <c r="G4772" s="1">
        <v>45944.473622685182</v>
      </c>
      <c r="H4772" s="1">
        <v>45944.475960648146</v>
      </c>
      <c r="I4772" s="1">
        <v>45944.487222222226</v>
      </c>
    </row>
    <row r="4773" spans="1:9" x14ac:dyDescent="0.35">
      <c r="A4773">
        <v>104772</v>
      </c>
      <c r="B4773" t="s">
        <v>9</v>
      </c>
      <c r="C4773" t="s">
        <v>14</v>
      </c>
      <c r="D4773">
        <v>0</v>
      </c>
      <c r="E4773" s="1">
        <v>45944.472013888888</v>
      </c>
      <c r="F4773" s="1">
        <v>45944.472627314812</v>
      </c>
      <c r="G4773" s="1">
        <v>45944.472777777781</v>
      </c>
      <c r="H4773" s="1">
        <v>45944.474976851852</v>
      </c>
      <c r="I4773" s="1">
        <v>45944.478101851855</v>
      </c>
    </row>
    <row r="4774" spans="1:9" x14ac:dyDescent="0.35">
      <c r="A4774">
        <v>104773</v>
      </c>
      <c r="B4774" t="s">
        <v>18</v>
      </c>
      <c r="C4774" t="s">
        <v>17</v>
      </c>
      <c r="D4774">
        <v>0</v>
      </c>
      <c r="E4774" s="1">
        <v>45944.47378472222</v>
      </c>
      <c r="F4774" s="1">
        <v>45944.474942129629</v>
      </c>
      <c r="G4774" s="1">
        <v>45944.475671296299</v>
      </c>
      <c r="H4774" s="1">
        <v>45944.477939814817</v>
      </c>
      <c r="I4774" s="1">
        <v>45944.480706018519</v>
      </c>
    </row>
    <row r="4775" spans="1:9" x14ac:dyDescent="0.35">
      <c r="A4775">
        <v>104774</v>
      </c>
      <c r="B4775" t="s">
        <v>21</v>
      </c>
      <c r="C4775" t="s">
        <v>10</v>
      </c>
      <c r="D4775">
        <v>0</v>
      </c>
      <c r="E4775" s="1">
        <v>45944.47451388889</v>
      </c>
      <c r="F4775" s="1">
        <v>45944.475891203707</v>
      </c>
      <c r="G4775" s="1">
        <v>45944.4766087963</v>
      </c>
      <c r="H4775" s="1">
        <v>45944.47965277778</v>
      </c>
      <c r="I4775" s="1">
        <v>45944.491226851853</v>
      </c>
    </row>
    <row r="4776" spans="1:9" x14ac:dyDescent="0.35">
      <c r="A4776">
        <v>104775</v>
      </c>
      <c r="B4776" t="s">
        <v>9</v>
      </c>
      <c r="C4776" t="s">
        <v>17</v>
      </c>
      <c r="D4776">
        <v>0</v>
      </c>
      <c r="E4776" s="1">
        <v>45944.476412037038</v>
      </c>
      <c r="F4776" s="1">
        <v>45944.477430555555</v>
      </c>
      <c r="G4776" s="1">
        <v>45944.478298611109</v>
      </c>
      <c r="H4776" s="1">
        <v>45944.481377314813</v>
      </c>
      <c r="I4776" s="1">
        <v>45944.488449074073</v>
      </c>
    </row>
    <row r="4777" spans="1:9" x14ac:dyDescent="0.35">
      <c r="A4777">
        <v>104776</v>
      </c>
      <c r="B4777" t="s">
        <v>13</v>
      </c>
      <c r="C4777" t="s">
        <v>16</v>
      </c>
      <c r="D4777">
        <v>0</v>
      </c>
      <c r="E4777" s="1">
        <v>45944.477766203701</v>
      </c>
      <c r="F4777" s="1">
        <v>45944.478252314817</v>
      </c>
      <c r="G4777" s="1">
        <v>45944.479872685188</v>
      </c>
      <c r="H4777" s="1">
        <v>45944.481817129628</v>
      </c>
      <c r="I4777" s="1">
        <v>45944.489039351851</v>
      </c>
    </row>
    <row r="4778" spans="1:9" x14ac:dyDescent="0.35">
      <c r="A4778">
        <v>104777</v>
      </c>
      <c r="B4778" t="s">
        <v>19</v>
      </c>
      <c r="C4778" t="s">
        <v>14</v>
      </c>
      <c r="D4778">
        <v>0</v>
      </c>
      <c r="E4778" s="1">
        <v>45944.481122685182</v>
      </c>
      <c r="F4778" s="1">
        <v>45944.481493055559</v>
      </c>
      <c r="G4778" s="1">
        <v>45944.481851851851</v>
      </c>
      <c r="H4778" s="1">
        <v>45944.48510416667</v>
      </c>
      <c r="I4778" s="1">
        <v>45944.491226851853</v>
      </c>
    </row>
    <row r="4779" spans="1:9" x14ac:dyDescent="0.35">
      <c r="A4779">
        <v>104778</v>
      </c>
      <c r="B4779" t="s">
        <v>20</v>
      </c>
      <c r="C4779" t="s">
        <v>14</v>
      </c>
      <c r="D4779">
        <v>0</v>
      </c>
      <c r="E4779" s="1">
        <v>45944.48128472222</v>
      </c>
      <c r="F4779" s="1">
        <v>45944.481736111113</v>
      </c>
      <c r="G4779" s="1">
        <v>45944.482476851852</v>
      </c>
      <c r="H4779" s="1">
        <v>45944.483807870369</v>
      </c>
      <c r="I4779" s="1">
        <v>45944.495995370373</v>
      </c>
    </row>
    <row r="4780" spans="1:9" x14ac:dyDescent="0.35">
      <c r="A4780">
        <v>104779</v>
      </c>
      <c r="B4780" t="s">
        <v>19</v>
      </c>
      <c r="C4780" t="s">
        <v>16</v>
      </c>
      <c r="D4780">
        <v>0</v>
      </c>
      <c r="E4780" s="1">
        <v>45944.481828703705</v>
      </c>
      <c r="F4780" s="1">
        <v>45944.482754629629</v>
      </c>
      <c r="G4780" s="1">
        <v>45944.48369212963</v>
      </c>
      <c r="H4780" s="1">
        <v>45944.486932870372</v>
      </c>
      <c r="I4780" s="1">
        <v>45944.498854166668</v>
      </c>
    </row>
    <row r="4781" spans="1:9" x14ac:dyDescent="0.35">
      <c r="A4781">
        <v>104780</v>
      </c>
      <c r="B4781" t="s">
        <v>21</v>
      </c>
      <c r="C4781" t="s">
        <v>17</v>
      </c>
      <c r="D4781">
        <v>0</v>
      </c>
      <c r="E4781" s="1">
        <v>45944.484444444446</v>
      </c>
      <c r="F4781" s="1">
        <v>45944.485706018517</v>
      </c>
      <c r="G4781" s="1">
        <v>45944.486597222225</v>
      </c>
      <c r="H4781" s="1">
        <v>45944.488993055558</v>
      </c>
      <c r="I4781" s="1">
        <v>45944.496539351851</v>
      </c>
    </row>
    <row r="4782" spans="1:9" x14ac:dyDescent="0.35">
      <c r="A4782">
        <v>104781</v>
      </c>
      <c r="B4782" t="s">
        <v>21</v>
      </c>
      <c r="C4782" t="s">
        <v>14</v>
      </c>
      <c r="D4782">
        <v>0</v>
      </c>
      <c r="E4782" s="1">
        <v>45944.484537037039</v>
      </c>
      <c r="F4782" s="1">
        <v>45944.485127314816</v>
      </c>
      <c r="G4782" s="1">
        <v>45944.485613425924</v>
      </c>
      <c r="H4782" s="1">
        <v>45944.488634259258</v>
      </c>
      <c r="I4782" s="1">
        <v>45944.501226851855</v>
      </c>
    </row>
    <row r="4783" spans="1:9" x14ac:dyDescent="0.35">
      <c r="A4783">
        <v>104782</v>
      </c>
      <c r="B4783" t="s">
        <v>22</v>
      </c>
      <c r="C4783" t="s">
        <v>12</v>
      </c>
      <c r="D4783">
        <v>0</v>
      </c>
      <c r="E4783" s="1">
        <v>45944.485046296293</v>
      </c>
      <c r="F4783" s="1">
        <v>45944.485995370371</v>
      </c>
      <c r="G4783" s="1">
        <v>45944.486643518518</v>
      </c>
      <c r="H4783" s="1">
        <v>45944.489710648151</v>
      </c>
      <c r="I4783" s="1">
        <v>45944.491481481484</v>
      </c>
    </row>
    <row r="4784" spans="1:9" x14ac:dyDescent="0.35">
      <c r="A4784">
        <v>104783</v>
      </c>
      <c r="B4784" t="s">
        <v>19</v>
      </c>
      <c r="C4784" t="s">
        <v>16</v>
      </c>
      <c r="D4784">
        <v>0</v>
      </c>
      <c r="E4784" s="1">
        <v>45944.486145833333</v>
      </c>
      <c r="F4784" s="1">
        <v>45944.487407407411</v>
      </c>
      <c r="G4784" s="1">
        <v>45944.488055555557</v>
      </c>
      <c r="H4784" s="1">
        <v>45944.49287037037</v>
      </c>
      <c r="I4784" s="1">
        <v>45944.503310185188</v>
      </c>
    </row>
    <row r="4785" spans="1:9" x14ac:dyDescent="0.35">
      <c r="A4785">
        <v>104784</v>
      </c>
      <c r="B4785" t="s">
        <v>9</v>
      </c>
      <c r="C4785" t="s">
        <v>17</v>
      </c>
      <c r="D4785">
        <v>0</v>
      </c>
      <c r="E4785" s="1">
        <v>45944.487291666665</v>
      </c>
      <c r="F4785" s="1">
        <v>45944.488206018519</v>
      </c>
      <c r="G4785" s="1">
        <v>45944.48883101852</v>
      </c>
      <c r="H4785" s="1">
        <v>45944.491319444445</v>
      </c>
      <c r="I4785" s="1">
        <v>45944.503634259258</v>
      </c>
    </row>
    <row r="4786" spans="1:9" x14ac:dyDescent="0.35">
      <c r="A4786">
        <v>104785</v>
      </c>
      <c r="B4786" t="s">
        <v>20</v>
      </c>
      <c r="C4786" t="s">
        <v>14</v>
      </c>
      <c r="D4786">
        <v>0</v>
      </c>
      <c r="E4786" s="1">
        <v>45944.489340277774</v>
      </c>
      <c r="F4786" s="1">
        <v>45944.490034722221</v>
      </c>
      <c r="G4786" s="1">
        <v>45944.490115740744</v>
      </c>
      <c r="H4786" s="1">
        <v>45944.493333333332</v>
      </c>
      <c r="I4786" s="1">
        <v>45944.496770833335</v>
      </c>
    </row>
    <row r="4787" spans="1:9" x14ac:dyDescent="0.35">
      <c r="A4787">
        <v>104786</v>
      </c>
      <c r="B4787" t="s">
        <v>22</v>
      </c>
      <c r="C4787" t="s">
        <v>17</v>
      </c>
      <c r="D4787">
        <v>0</v>
      </c>
      <c r="E4787" s="1">
        <v>45944.491030092591</v>
      </c>
      <c r="F4787" s="1">
        <v>45944.492118055554</v>
      </c>
      <c r="G4787" s="1">
        <v>45944.492881944447</v>
      </c>
      <c r="H4787" s="1">
        <v>45944.495023148149</v>
      </c>
      <c r="I4787" s="1">
        <v>45944.503969907404</v>
      </c>
    </row>
    <row r="4788" spans="1:9" x14ac:dyDescent="0.35">
      <c r="A4788">
        <v>104787</v>
      </c>
      <c r="B4788" t="s">
        <v>21</v>
      </c>
      <c r="C4788" t="s">
        <v>10</v>
      </c>
      <c r="D4788">
        <v>0</v>
      </c>
      <c r="E4788" s="1">
        <v>45944.494409722225</v>
      </c>
      <c r="F4788" s="1">
        <v>45944.49496527778</v>
      </c>
      <c r="G4788" s="1">
        <v>45944.495173611111</v>
      </c>
      <c r="H4788" s="1">
        <v>45944.498217592591</v>
      </c>
      <c r="I4788" s="1">
        <v>45944.499641203707</v>
      </c>
    </row>
    <row r="4789" spans="1:9" x14ac:dyDescent="0.35">
      <c r="A4789">
        <v>104788</v>
      </c>
      <c r="B4789" t="s">
        <v>19</v>
      </c>
      <c r="C4789" t="s">
        <v>16</v>
      </c>
      <c r="D4789">
        <v>0</v>
      </c>
      <c r="E4789" s="1">
        <v>45944.495370370372</v>
      </c>
      <c r="F4789" s="1">
        <v>45944.496620370373</v>
      </c>
      <c r="G4789" s="1">
        <v>45944.497164351851</v>
      </c>
      <c r="H4789" s="1">
        <v>45944.498148148145</v>
      </c>
      <c r="I4789" s="1">
        <v>45944.499710648146</v>
      </c>
    </row>
    <row r="4790" spans="1:9" x14ac:dyDescent="0.35">
      <c r="A4790">
        <v>104789</v>
      </c>
      <c r="B4790" t="s">
        <v>23</v>
      </c>
      <c r="C4790" t="s">
        <v>10</v>
      </c>
      <c r="D4790">
        <v>0</v>
      </c>
      <c r="E4790" s="1">
        <v>45944.495879629627</v>
      </c>
      <c r="F4790" s="1">
        <v>45944.497164351851</v>
      </c>
      <c r="G4790" s="1">
        <v>45944.49728009259</v>
      </c>
      <c r="H4790" s="1">
        <v>45944.500231481485</v>
      </c>
      <c r="I4790" s="1">
        <v>45944.508969907409</v>
      </c>
    </row>
    <row r="4791" spans="1:9" x14ac:dyDescent="0.35">
      <c r="A4791">
        <v>104790</v>
      </c>
      <c r="B4791" t="s">
        <v>9</v>
      </c>
      <c r="C4791" t="s">
        <v>12</v>
      </c>
      <c r="D4791">
        <v>0</v>
      </c>
      <c r="E4791" s="1">
        <v>45944.495949074073</v>
      </c>
      <c r="F4791" s="1">
        <v>45944.497245370374</v>
      </c>
      <c r="G4791" s="1">
        <v>45944.497881944444</v>
      </c>
      <c r="H4791" s="1">
        <v>45944.499988425923</v>
      </c>
      <c r="I4791" s="1">
        <v>45944.512048611112</v>
      </c>
    </row>
    <row r="4792" spans="1:9" x14ac:dyDescent="0.35">
      <c r="A4792">
        <v>104791</v>
      </c>
      <c r="B4792" t="s">
        <v>18</v>
      </c>
      <c r="C4792" t="s">
        <v>16</v>
      </c>
      <c r="D4792">
        <v>0</v>
      </c>
      <c r="E4792" s="1">
        <v>45944.497881944444</v>
      </c>
      <c r="F4792" s="1">
        <v>45944.499108796299</v>
      </c>
      <c r="G4792" s="1">
        <v>45944.499884259261</v>
      </c>
      <c r="H4792" s="1">
        <v>45944.500405092593</v>
      </c>
      <c r="I4792" s="1">
        <v>45944.511400462965</v>
      </c>
    </row>
    <row r="4793" spans="1:9" x14ac:dyDescent="0.35">
      <c r="A4793">
        <v>104792</v>
      </c>
      <c r="B4793" t="s">
        <v>22</v>
      </c>
      <c r="C4793" t="s">
        <v>14</v>
      </c>
      <c r="D4793">
        <v>0</v>
      </c>
      <c r="E4793" s="1">
        <v>45944.499085648145</v>
      </c>
      <c r="F4793" s="1">
        <v>45944.499895833331</v>
      </c>
      <c r="G4793" s="1">
        <v>45944.500381944446</v>
      </c>
      <c r="H4793" s="1">
        <v>45944.503078703703</v>
      </c>
      <c r="I4793" s="1">
        <v>45944.510254629633</v>
      </c>
    </row>
    <row r="4794" spans="1:9" x14ac:dyDescent="0.35">
      <c r="A4794">
        <v>104793</v>
      </c>
      <c r="B4794" t="s">
        <v>9</v>
      </c>
      <c r="C4794" t="s">
        <v>10</v>
      </c>
      <c r="D4794">
        <v>0</v>
      </c>
      <c r="E4794" s="1">
        <v>45944.499189814815</v>
      </c>
      <c r="F4794" s="1">
        <v>45944.499826388892</v>
      </c>
      <c r="G4794" s="1">
        <v>45944.500486111108</v>
      </c>
      <c r="H4794" s="1">
        <v>45944.501701388886</v>
      </c>
      <c r="I4794" s="1">
        <v>45944.514502314814</v>
      </c>
    </row>
    <row r="4795" spans="1:9" x14ac:dyDescent="0.35">
      <c r="A4795">
        <v>104794</v>
      </c>
      <c r="B4795" t="s">
        <v>9</v>
      </c>
      <c r="C4795" t="s">
        <v>14</v>
      </c>
      <c r="D4795">
        <v>0</v>
      </c>
      <c r="E4795" s="1">
        <v>45944.500324074077</v>
      </c>
      <c r="F4795" s="1">
        <v>45944.501319444447</v>
      </c>
      <c r="G4795" s="1">
        <v>45944.502164351848</v>
      </c>
      <c r="H4795" s="1">
        <v>45944.504166666666</v>
      </c>
      <c r="I4795" s="1">
        <v>45944.512615740743</v>
      </c>
    </row>
    <row r="4796" spans="1:9" x14ac:dyDescent="0.35">
      <c r="A4796">
        <v>104795</v>
      </c>
      <c r="B4796" t="s">
        <v>9</v>
      </c>
      <c r="C4796" t="s">
        <v>14</v>
      </c>
      <c r="D4796">
        <v>0</v>
      </c>
      <c r="E4796" s="1">
        <v>45944.500810185185</v>
      </c>
      <c r="F4796" s="1">
        <v>45944.501516203702</v>
      </c>
      <c r="G4796" s="1">
        <v>45944.501851851855</v>
      </c>
      <c r="H4796" s="1">
        <v>45944.50309027778</v>
      </c>
      <c r="I4796" s="1">
        <v>45944.513668981483</v>
      </c>
    </row>
    <row r="4797" spans="1:9" x14ac:dyDescent="0.35">
      <c r="A4797">
        <v>104796</v>
      </c>
      <c r="B4797" t="s">
        <v>22</v>
      </c>
      <c r="C4797" t="s">
        <v>14</v>
      </c>
      <c r="D4797">
        <v>0</v>
      </c>
      <c r="E4797" s="1">
        <v>45944.501504629632</v>
      </c>
      <c r="F4797" s="1">
        <v>45944.502696759257</v>
      </c>
      <c r="G4797" s="1">
        <v>45944.503368055557</v>
      </c>
      <c r="H4797" s="1">
        <v>45944.504340277781</v>
      </c>
      <c r="I4797" s="1">
        <v>45944.508923611109</v>
      </c>
    </row>
    <row r="4798" spans="1:9" x14ac:dyDescent="0.35">
      <c r="A4798">
        <v>104797</v>
      </c>
      <c r="B4798" t="s">
        <v>9</v>
      </c>
      <c r="C4798" t="s">
        <v>14</v>
      </c>
      <c r="D4798">
        <v>0</v>
      </c>
      <c r="E4798" s="1">
        <v>45944.501805555556</v>
      </c>
      <c r="F4798" s="1">
        <v>45944.502430555556</v>
      </c>
      <c r="G4798" s="1">
        <v>45944.503333333334</v>
      </c>
      <c r="H4798" s="1">
        <v>45944.506620370368</v>
      </c>
      <c r="I4798" s="1">
        <v>45944.51766203704</v>
      </c>
    </row>
    <row r="4799" spans="1:9" x14ac:dyDescent="0.35">
      <c r="A4799">
        <v>104798</v>
      </c>
      <c r="B4799" t="s">
        <v>20</v>
      </c>
      <c r="C4799" t="s">
        <v>14</v>
      </c>
      <c r="D4799">
        <v>0</v>
      </c>
      <c r="E4799" s="1">
        <v>45944.502268518518</v>
      </c>
      <c r="F4799" s="1">
        <v>45944.502696759257</v>
      </c>
      <c r="G4799" s="1">
        <v>45944.502858796295</v>
      </c>
      <c r="H4799" s="1">
        <v>45944.50476851852</v>
      </c>
      <c r="I4799" s="1">
        <v>45944.506666666668</v>
      </c>
    </row>
    <row r="4800" spans="1:9" x14ac:dyDescent="0.35">
      <c r="A4800">
        <v>104799</v>
      </c>
      <c r="B4800" t="s">
        <v>18</v>
      </c>
      <c r="C4800" t="s">
        <v>14</v>
      </c>
      <c r="D4800">
        <v>0</v>
      </c>
      <c r="E4800" s="1">
        <v>45944.50271990741</v>
      </c>
      <c r="F4800" s="1">
        <v>45944.503344907411</v>
      </c>
      <c r="G4800" s="1">
        <v>45944.503912037035</v>
      </c>
      <c r="H4800" s="1">
        <v>45944.505069444444</v>
      </c>
      <c r="I4800" s="1">
        <v>45944.507222222222</v>
      </c>
    </row>
    <row r="4801" spans="1:9" x14ac:dyDescent="0.35">
      <c r="A4801">
        <v>104800</v>
      </c>
      <c r="B4801" t="s">
        <v>18</v>
      </c>
      <c r="C4801" t="s">
        <v>14</v>
      </c>
      <c r="D4801">
        <v>0</v>
      </c>
      <c r="E4801" s="1">
        <v>45944.502800925926</v>
      </c>
      <c r="F4801" s="1">
        <v>45944.503171296295</v>
      </c>
      <c r="G4801" s="1">
        <v>45944.503634259258</v>
      </c>
      <c r="H4801" s="1">
        <v>45944.506574074076</v>
      </c>
      <c r="I4801" s="1">
        <v>45944.507638888892</v>
      </c>
    </row>
    <row r="4802" spans="1:9" x14ac:dyDescent="0.35">
      <c r="A4802">
        <v>104801</v>
      </c>
      <c r="B4802" t="s">
        <v>19</v>
      </c>
      <c r="C4802" t="s">
        <v>17</v>
      </c>
      <c r="D4802">
        <v>0</v>
      </c>
      <c r="E4802" s="1">
        <v>45944.505300925928</v>
      </c>
      <c r="F4802" s="1">
        <v>45944.506481481483</v>
      </c>
      <c r="G4802" s="1">
        <v>45944.507361111115</v>
      </c>
      <c r="H4802" s="1">
        <v>45944.50990740741</v>
      </c>
      <c r="I4802" s="1">
        <v>45944.510335648149</v>
      </c>
    </row>
    <row r="4803" spans="1:9" x14ac:dyDescent="0.35">
      <c r="A4803">
        <v>104802</v>
      </c>
      <c r="B4803" t="s">
        <v>11</v>
      </c>
      <c r="C4803" t="s">
        <v>14</v>
      </c>
      <c r="D4803">
        <v>0</v>
      </c>
      <c r="E4803" s="1">
        <v>45944.506909722222</v>
      </c>
      <c r="F4803" s="1">
        <v>45944.507268518515</v>
      </c>
      <c r="G4803" s="1">
        <v>45944.507430555554</v>
      </c>
      <c r="H4803" s="1">
        <v>45944.510138888887</v>
      </c>
      <c r="I4803" s="1">
        <v>45944.519942129627</v>
      </c>
    </row>
    <row r="4804" spans="1:9" x14ac:dyDescent="0.35">
      <c r="A4804">
        <v>104803</v>
      </c>
      <c r="B4804" t="s">
        <v>18</v>
      </c>
      <c r="C4804" t="s">
        <v>12</v>
      </c>
      <c r="D4804">
        <v>0</v>
      </c>
      <c r="E4804" s="1">
        <v>45944.507141203707</v>
      </c>
      <c r="F4804" s="1">
        <v>45944.508055555554</v>
      </c>
      <c r="G4804" s="1">
        <v>45944.508958333332</v>
      </c>
      <c r="H4804" s="1">
        <v>45944.511481481481</v>
      </c>
      <c r="I4804" s="1">
        <v>45944.522106481483</v>
      </c>
    </row>
    <row r="4805" spans="1:9" x14ac:dyDescent="0.35">
      <c r="A4805">
        <v>104804</v>
      </c>
      <c r="B4805" t="s">
        <v>21</v>
      </c>
      <c r="C4805" t="s">
        <v>17</v>
      </c>
      <c r="D4805">
        <v>0</v>
      </c>
      <c r="E4805" s="1">
        <v>45944.511493055557</v>
      </c>
      <c r="F4805" s="1">
        <v>45944.512280092589</v>
      </c>
      <c r="G4805" s="1">
        <v>45944.513310185182</v>
      </c>
      <c r="H4805" s="1">
        <v>45944.51630787037</v>
      </c>
      <c r="I4805" s="1">
        <v>45944.523518518516</v>
      </c>
    </row>
    <row r="4806" spans="1:9" x14ac:dyDescent="0.35">
      <c r="A4806">
        <v>104805</v>
      </c>
      <c r="B4806" t="s">
        <v>13</v>
      </c>
      <c r="C4806" t="s">
        <v>12</v>
      </c>
      <c r="D4806">
        <v>0</v>
      </c>
      <c r="E4806" s="1">
        <v>45944.514513888891</v>
      </c>
      <c r="F4806" s="1">
        <v>45944.515185185184</v>
      </c>
      <c r="G4806" s="1">
        <v>45944.5158912037</v>
      </c>
      <c r="H4806" s="1">
        <v>45944.517523148148</v>
      </c>
      <c r="I4806" s="1">
        <v>45944.52684027778</v>
      </c>
    </row>
    <row r="4807" spans="1:9" x14ac:dyDescent="0.35">
      <c r="A4807">
        <v>104806</v>
      </c>
      <c r="B4807" t="s">
        <v>21</v>
      </c>
      <c r="C4807" t="s">
        <v>14</v>
      </c>
      <c r="D4807">
        <v>0</v>
      </c>
      <c r="E4807" s="1">
        <v>45944.514618055553</v>
      </c>
      <c r="F4807" s="1">
        <v>45944.515810185185</v>
      </c>
      <c r="G4807" s="1">
        <v>45944.516817129632</v>
      </c>
      <c r="H4807" s="1">
        <v>45944.520208333335</v>
      </c>
      <c r="I4807" s="1">
        <v>45944.520416666666</v>
      </c>
    </row>
    <row r="4808" spans="1:9" x14ac:dyDescent="0.35">
      <c r="A4808">
        <v>104807</v>
      </c>
      <c r="B4808" t="s">
        <v>20</v>
      </c>
      <c r="C4808" t="s">
        <v>14</v>
      </c>
      <c r="D4808">
        <v>0</v>
      </c>
      <c r="E4808" s="1">
        <v>45944.518611111111</v>
      </c>
      <c r="F4808" s="1">
        <v>45944.519143518519</v>
      </c>
      <c r="G4808" s="1">
        <v>45944.519363425927</v>
      </c>
      <c r="H4808" s="1">
        <v>45944.521898148145</v>
      </c>
      <c r="I4808" s="1">
        <v>45944.527361111112</v>
      </c>
    </row>
    <row r="4809" spans="1:9" x14ac:dyDescent="0.35">
      <c r="A4809">
        <v>104808</v>
      </c>
      <c r="B4809" t="s">
        <v>19</v>
      </c>
      <c r="C4809" t="s">
        <v>10</v>
      </c>
      <c r="D4809">
        <v>0</v>
      </c>
      <c r="E4809" s="1">
        <v>45944.519155092596</v>
      </c>
      <c r="F4809" s="1">
        <v>45944.519780092596</v>
      </c>
      <c r="G4809" s="1">
        <v>45944.520208333335</v>
      </c>
      <c r="H4809" s="1">
        <v>45944.521655092591</v>
      </c>
      <c r="I4809" s="1">
        <v>45944.53392361111</v>
      </c>
    </row>
    <row r="4810" spans="1:9" x14ac:dyDescent="0.35">
      <c r="A4810">
        <v>104809</v>
      </c>
      <c r="B4810" t="s">
        <v>9</v>
      </c>
      <c r="C4810" t="s">
        <v>12</v>
      </c>
      <c r="D4810">
        <v>0</v>
      </c>
      <c r="E4810" s="1">
        <v>45944.519293981481</v>
      </c>
      <c r="F4810" s="1">
        <v>45944.520671296297</v>
      </c>
      <c r="G4810" s="1">
        <v>45944.521122685182</v>
      </c>
      <c r="H4810" s="1">
        <v>45944.522719907407</v>
      </c>
      <c r="I4810" s="1">
        <v>45944.531851851854</v>
      </c>
    </row>
    <row r="4811" spans="1:9" x14ac:dyDescent="0.35">
      <c r="A4811">
        <v>104810</v>
      </c>
      <c r="B4811" t="s">
        <v>21</v>
      </c>
      <c r="C4811" t="s">
        <v>12</v>
      </c>
      <c r="D4811">
        <v>0</v>
      </c>
      <c r="E4811" s="1">
        <v>45944.519814814812</v>
      </c>
      <c r="F4811" s="1">
        <v>45944.520462962966</v>
      </c>
      <c r="G4811" s="1">
        <v>45944.521203703705</v>
      </c>
      <c r="H4811" s="1">
        <v>45944.523819444446</v>
      </c>
      <c r="I4811" s="1">
        <v>45944.535092592596</v>
      </c>
    </row>
    <row r="4812" spans="1:9" x14ac:dyDescent="0.35">
      <c r="A4812">
        <v>104811</v>
      </c>
      <c r="B4812" t="s">
        <v>9</v>
      </c>
      <c r="C4812" t="s">
        <v>12</v>
      </c>
      <c r="D4812">
        <v>0</v>
      </c>
      <c r="E4812" s="1">
        <v>45944.521018518521</v>
      </c>
      <c r="F4812" s="1">
        <v>45944.521979166668</v>
      </c>
      <c r="G4812" s="1">
        <v>45944.522268518522</v>
      </c>
      <c r="H4812" s="1">
        <v>45944.525000000001</v>
      </c>
      <c r="I4812" s="1">
        <v>45944.526736111111</v>
      </c>
    </row>
    <row r="4813" spans="1:9" x14ac:dyDescent="0.35">
      <c r="A4813">
        <v>104812</v>
      </c>
      <c r="B4813" t="s">
        <v>23</v>
      </c>
      <c r="C4813" t="s">
        <v>17</v>
      </c>
      <c r="D4813">
        <v>0</v>
      </c>
      <c r="E4813" s="1">
        <v>45944.521053240744</v>
      </c>
      <c r="F4813" s="1">
        <v>45944.522152777776</v>
      </c>
      <c r="G4813" s="1">
        <v>45944.522430555553</v>
      </c>
      <c r="H4813" s="1">
        <v>45944.524699074071</v>
      </c>
      <c r="I4813" s="1">
        <v>45944.533634259256</v>
      </c>
    </row>
    <row r="4814" spans="1:9" x14ac:dyDescent="0.35">
      <c r="A4814">
        <v>104813</v>
      </c>
      <c r="B4814" t="s">
        <v>9</v>
      </c>
      <c r="C4814" t="s">
        <v>14</v>
      </c>
      <c r="D4814">
        <v>0</v>
      </c>
      <c r="E4814" s="1">
        <v>45944.521851851852</v>
      </c>
      <c r="F4814" s="1">
        <v>45944.522222222222</v>
      </c>
      <c r="G4814" s="1">
        <v>45944.522465277776</v>
      </c>
      <c r="H4814" s="1">
        <v>45944.524386574078</v>
      </c>
      <c r="I4814" s="1">
        <v>45944.536041666666</v>
      </c>
    </row>
    <row r="4815" spans="1:9" x14ac:dyDescent="0.35">
      <c r="A4815">
        <v>104814</v>
      </c>
      <c r="B4815" t="s">
        <v>13</v>
      </c>
      <c r="C4815" t="s">
        <v>16</v>
      </c>
      <c r="D4815">
        <v>0</v>
      </c>
      <c r="E4815" s="1">
        <v>45944.523020833331</v>
      </c>
      <c r="F4815" s="1">
        <v>45944.523657407408</v>
      </c>
      <c r="G4815" s="1">
        <v>45944.524224537039</v>
      </c>
      <c r="H4815" s="1">
        <v>45944.527060185188</v>
      </c>
      <c r="I4815" s="1">
        <v>45944.537418981483</v>
      </c>
    </row>
    <row r="4816" spans="1:9" x14ac:dyDescent="0.35">
      <c r="A4816">
        <v>104815</v>
      </c>
      <c r="B4816" t="s">
        <v>23</v>
      </c>
      <c r="C4816" t="s">
        <v>10</v>
      </c>
      <c r="D4816">
        <v>0</v>
      </c>
      <c r="E4816" s="1">
        <v>45944.523194444446</v>
      </c>
      <c r="F4816" s="1">
        <v>45944.523900462962</v>
      </c>
      <c r="G4816" s="1">
        <v>45944.524421296293</v>
      </c>
      <c r="H4816" s="1">
        <v>45944.52721064815</v>
      </c>
      <c r="I4816" s="1">
        <v>45944.529131944444</v>
      </c>
    </row>
    <row r="4817" spans="1:9" x14ac:dyDescent="0.35">
      <c r="A4817">
        <v>104816</v>
      </c>
      <c r="B4817" t="s">
        <v>9</v>
      </c>
      <c r="C4817" t="s">
        <v>12</v>
      </c>
      <c r="D4817">
        <v>0</v>
      </c>
      <c r="E4817" s="1">
        <v>45944.526435185187</v>
      </c>
      <c r="F4817" s="1">
        <v>45944.527175925927</v>
      </c>
      <c r="G4817" s="1">
        <v>45944.527233796296</v>
      </c>
      <c r="H4817" s="1">
        <v>45944.529513888891</v>
      </c>
      <c r="I4817" s="1">
        <v>45944.531122685185</v>
      </c>
    </row>
    <row r="4818" spans="1:9" x14ac:dyDescent="0.35">
      <c r="A4818">
        <v>104817</v>
      </c>
      <c r="B4818" t="s">
        <v>15</v>
      </c>
      <c r="C4818" t="s">
        <v>14</v>
      </c>
      <c r="D4818">
        <v>0</v>
      </c>
      <c r="E4818" s="1">
        <v>45944.526435185187</v>
      </c>
      <c r="F4818" s="1">
        <v>45944.527384259258</v>
      </c>
      <c r="G4818" s="1">
        <v>45944.527581018519</v>
      </c>
      <c r="H4818" s="1">
        <v>45944.530092592591</v>
      </c>
      <c r="I4818" s="1">
        <v>45944.541481481479</v>
      </c>
    </row>
    <row r="4819" spans="1:9" x14ac:dyDescent="0.35">
      <c r="A4819">
        <v>104818</v>
      </c>
      <c r="B4819" t="s">
        <v>22</v>
      </c>
      <c r="C4819" t="s">
        <v>12</v>
      </c>
      <c r="D4819">
        <v>0</v>
      </c>
      <c r="E4819" s="1">
        <v>45944.526608796295</v>
      </c>
      <c r="F4819" s="1">
        <v>45944.527326388888</v>
      </c>
      <c r="G4819" s="1">
        <v>45944.527638888889</v>
      </c>
      <c r="H4819" s="1">
        <v>45944.529826388891</v>
      </c>
      <c r="I4819" s="1">
        <v>45944.541446759256</v>
      </c>
    </row>
    <row r="4820" spans="1:9" x14ac:dyDescent="0.35">
      <c r="A4820">
        <v>104819</v>
      </c>
      <c r="B4820" t="s">
        <v>19</v>
      </c>
      <c r="C4820" t="s">
        <v>16</v>
      </c>
      <c r="D4820">
        <v>0</v>
      </c>
      <c r="E4820" s="1">
        <v>45944.527002314811</v>
      </c>
      <c r="F4820" s="1">
        <v>45944.527905092589</v>
      </c>
      <c r="G4820" s="1">
        <v>45944.529409722221</v>
      </c>
      <c r="H4820" s="1">
        <v>45944.533043981479</v>
      </c>
      <c r="I4820" s="1">
        <v>45944.533564814818</v>
      </c>
    </row>
    <row r="4821" spans="1:9" x14ac:dyDescent="0.35">
      <c r="A4821">
        <v>104820</v>
      </c>
      <c r="B4821" t="s">
        <v>21</v>
      </c>
      <c r="C4821" t="s">
        <v>10</v>
      </c>
      <c r="D4821">
        <v>0</v>
      </c>
      <c r="E4821" s="1">
        <v>45944.527453703704</v>
      </c>
      <c r="F4821" s="1">
        <v>45944.528807870367</v>
      </c>
      <c r="G4821" s="1">
        <v>45944.529618055552</v>
      </c>
      <c r="H4821" s="1">
        <v>45944.530810185184</v>
      </c>
      <c r="I4821" s="1">
        <v>45944.537291666667</v>
      </c>
    </row>
    <row r="4822" spans="1:9" x14ac:dyDescent="0.35">
      <c r="A4822">
        <v>104821</v>
      </c>
      <c r="B4822" t="s">
        <v>20</v>
      </c>
      <c r="C4822" t="s">
        <v>17</v>
      </c>
      <c r="D4822">
        <v>0</v>
      </c>
      <c r="E4822" s="1">
        <v>45944.527615740742</v>
      </c>
      <c r="F4822" s="1">
        <v>45944.527997685182</v>
      </c>
      <c r="G4822" s="1">
        <v>45944.528067129628</v>
      </c>
      <c r="H4822" s="1">
        <v>45944.530532407407</v>
      </c>
      <c r="I4822" s="1">
        <v>45944.542731481481</v>
      </c>
    </row>
    <row r="4823" spans="1:9" x14ac:dyDescent="0.35">
      <c r="A4823">
        <v>104822</v>
      </c>
      <c r="B4823" t="s">
        <v>22</v>
      </c>
      <c r="C4823" t="s">
        <v>14</v>
      </c>
      <c r="D4823">
        <v>0</v>
      </c>
      <c r="E4823" s="1">
        <v>45944.52789351852</v>
      </c>
      <c r="F4823" s="1">
        <v>45944.528356481482</v>
      </c>
      <c r="G4823" s="1">
        <v>45944.528703703705</v>
      </c>
      <c r="H4823" s="1">
        <v>45944.531701388885</v>
      </c>
      <c r="I4823" s="1">
        <v>45944.54283564815</v>
      </c>
    </row>
    <row r="4824" spans="1:9" x14ac:dyDescent="0.35">
      <c r="A4824">
        <v>104823</v>
      </c>
      <c r="B4824" t="s">
        <v>9</v>
      </c>
      <c r="C4824" t="s">
        <v>10</v>
      </c>
      <c r="D4824">
        <v>0</v>
      </c>
      <c r="E4824" s="1">
        <v>45944.530925925923</v>
      </c>
      <c r="F4824" s="1">
        <v>45944.532060185185</v>
      </c>
      <c r="G4824" s="1">
        <v>45944.532511574071</v>
      </c>
      <c r="H4824" s="1">
        <v>45944.533217592594</v>
      </c>
      <c r="I4824" s="1">
        <v>45944.533495370371</v>
      </c>
    </row>
    <row r="4825" spans="1:9" x14ac:dyDescent="0.35">
      <c r="A4825">
        <v>104824</v>
      </c>
      <c r="B4825" t="s">
        <v>23</v>
      </c>
      <c r="C4825" t="s">
        <v>12</v>
      </c>
      <c r="D4825">
        <v>0</v>
      </c>
      <c r="E4825" s="1">
        <v>45944.532430555555</v>
      </c>
      <c r="F4825" s="1">
        <v>45944.532800925925</v>
      </c>
      <c r="G4825" s="1">
        <v>45944.532916666663</v>
      </c>
      <c r="H4825" s="1">
        <v>45944.53402777778</v>
      </c>
      <c r="I4825" s="1">
        <v>45944.540671296294</v>
      </c>
    </row>
    <row r="4826" spans="1:9" x14ac:dyDescent="0.35">
      <c r="A4826">
        <v>104825</v>
      </c>
      <c r="B4826" t="s">
        <v>11</v>
      </c>
      <c r="C4826" t="s">
        <v>14</v>
      </c>
      <c r="D4826">
        <v>0</v>
      </c>
      <c r="E4826" s="1">
        <v>45944.536481481482</v>
      </c>
      <c r="F4826" s="1">
        <v>45944.537268518521</v>
      </c>
      <c r="G4826" s="1">
        <v>45944.538124999999</v>
      </c>
      <c r="H4826" s="1">
        <v>45944.538958333331</v>
      </c>
      <c r="I4826" s="1">
        <v>45944.539930555555</v>
      </c>
    </row>
    <row r="4827" spans="1:9" x14ac:dyDescent="0.35">
      <c r="A4827">
        <v>104826</v>
      </c>
      <c r="B4827" t="s">
        <v>21</v>
      </c>
      <c r="C4827" t="s">
        <v>16</v>
      </c>
      <c r="D4827">
        <v>0</v>
      </c>
      <c r="E4827" s="1">
        <v>45944.537789351853</v>
      </c>
      <c r="F4827" s="1">
        <v>45944.538506944446</v>
      </c>
      <c r="G4827" s="1">
        <v>45944.540462962963</v>
      </c>
      <c r="H4827" s="1">
        <v>45944.544027777774</v>
      </c>
      <c r="I4827" s="1">
        <v>45944.549340277779</v>
      </c>
    </row>
    <row r="4828" spans="1:9" x14ac:dyDescent="0.35">
      <c r="A4828">
        <v>104827</v>
      </c>
      <c r="B4828" t="s">
        <v>9</v>
      </c>
      <c r="C4828" t="s">
        <v>12</v>
      </c>
      <c r="D4828">
        <v>0</v>
      </c>
      <c r="E4828" s="1">
        <v>45944.538229166668</v>
      </c>
      <c r="F4828" s="1">
        <v>45944.538715277777</v>
      </c>
      <c r="G4828" s="1">
        <v>45944.539594907408</v>
      </c>
      <c r="H4828" s="1">
        <v>45944.540752314817</v>
      </c>
      <c r="I4828" s="1">
        <v>45944.542731481481</v>
      </c>
    </row>
    <row r="4829" spans="1:9" x14ac:dyDescent="0.35">
      <c r="A4829">
        <v>104828</v>
      </c>
      <c r="B4829" t="s">
        <v>18</v>
      </c>
      <c r="C4829" t="s">
        <v>10</v>
      </c>
      <c r="D4829">
        <v>0</v>
      </c>
      <c r="E4829" s="1">
        <v>45944.540300925924</v>
      </c>
      <c r="F4829" s="1">
        <v>45944.540925925925</v>
      </c>
      <c r="G4829" s="1">
        <v>45944.540983796294</v>
      </c>
      <c r="H4829" s="1">
        <v>45944.542754629627</v>
      </c>
      <c r="I4829" s="1">
        <v>45944.544293981482</v>
      </c>
    </row>
    <row r="4830" spans="1:9" x14ac:dyDescent="0.35">
      <c r="A4830">
        <v>104829</v>
      </c>
      <c r="B4830" t="s">
        <v>18</v>
      </c>
      <c r="C4830" t="s">
        <v>12</v>
      </c>
      <c r="D4830">
        <v>0</v>
      </c>
      <c r="E4830" s="1">
        <v>45944.541689814818</v>
      </c>
      <c r="F4830" s="1">
        <v>45944.542164351849</v>
      </c>
      <c r="G4830" s="1">
        <v>45944.542395833334</v>
      </c>
      <c r="H4830" s="1">
        <v>45944.54420138889</v>
      </c>
      <c r="I4830" s="1">
        <v>45944.551157407404</v>
      </c>
    </row>
    <row r="4831" spans="1:9" x14ac:dyDescent="0.35">
      <c r="A4831">
        <v>104830</v>
      </c>
      <c r="B4831" t="s">
        <v>21</v>
      </c>
      <c r="C4831" t="s">
        <v>17</v>
      </c>
      <c r="D4831">
        <v>0</v>
      </c>
      <c r="E4831" s="1">
        <v>45944.542280092595</v>
      </c>
      <c r="F4831" s="1">
        <v>45944.542708333334</v>
      </c>
      <c r="G4831" s="1">
        <v>45944.54315972222</v>
      </c>
      <c r="H4831" s="1">
        <v>45944.543958333335</v>
      </c>
      <c r="I4831" s="1">
        <v>45944.554259259261</v>
      </c>
    </row>
    <row r="4832" spans="1:9" x14ac:dyDescent="0.35">
      <c r="A4832">
        <v>104831</v>
      </c>
      <c r="B4832" t="s">
        <v>15</v>
      </c>
      <c r="C4832" t="s">
        <v>10</v>
      </c>
      <c r="D4832">
        <v>0</v>
      </c>
      <c r="E4832" s="1">
        <v>45944.542939814812</v>
      </c>
      <c r="F4832" s="1">
        <v>45944.543344907404</v>
      </c>
      <c r="G4832" s="1">
        <v>45944.54414351852</v>
      </c>
      <c r="H4832" s="1">
        <v>45944.547210648147</v>
      </c>
      <c r="I4832" s="1">
        <v>45944.553784722222</v>
      </c>
    </row>
    <row r="4833" spans="1:9" x14ac:dyDescent="0.35">
      <c r="A4833">
        <v>104832</v>
      </c>
      <c r="B4833" t="s">
        <v>19</v>
      </c>
      <c r="C4833" t="s">
        <v>14</v>
      </c>
      <c r="D4833">
        <v>0</v>
      </c>
      <c r="E4833" s="1">
        <v>45944.543067129627</v>
      </c>
      <c r="F4833" s="1">
        <v>45944.544085648151</v>
      </c>
      <c r="G4833" s="1">
        <v>45944.545104166667</v>
      </c>
      <c r="H4833" s="1">
        <v>45944.546087962961</v>
      </c>
      <c r="I4833" s="1">
        <v>45944.555069444446</v>
      </c>
    </row>
    <row r="4834" spans="1:9" x14ac:dyDescent="0.35">
      <c r="A4834">
        <v>104833</v>
      </c>
      <c r="B4834" t="s">
        <v>20</v>
      </c>
      <c r="C4834" t="s">
        <v>10</v>
      </c>
      <c r="D4834">
        <v>0</v>
      </c>
      <c r="E4834" s="1">
        <v>45944.544108796297</v>
      </c>
      <c r="F4834" s="1">
        <v>45944.544907407406</v>
      </c>
      <c r="G4834" s="1">
        <v>45944.545127314814</v>
      </c>
      <c r="H4834" s="1">
        <v>45944.548159722224</v>
      </c>
      <c r="I4834" s="1">
        <v>45944.560370370367</v>
      </c>
    </row>
    <row r="4835" spans="1:9" x14ac:dyDescent="0.35">
      <c r="A4835">
        <v>104834</v>
      </c>
      <c r="B4835" t="s">
        <v>11</v>
      </c>
      <c r="C4835" t="s">
        <v>17</v>
      </c>
      <c r="D4835">
        <v>0</v>
      </c>
      <c r="E4835" s="1">
        <v>45944.544699074075</v>
      </c>
      <c r="F4835" s="1">
        <v>45944.546030092592</v>
      </c>
      <c r="G4835" s="1">
        <v>45944.546793981484</v>
      </c>
      <c r="H4835" s="1">
        <v>45944.54954861111</v>
      </c>
      <c r="I4835" s="1">
        <v>45944.556215277778</v>
      </c>
    </row>
    <row r="4836" spans="1:9" x14ac:dyDescent="0.35">
      <c r="A4836">
        <v>104835</v>
      </c>
      <c r="B4836" t="s">
        <v>9</v>
      </c>
      <c r="C4836" t="s">
        <v>12</v>
      </c>
      <c r="D4836">
        <v>0</v>
      </c>
      <c r="E4836" s="1">
        <v>45944.54483796296</v>
      </c>
      <c r="F4836" s="1">
        <v>45944.545243055552</v>
      </c>
      <c r="G4836" s="1">
        <v>45944.545763888891</v>
      </c>
      <c r="H4836" s="1">
        <v>45944.546458333331</v>
      </c>
      <c r="I4836" s="1">
        <v>45944.550081018519</v>
      </c>
    </row>
    <row r="4837" spans="1:9" x14ac:dyDescent="0.35">
      <c r="A4837">
        <v>104836</v>
      </c>
      <c r="B4837" t="s">
        <v>15</v>
      </c>
      <c r="C4837" t="s">
        <v>16</v>
      </c>
      <c r="D4837">
        <v>0</v>
      </c>
      <c r="E4837" s="1">
        <v>45944.546585648146</v>
      </c>
      <c r="F4837" s="1">
        <v>45944.547754629632</v>
      </c>
      <c r="G4837" s="1">
        <v>45944.548460648148</v>
      </c>
      <c r="H4837" s="1">
        <v>45944.550694444442</v>
      </c>
      <c r="I4837" s="1">
        <v>45944.55909722222</v>
      </c>
    </row>
    <row r="4838" spans="1:9" x14ac:dyDescent="0.35">
      <c r="A4838">
        <v>104837</v>
      </c>
      <c r="B4838" t="s">
        <v>11</v>
      </c>
      <c r="C4838" t="s">
        <v>12</v>
      </c>
      <c r="D4838">
        <v>0</v>
      </c>
      <c r="E4838" s="1">
        <v>45944.549745370372</v>
      </c>
      <c r="F4838" s="1">
        <v>45944.550879629627</v>
      </c>
      <c r="G4838" s="1">
        <v>45944.551400462966</v>
      </c>
      <c r="H4838" s="1">
        <v>45944.552291666667</v>
      </c>
      <c r="I4838" s="1">
        <v>45944.554108796299</v>
      </c>
    </row>
    <row r="4839" spans="1:9" x14ac:dyDescent="0.35">
      <c r="A4839">
        <v>104838</v>
      </c>
      <c r="B4839" t="s">
        <v>19</v>
      </c>
      <c r="C4839" t="s">
        <v>14</v>
      </c>
      <c r="D4839">
        <v>0</v>
      </c>
      <c r="E4839" s="1">
        <v>45944.549780092595</v>
      </c>
      <c r="F4839" s="1">
        <v>45944.550902777781</v>
      </c>
      <c r="G4839" s="1">
        <v>45944.551550925928</v>
      </c>
      <c r="H4839" s="1">
        <v>45944.554432870369</v>
      </c>
      <c r="I4839" s="1">
        <v>45944.566296296296</v>
      </c>
    </row>
    <row r="4840" spans="1:9" x14ac:dyDescent="0.35">
      <c r="A4840">
        <v>104839</v>
      </c>
      <c r="B4840" t="s">
        <v>9</v>
      </c>
      <c r="C4840" t="s">
        <v>17</v>
      </c>
      <c r="D4840">
        <v>0</v>
      </c>
      <c r="E4840" s="1">
        <v>45944.550370370373</v>
      </c>
      <c r="F4840" s="1">
        <v>45944.551365740743</v>
      </c>
      <c r="G4840" s="1">
        <v>45944.552222222221</v>
      </c>
      <c r="H4840" s="1">
        <v>45944.554513888892</v>
      </c>
      <c r="I4840" s="1">
        <v>45944.561539351853</v>
      </c>
    </row>
    <row r="4841" spans="1:9" x14ac:dyDescent="0.35">
      <c r="A4841">
        <v>104840</v>
      </c>
      <c r="B4841" t="s">
        <v>9</v>
      </c>
      <c r="C4841" t="s">
        <v>10</v>
      </c>
      <c r="D4841">
        <v>0</v>
      </c>
      <c r="E4841" s="1">
        <v>45944.55133101852</v>
      </c>
      <c r="F4841" s="1">
        <v>45944.552569444444</v>
      </c>
      <c r="G4841" s="1">
        <v>45944.553310185183</v>
      </c>
      <c r="H4841" s="1">
        <v>45944.555219907408</v>
      </c>
      <c r="I4841" s="1">
        <v>45944.562037037038</v>
      </c>
    </row>
    <row r="4842" spans="1:9" x14ac:dyDescent="0.35">
      <c r="A4842">
        <v>104841</v>
      </c>
      <c r="B4842" t="s">
        <v>9</v>
      </c>
      <c r="C4842" t="s">
        <v>14</v>
      </c>
      <c r="D4842">
        <v>0</v>
      </c>
      <c r="E4842" s="1">
        <v>45944.551574074074</v>
      </c>
      <c r="F4842" s="1">
        <v>45944.552372685182</v>
      </c>
      <c r="G4842" s="1">
        <v>45944.553148148145</v>
      </c>
      <c r="H4842" s="1">
        <v>45944.554895833331</v>
      </c>
      <c r="I4842" s="1">
        <v>45944.559062499997</v>
      </c>
    </row>
    <row r="4843" spans="1:9" x14ac:dyDescent="0.35">
      <c r="A4843">
        <v>104842</v>
      </c>
      <c r="B4843" t="s">
        <v>9</v>
      </c>
      <c r="C4843" t="s">
        <v>12</v>
      </c>
      <c r="D4843">
        <v>0</v>
      </c>
      <c r="E4843" s="1">
        <v>45944.551759259259</v>
      </c>
      <c r="F4843" s="1">
        <v>45944.553067129629</v>
      </c>
      <c r="G4843" s="1">
        <v>45944.553333333337</v>
      </c>
      <c r="H4843" s="1">
        <v>45944.555844907409</v>
      </c>
      <c r="I4843" s="1">
        <v>45944.55740740741</v>
      </c>
    </row>
    <row r="4844" spans="1:9" x14ac:dyDescent="0.35">
      <c r="A4844">
        <v>104843</v>
      </c>
      <c r="B4844" t="s">
        <v>9</v>
      </c>
      <c r="C4844" t="s">
        <v>16</v>
      </c>
      <c r="D4844">
        <v>0</v>
      </c>
      <c r="E4844" s="1">
        <v>45944.553229166668</v>
      </c>
      <c r="F4844" s="1">
        <v>45944.553993055553</v>
      </c>
      <c r="G4844" s="1">
        <v>45944.554479166669</v>
      </c>
      <c r="H4844" s="1">
        <v>45944.558946759258</v>
      </c>
      <c r="I4844" s="1">
        <v>45944.562141203707</v>
      </c>
    </row>
    <row r="4845" spans="1:9" x14ac:dyDescent="0.35">
      <c r="A4845">
        <v>104844</v>
      </c>
      <c r="B4845" t="s">
        <v>9</v>
      </c>
      <c r="C4845" t="s">
        <v>14</v>
      </c>
      <c r="D4845">
        <v>0</v>
      </c>
      <c r="E4845" s="1">
        <v>45944.554131944446</v>
      </c>
      <c r="F4845" s="1">
        <v>45944.554872685185</v>
      </c>
      <c r="G4845" s="1">
        <v>45944.555312500001</v>
      </c>
      <c r="H4845" s="1">
        <v>45944.556967592594</v>
      </c>
      <c r="I4845" s="1">
        <v>45944.56422453704</v>
      </c>
    </row>
    <row r="4846" spans="1:9" x14ac:dyDescent="0.35">
      <c r="A4846">
        <v>104845</v>
      </c>
      <c r="B4846" t="s">
        <v>20</v>
      </c>
      <c r="C4846" t="s">
        <v>17</v>
      </c>
      <c r="D4846">
        <v>0</v>
      </c>
      <c r="E4846" s="1">
        <v>45944.554965277777</v>
      </c>
      <c r="F4846" s="1">
        <v>45944.555775462963</v>
      </c>
      <c r="G4846" s="1">
        <v>45944.556261574071</v>
      </c>
      <c r="H4846" s="1">
        <v>45944.558599537035</v>
      </c>
      <c r="I4846" s="1">
        <v>45944.559166666666</v>
      </c>
    </row>
    <row r="4847" spans="1:9" x14ac:dyDescent="0.35">
      <c r="A4847">
        <v>104846</v>
      </c>
      <c r="B4847" t="s">
        <v>9</v>
      </c>
      <c r="C4847" t="s">
        <v>10</v>
      </c>
      <c r="D4847">
        <v>0</v>
      </c>
      <c r="E4847" s="1">
        <v>45944.555046296293</v>
      </c>
      <c r="F4847" s="1">
        <v>45944.556388888886</v>
      </c>
      <c r="G4847" s="1">
        <v>45944.556620370371</v>
      </c>
      <c r="H4847" s="1">
        <v>45944.559004629627</v>
      </c>
      <c r="I4847" s="1">
        <v>45944.561076388891</v>
      </c>
    </row>
    <row r="4848" spans="1:9" x14ac:dyDescent="0.35">
      <c r="A4848">
        <v>104847</v>
      </c>
      <c r="B4848" t="s">
        <v>18</v>
      </c>
      <c r="C4848" t="s">
        <v>14</v>
      </c>
      <c r="D4848">
        <v>0</v>
      </c>
      <c r="E4848" s="1">
        <v>45944.555810185186</v>
      </c>
      <c r="F4848" s="1">
        <v>45944.557002314818</v>
      </c>
      <c r="G4848" s="1">
        <v>45944.557187500002</v>
      </c>
      <c r="H4848" s="1">
        <v>45944.560381944444</v>
      </c>
      <c r="I4848" s="1">
        <v>45944.569699074076</v>
      </c>
    </row>
    <row r="4849" spans="1:9" x14ac:dyDescent="0.35">
      <c r="A4849">
        <v>104848</v>
      </c>
      <c r="B4849" t="s">
        <v>9</v>
      </c>
      <c r="C4849" t="s">
        <v>14</v>
      </c>
      <c r="D4849">
        <v>0</v>
      </c>
      <c r="E4849" s="1">
        <v>45944.556793981479</v>
      </c>
      <c r="F4849" s="1">
        <v>45944.557708333334</v>
      </c>
      <c r="G4849" s="1">
        <v>45944.558668981481</v>
      </c>
      <c r="H4849" s="1">
        <v>45944.561111111114</v>
      </c>
      <c r="I4849" s="1">
        <v>45944.57471064815</v>
      </c>
    </row>
    <row r="4850" spans="1:9" x14ac:dyDescent="0.35">
      <c r="A4850">
        <v>104849</v>
      </c>
      <c r="B4850" t="s">
        <v>15</v>
      </c>
      <c r="C4850" t="s">
        <v>14</v>
      </c>
      <c r="D4850">
        <v>0</v>
      </c>
      <c r="E4850" s="1">
        <v>45944.558449074073</v>
      </c>
      <c r="F4850" s="1">
        <v>45944.559108796297</v>
      </c>
      <c r="G4850" s="1">
        <v>45944.559421296297</v>
      </c>
      <c r="H4850" s="1">
        <v>45944.560300925928</v>
      </c>
      <c r="I4850" s="1">
        <v>45944.562534722223</v>
      </c>
    </row>
    <row r="4851" spans="1:9" x14ac:dyDescent="0.35">
      <c r="A4851">
        <v>104850</v>
      </c>
      <c r="B4851" t="s">
        <v>15</v>
      </c>
      <c r="C4851" t="s">
        <v>16</v>
      </c>
      <c r="D4851">
        <v>0</v>
      </c>
      <c r="E4851" s="1">
        <v>45944.560624999998</v>
      </c>
      <c r="F4851" s="1">
        <v>45944.561898148146</v>
      </c>
      <c r="G4851" s="1">
        <v>45944.563819444447</v>
      </c>
      <c r="H4851" s="1">
        <v>45944.567881944444</v>
      </c>
      <c r="I4851" s="1">
        <v>45944.576469907406</v>
      </c>
    </row>
    <row r="4852" spans="1:9" x14ac:dyDescent="0.35">
      <c r="A4852">
        <v>104851</v>
      </c>
      <c r="B4852" t="s">
        <v>19</v>
      </c>
      <c r="C4852" t="s">
        <v>10</v>
      </c>
      <c r="D4852">
        <v>0</v>
      </c>
      <c r="E4852" s="1">
        <v>45944.563634259262</v>
      </c>
      <c r="F4852" s="1">
        <v>45944.564953703702</v>
      </c>
      <c r="G4852" s="1">
        <v>45944.565069444441</v>
      </c>
      <c r="H4852" s="1">
        <v>45944.566145833334</v>
      </c>
      <c r="I4852" s="1">
        <v>45944.573391203703</v>
      </c>
    </row>
    <row r="4853" spans="1:9" x14ac:dyDescent="0.35">
      <c r="A4853">
        <v>104852</v>
      </c>
      <c r="B4853" t="s">
        <v>9</v>
      </c>
      <c r="C4853" t="s">
        <v>12</v>
      </c>
      <c r="D4853">
        <v>0</v>
      </c>
      <c r="E4853" s="1">
        <v>45944.564189814817</v>
      </c>
      <c r="F4853" s="1">
        <v>45944.565428240741</v>
      </c>
      <c r="G4853" s="1">
        <v>45944.565891203703</v>
      </c>
      <c r="H4853" s="1">
        <v>45944.566689814812</v>
      </c>
      <c r="I4853" s="1">
        <v>45944.568252314813</v>
      </c>
    </row>
    <row r="4854" spans="1:9" x14ac:dyDescent="0.35">
      <c r="A4854">
        <v>104853</v>
      </c>
      <c r="B4854" t="s">
        <v>9</v>
      </c>
      <c r="C4854" t="s">
        <v>17</v>
      </c>
      <c r="D4854">
        <v>0</v>
      </c>
      <c r="E4854" s="1">
        <v>45944.565717592595</v>
      </c>
      <c r="F4854" s="1">
        <v>45944.566469907404</v>
      </c>
      <c r="G4854" s="1">
        <v>45944.566828703704</v>
      </c>
      <c r="H4854" s="1">
        <v>45944.569641203707</v>
      </c>
      <c r="I4854" s="1">
        <v>45944.58017361111</v>
      </c>
    </row>
    <row r="4855" spans="1:9" x14ac:dyDescent="0.35">
      <c r="A4855">
        <v>104854</v>
      </c>
      <c r="B4855" t="s">
        <v>9</v>
      </c>
      <c r="C4855" t="s">
        <v>14</v>
      </c>
      <c r="D4855">
        <v>0</v>
      </c>
      <c r="E4855" s="1">
        <v>45944.565983796296</v>
      </c>
      <c r="F4855" s="1">
        <v>45944.566504629627</v>
      </c>
      <c r="G4855" s="1">
        <v>45944.567349537036</v>
      </c>
      <c r="H4855" s="1">
        <v>45944.569965277777</v>
      </c>
      <c r="I4855" s="1">
        <v>45944.579895833333</v>
      </c>
    </row>
    <row r="4856" spans="1:9" x14ac:dyDescent="0.35">
      <c r="A4856">
        <v>104855</v>
      </c>
      <c r="B4856" t="s">
        <v>9</v>
      </c>
      <c r="C4856" t="s">
        <v>17</v>
      </c>
      <c r="D4856">
        <v>0</v>
      </c>
      <c r="E4856" s="1">
        <v>45944.568460648145</v>
      </c>
      <c r="F4856" s="1">
        <v>45944.569085648145</v>
      </c>
      <c r="G4856" s="1">
        <v>45944.569826388892</v>
      </c>
      <c r="H4856" s="1">
        <v>45944.570590277777</v>
      </c>
      <c r="I4856" s="1">
        <v>45944.58017361111</v>
      </c>
    </row>
    <row r="4857" spans="1:9" x14ac:dyDescent="0.35">
      <c r="A4857">
        <v>104856</v>
      </c>
      <c r="B4857" t="s">
        <v>9</v>
      </c>
      <c r="C4857" t="s">
        <v>12</v>
      </c>
      <c r="D4857">
        <v>0</v>
      </c>
      <c r="E4857" s="1">
        <v>45944.572696759256</v>
      </c>
      <c r="F4857" s="1">
        <v>45944.573634259257</v>
      </c>
      <c r="G4857" s="1">
        <v>45944.57402777778</v>
      </c>
      <c r="H4857" s="1">
        <v>45944.575787037036</v>
      </c>
      <c r="I4857" s="1">
        <v>45944.582418981481</v>
      </c>
    </row>
    <row r="4858" spans="1:9" x14ac:dyDescent="0.35">
      <c r="A4858">
        <v>104857</v>
      </c>
      <c r="B4858" t="s">
        <v>18</v>
      </c>
      <c r="C4858" t="s">
        <v>14</v>
      </c>
      <c r="D4858">
        <v>0</v>
      </c>
      <c r="E4858" s="1">
        <v>45944.57476851852</v>
      </c>
      <c r="F4858" s="1">
        <v>45944.575150462966</v>
      </c>
      <c r="G4858" s="1">
        <v>45944.575798611113</v>
      </c>
      <c r="H4858" s="1">
        <v>45944.577824074076</v>
      </c>
      <c r="I4858" s="1">
        <v>45944.589201388888</v>
      </c>
    </row>
    <row r="4859" spans="1:9" x14ac:dyDescent="0.35">
      <c r="A4859">
        <v>104858</v>
      </c>
      <c r="B4859" t="s">
        <v>13</v>
      </c>
      <c r="C4859" t="s">
        <v>10</v>
      </c>
      <c r="D4859">
        <v>0</v>
      </c>
      <c r="E4859" s="1">
        <v>45944.576956018522</v>
      </c>
      <c r="F4859" s="1">
        <v>45944.577974537038</v>
      </c>
      <c r="G4859" s="1">
        <v>45944.578321759262</v>
      </c>
      <c r="H4859" s="1">
        <v>45944.581226851849</v>
      </c>
      <c r="I4859" s="1">
        <v>45944.583807870367</v>
      </c>
    </row>
    <row r="4860" spans="1:9" x14ac:dyDescent="0.35">
      <c r="A4860">
        <v>104859</v>
      </c>
      <c r="B4860" t="s">
        <v>23</v>
      </c>
      <c r="C4860" t="s">
        <v>10</v>
      </c>
      <c r="D4860">
        <v>0</v>
      </c>
      <c r="E4860" s="1">
        <v>45944.578888888886</v>
      </c>
      <c r="F4860" s="1">
        <v>45944.579444444447</v>
      </c>
      <c r="G4860" s="1">
        <v>45944.580034722225</v>
      </c>
      <c r="H4860" s="1">
        <v>45944.582731481481</v>
      </c>
      <c r="I4860" s="1">
        <v>45944.585949074077</v>
      </c>
    </row>
    <row r="4861" spans="1:9" x14ac:dyDescent="0.35">
      <c r="A4861">
        <v>104860</v>
      </c>
      <c r="B4861" t="s">
        <v>18</v>
      </c>
      <c r="C4861" t="s">
        <v>16</v>
      </c>
      <c r="D4861">
        <v>0</v>
      </c>
      <c r="E4861" s="1">
        <v>45944.581157407411</v>
      </c>
      <c r="F4861" s="1">
        <v>45944.582280092596</v>
      </c>
      <c r="G4861" s="1">
        <v>45944.584062499998</v>
      </c>
      <c r="H4861" s="1">
        <v>45944.588020833333</v>
      </c>
      <c r="I4861" s="1">
        <v>45944.595150462963</v>
      </c>
    </row>
    <row r="4862" spans="1:9" x14ac:dyDescent="0.35">
      <c r="A4862">
        <v>104861</v>
      </c>
      <c r="B4862" t="s">
        <v>18</v>
      </c>
      <c r="C4862" t="s">
        <v>14</v>
      </c>
      <c r="D4862">
        <v>0</v>
      </c>
      <c r="E4862" s="1">
        <v>45944.584479166668</v>
      </c>
      <c r="F4862" s="1">
        <v>45944.585682870369</v>
      </c>
      <c r="G4862" s="1">
        <v>45944.586284722223</v>
      </c>
      <c r="H4862" s="1">
        <v>45944.58866898148</v>
      </c>
      <c r="I4862" s="1">
        <v>45944.59033564815</v>
      </c>
    </row>
    <row r="4863" spans="1:9" x14ac:dyDescent="0.35">
      <c r="A4863">
        <v>104862</v>
      </c>
      <c r="B4863" t="s">
        <v>11</v>
      </c>
      <c r="C4863" t="s">
        <v>17</v>
      </c>
      <c r="D4863">
        <v>0</v>
      </c>
      <c r="E4863" s="1">
        <v>45944.585879629631</v>
      </c>
      <c r="F4863" s="1">
        <v>45944.587141203701</v>
      </c>
      <c r="G4863" s="1">
        <v>45944.587604166663</v>
      </c>
      <c r="H4863" s="1">
        <v>45944.590868055559</v>
      </c>
      <c r="I4863" s="1">
        <v>45944.601180555554</v>
      </c>
    </row>
    <row r="4864" spans="1:9" x14ac:dyDescent="0.35">
      <c r="A4864">
        <v>104863</v>
      </c>
      <c r="B4864" t="s">
        <v>15</v>
      </c>
      <c r="C4864" t="s">
        <v>12</v>
      </c>
      <c r="D4864">
        <v>0</v>
      </c>
      <c r="E4864" s="1">
        <v>45944.587268518517</v>
      </c>
      <c r="F4864" s="1">
        <v>45944.588553240741</v>
      </c>
      <c r="G4864" s="1">
        <v>45944.588680555556</v>
      </c>
      <c r="H4864" s="1">
        <v>45944.589456018519</v>
      </c>
      <c r="I4864" s="1">
        <v>45944.599039351851</v>
      </c>
    </row>
    <row r="4865" spans="1:9" x14ac:dyDescent="0.35">
      <c r="A4865">
        <v>104864</v>
      </c>
      <c r="B4865" t="s">
        <v>9</v>
      </c>
      <c r="C4865" t="s">
        <v>14</v>
      </c>
      <c r="D4865">
        <v>0</v>
      </c>
      <c r="E4865" s="1">
        <v>45944.588148148148</v>
      </c>
      <c r="F4865" s="1">
        <v>45944.588888888888</v>
      </c>
      <c r="G4865" s="1">
        <v>45944.589328703703</v>
      </c>
      <c r="H4865" s="1">
        <v>45944.591585648152</v>
      </c>
      <c r="I4865" s="1">
        <v>45944.602187500001</v>
      </c>
    </row>
    <row r="4866" spans="1:9" x14ac:dyDescent="0.35">
      <c r="A4866">
        <v>104865</v>
      </c>
      <c r="B4866" t="s">
        <v>20</v>
      </c>
      <c r="C4866" t="s">
        <v>16</v>
      </c>
      <c r="D4866">
        <v>0</v>
      </c>
      <c r="E4866" s="1">
        <v>45944.589386574073</v>
      </c>
      <c r="F4866" s="1">
        <v>45944.59033564815</v>
      </c>
      <c r="G4866" s="1">
        <v>45944.591956018521</v>
      </c>
      <c r="H4866" s="1">
        <v>45944.596712962964</v>
      </c>
      <c r="I4866" s="1">
        <v>45944.604259259257</v>
      </c>
    </row>
    <row r="4867" spans="1:9" x14ac:dyDescent="0.35">
      <c r="A4867">
        <v>104866</v>
      </c>
      <c r="B4867" t="s">
        <v>20</v>
      </c>
      <c r="C4867" t="s">
        <v>17</v>
      </c>
      <c r="D4867">
        <v>0</v>
      </c>
      <c r="E4867" s="1">
        <v>45944.591423611113</v>
      </c>
      <c r="F4867" s="1">
        <v>45944.592314814814</v>
      </c>
      <c r="G4867" s="1">
        <v>45944.593113425923</v>
      </c>
      <c r="H4867" s="1">
        <v>45944.596180555556</v>
      </c>
      <c r="I4867" s="1">
        <v>45944.604270833333</v>
      </c>
    </row>
    <row r="4868" spans="1:9" x14ac:dyDescent="0.35">
      <c r="A4868">
        <v>104867</v>
      </c>
      <c r="B4868" t="s">
        <v>18</v>
      </c>
      <c r="C4868" t="s">
        <v>17</v>
      </c>
      <c r="D4868">
        <v>0</v>
      </c>
      <c r="E4868" s="1">
        <v>45944.59375</v>
      </c>
      <c r="F4868" s="1">
        <v>45944.595011574071</v>
      </c>
      <c r="G4868" s="1">
        <v>45944.595497685186</v>
      </c>
      <c r="H4868" s="1">
        <v>45944.598958333336</v>
      </c>
      <c r="I4868" s="1">
        <v>45944.608472222222</v>
      </c>
    </row>
    <row r="4869" spans="1:9" x14ac:dyDescent="0.35">
      <c r="A4869">
        <v>104868</v>
      </c>
      <c r="B4869" t="s">
        <v>21</v>
      </c>
      <c r="C4869" t="s">
        <v>14</v>
      </c>
      <c r="D4869">
        <v>0</v>
      </c>
      <c r="E4869" s="1">
        <v>45944.593854166669</v>
      </c>
      <c r="F4869" s="1">
        <v>45944.594629629632</v>
      </c>
      <c r="G4869" s="1">
        <v>45944.595555555556</v>
      </c>
      <c r="H4869" s="1">
        <v>45944.598668981482</v>
      </c>
      <c r="I4869" s="1">
        <v>45944.608854166669</v>
      </c>
    </row>
    <row r="4870" spans="1:9" x14ac:dyDescent="0.35">
      <c r="A4870">
        <v>104869</v>
      </c>
      <c r="B4870" t="s">
        <v>15</v>
      </c>
      <c r="C4870" t="s">
        <v>14</v>
      </c>
      <c r="D4870">
        <v>0</v>
      </c>
      <c r="E4870" s="1">
        <v>45944.598171296297</v>
      </c>
      <c r="F4870" s="1">
        <v>45944.598946759259</v>
      </c>
      <c r="G4870" s="1">
        <v>45944.599386574075</v>
      </c>
      <c r="H4870" s="1">
        <v>45944.602511574078</v>
      </c>
      <c r="I4870" s="1">
        <v>45944.604803240742</v>
      </c>
    </row>
    <row r="4871" spans="1:9" x14ac:dyDescent="0.35">
      <c r="A4871">
        <v>104870</v>
      </c>
      <c r="B4871" t="s">
        <v>21</v>
      </c>
      <c r="C4871" t="s">
        <v>16</v>
      </c>
      <c r="D4871">
        <v>0</v>
      </c>
      <c r="E4871" s="1">
        <v>45944.598900462966</v>
      </c>
      <c r="F4871" s="1">
        <v>45944.599976851852</v>
      </c>
      <c r="G4871" s="1">
        <v>45944.602013888885</v>
      </c>
      <c r="H4871" s="1">
        <v>45944.604560185187</v>
      </c>
      <c r="I4871" s="1">
        <v>45944.608020833337</v>
      </c>
    </row>
    <row r="4872" spans="1:9" x14ac:dyDescent="0.35">
      <c r="A4872">
        <v>104871</v>
      </c>
      <c r="B4872" t="s">
        <v>15</v>
      </c>
      <c r="C4872" t="s">
        <v>14</v>
      </c>
      <c r="D4872">
        <v>0</v>
      </c>
      <c r="E4872" s="1">
        <v>45944.599224537036</v>
      </c>
      <c r="F4872" s="1">
        <v>45944.60050925926</v>
      </c>
      <c r="G4872" s="1">
        <v>45944.601215277777</v>
      </c>
      <c r="H4872" s="1">
        <v>45944.603958333333</v>
      </c>
      <c r="I4872" s="1">
        <v>45944.605185185188</v>
      </c>
    </row>
    <row r="4873" spans="1:9" x14ac:dyDescent="0.35">
      <c r="A4873">
        <v>104872</v>
      </c>
      <c r="B4873" t="s">
        <v>20</v>
      </c>
      <c r="C4873" t="s">
        <v>17</v>
      </c>
      <c r="D4873">
        <v>0</v>
      </c>
      <c r="E4873" s="1">
        <v>45944.599374999998</v>
      </c>
      <c r="F4873" s="1">
        <v>45944.600497685184</v>
      </c>
      <c r="G4873" s="1">
        <v>45944.601226851853</v>
      </c>
      <c r="H4873" s="1">
        <v>45944.604583333334</v>
      </c>
      <c r="I4873" s="1">
        <v>45944.610115740739</v>
      </c>
    </row>
    <row r="4874" spans="1:9" x14ac:dyDescent="0.35">
      <c r="A4874">
        <v>104873</v>
      </c>
      <c r="B4874" t="s">
        <v>18</v>
      </c>
      <c r="C4874" t="s">
        <v>10</v>
      </c>
      <c r="D4874">
        <v>0</v>
      </c>
      <c r="E4874" s="1">
        <v>45944.602430555555</v>
      </c>
      <c r="F4874" s="1">
        <v>45944.603506944448</v>
      </c>
      <c r="G4874" s="1">
        <v>45944.60423611111</v>
      </c>
      <c r="H4874" s="1">
        <v>45944.607129629629</v>
      </c>
      <c r="I4874" s="1">
        <v>45944.617048611108</v>
      </c>
    </row>
    <row r="4875" spans="1:9" x14ac:dyDescent="0.35">
      <c r="A4875">
        <v>104874</v>
      </c>
      <c r="B4875" t="s">
        <v>21</v>
      </c>
      <c r="C4875" t="s">
        <v>14</v>
      </c>
      <c r="D4875">
        <v>0</v>
      </c>
      <c r="E4875" s="1">
        <v>45944.603148148148</v>
      </c>
      <c r="F4875" s="1">
        <v>45944.604421296295</v>
      </c>
      <c r="G4875" s="1">
        <v>45944.605451388888</v>
      </c>
      <c r="H4875" s="1">
        <v>45944.608819444446</v>
      </c>
      <c r="I4875" s="1">
        <v>45944.620173611111</v>
      </c>
    </row>
    <row r="4876" spans="1:9" x14ac:dyDescent="0.35">
      <c r="A4876">
        <v>104875</v>
      </c>
      <c r="B4876" t="s">
        <v>20</v>
      </c>
      <c r="C4876" t="s">
        <v>17</v>
      </c>
      <c r="D4876">
        <v>0</v>
      </c>
      <c r="E4876" s="1">
        <v>45944.607777777775</v>
      </c>
      <c r="F4876" s="1">
        <v>45944.608715277776</v>
      </c>
      <c r="G4876" s="1">
        <v>45944.609710648147</v>
      </c>
      <c r="H4876" s="1">
        <v>45944.611550925925</v>
      </c>
      <c r="I4876" s="1">
        <v>45944.623217592591</v>
      </c>
    </row>
    <row r="4877" spans="1:9" x14ac:dyDescent="0.35">
      <c r="A4877">
        <v>104876</v>
      </c>
      <c r="B4877" t="s">
        <v>9</v>
      </c>
      <c r="C4877" t="s">
        <v>17</v>
      </c>
      <c r="D4877">
        <v>0</v>
      </c>
      <c r="E4877" s="1">
        <v>45944.608090277776</v>
      </c>
      <c r="F4877" s="1">
        <v>45944.608854166669</v>
      </c>
      <c r="G4877" s="1">
        <v>45944.609780092593</v>
      </c>
      <c r="H4877" s="1">
        <v>45944.613020833334</v>
      </c>
      <c r="I4877" s="1">
        <v>45944.626597222225</v>
      </c>
    </row>
    <row r="4878" spans="1:9" x14ac:dyDescent="0.35">
      <c r="A4878">
        <v>104877</v>
      </c>
      <c r="B4878" t="s">
        <v>9</v>
      </c>
      <c r="C4878" t="s">
        <v>17</v>
      </c>
      <c r="D4878">
        <v>0</v>
      </c>
      <c r="E4878" s="1">
        <v>45944.609270833331</v>
      </c>
      <c r="F4878" s="1">
        <v>45944.610266203701</v>
      </c>
      <c r="G4878" s="1">
        <v>45944.610567129632</v>
      </c>
      <c r="H4878" s="1">
        <v>45944.613587962966</v>
      </c>
      <c r="I4878" s="1">
        <v>45944.623182870368</v>
      </c>
    </row>
    <row r="4879" spans="1:9" x14ac:dyDescent="0.35">
      <c r="A4879">
        <v>104878</v>
      </c>
      <c r="B4879" t="s">
        <v>11</v>
      </c>
      <c r="C4879" t="s">
        <v>16</v>
      </c>
      <c r="D4879">
        <v>0</v>
      </c>
      <c r="E4879" s="1">
        <v>45944.613425925927</v>
      </c>
      <c r="F4879" s="1">
        <v>45944.613807870373</v>
      </c>
      <c r="G4879" s="1">
        <v>45944.614351851851</v>
      </c>
      <c r="H4879" s="1">
        <v>45944.618101851855</v>
      </c>
      <c r="I4879" s="1">
        <v>45944.624837962961</v>
      </c>
    </row>
    <row r="4880" spans="1:9" x14ac:dyDescent="0.35">
      <c r="A4880">
        <v>104879</v>
      </c>
      <c r="B4880" t="s">
        <v>19</v>
      </c>
      <c r="C4880" t="s">
        <v>10</v>
      </c>
      <c r="D4880">
        <v>0</v>
      </c>
      <c r="E4880" s="1">
        <v>45944.614444444444</v>
      </c>
      <c r="F4880" s="1">
        <v>45944.615671296298</v>
      </c>
      <c r="G4880" s="1">
        <v>45944.616527777776</v>
      </c>
      <c r="H4880" s="1">
        <v>45944.619097222225</v>
      </c>
      <c r="I4880" s="1">
        <v>45944.625451388885</v>
      </c>
    </row>
    <row r="4881" spans="1:9" x14ac:dyDescent="0.35">
      <c r="A4881">
        <v>104880</v>
      </c>
      <c r="B4881" t="s">
        <v>9</v>
      </c>
      <c r="C4881" t="s">
        <v>16</v>
      </c>
      <c r="D4881">
        <v>0</v>
      </c>
      <c r="E4881" s="1">
        <v>45944.617291666669</v>
      </c>
      <c r="F4881" s="1">
        <v>45944.618414351855</v>
      </c>
      <c r="G4881" s="1">
        <v>45944.618993055556</v>
      </c>
      <c r="H4881" s="1">
        <v>45944.623923611114</v>
      </c>
      <c r="I4881" s="1">
        <v>45944.632476851853</v>
      </c>
    </row>
    <row r="4882" spans="1:9" x14ac:dyDescent="0.35">
      <c r="A4882">
        <v>104881</v>
      </c>
      <c r="B4882" t="s">
        <v>15</v>
      </c>
      <c r="C4882" t="s">
        <v>12</v>
      </c>
      <c r="D4882">
        <v>0</v>
      </c>
      <c r="E4882" s="1">
        <v>45944.617488425924</v>
      </c>
      <c r="F4882" s="1">
        <v>45944.61791666667</v>
      </c>
      <c r="G4882" s="1">
        <v>45944.618136574078</v>
      </c>
      <c r="H4882" s="1">
        <v>45944.619953703703</v>
      </c>
      <c r="I4882" s="1">
        <v>45944.622303240743</v>
      </c>
    </row>
    <row r="4883" spans="1:9" x14ac:dyDescent="0.35">
      <c r="A4883">
        <v>104882</v>
      </c>
      <c r="B4883" t="s">
        <v>18</v>
      </c>
      <c r="C4883" t="s">
        <v>14</v>
      </c>
      <c r="D4883">
        <v>0</v>
      </c>
      <c r="E4883" s="1">
        <v>45944.619143518517</v>
      </c>
      <c r="F4883" s="1">
        <v>45944.619629629633</v>
      </c>
      <c r="G4883" s="1">
        <v>45944.620046296295</v>
      </c>
      <c r="H4883" s="1">
        <v>45944.621504629627</v>
      </c>
      <c r="I4883" s="1">
        <v>45944.629652777781</v>
      </c>
    </row>
    <row r="4884" spans="1:9" x14ac:dyDescent="0.35">
      <c r="A4884">
        <v>104883</v>
      </c>
      <c r="B4884" t="s">
        <v>9</v>
      </c>
      <c r="C4884" t="s">
        <v>16</v>
      </c>
      <c r="D4884">
        <v>0</v>
      </c>
      <c r="E4884" s="1">
        <v>45944.623344907406</v>
      </c>
      <c r="F4884" s="1">
        <v>45944.62395833333</v>
      </c>
      <c r="G4884" s="1">
        <v>45944.624502314815</v>
      </c>
      <c r="H4884" s="1">
        <v>45944.626886574071</v>
      </c>
      <c r="I4884" s="1">
        <v>45944.632627314815</v>
      </c>
    </row>
    <row r="4885" spans="1:9" x14ac:dyDescent="0.35">
      <c r="A4885">
        <v>104884</v>
      </c>
      <c r="B4885" t="s">
        <v>9</v>
      </c>
      <c r="C4885" t="s">
        <v>14</v>
      </c>
      <c r="D4885">
        <v>0</v>
      </c>
      <c r="E4885" s="1">
        <v>45944.623541666668</v>
      </c>
      <c r="F4885" s="1">
        <v>45944.624548611115</v>
      </c>
      <c r="G4885" s="1">
        <v>45944.6246875</v>
      </c>
      <c r="H4885" s="1">
        <v>45944.625405092593</v>
      </c>
      <c r="I4885" s="1">
        <v>45944.631712962961</v>
      </c>
    </row>
    <row r="4886" spans="1:9" x14ac:dyDescent="0.35">
      <c r="A4886">
        <v>104885</v>
      </c>
      <c r="B4886" t="s">
        <v>13</v>
      </c>
      <c r="C4886" t="s">
        <v>14</v>
      </c>
      <c r="D4886">
        <v>0</v>
      </c>
      <c r="E4886" s="1">
        <v>45944.624050925922</v>
      </c>
      <c r="F4886" s="1">
        <v>45944.624988425923</v>
      </c>
      <c r="G4886" s="1">
        <v>45944.625960648147</v>
      </c>
      <c r="H4886" s="1">
        <v>45944.62736111111</v>
      </c>
      <c r="I4886" s="1">
        <v>45944.639918981484</v>
      </c>
    </row>
    <row r="4887" spans="1:9" x14ac:dyDescent="0.35">
      <c r="A4887">
        <v>104886</v>
      </c>
      <c r="B4887" t="s">
        <v>19</v>
      </c>
      <c r="C4887" t="s">
        <v>16</v>
      </c>
      <c r="D4887">
        <v>0</v>
      </c>
      <c r="E4887" s="1">
        <v>45944.625671296293</v>
      </c>
      <c r="F4887" s="1">
        <v>45944.626631944448</v>
      </c>
      <c r="G4887" s="1">
        <v>45944.627129629633</v>
      </c>
      <c r="H4887" s="1">
        <v>45944.629305555558</v>
      </c>
      <c r="I4887" s="1">
        <v>45944.63082175926</v>
      </c>
    </row>
    <row r="4888" spans="1:9" x14ac:dyDescent="0.35">
      <c r="A4888">
        <v>104887</v>
      </c>
      <c r="B4888" t="s">
        <v>18</v>
      </c>
      <c r="C4888" t="s">
        <v>10</v>
      </c>
      <c r="D4888">
        <v>0</v>
      </c>
      <c r="E4888" s="1">
        <v>45944.627337962964</v>
      </c>
      <c r="F4888" s="1">
        <v>45944.628530092596</v>
      </c>
      <c r="G4888" s="1">
        <v>45944.629131944443</v>
      </c>
      <c r="H4888" s="1">
        <v>45944.630023148151</v>
      </c>
      <c r="I4888" s="1">
        <v>45944.642280092594</v>
      </c>
    </row>
    <row r="4889" spans="1:9" x14ac:dyDescent="0.35">
      <c r="A4889">
        <v>104888</v>
      </c>
      <c r="B4889" t="s">
        <v>11</v>
      </c>
      <c r="C4889" t="s">
        <v>16</v>
      </c>
      <c r="D4889">
        <v>0</v>
      </c>
      <c r="E4889" s="1">
        <v>45944.62835648148</v>
      </c>
      <c r="F4889" s="1">
        <v>45944.628854166665</v>
      </c>
      <c r="G4889" s="1">
        <v>45944.629618055558</v>
      </c>
      <c r="H4889" s="1">
        <v>45944.630358796298</v>
      </c>
      <c r="I4889" s="1">
        <v>45944.644062500003</v>
      </c>
    </row>
    <row r="4890" spans="1:9" x14ac:dyDescent="0.35">
      <c r="A4890">
        <v>104889</v>
      </c>
      <c r="B4890" t="s">
        <v>19</v>
      </c>
      <c r="C4890" t="s">
        <v>17</v>
      </c>
      <c r="D4890">
        <v>0</v>
      </c>
      <c r="E4890" s="1">
        <v>45944.628854166665</v>
      </c>
      <c r="F4890" s="1">
        <v>45944.630127314813</v>
      </c>
      <c r="G4890" s="1">
        <v>45944.630833333336</v>
      </c>
      <c r="H4890" s="1">
        <v>45944.633240740739</v>
      </c>
      <c r="I4890" s="1">
        <v>45944.644641203704</v>
      </c>
    </row>
    <row r="4891" spans="1:9" x14ac:dyDescent="0.35">
      <c r="A4891">
        <v>104890</v>
      </c>
      <c r="B4891" t="s">
        <v>9</v>
      </c>
      <c r="C4891" t="s">
        <v>17</v>
      </c>
      <c r="D4891">
        <v>0</v>
      </c>
      <c r="E4891" s="1">
        <v>45944.633680555555</v>
      </c>
      <c r="F4891" s="1">
        <v>45944.634108796294</v>
      </c>
      <c r="G4891" s="1">
        <v>45944.634166666663</v>
      </c>
      <c r="H4891" s="1">
        <v>45944.636979166666</v>
      </c>
      <c r="I4891" s="1">
        <v>45944.646990740737</v>
      </c>
    </row>
    <row r="4892" spans="1:9" x14ac:dyDescent="0.35">
      <c r="A4892">
        <v>104891</v>
      </c>
      <c r="B4892" t="s">
        <v>9</v>
      </c>
      <c r="C4892" t="s">
        <v>10</v>
      </c>
      <c r="D4892">
        <v>0</v>
      </c>
      <c r="E4892" s="1">
        <v>45944.637685185182</v>
      </c>
      <c r="F4892" s="1">
        <v>45944.638321759259</v>
      </c>
      <c r="G4892" s="1">
        <v>45944.638935185183</v>
      </c>
      <c r="H4892" s="1">
        <v>45944.642326388886</v>
      </c>
      <c r="I4892" s="1">
        <v>45944.647372685184</v>
      </c>
    </row>
    <row r="4893" spans="1:9" x14ac:dyDescent="0.35">
      <c r="A4893">
        <v>104892</v>
      </c>
      <c r="B4893" t="s">
        <v>21</v>
      </c>
      <c r="C4893" t="s">
        <v>16</v>
      </c>
      <c r="D4893">
        <v>0</v>
      </c>
      <c r="E4893" s="1">
        <v>45944.637696759259</v>
      </c>
      <c r="F4893" s="1">
        <v>45944.63826388889</v>
      </c>
      <c r="G4893" s="1">
        <v>45944.639733796299</v>
      </c>
      <c r="H4893" s="1">
        <v>45944.644780092596</v>
      </c>
      <c r="I4893" s="1">
        <v>45944.64738425926</v>
      </c>
    </row>
    <row r="4894" spans="1:9" x14ac:dyDescent="0.35">
      <c r="A4894">
        <v>104893</v>
      </c>
      <c r="B4894" t="s">
        <v>13</v>
      </c>
      <c r="C4894" t="s">
        <v>10</v>
      </c>
      <c r="D4894">
        <v>0</v>
      </c>
      <c r="E4894" s="1">
        <v>45944.6409375</v>
      </c>
      <c r="F4894" s="1">
        <v>45944.641793981478</v>
      </c>
      <c r="G4894" s="1">
        <v>45944.64230324074</v>
      </c>
      <c r="H4894" s="1">
        <v>45944.644189814811</v>
      </c>
      <c r="I4894" s="1">
        <v>45944.657696759263</v>
      </c>
    </row>
    <row r="4895" spans="1:9" x14ac:dyDescent="0.35">
      <c r="A4895">
        <v>104894</v>
      </c>
      <c r="B4895" t="s">
        <v>11</v>
      </c>
      <c r="C4895" t="s">
        <v>17</v>
      </c>
      <c r="D4895">
        <v>0</v>
      </c>
      <c r="E4895" s="1">
        <v>45944.641296296293</v>
      </c>
      <c r="F4895" s="1">
        <v>45944.642129629632</v>
      </c>
      <c r="G4895" s="1">
        <v>45944.642534722225</v>
      </c>
      <c r="H4895" s="1">
        <v>45944.644895833335</v>
      </c>
      <c r="I4895" s="1">
        <v>45944.656076388892</v>
      </c>
    </row>
    <row r="4896" spans="1:9" x14ac:dyDescent="0.35">
      <c r="A4896">
        <v>104895</v>
      </c>
      <c r="B4896" t="s">
        <v>23</v>
      </c>
      <c r="C4896" t="s">
        <v>17</v>
      </c>
      <c r="D4896">
        <v>0</v>
      </c>
      <c r="E4896" s="1">
        <v>45944.641921296294</v>
      </c>
      <c r="F4896" s="1">
        <v>45944.642812500002</v>
      </c>
      <c r="G4896" s="1">
        <v>45944.643680555557</v>
      </c>
      <c r="H4896" s="1">
        <v>45944.645428240743</v>
      </c>
      <c r="I4896" s="1">
        <v>45944.654490740744</v>
      </c>
    </row>
    <row r="4897" spans="1:9" x14ac:dyDescent="0.35">
      <c r="A4897">
        <v>104896</v>
      </c>
      <c r="B4897" t="s">
        <v>18</v>
      </c>
      <c r="C4897" t="s">
        <v>12</v>
      </c>
      <c r="D4897">
        <v>0</v>
      </c>
      <c r="E4897" s="1">
        <v>45944.642164351855</v>
      </c>
      <c r="F4897" s="1">
        <v>45944.643206018518</v>
      </c>
      <c r="G4897" s="1">
        <v>45944.643958333334</v>
      </c>
      <c r="H4897" s="1">
        <v>45944.645046296297</v>
      </c>
      <c r="I4897" s="1">
        <v>45944.658622685187</v>
      </c>
    </row>
    <row r="4898" spans="1:9" x14ac:dyDescent="0.35">
      <c r="A4898">
        <v>104897</v>
      </c>
      <c r="B4898" t="s">
        <v>19</v>
      </c>
      <c r="C4898" t="s">
        <v>10</v>
      </c>
      <c r="D4898">
        <v>0</v>
      </c>
      <c r="E4898" s="1">
        <v>45944.647881944446</v>
      </c>
      <c r="F4898" s="1">
        <v>45944.648715277777</v>
      </c>
      <c r="G4898" s="1">
        <v>45944.649675925924</v>
      </c>
      <c r="H4898" s="1">
        <v>45944.651145833333</v>
      </c>
      <c r="I4898" s="1">
        <v>45944.661215277774</v>
      </c>
    </row>
    <row r="4899" spans="1:9" x14ac:dyDescent="0.35">
      <c r="A4899">
        <v>104898</v>
      </c>
      <c r="B4899" t="s">
        <v>9</v>
      </c>
      <c r="C4899" t="s">
        <v>17</v>
      </c>
      <c r="D4899">
        <v>0</v>
      </c>
      <c r="E4899" s="1">
        <v>45944.648298611108</v>
      </c>
      <c r="F4899" s="1">
        <v>45944.649618055555</v>
      </c>
      <c r="G4899" s="1">
        <v>45944.64984953704</v>
      </c>
      <c r="H4899" s="1">
        <v>45944.651539351849</v>
      </c>
      <c r="I4899" s="1">
        <v>45944.652453703704</v>
      </c>
    </row>
    <row r="4900" spans="1:9" x14ac:dyDescent="0.35">
      <c r="A4900">
        <v>104899</v>
      </c>
      <c r="B4900" t="s">
        <v>11</v>
      </c>
      <c r="C4900" t="s">
        <v>14</v>
      </c>
      <c r="D4900">
        <v>0</v>
      </c>
      <c r="E4900" s="1">
        <v>45944.648854166669</v>
      </c>
      <c r="F4900" s="1">
        <v>45944.649687500001</v>
      </c>
      <c r="G4900" s="1">
        <v>45944.650057870371</v>
      </c>
      <c r="H4900" s="1">
        <v>45944.651574074072</v>
      </c>
      <c r="I4900" s="1">
        <v>45944.662106481483</v>
      </c>
    </row>
    <row r="4901" spans="1:9" x14ac:dyDescent="0.35">
      <c r="A4901">
        <v>104900</v>
      </c>
      <c r="B4901" t="s">
        <v>11</v>
      </c>
      <c r="C4901" t="s">
        <v>10</v>
      </c>
      <c r="D4901">
        <v>0</v>
      </c>
      <c r="E4901" s="1">
        <v>45944.648888888885</v>
      </c>
      <c r="F4901" s="1">
        <v>45944.649930555555</v>
      </c>
      <c r="G4901" s="1">
        <v>45944.650231481479</v>
      </c>
      <c r="H4901" s="1">
        <v>45944.653020833335</v>
      </c>
      <c r="I4901" s="1">
        <v>45944.664363425924</v>
      </c>
    </row>
    <row r="4902" spans="1:9" x14ac:dyDescent="0.35">
      <c r="A4902">
        <v>104901</v>
      </c>
      <c r="B4902" t="s">
        <v>15</v>
      </c>
      <c r="C4902" t="s">
        <v>17</v>
      </c>
      <c r="D4902">
        <v>0</v>
      </c>
      <c r="E4902" s="1">
        <v>45944.649664351855</v>
      </c>
      <c r="F4902" s="1">
        <v>45944.650868055556</v>
      </c>
      <c r="G4902" s="1">
        <v>45944.651493055557</v>
      </c>
      <c r="H4902" s="1">
        <v>45944.654074074075</v>
      </c>
      <c r="I4902" s="1">
        <v>45944.658877314818</v>
      </c>
    </row>
    <row r="4903" spans="1:9" x14ac:dyDescent="0.35">
      <c r="A4903">
        <v>104902</v>
      </c>
      <c r="B4903" t="s">
        <v>23</v>
      </c>
      <c r="C4903" t="s">
        <v>17</v>
      </c>
      <c r="D4903">
        <v>0</v>
      </c>
      <c r="E4903" s="1">
        <v>45944.650902777779</v>
      </c>
      <c r="F4903" s="1">
        <v>45944.652071759258</v>
      </c>
      <c r="G4903" s="1">
        <v>45944.652685185189</v>
      </c>
      <c r="H4903" s="1">
        <v>45944.654502314814</v>
      </c>
      <c r="I4903" s="1">
        <v>45944.660428240742</v>
      </c>
    </row>
    <row r="4904" spans="1:9" x14ac:dyDescent="0.35">
      <c r="A4904">
        <v>104903</v>
      </c>
      <c r="B4904" t="s">
        <v>21</v>
      </c>
      <c r="C4904" t="s">
        <v>14</v>
      </c>
      <c r="D4904">
        <v>0</v>
      </c>
      <c r="E4904" s="1">
        <v>45944.652372685188</v>
      </c>
      <c r="F4904" s="1">
        <v>45944.65289351852</v>
      </c>
      <c r="G4904" s="1">
        <v>45944.653854166667</v>
      </c>
      <c r="H4904" s="1">
        <v>45944.655659722222</v>
      </c>
      <c r="I4904" s="1">
        <v>45944.665706018517</v>
      </c>
    </row>
    <row r="4905" spans="1:9" x14ac:dyDescent="0.35">
      <c r="A4905">
        <v>104904</v>
      </c>
      <c r="B4905" t="s">
        <v>11</v>
      </c>
      <c r="C4905" t="s">
        <v>14</v>
      </c>
      <c r="D4905">
        <v>1</v>
      </c>
      <c r="E4905" s="1">
        <v>45944.652557870373</v>
      </c>
      <c r="F4905" s="1">
        <v>45944.653020833335</v>
      </c>
      <c r="G4905" s="1">
        <v>45944.653761574074</v>
      </c>
      <c r="H4905" s="1">
        <v>45944.655960648146</v>
      </c>
      <c r="I4905" s="1">
        <v>45944.656840277778</v>
      </c>
    </row>
    <row r="4906" spans="1:9" x14ac:dyDescent="0.35">
      <c r="A4906">
        <v>104905</v>
      </c>
      <c r="B4906" t="s">
        <v>13</v>
      </c>
      <c r="C4906" t="s">
        <v>12</v>
      </c>
      <c r="D4906">
        <v>0</v>
      </c>
      <c r="E4906" s="1">
        <v>45944.655289351853</v>
      </c>
      <c r="F4906" s="1">
        <v>45944.6565625</v>
      </c>
      <c r="G4906" s="1">
        <v>45944.656712962962</v>
      </c>
      <c r="H4906" s="1">
        <v>45944.657500000001</v>
      </c>
      <c r="I4906" s="1">
        <v>45944.666516203702</v>
      </c>
    </row>
    <row r="4907" spans="1:9" x14ac:dyDescent="0.35">
      <c r="A4907">
        <v>104906</v>
      </c>
      <c r="B4907" t="s">
        <v>18</v>
      </c>
      <c r="C4907" t="s">
        <v>17</v>
      </c>
      <c r="D4907">
        <v>0</v>
      </c>
      <c r="E4907" s="1">
        <v>45944.658275462964</v>
      </c>
      <c r="F4907" s="1">
        <v>45944.659537037034</v>
      </c>
      <c r="G4907" s="1">
        <v>45944.660381944443</v>
      </c>
      <c r="H4907" s="1">
        <v>45944.661886574075</v>
      </c>
      <c r="I4907" s="1">
        <v>45944.675185185188</v>
      </c>
    </row>
    <row r="4908" spans="1:9" x14ac:dyDescent="0.35">
      <c r="A4908">
        <v>104907</v>
      </c>
      <c r="B4908" t="s">
        <v>13</v>
      </c>
      <c r="C4908" t="s">
        <v>16</v>
      </c>
      <c r="D4908">
        <v>0</v>
      </c>
      <c r="E4908" s="1">
        <v>45944.658738425926</v>
      </c>
      <c r="F4908" s="1">
        <v>45944.659189814818</v>
      </c>
      <c r="G4908" s="1">
        <v>45944.65996527778</v>
      </c>
      <c r="H4908" s="1">
        <v>45944.660601851851</v>
      </c>
      <c r="I4908" s="1">
        <v>45944.67292824074</v>
      </c>
    </row>
    <row r="4909" spans="1:9" x14ac:dyDescent="0.35">
      <c r="A4909">
        <v>104908</v>
      </c>
      <c r="B4909" t="s">
        <v>9</v>
      </c>
      <c r="C4909" t="s">
        <v>17</v>
      </c>
      <c r="D4909">
        <v>0</v>
      </c>
      <c r="E4909" s="1">
        <v>45944.659687500003</v>
      </c>
      <c r="F4909" s="1">
        <v>45944.660185185188</v>
      </c>
      <c r="G4909" s="1">
        <v>45944.660636574074</v>
      </c>
      <c r="H4909" s="1">
        <v>45944.662303240744</v>
      </c>
      <c r="I4909" s="1">
        <v>45944.66679398148</v>
      </c>
    </row>
    <row r="4910" spans="1:9" x14ac:dyDescent="0.35">
      <c r="A4910">
        <v>104909</v>
      </c>
      <c r="B4910" t="s">
        <v>9</v>
      </c>
      <c r="C4910" t="s">
        <v>17</v>
      </c>
      <c r="D4910">
        <v>0</v>
      </c>
      <c r="E4910" s="1">
        <v>45944.659722222219</v>
      </c>
      <c r="F4910" s="1">
        <v>45944.660300925927</v>
      </c>
      <c r="G4910" s="1">
        <v>45944.661238425928</v>
      </c>
      <c r="H4910" s="1">
        <v>45944.663391203707</v>
      </c>
      <c r="I4910" s="1">
        <v>45944.666226851848</v>
      </c>
    </row>
    <row r="4911" spans="1:9" x14ac:dyDescent="0.35">
      <c r="A4911">
        <v>104910</v>
      </c>
      <c r="B4911" t="s">
        <v>9</v>
      </c>
      <c r="C4911" t="s">
        <v>14</v>
      </c>
      <c r="D4911">
        <v>0</v>
      </c>
      <c r="E4911" s="1">
        <v>45944.660543981481</v>
      </c>
      <c r="F4911" s="1">
        <v>45944.66138888889</v>
      </c>
      <c r="G4911" s="1">
        <v>45944.662349537037</v>
      </c>
      <c r="H4911" s="1">
        <v>45944.664907407408</v>
      </c>
      <c r="I4911" s="1">
        <v>45944.67659722222</v>
      </c>
    </row>
    <row r="4912" spans="1:9" x14ac:dyDescent="0.35">
      <c r="A4912">
        <v>104911</v>
      </c>
      <c r="B4912" t="s">
        <v>9</v>
      </c>
      <c r="C4912" t="s">
        <v>14</v>
      </c>
      <c r="D4912">
        <v>0</v>
      </c>
      <c r="E4912" s="1">
        <v>45944.6641087963</v>
      </c>
      <c r="F4912" s="1">
        <v>45944.665324074071</v>
      </c>
      <c r="G4912" s="1">
        <v>45944.666076388887</v>
      </c>
      <c r="H4912" s="1">
        <v>45944.668680555558</v>
      </c>
      <c r="I4912" s="1">
        <v>45944.675416666665</v>
      </c>
    </row>
    <row r="4913" spans="1:9" x14ac:dyDescent="0.35">
      <c r="A4913">
        <v>104912</v>
      </c>
      <c r="B4913" t="s">
        <v>9</v>
      </c>
      <c r="C4913" t="s">
        <v>16</v>
      </c>
      <c r="D4913">
        <v>0</v>
      </c>
      <c r="E4913" s="1">
        <v>45944.66642361111</v>
      </c>
      <c r="F4913" s="1">
        <v>45944.666770833333</v>
      </c>
      <c r="G4913" s="1">
        <v>45944.668715277781</v>
      </c>
      <c r="H4913" s="1">
        <v>45944.671979166669</v>
      </c>
      <c r="I4913" s="1">
        <v>45944.677939814814</v>
      </c>
    </row>
    <row r="4914" spans="1:9" x14ac:dyDescent="0.35">
      <c r="A4914">
        <v>104913</v>
      </c>
      <c r="B4914" t="s">
        <v>15</v>
      </c>
      <c r="C4914" t="s">
        <v>16</v>
      </c>
      <c r="D4914">
        <v>0</v>
      </c>
      <c r="E4914" s="1">
        <v>45944.674131944441</v>
      </c>
      <c r="F4914" s="1">
        <v>45944.675023148149</v>
      </c>
      <c r="G4914" s="1">
        <v>45944.675613425927</v>
      </c>
      <c r="H4914" s="1">
        <v>45944.676168981481</v>
      </c>
      <c r="I4914" s="1">
        <v>45944.679467592592</v>
      </c>
    </row>
    <row r="4915" spans="1:9" x14ac:dyDescent="0.35">
      <c r="A4915">
        <v>104914</v>
      </c>
      <c r="B4915" t="s">
        <v>9</v>
      </c>
      <c r="C4915" t="s">
        <v>17</v>
      </c>
      <c r="D4915">
        <v>0</v>
      </c>
      <c r="E4915" s="1">
        <v>45944.67496527778</v>
      </c>
      <c r="F4915" s="1">
        <v>45944.675821759258</v>
      </c>
      <c r="G4915" s="1">
        <v>45944.676377314812</v>
      </c>
      <c r="H4915" s="1">
        <v>45944.677291666667</v>
      </c>
      <c r="I4915" s="1">
        <v>45944.689259259256</v>
      </c>
    </row>
    <row r="4916" spans="1:9" x14ac:dyDescent="0.35">
      <c r="A4916">
        <v>104915</v>
      </c>
      <c r="B4916" t="s">
        <v>18</v>
      </c>
      <c r="C4916" t="s">
        <v>14</v>
      </c>
      <c r="D4916">
        <v>0</v>
      </c>
      <c r="E4916" s="1">
        <v>45944.675254629627</v>
      </c>
      <c r="F4916" s="1">
        <v>45944.676226851851</v>
      </c>
      <c r="G4916" s="1">
        <v>45944.676863425928</v>
      </c>
      <c r="H4916" s="1">
        <v>45944.679085648146</v>
      </c>
      <c r="I4916" s="1">
        <v>45944.691759259258</v>
      </c>
    </row>
    <row r="4917" spans="1:9" x14ac:dyDescent="0.35">
      <c r="A4917">
        <v>104916</v>
      </c>
      <c r="B4917" t="s">
        <v>20</v>
      </c>
      <c r="C4917" t="s">
        <v>14</v>
      </c>
      <c r="D4917">
        <v>0</v>
      </c>
      <c r="E4917" s="1">
        <v>45944.678622685184</v>
      </c>
      <c r="F4917" s="1">
        <v>45944.679085648146</v>
      </c>
      <c r="G4917" s="1">
        <v>45944.6797337963</v>
      </c>
      <c r="H4917" s="1">
        <v>45944.680798611109</v>
      </c>
      <c r="I4917" s="1">
        <v>45944.692048611112</v>
      </c>
    </row>
    <row r="4918" spans="1:9" x14ac:dyDescent="0.35">
      <c r="A4918">
        <v>104917</v>
      </c>
      <c r="B4918" t="s">
        <v>9</v>
      </c>
      <c r="C4918" t="s">
        <v>14</v>
      </c>
      <c r="D4918">
        <v>0</v>
      </c>
      <c r="E4918" s="1">
        <v>45944.679016203707</v>
      </c>
      <c r="F4918" s="1">
        <v>45944.680162037039</v>
      </c>
      <c r="G4918" s="1">
        <v>45944.680925925924</v>
      </c>
      <c r="H4918" s="1">
        <v>45944.684201388889</v>
      </c>
      <c r="I4918" s="1">
        <v>45944.694328703707</v>
      </c>
    </row>
    <row r="4919" spans="1:9" x14ac:dyDescent="0.35">
      <c r="A4919">
        <v>104918</v>
      </c>
      <c r="B4919" t="s">
        <v>9</v>
      </c>
      <c r="C4919" t="s">
        <v>16</v>
      </c>
      <c r="D4919">
        <v>0</v>
      </c>
      <c r="E4919" s="1">
        <v>45944.679745370369</v>
      </c>
      <c r="F4919" s="1">
        <v>45944.680509259262</v>
      </c>
      <c r="G4919" s="1">
        <v>45944.681990740741</v>
      </c>
      <c r="H4919" s="1">
        <v>45944.684201388889</v>
      </c>
      <c r="I4919" s="1">
        <v>45944.693842592591</v>
      </c>
    </row>
    <row r="4920" spans="1:9" x14ac:dyDescent="0.35">
      <c r="A4920">
        <v>104919</v>
      </c>
      <c r="B4920" t="s">
        <v>19</v>
      </c>
      <c r="C4920" t="s">
        <v>16</v>
      </c>
      <c r="D4920">
        <v>0</v>
      </c>
      <c r="E4920" s="1">
        <v>45944.680196759262</v>
      </c>
      <c r="F4920" s="1">
        <v>45944.680879629632</v>
      </c>
      <c r="G4920" s="1">
        <v>45944.681608796294</v>
      </c>
      <c r="H4920" s="1">
        <v>45944.684988425928</v>
      </c>
      <c r="I4920" s="1">
        <v>45944.698460648149</v>
      </c>
    </row>
    <row r="4921" spans="1:9" x14ac:dyDescent="0.35">
      <c r="A4921">
        <v>104920</v>
      </c>
      <c r="B4921" t="s">
        <v>18</v>
      </c>
      <c r="C4921" t="s">
        <v>12</v>
      </c>
      <c r="D4921">
        <v>0</v>
      </c>
      <c r="E4921" s="1">
        <v>45944.683136574073</v>
      </c>
      <c r="F4921" s="1">
        <v>45944.684340277781</v>
      </c>
      <c r="G4921" s="1">
        <v>45944.684803240743</v>
      </c>
      <c r="H4921" s="1">
        <v>45944.686192129629</v>
      </c>
      <c r="I4921" s="1">
        <v>45944.69059027778</v>
      </c>
    </row>
    <row r="4922" spans="1:9" x14ac:dyDescent="0.35">
      <c r="A4922">
        <v>104921</v>
      </c>
      <c r="B4922" t="s">
        <v>9</v>
      </c>
      <c r="C4922" t="s">
        <v>16</v>
      </c>
      <c r="D4922">
        <v>0</v>
      </c>
      <c r="E4922" s="1">
        <v>45944.683391203704</v>
      </c>
      <c r="F4922" s="1">
        <v>45944.683819444443</v>
      </c>
      <c r="G4922" s="1">
        <v>45944.685081018521</v>
      </c>
      <c r="H4922" s="1">
        <v>45944.688634259262</v>
      </c>
      <c r="I4922" s="1">
        <v>45944.698182870372</v>
      </c>
    </row>
    <row r="4923" spans="1:9" x14ac:dyDescent="0.35">
      <c r="A4923">
        <v>104922</v>
      </c>
      <c r="B4923" t="s">
        <v>20</v>
      </c>
      <c r="C4923" t="s">
        <v>17</v>
      </c>
      <c r="D4923">
        <v>0</v>
      </c>
      <c r="E4923" s="1">
        <v>45944.683703703704</v>
      </c>
      <c r="F4923" s="1">
        <v>45944.684803240743</v>
      </c>
      <c r="G4923" s="1">
        <v>45944.685300925928</v>
      </c>
      <c r="H4923" s="1">
        <v>45944.6871875</v>
      </c>
      <c r="I4923" s="1">
        <v>45944.694305555553</v>
      </c>
    </row>
    <row r="4924" spans="1:9" x14ac:dyDescent="0.35">
      <c r="A4924">
        <v>104923</v>
      </c>
      <c r="B4924" t="s">
        <v>18</v>
      </c>
      <c r="C4924" t="s">
        <v>17</v>
      </c>
      <c r="D4924">
        <v>0</v>
      </c>
      <c r="E4924" s="1">
        <v>45944.684201388889</v>
      </c>
      <c r="F4924" s="1">
        <v>45944.684988425928</v>
      </c>
      <c r="G4924" s="1">
        <v>45944.685995370368</v>
      </c>
      <c r="H4924" s="1">
        <v>45944.687662037039</v>
      </c>
      <c r="I4924" s="1">
        <v>45944.693645833337</v>
      </c>
    </row>
    <row r="4925" spans="1:9" x14ac:dyDescent="0.35">
      <c r="A4925">
        <v>104924</v>
      </c>
      <c r="B4925" t="s">
        <v>21</v>
      </c>
      <c r="C4925" t="s">
        <v>17</v>
      </c>
      <c r="D4925">
        <v>0</v>
      </c>
      <c r="E4925" s="1">
        <v>45944.686412037037</v>
      </c>
      <c r="F4925" s="1">
        <v>45944.687789351854</v>
      </c>
      <c r="G4925" s="1">
        <v>45944.68787037037</v>
      </c>
      <c r="H4925" s="1">
        <v>45944.689872685187</v>
      </c>
      <c r="I4925" s="1">
        <v>45944.700740740744</v>
      </c>
    </row>
    <row r="4926" spans="1:9" x14ac:dyDescent="0.35">
      <c r="A4926">
        <v>104925</v>
      </c>
      <c r="B4926" t="s">
        <v>18</v>
      </c>
      <c r="C4926" t="s">
        <v>17</v>
      </c>
      <c r="D4926">
        <v>0</v>
      </c>
      <c r="E4926" s="1">
        <v>45944.689571759256</v>
      </c>
      <c r="F4926" s="1">
        <v>45944.690324074072</v>
      </c>
      <c r="G4926" s="1">
        <v>45944.690659722219</v>
      </c>
      <c r="H4926" s="1">
        <v>45944.692986111113</v>
      </c>
      <c r="I4926" s="1">
        <v>45944.697465277779</v>
      </c>
    </row>
    <row r="4927" spans="1:9" x14ac:dyDescent="0.35">
      <c r="A4927">
        <v>104926</v>
      </c>
      <c r="B4927" t="s">
        <v>13</v>
      </c>
      <c r="C4927" t="s">
        <v>12</v>
      </c>
      <c r="D4927">
        <v>0</v>
      </c>
      <c r="E4927" s="1">
        <v>45944.689826388887</v>
      </c>
      <c r="F4927" s="1">
        <v>45944.690648148149</v>
      </c>
      <c r="G4927" s="1">
        <v>45944.691377314812</v>
      </c>
      <c r="H4927" s="1">
        <v>45944.692673611113</v>
      </c>
      <c r="I4927" s="1">
        <v>45944.692962962959</v>
      </c>
    </row>
    <row r="4928" spans="1:9" x14ac:dyDescent="0.35">
      <c r="A4928">
        <v>104927</v>
      </c>
      <c r="B4928" t="s">
        <v>21</v>
      </c>
      <c r="C4928" t="s">
        <v>10</v>
      </c>
      <c r="D4928">
        <v>0</v>
      </c>
      <c r="E4928" s="1">
        <v>45944.694282407407</v>
      </c>
      <c r="F4928" s="1">
        <v>45944.695393518516</v>
      </c>
      <c r="G4928" s="1">
        <v>45944.695636574077</v>
      </c>
      <c r="H4928" s="1">
        <v>45944.698854166665</v>
      </c>
      <c r="I4928" s="1">
        <v>45944.705092592594</v>
      </c>
    </row>
    <row r="4929" spans="1:9" x14ac:dyDescent="0.35">
      <c r="A4929">
        <v>104928</v>
      </c>
      <c r="B4929" t="s">
        <v>15</v>
      </c>
      <c r="C4929" t="s">
        <v>14</v>
      </c>
      <c r="D4929">
        <v>0</v>
      </c>
      <c r="E4929" s="1">
        <v>45944.695833333331</v>
      </c>
      <c r="F4929" s="1">
        <v>45944.697210648148</v>
      </c>
      <c r="G4929" s="1">
        <v>45944.697581018518</v>
      </c>
      <c r="H4929" s="1">
        <v>45944.699687499997</v>
      </c>
      <c r="I4929" s="1">
        <v>45944.706956018519</v>
      </c>
    </row>
    <row r="4930" spans="1:9" x14ac:dyDescent="0.35">
      <c r="A4930">
        <v>104929</v>
      </c>
      <c r="B4930" t="s">
        <v>21</v>
      </c>
      <c r="C4930" t="s">
        <v>12</v>
      </c>
      <c r="D4930">
        <v>0</v>
      </c>
      <c r="E4930" s="1">
        <v>45944.695960648147</v>
      </c>
      <c r="F4930" s="1">
        <v>45944.696886574071</v>
      </c>
      <c r="G4930" s="1">
        <v>45944.697604166664</v>
      </c>
      <c r="H4930" s="1">
        <v>45944.698391203703</v>
      </c>
      <c r="I4930" s="1">
        <v>45944.699432870373</v>
      </c>
    </row>
    <row r="4931" spans="1:9" x14ac:dyDescent="0.35">
      <c r="A4931">
        <v>104930</v>
      </c>
      <c r="B4931" t="s">
        <v>20</v>
      </c>
      <c r="C4931" t="s">
        <v>14</v>
      </c>
      <c r="D4931">
        <v>0</v>
      </c>
      <c r="E4931" s="1">
        <v>45944.697685185187</v>
      </c>
      <c r="F4931" s="1">
        <v>45944.698298611111</v>
      </c>
      <c r="G4931" s="1">
        <v>45944.698599537034</v>
      </c>
      <c r="H4931" s="1">
        <v>45944.700648148151</v>
      </c>
      <c r="I4931" s="1">
        <v>45944.704525462963</v>
      </c>
    </row>
    <row r="4932" spans="1:9" x14ac:dyDescent="0.35">
      <c r="A4932">
        <v>104931</v>
      </c>
      <c r="B4932" t="s">
        <v>21</v>
      </c>
      <c r="C4932" t="s">
        <v>12</v>
      </c>
      <c r="D4932">
        <v>0</v>
      </c>
      <c r="E4932" s="1">
        <v>45944.698796296296</v>
      </c>
      <c r="F4932" s="1">
        <v>45944.699490740742</v>
      </c>
      <c r="G4932" s="1">
        <v>45944.70003472222</v>
      </c>
      <c r="H4932" s="1">
        <v>45944.701550925929</v>
      </c>
      <c r="I4932" s="1">
        <v>45944.712314814817</v>
      </c>
    </row>
    <row r="4933" spans="1:9" x14ac:dyDescent="0.35">
      <c r="A4933">
        <v>104932</v>
      </c>
      <c r="B4933" t="s">
        <v>9</v>
      </c>
      <c r="C4933" t="s">
        <v>14</v>
      </c>
      <c r="D4933">
        <v>0</v>
      </c>
      <c r="E4933" s="1">
        <v>45944.699178240742</v>
      </c>
      <c r="F4933" s="1">
        <v>45944.700532407405</v>
      </c>
      <c r="G4933" s="1">
        <v>45944.701238425929</v>
      </c>
      <c r="H4933" s="1">
        <v>45944.702002314814</v>
      </c>
      <c r="I4933" s="1">
        <v>45944.703275462962</v>
      </c>
    </row>
    <row r="4934" spans="1:9" x14ac:dyDescent="0.35">
      <c r="A4934">
        <v>104933</v>
      </c>
      <c r="B4934" t="s">
        <v>15</v>
      </c>
      <c r="C4934" t="s">
        <v>14</v>
      </c>
      <c r="D4934">
        <v>0</v>
      </c>
      <c r="E4934" s="1">
        <v>45944.699664351851</v>
      </c>
      <c r="F4934" s="1">
        <v>45944.70008101852</v>
      </c>
      <c r="G4934" s="1">
        <v>45944.700694444444</v>
      </c>
      <c r="H4934" s="1">
        <v>45944.703541666669</v>
      </c>
      <c r="I4934" s="1">
        <v>45944.712141203701</v>
      </c>
    </row>
    <row r="4935" spans="1:9" x14ac:dyDescent="0.35">
      <c r="A4935">
        <v>104934</v>
      </c>
      <c r="B4935" t="s">
        <v>20</v>
      </c>
      <c r="C4935" t="s">
        <v>10</v>
      </c>
      <c r="D4935">
        <v>0</v>
      </c>
      <c r="E4935" s="1">
        <v>45944.706516203703</v>
      </c>
      <c r="F4935" s="1">
        <v>45944.707418981481</v>
      </c>
      <c r="G4935" s="1">
        <v>45944.707557870373</v>
      </c>
      <c r="H4935" s="1">
        <v>45944.710092592592</v>
      </c>
      <c r="I4935" s="1">
        <v>45944.714780092596</v>
      </c>
    </row>
    <row r="4936" spans="1:9" x14ac:dyDescent="0.35">
      <c r="A4936">
        <v>104935</v>
      </c>
      <c r="B4936" t="s">
        <v>19</v>
      </c>
      <c r="C4936" t="s">
        <v>10</v>
      </c>
      <c r="D4936">
        <v>0</v>
      </c>
      <c r="E4936" s="1">
        <v>45944.707141203704</v>
      </c>
      <c r="F4936" s="1">
        <v>45944.708425925928</v>
      </c>
      <c r="G4936" s="1">
        <v>45944.708599537036</v>
      </c>
      <c r="H4936" s="1">
        <v>45944.709768518522</v>
      </c>
      <c r="I4936" s="1">
        <v>45944.71266203704</v>
      </c>
    </row>
    <row r="4937" spans="1:9" x14ac:dyDescent="0.35">
      <c r="A4937">
        <v>104936</v>
      </c>
      <c r="B4937" t="s">
        <v>21</v>
      </c>
      <c r="C4937" t="s">
        <v>14</v>
      </c>
      <c r="D4937">
        <v>0</v>
      </c>
      <c r="E4937" s="1">
        <v>45944.707268518519</v>
      </c>
      <c r="F4937" s="1">
        <v>45944.708229166667</v>
      </c>
      <c r="G4937" s="1">
        <v>45944.708715277775</v>
      </c>
      <c r="H4937" s="1">
        <v>45944.70952546296</v>
      </c>
      <c r="I4937" s="1">
        <v>45944.713923611111</v>
      </c>
    </row>
    <row r="4938" spans="1:9" x14ac:dyDescent="0.35">
      <c r="A4938">
        <v>104937</v>
      </c>
      <c r="B4938" t="s">
        <v>9</v>
      </c>
      <c r="C4938" t="s">
        <v>17</v>
      </c>
      <c r="D4938">
        <v>0</v>
      </c>
      <c r="E4938" s="1">
        <v>45944.707303240742</v>
      </c>
      <c r="F4938" s="1">
        <v>45944.708067129628</v>
      </c>
      <c r="G4938" s="1">
        <v>45944.708240740743</v>
      </c>
      <c r="H4938" s="1">
        <v>45944.710173611114</v>
      </c>
      <c r="I4938" s="1">
        <v>45944.72042824074</v>
      </c>
    </row>
    <row r="4939" spans="1:9" x14ac:dyDescent="0.35">
      <c r="A4939">
        <v>104938</v>
      </c>
      <c r="B4939" t="s">
        <v>15</v>
      </c>
      <c r="C4939" t="s">
        <v>14</v>
      </c>
      <c r="D4939">
        <v>0</v>
      </c>
      <c r="E4939" s="1">
        <v>45944.707453703704</v>
      </c>
      <c r="F4939" s="1">
        <v>45944.708819444444</v>
      </c>
      <c r="G4939" s="1">
        <v>45944.709641203706</v>
      </c>
      <c r="H4939" s="1">
        <v>45944.710960648146</v>
      </c>
      <c r="I4939" s="1">
        <v>45944.71334490741</v>
      </c>
    </row>
    <row r="4940" spans="1:9" x14ac:dyDescent="0.35">
      <c r="A4940">
        <v>104939</v>
      </c>
      <c r="B4940" t="s">
        <v>18</v>
      </c>
      <c r="C4940" t="s">
        <v>14</v>
      </c>
      <c r="D4940">
        <v>0</v>
      </c>
      <c r="E4940" s="1">
        <v>45944.708171296297</v>
      </c>
      <c r="F4940" s="1">
        <v>45944.70888888889</v>
      </c>
      <c r="G4940" s="1">
        <v>45944.709097222221</v>
      </c>
      <c r="H4940" s="1">
        <v>45944.711539351854</v>
      </c>
      <c r="I4940" s="1">
        <v>45944.713692129626</v>
      </c>
    </row>
    <row r="4941" spans="1:9" x14ac:dyDescent="0.35">
      <c r="A4941">
        <v>104940</v>
      </c>
      <c r="B4941" t="s">
        <v>20</v>
      </c>
      <c r="C4941" t="s">
        <v>17</v>
      </c>
      <c r="D4941">
        <v>0</v>
      </c>
      <c r="E4941" s="1">
        <v>45945.292673611111</v>
      </c>
      <c r="F4941" s="1">
        <v>45945.293553240743</v>
      </c>
      <c r="G4941" s="1">
        <v>45945.29383101852</v>
      </c>
      <c r="H4941" s="1">
        <v>45945.297175925924</v>
      </c>
      <c r="I4941" s="1">
        <v>45945.302303240744</v>
      </c>
    </row>
    <row r="4942" spans="1:9" x14ac:dyDescent="0.35">
      <c r="A4942">
        <v>104941</v>
      </c>
      <c r="B4942" t="s">
        <v>9</v>
      </c>
      <c r="C4942" t="s">
        <v>17</v>
      </c>
      <c r="D4942">
        <v>0</v>
      </c>
      <c r="E4942" s="1">
        <v>45945.29277777778</v>
      </c>
      <c r="F4942" s="1">
        <v>45945.293981481482</v>
      </c>
      <c r="G4942" s="1">
        <v>45945.294328703705</v>
      </c>
      <c r="H4942" s="1">
        <v>45945.295324074075</v>
      </c>
      <c r="I4942" s="1">
        <v>45945.305821759262</v>
      </c>
    </row>
    <row r="4943" spans="1:9" x14ac:dyDescent="0.35">
      <c r="A4943">
        <v>104942</v>
      </c>
      <c r="B4943" t="s">
        <v>23</v>
      </c>
      <c r="C4943" t="s">
        <v>14</v>
      </c>
      <c r="D4943">
        <v>0</v>
      </c>
      <c r="E4943" s="1">
        <v>45945.293090277781</v>
      </c>
      <c r="F4943" s="1">
        <v>45945.294085648151</v>
      </c>
      <c r="G4943" s="1">
        <v>45945.294398148151</v>
      </c>
      <c r="H4943" s="1">
        <v>45945.296087962961</v>
      </c>
      <c r="I4943" s="1">
        <v>45945.306284722225</v>
      </c>
    </row>
    <row r="4944" spans="1:9" x14ac:dyDescent="0.35">
      <c r="A4944">
        <v>104943</v>
      </c>
      <c r="B4944" t="s">
        <v>21</v>
      </c>
      <c r="C4944" t="s">
        <v>14</v>
      </c>
      <c r="D4944">
        <v>0</v>
      </c>
      <c r="E4944" s="1">
        <v>45945.293541666666</v>
      </c>
      <c r="F4944" s="1">
        <v>45945.294398148151</v>
      </c>
      <c r="G4944" s="1">
        <v>45945.295347222222</v>
      </c>
      <c r="H4944" s="1">
        <v>45945.296423611115</v>
      </c>
      <c r="I4944" s="1">
        <v>45945.304722222223</v>
      </c>
    </row>
    <row r="4945" spans="1:9" x14ac:dyDescent="0.35">
      <c r="A4945">
        <v>104944</v>
      </c>
      <c r="B4945" t="s">
        <v>11</v>
      </c>
      <c r="C4945" t="s">
        <v>10</v>
      </c>
      <c r="D4945">
        <v>0</v>
      </c>
      <c r="E4945" s="1">
        <v>45945.294687499998</v>
      </c>
      <c r="F4945" s="1">
        <v>45945.295381944445</v>
      </c>
      <c r="G4945" s="1">
        <v>45945.295717592591</v>
      </c>
      <c r="H4945" s="1">
        <v>45945.297685185185</v>
      </c>
      <c r="I4945" s="1">
        <v>45945.305243055554</v>
      </c>
    </row>
    <row r="4946" spans="1:9" x14ac:dyDescent="0.35">
      <c r="A4946">
        <v>104945</v>
      </c>
      <c r="B4946" t="s">
        <v>18</v>
      </c>
      <c r="C4946" t="s">
        <v>16</v>
      </c>
      <c r="D4946">
        <v>0</v>
      </c>
      <c r="E4946" s="1">
        <v>45945.295393518521</v>
      </c>
      <c r="F4946" s="1">
        <v>45945.296435185184</v>
      </c>
      <c r="G4946" s="1">
        <v>45945.2971412037</v>
      </c>
      <c r="H4946" s="1">
        <v>45945.300671296296</v>
      </c>
      <c r="I4946" s="1">
        <v>45945.311805555553</v>
      </c>
    </row>
    <row r="4947" spans="1:9" x14ac:dyDescent="0.35">
      <c r="A4947">
        <v>104946</v>
      </c>
      <c r="B4947" t="s">
        <v>21</v>
      </c>
      <c r="C4947" t="s">
        <v>17</v>
      </c>
      <c r="D4947">
        <v>0</v>
      </c>
      <c r="E4947" s="1">
        <v>45945.296388888892</v>
      </c>
      <c r="F4947" s="1">
        <v>45945.297268518516</v>
      </c>
      <c r="G4947" s="1">
        <v>45945.297905092593</v>
      </c>
      <c r="H4947" s="1">
        <v>45945.299641203703</v>
      </c>
      <c r="I4947" s="1">
        <v>45945.303437499999</v>
      </c>
    </row>
    <row r="4948" spans="1:9" x14ac:dyDescent="0.35">
      <c r="A4948">
        <v>104947</v>
      </c>
      <c r="B4948" t="s">
        <v>13</v>
      </c>
      <c r="C4948" t="s">
        <v>16</v>
      </c>
      <c r="D4948">
        <v>0</v>
      </c>
      <c r="E4948" s="1">
        <v>45945.296724537038</v>
      </c>
      <c r="F4948" s="1">
        <v>45945.297384259262</v>
      </c>
      <c r="G4948" s="1">
        <v>45945.297881944447</v>
      </c>
      <c r="H4948" s="1">
        <v>45945.301481481481</v>
      </c>
      <c r="I4948" s="1">
        <v>45945.311284722222</v>
      </c>
    </row>
    <row r="4949" spans="1:9" x14ac:dyDescent="0.35">
      <c r="A4949">
        <v>104948</v>
      </c>
      <c r="B4949" t="s">
        <v>18</v>
      </c>
      <c r="C4949" t="s">
        <v>12</v>
      </c>
      <c r="D4949">
        <v>0</v>
      </c>
      <c r="E4949" s="1">
        <v>45945.299328703702</v>
      </c>
      <c r="F4949" s="1">
        <v>45945.300636574073</v>
      </c>
      <c r="G4949" s="1">
        <v>45945.301064814812</v>
      </c>
      <c r="H4949" s="1">
        <v>45945.304050925923</v>
      </c>
      <c r="I4949" s="1">
        <v>45945.305162037039</v>
      </c>
    </row>
    <row r="4950" spans="1:9" x14ac:dyDescent="0.35">
      <c r="A4950">
        <v>104949</v>
      </c>
      <c r="B4950" t="s">
        <v>18</v>
      </c>
      <c r="C4950" t="s">
        <v>17</v>
      </c>
      <c r="D4950">
        <v>0</v>
      </c>
      <c r="E4950" s="1">
        <v>45945.300509259258</v>
      </c>
      <c r="F4950" s="1">
        <v>45945.301041666666</v>
      </c>
      <c r="G4950" s="1">
        <v>45945.301678240743</v>
      </c>
      <c r="H4950" s="1">
        <v>45945.302442129629</v>
      </c>
      <c r="I4950" s="1">
        <v>45945.303796296299</v>
      </c>
    </row>
    <row r="4951" spans="1:9" x14ac:dyDescent="0.35">
      <c r="A4951">
        <v>104950</v>
      </c>
      <c r="B4951" t="s">
        <v>15</v>
      </c>
      <c r="C4951" t="s">
        <v>17</v>
      </c>
      <c r="D4951">
        <v>1</v>
      </c>
      <c r="E4951" s="1">
        <v>45945.301689814813</v>
      </c>
      <c r="F4951" s="1">
        <v>45945.302754629629</v>
      </c>
      <c r="G4951" s="1">
        <v>45945.303310185183</v>
      </c>
      <c r="H4951" s="1">
        <v>45945.306469907409</v>
      </c>
      <c r="I4951" s="1">
        <v>45945.310277777775</v>
      </c>
    </row>
    <row r="4952" spans="1:9" x14ac:dyDescent="0.35">
      <c r="A4952">
        <v>104951</v>
      </c>
      <c r="B4952" t="s">
        <v>20</v>
      </c>
      <c r="C4952" t="s">
        <v>17</v>
      </c>
      <c r="D4952">
        <v>0</v>
      </c>
      <c r="E4952" s="1">
        <v>45945.303124999999</v>
      </c>
      <c r="F4952" s="1">
        <v>45945.3044212963</v>
      </c>
      <c r="G4952" s="1">
        <v>45945.304872685185</v>
      </c>
      <c r="H4952" s="1">
        <v>45945.307627314818</v>
      </c>
      <c r="I4952" s="1">
        <v>45945.316990740743</v>
      </c>
    </row>
    <row r="4953" spans="1:9" x14ac:dyDescent="0.35">
      <c r="A4953">
        <v>104952</v>
      </c>
      <c r="B4953" t="s">
        <v>21</v>
      </c>
      <c r="C4953" t="s">
        <v>17</v>
      </c>
      <c r="D4953">
        <v>0</v>
      </c>
      <c r="E4953" s="1">
        <v>45945.303703703707</v>
      </c>
      <c r="F4953" s="1">
        <v>45945.304988425924</v>
      </c>
      <c r="G4953" s="1">
        <v>45945.305833333332</v>
      </c>
      <c r="H4953" s="1">
        <v>45945.308946759258</v>
      </c>
      <c r="I4953" s="1">
        <v>45945.314351851855</v>
      </c>
    </row>
    <row r="4954" spans="1:9" x14ac:dyDescent="0.35">
      <c r="A4954">
        <v>104953</v>
      </c>
      <c r="B4954" t="s">
        <v>13</v>
      </c>
      <c r="C4954" t="s">
        <v>17</v>
      </c>
      <c r="D4954">
        <v>0</v>
      </c>
      <c r="E4954" s="1">
        <v>45945.306006944447</v>
      </c>
      <c r="F4954" s="1">
        <v>45945.307164351849</v>
      </c>
      <c r="G4954" s="1">
        <v>45945.307835648149</v>
      </c>
      <c r="H4954" s="1">
        <v>45945.309259259258</v>
      </c>
      <c r="I4954" s="1">
        <v>45945.320613425924</v>
      </c>
    </row>
    <row r="4955" spans="1:9" x14ac:dyDescent="0.35">
      <c r="A4955">
        <v>104954</v>
      </c>
      <c r="B4955" t="s">
        <v>9</v>
      </c>
      <c r="C4955" t="s">
        <v>17</v>
      </c>
      <c r="D4955">
        <v>0</v>
      </c>
      <c r="E4955" s="1">
        <v>45945.306574074071</v>
      </c>
      <c r="F4955" s="1">
        <v>45945.307685185187</v>
      </c>
      <c r="G4955" s="1">
        <v>45945.307997685188</v>
      </c>
      <c r="H4955" s="1">
        <v>45945.309432870374</v>
      </c>
      <c r="I4955" s="1">
        <v>45945.309618055559</v>
      </c>
    </row>
    <row r="4956" spans="1:9" x14ac:dyDescent="0.35">
      <c r="A4956">
        <v>104955</v>
      </c>
      <c r="B4956" t="s">
        <v>15</v>
      </c>
      <c r="C4956" t="s">
        <v>17</v>
      </c>
      <c r="D4956">
        <v>0</v>
      </c>
      <c r="E4956" s="1">
        <v>45945.306608796294</v>
      </c>
      <c r="F4956" s="1">
        <v>45945.307627314818</v>
      </c>
      <c r="G4956" s="1">
        <v>45945.307835648149</v>
      </c>
      <c r="H4956" s="1">
        <v>45945.310023148151</v>
      </c>
      <c r="I4956" s="1">
        <v>45945.322615740741</v>
      </c>
    </row>
    <row r="4957" spans="1:9" x14ac:dyDescent="0.35">
      <c r="A4957">
        <v>104956</v>
      </c>
      <c r="B4957" t="s">
        <v>19</v>
      </c>
      <c r="C4957" t="s">
        <v>17</v>
      </c>
      <c r="D4957">
        <v>0</v>
      </c>
      <c r="E4957" s="1">
        <v>45945.311701388891</v>
      </c>
      <c r="F4957" s="1">
        <v>45945.312430555554</v>
      </c>
      <c r="G4957" s="1">
        <v>45945.313148148147</v>
      </c>
      <c r="H4957" s="1">
        <v>45945.314143518517</v>
      </c>
      <c r="I4957" s="1">
        <v>45945.320185185185</v>
      </c>
    </row>
    <row r="4958" spans="1:9" x14ac:dyDescent="0.35">
      <c r="A4958">
        <v>104957</v>
      </c>
      <c r="B4958" t="s">
        <v>9</v>
      </c>
      <c r="C4958" t="s">
        <v>16</v>
      </c>
      <c r="D4958">
        <v>0</v>
      </c>
      <c r="E4958" s="1">
        <v>45945.311944444446</v>
      </c>
      <c r="F4958" s="1">
        <v>45945.312615740739</v>
      </c>
      <c r="G4958" s="1">
        <v>45945.313333333332</v>
      </c>
      <c r="H4958" s="1">
        <v>45945.314444444448</v>
      </c>
      <c r="I4958" s="1">
        <v>45945.325949074075</v>
      </c>
    </row>
    <row r="4959" spans="1:9" x14ac:dyDescent="0.35">
      <c r="A4959">
        <v>104958</v>
      </c>
      <c r="B4959" t="s">
        <v>11</v>
      </c>
      <c r="C4959" t="s">
        <v>16</v>
      </c>
      <c r="D4959">
        <v>0</v>
      </c>
      <c r="E4959" s="1">
        <v>45945.314664351848</v>
      </c>
      <c r="F4959" s="1">
        <v>45945.315879629627</v>
      </c>
      <c r="G4959" s="1">
        <v>45945.317465277774</v>
      </c>
      <c r="H4959" s="1">
        <v>45945.321759259263</v>
      </c>
      <c r="I4959" s="1">
        <v>45945.328969907408</v>
      </c>
    </row>
    <row r="4960" spans="1:9" x14ac:dyDescent="0.35">
      <c r="A4960">
        <v>104959</v>
      </c>
      <c r="B4960" t="s">
        <v>11</v>
      </c>
      <c r="C4960" t="s">
        <v>17</v>
      </c>
      <c r="D4960">
        <v>0</v>
      </c>
      <c r="E4960" s="1">
        <v>45945.316446759258</v>
      </c>
      <c r="F4960" s="1">
        <v>45945.317476851851</v>
      </c>
      <c r="G4960" s="1">
        <v>45945.318043981482</v>
      </c>
      <c r="H4960" s="1">
        <v>45945.319675925923</v>
      </c>
      <c r="I4960" s="1">
        <v>45945.330648148149</v>
      </c>
    </row>
    <row r="4961" spans="1:9" x14ac:dyDescent="0.35">
      <c r="A4961">
        <v>104960</v>
      </c>
      <c r="B4961" t="s">
        <v>20</v>
      </c>
      <c r="C4961" t="s">
        <v>10</v>
      </c>
      <c r="D4961">
        <v>0</v>
      </c>
      <c r="E4961" s="1">
        <v>45945.317384259259</v>
      </c>
      <c r="F4961" s="1">
        <v>45945.318668981483</v>
      </c>
      <c r="G4961" s="1">
        <v>45945.31890046296</v>
      </c>
      <c r="H4961" s="1">
        <v>45945.321122685185</v>
      </c>
      <c r="I4961" s="1">
        <v>45945.331354166665</v>
      </c>
    </row>
    <row r="4962" spans="1:9" x14ac:dyDescent="0.35">
      <c r="A4962">
        <v>104961</v>
      </c>
      <c r="B4962" t="s">
        <v>22</v>
      </c>
      <c r="C4962" t="s">
        <v>14</v>
      </c>
      <c r="D4962">
        <v>0</v>
      </c>
      <c r="E4962" s="1">
        <v>45945.319398148145</v>
      </c>
      <c r="F4962" s="1">
        <v>45945.319837962961</v>
      </c>
      <c r="G4962" s="1">
        <v>45945.320706018516</v>
      </c>
      <c r="H4962" s="1">
        <v>45945.323449074072</v>
      </c>
      <c r="I4962" s="1">
        <v>45945.336157407408</v>
      </c>
    </row>
    <row r="4963" spans="1:9" x14ac:dyDescent="0.35">
      <c r="A4963">
        <v>104962</v>
      </c>
      <c r="B4963" t="s">
        <v>18</v>
      </c>
      <c r="C4963" t="s">
        <v>10</v>
      </c>
      <c r="D4963">
        <v>0</v>
      </c>
      <c r="E4963" s="1">
        <v>45945.321550925924</v>
      </c>
      <c r="F4963" s="1">
        <v>45945.322071759256</v>
      </c>
      <c r="G4963" s="1">
        <v>45945.322557870371</v>
      </c>
      <c r="H4963" s="1">
        <v>45945.324467592596</v>
      </c>
      <c r="I4963" s="1">
        <v>45945.331909722219</v>
      </c>
    </row>
    <row r="4964" spans="1:9" x14ac:dyDescent="0.35">
      <c r="A4964">
        <v>104963</v>
      </c>
      <c r="B4964" t="s">
        <v>18</v>
      </c>
      <c r="C4964" t="s">
        <v>14</v>
      </c>
      <c r="D4964">
        <v>0</v>
      </c>
      <c r="E4964" s="1">
        <v>45945.321666666663</v>
      </c>
      <c r="F4964" s="1">
        <v>45945.322453703702</v>
      </c>
      <c r="G4964" s="1">
        <v>45945.32298611111</v>
      </c>
      <c r="H4964" s="1">
        <v>45945.324317129627</v>
      </c>
      <c r="I4964" s="1">
        <v>45945.335833333331</v>
      </c>
    </row>
    <row r="4965" spans="1:9" x14ac:dyDescent="0.35">
      <c r="A4965">
        <v>104964</v>
      </c>
      <c r="B4965" t="s">
        <v>20</v>
      </c>
      <c r="C4965" t="s">
        <v>17</v>
      </c>
      <c r="D4965">
        <v>0</v>
      </c>
      <c r="E4965" s="1">
        <v>45945.321967592594</v>
      </c>
      <c r="F4965" s="1">
        <v>45945.323171296295</v>
      </c>
      <c r="G4965" s="1">
        <v>45945.323634259257</v>
      </c>
      <c r="H4965" s="1">
        <v>45945.325613425928</v>
      </c>
      <c r="I4965" s="1">
        <v>45945.334756944445</v>
      </c>
    </row>
    <row r="4966" spans="1:9" x14ac:dyDescent="0.35">
      <c r="A4966">
        <v>104965</v>
      </c>
      <c r="B4966" t="s">
        <v>15</v>
      </c>
      <c r="C4966" t="s">
        <v>14</v>
      </c>
      <c r="D4966">
        <v>0</v>
      </c>
      <c r="E4966" s="1">
        <v>45945.322280092594</v>
      </c>
      <c r="F4966" s="1">
        <v>45945.322743055556</v>
      </c>
      <c r="G4966" s="1">
        <v>45945.323738425926</v>
      </c>
      <c r="H4966" s="1">
        <v>45945.325300925928</v>
      </c>
      <c r="I4966" s="1">
        <v>45945.333611111113</v>
      </c>
    </row>
    <row r="4967" spans="1:9" x14ac:dyDescent="0.35">
      <c r="A4967">
        <v>104966</v>
      </c>
      <c r="B4967" t="s">
        <v>18</v>
      </c>
      <c r="C4967" t="s">
        <v>16</v>
      </c>
      <c r="D4967">
        <v>0</v>
      </c>
      <c r="E4967" s="1">
        <v>45945.323761574073</v>
      </c>
      <c r="F4967" s="1">
        <v>45945.324421296296</v>
      </c>
      <c r="G4967" s="1">
        <v>45945.326423611114</v>
      </c>
      <c r="H4967" s="1">
        <v>45945.330937500003</v>
      </c>
      <c r="I4967" s="1">
        <v>45945.336643518516</v>
      </c>
    </row>
    <row r="4968" spans="1:9" x14ac:dyDescent="0.35">
      <c r="A4968">
        <v>104967</v>
      </c>
      <c r="B4968" t="s">
        <v>19</v>
      </c>
      <c r="C4968" t="s">
        <v>17</v>
      </c>
      <c r="D4968">
        <v>0</v>
      </c>
      <c r="E4968" s="1">
        <v>45945.324999999997</v>
      </c>
      <c r="F4968" s="1">
        <v>45945.326099537036</v>
      </c>
      <c r="G4968" s="1">
        <v>45945.32707175926</v>
      </c>
      <c r="H4968" s="1">
        <v>45945.329606481479</v>
      </c>
      <c r="I4968" s="1">
        <v>45945.34238425926</v>
      </c>
    </row>
    <row r="4969" spans="1:9" x14ac:dyDescent="0.35">
      <c r="A4969">
        <v>104968</v>
      </c>
      <c r="B4969" t="s">
        <v>11</v>
      </c>
      <c r="C4969" t="s">
        <v>10</v>
      </c>
      <c r="D4969">
        <v>0</v>
      </c>
      <c r="E4969" s="1">
        <v>45945.326863425929</v>
      </c>
      <c r="F4969" s="1">
        <v>45945.327650462961</v>
      </c>
      <c r="G4969" s="1">
        <v>45945.327928240738</v>
      </c>
      <c r="H4969" s="1">
        <v>45945.329131944447</v>
      </c>
      <c r="I4969" s="1">
        <v>45945.334085648145</v>
      </c>
    </row>
    <row r="4970" spans="1:9" x14ac:dyDescent="0.35">
      <c r="A4970">
        <v>104969</v>
      </c>
      <c r="B4970" t="s">
        <v>9</v>
      </c>
      <c r="C4970" t="s">
        <v>14</v>
      </c>
      <c r="D4970">
        <v>0</v>
      </c>
      <c r="E4970" s="1">
        <v>45945.32984953704</v>
      </c>
      <c r="F4970" s="1">
        <v>45945.330358796295</v>
      </c>
      <c r="G4970" s="1">
        <v>45945.331238425926</v>
      </c>
      <c r="H4970" s="1">
        <v>45945.334687499999</v>
      </c>
      <c r="I4970" s="1">
        <v>45945.341817129629</v>
      </c>
    </row>
    <row r="4971" spans="1:9" x14ac:dyDescent="0.35">
      <c r="A4971">
        <v>104970</v>
      </c>
      <c r="B4971" t="s">
        <v>18</v>
      </c>
      <c r="C4971" t="s">
        <v>14</v>
      </c>
      <c r="D4971">
        <v>0</v>
      </c>
      <c r="E4971" s="1">
        <v>45945.330416666664</v>
      </c>
      <c r="F4971" s="1">
        <v>45945.331122685187</v>
      </c>
      <c r="G4971" s="1">
        <v>45945.331331018519</v>
      </c>
      <c r="H4971" s="1">
        <v>45945.333703703705</v>
      </c>
      <c r="I4971" s="1">
        <v>45945.346388888887</v>
      </c>
    </row>
    <row r="4972" spans="1:9" x14ac:dyDescent="0.35">
      <c r="A4972">
        <v>104971</v>
      </c>
      <c r="B4972" t="s">
        <v>13</v>
      </c>
      <c r="C4972" t="s">
        <v>10</v>
      </c>
      <c r="D4972">
        <v>0</v>
      </c>
      <c r="E4972" s="1">
        <v>45945.33085648148</v>
      </c>
      <c r="F4972" s="1">
        <v>45945.331458333334</v>
      </c>
      <c r="G4972" s="1">
        <v>45945.331956018519</v>
      </c>
      <c r="H4972" s="1">
        <v>45945.334166666667</v>
      </c>
      <c r="I4972" s="1">
        <v>45945.339039351849</v>
      </c>
    </row>
    <row r="4973" spans="1:9" x14ac:dyDescent="0.35">
      <c r="A4973">
        <v>104972</v>
      </c>
      <c r="B4973" t="s">
        <v>9</v>
      </c>
      <c r="C4973" t="s">
        <v>10</v>
      </c>
      <c r="D4973">
        <v>0</v>
      </c>
      <c r="E4973" s="1">
        <v>45945.331261574072</v>
      </c>
      <c r="F4973" s="1">
        <v>45945.331793981481</v>
      </c>
      <c r="G4973" s="1">
        <v>45945.332048611112</v>
      </c>
      <c r="H4973" s="1">
        <v>45945.33388888889</v>
      </c>
      <c r="I4973" s="1">
        <v>45945.336006944446</v>
      </c>
    </row>
    <row r="4974" spans="1:9" x14ac:dyDescent="0.35">
      <c r="A4974">
        <v>104973</v>
      </c>
      <c r="B4974" t="s">
        <v>15</v>
      </c>
      <c r="C4974" t="s">
        <v>17</v>
      </c>
      <c r="D4974">
        <v>0</v>
      </c>
      <c r="E4974" s="1">
        <v>45945.334930555553</v>
      </c>
      <c r="F4974" s="1">
        <v>45945.335474537038</v>
      </c>
      <c r="G4974" s="1">
        <v>45945.335972222223</v>
      </c>
      <c r="H4974" s="1">
        <v>45945.33666666667</v>
      </c>
      <c r="I4974" s="1">
        <v>45945.339143518519</v>
      </c>
    </row>
    <row r="4975" spans="1:9" x14ac:dyDescent="0.35">
      <c r="A4975">
        <v>104974</v>
      </c>
      <c r="B4975" t="s">
        <v>18</v>
      </c>
      <c r="C4975" t="s">
        <v>12</v>
      </c>
      <c r="D4975">
        <v>0</v>
      </c>
      <c r="E4975" s="1">
        <v>45945.335104166668</v>
      </c>
      <c r="F4975" s="1">
        <v>45945.335821759261</v>
      </c>
      <c r="G4975" s="1">
        <v>45945.336180555554</v>
      </c>
      <c r="H4975" s="1">
        <v>45945.339456018519</v>
      </c>
      <c r="I4975" s="1">
        <v>45945.346053240741</v>
      </c>
    </row>
    <row r="4976" spans="1:9" x14ac:dyDescent="0.35">
      <c r="A4976">
        <v>104975</v>
      </c>
      <c r="B4976" t="s">
        <v>15</v>
      </c>
      <c r="C4976" t="s">
        <v>14</v>
      </c>
      <c r="D4976">
        <v>0</v>
      </c>
      <c r="E4976" s="1">
        <v>45945.337013888886</v>
      </c>
      <c r="F4976" s="1">
        <v>45945.338240740741</v>
      </c>
      <c r="G4976" s="1">
        <v>45945.338935185187</v>
      </c>
      <c r="H4976" s="1">
        <v>45945.341770833336</v>
      </c>
      <c r="I4976" s="1">
        <v>45945.343784722223</v>
      </c>
    </row>
    <row r="4977" spans="1:9" x14ac:dyDescent="0.35">
      <c r="A4977">
        <v>104976</v>
      </c>
      <c r="B4977" t="s">
        <v>13</v>
      </c>
      <c r="C4977" t="s">
        <v>10</v>
      </c>
      <c r="D4977">
        <v>0</v>
      </c>
      <c r="E4977" s="1">
        <v>45945.342314814814</v>
      </c>
      <c r="F4977" s="1">
        <v>45945.343576388892</v>
      </c>
      <c r="G4977" s="1">
        <v>45945.344131944446</v>
      </c>
      <c r="H4977" s="1">
        <v>45945.346956018519</v>
      </c>
      <c r="I4977" s="1">
        <v>45945.352500000001</v>
      </c>
    </row>
    <row r="4978" spans="1:9" x14ac:dyDescent="0.35">
      <c r="A4978">
        <v>104977</v>
      </c>
      <c r="B4978" t="s">
        <v>11</v>
      </c>
      <c r="C4978" t="s">
        <v>10</v>
      </c>
      <c r="D4978">
        <v>0</v>
      </c>
      <c r="E4978" s="1">
        <v>45945.342523148145</v>
      </c>
      <c r="F4978" s="1">
        <v>45945.343541666669</v>
      </c>
      <c r="G4978" s="1">
        <v>45945.344097222223</v>
      </c>
      <c r="H4978" s="1">
        <v>45945.345023148147</v>
      </c>
      <c r="I4978" s="1">
        <v>45945.346018518518</v>
      </c>
    </row>
    <row r="4979" spans="1:9" x14ac:dyDescent="0.35">
      <c r="A4979">
        <v>104978</v>
      </c>
      <c r="B4979" t="s">
        <v>9</v>
      </c>
      <c r="C4979" t="s">
        <v>16</v>
      </c>
      <c r="D4979">
        <v>0</v>
      </c>
      <c r="E4979" s="1">
        <v>45945.343935185185</v>
      </c>
      <c r="F4979" s="1">
        <v>45945.344421296293</v>
      </c>
      <c r="G4979" s="1">
        <v>45945.346261574072</v>
      </c>
      <c r="H4979" s="1">
        <v>45945.34883101852</v>
      </c>
      <c r="I4979" s="1">
        <v>45945.356921296298</v>
      </c>
    </row>
    <row r="4980" spans="1:9" x14ac:dyDescent="0.35">
      <c r="A4980">
        <v>104979</v>
      </c>
      <c r="B4980" t="s">
        <v>21</v>
      </c>
      <c r="C4980" t="s">
        <v>17</v>
      </c>
      <c r="D4980">
        <v>0</v>
      </c>
      <c r="E4980" s="1">
        <v>45945.34412037037</v>
      </c>
      <c r="F4980" s="1">
        <v>45945.344675925924</v>
      </c>
      <c r="G4980" s="1">
        <v>45945.345462962963</v>
      </c>
      <c r="H4980" s="1">
        <v>45945.347349537034</v>
      </c>
      <c r="I4980" s="1">
        <v>45945.359907407408</v>
      </c>
    </row>
    <row r="4981" spans="1:9" x14ac:dyDescent="0.35">
      <c r="A4981">
        <v>104980</v>
      </c>
      <c r="B4981" t="s">
        <v>20</v>
      </c>
      <c r="C4981" t="s">
        <v>14</v>
      </c>
      <c r="D4981">
        <v>0</v>
      </c>
      <c r="E4981" s="1">
        <v>45945.344965277778</v>
      </c>
      <c r="F4981" s="1">
        <v>45945.345914351848</v>
      </c>
      <c r="G4981" s="1">
        <v>45945.346701388888</v>
      </c>
      <c r="H4981" s="1">
        <v>45945.348344907405</v>
      </c>
      <c r="I4981" s="1">
        <v>45945.350717592592</v>
      </c>
    </row>
    <row r="4982" spans="1:9" x14ac:dyDescent="0.35">
      <c r="A4982">
        <v>104981</v>
      </c>
      <c r="B4982" t="s">
        <v>21</v>
      </c>
      <c r="C4982" t="s">
        <v>10</v>
      </c>
      <c r="D4982">
        <v>0</v>
      </c>
      <c r="E4982" s="1">
        <v>45945.345439814817</v>
      </c>
      <c r="F4982" s="1">
        <v>45945.346516203703</v>
      </c>
      <c r="G4982" s="1">
        <v>45945.347233796296</v>
      </c>
      <c r="H4982" s="1">
        <v>45945.350694444445</v>
      </c>
      <c r="I4982" s="1">
        <v>45945.361145833333</v>
      </c>
    </row>
    <row r="4983" spans="1:9" x14ac:dyDescent="0.35">
      <c r="A4983">
        <v>104982</v>
      </c>
      <c r="B4983" t="s">
        <v>13</v>
      </c>
      <c r="C4983" t="s">
        <v>16</v>
      </c>
      <c r="D4983">
        <v>0</v>
      </c>
      <c r="E4983" s="1">
        <v>45945.346354166664</v>
      </c>
      <c r="F4983" s="1">
        <v>45945.347615740742</v>
      </c>
      <c r="G4983" s="1">
        <v>45945.349490740744</v>
      </c>
      <c r="H4983" s="1">
        <v>45945.352199074077</v>
      </c>
      <c r="I4983" s="1">
        <v>45945.352696759262</v>
      </c>
    </row>
    <row r="4984" spans="1:9" x14ac:dyDescent="0.35">
      <c r="A4984">
        <v>104983</v>
      </c>
      <c r="B4984" t="s">
        <v>9</v>
      </c>
      <c r="C4984" t="s">
        <v>14</v>
      </c>
      <c r="D4984">
        <v>0</v>
      </c>
      <c r="E4984" s="1">
        <v>45945.34752314815</v>
      </c>
      <c r="F4984" s="1">
        <v>45945.348414351851</v>
      </c>
      <c r="G4984" s="1">
        <v>45945.348807870374</v>
      </c>
      <c r="H4984" s="1">
        <v>45945.350428240738</v>
      </c>
      <c r="I4984" s="1">
        <v>45945.356458333335</v>
      </c>
    </row>
    <row r="4985" spans="1:9" x14ac:dyDescent="0.35">
      <c r="A4985">
        <v>104984</v>
      </c>
      <c r="B4985" t="s">
        <v>9</v>
      </c>
      <c r="C4985" t="s">
        <v>16</v>
      </c>
      <c r="D4985">
        <v>0</v>
      </c>
      <c r="E4985" s="1">
        <v>45945.349351851852</v>
      </c>
      <c r="F4985" s="1">
        <v>45945.34983796296</v>
      </c>
      <c r="G4985" s="1">
        <v>45945.351331018515</v>
      </c>
      <c r="H4985" s="1">
        <v>45945.355891203704</v>
      </c>
      <c r="I4985" s="1">
        <v>45945.364999999998</v>
      </c>
    </row>
    <row r="4986" spans="1:9" x14ac:dyDescent="0.35">
      <c r="A4986">
        <v>104985</v>
      </c>
      <c r="B4986" t="s">
        <v>9</v>
      </c>
      <c r="C4986" t="s">
        <v>10</v>
      </c>
      <c r="D4986">
        <v>0</v>
      </c>
      <c r="E4986" s="1">
        <v>45945.349849537037</v>
      </c>
      <c r="F4986" s="1">
        <v>45945.350277777776</v>
      </c>
      <c r="G4986" s="1">
        <v>45945.351284722223</v>
      </c>
      <c r="H4986" s="1">
        <v>45945.354548611111</v>
      </c>
      <c r="I4986" s="1">
        <v>45945.359629629631</v>
      </c>
    </row>
    <row r="4987" spans="1:9" x14ac:dyDescent="0.35">
      <c r="A4987">
        <v>104986</v>
      </c>
      <c r="B4987" t="s">
        <v>18</v>
      </c>
      <c r="C4987" t="s">
        <v>12</v>
      </c>
      <c r="D4987">
        <v>0</v>
      </c>
      <c r="E4987" s="1">
        <v>45945.350902777776</v>
      </c>
      <c r="F4987" s="1">
        <v>45945.351550925923</v>
      </c>
      <c r="G4987" s="1">
        <v>45945.352071759262</v>
      </c>
      <c r="H4987" s="1">
        <v>45945.353715277779</v>
      </c>
      <c r="I4987" s="1">
        <v>45945.358576388891</v>
      </c>
    </row>
    <row r="4988" spans="1:9" x14ac:dyDescent="0.35">
      <c r="A4988">
        <v>104987</v>
      </c>
      <c r="B4988" t="s">
        <v>9</v>
      </c>
      <c r="C4988" t="s">
        <v>14</v>
      </c>
      <c r="D4988">
        <v>0</v>
      </c>
      <c r="E4988" s="1">
        <v>45945.351145833331</v>
      </c>
      <c r="F4988" s="1">
        <v>45945.352141203701</v>
      </c>
      <c r="G4988" s="1">
        <v>45945.352511574078</v>
      </c>
      <c r="H4988" s="1">
        <v>45945.355138888888</v>
      </c>
      <c r="I4988" s="1">
        <v>45945.367106481484</v>
      </c>
    </row>
    <row r="4989" spans="1:9" x14ac:dyDescent="0.35">
      <c r="A4989">
        <v>104988</v>
      </c>
      <c r="B4989" t="s">
        <v>13</v>
      </c>
      <c r="C4989" t="s">
        <v>16</v>
      </c>
      <c r="D4989">
        <v>0</v>
      </c>
      <c r="E4989" s="1">
        <v>45945.352592592593</v>
      </c>
      <c r="F4989" s="1">
        <v>45945.353263888886</v>
      </c>
      <c r="G4989" s="1">
        <v>45945.354375000003</v>
      </c>
      <c r="H4989" s="1">
        <v>45945.356527777774</v>
      </c>
      <c r="I4989" s="1">
        <v>45945.363703703704</v>
      </c>
    </row>
    <row r="4990" spans="1:9" x14ac:dyDescent="0.35">
      <c r="A4990">
        <v>104989</v>
      </c>
      <c r="B4990" t="s">
        <v>19</v>
      </c>
      <c r="C4990" t="s">
        <v>17</v>
      </c>
      <c r="D4990">
        <v>0</v>
      </c>
      <c r="E4990" s="1">
        <v>45945.353136574071</v>
      </c>
      <c r="F4990" s="1">
        <v>45945.35429398148</v>
      </c>
      <c r="G4990" s="1">
        <v>45945.355162037034</v>
      </c>
      <c r="H4990" s="1">
        <v>45945.357847222222</v>
      </c>
      <c r="I4990" s="1">
        <v>45945.370868055557</v>
      </c>
    </row>
    <row r="4991" spans="1:9" x14ac:dyDescent="0.35">
      <c r="A4991">
        <v>104990</v>
      </c>
      <c r="B4991" t="s">
        <v>21</v>
      </c>
      <c r="C4991" t="s">
        <v>10</v>
      </c>
      <c r="D4991">
        <v>0</v>
      </c>
      <c r="E4991" s="1">
        <v>45945.354212962964</v>
      </c>
      <c r="F4991" s="1">
        <v>45945.355011574073</v>
      </c>
      <c r="G4991" s="1">
        <v>45945.355393518519</v>
      </c>
      <c r="H4991" s="1">
        <v>45945.357499999998</v>
      </c>
      <c r="I4991" s="1">
        <v>45945.370925925927</v>
      </c>
    </row>
    <row r="4992" spans="1:9" x14ac:dyDescent="0.35">
      <c r="A4992">
        <v>104991</v>
      </c>
      <c r="B4992" t="s">
        <v>19</v>
      </c>
      <c r="C4992" t="s">
        <v>17</v>
      </c>
      <c r="D4992">
        <v>0</v>
      </c>
      <c r="E4992" s="1">
        <v>45945.35423611111</v>
      </c>
      <c r="F4992" s="1">
        <v>45945.354953703703</v>
      </c>
      <c r="G4992" s="1">
        <v>45945.355428240742</v>
      </c>
      <c r="H4992" s="1">
        <v>45945.357546296298</v>
      </c>
      <c r="I4992" s="1">
        <v>45945.367488425924</v>
      </c>
    </row>
    <row r="4993" spans="1:9" x14ac:dyDescent="0.35">
      <c r="A4993">
        <v>104992</v>
      </c>
      <c r="B4993" t="s">
        <v>9</v>
      </c>
      <c r="C4993" t="s">
        <v>17</v>
      </c>
      <c r="D4993">
        <v>0</v>
      </c>
      <c r="E4993" s="1">
        <v>45945.354270833333</v>
      </c>
      <c r="F4993" s="1">
        <v>45945.355150462965</v>
      </c>
      <c r="G4993" s="1">
        <v>45945.35597222222</v>
      </c>
      <c r="H4993" s="1">
        <v>45945.358923611115</v>
      </c>
      <c r="I4993" s="1">
        <v>45945.367488425924</v>
      </c>
    </row>
    <row r="4994" spans="1:9" x14ac:dyDescent="0.35">
      <c r="A4994">
        <v>104993</v>
      </c>
      <c r="B4994" t="s">
        <v>21</v>
      </c>
      <c r="C4994" t="s">
        <v>12</v>
      </c>
      <c r="D4994">
        <v>0</v>
      </c>
      <c r="E4994" s="1">
        <v>45945.355115740742</v>
      </c>
      <c r="F4994" s="1">
        <v>45945.35560185185</v>
      </c>
      <c r="G4994" s="1">
        <v>45945.355983796297</v>
      </c>
      <c r="H4994" s="1">
        <v>45945.358217592591</v>
      </c>
      <c r="I4994" s="1">
        <v>45945.368171296293</v>
      </c>
    </row>
    <row r="4995" spans="1:9" x14ac:dyDescent="0.35">
      <c r="A4995">
        <v>104994</v>
      </c>
      <c r="B4995" t="s">
        <v>15</v>
      </c>
      <c r="C4995" t="s">
        <v>17</v>
      </c>
      <c r="D4995">
        <v>0</v>
      </c>
      <c r="E4995" s="1">
        <v>45945.358425925922</v>
      </c>
      <c r="F4995" s="1">
        <v>45945.359675925924</v>
      </c>
      <c r="G4995" s="1">
        <v>45945.360567129632</v>
      </c>
      <c r="H4995" s="1">
        <v>45945.362118055556</v>
      </c>
      <c r="I4995" s="1">
        <v>45945.373761574076</v>
      </c>
    </row>
    <row r="4996" spans="1:9" x14ac:dyDescent="0.35">
      <c r="A4996">
        <v>104995</v>
      </c>
      <c r="B4996" t="s">
        <v>9</v>
      </c>
      <c r="C4996" t="s">
        <v>10</v>
      </c>
      <c r="D4996">
        <v>0</v>
      </c>
      <c r="E4996" s="1">
        <v>45945.358865740738</v>
      </c>
      <c r="F4996" s="1">
        <v>45945.360173611109</v>
      </c>
      <c r="G4996" s="1">
        <v>45945.360347222224</v>
      </c>
      <c r="H4996" s="1">
        <v>45945.362604166665</v>
      </c>
      <c r="I4996" s="1">
        <v>45945.365879629629</v>
      </c>
    </row>
    <row r="4997" spans="1:9" x14ac:dyDescent="0.35">
      <c r="A4997">
        <v>104996</v>
      </c>
      <c r="B4997" t="s">
        <v>9</v>
      </c>
      <c r="C4997" t="s">
        <v>17</v>
      </c>
      <c r="D4997">
        <v>0</v>
      </c>
      <c r="E4997" s="1">
        <v>45945.360277777778</v>
      </c>
      <c r="F4997" s="1">
        <v>45945.361250000002</v>
      </c>
      <c r="G4997" s="1">
        <v>45945.361643518518</v>
      </c>
      <c r="H4997" s="1">
        <v>45945.363275462965</v>
      </c>
      <c r="I4997" s="1">
        <v>45945.365694444445</v>
      </c>
    </row>
    <row r="4998" spans="1:9" x14ac:dyDescent="0.35">
      <c r="A4998">
        <v>104997</v>
      </c>
      <c r="B4998" t="s">
        <v>9</v>
      </c>
      <c r="C4998" t="s">
        <v>12</v>
      </c>
      <c r="D4998">
        <v>0</v>
      </c>
      <c r="E4998" s="1">
        <v>45945.360277777778</v>
      </c>
      <c r="F4998" s="1">
        <v>45945.360717592594</v>
      </c>
      <c r="G4998" s="1">
        <v>45945.361458333333</v>
      </c>
      <c r="H4998" s="1">
        <v>45945.363530092596</v>
      </c>
      <c r="I4998" s="1">
        <v>45945.364108796297</v>
      </c>
    </row>
    <row r="4999" spans="1:9" x14ac:dyDescent="0.35">
      <c r="A4999">
        <v>104998</v>
      </c>
      <c r="B4999" t="s">
        <v>19</v>
      </c>
      <c r="C4999" t="s">
        <v>17</v>
      </c>
      <c r="D4999">
        <v>0</v>
      </c>
      <c r="E4999" s="1">
        <v>45945.362175925926</v>
      </c>
      <c r="F4999" s="1">
        <v>45945.362893518519</v>
      </c>
      <c r="G4999" s="1">
        <v>45945.363576388889</v>
      </c>
      <c r="H4999" s="1">
        <v>45945.366828703707</v>
      </c>
      <c r="I4999" s="1">
        <v>45945.373692129629</v>
      </c>
    </row>
    <row r="5000" spans="1:9" x14ac:dyDescent="0.35">
      <c r="A5000">
        <v>104999</v>
      </c>
      <c r="B5000" t="s">
        <v>22</v>
      </c>
      <c r="C5000" t="s">
        <v>16</v>
      </c>
      <c r="D5000">
        <v>0</v>
      </c>
      <c r="E5000" s="1">
        <v>45945.362314814818</v>
      </c>
      <c r="F5000" s="1">
        <v>45945.362916666665</v>
      </c>
      <c r="G5000" s="1">
        <v>45945.364710648151</v>
      </c>
      <c r="H5000" s="1">
        <v>45945.368287037039</v>
      </c>
      <c r="I5000" s="1">
        <v>45945.372291666667</v>
      </c>
    </row>
    <row r="5001" spans="1:9" x14ac:dyDescent="0.35">
      <c r="A5001">
        <v>105000</v>
      </c>
      <c r="B5001" t="s">
        <v>21</v>
      </c>
      <c r="C5001" t="s">
        <v>10</v>
      </c>
      <c r="D5001">
        <v>0</v>
      </c>
      <c r="E5001" s="1">
        <v>45945.364363425928</v>
      </c>
      <c r="F5001" s="1">
        <v>45945.365370370368</v>
      </c>
      <c r="G5001" s="1">
        <v>45945.365613425929</v>
      </c>
      <c r="H5001" s="1">
        <v>45945.366747685184</v>
      </c>
      <c r="I5001" s="1">
        <v>45945.37972222222</v>
      </c>
    </row>
    <row r="5002" spans="1:9" x14ac:dyDescent="0.35">
      <c r="A5002">
        <v>105001</v>
      </c>
      <c r="B5002" t="s">
        <v>13</v>
      </c>
      <c r="C5002" t="s">
        <v>16</v>
      </c>
      <c r="D5002">
        <v>0</v>
      </c>
      <c r="E5002" s="1">
        <v>45945.364398148151</v>
      </c>
      <c r="F5002" s="1">
        <v>45945.365624999999</v>
      </c>
      <c r="G5002" s="1">
        <v>45945.365995370368</v>
      </c>
      <c r="H5002" s="1">
        <v>45945.367280092592</v>
      </c>
      <c r="I5002" s="1">
        <v>45945.377905092595</v>
      </c>
    </row>
    <row r="5003" spans="1:9" x14ac:dyDescent="0.35">
      <c r="A5003">
        <v>105002</v>
      </c>
      <c r="B5003" t="s">
        <v>21</v>
      </c>
      <c r="C5003" t="s">
        <v>14</v>
      </c>
      <c r="D5003">
        <v>0</v>
      </c>
      <c r="E5003" s="1">
        <v>45945.366099537037</v>
      </c>
      <c r="F5003" s="1">
        <v>45945.366469907407</v>
      </c>
      <c r="G5003" s="1">
        <v>45945.367222222223</v>
      </c>
      <c r="H5003" s="1">
        <v>45945.370636574073</v>
      </c>
      <c r="I5003" s="1">
        <v>45945.375636574077</v>
      </c>
    </row>
    <row r="5004" spans="1:9" x14ac:dyDescent="0.35">
      <c r="A5004">
        <v>105003</v>
      </c>
      <c r="B5004" t="s">
        <v>18</v>
      </c>
      <c r="C5004" t="s">
        <v>10</v>
      </c>
      <c r="D5004">
        <v>0</v>
      </c>
      <c r="E5004" s="1">
        <v>45945.367430555554</v>
      </c>
      <c r="F5004" s="1">
        <v>45945.368333333332</v>
      </c>
      <c r="G5004" s="1">
        <v>45945.36922453704</v>
      </c>
      <c r="H5004" s="1">
        <v>45945.37027777778</v>
      </c>
      <c r="I5004" s="1">
        <v>45945.372002314813</v>
      </c>
    </row>
    <row r="5005" spans="1:9" x14ac:dyDescent="0.35">
      <c r="A5005">
        <v>105004</v>
      </c>
      <c r="B5005" t="s">
        <v>15</v>
      </c>
      <c r="C5005" t="s">
        <v>12</v>
      </c>
      <c r="D5005">
        <v>0</v>
      </c>
      <c r="E5005" s="1">
        <v>45945.368703703702</v>
      </c>
      <c r="F5005" s="1">
        <v>45945.36959490741</v>
      </c>
      <c r="G5005" s="1">
        <v>45945.369895833333</v>
      </c>
      <c r="H5005" s="1">
        <v>45945.371296296296</v>
      </c>
      <c r="I5005" s="1">
        <v>45945.375983796293</v>
      </c>
    </row>
    <row r="5006" spans="1:9" x14ac:dyDescent="0.35">
      <c r="A5006">
        <v>105005</v>
      </c>
      <c r="B5006" t="s">
        <v>9</v>
      </c>
      <c r="C5006" t="s">
        <v>14</v>
      </c>
      <c r="D5006">
        <v>0</v>
      </c>
      <c r="E5006" s="1">
        <v>45945.370185185187</v>
      </c>
      <c r="F5006" s="1">
        <v>45945.370671296296</v>
      </c>
      <c r="G5006" s="1">
        <v>45945.371238425927</v>
      </c>
      <c r="H5006" s="1">
        <v>45945.373252314814</v>
      </c>
      <c r="I5006" s="1">
        <v>45945.375254629631</v>
      </c>
    </row>
    <row r="5007" spans="1:9" x14ac:dyDescent="0.35">
      <c r="A5007">
        <v>105006</v>
      </c>
      <c r="B5007" t="s">
        <v>18</v>
      </c>
      <c r="C5007" t="s">
        <v>12</v>
      </c>
      <c r="D5007">
        <v>0</v>
      </c>
      <c r="E5007" s="1">
        <v>45945.372083333335</v>
      </c>
      <c r="F5007" s="1">
        <v>45945.372685185182</v>
      </c>
      <c r="G5007" s="1">
        <v>45945.373518518521</v>
      </c>
      <c r="H5007" s="1">
        <v>45945.374479166669</v>
      </c>
      <c r="I5007" s="1">
        <v>45945.384004629632</v>
      </c>
    </row>
    <row r="5008" spans="1:9" x14ac:dyDescent="0.35">
      <c r="A5008">
        <v>105007</v>
      </c>
      <c r="B5008" t="s">
        <v>11</v>
      </c>
      <c r="C5008" t="s">
        <v>16</v>
      </c>
      <c r="D5008">
        <v>0</v>
      </c>
      <c r="E5008" s="1">
        <v>45945.375254629631</v>
      </c>
      <c r="F5008" s="1">
        <v>45945.376377314817</v>
      </c>
      <c r="G5008" s="1">
        <v>45945.377754629626</v>
      </c>
      <c r="H5008" s="1">
        <v>45945.380104166667</v>
      </c>
      <c r="I5008" s="1">
        <v>45945.388715277775</v>
      </c>
    </row>
    <row r="5009" spans="1:9" x14ac:dyDescent="0.35">
      <c r="A5009">
        <v>105008</v>
      </c>
      <c r="B5009" t="s">
        <v>18</v>
      </c>
      <c r="C5009" t="s">
        <v>14</v>
      </c>
      <c r="D5009">
        <v>0</v>
      </c>
      <c r="E5009" s="1">
        <v>45945.376099537039</v>
      </c>
      <c r="F5009" s="1">
        <v>45945.377349537041</v>
      </c>
      <c r="G5009" s="1">
        <v>45945.377662037034</v>
      </c>
      <c r="H5009" s="1">
        <v>45945.381041666667</v>
      </c>
      <c r="I5009" s="1">
        <v>45945.387418981481</v>
      </c>
    </row>
    <row r="5010" spans="1:9" x14ac:dyDescent="0.35">
      <c r="A5010">
        <v>105009</v>
      </c>
      <c r="B5010" t="s">
        <v>23</v>
      </c>
      <c r="C5010" t="s">
        <v>12</v>
      </c>
      <c r="D5010">
        <v>0</v>
      </c>
      <c r="E5010" s="1">
        <v>45945.37835648148</v>
      </c>
      <c r="F5010" s="1">
        <v>45945.379467592589</v>
      </c>
      <c r="G5010" s="1">
        <v>45945.380266203705</v>
      </c>
      <c r="H5010" s="1">
        <v>45945.381041666667</v>
      </c>
      <c r="I5010" s="1">
        <v>45945.384398148148</v>
      </c>
    </row>
    <row r="5011" spans="1:9" x14ac:dyDescent="0.35">
      <c r="A5011">
        <v>105010</v>
      </c>
      <c r="B5011" t="s">
        <v>21</v>
      </c>
      <c r="C5011" t="s">
        <v>10</v>
      </c>
      <c r="D5011">
        <v>0</v>
      </c>
      <c r="E5011" s="1">
        <v>45945.380578703705</v>
      </c>
      <c r="F5011" s="1">
        <v>45945.381365740737</v>
      </c>
      <c r="G5011" s="1">
        <v>45945.38208333333</v>
      </c>
      <c r="H5011" s="1">
        <v>45945.383379629631</v>
      </c>
      <c r="I5011" s="1">
        <v>45945.394548611112</v>
      </c>
    </row>
    <row r="5012" spans="1:9" x14ac:dyDescent="0.35">
      <c r="A5012">
        <v>105011</v>
      </c>
      <c r="B5012" t="s">
        <v>22</v>
      </c>
      <c r="C5012" t="s">
        <v>14</v>
      </c>
      <c r="D5012">
        <v>0</v>
      </c>
      <c r="E5012" s="1">
        <v>45945.384421296294</v>
      </c>
      <c r="F5012" s="1">
        <v>45945.384768518517</v>
      </c>
      <c r="G5012" s="1">
        <v>45945.385613425926</v>
      </c>
      <c r="H5012" s="1">
        <v>45945.387731481482</v>
      </c>
      <c r="I5012" s="1">
        <v>45945.388368055559</v>
      </c>
    </row>
    <row r="5013" spans="1:9" x14ac:dyDescent="0.35">
      <c r="A5013">
        <v>105012</v>
      </c>
      <c r="B5013" t="s">
        <v>11</v>
      </c>
      <c r="C5013" t="s">
        <v>14</v>
      </c>
      <c r="D5013">
        <v>0</v>
      </c>
      <c r="E5013" s="1">
        <v>45945.390601851854</v>
      </c>
      <c r="F5013" s="1">
        <v>45945.391770833332</v>
      </c>
      <c r="G5013" s="1">
        <v>45945.392025462963</v>
      </c>
      <c r="H5013" s="1">
        <v>45945.394317129627</v>
      </c>
      <c r="I5013" s="1">
        <v>45945.402824074074</v>
      </c>
    </row>
    <row r="5014" spans="1:9" x14ac:dyDescent="0.35">
      <c r="A5014">
        <v>105013</v>
      </c>
      <c r="B5014" t="s">
        <v>15</v>
      </c>
      <c r="C5014" t="s">
        <v>17</v>
      </c>
      <c r="D5014">
        <v>0</v>
      </c>
      <c r="E5014" s="1">
        <v>45945.394375000003</v>
      </c>
      <c r="F5014" s="1">
        <v>45945.395289351851</v>
      </c>
      <c r="G5014" s="1">
        <v>45945.395729166667</v>
      </c>
      <c r="H5014" s="1">
        <v>45945.398784722223</v>
      </c>
      <c r="I5014" s="1">
        <v>45945.412314814814</v>
      </c>
    </row>
    <row r="5015" spans="1:9" x14ac:dyDescent="0.35">
      <c r="A5015">
        <v>105014</v>
      </c>
      <c r="B5015" t="s">
        <v>9</v>
      </c>
      <c r="C5015" t="s">
        <v>17</v>
      </c>
      <c r="D5015">
        <v>0</v>
      </c>
      <c r="E5015" s="1">
        <v>45945.395972222221</v>
      </c>
      <c r="F5015" s="1">
        <v>45945.396504629629</v>
      </c>
      <c r="G5015" s="1">
        <v>45945.397534722222</v>
      </c>
      <c r="H5015" s="1">
        <v>45945.398553240739</v>
      </c>
      <c r="I5015" s="1">
        <v>45945.399074074077</v>
      </c>
    </row>
    <row r="5016" spans="1:9" x14ac:dyDescent="0.35">
      <c r="A5016">
        <v>105015</v>
      </c>
      <c r="B5016" t="s">
        <v>15</v>
      </c>
      <c r="C5016" t="s">
        <v>10</v>
      </c>
      <c r="D5016">
        <v>0</v>
      </c>
      <c r="E5016" s="1">
        <v>45945.397638888891</v>
      </c>
      <c r="F5016" s="1">
        <v>45945.398831018516</v>
      </c>
      <c r="G5016" s="1">
        <v>45945.399791666663</v>
      </c>
      <c r="H5016" s="1">
        <v>45945.402083333334</v>
      </c>
      <c r="I5016" s="1">
        <v>45945.414189814815</v>
      </c>
    </row>
    <row r="5017" spans="1:9" x14ac:dyDescent="0.35">
      <c r="A5017">
        <v>105016</v>
      </c>
      <c r="B5017" t="s">
        <v>9</v>
      </c>
      <c r="C5017" t="s">
        <v>14</v>
      </c>
      <c r="D5017">
        <v>0</v>
      </c>
      <c r="E5017" s="1">
        <v>45945.398321759261</v>
      </c>
      <c r="F5017" s="1">
        <v>45945.399687500001</v>
      </c>
      <c r="G5017" s="1">
        <v>45945.399791666663</v>
      </c>
      <c r="H5017" s="1">
        <v>45945.402546296296</v>
      </c>
      <c r="I5017" s="1">
        <v>45945.414270833331</v>
      </c>
    </row>
    <row r="5018" spans="1:9" x14ac:dyDescent="0.35">
      <c r="A5018">
        <v>105017</v>
      </c>
      <c r="B5018" t="s">
        <v>9</v>
      </c>
      <c r="C5018" t="s">
        <v>17</v>
      </c>
      <c r="D5018">
        <v>0</v>
      </c>
      <c r="E5018" s="1">
        <v>45945.400451388887</v>
      </c>
      <c r="F5018" s="1">
        <v>45945.401550925926</v>
      </c>
      <c r="G5018" s="1">
        <v>45945.40185185185</v>
      </c>
      <c r="H5018" s="1">
        <v>45945.404108796298</v>
      </c>
      <c r="I5018" s="1">
        <v>45945.406134259261</v>
      </c>
    </row>
    <row r="5019" spans="1:9" x14ac:dyDescent="0.35">
      <c r="A5019">
        <v>105018</v>
      </c>
      <c r="B5019" t="s">
        <v>23</v>
      </c>
      <c r="C5019" t="s">
        <v>17</v>
      </c>
      <c r="D5019">
        <v>0</v>
      </c>
      <c r="E5019" s="1">
        <v>45945.403726851851</v>
      </c>
      <c r="F5019" s="1">
        <v>45945.405046296299</v>
      </c>
      <c r="G5019" s="1">
        <v>45945.405162037037</v>
      </c>
      <c r="H5019" s="1">
        <v>45945.408460648148</v>
      </c>
      <c r="I5019" s="1">
        <v>45945.41070601852</v>
      </c>
    </row>
    <row r="5020" spans="1:9" x14ac:dyDescent="0.35">
      <c r="A5020">
        <v>105019</v>
      </c>
      <c r="B5020" t="s">
        <v>23</v>
      </c>
      <c r="C5020" t="s">
        <v>14</v>
      </c>
      <c r="D5020">
        <v>0</v>
      </c>
      <c r="E5020" s="1">
        <v>45945.404317129629</v>
      </c>
      <c r="F5020" s="1">
        <v>45945.405335648145</v>
      </c>
      <c r="G5020" s="1">
        <v>45945.406284722223</v>
      </c>
      <c r="H5020" s="1">
        <v>45945.407557870371</v>
      </c>
      <c r="I5020" s="1">
        <v>45945.413414351853</v>
      </c>
    </row>
    <row r="5021" spans="1:9" x14ac:dyDescent="0.35">
      <c r="A5021">
        <v>105020</v>
      </c>
      <c r="B5021" t="s">
        <v>13</v>
      </c>
      <c r="C5021" t="s">
        <v>14</v>
      </c>
      <c r="D5021">
        <v>0</v>
      </c>
      <c r="E5021" s="1">
        <v>45945.406053240738</v>
      </c>
      <c r="F5021" s="1">
        <v>45945.406967592593</v>
      </c>
      <c r="G5021" s="1">
        <v>45945.407094907408</v>
      </c>
      <c r="H5021" s="1">
        <v>45945.409548611111</v>
      </c>
      <c r="I5021" s="1">
        <v>45945.416400462964</v>
      </c>
    </row>
    <row r="5022" spans="1:9" x14ac:dyDescent="0.35">
      <c r="A5022">
        <v>105021</v>
      </c>
      <c r="B5022" t="s">
        <v>20</v>
      </c>
      <c r="C5022" t="s">
        <v>17</v>
      </c>
      <c r="D5022">
        <v>0</v>
      </c>
      <c r="E5022" s="1">
        <v>45945.407175925924</v>
      </c>
      <c r="F5022" s="1">
        <v>45945.408194444448</v>
      </c>
      <c r="G5022" s="1">
        <v>45945.408541666664</v>
      </c>
      <c r="H5022" s="1">
        <v>45945.410150462965</v>
      </c>
      <c r="I5022" s="1">
        <v>45945.421180555553</v>
      </c>
    </row>
    <row r="5023" spans="1:9" x14ac:dyDescent="0.35">
      <c r="A5023">
        <v>105022</v>
      </c>
      <c r="B5023" t="s">
        <v>18</v>
      </c>
      <c r="C5023" t="s">
        <v>12</v>
      </c>
      <c r="D5023">
        <v>0</v>
      </c>
      <c r="E5023" s="1">
        <v>45945.40996527778</v>
      </c>
      <c r="F5023" s="1">
        <v>45945.411111111112</v>
      </c>
      <c r="G5023" s="1">
        <v>45945.411238425928</v>
      </c>
      <c r="H5023" s="1">
        <v>45945.41265046296</v>
      </c>
      <c r="I5023" s="1">
        <v>45945.423449074071</v>
      </c>
    </row>
    <row r="5024" spans="1:9" x14ac:dyDescent="0.35">
      <c r="A5024">
        <v>105023</v>
      </c>
      <c r="B5024" t="s">
        <v>11</v>
      </c>
      <c r="C5024" t="s">
        <v>14</v>
      </c>
      <c r="D5024">
        <v>0</v>
      </c>
      <c r="E5024" s="1">
        <v>45945.41097222222</v>
      </c>
      <c r="F5024" s="1">
        <v>45945.411620370367</v>
      </c>
      <c r="G5024" s="1">
        <v>45945.412094907406</v>
      </c>
      <c r="H5024" s="1">
        <v>45945.415092592593</v>
      </c>
      <c r="I5024" s="1">
        <v>45945.418773148151</v>
      </c>
    </row>
    <row r="5025" spans="1:9" x14ac:dyDescent="0.35">
      <c r="A5025">
        <v>105024</v>
      </c>
      <c r="B5025" t="s">
        <v>19</v>
      </c>
      <c r="C5025" t="s">
        <v>12</v>
      </c>
      <c r="D5025">
        <v>0</v>
      </c>
      <c r="E5025" s="1">
        <v>45945.411736111113</v>
      </c>
      <c r="F5025" s="1">
        <v>45945.412280092591</v>
      </c>
      <c r="G5025" s="1">
        <v>45945.413194444445</v>
      </c>
      <c r="H5025" s="1">
        <v>45945.414976851855</v>
      </c>
      <c r="I5025" s="1">
        <v>45945.417314814818</v>
      </c>
    </row>
    <row r="5026" spans="1:9" x14ac:dyDescent="0.35">
      <c r="A5026">
        <v>105025</v>
      </c>
      <c r="B5026" t="s">
        <v>20</v>
      </c>
      <c r="C5026" t="s">
        <v>10</v>
      </c>
      <c r="D5026">
        <v>0</v>
      </c>
      <c r="E5026" s="1">
        <v>45945.412824074076</v>
      </c>
      <c r="F5026" s="1">
        <v>45945.413865740738</v>
      </c>
      <c r="G5026" s="1">
        <v>45945.414618055554</v>
      </c>
      <c r="H5026" s="1">
        <v>45945.41574074074</v>
      </c>
      <c r="I5026" s="1">
        <v>45945.427777777775</v>
      </c>
    </row>
    <row r="5027" spans="1:9" x14ac:dyDescent="0.35">
      <c r="A5027">
        <v>105026</v>
      </c>
      <c r="B5027" t="s">
        <v>11</v>
      </c>
      <c r="C5027" t="s">
        <v>12</v>
      </c>
      <c r="D5027">
        <v>0</v>
      </c>
      <c r="E5027" s="1">
        <v>45945.413148148145</v>
      </c>
      <c r="F5027" s="1">
        <v>45945.414189814815</v>
      </c>
      <c r="G5027" s="1">
        <v>45945.414340277777</v>
      </c>
      <c r="H5027" s="1">
        <v>45945.416805555556</v>
      </c>
      <c r="I5027" s="1">
        <v>45945.421238425923</v>
      </c>
    </row>
    <row r="5028" spans="1:9" x14ac:dyDescent="0.35">
      <c r="A5028">
        <v>105027</v>
      </c>
      <c r="B5028" t="s">
        <v>20</v>
      </c>
      <c r="C5028" t="s">
        <v>10</v>
      </c>
      <c r="D5028">
        <v>0</v>
      </c>
      <c r="E5028" s="1">
        <v>45945.416342592594</v>
      </c>
      <c r="F5028" s="1">
        <v>45945.417245370372</v>
      </c>
      <c r="G5028" s="1">
        <v>45945.418067129627</v>
      </c>
      <c r="H5028" s="1">
        <v>45945.420787037037</v>
      </c>
      <c r="I5028" s="1">
        <v>45945.425856481481</v>
      </c>
    </row>
    <row r="5029" spans="1:9" x14ac:dyDescent="0.35">
      <c r="A5029">
        <v>105028</v>
      </c>
      <c r="B5029" t="s">
        <v>18</v>
      </c>
      <c r="C5029" t="s">
        <v>10</v>
      </c>
      <c r="D5029">
        <v>0</v>
      </c>
      <c r="E5029" s="1">
        <v>45945.416504629633</v>
      </c>
      <c r="F5029" s="1">
        <v>45945.416898148149</v>
      </c>
      <c r="G5029" s="1">
        <v>45945.417650462965</v>
      </c>
      <c r="H5029" s="1">
        <v>45945.418414351851</v>
      </c>
      <c r="I5029" s="1">
        <v>45945.429594907408</v>
      </c>
    </row>
    <row r="5030" spans="1:9" x14ac:dyDescent="0.35">
      <c r="A5030">
        <v>105029</v>
      </c>
      <c r="B5030" t="s">
        <v>19</v>
      </c>
      <c r="C5030" t="s">
        <v>14</v>
      </c>
      <c r="D5030">
        <v>0</v>
      </c>
      <c r="E5030" s="1">
        <v>45945.417430555557</v>
      </c>
      <c r="F5030" s="1">
        <v>45945.417905092596</v>
      </c>
      <c r="G5030" s="1">
        <v>45945.418449074074</v>
      </c>
      <c r="H5030" s="1">
        <v>45945.421226851853</v>
      </c>
      <c r="I5030" s="1">
        <v>45945.426111111112</v>
      </c>
    </row>
    <row r="5031" spans="1:9" x14ac:dyDescent="0.35">
      <c r="A5031">
        <v>105030</v>
      </c>
      <c r="B5031" t="s">
        <v>18</v>
      </c>
      <c r="C5031" t="s">
        <v>10</v>
      </c>
      <c r="D5031">
        <v>0</v>
      </c>
      <c r="E5031" s="1">
        <v>45945.419641203705</v>
      </c>
      <c r="F5031" s="1">
        <v>45945.420312499999</v>
      </c>
      <c r="G5031" s="1">
        <v>45945.420567129629</v>
      </c>
      <c r="H5031" s="1">
        <v>45945.422800925924</v>
      </c>
      <c r="I5031" s="1">
        <v>45945.432118055556</v>
      </c>
    </row>
    <row r="5032" spans="1:9" x14ac:dyDescent="0.35">
      <c r="A5032">
        <v>105031</v>
      </c>
      <c r="B5032" t="s">
        <v>20</v>
      </c>
      <c r="C5032" t="s">
        <v>16</v>
      </c>
      <c r="D5032">
        <v>0</v>
      </c>
      <c r="E5032" s="1">
        <v>45945.420960648145</v>
      </c>
      <c r="F5032" s="1">
        <v>45945.421782407408</v>
      </c>
      <c r="G5032" s="1">
        <v>45945.422476851854</v>
      </c>
      <c r="H5032" s="1">
        <v>45945.427233796298</v>
      </c>
      <c r="I5032" s="1">
        <v>45945.436863425923</v>
      </c>
    </row>
    <row r="5033" spans="1:9" x14ac:dyDescent="0.35">
      <c r="A5033">
        <v>105032</v>
      </c>
      <c r="B5033" t="s">
        <v>20</v>
      </c>
      <c r="C5033" t="s">
        <v>16</v>
      </c>
      <c r="D5033">
        <v>0</v>
      </c>
      <c r="E5033" s="1">
        <v>45945.42150462963</v>
      </c>
      <c r="F5033" s="1">
        <v>45945.421875</v>
      </c>
      <c r="G5033" s="1">
        <v>45945.423182870371</v>
      </c>
      <c r="H5033" s="1">
        <v>45945.42527777778</v>
      </c>
      <c r="I5033" s="1">
        <v>45945.430949074071</v>
      </c>
    </row>
    <row r="5034" spans="1:9" x14ac:dyDescent="0.35">
      <c r="A5034">
        <v>105033</v>
      </c>
      <c r="B5034" t="s">
        <v>23</v>
      </c>
      <c r="C5034" t="s">
        <v>17</v>
      </c>
      <c r="D5034">
        <v>0</v>
      </c>
      <c r="E5034" s="1">
        <v>45945.422442129631</v>
      </c>
      <c r="F5034" s="1">
        <v>45945.423136574071</v>
      </c>
      <c r="G5034" s="1">
        <v>45945.424108796295</v>
      </c>
      <c r="H5034" s="1">
        <v>45945.425000000003</v>
      </c>
      <c r="I5034" s="1">
        <v>45945.43478009259</v>
      </c>
    </row>
    <row r="5035" spans="1:9" x14ac:dyDescent="0.35">
      <c r="A5035">
        <v>105034</v>
      </c>
      <c r="B5035" t="s">
        <v>9</v>
      </c>
      <c r="C5035" t="s">
        <v>16</v>
      </c>
      <c r="D5035">
        <v>0</v>
      </c>
      <c r="E5035" s="1">
        <v>45945.425833333335</v>
      </c>
      <c r="F5035" s="1">
        <v>45945.426979166667</v>
      </c>
      <c r="G5035" s="1">
        <v>45945.428819444445</v>
      </c>
      <c r="H5035" s="1">
        <v>45945.431354166663</v>
      </c>
      <c r="I5035" s="1">
        <v>45945.431631944448</v>
      </c>
    </row>
    <row r="5036" spans="1:9" x14ac:dyDescent="0.35">
      <c r="A5036">
        <v>105035</v>
      </c>
      <c r="B5036" t="s">
        <v>18</v>
      </c>
      <c r="C5036" t="s">
        <v>16</v>
      </c>
      <c r="D5036">
        <v>0</v>
      </c>
      <c r="E5036" s="1">
        <v>45945.427002314813</v>
      </c>
      <c r="F5036" s="1">
        <v>45945.427847222221</v>
      </c>
      <c r="G5036" s="1">
        <v>45945.428831018522</v>
      </c>
      <c r="H5036" s="1">
        <v>45945.429513888892</v>
      </c>
      <c r="I5036" s="1">
        <v>45945.430324074077</v>
      </c>
    </row>
    <row r="5037" spans="1:9" x14ac:dyDescent="0.35">
      <c r="A5037">
        <v>105036</v>
      </c>
      <c r="B5037" t="s">
        <v>18</v>
      </c>
      <c r="C5037" t="s">
        <v>12</v>
      </c>
      <c r="D5037">
        <v>0</v>
      </c>
      <c r="E5037" s="1">
        <v>45945.430856481478</v>
      </c>
      <c r="F5037" s="1">
        <v>45945.431550925925</v>
      </c>
      <c r="G5037" s="1">
        <v>45945.43240740741</v>
      </c>
      <c r="H5037" s="1">
        <v>45945.43482638889</v>
      </c>
      <c r="I5037" s="1">
        <v>45945.440104166664</v>
      </c>
    </row>
    <row r="5038" spans="1:9" x14ac:dyDescent="0.35">
      <c r="A5038">
        <v>105037</v>
      </c>
      <c r="B5038" t="s">
        <v>21</v>
      </c>
      <c r="C5038" t="s">
        <v>16</v>
      </c>
      <c r="D5038">
        <v>0</v>
      </c>
      <c r="E5038" s="1">
        <v>45945.431192129632</v>
      </c>
      <c r="F5038" s="1">
        <v>45945.432268518518</v>
      </c>
      <c r="G5038" s="1">
        <v>45945.434108796297</v>
      </c>
      <c r="H5038" s="1">
        <v>45945.434837962966</v>
      </c>
      <c r="I5038" s="1">
        <v>45945.440150462964</v>
      </c>
    </row>
    <row r="5039" spans="1:9" x14ac:dyDescent="0.35">
      <c r="A5039">
        <v>105038</v>
      </c>
      <c r="B5039" t="s">
        <v>21</v>
      </c>
      <c r="C5039" t="s">
        <v>14</v>
      </c>
      <c r="D5039">
        <v>0</v>
      </c>
      <c r="E5039" s="1">
        <v>45945.431307870371</v>
      </c>
      <c r="F5039" s="1">
        <v>45945.432523148149</v>
      </c>
      <c r="G5039" s="1">
        <v>45945.433310185188</v>
      </c>
      <c r="H5039" s="1">
        <v>45945.435347222221</v>
      </c>
      <c r="I5039" s="1">
        <v>45945.444351851853</v>
      </c>
    </row>
    <row r="5040" spans="1:9" x14ac:dyDescent="0.35">
      <c r="A5040">
        <v>105039</v>
      </c>
      <c r="B5040" t="s">
        <v>9</v>
      </c>
      <c r="C5040" t="s">
        <v>17</v>
      </c>
      <c r="D5040">
        <v>0</v>
      </c>
      <c r="E5040" s="1">
        <v>45945.431469907409</v>
      </c>
      <c r="F5040" s="1">
        <v>45945.431840277779</v>
      </c>
      <c r="G5040" s="1">
        <v>45945.432175925926</v>
      </c>
      <c r="H5040" s="1">
        <v>45945.433321759258</v>
      </c>
      <c r="I5040" s="1">
        <v>45945.4453587963</v>
      </c>
    </row>
    <row r="5041" spans="1:9" x14ac:dyDescent="0.35">
      <c r="A5041">
        <v>105040</v>
      </c>
      <c r="B5041" t="s">
        <v>23</v>
      </c>
      <c r="C5041" t="s">
        <v>12</v>
      </c>
      <c r="D5041">
        <v>0</v>
      </c>
      <c r="E5041" s="1">
        <v>45945.434733796297</v>
      </c>
      <c r="F5041" s="1">
        <v>45945.435196759259</v>
      </c>
      <c r="G5041" s="1">
        <v>45945.435358796298</v>
      </c>
      <c r="H5041" s="1">
        <v>45945.437083333331</v>
      </c>
      <c r="I5041" s="1">
        <v>45945.445821759262</v>
      </c>
    </row>
    <row r="5042" spans="1:9" x14ac:dyDescent="0.35">
      <c r="A5042">
        <v>105041</v>
      </c>
      <c r="B5042" t="s">
        <v>9</v>
      </c>
      <c r="C5042" t="s">
        <v>12</v>
      </c>
      <c r="D5042">
        <v>0</v>
      </c>
      <c r="E5042" s="1">
        <v>45945.435555555552</v>
      </c>
      <c r="F5042" s="1">
        <v>45945.435960648145</v>
      </c>
      <c r="G5042" s="1">
        <v>45945.436990740738</v>
      </c>
      <c r="H5042" s="1">
        <v>45945.438240740739</v>
      </c>
      <c r="I5042" s="1">
        <v>45945.442384259259</v>
      </c>
    </row>
    <row r="5043" spans="1:9" x14ac:dyDescent="0.35">
      <c r="A5043">
        <v>105042</v>
      </c>
      <c r="B5043" t="s">
        <v>9</v>
      </c>
      <c r="C5043" t="s">
        <v>16</v>
      </c>
      <c r="D5043">
        <v>0</v>
      </c>
      <c r="E5043" s="1">
        <v>45945.435636574075</v>
      </c>
      <c r="F5043" s="1">
        <v>45945.436747685184</v>
      </c>
      <c r="G5043" s="1">
        <v>45945.438576388886</v>
      </c>
      <c r="H5043" s="1">
        <v>45945.44332175926</v>
      </c>
      <c r="I5043" s="1">
        <v>45945.445613425924</v>
      </c>
    </row>
    <row r="5044" spans="1:9" x14ac:dyDescent="0.35">
      <c r="A5044">
        <v>105043</v>
      </c>
      <c r="B5044" t="s">
        <v>18</v>
      </c>
      <c r="C5044" t="s">
        <v>10</v>
      </c>
      <c r="D5044">
        <v>0</v>
      </c>
      <c r="E5044" s="1">
        <v>45945.439618055556</v>
      </c>
      <c r="F5044" s="1">
        <v>45945.440347222226</v>
      </c>
      <c r="G5044" s="1">
        <v>45945.441134259258</v>
      </c>
      <c r="H5044" s="1">
        <v>45945.442256944443</v>
      </c>
      <c r="I5044" s="1">
        <v>45945.453298611108</v>
      </c>
    </row>
    <row r="5045" spans="1:9" x14ac:dyDescent="0.35">
      <c r="A5045">
        <v>105044</v>
      </c>
      <c r="B5045" t="s">
        <v>20</v>
      </c>
      <c r="C5045" t="s">
        <v>14</v>
      </c>
      <c r="D5045">
        <v>0</v>
      </c>
      <c r="E5045" s="1">
        <v>45945.440613425926</v>
      </c>
      <c r="F5045" s="1">
        <v>45945.441747685189</v>
      </c>
      <c r="G5045" s="1">
        <v>45945.441840277781</v>
      </c>
      <c r="H5045" s="1">
        <v>45945.442627314813</v>
      </c>
      <c r="I5045" s="1">
        <v>45945.455613425926</v>
      </c>
    </row>
    <row r="5046" spans="1:9" x14ac:dyDescent="0.35">
      <c r="A5046">
        <v>105045</v>
      </c>
      <c r="B5046" t="s">
        <v>21</v>
      </c>
      <c r="C5046" t="s">
        <v>14</v>
      </c>
      <c r="D5046">
        <v>0</v>
      </c>
      <c r="E5046" s="1">
        <v>45945.44085648148</v>
      </c>
      <c r="F5046" s="1">
        <v>45945.441990740743</v>
      </c>
      <c r="G5046" s="1">
        <v>45945.443020833336</v>
      </c>
      <c r="H5046" s="1">
        <v>45945.44462962963</v>
      </c>
      <c r="I5046" s="1">
        <v>45945.448067129626</v>
      </c>
    </row>
    <row r="5047" spans="1:9" x14ac:dyDescent="0.35">
      <c r="A5047">
        <v>105046</v>
      </c>
      <c r="B5047" t="s">
        <v>13</v>
      </c>
      <c r="C5047" t="s">
        <v>14</v>
      </c>
      <c r="D5047">
        <v>0</v>
      </c>
      <c r="E5047" s="1">
        <v>45945.443148148152</v>
      </c>
      <c r="F5047" s="1">
        <v>45945.443865740737</v>
      </c>
      <c r="G5047" s="1">
        <v>45945.444074074076</v>
      </c>
      <c r="H5047" s="1">
        <v>45945.445509259262</v>
      </c>
      <c r="I5047" s="1">
        <v>45945.450648148151</v>
      </c>
    </row>
    <row r="5048" spans="1:9" x14ac:dyDescent="0.35">
      <c r="A5048">
        <v>105047</v>
      </c>
      <c r="B5048" t="s">
        <v>11</v>
      </c>
      <c r="C5048" t="s">
        <v>16</v>
      </c>
      <c r="D5048">
        <v>0</v>
      </c>
      <c r="E5048" s="1">
        <v>45945.443541666667</v>
      </c>
      <c r="F5048" s="1">
        <v>45945.444594907407</v>
      </c>
      <c r="G5048" s="1">
        <v>45945.445486111108</v>
      </c>
      <c r="H5048" s="1">
        <v>45945.446493055555</v>
      </c>
      <c r="I5048" s="1">
        <v>45945.448657407411</v>
      </c>
    </row>
    <row r="5049" spans="1:9" x14ac:dyDescent="0.35">
      <c r="A5049">
        <v>105048</v>
      </c>
      <c r="B5049" t="s">
        <v>23</v>
      </c>
      <c r="C5049" t="s">
        <v>16</v>
      </c>
      <c r="D5049">
        <v>0</v>
      </c>
      <c r="E5049" s="1">
        <v>45945.445185185185</v>
      </c>
      <c r="F5049" s="1">
        <v>45945.445949074077</v>
      </c>
      <c r="G5049" s="1">
        <v>45945.446759259263</v>
      </c>
      <c r="H5049" s="1">
        <v>45945.447835648149</v>
      </c>
      <c r="I5049" s="1">
        <v>45945.453472222223</v>
      </c>
    </row>
    <row r="5050" spans="1:9" x14ac:dyDescent="0.35">
      <c r="A5050">
        <v>105049</v>
      </c>
      <c r="B5050" t="s">
        <v>11</v>
      </c>
      <c r="C5050" t="s">
        <v>14</v>
      </c>
      <c r="D5050">
        <v>0</v>
      </c>
      <c r="E5050" s="1">
        <v>45945.445370370369</v>
      </c>
      <c r="F5050" s="1">
        <v>45945.446134259262</v>
      </c>
      <c r="G5050" s="1">
        <v>45945.446261574078</v>
      </c>
      <c r="H5050" s="1">
        <v>45945.449664351851</v>
      </c>
      <c r="I5050" s="1">
        <v>45945.455833333333</v>
      </c>
    </row>
    <row r="5051" spans="1:9" x14ac:dyDescent="0.35">
      <c r="A5051">
        <v>105050</v>
      </c>
      <c r="B5051" t="s">
        <v>15</v>
      </c>
      <c r="C5051" t="s">
        <v>17</v>
      </c>
      <c r="D5051">
        <v>0</v>
      </c>
      <c r="E5051" s="1">
        <v>45945.452384259261</v>
      </c>
      <c r="F5051" s="1">
        <v>45945.453113425923</v>
      </c>
      <c r="G5051" s="1">
        <v>45945.453900462962</v>
      </c>
      <c r="H5051" s="1">
        <v>45945.456284722219</v>
      </c>
      <c r="I5051" s="1">
        <v>45945.460694444446</v>
      </c>
    </row>
    <row r="5052" spans="1:9" x14ac:dyDescent="0.35">
      <c r="A5052">
        <v>105051</v>
      </c>
      <c r="B5052" t="s">
        <v>9</v>
      </c>
      <c r="C5052" t="s">
        <v>17</v>
      </c>
      <c r="D5052">
        <v>0</v>
      </c>
      <c r="E5052" s="1">
        <v>45945.452719907407</v>
      </c>
      <c r="F5052" s="1">
        <v>45945.453796296293</v>
      </c>
      <c r="G5052" s="1">
        <v>45945.45453703704</v>
      </c>
      <c r="H5052" s="1">
        <v>45945.457696759258</v>
      </c>
      <c r="I5052" s="1">
        <v>45945.466724537036</v>
      </c>
    </row>
    <row r="5053" spans="1:9" x14ac:dyDescent="0.35">
      <c r="A5053">
        <v>105052</v>
      </c>
      <c r="B5053" t="s">
        <v>19</v>
      </c>
      <c r="C5053" t="s">
        <v>16</v>
      </c>
      <c r="D5053">
        <v>0</v>
      </c>
      <c r="E5053" s="1">
        <v>45945.45516203704</v>
      </c>
      <c r="F5053" s="1">
        <v>45945.455567129633</v>
      </c>
      <c r="G5053" s="1">
        <v>45945.457256944443</v>
      </c>
      <c r="H5053" s="1">
        <v>45945.462361111109</v>
      </c>
      <c r="I5053" s="1">
        <v>45945.47457175926</v>
      </c>
    </row>
    <row r="5054" spans="1:9" x14ac:dyDescent="0.35">
      <c r="A5054">
        <v>105053</v>
      </c>
      <c r="B5054" t="s">
        <v>19</v>
      </c>
      <c r="C5054" t="s">
        <v>17</v>
      </c>
      <c r="D5054">
        <v>0</v>
      </c>
      <c r="E5054" s="1">
        <v>45945.45548611111</v>
      </c>
      <c r="F5054" s="1">
        <v>45945.456701388888</v>
      </c>
      <c r="G5054" s="1">
        <v>45945.45721064815</v>
      </c>
      <c r="H5054" s="1">
        <v>45945.459351851852</v>
      </c>
      <c r="I5054" s="1">
        <v>45945.472939814812</v>
      </c>
    </row>
    <row r="5055" spans="1:9" x14ac:dyDescent="0.35">
      <c r="A5055">
        <v>105054</v>
      </c>
      <c r="B5055" t="s">
        <v>23</v>
      </c>
      <c r="C5055" t="s">
        <v>14</v>
      </c>
      <c r="D5055">
        <v>0</v>
      </c>
      <c r="E5055" s="1">
        <v>45945.456087962964</v>
      </c>
      <c r="F5055" s="1">
        <v>45945.457430555558</v>
      </c>
      <c r="G5055" s="1">
        <v>45945.457627314812</v>
      </c>
      <c r="H5055" s="1">
        <v>45945.458726851852</v>
      </c>
      <c r="I5055" s="1">
        <v>45945.468888888892</v>
      </c>
    </row>
    <row r="5056" spans="1:9" x14ac:dyDescent="0.35">
      <c r="A5056">
        <v>105055</v>
      </c>
      <c r="B5056" t="s">
        <v>23</v>
      </c>
      <c r="C5056" t="s">
        <v>16</v>
      </c>
      <c r="D5056">
        <v>0</v>
      </c>
      <c r="E5056" s="1">
        <v>45945.456192129626</v>
      </c>
      <c r="F5056" s="1">
        <v>45945.457511574074</v>
      </c>
      <c r="G5056" s="1">
        <v>45945.458923611113</v>
      </c>
      <c r="H5056" s="1">
        <v>45945.460798611108</v>
      </c>
      <c r="I5056" s="1">
        <v>45945.462037037039</v>
      </c>
    </row>
    <row r="5057" spans="1:9" x14ac:dyDescent="0.35">
      <c r="A5057">
        <v>105056</v>
      </c>
      <c r="B5057" t="s">
        <v>20</v>
      </c>
      <c r="C5057" t="s">
        <v>16</v>
      </c>
      <c r="D5057">
        <v>0</v>
      </c>
      <c r="E5057" s="1">
        <v>45945.456666666665</v>
      </c>
      <c r="F5057" s="1">
        <v>45945.457997685182</v>
      </c>
      <c r="G5057" s="1">
        <v>45945.45988425926</v>
      </c>
      <c r="H5057" s="1">
        <v>45945.462500000001</v>
      </c>
      <c r="I5057" s="1">
        <v>45945.473229166666</v>
      </c>
    </row>
    <row r="5058" spans="1:9" x14ac:dyDescent="0.35">
      <c r="A5058">
        <v>105057</v>
      </c>
      <c r="B5058" t="s">
        <v>9</v>
      </c>
      <c r="C5058" t="s">
        <v>12</v>
      </c>
      <c r="D5058">
        <v>0</v>
      </c>
      <c r="E5058" s="1">
        <v>45945.457418981481</v>
      </c>
      <c r="F5058" s="1">
        <v>45945.458078703705</v>
      </c>
      <c r="G5058" s="1">
        <v>45945.458796296298</v>
      </c>
      <c r="H5058" s="1">
        <v>45945.460324074076</v>
      </c>
      <c r="I5058" s="1">
        <v>45945.471666666665</v>
      </c>
    </row>
    <row r="5059" spans="1:9" x14ac:dyDescent="0.35">
      <c r="A5059">
        <v>105058</v>
      </c>
      <c r="B5059" t="s">
        <v>11</v>
      </c>
      <c r="C5059" t="s">
        <v>14</v>
      </c>
      <c r="D5059">
        <v>0</v>
      </c>
      <c r="E5059" s="1">
        <v>45945.459039351852</v>
      </c>
      <c r="F5059" s="1">
        <v>45945.460057870368</v>
      </c>
      <c r="G5059" s="1">
        <v>45945.461030092592</v>
      </c>
      <c r="H5059" s="1">
        <v>45945.463773148149</v>
      </c>
      <c r="I5059" s="1">
        <v>45945.473935185182</v>
      </c>
    </row>
    <row r="5060" spans="1:9" x14ac:dyDescent="0.35">
      <c r="A5060">
        <v>105059</v>
      </c>
      <c r="B5060" t="s">
        <v>13</v>
      </c>
      <c r="C5060" t="s">
        <v>14</v>
      </c>
      <c r="D5060">
        <v>0</v>
      </c>
      <c r="E5060" s="1">
        <v>45945.462280092594</v>
      </c>
      <c r="F5060" s="1">
        <v>45945.463263888887</v>
      </c>
      <c r="G5060" s="1">
        <v>45945.464108796295</v>
      </c>
      <c r="H5060" s="1">
        <v>45945.466863425929</v>
      </c>
      <c r="I5060" s="1">
        <v>45945.472372685188</v>
      </c>
    </row>
    <row r="5061" spans="1:9" x14ac:dyDescent="0.35">
      <c r="A5061">
        <v>105060</v>
      </c>
      <c r="B5061" t="s">
        <v>18</v>
      </c>
      <c r="C5061" t="s">
        <v>10</v>
      </c>
      <c r="D5061">
        <v>0</v>
      </c>
      <c r="E5061" s="1">
        <v>45945.464456018519</v>
      </c>
      <c r="F5061" s="1">
        <v>45945.465486111112</v>
      </c>
      <c r="G5061" s="1">
        <v>45945.466203703705</v>
      </c>
      <c r="H5061" s="1">
        <v>45945.4687962963</v>
      </c>
      <c r="I5061" s="1">
        <v>45945.480451388888</v>
      </c>
    </row>
    <row r="5062" spans="1:9" x14ac:dyDescent="0.35">
      <c r="A5062">
        <v>105061</v>
      </c>
      <c r="B5062" t="s">
        <v>23</v>
      </c>
      <c r="C5062" t="s">
        <v>12</v>
      </c>
      <c r="D5062">
        <v>0</v>
      </c>
      <c r="E5062" s="1">
        <v>45945.467256944445</v>
      </c>
      <c r="F5062" s="1">
        <v>45945.467604166668</v>
      </c>
      <c r="G5062" s="1">
        <v>45945.468460648146</v>
      </c>
      <c r="H5062" s="1">
        <v>45945.471620370372</v>
      </c>
      <c r="I5062" s="1">
        <v>45945.472083333334</v>
      </c>
    </row>
    <row r="5063" spans="1:9" x14ac:dyDescent="0.35">
      <c r="A5063">
        <v>105062</v>
      </c>
      <c r="B5063" t="s">
        <v>21</v>
      </c>
      <c r="C5063" t="s">
        <v>14</v>
      </c>
      <c r="D5063">
        <v>0</v>
      </c>
      <c r="E5063" s="1">
        <v>45945.468113425923</v>
      </c>
      <c r="F5063" s="1">
        <v>45945.469456018516</v>
      </c>
      <c r="G5063" s="1">
        <v>45945.469710648147</v>
      </c>
      <c r="H5063" s="1">
        <v>45945.471562500003</v>
      </c>
      <c r="I5063" s="1">
        <v>45945.477534722224</v>
      </c>
    </row>
    <row r="5064" spans="1:9" x14ac:dyDescent="0.35">
      <c r="A5064">
        <v>105063</v>
      </c>
      <c r="B5064" t="s">
        <v>18</v>
      </c>
      <c r="C5064" t="s">
        <v>14</v>
      </c>
      <c r="D5064">
        <v>0</v>
      </c>
      <c r="E5064" s="1">
        <v>45945.468275462961</v>
      </c>
      <c r="F5064" s="1">
        <v>45945.469039351854</v>
      </c>
      <c r="G5064" s="1">
        <v>45945.469675925924</v>
      </c>
      <c r="H5064" s="1">
        <v>45945.470439814817</v>
      </c>
      <c r="I5064" s="1">
        <v>45945.481087962966</v>
      </c>
    </row>
    <row r="5065" spans="1:9" x14ac:dyDescent="0.35">
      <c r="A5065">
        <v>105064</v>
      </c>
      <c r="B5065" t="s">
        <v>9</v>
      </c>
      <c r="C5065" t="s">
        <v>16</v>
      </c>
      <c r="D5065">
        <v>0</v>
      </c>
      <c r="E5065" s="1">
        <v>45945.469849537039</v>
      </c>
      <c r="F5065" s="1">
        <v>45945.471203703702</v>
      </c>
      <c r="G5065" s="1">
        <v>45945.472083333334</v>
      </c>
      <c r="H5065" s="1">
        <v>45945.474629629629</v>
      </c>
      <c r="I5065" s="1">
        <v>45945.477106481485</v>
      </c>
    </row>
    <row r="5066" spans="1:9" x14ac:dyDescent="0.35">
      <c r="A5066">
        <v>105065</v>
      </c>
      <c r="B5066" t="s">
        <v>11</v>
      </c>
      <c r="C5066" t="s">
        <v>16</v>
      </c>
      <c r="D5066">
        <v>0</v>
      </c>
      <c r="E5066" s="1">
        <v>45945.470486111109</v>
      </c>
      <c r="F5066" s="1">
        <v>45945.471805555557</v>
      </c>
      <c r="G5066" s="1">
        <v>45945.472685185188</v>
      </c>
      <c r="H5066" s="1">
        <v>45945.473460648151</v>
      </c>
      <c r="I5066" s="1">
        <v>45945.478275462963</v>
      </c>
    </row>
    <row r="5067" spans="1:9" x14ac:dyDescent="0.35">
      <c r="A5067">
        <v>105066</v>
      </c>
      <c r="B5067" t="s">
        <v>19</v>
      </c>
      <c r="C5067" t="s">
        <v>16</v>
      </c>
      <c r="D5067">
        <v>0</v>
      </c>
      <c r="E5067" s="1">
        <v>45945.471875000003</v>
      </c>
      <c r="F5067" s="1">
        <v>45945.473252314812</v>
      </c>
      <c r="G5067" s="1">
        <v>45945.47383101852</v>
      </c>
      <c r="H5067" s="1">
        <v>45945.475335648145</v>
      </c>
      <c r="I5067" s="1">
        <v>45945.484375</v>
      </c>
    </row>
    <row r="5068" spans="1:9" x14ac:dyDescent="0.35">
      <c r="A5068">
        <v>105067</v>
      </c>
      <c r="B5068" t="s">
        <v>22</v>
      </c>
      <c r="C5068" t="s">
        <v>17</v>
      </c>
      <c r="D5068">
        <v>0</v>
      </c>
      <c r="E5068" s="1">
        <v>45945.472187500003</v>
      </c>
      <c r="F5068" s="1">
        <v>45945.473217592589</v>
      </c>
      <c r="G5068" s="1">
        <v>45945.473807870374</v>
      </c>
      <c r="H5068" s="1">
        <v>45945.475798611114</v>
      </c>
      <c r="I5068" s="1">
        <v>45945.486817129633</v>
      </c>
    </row>
    <row r="5069" spans="1:9" x14ac:dyDescent="0.35">
      <c r="A5069">
        <v>105068</v>
      </c>
      <c r="B5069" t="s">
        <v>9</v>
      </c>
      <c r="C5069" t="s">
        <v>17</v>
      </c>
      <c r="D5069">
        <v>0</v>
      </c>
      <c r="E5069" s="1">
        <v>45945.473703703705</v>
      </c>
      <c r="F5069" s="1">
        <v>45945.474270833336</v>
      </c>
      <c r="G5069" s="1">
        <v>45945.475277777776</v>
      </c>
      <c r="H5069" s="1">
        <v>45945.478715277779</v>
      </c>
      <c r="I5069" s="1">
        <v>45945.484155092592</v>
      </c>
    </row>
    <row r="5070" spans="1:9" x14ac:dyDescent="0.35">
      <c r="A5070">
        <v>105069</v>
      </c>
      <c r="B5070" t="s">
        <v>11</v>
      </c>
      <c r="C5070" t="s">
        <v>10</v>
      </c>
      <c r="D5070">
        <v>0</v>
      </c>
      <c r="E5070" s="1">
        <v>45945.474340277775</v>
      </c>
      <c r="F5070" s="1">
        <v>45945.475162037037</v>
      </c>
      <c r="G5070" s="1">
        <v>45945.475312499999</v>
      </c>
      <c r="H5070" s="1">
        <v>45945.477256944447</v>
      </c>
      <c r="I5070" s="1">
        <v>45945.489849537036</v>
      </c>
    </row>
    <row r="5071" spans="1:9" x14ac:dyDescent="0.35">
      <c r="A5071">
        <v>105070</v>
      </c>
      <c r="B5071" t="s">
        <v>9</v>
      </c>
      <c r="C5071" t="s">
        <v>16</v>
      </c>
      <c r="D5071">
        <v>0</v>
      </c>
      <c r="E5071" s="1">
        <v>45945.475254629629</v>
      </c>
      <c r="F5071" s="1">
        <v>45945.475659722222</v>
      </c>
      <c r="G5071" s="1">
        <v>45945.476157407407</v>
      </c>
      <c r="H5071" s="1">
        <v>45945.477824074071</v>
      </c>
      <c r="I5071" s="1">
        <v>45945.489664351851</v>
      </c>
    </row>
    <row r="5072" spans="1:9" x14ac:dyDescent="0.35">
      <c r="A5072">
        <v>105071</v>
      </c>
      <c r="B5072" t="s">
        <v>18</v>
      </c>
      <c r="C5072" t="s">
        <v>17</v>
      </c>
      <c r="D5072">
        <v>0</v>
      </c>
      <c r="E5072" s="1">
        <v>45945.475428240738</v>
      </c>
      <c r="F5072" s="1">
        <v>45945.476030092592</v>
      </c>
      <c r="G5072" s="1">
        <v>45945.476550925923</v>
      </c>
      <c r="H5072" s="1">
        <v>45945.479131944441</v>
      </c>
      <c r="I5072" s="1">
        <v>45945.485266203701</v>
      </c>
    </row>
    <row r="5073" spans="1:9" x14ac:dyDescent="0.35">
      <c r="A5073">
        <v>105072</v>
      </c>
      <c r="B5073" t="s">
        <v>11</v>
      </c>
      <c r="C5073" t="s">
        <v>17</v>
      </c>
      <c r="D5073">
        <v>0</v>
      </c>
      <c r="E5073" s="1">
        <v>45945.479722222219</v>
      </c>
      <c r="F5073" s="1">
        <v>45945.480358796296</v>
      </c>
      <c r="G5073" s="1">
        <v>45945.481041666666</v>
      </c>
      <c r="H5073" s="1">
        <v>45945.482453703706</v>
      </c>
      <c r="I5073" s="1">
        <v>45945.489374999997</v>
      </c>
    </row>
    <row r="5074" spans="1:9" x14ac:dyDescent="0.35">
      <c r="A5074">
        <v>105073</v>
      </c>
      <c r="B5074" t="s">
        <v>18</v>
      </c>
      <c r="C5074" t="s">
        <v>14</v>
      </c>
      <c r="D5074">
        <v>0</v>
      </c>
      <c r="E5074" s="1">
        <v>45945.480011574073</v>
      </c>
      <c r="F5074" s="1">
        <v>45945.480474537035</v>
      </c>
      <c r="G5074" s="1">
        <v>45945.481273148151</v>
      </c>
      <c r="H5074" s="1">
        <v>45945.483807870369</v>
      </c>
      <c r="I5074" s="1">
        <v>45945.485486111109</v>
      </c>
    </row>
    <row r="5075" spans="1:9" x14ac:dyDescent="0.35">
      <c r="A5075">
        <v>105074</v>
      </c>
      <c r="B5075" t="s">
        <v>18</v>
      </c>
      <c r="C5075" t="s">
        <v>16</v>
      </c>
      <c r="D5075">
        <v>0</v>
      </c>
      <c r="E5075" s="1">
        <v>45945.483275462961</v>
      </c>
      <c r="F5075" s="1">
        <v>45945.483807870369</v>
      </c>
      <c r="G5075" s="1">
        <v>45945.484444444446</v>
      </c>
      <c r="H5075" s="1">
        <v>45945.488530092596</v>
      </c>
      <c r="I5075" s="1">
        <v>45945.500335648147</v>
      </c>
    </row>
    <row r="5076" spans="1:9" x14ac:dyDescent="0.35">
      <c r="A5076">
        <v>105075</v>
      </c>
      <c r="B5076" t="s">
        <v>11</v>
      </c>
      <c r="C5076" t="s">
        <v>12</v>
      </c>
      <c r="D5076">
        <v>0</v>
      </c>
      <c r="E5076" s="1">
        <v>45945.48505787037</v>
      </c>
      <c r="F5076" s="1">
        <v>45945.485902777778</v>
      </c>
      <c r="G5076" s="1">
        <v>45945.486388888887</v>
      </c>
      <c r="H5076" s="1">
        <v>45945.488946759258</v>
      </c>
      <c r="I5076" s="1">
        <v>45945.493888888886</v>
      </c>
    </row>
    <row r="5077" spans="1:9" x14ac:dyDescent="0.35">
      <c r="A5077">
        <v>105076</v>
      </c>
      <c r="B5077" t="s">
        <v>22</v>
      </c>
      <c r="C5077" t="s">
        <v>16</v>
      </c>
      <c r="D5077">
        <v>0</v>
      </c>
      <c r="E5077" s="1">
        <v>45945.485115740739</v>
      </c>
      <c r="F5077" s="1">
        <v>45945.486041666663</v>
      </c>
      <c r="G5077" s="1">
        <v>45945.48673611111</v>
      </c>
      <c r="H5077" s="1">
        <v>45945.490127314813</v>
      </c>
      <c r="I5077" s="1">
        <v>45945.503935185188</v>
      </c>
    </row>
    <row r="5078" spans="1:9" x14ac:dyDescent="0.35">
      <c r="A5078">
        <v>105077</v>
      </c>
      <c r="B5078" t="s">
        <v>9</v>
      </c>
      <c r="C5078" t="s">
        <v>14</v>
      </c>
      <c r="D5078">
        <v>0</v>
      </c>
      <c r="E5078" s="1">
        <v>45945.485254629632</v>
      </c>
      <c r="F5078" s="1">
        <v>45945.48641203704</v>
      </c>
      <c r="G5078" s="1">
        <v>45945.486875000002</v>
      </c>
      <c r="H5078" s="1">
        <v>45945.488078703704</v>
      </c>
      <c r="I5078" s="1">
        <v>45945.498981481483</v>
      </c>
    </row>
    <row r="5079" spans="1:9" x14ac:dyDescent="0.35">
      <c r="A5079">
        <v>105078</v>
      </c>
      <c r="B5079" t="s">
        <v>9</v>
      </c>
      <c r="C5079" t="s">
        <v>14</v>
      </c>
      <c r="D5079">
        <v>0</v>
      </c>
      <c r="E5079" s="1">
        <v>45945.490081018521</v>
      </c>
      <c r="F5079" s="1">
        <v>45945.491400462961</v>
      </c>
      <c r="G5079" s="1">
        <v>45945.491469907407</v>
      </c>
      <c r="H5079" s="1">
        <v>45945.492546296293</v>
      </c>
      <c r="I5079" s="1">
        <v>45945.500416666669</v>
      </c>
    </row>
    <row r="5080" spans="1:9" x14ac:dyDescent="0.35">
      <c r="A5080">
        <v>105079</v>
      </c>
      <c r="B5080" t="s">
        <v>19</v>
      </c>
      <c r="C5080" t="s">
        <v>17</v>
      </c>
      <c r="D5080">
        <v>0</v>
      </c>
      <c r="E5080" s="1">
        <v>45945.490173611113</v>
      </c>
      <c r="F5080" s="1">
        <v>45945.491550925923</v>
      </c>
      <c r="G5080" s="1">
        <v>45945.492407407408</v>
      </c>
      <c r="H5080" s="1">
        <v>45945.493460648147</v>
      </c>
      <c r="I5080" s="1">
        <v>45945.503472222219</v>
      </c>
    </row>
    <row r="5081" spans="1:9" x14ac:dyDescent="0.35">
      <c r="A5081">
        <v>105080</v>
      </c>
      <c r="B5081" t="s">
        <v>9</v>
      </c>
      <c r="C5081" t="s">
        <v>17</v>
      </c>
      <c r="D5081">
        <v>0</v>
      </c>
      <c r="E5081" s="1">
        <v>45945.490694444445</v>
      </c>
      <c r="F5081" s="1">
        <v>45945.491122685184</v>
      </c>
      <c r="G5081" s="1">
        <v>45945.491620370369</v>
      </c>
      <c r="H5081" s="1">
        <v>45945.493807870371</v>
      </c>
      <c r="I5081" s="1">
        <v>45945.502557870372</v>
      </c>
    </row>
    <row r="5082" spans="1:9" x14ac:dyDescent="0.35">
      <c r="A5082">
        <v>105081</v>
      </c>
      <c r="B5082" t="s">
        <v>11</v>
      </c>
      <c r="C5082" t="s">
        <v>12</v>
      </c>
      <c r="D5082">
        <v>0</v>
      </c>
      <c r="E5082" s="1">
        <v>45945.4921412037</v>
      </c>
      <c r="F5082" s="1">
        <v>45945.492696759262</v>
      </c>
      <c r="G5082" s="1">
        <v>45945.49355324074</v>
      </c>
      <c r="H5082" s="1">
        <v>45945.496192129627</v>
      </c>
      <c r="I5082" s="1">
        <v>45945.505324074074</v>
      </c>
    </row>
    <row r="5083" spans="1:9" x14ac:dyDescent="0.35">
      <c r="A5083">
        <v>105082</v>
      </c>
      <c r="B5083" t="s">
        <v>21</v>
      </c>
      <c r="C5083" t="s">
        <v>14</v>
      </c>
      <c r="D5083">
        <v>0</v>
      </c>
      <c r="E5083" s="1">
        <v>45945.494421296295</v>
      </c>
      <c r="F5083" s="1">
        <v>45945.494872685187</v>
      </c>
      <c r="G5083" s="1">
        <v>45945.495520833334</v>
      </c>
      <c r="H5083" s="1">
        <v>45945.498391203706</v>
      </c>
      <c r="I5083" s="1">
        <v>45945.510046296295</v>
      </c>
    </row>
    <row r="5084" spans="1:9" x14ac:dyDescent="0.35">
      <c r="A5084">
        <v>105083</v>
      </c>
      <c r="B5084" t="s">
        <v>21</v>
      </c>
      <c r="C5084" t="s">
        <v>12</v>
      </c>
      <c r="D5084">
        <v>0</v>
      </c>
      <c r="E5084" s="1">
        <v>45945.497164351851</v>
      </c>
      <c r="F5084" s="1">
        <v>45945.498483796298</v>
      </c>
      <c r="G5084" s="1">
        <v>45945.499444444446</v>
      </c>
      <c r="H5084" s="1">
        <v>45945.500578703701</v>
      </c>
      <c r="I5084" s="1">
        <v>45945.508877314816</v>
      </c>
    </row>
    <row r="5085" spans="1:9" x14ac:dyDescent="0.35">
      <c r="A5085">
        <v>105084</v>
      </c>
      <c r="B5085" t="s">
        <v>15</v>
      </c>
      <c r="C5085" t="s">
        <v>17</v>
      </c>
      <c r="D5085">
        <v>0</v>
      </c>
      <c r="E5085" s="1">
        <v>45945.49827546296</v>
      </c>
      <c r="F5085" s="1">
        <v>45945.498749999999</v>
      </c>
      <c r="G5085" s="1">
        <v>45945.498900462961</v>
      </c>
      <c r="H5085" s="1">
        <v>45945.500324074077</v>
      </c>
      <c r="I5085" s="1">
        <v>45945.504432870373</v>
      </c>
    </row>
    <row r="5086" spans="1:9" x14ac:dyDescent="0.35">
      <c r="A5086">
        <v>105085</v>
      </c>
      <c r="B5086" t="s">
        <v>22</v>
      </c>
      <c r="C5086" t="s">
        <v>16</v>
      </c>
      <c r="D5086">
        <v>0</v>
      </c>
      <c r="E5086" s="1">
        <v>45945.500937500001</v>
      </c>
      <c r="F5086" s="1">
        <v>45945.501909722225</v>
      </c>
      <c r="G5086" s="1">
        <v>45945.502291666664</v>
      </c>
      <c r="H5086" s="1">
        <v>45945.507314814815</v>
      </c>
      <c r="I5086" s="1">
        <v>45945.520381944443</v>
      </c>
    </row>
    <row r="5087" spans="1:9" x14ac:dyDescent="0.35">
      <c r="A5087">
        <v>105086</v>
      </c>
      <c r="B5087" t="s">
        <v>9</v>
      </c>
      <c r="C5087" t="s">
        <v>14</v>
      </c>
      <c r="D5087">
        <v>0</v>
      </c>
      <c r="E5087" s="1">
        <v>45945.502627314818</v>
      </c>
      <c r="F5087" s="1">
        <v>45945.503657407404</v>
      </c>
      <c r="G5087" s="1">
        <v>45945.504189814812</v>
      </c>
      <c r="H5087" s="1">
        <v>45945.505439814813</v>
      </c>
      <c r="I5087" s="1">
        <v>45945.507939814815</v>
      </c>
    </row>
    <row r="5088" spans="1:9" x14ac:dyDescent="0.35">
      <c r="A5088">
        <v>105087</v>
      </c>
      <c r="B5088" t="s">
        <v>22</v>
      </c>
      <c r="C5088" t="s">
        <v>17</v>
      </c>
      <c r="D5088">
        <v>0</v>
      </c>
      <c r="E5088" s="1">
        <v>45945.502881944441</v>
      </c>
      <c r="F5088" s="1">
        <v>45945.503240740742</v>
      </c>
      <c r="G5088" s="1">
        <v>45945.504074074073</v>
      </c>
      <c r="H5088" s="1">
        <v>45945.505810185183</v>
      </c>
      <c r="I5088" s="1">
        <v>45945.508738425924</v>
      </c>
    </row>
    <row r="5089" spans="1:9" x14ac:dyDescent="0.35">
      <c r="A5089">
        <v>105088</v>
      </c>
      <c r="B5089" t="s">
        <v>18</v>
      </c>
      <c r="C5089" t="s">
        <v>12</v>
      </c>
      <c r="D5089">
        <v>0</v>
      </c>
      <c r="E5089" s="1">
        <v>45945.504548611112</v>
      </c>
      <c r="F5089" s="1">
        <v>45945.504976851851</v>
      </c>
      <c r="G5089" s="1">
        <v>45945.505497685182</v>
      </c>
      <c r="H5089" s="1">
        <v>45945.507881944446</v>
      </c>
      <c r="I5089" s="1">
        <v>45945.512916666667</v>
      </c>
    </row>
    <row r="5090" spans="1:9" x14ac:dyDescent="0.35">
      <c r="A5090">
        <v>105089</v>
      </c>
      <c r="B5090" t="s">
        <v>20</v>
      </c>
      <c r="C5090" t="s">
        <v>17</v>
      </c>
      <c r="D5090">
        <v>0</v>
      </c>
      <c r="E5090" s="1">
        <v>45945.504606481481</v>
      </c>
      <c r="F5090" s="1">
        <v>45945.505856481483</v>
      </c>
      <c r="G5090" s="1">
        <v>45945.506689814814</v>
      </c>
      <c r="H5090" s="1">
        <v>45945.508217592593</v>
      </c>
      <c r="I5090" s="1">
        <v>45945.516423611109</v>
      </c>
    </row>
    <row r="5091" spans="1:9" x14ac:dyDescent="0.35">
      <c r="A5091">
        <v>105090</v>
      </c>
      <c r="B5091" t="s">
        <v>11</v>
      </c>
      <c r="C5091" t="s">
        <v>16</v>
      </c>
      <c r="D5091">
        <v>0</v>
      </c>
      <c r="E5091" s="1">
        <v>45945.507268518515</v>
      </c>
      <c r="F5091" s="1">
        <v>45945.508148148147</v>
      </c>
      <c r="G5091" s="1">
        <v>45945.509837962964</v>
      </c>
      <c r="H5091" s="1">
        <v>45945.512766203705</v>
      </c>
      <c r="I5091" s="1">
        <v>45945.517314814817</v>
      </c>
    </row>
    <row r="5092" spans="1:9" x14ac:dyDescent="0.35">
      <c r="A5092">
        <v>105091</v>
      </c>
      <c r="B5092" t="s">
        <v>22</v>
      </c>
      <c r="C5092" t="s">
        <v>17</v>
      </c>
      <c r="D5092">
        <v>0</v>
      </c>
      <c r="E5092" s="1">
        <v>45945.510868055557</v>
      </c>
      <c r="F5092" s="1">
        <v>45945.511678240742</v>
      </c>
      <c r="G5092" s="1">
        <v>45945.512013888889</v>
      </c>
      <c r="H5092" s="1">
        <v>45945.513831018521</v>
      </c>
      <c r="I5092" s="1">
        <v>45945.525277777779</v>
      </c>
    </row>
    <row r="5093" spans="1:9" x14ac:dyDescent="0.35">
      <c r="A5093">
        <v>105092</v>
      </c>
      <c r="B5093" t="s">
        <v>13</v>
      </c>
      <c r="C5093" t="s">
        <v>14</v>
      </c>
      <c r="D5093">
        <v>0</v>
      </c>
      <c r="E5093" s="1">
        <v>45945.513993055552</v>
      </c>
      <c r="F5093" s="1">
        <v>45945.515277777777</v>
      </c>
      <c r="G5093" s="1">
        <v>45945.516018518516</v>
      </c>
      <c r="H5093" s="1">
        <v>45945.517500000002</v>
      </c>
      <c r="I5093" s="1">
        <v>45945.525462962964</v>
      </c>
    </row>
    <row r="5094" spans="1:9" x14ac:dyDescent="0.35">
      <c r="A5094">
        <v>105093</v>
      </c>
      <c r="B5094" t="s">
        <v>9</v>
      </c>
      <c r="C5094" t="s">
        <v>17</v>
      </c>
      <c r="D5094">
        <v>0</v>
      </c>
      <c r="E5094" s="1">
        <v>45945.51462962963</v>
      </c>
      <c r="F5094" s="1">
        <v>45945.5155787037</v>
      </c>
      <c r="G5094" s="1">
        <v>45945.515868055554</v>
      </c>
      <c r="H5094" s="1">
        <v>45945.519085648149</v>
      </c>
      <c r="I5094" s="1">
        <v>45945.52380787037</v>
      </c>
    </row>
    <row r="5095" spans="1:9" x14ac:dyDescent="0.35">
      <c r="A5095">
        <v>105094</v>
      </c>
      <c r="B5095" t="s">
        <v>9</v>
      </c>
      <c r="C5095" t="s">
        <v>10</v>
      </c>
      <c r="D5095">
        <v>0</v>
      </c>
      <c r="E5095" s="1">
        <v>45945.517696759256</v>
      </c>
      <c r="F5095" s="1">
        <v>45945.519062500003</v>
      </c>
      <c r="G5095" s="1">
        <v>45945.519965277781</v>
      </c>
      <c r="H5095" s="1">
        <v>45945.522465277776</v>
      </c>
      <c r="I5095" s="1">
        <v>45945.533692129633</v>
      </c>
    </row>
    <row r="5096" spans="1:9" x14ac:dyDescent="0.35">
      <c r="A5096">
        <v>105095</v>
      </c>
      <c r="B5096" t="s">
        <v>21</v>
      </c>
      <c r="C5096" t="s">
        <v>14</v>
      </c>
      <c r="D5096">
        <v>0</v>
      </c>
      <c r="E5096" s="1">
        <v>45945.518240740741</v>
      </c>
      <c r="F5096" s="1">
        <v>45945.519328703704</v>
      </c>
      <c r="G5096" s="1">
        <v>45945.519942129627</v>
      </c>
      <c r="H5096" s="1">
        <v>45945.521006944444</v>
      </c>
      <c r="I5096" s="1">
        <v>45945.530150462961</v>
      </c>
    </row>
    <row r="5097" spans="1:9" x14ac:dyDescent="0.35">
      <c r="A5097">
        <v>105096</v>
      </c>
      <c r="B5097" t="s">
        <v>18</v>
      </c>
      <c r="C5097" t="s">
        <v>14</v>
      </c>
      <c r="D5097">
        <v>0</v>
      </c>
      <c r="E5097" s="1">
        <v>45945.519467592596</v>
      </c>
      <c r="F5097" s="1">
        <v>45945.520104166666</v>
      </c>
      <c r="G5097" s="1">
        <v>45945.520578703705</v>
      </c>
      <c r="H5097" s="1">
        <v>45945.523495370369</v>
      </c>
      <c r="I5097" s="1">
        <v>45945.534131944441</v>
      </c>
    </row>
    <row r="5098" spans="1:9" x14ac:dyDescent="0.35">
      <c r="A5098">
        <v>105097</v>
      </c>
      <c r="B5098" t="s">
        <v>9</v>
      </c>
      <c r="C5098" t="s">
        <v>16</v>
      </c>
      <c r="D5098">
        <v>0</v>
      </c>
      <c r="E5098" s="1">
        <v>45945.520995370367</v>
      </c>
      <c r="F5098" s="1">
        <v>45945.521620370368</v>
      </c>
      <c r="G5098" s="1">
        <v>45945.522349537037</v>
      </c>
      <c r="H5098" s="1">
        <v>45945.52684027778</v>
      </c>
      <c r="I5098" s="1">
        <v>45945.539861111109</v>
      </c>
    </row>
    <row r="5099" spans="1:9" x14ac:dyDescent="0.35">
      <c r="A5099">
        <v>105098</v>
      </c>
      <c r="B5099" t="s">
        <v>22</v>
      </c>
      <c r="C5099" t="s">
        <v>12</v>
      </c>
      <c r="D5099">
        <v>0</v>
      </c>
      <c r="E5099" s="1">
        <v>45945.521087962959</v>
      </c>
      <c r="F5099" s="1">
        <v>45945.522372685184</v>
      </c>
      <c r="G5099" s="1">
        <v>45945.523321759261</v>
      </c>
      <c r="H5099" s="1">
        <v>45945.525381944448</v>
      </c>
      <c r="I5099" s="1">
        <v>45945.534745370373</v>
      </c>
    </row>
    <row r="5100" spans="1:9" x14ac:dyDescent="0.35">
      <c r="A5100">
        <v>105099</v>
      </c>
      <c r="B5100" t="s">
        <v>9</v>
      </c>
      <c r="C5100" t="s">
        <v>17</v>
      </c>
      <c r="D5100">
        <v>0</v>
      </c>
      <c r="E5100" s="1">
        <v>45945.521296296298</v>
      </c>
      <c r="F5100" s="1">
        <v>45945.522361111114</v>
      </c>
      <c r="G5100" s="1">
        <v>45945.522638888891</v>
      </c>
      <c r="H5100" s="1">
        <v>45945.52516203704</v>
      </c>
      <c r="I5100" s="1">
        <v>45945.529907407406</v>
      </c>
    </row>
    <row r="5101" spans="1:9" x14ac:dyDescent="0.35">
      <c r="A5101">
        <v>105100</v>
      </c>
      <c r="B5101" t="s">
        <v>21</v>
      </c>
      <c r="C5101" t="s">
        <v>17</v>
      </c>
      <c r="D5101">
        <v>0</v>
      </c>
      <c r="E5101" s="1">
        <v>45945.522280092591</v>
      </c>
      <c r="F5101" s="1">
        <v>45945.522662037038</v>
      </c>
      <c r="G5101" s="1">
        <v>45945.523692129631</v>
      </c>
      <c r="H5101" s="1">
        <v>45945.524837962963</v>
      </c>
      <c r="I5101" s="1">
        <v>45945.53802083333</v>
      </c>
    </row>
    <row r="5102" spans="1:9" x14ac:dyDescent="0.35">
      <c r="A5102">
        <v>105101</v>
      </c>
      <c r="B5102" t="s">
        <v>21</v>
      </c>
      <c r="C5102" t="s">
        <v>16</v>
      </c>
      <c r="D5102">
        <v>0</v>
      </c>
      <c r="E5102" s="1">
        <v>45945.525856481479</v>
      </c>
      <c r="F5102" s="1">
        <v>45945.527129629627</v>
      </c>
      <c r="G5102" s="1">
        <v>45945.529027777775</v>
      </c>
      <c r="H5102" s="1">
        <v>45945.532951388886</v>
      </c>
      <c r="I5102" s="1">
        <v>45945.5390625</v>
      </c>
    </row>
    <row r="5103" spans="1:9" x14ac:dyDescent="0.35">
      <c r="A5103">
        <v>105102</v>
      </c>
      <c r="B5103" t="s">
        <v>21</v>
      </c>
      <c r="C5103" t="s">
        <v>12</v>
      </c>
      <c r="D5103">
        <v>0</v>
      </c>
      <c r="E5103" s="1">
        <v>45945.526979166665</v>
      </c>
      <c r="F5103" s="1">
        <v>45945.528333333335</v>
      </c>
      <c r="G5103" s="1">
        <v>45945.528923611113</v>
      </c>
      <c r="H5103" s="1">
        <v>45945.531712962962</v>
      </c>
      <c r="I5103" s="1">
        <v>45945.536666666667</v>
      </c>
    </row>
    <row r="5104" spans="1:9" x14ac:dyDescent="0.35">
      <c r="A5104">
        <v>105103</v>
      </c>
      <c r="B5104" t="s">
        <v>15</v>
      </c>
      <c r="C5104" t="s">
        <v>12</v>
      </c>
      <c r="D5104">
        <v>0</v>
      </c>
      <c r="E5104" s="1">
        <v>45945.528113425928</v>
      </c>
      <c r="F5104" s="1">
        <v>45945.528958333336</v>
      </c>
      <c r="G5104" s="1">
        <v>45945.52988425926</v>
      </c>
      <c r="H5104" s="1">
        <v>45945.531956018516</v>
      </c>
      <c r="I5104" s="1">
        <v>45945.53224537037</v>
      </c>
    </row>
    <row r="5105" spans="1:9" x14ac:dyDescent="0.35">
      <c r="A5105">
        <v>105104</v>
      </c>
      <c r="B5105" t="s">
        <v>19</v>
      </c>
      <c r="C5105" t="s">
        <v>17</v>
      </c>
      <c r="D5105">
        <v>0</v>
      </c>
      <c r="E5105" s="1">
        <v>45945.528229166666</v>
      </c>
      <c r="F5105" s="1">
        <v>45945.529537037037</v>
      </c>
      <c r="G5105" s="1">
        <v>45945.530555555553</v>
      </c>
      <c r="H5105" s="1">
        <v>45945.533009259256</v>
      </c>
      <c r="I5105" s="1">
        <v>45945.538715277777</v>
      </c>
    </row>
    <row r="5106" spans="1:9" x14ac:dyDescent="0.35">
      <c r="A5106">
        <v>105105</v>
      </c>
      <c r="B5106" t="s">
        <v>15</v>
      </c>
      <c r="C5106" t="s">
        <v>16</v>
      </c>
      <c r="D5106">
        <v>0</v>
      </c>
      <c r="E5106" s="1">
        <v>45945.528981481482</v>
      </c>
      <c r="F5106" s="1">
        <v>45945.530092592591</v>
      </c>
      <c r="G5106" s="1">
        <v>45945.531909722224</v>
      </c>
      <c r="H5106" s="1">
        <v>45945.536400462966</v>
      </c>
      <c r="I5106" s="1">
        <v>45945.536805555559</v>
      </c>
    </row>
    <row r="5107" spans="1:9" x14ac:dyDescent="0.35">
      <c r="A5107">
        <v>105106</v>
      </c>
      <c r="B5107" t="s">
        <v>13</v>
      </c>
      <c r="C5107" t="s">
        <v>14</v>
      </c>
      <c r="D5107">
        <v>0</v>
      </c>
      <c r="E5107" s="1">
        <v>45945.529791666668</v>
      </c>
      <c r="F5107" s="1">
        <v>45945.531122685185</v>
      </c>
      <c r="G5107" s="1">
        <v>45945.531956018516</v>
      </c>
      <c r="H5107" s="1">
        <v>45945.53328703704</v>
      </c>
      <c r="I5107" s="1">
        <v>45945.54246527778</v>
      </c>
    </row>
    <row r="5108" spans="1:9" x14ac:dyDescent="0.35">
      <c r="A5108">
        <v>105107</v>
      </c>
      <c r="B5108" t="s">
        <v>19</v>
      </c>
      <c r="C5108" t="s">
        <v>14</v>
      </c>
      <c r="D5108">
        <v>0</v>
      </c>
      <c r="E5108" s="1">
        <v>45945.532337962963</v>
      </c>
      <c r="F5108" s="1">
        <v>45945.533576388887</v>
      </c>
      <c r="G5108" s="1">
        <v>45945.534085648149</v>
      </c>
      <c r="H5108" s="1">
        <v>45945.535231481481</v>
      </c>
      <c r="I5108" s="1">
        <v>45945.536574074074</v>
      </c>
    </row>
    <row r="5109" spans="1:9" x14ac:dyDescent="0.35">
      <c r="A5109">
        <v>105108</v>
      </c>
      <c r="B5109" t="s">
        <v>13</v>
      </c>
      <c r="C5109" t="s">
        <v>10</v>
      </c>
      <c r="D5109">
        <v>0</v>
      </c>
      <c r="E5109" s="1">
        <v>45945.533136574071</v>
      </c>
      <c r="F5109" s="1">
        <v>45945.533715277779</v>
      </c>
      <c r="G5109" s="1">
        <v>45945.534050925926</v>
      </c>
      <c r="H5109" s="1">
        <v>45945.53496527778</v>
      </c>
      <c r="I5109" s="1">
        <v>45945.538449074076</v>
      </c>
    </row>
    <row r="5110" spans="1:9" x14ac:dyDescent="0.35">
      <c r="A5110">
        <v>105109</v>
      </c>
      <c r="B5110" t="s">
        <v>9</v>
      </c>
      <c r="C5110" t="s">
        <v>16</v>
      </c>
      <c r="D5110">
        <v>0</v>
      </c>
      <c r="E5110" s="1">
        <v>45945.533738425926</v>
      </c>
      <c r="F5110" s="1">
        <v>45945.534398148149</v>
      </c>
      <c r="G5110" s="1">
        <v>45945.53497685185</v>
      </c>
      <c r="H5110" s="1">
        <v>45945.538472222222</v>
      </c>
      <c r="I5110" s="1">
        <v>45945.540717592594</v>
      </c>
    </row>
    <row r="5111" spans="1:9" x14ac:dyDescent="0.35">
      <c r="A5111">
        <v>105110</v>
      </c>
      <c r="B5111" t="s">
        <v>21</v>
      </c>
      <c r="C5111" t="s">
        <v>12</v>
      </c>
      <c r="D5111">
        <v>0</v>
      </c>
      <c r="E5111" s="1">
        <v>45945.534270833334</v>
      </c>
      <c r="F5111" s="1">
        <v>45945.535624999997</v>
      </c>
      <c r="G5111" s="1">
        <v>45945.536539351851</v>
      </c>
      <c r="H5111" s="1">
        <v>45945.539756944447</v>
      </c>
      <c r="I5111" s="1">
        <v>45945.543032407404</v>
      </c>
    </row>
    <row r="5112" spans="1:9" x14ac:dyDescent="0.35">
      <c r="A5112">
        <v>105111</v>
      </c>
      <c r="B5112" t="s">
        <v>21</v>
      </c>
      <c r="C5112" t="s">
        <v>10</v>
      </c>
      <c r="D5112">
        <v>0</v>
      </c>
      <c r="E5112" s="1">
        <v>45945.534687500003</v>
      </c>
      <c r="F5112" s="1">
        <v>45945.53597222222</v>
      </c>
      <c r="G5112" s="1">
        <v>45945.536874999998</v>
      </c>
      <c r="H5112" s="1">
        <v>45945.539201388892</v>
      </c>
      <c r="I5112" s="1">
        <v>45945.54892361111</v>
      </c>
    </row>
    <row r="5113" spans="1:9" x14ac:dyDescent="0.35">
      <c r="A5113">
        <v>105112</v>
      </c>
      <c r="B5113" t="s">
        <v>18</v>
      </c>
      <c r="C5113" t="s">
        <v>10</v>
      </c>
      <c r="D5113">
        <v>0</v>
      </c>
      <c r="E5113" s="1">
        <v>45945.538518518515</v>
      </c>
      <c r="F5113" s="1">
        <v>45945.539525462962</v>
      </c>
      <c r="G5113" s="1">
        <v>45945.539861111109</v>
      </c>
      <c r="H5113" s="1">
        <v>45945.540659722225</v>
      </c>
      <c r="I5113" s="1">
        <v>45945.550358796296</v>
      </c>
    </row>
    <row r="5114" spans="1:9" x14ac:dyDescent="0.35">
      <c r="A5114">
        <v>105113</v>
      </c>
      <c r="B5114" t="s">
        <v>18</v>
      </c>
      <c r="C5114" t="s">
        <v>16</v>
      </c>
      <c r="D5114">
        <v>0</v>
      </c>
      <c r="E5114" s="1">
        <v>45945.538645833331</v>
      </c>
      <c r="F5114" s="1">
        <v>45945.539201388892</v>
      </c>
      <c r="G5114" s="1">
        <v>45945.54115740741</v>
      </c>
      <c r="H5114" s="1">
        <v>45945.542627314811</v>
      </c>
      <c r="I5114" s="1">
        <v>45945.54960648148</v>
      </c>
    </row>
    <row r="5115" spans="1:9" x14ac:dyDescent="0.35">
      <c r="A5115">
        <v>105114</v>
      </c>
      <c r="B5115" t="s">
        <v>19</v>
      </c>
      <c r="C5115" t="s">
        <v>12</v>
      </c>
      <c r="D5115">
        <v>0</v>
      </c>
      <c r="E5115" s="1">
        <v>45945.538784722223</v>
      </c>
      <c r="F5115" s="1">
        <v>45945.540011574078</v>
      </c>
      <c r="G5115" s="1">
        <v>45945.540277777778</v>
      </c>
      <c r="H5115" s="1">
        <v>45945.541817129626</v>
      </c>
      <c r="I5115" s="1">
        <v>45945.543634259258</v>
      </c>
    </row>
    <row r="5116" spans="1:9" x14ac:dyDescent="0.35">
      <c r="A5116">
        <v>105115</v>
      </c>
      <c r="B5116" t="s">
        <v>13</v>
      </c>
      <c r="C5116" t="s">
        <v>10</v>
      </c>
      <c r="D5116">
        <v>0</v>
      </c>
      <c r="E5116" s="1">
        <v>45945.5390625</v>
      </c>
      <c r="F5116" s="1">
        <v>45945.539768518516</v>
      </c>
      <c r="G5116" s="1">
        <v>45945.539826388886</v>
      </c>
      <c r="H5116" s="1">
        <v>45945.540659722225</v>
      </c>
      <c r="I5116" s="1">
        <v>45945.547152777777</v>
      </c>
    </row>
    <row r="5117" spans="1:9" x14ac:dyDescent="0.35">
      <c r="A5117">
        <v>105116</v>
      </c>
      <c r="B5117" t="s">
        <v>18</v>
      </c>
      <c r="C5117" t="s">
        <v>17</v>
      </c>
      <c r="D5117">
        <v>0</v>
      </c>
      <c r="E5117" s="1">
        <v>45945.540613425925</v>
      </c>
      <c r="F5117" s="1">
        <v>45945.541956018518</v>
      </c>
      <c r="G5117" s="1">
        <v>45945.542361111111</v>
      </c>
      <c r="H5117" s="1">
        <v>45945.54409722222</v>
      </c>
      <c r="I5117" s="1">
        <v>45945.554270833331</v>
      </c>
    </row>
    <row r="5118" spans="1:9" x14ac:dyDescent="0.35">
      <c r="A5118">
        <v>105117</v>
      </c>
      <c r="B5118" t="s">
        <v>18</v>
      </c>
      <c r="C5118" t="s">
        <v>14</v>
      </c>
      <c r="D5118">
        <v>0</v>
      </c>
      <c r="E5118" s="1">
        <v>45945.54074074074</v>
      </c>
      <c r="F5118" s="1">
        <v>45945.541215277779</v>
      </c>
      <c r="G5118" s="1">
        <v>45945.541527777779</v>
      </c>
      <c r="H5118" s="1">
        <v>45945.543078703704</v>
      </c>
      <c r="I5118" s="1">
        <v>45945.553680555553</v>
      </c>
    </row>
    <row r="5119" spans="1:9" x14ac:dyDescent="0.35">
      <c r="A5119">
        <v>105118</v>
      </c>
      <c r="B5119" t="s">
        <v>9</v>
      </c>
      <c r="C5119" t="s">
        <v>14</v>
      </c>
      <c r="D5119">
        <v>0</v>
      </c>
      <c r="E5119" s="1">
        <v>45945.544421296298</v>
      </c>
      <c r="F5119" s="1">
        <v>45945.545613425929</v>
      </c>
      <c r="G5119" s="1">
        <v>45945.546319444446</v>
      </c>
      <c r="H5119" s="1">
        <v>45945.547627314816</v>
      </c>
      <c r="I5119" s="1">
        <v>45945.554826388892</v>
      </c>
    </row>
    <row r="5120" spans="1:9" x14ac:dyDescent="0.35">
      <c r="A5120">
        <v>105119</v>
      </c>
      <c r="B5120" t="s">
        <v>18</v>
      </c>
      <c r="C5120" t="s">
        <v>14</v>
      </c>
      <c r="D5120">
        <v>0</v>
      </c>
      <c r="E5120" s="1">
        <v>45945.545474537037</v>
      </c>
      <c r="F5120" s="1">
        <v>45945.546793981484</v>
      </c>
      <c r="G5120" s="1">
        <v>45945.547627314816</v>
      </c>
      <c r="H5120" s="1">
        <v>45945.549212962964</v>
      </c>
      <c r="I5120" s="1">
        <v>45945.55940972222</v>
      </c>
    </row>
    <row r="5121" spans="1:9" x14ac:dyDescent="0.35">
      <c r="A5121">
        <v>105120</v>
      </c>
      <c r="B5121" t="s">
        <v>9</v>
      </c>
      <c r="C5121" t="s">
        <v>10</v>
      </c>
      <c r="D5121">
        <v>0</v>
      </c>
      <c r="E5121" s="1">
        <v>45945.545787037037</v>
      </c>
      <c r="F5121" s="1">
        <v>45945.546655092592</v>
      </c>
      <c r="G5121" s="1">
        <v>45945.547164351854</v>
      </c>
      <c r="H5121" s="1">
        <v>45945.55</v>
      </c>
      <c r="I5121" s="1">
        <v>45945.553148148145</v>
      </c>
    </row>
    <row r="5122" spans="1:9" x14ac:dyDescent="0.35">
      <c r="A5122">
        <v>105121</v>
      </c>
      <c r="B5122" t="s">
        <v>9</v>
      </c>
      <c r="C5122" t="s">
        <v>16</v>
      </c>
      <c r="D5122">
        <v>0</v>
      </c>
      <c r="E5122" s="1">
        <v>45945.546319444446</v>
      </c>
      <c r="F5122" s="1">
        <v>45945.547025462962</v>
      </c>
      <c r="G5122" s="1">
        <v>45945.547719907408</v>
      </c>
      <c r="H5122" s="1">
        <v>45945.550081018519</v>
      </c>
      <c r="I5122" s="1">
        <v>45945.563657407409</v>
      </c>
    </row>
    <row r="5123" spans="1:9" x14ac:dyDescent="0.35">
      <c r="A5123">
        <v>105122</v>
      </c>
      <c r="B5123" t="s">
        <v>15</v>
      </c>
      <c r="C5123" t="s">
        <v>16</v>
      </c>
      <c r="D5123">
        <v>0</v>
      </c>
      <c r="E5123" s="1">
        <v>45945.546412037038</v>
      </c>
      <c r="F5123" s="1">
        <v>45945.547407407408</v>
      </c>
      <c r="G5123" s="1">
        <v>45945.549050925925</v>
      </c>
      <c r="H5123" s="1">
        <v>45945.551122685189</v>
      </c>
      <c r="I5123" s="1">
        <v>45945.554189814815</v>
      </c>
    </row>
    <row r="5124" spans="1:9" x14ac:dyDescent="0.35">
      <c r="A5124">
        <v>105123</v>
      </c>
      <c r="B5124" t="s">
        <v>20</v>
      </c>
      <c r="C5124" t="s">
        <v>16</v>
      </c>
      <c r="D5124">
        <v>0</v>
      </c>
      <c r="E5124" s="1">
        <v>45945.5466087963</v>
      </c>
      <c r="F5124" s="1">
        <v>45945.547534722224</v>
      </c>
      <c r="G5124" s="1">
        <v>45945.549363425926</v>
      </c>
      <c r="H5124" s="1">
        <v>45945.553622685184</v>
      </c>
      <c r="I5124" s="1">
        <v>45945.556504629632</v>
      </c>
    </row>
    <row r="5125" spans="1:9" x14ac:dyDescent="0.35">
      <c r="A5125">
        <v>105124</v>
      </c>
      <c r="B5125" t="s">
        <v>21</v>
      </c>
      <c r="C5125" t="s">
        <v>14</v>
      </c>
      <c r="D5125">
        <v>0</v>
      </c>
      <c r="E5125" s="1">
        <v>45945.547372685185</v>
      </c>
      <c r="F5125" s="1">
        <v>45945.54855324074</v>
      </c>
      <c r="G5125" s="1">
        <v>45945.549166666664</v>
      </c>
      <c r="H5125" s="1">
        <v>45945.550023148149</v>
      </c>
      <c r="I5125" s="1">
        <v>45945.556342592594</v>
      </c>
    </row>
    <row r="5126" spans="1:9" x14ac:dyDescent="0.35">
      <c r="A5126">
        <v>105125</v>
      </c>
      <c r="B5126" t="s">
        <v>21</v>
      </c>
      <c r="C5126" t="s">
        <v>17</v>
      </c>
      <c r="D5126">
        <v>0</v>
      </c>
      <c r="E5126" s="1">
        <v>45945.54892361111</v>
      </c>
      <c r="F5126" s="1">
        <v>45945.549814814818</v>
      </c>
      <c r="G5126" s="1">
        <v>45945.550439814811</v>
      </c>
      <c r="H5126" s="1">
        <v>45945.552766203706</v>
      </c>
      <c r="I5126" s="1">
        <v>45945.555810185186</v>
      </c>
    </row>
    <row r="5127" spans="1:9" x14ac:dyDescent="0.35">
      <c r="A5127">
        <v>105126</v>
      </c>
      <c r="B5127" t="s">
        <v>9</v>
      </c>
      <c r="C5127" t="s">
        <v>16</v>
      </c>
      <c r="D5127">
        <v>0</v>
      </c>
      <c r="E5127" s="1">
        <v>45945.54965277778</v>
      </c>
      <c r="F5127" s="1">
        <v>45945.550243055557</v>
      </c>
      <c r="G5127" s="1">
        <v>45945.551608796297</v>
      </c>
      <c r="H5127" s="1">
        <v>45945.552337962959</v>
      </c>
      <c r="I5127" s="1">
        <v>45945.561203703706</v>
      </c>
    </row>
    <row r="5128" spans="1:9" x14ac:dyDescent="0.35">
      <c r="A5128">
        <v>105127</v>
      </c>
      <c r="B5128" t="s">
        <v>20</v>
      </c>
      <c r="C5128" t="s">
        <v>17</v>
      </c>
      <c r="D5128">
        <v>0</v>
      </c>
      <c r="E5128" s="1">
        <v>45945.55</v>
      </c>
      <c r="F5128" s="1">
        <v>45945.551377314812</v>
      </c>
      <c r="G5128" s="1">
        <v>45945.551793981482</v>
      </c>
      <c r="H5128" s="1">
        <v>45945.554062499999</v>
      </c>
      <c r="I5128" s="1">
        <v>45945.558657407404</v>
      </c>
    </row>
    <row r="5129" spans="1:9" x14ac:dyDescent="0.35">
      <c r="A5129">
        <v>105128</v>
      </c>
      <c r="B5129" t="s">
        <v>13</v>
      </c>
      <c r="C5129" t="s">
        <v>12</v>
      </c>
      <c r="D5129">
        <v>0</v>
      </c>
      <c r="E5129" s="1">
        <v>45945.550798611112</v>
      </c>
      <c r="F5129" s="1">
        <v>45945.551874999997</v>
      </c>
      <c r="G5129" s="1">
        <v>45945.55195601852</v>
      </c>
      <c r="H5129" s="1">
        <v>45945.552951388891</v>
      </c>
      <c r="I5129" s="1">
        <v>45945.555983796294</v>
      </c>
    </row>
    <row r="5130" spans="1:9" x14ac:dyDescent="0.35">
      <c r="A5130">
        <v>105129</v>
      </c>
      <c r="B5130" t="s">
        <v>11</v>
      </c>
      <c r="C5130" t="s">
        <v>10</v>
      </c>
      <c r="D5130">
        <v>0</v>
      </c>
      <c r="E5130" s="1">
        <v>45945.551898148151</v>
      </c>
      <c r="F5130" s="1">
        <v>45945.552662037036</v>
      </c>
      <c r="G5130" s="1">
        <v>45945.552858796298</v>
      </c>
      <c r="H5130" s="1">
        <v>45945.555127314816</v>
      </c>
      <c r="I5130" s="1">
        <v>45945.555763888886</v>
      </c>
    </row>
    <row r="5131" spans="1:9" x14ac:dyDescent="0.35">
      <c r="A5131">
        <v>105130</v>
      </c>
      <c r="B5131" t="s">
        <v>13</v>
      </c>
      <c r="C5131" t="s">
        <v>16</v>
      </c>
      <c r="D5131">
        <v>0</v>
      </c>
      <c r="E5131" s="1">
        <v>45945.552233796298</v>
      </c>
      <c r="F5131" s="1">
        <v>45945.553564814814</v>
      </c>
      <c r="G5131" s="1">
        <v>45945.555312500001</v>
      </c>
      <c r="H5131" s="1">
        <v>45945.56040509259</v>
      </c>
      <c r="I5131" s="1">
        <v>45945.571412037039</v>
      </c>
    </row>
    <row r="5132" spans="1:9" x14ac:dyDescent="0.35">
      <c r="A5132">
        <v>105131</v>
      </c>
      <c r="B5132" t="s">
        <v>18</v>
      </c>
      <c r="C5132" t="s">
        <v>10</v>
      </c>
      <c r="D5132">
        <v>0</v>
      </c>
      <c r="E5132" s="1">
        <v>45945.553101851852</v>
      </c>
      <c r="F5132" s="1">
        <v>45945.553946759261</v>
      </c>
      <c r="G5132" s="1">
        <v>45945.554259259261</v>
      </c>
      <c r="H5132" s="1">
        <v>45945.556238425925</v>
      </c>
      <c r="I5132" s="1">
        <v>45945.561365740738</v>
      </c>
    </row>
    <row r="5133" spans="1:9" x14ac:dyDescent="0.35">
      <c r="A5133">
        <v>105132</v>
      </c>
      <c r="B5133" t="s">
        <v>15</v>
      </c>
      <c r="C5133" t="s">
        <v>16</v>
      </c>
      <c r="D5133">
        <v>0</v>
      </c>
      <c r="E5133" s="1">
        <v>45945.5544212963</v>
      </c>
      <c r="F5133" s="1">
        <v>45945.555185185185</v>
      </c>
      <c r="G5133" s="1">
        <v>45945.556701388887</v>
      </c>
      <c r="H5133" s="1">
        <v>45945.557719907411</v>
      </c>
      <c r="I5133" s="1">
        <v>45945.564189814817</v>
      </c>
    </row>
    <row r="5134" spans="1:9" x14ac:dyDescent="0.35">
      <c r="A5134">
        <v>105133</v>
      </c>
      <c r="B5134" t="s">
        <v>20</v>
      </c>
      <c r="C5134" t="s">
        <v>17</v>
      </c>
      <c r="D5134">
        <v>0</v>
      </c>
      <c r="E5134" s="1">
        <v>45945.5546412037</v>
      </c>
      <c r="F5134" s="1">
        <v>45945.555578703701</v>
      </c>
      <c r="G5134" s="1">
        <v>45945.555752314816</v>
      </c>
      <c r="H5134" s="1">
        <v>45945.558182870373</v>
      </c>
      <c r="I5134" s="1">
        <v>45945.560601851852</v>
      </c>
    </row>
    <row r="5135" spans="1:9" x14ac:dyDescent="0.35">
      <c r="A5135">
        <v>105134</v>
      </c>
      <c r="B5135" t="s">
        <v>9</v>
      </c>
      <c r="C5135" t="s">
        <v>12</v>
      </c>
      <c r="D5135">
        <v>0</v>
      </c>
      <c r="E5135" s="1">
        <v>45945.555625000001</v>
      </c>
      <c r="F5135" s="1">
        <v>45945.557002314818</v>
      </c>
      <c r="G5135" s="1">
        <v>45945.558009259257</v>
      </c>
      <c r="H5135" s="1">
        <v>45945.559467592589</v>
      </c>
      <c r="I5135" s="1">
        <v>45945.571215277778</v>
      </c>
    </row>
    <row r="5136" spans="1:9" x14ac:dyDescent="0.35">
      <c r="A5136">
        <v>105135</v>
      </c>
      <c r="B5136" t="s">
        <v>9</v>
      </c>
      <c r="C5136" t="s">
        <v>17</v>
      </c>
      <c r="D5136">
        <v>0</v>
      </c>
      <c r="E5136" s="1">
        <v>45945.557546296295</v>
      </c>
      <c r="F5136" s="1">
        <v>45945.558483796296</v>
      </c>
      <c r="G5136" s="1">
        <v>45945.558981481481</v>
      </c>
      <c r="H5136" s="1">
        <v>45945.56145833333</v>
      </c>
      <c r="I5136" s="1">
        <v>45945.566932870373</v>
      </c>
    </row>
    <row r="5137" spans="1:9" x14ac:dyDescent="0.35">
      <c r="A5137">
        <v>105136</v>
      </c>
      <c r="B5137" t="s">
        <v>11</v>
      </c>
      <c r="C5137" t="s">
        <v>10</v>
      </c>
      <c r="D5137">
        <v>0</v>
      </c>
      <c r="E5137" s="1">
        <v>45945.557627314818</v>
      </c>
      <c r="F5137" s="1">
        <v>45945.558518518519</v>
      </c>
      <c r="G5137" s="1">
        <v>45945.55914351852</v>
      </c>
      <c r="H5137" s="1">
        <v>45945.561192129629</v>
      </c>
      <c r="I5137" s="1">
        <v>45945.564270833333</v>
      </c>
    </row>
    <row r="5138" spans="1:9" x14ac:dyDescent="0.35">
      <c r="A5138">
        <v>105137</v>
      </c>
      <c r="B5138" t="s">
        <v>11</v>
      </c>
      <c r="C5138" t="s">
        <v>12</v>
      </c>
      <c r="D5138">
        <v>0</v>
      </c>
      <c r="E5138" s="1">
        <v>45945.557916666665</v>
      </c>
      <c r="F5138" s="1">
        <v>45945.558483796296</v>
      </c>
      <c r="G5138" s="1">
        <v>45945.558668981481</v>
      </c>
      <c r="H5138" s="1">
        <v>45945.561041666668</v>
      </c>
      <c r="I5138" s="1">
        <v>45945.567407407405</v>
      </c>
    </row>
    <row r="5139" spans="1:9" x14ac:dyDescent="0.35">
      <c r="A5139">
        <v>105138</v>
      </c>
      <c r="B5139" t="s">
        <v>9</v>
      </c>
      <c r="C5139" t="s">
        <v>14</v>
      </c>
      <c r="D5139">
        <v>0</v>
      </c>
      <c r="E5139" s="1">
        <v>45945.558668981481</v>
      </c>
      <c r="F5139" s="1">
        <v>45945.55945601852</v>
      </c>
      <c r="G5139" s="1">
        <v>45945.55976851852</v>
      </c>
      <c r="H5139" s="1">
        <v>45945.561539351853</v>
      </c>
      <c r="I5139" s="1">
        <v>45945.564849537041</v>
      </c>
    </row>
    <row r="5140" spans="1:9" x14ac:dyDescent="0.35">
      <c r="A5140">
        <v>105139</v>
      </c>
      <c r="B5140" t="s">
        <v>9</v>
      </c>
      <c r="C5140" t="s">
        <v>14</v>
      </c>
      <c r="D5140">
        <v>0</v>
      </c>
      <c r="E5140" s="1">
        <v>45945.559525462966</v>
      </c>
      <c r="F5140" s="1">
        <v>45945.560196759259</v>
      </c>
      <c r="G5140" s="1">
        <v>45945.560590277775</v>
      </c>
      <c r="H5140" s="1">
        <v>45945.561979166669</v>
      </c>
      <c r="I5140" s="1">
        <v>45945.567256944443</v>
      </c>
    </row>
    <row r="5141" spans="1:9" x14ac:dyDescent="0.35">
      <c r="A5141">
        <v>105140</v>
      </c>
      <c r="B5141" t="s">
        <v>20</v>
      </c>
      <c r="C5141" t="s">
        <v>12</v>
      </c>
      <c r="D5141">
        <v>0</v>
      </c>
      <c r="E5141" s="1">
        <v>45945.561550925922</v>
      </c>
      <c r="F5141" s="1">
        <v>45945.562060185184</v>
      </c>
      <c r="G5141" s="1">
        <v>45945.562442129631</v>
      </c>
      <c r="H5141" s="1">
        <v>45945.565462962964</v>
      </c>
      <c r="I5141" s="1">
        <v>45945.56627314815</v>
      </c>
    </row>
    <row r="5142" spans="1:9" x14ac:dyDescent="0.35">
      <c r="A5142">
        <v>105141</v>
      </c>
      <c r="B5142" t="s">
        <v>11</v>
      </c>
      <c r="C5142" t="s">
        <v>16</v>
      </c>
      <c r="D5142">
        <v>0</v>
      </c>
      <c r="E5142" s="1">
        <v>45945.5628125</v>
      </c>
      <c r="F5142" s="1">
        <v>45945.564155092594</v>
      </c>
      <c r="G5142" s="1">
        <v>45945.565682870372</v>
      </c>
      <c r="H5142" s="1">
        <v>45945.5705787037</v>
      </c>
      <c r="I5142" s="1">
        <v>45945.579571759263</v>
      </c>
    </row>
    <row r="5143" spans="1:9" x14ac:dyDescent="0.35">
      <c r="A5143">
        <v>105142</v>
      </c>
      <c r="B5143" t="s">
        <v>18</v>
      </c>
      <c r="C5143" t="s">
        <v>12</v>
      </c>
      <c r="D5143">
        <v>0</v>
      </c>
      <c r="E5143" s="1">
        <v>45945.563796296294</v>
      </c>
      <c r="F5143" s="1">
        <v>45945.564849537041</v>
      </c>
      <c r="G5143" s="1">
        <v>45945.565879629627</v>
      </c>
      <c r="H5143" s="1">
        <v>45945.567777777775</v>
      </c>
      <c r="I5143" s="1">
        <v>45945.577986111108</v>
      </c>
    </row>
    <row r="5144" spans="1:9" x14ac:dyDescent="0.35">
      <c r="A5144">
        <v>105143</v>
      </c>
      <c r="B5144" t="s">
        <v>15</v>
      </c>
      <c r="C5144" t="s">
        <v>16</v>
      </c>
      <c r="D5144">
        <v>0</v>
      </c>
      <c r="E5144" s="1">
        <v>45945.56417824074</v>
      </c>
      <c r="F5144" s="1">
        <v>45945.564687500002</v>
      </c>
      <c r="G5144" s="1">
        <v>45945.56521990741</v>
      </c>
      <c r="H5144" s="1">
        <v>45945.567349537036</v>
      </c>
      <c r="I5144" s="1">
        <v>45945.574988425928</v>
      </c>
    </row>
    <row r="5145" spans="1:9" x14ac:dyDescent="0.35">
      <c r="A5145">
        <v>105144</v>
      </c>
      <c r="B5145" t="s">
        <v>11</v>
      </c>
      <c r="C5145" t="s">
        <v>14</v>
      </c>
      <c r="D5145">
        <v>0</v>
      </c>
      <c r="E5145" s="1">
        <v>45945.564745370371</v>
      </c>
      <c r="F5145" s="1">
        <v>45945.566076388888</v>
      </c>
      <c r="G5145" s="1">
        <v>45945.56659722222</v>
      </c>
      <c r="H5145" s="1">
        <v>45945.567499999997</v>
      </c>
      <c r="I5145" s="1">
        <v>45945.574143518519</v>
      </c>
    </row>
    <row r="5146" spans="1:9" x14ac:dyDescent="0.35">
      <c r="A5146">
        <v>105145</v>
      </c>
      <c r="B5146" t="s">
        <v>11</v>
      </c>
      <c r="C5146" t="s">
        <v>10</v>
      </c>
      <c r="D5146">
        <v>0</v>
      </c>
      <c r="E5146" s="1">
        <v>45945.565057870372</v>
      </c>
      <c r="F5146" s="1">
        <v>45945.565486111111</v>
      </c>
      <c r="G5146" s="1">
        <v>45945.565706018519</v>
      </c>
      <c r="H5146" s="1">
        <v>45945.567615740743</v>
      </c>
      <c r="I5146" s="1">
        <v>45945.568148148152</v>
      </c>
    </row>
    <row r="5147" spans="1:9" x14ac:dyDescent="0.35">
      <c r="A5147">
        <v>105146</v>
      </c>
      <c r="B5147" t="s">
        <v>9</v>
      </c>
      <c r="C5147" t="s">
        <v>17</v>
      </c>
      <c r="D5147">
        <v>0</v>
      </c>
      <c r="E5147" s="1">
        <v>45945.566388888888</v>
      </c>
      <c r="F5147" s="1">
        <v>45945.567488425928</v>
      </c>
      <c r="G5147" s="1">
        <v>45945.56795138889</v>
      </c>
      <c r="H5147" s="1">
        <v>45945.57130787037</v>
      </c>
      <c r="I5147" s="1">
        <v>45945.580243055556</v>
      </c>
    </row>
    <row r="5148" spans="1:9" x14ac:dyDescent="0.35">
      <c r="A5148">
        <v>105147</v>
      </c>
      <c r="B5148" t="s">
        <v>11</v>
      </c>
      <c r="C5148" t="s">
        <v>17</v>
      </c>
      <c r="D5148">
        <v>0</v>
      </c>
      <c r="E5148" s="1">
        <v>45945.567118055558</v>
      </c>
      <c r="F5148" s="1">
        <v>45945.568310185183</v>
      </c>
      <c r="G5148" s="1">
        <v>45945.568935185183</v>
      </c>
      <c r="H5148" s="1">
        <v>45945.571597222224</v>
      </c>
      <c r="I5148" s="1">
        <v>45945.577407407407</v>
      </c>
    </row>
    <row r="5149" spans="1:9" x14ac:dyDescent="0.35">
      <c r="A5149">
        <v>105148</v>
      </c>
      <c r="B5149" t="s">
        <v>20</v>
      </c>
      <c r="C5149" t="s">
        <v>16</v>
      </c>
      <c r="D5149">
        <v>0</v>
      </c>
      <c r="E5149" s="1">
        <v>45945.567407407405</v>
      </c>
      <c r="F5149" s="1">
        <v>45945.568032407406</v>
      </c>
      <c r="G5149" s="1">
        <v>45945.569456018522</v>
      </c>
      <c r="H5149" s="1">
        <v>45945.572071759256</v>
      </c>
      <c r="I5149" s="1">
        <v>45945.574097222219</v>
      </c>
    </row>
    <row r="5150" spans="1:9" x14ac:dyDescent="0.35">
      <c r="A5150">
        <v>105149</v>
      </c>
      <c r="B5150" t="s">
        <v>22</v>
      </c>
      <c r="C5150" t="s">
        <v>16</v>
      </c>
      <c r="D5150">
        <v>0</v>
      </c>
      <c r="E5150" s="1">
        <v>45945.569293981483</v>
      </c>
      <c r="F5150" s="1">
        <v>45945.570150462961</v>
      </c>
      <c r="G5150" s="1">
        <v>45945.571469907409</v>
      </c>
      <c r="H5150" s="1">
        <v>45945.573113425926</v>
      </c>
      <c r="I5150" s="1">
        <v>45945.583425925928</v>
      </c>
    </row>
    <row r="5151" spans="1:9" x14ac:dyDescent="0.35">
      <c r="A5151">
        <v>105150</v>
      </c>
      <c r="B5151" t="s">
        <v>15</v>
      </c>
      <c r="C5151" t="s">
        <v>17</v>
      </c>
      <c r="D5151">
        <v>0</v>
      </c>
      <c r="E5151" s="1">
        <v>45945.570254629631</v>
      </c>
      <c r="F5151" s="1">
        <v>45945.571226851855</v>
      </c>
      <c r="G5151" s="1">
        <v>45945.57172453704</v>
      </c>
      <c r="H5151" s="1">
        <v>45945.575115740743</v>
      </c>
      <c r="I5151" s="1">
        <v>45945.584351851852</v>
      </c>
    </row>
    <row r="5152" spans="1:9" x14ac:dyDescent="0.35">
      <c r="A5152">
        <v>105151</v>
      </c>
      <c r="B5152" t="s">
        <v>23</v>
      </c>
      <c r="C5152" t="s">
        <v>10</v>
      </c>
      <c r="D5152">
        <v>0</v>
      </c>
      <c r="E5152" s="1">
        <v>45945.572766203702</v>
      </c>
      <c r="F5152" s="1">
        <v>45945.57340277778</v>
      </c>
      <c r="G5152" s="1">
        <v>45945.57440972222</v>
      </c>
      <c r="H5152" s="1">
        <v>45945.576793981483</v>
      </c>
      <c r="I5152" s="1">
        <v>45945.580405092594</v>
      </c>
    </row>
    <row r="5153" spans="1:9" x14ac:dyDescent="0.35">
      <c r="A5153">
        <v>105152</v>
      </c>
      <c r="B5153" t="s">
        <v>18</v>
      </c>
      <c r="C5153" t="s">
        <v>12</v>
      </c>
      <c r="D5153">
        <v>0</v>
      </c>
      <c r="E5153" s="1">
        <v>45945.57340277778</v>
      </c>
      <c r="F5153" s="1">
        <v>45945.573946759258</v>
      </c>
      <c r="G5153" s="1">
        <v>45945.574374999997</v>
      </c>
      <c r="H5153" s="1">
        <v>45945.576145833336</v>
      </c>
      <c r="I5153" s="1">
        <v>45945.582905092589</v>
      </c>
    </row>
    <row r="5154" spans="1:9" x14ac:dyDescent="0.35">
      <c r="A5154">
        <v>105153</v>
      </c>
      <c r="B5154" t="s">
        <v>20</v>
      </c>
      <c r="C5154" t="s">
        <v>17</v>
      </c>
      <c r="D5154">
        <v>0</v>
      </c>
      <c r="E5154" s="1">
        <v>45945.575555555559</v>
      </c>
      <c r="F5154" s="1">
        <v>45945.576168981483</v>
      </c>
      <c r="G5154" s="1">
        <v>45945.576967592591</v>
      </c>
      <c r="H5154" s="1">
        <v>45945.578263888892</v>
      </c>
      <c r="I5154" s="1">
        <v>45945.589363425926</v>
      </c>
    </row>
    <row r="5155" spans="1:9" x14ac:dyDescent="0.35">
      <c r="A5155">
        <v>105154</v>
      </c>
      <c r="B5155" t="s">
        <v>21</v>
      </c>
      <c r="C5155" t="s">
        <v>16</v>
      </c>
      <c r="D5155">
        <v>0</v>
      </c>
      <c r="E5155" s="1">
        <v>45945.577152777776</v>
      </c>
      <c r="F5155" s="1">
        <v>45945.578483796293</v>
      </c>
      <c r="G5155" s="1">
        <v>45945.579363425924</v>
      </c>
      <c r="H5155" s="1">
        <v>45945.584247685183</v>
      </c>
      <c r="I5155" s="1">
        <v>45945.597557870373</v>
      </c>
    </row>
    <row r="5156" spans="1:9" x14ac:dyDescent="0.35">
      <c r="A5156">
        <v>105155</v>
      </c>
      <c r="B5156" t="s">
        <v>23</v>
      </c>
      <c r="C5156" t="s">
        <v>12</v>
      </c>
      <c r="D5156">
        <v>0</v>
      </c>
      <c r="E5156" s="1">
        <v>45945.578611111108</v>
      </c>
      <c r="F5156" s="1">
        <v>45945.579918981479</v>
      </c>
      <c r="G5156" s="1">
        <v>45945.580034722225</v>
      </c>
      <c r="H5156" s="1">
        <v>45945.581365740742</v>
      </c>
      <c r="I5156" s="1">
        <v>45945.586388888885</v>
      </c>
    </row>
    <row r="5157" spans="1:9" x14ac:dyDescent="0.35">
      <c r="A5157">
        <v>105156</v>
      </c>
      <c r="B5157" t="s">
        <v>22</v>
      </c>
      <c r="C5157" t="s">
        <v>17</v>
      </c>
      <c r="D5157">
        <v>0</v>
      </c>
      <c r="E5157" s="1">
        <v>45945.579722222225</v>
      </c>
      <c r="F5157" s="1">
        <v>45945.581030092595</v>
      </c>
      <c r="G5157" s="1">
        <v>45945.581944444442</v>
      </c>
      <c r="H5157" s="1">
        <v>45945.585138888891</v>
      </c>
      <c r="I5157" s="1">
        <v>45945.597048611111</v>
      </c>
    </row>
    <row r="5158" spans="1:9" x14ac:dyDescent="0.35">
      <c r="A5158">
        <v>105157</v>
      </c>
      <c r="B5158" t="s">
        <v>18</v>
      </c>
      <c r="C5158" t="s">
        <v>16</v>
      </c>
      <c r="D5158">
        <v>1</v>
      </c>
      <c r="E5158" s="1">
        <v>45945.580208333333</v>
      </c>
      <c r="F5158" s="1">
        <v>45945.580648148149</v>
      </c>
      <c r="G5158" s="1">
        <v>45945.581180555557</v>
      </c>
      <c r="H5158" s="1">
        <v>45945.584872685184</v>
      </c>
      <c r="I5158" s="1">
        <v>45945.596250000002</v>
      </c>
    </row>
    <row r="5159" spans="1:9" x14ac:dyDescent="0.35">
      <c r="A5159">
        <v>105158</v>
      </c>
      <c r="B5159" t="s">
        <v>20</v>
      </c>
      <c r="C5159" t="s">
        <v>16</v>
      </c>
      <c r="D5159">
        <v>0</v>
      </c>
      <c r="E5159" s="1">
        <v>45945.58121527778</v>
      </c>
      <c r="F5159" s="1">
        <v>45945.582037037035</v>
      </c>
      <c r="G5159" s="1">
        <v>45945.582453703704</v>
      </c>
      <c r="H5159" s="1">
        <v>45945.586782407408</v>
      </c>
      <c r="I5159" s="1">
        <v>45945.595358796294</v>
      </c>
    </row>
    <row r="5160" spans="1:9" x14ac:dyDescent="0.35">
      <c r="A5160">
        <v>105159</v>
      </c>
      <c r="B5160" t="s">
        <v>19</v>
      </c>
      <c r="C5160" t="s">
        <v>12</v>
      </c>
      <c r="D5160">
        <v>0</v>
      </c>
      <c r="E5160" s="1">
        <v>45945.581956018519</v>
      </c>
      <c r="F5160" s="1">
        <v>45945.583333333336</v>
      </c>
      <c r="G5160" s="1">
        <v>45945.58390046296</v>
      </c>
      <c r="H5160" s="1">
        <v>45945.586909722224</v>
      </c>
      <c r="I5160" s="1">
        <v>45945.591481481482</v>
      </c>
    </row>
    <row r="5161" spans="1:9" x14ac:dyDescent="0.35">
      <c r="A5161">
        <v>105160</v>
      </c>
      <c r="B5161" t="s">
        <v>18</v>
      </c>
      <c r="C5161" t="s">
        <v>16</v>
      </c>
      <c r="D5161">
        <v>0</v>
      </c>
      <c r="E5161" s="1">
        <v>45945.582766203705</v>
      </c>
      <c r="F5161" s="1">
        <v>45945.583113425928</v>
      </c>
      <c r="G5161" s="1">
        <v>45945.585069444445</v>
      </c>
      <c r="H5161" s="1">
        <v>45945.589236111111</v>
      </c>
      <c r="I5161" s="1">
        <v>45945.599490740744</v>
      </c>
    </row>
    <row r="5162" spans="1:9" x14ac:dyDescent="0.35">
      <c r="A5162">
        <v>105161</v>
      </c>
      <c r="B5162" t="s">
        <v>9</v>
      </c>
      <c r="C5162" t="s">
        <v>17</v>
      </c>
      <c r="D5162">
        <v>0</v>
      </c>
      <c r="E5162" s="1">
        <v>45945.584999999999</v>
      </c>
      <c r="F5162" s="1">
        <v>45945.586122685185</v>
      </c>
      <c r="G5162" s="1">
        <v>45945.586782407408</v>
      </c>
      <c r="H5162" s="1">
        <v>45945.58902777778</v>
      </c>
      <c r="I5162" s="1">
        <v>45945.601875</v>
      </c>
    </row>
    <row r="5163" spans="1:9" x14ac:dyDescent="0.35">
      <c r="A5163">
        <v>105162</v>
      </c>
      <c r="B5163" t="s">
        <v>22</v>
      </c>
      <c r="C5163" t="s">
        <v>17</v>
      </c>
      <c r="D5163">
        <v>0</v>
      </c>
      <c r="E5163" s="1">
        <v>45945.585358796299</v>
      </c>
      <c r="F5163" s="1">
        <v>45945.586412037039</v>
      </c>
      <c r="G5163" s="1">
        <v>45945.586793981478</v>
      </c>
      <c r="H5163" s="1">
        <v>45945.588587962964</v>
      </c>
      <c r="I5163" s="1">
        <v>45945.590405092589</v>
      </c>
    </row>
    <row r="5164" spans="1:9" x14ac:dyDescent="0.35">
      <c r="A5164">
        <v>105163</v>
      </c>
      <c r="B5164" t="s">
        <v>18</v>
      </c>
      <c r="C5164" t="s">
        <v>16</v>
      </c>
      <c r="D5164">
        <v>0</v>
      </c>
      <c r="E5164" s="1">
        <v>45945.58556712963</v>
      </c>
      <c r="F5164" s="1">
        <v>45945.586585648147</v>
      </c>
      <c r="G5164" s="1">
        <v>45945.587685185186</v>
      </c>
      <c r="H5164" s="1">
        <v>45945.589375000003</v>
      </c>
      <c r="I5164" s="1">
        <v>45945.589803240742</v>
      </c>
    </row>
    <row r="5165" spans="1:9" x14ac:dyDescent="0.35">
      <c r="A5165">
        <v>105164</v>
      </c>
      <c r="B5165" t="s">
        <v>13</v>
      </c>
      <c r="C5165" t="s">
        <v>16</v>
      </c>
      <c r="D5165">
        <v>0</v>
      </c>
      <c r="E5165" s="1">
        <v>45945.586550925924</v>
      </c>
      <c r="F5165" s="1">
        <v>45945.587453703702</v>
      </c>
      <c r="G5165" s="1">
        <v>45945.58935185185</v>
      </c>
      <c r="H5165" s="1">
        <v>45945.594189814816</v>
      </c>
      <c r="I5165" s="1">
        <v>45945.598576388889</v>
      </c>
    </row>
    <row r="5166" spans="1:9" x14ac:dyDescent="0.35">
      <c r="A5166">
        <v>105165</v>
      </c>
      <c r="B5166" t="s">
        <v>19</v>
      </c>
      <c r="C5166" t="s">
        <v>10</v>
      </c>
      <c r="D5166">
        <v>0</v>
      </c>
      <c r="E5166" s="1">
        <v>45945.586817129632</v>
      </c>
      <c r="F5166" s="1">
        <v>45945.587291666663</v>
      </c>
      <c r="G5166" s="1">
        <v>45945.587673611109</v>
      </c>
      <c r="H5166" s="1">
        <v>45945.589861111112</v>
      </c>
      <c r="I5166" s="1">
        <v>45945.593263888892</v>
      </c>
    </row>
    <row r="5167" spans="1:9" x14ac:dyDescent="0.35">
      <c r="A5167">
        <v>105166</v>
      </c>
      <c r="B5167" t="s">
        <v>11</v>
      </c>
      <c r="C5167" t="s">
        <v>14</v>
      </c>
      <c r="D5167">
        <v>0</v>
      </c>
      <c r="E5167" s="1">
        <v>45945.58929398148</v>
      </c>
      <c r="F5167" s="1">
        <v>45945.590057870373</v>
      </c>
      <c r="G5167" s="1">
        <v>45945.590601851851</v>
      </c>
      <c r="H5167" s="1">
        <v>45945.59337962963</v>
      </c>
      <c r="I5167" s="1">
        <v>45945.597557870373</v>
      </c>
    </row>
    <row r="5168" spans="1:9" x14ac:dyDescent="0.35">
      <c r="A5168">
        <v>105167</v>
      </c>
      <c r="B5168" t="s">
        <v>11</v>
      </c>
      <c r="C5168" t="s">
        <v>12</v>
      </c>
      <c r="D5168">
        <v>0</v>
      </c>
      <c r="E5168" s="1">
        <v>45945.589606481481</v>
      </c>
      <c r="F5168" s="1">
        <v>45945.590358796297</v>
      </c>
      <c r="G5168" s="1">
        <v>45945.590914351851</v>
      </c>
      <c r="H5168" s="1">
        <v>45945.593981481485</v>
      </c>
      <c r="I5168" s="1">
        <v>45945.594699074078</v>
      </c>
    </row>
    <row r="5169" spans="1:9" x14ac:dyDescent="0.35">
      <c r="A5169">
        <v>105168</v>
      </c>
      <c r="B5169" t="s">
        <v>20</v>
      </c>
      <c r="C5169" t="s">
        <v>17</v>
      </c>
      <c r="D5169">
        <v>0</v>
      </c>
      <c r="E5169" s="1">
        <v>45945.592222222222</v>
      </c>
      <c r="F5169" s="1">
        <v>45945.593599537038</v>
      </c>
      <c r="G5169" s="1">
        <v>45945.593784722223</v>
      </c>
      <c r="H5169" s="1">
        <v>45945.594988425924</v>
      </c>
      <c r="I5169" s="1">
        <v>45945.598726851851</v>
      </c>
    </row>
    <row r="5170" spans="1:9" x14ac:dyDescent="0.35">
      <c r="A5170">
        <v>105169</v>
      </c>
      <c r="B5170" t="s">
        <v>9</v>
      </c>
      <c r="C5170" t="s">
        <v>14</v>
      </c>
      <c r="D5170">
        <v>0</v>
      </c>
      <c r="E5170" s="1">
        <v>45945.592245370368</v>
      </c>
      <c r="F5170" s="1">
        <v>45945.592858796299</v>
      </c>
      <c r="G5170" s="1">
        <v>45945.593726851854</v>
      </c>
      <c r="H5170" s="1">
        <v>45945.595381944448</v>
      </c>
      <c r="I5170" s="1">
        <v>45945.59888888889</v>
      </c>
    </row>
    <row r="5171" spans="1:9" x14ac:dyDescent="0.35">
      <c r="A5171">
        <v>105170</v>
      </c>
      <c r="B5171" t="s">
        <v>15</v>
      </c>
      <c r="C5171" t="s">
        <v>14</v>
      </c>
      <c r="D5171">
        <v>0</v>
      </c>
      <c r="E5171" s="1">
        <v>45945.592662037037</v>
      </c>
      <c r="F5171" s="1">
        <v>45945.593506944446</v>
      </c>
      <c r="G5171" s="1">
        <v>45945.593645833331</v>
      </c>
      <c r="H5171" s="1">
        <v>45945.594652777778</v>
      </c>
      <c r="I5171" s="1">
        <v>45945.606458333335</v>
      </c>
    </row>
    <row r="5172" spans="1:9" x14ac:dyDescent="0.35">
      <c r="A5172">
        <v>105171</v>
      </c>
      <c r="B5172" t="s">
        <v>22</v>
      </c>
      <c r="C5172" t="s">
        <v>10</v>
      </c>
      <c r="D5172">
        <v>1</v>
      </c>
      <c r="E5172" s="1">
        <v>45945.594259259262</v>
      </c>
      <c r="F5172" s="1">
        <v>45945.595497685186</v>
      </c>
      <c r="G5172" s="1">
        <v>45945.595636574071</v>
      </c>
      <c r="H5172" s="1">
        <v>45945.597372685188</v>
      </c>
      <c r="I5172" s="1">
        <v>45945.599583333336</v>
      </c>
    </row>
    <row r="5173" spans="1:9" x14ac:dyDescent="0.35">
      <c r="A5173">
        <v>105172</v>
      </c>
      <c r="B5173" t="s">
        <v>9</v>
      </c>
      <c r="C5173" t="s">
        <v>12</v>
      </c>
      <c r="D5173">
        <v>0</v>
      </c>
      <c r="E5173" s="1">
        <v>45945.595983796295</v>
      </c>
      <c r="F5173" s="1">
        <v>45945.596782407411</v>
      </c>
      <c r="G5173" s="1">
        <v>45945.59778935185</v>
      </c>
      <c r="H5173" s="1">
        <v>45945.599548611113</v>
      </c>
      <c r="I5173" s="1">
        <v>45945.611724537041</v>
      </c>
    </row>
    <row r="5174" spans="1:9" x14ac:dyDescent="0.35">
      <c r="A5174">
        <v>105173</v>
      </c>
      <c r="B5174" t="s">
        <v>15</v>
      </c>
      <c r="C5174" t="s">
        <v>16</v>
      </c>
      <c r="D5174">
        <v>0</v>
      </c>
      <c r="E5174" s="1">
        <v>45945.596886574072</v>
      </c>
      <c r="F5174" s="1">
        <v>45945.59784722222</v>
      </c>
      <c r="G5174" s="1">
        <v>45945.599421296298</v>
      </c>
      <c r="H5174" s="1">
        <v>45945.60087962963</v>
      </c>
      <c r="I5174" s="1">
        <v>45945.601793981485</v>
      </c>
    </row>
    <row r="5175" spans="1:9" x14ac:dyDescent="0.35">
      <c r="A5175">
        <v>105174</v>
      </c>
      <c r="B5175" t="s">
        <v>13</v>
      </c>
      <c r="C5175" t="s">
        <v>12</v>
      </c>
      <c r="D5175">
        <v>0</v>
      </c>
      <c r="E5175" s="1">
        <v>45945.597511574073</v>
      </c>
      <c r="F5175" s="1">
        <v>45945.598275462966</v>
      </c>
      <c r="G5175" s="1">
        <v>45945.598356481481</v>
      </c>
      <c r="H5175" s="1">
        <v>45945.600821759261</v>
      </c>
      <c r="I5175" s="1">
        <v>45945.607372685183</v>
      </c>
    </row>
    <row r="5176" spans="1:9" x14ac:dyDescent="0.35">
      <c r="A5176">
        <v>105175</v>
      </c>
      <c r="B5176" t="s">
        <v>9</v>
      </c>
      <c r="C5176" t="s">
        <v>14</v>
      </c>
      <c r="D5176">
        <v>0</v>
      </c>
      <c r="E5176" s="1">
        <v>45945.597627314812</v>
      </c>
      <c r="F5176" s="1">
        <v>45945.598194444443</v>
      </c>
      <c r="G5176" s="1">
        <v>45945.598449074074</v>
      </c>
      <c r="H5176" s="1">
        <v>45945.59915509259</v>
      </c>
      <c r="I5176" s="1">
        <v>45945.603715277779</v>
      </c>
    </row>
    <row r="5177" spans="1:9" x14ac:dyDescent="0.35">
      <c r="A5177">
        <v>105176</v>
      </c>
      <c r="B5177" t="s">
        <v>13</v>
      </c>
      <c r="C5177" t="s">
        <v>17</v>
      </c>
      <c r="D5177">
        <v>0</v>
      </c>
      <c r="E5177" s="1">
        <v>45945.59847222222</v>
      </c>
      <c r="F5177" s="1">
        <v>45945.59952546296</v>
      </c>
      <c r="G5177" s="1">
        <v>45945.600439814814</v>
      </c>
      <c r="H5177" s="1">
        <v>45945.60328703704</v>
      </c>
      <c r="I5177" s="1">
        <v>45945.616770833331</v>
      </c>
    </row>
    <row r="5178" spans="1:9" x14ac:dyDescent="0.35">
      <c r="A5178">
        <v>105177</v>
      </c>
      <c r="B5178" t="s">
        <v>15</v>
      </c>
      <c r="C5178" t="s">
        <v>12</v>
      </c>
      <c r="D5178">
        <v>0</v>
      </c>
      <c r="E5178" s="1">
        <v>45945.598495370374</v>
      </c>
      <c r="F5178" s="1">
        <v>45945.599803240744</v>
      </c>
      <c r="G5178" s="1">
        <v>45945.600428240738</v>
      </c>
      <c r="H5178" s="1">
        <v>45945.602280092593</v>
      </c>
      <c r="I5178" s="1">
        <v>45945.603483796294</v>
      </c>
    </row>
    <row r="5179" spans="1:9" x14ac:dyDescent="0.35">
      <c r="A5179">
        <v>105178</v>
      </c>
      <c r="B5179" t="s">
        <v>19</v>
      </c>
      <c r="C5179" t="s">
        <v>16</v>
      </c>
      <c r="D5179">
        <v>0</v>
      </c>
      <c r="E5179" s="1">
        <v>45945.598981481482</v>
      </c>
      <c r="F5179" s="1">
        <v>45945.599652777775</v>
      </c>
      <c r="G5179" s="1">
        <v>45945.601597222223</v>
      </c>
      <c r="H5179" s="1">
        <v>45945.602199074077</v>
      </c>
      <c r="I5179" s="1">
        <v>45945.611157407409</v>
      </c>
    </row>
    <row r="5180" spans="1:9" x14ac:dyDescent="0.35">
      <c r="A5180">
        <v>105179</v>
      </c>
      <c r="B5180" t="s">
        <v>15</v>
      </c>
      <c r="C5180" t="s">
        <v>12</v>
      </c>
      <c r="D5180">
        <v>0</v>
      </c>
      <c r="E5180" s="1">
        <v>45945.60255787037</v>
      </c>
      <c r="F5180" s="1">
        <v>45945.603206018517</v>
      </c>
      <c r="G5180" s="1">
        <v>45945.603888888887</v>
      </c>
      <c r="H5180" s="1">
        <v>45945.606944444444</v>
      </c>
      <c r="I5180" s="1">
        <v>45945.617638888885</v>
      </c>
    </row>
    <row r="5181" spans="1:9" x14ac:dyDescent="0.35">
      <c r="A5181">
        <v>105180</v>
      </c>
      <c r="B5181" t="s">
        <v>13</v>
      </c>
      <c r="C5181" t="s">
        <v>17</v>
      </c>
      <c r="D5181">
        <v>0</v>
      </c>
      <c r="E5181" s="1">
        <v>45945.603541666664</v>
      </c>
      <c r="F5181" s="1">
        <v>45945.604432870372</v>
      </c>
      <c r="G5181" s="1">
        <v>45945.604930555557</v>
      </c>
      <c r="H5181" s="1">
        <v>45945.607812499999</v>
      </c>
      <c r="I5181" s="1">
        <v>45945.608159722222</v>
      </c>
    </row>
    <row r="5182" spans="1:9" x14ac:dyDescent="0.35">
      <c r="A5182">
        <v>105181</v>
      </c>
      <c r="B5182" t="s">
        <v>19</v>
      </c>
      <c r="C5182" t="s">
        <v>10</v>
      </c>
      <c r="D5182">
        <v>0</v>
      </c>
      <c r="E5182" s="1">
        <v>45945.604143518518</v>
      </c>
      <c r="F5182" s="1">
        <v>45945.605509259258</v>
      </c>
      <c r="G5182" s="1">
        <v>45945.606180555558</v>
      </c>
      <c r="H5182" s="1">
        <v>45945.607581018521</v>
      </c>
      <c r="I5182" s="1">
        <v>45945.610625000001</v>
      </c>
    </row>
    <row r="5183" spans="1:9" x14ac:dyDescent="0.35">
      <c r="A5183">
        <v>105182</v>
      </c>
      <c r="B5183" t="s">
        <v>13</v>
      </c>
      <c r="C5183" t="s">
        <v>14</v>
      </c>
      <c r="D5183">
        <v>0</v>
      </c>
      <c r="E5183" s="1">
        <v>45945.604942129627</v>
      </c>
      <c r="F5183" s="1">
        <v>45945.606273148151</v>
      </c>
      <c r="G5183" s="1">
        <v>45945.607060185182</v>
      </c>
      <c r="H5183" s="1">
        <v>45945.609930555554</v>
      </c>
      <c r="I5183" s="1">
        <v>45945.610543981478</v>
      </c>
    </row>
    <row r="5184" spans="1:9" x14ac:dyDescent="0.35">
      <c r="A5184">
        <v>105183</v>
      </c>
      <c r="B5184" t="s">
        <v>18</v>
      </c>
      <c r="C5184" t="s">
        <v>14</v>
      </c>
      <c r="D5184">
        <v>0</v>
      </c>
      <c r="E5184" s="1">
        <v>45945.606527777774</v>
      </c>
      <c r="F5184" s="1">
        <v>45945.607708333337</v>
      </c>
      <c r="G5184" s="1">
        <v>45945.607939814814</v>
      </c>
      <c r="H5184" s="1">
        <v>45945.610300925924</v>
      </c>
      <c r="I5184" s="1">
        <v>45945.622754629629</v>
      </c>
    </row>
    <row r="5185" spans="1:9" x14ac:dyDescent="0.35">
      <c r="A5185">
        <v>105184</v>
      </c>
      <c r="B5185" t="s">
        <v>21</v>
      </c>
      <c r="C5185" t="s">
        <v>14</v>
      </c>
      <c r="D5185">
        <v>0</v>
      </c>
      <c r="E5185" s="1">
        <v>45945.60659722222</v>
      </c>
      <c r="F5185" s="1">
        <v>45945.607835648145</v>
      </c>
      <c r="G5185" s="1">
        <v>45945.608229166668</v>
      </c>
      <c r="H5185" s="1">
        <v>45945.609803240739</v>
      </c>
      <c r="I5185" s="1">
        <v>45945.616527777776</v>
      </c>
    </row>
    <row r="5186" spans="1:9" x14ac:dyDescent="0.35">
      <c r="A5186">
        <v>105185</v>
      </c>
      <c r="B5186" t="s">
        <v>18</v>
      </c>
      <c r="C5186" t="s">
        <v>10</v>
      </c>
      <c r="D5186">
        <v>0</v>
      </c>
      <c r="E5186" s="1">
        <v>45945.607094907406</v>
      </c>
      <c r="F5186" s="1">
        <v>45945.608287037037</v>
      </c>
      <c r="G5186" s="1">
        <v>45945.608541666668</v>
      </c>
      <c r="H5186" s="1">
        <v>45945.609560185185</v>
      </c>
      <c r="I5186" s="1">
        <v>45945.62232638889</v>
      </c>
    </row>
    <row r="5187" spans="1:9" x14ac:dyDescent="0.35">
      <c r="A5187">
        <v>105186</v>
      </c>
      <c r="B5187" t="s">
        <v>19</v>
      </c>
      <c r="C5187" t="s">
        <v>17</v>
      </c>
      <c r="D5187">
        <v>0</v>
      </c>
      <c r="E5187" s="1">
        <v>45945.607766203706</v>
      </c>
      <c r="F5187" s="1">
        <v>45945.608206018522</v>
      </c>
      <c r="G5187" s="1">
        <v>45945.608807870369</v>
      </c>
      <c r="H5187" s="1">
        <v>45945.612233796295</v>
      </c>
      <c r="I5187" s="1">
        <v>45945.61645833333</v>
      </c>
    </row>
    <row r="5188" spans="1:9" x14ac:dyDescent="0.35">
      <c r="A5188">
        <v>105187</v>
      </c>
      <c r="B5188" t="s">
        <v>9</v>
      </c>
      <c r="C5188" t="s">
        <v>14</v>
      </c>
      <c r="D5188">
        <v>0</v>
      </c>
      <c r="E5188" s="1">
        <v>45945.608402777776</v>
      </c>
      <c r="F5188" s="1">
        <v>45945.609085648146</v>
      </c>
      <c r="G5188" s="1">
        <v>45945.609282407408</v>
      </c>
      <c r="H5188" s="1">
        <v>45945.611238425925</v>
      </c>
      <c r="I5188" s="1">
        <v>45945.62327546296</v>
      </c>
    </row>
    <row r="5189" spans="1:9" x14ac:dyDescent="0.35">
      <c r="A5189">
        <v>105188</v>
      </c>
      <c r="B5189" t="s">
        <v>18</v>
      </c>
      <c r="C5189" t="s">
        <v>14</v>
      </c>
      <c r="D5189">
        <v>0</v>
      </c>
      <c r="E5189" s="1">
        <v>45945.611828703702</v>
      </c>
      <c r="F5189" s="1">
        <v>45945.612962962965</v>
      </c>
      <c r="G5189" s="1">
        <v>45945.613020833334</v>
      </c>
      <c r="H5189" s="1">
        <v>45945.615555555552</v>
      </c>
      <c r="I5189" s="1">
        <v>45945.629212962966</v>
      </c>
    </row>
    <row r="5190" spans="1:9" x14ac:dyDescent="0.35">
      <c r="A5190">
        <v>105189</v>
      </c>
      <c r="B5190" t="s">
        <v>18</v>
      </c>
      <c r="C5190" t="s">
        <v>10</v>
      </c>
      <c r="D5190">
        <v>0</v>
      </c>
      <c r="E5190" s="1">
        <v>45945.611921296295</v>
      </c>
      <c r="F5190" s="1">
        <v>45945.613020833334</v>
      </c>
      <c r="G5190" s="1">
        <v>45945.613749999997</v>
      </c>
      <c r="H5190" s="1">
        <v>45945.614606481482</v>
      </c>
      <c r="I5190" s="1">
        <v>45945.627997685187</v>
      </c>
    </row>
    <row r="5191" spans="1:9" x14ac:dyDescent="0.35">
      <c r="A5191">
        <v>105190</v>
      </c>
      <c r="B5191" t="s">
        <v>9</v>
      </c>
      <c r="C5191" t="s">
        <v>16</v>
      </c>
      <c r="D5191">
        <v>0</v>
      </c>
      <c r="E5191" s="1">
        <v>45945.614641203705</v>
      </c>
      <c r="F5191" s="1">
        <v>45945.615173611113</v>
      </c>
      <c r="G5191" s="1">
        <v>45945.616805555554</v>
      </c>
      <c r="H5191" s="1">
        <v>45945.618773148148</v>
      </c>
      <c r="I5191" s="1">
        <v>45945.629687499997</v>
      </c>
    </row>
    <row r="5192" spans="1:9" x14ac:dyDescent="0.35">
      <c r="A5192">
        <v>105191</v>
      </c>
      <c r="B5192" t="s">
        <v>18</v>
      </c>
      <c r="C5192" t="s">
        <v>14</v>
      </c>
      <c r="D5192">
        <v>0</v>
      </c>
      <c r="E5192" s="1">
        <v>45945.614999999998</v>
      </c>
      <c r="F5192" s="1">
        <v>45945.615451388891</v>
      </c>
      <c r="G5192" s="1">
        <v>45945.61645833333</v>
      </c>
      <c r="H5192" s="1">
        <v>45945.618078703701</v>
      </c>
      <c r="I5192" s="1">
        <v>45945.631273148145</v>
      </c>
    </row>
    <row r="5193" spans="1:9" x14ac:dyDescent="0.35">
      <c r="A5193">
        <v>105192</v>
      </c>
      <c r="B5193" t="s">
        <v>15</v>
      </c>
      <c r="C5193" t="s">
        <v>14</v>
      </c>
      <c r="D5193">
        <v>0</v>
      </c>
      <c r="E5193" s="1">
        <v>45945.615046296298</v>
      </c>
      <c r="F5193" s="1">
        <v>45945.615555555552</v>
      </c>
      <c r="G5193" s="1">
        <v>45945.615891203706</v>
      </c>
      <c r="H5193" s="1">
        <v>45945.617928240739</v>
      </c>
      <c r="I5193" s="1">
        <v>45945.627430555556</v>
      </c>
    </row>
    <row r="5194" spans="1:9" x14ac:dyDescent="0.35">
      <c r="A5194">
        <v>105193</v>
      </c>
      <c r="B5194" t="s">
        <v>13</v>
      </c>
      <c r="C5194" t="s">
        <v>14</v>
      </c>
      <c r="D5194">
        <v>0</v>
      </c>
      <c r="E5194" s="1">
        <v>45945.615474537037</v>
      </c>
      <c r="F5194" s="1">
        <v>45945.616388888891</v>
      </c>
      <c r="G5194" s="1">
        <v>45945.617152777777</v>
      </c>
      <c r="H5194" s="1">
        <v>45945.620462962965</v>
      </c>
      <c r="I5194" s="1">
        <v>45945.631898148145</v>
      </c>
    </row>
    <row r="5195" spans="1:9" x14ac:dyDescent="0.35">
      <c r="A5195">
        <v>105194</v>
      </c>
      <c r="B5195" t="s">
        <v>21</v>
      </c>
      <c r="C5195" t="s">
        <v>17</v>
      </c>
      <c r="D5195">
        <v>0</v>
      </c>
      <c r="E5195" s="1">
        <v>45945.615833333337</v>
      </c>
      <c r="F5195" s="1">
        <v>45945.616655092592</v>
      </c>
      <c r="G5195" s="1">
        <v>45945.617673611108</v>
      </c>
      <c r="H5195" s="1">
        <v>45945.618726851855</v>
      </c>
      <c r="I5195" s="1">
        <v>45945.623472222222</v>
      </c>
    </row>
    <row r="5196" spans="1:9" x14ac:dyDescent="0.35">
      <c r="A5196">
        <v>105195</v>
      </c>
      <c r="B5196" t="s">
        <v>15</v>
      </c>
      <c r="C5196" t="s">
        <v>17</v>
      </c>
      <c r="D5196">
        <v>0</v>
      </c>
      <c r="E5196" s="1">
        <v>45945.616527777776</v>
      </c>
      <c r="F5196" s="1">
        <v>45945.617256944446</v>
      </c>
      <c r="G5196" s="1">
        <v>45945.617743055554</v>
      </c>
      <c r="H5196" s="1">
        <v>45945.61923611111</v>
      </c>
      <c r="I5196" s="1">
        <v>45945.624027777776</v>
      </c>
    </row>
    <row r="5197" spans="1:9" x14ac:dyDescent="0.35">
      <c r="A5197">
        <v>105196</v>
      </c>
      <c r="B5197" t="s">
        <v>18</v>
      </c>
      <c r="C5197" t="s">
        <v>14</v>
      </c>
      <c r="D5197">
        <v>0</v>
      </c>
      <c r="E5197" s="1">
        <v>45945.617488425924</v>
      </c>
      <c r="F5197" s="1">
        <v>45945.618784722225</v>
      </c>
      <c r="G5197" s="1">
        <v>45945.619328703702</v>
      </c>
      <c r="H5197" s="1">
        <v>45945.621759259258</v>
      </c>
      <c r="I5197" s="1">
        <v>45945.635196759256</v>
      </c>
    </row>
    <row r="5198" spans="1:9" x14ac:dyDescent="0.35">
      <c r="A5198">
        <v>105197</v>
      </c>
      <c r="B5198" t="s">
        <v>20</v>
      </c>
      <c r="C5198" t="s">
        <v>14</v>
      </c>
      <c r="D5198">
        <v>0</v>
      </c>
      <c r="E5198" s="1">
        <v>45945.618761574071</v>
      </c>
      <c r="F5198" s="1">
        <v>45945.619490740741</v>
      </c>
      <c r="G5198" s="1">
        <v>45945.620185185187</v>
      </c>
      <c r="H5198" s="1">
        <v>45945.621886574074</v>
      </c>
      <c r="I5198" s="1">
        <v>45945.631284722222</v>
      </c>
    </row>
    <row r="5199" spans="1:9" x14ac:dyDescent="0.35">
      <c r="A5199">
        <v>105198</v>
      </c>
      <c r="B5199" t="s">
        <v>15</v>
      </c>
      <c r="C5199" t="s">
        <v>17</v>
      </c>
      <c r="D5199">
        <v>0</v>
      </c>
      <c r="E5199" s="1">
        <v>45945.61959490741</v>
      </c>
      <c r="F5199" s="1">
        <v>45945.620555555557</v>
      </c>
      <c r="G5199" s="1">
        <v>45945.621342592596</v>
      </c>
      <c r="H5199" s="1">
        <v>45945.622372685182</v>
      </c>
      <c r="I5199" s="1">
        <v>45945.624884259261</v>
      </c>
    </row>
    <row r="5200" spans="1:9" x14ac:dyDescent="0.35">
      <c r="A5200">
        <v>105199</v>
      </c>
      <c r="B5200" t="s">
        <v>9</v>
      </c>
      <c r="C5200" t="s">
        <v>16</v>
      </c>
      <c r="D5200">
        <v>0</v>
      </c>
      <c r="E5200" s="1">
        <v>45945.61986111111</v>
      </c>
      <c r="F5200" s="1">
        <v>45945.620995370373</v>
      </c>
      <c r="G5200" s="1">
        <v>45945.621701388889</v>
      </c>
      <c r="H5200" s="1">
        <v>45945.623576388891</v>
      </c>
      <c r="I5200" s="1">
        <v>45945.626307870371</v>
      </c>
    </row>
    <row r="5201" spans="1:9" x14ac:dyDescent="0.35">
      <c r="A5201">
        <v>105200</v>
      </c>
      <c r="B5201" t="s">
        <v>20</v>
      </c>
      <c r="C5201" t="s">
        <v>10</v>
      </c>
      <c r="D5201">
        <v>0</v>
      </c>
      <c r="E5201" s="1">
        <v>45945.620219907411</v>
      </c>
      <c r="F5201" s="1">
        <v>45945.621064814812</v>
      </c>
      <c r="G5201" s="1">
        <v>45945.621215277781</v>
      </c>
      <c r="H5201" s="1">
        <v>45945.624652777777</v>
      </c>
      <c r="I5201" s="1">
        <v>45945.628078703703</v>
      </c>
    </row>
    <row r="5202" spans="1:9" x14ac:dyDescent="0.35">
      <c r="A5202">
        <v>105201</v>
      </c>
      <c r="B5202" t="s">
        <v>11</v>
      </c>
      <c r="C5202" t="s">
        <v>16</v>
      </c>
      <c r="D5202">
        <v>0</v>
      </c>
      <c r="E5202" s="1">
        <v>45945.621111111112</v>
      </c>
      <c r="F5202" s="1">
        <v>45945.621840277781</v>
      </c>
      <c r="G5202" s="1">
        <v>45945.623182870368</v>
      </c>
      <c r="H5202" s="1">
        <v>45945.624120370368</v>
      </c>
      <c r="I5202" s="1">
        <v>45945.633518518516</v>
      </c>
    </row>
    <row r="5203" spans="1:9" x14ac:dyDescent="0.35">
      <c r="A5203">
        <v>105202</v>
      </c>
      <c r="B5203" t="s">
        <v>22</v>
      </c>
      <c r="C5203" t="s">
        <v>16</v>
      </c>
      <c r="D5203">
        <v>0</v>
      </c>
      <c r="E5203" s="1">
        <v>45945.621886574074</v>
      </c>
      <c r="F5203" s="1">
        <v>45945.623159722221</v>
      </c>
      <c r="G5203" s="1">
        <v>45945.625150462962</v>
      </c>
      <c r="H5203" s="1">
        <v>45945.626932870371</v>
      </c>
      <c r="I5203" s="1">
        <v>45945.630474537036</v>
      </c>
    </row>
    <row r="5204" spans="1:9" x14ac:dyDescent="0.35">
      <c r="A5204">
        <v>105203</v>
      </c>
      <c r="B5204" t="s">
        <v>11</v>
      </c>
      <c r="C5204" t="s">
        <v>14</v>
      </c>
      <c r="D5204">
        <v>0</v>
      </c>
      <c r="E5204" s="1">
        <v>45945.622615740744</v>
      </c>
      <c r="F5204" s="1">
        <v>45945.623576388891</v>
      </c>
      <c r="G5204" s="1">
        <v>45945.623993055553</v>
      </c>
      <c r="H5204" s="1">
        <v>45945.62641203704</v>
      </c>
      <c r="I5204" s="1">
        <v>45945.630567129629</v>
      </c>
    </row>
    <row r="5205" spans="1:9" x14ac:dyDescent="0.35">
      <c r="A5205">
        <v>105204</v>
      </c>
      <c r="B5205" t="s">
        <v>18</v>
      </c>
      <c r="C5205" t="s">
        <v>14</v>
      </c>
      <c r="D5205">
        <v>0</v>
      </c>
      <c r="E5205" s="1">
        <v>45945.623055555552</v>
      </c>
      <c r="F5205" s="1">
        <v>45945.623425925929</v>
      </c>
      <c r="G5205" s="1">
        <v>45945.624305555553</v>
      </c>
      <c r="H5205" s="1">
        <v>45945.627060185187</v>
      </c>
      <c r="I5205" s="1">
        <v>45945.632696759261</v>
      </c>
    </row>
    <row r="5206" spans="1:9" x14ac:dyDescent="0.35">
      <c r="A5206">
        <v>105205</v>
      </c>
      <c r="B5206" t="s">
        <v>18</v>
      </c>
      <c r="C5206" t="s">
        <v>10</v>
      </c>
      <c r="D5206">
        <v>0</v>
      </c>
      <c r="E5206" s="1">
        <v>45945.623877314814</v>
      </c>
      <c r="F5206" s="1">
        <v>45945.624247685184</v>
      </c>
      <c r="G5206" s="1">
        <v>45945.625115740739</v>
      </c>
      <c r="H5206" s="1">
        <v>45945.627106481479</v>
      </c>
      <c r="I5206" s="1">
        <v>45945.637245370373</v>
      </c>
    </row>
    <row r="5207" spans="1:9" x14ac:dyDescent="0.35">
      <c r="A5207">
        <v>105206</v>
      </c>
      <c r="B5207" t="s">
        <v>20</v>
      </c>
      <c r="C5207" t="s">
        <v>17</v>
      </c>
      <c r="D5207">
        <v>0</v>
      </c>
      <c r="E5207" s="1">
        <v>45945.625462962962</v>
      </c>
      <c r="F5207" s="1">
        <v>45945.626006944447</v>
      </c>
      <c r="G5207" s="1">
        <v>45945.626261574071</v>
      </c>
      <c r="H5207" s="1">
        <v>45945.628553240742</v>
      </c>
      <c r="I5207" s="1">
        <v>45945.635104166664</v>
      </c>
    </row>
    <row r="5208" spans="1:9" x14ac:dyDescent="0.35">
      <c r="A5208">
        <v>105207</v>
      </c>
      <c r="B5208" t="s">
        <v>15</v>
      </c>
      <c r="C5208" t="s">
        <v>16</v>
      </c>
      <c r="D5208">
        <v>0</v>
      </c>
      <c r="E5208" s="1">
        <v>45945.626122685186</v>
      </c>
      <c r="F5208" s="1">
        <v>45945.627141203702</v>
      </c>
      <c r="G5208" s="1">
        <v>45945.627824074072</v>
      </c>
      <c r="H5208" s="1">
        <v>45945.632708333331</v>
      </c>
      <c r="I5208" s="1">
        <v>45945.636736111112</v>
      </c>
    </row>
    <row r="5209" spans="1:9" x14ac:dyDescent="0.35">
      <c r="A5209">
        <v>105208</v>
      </c>
      <c r="B5209" t="s">
        <v>9</v>
      </c>
      <c r="C5209" t="s">
        <v>17</v>
      </c>
      <c r="D5209">
        <v>0</v>
      </c>
      <c r="E5209" s="1">
        <v>45945.626250000001</v>
      </c>
      <c r="F5209" s="1">
        <v>45945.627071759256</v>
      </c>
      <c r="G5209" s="1">
        <v>45945.627384259256</v>
      </c>
      <c r="H5209" s="1">
        <v>45945.628333333334</v>
      </c>
      <c r="I5209" s="1">
        <v>45945.635243055556</v>
      </c>
    </row>
    <row r="5210" spans="1:9" x14ac:dyDescent="0.35">
      <c r="A5210">
        <v>105209</v>
      </c>
      <c r="B5210" t="s">
        <v>19</v>
      </c>
      <c r="C5210" t="s">
        <v>14</v>
      </c>
      <c r="D5210">
        <v>0</v>
      </c>
      <c r="E5210" s="1">
        <v>45945.62736111111</v>
      </c>
      <c r="F5210" s="1">
        <v>45945.628067129626</v>
      </c>
      <c r="G5210" s="1">
        <v>45945.628888888888</v>
      </c>
      <c r="H5210" s="1">
        <v>45945.632048611114</v>
      </c>
      <c r="I5210" s="1">
        <v>45945.636562500003</v>
      </c>
    </row>
    <row r="5211" spans="1:9" x14ac:dyDescent="0.35">
      <c r="A5211">
        <v>105210</v>
      </c>
      <c r="B5211" t="s">
        <v>19</v>
      </c>
      <c r="C5211" t="s">
        <v>14</v>
      </c>
      <c r="D5211">
        <v>0</v>
      </c>
      <c r="E5211" s="1">
        <v>45945.628900462965</v>
      </c>
      <c r="F5211" s="1">
        <v>45945.629583333335</v>
      </c>
      <c r="G5211" s="1">
        <v>45945.629826388889</v>
      </c>
      <c r="H5211" s="1">
        <v>45945.631111111114</v>
      </c>
      <c r="I5211" s="1">
        <v>45945.644884259258</v>
      </c>
    </row>
    <row r="5212" spans="1:9" x14ac:dyDescent="0.35">
      <c r="A5212">
        <v>105211</v>
      </c>
      <c r="B5212" t="s">
        <v>20</v>
      </c>
      <c r="C5212" t="s">
        <v>17</v>
      </c>
      <c r="D5212">
        <v>0</v>
      </c>
      <c r="E5212" s="1">
        <v>45945.629699074074</v>
      </c>
      <c r="F5212" s="1">
        <v>45945.630254629628</v>
      </c>
      <c r="G5212" s="1">
        <v>45945.630474537036</v>
      </c>
      <c r="H5212" s="1">
        <v>45945.63380787037</v>
      </c>
      <c r="I5212" s="1">
        <v>45945.645798611113</v>
      </c>
    </row>
    <row r="5213" spans="1:9" x14ac:dyDescent="0.35">
      <c r="A5213">
        <v>105212</v>
      </c>
      <c r="B5213" t="s">
        <v>15</v>
      </c>
      <c r="C5213" t="s">
        <v>16</v>
      </c>
      <c r="D5213">
        <v>0</v>
      </c>
      <c r="E5213" s="1">
        <v>45945.629942129628</v>
      </c>
      <c r="F5213" s="1">
        <v>45945.630914351852</v>
      </c>
      <c r="G5213" s="1">
        <v>45945.631701388891</v>
      </c>
      <c r="H5213" s="1">
        <v>45945.633171296293</v>
      </c>
      <c r="I5213" s="1">
        <v>45945.641979166663</v>
      </c>
    </row>
    <row r="5214" spans="1:9" x14ac:dyDescent="0.35">
      <c r="A5214">
        <v>105213</v>
      </c>
      <c r="B5214" t="s">
        <v>21</v>
      </c>
      <c r="C5214" t="s">
        <v>14</v>
      </c>
      <c r="D5214">
        <v>0</v>
      </c>
      <c r="E5214" s="1">
        <v>45945.630972222221</v>
      </c>
      <c r="F5214" s="1">
        <v>45945.631631944445</v>
      </c>
      <c r="G5214" s="1">
        <v>45945.632210648146</v>
      </c>
      <c r="H5214" s="1">
        <v>45945.633032407408</v>
      </c>
      <c r="I5214" s="1">
        <v>45945.641365740739</v>
      </c>
    </row>
    <row r="5215" spans="1:9" x14ac:dyDescent="0.35">
      <c r="A5215">
        <v>105214</v>
      </c>
      <c r="B5215" t="s">
        <v>9</v>
      </c>
      <c r="C5215" t="s">
        <v>16</v>
      </c>
      <c r="D5215">
        <v>0</v>
      </c>
      <c r="E5215" s="1">
        <v>45945.631388888891</v>
      </c>
      <c r="F5215" s="1">
        <v>45945.632557870369</v>
      </c>
      <c r="G5215" s="1">
        <v>45945.633263888885</v>
      </c>
      <c r="H5215" s="1">
        <v>45945.636747685188</v>
      </c>
      <c r="I5215" s="1">
        <v>45945.638159722221</v>
      </c>
    </row>
    <row r="5216" spans="1:9" x14ac:dyDescent="0.35">
      <c r="A5216">
        <v>105215</v>
      </c>
      <c r="B5216" t="s">
        <v>19</v>
      </c>
      <c r="C5216" t="s">
        <v>14</v>
      </c>
      <c r="D5216">
        <v>0</v>
      </c>
      <c r="E5216" s="1">
        <v>45945.631643518522</v>
      </c>
      <c r="F5216" s="1">
        <v>45945.632974537039</v>
      </c>
      <c r="G5216" s="1">
        <v>45945.633692129632</v>
      </c>
      <c r="H5216" s="1">
        <v>45945.635127314818</v>
      </c>
      <c r="I5216" s="1">
        <v>45945.639872685184</v>
      </c>
    </row>
    <row r="5217" spans="1:9" x14ac:dyDescent="0.35">
      <c r="A5217">
        <v>105216</v>
      </c>
      <c r="B5217" t="s">
        <v>9</v>
      </c>
      <c r="C5217" t="s">
        <v>10</v>
      </c>
      <c r="D5217">
        <v>0</v>
      </c>
      <c r="E5217" s="1">
        <v>45945.63212962963</v>
      </c>
      <c r="F5217" s="1">
        <v>45945.633055555554</v>
      </c>
      <c r="G5217" s="1">
        <v>45945.633437500001</v>
      </c>
      <c r="H5217" s="1">
        <v>45945.635983796295</v>
      </c>
      <c r="I5217" s="1">
        <v>45945.648229166669</v>
      </c>
    </row>
    <row r="5218" spans="1:9" x14ac:dyDescent="0.35">
      <c r="A5218">
        <v>105217</v>
      </c>
      <c r="B5218" t="s">
        <v>23</v>
      </c>
      <c r="C5218" t="s">
        <v>16</v>
      </c>
      <c r="D5218">
        <v>0</v>
      </c>
      <c r="E5218" s="1">
        <v>45945.632974537039</v>
      </c>
      <c r="F5218" s="1">
        <v>45945.633599537039</v>
      </c>
      <c r="G5218" s="1">
        <v>45945.634340277778</v>
      </c>
      <c r="H5218" s="1">
        <v>45945.635810185187</v>
      </c>
      <c r="I5218" s="1">
        <v>45945.643159722225</v>
      </c>
    </row>
    <row r="5219" spans="1:9" x14ac:dyDescent="0.35">
      <c r="A5219">
        <v>105218</v>
      </c>
      <c r="B5219" t="s">
        <v>9</v>
      </c>
      <c r="C5219" t="s">
        <v>10</v>
      </c>
      <c r="D5219">
        <v>0</v>
      </c>
      <c r="E5219" s="1">
        <v>45945.633043981485</v>
      </c>
      <c r="F5219" s="1">
        <v>45945.633553240739</v>
      </c>
      <c r="G5219" s="1">
        <v>45945.633726851855</v>
      </c>
      <c r="H5219" s="1">
        <v>45945.634525462963</v>
      </c>
      <c r="I5219" s="1">
        <v>45945.638553240744</v>
      </c>
    </row>
    <row r="5220" spans="1:9" x14ac:dyDescent="0.35">
      <c r="A5220">
        <v>105219</v>
      </c>
      <c r="B5220" t="s">
        <v>20</v>
      </c>
      <c r="C5220" t="s">
        <v>14</v>
      </c>
      <c r="D5220">
        <v>0</v>
      </c>
      <c r="E5220" s="1">
        <v>45945.634479166663</v>
      </c>
      <c r="F5220" s="1">
        <v>45945.634988425925</v>
      </c>
      <c r="G5220" s="1">
        <v>45945.635196759256</v>
      </c>
      <c r="H5220" s="1">
        <v>45945.636458333334</v>
      </c>
      <c r="I5220" s="1">
        <v>45945.649733796294</v>
      </c>
    </row>
    <row r="5221" spans="1:9" x14ac:dyDescent="0.35">
      <c r="A5221">
        <v>105220</v>
      </c>
      <c r="B5221" t="s">
        <v>18</v>
      </c>
      <c r="C5221" t="s">
        <v>16</v>
      </c>
      <c r="D5221">
        <v>0</v>
      </c>
      <c r="E5221" s="1">
        <v>45945.635601851849</v>
      </c>
      <c r="F5221" s="1">
        <v>45945.636145833334</v>
      </c>
      <c r="G5221" s="1">
        <v>45945.637939814813</v>
      </c>
      <c r="H5221" s="1">
        <v>45945.640682870369</v>
      </c>
      <c r="I5221" s="1">
        <v>45945.642060185186</v>
      </c>
    </row>
    <row r="5222" spans="1:9" x14ac:dyDescent="0.35">
      <c r="A5222">
        <v>105221</v>
      </c>
      <c r="B5222" t="s">
        <v>19</v>
      </c>
      <c r="C5222" t="s">
        <v>12</v>
      </c>
      <c r="D5222">
        <v>0</v>
      </c>
      <c r="E5222" s="1">
        <v>45945.63622685185</v>
      </c>
      <c r="F5222" s="1">
        <v>45945.637430555558</v>
      </c>
      <c r="G5222" s="1">
        <v>45945.638368055559</v>
      </c>
      <c r="H5222" s="1">
        <v>45945.640613425923</v>
      </c>
      <c r="I5222" s="1">
        <v>45945.653287037036</v>
      </c>
    </row>
    <row r="5223" spans="1:9" x14ac:dyDescent="0.35">
      <c r="A5223">
        <v>105222</v>
      </c>
      <c r="B5223" t="s">
        <v>11</v>
      </c>
      <c r="C5223" t="s">
        <v>12</v>
      </c>
      <c r="D5223">
        <v>0</v>
      </c>
      <c r="E5223" s="1">
        <v>45945.636712962965</v>
      </c>
      <c r="F5223" s="1">
        <v>45945.637708333335</v>
      </c>
      <c r="G5223" s="1">
        <v>45945.638356481482</v>
      </c>
      <c r="H5223" s="1">
        <v>45945.639108796298</v>
      </c>
      <c r="I5223" s="1">
        <v>45945.64203703704</v>
      </c>
    </row>
    <row r="5224" spans="1:9" x14ac:dyDescent="0.35">
      <c r="A5224">
        <v>105223</v>
      </c>
      <c r="B5224" t="s">
        <v>21</v>
      </c>
      <c r="C5224" t="s">
        <v>17</v>
      </c>
      <c r="D5224">
        <v>0</v>
      </c>
      <c r="E5224" s="1">
        <v>45945.636724537035</v>
      </c>
      <c r="F5224" s="1">
        <v>45945.637395833335</v>
      </c>
      <c r="G5224" s="1">
        <v>45945.638009259259</v>
      </c>
      <c r="H5224" s="1">
        <v>45945.6403587963</v>
      </c>
      <c r="I5224" s="1">
        <v>45945.646296296298</v>
      </c>
    </row>
    <row r="5225" spans="1:9" x14ac:dyDescent="0.35">
      <c r="A5225">
        <v>105224</v>
      </c>
      <c r="B5225" t="s">
        <v>13</v>
      </c>
      <c r="C5225" t="s">
        <v>10</v>
      </c>
      <c r="D5225">
        <v>0</v>
      </c>
      <c r="E5225" s="1">
        <v>45945.638425925928</v>
      </c>
      <c r="F5225" s="1">
        <v>45945.639675925922</v>
      </c>
      <c r="G5225" s="1">
        <v>45945.640648148146</v>
      </c>
      <c r="H5225" s="1">
        <v>45945.643611111111</v>
      </c>
      <c r="I5225" s="1">
        <v>45945.650717592594</v>
      </c>
    </row>
    <row r="5226" spans="1:9" x14ac:dyDescent="0.35">
      <c r="A5226">
        <v>105225</v>
      </c>
      <c r="B5226" t="s">
        <v>9</v>
      </c>
      <c r="C5226" t="s">
        <v>17</v>
      </c>
      <c r="D5226">
        <v>0</v>
      </c>
      <c r="E5226" s="1">
        <v>45945.63890046296</v>
      </c>
      <c r="F5226" s="1">
        <v>45945.640231481484</v>
      </c>
      <c r="G5226" s="1">
        <v>45945.640590277777</v>
      </c>
      <c r="H5226" s="1">
        <v>45945.643483796295</v>
      </c>
      <c r="I5226" s="1">
        <v>45945.647129629629</v>
      </c>
    </row>
    <row r="5227" spans="1:9" x14ac:dyDescent="0.35">
      <c r="A5227">
        <v>105226</v>
      </c>
      <c r="B5227" t="s">
        <v>9</v>
      </c>
      <c r="C5227" t="s">
        <v>17</v>
      </c>
      <c r="D5227">
        <v>0</v>
      </c>
      <c r="E5227" s="1">
        <v>45945.639409722222</v>
      </c>
      <c r="F5227" s="1">
        <v>45945.640648148146</v>
      </c>
      <c r="G5227" s="1">
        <v>45945.641550925924</v>
      </c>
      <c r="H5227" s="1">
        <v>45945.642523148148</v>
      </c>
      <c r="I5227" s="1">
        <v>45945.654733796298</v>
      </c>
    </row>
    <row r="5228" spans="1:9" x14ac:dyDescent="0.35">
      <c r="A5228">
        <v>105227</v>
      </c>
      <c r="B5228" t="s">
        <v>9</v>
      </c>
      <c r="C5228" t="s">
        <v>10</v>
      </c>
      <c r="D5228">
        <v>0</v>
      </c>
      <c r="E5228" s="1">
        <v>45945.639537037037</v>
      </c>
      <c r="F5228" s="1">
        <v>45945.640266203707</v>
      </c>
      <c r="G5228" s="1">
        <v>45945.641018518516</v>
      </c>
      <c r="H5228" s="1">
        <v>45945.643865740742</v>
      </c>
      <c r="I5228" s="1">
        <v>45945.646296296298</v>
      </c>
    </row>
    <row r="5229" spans="1:9" x14ac:dyDescent="0.35">
      <c r="A5229">
        <v>105228</v>
      </c>
      <c r="B5229" t="s">
        <v>19</v>
      </c>
      <c r="C5229" t="s">
        <v>14</v>
      </c>
      <c r="D5229">
        <v>0</v>
      </c>
      <c r="E5229" s="1">
        <v>45945.639756944445</v>
      </c>
      <c r="F5229" s="1">
        <v>45945.640520833331</v>
      </c>
      <c r="G5229" s="1">
        <v>45945.641180555554</v>
      </c>
      <c r="H5229" s="1">
        <v>45945.642604166664</v>
      </c>
      <c r="I5229" s="1">
        <v>45945.646770833337</v>
      </c>
    </row>
    <row r="5230" spans="1:9" x14ac:dyDescent="0.35">
      <c r="A5230">
        <v>105229</v>
      </c>
      <c r="B5230" t="s">
        <v>19</v>
      </c>
      <c r="C5230" t="s">
        <v>16</v>
      </c>
      <c r="D5230">
        <v>0</v>
      </c>
      <c r="E5230" s="1">
        <v>45945.640405092592</v>
      </c>
      <c r="F5230" s="1">
        <v>45945.641516203701</v>
      </c>
      <c r="G5230" s="1">
        <v>45945.641863425924</v>
      </c>
      <c r="H5230" s="1">
        <v>45945.646828703706</v>
      </c>
      <c r="I5230" s="1">
        <v>45945.651365740741</v>
      </c>
    </row>
    <row r="5231" spans="1:9" x14ac:dyDescent="0.35">
      <c r="A5231">
        <v>105230</v>
      </c>
      <c r="B5231" t="s">
        <v>19</v>
      </c>
      <c r="C5231" t="s">
        <v>14</v>
      </c>
      <c r="D5231">
        <v>0</v>
      </c>
      <c r="E5231" s="1">
        <v>45945.640682870369</v>
      </c>
      <c r="F5231" s="1">
        <v>45945.64203703704</v>
      </c>
      <c r="G5231" s="1">
        <v>45945.642233796294</v>
      </c>
      <c r="H5231" s="1">
        <v>45945.644490740742</v>
      </c>
      <c r="I5231" s="1">
        <v>45945.653506944444</v>
      </c>
    </row>
    <row r="5232" spans="1:9" x14ac:dyDescent="0.35">
      <c r="A5232">
        <v>105231</v>
      </c>
      <c r="B5232" t="s">
        <v>21</v>
      </c>
      <c r="C5232" t="s">
        <v>17</v>
      </c>
      <c r="D5232">
        <v>0</v>
      </c>
      <c r="E5232" s="1">
        <v>45945.640717592592</v>
      </c>
      <c r="F5232" s="1">
        <v>45945.641203703701</v>
      </c>
      <c r="G5232" s="1">
        <v>45945.641458333332</v>
      </c>
      <c r="H5232" s="1">
        <v>45945.642523148148</v>
      </c>
      <c r="I5232" s="1">
        <v>45945.651759259257</v>
      </c>
    </row>
    <row r="5233" spans="1:9" x14ac:dyDescent="0.35">
      <c r="A5233">
        <v>105232</v>
      </c>
      <c r="B5233" t="s">
        <v>18</v>
      </c>
      <c r="C5233" t="s">
        <v>16</v>
      </c>
      <c r="D5233">
        <v>0</v>
      </c>
      <c r="E5233" s="1">
        <v>45945.641145833331</v>
      </c>
      <c r="F5233" s="1">
        <v>45945.641712962963</v>
      </c>
      <c r="G5233" s="1">
        <v>45945.642812500002</v>
      </c>
      <c r="H5233" s="1">
        <v>45945.643599537034</v>
      </c>
      <c r="I5233" s="1">
        <v>45945.648576388892</v>
      </c>
    </row>
    <row r="5234" spans="1:9" x14ac:dyDescent="0.35">
      <c r="A5234">
        <v>105233</v>
      </c>
      <c r="B5234" t="s">
        <v>20</v>
      </c>
      <c r="C5234" t="s">
        <v>17</v>
      </c>
      <c r="D5234">
        <v>0</v>
      </c>
      <c r="E5234" s="1">
        <v>45945.641608796293</v>
      </c>
      <c r="F5234" s="1">
        <v>45945.642337962963</v>
      </c>
      <c r="G5234" s="1">
        <v>45945.643287037034</v>
      </c>
      <c r="H5234" s="1">
        <v>45945.64640046296</v>
      </c>
      <c r="I5234" s="1">
        <v>45945.650358796294</v>
      </c>
    </row>
    <row r="5235" spans="1:9" x14ac:dyDescent="0.35">
      <c r="A5235">
        <v>105234</v>
      </c>
      <c r="B5235" t="s">
        <v>9</v>
      </c>
      <c r="C5235" t="s">
        <v>10</v>
      </c>
      <c r="D5235">
        <v>0</v>
      </c>
      <c r="E5235" s="1">
        <v>45945.642418981479</v>
      </c>
      <c r="F5235" s="1">
        <v>45945.643182870372</v>
      </c>
      <c r="G5235" s="1">
        <v>45945.644074074073</v>
      </c>
      <c r="H5235" s="1">
        <v>45945.644953703704</v>
      </c>
      <c r="I5235" s="1">
        <v>45945.65730324074</v>
      </c>
    </row>
    <row r="5236" spans="1:9" x14ac:dyDescent="0.35">
      <c r="A5236">
        <v>105235</v>
      </c>
      <c r="B5236" t="s">
        <v>9</v>
      </c>
      <c r="C5236" t="s">
        <v>17</v>
      </c>
      <c r="D5236">
        <v>0</v>
      </c>
      <c r="E5236" s="1">
        <v>45945.645775462966</v>
      </c>
      <c r="F5236" s="1">
        <v>45945.646134259259</v>
      </c>
      <c r="G5236" s="1">
        <v>45945.646967592591</v>
      </c>
      <c r="H5236" s="1">
        <v>45945.648148148146</v>
      </c>
      <c r="I5236" s="1">
        <v>45945.648657407408</v>
      </c>
    </row>
    <row r="5237" spans="1:9" x14ac:dyDescent="0.35">
      <c r="A5237">
        <v>105236</v>
      </c>
      <c r="B5237" t="s">
        <v>20</v>
      </c>
      <c r="C5237" t="s">
        <v>16</v>
      </c>
      <c r="D5237">
        <v>0</v>
      </c>
      <c r="E5237" s="1">
        <v>45945.646493055552</v>
      </c>
      <c r="F5237" s="1">
        <v>45945.647592592592</v>
      </c>
      <c r="G5237" s="1">
        <v>45945.6484837963</v>
      </c>
      <c r="H5237" s="1">
        <v>45945.653217592589</v>
      </c>
      <c r="I5237" s="1">
        <v>45945.661608796298</v>
      </c>
    </row>
    <row r="5238" spans="1:9" x14ac:dyDescent="0.35">
      <c r="A5238">
        <v>105237</v>
      </c>
      <c r="B5238" t="s">
        <v>18</v>
      </c>
      <c r="C5238" t="s">
        <v>12</v>
      </c>
      <c r="D5238">
        <v>0</v>
      </c>
      <c r="E5238" s="1">
        <v>45945.647349537037</v>
      </c>
      <c r="F5238" s="1">
        <v>45945.6483912037</v>
      </c>
      <c r="G5238" s="1">
        <v>45945.649270833332</v>
      </c>
      <c r="H5238" s="1">
        <v>45945.650034722225</v>
      </c>
      <c r="I5238" s="1">
        <v>45945.65347222222</v>
      </c>
    </row>
    <row r="5239" spans="1:9" x14ac:dyDescent="0.35">
      <c r="A5239">
        <v>105238</v>
      </c>
      <c r="B5239" t="s">
        <v>22</v>
      </c>
      <c r="C5239" t="s">
        <v>16</v>
      </c>
      <c r="D5239">
        <v>0</v>
      </c>
      <c r="E5239" s="1">
        <v>45945.649351851855</v>
      </c>
      <c r="F5239" s="1">
        <v>45945.65</v>
      </c>
      <c r="G5239" s="1">
        <v>45945.651412037034</v>
      </c>
      <c r="H5239" s="1">
        <v>45945.653449074074</v>
      </c>
      <c r="I5239" s="1">
        <v>45945.655613425923</v>
      </c>
    </row>
    <row r="5240" spans="1:9" x14ac:dyDescent="0.35">
      <c r="A5240">
        <v>105239</v>
      </c>
      <c r="B5240" t="s">
        <v>18</v>
      </c>
      <c r="C5240" t="s">
        <v>14</v>
      </c>
      <c r="D5240">
        <v>0</v>
      </c>
      <c r="E5240" s="1">
        <v>45945.649745370371</v>
      </c>
      <c r="F5240" s="1">
        <v>45945.650358796294</v>
      </c>
      <c r="G5240" s="1">
        <v>45945.650787037041</v>
      </c>
      <c r="H5240" s="1">
        <v>45945.652349537035</v>
      </c>
      <c r="I5240" s="1">
        <v>45945.65934027778</v>
      </c>
    </row>
    <row r="5241" spans="1:9" x14ac:dyDescent="0.35">
      <c r="A5241">
        <v>105240</v>
      </c>
      <c r="B5241" t="s">
        <v>20</v>
      </c>
      <c r="C5241" t="s">
        <v>16</v>
      </c>
      <c r="D5241">
        <v>0</v>
      </c>
      <c r="E5241" s="1">
        <v>45945.650057870371</v>
      </c>
      <c r="F5241" s="1">
        <v>45945.65053240741</v>
      </c>
      <c r="G5241" s="1">
        <v>45945.651099537034</v>
      </c>
      <c r="H5241" s="1">
        <v>45945.655972222223</v>
      </c>
      <c r="I5241" s="1">
        <v>45945.661053240743</v>
      </c>
    </row>
    <row r="5242" spans="1:9" x14ac:dyDescent="0.35">
      <c r="A5242">
        <v>105241</v>
      </c>
      <c r="B5242" t="s">
        <v>13</v>
      </c>
      <c r="C5242" t="s">
        <v>12</v>
      </c>
      <c r="D5242">
        <v>0</v>
      </c>
      <c r="E5242" s="1">
        <v>45945.650497685187</v>
      </c>
      <c r="F5242" s="1">
        <v>45945.651134259257</v>
      </c>
      <c r="G5242" s="1">
        <v>45945.651817129627</v>
      </c>
      <c r="H5242" s="1">
        <v>45945.655243055553</v>
      </c>
      <c r="I5242" s="1">
        <v>45945.665497685186</v>
      </c>
    </row>
    <row r="5243" spans="1:9" x14ac:dyDescent="0.35">
      <c r="A5243">
        <v>105242</v>
      </c>
      <c r="B5243" t="s">
        <v>19</v>
      </c>
      <c r="C5243" t="s">
        <v>17</v>
      </c>
      <c r="D5243">
        <v>0</v>
      </c>
      <c r="E5243" s="1">
        <v>45945.650694444441</v>
      </c>
      <c r="F5243" s="1">
        <v>45945.651053240741</v>
      </c>
      <c r="G5243" s="1">
        <v>45945.65184027778</v>
      </c>
      <c r="H5243" s="1">
        <v>45945.653946759259</v>
      </c>
      <c r="I5243" s="1">
        <v>45945.662499999999</v>
      </c>
    </row>
    <row r="5244" spans="1:9" x14ac:dyDescent="0.35">
      <c r="A5244">
        <v>105243</v>
      </c>
      <c r="B5244" t="s">
        <v>9</v>
      </c>
      <c r="C5244" t="s">
        <v>10</v>
      </c>
      <c r="D5244">
        <v>0</v>
      </c>
      <c r="E5244" s="1">
        <v>45945.650891203702</v>
      </c>
      <c r="F5244" s="1">
        <v>45945.652060185188</v>
      </c>
      <c r="G5244" s="1">
        <v>45945.65215277778</v>
      </c>
      <c r="H5244" s="1">
        <v>45945.65357638889</v>
      </c>
      <c r="I5244" s="1">
        <v>45945.66710648148</v>
      </c>
    </row>
    <row r="5245" spans="1:9" x14ac:dyDescent="0.35">
      <c r="A5245">
        <v>105244</v>
      </c>
      <c r="B5245" t="s">
        <v>11</v>
      </c>
      <c r="C5245" t="s">
        <v>17</v>
      </c>
      <c r="D5245">
        <v>0</v>
      </c>
      <c r="E5245" s="1">
        <v>45945.651331018518</v>
      </c>
      <c r="F5245" s="1">
        <v>45945.651712962965</v>
      </c>
      <c r="G5245" s="1">
        <v>45945.652187500003</v>
      </c>
      <c r="H5245" s="1">
        <v>45945.654548611114</v>
      </c>
      <c r="I5245" s="1">
        <v>45945.659594907411</v>
      </c>
    </row>
    <row r="5246" spans="1:9" x14ac:dyDescent="0.35">
      <c r="A5246">
        <v>105245</v>
      </c>
      <c r="B5246" t="s">
        <v>19</v>
      </c>
      <c r="C5246" t="s">
        <v>16</v>
      </c>
      <c r="D5246">
        <v>0</v>
      </c>
      <c r="E5246" s="1">
        <v>45945.651423611111</v>
      </c>
      <c r="F5246" s="1">
        <v>45945.652627314812</v>
      </c>
      <c r="G5246" s="1">
        <v>45945.654189814813</v>
      </c>
      <c r="H5246" s="1">
        <v>45945.658333333333</v>
      </c>
      <c r="I5246" s="1">
        <v>45945.66375</v>
      </c>
    </row>
    <row r="5247" spans="1:9" x14ac:dyDescent="0.35">
      <c r="A5247">
        <v>105246</v>
      </c>
      <c r="B5247" t="s">
        <v>9</v>
      </c>
      <c r="C5247" t="s">
        <v>14</v>
      </c>
      <c r="D5247">
        <v>0</v>
      </c>
      <c r="E5247" s="1">
        <v>45945.65388888889</v>
      </c>
      <c r="F5247" s="1">
        <v>45945.654965277776</v>
      </c>
      <c r="G5247" s="1">
        <v>45945.655810185184</v>
      </c>
      <c r="H5247" s="1">
        <v>45945.658402777779</v>
      </c>
      <c r="I5247" s="1">
        <v>45945.666678240741</v>
      </c>
    </row>
    <row r="5248" spans="1:9" x14ac:dyDescent="0.35">
      <c r="A5248">
        <v>105247</v>
      </c>
      <c r="B5248" t="s">
        <v>9</v>
      </c>
      <c r="C5248" t="s">
        <v>10</v>
      </c>
      <c r="D5248">
        <v>0</v>
      </c>
      <c r="E5248" s="1">
        <v>45945.654039351852</v>
      </c>
      <c r="F5248" s="1">
        <v>45945.654641203706</v>
      </c>
      <c r="G5248" s="1">
        <v>45945.654988425929</v>
      </c>
      <c r="H5248" s="1">
        <v>45945.658043981479</v>
      </c>
      <c r="I5248" s="1">
        <v>45945.663634259261</v>
      </c>
    </row>
    <row r="5249" spans="1:9" x14ac:dyDescent="0.35">
      <c r="A5249">
        <v>105248</v>
      </c>
      <c r="B5249" t="s">
        <v>21</v>
      </c>
      <c r="C5249" t="s">
        <v>10</v>
      </c>
      <c r="D5249">
        <v>0</v>
      </c>
      <c r="E5249" s="1">
        <v>45945.655127314814</v>
      </c>
      <c r="F5249" s="1">
        <v>45945.655717592592</v>
      </c>
      <c r="G5249" s="1">
        <v>45945.656307870369</v>
      </c>
      <c r="H5249" s="1">
        <v>45945.658738425926</v>
      </c>
      <c r="I5249" s="1">
        <v>45945.661192129628</v>
      </c>
    </row>
    <row r="5250" spans="1:9" x14ac:dyDescent="0.35">
      <c r="A5250">
        <v>105249</v>
      </c>
      <c r="B5250" t="s">
        <v>15</v>
      </c>
      <c r="C5250" t="s">
        <v>14</v>
      </c>
      <c r="D5250">
        <v>0</v>
      </c>
      <c r="E5250" s="1">
        <v>45945.655370370368</v>
      </c>
      <c r="F5250" s="1">
        <v>45945.656435185185</v>
      </c>
      <c r="G5250" s="1">
        <v>45945.656851851854</v>
      </c>
      <c r="H5250" s="1">
        <v>45945.660057870373</v>
      </c>
      <c r="I5250" s="1">
        <v>45945.666817129626</v>
      </c>
    </row>
    <row r="5251" spans="1:9" x14ac:dyDescent="0.35">
      <c r="A5251">
        <v>105250</v>
      </c>
      <c r="B5251" t="s">
        <v>23</v>
      </c>
      <c r="C5251" t="s">
        <v>16</v>
      </c>
      <c r="D5251">
        <v>0</v>
      </c>
      <c r="E5251" s="1">
        <v>45945.655914351853</v>
      </c>
      <c r="F5251" s="1">
        <v>45945.656875000001</v>
      </c>
      <c r="G5251" s="1">
        <v>45945.658854166664</v>
      </c>
      <c r="H5251" s="1">
        <v>45945.661874999998</v>
      </c>
      <c r="I5251" s="1">
        <v>45945.664027777777</v>
      </c>
    </row>
    <row r="5252" spans="1:9" x14ac:dyDescent="0.35">
      <c r="A5252">
        <v>105251</v>
      </c>
      <c r="B5252" t="s">
        <v>13</v>
      </c>
      <c r="C5252" t="s">
        <v>12</v>
      </c>
      <c r="D5252">
        <v>0</v>
      </c>
      <c r="E5252" s="1">
        <v>45945.656192129631</v>
      </c>
      <c r="F5252" s="1">
        <v>45945.657326388886</v>
      </c>
      <c r="G5252" s="1">
        <v>45945.657893518517</v>
      </c>
      <c r="H5252" s="1">
        <v>45945.659918981481</v>
      </c>
      <c r="I5252" s="1">
        <v>45945.669305555559</v>
      </c>
    </row>
    <row r="5253" spans="1:9" x14ac:dyDescent="0.35">
      <c r="A5253">
        <v>105252</v>
      </c>
      <c r="B5253" t="s">
        <v>19</v>
      </c>
      <c r="C5253" t="s">
        <v>10</v>
      </c>
      <c r="D5253">
        <v>0</v>
      </c>
      <c r="E5253" s="1">
        <v>45945.657141203701</v>
      </c>
      <c r="F5253" s="1">
        <v>45945.658032407409</v>
      </c>
      <c r="G5253" s="1">
        <v>45945.65828703704</v>
      </c>
      <c r="H5253" s="1">
        <v>45945.66033564815</v>
      </c>
      <c r="I5253" s="1">
        <v>45945.668692129628</v>
      </c>
    </row>
    <row r="5254" spans="1:9" x14ac:dyDescent="0.35">
      <c r="A5254">
        <v>105253</v>
      </c>
      <c r="B5254" t="s">
        <v>15</v>
      </c>
      <c r="C5254" t="s">
        <v>14</v>
      </c>
      <c r="D5254">
        <v>0</v>
      </c>
      <c r="E5254" s="1">
        <v>45945.660138888888</v>
      </c>
      <c r="F5254" s="1">
        <v>45945.660543981481</v>
      </c>
      <c r="G5254" s="1">
        <v>45945.661099537036</v>
      </c>
      <c r="H5254" s="1">
        <v>45945.662083333336</v>
      </c>
      <c r="I5254" s="1">
        <v>45945.671435185184</v>
      </c>
    </row>
    <row r="5255" spans="1:9" x14ac:dyDescent="0.35">
      <c r="A5255">
        <v>105254</v>
      </c>
      <c r="B5255" t="s">
        <v>20</v>
      </c>
      <c r="C5255" t="s">
        <v>14</v>
      </c>
      <c r="D5255">
        <v>0</v>
      </c>
      <c r="E5255" s="1">
        <v>45945.661504629628</v>
      </c>
      <c r="F5255" s="1">
        <v>45945.662858796299</v>
      </c>
      <c r="G5255" s="1">
        <v>45945.663530092592</v>
      </c>
      <c r="H5255" s="1">
        <v>45945.666805555556</v>
      </c>
      <c r="I5255" s="1">
        <v>45945.679502314815</v>
      </c>
    </row>
    <row r="5256" spans="1:9" x14ac:dyDescent="0.35">
      <c r="A5256">
        <v>105255</v>
      </c>
      <c r="B5256" t="s">
        <v>11</v>
      </c>
      <c r="C5256" t="s">
        <v>17</v>
      </c>
      <c r="D5256">
        <v>0</v>
      </c>
      <c r="E5256" s="1">
        <v>45945.661585648151</v>
      </c>
      <c r="F5256" s="1">
        <v>45945.662361111114</v>
      </c>
      <c r="G5256" s="1">
        <v>45945.663078703707</v>
      </c>
      <c r="H5256" s="1">
        <v>45945.664884259262</v>
      </c>
      <c r="I5256" s="1">
        <v>45945.672129629631</v>
      </c>
    </row>
    <row r="5257" spans="1:9" x14ac:dyDescent="0.35">
      <c r="A5257">
        <v>105256</v>
      </c>
      <c r="B5257" t="s">
        <v>15</v>
      </c>
      <c r="C5257" t="s">
        <v>10</v>
      </c>
      <c r="D5257">
        <v>0</v>
      </c>
      <c r="E5257" s="1">
        <v>45945.662997685184</v>
      </c>
      <c r="F5257" s="1">
        <v>45945.664259259262</v>
      </c>
      <c r="G5257" s="1">
        <v>45945.664965277778</v>
      </c>
      <c r="H5257" s="1">
        <v>45945.667905092596</v>
      </c>
      <c r="I5257" s="1">
        <v>45945.670624999999</v>
      </c>
    </row>
    <row r="5258" spans="1:9" x14ac:dyDescent="0.35">
      <c r="A5258">
        <v>105257</v>
      </c>
      <c r="B5258" t="s">
        <v>22</v>
      </c>
      <c r="C5258" t="s">
        <v>10</v>
      </c>
      <c r="D5258">
        <v>0</v>
      </c>
      <c r="E5258" s="1">
        <v>45945.666990740741</v>
      </c>
      <c r="F5258" s="1">
        <v>45945.667731481481</v>
      </c>
      <c r="G5258" s="1">
        <v>45945.667997685188</v>
      </c>
      <c r="H5258" s="1">
        <v>45945.671122685184</v>
      </c>
      <c r="I5258" s="1">
        <v>45945.682662037034</v>
      </c>
    </row>
    <row r="5259" spans="1:9" x14ac:dyDescent="0.35">
      <c r="A5259">
        <v>105258</v>
      </c>
      <c r="B5259" t="s">
        <v>9</v>
      </c>
      <c r="C5259" t="s">
        <v>14</v>
      </c>
      <c r="D5259">
        <v>0</v>
      </c>
      <c r="E5259" s="1">
        <v>45945.670208333337</v>
      </c>
      <c r="F5259" s="1">
        <v>45945.670671296299</v>
      </c>
      <c r="G5259" s="1">
        <v>45945.671296296299</v>
      </c>
      <c r="H5259" s="1">
        <v>45945.673958333333</v>
      </c>
      <c r="I5259" s="1">
        <v>45945.674942129626</v>
      </c>
    </row>
    <row r="5260" spans="1:9" x14ac:dyDescent="0.35">
      <c r="A5260">
        <v>105259</v>
      </c>
      <c r="B5260" t="s">
        <v>18</v>
      </c>
      <c r="C5260" t="s">
        <v>12</v>
      </c>
      <c r="D5260">
        <v>0</v>
      </c>
      <c r="E5260" s="1">
        <v>45945.671585648146</v>
      </c>
      <c r="F5260" s="1">
        <v>45945.672731481478</v>
      </c>
      <c r="G5260" s="1">
        <v>45945.67287037037</v>
      </c>
      <c r="H5260" s="1">
        <v>45945.674467592595</v>
      </c>
      <c r="I5260" s="1">
        <v>45945.682013888887</v>
      </c>
    </row>
    <row r="5261" spans="1:9" x14ac:dyDescent="0.35">
      <c r="A5261">
        <v>105260</v>
      </c>
      <c r="B5261" t="s">
        <v>21</v>
      </c>
      <c r="C5261" t="s">
        <v>10</v>
      </c>
      <c r="D5261">
        <v>0</v>
      </c>
      <c r="E5261" s="1">
        <v>45945.673171296294</v>
      </c>
      <c r="F5261" s="1">
        <v>45945.67396990741</v>
      </c>
      <c r="G5261" s="1">
        <v>45945.674976851849</v>
      </c>
      <c r="H5261" s="1">
        <v>45945.676562499997</v>
      </c>
      <c r="I5261" s="1">
        <v>45945.687407407408</v>
      </c>
    </row>
    <row r="5262" spans="1:9" x14ac:dyDescent="0.35">
      <c r="A5262">
        <v>105261</v>
      </c>
      <c r="B5262" t="s">
        <v>19</v>
      </c>
      <c r="C5262" t="s">
        <v>16</v>
      </c>
      <c r="D5262">
        <v>0</v>
      </c>
      <c r="E5262" s="1">
        <v>45945.673344907409</v>
      </c>
      <c r="F5262" s="1">
        <v>45945.674039351848</v>
      </c>
      <c r="G5262" s="1">
        <v>45945.674907407411</v>
      </c>
      <c r="H5262" s="1">
        <v>45945.677534722221</v>
      </c>
      <c r="I5262" s="1">
        <v>45945.687638888892</v>
      </c>
    </row>
    <row r="5263" spans="1:9" x14ac:dyDescent="0.35">
      <c r="A5263">
        <v>105262</v>
      </c>
      <c r="B5263" t="s">
        <v>11</v>
      </c>
      <c r="C5263" t="s">
        <v>14</v>
      </c>
      <c r="D5263">
        <v>0</v>
      </c>
      <c r="E5263" s="1">
        <v>45945.674131944441</v>
      </c>
      <c r="F5263" s="1">
        <v>45945.674525462964</v>
      </c>
      <c r="G5263" s="1">
        <v>45945.674699074072</v>
      </c>
      <c r="H5263" s="1">
        <v>45945.67591435185</v>
      </c>
      <c r="I5263" s="1">
        <v>45945.686388888891</v>
      </c>
    </row>
    <row r="5264" spans="1:9" x14ac:dyDescent="0.35">
      <c r="A5264">
        <v>105263</v>
      </c>
      <c r="B5264" t="s">
        <v>18</v>
      </c>
      <c r="C5264" t="s">
        <v>12</v>
      </c>
      <c r="D5264">
        <v>0</v>
      </c>
      <c r="E5264" s="1">
        <v>45945.674513888887</v>
      </c>
      <c r="F5264" s="1">
        <v>45945.675115740742</v>
      </c>
      <c r="G5264" s="1">
        <v>45945.675335648149</v>
      </c>
      <c r="H5264" s="1">
        <v>45945.677581018521</v>
      </c>
      <c r="I5264" s="1">
        <v>45945.680787037039</v>
      </c>
    </row>
    <row r="5265" spans="1:9" x14ac:dyDescent="0.35">
      <c r="A5265">
        <v>105264</v>
      </c>
      <c r="B5265" t="s">
        <v>18</v>
      </c>
      <c r="C5265" t="s">
        <v>12</v>
      </c>
      <c r="D5265">
        <v>0</v>
      </c>
      <c r="E5265" s="1">
        <v>45945.675775462965</v>
      </c>
      <c r="F5265" s="1">
        <v>45945.676122685189</v>
      </c>
      <c r="G5265" s="1">
        <v>45945.676608796297</v>
      </c>
      <c r="H5265" s="1">
        <v>45945.679756944446</v>
      </c>
      <c r="I5265" s="1">
        <v>45945.68891203704</v>
      </c>
    </row>
    <row r="5266" spans="1:9" x14ac:dyDescent="0.35">
      <c r="A5266">
        <v>105265</v>
      </c>
      <c r="B5266" t="s">
        <v>22</v>
      </c>
      <c r="C5266" t="s">
        <v>12</v>
      </c>
      <c r="D5266">
        <v>0</v>
      </c>
      <c r="E5266" s="1">
        <v>45945.676296296297</v>
      </c>
      <c r="F5266" s="1">
        <v>45945.67696759259</v>
      </c>
      <c r="G5266" s="1">
        <v>45945.677361111113</v>
      </c>
      <c r="H5266" s="1">
        <v>45945.678599537037</v>
      </c>
      <c r="I5266" s="1">
        <v>45945.682175925926</v>
      </c>
    </row>
    <row r="5267" spans="1:9" x14ac:dyDescent="0.35">
      <c r="A5267">
        <v>105266</v>
      </c>
      <c r="B5267" t="s">
        <v>22</v>
      </c>
      <c r="C5267" t="s">
        <v>12</v>
      </c>
      <c r="D5267">
        <v>0</v>
      </c>
      <c r="E5267" s="1">
        <v>45945.676759259259</v>
      </c>
      <c r="F5267" s="1">
        <v>45945.677557870367</v>
      </c>
      <c r="G5267" s="1">
        <v>45945.678182870368</v>
      </c>
      <c r="H5267" s="1">
        <v>45945.680925925924</v>
      </c>
      <c r="I5267" s="1">
        <v>45945.691678240742</v>
      </c>
    </row>
    <row r="5268" spans="1:9" x14ac:dyDescent="0.35">
      <c r="A5268">
        <v>105267</v>
      </c>
      <c r="B5268" t="s">
        <v>13</v>
      </c>
      <c r="C5268" t="s">
        <v>14</v>
      </c>
      <c r="D5268">
        <v>0</v>
      </c>
      <c r="E5268" s="1">
        <v>45945.678287037037</v>
      </c>
      <c r="F5268" s="1">
        <v>45945.678946759261</v>
      </c>
      <c r="G5268" s="1">
        <v>45945.679016203707</v>
      </c>
      <c r="H5268" s="1">
        <v>45945.681550925925</v>
      </c>
      <c r="I5268" s="1">
        <v>45945.683437500003</v>
      </c>
    </row>
    <row r="5269" spans="1:9" x14ac:dyDescent="0.35">
      <c r="A5269">
        <v>105268</v>
      </c>
      <c r="B5269" t="s">
        <v>9</v>
      </c>
      <c r="C5269" t="s">
        <v>14</v>
      </c>
      <c r="D5269">
        <v>0</v>
      </c>
      <c r="E5269" s="1">
        <v>45945.678414351853</v>
      </c>
      <c r="F5269" s="1">
        <v>45945.679039351853</v>
      </c>
      <c r="G5269" s="1">
        <v>45945.679594907408</v>
      </c>
      <c r="H5269" s="1">
        <v>45945.681712962964</v>
      </c>
      <c r="I5269" s="1">
        <v>45945.692881944444</v>
      </c>
    </row>
    <row r="5270" spans="1:9" x14ac:dyDescent="0.35">
      <c r="A5270">
        <v>105269</v>
      </c>
      <c r="B5270" t="s">
        <v>23</v>
      </c>
      <c r="C5270" t="s">
        <v>12</v>
      </c>
      <c r="D5270">
        <v>0</v>
      </c>
      <c r="E5270" s="1">
        <v>45945.678749999999</v>
      </c>
      <c r="F5270" s="1">
        <v>45945.679340277777</v>
      </c>
      <c r="G5270" s="1">
        <v>45945.680162037039</v>
      </c>
      <c r="H5270" s="1">
        <v>45945.682569444441</v>
      </c>
      <c r="I5270" s="1">
        <v>45945.687326388892</v>
      </c>
    </row>
    <row r="5271" spans="1:9" x14ac:dyDescent="0.35">
      <c r="A5271">
        <v>105270</v>
      </c>
      <c r="B5271" t="s">
        <v>15</v>
      </c>
      <c r="C5271" t="s">
        <v>14</v>
      </c>
      <c r="D5271">
        <v>0</v>
      </c>
      <c r="E5271" s="1">
        <v>45945.679803240739</v>
      </c>
      <c r="F5271" s="1">
        <v>45945.680219907408</v>
      </c>
      <c r="G5271" s="1">
        <v>45945.681215277778</v>
      </c>
      <c r="H5271" s="1">
        <v>45945.681967592594</v>
      </c>
      <c r="I5271" s="1">
        <v>45945.682384259257</v>
      </c>
    </row>
    <row r="5272" spans="1:9" x14ac:dyDescent="0.35">
      <c r="A5272">
        <v>105271</v>
      </c>
      <c r="B5272" t="s">
        <v>22</v>
      </c>
      <c r="C5272" t="s">
        <v>16</v>
      </c>
      <c r="D5272">
        <v>0</v>
      </c>
      <c r="E5272" s="1">
        <v>45945.679930555554</v>
      </c>
      <c r="F5272" s="1">
        <v>45945.680775462963</v>
      </c>
      <c r="G5272" s="1">
        <v>45945.682199074072</v>
      </c>
      <c r="H5272" s="1">
        <v>45945.685023148151</v>
      </c>
      <c r="I5272" s="1">
        <v>45945.688761574071</v>
      </c>
    </row>
    <row r="5273" spans="1:9" x14ac:dyDescent="0.35">
      <c r="A5273">
        <v>105272</v>
      </c>
      <c r="B5273" t="s">
        <v>22</v>
      </c>
      <c r="C5273" t="s">
        <v>12</v>
      </c>
      <c r="D5273">
        <v>0</v>
      </c>
      <c r="E5273" s="1">
        <v>45945.680810185186</v>
      </c>
      <c r="F5273" s="1">
        <v>45945.681250000001</v>
      </c>
      <c r="G5273" s="1">
        <v>45945.681585648148</v>
      </c>
      <c r="H5273" s="1">
        <v>45945.683206018519</v>
      </c>
      <c r="I5273" s="1">
        <v>45945.689189814817</v>
      </c>
    </row>
    <row r="5274" spans="1:9" x14ac:dyDescent="0.35">
      <c r="A5274">
        <v>105273</v>
      </c>
      <c r="B5274" t="s">
        <v>9</v>
      </c>
      <c r="C5274" t="s">
        <v>17</v>
      </c>
      <c r="D5274">
        <v>0</v>
      </c>
      <c r="E5274" s="1">
        <v>45945.685763888891</v>
      </c>
      <c r="F5274" s="1">
        <v>45945.686435185184</v>
      </c>
      <c r="G5274" s="1">
        <v>45945.686979166669</v>
      </c>
      <c r="H5274" s="1">
        <v>45945.689768518518</v>
      </c>
      <c r="I5274" s="1">
        <v>45945.694571759261</v>
      </c>
    </row>
    <row r="5275" spans="1:9" x14ac:dyDescent="0.35">
      <c r="A5275">
        <v>105274</v>
      </c>
      <c r="B5275" t="s">
        <v>19</v>
      </c>
      <c r="C5275" t="s">
        <v>14</v>
      </c>
      <c r="D5275">
        <v>0</v>
      </c>
      <c r="E5275" s="1">
        <v>45945.687083333331</v>
      </c>
      <c r="F5275" s="1">
        <v>45945.688148148147</v>
      </c>
      <c r="G5275" s="1">
        <v>45945.688310185185</v>
      </c>
      <c r="H5275" s="1">
        <v>45945.691736111112</v>
      </c>
      <c r="I5275" s="1">
        <v>45945.703622685185</v>
      </c>
    </row>
    <row r="5276" spans="1:9" x14ac:dyDescent="0.35">
      <c r="A5276">
        <v>105275</v>
      </c>
      <c r="B5276" t="s">
        <v>23</v>
      </c>
      <c r="C5276" t="s">
        <v>12</v>
      </c>
      <c r="D5276">
        <v>0</v>
      </c>
      <c r="E5276" s="1">
        <v>45945.687222222223</v>
      </c>
      <c r="F5276" s="1">
        <v>45945.688356481478</v>
      </c>
      <c r="G5276" s="1">
        <v>45945.688425925924</v>
      </c>
      <c r="H5276" s="1">
        <v>45945.689247685186</v>
      </c>
      <c r="I5276" s="1">
        <v>45945.691342592596</v>
      </c>
    </row>
    <row r="5277" spans="1:9" x14ac:dyDescent="0.35">
      <c r="A5277">
        <v>105276</v>
      </c>
      <c r="B5277" t="s">
        <v>11</v>
      </c>
      <c r="C5277" t="s">
        <v>17</v>
      </c>
      <c r="D5277">
        <v>0</v>
      </c>
      <c r="E5277" s="1">
        <v>45945.687777777777</v>
      </c>
      <c r="F5277" s="1">
        <v>45945.688402777778</v>
      </c>
      <c r="G5277" s="1">
        <v>45945.688518518517</v>
      </c>
      <c r="H5277" s="1">
        <v>45945.690150462964</v>
      </c>
      <c r="I5277" s="1">
        <v>45945.703657407408</v>
      </c>
    </row>
    <row r="5278" spans="1:9" x14ac:dyDescent="0.35">
      <c r="A5278">
        <v>105277</v>
      </c>
      <c r="B5278" t="s">
        <v>9</v>
      </c>
      <c r="C5278" t="s">
        <v>17</v>
      </c>
      <c r="D5278">
        <v>0</v>
      </c>
      <c r="E5278" s="1">
        <v>45945.688437500001</v>
      </c>
      <c r="F5278" s="1">
        <v>45945.68891203704</v>
      </c>
      <c r="G5278" s="1">
        <v>45945.689780092594</v>
      </c>
      <c r="H5278" s="1">
        <v>45945.692395833335</v>
      </c>
      <c r="I5278" s="1">
        <v>45945.699965277781</v>
      </c>
    </row>
    <row r="5279" spans="1:9" x14ac:dyDescent="0.35">
      <c r="A5279">
        <v>105278</v>
      </c>
      <c r="B5279" t="s">
        <v>22</v>
      </c>
      <c r="C5279" t="s">
        <v>17</v>
      </c>
      <c r="D5279">
        <v>0</v>
      </c>
      <c r="E5279" s="1">
        <v>45945.688692129632</v>
      </c>
      <c r="F5279" s="1">
        <v>45945.69</v>
      </c>
      <c r="G5279" s="1">
        <v>45945.69021990741</v>
      </c>
      <c r="H5279" s="1">
        <v>45945.693599537037</v>
      </c>
      <c r="I5279" s="1">
        <v>45945.693865740737</v>
      </c>
    </row>
    <row r="5280" spans="1:9" x14ac:dyDescent="0.35">
      <c r="A5280">
        <v>105279</v>
      </c>
      <c r="B5280" t="s">
        <v>15</v>
      </c>
      <c r="C5280" t="s">
        <v>16</v>
      </c>
      <c r="D5280">
        <v>0</v>
      </c>
      <c r="E5280" s="1">
        <v>45945.690254629626</v>
      </c>
      <c r="F5280" s="1">
        <v>45945.691458333335</v>
      </c>
      <c r="G5280" s="1">
        <v>45945.693506944444</v>
      </c>
      <c r="H5280" s="1">
        <v>45945.695324074077</v>
      </c>
      <c r="I5280" s="1">
        <v>45945.698518518519</v>
      </c>
    </row>
    <row r="5281" spans="1:9" x14ac:dyDescent="0.35">
      <c r="A5281">
        <v>105280</v>
      </c>
      <c r="B5281" t="s">
        <v>18</v>
      </c>
      <c r="C5281" t="s">
        <v>17</v>
      </c>
      <c r="D5281">
        <v>0</v>
      </c>
      <c r="E5281" s="1">
        <v>45945.693854166668</v>
      </c>
      <c r="F5281" s="1">
        <v>45945.694444444445</v>
      </c>
      <c r="G5281" s="1">
        <v>45945.695451388892</v>
      </c>
      <c r="H5281" s="1">
        <v>45945.698206018518</v>
      </c>
      <c r="I5281" s="1">
        <v>45945.702256944445</v>
      </c>
    </row>
    <row r="5282" spans="1:9" x14ac:dyDescent="0.35">
      <c r="A5282">
        <v>105281</v>
      </c>
      <c r="B5282" t="s">
        <v>20</v>
      </c>
      <c r="C5282" t="s">
        <v>12</v>
      </c>
      <c r="D5282">
        <v>0</v>
      </c>
      <c r="E5282" s="1">
        <v>45945.69427083333</v>
      </c>
      <c r="F5282" s="1">
        <v>45945.69462962963</v>
      </c>
      <c r="G5282" s="1">
        <v>45945.694884259261</v>
      </c>
      <c r="H5282" s="1">
        <v>45945.696539351855</v>
      </c>
      <c r="I5282" s="1">
        <v>45945.706041666665</v>
      </c>
    </row>
    <row r="5283" spans="1:9" x14ac:dyDescent="0.35">
      <c r="A5283">
        <v>105282</v>
      </c>
      <c r="B5283" t="s">
        <v>9</v>
      </c>
      <c r="C5283" t="s">
        <v>17</v>
      </c>
      <c r="D5283">
        <v>0</v>
      </c>
      <c r="E5283" s="1">
        <v>45945.695138888892</v>
      </c>
      <c r="F5283" s="1">
        <v>45945.696018518516</v>
      </c>
      <c r="G5283" s="1">
        <v>45945.696655092594</v>
      </c>
      <c r="H5283" s="1">
        <v>45945.697488425925</v>
      </c>
      <c r="I5283" s="1">
        <v>45945.69939814815</v>
      </c>
    </row>
    <row r="5284" spans="1:9" x14ac:dyDescent="0.35">
      <c r="A5284">
        <v>105283</v>
      </c>
      <c r="B5284" t="s">
        <v>20</v>
      </c>
      <c r="C5284" t="s">
        <v>17</v>
      </c>
      <c r="D5284">
        <v>0</v>
      </c>
      <c r="E5284" s="1">
        <v>45945.696875000001</v>
      </c>
      <c r="F5284" s="1">
        <v>45945.697280092594</v>
      </c>
      <c r="G5284" s="1">
        <v>45945.698206018518</v>
      </c>
      <c r="H5284" s="1">
        <v>45945.700520833336</v>
      </c>
      <c r="I5284" s="1">
        <v>45945.702245370368</v>
      </c>
    </row>
    <row r="5285" spans="1:9" x14ac:dyDescent="0.35">
      <c r="A5285">
        <v>105284</v>
      </c>
      <c r="B5285" t="s">
        <v>23</v>
      </c>
      <c r="C5285" t="s">
        <v>17</v>
      </c>
      <c r="D5285">
        <v>0</v>
      </c>
      <c r="E5285" s="1">
        <v>45945.696886574071</v>
      </c>
      <c r="F5285" s="1">
        <v>45945.697905092595</v>
      </c>
      <c r="G5285" s="1">
        <v>45945.698206018518</v>
      </c>
      <c r="H5285" s="1">
        <v>45945.700266203705</v>
      </c>
      <c r="I5285" s="1">
        <v>45945.707303240742</v>
      </c>
    </row>
    <row r="5286" spans="1:9" x14ac:dyDescent="0.35">
      <c r="A5286">
        <v>105285</v>
      </c>
      <c r="B5286" t="s">
        <v>11</v>
      </c>
      <c r="C5286" t="s">
        <v>12</v>
      </c>
      <c r="D5286">
        <v>0</v>
      </c>
      <c r="E5286" s="1">
        <v>45945.697962962964</v>
      </c>
      <c r="F5286" s="1">
        <v>45945.698703703703</v>
      </c>
      <c r="G5286" s="1">
        <v>45945.699317129627</v>
      </c>
      <c r="H5286" s="1">
        <v>45945.702152777776</v>
      </c>
      <c r="I5286" s="1">
        <v>45945.704907407409</v>
      </c>
    </row>
    <row r="5287" spans="1:9" x14ac:dyDescent="0.35">
      <c r="A5287">
        <v>105286</v>
      </c>
      <c r="B5287" t="s">
        <v>20</v>
      </c>
      <c r="C5287" t="s">
        <v>14</v>
      </c>
      <c r="D5287">
        <v>0</v>
      </c>
      <c r="E5287" s="1">
        <v>45945.698275462964</v>
      </c>
      <c r="F5287" s="1">
        <v>45945.699537037035</v>
      </c>
      <c r="G5287" s="1">
        <v>45945.700196759259</v>
      </c>
      <c r="H5287" s="1">
        <v>45945.702060185184</v>
      </c>
      <c r="I5287" s="1">
        <v>45945.714375000003</v>
      </c>
    </row>
    <row r="5288" spans="1:9" x14ac:dyDescent="0.35">
      <c r="A5288">
        <v>105287</v>
      </c>
      <c r="B5288" t="s">
        <v>9</v>
      </c>
      <c r="C5288" t="s">
        <v>10</v>
      </c>
      <c r="D5288">
        <v>0</v>
      </c>
      <c r="E5288" s="1">
        <v>45945.69866898148</v>
      </c>
      <c r="F5288" s="1">
        <v>45945.699618055558</v>
      </c>
      <c r="G5288" s="1">
        <v>45945.700289351851</v>
      </c>
      <c r="H5288" s="1">
        <v>45945.702835648146</v>
      </c>
      <c r="I5288" s="1">
        <v>45945.707673611112</v>
      </c>
    </row>
    <row r="5289" spans="1:9" x14ac:dyDescent="0.35">
      <c r="A5289">
        <v>105288</v>
      </c>
      <c r="B5289" t="s">
        <v>11</v>
      </c>
      <c r="C5289" t="s">
        <v>17</v>
      </c>
      <c r="D5289">
        <v>0</v>
      </c>
      <c r="E5289" s="1">
        <v>45945.699421296296</v>
      </c>
      <c r="F5289" s="1">
        <v>45945.700624999998</v>
      </c>
      <c r="G5289" s="1">
        <v>45945.70071759259</v>
      </c>
      <c r="H5289" s="1">
        <v>45945.704155092593</v>
      </c>
      <c r="I5289" s="1">
        <v>45945.709976851853</v>
      </c>
    </row>
    <row r="5290" spans="1:9" x14ac:dyDescent="0.35">
      <c r="A5290">
        <v>105289</v>
      </c>
      <c r="B5290" t="s">
        <v>21</v>
      </c>
      <c r="C5290" t="s">
        <v>14</v>
      </c>
      <c r="D5290">
        <v>0</v>
      </c>
      <c r="E5290" s="1">
        <v>45945.699918981481</v>
      </c>
      <c r="F5290" s="1">
        <v>45945.700983796298</v>
      </c>
      <c r="G5290" s="1">
        <v>45945.701701388891</v>
      </c>
      <c r="H5290" s="1">
        <v>45945.704375000001</v>
      </c>
      <c r="I5290" s="1">
        <v>45945.713645833333</v>
      </c>
    </row>
    <row r="5291" spans="1:9" x14ac:dyDescent="0.35">
      <c r="A5291">
        <v>105290</v>
      </c>
      <c r="B5291" t="s">
        <v>23</v>
      </c>
      <c r="C5291" t="s">
        <v>17</v>
      </c>
      <c r="D5291">
        <v>0</v>
      </c>
      <c r="E5291" s="1">
        <v>45945.701423611114</v>
      </c>
      <c r="F5291" s="1">
        <v>45945.702696759261</v>
      </c>
      <c r="G5291" s="1">
        <v>45945.702835648146</v>
      </c>
      <c r="H5291" s="1">
        <v>45945.705127314817</v>
      </c>
      <c r="I5291" s="1">
        <v>45945.718263888892</v>
      </c>
    </row>
    <row r="5292" spans="1:9" x14ac:dyDescent="0.35">
      <c r="A5292">
        <v>105291</v>
      </c>
      <c r="B5292" t="s">
        <v>9</v>
      </c>
      <c r="C5292" t="s">
        <v>17</v>
      </c>
      <c r="D5292">
        <v>0</v>
      </c>
      <c r="E5292" s="1">
        <v>45945.702187499999</v>
      </c>
      <c r="F5292" s="1">
        <v>45945.702708333331</v>
      </c>
      <c r="G5292" s="1">
        <v>45945.702962962961</v>
      </c>
      <c r="H5292" s="1">
        <v>45945.704513888886</v>
      </c>
      <c r="I5292" s="1">
        <v>45945.711284722223</v>
      </c>
    </row>
    <row r="5293" spans="1:9" x14ac:dyDescent="0.35">
      <c r="A5293">
        <v>105292</v>
      </c>
      <c r="B5293" t="s">
        <v>15</v>
      </c>
      <c r="C5293" t="s">
        <v>17</v>
      </c>
      <c r="D5293">
        <v>0</v>
      </c>
      <c r="E5293" s="1">
        <v>45945.703020833331</v>
      </c>
      <c r="F5293" s="1">
        <v>45945.704027777778</v>
      </c>
      <c r="G5293" s="1">
        <v>45945.704444444447</v>
      </c>
      <c r="H5293" s="1">
        <v>45945.707303240742</v>
      </c>
      <c r="I5293" s="1">
        <v>45945.711770833332</v>
      </c>
    </row>
    <row r="5294" spans="1:9" x14ac:dyDescent="0.35">
      <c r="A5294">
        <v>105293</v>
      </c>
      <c r="B5294" t="s">
        <v>9</v>
      </c>
      <c r="C5294" t="s">
        <v>17</v>
      </c>
      <c r="D5294">
        <v>0</v>
      </c>
      <c r="E5294" s="1">
        <v>45945.70385416667</v>
      </c>
      <c r="F5294" s="1">
        <v>45945.704837962963</v>
      </c>
      <c r="G5294" s="1">
        <v>45945.70584490741</v>
      </c>
      <c r="H5294" s="1">
        <v>45945.708680555559</v>
      </c>
      <c r="I5294" s="1">
        <v>45945.717499999999</v>
      </c>
    </row>
    <row r="5295" spans="1:9" x14ac:dyDescent="0.35">
      <c r="A5295">
        <v>105294</v>
      </c>
      <c r="B5295" t="s">
        <v>9</v>
      </c>
      <c r="C5295" t="s">
        <v>16</v>
      </c>
      <c r="D5295">
        <v>0</v>
      </c>
      <c r="E5295" s="1">
        <v>45945.704641203702</v>
      </c>
      <c r="F5295" s="1">
        <v>45945.705914351849</v>
      </c>
      <c r="G5295" s="1">
        <v>45945.707048611112</v>
      </c>
      <c r="H5295" s="1">
        <v>45945.707604166666</v>
      </c>
      <c r="I5295" s="1">
        <v>45945.719224537039</v>
      </c>
    </row>
    <row r="5296" spans="1:9" x14ac:dyDescent="0.35">
      <c r="A5296">
        <v>105295</v>
      </c>
      <c r="B5296" t="s">
        <v>18</v>
      </c>
      <c r="C5296" t="s">
        <v>14</v>
      </c>
      <c r="D5296">
        <v>0</v>
      </c>
      <c r="E5296" s="1">
        <v>45945.705023148148</v>
      </c>
      <c r="F5296" s="1">
        <v>45945.706134259257</v>
      </c>
      <c r="G5296" s="1">
        <v>45945.706261574072</v>
      </c>
      <c r="H5296" s="1">
        <v>45945.707557870373</v>
      </c>
      <c r="I5296" s="1">
        <v>45945.711678240739</v>
      </c>
    </row>
    <row r="5297" spans="1:9" x14ac:dyDescent="0.35">
      <c r="A5297">
        <v>105296</v>
      </c>
      <c r="B5297" t="s">
        <v>9</v>
      </c>
      <c r="C5297" t="s">
        <v>16</v>
      </c>
      <c r="D5297">
        <v>0</v>
      </c>
      <c r="E5297" s="1">
        <v>45945.705393518518</v>
      </c>
      <c r="F5297" s="1">
        <v>45945.705810185187</v>
      </c>
      <c r="G5297" s="1">
        <v>45945.706365740742</v>
      </c>
      <c r="H5297" s="1">
        <v>45945.707719907405</v>
      </c>
      <c r="I5297" s="1">
        <v>45945.711712962962</v>
      </c>
    </row>
    <row r="5298" spans="1:9" x14ac:dyDescent="0.35">
      <c r="A5298">
        <v>105297</v>
      </c>
      <c r="B5298" t="s">
        <v>9</v>
      </c>
      <c r="C5298" t="s">
        <v>12</v>
      </c>
      <c r="D5298">
        <v>0</v>
      </c>
      <c r="E5298" s="1">
        <v>45945.705590277779</v>
      </c>
      <c r="F5298" s="1">
        <v>45945.706585648149</v>
      </c>
      <c r="G5298" s="1">
        <v>45945.706967592596</v>
      </c>
      <c r="H5298" s="1">
        <v>45945.709236111114</v>
      </c>
      <c r="I5298" s="1">
        <v>45945.718136574076</v>
      </c>
    </row>
    <row r="5299" spans="1:9" x14ac:dyDescent="0.35">
      <c r="A5299">
        <v>105298</v>
      </c>
      <c r="B5299" t="s">
        <v>19</v>
      </c>
      <c r="C5299" t="s">
        <v>12</v>
      </c>
      <c r="D5299">
        <v>0</v>
      </c>
      <c r="E5299" s="1">
        <v>45945.706585648149</v>
      </c>
      <c r="F5299" s="1">
        <v>45945.707824074074</v>
      </c>
      <c r="G5299" s="1">
        <v>45945.708310185182</v>
      </c>
      <c r="H5299" s="1">
        <v>45945.711701388886</v>
      </c>
      <c r="I5299" s="1">
        <v>45945.712766203702</v>
      </c>
    </row>
    <row r="5300" spans="1:9" x14ac:dyDescent="0.35">
      <c r="A5300">
        <v>105299</v>
      </c>
      <c r="B5300" t="s">
        <v>13</v>
      </c>
      <c r="C5300" t="s">
        <v>14</v>
      </c>
      <c r="D5300">
        <v>0</v>
      </c>
      <c r="E5300" s="1">
        <v>45945.708275462966</v>
      </c>
      <c r="F5300" s="1">
        <v>45945.709606481483</v>
      </c>
      <c r="G5300" s="1">
        <v>45945.709918981483</v>
      </c>
      <c r="H5300" s="1">
        <v>45945.712546296294</v>
      </c>
      <c r="I5300" s="1">
        <v>45945.724791666667</v>
      </c>
    </row>
    <row r="5301" spans="1:9" x14ac:dyDescent="0.35">
      <c r="A5301">
        <v>105300</v>
      </c>
      <c r="B5301" t="s">
        <v>18</v>
      </c>
      <c r="C5301" t="s">
        <v>14</v>
      </c>
      <c r="D5301">
        <v>0</v>
      </c>
      <c r="E5301" s="1">
        <v>45946.293333333335</v>
      </c>
      <c r="F5301" s="1">
        <v>45946.29451388889</v>
      </c>
      <c r="G5301" s="1">
        <v>45946.294745370367</v>
      </c>
      <c r="H5301" s="1">
        <v>45946.297500000001</v>
      </c>
      <c r="I5301" s="1">
        <v>45946.298946759256</v>
      </c>
    </row>
    <row r="5302" spans="1:9" x14ac:dyDescent="0.35">
      <c r="A5302">
        <v>105301</v>
      </c>
      <c r="B5302" t="s">
        <v>15</v>
      </c>
      <c r="C5302" t="s">
        <v>12</v>
      </c>
      <c r="D5302">
        <v>0</v>
      </c>
      <c r="E5302" s="1">
        <v>45946.297743055555</v>
      </c>
      <c r="F5302" s="1">
        <v>45946.298414351855</v>
      </c>
      <c r="G5302" s="1">
        <v>45946.298738425925</v>
      </c>
      <c r="H5302" s="1">
        <v>45946.299872685187</v>
      </c>
      <c r="I5302" s="1">
        <v>45946.305937500001</v>
      </c>
    </row>
    <row r="5303" spans="1:9" x14ac:dyDescent="0.35">
      <c r="A5303">
        <v>105302</v>
      </c>
      <c r="B5303" t="s">
        <v>23</v>
      </c>
      <c r="C5303" t="s">
        <v>17</v>
      </c>
      <c r="D5303">
        <v>0</v>
      </c>
      <c r="E5303" s="1">
        <v>45946.298402777778</v>
      </c>
      <c r="F5303" s="1">
        <v>45946.298796296294</v>
      </c>
      <c r="G5303" s="1">
        <v>45946.299444444441</v>
      </c>
      <c r="H5303" s="1">
        <v>45946.302858796298</v>
      </c>
      <c r="I5303" s="1">
        <v>45946.313750000001</v>
      </c>
    </row>
    <row r="5304" spans="1:9" x14ac:dyDescent="0.35">
      <c r="A5304">
        <v>105303</v>
      </c>
      <c r="B5304" t="s">
        <v>13</v>
      </c>
      <c r="C5304" t="s">
        <v>10</v>
      </c>
      <c r="D5304">
        <v>0</v>
      </c>
      <c r="E5304" s="1">
        <v>45946.299618055556</v>
      </c>
      <c r="F5304" s="1">
        <v>45946.300474537034</v>
      </c>
      <c r="G5304" s="1">
        <v>45946.301249999997</v>
      </c>
      <c r="H5304" s="1">
        <v>45946.302870370368</v>
      </c>
      <c r="I5304" s="1">
        <v>45946.305173611108</v>
      </c>
    </row>
    <row r="5305" spans="1:9" x14ac:dyDescent="0.35">
      <c r="A5305">
        <v>105304</v>
      </c>
      <c r="B5305" t="s">
        <v>22</v>
      </c>
      <c r="C5305" t="s">
        <v>16</v>
      </c>
      <c r="D5305">
        <v>0</v>
      </c>
      <c r="E5305" s="1">
        <v>45946.300081018519</v>
      </c>
      <c r="F5305" s="1">
        <v>45946.30064814815</v>
      </c>
      <c r="G5305" s="1">
        <v>45946.302314814813</v>
      </c>
      <c r="H5305" s="1">
        <v>45946.306180555555</v>
      </c>
      <c r="I5305" s="1">
        <v>45946.313090277778</v>
      </c>
    </row>
    <row r="5306" spans="1:9" x14ac:dyDescent="0.35">
      <c r="A5306">
        <v>105305</v>
      </c>
      <c r="B5306" t="s">
        <v>20</v>
      </c>
      <c r="C5306" t="s">
        <v>10</v>
      </c>
      <c r="D5306">
        <v>0</v>
      </c>
      <c r="E5306" s="1">
        <v>45946.300775462965</v>
      </c>
      <c r="F5306" s="1">
        <v>45946.301539351851</v>
      </c>
      <c r="G5306" s="1">
        <v>45946.302094907405</v>
      </c>
      <c r="H5306" s="1">
        <v>45946.304942129631</v>
      </c>
      <c r="I5306" s="1">
        <v>45946.30878472222</v>
      </c>
    </row>
    <row r="5307" spans="1:9" x14ac:dyDescent="0.35">
      <c r="A5307">
        <v>105306</v>
      </c>
      <c r="B5307" t="s">
        <v>22</v>
      </c>
      <c r="C5307" t="s">
        <v>10</v>
      </c>
      <c r="D5307">
        <v>0</v>
      </c>
      <c r="E5307" s="1">
        <v>45946.301527777781</v>
      </c>
      <c r="F5307" s="1">
        <v>45946.302476851852</v>
      </c>
      <c r="G5307" s="1">
        <v>45946.303391203706</v>
      </c>
      <c r="H5307" s="1">
        <v>45946.306840277779</v>
      </c>
      <c r="I5307" s="1">
        <v>45946.313680555555</v>
      </c>
    </row>
    <row r="5308" spans="1:9" x14ac:dyDescent="0.35">
      <c r="A5308">
        <v>105307</v>
      </c>
      <c r="B5308" t="s">
        <v>18</v>
      </c>
      <c r="C5308" t="s">
        <v>17</v>
      </c>
      <c r="D5308">
        <v>0</v>
      </c>
      <c r="E5308" s="1">
        <v>45946.302997685183</v>
      </c>
      <c r="F5308" s="1">
        <v>45946.304085648146</v>
      </c>
      <c r="G5308" s="1">
        <v>45946.304722222223</v>
      </c>
      <c r="H5308" s="1">
        <v>45946.307500000003</v>
      </c>
      <c r="I5308" s="1">
        <v>45946.308333333334</v>
      </c>
    </row>
    <row r="5309" spans="1:9" x14ac:dyDescent="0.35">
      <c r="A5309">
        <v>105308</v>
      </c>
      <c r="B5309" t="s">
        <v>9</v>
      </c>
      <c r="C5309" t="s">
        <v>16</v>
      </c>
      <c r="D5309">
        <v>0</v>
      </c>
      <c r="E5309" s="1">
        <v>45946.303020833337</v>
      </c>
      <c r="F5309" s="1">
        <v>45946.30400462963</v>
      </c>
      <c r="G5309" s="1">
        <v>45946.304849537039</v>
      </c>
      <c r="H5309" s="1">
        <v>45946.305451388886</v>
      </c>
      <c r="I5309" s="1">
        <v>45946.308344907404</v>
      </c>
    </row>
    <row r="5310" spans="1:9" x14ac:dyDescent="0.35">
      <c r="A5310">
        <v>105309</v>
      </c>
      <c r="B5310" t="s">
        <v>20</v>
      </c>
      <c r="C5310" t="s">
        <v>14</v>
      </c>
      <c r="D5310">
        <v>0</v>
      </c>
      <c r="E5310" s="1">
        <v>45946.305497685185</v>
      </c>
      <c r="F5310" s="1">
        <v>45946.306331018517</v>
      </c>
      <c r="G5310" s="1">
        <v>45946.306770833333</v>
      </c>
      <c r="H5310" s="1">
        <v>45946.307928240742</v>
      </c>
      <c r="I5310" s="1">
        <v>45946.31622685185</v>
      </c>
    </row>
    <row r="5311" spans="1:9" x14ac:dyDescent="0.35">
      <c r="A5311">
        <v>105310</v>
      </c>
      <c r="B5311" t="s">
        <v>20</v>
      </c>
      <c r="C5311" t="s">
        <v>16</v>
      </c>
      <c r="D5311">
        <v>0</v>
      </c>
      <c r="E5311" s="1">
        <v>45946.30574074074</v>
      </c>
      <c r="F5311" s="1">
        <v>45946.307071759256</v>
      </c>
      <c r="G5311" s="1">
        <v>45946.308657407404</v>
      </c>
      <c r="H5311" s="1">
        <v>45946.3125462963</v>
      </c>
      <c r="I5311" s="1">
        <v>45946.314375000002</v>
      </c>
    </row>
    <row r="5312" spans="1:9" x14ac:dyDescent="0.35">
      <c r="A5312">
        <v>105311</v>
      </c>
      <c r="B5312" t="s">
        <v>9</v>
      </c>
      <c r="C5312" t="s">
        <v>16</v>
      </c>
      <c r="D5312">
        <v>0</v>
      </c>
      <c r="E5312" s="1">
        <v>45946.30976851852</v>
      </c>
      <c r="F5312" s="1">
        <v>45946.310659722221</v>
      </c>
      <c r="G5312" s="1">
        <v>45946.312557870369</v>
      </c>
      <c r="H5312" s="1">
        <v>45946.316817129627</v>
      </c>
      <c r="I5312" s="1">
        <v>45946.326597222222</v>
      </c>
    </row>
    <row r="5313" spans="1:9" x14ac:dyDescent="0.35">
      <c r="A5313">
        <v>105312</v>
      </c>
      <c r="B5313" t="s">
        <v>20</v>
      </c>
      <c r="C5313" t="s">
        <v>14</v>
      </c>
      <c r="D5313">
        <v>0</v>
      </c>
      <c r="E5313" s="1">
        <v>45946.31</v>
      </c>
      <c r="F5313" s="1">
        <v>45946.311331018522</v>
      </c>
      <c r="G5313" s="1">
        <v>45946.311655092592</v>
      </c>
      <c r="H5313" s="1">
        <v>45946.314120370371</v>
      </c>
      <c r="I5313" s="1">
        <v>45946.327604166669</v>
      </c>
    </row>
    <row r="5314" spans="1:9" x14ac:dyDescent="0.35">
      <c r="A5314">
        <v>105313</v>
      </c>
      <c r="B5314" t="s">
        <v>11</v>
      </c>
      <c r="C5314" t="s">
        <v>12</v>
      </c>
      <c r="D5314">
        <v>0</v>
      </c>
      <c r="E5314" s="1">
        <v>45946.310590277775</v>
      </c>
      <c r="F5314" s="1">
        <v>45946.311388888891</v>
      </c>
      <c r="G5314" s="1">
        <v>45946.312256944446</v>
      </c>
      <c r="H5314" s="1">
        <v>45946.314039351855</v>
      </c>
      <c r="I5314" s="1">
        <v>45946.322222222225</v>
      </c>
    </row>
    <row r="5315" spans="1:9" x14ac:dyDescent="0.35">
      <c r="A5315">
        <v>105314</v>
      </c>
      <c r="B5315" t="s">
        <v>9</v>
      </c>
      <c r="C5315" t="s">
        <v>14</v>
      </c>
      <c r="D5315">
        <v>0</v>
      </c>
      <c r="E5315" s="1">
        <v>45946.310925925929</v>
      </c>
      <c r="F5315" s="1">
        <v>45946.311863425923</v>
      </c>
      <c r="G5315" s="1">
        <v>45946.3125</v>
      </c>
      <c r="H5315" s="1">
        <v>45946.313321759262</v>
      </c>
      <c r="I5315" s="1">
        <v>45946.31753472222</v>
      </c>
    </row>
    <row r="5316" spans="1:9" x14ac:dyDescent="0.35">
      <c r="A5316">
        <v>105315</v>
      </c>
      <c r="B5316" t="s">
        <v>18</v>
      </c>
      <c r="C5316" t="s">
        <v>10</v>
      </c>
      <c r="D5316">
        <v>0</v>
      </c>
      <c r="E5316" s="1">
        <v>45946.311701388891</v>
      </c>
      <c r="F5316" s="1">
        <v>45946.312696759262</v>
      </c>
      <c r="G5316" s="1">
        <v>45946.313622685186</v>
      </c>
      <c r="H5316" s="1">
        <v>45946.31621527778</v>
      </c>
      <c r="I5316" s="1">
        <v>45946.31994212963</v>
      </c>
    </row>
    <row r="5317" spans="1:9" x14ac:dyDescent="0.35">
      <c r="A5317">
        <v>105316</v>
      </c>
      <c r="B5317" t="s">
        <v>21</v>
      </c>
      <c r="C5317" t="s">
        <v>12</v>
      </c>
      <c r="D5317">
        <v>0</v>
      </c>
      <c r="E5317" s="1">
        <v>45946.31349537037</v>
      </c>
      <c r="F5317" s="1">
        <v>45946.313900462963</v>
      </c>
      <c r="G5317" s="1">
        <v>45946.314236111109</v>
      </c>
      <c r="H5317" s="1">
        <v>45946.315972222219</v>
      </c>
      <c r="I5317" s="1">
        <v>45946.322488425925</v>
      </c>
    </row>
    <row r="5318" spans="1:9" x14ac:dyDescent="0.35">
      <c r="A5318">
        <v>105317</v>
      </c>
      <c r="B5318" t="s">
        <v>19</v>
      </c>
      <c r="C5318" t="s">
        <v>10</v>
      </c>
      <c r="D5318">
        <v>0</v>
      </c>
      <c r="E5318" s="1">
        <v>45946.313842592594</v>
      </c>
      <c r="F5318" s="1">
        <v>45946.314363425925</v>
      </c>
      <c r="G5318" s="1">
        <v>45946.314814814818</v>
      </c>
      <c r="H5318" s="1">
        <v>45946.316608796296</v>
      </c>
      <c r="I5318" s="1">
        <v>45946.32303240741</v>
      </c>
    </row>
    <row r="5319" spans="1:9" x14ac:dyDescent="0.35">
      <c r="A5319">
        <v>105318</v>
      </c>
      <c r="B5319" t="s">
        <v>13</v>
      </c>
      <c r="C5319" t="s">
        <v>17</v>
      </c>
      <c r="D5319">
        <v>0</v>
      </c>
      <c r="E5319" s="1">
        <v>45946.314027777778</v>
      </c>
      <c r="F5319" s="1">
        <v>45946.314409722225</v>
      </c>
      <c r="G5319" s="1">
        <v>45946.314988425926</v>
      </c>
      <c r="H5319" s="1">
        <v>45946.317187499997</v>
      </c>
      <c r="I5319" s="1">
        <v>45946.330949074072</v>
      </c>
    </row>
    <row r="5320" spans="1:9" x14ac:dyDescent="0.35">
      <c r="A5320">
        <v>105319</v>
      </c>
      <c r="B5320" t="s">
        <v>15</v>
      </c>
      <c r="C5320" t="s">
        <v>16</v>
      </c>
      <c r="D5320">
        <v>0</v>
      </c>
      <c r="E5320" s="1">
        <v>45946.314988425926</v>
      </c>
      <c r="F5320" s="1">
        <v>45946.315972222219</v>
      </c>
      <c r="G5320" s="1">
        <v>45946.317326388889</v>
      </c>
      <c r="H5320" s="1">
        <v>45946.320081018515</v>
      </c>
      <c r="I5320" s="1">
        <v>45946.324444444443</v>
      </c>
    </row>
    <row r="5321" spans="1:9" x14ac:dyDescent="0.35">
      <c r="A5321">
        <v>105320</v>
      </c>
      <c r="B5321" t="s">
        <v>9</v>
      </c>
      <c r="C5321" t="s">
        <v>14</v>
      </c>
      <c r="D5321">
        <v>0</v>
      </c>
      <c r="E5321" s="1">
        <v>45946.316724537035</v>
      </c>
      <c r="F5321" s="1">
        <v>45946.318032407406</v>
      </c>
      <c r="G5321" s="1">
        <v>45946.318842592591</v>
      </c>
      <c r="H5321" s="1">
        <v>45946.321944444448</v>
      </c>
      <c r="I5321" s="1">
        <v>45946.325509259259</v>
      </c>
    </row>
    <row r="5322" spans="1:9" x14ac:dyDescent="0.35">
      <c r="A5322">
        <v>105321</v>
      </c>
      <c r="B5322" t="s">
        <v>11</v>
      </c>
      <c r="C5322" t="s">
        <v>14</v>
      </c>
      <c r="D5322">
        <v>0</v>
      </c>
      <c r="E5322" s="1">
        <v>45946.317013888889</v>
      </c>
      <c r="F5322" s="1">
        <v>45946.317974537036</v>
      </c>
      <c r="G5322" s="1">
        <v>45946.318923611114</v>
      </c>
      <c r="H5322" s="1">
        <v>45946.320914351854</v>
      </c>
      <c r="I5322" s="1">
        <v>45946.321712962963</v>
      </c>
    </row>
    <row r="5323" spans="1:9" x14ac:dyDescent="0.35">
      <c r="A5323">
        <v>105322</v>
      </c>
      <c r="B5323" t="s">
        <v>15</v>
      </c>
      <c r="C5323" t="s">
        <v>17</v>
      </c>
      <c r="D5323">
        <v>0</v>
      </c>
      <c r="E5323" s="1">
        <v>45946.317025462966</v>
      </c>
      <c r="F5323" s="1">
        <v>45946.317650462966</v>
      </c>
      <c r="G5323" s="1">
        <v>45946.318530092591</v>
      </c>
      <c r="H5323" s="1">
        <v>45946.320370370369</v>
      </c>
      <c r="I5323" s="1">
        <v>45946.325775462959</v>
      </c>
    </row>
    <row r="5324" spans="1:9" x14ac:dyDescent="0.35">
      <c r="A5324">
        <v>105323</v>
      </c>
      <c r="B5324" t="s">
        <v>15</v>
      </c>
      <c r="C5324" t="s">
        <v>17</v>
      </c>
      <c r="D5324">
        <v>0</v>
      </c>
      <c r="E5324" s="1">
        <v>45946.31726851852</v>
      </c>
      <c r="F5324" s="1">
        <v>45946.318344907406</v>
      </c>
      <c r="G5324" s="1">
        <v>45946.31931712963</v>
      </c>
      <c r="H5324" s="1">
        <v>45946.322222222225</v>
      </c>
      <c r="I5324" s="1">
        <v>45946.332858796297</v>
      </c>
    </row>
    <row r="5325" spans="1:9" x14ac:dyDescent="0.35">
      <c r="A5325">
        <v>105324</v>
      </c>
      <c r="B5325" t="s">
        <v>23</v>
      </c>
      <c r="C5325" t="s">
        <v>17</v>
      </c>
      <c r="D5325">
        <v>0</v>
      </c>
      <c r="E5325" s="1">
        <v>45946.31790509259</v>
      </c>
      <c r="F5325" s="1">
        <v>45946.318344907406</v>
      </c>
      <c r="G5325" s="1">
        <v>45946.319340277776</v>
      </c>
      <c r="H5325" s="1">
        <v>45946.321087962962</v>
      </c>
      <c r="I5325" s="1">
        <v>45946.331886574073</v>
      </c>
    </row>
    <row r="5326" spans="1:9" x14ac:dyDescent="0.35">
      <c r="A5326">
        <v>105325</v>
      </c>
      <c r="B5326" t="s">
        <v>15</v>
      </c>
      <c r="C5326" t="s">
        <v>12</v>
      </c>
      <c r="D5326">
        <v>0</v>
      </c>
      <c r="E5326" s="1">
        <v>45946.319525462961</v>
      </c>
      <c r="F5326" s="1">
        <v>45946.31994212963</v>
      </c>
      <c r="G5326" s="1">
        <v>45946.320011574076</v>
      </c>
      <c r="H5326" s="1">
        <v>45946.321099537039</v>
      </c>
      <c r="I5326" s="1">
        <v>45946.331099537034</v>
      </c>
    </row>
    <row r="5327" spans="1:9" x14ac:dyDescent="0.35">
      <c r="A5327">
        <v>105326</v>
      </c>
      <c r="B5327" t="s">
        <v>9</v>
      </c>
      <c r="C5327" t="s">
        <v>14</v>
      </c>
      <c r="D5327">
        <v>0</v>
      </c>
      <c r="E5327" s="1">
        <v>45946.320787037039</v>
      </c>
      <c r="F5327" s="1">
        <v>45946.321516203701</v>
      </c>
      <c r="G5327" s="1">
        <v>45946.321666666663</v>
      </c>
      <c r="H5327" s="1">
        <v>45946.324374999997</v>
      </c>
      <c r="I5327" s="1">
        <v>45946.33321759259</v>
      </c>
    </row>
    <row r="5328" spans="1:9" x14ac:dyDescent="0.35">
      <c r="A5328">
        <v>105327</v>
      </c>
      <c r="B5328" t="s">
        <v>22</v>
      </c>
      <c r="C5328" t="s">
        <v>14</v>
      </c>
      <c r="D5328">
        <v>0</v>
      </c>
      <c r="E5328" s="1">
        <v>45946.321701388886</v>
      </c>
      <c r="F5328" s="1">
        <v>45946.322893518518</v>
      </c>
      <c r="G5328" s="1">
        <v>45946.323622685188</v>
      </c>
      <c r="H5328" s="1">
        <v>45946.324930555558</v>
      </c>
      <c r="I5328" s="1">
        <v>45946.325868055559</v>
      </c>
    </row>
    <row r="5329" spans="1:9" x14ac:dyDescent="0.35">
      <c r="A5329">
        <v>105328</v>
      </c>
      <c r="B5329" t="s">
        <v>9</v>
      </c>
      <c r="C5329" t="s">
        <v>17</v>
      </c>
      <c r="D5329">
        <v>0</v>
      </c>
      <c r="E5329" s="1">
        <v>45946.321944444448</v>
      </c>
      <c r="F5329" s="1">
        <v>45946.323101851849</v>
      </c>
      <c r="G5329" s="1">
        <v>45946.323993055557</v>
      </c>
      <c r="H5329" s="1">
        <v>45946.327361111114</v>
      </c>
      <c r="I5329" s="1">
        <v>45946.333657407406</v>
      </c>
    </row>
    <row r="5330" spans="1:9" x14ac:dyDescent="0.35">
      <c r="A5330">
        <v>105329</v>
      </c>
      <c r="B5330" t="s">
        <v>18</v>
      </c>
      <c r="C5330" t="s">
        <v>16</v>
      </c>
      <c r="D5330">
        <v>0</v>
      </c>
      <c r="E5330" s="1">
        <v>45946.322650462964</v>
      </c>
      <c r="F5330" s="1">
        <v>45946.323263888888</v>
      </c>
      <c r="G5330" s="1">
        <v>45946.324872685182</v>
      </c>
      <c r="H5330" s="1">
        <v>45946.327094907407</v>
      </c>
      <c r="I5330" s="1">
        <v>45946.331064814818</v>
      </c>
    </row>
    <row r="5331" spans="1:9" x14ac:dyDescent="0.35">
      <c r="A5331">
        <v>105330</v>
      </c>
      <c r="B5331" t="s">
        <v>23</v>
      </c>
      <c r="C5331" t="s">
        <v>10</v>
      </c>
      <c r="D5331">
        <v>0</v>
      </c>
      <c r="E5331" s="1">
        <v>45946.323148148149</v>
      </c>
      <c r="F5331" s="1">
        <v>45946.323935185188</v>
      </c>
      <c r="G5331" s="1">
        <v>45946.324849537035</v>
      </c>
      <c r="H5331" s="1">
        <v>45946.327881944446</v>
      </c>
      <c r="I5331" s="1">
        <v>45946.337175925924</v>
      </c>
    </row>
    <row r="5332" spans="1:9" x14ac:dyDescent="0.35">
      <c r="A5332">
        <v>105331</v>
      </c>
      <c r="B5332" t="s">
        <v>9</v>
      </c>
      <c r="C5332" t="s">
        <v>12</v>
      </c>
      <c r="D5332">
        <v>0</v>
      </c>
      <c r="E5332" s="1">
        <v>45946.324479166666</v>
      </c>
      <c r="F5332" s="1">
        <v>45946.32503472222</v>
      </c>
      <c r="G5332" s="1">
        <v>45946.325972222221</v>
      </c>
      <c r="H5332" s="1">
        <v>45946.32675925926</v>
      </c>
      <c r="I5332" s="1">
        <v>45946.327650462961</v>
      </c>
    </row>
    <row r="5333" spans="1:9" x14ac:dyDescent="0.35">
      <c r="A5333">
        <v>105332</v>
      </c>
      <c r="B5333" t="s">
        <v>22</v>
      </c>
      <c r="C5333" t="s">
        <v>12</v>
      </c>
      <c r="D5333">
        <v>0</v>
      </c>
      <c r="E5333" s="1">
        <v>45946.324571759258</v>
      </c>
      <c r="F5333" s="1">
        <v>45946.325682870367</v>
      </c>
      <c r="G5333" s="1">
        <v>45946.326493055552</v>
      </c>
      <c r="H5333" s="1">
        <v>45946.328958333332</v>
      </c>
      <c r="I5333" s="1">
        <v>45946.337060185186</v>
      </c>
    </row>
    <row r="5334" spans="1:9" x14ac:dyDescent="0.35">
      <c r="A5334">
        <v>105333</v>
      </c>
      <c r="B5334" t="s">
        <v>19</v>
      </c>
      <c r="C5334" t="s">
        <v>16</v>
      </c>
      <c r="D5334">
        <v>0</v>
      </c>
      <c r="E5334" s="1">
        <v>45946.32545138889</v>
      </c>
      <c r="F5334" s="1">
        <v>45946.326180555552</v>
      </c>
      <c r="G5334" s="1">
        <v>45946.327870370369</v>
      </c>
      <c r="H5334" s="1">
        <v>45946.329409722224</v>
      </c>
      <c r="I5334" s="1">
        <v>45946.343009259261</v>
      </c>
    </row>
    <row r="5335" spans="1:9" x14ac:dyDescent="0.35">
      <c r="A5335">
        <v>105334</v>
      </c>
      <c r="B5335" t="s">
        <v>15</v>
      </c>
      <c r="C5335" t="s">
        <v>16</v>
      </c>
      <c r="D5335">
        <v>0</v>
      </c>
      <c r="E5335" s="1">
        <v>45946.326249999998</v>
      </c>
      <c r="F5335" s="1">
        <v>45946.327511574076</v>
      </c>
      <c r="G5335" s="1">
        <v>45946.329131944447</v>
      </c>
      <c r="H5335" s="1">
        <v>45946.331041666665</v>
      </c>
      <c r="I5335" s="1">
        <v>45946.331423611111</v>
      </c>
    </row>
    <row r="5336" spans="1:9" x14ac:dyDescent="0.35">
      <c r="A5336">
        <v>105335</v>
      </c>
      <c r="B5336" t="s">
        <v>11</v>
      </c>
      <c r="C5336" t="s">
        <v>16</v>
      </c>
      <c r="D5336">
        <v>0</v>
      </c>
      <c r="E5336" s="1">
        <v>45946.327013888891</v>
      </c>
      <c r="F5336" s="1">
        <v>45946.327476851853</v>
      </c>
      <c r="G5336" s="1">
        <v>45946.328252314815</v>
      </c>
      <c r="H5336" s="1">
        <v>45946.331666666665</v>
      </c>
      <c r="I5336" s="1">
        <v>45946.344108796293</v>
      </c>
    </row>
    <row r="5337" spans="1:9" x14ac:dyDescent="0.35">
      <c r="A5337">
        <v>105336</v>
      </c>
      <c r="B5337" t="s">
        <v>11</v>
      </c>
      <c r="C5337" t="s">
        <v>12</v>
      </c>
      <c r="D5337">
        <v>0</v>
      </c>
      <c r="E5337" s="1">
        <v>45946.32707175926</v>
      </c>
      <c r="F5337" s="1">
        <v>45946.328379629631</v>
      </c>
      <c r="G5337" s="1">
        <v>45946.329016203701</v>
      </c>
      <c r="H5337" s="1">
        <v>45946.331064814818</v>
      </c>
      <c r="I5337" s="1">
        <v>45946.338090277779</v>
      </c>
    </row>
    <row r="5338" spans="1:9" x14ac:dyDescent="0.35">
      <c r="A5338">
        <v>105337</v>
      </c>
      <c r="B5338" t="s">
        <v>13</v>
      </c>
      <c r="C5338" t="s">
        <v>14</v>
      </c>
      <c r="D5338">
        <v>0</v>
      </c>
      <c r="E5338" s="1">
        <v>45946.327719907407</v>
      </c>
      <c r="F5338" s="1">
        <v>45946.328993055555</v>
      </c>
      <c r="G5338" s="1">
        <v>45946.329479166663</v>
      </c>
      <c r="H5338" s="1">
        <v>45946.332916666666</v>
      </c>
      <c r="I5338" s="1">
        <v>45946.344525462962</v>
      </c>
    </row>
    <row r="5339" spans="1:9" x14ac:dyDescent="0.35">
      <c r="A5339">
        <v>105338</v>
      </c>
      <c r="B5339" t="s">
        <v>18</v>
      </c>
      <c r="C5339" t="s">
        <v>16</v>
      </c>
      <c r="D5339">
        <v>0</v>
      </c>
      <c r="E5339" s="1">
        <v>45946.328043981484</v>
      </c>
      <c r="F5339" s="1">
        <v>45946.328819444447</v>
      </c>
      <c r="G5339" s="1">
        <v>45946.329594907409</v>
      </c>
      <c r="H5339" s="1">
        <v>45946.33394675926</v>
      </c>
      <c r="I5339" s="1">
        <v>45946.346875000003</v>
      </c>
    </row>
    <row r="5340" spans="1:9" x14ac:dyDescent="0.35">
      <c r="A5340">
        <v>105339</v>
      </c>
      <c r="B5340" t="s">
        <v>13</v>
      </c>
      <c r="C5340" t="s">
        <v>16</v>
      </c>
      <c r="D5340">
        <v>0</v>
      </c>
      <c r="E5340" s="1">
        <v>45946.329212962963</v>
      </c>
      <c r="F5340" s="1">
        <v>45946.330439814818</v>
      </c>
      <c r="G5340" s="1">
        <v>45946.331099537034</v>
      </c>
      <c r="H5340" s="1">
        <v>45946.334155092591</v>
      </c>
      <c r="I5340" s="1">
        <v>45946.344108796293</v>
      </c>
    </row>
    <row r="5341" spans="1:9" x14ac:dyDescent="0.35">
      <c r="A5341">
        <v>105340</v>
      </c>
      <c r="B5341" t="s">
        <v>9</v>
      </c>
      <c r="C5341" t="s">
        <v>16</v>
      </c>
      <c r="D5341">
        <v>0</v>
      </c>
      <c r="E5341" s="1">
        <v>45946.330405092594</v>
      </c>
      <c r="F5341" s="1">
        <v>45946.331319444442</v>
      </c>
      <c r="G5341" s="1">
        <v>45946.333067129628</v>
      </c>
      <c r="H5341" s="1">
        <v>45946.333923611113</v>
      </c>
      <c r="I5341" s="1">
        <v>45946.347372685188</v>
      </c>
    </row>
    <row r="5342" spans="1:9" x14ac:dyDescent="0.35">
      <c r="A5342">
        <v>105341</v>
      </c>
      <c r="B5342" t="s">
        <v>21</v>
      </c>
      <c r="C5342" t="s">
        <v>14</v>
      </c>
      <c r="D5342">
        <v>0</v>
      </c>
      <c r="E5342" s="1">
        <v>45946.331192129626</v>
      </c>
      <c r="F5342" s="1">
        <v>45946.331712962965</v>
      </c>
      <c r="G5342" s="1">
        <v>45946.33258101852</v>
      </c>
      <c r="H5342" s="1">
        <v>45946.333657407406</v>
      </c>
      <c r="I5342" s="1">
        <v>45946.34034722222</v>
      </c>
    </row>
    <row r="5343" spans="1:9" x14ac:dyDescent="0.35">
      <c r="A5343">
        <v>105342</v>
      </c>
      <c r="B5343" t="s">
        <v>23</v>
      </c>
      <c r="C5343" t="s">
        <v>10</v>
      </c>
      <c r="D5343">
        <v>0</v>
      </c>
      <c r="E5343" s="1">
        <v>45946.333622685182</v>
      </c>
      <c r="F5343" s="1">
        <v>45946.334479166668</v>
      </c>
      <c r="G5343" s="1">
        <v>45946.334849537037</v>
      </c>
      <c r="H5343" s="1">
        <v>45946.337627314817</v>
      </c>
      <c r="I5343" s="1">
        <v>45946.342094907406</v>
      </c>
    </row>
    <row r="5344" spans="1:9" x14ac:dyDescent="0.35">
      <c r="A5344">
        <v>105343</v>
      </c>
      <c r="B5344" t="s">
        <v>11</v>
      </c>
      <c r="C5344" t="s">
        <v>12</v>
      </c>
      <c r="D5344">
        <v>0</v>
      </c>
      <c r="E5344" s="1">
        <v>45946.335069444445</v>
      </c>
      <c r="F5344" s="1">
        <v>45946.336076388892</v>
      </c>
      <c r="G5344" s="1">
        <v>45946.336284722223</v>
      </c>
      <c r="H5344" s="1">
        <v>45946.339490740742</v>
      </c>
      <c r="I5344" s="1">
        <v>45946.340914351851</v>
      </c>
    </row>
    <row r="5345" spans="1:9" x14ac:dyDescent="0.35">
      <c r="A5345">
        <v>105344</v>
      </c>
      <c r="B5345" t="s">
        <v>20</v>
      </c>
      <c r="C5345" t="s">
        <v>14</v>
      </c>
      <c r="D5345">
        <v>0</v>
      </c>
      <c r="E5345" s="1">
        <v>45946.337175925924</v>
      </c>
      <c r="F5345" s="1">
        <v>45946.338425925926</v>
      </c>
      <c r="G5345" s="1">
        <v>45946.338831018518</v>
      </c>
      <c r="H5345" s="1">
        <v>45946.342141203706</v>
      </c>
      <c r="I5345" s="1">
        <v>45946.346099537041</v>
      </c>
    </row>
    <row r="5346" spans="1:9" x14ac:dyDescent="0.35">
      <c r="A5346">
        <v>105345</v>
      </c>
      <c r="B5346" t="s">
        <v>19</v>
      </c>
      <c r="C5346" t="s">
        <v>12</v>
      </c>
      <c r="D5346">
        <v>0</v>
      </c>
      <c r="E5346" s="1">
        <v>45946.337372685186</v>
      </c>
      <c r="F5346" s="1">
        <v>45946.338692129626</v>
      </c>
      <c r="G5346" s="1">
        <v>45946.338923611111</v>
      </c>
      <c r="H5346" s="1">
        <v>45946.340266203704</v>
      </c>
      <c r="I5346" s="1">
        <v>45946.342685185184</v>
      </c>
    </row>
    <row r="5347" spans="1:9" x14ac:dyDescent="0.35">
      <c r="A5347">
        <v>105346</v>
      </c>
      <c r="B5347" t="s">
        <v>13</v>
      </c>
      <c r="C5347" t="s">
        <v>10</v>
      </c>
      <c r="D5347">
        <v>0</v>
      </c>
      <c r="E5347" s="1">
        <v>45946.337731481479</v>
      </c>
      <c r="F5347" s="1">
        <v>45946.33829861111</v>
      </c>
      <c r="G5347" s="1">
        <v>45946.338599537034</v>
      </c>
      <c r="H5347" s="1">
        <v>45946.339942129627</v>
      </c>
      <c r="I5347" s="1">
        <v>45946.351446759261</v>
      </c>
    </row>
    <row r="5348" spans="1:9" x14ac:dyDescent="0.35">
      <c r="A5348">
        <v>105347</v>
      </c>
      <c r="B5348" t="s">
        <v>13</v>
      </c>
      <c r="C5348" t="s">
        <v>14</v>
      </c>
      <c r="D5348">
        <v>0</v>
      </c>
      <c r="E5348" s="1">
        <v>45946.338125000002</v>
      </c>
      <c r="F5348" s="1">
        <v>45946.338888888888</v>
      </c>
      <c r="G5348" s="1">
        <v>45946.339594907404</v>
      </c>
      <c r="H5348" s="1">
        <v>45946.342210648145</v>
      </c>
      <c r="I5348" s="1">
        <v>45946.345231481479</v>
      </c>
    </row>
    <row r="5349" spans="1:9" x14ac:dyDescent="0.35">
      <c r="A5349">
        <v>105348</v>
      </c>
      <c r="B5349" t="s">
        <v>15</v>
      </c>
      <c r="C5349" t="s">
        <v>14</v>
      </c>
      <c r="D5349">
        <v>0</v>
      </c>
      <c r="E5349" s="1">
        <v>45946.338888888888</v>
      </c>
      <c r="F5349" s="1">
        <v>45946.339745370373</v>
      </c>
      <c r="G5349" s="1">
        <v>45946.339988425927</v>
      </c>
      <c r="H5349" s="1">
        <v>45946.342581018522</v>
      </c>
      <c r="I5349" s="1">
        <v>45946.354803240742</v>
      </c>
    </row>
    <row r="5350" spans="1:9" x14ac:dyDescent="0.35">
      <c r="A5350">
        <v>105349</v>
      </c>
      <c r="B5350" t="s">
        <v>22</v>
      </c>
      <c r="C5350" t="s">
        <v>17</v>
      </c>
      <c r="D5350">
        <v>0</v>
      </c>
      <c r="E5350" s="1">
        <v>45946.339375000003</v>
      </c>
      <c r="F5350" s="1">
        <v>45946.340162037035</v>
      </c>
      <c r="G5350" s="1">
        <v>45946.341145833336</v>
      </c>
      <c r="H5350" s="1">
        <v>45946.344039351854</v>
      </c>
      <c r="I5350" s="1">
        <v>45946.344548611109</v>
      </c>
    </row>
    <row r="5351" spans="1:9" x14ac:dyDescent="0.35">
      <c r="A5351">
        <v>105350</v>
      </c>
      <c r="B5351" t="s">
        <v>22</v>
      </c>
      <c r="C5351" t="s">
        <v>14</v>
      </c>
      <c r="D5351">
        <v>0</v>
      </c>
      <c r="E5351" s="1">
        <v>45946.343194444446</v>
      </c>
      <c r="F5351" s="1">
        <v>45946.344421296293</v>
      </c>
      <c r="G5351" s="1">
        <v>45946.344756944447</v>
      </c>
      <c r="H5351" s="1">
        <v>45946.345879629633</v>
      </c>
      <c r="I5351" s="1">
        <v>45946.353703703702</v>
      </c>
    </row>
    <row r="5352" spans="1:9" x14ac:dyDescent="0.35">
      <c r="A5352">
        <v>105351</v>
      </c>
      <c r="B5352" t="s">
        <v>11</v>
      </c>
      <c r="C5352" t="s">
        <v>17</v>
      </c>
      <c r="D5352">
        <v>0</v>
      </c>
      <c r="E5352" s="1">
        <v>45946.343680555554</v>
      </c>
      <c r="F5352" s="1">
        <v>45946.344826388886</v>
      </c>
      <c r="G5352" s="1">
        <v>45946.345324074071</v>
      </c>
      <c r="H5352" s="1">
        <v>45946.347210648149</v>
      </c>
      <c r="I5352" s="1">
        <v>45946.347384259258</v>
      </c>
    </row>
    <row r="5353" spans="1:9" x14ac:dyDescent="0.35">
      <c r="A5353">
        <v>105352</v>
      </c>
      <c r="B5353" t="s">
        <v>18</v>
      </c>
      <c r="C5353" t="s">
        <v>12</v>
      </c>
      <c r="D5353">
        <v>0</v>
      </c>
      <c r="E5353" s="1">
        <v>45946.34375</v>
      </c>
      <c r="F5353" s="1">
        <v>45946.344652777778</v>
      </c>
      <c r="G5353" s="1">
        <v>45946.344733796293</v>
      </c>
      <c r="H5353" s="1">
        <v>45946.346956018519</v>
      </c>
      <c r="I5353" s="1">
        <v>45946.358449074076</v>
      </c>
    </row>
    <row r="5354" spans="1:9" x14ac:dyDescent="0.35">
      <c r="A5354">
        <v>105353</v>
      </c>
      <c r="B5354" t="s">
        <v>19</v>
      </c>
      <c r="C5354" t="s">
        <v>14</v>
      </c>
      <c r="D5354">
        <v>0</v>
      </c>
      <c r="E5354" s="1">
        <v>45946.344490740739</v>
      </c>
      <c r="F5354" s="1">
        <v>45946.344918981478</v>
      </c>
      <c r="G5354" s="1">
        <v>45946.345752314817</v>
      </c>
      <c r="H5354" s="1">
        <v>45946.347210648149</v>
      </c>
      <c r="I5354" s="1">
        <v>45946.350162037037</v>
      </c>
    </row>
    <row r="5355" spans="1:9" x14ac:dyDescent="0.35">
      <c r="A5355">
        <v>105354</v>
      </c>
      <c r="B5355" t="s">
        <v>15</v>
      </c>
      <c r="C5355" t="s">
        <v>10</v>
      </c>
      <c r="D5355">
        <v>0</v>
      </c>
      <c r="E5355" s="1">
        <v>45946.344780092593</v>
      </c>
      <c r="F5355" s="1">
        <v>45946.34611111111</v>
      </c>
      <c r="G5355" s="1">
        <v>45946.346655092595</v>
      </c>
      <c r="H5355" s="1">
        <v>45946.348576388889</v>
      </c>
      <c r="I5355" s="1">
        <v>45946.351006944446</v>
      </c>
    </row>
    <row r="5356" spans="1:9" x14ac:dyDescent="0.35">
      <c r="A5356">
        <v>105355</v>
      </c>
      <c r="B5356" t="s">
        <v>11</v>
      </c>
      <c r="C5356" t="s">
        <v>16</v>
      </c>
      <c r="D5356">
        <v>0</v>
      </c>
      <c r="E5356" s="1">
        <v>45946.344942129632</v>
      </c>
      <c r="F5356" s="1">
        <v>45946.345671296294</v>
      </c>
      <c r="G5356" s="1">
        <v>45946.346782407411</v>
      </c>
      <c r="H5356" s="1">
        <v>45946.350173611114</v>
      </c>
      <c r="I5356" s="1">
        <v>45946.357662037037</v>
      </c>
    </row>
    <row r="5357" spans="1:9" x14ac:dyDescent="0.35">
      <c r="A5357">
        <v>105356</v>
      </c>
      <c r="B5357" t="s">
        <v>21</v>
      </c>
      <c r="C5357" t="s">
        <v>10</v>
      </c>
      <c r="D5357">
        <v>0</v>
      </c>
      <c r="E5357" s="1">
        <v>45946.345127314817</v>
      </c>
      <c r="F5357" s="1">
        <v>45946.345486111109</v>
      </c>
      <c r="G5357" s="1">
        <v>45946.346377314818</v>
      </c>
      <c r="H5357" s="1">
        <v>45946.349432870367</v>
      </c>
      <c r="I5357" s="1">
        <v>45946.354375000003</v>
      </c>
    </row>
    <row r="5358" spans="1:9" x14ac:dyDescent="0.35">
      <c r="A5358">
        <v>105357</v>
      </c>
      <c r="B5358" t="s">
        <v>15</v>
      </c>
      <c r="C5358" t="s">
        <v>17</v>
      </c>
      <c r="D5358">
        <v>0</v>
      </c>
      <c r="E5358" s="1">
        <v>45946.346203703702</v>
      </c>
      <c r="F5358" s="1">
        <v>45946.347094907411</v>
      </c>
      <c r="G5358" s="1">
        <v>45946.347453703704</v>
      </c>
      <c r="H5358" s="1">
        <v>45946.349386574075</v>
      </c>
      <c r="I5358" s="1">
        <v>45946.358865740738</v>
      </c>
    </row>
    <row r="5359" spans="1:9" x14ac:dyDescent="0.35">
      <c r="A5359">
        <v>105358</v>
      </c>
      <c r="B5359" t="s">
        <v>15</v>
      </c>
      <c r="C5359" t="s">
        <v>17</v>
      </c>
      <c r="D5359">
        <v>0</v>
      </c>
      <c r="E5359" s="1">
        <v>45946.346446759257</v>
      </c>
      <c r="F5359" s="1">
        <v>45946.34746527778</v>
      </c>
      <c r="G5359" s="1">
        <v>45946.348356481481</v>
      </c>
      <c r="H5359" s="1">
        <v>45946.35050925926</v>
      </c>
      <c r="I5359" s="1">
        <v>45946.360937500001</v>
      </c>
    </row>
    <row r="5360" spans="1:9" x14ac:dyDescent="0.35">
      <c r="A5360">
        <v>105359</v>
      </c>
      <c r="B5360" t="s">
        <v>21</v>
      </c>
      <c r="C5360" t="s">
        <v>14</v>
      </c>
      <c r="D5360">
        <v>0</v>
      </c>
      <c r="E5360" s="1">
        <v>45946.347974537035</v>
      </c>
      <c r="F5360" s="1">
        <v>45946.348599537036</v>
      </c>
      <c r="G5360" s="1">
        <v>45946.34920138889</v>
      </c>
      <c r="H5360" s="1">
        <v>45946.352627314816</v>
      </c>
      <c r="I5360" s="1">
        <v>45946.354618055557</v>
      </c>
    </row>
    <row r="5361" spans="1:9" x14ac:dyDescent="0.35">
      <c r="A5361">
        <v>105360</v>
      </c>
      <c r="B5361" t="s">
        <v>18</v>
      </c>
      <c r="C5361" t="s">
        <v>17</v>
      </c>
      <c r="D5361">
        <v>0</v>
      </c>
      <c r="E5361" s="1">
        <v>45946.348414351851</v>
      </c>
      <c r="F5361" s="1">
        <v>45946.348900462966</v>
      </c>
      <c r="G5361" s="1">
        <v>45946.349606481483</v>
      </c>
      <c r="H5361" s="1">
        <v>45946.350439814814</v>
      </c>
      <c r="I5361" s="1">
        <v>45946.364189814813</v>
      </c>
    </row>
    <row r="5362" spans="1:9" x14ac:dyDescent="0.35">
      <c r="A5362">
        <v>105361</v>
      </c>
      <c r="B5362" t="s">
        <v>15</v>
      </c>
      <c r="C5362" t="s">
        <v>14</v>
      </c>
      <c r="D5362">
        <v>0</v>
      </c>
      <c r="E5362" s="1">
        <v>45946.352071759262</v>
      </c>
      <c r="F5362" s="1">
        <v>45946.353009259263</v>
      </c>
      <c r="G5362" s="1">
        <v>45946.353946759256</v>
      </c>
      <c r="H5362" s="1">
        <v>45946.35732638889</v>
      </c>
      <c r="I5362" s="1">
        <v>45946.36923611111</v>
      </c>
    </row>
    <row r="5363" spans="1:9" x14ac:dyDescent="0.35">
      <c r="A5363">
        <v>105362</v>
      </c>
      <c r="B5363" t="s">
        <v>22</v>
      </c>
      <c r="C5363" t="s">
        <v>17</v>
      </c>
      <c r="D5363">
        <v>0</v>
      </c>
      <c r="E5363" s="1">
        <v>45946.352465277778</v>
      </c>
      <c r="F5363" s="1">
        <v>45946.353368055556</v>
      </c>
      <c r="G5363" s="1">
        <v>45946.353761574072</v>
      </c>
      <c r="H5363" s="1">
        <v>45946.354826388888</v>
      </c>
      <c r="I5363" s="1">
        <v>45946.363900462966</v>
      </c>
    </row>
    <row r="5364" spans="1:9" x14ac:dyDescent="0.35">
      <c r="A5364">
        <v>105363</v>
      </c>
      <c r="B5364" t="s">
        <v>15</v>
      </c>
      <c r="C5364" t="s">
        <v>12</v>
      </c>
      <c r="D5364">
        <v>0</v>
      </c>
      <c r="E5364" s="1">
        <v>45946.35255787037</v>
      </c>
      <c r="F5364" s="1">
        <v>45946.352916666663</v>
      </c>
      <c r="G5364" s="1">
        <v>45946.353171296294</v>
      </c>
      <c r="H5364" s="1">
        <v>45946.354583333334</v>
      </c>
      <c r="I5364" s="1">
        <v>45946.355671296296</v>
      </c>
    </row>
    <row r="5365" spans="1:9" x14ac:dyDescent="0.35">
      <c r="A5365">
        <v>105364</v>
      </c>
      <c r="B5365" t="s">
        <v>23</v>
      </c>
      <c r="C5365" t="s">
        <v>16</v>
      </c>
      <c r="D5365">
        <v>0</v>
      </c>
      <c r="E5365" s="1">
        <v>45946.352719907409</v>
      </c>
      <c r="F5365" s="1">
        <v>45946.353645833333</v>
      </c>
      <c r="G5365" s="1">
        <v>45946.355185185188</v>
      </c>
      <c r="H5365" s="1">
        <v>45946.357071759259</v>
      </c>
      <c r="I5365" s="1">
        <v>45946.37</v>
      </c>
    </row>
    <row r="5366" spans="1:9" x14ac:dyDescent="0.35">
      <c r="A5366">
        <v>105365</v>
      </c>
      <c r="B5366" t="s">
        <v>9</v>
      </c>
      <c r="C5366" t="s">
        <v>12</v>
      </c>
      <c r="D5366">
        <v>0</v>
      </c>
      <c r="E5366" s="1">
        <v>45946.354305555556</v>
      </c>
      <c r="F5366" s="1">
        <v>45946.354988425926</v>
      </c>
      <c r="G5366" s="1">
        <v>45946.355196759258</v>
      </c>
      <c r="H5366" s="1">
        <v>45946.358298611114</v>
      </c>
      <c r="I5366" s="1">
        <v>45946.361817129633</v>
      </c>
    </row>
    <row r="5367" spans="1:9" x14ac:dyDescent="0.35">
      <c r="A5367">
        <v>105366</v>
      </c>
      <c r="B5367" t="s">
        <v>18</v>
      </c>
      <c r="C5367" t="s">
        <v>12</v>
      </c>
      <c r="D5367">
        <v>0</v>
      </c>
      <c r="E5367" s="1">
        <v>45946.356724537036</v>
      </c>
      <c r="F5367" s="1">
        <v>45946.357141203705</v>
      </c>
      <c r="G5367" s="1">
        <v>45946.357361111113</v>
      </c>
      <c r="H5367" s="1">
        <v>45946.358055555553</v>
      </c>
      <c r="I5367" s="1">
        <v>45946.36136574074</v>
      </c>
    </row>
    <row r="5368" spans="1:9" x14ac:dyDescent="0.35">
      <c r="A5368">
        <v>105367</v>
      </c>
      <c r="B5368" t="s">
        <v>9</v>
      </c>
      <c r="C5368" t="s">
        <v>14</v>
      </c>
      <c r="D5368">
        <v>0</v>
      </c>
      <c r="E5368" s="1">
        <v>45946.356886574074</v>
      </c>
      <c r="F5368" s="1">
        <v>45946.357291666667</v>
      </c>
      <c r="G5368" s="1">
        <v>45946.358124999999</v>
      </c>
      <c r="H5368" s="1">
        <v>45946.361539351848</v>
      </c>
      <c r="I5368" s="1">
        <v>45946.370324074072</v>
      </c>
    </row>
    <row r="5369" spans="1:9" x14ac:dyDescent="0.35">
      <c r="A5369">
        <v>105368</v>
      </c>
      <c r="B5369" t="s">
        <v>23</v>
      </c>
      <c r="C5369" t="s">
        <v>17</v>
      </c>
      <c r="D5369">
        <v>0</v>
      </c>
      <c r="E5369" s="1">
        <v>45946.357129629629</v>
      </c>
      <c r="F5369" s="1">
        <v>45946.357534722221</v>
      </c>
      <c r="G5369" s="1">
        <v>45946.35833333333</v>
      </c>
      <c r="H5369" s="1">
        <v>45946.359074074076</v>
      </c>
      <c r="I5369" s="1">
        <v>45946.36478009259</v>
      </c>
    </row>
    <row r="5370" spans="1:9" x14ac:dyDescent="0.35">
      <c r="A5370">
        <v>105369</v>
      </c>
      <c r="B5370" t="s">
        <v>11</v>
      </c>
      <c r="C5370" t="s">
        <v>14</v>
      </c>
      <c r="D5370">
        <v>0</v>
      </c>
      <c r="E5370" s="1">
        <v>45946.360694444447</v>
      </c>
      <c r="F5370" s="1">
        <v>45946.361215277779</v>
      </c>
      <c r="G5370" s="1">
        <v>45946.361840277779</v>
      </c>
      <c r="H5370" s="1">
        <v>45946.364884259259</v>
      </c>
      <c r="I5370" s="1">
        <v>45946.372256944444</v>
      </c>
    </row>
    <row r="5371" spans="1:9" x14ac:dyDescent="0.35">
      <c r="A5371">
        <v>105370</v>
      </c>
      <c r="B5371" t="s">
        <v>15</v>
      </c>
      <c r="C5371" t="s">
        <v>16</v>
      </c>
      <c r="D5371">
        <v>0</v>
      </c>
      <c r="E5371" s="1">
        <v>45946.36109953704</v>
      </c>
      <c r="F5371" s="1">
        <v>45946.361956018518</v>
      </c>
      <c r="G5371" s="1">
        <v>45946.36383101852</v>
      </c>
      <c r="H5371" s="1">
        <v>45946.368310185186</v>
      </c>
      <c r="I5371" s="1">
        <v>45946.375590277778</v>
      </c>
    </row>
    <row r="5372" spans="1:9" x14ac:dyDescent="0.35">
      <c r="A5372">
        <v>105371</v>
      </c>
      <c r="B5372" t="s">
        <v>9</v>
      </c>
      <c r="C5372" t="s">
        <v>12</v>
      </c>
      <c r="D5372">
        <v>0</v>
      </c>
      <c r="E5372" s="1">
        <v>45946.362314814818</v>
      </c>
      <c r="F5372" s="1">
        <v>45946.363611111112</v>
      </c>
      <c r="G5372" s="1">
        <v>45946.364224537036</v>
      </c>
      <c r="H5372" s="1">
        <v>45946.366898148146</v>
      </c>
      <c r="I5372" s="1">
        <v>45946.376597222225</v>
      </c>
    </row>
    <row r="5373" spans="1:9" x14ac:dyDescent="0.35">
      <c r="A5373">
        <v>105372</v>
      </c>
      <c r="B5373" t="s">
        <v>22</v>
      </c>
      <c r="C5373" t="s">
        <v>17</v>
      </c>
      <c r="D5373">
        <v>0</v>
      </c>
      <c r="E5373" s="1">
        <v>45946.363993055558</v>
      </c>
      <c r="F5373" s="1">
        <v>45946.364884259259</v>
      </c>
      <c r="G5373" s="1">
        <v>45946.365405092591</v>
      </c>
      <c r="H5373" s="1">
        <v>45946.367152777777</v>
      </c>
      <c r="I5373" s="1">
        <v>45946.377118055556</v>
      </c>
    </row>
    <row r="5374" spans="1:9" x14ac:dyDescent="0.35">
      <c r="A5374">
        <v>105373</v>
      </c>
      <c r="B5374" t="s">
        <v>13</v>
      </c>
      <c r="C5374" t="s">
        <v>10</v>
      </c>
      <c r="D5374">
        <v>0</v>
      </c>
      <c r="E5374" s="1">
        <v>45946.364374999997</v>
      </c>
      <c r="F5374" s="1">
        <v>45946.36478009259</v>
      </c>
      <c r="G5374" s="1">
        <v>45946.365231481483</v>
      </c>
      <c r="H5374" s="1">
        <v>45946.365937499999</v>
      </c>
      <c r="I5374" s="1">
        <v>45946.368055555555</v>
      </c>
    </row>
    <row r="5375" spans="1:9" x14ac:dyDescent="0.35">
      <c r="A5375">
        <v>105374</v>
      </c>
      <c r="B5375" t="s">
        <v>11</v>
      </c>
      <c r="C5375" t="s">
        <v>16</v>
      </c>
      <c r="D5375">
        <v>0</v>
      </c>
      <c r="E5375" s="1">
        <v>45946.365706018521</v>
      </c>
      <c r="F5375" s="1">
        <v>45946.366689814815</v>
      </c>
      <c r="G5375" s="1">
        <v>45946.367465277777</v>
      </c>
      <c r="H5375" s="1">
        <v>45946.369097222225</v>
      </c>
      <c r="I5375" s="1">
        <v>45946.37164351852</v>
      </c>
    </row>
    <row r="5376" spans="1:9" x14ac:dyDescent="0.35">
      <c r="A5376">
        <v>105375</v>
      </c>
      <c r="B5376" t="s">
        <v>13</v>
      </c>
      <c r="C5376" t="s">
        <v>14</v>
      </c>
      <c r="D5376">
        <v>0</v>
      </c>
      <c r="E5376" s="1">
        <v>45946.366562499999</v>
      </c>
      <c r="F5376" s="1">
        <v>45946.367384259262</v>
      </c>
      <c r="G5376" s="1">
        <v>45946.36818287037</v>
      </c>
      <c r="H5376" s="1">
        <v>45946.368969907409</v>
      </c>
      <c r="I5376" s="1">
        <v>45946.380208333336</v>
      </c>
    </row>
    <row r="5377" spans="1:9" x14ac:dyDescent="0.35">
      <c r="A5377">
        <v>105376</v>
      </c>
      <c r="B5377" t="s">
        <v>9</v>
      </c>
      <c r="C5377" t="s">
        <v>12</v>
      </c>
      <c r="D5377">
        <v>0</v>
      </c>
      <c r="E5377" s="1">
        <v>45946.367581018516</v>
      </c>
      <c r="F5377" s="1">
        <v>45946.367986111109</v>
      </c>
      <c r="G5377" s="1">
        <v>45946.368194444447</v>
      </c>
      <c r="H5377" s="1">
        <v>45946.371342592596</v>
      </c>
      <c r="I5377" s="1">
        <v>45946.385185185187</v>
      </c>
    </row>
    <row r="5378" spans="1:9" x14ac:dyDescent="0.35">
      <c r="A5378">
        <v>105377</v>
      </c>
      <c r="B5378" t="s">
        <v>9</v>
      </c>
      <c r="C5378" t="s">
        <v>14</v>
      </c>
      <c r="D5378">
        <v>0</v>
      </c>
      <c r="E5378" s="1">
        <v>45946.367881944447</v>
      </c>
      <c r="F5378" s="1">
        <v>45946.368715277778</v>
      </c>
      <c r="G5378" s="1">
        <v>45946.368900462963</v>
      </c>
      <c r="H5378" s="1">
        <v>45946.372071759259</v>
      </c>
      <c r="I5378" s="1">
        <v>45946.385011574072</v>
      </c>
    </row>
    <row r="5379" spans="1:9" x14ac:dyDescent="0.35">
      <c r="A5379">
        <v>105378</v>
      </c>
      <c r="B5379" t="s">
        <v>18</v>
      </c>
      <c r="C5379" t="s">
        <v>17</v>
      </c>
      <c r="D5379">
        <v>0</v>
      </c>
      <c r="E5379" s="1">
        <v>45946.368032407408</v>
      </c>
      <c r="F5379" s="1">
        <v>45946.369409722225</v>
      </c>
      <c r="G5379" s="1">
        <v>45946.369803240741</v>
      </c>
      <c r="H5379" s="1">
        <v>45946.373032407406</v>
      </c>
      <c r="I5379" s="1">
        <v>45946.376759259256</v>
      </c>
    </row>
    <row r="5380" spans="1:9" x14ac:dyDescent="0.35">
      <c r="A5380">
        <v>105379</v>
      </c>
      <c r="B5380" t="s">
        <v>19</v>
      </c>
      <c r="C5380" t="s">
        <v>17</v>
      </c>
      <c r="D5380">
        <v>0</v>
      </c>
      <c r="E5380" s="1">
        <v>45946.36855324074</v>
      </c>
      <c r="F5380" s="1">
        <v>45946.369884259257</v>
      </c>
      <c r="G5380" s="1">
        <v>45946.370752314811</v>
      </c>
      <c r="H5380" s="1">
        <v>45946.374178240738</v>
      </c>
      <c r="I5380" s="1">
        <v>45946.379606481481</v>
      </c>
    </row>
    <row r="5381" spans="1:9" x14ac:dyDescent="0.35">
      <c r="A5381">
        <v>105380</v>
      </c>
      <c r="B5381" t="s">
        <v>18</v>
      </c>
      <c r="C5381" t="s">
        <v>10</v>
      </c>
      <c r="D5381">
        <v>0</v>
      </c>
      <c r="E5381" s="1">
        <v>45946.370011574072</v>
      </c>
      <c r="F5381" s="1">
        <v>45946.371365740742</v>
      </c>
      <c r="G5381" s="1">
        <v>45946.371516203704</v>
      </c>
      <c r="H5381" s="1">
        <v>45946.374918981484</v>
      </c>
      <c r="I5381" s="1">
        <v>45946.384351851855</v>
      </c>
    </row>
    <row r="5382" spans="1:9" x14ac:dyDescent="0.35">
      <c r="A5382">
        <v>105381</v>
      </c>
      <c r="B5382" t="s">
        <v>9</v>
      </c>
      <c r="C5382" t="s">
        <v>16</v>
      </c>
      <c r="D5382">
        <v>0</v>
      </c>
      <c r="E5382" s="1">
        <v>45946.371655092589</v>
      </c>
      <c r="F5382" s="1">
        <v>45946.372511574074</v>
      </c>
      <c r="G5382" s="1">
        <v>45946.374409722222</v>
      </c>
      <c r="H5382" s="1">
        <v>45946.376597222225</v>
      </c>
      <c r="I5382" s="1">
        <v>45946.381145833337</v>
      </c>
    </row>
    <row r="5383" spans="1:9" x14ac:dyDescent="0.35">
      <c r="A5383">
        <v>105382</v>
      </c>
      <c r="B5383" t="s">
        <v>9</v>
      </c>
      <c r="C5383" t="s">
        <v>14</v>
      </c>
      <c r="D5383">
        <v>0</v>
      </c>
      <c r="E5383" s="1">
        <v>45946.372442129628</v>
      </c>
      <c r="F5383" s="1">
        <v>45946.37295138889</v>
      </c>
      <c r="G5383" s="1">
        <v>45946.373298611114</v>
      </c>
      <c r="H5383" s="1">
        <v>45946.375937500001</v>
      </c>
      <c r="I5383" s="1">
        <v>45946.384513888886</v>
      </c>
    </row>
    <row r="5384" spans="1:9" x14ac:dyDescent="0.35">
      <c r="A5384">
        <v>105383</v>
      </c>
      <c r="B5384" t="s">
        <v>21</v>
      </c>
      <c r="C5384" t="s">
        <v>12</v>
      </c>
      <c r="D5384">
        <v>0</v>
      </c>
      <c r="E5384" s="1">
        <v>45946.373368055552</v>
      </c>
      <c r="F5384" s="1">
        <v>45946.373796296299</v>
      </c>
      <c r="G5384" s="1">
        <v>45946.374108796299</v>
      </c>
      <c r="H5384" s="1">
        <v>45946.376458333332</v>
      </c>
      <c r="I5384" s="1">
        <v>45946.384432870371</v>
      </c>
    </row>
    <row r="5385" spans="1:9" x14ac:dyDescent="0.35">
      <c r="A5385">
        <v>105384</v>
      </c>
      <c r="B5385" t="s">
        <v>20</v>
      </c>
      <c r="C5385" t="s">
        <v>14</v>
      </c>
      <c r="D5385">
        <v>0</v>
      </c>
      <c r="E5385" s="1">
        <v>45946.373402777775</v>
      </c>
      <c r="F5385" s="1">
        <v>45946.374421296299</v>
      </c>
      <c r="G5385" s="1">
        <v>45946.374918981484</v>
      </c>
      <c r="H5385" s="1">
        <v>45946.37835648148</v>
      </c>
      <c r="I5385" s="1">
        <v>45946.382245370369</v>
      </c>
    </row>
    <row r="5386" spans="1:9" x14ac:dyDescent="0.35">
      <c r="A5386">
        <v>105385</v>
      </c>
      <c r="B5386" t="s">
        <v>13</v>
      </c>
      <c r="C5386" t="s">
        <v>12</v>
      </c>
      <c r="D5386">
        <v>0</v>
      </c>
      <c r="E5386" s="1">
        <v>45946.374108796299</v>
      </c>
      <c r="F5386" s="1">
        <v>45946.375474537039</v>
      </c>
      <c r="G5386" s="1">
        <v>45946.375914351855</v>
      </c>
      <c r="H5386" s="1">
        <v>45946.378611111111</v>
      </c>
      <c r="I5386" s="1">
        <v>45946.378993055558</v>
      </c>
    </row>
    <row r="5387" spans="1:9" x14ac:dyDescent="0.35">
      <c r="A5387">
        <v>105386</v>
      </c>
      <c r="B5387" t="s">
        <v>15</v>
      </c>
      <c r="C5387" t="s">
        <v>12</v>
      </c>
      <c r="D5387">
        <v>0</v>
      </c>
      <c r="E5387" s="1">
        <v>45946.376979166664</v>
      </c>
      <c r="F5387" s="1">
        <v>45946.378263888888</v>
      </c>
      <c r="G5387" s="1">
        <v>45946.378437500003</v>
      </c>
      <c r="H5387" s="1">
        <v>45946.380046296297</v>
      </c>
      <c r="I5387" s="1">
        <v>45946.385474537034</v>
      </c>
    </row>
    <row r="5388" spans="1:9" x14ac:dyDescent="0.35">
      <c r="A5388">
        <v>105387</v>
      </c>
      <c r="B5388" t="s">
        <v>9</v>
      </c>
      <c r="C5388" t="s">
        <v>17</v>
      </c>
      <c r="D5388">
        <v>0</v>
      </c>
      <c r="E5388" s="1">
        <v>45946.378680555557</v>
      </c>
      <c r="F5388" s="1">
        <v>45946.379849537036</v>
      </c>
      <c r="G5388" s="1">
        <v>45946.379965277774</v>
      </c>
      <c r="H5388" s="1">
        <v>45946.382673611108</v>
      </c>
      <c r="I5388" s="1">
        <v>45946.395960648151</v>
      </c>
    </row>
    <row r="5389" spans="1:9" x14ac:dyDescent="0.35">
      <c r="A5389">
        <v>105388</v>
      </c>
      <c r="B5389" t="s">
        <v>22</v>
      </c>
      <c r="C5389" t="s">
        <v>12</v>
      </c>
      <c r="D5389">
        <v>0</v>
      </c>
      <c r="E5389" s="1">
        <v>45946.380590277775</v>
      </c>
      <c r="F5389" s="1">
        <v>45946.381331018521</v>
      </c>
      <c r="G5389" s="1">
        <v>45946.382152777776</v>
      </c>
      <c r="H5389" s="1">
        <v>45946.383344907408</v>
      </c>
      <c r="I5389" s="1">
        <v>45946.389085648145</v>
      </c>
    </row>
    <row r="5390" spans="1:9" x14ac:dyDescent="0.35">
      <c r="A5390">
        <v>105389</v>
      </c>
      <c r="B5390" t="s">
        <v>19</v>
      </c>
      <c r="C5390" t="s">
        <v>14</v>
      </c>
      <c r="D5390">
        <v>0</v>
      </c>
      <c r="E5390" s="1">
        <v>45946.380787037036</v>
      </c>
      <c r="F5390" s="1">
        <v>45946.381458333337</v>
      </c>
      <c r="G5390" s="1">
        <v>45946.382476851853</v>
      </c>
      <c r="H5390" s="1">
        <v>45946.38548611111</v>
      </c>
      <c r="I5390" s="1">
        <v>45946.394687499997</v>
      </c>
    </row>
    <row r="5391" spans="1:9" x14ac:dyDescent="0.35">
      <c r="A5391">
        <v>105390</v>
      </c>
      <c r="B5391" t="s">
        <v>9</v>
      </c>
      <c r="C5391" t="s">
        <v>17</v>
      </c>
      <c r="D5391">
        <v>0</v>
      </c>
      <c r="E5391" s="1">
        <v>45946.380949074075</v>
      </c>
      <c r="F5391" s="1">
        <v>45946.381504629629</v>
      </c>
      <c r="G5391" s="1">
        <v>45946.382280092592</v>
      </c>
      <c r="H5391" s="1">
        <v>45946.383900462963</v>
      </c>
      <c r="I5391" s="1">
        <v>45946.389479166668</v>
      </c>
    </row>
    <row r="5392" spans="1:9" x14ac:dyDescent="0.35">
      <c r="A5392">
        <v>105391</v>
      </c>
      <c r="B5392" t="s">
        <v>15</v>
      </c>
      <c r="C5392" t="s">
        <v>14</v>
      </c>
      <c r="D5392">
        <v>0</v>
      </c>
      <c r="E5392" s="1">
        <v>45946.38380787037</v>
      </c>
      <c r="F5392" s="1">
        <v>45946.385081018518</v>
      </c>
      <c r="G5392" s="1">
        <v>45946.386030092595</v>
      </c>
      <c r="H5392" s="1">
        <v>45946.38789351852</v>
      </c>
      <c r="I5392" s="1">
        <v>45946.397685185184</v>
      </c>
    </row>
    <row r="5393" spans="1:9" x14ac:dyDescent="0.35">
      <c r="A5393">
        <v>105392</v>
      </c>
      <c r="B5393" t="s">
        <v>23</v>
      </c>
      <c r="C5393" t="s">
        <v>14</v>
      </c>
      <c r="D5393">
        <v>0</v>
      </c>
      <c r="E5393" s="1">
        <v>45946.384027777778</v>
      </c>
      <c r="F5393" s="1">
        <v>45946.384479166663</v>
      </c>
      <c r="G5393" s="1">
        <v>45946.385381944441</v>
      </c>
      <c r="H5393" s="1">
        <v>45946.386817129627</v>
      </c>
      <c r="I5393" s="1">
        <v>45946.388252314813</v>
      </c>
    </row>
    <row r="5394" spans="1:9" x14ac:dyDescent="0.35">
      <c r="A5394">
        <v>105393</v>
      </c>
      <c r="B5394" t="s">
        <v>18</v>
      </c>
      <c r="C5394" t="s">
        <v>12</v>
      </c>
      <c r="D5394">
        <v>0</v>
      </c>
      <c r="E5394" s="1">
        <v>45946.384953703702</v>
      </c>
      <c r="F5394" s="1">
        <v>45946.386134259257</v>
      </c>
      <c r="G5394" s="1">
        <v>45946.386192129627</v>
      </c>
      <c r="H5394" s="1">
        <v>45946.388425925928</v>
      </c>
      <c r="I5394" s="1">
        <v>45946.396539351852</v>
      </c>
    </row>
    <row r="5395" spans="1:9" x14ac:dyDescent="0.35">
      <c r="A5395">
        <v>105394</v>
      </c>
      <c r="B5395" t="s">
        <v>9</v>
      </c>
      <c r="C5395" t="s">
        <v>17</v>
      </c>
      <c r="D5395">
        <v>0</v>
      </c>
      <c r="E5395" s="1">
        <v>45946.387650462966</v>
      </c>
      <c r="F5395" s="1">
        <v>45946.388935185183</v>
      </c>
      <c r="G5395" s="1">
        <v>45946.389756944445</v>
      </c>
      <c r="H5395" s="1">
        <v>45946.392800925925</v>
      </c>
      <c r="I5395" s="1">
        <v>45946.397881944446</v>
      </c>
    </row>
    <row r="5396" spans="1:9" x14ac:dyDescent="0.35">
      <c r="A5396">
        <v>105395</v>
      </c>
      <c r="B5396" t="s">
        <v>15</v>
      </c>
      <c r="C5396" t="s">
        <v>16</v>
      </c>
      <c r="D5396">
        <v>0</v>
      </c>
      <c r="E5396" s="1">
        <v>45946.38957175926</v>
      </c>
      <c r="F5396" s="1">
        <v>45946.39025462963</v>
      </c>
      <c r="G5396" s="1">
        <v>45946.392106481479</v>
      </c>
      <c r="H5396" s="1">
        <v>45946.395173611112</v>
      </c>
      <c r="I5396" s="1">
        <v>45946.403587962966</v>
      </c>
    </row>
    <row r="5397" spans="1:9" x14ac:dyDescent="0.35">
      <c r="A5397">
        <v>105396</v>
      </c>
      <c r="B5397" t="s">
        <v>15</v>
      </c>
      <c r="C5397" t="s">
        <v>17</v>
      </c>
      <c r="D5397">
        <v>0</v>
      </c>
      <c r="E5397" s="1">
        <v>45946.390902777777</v>
      </c>
      <c r="F5397" s="1">
        <v>45946.391793981478</v>
      </c>
      <c r="G5397" s="1">
        <v>45946.391886574071</v>
      </c>
      <c r="H5397" s="1">
        <v>45946.394085648149</v>
      </c>
      <c r="I5397" s="1">
        <v>45946.403553240743</v>
      </c>
    </row>
    <row r="5398" spans="1:9" x14ac:dyDescent="0.35">
      <c r="A5398">
        <v>105397</v>
      </c>
      <c r="B5398" t="s">
        <v>9</v>
      </c>
      <c r="C5398" t="s">
        <v>17</v>
      </c>
      <c r="D5398">
        <v>0</v>
      </c>
      <c r="E5398" s="1">
        <v>45946.391412037039</v>
      </c>
      <c r="F5398" s="1">
        <v>45946.392592592594</v>
      </c>
      <c r="G5398" s="1">
        <v>45946.393564814818</v>
      </c>
      <c r="H5398" s="1">
        <v>45946.394479166665</v>
      </c>
      <c r="I5398" s="1">
        <v>45946.401724537034</v>
      </c>
    </row>
    <row r="5399" spans="1:9" x14ac:dyDescent="0.35">
      <c r="A5399">
        <v>105398</v>
      </c>
      <c r="B5399" t="s">
        <v>21</v>
      </c>
      <c r="C5399" t="s">
        <v>17</v>
      </c>
      <c r="D5399">
        <v>0</v>
      </c>
      <c r="E5399" s="1">
        <v>45946.391909722224</v>
      </c>
      <c r="F5399" s="1">
        <v>45946.392870370371</v>
      </c>
      <c r="G5399" s="1">
        <v>45946.392974537041</v>
      </c>
      <c r="H5399" s="1">
        <v>45946.396203703705</v>
      </c>
      <c r="I5399" s="1">
        <v>45946.402048611111</v>
      </c>
    </row>
    <row r="5400" spans="1:9" x14ac:dyDescent="0.35">
      <c r="A5400">
        <v>105399</v>
      </c>
      <c r="B5400" t="s">
        <v>20</v>
      </c>
      <c r="C5400" t="s">
        <v>17</v>
      </c>
      <c r="D5400">
        <v>0</v>
      </c>
      <c r="E5400" s="1">
        <v>45946.392476851855</v>
      </c>
      <c r="F5400" s="1">
        <v>45946.392858796295</v>
      </c>
      <c r="G5400" s="1">
        <v>45946.393680555557</v>
      </c>
      <c r="H5400" s="1">
        <v>45946.39675925926</v>
      </c>
      <c r="I5400" s="1">
        <v>45946.405902777777</v>
      </c>
    </row>
    <row r="5401" spans="1:9" x14ac:dyDescent="0.35">
      <c r="A5401">
        <v>105400</v>
      </c>
      <c r="B5401" t="s">
        <v>23</v>
      </c>
      <c r="C5401" t="s">
        <v>12</v>
      </c>
      <c r="D5401">
        <v>0</v>
      </c>
      <c r="E5401" s="1">
        <v>45946.393634259257</v>
      </c>
      <c r="F5401" s="1">
        <v>45946.394895833335</v>
      </c>
      <c r="G5401" s="1">
        <v>45946.395567129628</v>
      </c>
      <c r="H5401" s="1">
        <v>45946.396944444445</v>
      </c>
      <c r="I5401" s="1">
        <v>45946.405081018522</v>
      </c>
    </row>
    <row r="5402" spans="1:9" x14ac:dyDescent="0.35">
      <c r="A5402">
        <v>105401</v>
      </c>
      <c r="B5402" t="s">
        <v>9</v>
      </c>
      <c r="C5402" t="s">
        <v>16</v>
      </c>
      <c r="D5402">
        <v>0</v>
      </c>
      <c r="E5402" s="1">
        <v>45946.395208333335</v>
      </c>
      <c r="F5402" s="1">
        <v>45946.396064814813</v>
      </c>
      <c r="G5402" s="1">
        <v>45946.397326388891</v>
      </c>
      <c r="H5402" s="1">
        <v>45946.402337962965</v>
      </c>
      <c r="I5402" s="1">
        <v>45946.413634259261</v>
      </c>
    </row>
    <row r="5403" spans="1:9" x14ac:dyDescent="0.35">
      <c r="A5403">
        <v>105402</v>
      </c>
      <c r="B5403" t="s">
        <v>19</v>
      </c>
      <c r="C5403" t="s">
        <v>10</v>
      </c>
      <c r="D5403">
        <v>0</v>
      </c>
      <c r="E5403" s="1">
        <v>45946.396296296298</v>
      </c>
      <c r="F5403" s="1">
        <v>45946.39707175926</v>
      </c>
      <c r="G5403" s="1">
        <v>45946.397696759261</v>
      </c>
      <c r="H5403" s="1">
        <v>45946.401145833333</v>
      </c>
      <c r="I5403" s="1">
        <v>45946.403298611112</v>
      </c>
    </row>
    <row r="5404" spans="1:9" x14ac:dyDescent="0.35">
      <c r="A5404">
        <v>105403</v>
      </c>
      <c r="B5404" t="s">
        <v>9</v>
      </c>
      <c r="C5404" t="s">
        <v>10</v>
      </c>
      <c r="D5404">
        <v>0</v>
      </c>
      <c r="E5404" s="1">
        <v>45946.396666666667</v>
      </c>
      <c r="F5404" s="1">
        <v>45946.397060185183</v>
      </c>
      <c r="G5404" s="1">
        <v>45946.398078703707</v>
      </c>
      <c r="H5404" s="1">
        <v>45946.400891203702</v>
      </c>
      <c r="I5404" s="1">
        <v>45946.401643518519</v>
      </c>
    </row>
    <row r="5405" spans="1:9" x14ac:dyDescent="0.35">
      <c r="A5405">
        <v>105404</v>
      </c>
      <c r="B5405" t="s">
        <v>9</v>
      </c>
      <c r="C5405" t="s">
        <v>16</v>
      </c>
      <c r="D5405">
        <v>0</v>
      </c>
      <c r="E5405" s="1">
        <v>45946.396793981483</v>
      </c>
      <c r="F5405" s="1">
        <v>45946.397222222222</v>
      </c>
      <c r="G5405" s="1">
        <v>45946.398645833331</v>
      </c>
      <c r="H5405" s="1">
        <v>45946.402905092589</v>
      </c>
      <c r="I5405" s="1">
        <v>45946.414953703701</v>
      </c>
    </row>
    <row r="5406" spans="1:9" x14ac:dyDescent="0.35">
      <c r="A5406">
        <v>105405</v>
      </c>
      <c r="B5406" t="s">
        <v>18</v>
      </c>
      <c r="C5406" t="s">
        <v>12</v>
      </c>
      <c r="D5406">
        <v>0</v>
      </c>
      <c r="E5406" s="1">
        <v>45946.398553240739</v>
      </c>
      <c r="F5406" s="1">
        <v>45946.399027777778</v>
      </c>
      <c r="G5406" s="1">
        <v>45946.399976851855</v>
      </c>
      <c r="H5406" s="1">
        <v>45946.401122685187</v>
      </c>
      <c r="I5406" s="1">
        <v>45946.414027777777</v>
      </c>
    </row>
    <row r="5407" spans="1:9" x14ac:dyDescent="0.35">
      <c r="A5407">
        <v>105406</v>
      </c>
      <c r="B5407" t="s">
        <v>19</v>
      </c>
      <c r="C5407" t="s">
        <v>12</v>
      </c>
      <c r="D5407">
        <v>0</v>
      </c>
      <c r="E5407" s="1">
        <v>45946.399594907409</v>
      </c>
      <c r="F5407" s="1">
        <v>45946.400543981479</v>
      </c>
      <c r="G5407" s="1">
        <v>45946.401006944441</v>
      </c>
      <c r="H5407" s="1">
        <v>45946.403229166666</v>
      </c>
      <c r="I5407" s="1">
        <v>45946.404583333337</v>
      </c>
    </row>
    <row r="5408" spans="1:9" x14ac:dyDescent="0.35">
      <c r="A5408">
        <v>105407</v>
      </c>
      <c r="B5408" t="s">
        <v>20</v>
      </c>
      <c r="C5408" t="s">
        <v>17</v>
      </c>
      <c r="D5408">
        <v>0</v>
      </c>
      <c r="E5408" s="1">
        <v>45946.400659722225</v>
      </c>
      <c r="F5408" s="1">
        <v>45946.401747685188</v>
      </c>
      <c r="G5408" s="1">
        <v>45946.402048611111</v>
      </c>
      <c r="H5408" s="1">
        <v>45946.403784722221</v>
      </c>
      <c r="I5408" s="1">
        <v>45946.415462962963</v>
      </c>
    </row>
    <row r="5409" spans="1:9" x14ac:dyDescent="0.35">
      <c r="A5409">
        <v>105408</v>
      </c>
      <c r="B5409" t="s">
        <v>15</v>
      </c>
      <c r="C5409" t="s">
        <v>14</v>
      </c>
      <c r="D5409">
        <v>0</v>
      </c>
      <c r="E5409" s="1">
        <v>45946.40084490741</v>
      </c>
      <c r="F5409" s="1">
        <v>45946.401226851849</v>
      </c>
      <c r="G5409" s="1">
        <v>45946.401655092595</v>
      </c>
      <c r="H5409" s="1">
        <v>45946.403449074074</v>
      </c>
      <c r="I5409" s="1">
        <v>45946.410787037035</v>
      </c>
    </row>
    <row r="5410" spans="1:9" x14ac:dyDescent="0.35">
      <c r="A5410">
        <v>105409</v>
      </c>
      <c r="B5410" t="s">
        <v>9</v>
      </c>
      <c r="C5410" t="s">
        <v>12</v>
      </c>
      <c r="D5410">
        <v>0</v>
      </c>
      <c r="E5410" s="1">
        <v>45946.400914351849</v>
      </c>
      <c r="F5410" s="1">
        <v>45946.401736111111</v>
      </c>
      <c r="G5410" s="1">
        <v>45946.402395833335</v>
      </c>
      <c r="H5410" s="1">
        <v>45946.403437499997</v>
      </c>
      <c r="I5410" s="1">
        <v>45946.407893518517</v>
      </c>
    </row>
    <row r="5411" spans="1:9" x14ac:dyDescent="0.35">
      <c r="A5411">
        <v>105410</v>
      </c>
      <c r="B5411" t="s">
        <v>11</v>
      </c>
      <c r="C5411" t="s">
        <v>14</v>
      </c>
      <c r="D5411">
        <v>0</v>
      </c>
      <c r="E5411" s="1">
        <v>45946.401122685187</v>
      </c>
      <c r="F5411" s="1">
        <v>45946.402245370373</v>
      </c>
      <c r="G5411" s="1">
        <v>45946.402627314812</v>
      </c>
      <c r="H5411" s="1">
        <v>45946.404768518521</v>
      </c>
      <c r="I5411" s="1">
        <v>45946.411828703705</v>
      </c>
    </row>
    <row r="5412" spans="1:9" x14ac:dyDescent="0.35">
      <c r="A5412">
        <v>105411</v>
      </c>
      <c r="B5412" t="s">
        <v>18</v>
      </c>
      <c r="C5412" t="s">
        <v>14</v>
      </c>
      <c r="D5412">
        <v>0</v>
      </c>
      <c r="E5412" s="1">
        <v>45946.401180555556</v>
      </c>
      <c r="F5412" s="1">
        <v>45946.402187500003</v>
      </c>
      <c r="G5412" s="1">
        <v>45946.40247685185</v>
      </c>
      <c r="H5412" s="1">
        <v>45946.405833333331</v>
      </c>
      <c r="I5412" s="1">
        <v>45946.418726851851</v>
      </c>
    </row>
    <row r="5413" spans="1:9" x14ac:dyDescent="0.35">
      <c r="A5413">
        <v>105412</v>
      </c>
      <c r="B5413" t="s">
        <v>19</v>
      </c>
      <c r="C5413" t="s">
        <v>12</v>
      </c>
      <c r="D5413">
        <v>0</v>
      </c>
      <c r="E5413" s="1">
        <v>45946.401770833334</v>
      </c>
      <c r="F5413" s="1">
        <v>45946.402384259258</v>
      </c>
      <c r="G5413" s="1">
        <v>45946.403009259258</v>
      </c>
      <c r="H5413" s="1">
        <v>45946.4062037037</v>
      </c>
      <c r="I5413" s="1">
        <v>45946.411076388889</v>
      </c>
    </row>
    <row r="5414" spans="1:9" x14ac:dyDescent="0.35">
      <c r="A5414">
        <v>105413</v>
      </c>
      <c r="B5414" t="s">
        <v>21</v>
      </c>
      <c r="C5414" t="s">
        <v>12</v>
      </c>
      <c r="D5414">
        <v>0</v>
      </c>
      <c r="E5414" s="1">
        <v>45946.402048611111</v>
      </c>
      <c r="F5414" s="1">
        <v>45946.40247685185</v>
      </c>
      <c r="G5414" s="1">
        <v>45946.402777777781</v>
      </c>
      <c r="H5414" s="1">
        <v>45946.405277777776</v>
      </c>
      <c r="I5414" s="1">
        <v>45946.411446759259</v>
      </c>
    </row>
    <row r="5415" spans="1:9" x14ac:dyDescent="0.35">
      <c r="A5415">
        <v>105414</v>
      </c>
      <c r="B5415" t="s">
        <v>18</v>
      </c>
      <c r="C5415" t="s">
        <v>17</v>
      </c>
      <c r="D5415">
        <v>0</v>
      </c>
      <c r="E5415" s="1">
        <v>45946.403981481482</v>
      </c>
      <c r="F5415" s="1">
        <v>45946.404722222222</v>
      </c>
      <c r="G5415" s="1">
        <v>45946.404872685183</v>
      </c>
      <c r="H5415" s="1">
        <v>45946.4065162037</v>
      </c>
      <c r="I5415" s="1">
        <v>45946.408310185187</v>
      </c>
    </row>
    <row r="5416" spans="1:9" x14ac:dyDescent="0.35">
      <c r="A5416">
        <v>105415</v>
      </c>
      <c r="B5416" t="s">
        <v>18</v>
      </c>
      <c r="C5416" t="s">
        <v>12</v>
      </c>
      <c r="D5416">
        <v>0</v>
      </c>
      <c r="E5416" s="1">
        <v>45946.405474537038</v>
      </c>
      <c r="F5416" s="1">
        <v>45946.405995370369</v>
      </c>
      <c r="G5416" s="1">
        <v>45946.406793981485</v>
      </c>
      <c r="H5416" s="1">
        <v>45946.409039351849</v>
      </c>
      <c r="I5416" s="1">
        <v>45946.412905092591</v>
      </c>
    </row>
    <row r="5417" spans="1:9" x14ac:dyDescent="0.35">
      <c r="A5417">
        <v>105416</v>
      </c>
      <c r="B5417" t="s">
        <v>21</v>
      </c>
      <c r="C5417" t="s">
        <v>16</v>
      </c>
      <c r="D5417">
        <v>0</v>
      </c>
      <c r="E5417" s="1">
        <v>45946.405578703707</v>
      </c>
      <c r="F5417" s="1">
        <v>45946.406377314815</v>
      </c>
      <c r="G5417" s="1">
        <v>45946.407754629632</v>
      </c>
      <c r="H5417" s="1">
        <v>45946.412881944445</v>
      </c>
      <c r="I5417" s="1">
        <v>45946.419479166667</v>
      </c>
    </row>
    <row r="5418" spans="1:9" x14ac:dyDescent="0.35">
      <c r="A5418">
        <v>105417</v>
      </c>
      <c r="B5418" t="s">
        <v>23</v>
      </c>
      <c r="C5418" t="s">
        <v>10</v>
      </c>
      <c r="D5418">
        <v>0</v>
      </c>
      <c r="E5418" s="1">
        <v>45946.40934027778</v>
      </c>
      <c r="F5418" s="1">
        <v>45946.409988425927</v>
      </c>
      <c r="G5418" s="1">
        <v>45946.410081018519</v>
      </c>
      <c r="H5418" s="1">
        <v>45946.412766203706</v>
      </c>
      <c r="I5418" s="1">
        <v>45946.414756944447</v>
      </c>
    </row>
    <row r="5419" spans="1:9" x14ac:dyDescent="0.35">
      <c r="A5419">
        <v>105418</v>
      </c>
      <c r="B5419" t="s">
        <v>9</v>
      </c>
      <c r="C5419" t="s">
        <v>12</v>
      </c>
      <c r="D5419">
        <v>0</v>
      </c>
      <c r="E5419" s="1">
        <v>45946.41002314815</v>
      </c>
      <c r="F5419" s="1">
        <v>45946.410370370373</v>
      </c>
      <c r="G5419" s="1">
        <v>45946.41097222222</v>
      </c>
      <c r="H5419" s="1">
        <v>45946.414270833331</v>
      </c>
      <c r="I5419" s="1">
        <v>45946.421342592592</v>
      </c>
    </row>
    <row r="5420" spans="1:9" x14ac:dyDescent="0.35">
      <c r="A5420">
        <v>105419</v>
      </c>
      <c r="B5420" t="s">
        <v>23</v>
      </c>
      <c r="C5420" t="s">
        <v>14</v>
      </c>
      <c r="D5420">
        <v>0</v>
      </c>
      <c r="E5420" s="1">
        <v>45946.410613425927</v>
      </c>
      <c r="F5420" s="1">
        <v>45946.411168981482</v>
      </c>
      <c r="G5420" s="1">
        <v>45946.411458333336</v>
      </c>
      <c r="H5420" s="1">
        <v>45946.413437499999</v>
      </c>
      <c r="I5420" s="1">
        <v>45946.423194444447</v>
      </c>
    </row>
    <row r="5421" spans="1:9" x14ac:dyDescent="0.35">
      <c r="A5421">
        <v>105420</v>
      </c>
      <c r="B5421" t="s">
        <v>18</v>
      </c>
      <c r="C5421" t="s">
        <v>10</v>
      </c>
      <c r="D5421">
        <v>0</v>
      </c>
      <c r="E5421" s="1">
        <v>45946.411145833335</v>
      </c>
      <c r="F5421" s="1">
        <v>45946.412106481483</v>
      </c>
      <c r="G5421" s="1">
        <v>45946.412534722222</v>
      </c>
      <c r="H5421" s="1">
        <v>45946.41375</v>
      </c>
      <c r="I5421" s="1">
        <v>45946.422106481485</v>
      </c>
    </row>
    <row r="5422" spans="1:9" x14ac:dyDescent="0.35">
      <c r="A5422">
        <v>105421</v>
      </c>
      <c r="B5422" t="s">
        <v>9</v>
      </c>
      <c r="C5422" t="s">
        <v>17</v>
      </c>
      <c r="D5422">
        <v>0</v>
      </c>
      <c r="E5422" s="1">
        <v>45946.4137962963</v>
      </c>
      <c r="F5422" s="1">
        <v>45946.414189814815</v>
      </c>
      <c r="G5422" s="1">
        <v>45946.4143287037</v>
      </c>
      <c r="H5422" s="1">
        <v>45946.416296296295</v>
      </c>
      <c r="I5422" s="1">
        <v>45946.419178240743</v>
      </c>
    </row>
    <row r="5423" spans="1:9" x14ac:dyDescent="0.35">
      <c r="A5423">
        <v>105422</v>
      </c>
      <c r="B5423" t="s">
        <v>18</v>
      </c>
      <c r="C5423" t="s">
        <v>12</v>
      </c>
      <c r="D5423">
        <v>0</v>
      </c>
      <c r="E5423" s="1">
        <v>45946.417199074072</v>
      </c>
      <c r="F5423" s="1">
        <v>45946.417592592596</v>
      </c>
      <c r="G5423" s="1">
        <v>45946.41847222222</v>
      </c>
      <c r="H5423" s="1">
        <v>45946.420104166667</v>
      </c>
      <c r="I5423" s="1">
        <v>45946.423506944448</v>
      </c>
    </row>
    <row r="5424" spans="1:9" x14ac:dyDescent="0.35">
      <c r="A5424">
        <v>105423</v>
      </c>
      <c r="B5424" t="s">
        <v>13</v>
      </c>
      <c r="C5424" t="s">
        <v>14</v>
      </c>
      <c r="D5424">
        <v>0</v>
      </c>
      <c r="E5424" s="1">
        <v>45946.417453703703</v>
      </c>
      <c r="F5424" s="1">
        <v>45946.418333333335</v>
      </c>
      <c r="G5424" s="1">
        <v>45946.419004629628</v>
      </c>
      <c r="H5424" s="1">
        <v>45946.419918981483</v>
      </c>
      <c r="I5424" s="1">
        <v>45946.428078703706</v>
      </c>
    </row>
    <row r="5425" spans="1:9" x14ac:dyDescent="0.35">
      <c r="A5425">
        <v>105424</v>
      </c>
      <c r="B5425" t="s">
        <v>9</v>
      </c>
      <c r="C5425" t="s">
        <v>14</v>
      </c>
      <c r="D5425">
        <v>0</v>
      </c>
      <c r="E5425" s="1">
        <v>45946.418124999997</v>
      </c>
      <c r="F5425" s="1">
        <v>45946.419502314813</v>
      </c>
      <c r="G5425" s="1">
        <v>45946.419571759259</v>
      </c>
      <c r="H5425" s="1">
        <v>45946.422789351855</v>
      </c>
      <c r="I5425" s="1">
        <v>45946.42386574074</v>
      </c>
    </row>
    <row r="5426" spans="1:9" x14ac:dyDescent="0.35">
      <c r="A5426">
        <v>105425</v>
      </c>
      <c r="B5426" t="s">
        <v>9</v>
      </c>
      <c r="C5426" t="s">
        <v>12</v>
      </c>
      <c r="D5426">
        <v>0</v>
      </c>
      <c r="E5426" s="1">
        <v>45946.421076388891</v>
      </c>
      <c r="F5426" s="1">
        <v>45946.421863425923</v>
      </c>
      <c r="G5426" s="1">
        <v>45946.422442129631</v>
      </c>
      <c r="H5426" s="1">
        <v>45946.423159722224</v>
      </c>
      <c r="I5426" s="1">
        <v>45946.424467592595</v>
      </c>
    </row>
    <row r="5427" spans="1:9" x14ac:dyDescent="0.35">
      <c r="A5427">
        <v>105426</v>
      </c>
      <c r="B5427" t="s">
        <v>21</v>
      </c>
      <c r="C5427" t="s">
        <v>12</v>
      </c>
      <c r="D5427">
        <v>0</v>
      </c>
      <c r="E5427" s="1">
        <v>45946.42287037037</v>
      </c>
      <c r="F5427" s="1">
        <v>45946.423657407409</v>
      </c>
      <c r="G5427" s="1">
        <v>45946.424375000002</v>
      </c>
      <c r="H5427" s="1">
        <v>45946.425659722219</v>
      </c>
      <c r="I5427" s="1">
        <v>45946.437638888892</v>
      </c>
    </row>
    <row r="5428" spans="1:9" x14ac:dyDescent="0.35">
      <c r="A5428">
        <v>105427</v>
      </c>
      <c r="B5428" t="s">
        <v>18</v>
      </c>
      <c r="C5428" t="s">
        <v>17</v>
      </c>
      <c r="D5428">
        <v>0</v>
      </c>
      <c r="E5428" s="1">
        <v>45946.424085648148</v>
      </c>
      <c r="F5428" s="1">
        <v>45946.42527777778</v>
      </c>
      <c r="G5428" s="1">
        <v>45946.42597222222</v>
      </c>
      <c r="H5428" s="1">
        <v>45946.427083333336</v>
      </c>
      <c r="I5428" s="1">
        <v>45946.434062499997</v>
      </c>
    </row>
    <row r="5429" spans="1:9" x14ac:dyDescent="0.35">
      <c r="A5429">
        <v>105428</v>
      </c>
      <c r="B5429" t="s">
        <v>18</v>
      </c>
      <c r="C5429" t="s">
        <v>16</v>
      </c>
      <c r="D5429">
        <v>0</v>
      </c>
      <c r="E5429" s="1">
        <v>45946.424189814818</v>
      </c>
      <c r="F5429" s="1">
        <v>45946.424699074072</v>
      </c>
      <c r="G5429" s="1">
        <v>45946.425775462965</v>
      </c>
      <c r="H5429" s="1">
        <v>45946.428043981483</v>
      </c>
      <c r="I5429" s="1">
        <v>45946.435046296298</v>
      </c>
    </row>
    <row r="5430" spans="1:9" x14ac:dyDescent="0.35">
      <c r="A5430">
        <v>105429</v>
      </c>
      <c r="B5430" t="s">
        <v>11</v>
      </c>
      <c r="C5430" t="s">
        <v>14</v>
      </c>
      <c r="D5430">
        <v>0</v>
      </c>
      <c r="E5430" s="1">
        <v>45946.424259259256</v>
      </c>
      <c r="F5430" s="1">
        <v>45946.425312500003</v>
      </c>
      <c r="G5430" s="1">
        <v>45946.425729166665</v>
      </c>
      <c r="H5430" s="1">
        <v>45946.428796296299</v>
      </c>
      <c r="I5430" s="1">
        <v>45946.435520833336</v>
      </c>
    </row>
    <row r="5431" spans="1:9" x14ac:dyDescent="0.35">
      <c r="A5431">
        <v>105430</v>
      </c>
      <c r="B5431" t="s">
        <v>9</v>
      </c>
      <c r="C5431" t="s">
        <v>16</v>
      </c>
      <c r="D5431">
        <v>0</v>
      </c>
      <c r="E5431" s="1">
        <v>45946.42527777778</v>
      </c>
      <c r="F5431" s="1">
        <v>45946.426030092596</v>
      </c>
      <c r="G5431" s="1">
        <v>45946.426481481481</v>
      </c>
      <c r="H5431" s="1">
        <v>45946.430995370371</v>
      </c>
      <c r="I5431" s="1">
        <v>45946.439745370371</v>
      </c>
    </row>
    <row r="5432" spans="1:9" x14ac:dyDescent="0.35">
      <c r="A5432">
        <v>105431</v>
      </c>
      <c r="B5432" t="s">
        <v>19</v>
      </c>
      <c r="C5432" t="s">
        <v>12</v>
      </c>
      <c r="D5432">
        <v>0</v>
      </c>
      <c r="E5432" s="1">
        <v>45946.428368055553</v>
      </c>
      <c r="F5432" s="1">
        <v>45946.429502314815</v>
      </c>
      <c r="G5432" s="1">
        <v>45946.430046296293</v>
      </c>
      <c r="H5432" s="1">
        <v>45946.433194444442</v>
      </c>
      <c r="I5432" s="1">
        <v>45946.437557870369</v>
      </c>
    </row>
    <row r="5433" spans="1:9" x14ac:dyDescent="0.35">
      <c r="A5433">
        <v>105432</v>
      </c>
      <c r="B5433" t="s">
        <v>18</v>
      </c>
      <c r="C5433" t="s">
        <v>17</v>
      </c>
      <c r="D5433">
        <v>0</v>
      </c>
      <c r="E5433" s="1">
        <v>45946.428425925929</v>
      </c>
      <c r="F5433" s="1">
        <v>45946.429016203707</v>
      </c>
      <c r="G5433" s="1">
        <v>45946.429513888892</v>
      </c>
      <c r="H5433" s="1">
        <v>45946.432303240741</v>
      </c>
      <c r="I5433" s="1">
        <v>45946.435208333336</v>
      </c>
    </row>
    <row r="5434" spans="1:9" x14ac:dyDescent="0.35">
      <c r="A5434">
        <v>105433</v>
      </c>
      <c r="B5434" t="s">
        <v>22</v>
      </c>
      <c r="C5434" t="s">
        <v>12</v>
      </c>
      <c r="D5434">
        <v>0</v>
      </c>
      <c r="E5434" s="1">
        <v>45946.42863425926</v>
      </c>
      <c r="F5434" s="1">
        <v>45946.429502314815</v>
      </c>
      <c r="G5434" s="1">
        <v>45946.4299537037</v>
      </c>
      <c r="H5434" s="1">
        <v>45946.433159722219</v>
      </c>
      <c r="I5434" s="1">
        <v>45946.433888888889</v>
      </c>
    </row>
    <row r="5435" spans="1:9" x14ac:dyDescent="0.35">
      <c r="A5435">
        <v>105434</v>
      </c>
      <c r="B5435" t="s">
        <v>11</v>
      </c>
      <c r="C5435" t="s">
        <v>17</v>
      </c>
      <c r="D5435">
        <v>0</v>
      </c>
      <c r="E5435" s="1">
        <v>45946.431921296295</v>
      </c>
      <c r="F5435" s="1">
        <v>45946.432824074072</v>
      </c>
      <c r="G5435" s="1">
        <v>45946.43341435185</v>
      </c>
      <c r="H5435" s="1">
        <v>45946.434895833336</v>
      </c>
      <c r="I5435" s="1">
        <v>45946.435671296298</v>
      </c>
    </row>
    <row r="5436" spans="1:9" x14ac:dyDescent="0.35">
      <c r="A5436">
        <v>105435</v>
      </c>
      <c r="B5436" t="s">
        <v>22</v>
      </c>
      <c r="C5436" t="s">
        <v>16</v>
      </c>
      <c r="D5436">
        <v>0</v>
      </c>
      <c r="E5436" s="1">
        <v>45946.432071759256</v>
      </c>
      <c r="F5436" s="1">
        <v>45946.433113425926</v>
      </c>
      <c r="G5436" s="1">
        <v>45946.434039351851</v>
      </c>
      <c r="H5436" s="1">
        <v>45946.434710648151</v>
      </c>
      <c r="I5436" s="1">
        <v>45946.438043981485</v>
      </c>
    </row>
    <row r="5437" spans="1:9" x14ac:dyDescent="0.35">
      <c r="A5437">
        <v>105436</v>
      </c>
      <c r="B5437" t="s">
        <v>13</v>
      </c>
      <c r="C5437" t="s">
        <v>16</v>
      </c>
      <c r="D5437">
        <v>0</v>
      </c>
      <c r="E5437" s="1">
        <v>45946.432118055556</v>
      </c>
      <c r="F5437" s="1">
        <v>45946.432754629626</v>
      </c>
      <c r="G5437" s="1">
        <v>45946.434490740743</v>
      </c>
      <c r="H5437" s="1">
        <v>45946.43954861111</v>
      </c>
      <c r="I5437" s="1">
        <v>45946.453217592592</v>
      </c>
    </row>
    <row r="5438" spans="1:9" x14ac:dyDescent="0.35">
      <c r="A5438">
        <v>105437</v>
      </c>
      <c r="B5438" t="s">
        <v>13</v>
      </c>
      <c r="C5438" t="s">
        <v>16</v>
      </c>
      <c r="D5438">
        <v>0</v>
      </c>
      <c r="E5438" s="1">
        <v>45946.432962962965</v>
      </c>
      <c r="F5438" s="1">
        <v>45946.433912037035</v>
      </c>
      <c r="G5438" s="1">
        <v>45946.434756944444</v>
      </c>
      <c r="H5438" s="1">
        <v>45946.436712962961</v>
      </c>
      <c r="I5438" s="1">
        <v>45946.439201388886</v>
      </c>
    </row>
    <row r="5439" spans="1:9" x14ac:dyDescent="0.35">
      <c r="A5439">
        <v>105438</v>
      </c>
      <c r="B5439" t="s">
        <v>9</v>
      </c>
      <c r="C5439" t="s">
        <v>16</v>
      </c>
      <c r="D5439">
        <v>0</v>
      </c>
      <c r="E5439" s="1">
        <v>45946.433055555557</v>
      </c>
      <c r="F5439" s="1">
        <v>45946.434027777781</v>
      </c>
      <c r="G5439" s="1">
        <v>45946.434884259259</v>
      </c>
      <c r="H5439" s="1">
        <v>45946.435520833336</v>
      </c>
      <c r="I5439" s="1">
        <v>45946.445509259262</v>
      </c>
    </row>
    <row r="5440" spans="1:9" x14ac:dyDescent="0.35">
      <c r="A5440">
        <v>105439</v>
      </c>
      <c r="B5440" t="s">
        <v>9</v>
      </c>
      <c r="C5440" t="s">
        <v>17</v>
      </c>
      <c r="D5440">
        <v>0</v>
      </c>
      <c r="E5440" s="1">
        <v>45946.433506944442</v>
      </c>
      <c r="F5440" s="1">
        <v>45946.433935185189</v>
      </c>
      <c r="G5440" s="1">
        <v>45946.434062499997</v>
      </c>
      <c r="H5440" s="1">
        <v>45946.435266203705</v>
      </c>
      <c r="I5440" s="1">
        <v>45946.443564814814</v>
      </c>
    </row>
    <row r="5441" spans="1:9" x14ac:dyDescent="0.35">
      <c r="A5441">
        <v>105440</v>
      </c>
      <c r="B5441" t="s">
        <v>18</v>
      </c>
      <c r="C5441" t="s">
        <v>14</v>
      </c>
      <c r="D5441">
        <v>0</v>
      </c>
      <c r="E5441" s="1">
        <v>45946.435937499999</v>
      </c>
      <c r="F5441" s="1">
        <v>45946.436585648145</v>
      </c>
      <c r="G5441" s="1">
        <v>45946.436701388891</v>
      </c>
      <c r="H5441" s="1">
        <v>45946.439363425925</v>
      </c>
      <c r="I5441" s="1">
        <v>45946.441087962965</v>
      </c>
    </row>
    <row r="5442" spans="1:9" x14ac:dyDescent="0.35">
      <c r="A5442">
        <v>105441</v>
      </c>
      <c r="B5442" t="s">
        <v>18</v>
      </c>
      <c r="C5442" t="s">
        <v>17</v>
      </c>
      <c r="D5442">
        <v>0</v>
      </c>
      <c r="E5442" s="1">
        <v>45946.437638888892</v>
      </c>
      <c r="F5442" s="1">
        <v>45946.438437500001</v>
      </c>
      <c r="G5442" s="1">
        <v>45946.438726851855</v>
      </c>
      <c r="H5442" s="1">
        <v>45946.439525462964</v>
      </c>
      <c r="I5442" s="1">
        <v>45946.446412037039</v>
      </c>
    </row>
    <row r="5443" spans="1:9" x14ac:dyDescent="0.35">
      <c r="A5443">
        <v>105442</v>
      </c>
      <c r="B5443" t="s">
        <v>20</v>
      </c>
      <c r="C5443" t="s">
        <v>16</v>
      </c>
      <c r="D5443">
        <v>0</v>
      </c>
      <c r="E5443" s="1">
        <v>45946.437662037039</v>
      </c>
      <c r="F5443" s="1">
        <v>45946.43822916667</v>
      </c>
      <c r="G5443" s="1">
        <v>45946.438958333332</v>
      </c>
      <c r="H5443" s="1">
        <v>45946.443379629629</v>
      </c>
      <c r="I5443" s="1">
        <v>45946.445868055554</v>
      </c>
    </row>
    <row r="5444" spans="1:9" x14ac:dyDescent="0.35">
      <c r="A5444">
        <v>105443</v>
      </c>
      <c r="B5444" t="s">
        <v>9</v>
      </c>
      <c r="C5444" t="s">
        <v>14</v>
      </c>
      <c r="D5444">
        <v>0</v>
      </c>
      <c r="E5444" s="1">
        <v>45946.437893518516</v>
      </c>
      <c r="F5444" s="1">
        <v>45946.438784722224</v>
      </c>
      <c r="G5444" s="1">
        <v>45946.439027777778</v>
      </c>
      <c r="H5444" s="1">
        <v>45946.440046296295</v>
      </c>
      <c r="I5444" s="1">
        <v>45946.442465277774</v>
      </c>
    </row>
    <row r="5445" spans="1:9" x14ac:dyDescent="0.35">
      <c r="A5445">
        <v>105444</v>
      </c>
      <c r="B5445" t="s">
        <v>9</v>
      </c>
      <c r="C5445" t="s">
        <v>12</v>
      </c>
      <c r="D5445">
        <v>0</v>
      </c>
      <c r="E5445" s="1">
        <v>45946.438067129631</v>
      </c>
      <c r="F5445" s="1">
        <v>45946.43922453704</v>
      </c>
      <c r="G5445" s="1">
        <v>45946.439942129633</v>
      </c>
      <c r="H5445" s="1">
        <v>45946.442418981482</v>
      </c>
      <c r="I5445" s="1">
        <v>45946.44872685185</v>
      </c>
    </row>
    <row r="5446" spans="1:9" x14ac:dyDescent="0.35">
      <c r="A5446">
        <v>105445</v>
      </c>
      <c r="B5446" t="s">
        <v>20</v>
      </c>
      <c r="C5446" t="s">
        <v>10</v>
      </c>
      <c r="D5446">
        <v>0</v>
      </c>
      <c r="E5446" s="1">
        <v>45946.438136574077</v>
      </c>
      <c r="F5446" s="1">
        <v>45946.438611111109</v>
      </c>
      <c r="G5446" s="1">
        <v>45946.439201388886</v>
      </c>
      <c r="H5446" s="1">
        <v>45946.442303240743</v>
      </c>
      <c r="I5446" s="1">
        <v>45946.445243055554</v>
      </c>
    </row>
    <row r="5447" spans="1:9" x14ac:dyDescent="0.35">
      <c r="A5447">
        <v>105446</v>
      </c>
      <c r="B5447" t="s">
        <v>11</v>
      </c>
      <c r="C5447" t="s">
        <v>17</v>
      </c>
      <c r="D5447">
        <v>0</v>
      </c>
      <c r="E5447" s="1">
        <v>45946.43854166667</v>
      </c>
      <c r="F5447" s="1">
        <v>45946.439479166664</v>
      </c>
      <c r="G5447" s="1">
        <v>45946.439756944441</v>
      </c>
      <c r="H5447" s="1">
        <v>45946.440717592595</v>
      </c>
      <c r="I5447" s="1">
        <v>45946.448182870372</v>
      </c>
    </row>
    <row r="5448" spans="1:9" x14ac:dyDescent="0.35">
      <c r="A5448">
        <v>105447</v>
      </c>
      <c r="B5448" t="s">
        <v>13</v>
      </c>
      <c r="C5448" t="s">
        <v>12</v>
      </c>
      <c r="D5448">
        <v>0</v>
      </c>
      <c r="E5448" s="1">
        <v>45946.439247685186</v>
      </c>
      <c r="F5448" s="1">
        <v>45946.440439814818</v>
      </c>
      <c r="G5448" s="1">
        <v>45946.440787037034</v>
      </c>
      <c r="H5448" s="1">
        <v>45946.442210648151</v>
      </c>
      <c r="I5448" s="1">
        <v>45946.45412037037</v>
      </c>
    </row>
    <row r="5449" spans="1:9" x14ac:dyDescent="0.35">
      <c r="A5449">
        <v>105448</v>
      </c>
      <c r="B5449" t="s">
        <v>21</v>
      </c>
      <c r="C5449" t="s">
        <v>16</v>
      </c>
      <c r="D5449">
        <v>0</v>
      </c>
      <c r="E5449" s="1">
        <v>45946.439444444448</v>
      </c>
      <c r="F5449" s="1">
        <v>45946.440405092595</v>
      </c>
      <c r="G5449" s="1">
        <v>45946.440798611111</v>
      </c>
      <c r="H5449" s="1">
        <v>45946.444363425922</v>
      </c>
      <c r="I5449" s="1">
        <v>45946.455011574071</v>
      </c>
    </row>
    <row r="5450" spans="1:9" x14ac:dyDescent="0.35">
      <c r="A5450">
        <v>105449</v>
      </c>
      <c r="B5450" t="s">
        <v>19</v>
      </c>
      <c r="C5450" t="s">
        <v>16</v>
      </c>
      <c r="D5450">
        <v>0</v>
      </c>
      <c r="E5450" s="1">
        <v>45946.439456018517</v>
      </c>
      <c r="F5450" s="1">
        <v>45946.440625000003</v>
      </c>
      <c r="G5450" s="1">
        <v>45946.441319444442</v>
      </c>
      <c r="H5450" s="1">
        <v>45946.444803240738</v>
      </c>
      <c r="I5450" s="1">
        <v>45946.446192129632</v>
      </c>
    </row>
    <row r="5451" spans="1:9" x14ac:dyDescent="0.35">
      <c r="A5451">
        <v>105450</v>
      </c>
      <c r="B5451" t="s">
        <v>9</v>
      </c>
      <c r="C5451" t="s">
        <v>10</v>
      </c>
      <c r="D5451">
        <v>0</v>
      </c>
      <c r="E5451" s="1">
        <v>45946.439479166664</v>
      </c>
      <c r="F5451" s="1">
        <v>45946.440729166665</v>
      </c>
      <c r="G5451" s="1">
        <v>45946.441701388889</v>
      </c>
      <c r="H5451" s="1">
        <v>45946.443993055553</v>
      </c>
      <c r="I5451" s="1">
        <v>45946.445613425924</v>
      </c>
    </row>
    <row r="5452" spans="1:9" x14ac:dyDescent="0.35">
      <c r="A5452">
        <v>105451</v>
      </c>
      <c r="B5452" t="s">
        <v>18</v>
      </c>
      <c r="C5452" t="s">
        <v>17</v>
      </c>
      <c r="D5452">
        <v>0</v>
      </c>
      <c r="E5452" s="1">
        <v>45946.440162037034</v>
      </c>
      <c r="F5452" s="1">
        <v>45946.440960648149</v>
      </c>
      <c r="G5452" s="1">
        <v>45946.441747685189</v>
      </c>
      <c r="H5452" s="1">
        <v>45946.442731481482</v>
      </c>
      <c r="I5452" s="1">
        <v>45946.444305555553</v>
      </c>
    </row>
    <row r="5453" spans="1:9" x14ac:dyDescent="0.35">
      <c r="A5453">
        <v>105452</v>
      </c>
      <c r="B5453" t="s">
        <v>9</v>
      </c>
      <c r="C5453" t="s">
        <v>12</v>
      </c>
      <c r="D5453">
        <v>0</v>
      </c>
      <c r="E5453" s="1">
        <v>45946.440243055556</v>
      </c>
      <c r="F5453" s="1">
        <v>45946.441446759258</v>
      </c>
      <c r="G5453" s="1">
        <v>45946.442280092589</v>
      </c>
      <c r="H5453" s="1">
        <v>45946.44363425926</v>
      </c>
      <c r="I5453" s="1">
        <v>45946.446898148148</v>
      </c>
    </row>
    <row r="5454" spans="1:9" x14ac:dyDescent="0.35">
      <c r="A5454">
        <v>105453</v>
      </c>
      <c r="B5454" t="s">
        <v>21</v>
      </c>
      <c r="C5454" t="s">
        <v>14</v>
      </c>
      <c r="D5454">
        <v>0</v>
      </c>
      <c r="E5454" s="1">
        <v>45946.441238425927</v>
      </c>
      <c r="F5454" s="1">
        <v>45946.441840277781</v>
      </c>
      <c r="G5454" s="1">
        <v>45946.442083333335</v>
      </c>
      <c r="H5454" s="1">
        <v>45946.443414351852</v>
      </c>
      <c r="I5454" s="1">
        <v>45946.447731481479</v>
      </c>
    </row>
    <row r="5455" spans="1:9" x14ac:dyDescent="0.35">
      <c r="A5455">
        <v>105454</v>
      </c>
      <c r="B5455" t="s">
        <v>20</v>
      </c>
      <c r="C5455" t="s">
        <v>10</v>
      </c>
      <c r="D5455">
        <v>0</v>
      </c>
      <c r="E5455" s="1">
        <v>45946.442916666667</v>
      </c>
      <c r="F5455" s="1">
        <v>45946.443379629629</v>
      </c>
      <c r="G5455" s="1">
        <v>45946.444363425922</v>
      </c>
      <c r="H5455" s="1">
        <v>45946.445335648146</v>
      </c>
      <c r="I5455" s="1">
        <v>45946.449849537035</v>
      </c>
    </row>
    <row r="5456" spans="1:9" x14ac:dyDescent="0.35">
      <c r="A5456">
        <v>105455</v>
      </c>
      <c r="B5456" t="s">
        <v>21</v>
      </c>
      <c r="C5456" t="s">
        <v>14</v>
      </c>
      <c r="D5456">
        <v>0</v>
      </c>
      <c r="E5456" s="1">
        <v>45946.44321759259</v>
      </c>
      <c r="F5456" s="1">
        <v>45946.443854166668</v>
      </c>
      <c r="G5456" s="1">
        <v>45946.444861111115</v>
      </c>
      <c r="H5456" s="1">
        <v>45946.447337962964</v>
      </c>
      <c r="I5456" s="1">
        <v>45946.45752314815</v>
      </c>
    </row>
    <row r="5457" spans="1:9" x14ac:dyDescent="0.35">
      <c r="A5457">
        <v>105456</v>
      </c>
      <c r="B5457" t="s">
        <v>18</v>
      </c>
      <c r="C5457" t="s">
        <v>14</v>
      </c>
      <c r="D5457">
        <v>0</v>
      </c>
      <c r="E5457" s="1">
        <v>45946.444363425922</v>
      </c>
      <c r="F5457" s="1">
        <v>45946.4452662037</v>
      </c>
      <c r="G5457" s="1">
        <v>45946.445497685185</v>
      </c>
      <c r="H5457" s="1">
        <v>45946.448148148149</v>
      </c>
      <c r="I5457" s="1">
        <v>45946.456678240742</v>
      </c>
    </row>
    <row r="5458" spans="1:9" x14ac:dyDescent="0.35">
      <c r="A5458">
        <v>105457</v>
      </c>
      <c r="B5458" t="s">
        <v>23</v>
      </c>
      <c r="C5458" t="s">
        <v>12</v>
      </c>
      <c r="D5458">
        <v>0</v>
      </c>
      <c r="E5458" s="1">
        <v>45946.444513888891</v>
      </c>
      <c r="F5458" s="1">
        <v>45946.445173611108</v>
      </c>
      <c r="G5458" s="1">
        <v>45946.445428240739</v>
      </c>
      <c r="H5458" s="1">
        <v>45946.448263888888</v>
      </c>
      <c r="I5458" s="1">
        <v>45946.460370370369</v>
      </c>
    </row>
    <row r="5459" spans="1:9" x14ac:dyDescent="0.35">
      <c r="A5459">
        <v>105458</v>
      </c>
      <c r="B5459" t="s">
        <v>18</v>
      </c>
      <c r="C5459" t="s">
        <v>12</v>
      </c>
      <c r="D5459">
        <v>0</v>
      </c>
      <c r="E5459" s="1">
        <v>45946.444699074076</v>
      </c>
      <c r="F5459" s="1">
        <v>45946.445543981485</v>
      </c>
      <c r="G5459" s="1">
        <v>45946.445821759262</v>
      </c>
      <c r="H5459" s="1">
        <v>45946.447743055556</v>
      </c>
      <c r="I5459" s="1">
        <v>45946.458657407406</v>
      </c>
    </row>
    <row r="5460" spans="1:9" x14ac:dyDescent="0.35">
      <c r="A5460">
        <v>105459</v>
      </c>
      <c r="B5460" t="s">
        <v>13</v>
      </c>
      <c r="C5460" t="s">
        <v>12</v>
      </c>
      <c r="D5460">
        <v>0</v>
      </c>
      <c r="E5460" s="1">
        <v>45946.446701388886</v>
      </c>
      <c r="F5460" s="1">
        <v>45946.447557870371</v>
      </c>
      <c r="G5460" s="1">
        <v>45946.448020833333</v>
      </c>
      <c r="H5460" s="1">
        <v>45946.449247685188</v>
      </c>
      <c r="I5460" s="1">
        <v>45946.454386574071</v>
      </c>
    </row>
    <row r="5461" spans="1:9" x14ac:dyDescent="0.35">
      <c r="A5461">
        <v>105460</v>
      </c>
      <c r="B5461" t="s">
        <v>18</v>
      </c>
      <c r="C5461" t="s">
        <v>16</v>
      </c>
      <c r="D5461">
        <v>0</v>
      </c>
      <c r="E5461" s="1">
        <v>45946.452175925922</v>
      </c>
      <c r="F5461" s="1">
        <v>45946.453414351854</v>
      </c>
      <c r="G5461" s="1">
        <v>45946.454652777778</v>
      </c>
      <c r="H5461" s="1">
        <v>45946.458032407405</v>
      </c>
      <c r="I5461" s="1">
        <v>45946.46601851852</v>
      </c>
    </row>
    <row r="5462" spans="1:9" x14ac:dyDescent="0.35">
      <c r="A5462">
        <v>105461</v>
      </c>
      <c r="B5462" t="s">
        <v>15</v>
      </c>
      <c r="C5462" t="s">
        <v>16</v>
      </c>
      <c r="D5462">
        <v>0</v>
      </c>
      <c r="E5462" s="1">
        <v>45946.452175925922</v>
      </c>
      <c r="F5462" s="1">
        <v>45946.452800925923</v>
      </c>
      <c r="G5462" s="1">
        <v>45946.453877314816</v>
      </c>
      <c r="H5462" s="1">
        <v>45946.458425925928</v>
      </c>
      <c r="I5462" s="1">
        <v>45946.47146990741</v>
      </c>
    </row>
    <row r="5463" spans="1:9" x14ac:dyDescent="0.35">
      <c r="A5463">
        <v>105462</v>
      </c>
      <c r="B5463" t="s">
        <v>9</v>
      </c>
      <c r="C5463" t="s">
        <v>12</v>
      </c>
      <c r="D5463">
        <v>0</v>
      </c>
      <c r="E5463" s="1">
        <v>45946.452696759261</v>
      </c>
      <c r="F5463" s="1">
        <v>45946.454039351855</v>
      </c>
      <c r="G5463" s="1">
        <v>45946.454548611109</v>
      </c>
      <c r="H5463" s="1">
        <v>45946.45685185185</v>
      </c>
      <c r="I5463" s="1">
        <v>45946.461273148147</v>
      </c>
    </row>
    <row r="5464" spans="1:9" x14ac:dyDescent="0.35">
      <c r="A5464">
        <v>105463</v>
      </c>
      <c r="B5464" t="s">
        <v>18</v>
      </c>
      <c r="C5464" t="s">
        <v>12</v>
      </c>
      <c r="D5464">
        <v>0</v>
      </c>
      <c r="E5464" s="1">
        <v>45946.453726851854</v>
      </c>
      <c r="F5464" s="1">
        <v>45946.455092592594</v>
      </c>
      <c r="G5464" s="1">
        <v>45946.456076388888</v>
      </c>
      <c r="H5464" s="1">
        <v>45946.457233796296</v>
      </c>
      <c r="I5464" s="1">
        <v>45946.463750000003</v>
      </c>
    </row>
    <row r="5465" spans="1:9" x14ac:dyDescent="0.35">
      <c r="A5465">
        <v>105464</v>
      </c>
      <c r="B5465" t="s">
        <v>11</v>
      </c>
      <c r="C5465" t="s">
        <v>17</v>
      </c>
      <c r="D5465">
        <v>0</v>
      </c>
      <c r="E5465" s="1">
        <v>45946.45685185185</v>
      </c>
      <c r="F5465" s="1">
        <v>45946.457719907405</v>
      </c>
      <c r="G5465" s="1">
        <v>45946.458055555559</v>
      </c>
      <c r="H5465" s="1">
        <v>45946.460879629631</v>
      </c>
      <c r="I5465" s="1">
        <v>45946.467187499999</v>
      </c>
    </row>
    <row r="5466" spans="1:9" x14ac:dyDescent="0.35">
      <c r="A5466">
        <v>105465</v>
      </c>
      <c r="B5466" t="s">
        <v>9</v>
      </c>
      <c r="C5466" t="s">
        <v>17</v>
      </c>
      <c r="D5466">
        <v>0</v>
      </c>
      <c r="E5466" s="1">
        <v>45946.457789351851</v>
      </c>
      <c r="F5466" s="1">
        <v>45946.458287037036</v>
      </c>
      <c r="G5466" s="1">
        <v>45946.459085648145</v>
      </c>
      <c r="H5466" s="1">
        <v>45946.460312499999</v>
      </c>
      <c r="I5466" s="1">
        <v>45946.464594907404</v>
      </c>
    </row>
    <row r="5467" spans="1:9" x14ac:dyDescent="0.35">
      <c r="A5467">
        <v>105466</v>
      </c>
      <c r="B5467" t="s">
        <v>9</v>
      </c>
      <c r="C5467" t="s">
        <v>17</v>
      </c>
      <c r="D5467">
        <v>0</v>
      </c>
      <c r="E5467" s="1">
        <v>45946.459675925929</v>
      </c>
      <c r="F5467" s="1">
        <v>45946.460150462961</v>
      </c>
      <c r="G5467" s="1">
        <v>45946.461111111108</v>
      </c>
      <c r="H5467" s="1">
        <v>45946.464444444442</v>
      </c>
      <c r="I5467" s="1">
        <v>45946.4684837963</v>
      </c>
    </row>
    <row r="5468" spans="1:9" x14ac:dyDescent="0.35">
      <c r="A5468">
        <v>105467</v>
      </c>
      <c r="B5468" t="s">
        <v>21</v>
      </c>
      <c r="C5468" t="s">
        <v>10</v>
      </c>
      <c r="D5468">
        <v>0</v>
      </c>
      <c r="E5468" s="1">
        <v>45946.461909722224</v>
      </c>
      <c r="F5468" s="1">
        <v>45946.46292824074</v>
      </c>
      <c r="G5468" s="1">
        <v>45946.463159722225</v>
      </c>
      <c r="H5468" s="1">
        <v>45946.465520833335</v>
      </c>
      <c r="I5468" s="1">
        <v>45946.469097222223</v>
      </c>
    </row>
    <row r="5469" spans="1:9" x14ac:dyDescent="0.35">
      <c r="A5469">
        <v>105468</v>
      </c>
      <c r="B5469" t="s">
        <v>15</v>
      </c>
      <c r="C5469" t="s">
        <v>17</v>
      </c>
      <c r="D5469">
        <v>0</v>
      </c>
      <c r="E5469" s="1">
        <v>45946.463437500002</v>
      </c>
      <c r="F5469" s="1">
        <v>45946.464328703703</v>
      </c>
      <c r="G5469" s="1">
        <v>45946.465092592596</v>
      </c>
      <c r="H5469" s="1">
        <v>45946.467256944445</v>
      </c>
      <c r="I5469" s="1">
        <v>45946.471921296295</v>
      </c>
    </row>
    <row r="5470" spans="1:9" x14ac:dyDescent="0.35">
      <c r="A5470">
        <v>105469</v>
      </c>
      <c r="B5470" t="s">
        <v>9</v>
      </c>
      <c r="C5470" t="s">
        <v>17</v>
      </c>
      <c r="D5470">
        <v>0</v>
      </c>
      <c r="E5470" s="1">
        <v>45946.464768518519</v>
      </c>
      <c r="F5470" s="1">
        <v>45946.465694444443</v>
      </c>
      <c r="G5470" s="1">
        <v>45946.466585648152</v>
      </c>
      <c r="H5470" s="1">
        <v>45946.469050925924</v>
      </c>
      <c r="I5470" s="1">
        <v>45946.478634259256</v>
      </c>
    </row>
    <row r="5471" spans="1:9" x14ac:dyDescent="0.35">
      <c r="A5471">
        <v>105470</v>
      </c>
      <c r="B5471" t="s">
        <v>18</v>
      </c>
      <c r="C5471" t="s">
        <v>10</v>
      </c>
      <c r="D5471">
        <v>0</v>
      </c>
      <c r="E5471" s="1">
        <v>45946.466087962966</v>
      </c>
      <c r="F5471" s="1">
        <v>45946.467395833337</v>
      </c>
      <c r="G5471" s="1">
        <v>45946.467951388891</v>
      </c>
      <c r="H5471" s="1">
        <v>45946.469733796293</v>
      </c>
      <c r="I5471" s="1">
        <v>45946.48238425926</v>
      </c>
    </row>
    <row r="5472" spans="1:9" x14ac:dyDescent="0.35">
      <c r="A5472">
        <v>105471</v>
      </c>
      <c r="B5472" t="s">
        <v>15</v>
      </c>
      <c r="C5472" t="s">
        <v>16</v>
      </c>
      <c r="D5472">
        <v>0</v>
      </c>
      <c r="E5472" s="1">
        <v>45946.466562499998</v>
      </c>
      <c r="F5472" s="1">
        <v>45946.467928240738</v>
      </c>
      <c r="G5472" s="1">
        <v>45946.468564814815</v>
      </c>
      <c r="H5472" s="1">
        <v>45946.472627314812</v>
      </c>
      <c r="I5472" s="1">
        <v>45946.473541666666</v>
      </c>
    </row>
    <row r="5473" spans="1:9" x14ac:dyDescent="0.35">
      <c r="A5473">
        <v>105472</v>
      </c>
      <c r="B5473" t="s">
        <v>15</v>
      </c>
      <c r="C5473" t="s">
        <v>12</v>
      </c>
      <c r="D5473">
        <v>0</v>
      </c>
      <c r="E5473" s="1">
        <v>45946.468587962961</v>
      </c>
      <c r="F5473" s="1">
        <v>45946.468969907408</v>
      </c>
      <c r="G5473" s="1">
        <v>45946.469386574077</v>
      </c>
      <c r="H5473" s="1">
        <v>45946.471539351849</v>
      </c>
      <c r="I5473" s="1">
        <v>45946.482199074075</v>
      </c>
    </row>
    <row r="5474" spans="1:9" x14ac:dyDescent="0.35">
      <c r="A5474">
        <v>105473</v>
      </c>
      <c r="B5474" t="s">
        <v>9</v>
      </c>
      <c r="C5474" t="s">
        <v>17</v>
      </c>
      <c r="D5474">
        <v>0</v>
      </c>
      <c r="E5474" s="1">
        <v>45946.47011574074</v>
      </c>
      <c r="F5474" s="1">
        <v>45946.471377314818</v>
      </c>
      <c r="G5474" s="1">
        <v>45946.471562500003</v>
      </c>
      <c r="H5474" s="1">
        <v>45946.472928240742</v>
      </c>
      <c r="I5474" s="1">
        <v>45946.482476851852</v>
      </c>
    </row>
    <row r="5475" spans="1:9" x14ac:dyDescent="0.35">
      <c r="A5475">
        <v>105474</v>
      </c>
      <c r="B5475" t="s">
        <v>13</v>
      </c>
      <c r="C5475" t="s">
        <v>10</v>
      </c>
      <c r="D5475">
        <v>0</v>
      </c>
      <c r="E5475" s="1">
        <v>45946.471168981479</v>
      </c>
      <c r="F5475" s="1">
        <v>45946.472210648149</v>
      </c>
      <c r="G5475" s="1">
        <v>45946.473078703704</v>
      </c>
      <c r="H5475" s="1">
        <v>45946.4762962963</v>
      </c>
      <c r="I5475" s="1">
        <v>45946.482314814813</v>
      </c>
    </row>
    <row r="5476" spans="1:9" x14ac:dyDescent="0.35">
      <c r="A5476">
        <v>105475</v>
      </c>
      <c r="B5476" t="s">
        <v>18</v>
      </c>
      <c r="C5476" t="s">
        <v>16</v>
      </c>
      <c r="D5476">
        <v>0</v>
      </c>
      <c r="E5476" s="1">
        <v>45946.471875000003</v>
      </c>
      <c r="F5476" s="1">
        <v>45946.472905092596</v>
      </c>
      <c r="G5476" s="1">
        <v>45946.473460648151</v>
      </c>
      <c r="H5476" s="1">
        <v>45946.475138888891</v>
      </c>
      <c r="I5476" s="1">
        <v>45946.486921296295</v>
      </c>
    </row>
    <row r="5477" spans="1:9" x14ac:dyDescent="0.35">
      <c r="A5477">
        <v>105476</v>
      </c>
      <c r="B5477" t="s">
        <v>15</v>
      </c>
      <c r="C5477" t="s">
        <v>17</v>
      </c>
      <c r="D5477">
        <v>0</v>
      </c>
      <c r="E5477" s="1">
        <v>45946.47451388889</v>
      </c>
      <c r="F5477" s="1">
        <v>45946.475810185184</v>
      </c>
      <c r="G5477" s="1">
        <v>45946.476840277777</v>
      </c>
      <c r="H5477" s="1">
        <v>45946.477650462963</v>
      </c>
      <c r="I5477" s="1">
        <v>45946.489178240743</v>
      </c>
    </row>
    <row r="5478" spans="1:9" x14ac:dyDescent="0.35">
      <c r="A5478">
        <v>105477</v>
      </c>
      <c r="B5478" t="s">
        <v>20</v>
      </c>
      <c r="C5478" t="s">
        <v>10</v>
      </c>
      <c r="D5478">
        <v>0</v>
      </c>
      <c r="E5478" s="1">
        <v>45946.475844907407</v>
      </c>
      <c r="F5478" s="1">
        <v>45946.477164351854</v>
      </c>
      <c r="G5478" s="1">
        <v>45946.477650462963</v>
      </c>
      <c r="H5478" s="1">
        <v>45946.479722222219</v>
      </c>
      <c r="I5478" s="1">
        <v>45946.484710648147</v>
      </c>
    </row>
    <row r="5479" spans="1:9" x14ac:dyDescent="0.35">
      <c r="A5479">
        <v>105478</v>
      </c>
      <c r="B5479" t="s">
        <v>9</v>
      </c>
      <c r="C5479" t="s">
        <v>14</v>
      </c>
      <c r="D5479">
        <v>0</v>
      </c>
      <c r="E5479" s="1">
        <v>45946.479479166665</v>
      </c>
      <c r="F5479" s="1">
        <v>45946.480636574073</v>
      </c>
      <c r="G5479" s="1">
        <v>45946.481608796297</v>
      </c>
      <c r="H5479" s="1">
        <v>45946.483738425923</v>
      </c>
      <c r="I5479" s="1">
        <v>45946.484050925923</v>
      </c>
    </row>
    <row r="5480" spans="1:9" x14ac:dyDescent="0.35">
      <c r="A5480">
        <v>105479</v>
      </c>
      <c r="B5480" t="s">
        <v>13</v>
      </c>
      <c r="C5480" t="s">
        <v>14</v>
      </c>
      <c r="D5480">
        <v>0</v>
      </c>
      <c r="E5480" s="1">
        <v>45946.48060185185</v>
      </c>
      <c r="F5480" s="1">
        <v>45946.48164351852</v>
      </c>
      <c r="G5480" s="1">
        <v>45946.48170138889</v>
      </c>
      <c r="H5480" s="1">
        <v>45946.482824074075</v>
      </c>
      <c r="I5480" s="1">
        <v>45946.496307870373</v>
      </c>
    </row>
    <row r="5481" spans="1:9" x14ac:dyDescent="0.35">
      <c r="A5481">
        <v>105480</v>
      </c>
      <c r="B5481" t="s">
        <v>18</v>
      </c>
      <c r="C5481" t="s">
        <v>17</v>
      </c>
      <c r="D5481">
        <v>0</v>
      </c>
      <c r="E5481" s="1">
        <v>45946.481064814812</v>
      </c>
      <c r="F5481" s="1">
        <v>45946.481898148151</v>
      </c>
      <c r="G5481" s="1">
        <v>45946.482349537036</v>
      </c>
      <c r="H5481" s="1">
        <v>45946.48542824074</v>
      </c>
      <c r="I5481" s="1">
        <v>45946.493020833332</v>
      </c>
    </row>
    <row r="5482" spans="1:9" x14ac:dyDescent="0.35">
      <c r="A5482">
        <v>105481</v>
      </c>
      <c r="B5482" t="s">
        <v>9</v>
      </c>
      <c r="C5482" t="s">
        <v>10</v>
      </c>
      <c r="D5482">
        <v>0</v>
      </c>
      <c r="E5482" s="1">
        <v>45946.48369212963</v>
      </c>
      <c r="F5482" s="1">
        <v>45946.484085648146</v>
      </c>
      <c r="G5482" s="1">
        <v>45946.484548611108</v>
      </c>
      <c r="H5482" s="1">
        <v>45946.487986111111</v>
      </c>
      <c r="I5482" s="1">
        <v>45946.49627314815</v>
      </c>
    </row>
    <row r="5483" spans="1:9" x14ac:dyDescent="0.35">
      <c r="A5483">
        <v>105482</v>
      </c>
      <c r="B5483" t="s">
        <v>13</v>
      </c>
      <c r="C5483" t="s">
        <v>16</v>
      </c>
      <c r="D5483">
        <v>0</v>
      </c>
      <c r="E5483" s="1">
        <v>45946.487025462964</v>
      </c>
      <c r="F5483" s="1">
        <v>45946.487430555557</v>
      </c>
      <c r="G5483" s="1">
        <v>45946.487870370373</v>
      </c>
      <c r="H5483" s="1">
        <v>45946.489490740743</v>
      </c>
      <c r="I5483" s="1">
        <v>45946.490763888891</v>
      </c>
    </row>
    <row r="5484" spans="1:9" x14ac:dyDescent="0.35">
      <c r="A5484">
        <v>105483</v>
      </c>
      <c r="B5484" t="s">
        <v>20</v>
      </c>
      <c r="C5484" t="s">
        <v>14</v>
      </c>
      <c r="D5484">
        <v>0</v>
      </c>
      <c r="E5484" s="1">
        <v>45946.488113425927</v>
      </c>
      <c r="F5484" s="1">
        <v>45946.488564814812</v>
      </c>
      <c r="G5484" s="1">
        <v>45946.488738425927</v>
      </c>
      <c r="H5484" s="1">
        <v>45946.491493055553</v>
      </c>
      <c r="I5484" s="1">
        <v>45946.501261574071</v>
      </c>
    </row>
    <row r="5485" spans="1:9" x14ac:dyDescent="0.35">
      <c r="A5485">
        <v>105484</v>
      </c>
      <c r="B5485" t="s">
        <v>9</v>
      </c>
      <c r="C5485" t="s">
        <v>10</v>
      </c>
      <c r="D5485">
        <v>0</v>
      </c>
      <c r="E5485" s="1">
        <v>45946.489305555559</v>
      </c>
      <c r="F5485" s="1">
        <v>45946.489687499998</v>
      </c>
      <c r="G5485" s="1">
        <v>45946.49019675926</v>
      </c>
      <c r="H5485" s="1">
        <v>45946.493518518517</v>
      </c>
      <c r="I5485" s="1">
        <v>45946.498530092591</v>
      </c>
    </row>
    <row r="5486" spans="1:9" x14ac:dyDescent="0.35">
      <c r="A5486">
        <v>105485</v>
      </c>
      <c r="B5486" t="s">
        <v>18</v>
      </c>
      <c r="C5486" t="s">
        <v>16</v>
      </c>
      <c r="D5486">
        <v>0</v>
      </c>
      <c r="E5486" s="1">
        <v>45946.489953703705</v>
      </c>
      <c r="F5486" s="1">
        <v>45946.490300925929</v>
      </c>
      <c r="G5486" s="1">
        <v>45946.492002314815</v>
      </c>
      <c r="H5486" s="1">
        <v>45946.495358796295</v>
      </c>
      <c r="I5486" s="1">
        <v>45946.496747685182</v>
      </c>
    </row>
    <row r="5487" spans="1:9" x14ac:dyDescent="0.35">
      <c r="A5487">
        <v>105486</v>
      </c>
      <c r="B5487" t="s">
        <v>9</v>
      </c>
      <c r="C5487" t="s">
        <v>17</v>
      </c>
      <c r="D5487">
        <v>0</v>
      </c>
      <c r="E5487" s="1">
        <v>45946.492280092592</v>
      </c>
      <c r="F5487" s="1">
        <v>45946.493530092594</v>
      </c>
      <c r="G5487" s="1">
        <v>45946.493923611109</v>
      </c>
      <c r="H5487" s="1">
        <v>45946.496400462966</v>
      </c>
      <c r="I5487" s="1">
        <v>45946.505462962959</v>
      </c>
    </row>
    <row r="5488" spans="1:9" x14ac:dyDescent="0.35">
      <c r="A5488">
        <v>105487</v>
      </c>
      <c r="B5488" t="s">
        <v>18</v>
      </c>
      <c r="C5488" t="s">
        <v>14</v>
      </c>
      <c r="D5488">
        <v>0</v>
      </c>
      <c r="E5488" s="1">
        <v>45946.492743055554</v>
      </c>
      <c r="F5488" s="1">
        <v>45946.493761574071</v>
      </c>
      <c r="G5488" s="1">
        <v>45946.49391203704</v>
      </c>
      <c r="H5488" s="1">
        <v>45946.49659722222</v>
      </c>
      <c r="I5488" s="1">
        <v>45946.507488425923</v>
      </c>
    </row>
    <row r="5489" spans="1:9" x14ac:dyDescent="0.35">
      <c r="A5489">
        <v>105488</v>
      </c>
      <c r="B5489" t="s">
        <v>11</v>
      </c>
      <c r="C5489" t="s">
        <v>17</v>
      </c>
      <c r="D5489">
        <v>0</v>
      </c>
      <c r="E5489" s="1">
        <v>45946.498912037037</v>
      </c>
      <c r="F5489" s="1">
        <v>45946.499456018515</v>
      </c>
      <c r="G5489" s="1">
        <v>45946.499606481484</v>
      </c>
      <c r="H5489" s="1">
        <v>45946.500428240739</v>
      </c>
      <c r="I5489" s="1">
        <v>45946.513888888891</v>
      </c>
    </row>
    <row r="5490" spans="1:9" x14ac:dyDescent="0.35">
      <c r="A5490">
        <v>105489</v>
      </c>
      <c r="B5490" t="s">
        <v>23</v>
      </c>
      <c r="C5490" t="s">
        <v>17</v>
      </c>
      <c r="D5490">
        <v>0</v>
      </c>
      <c r="E5490" s="1">
        <v>45946.499641203707</v>
      </c>
      <c r="F5490" s="1">
        <v>45946.500497685185</v>
      </c>
      <c r="G5490" s="1">
        <v>45946.501018518517</v>
      </c>
      <c r="H5490" s="1">
        <v>45946.502604166664</v>
      </c>
      <c r="I5490" s="1">
        <v>45946.511307870373</v>
      </c>
    </row>
    <row r="5491" spans="1:9" x14ac:dyDescent="0.35">
      <c r="A5491">
        <v>105490</v>
      </c>
      <c r="B5491" t="s">
        <v>18</v>
      </c>
      <c r="C5491" t="s">
        <v>14</v>
      </c>
      <c r="D5491">
        <v>0</v>
      </c>
      <c r="E5491" s="1">
        <v>45946.500925925924</v>
      </c>
      <c r="F5491" s="1">
        <v>45946.501666666663</v>
      </c>
      <c r="G5491" s="1">
        <v>45946.501921296294</v>
      </c>
      <c r="H5491" s="1">
        <v>45946.503159722219</v>
      </c>
      <c r="I5491" s="1">
        <v>45946.506342592591</v>
      </c>
    </row>
    <row r="5492" spans="1:9" x14ac:dyDescent="0.35">
      <c r="A5492">
        <v>105491</v>
      </c>
      <c r="B5492" t="s">
        <v>9</v>
      </c>
      <c r="C5492" t="s">
        <v>14</v>
      </c>
      <c r="D5492">
        <v>0</v>
      </c>
      <c r="E5492" s="1">
        <v>45946.505856481483</v>
      </c>
      <c r="F5492" s="1">
        <v>45946.506423611114</v>
      </c>
      <c r="G5492" s="1">
        <v>45946.506874999999</v>
      </c>
      <c r="H5492" s="1">
        <v>45946.508136574077</v>
      </c>
      <c r="I5492" s="1">
        <v>45946.515462962961</v>
      </c>
    </row>
    <row r="5493" spans="1:9" x14ac:dyDescent="0.35">
      <c r="A5493">
        <v>105492</v>
      </c>
      <c r="B5493" t="s">
        <v>9</v>
      </c>
      <c r="C5493" t="s">
        <v>10</v>
      </c>
      <c r="D5493">
        <v>0</v>
      </c>
      <c r="E5493" s="1">
        <v>45946.507164351853</v>
      </c>
      <c r="F5493" s="1">
        <v>45946.507905092592</v>
      </c>
      <c r="G5493" s="1">
        <v>45946.508831018517</v>
      </c>
      <c r="H5493" s="1">
        <v>45946.50986111111</v>
      </c>
      <c r="I5493" s="1">
        <v>45946.510254629633</v>
      </c>
    </row>
    <row r="5494" spans="1:9" x14ac:dyDescent="0.35">
      <c r="A5494">
        <v>105493</v>
      </c>
      <c r="B5494" t="s">
        <v>22</v>
      </c>
      <c r="C5494" t="s">
        <v>12</v>
      </c>
      <c r="D5494">
        <v>0</v>
      </c>
      <c r="E5494" s="1">
        <v>45946.507731481484</v>
      </c>
      <c r="F5494" s="1">
        <v>45946.508553240739</v>
      </c>
      <c r="G5494" s="1">
        <v>45946.508831018517</v>
      </c>
      <c r="H5494" s="1">
        <v>45946.511238425926</v>
      </c>
      <c r="I5494" s="1">
        <v>45946.5234837963</v>
      </c>
    </row>
    <row r="5495" spans="1:9" x14ac:dyDescent="0.35">
      <c r="A5495">
        <v>105494</v>
      </c>
      <c r="B5495" t="s">
        <v>13</v>
      </c>
      <c r="C5495" t="s">
        <v>14</v>
      </c>
      <c r="D5495">
        <v>0</v>
      </c>
      <c r="E5495" s="1">
        <v>45946.507916666669</v>
      </c>
      <c r="F5495" s="1">
        <v>45946.508831018517</v>
      </c>
      <c r="G5495" s="1">
        <v>45946.509560185186</v>
      </c>
      <c r="H5495" s="1">
        <v>45946.511828703704</v>
      </c>
      <c r="I5495" s="1">
        <v>45946.517106481479</v>
      </c>
    </row>
    <row r="5496" spans="1:9" x14ac:dyDescent="0.35">
      <c r="A5496">
        <v>105495</v>
      </c>
      <c r="B5496" t="s">
        <v>19</v>
      </c>
      <c r="C5496" t="s">
        <v>14</v>
      </c>
      <c r="D5496">
        <v>0</v>
      </c>
      <c r="E5496" s="1">
        <v>45946.508750000001</v>
      </c>
      <c r="F5496" s="1">
        <v>45946.509930555556</v>
      </c>
      <c r="G5496" s="1">
        <v>45946.510648148149</v>
      </c>
      <c r="H5496" s="1">
        <v>45946.51321759259</v>
      </c>
      <c r="I5496" s="1">
        <v>45946.52584490741</v>
      </c>
    </row>
    <row r="5497" spans="1:9" x14ac:dyDescent="0.35">
      <c r="A5497">
        <v>105496</v>
      </c>
      <c r="B5497" t="s">
        <v>15</v>
      </c>
      <c r="C5497" t="s">
        <v>17</v>
      </c>
      <c r="D5497">
        <v>0</v>
      </c>
      <c r="E5497" s="1">
        <v>45946.510150462964</v>
      </c>
      <c r="F5497" s="1">
        <v>45946.511041666665</v>
      </c>
      <c r="G5497" s="1">
        <v>45946.511423611111</v>
      </c>
      <c r="H5497" s="1">
        <v>45946.514884259261</v>
      </c>
      <c r="I5497" s="1">
        <v>45946.516886574071</v>
      </c>
    </row>
    <row r="5498" spans="1:9" x14ac:dyDescent="0.35">
      <c r="A5498">
        <v>105497</v>
      </c>
      <c r="B5498" t="s">
        <v>11</v>
      </c>
      <c r="C5498" t="s">
        <v>17</v>
      </c>
      <c r="D5498">
        <v>0</v>
      </c>
      <c r="E5498" s="1">
        <v>45946.514074074075</v>
      </c>
      <c r="F5498" s="1">
        <v>45946.51489583333</v>
      </c>
      <c r="G5498" s="1">
        <v>45946.515821759262</v>
      </c>
      <c r="H5498" s="1">
        <v>45946.516828703701</v>
      </c>
      <c r="I5498" s="1">
        <v>45946.521898148145</v>
      </c>
    </row>
    <row r="5499" spans="1:9" x14ac:dyDescent="0.35">
      <c r="A5499">
        <v>105498</v>
      </c>
      <c r="B5499" t="s">
        <v>18</v>
      </c>
      <c r="C5499" t="s">
        <v>10</v>
      </c>
      <c r="D5499">
        <v>0</v>
      </c>
      <c r="E5499" s="1">
        <v>45946.514328703706</v>
      </c>
      <c r="F5499" s="1">
        <v>45946.515636574077</v>
      </c>
      <c r="G5499" s="1">
        <v>45946.515972222223</v>
      </c>
      <c r="H5499" s="1">
        <v>45946.517812500002</v>
      </c>
      <c r="I5499" s="1">
        <v>45946.528113425928</v>
      </c>
    </row>
    <row r="5500" spans="1:9" x14ac:dyDescent="0.35">
      <c r="A5500">
        <v>105499</v>
      </c>
      <c r="B5500" t="s">
        <v>20</v>
      </c>
      <c r="C5500" t="s">
        <v>12</v>
      </c>
      <c r="D5500">
        <v>0</v>
      </c>
      <c r="E5500" s="1">
        <v>45946.522951388892</v>
      </c>
      <c r="F5500" s="1">
        <v>45946.523402777777</v>
      </c>
      <c r="G5500" s="1">
        <v>45946.523680555554</v>
      </c>
      <c r="H5500" s="1">
        <v>45946.526377314818</v>
      </c>
      <c r="I5500" s="1">
        <v>45946.534791666665</v>
      </c>
    </row>
    <row r="5501" spans="1:9" x14ac:dyDescent="0.35">
      <c r="A5501">
        <v>105500</v>
      </c>
      <c r="B5501" t="s">
        <v>22</v>
      </c>
      <c r="C5501" t="s">
        <v>16</v>
      </c>
      <c r="D5501">
        <v>0</v>
      </c>
      <c r="E5501" s="1">
        <v>45946.524837962963</v>
      </c>
      <c r="F5501" s="1">
        <v>45946.525902777779</v>
      </c>
      <c r="G5501" s="1">
        <v>45946.527870370373</v>
      </c>
      <c r="H5501" s="1">
        <v>45946.531574074077</v>
      </c>
      <c r="I5501" s="1">
        <v>45946.536087962966</v>
      </c>
    </row>
    <row r="5502" spans="1:9" x14ac:dyDescent="0.35">
      <c r="A5502">
        <v>105501</v>
      </c>
      <c r="B5502" t="s">
        <v>11</v>
      </c>
      <c r="C5502" t="s">
        <v>16</v>
      </c>
      <c r="D5502">
        <v>0</v>
      </c>
      <c r="E5502" s="1">
        <v>45946.532604166663</v>
      </c>
      <c r="F5502" s="1">
        <v>45946.533171296294</v>
      </c>
      <c r="G5502" s="1">
        <v>45946.533692129633</v>
      </c>
      <c r="H5502" s="1">
        <v>45946.536828703705</v>
      </c>
      <c r="I5502" s="1">
        <v>45946.549386574072</v>
      </c>
    </row>
    <row r="5503" spans="1:9" x14ac:dyDescent="0.35">
      <c r="A5503">
        <v>105502</v>
      </c>
      <c r="B5503" t="s">
        <v>21</v>
      </c>
      <c r="C5503" t="s">
        <v>10</v>
      </c>
      <c r="D5503">
        <v>0</v>
      </c>
      <c r="E5503" s="1">
        <v>45946.533564814818</v>
      </c>
      <c r="F5503" s="1">
        <v>45946.534062500003</v>
      </c>
      <c r="G5503" s="1">
        <v>45946.534502314818</v>
      </c>
      <c r="H5503" s="1">
        <v>45946.535914351851</v>
      </c>
      <c r="I5503" s="1">
        <v>45946.547824074078</v>
      </c>
    </row>
    <row r="5504" spans="1:9" x14ac:dyDescent="0.35">
      <c r="A5504">
        <v>105503</v>
      </c>
      <c r="B5504" t="s">
        <v>11</v>
      </c>
      <c r="C5504" t="s">
        <v>16</v>
      </c>
      <c r="D5504">
        <v>0</v>
      </c>
      <c r="E5504" s="1">
        <v>45946.533761574072</v>
      </c>
      <c r="F5504" s="1">
        <v>45946.53466435185</v>
      </c>
      <c r="G5504" s="1">
        <v>45946.536585648151</v>
      </c>
      <c r="H5504" s="1">
        <v>45946.53800925926</v>
      </c>
      <c r="I5504" s="1">
        <v>45946.551469907405</v>
      </c>
    </row>
    <row r="5505" spans="1:9" x14ac:dyDescent="0.35">
      <c r="A5505">
        <v>105504</v>
      </c>
      <c r="B5505" t="s">
        <v>9</v>
      </c>
      <c r="C5505" t="s">
        <v>10</v>
      </c>
      <c r="D5505">
        <v>0</v>
      </c>
      <c r="E5505" s="1">
        <v>45946.535555555558</v>
      </c>
      <c r="F5505" s="1">
        <v>45946.536840277775</v>
      </c>
      <c r="G5505" s="1">
        <v>45946.537488425929</v>
      </c>
      <c r="H5505" s="1">
        <v>45946.539050925923</v>
      </c>
      <c r="I5505" s="1">
        <v>45946.541956018518</v>
      </c>
    </row>
    <row r="5506" spans="1:9" x14ac:dyDescent="0.35">
      <c r="A5506">
        <v>105505</v>
      </c>
      <c r="B5506" t="s">
        <v>9</v>
      </c>
      <c r="C5506" t="s">
        <v>12</v>
      </c>
      <c r="D5506">
        <v>0</v>
      </c>
      <c r="E5506" s="1">
        <v>45946.536238425928</v>
      </c>
      <c r="F5506" s="1">
        <v>45946.537546296298</v>
      </c>
      <c r="G5506" s="1">
        <v>45946.538252314815</v>
      </c>
      <c r="H5506" s="1">
        <v>45946.540763888886</v>
      </c>
      <c r="I5506" s="1">
        <v>45946.543344907404</v>
      </c>
    </row>
    <row r="5507" spans="1:9" x14ac:dyDescent="0.35">
      <c r="A5507">
        <v>105506</v>
      </c>
      <c r="B5507" t="s">
        <v>18</v>
      </c>
      <c r="C5507" t="s">
        <v>14</v>
      </c>
      <c r="D5507">
        <v>0</v>
      </c>
      <c r="E5507" s="1">
        <v>45946.536724537036</v>
      </c>
      <c r="F5507" s="1">
        <v>45946.537673611114</v>
      </c>
      <c r="G5507" s="1">
        <v>45946.537800925929</v>
      </c>
      <c r="H5507" s="1">
        <v>45946.540231481478</v>
      </c>
      <c r="I5507" s="1">
        <v>45946.541666666664</v>
      </c>
    </row>
    <row r="5508" spans="1:9" x14ac:dyDescent="0.35">
      <c r="A5508">
        <v>105507</v>
      </c>
      <c r="B5508" t="s">
        <v>19</v>
      </c>
      <c r="C5508" t="s">
        <v>10</v>
      </c>
      <c r="D5508">
        <v>0</v>
      </c>
      <c r="E5508" s="1">
        <v>45946.538043981483</v>
      </c>
      <c r="F5508" s="1">
        <v>45946.538553240738</v>
      </c>
      <c r="G5508" s="1">
        <v>45946.539317129631</v>
      </c>
      <c r="H5508" s="1">
        <v>45946.54210648148</v>
      </c>
      <c r="I5508" s="1">
        <v>45946.549189814818</v>
      </c>
    </row>
    <row r="5509" spans="1:9" x14ac:dyDescent="0.35">
      <c r="A5509">
        <v>105508</v>
      </c>
      <c r="B5509" t="s">
        <v>21</v>
      </c>
      <c r="C5509" t="s">
        <v>17</v>
      </c>
      <c r="D5509">
        <v>0</v>
      </c>
      <c r="E5509" s="1">
        <v>45946.538159722222</v>
      </c>
      <c r="F5509" s="1">
        <v>45946.538969907408</v>
      </c>
      <c r="G5509" s="1">
        <v>45946.539722222224</v>
      </c>
      <c r="H5509" s="1">
        <v>45946.541944444441</v>
      </c>
      <c r="I5509" s="1">
        <v>45946.553310185183</v>
      </c>
    </row>
    <row r="5510" spans="1:9" x14ac:dyDescent="0.35">
      <c r="A5510">
        <v>105509</v>
      </c>
      <c r="B5510" t="s">
        <v>15</v>
      </c>
      <c r="C5510" t="s">
        <v>16</v>
      </c>
      <c r="D5510">
        <v>0</v>
      </c>
      <c r="E5510" s="1">
        <v>45946.540347222224</v>
      </c>
      <c r="F5510" s="1">
        <v>45946.541064814817</v>
      </c>
      <c r="G5510" s="1">
        <v>45946.542187500003</v>
      </c>
      <c r="H5510" s="1">
        <v>45946.545995370368</v>
      </c>
      <c r="I5510" s="1">
        <v>45946.557523148149</v>
      </c>
    </row>
    <row r="5511" spans="1:9" x14ac:dyDescent="0.35">
      <c r="A5511">
        <v>105510</v>
      </c>
      <c r="B5511" t="s">
        <v>15</v>
      </c>
      <c r="C5511" t="s">
        <v>16</v>
      </c>
      <c r="D5511">
        <v>0</v>
      </c>
      <c r="E5511" s="1">
        <v>45946.542129629626</v>
      </c>
      <c r="F5511" s="1">
        <v>45946.542870370373</v>
      </c>
      <c r="G5511" s="1">
        <v>45946.544282407405</v>
      </c>
      <c r="H5511" s="1">
        <v>45946.545185185183</v>
      </c>
      <c r="I5511" s="1">
        <v>45946.555208333331</v>
      </c>
    </row>
    <row r="5512" spans="1:9" x14ac:dyDescent="0.35">
      <c r="A5512">
        <v>105511</v>
      </c>
      <c r="B5512" t="s">
        <v>11</v>
      </c>
      <c r="C5512" t="s">
        <v>17</v>
      </c>
      <c r="D5512">
        <v>0</v>
      </c>
      <c r="E5512" s="1">
        <v>45946.542800925927</v>
      </c>
      <c r="F5512" s="1">
        <v>45946.543819444443</v>
      </c>
      <c r="G5512" s="1">
        <v>45946.54420138889</v>
      </c>
      <c r="H5512" s="1">
        <v>45946.546840277777</v>
      </c>
      <c r="I5512" s="1">
        <v>45946.555462962962</v>
      </c>
    </row>
    <row r="5513" spans="1:9" x14ac:dyDescent="0.35">
      <c r="A5513">
        <v>105512</v>
      </c>
      <c r="B5513" t="s">
        <v>9</v>
      </c>
      <c r="C5513" t="s">
        <v>16</v>
      </c>
      <c r="D5513">
        <v>0</v>
      </c>
      <c r="E5513" s="1">
        <v>45946.543229166666</v>
      </c>
      <c r="F5513" s="1">
        <v>45946.543946759259</v>
      </c>
      <c r="G5513" s="1">
        <v>45946.544351851851</v>
      </c>
      <c r="H5513" s="1">
        <v>45946.548495370371</v>
      </c>
      <c r="I5513" s="1">
        <v>45946.554895833331</v>
      </c>
    </row>
    <row r="5514" spans="1:9" x14ac:dyDescent="0.35">
      <c r="A5514">
        <v>105513</v>
      </c>
      <c r="B5514" t="s">
        <v>23</v>
      </c>
      <c r="C5514" t="s">
        <v>10</v>
      </c>
      <c r="D5514">
        <v>0</v>
      </c>
      <c r="E5514" s="1">
        <v>45946.544571759259</v>
      </c>
      <c r="F5514" s="1">
        <v>45946.545543981483</v>
      </c>
      <c r="G5514" s="1">
        <v>45946.54582175926</v>
      </c>
      <c r="H5514" s="1">
        <v>45946.546956018516</v>
      </c>
      <c r="I5514" s="1">
        <v>45946.551400462966</v>
      </c>
    </row>
    <row r="5515" spans="1:9" x14ac:dyDescent="0.35">
      <c r="A5515">
        <v>105514</v>
      </c>
      <c r="B5515" t="s">
        <v>18</v>
      </c>
      <c r="C5515" t="s">
        <v>16</v>
      </c>
      <c r="D5515">
        <v>0</v>
      </c>
      <c r="E5515" s="1">
        <v>45946.545162037037</v>
      </c>
      <c r="F5515" s="1">
        <v>45946.546041666668</v>
      </c>
      <c r="G5515" s="1">
        <v>45946.546840277777</v>
      </c>
      <c r="H5515" s="1">
        <v>45946.55195601852</v>
      </c>
      <c r="I5515" s="1">
        <v>45946.561631944445</v>
      </c>
    </row>
    <row r="5516" spans="1:9" x14ac:dyDescent="0.35">
      <c r="A5516">
        <v>105515</v>
      </c>
      <c r="B5516" t="s">
        <v>15</v>
      </c>
      <c r="C5516" t="s">
        <v>16</v>
      </c>
      <c r="D5516">
        <v>0</v>
      </c>
      <c r="E5516" s="1">
        <v>45946.545567129629</v>
      </c>
      <c r="F5516" s="1">
        <v>45946.546817129631</v>
      </c>
      <c r="G5516" s="1">
        <v>45946.547500000001</v>
      </c>
      <c r="H5516" s="1">
        <v>45946.551678240743</v>
      </c>
      <c r="I5516" s="1">
        <v>45946.562337962961</v>
      </c>
    </row>
    <row r="5517" spans="1:9" x14ac:dyDescent="0.35">
      <c r="A5517">
        <v>105516</v>
      </c>
      <c r="B5517" t="s">
        <v>9</v>
      </c>
      <c r="C5517" t="s">
        <v>17</v>
      </c>
      <c r="D5517">
        <v>0</v>
      </c>
      <c r="E5517" s="1">
        <v>45946.54619212963</v>
      </c>
      <c r="F5517" s="1">
        <v>45946.546770833331</v>
      </c>
      <c r="G5517" s="1">
        <v>45946.547268518516</v>
      </c>
      <c r="H5517" s="1">
        <v>45946.548703703702</v>
      </c>
      <c r="I5517" s="1">
        <v>45946.557534722226</v>
      </c>
    </row>
    <row r="5518" spans="1:9" x14ac:dyDescent="0.35">
      <c r="A5518">
        <v>105517</v>
      </c>
      <c r="B5518" t="s">
        <v>18</v>
      </c>
      <c r="C5518" t="s">
        <v>17</v>
      </c>
      <c r="D5518">
        <v>0</v>
      </c>
      <c r="E5518" s="1">
        <v>45946.547824074078</v>
      </c>
      <c r="F5518" s="1">
        <v>45946.548587962963</v>
      </c>
      <c r="G5518" s="1">
        <v>45946.549444444441</v>
      </c>
      <c r="H5518" s="1">
        <v>45946.552118055559</v>
      </c>
      <c r="I5518" s="1">
        <v>45946.558796296296</v>
      </c>
    </row>
    <row r="5519" spans="1:9" x14ac:dyDescent="0.35">
      <c r="A5519">
        <v>105518</v>
      </c>
      <c r="B5519" t="s">
        <v>9</v>
      </c>
      <c r="C5519" t="s">
        <v>16</v>
      </c>
      <c r="D5519">
        <v>0</v>
      </c>
      <c r="E5519" s="1">
        <v>45946.548067129632</v>
      </c>
      <c r="F5519" s="1">
        <v>45946.549143518518</v>
      </c>
      <c r="G5519" s="1">
        <v>45946.55027777778</v>
      </c>
      <c r="H5519" s="1">
        <v>45946.553611111114</v>
      </c>
      <c r="I5519" s="1">
        <v>45946.563425925924</v>
      </c>
    </row>
    <row r="5520" spans="1:9" x14ac:dyDescent="0.35">
      <c r="A5520">
        <v>105519</v>
      </c>
      <c r="B5520" t="s">
        <v>21</v>
      </c>
      <c r="C5520" t="s">
        <v>17</v>
      </c>
      <c r="D5520">
        <v>0</v>
      </c>
      <c r="E5520" s="1">
        <v>45946.549074074072</v>
      </c>
      <c r="F5520" s="1">
        <v>45946.550219907411</v>
      </c>
      <c r="G5520" s="1">
        <v>45946.550497685188</v>
      </c>
      <c r="H5520" s="1">
        <v>45946.552939814814</v>
      </c>
      <c r="I5520" s="1">
        <v>45946.55672453704</v>
      </c>
    </row>
    <row r="5521" spans="1:9" x14ac:dyDescent="0.35">
      <c r="A5521">
        <v>105520</v>
      </c>
      <c r="B5521" t="s">
        <v>9</v>
      </c>
      <c r="C5521" t="s">
        <v>17</v>
      </c>
      <c r="D5521">
        <v>0</v>
      </c>
      <c r="E5521" s="1">
        <v>45946.557083333333</v>
      </c>
      <c r="F5521" s="1">
        <v>45946.558136574073</v>
      </c>
      <c r="G5521" s="1">
        <v>45946.55878472222</v>
      </c>
      <c r="H5521" s="1">
        <v>45946.560694444444</v>
      </c>
      <c r="I5521" s="1">
        <v>45946.56758101852</v>
      </c>
    </row>
    <row r="5522" spans="1:9" x14ac:dyDescent="0.35">
      <c r="A5522">
        <v>105521</v>
      </c>
      <c r="B5522" t="s">
        <v>18</v>
      </c>
      <c r="C5522" t="s">
        <v>17</v>
      </c>
      <c r="D5522">
        <v>0</v>
      </c>
      <c r="E5522" s="1">
        <v>45946.55740740741</v>
      </c>
      <c r="F5522" s="1">
        <v>45946.558217592596</v>
      </c>
      <c r="G5522" s="1">
        <v>45946.558368055557</v>
      </c>
      <c r="H5522" s="1">
        <v>45946.560659722221</v>
      </c>
      <c r="I5522" s="1">
        <v>45946.56177083333</v>
      </c>
    </row>
    <row r="5523" spans="1:9" x14ac:dyDescent="0.35">
      <c r="A5523">
        <v>105522</v>
      </c>
      <c r="B5523" t="s">
        <v>20</v>
      </c>
      <c r="C5523" t="s">
        <v>12</v>
      </c>
      <c r="D5523">
        <v>0</v>
      </c>
      <c r="E5523" s="1">
        <v>45946.558252314811</v>
      </c>
      <c r="F5523" s="1">
        <v>45946.558900462966</v>
      </c>
      <c r="G5523" s="1">
        <v>45946.559131944443</v>
      </c>
      <c r="H5523" s="1">
        <v>45946.562488425923</v>
      </c>
      <c r="I5523" s="1">
        <v>45946.567037037035</v>
      </c>
    </row>
    <row r="5524" spans="1:9" x14ac:dyDescent="0.35">
      <c r="A5524">
        <v>105523</v>
      </c>
      <c r="B5524" t="s">
        <v>15</v>
      </c>
      <c r="C5524" t="s">
        <v>12</v>
      </c>
      <c r="D5524">
        <v>0</v>
      </c>
      <c r="E5524" s="1">
        <v>45946.559502314813</v>
      </c>
      <c r="F5524" s="1">
        <v>45946.560069444444</v>
      </c>
      <c r="G5524" s="1">
        <v>45946.560208333336</v>
      </c>
      <c r="H5524" s="1">
        <v>45946.562106481484</v>
      </c>
      <c r="I5524" s="1">
        <v>45946.575196759259</v>
      </c>
    </row>
    <row r="5525" spans="1:9" x14ac:dyDescent="0.35">
      <c r="A5525">
        <v>105524</v>
      </c>
      <c r="B5525" t="s">
        <v>23</v>
      </c>
      <c r="C5525" t="s">
        <v>14</v>
      </c>
      <c r="D5525">
        <v>0</v>
      </c>
      <c r="E5525" s="1">
        <v>45946.559965277775</v>
      </c>
      <c r="F5525" s="1">
        <v>45946.56108796296</v>
      </c>
      <c r="G5525" s="1">
        <v>45946.56150462963</v>
      </c>
      <c r="H5525" s="1">
        <v>45946.56459490741</v>
      </c>
      <c r="I5525" s="1">
        <v>45946.569814814815</v>
      </c>
    </row>
    <row r="5526" spans="1:9" x14ac:dyDescent="0.35">
      <c r="A5526">
        <v>105525</v>
      </c>
      <c r="B5526" t="s">
        <v>9</v>
      </c>
      <c r="C5526" t="s">
        <v>16</v>
      </c>
      <c r="D5526">
        <v>0</v>
      </c>
      <c r="E5526" s="1">
        <v>45946.560277777775</v>
      </c>
      <c r="F5526" s="1">
        <v>45946.561631944445</v>
      </c>
      <c r="G5526" s="1">
        <v>45946.562719907408</v>
      </c>
      <c r="H5526" s="1">
        <v>45946.563622685186</v>
      </c>
      <c r="I5526" s="1">
        <v>45946.571319444447</v>
      </c>
    </row>
    <row r="5527" spans="1:9" x14ac:dyDescent="0.35">
      <c r="A5527">
        <v>105526</v>
      </c>
      <c r="B5527" t="s">
        <v>9</v>
      </c>
      <c r="C5527" t="s">
        <v>10</v>
      </c>
      <c r="D5527">
        <v>0</v>
      </c>
      <c r="E5527" s="1">
        <v>45946.56177083333</v>
      </c>
      <c r="F5527" s="1">
        <v>45946.562210648146</v>
      </c>
      <c r="G5527" s="1">
        <v>45946.562951388885</v>
      </c>
      <c r="H5527" s="1">
        <v>45946.564409722225</v>
      </c>
      <c r="I5527" s="1">
        <v>45946.569953703707</v>
      </c>
    </row>
    <row r="5528" spans="1:9" x14ac:dyDescent="0.35">
      <c r="A5528">
        <v>105527</v>
      </c>
      <c r="B5528" t="s">
        <v>20</v>
      </c>
      <c r="C5528" t="s">
        <v>17</v>
      </c>
      <c r="D5528">
        <v>0</v>
      </c>
      <c r="E5528" s="1">
        <v>45946.563587962963</v>
      </c>
      <c r="F5528" s="1">
        <v>45946.564791666664</v>
      </c>
      <c r="G5528" s="1">
        <v>45946.565127314818</v>
      </c>
      <c r="H5528" s="1">
        <v>45946.566504629627</v>
      </c>
      <c r="I5528" s="1">
        <v>45946.576493055552</v>
      </c>
    </row>
    <row r="5529" spans="1:9" x14ac:dyDescent="0.35">
      <c r="A5529">
        <v>105528</v>
      </c>
      <c r="B5529" t="s">
        <v>13</v>
      </c>
      <c r="C5529" t="s">
        <v>17</v>
      </c>
      <c r="D5529">
        <v>0</v>
      </c>
      <c r="E5529" s="1">
        <v>45946.563761574071</v>
      </c>
      <c r="F5529" s="1">
        <v>45946.564317129632</v>
      </c>
      <c r="G5529" s="1">
        <v>45946.564664351848</v>
      </c>
      <c r="H5529" s="1">
        <v>45946.567407407405</v>
      </c>
      <c r="I5529" s="1">
        <v>45946.571516203701</v>
      </c>
    </row>
    <row r="5530" spans="1:9" x14ac:dyDescent="0.35">
      <c r="A5530">
        <v>105529</v>
      </c>
      <c r="B5530" t="s">
        <v>21</v>
      </c>
      <c r="C5530" t="s">
        <v>14</v>
      </c>
      <c r="D5530">
        <v>0</v>
      </c>
      <c r="E5530" s="1">
        <v>45946.567199074074</v>
      </c>
      <c r="F5530" s="1">
        <v>45946.567650462966</v>
      </c>
      <c r="G5530" s="1">
        <v>45946.568298611113</v>
      </c>
      <c r="H5530" s="1">
        <v>45946.5700462963</v>
      </c>
      <c r="I5530" s="1">
        <v>45946.577337962961</v>
      </c>
    </row>
    <row r="5531" spans="1:9" x14ac:dyDescent="0.35">
      <c r="A5531">
        <v>105530</v>
      </c>
      <c r="B5531" t="s">
        <v>18</v>
      </c>
      <c r="C5531" t="s">
        <v>17</v>
      </c>
      <c r="D5531">
        <v>0</v>
      </c>
      <c r="E5531" s="1">
        <v>45946.569062499999</v>
      </c>
      <c r="F5531" s="1">
        <v>45946.570243055554</v>
      </c>
      <c r="G5531" s="1">
        <v>45946.570381944446</v>
      </c>
      <c r="H5531" s="1">
        <v>45946.57304398148</v>
      </c>
      <c r="I5531" s="1">
        <v>45946.580775462964</v>
      </c>
    </row>
    <row r="5532" spans="1:9" x14ac:dyDescent="0.35">
      <c r="A5532">
        <v>105531</v>
      </c>
      <c r="B5532" t="s">
        <v>20</v>
      </c>
      <c r="C5532" t="s">
        <v>17</v>
      </c>
      <c r="D5532">
        <v>0</v>
      </c>
      <c r="E5532" s="1">
        <v>45946.570752314816</v>
      </c>
      <c r="F5532" s="1">
        <v>45946.571608796294</v>
      </c>
      <c r="G5532" s="1">
        <v>45946.57203703704</v>
      </c>
      <c r="H5532" s="1">
        <v>45946.573854166665</v>
      </c>
      <c r="I5532" s="1">
        <v>45946.574675925927</v>
      </c>
    </row>
    <row r="5533" spans="1:9" x14ac:dyDescent="0.35">
      <c r="A5533">
        <v>105532</v>
      </c>
      <c r="B5533" t="s">
        <v>9</v>
      </c>
      <c r="C5533" t="s">
        <v>17</v>
      </c>
      <c r="D5533">
        <v>0</v>
      </c>
      <c r="E5533" s="1">
        <v>45946.573414351849</v>
      </c>
      <c r="F5533" s="1">
        <v>45946.57471064815</v>
      </c>
      <c r="G5533" s="1">
        <v>45946.575127314813</v>
      </c>
      <c r="H5533" s="1">
        <v>45946.577453703707</v>
      </c>
      <c r="I5533" s="1">
        <v>45946.585995370369</v>
      </c>
    </row>
    <row r="5534" spans="1:9" x14ac:dyDescent="0.35">
      <c r="A5534">
        <v>105533</v>
      </c>
      <c r="B5534" t="s">
        <v>9</v>
      </c>
      <c r="C5534" t="s">
        <v>17</v>
      </c>
      <c r="D5534">
        <v>0</v>
      </c>
      <c r="E5534" s="1">
        <v>45946.575104166666</v>
      </c>
      <c r="F5534" s="1">
        <v>45946.576284722221</v>
      </c>
      <c r="G5534" s="1">
        <v>45946.576643518521</v>
      </c>
      <c r="H5534" s="1">
        <v>45946.578738425924</v>
      </c>
      <c r="I5534" s="1">
        <v>45946.583414351851</v>
      </c>
    </row>
    <row r="5535" spans="1:9" x14ac:dyDescent="0.35">
      <c r="A5535">
        <v>105534</v>
      </c>
      <c r="B5535" t="s">
        <v>15</v>
      </c>
      <c r="C5535" t="s">
        <v>12</v>
      </c>
      <c r="D5535">
        <v>0</v>
      </c>
      <c r="E5535" s="1">
        <v>45946.575879629629</v>
      </c>
      <c r="F5535" s="1">
        <v>45946.57640046296</v>
      </c>
      <c r="G5535" s="1">
        <v>45946.577199074076</v>
      </c>
      <c r="H5535" s="1">
        <v>45946.577916666669</v>
      </c>
      <c r="I5535" s="1">
        <v>45946.578865740739</v>
      </c>
    </row>
    <row r="5536" spans="1:9" x14ac:dyDescent="0.35">
      <c r="A5536">
        <v>105535</v>
      </c>
      <c r="B5536" t="s">
        <v>9</v>
      </c>
      <c r="C5536" t="s">
        <v>16</v>
      </c>
      <c r="D5536">
        <v>0</v>
      </c>
      <c r="E5536" s="1">
        <v>45946.57640046296</v>
      </c>
      <c r="F5536" s="1">
        <v>45946.577546296299</v>
      </c>
      <c r="G5536" s="1">
        <v>45946.578634259262</v>
      </c>
      <c r="H5536" s="1">
        <v>45946.582511574074</v>
      </c>
      <c r="I5536" s="1">
        <v>45946.595763888887</v>
      </c>
    </row>
    <row r="5537" spans="1:9" x14ac:dyDescent="0.35">
      <c r="A5537">
        <v>105536</v>
      </c>
      <c r="B5537" t="s">
        <v>9</v>
      </c>
      <c r="C5537" t="s">
        <v>16</v>
      </c>
      <c r="D5537">
        <v>0</v>
      </c>
      <c r="E5537" s="1">
        <v>45946.577314814815</v>
      </c>
      <c r="F5537" s="1">
        <v>45946.578530092593</v>
      </c>
      <c r="G5537" s="1">
        <v>45946.580451388887</v>
      </c>
      <c r="H5537" s="1">
        <v>45946.583171296297</v>
      </c>
      <c r="I5537" s="1">
        <v>45946.591412037036</v>
      </c>
    </row>
    <row r="5538" spans="1:9" x14ac:dyDescent="0.35">
      <c r="A5538">
        <v>105537</v>
      </c>
      <c r="B5538" t="s">
        <v>9</v>
      </c>
      <c r="C5538" t="s">
        <v>14</v>
      </c>
      <c r="D5538">
        <v>0</v>
      </c>
      <c r="E5538" s="1">
        <v>45946.577847222223</v>
      </c>
      <c r="F5538" s="1">
        <v>45946.578634259262</v>
      </c>
      <c r="G5538" s="1">
        <v>45946.579143518517</v>
      </c>
      <c r="H5538" s="1">
        <v>45946.580659722225</v>
      </c>
      <c r="I5538" s="1">
        <v>45946.592291666668</v>
      </c>
    </row>
    <row r="5539" spans="1:9" x14ac:dyDescent="0.35">
      <c r="A5539">
        <v>105538</v>
      </c>
      <c r="B5539" t="s">
        <v>22</v>
      </c>
      <c r="C5539" t="s">
        <v>12</v>
      </c>
      <c r="D5539">
        <v>0</v>
      </c>
      <c r="E5539" s="1">
        <v>45946.579791666663</v>
      </c>
      <c r="F5539" s="1">
        <v>45946.580601851849</v>
      </c>
      <c r="G5539" s="1">
        <v>45946.58090277778</v>
      </c>
      <c r="H5539" s="1">
        <v>45946.58394675926</v>
      </c>
      <c r="I5539" s="1">
        <v>45946.596168981479</v>
      </c>
    </row>
    <row r="5540" spans="1:9" x14ac:dyDescent="0.35">
      <c r="A5540">
        <v>105539</v>
      </c>
      <c r="B5540" t="s">
        <v>11</v>
      </c>
      <c r="C5540" t="s">
        <v>12</v>
      </c>
      <c r="D5540">
        <v>0</v>
      </c>
      <c r="E5540" s="1">
        <v>45946.579988425925</v>
      </c>
      <c r="F5540" s="1">
        <v>45946.581122685187</v>
      </c>
      <c r="G5540" s="1">
        <v>45946.581747685188</v>
      </c>
      <c r="H5540" s="1">
        <v>45946.58253472222</v>
      </c>
      <c r="I5540" s="1">
        <v>45946.58865740741</v>
      </c>
    </row>
    <row r="5541" spans="1:9" x14ac:dyDescent="0.35">
      <c r="A5541">
        <v>105540</v>
      </c>
      <c r="B5541" t="s">
        <v>18</v>
      </c>
      <c r="C5541" t="s">
        <v>17</v>
      </c>
      <c r="D5541">
        <v>0</v>
      </c>
      <c r="E5541" s="1">
        <v>45946.581620370373</v>
      </c>
      <c r="F5541" s="1">
        <v>45946.582013888888</v>
      </c>
      <c r="G5541" s="1">
        <v>45946.582719907405</v>
      </c>
      <c r="H5541" s="1">
        <v>45946.586041666669</v>
      </c>
      <c r="I5541" s="1">
        <v>45946.598310185182</v>
      </c>
    </row>
    <row r="5542" spans="1:9" x14ac:dyDescent="0.35">
      <c r="A5542">
        <v>105541</v>
      </c>
      <c r="B5542" t="s">
        <v>9</v>
      </c>
      <c r="C5542" t="s">
        <v>10</v>
      </c>
      <c r="D5542">
        <v>0</v>
      </c>
      <c r="E5542" s="1">
        <v>45946.586689814816</v>
      </c>
      <c r="F5542" s="1">
        <v>45946.587256944447</v>
      </c>
      <c r="G5542" s="1">
        <v>45946.588171296295</v>
      </c>
      <c r="H5542" s="1">
        <v>45946.589097222219</v>
      </c>
      <c r="I5542" s="1">
        <v>45946.597349537034</v>
      </c>
    </row>
    <row r="5543" spans="1:9" x14ac:dyDescent="0.35">
      <c r="A5543">
        <v>105542</v>
      </c>
      <c r="B5543" t="s">
        <v>9</v>
      </c>
      <c r="C5543" t="s">
        <v>14</v>
      </c>
      <c r="D5543">
        <v>0</v>
      </c>
      <c r="E5543" s="1">
        <v>45946.58797453704</v>
      </c>
      <c r="F5543" s="1">
        <v>45946.588483796295</v>
      </c>
      <c r="G5543" s="1">
        <v>45946.588634259257</v>
      </c>
      <c r="H5543" s="1">
        <v>45946.591678240744</v>
      </c>
      <c r="I5543" s="1">
        <v>45946.595208333332</v>
      </c>
    </row>
    <row r="5544" spans="1:9" x14ac:dyDescent="0.35">
      <c r="A5544">
        <v>105543</v>
      </c>
      <c r="B5544" t="s">
        <v>19</v>
      </c>
      <c r="C5544" t="s">
        <v>17</v>
      </c>
      <c r="D5544">
        <v>0</v>
      </c>
      <c r="E5544" s="1">
        <v>45946.588333333333</v>
      </c>
      <c r="F5544" s="1">
        <v>45946.589062500003</v>
      </c>
      <c r="G5544" s="1">
        <v>45946.589178240742</v>
      </c>
      <c r="H5544" s="1">
        <v>45946.591793981483</v>
      </c>
      <c r="I5544" s="1">
        <v>45946.592777777776</v>
      </c>
    </row>
    <row r="5545" spans="1:9" x14ac:dyDescent="0.35">
      <c r="A5545">
        <v>105544</v>
      </c>
      <c r="B5545" t="s">
        <v>15</v>
      </c>
      <c r="C5545" t="s">
        <v>10</v>
      </c>
      <c r="D5545">
        <v>0</v>
      </c>
      <c r="E5545" s="1">
        <v>45946.588414351849</v>
      </c>
      <c r="F5545" s="1">
        <v>45946.58966435185</v>
      </c>
      <c r="G5545" s="1">
        <v>45946.590416666666</v>
      </c>
      <c r="H5545" s="1">
        <v>45946.592974537038</v>
      </c>
      <c r="I5545" s="1">
        <v>45946.595011574071</v>
      </c>
    </row>
    <row r="5546" spans="1:9" x14ac:dyDescent="0.35">
      <c r="A5546">
        <v>105545</v>
      </c>
      <c r="B5546" t="s">
        <v>9</v>
      </c>
      <c r="C5546" t="s">
        <v>17</v>
      </c>
      <c r="D5546">
        <v>0</v>
      </c>
      <c r="E5546" s="1">
        <v>45946.593969907408</v>
      </c>
      <c r="F5546" s="1">
        <v>45946.594421296293</v>
      </c>
      <c r="G5546" s="1">
        <v>45946.594629629632</v>
      </c>
      <c r="H5546" s="1">
        <v>45946.597407407404</v>
      </c>
      <c r="I5546" s="1">
        <v>45946.609375</v>
      </c>
    </row>
    <row r="5547" spans="1:9" x14ac:dyDescent="0.35">
      <c r="A5547">
        <v>105546</v>
      </c>
      <c r="B5547" t="s">
        <v>9</v>
      </c>
      <c r="C5547" t="s">
        <v>12</v>
      </c>
      <c r="D5547">
        <v>0</v>
      </c>
      <c r="E5547" s="1">
        <v>45946.594606481478</v>
      </c>
      <c r="F5547" s="1">
        <v>45946.595543981479</v>
      </c>
      <c r="G5547" s="1">
        <v>45946.596400462964</v>
      </c>
      <c r="H5547" s="1">
        <v>45946.59888888889</v>
      </c>
      <c r="I5547" s="1">
        <v>45946.605046296296</v>
      </c>
    </row>
    <row r="5548" spans="1:9" x14ac:dyDescent="0.35">
      <c r="A5548">
        <v>105547</v>
      </c>
      <c r="B5548" t="s">
        <v>21</v>
      </c>
      <c r="C5548" t="s">
        <v>17</v>
      </c>
      <c r="D5548">
        <v>0</v>
      </c>
      <c r="E5548" s="1">
        <v>45946.597916666666</v>
      </c>
      <c r="F5548" s="1">
        <v>45946.598356481481</v>
      </c>
      <c r="G5548" s="1">
        <v>45946.59888888889</v>
      </c>
      <c r="H5548" s="1">
        <v>45946.600972222222</v>
      </c>
      <c r="I5548" s="1">
        <v>45946.605763888889</v>
      </c>
    </row>
    <row r="5549" spans="1:9" x14ac:dyDescent="0.35">
      <c r="A5549">
        <v>105548</v>
      </c>
      <c r="B5549" t="s">
        <v>11</v>
      </c>
      <c r="C5549" t="s">
        <v>12</v>
      </c>
      <c r="D5549">
        <v>0</v>
      </c>
      <c r="E5549" s="1">
        <v>45946.598171296297</v>
      </c>
      <c r="F5549" s="1">
        <v>45946.599236111113</v>
      </c>
      <c r="G5549" s="1">
        <v>45946.599386574075</v>
      </c>
      <c r="H5549" s="1">
        <v>45946.600949074076</v>
      </c>
      <c r="I5549" s="1">
        <v>45946.604224537034</v>
      </c>
    </row>
    <row r="5550" spans="1:9" x14ac:dyDescent="0.35">
      <c r="A5550">
        <v>105549</v>
      </c>
      <c r="B5550" t="s">
        <v>15</v>
      </c>
      <c r="C5550" t="s">
        <v>14</v>
      </c>
      <c r="D5550">
        <v>0</v>
      </c>
      <c r="E5550" s="1">
        <v>45946.598530092589</v>
      </c>
      <c r="F5550" s="1">
        <v>45946.599710648145</v>
      </c>
      <c r="G5550" s="1">
        <v>45946.599849537037</v>
      </c>
      <c r="H5550" s="1">
        <v>45946.601018518515</v>
      </c>
      <c r="I5550" s="1">
        <v>45946.607430555552</v>
      </c>
    </row>
    <row r="5551" spans="1:9" x14ac:dyDescent="0.35">
      <c r="A5551">
        <v>105550</v>
      </c>
      <c r="B5551" t="s">
        <v>11</v>
      </c>
      <c r="C5551" t="s">
        <v>16</v>
      </c>
      <c r="D5551">
        <v>0</v>
      </c>
      <c r="E5551" s="1">
        <v>45946.600428240738</v>
      </c>
      <c r="F5551" s="1">
        <v>45946.6012962963</v>
      </c>
      <c r="G5551" s="1">
        <v>45946.601805555554</v>
      </c>
      <c r="H5551" s="1">
        <v>45946.602349537039</v>
      </c>
      <c r="I5551" s="1">
        <v>45946.603067129632</v>
      </c>
    </row>
    <row r="5552" spans="1:9" x14ac:dyDescent="0.35">
      <c r="A5552">
        <v>105551</v>
      </c>
      <c r="B5552" t="s">
        <v>18</v>
      </c>
      <c r="C5552" t="s">
        <v>17</v>
      </c>
      <c r="D5552">
        <v>0</v>
      </c>
      <c r="E5552" s="1">
        <v>45946.601111111115</v>
      </c>
      <c r="F5552" s="1">
        <v>45946.601944444446</v>
      </c>
      <c r="G5552" s="1">
        <v>45946.602951388886</v>
      </c>
      <c r="H5552" s="1">
        <v>45946.605729166666</v>
      </c>
      <c r="I5552" s="1">
        <v>45946.619201388887</v>
      </c>
    </row>
    <row r="5553" spans="1:9" x14ac:dyDescent="0.35">
      <c r="A5553">
        <v>105552</v>
      </c>
      <c r="B5553" t="s">
        <v>18</v>
      </c>
      <c r="C5553" t="s">
        <v>17</v>
      </c>
      <c r="D5553">
        <v>0</v>
      </c>
      <c r="E5553" s="1">
        <v>45946.601238425923</v>
      </c>
      <c r="F5553" s="1">
        <v>45946.602546296293</v>
      </c>
      <c r="G5553" s="1">
        <v>45946.603437500002</v>
      </c>
      <c r="H5553" s="1">
        <v>45946.605439814812</v>
      </c>
      <c r="I5553" s="1">
        <v>45946.616909722223</v>
      </c>
    </row>
    <row r="5554" spans="1:9" x14ac:dyDescent="0.35">
      <c r="A5554">
        <v>105553</v>
      </c>
      <c r="B5554" t="s">
        <v>11</v>
      </c>
      <c r="C5554" t="s">
        <v>17</v>
      </c>
      <c r="D5554">
        <v>0</v>
      </c>
      <c r="E5554" s="1">
        <v>45946.601504629631</v>
      </c>
      <c r="F5554" s="1">
        <v>45946.601863425924</v>
      </c>
      <c r="G5554" s="1">
        <v>45946.602453703701</v>
      </c>
      <c r="H5554" s="1">
        <v>45946.604027777779</v>
      </c>
      <c r="I5554" s="1">
        <v>45946.606516203705</v>
      </c>
    </row>
    <row r="5555" spans="1:9" x14ac:dyDescent="0.35">
      <c r="A5555">
        <v>105554</v>
      </c>
      <c r="B5555" t="s">
        <v>18</v>
      </c>
      <c r="C5555" t="s">
        <v>16</v>
      </c>
      <c r="D5555">
        <v>0</v>
      </c>
      <c r="E5555" s="1">
        <v>45946.602743055555</v>
      </c>
      <c r="F5555" s="1">
        <v>45946.60365740741</v>
      </c>
      <c r="G5555" s="1">
        <v>45946.605162037034</v>
      </c>
      <c r="H5555" s="1">
        <v>45946.606446759259</v>
      </c>
      <c r="I5555" s="1">
        <v>45946.610324074078</v>
      </c>
    </row>
    <row r="5556" spans="1:9" x14ac:dyDescent="0.35">
      <c r="A5556">
        <v>105555</v>
      </c>
      <c r="B5556" t="s">
        <v>9</v>
      </c>
      <c r="C5556" t="s">
        <v>14</v>
      </c>
      <c r="D5556">
        <v>0</v>
      </c>
      <c r="E5556" s="1">
        <v>45946.603368055556</v>
      </c>
      <c r="F5556" s="1">
        <v>45946.603958333333</v>
      </c>
      <c r="G5556" s="1">
        <v>45946.604768518519</v>
      </c>
      <c r="H5556" s="1">
        <v>45946.605925925927</v>
      </c>
      <c r="I5556" s="1">
        <v>45946.614328703705</v>
      </c>
    </row>
    <row r="5557" spans="1:9" x14ac:dyDescent="0.35">
      <c r="A5557">
        <v>105556</v>
      </c>
      <c r="B5557" t="s">
        <v>18</v>
      </c>
      <c r="C5557" t="s">
        <v>16</v>
      </c>
      <c r="D5557">
        <v>0</v>
      </c>
      <c r="E5557" s="1">
        <v>45946.603842592594</v>
      </c>
      <c r="F5557" s="1">
        <v>45946.604618055557</v>
      </c>
      <c r="G5557" s="1">
        <v>45946.605636574073</v>
      </c>
      <c r="H5557" s="1">
        <v>45946.610752314817</v>
      </c>
      <c r="I5557" s="1">
        <v>45946.623182870368</v>
      </c>
    </row>
    <row r="5558" spans="1:9" x14ac:dyDescent="0.35">
      <c r="A5558">
        <v>105557</v>
      </c>
      <c r="B5558" t="s">
        <v>21</v>
      </c>
      <c r="C5558" t="s">
        <v>16</v>
      </c>
      <c r="D5558">
        <v>0</v>
      </c>
      <c r="E5558" s="1">
        <v>45946.604166666664</v>
      </c>
      <c r="F5558" s="1">
        <v>45946.605370370373</v>
      </c>
      <c r="G5558" s="1">
        <v>45946.607199074075</v>
      </c>
      <c r="H5558" s="1">
        <v>45946.608182870368</v>
      </c>
      <c r="I5558" s="1">
        <v>45946.616481481484</v>
      </c>
    </row>
    <row r="5559" spans="1:9" x14ac:dyDescent="0.35">
      <c r="A5559">
        <v>105558</v>
      </c>
      <c r="B5559" t="s">
        <v>11</v>
      </c>
      <c r="C5559" t="s">
        <v>17</v>
      </c>
      <c r="D5559">
        <v>0</v>
      </c>
      <c r="E5559" s="1">
        <v>45946.604351851849</v>
      </c>
      <c r="F5559" s="1">
        <v>45946.605509259258</v>
      </c>
      <c r="G5559" s="1">
        <v>45946.605821759258</v>
      </c>
      <c r="H5559" s="1">
        <v>45946.608495370368</v>
      </c>
      <c r="I5559" s="1">
        <v>45946.608738425923</v>
      </c>
    </row>
    <row r="5560" spans="1:9" x14ac:dyDescent="0.35">
      <c r="A5560">
        <v>105559</v>
      </c>
      <c r="B5560" t="s">
        <v>18</v>
      </c>
      <c r="C5560" t="s">
        <v>16</v>
      </c>
      <c r="D5560">
        <v>0</v>
      </c>
      <c r="E5560" s="1">
        <v>45946.607199074075</v>
      </c>
      <c r="F5560" s="1">
        <v>45946.608171296299</v>
      </c>
      <c r="G5560" s="1">
        <v>45946.610208333332</v>
      </c>
      <c r="H5560" s="1">
        <v>45946.614803240744</v>
      </c>
      <c r="I5560" s="1">
        <v>45946.620671296296</v>
      </c>
    </row>
    <row r="5561" spans="1:9" x14ac:dyDescent="0.35">
      <c r="A5561">
        <v>105560</v>
      </c>
      <c r="B5561" t="s">
        <v>21</v>
      </c>
      <c r="C5561" t="s">
        <v>14</v>
      </c>
      <c r="D5561">
        <v>0</v>
      </c>
      <c r="E5561" s="1">
        <v>45946.609247685185</v>
      </c>
      <c r="F5561" s="1">
        <v>45946.61037037037</v>
      </c>
      <c r="G5561" s="1">
        <v>45946.611145833333</v>
      </c>
      <c r="H5561" s="1">
        <v>45946.614074074074</v>
      </c>
      <c r="I5561" s="1">
        <v>45946.61886574074</v>
      </c>
    </row>
    <row r="5562" spans="1:9" x14ac:dyDescent="0.35">
      <c r="A5562">
        <v>105561</v>
      </c>
      <c r="B5562" t="s">
        <v>13</v>
      </c>
      <c r="C5562" t="s">
        <v>17</v>
      </c>
      <c r="D5562">
        <v>0</v>
      </c>
      <c r="E5562" s="1">
        <v>45946.609618055554</v>
      </c>
      <c r="F5562" s="1">
        <v>45946.610254629632</v>
      </c>
      <c r="G5562" s="1">
        <v>45946.61074074074</v>
      </c>
      <c r="H5562" s="1">
        <v>45946.61209490741</v>
      </c>
      <c r="I5562" s="1">
        <v>45946.620173611111</v>
      </c>
    </row>
    <row r="5563" spans="1:9" x14ac:dyDescent="0.35">
      <c r="A5563">
        <v>105562</v>
      </c>
      <c r="B5563" t="s">
        <v>23</v>
      </c>
      <c r="C5563" t="s">
        <v>12</v>
      </c>
      <c r="D5563">
        <v>0</v>
      </c>
      <c r="E5563" s="1">
        <v>45946.61178240741</v>
      </c>
      <c r="F5563" s="1">
        <v>45946.612210648149</v>
      </c>
      <c r="G5563" s="1">
        <v>45946.612349537034</v>
      </c>
      <c r="H5563" s="1">
        <v>45946.615624999999</v>
      </c>
      <c r="I5563" s="1">
        <v>45946.621215277781</v>
      </c>
    </row>
    <row r="5564" spans="1:9" x14ac:dyDescent="0.35">
      <c r="A5564">
        <v>105563</v>
      </c>
      <c r="B5564" t="s">
        <v>9</v>
      </c>
      <c r="C5564" t="s">
        <v>10</v>
      </c>
      <c r="D5564">
        <v>0</v>
      </c>
      <c r="E5564" s="1">
        <v>45946.613564814812</v>
      </c>
      <c r="F5564" s="1">
        <v>45946.614085648151</v>
      </c>
      <c r="G5564" s="1">
        <v>45946.614988425928</v>
      </c>
      <c r="H5564" s="1">
        <v>45946.616539351853</v>
      </c>
      <c r="I5564" s="1">
        <v>45946.626747685186</v>
      </c>
    </row>
    <row r="5565" spans="1:9" x14ac:dyDescent="0.35">
      <c r="A5565">
        <v>105564</v>
      </c>
      <c r="B5565" t="s">
        <v>9</v>
      </c>
      <c r="C5565" t="s">
        <v>17</v>
      </c>
      <c r="D5565">
        <v>0</v>
      </c>
      <c r="E5565" s="1">
        <v>45946.613923611112</v>
      </c>
      <c r="F5565" s="1">
        <v>45946.614606481482</v>
      </c>
      <c r="G5565" s="1">
        <v>45946.615358796298</v>
      </c>
      <c r="H5565" s="1">
        <v>45946.617152777777</v>
      </c>
      <c r="I5565" s="1">
        <v>45946.620034722226</v>
      </c>
    </row>
    <row r="5566" spans="1:9" x14ac:dyDescent="0.35">
      <c r="A5566">
        <v>105565</v>
      </c>
      <c r="B5566" t="s">
        <v>11</v>
      </c>
      <c r="C5566" t="s">
        <v>14</v>
      </c>
      <c r="D5566">
        <v>0</v>
      </c>
      <c r="E5566" s="1">
        <v>45946.614560185182</v>
      </c>
      <c r="F5566" s="1">
        <v>45946.615324074075</v>
      </c>
      <c r="G5566" s="1">
        <v>45946.615659722222</v>
      </c>
      <c r="H5566" s="1">
        <v>45946.617662037039</v>
      </c>
      <c r="I5566" s="1">
        <v>45946.622581018521</v>
      </c>
    </row>
    <row r="5567" spans="1:9" x14ac:dyDescent="0.35">
      <c r="A5567">
        <v>105566</v>
      </c>
      <c r="B5567" t="s">
        <v>18</v>
      </c>
      <c r="C5567" t="s">
        <v>16</v>
      </c>
      <c r="D5567">
        <v>0</v>
      </c>
      <c r="E5567" s="1">
        <v>45946.617210648146</v>
      </c>
      <c r="F5567" s="1">
        <v>45946.618344907409</v>
      </c>
      <c r="G5567" s="1">
        <v>45946.619652777779</v>
      </c>
      <c r="H5567" s="1">
        <v>45946.62122685185</v>
      </c>
      <c r="I5567" s="1">
        <v>45946.630162037036</v>
      </c>
    </row>
    <row r="5568" spans="1:9" x14ac:dyDescent="0.35">
      <c r="A5568">
        <v>105567</v>
      </c>
      <c r="B5568" t="s">
        <v>9</v>
      </c>
      <c r="C5568" t="s">
        <v>14</v>
      </c>
      <c r="D5568">
        <v>0</v>
      </c>
      <c r="E5568" s="1">
        <v>45946.618692129632</v>
      </c>
      <c r="F5568" s="1">
        <v>45946.619745370372</v>
      </c>
      <c r="G5568" s="1">
        <v>45946.620706018519</v>
      </c>
      <c r="H5568" s="1">
        <v>45946.622488425928</v>
      </c>
      <c r="I5568" s="1">
        <v>45946.634699074071</v>
      </c>
    </row>
    <row r="5569" spans="1:9" x14ac:dyDescent="0.35">
      <c r="A5569">
        <v>105568</v>
      </c>
      <c r="B5569" t="s">
        <v>11</v>
      </c>
      <c r="C5569" t="s">
        <v>17</v>
      </c>
      <c r="D5569">
        <v>0</v>
      </c>
      <c r="E5569" s="1">
        <v>45946.622118055559</v>
      </c>
      <c r="F5569" s="1">
        <v>45946.622800925928</v>
      </c>
      <c r="G5569" s="1">
        <v>45946.62332175926</v>
      </c>
      <c r="H5569" s="1">
        <v>45946.625324074077</v>
      </c>
      <c r="I5569" s="1">
        <v>45946.629942129628</v>
      </c>
    </row>
    <row r="5570" spans="1:9" x14ac:dyDescent="0.35">
      <c r="A5570">
        <v>105569</v>
      </c>
      <c r="B5570" t="s">
        <v>21</v>
      </c>
      <c r="C5570" t="s">
        <v>17</v>
      </c>
      <c r="D5570">
        <v>0</v>
      </c>
      <c r="E5570" s="1">
        <v>45946.623912037037</v>
      </c>
      <c r="F5570" s="1">
        <v>45946.624328703707</v>
      </c>
      <c r="G5570" s="1">
        <v>45946.624537037038</v>
      </c>
      <c r="H5570" s="1">
        <v>45946.627175925925</v>
      </c>
      <c r="I5570" s="1">
        <v>45946.63077546296</v>
      </c>
    </row>
    <row r="5571" spans="1:9" x14ac:dyDescent="0.35">
      <c r="A5571">
        <v>105570</v>
      </c>
      <c r="B5571" t="s">
        <v>9</v>
      </c>
      <c r="C5571" t="s">
        <v>17</v>
      </c>
      <c r="D5571">
        <v>0</v>
      </c>
      <c r="E5571" s="1">
        <v>45946.624259259261</v>
      </c>
      <c r="F5571" s="1">
        <v>45946.62537037037</v>
      </c>
      <c r="G5571" s="1">
        <v>45946.626307870371</v>
      </c>
      <c r="H5571" s="1">
        <v>45946.628067129626</v>
      </c>
      <c r="I5571" s="1">
        <v>45946.636678240742</v>
      </c>
    </row>
    <row r="5572" spans="1:9" x14ac:dyDescent="0.35">
      <c r="A5572">
        <v>105571</v>
      </c>
      <c r="B5572" t="s">
        <v>18</v>
      </c>
      <c r="C5572" t="s">
        <v>14</v>
      </c>
      <c r="D5572">
        <v>0</v>
      </c>
      <c r="E5572" s="1">
        <v>45946.624490740738</v>
      </c>
      <c r="F5572" s="1">
        <v>45946.625115740739</v>
      </c>
      <c r="G5572" s="1">
        <v>45946.626099537039</v>
      </c>
      <c r="H5572" s="1">
        <v>45946.629444444443</v>
      </c>
      <c r="I5572" s="1">
        <v>45946.636273148149</v>
      </c>
    </row>
    <row r="5573" spans="1:9" x14ac:dyDescent="0.35">
      <c r="A5573">
        <v>105572</v>
      </c>
      <c r="B5573" t="s">
        <v>11</v>
      </c>
      <c r="C5573" t="s">
        <v>10</v>
      </c>
      <c r="D5573">
        <v>0</v>
      </c>
      <c r="E5573" s="1">
        <v>45946.625289351854</v>
      </c>
      <c r="F5573" s="1">
        <v>45946.626354166663</v>
      </c>
      <c r="G5573" s="1">
        <v>45946.627164351848</v>
      </c>
      <c r="H5573" s="1">
        <v>45946.630173611113</v>
      </c>
      <c r="I5573" s="1">
        <v>45946.640532407408</v>
      </c>
    </row>
    <row r="5574" spans="1:9" x14ac:dyDescent="0.35">
      <c r="A5574">
        <v>105573</v>
      </c>
      <c r="B5574" t="s">
        <v>21</v>
      </c>
      <c r="C5574" t="s">
        <v>12</v>
      </c>
      <c r="D5574">
        <v>0</v>
      </c>
      <c r="E5574" s="1">
        <v>45946.626539351855</v>
      </c>
      <c r="F5574" s="1">
        <v>45946.62704861111</v>
      </c>
      <c r="G5574" s="1">
        <v>45946.628009259257</v>
      </c>
      <c r="H5574" s="1">
        <v>45946.629745370374</v>
      </c>
      <c r="I5574" s="1">
        <v>45946.638078703705</v>
      </c>
    </row>
    <row r="5575" spans="1:9" x14ac:dyDescent="0.35">
      <c r="A5575">
        <v>105574</v>
      </c>
      <c r="B5575" t="s">
        <v>22</v>
      </c>
      <c r="C5575" t="s">
        <v>17</v>
      </c>
      <c r="D5575">
        <v>0</v>
      </c>
      <c r="E5575" s="1">
        <v>45946.626909722225</v>
      </c>
      <c r="F5575" s="1">
        <v>45946.62767361111</v>
      </c>
      <c r="G5575" s="1">
        <v>45946.628055555557</v>
      </c>
      <c r="H5575" s="1">
        <v>45946.631238425929</v>
      </c>
      <c r="I5575" s="1">
        <v>45946.639618055553</v>
      </c>
    </row>
    <row r="5576" spans="1:9" x14ac:dyDescent="0.35">
      <c r="A5576">
        <v>105575</v>
      </c>
      <c r="B5576" t="s">
        <v>9</v>
      </c>
      <c r="C5576" t="s">
        <v>17</v>
      </c>
      <c r="D5576">
        <v>0</v>
      </c>
      <c r="E5576" s="1">
        <v>45946.627847222226</v>
      </c>
      <c r="F5576" s="1">
        <v>45946.628425925926</v>
      </c>
      <c r="G5576" s="1">
        <v>45946.628622685188</v>
      </c>
      <c r="H5576" s="1">
        <v>45946.63009259259</v>
      </c>
      <c r="I5576" s="1">
        <v>45946.634918981479</v>
      </c>
    </row>
    <row r="5577" spans="1:9" x14ac:dyDescent="0.35">
      <c r="A5577">
        <v>105576</v>
      </c>
      <c r="B5577" t="s">
        <v>13</v>
      </c>
      <c r="C5577" t="s">
        <v>17</v>
      </c>
      <c r="D5577">
        <v>0</v>
      </c>
      <c r="E5577" s="1">
        <v>45946.629062499997</v>
      </c>
      <c r="F5577" s="1">
        <v>45946.629930555559</v>
      </c>
      <c r="G5577" s="1">
        <v>45946.630659722221</v>
      </c>
      <c r="H5577" s="1">
        <v>45946.631932870368</v>
      </c>
      <c r="I5577" s="1">
        <v>45946.632349537038</v>
      </c>
    </row>
    <row r="5578" spans="1:9" x14ac:dyDescent="0.35">
      <c r="A5578">
        <v>105577</v>
      </c>
      <c r="B5578" t="s">
        <v>11</v>
      </c>
      <c r="C5578" t="s">
        <v>12</v>
      </c>
      <c r="D5578">
        <v>0</v>
      </c>
      <c r="E5578" s="1">
        <v>45946.629652777781</v>
      </c>
      <c r="F5578" s="1">
        <v>45946.63076388889</v>
      </c>
      <c r="G5578" s="1">
        <v>45946.631261574075</v>
      </c>
      <c r="H5578" s="1">
        <v>45946.633750000001</v>
      </c>
      <c r="I5578" s="1">
        <v>45946.634189814817</v>
      </c>
    </row>
    <row r="5579" spans="1:9" x14ac:dyDescent="0.35">
      <c r="A5579">
        <v>105578</v>
      </c>
      <c r="B5579" t="s">
        <v>21</v>
      </c>
      <c r="C5579" t="s">
        <v>17</v>
      </c>
      <c r="D5579">
        <v>0</v>
      </c>
      <c r="E5579" s="1">
        <v>45946.630312499998</v>
      </c>
      <c r="F5579" s="1">
        <v>45946.631307870368</v>
      </c>
      <c r="G5579" s="1">
        <v>45946.631666666668</v>
      </c>
      <c r="H5579" s="1">
        <v>45946.63480324074</v>
      </c>
      <c r="I5579" s="1">
        <v>45946.648125</v>
      </c>
    </row>
    <row r="5580" spans="1:9" x14ac:dyDescent="0.35">
      <c r="A5580">
        <v>105579</v>
      </c>
      <c r="B5580" t="s">
        <v>9</v>
      </c>
      <c r="C5580" t="s">
        <v>16</v>
      </c>
      <c r="D5580">
        <v>0</v>
      </c>
      <c r="E5580" s="1">
        <v>45946.630914351852</v>
      </c>
      <c r="F5580" s="1">
        <v>45946.631874999999</v>
      </c>
      <c r="G5580" s="1">
        <v>45946.633657407408</v>
      </c>
      <c r="H5580" s="1">
        <v>45946.63490740741</v>
      </c>
      <c r="I5580" s="1">
        <v>45946.643333333333</v>
      </c>
    </row>
    <row r="5581" spans="1:9" x14ac:dyDescent="0.35">
      <c r="A5581">
        <v>105580</v>
      </c>
      <c r="B5581" t="s">
        <v>9</v>
      </c>
      <c r="C5581" t="s">
        <v>14</v>
      </c>
      <c r="D5581">
        <v>0</v>
      </c>
      <c r="E5581" s="1">
        <v>45946.631493055553</v>
      </c>
      <c r="F5581" s="1">
        <v>45946.632569444446</v>
      </c>
      <c r="G5581" s="1">
        <v>45946.6328587963</v>
      </c>
      <c r="H5581" s="1">
        <v>45946.634317129632</v>
      </c>
      <c r="I5581" s="1">
        <v>45946.643043981479</v>
      </c>
    </row>
    <row r="5582" spans="1:9" x14ac:dyDescent="0.35">
      <c r="A5582">
        <v>105581</v>
      </c>
      <c r="B5582" t="s">
        <v>18</v>
      </c>
      <c r="C5582" t="s">
        <v>14</v>
      </c>
      <c r="D5582">
        <v>0</v>
      </c>
      <c r="E5582" s="1">
        <v>45946.631828703707</v>
      </c>
      <c r="F5582" s="1">
        <v>45946.632951388892</v>
      </c>
      <c r="G5582" s="1">
        <v>45946.633784722224</v>
      </c>
      <c r="H5582" s="1">
        <v>45946.636666666665</v>
      </c>
      <c r="I5582" s="1">
        <v>45946.637465277781</v>
      </c>
    </row>
    <row r="5583" spans="1:9" x14ac:dyDescent="0.35">
      <c r="A5583">
        <v>105582</v>
      </c>
      <c r="B5583" t="s">
        <v>9</v>
      </c>
      <c r="C5583" t="s">
        <v>16</v>
      </c>
      <c r="D5583">
        <v>0</v>
      </c>
      <c r="E5583" s="1">
        <v>45946.633125</v>
      </c>
      <c r="F5583" s="1">
        <v>45946.633518518516</v>
      </c>
      <c r="G5583" s="1">
        <v>45946.635405092595</v>
      </c>
      <c r="H5583" s="1">
        <v>45946.637615740743</v>
      </c>
      <c r="I5583" s="1">
        <v>45946.645590277774</v>
      </c>
    </row>
    <row r="5584" spans="1:9" x14ac:dyDescent="0.35">
      <c r="A5584">
        <v>105583</v>
      </c>
      <c r="B5584" t="s">
        <v>20</v>
      </c>
      <c r="C5584" t="s">
        <v>12</v>
      </c>
      <c r="D5584">
        <v>0</v>
      </c>
      <c r="E5584" s="1">
        <v>45946.633553240739</v>
      </c>
      <c r="F5584" s="1">
        <v>45946.634699074071</v>
      </c>
      <c r="G5584" s="1">
        <v>45946.635150462964</v>
      </c>
      <c r="H5584" s="1">
        <v>45946.638043981482</v>
      </c>
      <c r="I5584" s="1">
        <v>45946.63890046296</v>
      </c>
    </row>
    <row r="5585" spans="1:9" x14ac:dyDescent="0.35">
      <c r="A5585">
        <v>105584</v>
      </c>
      <c r="B5585" t="s">
        <v>9</v>
      </c>
      <c r="C5585" t="s">
        <v>17</v>
      </c>
      <c r="D5585">
        <v>0</v>
      </c>
      <c r="E5585" s="1">
        <v>45946.634027777778</v>
      </c>
      <c r="F5585" s="1">
        <v>45946.635208333333</v>
      </c>
      <c r="G5585" s="1">
        <v>45946.635497685187</v>
      </c>
      <c r="H5585" s="1">
        <v>45946.636273148149</v>
      </c>
      <c r="I5585" s="1">
        <v>45946.648460648146</v>
      </c>
    </row>
    <row r="5586" spans="1:9" x14ac:dyDescent="0.35">
      <c r="A5586">
        <v>105585</v>
      </c>
      <c r="B5586" t="s">
        <v>9</v>
      </c>
      <c r="C5586" t="s">
        <v>17</v>
      </c>
      <c r="D5586">
        <v>0</v>
      </c>
      <c r="E5586" s="1">
        <v>45946.636203703703</v>
      </c>
      <c r="F5586" s="1">
        <v>45946.636956018519</v>
      </c>
      <c r="G5586" s="1">
        <v>45946.637199074074</v>
      </c>
      <c r="H5586" s="1">
        <v>45946.638738425929</v>
      </c>
      <c r="I5586" s="1">
        <v>45946.652060185188</v>
      </c>
    </row>
    <row r="5587" spans="1:9" x14ac:dyDescent="0.35">
      <c r="A5587">
        <v>105586</v>
      </c>
      <c r="B5587" t="s">
        <v>9</v>
      </c>
      <c r="C5587" t="s">
        <v>14</v>
      </c>
      <c r="D5587">
        <v>0</v>
      </c>
      <c r="E5587" s="1">
        <v>45946.636805555558</v>
      </c>
      <c r="F5587" s="1">
        <v>45946.637546296297</v>
      </c>
      <c r="G5587" s="1">
        <v>45946.63790509259</v>
      </c>
      <c r="H5587" s="1">
        <v>45946.639560185184</v>
      </c>
      <c r="I5587" s="1">
        <v>45946.647210648145</v>
      </c>
    </row>
    <row r="5588" spans="1:9" x14ac:dyDescent="0.35">
      <c r="A5588">
        <v>105587</v>
      </c>
      <c r="B5588" t="s">
        <v>21</v>
      </c>
      <c r="C5588" t="s">
        <v>16</v>
      </c>
      <c r="D5588">
        <v>0</v>
      </c>
      <c r="E5588" s="1">
        <v>45946.638935185183</v>
      </c>
      <c r="F5588" s="1">
        <v>45946.639502314814</v>
      </c>
      <c r="G5588" s="1">
        <v>45946.641388888886</v>
      </c>
      <c r="H5588" s="1">
        <v>45946.643506944441</v>
      </c>
      <c r="I5588" s="1">
        <v>45946.651458333334</v>
      </c>
    </row>
    <row r="5589" spans="1:9" x14ac:dyDescent="0.35">
      <c r="A5589">
        <v>105588</v>
      </c>
      <c r="B5589" t="s">
        <v>21</v>
      </c>
      <c r="C5589" t="s">
        <v>12</v>
      </c>
      <c r="D5589">
        <v>0</v>
      </c>
      <c r="E5589" s="1">
        <v>45946.638981481483</v>
      </c>
      <c r="F5589" s="1">
        <v>45946.63958333333</v>
      </c>
      <c r="G5589" s="1">
        <v>45946.639837962961</v>
      </c>
      <c r="H5589" s="1">
        <v>45946.641203703701</v>
      </c>
      <c r="I5589" s="1">
        <v>45946.647939814815</v>
      </c>
    </row>
    <row r="5590" spans="1:9" x14ac:dyDescent="0.35">
      <c r="A5590">
        <v>105589</v>
      </c>
      <c r="B5590" t="s">
        <v>9</v>
      </c>
      <c r="C5590" t="s">
        <v>17</v>
      </c>
      <c r="D5590">
        <v>0</v>
      </c>
      <c r="E5590" s="1">
        <v>45946.639409722222</v>
      </c>
      <c r="F5590" s="1">
        <v>45946.640104166669</v>
      </c>
      <c r="G5590" s="1">
        <v>45946.640613425923</v>
      </c>
      <c r="H5590" s="1">
        <v>45946.642962962964</v>
      </c>
      <c r="I5590" s="1">
        <v>45946.650381944448</v>
      </c>
    </row>
    <row r="5591" spans="1:9" x14ac:dyDescent="0.35">
      <c r="A5591">
        <v>105590</v>
      </c>
      <c r="B5591" t="s">
        <v>13</v>
      </c>
      <c r="C5591" t="s">
        <v>14</v>
      </c>
      <c r="D5591">
        <v>0</v>
      </c>
      <c r="E5591" s="1">
        <v>45946.640879629631</v>
      </c>
      <c r="F5591" s="1">
        <v>45946.641875000001</v>
      </c>
      <c r="G5591" s="1">
        <v>45946.642222222225</v>
      </c>
      <c r="H5591" s="1">
        <v>45946.644999999997</v>
      </c>
      <c r="I5591" s="1">
        <v>45946.658715277779</v>
      </c>
    </row>
    <row r="5592" spans="1:9" x14ac:dyDescent="0.35">
      <c r="A5592">
        <v>105591</v>
      </c>
      <c r="B5592" t="s">
        <v>19</v>
      </c>
      <c r="C5592" t="s">
        <v>16</v>
      </c>
      <c r="D5592">
        <v>0</v>
      </c>
      <c r="E5592" s="1">
        <v>45946.643101851849</v>
      </c>
      <c r="F5592" s="1">
        <v>45946.643645833334</v>
      </c>
      <c r="G5592" s="1">
        <v>45946.645613425928</v>
      </c>
      <c r="H5592" s="1">
        <v>45946.650590277779</v>
      </c>
      <c r="I5592" s="1">
        <v>45946.656493055554</v>
      </c>
    </row>
    <row r="5593" spans="1:9" x14ac:dyDescent="0.35">
      <c r="A5593">
        <v>105592</v>
      </c>
      <c r="B5593" t="s">
        <v>21</v>
      </c>
      <c r="C5593" t="s">
        <v>14</v>
      </c>
      <c r="D5593">
        <v>0</v>
      </c>
      <c r="E5593" s="1">
        <v>45946.647662037038</v>
      </c>
      <c r="F5593" s="1">
        <v>45946.648935185185</v>
      </c>
      <c r="G5593" s="1">
        <v>45946.649131944447</v>
      </c>
      <c r="H5593" s="1">
        <v>45946.651099537034</v>
      </c>
      <c r="I5593" s="1">
        <v>45946.659039351849</v>
      </c>
    </row>
    <row r="5594" spans="1:9" x14ac:dyDescent="0.35">
      <c r="A5594">
        <v>105593</v>
      </c>
      <c r="B5594" t="s">
        <v>19</v>
      </c>
      <c r="C5594" t="s">
        <v>14</v>
      </c>
      <c r="D5594">
        <v>0</v>
      </c>
      <c r="E5594" s="1">
        <v>45946.650277777779</v>
      </c>
      <c r="F5594" s="1">
        <v>45946.651250000003</v>
      </c>
      <c r="G5594" s="1">
        <v>45946.651747685188</v>
      </c>
      <c r="H5594" s="1">
        <v>45946.654016203705</v>
      </c>
      <c r="I5594" s="1">
        <v>45946.654363425929</v>
      </c>
    </row>
    <row r="5595" spans="1:9" x14ac:dyDescent="0.35">
      <c r="A5595">
        <v>105594</v>
      </c>
      <c r="B5595" t="s">
        <v>21</v>
      </c>
      <c r="C5595" t="s">
        <v>16</v>
      </c>
      <c r="D5595">
        <v>0</v>
      </c>
      <c r="E5595" s="1">
        <v>45946.650543981479</v>
      </c>
      <c r="F5595" s="1">
        <v>45946.651863425926</v>
      </c>
      <c r="G5595" s="1">
        <v>45946.652592592596</v>
      </c>
      <c r="H5595" s="1">
        <v>45946.656678240739</v>
      </c>
      <c r="I5595" s="1">
        <v>45946.670532407406</v>
      </c>
    </row>
    <row r="5596" spans="1:9" x14ac:dyDescent="0.35">
      <c r="A5596">
        <v>105595</v>
      </c>
      <c r="B5596" t="s">
        <v>18</v>
      </c>
      <c r="C5596" t="s">
        <v>17</v>
      </c>
      <c r="D5596">
        <v>0</v>
      </c>
      <c r="E5596" s="1">
        <v>45946.652094907404</v>
      </c>
      <c r="F5596" s="1">
        <v>45946.652638888889</v>
      </c>
      <c r="G5596" s="1">
        <v>45946.653240740743</v>
      </c>
      <c r="H5596" s="1">
        <v>45946.654421296298</v>
      </c>
      <c r="I5596" s="1">
        <v>45946.656122685185</v>
      </c>
    </row>
    <row r="5597" spans="1:9" x14ac:dyDescent="0.35">
      <c r="A5597">
        <v>105596</v>
      </c>
      <c r="B5597" t="s">
        <v>23</v>
      </c>
      <c r="C5597" t="s">
        <v>17</v>
      </c>
      <c r="D5597">
        <v>1</v>
      </c>
      <c r="E5597" s="1">
        <v>45946.652129629627</v>
      </c>
      <c r="F5597" s="1">
        <v>45946.65252314815</v>
      </c>
      <c r="G5597" s="1">
        <v>45946.652754629627</v>
      </c>
      <c r="H5597" s="1">
        <v>45946.654398148145</v>
      </c>
      <c r="I5597" s="1">
        <v>45946.666516203702</v>
      </c>
    </row>
    <row r="5598" spans="1:9" x14ac:dyDescent="0.35">
      <c r="A5598">
        <v>105597</v>
      </c>
      <c r="B5598" t="s">
        <v>21</v>
      </c>
      <c r="C5598" t="s">
        <v>12</v>
      </c>
      <c r="D5598">
        <v>0</v>
      </c>
      <c r="E5598" s="1">
        <v>45946.653495370374</v>
      </c>
      <c r="F5598" s="1">
        <v>45946.654120370367</v>
      </c>
      <c r="G5598" s="1">
        <v>45946.65457175926</v>
      </c>
      <c r="H5598" s="1">
        <v>45946.656122685185</v>
      </c>
      <c r="I5598" s="1">
        <v>45946.667349537034</v>
      </c>
    </row>
    <row r="5599" spans="1:9" x14ac:dyDescent="0.35">
      <c r="A5599">
        <v>105598</v>
      </c>
      <c r="B5599" t="s">
        <v>18</v>
      </c>
      <c r="C5599" t="s">
        <v>14</v>
      </c>
      <c r="D5599">
        <v>0</v>
      </c>
      <c r="E5599" s="1">
        <v>45946.654756944445</v>
      </c>
      <c r="F5599" s="1">
        <v>45946.655925925923</v>
      </c>
      <c r="G5599" s="1">
        <v>45946.656631944446</v>
      </c>
      <c r="H5599" s="1">
        <v>45946.659131944441</v>
      </c>
      <c r="I5599" s="1">
        <v>45946.661087962966</v>
      </c>
    </row>
    <row r="5600" spans="1:9" x14ac:dyDescent="0.35">
      <c r="A5600">
        <v>105599</v>
      </c>
      <c r="B5600" t="s">
        <v>21</v>
      </c>
      <c r="C5600" t="s">
        <v>12</v>
      </c>
      <c r="D5600">
        <v>0</v>
      </c>
      <c r="E5600" s="1">
        <v>45946.655011574076</v>
      </c>
      <c r="F5600" s="1">
        <v>45946.6559837963</v>
      </c>
      <c r="G5600" s="1">
        <v>45946.656909722224</v>
      </c>
      <c r="H5600" s="1">
        <v>45946.658622685187</v>
      </c>
      <c r="I5600" s="1">
        <v>45946.665000000001</v>
      </c>
    </row>
    <row r="5601" spans="1:9" x14ac:dyDescent="0.35">
      <c r="A5601">
        <v>105600</v>
      </c>
      <c r="B5601" t="s">
        <v>15</v>
      </c>
      <c r="C5601" t="s">
        <v>17</v>
      </c>
      <c r="D5601">
        <v>0</v>
      </c>
      <c r="E5601" s="1">
        <v>45946.6562962963</v>
      </c>
      <c r="F5601" s="1">
        <v>45946.657372685186</v>
      </c>
      <c r="G5601" s="1">
        <v>45946.658159722225</v>
      </c>
      <c r="H5601" s="1">
        <v>45946.660578703704</v>
      </c>
      <c r="I5601" s="1">
        <v>45946.668993055559</v>
      </c>
    </row>
    <row r="5602" spans="1:9" x14ac:dyDescent="0.35">
      <c r="A5602">
        <v>105601</v>
      </c>
      <c r="B5602" t="s">
        <v>19</v>
      </c>
      <c r="C5602" t="s">
        <v>16</v>
      </c>
      <c r="D5602">
        <v>0</v>
      </c>
      <c r="E5602" s="1">
        <v>45946.656967592593</v>
      </c>
      <c r="F5602" s="1">
        <v>45946.658310185187</v>
      </c>
      <c r="G5602" s="1">
        <v>45946.66028935185</v>
      </c>
      <c r="H5602" s="1">
        <v>45946.66097222222</v>
      </c>
      <c r="I5602" s="1">
        <v>45946.669305555559</v>
      </c>
    </row>
    <row r="5603" spans="1:9" x14ac:dyDescent="0.35">
      <c r="A5603">
        <v>105602</v>
      </c>
      <c r="B5603" t="s">
        <v>19</v>
      </c>
      <c r="C5603" t="s">
        <v>16</v>
      </c>
      <c r="D5603">
        <v>0</v>
      </c>
      <c r="E5603" s="1">
        <v>45946.657384259262</v>
      </c>
      <c r="F5603" s="1">
        <v>45946.658391203702</v>
      </c>
      <c r="G5603" s="1">
        <v>45946.659097222226</v>
      </c>
      <c r="H5603" s="1">
        <v>45946.662453703706</v>
      </c>
      <c r="I5603" s="1">
        <v>45946.673958333333</v>
      </c>
    </row>
    <row r="5604" spans="1:9" x14ac:dyDescent="0.35">
      <c r="A5604">
        <v>105603</v>
      </c>
      <c r="B5604" t="s">
        <v>18</v>
      </c>
      <c r="C5604" t="s">
        <v>16</v>
      </c>
      <c r="D5604">
        <v>0</v>
      </c>
      <c r="E5604" s="1">
        <v>45946.658425925925</v>
      </c>
      <c r="F5604" s="1">
        <v>45946.65934027778</v>
      </c>
      <c r="G5604" s="1">
        <v>45946.660092592596</v>
      </c>
      <c r="H5604" s="1">
        <v>45946.66101851852</v>
      </c>
      <c r="I5604" s="1">
        <v>45946.664212962962</v>
      </c>
    </row>
    <row r="5605" spans="1:9" x14ac:dyDescent="0.35">
      <c r="A5605">
        <v>105604</v>
      </c>
      <c r="B5605" t="s">
        <v>21</v>
      </c>
      <c r="C5605" t="s">
        <v>14</v>
      </c>
      <c r="D5605">
        <v>0</v>
      </c>
      <c r="E5605" s="1">
        <v>45946.658738425926</v>
      </c>
      <c r="F5605" s="1">
        <v>45946.659375000003</v>
      </c>
      <c r="G5605" s="1">
        <v>45946.659687500003</v>
      </c>
      <c r="H5605" s="1">
        <v>45946.662604166668</v>
      </c>
      <c r="I5605" s="1">
        <v>45946.667511574073</v>
      </c>
    </row>
    <row r="5606" spans="1:9" x14ac:dyDescent="0.35">
      <c r="A5606">
        <v>105605</v>
      </c>
      <c r="B5606" t="s">
        <v>13</v>
      </c>
      <c r="C5606" t="s">
        <v>14</v>
      </c>
      <c r="D5606">
        <v>0</v>
      </c>
      <c r="E5606" s="1">
        <v>45946.659085648149</v>
      </c>
      <c r="F5606" s="1">
        <v>45946.66</v>
      </c>
      <c r="G5606" s="1">
        <v>45946.660509259258</v>
      </c>
      <c r="H5606" s="1">
        <v>45946.661493055559</v>
      </c>
      <c r="I5606" s="1">
        <v>45946.670810185184</v>
      </c>
    </row>
    <row r="5607" spans="1:9" x14ac:dyDescent="0.35">
      <c r="A5607">
        <v>105606</v>
      </c>
      <c r="B5607" t="s">
        <v>9</v>
      </c>
      <c r="C5607" t="s">
        <v>16</v>
      </c>
      <c r="D5607">
        <v>0</v>
      </c>
      <c r="E5607" s="1">
        <v>45946.660868055558</v>
      </c>
      <c r="F5607" s="1">
        <v>45946.662094907406</v>
      </c>
      <c r="G5607" s="1">
        <v>45946.663356481484</v>
      </c>
      <c r="H5607" s="1">
        <v>45946.666863425926</v>
      </c>
      <c r="I5607" s="1">
        <v>45946.669236111113</v>
      </c>
    </row>
    <row r="5608" spans="1:9" x14ac:dyDescent="0.35">
      <c r="A5608">
        <v>105607</v>
      </c>
      <c r="B5608" t="s">
        <v>9</v>
      </c>
      <c r="C5608" t="s">
        <v>12</v>
      </c>
      <c r="D5608">
        <v>0</v>
      </c>
      <c r="E5608" s="1">
        <v>45946.666261574072</v>
      </c>
      <c r="F5608" s="1">
        <v>45946.667337962965</v>
      </c>
      <c r="G5608" s="1">
        <v>45946.667581018519</v>
      </c>
      <c r="H5608" s="1">
        <v>45946.668275462966</v>
      </c>
      <c r="I5608" s="1">
        <v>45946.673344907409</v>
      </c>
    </row>
    <row r="5609" spans="1:9" x14ac:dyDescent="0.35">
      <c r="A5609">
        <v>105608</v>
      </c>
      <c r="B5609" t="s">
        <v>22</v>
      </c>
      <c r="C5609" t="s">
        <v>16</v>
      </c>
      <c r="D5609">
        <v>0</v>
      </c>
      <c r="E5609" s="1">
        <v>45946.669814814813</v>
      </c>
      <c r="F5609" s="1">
        <v>45946.670694444445</v>
      </c>
      <c r="G5609" s="1">
        <v>45946.672349537039</v>
      </c>
      <c r="H5609" s="1">
        <v>45946.675717592596</v>
      </c>
      <c r="I5609" s="1">
        <v>45946.678611111114</v>
      </c>
    </row>
    <row r="5610" spans="1:9" x14ac:dyDescent="0.35">
      <c r="A5610">
        <v>105609</v>
      </c>
      <c r="B5610" t="s">
        <v>22</v>
      </c>
      <c r="C5610" t="s">
        <v>16</v>
      </c>
      <c r="D5610">
        <v>0</v>
      </c>
      <c r="E5610" s="1">
        <v>45946.671805555554</v>
      </c>
      <c r="F5610" s="1">
        <v>45946.6721875</v>
      </c>
      <c r="G5610" s="1">
        <v>45946.673807870371</v>
      </c>
      <c r="H5610" s="1">
        <v>45946.677175925928</v>
      </c>
      <c r="I5610" s="1">
        <v>45946.688101851854</v>
      </c>
    </row>
    <row r="5611" spans="1:9" x14ac:dyDescent="0.35">
      <c r="A5611">
        <v>105610</v>
      </c>
      <c r="B5611" t="s">
        <v>19</v>
      </c>
      <c r="C5611" t="s">
        <v>12</v>
      </c>
      <c r="D5611">
        <v>0</v>
      </c>
      <c r="E5611" s="1">
        <v>45946.673576388886</v>
      </c>
      <c r="F5611" s="1">
        <v>45946.674664351849</v>
      </c>
      <c r="G5611" s="1">
        <v>45946.67527777778</v>
      </c>
      <c r="H5611" s="1">
        <v>45946.676226851851</v>
      </c>
      <c r="I5611" s="1">
        <v>45946.687071759261</v>
      </c>
    </row>
    <row r="5612" spans="1:9" x14ac:dyDescent="0.35">
      <c r="A5612">
        <v>105611</v>
      </c>
      <c r="B5612" t="s">
        <v>13</v>
      </c>
      <c r="C5612" t="s">
        <v>14</v>
      </c>
      <c r="D5612">
        <v>0</v>
      </c>
      <c r="E5612" s="1">
        <v>45946.680289351854</v>
      </c>
      <c r="F5612" s="1">
        <v>45946.681539351855</v>
      </c>
      <c r="G5612" s="1">
        <v>45946.681620370371</v>
      </c>
      <c r="H5612" s="1">
        <v>45946.683518518519</v>
      </c>
      <c r="I5612" s="1">
        <v>45946.689895833333</v>
      </c>
    </row>
    <row r="5613" spans="1:9" x14ac:dyDescent="0.35">
      <c r="A5613">
        <v>105612</v>
      </c>
      <c r="B5613" t="s">
        <v>19</v>
      </c>
      <c r="C5613" t="s">
        <v>17</v>
      </c>
      <c r="D5613">
        <v>0</v>
      </c>
      <c r="E5613" s="1">
        <v>45946.682291666664</v>
      </c>
      <c r="F5613" s="1">
        <v>45946.682939814818</v>
      </c>
      <c r="G5613" s="1">
        <v>45946.683530092596</v>
      </c>
      <c r="H5613" s="1">
        <v>45946.686249999999</v>
      </c>
      <c r="I5613" s="1">
        <v>45946.695370370369</v>
      </c>
    </row>
    <row r="5614" spans="1:9" x14ac:dyDescent="0.35">
      <c r="A5614">
        <v>105613</v>
      </c>
      <c r="B5614" t="s">
        <v>23</v>
      </c>
      <c r="C5614" t="s">
        <v>12</v>
      </c>
      <c r="D5614">
        <v>0</v>
      </c>
      <c r="E5614" s="1">
        <v>45946.683657407404</v>
      </c>
      <c r="F5614" s="1">
        <v>45946.684513888889</v>
      </c>
      <c r="G5614" s="1">
        <v>45946.685243055559</v>
      </c>
      <c r="H5614" s="1">
        <v>45946.688576388886</v>
      </c>
      <c r="I5614" s="1">
        <v>45946.689849537041</v>
      </c>
    </row>
    <row r="5615" spans="1:9" x14ac:dyDescent="0.35">
      <c r="A5615">
        <v>105614</v>
      </c>
      <c r="B5615" t="s">
        <v>13</v>
      </c>
      <c r="C5615" t="s">
        <v>14</v>
      </c>
      <c r="D5615">
        <v>0</v>
      </c>
      <c r="E5615" s="1">
        <v>45946.685208333336</v>
      </c>
      <c r="F5615" s="1">
        <v>45946.685740740744</v>
      </c>
      <c r="G5615" s="1">
        <v>45946.685960648145</v>
      </c>
      <c r="H5615" s="1">
        <v>45946.687175925923</v>
      </c>
      <c r="I5615" s="1">
        <v>45946.698750000003</v>
      </c>
    </row>
    <row r="5616" spans="1:9" x14ac:dyDescent="0.35">
      <c r="A5616">
        <v>105615</v>
      </c>
      <c r="B5616" t="s">
        <v>9</v>
      </c>
      <c r="C5616" t="s">
        <v>14</v>
      </c>
      <c r="D5616">
        <v>0</v>
      </c>
      <c r="E5616" s="1">
        <v>45946.686863425923</v>
      </c>
      <c r="F5616" s="1">
        <v>45946.687951388885</v>
      </c>
      <c r="G5616" s="1">
        <v>45946.688032407408</v>
      </c>
      <c r="H5616" s="1">
        <v>45946.691250000003</v>
      </c>
      <c r="I5616" s="1">
        <v>45946.694062499999</v>
      </c>
    </row>
    <row r="5617" spans="1:9" x14ac:dyDescent="0.35">
      <c r="A5617">
        <v>105616</v>
      </c>
      <c r="B5617" t="s">
        <v>9</v>
      </c>
      <c r="C5617" t="s">
        <v>12</v>
      </c>
      <c r="D5617">
        <v>0</v>
      </c>
      <c r="E5617" s="1">
        <v>45946.693287037036</v>
      </c>
      <c r="F5617" s="1">
        <v>45946.694236111114</v>
      </c>
      <c r="G5617" s="1">
        <v>45946.694745370369</v>
      </c>
      <c r="H5617" s="1">
        <v>45946.695567129631</v>
      </c>
      <c r="I5617" s="1">
        <v>45946.700486111113</v>
      </c>
    </row>
    <row r="5618" spans="1:9" x14ac:dyDescent="0.35">
      <c r="A5618">
        <v>105617</v>
      </c>
      <c r="B5618" t="s">
        <v>18</v>
      </c>
      <c r="C5618" t="s">
        <v>12</v>
      </c>
      <c r="D5618">
        <v>0</v>
      </c>
      <c r="E5618" s="1">
        <v>45946.694826388892</v>
      </c>
      <c r="F5618" s="1">
        <v>45946.695277777777</v>
      </c>
      <c r="G5618" s="1">
        <v>45946.695856481485</v>
      </c>
      <c r="H5618" s="1">
        <v>45946.698414351849</v>
      </c>
      <c r="I5618" s="1">
        <v>45946.705949074072</v>
      </c>
    </row>
    <row r="5619" spans="1:9" x14ac:dyDescent="0.35">
      <c r="A5619">
        <v>105618</v>
      </c>
      <c r="B5619" t="s">
        <v>9</v>
      </c>
      <c r="C5619" t="s">
        <v>17</v>
      </c>
      <c r="D5619">
        <v>0</v>
      </c>
      <c r="E5619" s="1">
        <v>45946.695474537039</v>
      </c>
      <c r="F5619" s="1">
        <v>45946.696759259263</v>
      </c>
      <c r="G5619" s="1">
        <v>45946.697754629633</v>
      </c>
      <c r="H5619" s="1">
        <v>45946.701203703706</v>
      </c>
      <c r="I5619" s="1">
        <v>45946.704733796294</v>
      </c>
    </row>
    <row r="5620" spans="1:9" x14ac:dyDescent="0.35">
      <c r="A5620">
        <v>105619</v>
      </c>
      <c r="B5620" t="s">
        <v>21</v>
      </c>
      <c r="C5620" t="s">
        <v>10</v>
      </c>
      <c r="D5620">
        <v>0</v>
      </c>
      <c r="E5620" s="1">
        <v>45946.69736111111</v>
      </c>
      <c r="F5620" s="1">
        <v>45946.698553240742</v>
      </c>
      <c r="G5620" s="1">
        <v>45946.699305555558</v>
      </c>
      <c r="H5620" s="1">
        <v>45946.701412037037</v>
      </c>
      <c r="I5620" s="1">
        <v>45946.714907407404</v>
      </c>
    </row>
    <row r="5621" spans="1:9" x14ac:dyDescent="0.35">
      <c r="A5621">
        <v>105620</v>
      </c>
      <c r="B5621" t="s">
        <v>18</v>
      </c>
      <c r="C5621" t="s">
        <v>17</v>
      </c>
      <c r="D5621">
        <v>0</v>
      </c>
      <c r="E5621" s="1">
        <v>45946.69803240741</v>
      </c>
      <c r="F5621" s="1">
        <v>45946.69935185185</v>
      </c>
      <c r="G5621" s="1">
        <v>45946.699513888889</v>
      </c>
      <c r="H5621" s="1">
        <v>45946.701493055552</v>
      </c>
      <c r="I5621" s="1">
        <v>45946.705659722225</v>
      </c>
    </row>
    <row r="5622" spans="1:9" x14ac:dyDescent="0.35">
      <c r="A5622">
        <v>105621</v>
      </c>
      <c r="B5622" t="s">
        <v>9</v>
      </c>
      <c r="C5622" t="s">
        <v>10</v>
      </c>
      <c r="D5622">
        <v>0</v>
      </c>
      <c r="E5622" s="1">
        <v>45946.700023148151</v>
      </c>
      <c r="F5622" s="1">
        <v>45946.700682870367</v>
      </c>
      <c r="G5622" s="1">
        <v>45946.701597222222</v>
      </c>
      <c r="H5622" s="1">
        <v>45946.704525462963</v>
      </c>
      <c r="I5622" s="1">
        <v>45946.706134259257</v>
      </c>
    </row>
    <row r="5623" spans="1:9" x14ac:dyDescent="0.35">
      <c r="A5623">
        <v>105622</v>
      </c>
      <c r="B5623" t="s">
        <v>13</v>
      </c>
      <c r="C5623" t="s">
        <v>12</v>
      </c>
      <c r="D5623">
        <v>0</v>
      </c>
      <c r="E5623" s="1">
        <v>45946.700127314813</v>
      </c>
      <c r="F5623" s="1">
        <v>45946.700682870367</v>
      </c>
      <c r="G5623" s="1">
        <v>45946.700925925928</v>
      </c>
      <c r="H5623" s="1">
        <v>45946.702928240738</v>
      </c>
      <c r="I5623" s="1">
        <v>45946.714849537035</v>
      </c>
    </row>
    <row r="5624" spans="1:9" x14ac:dyDescent="0.35">
      <c r="A5624">
        <v>105623</v>
      </c>
      <c r="B5624" t="s">
        <v>21</v>
      </c>
      <c r="C5624" t="s">
        <v>10</v>
      </c>
      <c r="D5624">
        <v>0</v>
      </c>
      <c r="E5624" s="1">
        <v>45946.701597222222</v>
      </c>
      <c r="F5624" s="1">
        <v>45946.702557870369</v>
      </c>
      <c r="G5624" s="1">
        <v>45946.7028125</v>
      </c>
      <c r="H5624" s="1">
        <v>45946.705069444448</v>
      </c>
      <c r="I5624" s="1">
        <v>45946.718692129631</v>
      </c>
    </row>
    <row r="5625" spans="1:9" x14ac:dyDescent="0.35">
      <c r="A5625">
        <v>105624</v>
      </c>
      <c r="B5625" t="s">
        <v>19</v>
      </c>
      <c r="C5625" t="s">
        <v>10</v>
      </c>
      <c r="D5625">
        <v>0</v>
      </c>
      <c r="E5625" s="1">
        <v>45946.702303240738</v>
      </c>
      <c r="F5625" s="1">
        <v>45946.703148148146</v>
      </c>
      <c r="G5625" s="1">
        <v>45946.703553240739</v>
      </c>
      <c r="H5625" s="1">
        <v>45946.705983796295</v>
      </c>
      <c r="I5625" s="1">
        <v>45946.716585648152</v>
      </c>
    </row>
    <row r="5626" spans="1:9" x14ac:dyDescent="0.35">
      <c r="A5626">
        <v>105625</v>
      </c>
      <c r="B5626" t="s">
        <v>18</v>
      </c>
      <c r="C5626" t="s">
        <v>10</v>
      </c>
      <c r="D5626">
        <v>0</v>
      </c>
      <c r="E5626" s="1">
        <v>45946.703958333332</v>
      </c>
      <c r="F5626" s="1">
        <v>45946.704502314817</v>
      </c>
      <c r="G5626" s="1">
        <v>45946.705347222225</v>
      </c>
      <c r="H5626" s="1">
        <v>45946.707013888888</v>
      </c>
      <c r="I5626" s="1">
        <v>45946.715486111112</v>
      </c>
    </row>
    <row r="5627" spans="1:9" x14ac:dyDescent="0.35">
      <c r="A5627">
        <v>105626</v>
      </c>
      <c r="B5627" t="s">
        <v>20</v>
      </c>
      <c r="C5627" t="s">
        <v>16</v>
      </c>
      <c r="D5627">
        <v>0</v>
      </c>
      <c r="E5627" s="1">
        <v>45947.295914351853</v>
      </c>
      <c r="F5627" s="1">
        <v>45947.296516203707</v>
      </c>
      <c r="G5627" s="1">
        <v>45947.298229166663</v>
      </c>
      <c r="H5627" s="1">
        <v>45947.300509259258</v>
      </c>
      <c r="I5627" s="1">
        <v>45947.303368055553</v>
      </c>
    </row>
    <row r="5628" spans="1:9" x14ac:dyDescent="0.35">
      <c r="A5628">
        <v>105627</v>
      </c>
      <c r="B5628" t="s">
        <v>22</v>
      </c>
      <c r="C5628" t="s">
        <v>14</v>
      </c>
      <c r="D5628">
        <v>0</v>
      </c>
      <c r="E5628" s="1">
        <v>45947.296261574076</v>
      </c>
      <c r="F5628" s="1">
        <v>45947.297569444447</v>
      </c>
      <c r="G5628" s="1">
        <v>45947.298275462963</v>
      </c>
      <c r="H5628" s="1">
        <v>45947.301064814812</v>
      </c>
      <c r="I5628" s="1">
        <v>45947.301307870373</v>
      </c>
    </row>
    <row r="5629" spans="1:9" x14ac:dyDescent="0.35">
      <c r="A5629">
        <v>105628</v>
      </c>
      <c r="B5629" t="s">
        <v>19</v>
      </c>
      <c r="C5629" t="s">
        <v>16</v>
      </c>
      <c r="D5629">
        <v>0</v>
      </c>
      <c r="E5629" s="1">
        <v>45947.296678240738</v>
      </c>
      <c r="F5629" s="1">
        <v>45947.297685185185</v>
      </c>
      <c r="G5629" s="1">
        <v>45947.299074074072</v>
      </c>
      <c r="H5629" s="1">
        <v>45947.299861111111</v>
      </c>
      <c r="I5629" s="1">
        <v>45947.303159722222</v>
      </c>
    </row>
    <row r="5630" spans="1:9" x14ac:dyDescent="0.35">
      <c r="A5630">
        <v>105629</v>
      </c>
      <c r="B5630" t="s">
        <v>13</v>
      </c>
      <c r="C5630" t="s">
        <v>14</v>
      </c>
      <c r="D5630">
        <v>0</v>
      </c>
      <c r="E5630" s="1">
        <v>45947.297418981485</v>
      </c>
      <c r="F5630" s="1">
        <v>45947.298611111109</v>
      </c>
      <c r="G5630" s="1">
        <v>45947.299108796295</v>
      </c>
      <c r="H5630" s="1">
        <v>45947.302523148152</v>
      </c>
      <c r="I5630" s="1">
        <v>45947.305787037039</v>
      </c>
    </row>
    <row r="5631" spans="1:9" x14ac:dyDescent="0.35">
      <c r="A5631">
        <v>105630</v>
      </c>
      <c r="B5631" t="s">
        <v>18</v>
      </c>
      <c r="C5631" t="s">
        <v>17</v>
      </c>
      <c r="D5631">
        <v>0</v>
      </c>
      <c r="E5631" s="1">
        <v>45947.297465277778</v>
      </c>
      <c r="F5631" s="1">
        <v>45947.298194444447</v>
      </c>
      <c r="G5631" s="1">
        <v>45947.299016203702</v>
      </c>
      <c r="H5631" s="1">
        <v>45947.300057870372</v>
      </c>
      <c r="I5631" s="1">
        <v>45947.30395833333</v>
      </c>
    </row>
    <row r="5632" spans="1:9" x14ac:dyDescent="0.35">
      <c r="A5632">
        <v>105631</v>
      </c>
      <c r="B5632" t="s">
        <v>21</v>
      </c>
      <c r="C5632" t="s">
        <v>17</v>
      </c>
      <c r="D5632">
        <v>0</v>
      </c>
      <c r="E5632" s="1">
        <v>45947.298564814817</v>
      </c>
      <c r="F5632" s="1">
        <v>45947.299120370371</v>
      </c>
      <c r="G5632" s="1">
        <v>45947.299560185187</v>
      </c>
      <c r="H5632" s="1">
        <v>45947.300868055558</v>
      </c>
      <c r="I5632" s="1">
        <v>45947.312986111108</v>
      </c>
    </row>
    <row r="5633" spans="1:9" x14ac:dyDescent="0.35">
      <c r="A5633">
        <v>105632</v>
      </c>
      <c r="B5633" t="s">
        <v>15</v>
      </c>
      <c r="C5633" t="s">
        <v>16</v>
      </c>
      <c r="D5633">
        <v>0</v>
      </c>
      <c r="E5633" s="1">
        <v>45947.298842592594</v>
      </c>
      <c r="F5633" s="1">
        <v>45947.299328703702</v>
      </c>
      <c r="G5633" s="1">
        <v>45947.300497685188</v>
      </c>
      <c r="H5633" s="1">
        <v>45947.303807870368</v>
      </c>
      <c r="I5633" s="1">
        <v>45947.305983796294</v>
      </c>
    </row>
    <row r="5634" spans="1:9" x14ac:dyDescent="0.35">
      <c r="A5634">
        <v>105633</v>
      </c>
      <c r="B5634" t="s">
        <v>18</v>
      </c>
      <c r="C5634" t="s">
        <v>12</v>
      </c>
      <c r="D5634">
        <v>0</v>
      </c>
      <c r="E5634" s="1">
        <v>45947.30023148148</v>
      </c>
      <c r="F5634" s="1">
        <v>45947.30060185185</v>
      </c>
      <c r="G5634" s="1">
        <v>45947.300775462965</v>
      </c>
      <c r="H5634" s="1">
        <v>45947.301747685182</v>
      </c>
      <c r="I5634" s="1">
        <v>45947.305659722224</v>
      </c>
    </row>
    <row r="5635" spans="1:9" x14ac:dyDescent="0.35">
      <c r="A5635">
        <v>105634</v>
      </c>
      <c r="B5635" t="s">
        <v>20</v>
      </c>
      <c r="C5635" t="s">
        <v>17</v>
      </c>
      <c r="D5635">
        <v>0</v>
      </c>
      <c r="E5635" s="1">
        <v>45947.301168981481</v>
      </c>
      <c r="F5635" s="1">
        <v>45947.301527777781</v>
      </c>
      <c r="G5635" s="1">
        <v>45947.302175925928</v>
      </c>
      <c r="H5635" s="1">
        <v>45947.303067129629</v>
      </c>
      <c r="I5635" s="1">
        <v>45947.307685185187</v>
      </c>
    </row>
    <row r="5636" spans="1:9" x14ac:dyDescent="0.35">
      <c r="A5636">
        <v>105635</v>
      </c>
      <c r="B5636" t="s">
        <v>13</v>
      </c>
      <c r="C5636" t="s">
        <v>10</v>
      </c>
      <c r="D5636">
        <v>0</v>
      </c>
      <c r="E5636" s="1">
        <v>45947.304629629631</v>
      </c>
      <c r="F5636" s="1">
        <v>45947.305046296293</v>
      </c>
      <c r="G5636" s="1">
        <v>45947.305486111109</v>
      </c>
      <c r="H5636" s="1">
        <v>45947.307453703703</v>
      </c>
      <c r="I5636" s="1">
        <v>45947.310208333336</v>
      </c>
    </row>
    <row r="5637" spans="1:9" x14ac:dyDescent="0.35">
      <c r="A5637">
        <v>105636</v>
      </c>
      <c r="B5637" t="s">
        <v>13</v>
      </c>
      <c r="C5637" t="s">
        <v>10</v>
      </c>
      <c r="D5637">
        <v>0</v>
      </c>
      <c r="E5637" s="1">
        <v>45947.304942129631</v>
      </c>
      <c r="F5637" s="1">
        <v>45947.305601851855</v>
      </c>
      <c r="G5637" s="1">
        <v>45947.306423611109</v>
      </c>
      <c r="H5637" s="1">
        <v>45947.308541666665</v>
      </c>
      <c r="I5637" s="1">
        <v>45947.311550925922</v>
      </c>
    </row>
    <row r="5638" spans="1:9" x14ac:dyDescent="0.35">
      <c r="A5638">
        <v>105637</v>
      </c>
      <c r="B5638" t="s">
        <v>9</v>
      </c>
      <c r="C5638" t="s">
        <v>14</v>
      </c>
      <c r="D5638">
        <v>0</v>
      </c>
      <c r="E5638" s="1">
        <v>45947.306006944447</v>
      </c>
      <c r="F5638" s="1">
        <v>45947.30641203704</v>
      </c>
      <c r="G5638" s="1">
        <v>45947.307291666664</v>
      </c>
      <c r="H5638" s="1">
        <v>45947.309155092589</v>
      </c>
      <c r="I5638" s="1">
        <v>45947.314884259256</v>
      </c>
    </row>
    <row r="5639" spans="1:9" x14ac:dyDescent="0.35">
      <c r="A5639">
        <v>105638</v>
      </c>
      <c r="B5639" t="s">
        <v>22</v>
      </c>
      <c r="C5639" t="s">
        <v>10</v>
      </c>
      <c r="D5639">
        <v>0</v>
      </c>
      <c r="E5639" s="1">
        <v>45947.306562500002</v>
      </c>
      <c r="F5639" s="1">
        <v>45947.307881944442</v>
      </c>
      <c r="G5639" s="1">
        <v>45947.308541666665</v>
      </c>
      <c r="H5639" s="1">
        <v>45947.311967592592</v>
      </c>
      <c r="I5639" s="1">
        <v>45947.321909722225</v>
      </c>
    </row>
    <row r="5640" spans="1:9" x14ac:dyDescent="0.35">
      <c r="A5640">
        <v>105639</v>
      </c>
      <c r="B5640" t="s">
        <v>18</v>
      </c>
      <c r="C5640" t="s">
        <v>14</v>
      </c>
      <c r="D5640">
        <v>0</v>
      </c>
      <c r="E5640" s="1">
        <v>45947.307916666665</v>
      </c>
      <c r="F5640" s="1">
        <v>45947.308368055557</v>
      </c>
      <c r="G5640" s="1">
        <v>45947.309328703705</v>
      </c>
      <c r="H5640" s="1">
        <v>45947.310601851852</v>
      </c>
      <c r="I5640" s="1">
        <v>45947.323449074072</v>
      </c>
    </row>
    <row r="5641" spans="1:9" x14ac:dyDescent="0.35">
      <c r="A5641">
        <v>105640</v>
      </c>
      <c r="B5641" t="s">
        <v>9</v>
      </c>
      <c r="C5641" t="s">
        <v>10</v>
      </c>
      <c r="D5641">
        <v>0</v>
      </c>
      <c r="E5641" s="1">
        <v>45947.307974537034</v>
      </c>
      <c r="F5641" s="1">
        <v>45947.308738425927</v>
      </c>
      <c r="G5641" s="1">
        <v>45947.308865740742</v>
      </c>
      <c r="H5641" s="1">
        <v>45947.311747685184</v>
      </c>
      <c r="I5641" s="1">
        <v>45947.317881944444</v>
      </c>
    </row>
    <row r="5642" spans="1:9" x14ac:dyDescent="0.35">
      <c r="A5642">
        <v>105641</v>
      </c>
      <c r="B5642" t="s">
        <v>21</v>
      </c>
      <c r="C5642" t="s">
        <v>12</v>
      </c>
      <c r="D5642">
        <v>0</v>
      </c>
      <c r="E5642" s="1">
        <v>45947.308738425927</v>
      </c>
      <c r="F5642" s="1">
        <v>45947.309942129628</v>
      </c>
      <c r="G5642" s="1">
        <v>45947.310972222222</v>
      </c>
      <c r="H5642" s="1">
        <v>45947.314386574071</v>
      </c>
      <c r="I5642" s="1">
        <v>45947.317835648151</v>
      </c>
    </row>
    <row r="5643" spans="1:9" x14ac:dyDescent="0.35">
      <c r="A5643">
        <v>105642</v>
      </c>
      <c r="B5643" t="s">
        <v>21</v>
      </c>
      <c r="C5643" t="s">
        <v>17</v>
      </c>
      <c r="D5643">
        <v>0</v>
      </c>
      <c r="E5643" s="1">
        <v>45947.309652777774</v>
      </c>
      <c r="F5643" s="1">
        <v>45947.310983796298</v>
      </c>
      <c r="G5643" s="1">
        <v>45947.311145833337</v>
      </c>
      <c r="H5643" s="1">
        <v>45947.313460648147</v>
      </c>
      <c r="I5643" s="1">
        <v>45947.313715277778</v>
      </c>
    </row>
    <row r="5644" spans="1:9" x14ac:dyDescent="0.35">
      <c r="A5644">
        <v>105643</v>
      </c>
      <c r="B5644" t="s">
        <v>9</v>
      </c>
      <c r="C5644" t="s">
        <v>14</v>
      </c>
      <c r="D5644">
        <v>0</v>
      </c>
      <c r="E5644" s="1">
        <v>45947.311064814814</v>
      </c>
      <c r="F5644" s="1">
        <v>45947.311874999999</v>
      </c>
      <c r="G5644" s="1">
        <v>45947.312627314815</v>
      </c>
      <c r="H5644" s="1">
        <v>45947.313807870371</v>
      </c>
      <c r="I5644" s="1">
        <v>45947.321574074071</v>
      </c>
    </row>
    <row r="5645" spans="1:9" x14ac:dyDescent="0.35">
      <c r="A5645">
        <v>105644</v>
      </c>
      <c r="B5645" t="s">
        <v>15</v>
      </c>
      <c r="C5645" t="s">
        <v>12</v>
      </c>
      <c r="D5645">
        <v>0</v>
      </c>
      <c r="E5645" s="1">
        <v>45947.318182870367</v>
      </c>
      <c r="F5645" s="1">
        <v>45947.319212962961</v>
      </c>
      <c r="G5645" s="1">
        <v>45947.320208333331</v>
      </c>
      <c r="H5645" s="1">
        <v>45947.321550925924</v>
      </c>
      <c r="I5645" s="1">
        <v>45947.33357638889</v>
      </c>
    </row>
    <row r="5646" spans="1:9" x14ac:dyDescent="0.35">
      <c r="A5646">
        <v>105645</v>
      </c>
      <c r="B5646" t="s">
        <v>20</v>
      </c>
      <c r="C5646" t="s">
        <v>16</v>
      </c>
      <c r="D5646">
        <v>0</v>
      </c>
      <c r="E5646" s="1">
        <v>45947.321446759262</v>
      </c>
      <c r="F5646" s="1">
        <v>45947.322210648148</v>
      </c>
      <c r="G5646" s="1">
        <v>45947.322638888887</v>
      </c>
      <c r="H5646" s="1">
        <v>45947.327696759261</v>
      </c>
      <c r="I5646" s="1">
        <v>45947.33222222222</v>
      </c>
    </row>
    <row r="5647" spans="1:9" x14ac:dyDescent="0.35">
      <c r="A5647">
        <v>105646</v>
      </c>
      <c r="B5647" t="s">
        <v>21</v>
      </c>
      <c r="C5647" t="s">
        <v>10</v>
      </c>
      <c r="D5647">
        <v>0</v>
      </c>
      <c r="E5647" s="1">
        <v>45947.321886574071</v>
      </c>
      <c r="F5647" s="1">
        <v>45947.322858796295</v>
      </c>
      <c r="G5647" s="1">
        <v>45947.32371527778</v>
      </c>
      <c r="H5647" s="1">
        <v>45947.326203703706</v>
      </c>
      <c r="I5647" s="1">
        <v>45947.332870370374</v>
      </c>
    </row>
    <row r="5648" spans="1:9" x14ac:dyDescent="0.35">
      <c r="A5648">
        <v>105647</v>
      </c>
      <c r="B5648" t="s">
        <v>18</v>
      </c>
      <c r="C5648" t="s">
        <v>16</v>
      </c>
      <c r="D5648">
        <v>0</v>
      </c>
      <c r="E5648" s="1">
        <v>45947.322581018518</v>
      </c>
      <c r="F5648" s="1">
        <v>45947.322997685187</v>
      </c>
      <c r="G5648" s="1">
        <v>45947.324270833335</v>
      </c>
      <c r="H5648" s="1">
        <v>45947.328101851854</v>
      </c>
      <c r="I5648" s="1">
        <v>45947.338020833333</v>
      </c>
    </row>
    <row r="5649" spans="1:9" x14ac:dyDescent="0.35">
      <c r="A5649">
        <v>105648</v>
      </c>
      <c r="B5649" t="s">
        <v>19</v>
      </c>
      <c r="C5649" t="s">
        <v>12</v>
      </c>
      <c r="D5649">
        <v>0</v>
      </c>
      <c r="E5649" s="1">
        <v>45947.323495370372</v>
      </c>
      <c r="F5649" s="1">
        <v>45947.324594907404</v>
      </c>
      <c r="G5649" s="1">
        <v>45947.32471064815</v>
      </c>
      <c r="H5649" s="1">
        <v>45947.325775462959</v>
      </c>
      <c r="I5649" s="1">
        <v>45947.335092592592</v>
      </c>
    </row>
    <row r="5650" spans="1:9" x14ac:dyDescent="0.35">
      <c r="A5650">
        <v>105649</v>
      </c>
      <c r="B5650" t="s">
        <v>15</v>
      </c>
      <c r="C5650" t="s">
        <v>12</v>
      </c>
      <c r="D5650">
        <v>0</v>
      </c>
      <c r="E5650" s="1">
        <v>45947.323634259257</v>
      </c>
      <c r="F5650" s="1">
        <v>45947.324687499997</v>
      </c>
      <c r="G5650" s="1">
        <v>45947.324756944443</v>
      </c>
      <c r="H5650" s="1">
        <v>45947.328113425923</v>
      </c>
      <c r="I5650" s="1">
        <v>45947.33152777778</v>
      </c>
    </row>
    <row r="5651" spans="1:9" x14ac:dyDescent="0.35">
      <c r="A5651">
        <v>105650</v>
      </c>
      <c r="B5651" t="s">
        <v>13</v>
      </c>
      <c r="C5651" t="s">
        <v>10</v>
      </c>
      <c r="D5651">
        <v>0</v>
      </c>
      <c r="E5651" s="1">
        <v>45947.324212962965</v>
      </c>
      <c r="F5651" s="1">
        <v>45947.324560185189</v>
      </c>
      <c r="G5651" s="1">
        <v>45947.325092592589</v>
      </c>
      <c r="H5651" s="1">
        <v>45947.328275462962</v>
      </c>
      <c r="I5651" s="1">
        <v>45947.330555555556</v>
      </c>
    </row>
    <row r="5652" spans="1:9" x14ac:dyDescent="0.35">
      <c r="A5652">
        <v>105651</v>
      </c>
      <c r="B5652" t="s">
        <v>9</v>
      </c>
      <c r="C5652" t="s">
        <v>17</v>
      </c>
      <c r="D5652">
        <v>0</v>
      </c>
      <c r="E5652" s="1">
        <v>45947.326597222222</v>
      </c>
      <c r="F5652" s="1">
        <v>45947.327222222222</v>
      </c>
      <c r="G5652" s="1">
        <v>45947.327430555553</v>
      </c>
      <c r="H5652" s="1">
        <v>45947.32953703704</v>
      </c>
      <c r="I5652" s="1">
        <v>45947.336377314816</v>
      </c>
    </row>
    <row r="5653" spans="1:9" x14ac:dyDescent="0.35">
      <c r="A5653">
        <v>105652</v>
      </c>
      <c r="B5653" t="s">
        <v>13</v>
      </c>
      <c r="C5653" t="s">
        <v>12</v>
      </c>
      <c r="D5653">
        <v>0</v>
      </c>
      <c r="E5653" s="1">
        <v>45947.328321759262</v>
      </c>
      <c r="F5653" s="1">
        <v>45947.328750000001</v>
      </c>
      <c r="G5653" s="1">
        <v>45947.329108796293</v>
      </c>
      <c r="H5653" s="1">
        <v>45947.332141203704</v>
      </c>
      <c r="I5653" s="1">
        <v>45947.339965277781</v>
      </c>
    </row>
    <row r="5654" spans="1:9" x14ac:dyDescent="0.35">
      <c r="A5654">
        <v>105653</v>
      </c>
      <c r="B5654" t="s">
        <v>9</v>
      </c>
      <c r="C5654" t="s">
        <v>17</v>
      </c>
      <c r="D5654">
        <v>0</v>
      </c>
      <c r="E5654" s="1">
        <v>45947.328796296293</v>
      </c>
      <c r="F5654" s="1">
        <v>45947.32916666667</v>
      </c>
      <c r="G5654" s="1">
        <v>45947.329479166663</v>
      </c>
      <c r="H5654" s="1">
        <v>45947.331655092596</v>
      </c>
      <c r="I5654" s="1">
        <v>45947.34233796296</v>
      </c>
    </row>
    <row r="5655" spans="1:9" x14ac:dyDescent="0.35">
      <c r="A5655">
        <v>105654</v>
      </c>
      <c r="B5655" t="s">
        <v>18</v>
      </c>
      <c r="C5655" t="s">
        <v>14</v>
      </c>
      <c r="D5655">
        <v>0</v>
      </c>
      <c r="E5655" s="1">
        <v>45947.329629629632</v>
      </c>
      <c r="F5655" s="1">
        <v>45947.330023148148</v>
      </c>
      <c r="G5655" s="1">
        <v>45947.330428240741</v>
      </c>
      <c r="H5655" s="1">
        <v>45947.331273148149</v>
      </c>
      <c r="I5655" s="1">
        <v>45947.337094907409</v>
      </c>
    </row>
    <row r="5656" spans="1:9" x14ac:dyDescent="0.35">
      <c r="A5656">
        <v>105655</v>
      </c>
      <c r="B5656" t="s">
        <v>13</v>
      </c>
      <c r="C5656" t="s">
        <v>14</v>
      </c>
      <c r="D5656">
        <v>0</v>
      </c>
      <c r="E5656" s="1">
        <v>45947.330787037034</v>
      </c>
      <c r="F5656" s="1">
        <v>45947.331493055557</v>
      </c>
      <c r="G5656" s="1">
        <v>45947.332013888888</v>
      </c>
      <c r="H5656" s="1">
        <v>45947.33394675926</v>
      </c>
      <c r="I5656" s="1">
        <v>45947.342592592591</v>
      </c>
    </row>
    <row r="5657" spans="1:9" x14ac:dyDescent="0.35">
      <c r="A5657">
        <v>105656</v>
      </c>
      <c r="B5657" t="s">
        <v>15</v>
      </c>
      <c r="C5657" t="s">
        <v>12</v>
      </c>
      <c r="D5657">
        <v>0</v>
      </c>
      <c r="E5657" s="1">
        <v>45947.331238425926</v>
      </c>
      <c r="F5657" s="1">
        <v>45947.331875000003</v>
      </c>
      <c r="G5657" s="1">
        <v>45947.332569444443</v>
      </c>
      <c r="H5657" s="1">
        <v>45947.333726851852</v>
      </c>
      <c r="I5657" s="1">
        <v>45947.340081018519</v>
      </c>
    </row>
    <row r="5658" spans="1:9" x14ac:dyDescent="0.35">
      <c r="A5658">
        <v>105657</v>
      </c>
      <c r="B5658" t="s">
        <v>15</v>
      </c>
      <c r="C5658" t="s">
        <v>17</v>
      </c>
      <c r="D5658">
        <v>0</v>
      </c>
      <c r="E5658" s="1">
        <v>45947.332106481481</v>
      </c>
      <c r="F5658" s="1">
        <v>45947.332627314812</v>
      </c>
      <c r="G5658" s="1">
        <v>45947.333437499998</v>
      </c>
      <c r="H5658" s="1">
        <v>45947.336412037039</v>
      </c>
      <c r="I5658" s="1">
        <v>45947.337384259263</v>
      </c>
    </row>
    <row r="5659" spans="1:9" x14ac:dyDescent="0.35">
      <c r="A5659">
        <v>105658</v>
      </c>
      <c r="B5659" t="s">
        <v>9</v>
      </c>
      <c r="C5659" t="s">
        <v>10</v>
      </c>
      <c r="D5659">
        <v>0</v>
      </c>
      <c r="E5659" s="1">
        <v>45947.333368055559</v>
      </c>
      <c r="F5659" s="1">
        <v>45947.333807870367</v>
      </c>
      <c r="G5659" s="1">
        <v>45947.334131944444</v>
      </c>
      <c r="H5659" s="1">
        <v>45947.336585648147</v>
      </c>
      <c r="I5659" s="1">
        <v>45947.348217592589</v>
      </c>
    </row>
    <row r="5660" spans="1:9" x14ac:dyDescent="0.35">
      <c r="A5660">
        <v>105659</v>
      </c>
      <c r="B5660" t="s">
        <v>9</v>
      </c>
      <c r="C5660" t="s">
        <v>17</v>
      </c>
      <c r="D5660">
        <v>0</v>
      </c>
      <c r="E5660" s="1">
        <v>45947.336863425924</v>
      </c>
      <c r="F5660" s="1">
        <v>45947.337488425925</v>
      </c>
      <c r="G5660" s="1">
        <v>45947.338020833333</v>
      </c>
      <c r="H5660" s="1">
        <v>45947.339247685188</v>
      </c>
      <c r="I5660" s="1">
        <v>45947.341817129629</v>
      </c>
    </row>
    <row r="5661" spans="1:9" x14ac:dyDescent="0.35">
      <c r="A5661">
        <v>105660</v>
      </c>
      <c r="B5661" t="s">
        <v>20</v>
      </c>
      <c r="C5661" t="s">
        <v>14</v>
      </c>
      <c r="D5661">
        <v>0</v>
      </c>
      <c r="E5661" s="1">
        <v>45947.339409722219</v>
      </c>
      <c r="F5661" s="1">
        <v>45947.34003472222</v>
      </c>
      <c r="G5661" s="1">
        <v>45947.34034722222</v>
      </c>
      <c r="H5661" s="1">
        <v>45947.341747685183</v>
      </c>
      <c r="I5661" s="1">
        <v>45947.343946759262</v>
      </c>
    </row>
    <row r="5662" spans="1:9" x14ac:dyDescent="0.35">
      <c r="A5662">
        <v>105661</v>
      </c>
      <c r="B5662" t="s">
        <v>9</v>
      </c>
      <c r="C5662" t="s">
        <v>16</v>
      </c>
      <c r="D5662">
        <v>0</v>
      </c>
      <c r="E5662" s="1">
        <v>45947.339456018519</v>
      </c>
      <c r="F5662" s="1">
        <v>45947.340520833335</v>
      </c>
      <c r="G5662" s="1">
        <v>45947.342546296299</v>
      </c>
      <c r="H5662" s="1">
        <v>45947.346863425926</v>
      </c>
      <c r="I5662" s="1">
        <v>45947.347199074073</v>
      </c>
    </row>
    <row r="5663" spans="1:9" x14ac:dyDescent="0.35">
      <c r="A5663">
        <v>105662</v>
      </c>
      <c r="B5663" t="s">
        <v>22</v>
      </c>
      <c r="C5663" t="s">
        <v>14</v>
      </c>
      <c r="D5663">
        <v>0</v>
      </c>
      <c r="E5663" s="1">
        <v>45947.339756944442</v>
      </c>
      <c r="F5663" s="1">
        <v>45947.340567129628</v>
      </c>
      <c r="G5663" s="1">
        <v>45947.341087962966</v>
      </c>
      <c r="H5663" s="1">
        <v>45947.344050925924</v>
      </c>
      <c r="I5663" s="1">
        <v>45947.35765046296</v>
      </c>
    </row>
    <row r="5664" spans="1:9" x14ac:dyDescent="0.35">
      <c r="A5664">
        <v>105663</v>
      </c>
      <c r="B5664" t="s">
        <v>9</v>
      </c>
      <c r="C5664" t="s">
        <v>17</v>
      </c>
      <c r="D5664">
        <v>0</v>
      </c>
      <c r="E5664" s="1">
        <v>45947.340462962966</v>
      </c>
      <c r="F5664" s="1">
        <v>45947.341111111113</v>
      </c>
      <c r="G5664" s="1">
        <v>45947.341238425928</v>
      </c>
      <c r="H5664" s="1">
        <v>45947.343599537038</v>
      </c>
      <c r="I5664" s="1">
        <v>45947.344178240739</v>
      </c>
    </row>
    <row r="5665" spans="1:9" x14ac:dyDescent="0.35">
      <c r="A5665">
        <v>105664</v>
      </c>
      <c r="B5665" t="s">
        <v>9</v>
      </c>
      <c r="C5665" t="s">
        <v>17</v>
      </c>
      <c r="D5665">
        <v>0</v>
      </c>
      <c r="E5665" s="1">
        <v>45947.341840277775</v>
      </c>
      <c r="F5665" s="1">
        <v>45947.342499999999</v>
      </c>
      <c r="G5665" s="1">
        <v>45947.342951388891</v>
      </c>
      <c r="H5665" s="1">
        <v>45947.344907407409</v>
      </c>
      <c r="I5665" s="1">
        <v>45947.35832175926</v>
      </c>
    </row>
    <row r="5666" spans="1:9" x14ac:dyDescent="0.35">
      <c r="A5666">
        <v>105665</v>
      </c>
      <c r="B5666" t="s">
        <v>20</v>
      </c>
      <c r="C5666" t="s">
        <v>16</v>
      </c>
      <c r="D5666">
        <v>0</v>
      </c>
      <c r="E5666" s="1">
        <v>45947.342638888891</v>
      </c>
      <c r="F5666" s="1">
        <v>45947.343958333331</v>
      </c>
      <c r="G5666" s="1">
        <v>45947.344618055555</v>
      </c>
      <c r="H5666" s="1">
        <v>45947.347685185188</v>
      </c>
      <c r="I5666" s="1">
        <v>45947.360185185185</v>
      </c>
    </row>
    <row r="5667" spans="1:9" x14ac:dyDescent="0.35">
      <c r="A5667">
        <v>105666</v>
      </c>
      <c r="B5667" t="s">
        <v>20</v>
      </c>
      <c r="C5667" t="s">
        <v>17</v>
      </c>
      <c r="D5667">
        <v>0</v>
      </c>
      <c r="E5667" s="1">
        <v>45947.3437037037</v>
      </c>
      <c r="F5667" s="1">
        <v>45947.345046296294</v>
      </c>
      <c r="G5667" s="1">
        <v>45947.345659722225</v>
      </c>
      <c r="H5667" s="1">
        <v>45947.348819444444</v>
      </c>
      <c r="I5667" s="1">
        <v>45947.351053240738</v>
      </c>
    </row>
    <row r="5668" spans="1:9" x14ac:dyDescent="0.35">
      <c r="A5668">
        <v>105667</v>
      </c>
      <c r="B5668" t="s">
        <v>11</v>
      </c>
      <c r="C5668" t="s">
        <v>16</v>
      </c>
      <c r="D5668">
        <v>0</v>
      </c>
      <c r="E5668" s="1">
        <v>45947.345451388886</v>
      </c>
      <c r="F5668" s="1">
        <v>45947.346828703703</v>
      </c>
      <c r="G5668" s="1">
        <v>45947.34820601852</v>
      </c>
      <c r="H5668" s="1">
        <v>45947.349097222221</v>
      </c>
      <c r="I5668" s="1">
        <v>45947.349652777775</v>
      </c>
    </row>
    <row r="5669" spans="1:9" x14ac:dyDescent="0.35">
      <c r="A5669">
        <v>105668</v>
      </c>
      <c r="B5669" t="s">
        <v>13</v>
      </c>
      <c r="C5669" t="s">
        <v>14</v>
      </c>
      <c r="D5669">
        <v>0</v>
      </c>
      <c r="E5669" s="1">
        <v>45947.345856481479</v>
      </c>
      <c r="F5669" s="1">
        <v>45947.346643518518</v>
      </c>
      <c r="G5669" s="1">
        <v>45947.347280092596</v>
      </c>
      <c r="H5669" s="1">
        <v>45947.34920138889</v>
      </c>
      <c r="I5669" s="1">
        <v>45947.361331018517</v>
      </c>
    </row>
    <row r="5670" spans="1:9" x14ac:dyDescent="0.35">
      <c r="A5670">
        <v>105669</v>
      </c>
      <c r="B5670" t="s">
        <v>19</v>
      </c>
      <c r="C5670" t="s">
        <v>12</v>
      </c>
      <c r="D5670">
        <v>0</v>
      </c>
      <c r="E5670" s="1">
        <v>45947.345868055556</v>
      </c>
      <c r="F5670" s="1">
        <v>45947.346516203703</v>
      </c>
      <c r="G5670" s="1">
        <v>45947.347546296296</v>
      </c>
      <c r="H5670" s="1">
        <v>45947.349756944444</v>
      </c>
      <c r="I5670" s="1">
        <v>45947.362708333334</v>
      </c>
    </row>
    <row r="5671" spans="1:9" x14ac:dyDescent="0.35">
      <c r="A5671">
        <v>105670</v>
      </c>
      <c r="B5671" t="s">
        <v>18</v>
      </c>
      <c r="C5671" t="s">
        <v>17</v>
      </c>
      <c r="D5671">
        <v>0</v>
      </c>
      <c r="E5671" s="1">
        <v>45947.350798611114</v>
      </c>
      <c r="F5671" s="1">
        <v>45947.351446759261</v>
      </c>
      <c r="G5671" s="1">
        <v>45947.351909722223</v>
      </c>
      <c r="H5671" s="1">
        <v>45947.354247685187</v>
      </c>
      <c r="I5671" s="1">
        <v>45947.362766203703</v>
      </c>
    </row>
    <row r="5672" spans="1:9" x14ac:dyDescent="0.35">
      <c r="A5672">
        <v>105671</v>
      </c>
      <c r="B5672" t="s">
        <v>21</v>
      </c>
      <c r="C5672" t="s">
        <v>14</v>
      </c>
      <c r="D5672">
        <v>0</v>
      </c>
      <c r="E5672" s="1">
        <v>45947.351863425924</v>
      </c>
      <c r="F5672" s="1">
        <v>45947.352858796294</v>
      </c>
      <c r="G5672" s="1">
        <v>45947.353414351855</v>
      </c>
      <c r="H5672" s="1">
        <v>45947.354872685188</v>
      </c>
      <c r="I5672" s="1">
        <v>45947.364247685182</v>
      </c>
    </row>
    <row r="5673" spans="1:9" x14ac:dyDescent="0.35">
      <c r="A5673">
        <v>105672</v>
      </c>
      <c r="B5673" t="s">
        <v>9</v>
      </c>
      <c r="C5673" t="s">
        <v>14</v>
      </c>
      <c r="D5673">
        <v>0</v>
      </c>
      <c r="E5673" s="1">
        <v>45947.352986111109</v>
      </c>
      <c r="F5673" s="1">
        <v>45947.353356481479</v>
      </c>
      <c r="G5673" s="1">
        <v>45947.354120370372</v>
      </c>
      <c r="H5673" s="1">
        <v>45947.35665509259</v>
      </c>
      <c r="I5673" s="1">
        <v>45947.358229166668</v>
      </c>
    </row>
    <row r="5674" spans="1:9" x14ac:dyDescent="0.35">
      <c r="A5674">
        <v>105673</v>
      </c>
      <c r="B5674" t="s">
        <v>18</v>
      </c>
      <c r="C5674" t="s">
        <v>12</v>
      </c>
      <c r="D5674">
        <v>0</v>
      </c>
      <c r="E5674" s="1">
        <v>45947.353506944448</v>
      </c>
      <c r="F5674" s="1">
        <v>45947.354270833333</v>
      </c>
      <c r="G5674" s="1">
        <v>45947.354895833334</v>
      </c>
      <c r="H5674" s="1">
        <v>45947.357847222222</v>
      </c>
      <c r="I5674" s="1">
        <v>45947.363287037035</v>
      </c>
    </row>
    <row r="5675" spans="1:9" x14ac:dyDescent="0.35">
      <c r="A5675">
        <v>105674</v>
      </c>
      <c r="B5675" t="s">
        <v>15</v>
      </c>
      <c r="C5675" t="s">
        <v>16</v>
      </c>
      <c r="D5675">
        <v>0</v>
      </c>
      <c r="E5675" s="1">
        <v>45947.354212962964</v>
      </c>
      <c r="F5675" s="1">
        <v>45947.354814814818</v>
      </c>
      <c r="G5675" s="1">
        <v>45947.355543981481</v>
      </c>
      <c r="H5675" s="1">
        <v>45947.358900462961</v>
      </c>
      <c r="I5675" s="1">
        <v>45947.36577546296</v>
      </c>
    </row>
    <row r="5676" spans="1:9" x14ac:dyDescent="0.35">
      <c r="A5676">
        <v>105675</v>
      </c>
      <c r="B5676" t="s">
        <v>18</v>
      </c>
      <c r="C5676" t="s">
        <v>14</v>
      </c>
      <c r="D5676">
        <v>0</v>
      </c>
      <c r="E5676" s="1">
        <v>45947.358622685184</v>
      </c>
      <c r="F5676" s="1">
        <v>45947.359224537038</v>
      </c>
      <c r="G5676" s="1">
        <v>45947.359305555554</v>
      </c>
      <c r="H5676" s="1">
        <v>45947.360821759263</v>
      </c>
      <c r="I5676" s="1">
        <v>45947.362141203703</v>
      </c>
    </row>
    <row r="5677" spans="1:9" x14ac:dyDescent="0.35">
      <c r="A5677">
        <v>105676</v>
      </c>
      <c r="B5677" t="s">
        <v>18</v>
      </c>
      <c r="C5677" t="s">
        <v>10</v>
      </c>
      <c r="D5677">
        <v>0</v>
      </c>
      <c r="E5677" s="1">
        <v>45947.362650462965</v>
      </c>
      <c r="F5677" s="1">
        <v>45947.363344907404</v>
      </c>
      <c r="G5677" s="1">
        <v>45947.364212962966</v>
      </c>
      <c r="H5677" s="1">
        <v>45947.367615740739</v>
      </c>
      <c r="I5677" s="1">
        <v>45947.377569444441</v>
      </c>
    </row>
    <row r="5678" spans="1:9" x14ac:dyDescent="0.35">
      <c r="A5678">
        <v>105677</v>
      </c>
      <c r="B5678" t="s">
        <v>11</v>
      </c>
      <c r="C5678" t="s">
        <v>16</v>
      </c>
      <c r="D5678">
        <v>0</v>
      </c>
      <c r="E5678" s="1">
        <v>45947.36409722222</v>
      </c>
      <c r="F5678" s="1">
        <v>45947.365057870367</v>
      </c>
      <c r="G5678" s="1">
        <v>45947.365844907406</v>
      </c>
      <c r="H5678" s="1">
        <v>45947.367384259262</v>
      </c>
      <c r="I5678" s="1">
        <v>45947.368460648147</v>
      </c>
    </row>
    <row r="5679" spans="1:9" x14ac:dyDescent="0.35">
      <c r="A5679">
        <v>105678</v>
      </c>
      <c r="B5679" t="s">
        <v>18</v>
      </c>
      <c r="C5679" t="s">
        <v>10</v>
      </c>
      <c r="D5679">
        <v>0</v>
      </c>
      <c r="E5679" s="1">
        <v>45947.364571759259</v>
      </c>
      <c r="F5679" s="1">
        <v>45947.365879629629</v>
      </c>
      <c r="G5679" s="1">
        <v>45947.366886574076</v>
      </c>
      <c r="H5679" s="1">
        <v>45947.370243055557</v>
      </c>
      <c r="I5679" s="1">
        <v>45947.375</v>
      </c>
    </row>
    <row r="5680" spans="1:9" x14ac:dyDescent="0.35">
      <c r="A5680">
        <v>105679</v>
      </c>
      <c r="B5680" t="s">
        <v>21</v>
      </c>
      <c r="C5680" t="s">
        <v>12</v>
      </c>
      <c r="D5680">
        <v>0</v>
      </c>
      <c r="E5680" s="1">
        <v>45947.36478009259</v>
      </c>
      <c r="F5680" s="1">
        <v>45947.365891203706</v>
      </c>
      <c r="G5680" s="1">
        <v>45947.366759259261</v>
      </c>
      <c r="H5680" s="1">
        <v>45947.369849537034</v>
      </c>
      <c r="I5680" s="1">
        <v>45947.378425925926</v>
      </c>
    </row>
    <row r="5681" spans="1:9" x14ac:dyDescent="0.35">
      <c r="A5681">
        <v>105680</v>
      </c>
      <c r="B5681" t="s">
        <v>15</v>
      </c>
      <c r="C5681" t="s">
        <v>16</v>
      </c>
      <c r="D5681">
        <v>0</v>
      </c>
      <c r="E5681" s="1">
        <v>45947.366412037038</v>
      </c>
      <c r="F5681" s="1">
        <v>45947.366909722223</v>
      </c>
      <c r="G5681" s="1">
        <v>45947.367962962962</v>
      </c>
      <c r="H5681" s="1">
        <v>45947.369004629632</v>
      </c>
      <c r="I5681" s="1">
        <v>45947.381805555553</v>
      </c>
    </row>
    <row r="5682" spans="1:9" x14ac:dyDescent="0.35">
      <c r="A5682">
        <v>105681</v>
      </c>
      <c r="B5682" t="s">
        <v>9</v>
      </c>
      <c r="C5682" t="s">
        <v>14</v>
      </c>
      <c r="D5682">
        <v>0</v>
      </c>
      <c r="E5682" s="1">
        <v>45947.367430555554</v>
      </c>
      <c r="F5682" s="1">
        <v>45947.368796296294</v>
      </c>
      <c r="G5682" s="1">
        <v>45947.369270833333</v>
      </c>
      <c r="H5682" s="1">
        <v>45947.371655092589</v>
      </c>
      <c r="I5682" s="1">
        <v>45947.384039351855</v>
      </c>
    </row>
    <row r="5683" spans="1:9" x14ac:dyDescent="0.35">
      <c r="A5683">
        <v>105682</v>
      </c>
      <c r="B5683" t="s">
        <v>18</v>
      </c>
      <c r="C5683" t="s">
        <v>16</v>
      </c>
      <c r="D5683">
        <v>0</v>
      </c>
      <c r="E5683" s="1">
        <v>45947.369259259256</v>
      </c>
      <c r="F5683" s="1">
        <v>45947.370439814818</v>
      </c>
      <c r="G5683" s="1">
        <v>45947.371168981481</v>
      </c>
      <c r="H5683" s="1">
        <v>45947.374571759261</v>
      </c>
      <c r="I5683" s="1">
        <v>45947.375069444446</v>
      </c>
    </row>
    <row r="5684" spans="1:9" x14ac:dyDescent="0.35">
      <c r="A5684">
        <v>105683</v>
      </c>
      <c r="B5684" t="s">
        <v>19</v>
      </c>
      <c r="C5684" t="s">
        <v>17</v>
      </c>
      <c r="D5684">
        <v>0</v>
      </c>
      <c r="E5684" s="1">
        <v>45947.369722222225</v>
      </c>
      <c r="F5684" s="1">
        <v>45947.370520833334</v>
      </c>
      <c r="G5684" s="1">
        <v>45947.370995370373</v>
      </c>
      <c r="H5684" s="1">
        <v>45947.372442129628</v>
      </c>
      <c r="I5684" s="1">
        <v>45947.383425925924</v>
      </c>
    </row>
    <row r="5685" spans="1:9" x14ac:dyDescent="0.35">
      <c r="A5685">
        <v>105684</v>
      </c>
      <c r="B5685" t="s">
        <v>11</v>
      </c>
      <c r="C5685" t="s">
        <v>14</v>
      </c>
      <c r="D5685">
        <v>0</v>
      </c>
      <c r="E5685" s="1">
        <v>45947.36990740741</v>
      </c>
      <c r="F5685" s="1">
        <v>45947.370844907404</v>
      </c>
      <c r="G5685" s="1">
        <v>45947.371377314812</v>
      </c>
      <c r="H5685" s="1">
        <v>45947.372847222221</v>
      </c>
      <c r="I5685" s="1">
        <v>45947.378888888888</v>
      </c>
    </row>
    <row r="5686" spans="1:9" x14ac:dyDescent="0.35">
      <c r="A5686">
        <v>105685</v>
      </c>
      <c r="B5686" t="s">
        <v>9</v>
      </c>
      <c r="C5686" t="s">
        <v>17</v>
      </c>
      <c r="D5686">
        <v>0</v>
      </c>
      <c r="E5686" s="1">
        <v>45947.370694444442</v>
      </c>
      <c r="F5686" s="1">
        <v>45947.371863425928</v>
      </c>
      <c r="G5686" s="1">
        <v>45947.372407407405</v>
      </c>
      <c r="H5686" s="1">
        <v>45947.373981481483</v>
      </c>
      <c r="I5686" s="1">
        <v>45947.376909722225</v>
      </c>
    </row>
    <row r="5687" spans="1:9" x14ac:dyDescent="0.35">
      <c r="A5687">
        <v>105686</v>
      </c>
      <c r="B5687" t="s">
        <v>9</v>
      </c>
      <c r="C5687" t="s">
        <v>12</v>
      </c>
      <c r="D5687">
        <v>0</v>
      </c>
      <c r="E5687" s="1">
        <v>45947.373541666668</v>
      </c>
      <c r="F5687" s="1">
        <v>45947.374108796299</v>
      </c>
      <c r="G5687" s="1">
        <v>45947.375138888892</v>
      </c>
      <c r="H5687" s="1">
        <v>45947.376296296294</v>
      </c>
      <c r="I5687" s="1">
        <v>45947.382847222223</v>
      </c>
    </row>
    <row r="5688" spans="1:9" x14ac:dyDescent="0.35">
      <c r="A5688">
        <v>105687</v>
      </c>
      <c r="B5688" t="s">
        <v>15</v>
      </c>
      <c r="C5688" t="s">
        <v>14</v>
      </c>
      <c r="D5688">
        <v>0</v>
      </c>
      <c r="E5688" s="1">
        <v>45947.3752662037</v>
      </c>
      <c r="F5688" s="1">
        <v>45947.376250000001</v>
      </c>
      <c r="G5688" s="1">
        <v>45947.376817129632</v>
      </c>
      <c r="H5688" s="1">
        <v>45947.377534722225</v>
      </c>
      <c r="I5688" s="1">
        <v>45947.38318287037</v>
      </c>
    </row>
    <row r="5689" spans="1:9" x14ac:dyDescent="0.35">
      <c r="A5689">
        <v>105688</v>
      </c>
      <c r="B5689" t="s">
        <v>21</v>
      </c>
      <c r="C5689" t="s">
        <v>14</v>
      </c>
      <c r="D5689">
        <v>0</v>
      </c>
      <c r="E5689" s="1">
        <v>45947.375300925924</v>
      </c>
      <c r="F5689" s="1">
        <v>45947.376145833332</v>
      </c>
      <c r="G5689" s="1">
        <v>45947.376898148148</v>
      </c>
      <c r="H5689" s="1">
        <v>45947.37877314815</v>
      </c>
      <c r="I5689" s="1">
        <v>45947.387766203705</v>
      </c>
    </row>
    <row r="5690" spans="1:9" x14ac:dyDescent="0.35">
      <c r="A5690">
        <v>105689</v>
      </c>
      <c r="B5690" t="s">
        <v>15</v>
      </c>
      <c r="C5690" t="s">
        <v>10</v>
      </c>
      <c r="D5690">
        <v>0</v>
      </c>
      <c r="E5690" s="1">
        <v>45947.375416666669</v>
      </c>
      <c r="F5690" s="1">
        <v>45947.376400462963</v>
      </c>
      <c r="G5690" s="1">
        <v>45947.377002314817</v>
      </c>
      <c r="H5690" s="1">
        <v>45947.378055555557</v>
      </c>
      <c r="I5690" s="1">
        <v>45947.379166666666</v>
      </c>
    </row>
    <row r="5691" spans="1:9" x14ac:dyDescent="0.35">
      <c r="A5691">
        <v>105690</v>
      </c>
      <c r="B5691" t="s">
        <v>9</v>
      </c>
      <c r="C5691" t="s">
        <v>12</v>
      </c>
      <c r="D5691">
        <v>0</v>
      </c>
      <c r="E5691" s="1">
        <v>45947.37572916667</v>
      </c>
      <c r="F5691" s="1">
        <v>45947.376111111109</v>
      </c>
      <c r="G5691" s="1">
        <v>45947.376805555556</v>
      </c>
      <c r="H5691" s="1">
        <v>45947.378252314818</v>
      </c>
      <c r="I5691" s="1">
        <v>45947.379583333335</v>
      </c>
    </row>
    <row r="5692" spans="1:9" x14ac:dyDescent="0.35">
      <c r="A5692">
        <v>105691</v>
      </c>
      <c r="B5692" t="s">
        <v>23</v>
      </c>
      <c r="C5692" t="s">
        <v>17</v>
      </c>
      <c r="D5692">
        <v>0</v>
      </c>
      <c r="E5692" s="1">
        <v>45947.375856481478</v>
      </c>
      <c r="F5692" s="1">
        <v>45947.37703703704</v>
      </c>
      <c r="G5692" s="1">
        <v>45947.37767361111</v>
      </c>
      <c r="H5692" s="1">
        <v>45947.379733796297</v>
      </c>
      <c r="I5692" s="1">
        <v>45947.385983796295</v>
      </c>
    </row>
    <row r="5693" spans="1:9" x14ac:dyDescent="0.35">
      <c r="A5693">
        <v>105692</v>
      </c>
      <c r="B5693" t="s">
        <v>9</v>
      </c>
      <c r="C5693" t="s">
        <v>14</v>
      </c>
      <c r="D5693">
        <v>0</v>
      </c>
      <c r="E5693" s="1">
        <v>45947.376481481479</v>
      </c>
      <c r="F5693" s="1">
        <v>45947.377546296295</v>
      </c>
      <c r="G5693" s="1">
        <v>45947.377708333333</v>
      </c>
      <c r="H5693" s="1">
        <v>45947.378900462965</v>
      </c>
      <c r="I5693" s="1">
        <v>45947.39199074074</v>
      </c>
    </row>
    <row r="5694" spans="1:9" x14ac:dyDescent="0.35">
      <c r="A5694">
        <v>105693</v>
      </c>
      <c r="B5694" t="s">
        <v>21</v>
      </c>
      <c r="C5694" t="s">
        <v>14</v>
      </c>
      <c r="D5694">
        <v>0</v>
      </c>
      <c r="E5694" s="1">
        <v>45947.376828703702</v>
      </c>
      <c r="F5694" s="1">
        <v>45947.377835648149</v>
      </c>
      <c r="G5694" s="1">
        <v>45947.378865740742</v>
      </c>
      <c r="H5694" s="1">
        <v>45947.382013888891</v>
      </c>
      <c r="I5694" s="1">
        <v>45947.386643518519</v>
      </c>
    </row>
    <row r="5695" spans="1:9" x14ac:dyDescent="0.35">
      <c r="A5695">
        <v>105694</v>
      </c>
      <c r="B5695" t="s">
        <v>11</v>
      </c>
      <c r="C5695" t="s">
        <v>16</v>
      </c>
      <c r="D5695">
        <v>0</v>
      </c>
      <c r="E5695" s="1">
        <v>45947.37704861111</v>
      </c>
      <c r="F5695" s="1">
        <v>45947.378159722219</v>
      </c>
      <c r="G5695" s="1">
        <v>45947.378680555557</v>
      </c>
      <c r="H5695" s="1">
        <v>45947.380798611113</v>
      </c>
      <c r="I5695" s="1">
        <v>45947.392314814817</v>
      </c>
    </row>
    <row r="5696" spans="1:9" x14ac:dyDescent="0.35">
      <c r="A5696">
        <v>105695</v>
      </c>
      <c r="B5696" t="s">
        <v>20</v>
      </c>
      <c r="C5696" t="s">
        <v>14</v>
      </c>
      <c r="D5696">
        <v>0</v>
      </c>
      <c r="E5696" s="1">
        <v>45947.37872685185</v>
      </c>
      <c r="F5696" s="1">
        <v>45947.379953703705</v>
      </c>
      <c r="G5696" s="1">
        <v>45947.380347222221</v>
      </c>
      <c r="H5696" s="1">
        <v>45947.381296296298</v>
      </c>
      <c r="I5696" s="1">
        <v>45947.381828703707</v>
      </c>
    </row>
    <row r="5697" spans="1:9" x14ac:dyDescent="0.35">
      <c r="A5697">
        <v>105696</v>
      </c>
      <c r="B5697" t="s">
        <v>21</v>
      </c>
      <c r="C5697" t="s">
        <v>17</v>
      </c>
      <c r="D5697">
        <v>0</v>
      </c>
      <c r="E5697" s="1">
        <v>45947.379374999997</v>
      </c>
      <c r="F5697" s="1">
        <v>45947.379930555559</v>
      </c>
      <c r="G5697" s="1">
        <v>45947.380844907406</v>
      </c>
      <c r="H5697" s="1">
        <v>45947.384236111109</v>
      </c>
      <c r="I5697" s="1">
        <v>45947.394328703704</v>
      </c>
    </row>
    <row r="5698" spans="1:9" x14ac:dyDescent="0.35">
      <c r="A5698">
        <v>105697</v>
      </c>
      <c r="B5698" t="s">
        <v>19</v>
      </c>
      <c r="C5698" t="s">
        <v>17</v>
      </c>
      <c r="D5698">
        <v>0</v>
      </c>
      <c r="E5698" s="1">
        <v>45947.384791666664</v>
      </c>
      <c r="F5698" s="1">
        <v>45947.38585648148</v>
      </c>
      <c r="G5698" s="1">
        <v>45947.386122685188</v>
      </c>
      <c r="H5698" s="1">
        <v>45947.386817129627</v>
      </c>
      <c r="I5698" s="1">
        <v>45947.390486111108</v>
      </c>
    </row>
    <row r="5699" spans="1:9" x14ac:dyDescent="0.35">
      <c r="A5699">
        <v>105698</v>
      </c>
      <c r="B5699" t="s">
        <v>9</v>
      </c>
      <c r="C5699" t="s">
        <v>12</v>
      </c>
      <c r="D5699">
        <v>0</v>
      </c>
      <c r="E5699" s="1">
        <v>45947.386122685188</v>
      </c>
      <c r="F5699" s="1">
        <v>45947.386493055557</v>
      </c>
      <c r="G5699" s="1">
        <v>45947.387523148151</v>
      </c>
      <c r="H5699" s="1">
        <v>45947.388599537036</v>
      </c>
      <c r="I5699" s="1">
        <v>45947.400682870371</v>
      </c>
    </row>
    <row r="5700" spans="1:9" x14ac:dyDescent="0.35">
      <c r="A5700">
        <v>105699</v>
      </c>
      <c r="B5700" t="s">
        <v>9</v>
      </c>
      <c r="C5700" t="s">
        <v>16</v>
      </c>
      <c r="D5700">
        <v>0</v>
      </c>
      <c r="E5700" s="1">
        <v>45947.38689814815</v>
      </c>
      <c r="F5700" s="1">
        <v>45947.387812499997</v>
      </c>
      <c r="G5700" s="1">
        <v>45947.38853009259</v>
      </c>
      <c r="H5700" s="1">
        <v>45947.3905787037</v>
      </c>
      <c r="I5700" s="1">
        <v>45947.402083333334</v>
      </c>
    </row>
    <row r="5701" spans="1:9" x14ac:dyDescent="0.35">
      <c r="A5701">
        <v>105700</v>
      </c>
      <c r="B5701" t="s">
        <v>9</v>
      </c>
      <c r="C5701" t="s">
        <v>14</v>
      </c>
      <c r="D5701">
        <v>0</v>
      </c>
      <c r="E5701" s="1">
        <v>45947.387106481481</v>
      </c>
      <c r="F5701" s="1">
        <v>45947.388159722221</v>
      </c>
      <c r="G5701" s="1">
        <v>45947.388657407406</v>
      </c>
      <c r="H5701" s="1">
        <v>45947.391458333332</v>
      </c>
      <c r="I5701" s="1">
        <v>45947.400810185187</v>
      </c>
    </row>
    <row r="5702" spans="1:9" x14ac:dyDescent="0.35">
      <c r="A5702">
        <v>105701</v>
      </c>
      <c r="B5702" t="s">
        <v>18</v>
      </c>
      <c r="C5702" t="s">
        <v>14</v>
      </c>
      <c r="D5702">
        <v>0</v>
      </c>
      <c r="E5702" s="1">
        <v>45947.389479166668</v>
      </c>
      <c r="F5702" s="1">
        <v>45947.3903587963</v>
      </c>
      <c r="G5702" s="1">
        <v>45947.390798611108</v>
      </c>
      <c r="H5702" s="1">
        <v>45947.394224537034</v>
      </c>
      <c r="I5702" s="1">
        <v>45947.404374999998</v>
      </c>
    </row>
    <row r="5703" spans="1:9" x14ac:dyDescent="0.35">
      <c r="A5703">
        <v>105702</v>
      </c>
      <c r="B5703" t="s">
        <v>18</v>
      </c>
      <c r="C5703" t="s">
        <v>14</v>
      </c>
      <c r="D5703">
        <v>0</v>
      </c>
      <c r="E5703" s="1">
        <v>45947.390486111108</v>
      </c>
      <c r="F5703" s="1">
        <v>45947.391840277778</v>
      </c>
      <c r="G5703" s="1">
        <v>45947.392326388886</v>
      </c>
      <c r="H5703" s="1">
        <v>45947.395219907405</v>
      </c>
      <c r="I5703" s="1">
        <v>45947.401643518519</v>
      </c>
    </row>
    <row r="5704" spans="1:9" x14ac:dyDescent="0.35">
      <c r="A5704">
        <v>105703</v>
      </c>
      <c r="B5704" t="s">
        <v>9</v>
      </c>
      <c r="C5704" t="s">
        <v>17</v>
      </c>
      <c r="D5704">
        <v>0</v>
      </c>
      <c r="E5704" s="1">
        <v>45947.39099537037</v>
      </c>
      <c r="F5704" s="1">
        <v>45947.391608796293</v>
      </c>
      <c r="G5704" s="1">
        <v>45947.391759259262</v>
      </c>
      <c r="H5704" s="1">
        <v>45947.393020833333</v>
      </c>
      <c r="I5704" s="1">
        <v>45947.405578703707</v>
      </c>
    </row>
    <row r="5705" spans="1:9" x14ac:dyDescent="0.35">
      <c r="A5705">
        <v>105704</v>
      </c>
      <c r="B5705" t="s">
        <v>9</v>
      </c>
      <c r="C5705" t="s">
        <v>12</v>
      </c>
      <c r="D5705">
        <v>0</v>
      </c>
      <c r="E5705" s="1">
        <v>45947.392546296294</v>
      </c>
      <c r="F5705" s="1">
        <v>45947.393912037034</v>
      </c>
      <c r="G5705" s="1">
        <v>45947.394085648149</v>
      </c>
      <c r="H5705" s="1">
        <v>45947.395729166667</v>
      </c>
      <c r="I5705" s="1">
        <v>45947.403761574074</v>
      </c>
    </row>
    <row r="5706" spans="1:9" x14ac:dyDescent="0.35">
      <c r="A5706">
        <v>105705</v>
      </c>
      <c r="B5706" t="s">
        <v>19</v>
      </c>
      <c r="C5706" t="s">
        <v>16</v>
      </c>
      <c r="D5706">
        <v>0</v>
      </c>
      <c r="E5706" s="1">
        <v>45947.392766203702</v>
      </c>
      <c r="F5706" s="1">
        <v>45947.393229166664</v>
      </c>
      <c r="G5706" s="1">
        <v>45947.393587962964</v>
      </c>
      <c r="H5706" s="1">
        <v>45947.396469907406</v>
      </c>
      <c r="I5706" s="1">
        <v>45947.400960648149</v>
      </c>
    </row>
    <row r="5707" spans="1:9" x14ac:dyDescent="0.35">
      <c r="A5707">
        <v>105706</v>
      </c>
      <c r="B5707" t="s">
        <v>9</v>
      </c>
      <c r="C5707" t="s">
        <v>14</v>
      </c>
      <c r="D5707">
        <v>0</v>
      </c>
      <c r="E5707" s="1">
        <v>45947.394942129627</v>
      </c>
      <c r="F5707" s="1">
        <v>45947.395497685182</v>
      </c>
      <c r="G5707" s="1">
        <v>45947.395613425928</v>
      </c>
      <c r="H5707" s="1">
        <v>45947.398773148147</v>
      </c>
      <c r="I5707" s="1">
        <v>45947.402199074073</v>
      </c>
    </row>
    <row r="5708" spans="1:9" x14ac:dyDescent="0.35">
      <c r="A5708">
        <v>105707</v>
      </c>
      <c r="B5708" t="s">
        <v>20</v>
      </c>
      <c r="C5708" t="s">
        <v>10</v>
      </c>
      <c r="D5708">
        <v>0</v>
      </c>
      <c r="E5708" s="1">
        <v>45947.396284722221</v>
      </c>
      <c r="F5708" s="1">
        <v>45947.397499999999</v>
      </c>
      <c r="G5708" s="1">
        <v>45947.397881944446</v>
      </c>
      <c r="H5708" s="1">
        <v>45947.399143518516</v>
      </c>
      <c r="I5708" s="1">
        <v>45947.409699074073</v>
      </c>
    </row>
    <row r="5709" spans="1:9" x14ac:dyDescent="0.35">
      <c r="A5709">
        <v>105708</v>
      </c>
      <c r="B5709" t="s">
        <v>9</v>
      </c>
      <c r="C5709" t="s">
        <v>14</v>
      </c>
      <c r="D5709">
        <v>0</v>
      </c>
      <c r="E5709" s="1">
        <v>45947.398715277777</v>
      </c>
      <c r="F5709" s="1">
        <v>45947.399212962962</v>
      </c>
      <c r="G5709" s="1">
        <v>45947.400069444448</v>
      </c>
      <c r="H5709" s="1">
        <v>45947.401365740741</v>
      </c>
      <c r="I5709" s="1">
        <v>45947.410983796297</v>
      </c>
    </row>
    <row r="5710" spans="1:9" x14ac:dyDescent="0.35">
      <c r="A5710">
        <v>105709</v>
      </c>
      <c r="B5710" t="s">
        <v>11</v>
      </c>
      <c r="C5710" t="s">
        <v>12</v>
      </c>
      <c r="D5710">
        <v>0</v>
      </c>
      <c r="E5710" s="1">
        <v>45947.398726851854</v>
      </c>
      <c r="F5710" s="1">
        <v>45947.399872685186</v>
      </c>
      <c r="G5710" s="1">
        <v>45947.399930555555</v>
      </c>
      <c r="H5710" s="1">
        <v>45947.400821759256</v>
      </c>
      <c r="I5710" s="1">
        <v>45947.408368055556</v>
      </c>
    </row>
    <row r="5711" spans="1:9" x14ac:dyDescent="0.35">
      <c r="A5711">
        <v>105710</v>
      </c>
      <c r="B5711" t="s">
        <v>15</v>
      </c>
      <c r="C5711" t="s">
        <v>14</v>
      </c>
      <c r="D5711">
        <v>0</v>
      </c>
      <c r="E5711" s="1">
        <v>45947.401076388887</v>
      </c>
      <c r="F5711" s="1">
        <v>45947.401875000003</v>
      </c>
      <c r="G5711" s="1">
        <v>45947.402418981481</v>
      </c>
      <c r="H5711" s="1">
        <v>45947.405532407407</v>
      </c>
      <c r="I5711" s="1">
        <v>45947.418506944443</v>
      </c>
    </row>
    <row r="5712" spans="1:9" x14ac:dyDescent="0.35">
      <c r="A5712">
        <v>105711</v>
      </c>
      <c r="B5712" t="s">
        <v>18</v>
      </c>
      <c r="C5712" t="s">
        <v>14</v>
      </c>
      <c r="D5712">
        <v>0</v>
      </c>
      <c r="E5712" s="1">
        <v>45947.40353009259</v>
      </c>
      <c r="F5712" s="1">
        <v>45947.404583333337</v>
      </c>
      <c r="G5712" s="1">
        <v>45947.405324074076</v>
      </c>
      <c r="H5712" s="1">
        <v>45947.407002314816</v>
      </c>
      <c r="I5712" s="1">
        <v>45947.41238425926</v>
      </c>
    </row>
    <row r="5713" spans="1:9" x14ac:dyDescent="0.35">
      <c r="A5713">
        <v>105712</v>
      </c>
      <c r="B5713" t="s">
        <v>9</v>
      </c>
      <c r="C5713" t="s">
        <v>14</v>
      </c>
      <c r="D5713">
        <v>0</v>
      </c>
      <c r="E5713" s="1">
        <v>45947.404513888891</v>
      </c>
      <c r="F5713" s="1">
        <v>45947.405636574076</v>
      </c>
      <c r="G5713" s="1">
        <v>45947.405949074076</v>
      </c>
      <c r="H5713" s="1">
        <v>45947.407870370371</v>
      </c>
      <c r="I5713" s="1">
        <v>45947.413449074076</v>
      </c>
    </row>
    <row r="5714" spans="1:9" x14ac:dyDescent="0.35">
      <c r="A5714">
        <v>105713</v>
      </c>
      <c r="B5714" t="s">
        <v>9</v>
      </c>
      <c r="C5714" t="s">
        <v>12</v>
      </c>
      <c r="D5714">
        <v>0</v>
      </c>
      <c r="E5714" s="1">
        <v>45947.406238425923</v>
      </c>
      <c r="F5714" s="1">
        <v>45947.407164351855</v>
      </c>
      <c r="G5714" s="1">
        <v>45947.407592592594</v>
      </c>
      <c r="H5714" s="1">
        <v>45947.410138888888</v>
      </c>
      <c r="I5714" s="1">
        <v>45947.423009259262</v>
      </c>
    </row>
    <row r="5715" spans="1:9" x14ac:dyDescent="0.35">
      <c r="A5715">
        <v>105714</v>
      </c>
      <c r="B5715" t="s">
        <v>21</v>
      </c>
      <c r="C5715" t="s">
        <v>16</v>
      </c>
      <c r="D5715">
        <v>0</v>
      </c>
      <c r="E5715" s="1">
        <v>45947.406273148146</v>
      </c>
      <c r="F5715" s="1">
        <v>45947.407546296294</v>
      </c>
      <c r="G5715" s="1">
        <v>45947.408680555556</v>
      </c>
      <c r="H5715" s="1">
        <v>45947.410300925927</v>
      </c>
      <c r="I5715" s="1">
        <v>45947.417430555557</v>
      </c>
    </row>
    <row r="5716" spans="1:9" x14ac:dyDescent="0.35">
      <c r="A5716">
        <v>105715</v>
      </c>
      <c r="B5716" t="s">
        <v>9</v>
      </c>
      <c r="C5716" t="s">
        <v>16</v>
      </c>
      <c r="D5716">
        <v>0</v>
      </c>
      <c r="E5716" s="1">
        <v>45947.406759259262</v>
      </c>
      <c r="F5716" s="1">
        <v>45947.407638888886</v>
      </c>
      <c r="G5716" s="1">
        <v>45947.408032407409</v>
      </c>
      <c r="H5716" s="1">
        <v>45947.41201388889</v>
      </c>
      <c r="I5716" s="1">
        <v>45947.423576388886</v>
      </c>
    </row>
    <row r="5717" spans="1:9" x14ac:dyDescent="0.35">
      <c r="A5717">
        <v>105716</v>
      </c>
      <c r="B5717" t="s">
        <v>15</v>
      </c>
      <c r="C5717" t="s">
        <v>14</v>
      </c>
      <c r="D5717">
        <v>0</v>
      </c>
      <c r="E5717" s="1">
        <v>45947.413240740738</v>
      </c>
      <c r="F5717" s="1">
        <v>45947.414421296293</v>
      </c>
      <c r="G5717" s="1">
        <v>45947.415208333332</v>
      </c>
      <c r="H5717" s="1">
        <v>45947.416909722226</v>
      </c>
      <c r="I5717" s="1">
        <v>45947.427881944444</v>
      </c>
    </row>
    <row r="5718" spans="1:9" x14ac:dyDescent="0.35">
      <c r="A5718">
        <v>105717</v>
      </c>
      <c r="B5718" t="s">
        <v>22</v>
      </c>
      <c r="C5718" t="s">
        <v>17</v>
      </c>
      <c r="D5718">
        <v>0</v>
      </c>
      <c r="E5718" s="1">
        <v>45947.417361111111</v>
      </c>
      <c r="F5718" s="1">
        <v>45947.417986111112</v>
      </c>
      <c r="G5718" s="1">
        <v>45947.418692129628</v>
      </c>
      <c r="H5718" s="1">
        <v>45947.421342592592</v>
      </c>
      <c r="I5718" s="1">
        <v>45947.427847222221</v>
      </c>
    </row>
    <row r="5719" spans="1:9" x14ac:dyDescent="0.35">
      <c r="A5719">
        <v>105718</v>
      </c>
      <c r="B5719" t="s">
        <v>9</v>
      </c>
      <c r="C5719" t="s">
        <v>17</v>
      </c>
      <c r="D5719">
        <v>0</v>
      </c>
      <c r="E5719" s="1">
        <v>45947.4216087963</v>
      </c>
      <c r="F5719" s="1">
        <v>45947.422858796293</v>
      </c>
      <c r="G5719" s="1">
        <v>45947.423854166664</v>
      </c>
      <c r="H5719" s="1">
        <v>45947.426747685182</v>
      </c>
      <c r="I5719" s="1">
        <v>45947.434652777774</v>
      </c>
    </row>
    <row r="5720" spans="1:9" x14ac:dyDescent="0.35">
      <c r="A5720">
        <v>105719</v>
      </c>
      <c r="B5720" t="s">
        <v>19</v>
      </c>
      <c r="C5720" t="s">
        <v>16</v>
      </c>
      <c r="D5720">
        <v>0</v>
      </c>
      <c r="E5720" s="1">
        <v>45947.422175925924</v>
      </c>
      <c r="F5720" s="1">
        <v>45947.423217592594</v>
      </c>
      <c r="G5720" s="1">
        <v>45947.425196759257</v>
      </c>
      <c r="H5720" s="1">
        <v>45947.426539351851</v>
      </c>
      <c r="I5720" s="1">
        <v>45947.435162037036</v>
      </c>
    </row>
    <row r="5721" spans="1:9" x14ac:dyDescent="0.35">
      <c r="A5721">
        <v>105720</v>
      </c>
      <c r="B5721" t="s">
        <v>22</v>
      </c>
      <c r="C5721" t="s">
        <v>16</v>
      </c>
      <c r="D5721">
        <v>1</v>
      </c>
      <c r="E5721" s="1">
        <v>45947.425787037035</v>
      </c>
      <c r="F5721" s="1">
        <v>45947.427094907405</v>
      </c>
      <c r="G5721" s="1">
        <v>45947.429039351853</v>
      </c>
      <c r="H5721" s="1">
        <v>45947.432789351849</v>
      </c>
      <c r="I5721" s="1">
        <v>45947.441238425927</v>
      </c>
    </row>
    <row r="5722" spans="1:9" x14ac:dyDescent="0.35">
      <c r="A5722">
        <v>105721</v>
      </c>
      <c r="B5722" t="s">
        <v>21</v>
      </c>
      <c r="C5722" t="s">
        <v>12</v>
      </c>
      <c r="D5722">
        <v>0</v>
      </c>
      <c r="E5722" s="1">
        <v>45947.428414351853</v>
      </c>
      <c r="F5722" s="1">
        <v>45947.429155092592</v>
      </c>
      <c r="G5722" s="1">
        <v>45947.429618055554</v>
      </c>
      <c r="H5722" s="1">
        <v>45947.432222222225</v>
      </c>
      <c r="I5722" s="1">
        <v>45947.432430555556</v>
      </c>
    </row>
    <row r="5723" spans="1:9" x14ac:dyDescent="0.35">
      <c r="A5723">
        <v>105722</v>
      </c>
      <c r="B5723" t="s">
        <v>13</v>
      </c>
      <c r="C5723" t="s">
        <v>17</v>
      </c>
      <c r="D5723">
        <v>0</v>
      </c>
      <c r="E5723" s="1">
        <v>45947.428541666668</v>
      </c>
      <c r="F5723" s="1">
        <v>45947.428912037038</v>
      </c>
      <c r="G5723" s="1">
        <v>45947.4297337963</v>
      </c>
      <c r="H5723" s="1">
        <v>45947.432581018518</v>
      </c>
      <c r="I5723" s="1">
        <v>45947.437245370369</v>
      </c>
    </row>
    <row r="5724" spans="1:9" x14ac:dyDescent="0.35">
      <c r="A5724">
        <v>105723</v>
      </c>
      <c r="B5724" t="s">
        <v>20</v>
      </c>
      <c r="C5724" t="s">
        <v>17</v>
      </c>
      <c r="D5724">
        <v>0</v>
      </c>
      <c r="E5724" s="1">
        <v>45947.428819444445</v>
      </c>
      <c r="F5724" s="1">
        <v>45947.429826388892</v>
      </c>
      <c r="G5724" s="1">
        <v>45947.430185185185</v>
      </c>
      <c r="H5724" s="1">
        <v>45947.432719907411</v>
      </c>
      <c r="I5724" s="1">
        <v>45947.433310185188</v>
      </c>
    </row>
    <row r="5725" spans="1:9" x14ac:dyDescent="0.35">
      <c r="A5725">
        <v>105724</v>
      </c>
      <c r="B5725" t="s">
        <v>9</v>
      </c>
      <c r="C5725" t="s">
        <v>10</v>
      </c>
      <c r="D5725">
        <v>0</v>
      </c>
      <c r="E5725" s="1">
        <v>45947.431446759256</v>
      </c>
      <c r="F5725" s="1">
        <v>45947.43277777778</v>
      </c>
      <c r="G5725" s="1">
        <v>45947.433206018519</v>
      </c>
      <c r="H5725" s="1">
        <v>45947.435787037037</v>
      </c>
      <c r="I5725" s="1">
        <v>45947.446631944447</v>
      </c>
    </row>
    <row r="5726" spans="1:9" x14ac:dyDescent="0.35">
      <c r="A5726">
        <v>105725</v>
      </c>
      <c r="B5726" t="s">
        <v>18</v>
      </c>
      <c r="C5726" t="s">
        <v>10</v>
      </c>
      <c r="D5726">
        <v>0</v>
      </c>
      <c r="E5726" s="1">
        <v>45947.43209490741</v>
      </c>
      <c r="F5726" s="1">
        <v>45947.432719907411</v>
      </c>
      <c r="G5726" s="1">
        <v>45947.433611111112</v>
      </c>
      <c r="H5726" s="1">
        <v>45947.436377314814</v>
      </c>
      <c r="I5726" s="1">
        <v>45947.445081018515</v>
      </c>
    </row>
    <row r="5727" spans="1:9" x14ac:dyDescent="0.35">
      <c r="A5727">
        <v>105726</v>
      </c>
      <c r="B5727" t="s">
        <v>18</v>
      </c>
      <c r="C5727" t="s">
        <v>17</v>
      </c>
      <c r="D5727">
        <v>0</v>
      </c>
      <c r="E5727" s="1">
        <v>45947.433148148149</v>
      </c>
      <c r="F5727" s="1">
        <v>45947.433796296296</v>
      </c>
      <c r="G5727" s="1">
        <v>45947.434398148151</v>
      </c>
      <c r="H5727" s="1">
        <v>45947.43613425926</v>
      </c>
      <c r="I5727" s="1">
        <v>45947.436562499999</v>
      </c>
    </row>
    <row r="5728" spans="1:9" x14ac:dyDescent="0.35">
      <c r="A5728">
        <v>105727</v>
      </c>
      <c r="B5728" t="s">
        <v>15</v>
      </c>
      <c r="C5728" t="s">
        <v>17</v>
      </c>
      <c r="D5728">
        <v>0</v>
      </c>
      <c r="E5728" s="1">
        <v>45947.433194444442</v>
      </c>
      <c r="F5728" s="1">
        <v>45947.434189814812</v>
      </c>
      <c r="G5728" s="1">
        <v>45947.434490740743</v>
      </c>
      <c r="H5728" s="1">
        <v>45947.436226851853</v>
      </c>
      <c r="I5728" s="1">
        <v>45947.444305555553</v>
      </c>
    </row>
    <row r="5729" spans="1:9" x14ac:dyDescent="0.35">
      <c r="A5729">
        <v>105728</v>
      </c>
      <c r="B5729" t="s">
        <v>9</v>
      </c>
      <c r="C5729" t="s">
        <v>17</v>
      </c>
      <c r="D5729">
        <v>0</v>
      </c>
      <c r="E5729" s="1">
        <v>45947.433854166666</v>
      </c>
      <c r="F5729" s="1">
        <v>45947.434479166666</v>
      </c>
      <c r="G5729" s="1">
        <v>45947.434965277775</v>
      </c>
      <c r="H5729" s="1">
        <v>45947.435810185183</v>
      </c>
      <c r="I5729" s="1">
        <v>45947.446145833332</v>
      </c>
    </row>
    <row r="5730" spans="1:9" x14ac:dyDescent="0.35">
      <c r="A5730">
        <v>105729</v>
      </c>
      <c r="B5730" t="s">
        <v>15</v>
      </c>
      <c r="C5730" t="s">
        <v>12</v>
      </c>
      <c r="D5730">
        <v>0</v>
      </c>
      <c r="E5730" s="1">
        <v>45947.434837962966</v>
      </c>
      <c r="F5730" s="1">
        <v>45947.435300925928</v>
      </c>
      <c r="G5730" s="1">
        <v>45947.436122685183</v>
      </c>
      <c r="H5730" s="1">
        <v>45947.437037037038</v>
      </c>
      <c r="I5730" s="1">
        <v>45947.449976851851</v>
      </c>
    </row>
    <row r="5731" spans="1:9" x14ac:dyDescent="0.35">
      <c r="A5731">
        <v>105730</v>
      </c>
      <c r="B5731" t="s">
        <v>11</v>
      </c>
      <c r="C5731" t="s">
        <v>16</v>
      </c>
      <c r="D5731">
        <v>0</v>
      </c>
      <c r="E5731" s="1">
        <v>45947.436307870368</v>
      </c>
      <c r="F5731" s="1">
        <v>45947.437037037038</v>
      </c>
      <c r="G5731" s="1">
        <v>45947.438680555555</v>
      </c>
      <c r="H5731" s="1">
        <v>45947.440324074072</v>
      </c>
      <c r="I5731" s="1">
        <v>45947.44195601852</v>
      </c>
    </row>
    <row r="5732" spans="1:9" x14ac:dyDescent="0.35">
      <c r="A5732">
        <v>105731</v>
      </c>
      <c r="B5732" t="s">
        <v>22</v>
      </c>
      <c r="C5732" t="s">
        <v>16</v>
      </c>
      <c r="D5732">
        <v>0</v>
      </c>
      <c r="E5732" s="1">
        <v>45947.437418981484</v>
      </c>
      <c r="F5732" s="1">
        <v>45947.438391203701</v>
      </c>
      <c r="G5732" s="1">
        <v>45947.438935185186</v>
      </c>
      <c r="H5732" s="1">
        <v>45947.443356481483</v>
      </c>
      <c r="I5732" s="1">
        <v>45947.446712962963</v>
      </c>
    </row>
    <row r="5733" spans="1:9" x14ac:dyDescent="0.35">
      <c r="A5733">
        <v>105732</v>
      </c>
      <c r="B5733" t="s">
        <v>15</v>
      </c>
      <c r="C5733" t="s">
        <v>17</v>
      </c>
      <c r="D5733">
        <v>0</v>
      </c>
      <c r="E5733" s="1">
        <v>45947.437743055554</v>
      </c>
      <c r="F5733" s="1">
        <v>45947.438703703701</v>
      </c>
      <c r="G5733" s="1">
        <v>45947.439328703702</v>
      </c>
      <c r="H5733" s="1">
        <v>45947.440439814818</v>
      </c>
      <c r="I5733" s="1">
        <v>45947.446157407408</v>
      </c>
    </row>
    <row r="5734" spans="1:9" x14ac:dyDescent="0.35">
      <c r="A5734">
        <v>105733</v>
      </c>
      <c r="B5734" t="s">
        <v>9</v>
      </c>
      <c r="C5734" t="s">
        <v>14</v>
      </c>
      <c r="D5734">
        <v>0</v>
      </c>
      <c r="E5734" s="1">
        <v>45947.437951388885</v>
      </c>
      <c r="F5734" s="1">
        <v>45947.439039351855</v>
      </c>
      <c r="G5734" s="1">
        <v>45947.43917824074</v>
      </c>
      <c r="H5734" s="1">
        <v>45947.44263888889</v>
      </c>
      <c r="I5734" s="1">
        <v>45947.447094907409</v>
      </c>
    </row>
    <row r="5735" spans="1:9" x14ac:dyDescent="0.35">
      <c r="A5735">
        <v>105734</v>
      </c>
      <c r="B5735" t="s">
        <v>11</v>
      </c>
      <c r="C5735" t="s">
        <v>17</v>
      </c>
      <c r="D5735">
        <v>0</v>
      </c>
      <c r="E5735" s="1">
        <v>45947.43849537037</v>
      </c>
      <c r="F5735" s="1">
        <v>45947.438946759263</v>
      </c>
      <c r="G5735" s="1">
        <v>45947.439282407409</v>
      </c>
      <c r="H5735" s="1">
        <v>45947.441111111111</v>
      </c>
      <c r="I5735" s="1">
        <v>45947.447187500002</v>
      </c>
    </row>
    <row r="5736" spans="1:9" x14ac:dyDescent="0.35">
      <c r="A5736">
        <v>105735</v>
      </c>
      <c r="B5736" t="s">
        <v>9</v>
      </c>
      <c r="C5736" t="s">
        <v>14</v>
      </c>
      <c r="D5736">
        <v>0</v>
      </c>
      <c r="E5736" s="1">
        <v>45947.439837962964</v>
      </c>
      <c r="F5736" s="1">
        <v>45947.44027777778</v>
      </c>
      <c r="G5736" s="1">
        <v>45947.440821759257</v>
      </c>
      <c r="H5736" s="1">
        <v>45947.441840277781</v>
      </c>
      <c r="I5736" s="1">
        <v>45947.447905092595</v>
      </c>
    </row>
    <row r="5737" spans="1:9" x14ac:dyDescent="0.35">
      <c r="A5737">
        <v>105736</v>
      </c>
      <c r="B5737" t="s">
        <v>22</v>
      </c>
      <c r="C5737" t="s">
        <v>14</v>
      </c>
      <c r="D5737">
        <v>0</v>
      </c>
      <c r="E5737" s="1">
        <v>45947.441469907404</v>
      </c>
      <c r="F5737" s="1">
        <v>45947.442511574074</v>
      </c>
      <c r="G5737" s="1">
        <v>45947.442928240744</v>
      </c>
      <c r="H5737" s="1">
        <v>45947.444756944446</v>
      </c>
      <c r="I5737" s="1">
        <v>45947.450543981482</v>
      </c>
    </row>
    <row r="5738" spans="1:9" x14ac:dyDescent="0.35">
      <c r="A5738">
        <v>105737</v>
      </c>
      <c r="B5738" t="s">
        <v>11</v>
      </c>
      <c r="C5738" t="s">
        <v>10</v>
      </c>
      <c r="D5738">
        <v>0</v>
      </c>
      <c r="E5738" s="1">
        <v>45947.441516203704</v>
      </c>
      <c r="F5738" s="1">
        <v>45947.442615740743</v>
      </c>
      <c r="G5738" s="1">
        <v>45947.442928240744</v>
      </c>
      <c r="H5738" s="1">
        <v>45947.443738425929</v>
      </c>
      <c r="I5738" s="1">
        <v>45947.452997685185</v>
      </c>
    </row>
    <row r="5739" spans="1:9" x14ac:dyDescent="0.35">
      <c r="A5739">
        <v>105738</v>
      </c>
      <c r="B5739" t="s">
        <v>15</v>
      </c>
      <c r="C5739" t="s">
        <v>17</v>
      </c>
      <c r="D5739">
        <v>0</v>
      </c>
      <c r="E5739" s="1">
        <v>45947.44158564815</v>
      </c>
      <c r="F5739" s="1">
        <v>45947.442361111112</v>
      </c>
      <c r="G5739" s="1">
        <v>45947.44259259259</v>
      </c>
      <c r="H5739" s="1">
        <v>45947.44462962963</v>
      </c>
      <c r="I5739" s="1">
        <v>45947.455879629626</v>
      </c>
    </row>
    <row r="5740" spans="1:9" x14ac:dyDescent="0.35">
      <c r="A5740">
        <v>105739</v>
      </c>
      <c r="B5740" t="s">
        <v>9</v>
      </c>
      <c r="C5740" t="s">
        <v>14</v>
      </c>
      <c r="D5740">
        <v>0</v>
      </c>
      <c r="E5740" s="1">
        <v>45947.442094907405</v>
      </c>
      <c r="F5740" s="1">
        <v>45947.442870370367</v>
      </c>
      <c r="G5740" s="1">
        <v>45947.442928240744</v>
      </c>
      <c r="H5740" s="1">
        <v>45947.444062499999</v>
      </c>
      <c r="I5740" s="1">
        <v>45947.455509259256</v>
      </c>
    </row>
    <row r="5741" spans="1:9" x14ac:dyDescent="0.35">
      <c r="A5741">
        <v>105740</v>
      </c>
      <c r="B5741" t="s">
        <v>18</v>
      </c>
      <c r="C5741" t="s">
        <v>16</v>
      </c>
      <c r="D5741">
        <v>0</v>
      </c>
      <c r="E5741" s="1">
        <v>45947.442662037036</v>
      </c>
      <c r="F5741" s="1">
        <v>45947.443611111114</v>
      </c>
      <c r="G5741" s="1">
        <v>45947.445439814815</v>
      </c>
      <c r="H5741" s="1">
        <v>45947.44971064815</v>
      </c>
      <c r="I5741" s="1">
        <v>45947.460428240738</v>
      </c>
    </row>
    <row r="5742" spans="1:9" x14ac:dyDescent="0.35">
      <c r="A5742">
        <v>105741</v>
      </c>
      <c r="B5742" t="s">
        <v>19</v>
      </c>
      <c r="C5742" t="s">
        <v>16</v>
      </c>
      <c r="D5742">
        <v>0</v>
      </c>
      <c r="E5742" s="1">
        <v>45947.447650462964</v>
      </c>
      <c r="F5742" s="1">
        <v>45947.448055555556</v>
      </c>
      <c r="G5742" s="1">
        <v>45947.44940972222</v>
      </c>
      <c r="H5742" s="1">
        <v>45947.454270833332</v>
      </c>
      <c r="I5742" s="1">
        <v>45947.457685185182</v>
      </c>
    </row>
    <row r="5743" spans="1:9" x14ac:dyDescent="0.35">
      <c r="A5743">
        <v>105742</v>
      </c>
      <c r="B5743" t="s">
        <v>13</v>
      </c>
      <c r="C5743" t="s">
        <v>12</v>
      </c>
      <c r="D5743">
        <v>0</v>
      </c>
      <c r="E5743" s="1">
        <v>45947.447777777779</v>
      </c>
      <c r="F5743" s="1">
        <v>45947.448865740742</v>
      </c>
      <c r="G5743" s="1">
        <v>45947.449664351851</v>
      </c>
      <c r="H5743" s="1">
        <v>45947.451168981483</v>
      </c>
      <c r="I5743" s="1">
        <v>45947.451817129629</v>
      </c>
    </row>
    <row r="5744" spans="1:9" x14ac:dyDescent="0.35">
      <c r="A5744">
        <v>105743</v>
      </c>
      <c r="B5744" t="s">
        <v>15</v>
      </c>
      <c r="C5744" t="s">
        <v>16</v>
      </c>
      <c r="D5744">
        <v>0</v>
      </c>
      <c r="E5744" s="1">
        <v>45947.44835648148</v>
      </c>
      <c r="F5744" s="1">
        <v>45947.449201388888</v>
      </c>
      <c r="G5744" s="1">
        <v>45947.450104166666</v>
      </c>
      <c r="H5744" s="1">
        <v>45947.454687500001</v>
      </c>
      <c r="I5744" s="1">
        <v>45947.465729166666</v>
      </c>
    </row>
    <row r="5745" spans="1:9" x14ac:dyDescent="0.35">
      <c r="A5745">
        <v>105744</v>
      </c>
      <c r="B5745" t="s">
        <v>20</v>
      </c>
      <c r="C5745" t="s">
        <v>16</v>
      </c>
      <c r="D5745">
        <v>0</v>
      </c>
      <c r="E5745" s="1">
        <v>45947.448449074072</v>
      </c>
      <c r="F5745" s="1">
        <v>45947.449166666665</v>
      </c>
      <c r="G5745" s="1">
        <v>45947.45034722222</v>
      </c>
      <c r="H5745" s="1">
        <v>45947.451863425929</v>
      </c>
      <c r="I5745" s="1">
        <v>45947.46130787037</v>
      </c>
    </row>
    <row r="5746" spans="1:9" x14ac:dyDescent="0.35">
      <c r="A5746">
        <v>105745</v>
      </c>
      <c r="B5746" t="s">
        <v>15</v>
      </c>
      <c r="C5746" t="s">
        <v>14</v>
      </c>
      <c r="D5746">
        <v>0</v>
      </c>
      <c r="E5746" s="1">
        <v>45947.449212962965</v>
      </c>
      <c r="F5746" s="1">
        <v>45947.449837962966</v>
      </c>
      <c r="G5746" s="1">
        <v>45947.450567129628</v>
      </c>
      <c r="H5746" s="1">
        <v>45947.452881944446</v>
      </c>
      <c r="I5746" s="1">
        <v>45947.455671296295</v>
      </c>
    </row>
    <row r="5747" spans="1:9" x14ac:dyDescent="0.35">
      <c r="A5747">
        <v>105746</v>
      </c>
      <c r="B5747" t="s">
        <v>11</v>
      </c>
      <c r="C5747" t="s">
        <v>16</v>
      </c>
      <c r="D5747">
        <v>0</v>
      </c>
      <c r="E5747" s="1">
        <v>45947.44971064815</v>
      </c>
      <c r="F5747" s="1">
        <v>45947.45076388889</v>
      </c>
      <c r="G5747" s="1">
        <v>45947.452418981484</v>
      </c>
      <c r="H5747" s="1">
        <v>45947.456608796296</v>
      </c>
      <c r="I5747" s="1">
        <v>45947.468611111108</v>
      </c>
    </row>
    <row r="5748" spans="1:9" x14ac:dyDescent="0.35">
      <c r="A5748">
        <v>105747</v>
      </c>
      <c r="B5748" t="s">
        <v>11</v>
      </c>
      <c r="C5748" t="s">
        <v>14</v>
      </c>
      <c r="D5748">
        <v>0</v>
      </c>
      <c r="E5748" s="1">
        <v>45947.45008101852</v>
      </c>
      <c r="F5748" s="1">
        <v>45947.450995370367</v>
      </c>
      <c r="G5748" s="1">
        <v>45947.451539351852</v>
      </c>
      <c r="H5748" s="1">
        <v>45947.454675925925</v>
      </c>
      <c r="I5748" s="1">
        <v>45947.46769675926</v>
      </c>
    </row>
    <row r="5749" spans="1:9" x14ac:dyDescent="0.35">
      <c r="A5749">
        <v>105748</v>
      </c>
      <c r="B5749" t="s">
        <v>9</v>
      </c>
      <c r="C5749" t="s">
        <v>16</v>
      </c>
      <c r="D5749">
        <v>0</v>
      </c>
      <c r="E5749" s="1">
        <v>45947.451898148145</v>
      </c>
      <c r="F5749" s="1">
        <v>45947.4528125</v>
      </c>
      <c r="G5749" s="1">
        <v>45947.453750000001</v>
      </c>
      <c r="H5749" s="1">
        <v>45947.458796296298</v>
      </c>
      <c r="I5749" s="1">
        <v>45947.464884259258</v>
      </c>
    </row>
    <row r="5750" spans="1:9" x14ac:dyDescent="0.35">
      <c r="A5750">
        <v>105749</v>
      </c>
      <c r="B5750" t="s">
        <v>22</v>
      </c>
      <c r="C5750" t="s">
        <v>17</v>
      </c>
      <c r="D5750">
        <v>0</v>
      </c>
      <c r="E5750" s="1">
        <v>45947.454340277778</v>
      </c>
      <c r="F5750" s="1">
        <v>45947.455451388887</v>
      </c>
      <c r="G5750" s="1">
        <v>45947.456192129626</v>
      </c>
      <c r="H5750" s="1">
        <v>45947.457395833335</v>
      </c>
      <c r="I5750" s="1">
        <v>45947.465451388889</v>
      </c>
    </row>
    <row r="5751" spans="1:9" x14ac:dyDescent="0.35">
      <c r="A5751">
        <v>105750</v>
      </c>
      <c r="B5751" t="s">
        <v>9</v>
      </c>
      <c r="C5751" t="s">
        <v>17</v>
      </c>
      <c r="D5751">
        <v>0</v>
      </c>
      <c r="E5751" s="1">
        <v>45947.454618055555</v>
      </c>
      <c r="F5751" s="1">
        <v>45947.455613425926</v>
      </c>
      <c r="G5751" s="1">
        <v>45947.456006944441</v>
      </c>
      <c r="H5751" s="1">
        <v>45947.457881944443</v>
      </c>
      <c r="I5751" s="1">
        <v>45947.458449074074</v>
      </c>
    </row>
    <row r="5752" spans="1:9" x14ac:dyDescent="0.35">
      <c r="A5752">
        <v>105751</v>
      </c>
      <c r="B5752" t="s">
        <v>19</v>
      </c>
      <c r="C5752" t="s">
        <v>12</v>
      </c>
      <c r="D5752">
        <v>0</v>
      </c>
      <c r="E5752" s="1">
        <v>45947.455462962964</v>
      </c>
      <c r="F5752" s="1">
        <v>45947.456030092595</v>
      </c>
      <c r="G5752" s="1">
        <v>45947.456886574073</v>
      </c>
      <c r="H5752" s="1">
        <v>45947.460185185184</v>
      </c>
      <c r="I5752" s="1">
        <v>45947.466724537036</v>
      </c>
    </row>
    <row r="5753" spans="1:9" x14ac:dyDescent="0.35">
      <c r="A5753">
        <v>105752</v>
      </c>
      <c r="B5753" t="s">
        <v>9</v>
      </c>
      <c r="C5753" t="s">
        <v>12</v>
      </c>
      <c r="D5753">
        <v>0</v>
      </c>
      <c r="E5753" s="1">
        <v>45947.455590277779</v>
      </c>
      <c r="F5753" s="1">
        <v>45947.456909722219</v>
      </c>
      <c r="G5753" s="1">
        <v>45947.457118055558</v>
      </c>
      <c r="H5753" s="1">
        <v>45947.460474537038</v>
      </c>
      <c r="I5753" s="1">
        <v>45947.471724537034</v>
      </c>
    </row>
    <row r="5754" spans="1:9" x14ac:dyDescent="0.35">
      <c r="A5754">
        <v>105753</v>
      </c>
      <c r="B5754" t="s">
        <v>11</v>
      </c>
      <c r="C5754" t="s">
        <v>17</v>
      </c>
      <c r="D5754">
        <v>0</v>
      </c>
      <c r="E5754" s="1">
        <v>45947.458564814813</v>
      </c>
      <c r="F5754" s="1">
        <v>45947.459108796298</v>
      </c>
      <c r="G5754" s="1">
        <v>45947.46</v>
      </c>
      <c r="H5754" s="1">
        <v>45947.460960648146</v>
      </c>
      <c r="I5754" s="1">
        <v>45947.469942129632</v>
      </c>
    </row>
    <row r="5755" spans="1:9" x14ac:dyDescent="0.35">
      <c r="A5755">
        <v>105754</v>
      </c>
      <c r="B5755" t="s">
        <v>23</v>
      </c>
      <c r="C5755" t="s">
        <v>12</v>
      </c>
      <c r="D5755">
        <v>0</v>
      </c>
      <c r="E5755" s="1">
        <v>45947.459027777775</v>
      </c>
      <c r="F5755" s="1">
        <v>45947.459479166668</v>
      </c>
      <c r="G5755" s="1">
        <v>45947.460138888891</v>
      </c>
      <c r="H5755" s="1">
        <v>45947.462106481478</v>
      </c>
      <c r="I5755" s="1">
        <v>45947.464837962965</v>
      </c>
    </row>
    <row r="5756" spans="1:9" x14ac:dyDescent="0.35">
      <c r="A5756">
        <v>105755</v>
      </c>
      <c r="B5756" t="s">
        <v>21</v>
      </c>
      <c r="C5756" t="s">
        <v>10</v>
      </c>
      <c r="D5756">
        <v>0</v>
      </c>
      <c r="E5756" s="1">
        <v>45947.459826388891</v>
      </c>
      <c r="F5756" s="1">
        <v>45947.460752314815</v>
      </c>
      <c r="G5756" s="1">
        <v>45947.461122685185</v>
      </c>
      <c r="H5756" s="1">
        <v>45947.461956018517</v>
      </c>
      <c r="I5756" s="1">
        <v>45947.463472222225</v>
      </c>
    </row>
    <row r="5757" spans="1:9" x14ac:dyDescent="0.35">
      <c r="A5757">
        <v>105756</v>
      </c>
      <c r="B5757" t="s">
        <v>9</v>
      </c>
      <c r="C5757" t="s">
        <v>16</v>
      </c>
      <c r="D5757">
        <v>0</v>
      </c>
      <c r="E5757" s="1">
        <v>45947.460451388892</v>
      </c>
      <c r="F5757" s="1">
        <v>45947.461770833332</v>
      </c>
      <c r="G5757" s="1">
        <v>45947.462731481479</v>
      </c>
      <c r="H5757" s="1">
        <v>45947.467766203707</v>
      </c>
      <c r="I5757" s="1">
        <v>45947.47619212963</v>
      </c>
    </row>
    <row r="5758" spans="1:9" x14ac:dyDescent="0.35">
      <c r="A5758">
        <v>105757</v>
      </c>
      <c r="B5758" t="s">
        <v>15</v>
      </c>
      <c r="C5758" t="s">
        <v>14</v>
      </c>
      <c r="D5758">
        <v>0</v>
      </c>
      <c r="E5758" s="1">
        <v>45947.460740740738</v>
      </c>
      <c r="F5758" s="1">
        <v>45947.461782407408</v>
      </c>
      <c r="G5758" s="1">
        <v>45947.462627314817</v>
      </c>
      <c r="H5758" s="1">
        <v>45947.464594907404</v>
      </c>
      <c r="I5758" s="1">
        <v>45947.474872685183</v>
      </c>
    </row>
    <row r="5759" spans="1:9" x14ac:dyDescent="0.35">
      <c r="A5759">
        <v>105758</v>
      </c>
      <c r="B5759" t="s">
        <v>20</v>
      </c>
      <c r="C5759" t="s">
        <v>17</v>
      </c>
      <c r="D5759">
        <v>0</v>
      </c>
      <c r="E5759" s="1">
        <v>45947.463020833333</v>
      </c>
      <c r="F5759" s="1">
        <v>45947.464317129627</v>
      </c>
      <c r="G5759" s="1">
        <v>45947.465069444443</v>
      </c>
      <c r="H5759" s="1">
        <v>45947.466817129629</v>
      </c>
      <c r="I5759" s="1">
        <v>45947.467615740738</v>
      </c>
    </row>
    <row r="5760" spans="1:9" x14ac:dyDescent="0.35">
      <c r="A5760">
        <v>105759</v>
      </c>
      <c r="B5760" t="s">
        <v>9</v>
      </c>
      <c r="C5760" t="s">
        <v>16</v>
      </c>
      <c r="D5760">
        <v>0</v>
      </c>
      <c r="E5760" s="1">
        <v>45947.463333333333</v>
      </c>
      <c r="F5760" s="1">
        <v>45947.464004629626</v>
      </c>
      <c r="G5760" s="1">
        <v>45947.466064814813</v>
      </c>
      <c r="H5760" s="1">
        <v>45947.467233796298</v>
      </c>
      <c r="I5760" s="1">
        <v>45947.47184027778</v>
      </c>
    </row>
    <row r="5761" spans="1:9" x14ac:dyDescent="0.35">
      <c r="A5761">
        <v>105760</v>
      </c>
      <c r="B5761" t="s">
        <v>13</v>
      </c>
      <c r="C5761" t="s">
        <v>12</v>
      </c>
      <c r="D5761">
        <v>0</v>
      </c>
      <c r="E5761" s="1">
        <v>45947.463680555556</v>
      </c>
      <c r="F5761" s="1">
        <v>45947.464756944442</v>
      </c>
      <c r="G5761" s="1">
        <v>45947.465185185189</v>
      </c>
      <c r="H5761" s="1">
        <v>45947.46607638889</v>
      </c>
      <c r="I5761" s="1">
        <v>45947.468275462961</v>
      </c>
    </row>
    <row r="5762" spans="1:9" x14ac:dyDescent="0.35">
      <c r="A5762">
        <v>105761</v>
      </c>
      <c r="B5762" t="s">
        <v>22</v>
      </c>
      <c r="C5762" t="s">
        <v>12</v>
      </c>
      <c r="D5762">
        <v>1</v>
      </c>
      <c r="E5762" s="1">
        <v>45947.466041666667</v>
      </c>
      <c r="F5762" s="1">
        <v>45947.467118055552</v>
      </c>
      <c r="G5762" s="1">
        <v>45947.467546296299</v>
      </c>
      <c r="H5762" s="1">
        <v>45947.468287037038</v>
      </c>
      <c r="I5762" s="1">
        <v>45947.480775462966</v>
      </c>
    </row>
    <row r="5763" spans="1:9" x14ac:dyDescent="0.35">
      <c r="A5763">
        <v>105762</v>
      </c>
      <c r="B5763" t="s">
        <v>22</v>
      </c>
      <c r="C5763" t="s">
        <v>10</v>
      </c>
      <c r="D5763">
        <v>0</v>
      </c>
      <c r="E5763" s="1">
        <v>45947.467604166668</v>
      </c>
      <c r="F5763" s="1">
        <v>45947.468599537038</v>
      </c>
      <c r="G5763" s="1">
        <v>45947.469525462962</v>
      </c>
      <c r="H5763" s="1">
        <v>45947.472372685188</v>
      </c>
      <c r="I5763" s="1">
        <v>45947.476851851854</v>
      </c>
    </row>
    <row r="5764" spans="1:9" x14ac:dyDescent="0.35">
      <c r="A5764">
        <v>105763</v>
      </c>
      <c r="B5764" t="s">
        <v>9</v>
      </c>
      <c r="C5764" t="s">
        <v>14</v>
      </c>
      <c r="D5764">
        <v>0</v>
      </c>
      <c r="E5764" s="1">
        <v>45947.468668981484</v>
      </c>
      <c r="F5764" s="1">
        <v>45947.469398148147</v>
      </c>
      <c r="G5764" s="1">
        <v>45947.469884259262</v>
      </c>
      <c r="H5764" s="1">
        <v>45947.470578703702</v>
      </c>
      <c r="I5764" s="1">
        <v>45947.472754629627</v>
      </c>
    </row>
    <row r="5765" spans="1:9" x14ac:dyDescent="0.35">
      <c r="A5765">
        <v>105764</v>
      </c>
      <c r="B5765" t="s">
        <v>15</v>
      </c>
      <c r="C5765" t="s">
        <v>14</v>
      </c>
      <c r="D5765">
        <v>0</v>
      </c>
      <c r="E5765" s="1">
        <v>45947.469340277778</v>
      </c>
      <c r="F5765" s="1">
        <v>45947.470543981479</v>
      </c>
      <c r="G5765" s="1">
        <v>45947.470995370371</v>
      </c>
      <c r="H5765" s="1">
        <v>45947.471851851849</v>
      </c>
      <c r="I5765" s="1">
        <v>45947.485277777778</v>
      </c>
    </row>
    <row r="5766" spans="1:9" x14ac:dyDescent="0.35">
      <c r="A5766">
        <v>105765</v>
      </c>
      <c r="B5766" t="s">
        <v>21</v>
      </c>
      <c r="C5766" t="s">
        <v>16</v>
      </c>
      <c r="D5766">
        <v>0</v>
      </c>
      <c r="E5766" s="1">
        <v>45947.470706018517</v>
      </c>
      <c r="F5766" s="1">
        <v>45947.471817129626</v>
      </c>
      <c r="G5766" s="1">
        <v>45947.472766203704</v>
      </c>
      <c r="H5766" s="1">
        <v>45947.477013888885</v>
      </c>
      <c r="I5766" s="1">
        <v>45947.481157407405</v>
      </c>
    </row>
    <row r="5767" spans="1:9" x14ac:dyDescent="0.35">
      <c r="A5767">
        <v>105766</v>
      </c>
      <c r="B5767" t="s">
        <v>18</v>
      </c>
      <c r="C5767" t="s">
        <v>16</v>
      </c>
      <c r="D5767">
        <v>0</v>
      </c>
      <c r="E5767" s="1">
        <v>45947.471261574072</v>
      </c>
      <c r="F5767" s="1">
        <v>45947.471678240741</v>
      </c>
      <c r="G5767" s="1">
        <v>45947.473483796297</v>
      </c>
      <c r="H5767" s="1">
        <v>45947.477037037039</v>
      </c>
      <c r="I5767" s="1">
        <v>45947.484409722223</v>
      </c>
    </row>
    <row r="5768" spans="1:9" x14ac:dyDescent="0.35">
      <c r="A5768">
        <v>105767</v>
      </c>
      <c r="B5768" t="s">
        <v>18</v>
      </c>
      <c r="C5768" t="s">
        <v>10</v>
      </c>
      <c r="D5768">
        <v>0</v>
      </c>
      <c r="E5768" s="1">
        <v>45947.472372685188</v>
      </c>
      <c r="F5768" s="1">
        <v>45947.473437499997</v>
      </c>
      <c r="G5768" s="1">
        <v>45947.47415509259</v>
      </c>
      <c r="H5768" s="1">
        <v>45947.476585648146</v>
      </c>
      <c r="I5768" s="1">
        <v>45947.489490740743</v>
      </c>
    </row>
    <row r="5769" spans="1:9" x14ac:dyDescent="0.35">
      <c r="A5769">
        <v>105768</v>
      </c>
      <c r="B5769" t="s">
        <v>9</v>
      </c>
      <c r="C5769" t="s">
        <v>17</v>
      </c>
      <c r="D5769">
        <v>0</v>
      </c>
      <c r="E5769" s="1">
        <v>45947.47415509259</v>
      </c>
      <c r="F5769" s="1">
        <v>45947.474803240744</v>
      </c>
      <c r="G5769" s="1">
        <v>45947.475324074076</v>
      </c>
      <c r="H5769" s="1">
        <v>45947.476631944446</v>
      </c>
      <c r="I5769" s="1">
        <v>45947.483298611114</v>
      </c>
    </row>
    <row r="5770" spans="1:9" x14ac:dyDescent="0.35">
      <c r="A5770">
        <v>105769</v>
      </c>
      <c r="B5770" t="s">
        <v>11</v>
      </c>
      <c r="C5770" t="s">
        <v>12</v>
      </c>
      <c r="D5770">
        <v>0</v>
      </c>
      <c r="E5770" s="1">
        <v>45947.474733796298</v>
      </c>
      <c r="F5770" s="1">
        <v>45947.475555555553</v>
      </c>
      <c r="G5770" s="1">
        <v>45947.476539351854</v>
      </c>
      <c r="H5770" s="1">
        <v>45947.479594907411</v>
      </c>
      <c r="I5770" s="1">
        <v>45947.480243055557</v>
      </c>
    </row>
    <row r="5771" spans="1:9" x14ac:dyDescent="0.35">
      <c r="A5771">
        <v>105770</v>
      </c>
      <c r="B5771" t="s">
        <v>18</v>
      </c>
      <c r="C5771" t="s">
        <v>12</v>
      </c>
      <c r="D5771">
        <v>0</v>
      </c>
      <c r="E5771" s="1">
        <v>45947.476145833331</v>
      </c>
      <c r="F5771" s="1">
        <v>45947.477175925924</v>
      </c>
      <c r="G5771" s="1">
        <v>45947.477835648147</v>
      </c>
      <c r="H5771" s="1">
        <v>45947.480567129627</v>
      </c>
      <c r="I5771" s="1">
        <v>45947.490243055552</v>
      </c>
    </row>
    <row r="5772" spans="1:9" x14ac:dyDescent="0.35">
      <c r="A5772">
        <v>105771</v>
      </c>
      <c r="B5772" t="s">
        <v>15</v>
      </c>
      <c r="C5772" t="s">
        <v>10</v>
      </c>
      <c r="D5772">
        <v>0</v>
      </c>
      <c r="E5772" s="1">
        <v>45947.476979166669</v>
      </c>
      <c r="F5772" s="1">
        <v>45947.477824074071</v>
      </c>
      <c r="G5772" s="1">
        <v>45947.477951388886</v>
      </c>
      <c r="H5772" s="1">
        <v>45947.480787037035</v>
      </c>
      <c r="I5772" s="1">
        <v>45947.48914351852</v>
      </c>
    </row>
    <row r="5773" spans="1:9" x14ac:dyDescent="0.35">
      <c r="A5773">
        <v>105772</v>
      </c>
      <c r="B5773" t="s">
        <v>15</v>
      </c>
      <c r="C5773" t="s">
        <v>12</v>
      </c>
      <c r="D5773">
        <v>0</v>
      </c>
      <c r="E5773" s="1">
        <v>45947.478182870371</v>
      </c>
      <c r="F5773" s="1">
        <v>45947.479490740741</v>
      </c>
      <c r="G5773" s="1">
        <v>45947.47997685185</v>
      </c>
      <c r="H5773" s="1">
        <v>45947.482824074075</v>
      </c>
      <c r="I5773" s="1">
        <v>45947.489664351851</v>
      </c>
    </row>
    <row r="5774" spans="1:9" x14ac:dyDescent="0.35">
      <c r="A5774">
        <v>105773</v>
      </c>
      <c r="B5774" t="s">
        <v>15</v>
      </c>
      <c r="C5774" t="s">
        <v>14</v>
      </c>
      <c r="D5774">
        <v>0</v>
      </c>
      <c r="E5774" s="1">
        <v>45947.480185185188</v>
      </c>
      <c r="F5774" s="1">
        <v>45947.480567129627</v>
      </c>
      <c r="G5774" s="1">
        <v>45947.480902777781</v>
      </c>
      <c r="H5774" s="1">
        <v>45947.483287037037</v>
      </c>
      <c r="I5774" s="1">
        <v>45947.486238425925</v>
      </c>
    </row>
    <row r="5775" spans="1:9" x14ac:dyDescent="0.35">
      <c r="A5775">
        <v>105774</v>
      </c>
      <c r="B5775" t="s">
        <v>9</v>
      </c>
      <c r="C5775" t="s">
        <v>12</v>
      </c>
      <c r="D5775">
        <v>0</v>
      </c>
      <c r="E5775" s="1">
        <v>45947.480486111112</v>
      </c>
      <c r="F5775" s="1">
        <v>45947.480833333335</v>
      </c>
      <c r="G5775" s="1">
        <v>45947.481678240743</v>
      </c>
      <c r="H5775" s="1">
        <v>45947.484895833331</v>
      </c>
      <c r="I5775" s="1">
        <v>45947.496354166666</v>
      </c>
    </row>
    <row r="5776" spans="1:9" x14ac:dyDescent="0.35">
      <c r="A5776">
        <v>105775</v>
      </c>
      <c r="B5776" t="s">
        <v>22</v>
      </c>
      <c r="C5776" t="s">
        <v>14</v>
      </c>
      <c r="D5776">
        <v>0</v>
      </c>
      <c r="E5776" s="1">
        <v>45947.481226851851</v>
      </c>
      <c r="F5776" s="1">
        <v>45947.482361111113</v>
      </c>
      <c r="G5776" s="1">
        <v>45947.482685185183</v>
      </c>
      <c r="H5776" s="1">
        <v>45947.485856481479</v>
      </c>
      <c r="I5776" s="1">
        <v>45947.487754629627</v>
      </c>
    </row>
    <row r="5777" spans="1:9" x14ac:dyDescent="0.35">
      <c r="A5777">
        <v>105776</v>
      </c>
      <c r="B5777" t="s">
        <v>18</v>
      </c>
      <c r="C5777" t="s">
        <v>14</v>
      </c>
      <c r="D5777">
        <v>0</v>
      </c>
      <c r="E5777" s="1">
        <v>45947.481527777774</v>
      </c>
      <c r="F5777" s="1">
        <v>45947.481979166667</v>
      </c>
      <c r="G5777" s="1">
        <v>45947.482499999998</v>
      </c>
      <c r="H5777" s="1">
        <v>45947.483425925922</v>
      </c>
      <c r="I5777" s="1">
        <v>45947.488368055558</v>
      </c>
    </row>
    <row r="5778" spans="1:9" x14ac:dyDescent="0.35">
      <c r="A5778">
        <v>105777</v>
      </c>
      <c r="B5778" t="s">
        <v>9</v>
      </c>
      <c r="C5778" t="s">
        <v>17</v>
      </c>
      <c r="D5778">
        <v>0</v>
      </c>
      <c r="E5778" s="1">
        <v>45947.482314814813</v>
      </c>
      <c r="F5778" s="1">
        <v>45947.483043981483</v>
      </c>
      <c r="G5778" s="1">
        <v>45947.483518518522</v>
      </c>
      <c r="H5778" s="1">
        <v>45947.484918981485</v>
      </c>
      <c r="I5778" s="1">
        <v>45947.491365740738</v>
      </c>
    </row>
    <row r="5779" spans="1:9" x14ac:dyDescent="0.35">
      <c r="A5779">
        <v>105778</v>
      </c>
      <c r="B5779" t="s">
        <v>15</v>
      </c>
      <c r="C5779" t="s">
        <v>14</v>
      </c>
      <c r="D5779">
        <v>0</v>
      </c>
      <c r="E5779" s="1">
        <v>45947.483078703706</v>
      </c>
      <c r="F5779" s="1">
        <v>45947.484398148146</v>
      </c>
      <c r="G5779" s="1">
        <v>45947.485185185185</v>
      </c>
      <c r="H5779" s="1">
        <v>45947.486446759256</v>
      </c>
      <c r="I5779" s="1">
        <v>45947.497673611113</v>
      </c>
    </row>
    <row r="5780" spans="1:9" x14ac:dyDescent="0.35">
      <c r="A5780">
        <v>105779</v>
      </c>
      <c r="B5780" t="s">
        <v>21</v>
      </c>
      <c r="C5780" t="s">
        <v>10</v>
      </c>
      <c r="D5780">
        <v>0</v>
      </c>
      <c r="E5780" s="1">
        <v>45947.485833333332</v>
      </c>
      <c r="F5780" s="1">
        <v>45947.486666666664</v>
      </c>
      <c r="G5780" s="1">
        <v>45947.487025462964</v>
      </c>
      <c r="H5780" s="1">
        <v>45947.489374999997</v>
      </c>
      <c r="I5780" s="1">
        <v>45947.502025462964</v>
      </c>
    </row>
    <row r="5781" spans="1:9" x14ac:dyDescent="0.35">
      <c r="A5781">
        <v>105780</v>
      </c>
      <c r="B5781" t="s">
        <v>18</v>
      </c>
      <c r="C5781" t="s">
        <v>16</v>
      </c>
      <c r="D5781">
        <v>0</v>
      </c>
      <c r="E5781" s="1">
        <v>45947.486701388887</v>
      </c>
      <c r="F5781" s="1">
        <v>45947.488020833334</v>
      </c>
      <c r="G5781" s="1">
        <v>45947.489479166667</v>
      </c>
      <c r="H5781" s="1">
        <v>45947.493159722224</v>
      </c>
      <c r="I5781" s="1">
        <v>45947.496192129627</v>
      </c>
    </row>
    <row r="5782" spans="1:9" x14ac:dyDescent="0.35">
      <c r="A5782">
        <v>105781</v>
      </c>
      <c r="B5782" t="s">
        <v>23</v>
      </c>
      <c r="C5782" t="s">
        <v>16</v>
      </c>
      <c r="D5782">
        <v>0</v>
      </c>
      <c r="E5782" s="1">
        <v>45947.48777777778</v>
      </c>
      <c r="F5782" s="1">
        <v>45947.48841435185</v>
      </c>
      <c r="G5782" s="1">
        <v>45947.48878472222</v>
      </c>
      <c r="H5782" s="1">
        <v>45947.491331018522</v>
      </c>
      <c r="I5782" s="1">
        <v>45947.503229166665</v>
      </c>
    </row>
    <row r="5783" spans="1:9" x14ac:dyDescent="0.35">
      <c r="A5783">
        <v>105782</v>
      </c>
      <c r="B5783" t="s">
        <v>9</v>
      </c>
      <c r="C5783" t="s">
        <v>17</v>
      </c>
      <c r="D5783">
        <v>0</v>
      </c>
      <c r="E5783" s="1">
        <v>45947.488518518519</v>
      </c>
      <c r="F5783" s="1">
        <v>45947.48978009259</v>
      </c>
      <c r="G5783" s="1">
        <v>45947.490254629629</v>
      </c>
      <c r="H5783" s="1">
        <v>45947.491249999999</v>
      </c>
      <c r="I5783" s="1">
        <v>45947.492430555554</v>
      </c>
    </row>
    <row r="5784" spans="1:9" x14ac:dyDescent="0.35">
      <c r="A5784">
        <v>105783</v>
      </c>
      <c r="B5784" t="s">
        <v>9</v>
      </c>
      <c r="C5784" t="s">
        <v>10</v>
      </c>
      <c r="D5784">
        <v>0</v>
      </c>
      <c r="E5784" s="1">
        <v>45947.489293981482</v>
      </c>
      <c r="F5784" s="1">
        <v>45947.489803240744</v>
      </c>
      <c r="G5784" s="1">
        <v>45947.490312499998</v>
      </c>
      <c r="H5784" s="1">
        <v>45947.491203703707</v>
      </c>
      <c r="I5784" s="1">
        <v>45947.500104166669</v>
      </c>
    </row>
    <row r="5785" spans="1:9" x14ac:dyDescent="0.35">
      <c r="A5785">
        <v>105784</v>
      </c>
      <c r="B5785" t="s">
        <v>18</v>
      </c>
      <c r="C5785" t="s">
        <v>12</v>
      </c>
      <c r="D5785">
        <v>0</v>
      </c>
      <c r="E5785" s="1">
        <v>45947.491516203707</v>
      </c>
      <c r="F5785" s="1">
        <v>45947.492847222224</v>
      </c>
      <c r="G5785" s="1">
        <v>45947.493368055555</v>
      </c>
      <c r="H5785" s="1">
        <v>45947.495995370373</v>
      </c>
      <c r="I5785" s="1">
        <v>45947.502326388887</v>
      </c>
    </row>
    <row r="5786" spans="1:9" x14ac:dyDescent="0.35">
      <c r="A5786">
        <v>105785</v>
      </c>
      <c r="B5786" t="s">
        <v>21</v>
      </c>
      <c r="C5786" t="s">
        <v>16</v>
      </c>
      <c r="D5786">
        <v>0</v>
      </c>
      <c r="E5786" s="1">
        <v>45947.493043981478</v>
      </c>
      <c r="F5786" s="1">
        <v>45947.494317129633</v>
      </c>
      <c r="G5786" s="1">
        <v>45947.495659722219</v>
      </c>
      <c r="H5786" s="1">
        <v>45947.498622685183</v>
      </c>
      <c r="I5786" s="1">
        <v>45947.500347222223</v>
      </c>
    </row>
    <row r="5787" spans="1:9" x14ac:dyDescent="0.35">
      <c r="A5787">
        <v>105786</v>
      </c>
      <c r="B5787" t="s">
        <v>9</v>
      </c>
      <c r="C5787" t="s">
        <v>16</v>
      </c>
      <c r="D5787">
        <v>0</v>
      </c>
      <c r="E5787" s="1">
        <v>45947.493275462963</v>
      </c>
      <c r="F5787" s="1">
        <v>45947.493657407409</v>
      </c>
      <c r="G5787" s="1">
        <v>45947.495682870373</v>
      </c>
      <c r="H5787" s="1">
        <v>45947.497511574074</v>
      </c>
      <c r="I5787" s="1">
        <v>45947.504895833335</v>
      </c>
    </row>
    <row r="5788" spans="1:9" x14ac:dyDescent="0.35">
      <c r="A5788">
        <v>105787</v>
      </c>
      <c r="B5788" t="s">
        <v>13</v>
      </c>
      <c r="C5788" t="s">
        <v>14</v>
      </c>
      <c r="D5788">
        <v>0</v>
      </c>
      <c r="E5788" s="1">
        <v>45947.493645833332</v>
      </c>
      <c r="F5788" s="1">
        <v>45947.494826388887</v>
      </c>
      <c r="G5788" s="1">
        <v>45947.495613425926</v>
      </c>
      <c r="H5788" s="1">
        <v>45947.498831018522</v>
      </c>
      <c r="I5788" s="1">
        <v>45947.506736111114</v>
      </c>
    </row>
    <row r="5789" spans="1:9" x14ac:dyDescent="0.35">
      <c r="A5789">
        <v>105788</v>
      </c>
      <c r="B5789" t="s">
        <v>13</v>
      </c>
      <c r="C5789" t="s">
        <v>14</v>
      </c>
      <c r="D5789">
        <v>0</v>
      </c>
      <c r="E5789" s="1">
        <v>45947.494768518518</v>
      </c>
      <c r="F5789" s="1">
        <v>45947.495254629626</v>
      </c>
      <c r="G5789" s="1">
        <v>45947.496261574073</v>
      </c>
      <c r="H5789" s="1">
        <v>45947.49790509259</v>
      </c>
      <c r="I5789" s="1">
        <v>45947.504733796297</v>
      </c>
    </row>
    <row r="5790" spans="1:9" x14ac:dyDescent="0.35">
      <c r="A5790">
        <v>105789</v>
      </c>
      <c r="B5790" t="s">
        <v>15</v>
      </c>
      <c r="C5790" t="s">
        <v>14</v>
      </c>
      <c r="D5790">
        <v>0</v>
      </c>
      <c r="E5790" s="1">
        <v>45947.495254629626</v>
      </c>
      <c r="F5790" s="1">
        <v>45947.495706018519</v>
      </c>
      <c r="G5790" s="1">
        <v>45947.495833333334</v>
      </c>
      <c r="H5790" s="1">
        <v>45947.497233796297</v>
      </c>
      <c r="I5790" s="1">
        <v>45947.508599537039</v>
      </c>
    </row>
    <row r="5791" spans="1:9" x14ac:dyDescent="0.35">
      <c r="A5791">
        <v>105790</v>
      </c>
      <c r="B5791" t="s">
        <v>18</v>
      </c>
      <c r="C5791" t="s">
        <v>10</v>
      </c>
      <c r="D5791">
        <v>0</v>
      </c>
      <c r="E5791" s="1">
        <v>45947.495752314811</v>
      </c>
      <c r="F5791" s="1">
        <v>45947.497037037036</v>
      </c>
      <c r="G5791" s="1">
        <v>45947.497499999998</v>
      </c>
      <c r="H5791" s="1">
        <v>45947.498564814814</v>
      </c>
      <c r="I5791" s="1">
        <v>45947.507488425923</v>
      </c>
    </row>
    <row r="5792" spans="1:9" x14ac:dyDescent="0.35">
      <c r="A5792">
        <v>105791</v>
      </c>
      <c r="B5792" t="s">
        <v>18</v>
      </c>
      <c r="C5792" t="s">
        <v>14</v>
      </c>
      <c r="D5792">
        <v>0</v>
      </c>
      <c r="E5792" s="1">
        <v>45947.497673611113</v>
      </c>
      <c r="F5792" s="1">
        <v>45947.498738425929</v>
      </c>
      <c r="G5792" s="1">
        <v>45947.499236111114</v>
      </c>
      <c r="H5792" s="1">
        <v>45947.502430555556</v>
      </c>
      <c r="I5792" s="1">
        <v>45947.511631944442</v>
      </c>
    </row>
    <row r="5793" spans="1:9" x14ac:dyDescent="0.35">
      <c r="A5793">
        <v>105792</v>
      </c>
      <c r="B5793" t="s">
        <v>15</v>
      </c>
      <c r="C5793" t="s">
        <v>12</v>
      </c>
      <c r="D5793">
        <v>0</v>
      </c>
      <c r="E5793" s="1">
        <v>45947.498611111114</v>
      </c>
      <c r="F5793" s="1">
        <v>45947.499259259261</v>
      </c>
      <c r="G5793" s="1">
        <v>45947.499421296299</v>
      </c>
      <c r="H5793" s="1">
        <v>45947.501134259262</v>
      </c>
      <c r="I5793" s="1">
        <v>45947.513009259259</v>
      </c>
    </row>
    <row r="5794" spans="1:9" x14ac:dyDescent="0.35">
      <c r="A5794">
        <v>105793</v>
      </c>
      <c r="B5794" t="s">
        <v>22</v>
      </c>
      <c r="C5794" t="s">
        <v>17</v>
      </c>
      <c r="D5794">
        <v>0</v>
      </c>
      <c r="E5794" s="1">
        <v>45947.498819444445</v>
      </c>
      <c r="F5794" s="1">
        <v>45947.499583333331</v>
      </c>
      <c r="G5794" s="1">
        <v>45947.500162037039</v>
      </c>
      <c r="H5794" s="1">
        <v>45947.503530092596</v>
      </c>
      <c r="I5794" s="1">
        <v>45947.505011574074</v>
      </c>
    </row>
    <row r="5795" spans="1:9" x14ac:dyDescent="0.35">
      <c r="A5795">
        <v>105794</v>
      </c>
      <c r="B5795" t="s">
        <v>18</v>
      </c>
      <c r="C5795" t="s">
        <v>17</v>
      </c>
      <c r="D5795">
        <v>0</v>
      </c>
      <c r="E5795" s="1">
        <v>45947.499467592592</v>
      </c>
      <c r="F5795" s="1">
        <v>45947.50072916667</v>
      </c>
      <c r="G5795" s="1">
        <v>45947.501250000001</v>
      </c>
      <c r="H5795" s="1">
        <v>45947.504571759258</v>
      </c>
      <c r="I5795" s="1">
        <v>45947.509780092594</v>
      </c>
    </row>
    <row r="5796" spans="1:9" x14ac:dyDescent="0.35">
      <c r="A5796">
        <v>105795</v>
      </c>
      <c r="B5796" t="s">
        <v>15</v>
      </c>
      <c r="C5796" t="s">
        <v>17</v>
      </c>
      <c r="D5796">
        <v>0</v>
      </c>
      <c r="E5796" s="1">
        <v>45947.500115740739</v>
      </c>
      <c r="F5796" s="1">
        <v>45947.501261574071</v>
      </c>
      <c r="G5796" s="1">
        <v>45947.502129629633</v>
      </c>
      <c r="H5796" s="1">
        <v>45947.502986111111</v>
      </c>
      <c r="I5796" s="1">
        <v>45947.5153587963</v>
      </c>
    </row>
    <row r="5797" spans="1:9" x14ac:dyDescent="0.35">
      <c r="A5797">
        <v>105796</v>
      </c>
      <c r="B5797" t="s">
        <v>9</v>
      </c>
      <c r="C5797" t="s">
        <v>12</v>
      </c>
      <c r="D5797">
        <v>0</v>
      </c>
      <c r="E5797" s="1">
        <v>45947.504236111112</v>
      </c>
      <c r="F5797" s="1">
        <v>45947.505219907405</v>
      </c>
      <c r="G5797" s="1">
        <v>45947.505914351852</v>
      </c>
      <c r="H5797" s="1">
        <v>45947.509247685186</v>
      </c>
      <c r="I5797" s="1">
        <v>45947.520370370374</v>
      </c>
    </row>
    <row r="5798" spans="1:9" x14ac:dyDescent="0.35">
      <c r="A5798">
        <v>105797</v>
      </c>
      <c r="B5798" t="s">
        <v>20</v>
      </c>
      <c r="C5798" t="s">
        <v>12</v>
      </c>
      <c r="D5798">
        <v>0</v>
      </c>
      <c r="E5798" s="1">
        <v>45947.505416666667</v>
      </c>
      <c r="F5798" s="1">
        <v>45947.506481481483</v>
      </c>
      <c r="G5798" s="1">
        <v>45947.506967592592</v>
      </c>
      <c r="H5798" s="1">
        <v>45947.50953703704</v>
      </c>
      <c r="I5798" s="1">
        <v>45947.511770833335</v>
      </c>
    </row>
    <row r="5799" spans="1:9" x14ac:dyDescent="0.35">
      <c r="A5799">
        <v>105798</v>
      </c>
      <c r="B5799" t="s">
        <v>15</v>
      </c>
      <c r="C5799" t="s">
        <v>16</v>
      </c>
      <c r="D5799">
        <v>0</v>
      </c>
      <c r="E5799" s="1">
        <v>45947.508460648147</v>
      </c>
      <c r="F5799" s="1">
        <v>45947.509421296294</v>
      </c>
      <c r="G5799" s="1">
        <v>45947.510775462964</v>
      </c>
      <c r="H5799" s="1">
        <v>45947.514699074076</v>
      </c>
      <c r="I5799" s="1">
        <v>45947.5156712963</v>
      </c>
    </row>
    <row r="5800" spans="1:9" x14ac:dyDescent="0.35">
      <c r="A5800">
        <v>105799</v>
      </c>
      <c r="B5800" t="s">
        <v>20</v>
      </c>
      <c r="C5800" t="s">
        <v>12</v>
      </c>
      <c r="D5800">
        <v>0</v>
      </c>
      <c r="E5800" s="1">
        <v>45947.508715277778</v>
      </c>
      <c r="F5800" s="1">
        <v>45947.509664351855</v>
      </c>
      <c r="G5800" s="1">
        <v>45947.509872685187</v>
      </c>
      <c r="H5800" s="1">
        <v>45947.510833333334</v>
      </c>
      <c r="I5800" s="1">
        <v>45947.519618055558</v>
      </c>
    </row>
    <row r="5801" spans="1:9" x14ac:dyDescent="0.35">
      <c r="A5801">
        <v>105800</v>
      </c>
      <c r="B5801" t="s">
        <v>15</v>
      </c>
      <c r="C5801" t="s">
        <v>14</v>
      </c>
      <c r="D5801">
        <v>0</v>
      </c>
      <c r="E5801" s="1">
        <v>45947.50886574074</v>
      </c>
      <c r="F5801" s="1">
        <v>45947.50953703704</v>
      </c>
      <c r="G5801" s="1">
        <v>45947.510300925926</v>
      </c>
      <c r="H5801" s="1">
        <v>45947.51122685185</v>
      </c>
      <c r="I5801" s="1">
        <v>45947.511736111112</v>
      </c>
    </row>
    <row r="5802" spans="1:9" x14ac:dyDescent="0.35">
      <c r="A5802">
        <v>105801</v>
      </c>
      <c r="B5802" t="s">
        <v>11</v>
      </c>
      <c r="C5802" t="s">
        <v>17</v>
      </c>
      <c r="D5802">
        <v>0</v>
      </c>
      <c r="E5802" s="1">
        <v>45947.509247685186</v>
      </c>
      <c r="F5802" s="1">
        <v>45947.509780092594</v>
      </c>
      <c r="G5802" s="1">
        <v>45947.509884259256</v>
      </c>
      <c r="H5802" s="1">
        <v>45947.512118055558</v>
      </c>
      <c r="I5802" s="1">
        <v>45947.516180555554</v>
      </c>
    </row>
    <row r="5803" spans="1:9" x14ac:dyDescent="0.35">
      <c r="A5803">
        <v>105802</v>
      </c>
      <c r="B5803" t="s">
        <v>18</v>
      </c>
      <c r="C5803" t="s">
        <v>10</v>
      </c>
      <c r="D5803">
        <v>0</v>
      </c>
      <c r="E5803" s="1">
        <v>45947.510127314818</v>
      </c>
      <c r="F5803" s="1">
        <v>45947.511307870373</v>
      </c>
      <c r="G5803" s="1">
        <v>45947.511956018519</v>
      </c>
      <c r="H5803" s="1">
        <v>45947.512962962966</v>
      </c>
      <c r="I5803" s="1">
        <v>45947.52039351852</v>
      </c>
    </row>
    <row r="5804" spans="1:9" x14ac:dyDescent="0.35">
      <c r="A5804">
        <v>105803</v>
      </c>
      <c r="B5804" t="s">
        <v>22</v>
      </c>
      <c r="C5804" t="s">
        <v>10</v>
      </c>
      <c r="D5804">
        <v>0</v>
      </c>
      <c r="E5804" s="1">
        <v>45947.510196759256</v>
      </c>
      <c r="F5804" s="1">
        <v>45947.511516203704</v>
      </c>
      <c r="G5804" s="1">
        <v>45947.511817129627</v>
      </c>
      <c r="H5804" s="1">
        <v>45947.513495370367</v>
      </c>
      <c r="I5804" s="1">
        <v>45947.515601851854</v>
      </c>
    </row>
    <row r="5805" spans="1:9" x14ac:dyDescent="0.35">
      <c r="A5805">
        <v>105804</v>
      </c>
      <c r="B5805" t="s">
        <v>22</v>
      </c>
      <c r="C5805" t="s">
        <v>14</v>
      </c>
      <c r="D5805">
        <v>0</v>
      </c>
      <c r="E5805" s="1">
        <v>45947.512048611112</v>
      </c>
      <c r="F5805" s="1">
        <v>45947.51295138889</v>
      </c>
      <c r="G5805" s="1">
        <v>45947.51390046296</v>
      </c>
      <c r="H5805" s="1">
        <v>45947.515706018516</v>
      </c>
      <c r="I5805" s="1">
        <v>45947.516574074078</v>
      </c>
    </row>
    <row r="5806" spans="1:9" x14ac:dyDescent="0.35">
      <c r="A5806">
        <v>105805</v>
      </c>
      <c r="B5806" t="s">
        <v>11</v>
      </c>
      <c r="C5806" t="s">
        <v>14</v>
      </c>
      <c r="D5806">
        <v>0</v>
      </c>
      <c r="E5806" s="1">
        <v>45947.513368055559</v>
      </c>
      <c r="F5806" s="1">
        <v>45947.514236111114</v>
      </c>
      <c r="G5806" s="1">
        <v>45947.514687499999</v>
      </c>
      <c r="H5806" s="1">
        <v>45947.518136574072</v>
      </c>
      <c r="I5806" s="1">
        <v>45947.519166666665</v>
      </c>
    </row>
    <row r="5807" spans="1:9" x14ac:dyDescent="0.35">
      <c r="A5807">
        <v>105806</v>
      </c>
      <c r="B5807" t="s">
        <v>20</v>
      </c>
      <c r="C5807" t="s">
        <v>14</v>
      </c>
      <c r="D5807">
        <v>0</v>
      </c>
      <c r="E5807" s="1">
        <v>45947.516712962963</v>
      </c>
      <c r="F5807" s="1">
        <v>45947.518090277779</v>
      </c>
      <c r="G5807" s="1">
        <v>45947.518761574072</v>
      </c>
      <c r="H5807" s="1">
        <v>45947.521828703706</v>
      </c>
      <c r="I5807" s="1">
        <v>45947.535185185188</v>
      </c>
    </row>
    <row r="5808" spans="1:9" x14ac:dyDescent="0.35">
      <c r="A5808">
        <v>105807</v>
      </c>
      <c r="B5808" t="s">
        <v>9</v>
      </c>
      <c r="C5808" t="s">
        <v>14</v>
      </c>
      <c r="D5808">
        <v>0</v>
      </c>
      <c r="E5808" s="1">
        <v>45947.518287037034</v>
      </c>
      <c r="F5808" s="1">
        <v>45947.518657407411</v>
      </c>
      <c r="G5808" s="1">
        <v>45947.519513888888</v>
      </c>
      <c r="H5808" s="1">
        <v>45947.521377314813</v>
      </c>
      <c r="I5808" s="1">
        <v>45947.527673611112</v>
      </c>
    </row>
    <row r="5809" spans="1:9" x14ac:dyDescent="0.35">
      <c r="A5809">
        <v>105808</v>
      </c>
      <c r="B5809" t="s">
        <v>9</v>
      </c>
      <c r="C5809" t="s">
        <v>14</v>
      </c>
      <c r="D5809">
        <v>0</v>
      </c>
      <c r="E5809" s="1">
        <v>45947.51840277778</v>
      </c>
      <c r="F5809" s="1">
        <v>45947.519386574073</v>
      </c>
      <c r="G5809" s="1">
        <v>45947.519768518519</v>
      </c>
      <c r="H5809" s="1">
        <v>45947.521435185183</v>
      </c>
      <c r="I5809" s="1">
        <v>45947.524722222224</v>
      </c>
    </row>
    <row r="5810" spans="1:9" x14ac:dyDescent="0.35">
      <c r="A5810">
        <v>105809</v>
      </c>
      <c r="B5810" t="s">
        <v>11</v>
      </c>
      <c r="C5810" t="s">
        <v>16</v>
      </c>
      <c r="D5810">
        <v>0</v>
      </c>
      <c r="E5810" s="1">
        <v>45947.518784722219</v>
      </c>
      <c r="F5810" s="1">
        <v>45947.519201388888</v>
      </c>
      <c r="G5810" s="1">
        <v>45947.520266203705</v>
      </c>
      <c r="H5810" s="1">
        <v>45947.521840277775</v>
      </c>
      <c r="I5810" s="1">
        <v>45947.529108796298</v>
      </c>
    </row>
    <row r="5811" spans="1:9" x14ac:dyDescent="0.35">
      <c r="A5811">
        <v>105810</v>
      </c>
      <c r="B5811" t="s">
        <v>9</v>
      </c>
      <c r="C5811" t="s">
        <v>14</v>
      </c>
      <c r="D5811">
        <v>0</v>
      </c>
      <c r="E5811" s="1">
        <v>45947.518958333334</v>
      </c>
      <c r="F5811" s="1">
        <v>45947.519386574073</v>
      </c>
      <c r="G5811" s="1">
        <v>45947.519733796296</v>
      </c>
      <c r="H5811" s="1">
        <v>45947.52103009259</v>
      </c>
      <c r="I5811" s="1">
        <v>45947.524930555555</v>
      </c>
    </row>
    <row r="5812" spans="1:9" x14ac:dyDescent="0.35">
      <c r="A5812">
        <v>105811</v>
      </c>
      <c r="B5812" t="s">
        <v>18</v>
      </c>
      <c r="C5812" t="s">
        <v>10</v>
      </c>
      <c r="D5812">
        <v>0</v>
      </c>
      <c r="E5812" s="1">
        <v>45947.520949074074</v>
      </c>
      <c r="F5812" s="1">
        <v>45947.521736111114</v>
      </c>
      <c r="G5812" s="1">
        <v>45947.522210648145</v>
      </c>
      <c r="H5812" s="1">
        <v>45947.525601851848</v>
      </c>
      <c r="I5812" s="1">
        <v>45947.537847222222</v>
      </c>
    </row>
    <row r="5813" spans="1:9" x14ac:dyDescent="0.35">
      <c r="A5813">
        <v>105812</v>
      </c>
      <c r="B5813" t="s">
        <v>20</v>
      </c>
      <c r="C5813" t="s">
        <v>14</v>
      </c>
      <c r="D5813">
        <v>0</v>
      </c>
      <c r="E5813" s="1">
        <v>45947.523460648146</v>
      </c>
      <c r="F5813" s="1">
        <v>45947.524826388886</v>
      </c>
      <c r="G5813" s="1">
        <v>45947.525636574072</v>
      </c>
      <c r="H5813" s="1">
        <v>45947.527245370373</v>
      </c>
      <c r="I5813" s="1">
        <v>45947.532071759262</v>
      </c>
    </row>
    <row r="5814" spans="1:9" x14ac:dyDescent="0.35">
      <c r="A5814">
        <v>105813</v>
      </c>
      <c r="B5814" t="s">
        <v>22</v>
      </c>
      <c r="C5814" t="s">
        <v>10</v>
      </c>
      <c r="D5814">
        <v>0</v>
      </c>
      <c r="E5814" s="1">
        <v>45947.52480324074</v>
      </c>
      <c r="F5814" s="1">
        <v>45947.525555555556</v>
      </c>
      <c r="G5814" s="1">
        <v>45947.526400462964</v>
      </c>
      <c r="H5814" s="1">
        <v>45947.527187500003</v>
      </c>
      <c r="I5814" s="1">
        <v>45947.534837962965</v>
      </c>
    </row>
    <row r="5815" spans="1:9" x14ac:dyDescent="0.35">
      <c r="A5815">
        <v>105814</v>
      </c>
      <c r="B5815" t="s">
        <v>11</v>
      </c>
      <c r="C5815" t="s">
        <v>17</v>
      </c>
      <c r="D5815">
        <v>0</v>
      </c>
      <c r="E5815" s="1">
        <v>45947.525196759256</v>
      </c>
      <c r="F5815" s="1">
        <v>45947.526423611111</v>
      </c>
      <c r="G5815" s="1">
        <v>45947.527222222219</v>
      </c>
      <c r="H5815" s="1">
        <v>45947.528506944444</v>
      </c>
      <c r="I5815" s="1">
        <v>45947.536087962966</v>
      </c>
    </row>
    <row r="5816" spans="1:9" x14ac:dyDescent="0.35">
      <c r="A5816">
        <v>105815</v>
      </c>
      <c r="B5816" t="s">
        <v>18</v>
      </c>
      <c r="C5816" t="s">
        <v>17</v>
      </c>
      <c r="D5816">
        <v>0</v>
      </c>
      <c r="E5816" s="1">
        <v>45947.525590277779</v>
      </c>
      <c r="F5816" s="1">
        <v>45947.526412037034</v>
      </c>
      <c r="G5816" s="1">
        <v>45947.526608796295</v>
      </c>
      <c r="H5816" s="1">
        <v>45947.528240740743</v>
      </c>
      <c r="I5816" s="1">
        <v>45947.537673611114</v>
      </c>
    </row>
    <row r="5817" spans="1:9" x14ac:dyDescent="0.35">
      <c r="A5817">
        <v>105816</v>
      </c>
      <c r="B5817" t="s">
        <v>9</v>
      </c>
      <c r="C5817" t="s">
        <v>12</v>
      </c>
      <c r="D5817">
        <v>0</v>
      </c>
      <c r="E5817" s="1">
        <v>45947.526365740741</v>
      </c>
      <c r="F5817" s="1">
        <v>45947.527129629627</v>
      </c>
      <c r="G5817" s="1">
        <v>45947.527939814812</v>
      </c>
      <c r="H5817" s="1">
        <v>45947.530949074076</v>
      </c>
      <c r="I5817" s="1">
        <v>45947.543703703705</v>
      </c>
    </row>
    <row r="5818" spans="1:9" x14ac:dyDescent="0.35">
      <c r="A5818">
        <v>105817</v>
      </c>
      <c r="B5818" t="s">
        <v>9</v>
      </c>
      <c r="C5818" t="s">
        <v>17</v>
      </c>
      <c r="D5818">
        <v>0</v>
      </c>
      <c r="E5818" s="1">
        <v>45947.527604166666</v>
      </c>
      <c r="F5818" s="1">
        <v>45947.528969907406</v>
      </c>
      <c r="G5818" s="1">
        <v>45947.529062499998</v>
      </c>
      <c r="H5818" s="1">
        <v>45947.5312962963</v>
      </c>
      <c r="I5818" s="1">
        <v>45947.538530092592</v>
      </c>
    </row>
    <row r="5819" spans="1:9" x14ac:dyDescent="0.35">
      <c r="A5819">
        <v>105818</v>
      </c>
      <c r="B5819" t="s">
        <v>13</v>
      </c>
      <c r="C5819" t="s">
        <v>14</v>
      </c>
      <c r="D5819">
        <v>0</v>
      </c>
      <c r="E5819" s="1">
        <v>45947.527743055558</v>
      </c>
      <c r="F5819" s="1">
        <v>45947.528703703705</v>
      </c>
      <c r="G5819" s="1">
        <v>45947.528946759259</v>
      </c>
      <c r="H5819" s="1">
        <v>45947.532268518517</v>
      </c>
      <c r="I5819" s="1">
        <v>45947.539421296293</v>
      </c>
    </row>
    <row r="5820" spans="1:9" x14ac:dyDescent="0.35">
      <c r="A5820">
        <v>105819</v>
      </c>
      <c r="B5820" t="s">
        <v>13</v>
      </c>
      <c r="C5820" t="s">
        <v>12</v>
      </c>
      <c r="D5820">
        <v>0</v>
      </c>
      <c r="E5820" s="1">
        <v>45947.52820601852</v>
      </c>
      <c r="F5820" s="1">
        <v>45947.529027777775</v>
      </c>
      <c r="G5820" s="1">
        <v>45947.529618055552</v>
      </c>
      <c r="H5820" s="1">
        <v>45947.531585648147</v>
      </c>
      <c r="I5820" s="1">
        <v>45947.539236111108</v>
      </c>
    </row>
    <row r="5821" spans="1:9" x14ac:dyDescent="0.35">
      <c r="A5821">
        <v>105820</v>
      </c>
      <c r="B5821" t="s">
        <v>22</v>
      </c>
      <c r="C5821" t="s">
        <v>10</v>
      </c>
      <c r="D5821">
        <v>0</v>
      </c>
      <c r="E5821" s="1">
        <v>45947.530462962961</v>
      </c>
      <c r="F5821" s="1">
        <v>45947.5309837963</v>
      </c>
      <c r="G5821" s="1">
        <v>45947.531712962962</v>
      </c>
      <c r="H5821" s="1">
        <v>45947.535057870373</v>
      </c>
      <c r="I5821" s="1">
        <v>45947.535439814812</v>
      </c>
    </row>
    <row r="5822" spans="1:9" x14ac:dyDescent="0.35">
      <c r="A5822">
        <v>105821</v>
      </c>
      <c r="B5822" t="s">
        <v>9</v>
      </c>
      <c r="C5822" t="s">
        <v>17</v>
      </c>
      <c r="D5822">
        <v>0</v>
      </c>
      <c r="E5822" s="1">
        <v>45947.530787037038</v>
      </c>
      <c r="F5822" s="1">
        <v>45947.531770833331</v>
      </c>
      <c r="G5822" s="1">
        <v>45947.532442129632</v>
      </c>
      <c r="H5822" s="1">
        <v>45947.534571759257</v>
      </c>
      <c r="I5822" s="1">
        <v>45947.547858796293</v>
      </c>
    </row>
    <row r="5823" spans="1:9" x14ac:dyDescent="0.35">
      <c r="A5823">
        <v>105822</v>
      </c>
      <c r="B5823" t="s">
        <v>22</v>
      </c>
      <c r="C5823" t="s">
        <v>12</v>
      </c>
      <c r="D5823">
        <v>0</v>
      </c>
      <c r="E5823" s="1">
        <v>45947.531192129631</v>
      </c>
      <c r="F5823" s="1">
        <v>45947.532222222224</v>
      </c>
      <c r="G5823" s="1">
        <v>45947.533055555556</v>
      </c>
      <c r="H5823" s="1">
        <v>45947.534837962965</v>
      </c>
      <c r="I5823" s="1">
        <v>45947.538888888892</v>
      </c>
    </row>
    <row r="5824" spans="1:9" x14ac:dyDescent="0.35">
      <c r="A5824">
        <v>105823</v>
      </c>
      <c r="B5824" t="s">
        <v>11</v>
      </c>
      <c r="C5824" t="s">
        <v>12</v>
      </c>
      <c r="D5824">
        <v>0</v>
      </c>
      <c r="E5824" s="1">
        <v>45947.533576388887</v>
      </c>
      <c r="F5824" s="1">
        <v>45947.534016203703</v>
      </c>
      <c r="G5824" s="1">
        <v>45947.534594907411</v>
      </c>
      <c r="H5824" s="1">
        <v>45947.537534722222</v>
      </c>
      <c r="I5824" s="1">
        <v>45947.548541666663</v>
      </c>
    </row>
    <row r="5825" spans="1:9" x14ac:dyDescent="0.35">
      <c r="A5825">
        <v>105824</v>
      </c>
      <c r="B5825" t="s">
        <v>18</v>
      </c>
      <c r="C5825" t="s">
        <v>12</v>
      </c>
      <c r="D5825">
        <v>0</v>
      </c>
      <c r="E5825" s="1">
        <v>45947.533854166664</v>
      </c>
      <c r="F5825" s="1">
        <v>45947.534351851849</v>
      </c>
      <c r="G5825" s="1">
        <v>45947.535277777781</v>
      </c>
      <c r="H5825" s="1">
        <v>45947.538402777776</v>
      </c>
      <c r="I5825" s="1">
        <v>45947.539120370369</v>
      </c>
    </row>
    <row r="5826" spans="1:9" x14ac:dyDescent="0.35">
      <c r="A5826">
        <v>105825</v>
      </c>
      <c r="B5826" t="s">
        <v>19</v>
      </c>
      <c r="C5826" t="s">
        <v>14</v>
      </c>
      <c r="D5826">
        <v>0</v>
      </c>
      <c r="E5826" s="1">
        <v>45947.534305555557</v>
      </c>
      <c r="F5826" s="1">
        <v>45947.535266203704</v>
      </c>
      <c r="G5826" s="1">
        <v>45947.535694444443</v>
      </c>
      <c r="H5826" s="1">
        <v>45947.538622685184</v>
      </c>
      <c r="I5826" s="1">
        <v>45947.543113425927</v>
      </c>
    </row>
    <row r="5827" spans="1:9" x14ac:dyDescent="0.35">
      <c r="A5827">
        <v>105826</v>
      </c>
      <c r="B5827" t="s">
        <v>23</v>
      </c>
      <c r="C5827" t="s">
        <v>12</v>
      </c>
      <c r="D5827">
        <v>0</v>
      </c>
      <c r="E5827" s="1">
        <v>45947.534745370373</v>
      </c>
      <c r="F5827" s="1">
        <v>45947.535416666666</v>
      </c>
      <c r="G5827" s="1">
        <v>45947.535949074074</v>
      </c>
      <c r="H5827" s="1">
        <v>45947.537511574075</v>
      </c>
      <c r="I5827" s="1">
        <v>45947.540358796294</v>
      </c>
    </row>
    <row r="5828" spans="1:9" x14ac:dyDescent="0.35">
      <c r="A5828">
        <v>105827</v>
      </c>
      <c r="B5828" t="s">
        <v>11</v>
      </c>
      <c r="C5828" t="s">
        <v>10</v>
      </c>
      <c r="D5828">
        <v>0</v>
      </c>
      <c r="E5828" s="1">
        <v>45947.534814814811</v>
      </c>
      <c r="F5828" s="1">
        <v>45947.535439814812</v>
      </c>
      <c r="G5828" s="1">
        <v>45947.536145833335</v>
      </c>
      <c r="H5828" s="1">
        <v>45947.537303240744</v>
      </c>
      <c r="I5828" s="1">
        <v>45947.539317129631</v>
      </c>
    </row>
    <row r="5829" spans="1:9" x14ac:dyDescent="0.35">
      <c r="A5829">
        <v>105828</v>
      </c>
      <c r="B5829" t="s">
        <v>13</v>
      </c>
      <c r="C5829" t="s">
        <v>12</v>
      </c>
      <c r="D5829">
        <v>0</v>
      </c>
      <c r="E5829" s="1">
        <v>45947.535104166665</v>
      </c>
      <c r="F5829" s="1">
        <v>45947.535601851851</v>
      </c>
      <c r="G5829" s="1">
        <v>45947.53634259259</v>
      </c>
      <c r="H5829" s="1">
        <v>45947.539050925923</v>
      </c>
      <c r="I5829" s="1">
        <v>45947.552418981482</v>
      </c>
    </row>
    <row r="5830" spans="1:9" x14ac:dyDescent="0.35">
      <c r="A5830">
        <v>105829</v>
      </c>
      <c r="B5830" t="s">
        <v>11</v>
      </c>
      <c r="C5830" t="s">
        <v>14</v>
      </c>
      <c r="D5830">
        <v>0</v>
      </c>
      <c r="E5830" s="1">
        <v>45947.53534722222</v>
      </c>
      <c r="F5830" s="1">
        <v>45947.53634259259</v>
      </c>
      <c r="G5830" s="1">
        <v>45947.537210648145</v>
      </c>
      <c r="H5830" s="1">
        <v>45947.539050925923</v>
      </c>
      <c r="I5830" s="1">
        <v>45947.54724537037</v>
      </c>
    </row>
    <row r="5831" spans="1:9" x14ac:dyDescent="0.35">
      <c r="A5831">
        <v>105830</v>
      </c>
      <c r="B5831" t="s">
        <v>21</v>
      </c>
      <c r="C5831" t="s">
        <v>14</v>
      </c>
      <c r="D5831">
        <v>0</v>
      </c>
      <c r="E5831" s="1">
        <v>45947.538240740738</v>
      </c>
      <c r="F5831" s="1">
        <v>45947.538900462961</v>
      </c>
      <c r="G5831" s="1">
        <v>45947.539675925924</v>
      </c>
      <c r="H5831" s="1">
        <v>45947.542314814818</v>
      </c>
      <c r="I5831" s="1">
        <v>45947.542986111112</v>
      </c>
    </row>
    <row r="5832" spans="1:9" x14ac:dyDescent="0.35">
      <c r="A5832">
        <v>105831</v>
      </c>
      <c r="B5832" t="s">
        <v>21</v>
      </c>
      <c r="C5832" t="s">
        <v>10</v>
      </c>
      <c r="D5832">
        <v>0</v>
      </c>
      <c r="E5832" s="1">
        <v>45947.541597222225</v>
      </c>
      <c r="F5832" s="1">
        <v>45947.542442129627</v>
      </c>
      <c r="G5832" s="1">
        <v>45947.543032407404</v>
      </c>
      <c r="H5832" s="1">
        <v>45947.54478009259</v>
      </c>
      <c r="I5832" s="1">
        <v>45947.555486111109</v>
      </c>
    </row>
    <row r="5833" spans="1:9" x14ac:dyDescent="0.35">
      <c r="A5833">
        <v>105832</v>
      </c>
      <c r="B5833" t="s">
        <v>20</v>
      </c>
      <c r="C5833" t="s">
        <v>12</v>
      </c>
      <c r="D5833">
        <v>0</v>
      </c>
      <c r="E5833" s="1">
        <v>45947.54246527778</v>
      </c>
      <c r="F5833" s="1">
        <v>45947.543356481481</v>
      </c>
      <c r="G5833" s="1">
        <v>45947.544247685182</v>
      </c>
      <c r="H5833" s="1">
        <v>45947.546365740738</v>
      </c>
      <c r="I5833" s="1">
        <v>45947.549629629626</v>
      </c>
    </row>
    <row r="5834" spans="1:9" x14ac:dyDescent="0.35">
      <c r="A5834">
        <v>105833</v>
      </c>
      <c r="B5834" t="s">
        <v>21</v>
      </c>
      <c r="C5834" t="s">
        <v>16</v>
      </c>
      <c r="D5834">
        <v>0</v>
      </c>
      <c r="E5834" s="1">
        <v>45947.543900462966</v>
      </c>
      <c r="F5834" s="1">
        <v>45947.545173611114</v>
      </c>
      <c r="G5834" s="1">
        <v>45947.545868055553</v>
      </c>
      <c r="H5834" s="1">
        <v>45947.54650462963</v>
      </c>
      <c r="I5834" s="1">
        <v>45947.549085648148</v>
      </c>
    </row>
    <row r="5835" spans="1:9" x14ac:dyDescent="0.35">
      <c r="A5835">
        <v>105834</v>
      </c>
      <c r="B5835" t="s">
        <v>21</v>
      </c>
      <c r="C5835" t="s">
        <v>16</v>
      </c>
      <c r="D5835">
        <v>0</v>
      </c>
      <c r="E5835" s="1">
        <v>45947.547314814816</v>
      </c>
      <c r="F5835" s="1">
        <v>45947.548344907409</v>
      </c>
      <c r="G5835" s="1">
        <v>45947.550393518519</v>
      </c>
      <c r="H5835" s="1">
        <v>45947.552268518521</v>
      </c>
      <c r="I5835" s="1">
        <v>45947.565787037034</v>
      </c>
    </row>
    <row r="5836" spans="1:9" x14ac:dyDescent="0.35">
      <c r="A5836">
        <v>105835</v>
      </c>
      <c r="B5836" t="s">
        <v>9</v>
      </c>
      <c r="C5836" t="s">
        <v>16</v>
      </c>
      <c r="D5836">
        <v>0</v>
      </c>
      <c r="E5836" s="1">
        <v>45947.547835648147</v>
      </c>
      <c r="F5836" s="1">
        <v>45947.548622685186</v>
      </c>
      <c r="G5836" s="1">
        <v>45947.549097222225</v>
      </c>
      <c r="H5836" s="1">
        <v>45947.552210648151</v>
      </c>
      <c r="I5836" s="1">
        <v>45947.556527777779</v>
      </c>
    </row>
    <row r="5837" spans="1:9" x14ac:dyDescent="0.35">
      <c r="A5837">
        <v>105836</v>
      </c>
      <c r="B5837" t="s">
        <v>15</v>
      </c>
      <c r="C5837" t="s">
        <v>10</v>
      </c>
      <c r="D5837">
        <v>0</v>
      </c>
      <c r="E5837" s="1">
        <v>45947.550057870372</v>
      </c>
      <c r="F5837" s="1">
        <v>45947.551226851851</v>
      </c>
      <c r="G5837" s="1">
        <v>45947.551307870373</v>
      </c>
      <c r="H5837" s="1">
        <v>45947.552199074074</v>
      </c>
      <c r="I5837" s="1">
        <v>45947.561030092591</v>
      </c>
    </row>
    <row r="5838" spans="1:9" x14ac:dyDescent="0.35">
      <c r="A5838">
        <v>105837</v>
      </c>
      <c r="B5838" t="s">
        <v>9</v>
      </c>
      <c r="C5838" t="s">
        <v>17</v>
      </c>
      <c r="D5838">
        <v>0</v>
      </c>
      <c r="E5838" s="1">
        <v>45947.551238425927</v>
      </c>
      <c r="F5838" s="1">
        <v>45947.551863425928</v>
      </c>
      <c r="G5838" s="1">
        <v>45947.552430555559</v>
      </c>
      <c r="H5838" s="1">
        <v>45947.553738425922</v>
      </c>
      <c r="I5838" s="1">
        <v>45947.5625462963</v>
      </c>
    </row>
    <row r="5839" spans="1:9" x14ac:dyDescent="0.35">
      <c r="A5839">
        <v>105838</v>
      </c>
      <c r="B5839" t="s">
        <v>23</v>
      </c>
      <c r="C5839" t="s">
        <v>14</v>
      </c>
      <c r="D5839">
        <v>0</v>
      </c>
      <c r="E5839" s="1">
        <v>45947.553090277775</v>
      </c>
      <c r="F5839" s="1">
        <v>45947.554062499999</v>
      </c>
      <c r="G5839" s="1">
        <v>45947.554895833331</v>
      </c>
      <c r="H5839" s="1">
        <v>45947.557557870372</v>
      </c>
      <c r="I5839" s="1">
        <v>45947.569594907407</v>
      </c>
    </row>
    <row r="5840" spans="1:9" x14ac:dyDescent="0.35">
      <c r="A5840">
        <v>105839</v>
      </c>
      <c r="B5840" t="s">
        <v>18</v>
      </c>
      <c r="C5840" t="s">
        <v>10</v>
      </c>
      <c r="D5840">
        <v>0</v>
      </c>
      <c r="E5840" s="1">
        <v>45947.553101851852</v>
      </c>
      <c r="F5840" s="1">
        <v>45947.553541666668</v>
      </c>
      <c r="G5840" s="1">
        <v>45947.554178240738</v>
      </c>
      <c r="H5840" s="1">
        <v>45947.556863425925</v>
      </c>
      <c r="I5840" s="1">
        <v>45947.557685185187</v>
      </c>
    </row>
    <row r="5841" spans="1:9" x14ac:dyDescent="0.35">
      <c r="A5841">
        <v>105840</v>
      </c>
      <c r="B5841" t="s">
        <v>19</v>
      </c>
      <c r="C5841" t="s">
        <v>12</v>
      </c>
      <c r="D5841">
        <v>0</v>
      </c>
      <c r="E5841" s="1">
        <v>45947.555046296293</v>
      </c>
      <c r="F5841" s="1">
        <v>45947.555763888886</v>
      </c>
      <c r="G5841" s="1">
        <v>45947.55605324074</v>
      </c>
      <c r="H5841" s="1">
        <v>45947.558506944442</v>
      </c>
      <c r="I5841" s="1">
        <v>45947.563657407409</v>
      </c>
    </row>
    <row r="5842" spans="1:9" x14ac:dyDescent="0.35">
      <c r="A5842">
        <v>105841</v>
      </c>
      <c r="B5842" t="s">
        <v>9</v>
      </c>
      <c r="C5842" t="s">
        <v>16</v>
      </c>
      <c r="D5842">
        <v>0</v>
      </c>
      <c r="E5842" s="1">
        <v>45947.555162037039</v>
      </c>
      <c r="F5842" s="1">
        <v>45947.556180555555</v>
      </c>
      <c r="G5842" s="1">
        <v>45947.556805555556</v>
      </c>
      <c r="H5842" s="1">
        <v>45947.559432870374</v>
      </c>
      <c r="I5842" s="1">
        <v>45947.568576388891</v>
      </c>
    </row>
    <row r="5843" spans="1:9" x14ac:dyDescent="0.35">
      <c r="A5843">
        <v>105842</v>
      </c>
      <c r="B5843" t="s">
        <v>19</v>
      </c>
      <c r="C5843" t="s">
        <v>17</v>
      </c>
      <c r="D5843">
        <v>0</v>
      </c>
      <c r="E5843" s="1">
        <v>45947.556087962963</v>
      </c>
      <c r="F5843" s="1">
        <v>45947.556967592594</v>
      </c>
      <c r="G5843" s="1">
        <v>45947.557037037041</v>
      </c>
      <c r="H5843" s="1">
        <v>45947.559872685182</v>
      </c>
      <c r="I5843" s="1">
        <v>45947.571770833332</v>
      </c>
    </row>
    <row r="5844" spans="1:9" x14ac:dyDescent="0.35">
      <c r="A5844">
        <v>105843</v>
      </c>
      <c r="B5844" t="s">
        <v>13</v>
      </c>
      <c r="C5844" t="s">
        <v>16</v>
      </c>
      <c r="D5844">
        <v>0</v>
      </c>
      <c r="E5844" s="1">
        <v>45947.556793981479</v>
      </c>
      <c r="F5844" s="1">
        <v>45947.557245370372</v>
      </c>
      <c r="G5844" s="1">
        <v>45947.558425925927</v>
      </c>
      <c r="H5844" s="1">
        <v>45947.562442129631</v>
      </c>
      <c r="I5844" s="1">
        <v>45947.570868055554</v>
      </c>
    </row>
    <row r="5845" spans="1:9" x14ac:dyDescent="0.35">
      <c r="A5845">
        <v>105844</v>
      </c>
      <c r="B5845" t="s">
        <v>18</v>
      </c>
      <c r="C5845" t="s">
        <v>17</v>
      </c>
      <c r="D5845">
        <v>0</v>
      </c>
      <c r="E5845" s="1">
        <v>45947.558298611111</v>
      </c>
      <c r="F5845" s="1">
        <v>45947.559259259258</v>
      </c>
      <c r="G5845" s="1">
        <v>45947.559317129628</v>
      </c>
      <c r="H5845" s="1">
        <v>45947.561006944445</v>
      </c>
      <c r="I5845" s="1">
        <v>45947.571643518517</v>
      </c>
    </row>
    <row r="5846" spans="1:9" x14ac:dyDescent="0.35">
      <c r="A5846">
        <v>105845</v>
      </c>
      <c r="B5846" t="s">
        <v>9</v>
      </c>
      <c r="C5846" t="s">
        <v>17</v>
      </c>
      <c r="D5846">
        <v>0</v>
      </c>
      <c r="E5846" s="1">
        <v>45947.558310185188</v>
      </c>
      <c r="F5846" s="1">
        <v>45947.559502314813</v>
      </c>
      <c r="G5846" s="1">
        <v>45947.559618055559</v>
      </c>
      <c r="H5846" s="1">
        <v>45947.561967592592</v>
      </c>
      <c r="I5846" s="1">
        <v>45947.563587962963</v>
      </c>
    </row>
    <row r="5847" spans="1:9" x14ac:dyDescent="0.35">
      <c r="A5847">
        <v>105846</v>
      </c>
      <c r="B5847" t="s">
        <v>21</v>
      </c>
      <c r="C5847" t="s">
        <v>17</v>
      </c>
      <c r="D5847">
        <v>0</v>
      </c>
      <c r="E5847" s="1">
        <v>45947.558425925927</v>
      </c>
      <c r="F5847" s="1">
        <v>45947.559282407405</v>
      </c>
      <c r="G5847" s="1">
        <v>45947.55982638889</v>
      </c>
      <c r="H5847" s="1">
        <v>45947.560567129629</v>
      </c>
      <c r="I5847" s="1">
        <v>45947.568124999998</v>
      </c>
    </row>
    <row r="5848" spans="1:9" x14ac:dyDescent="0.35">
      <c r="A5848">
        <v>105847</v>
      </c>
      <c r="B5848" t="s">
        <v>19</v>
      </c>
      <c r="C5848" t="s">
        <v>14</v>
      </c>
      <c r="D5848">
        <v>0</v>
      </c>
      <c r="E5848" s="1">
        <v>45947.558969907404</v>
      </c>
      <c r="F5848" s="1">
        <v>45947.559699074074</v>
      </c>
      <c r="G5848" s="1">
        <v>45947.560706018521</v>
      </c>
      <c r="H5848" s="1">
        <v>45947.562604166669</v>
      </c>
      <c r="I5848" s="1">
        <v>45947.566643518519</v>
      </c>
    </row>
    <row r="5849" spans="1:9" x14ac:dyDescent="0.35">
      <c r="A5849">
        <v>105848</v>
      </c>
      <c r="B5849" t="s">
        <v>15</v>
      </c>
      <c r="C5849" t="s">
        <v>14</v>
      </c>
      <c r="D5849">
        <v>0</v>
      </c>
      <c r="E5849" s="1">
        <v>45947.56</v>
      </c>
      <c r="F5849" s="1">
        <v>45947.561145833337</v>
      </c>
      <c r="G5849" s="1">
        <v>45947.561493055553</v>
      </c>
      <c r="H5849" s="1">
        <v>45947.562789351854</v>
      </c>
      <c r="I5849" s="1">
        <v>45947.576157407406</v>
      </c>
    </row>
    <row r="5850" spans="1:9" x14ac:dyDescent="0.35">
      <c r="A5850">
        <v>105849</v>
      </c>
      <c r="B5850" t="s">
        <v>18</v>
      </c>
      <c r="C5850" t="s">
        <v>10</v>
      </c>
      <c r="D5850">
        <v>0</v>
      </c>
      <c r="E5850" s="1">
        <v>45947.56013888889</v>
      </c>
      <c r="F5850" s="1">
        <v>45947.56150462963</v>
      </c>
      <c r="G5850" s="1">
        <v>45947.561990740738</v>
      </c>
      <c r="H5850" s="1">
        <v>45947.564247685186</v>
      </c>
      <c r="I5850" s="1">
        <v>45947.569212962961</v>
      </c>
    </row>
    <row r="5851" spans="1:9" x14ac:dyDescent="0.35">
      <c r="A5851">
        <v>105850</v>
      </c>
      <c r="B5851" t="s">
        <v>13</v>
      </c>
      <c r="C5851" t="s">
        <v>16</v>
      </c>
      <c r="D5851">
        <v>0</v>
      </c>
      <c r="E5851" s="1">
        <v>45947.560300925928</v>
      </c>
      <c r="F5851" s="1">
        <v>45947.560810185183</v>
      </c>
      <c r="G5851" s="1">
        <v>45947.562384259261</v>
      </c>
      <c r="H5851" s="1">
        <v>45947.564942129633</v>
      </c>
      <c r="I5851" s="1">
        <v>45947.577881944446</v>
      </c>
    </row>
    <row r="5852" spans="1:9" x14ac:dyDescent="0.35">
      <c r="A5852">
        <v>105851</v>
      </c>
      <c r="B5852" t="s">
        <v>13</v>
      </c>
      <c r="C5852" t="s">
        <v>10</v>
      </c>
      <c r="D5852">
        <v>0</v>
      </c>
      <c r="E5852" s="1">
        <v>45947.561041666668</v>
      </c>
      <c r="F5852" s="1">
        <v>45947.562268518515</v>
      </c>
      <c r="G5852" s="1">
        <v>45947.562893518516</v>
      </c>
      <c r="H5852" s="1">
        <v>45947.564560185187</v>
      </c>
      <c r="I5852" s="1">
        <v>45947.571157407408</v>
      </c>
    </row>
    <row r="5853" spans="1:9" x14ac:dyDescent="0.35">
      <c r="A5853">
        <v>105852</v>
      </c>
      <c r="B5853" t="s">
        <v>15</v>
      </c>
      <c r="C5853" t="s">
        <v>10</v>
      </c>
      <c r="D5853">
        <v>0</v>
      </c>
      <c r="E5853" s="1">
        <v>45947.561956018515</v>
      </c>
      <c r="F5853" s="1">
        <v>45947.563101851854</v>
      </c>
      <c r="G5853" s="1">
        <v>45947.563923611109</v>
      </c>
      <c r="H5853" s="1">
        <v>45947.566064814811</v>
      </c>
      <c r="I5853" s="1">
        <v>45947.572858796295</v>
      </c>
    </row>
    <row r="5854" spans="1:9" x14ac:dyDescent="0.35">
      <c r="A5854">
        <v>105853</v>
      </c>
      <c r="B5854" t="s">
        <v>9</v>
      </c>
      <c r="C5854" t="s">
        <v>17</v>
      </c>
      <c r="D5854">
        <v>0</v>
      </c>
      <c r="E5854" s="1">
        <v>45947.563807870371</v>
      </c>
      <c r="F5854" s="1">
        <v>45947.56422453704</v>
      </c>
      <c r="G5854" s="1">
        <v>45947.564282407409</v>
      </c>
      <c r="H5854" s="1">
        <v>45947.566319444442</v>
      </c>
      <c r="I5854" s="1">
        <v>45947.576122685183</v>
      </c>
    </row>
    <row r="5855" spans="1:9" x14ac:dyDescent="0.35">
      <c r="A5855">
        <v>105854</v>
      </c>
      <c r="B5855" t="s">
        <v>20</v>
      </c>
      <c r="C5855" t="s">
        <v>17</v>
      </c>
      <c r="D5855">
        <v>0</v>
      </c>
      <c r="E5855" s="1">
        <v>45947.564780092594</v>
      </c>
      <c r="F5855" s="1">
        <v>45947.566006944442</v>
      </c>
      <c r="G5855" s="1">
        <v>45947.566655092596</v>
      </c>
      <c r="H5855" s="1">
        <v>45947.569409722222</v>
      </c>
      <c r="I5855" s="1">
        <v>45947.581064814818</v>
      </c>
    </row>
    <row r="5856" spans="1:9" x14ac:dyDescent="0.35">
      <c r="A5856">
        <v>105855</v>
      </c>
      <c r="B5856" t="s">
        <v>15</v>
      </c>
      <c r="C5856" t="s">
        <v>17</v>
      </c>
      <c r="D5856">
        <v>0</v>
      </c>
      <c r="E5856" s="1">
        <v>45947.56554398148</v>
      </c>
      <c r="F5856" s="1">
        <v>45947.566608796296</v>
      </c>
      <c r="G5856" s="1">
        <v>45947.56759259259</v>
      </c>
      <c r="H5856" s="1">
        <v>45947.56894675926</v>
      </c>
      <c r="I5856" s="1">
        <v>45947.576909722222</v>
      </c>
    </row>
    <row r="5857" spans="1:9" x14ac:dyDescent="0.35">
      <c r="A5857">
        <v>105856</v>
      </c>
      <c r="B5857" t="s">
        <v>9</v>
      </c>
      <c r="C5857" t="s">
        <v>17</v>
      </c>
      <c r="D5857">
        <v>0</v>
      </c>
      <c r="E5857" s="1">
        <v>45947.566261574073</v>
      </c>
      <c r="F5857" s="1">
        <v>45947.567604166667</v>
      </c>
      <c r="G5857" s="1">
        <v>45947.568460648145</v>
      </c>
      <c r="H5857" s="1">
        <v>45947.570983796293</v>
      </c>
      <c r="I5857" s="1">
        <v>45947.582939814813</v>
      </c>
    </row>
    <row r="5858" spans="1:9" x14ac:dyDescent="0.35">
      <c r="A5858">
        <v>105857</v>
      </c>
      <c r="B5858" t="s">
        <v>20</v>
      </c>
      <c r="C5858" t="s">
        <v>14</v>
      </c>
      <c r="D5858">
        <v>0</v>
      </c>
      <c r="E5858" s="1">
        <v>45947.567858796298</v>
      </c>
      <c r="F5858" s="1">
        <v>45947.569120370368</v>
      </c>
      <c r="G5858" s="1">
        <v>45947.569548611114</v>
      </c>
      <c r="H5858" s="1">
        <v>45947.570671296293</v>
      </c>
      <c r="I5858" s="1">
        <v>45947.575474537036</v>
      </c>
    </row>
    <row r="5859" spans="1:9" x14ac:dyDescent="0.35">
      <c r="A5859">
        <v>105858</v>
      </c>
      <c r="B5859" t="s">
        <v>9</v>
      </c>
      <c r="C5859" t="s">
        <v>17</v>
      </c>
      <c r="D5859">
        <v>0</v>
      </c>
      <c r="E5859" s="1">
        <v>45947.568935185183</v>
      </c>
      <c r="F5859" s="1">
        <v>45947.569398148145</v>
      </c>
      <c r="G5859" s="1">
        <v>45947.569872685184</v>
      </c>
      <c r="H5859" s="1">
        <v>45947.57130787037</v>
      </c>
      <c r="I5859" s="1">
        <v>45947.580868055556</v>
      </c>
    </row>
    <row r="5860" spans="1:9" x14ac:dyDescent="0.35">
      <c r="A5860">
        <v>105859</v>
      </c>
      <c r="B5860" t="s">
        <v>20</v>
      </c>
      <c r="C5860" t="s">
        <v>17</v>
      </c>
      <c r="D5860">
        <v>0</v>
      </c>
      <c r="E5860" s="1">
        <v>45947.569108796299</v>
      </c>
      <c r="F5860" s="1">
        <v>45947.570104166669</v>
      </c>
      <c r="G5860" s="1">
        <v>45947.570277777777</v>
      </c>
      <c r="H5860" s="1">
        <v>45947.572974537034</v>
      </c>
      <c r="I5860" s="1">
        <v>45947.58452546296</v>
      </c>
    </row>
    <row r="5861" spans="1:9" x14ac:dyDescent="0.35">
      <c r="A5861">
        <v>105860</v>
      </c>
      <c r="B5861" t="s">
        <v>13</v>
      </c>
      <c r="C5861" t="s">
        <v>12</v>
      </c>
      <c r="D5861">
        <v>0</v>
      </c>
      <c r="E5861" s="1">
        <v>45947.569155092591</v>
      </c>
      <c r="F5861" s="1">
        <v>45947.570324074077</v>
      </c>
      <c r="G5861" s="1">
        <v>45947.571030092593</v>
      </c>
      <c r="H5861" s="1">
        <v>45947.572118055556</v>
      </c>
      <c r="I5861" s="1">
        <v>45947.582754629628</v>
      </c>
    </row>
    <row r="5862" spans="1:9" x14ac:dyDescent="0.35">
      <c r="A5862">
        <v>105861</v>
      </c>
      <c r="B5862" t="s">
        <v>23</v>
      </c>
      <c r="C5862" t="s">
        <v>16</v>
      </c>
      <c r="D5862">
        <v>0</v>
      </c>
      <c r="E5862" s="1">
        <v>45947.569386574076</v>
      </c>
      <c r="F5862" s="1">
        <v>45947.570486111108</v>
      </c>
      <c r="G5862" s="1">
        <v>45947.571180555555</v>
      </c>
      <c r="H5862" s="1">
        <v>45947.57340277778</v>
      </c>
      <c r="I5862" s="1">
        <v>45947.581759259258</v>
      </c>
    </row>
    <row r="5863" spans="1:9" x14ac:dyDescent="0.35">
      <c r="A5863">
        <v>105862</v>
      </c>
      <c r="B5863" t="s">
        <v>21</v>
      </c>
      <c r="C5863" t="s">
        <v>14</v>
      </c>
      <c r="D5863">
        <v>0</v>
      </c>
      <c r="E5863" s="1">
        <v>45947.570497685185</v>
      </c>
      <c r="F5863" s="1">
        <v>45947.570879629631</v>
      </c>
      <c r="G5863" s="1">
        <v>45947.57130787037</v>
      </c>
      <c r="H5863" s="1">
        <v>45947.573634259257</v>
      </c>
      <c r="I5863" s="1">
        <v>45947.579016203701</v>
      </c>
    </row>
    <row r="5864" spans="1:9" x14ac:dyDescent="0.35">
      <c r="A5864">
        <v>105863</v>
      </c>
      <c r="B5864" t="s">
        <v>18</v>
      </c>
      <c r="C5864" t="s">
        <v>14</v>
      </c>
      <c r="D5864">
        <v>0</v>
      </c>
      <c r="E5864" s="1">
        <v>45947.571076388886</v>
      </c>
      <c r="F5864" s="1">
        <v>45947.571817129632</v>
      </c>
      <c r="G5864" s="1">
        <v>45947.572314814817</v>
      </c>
      <c r="H5864" s="1">
        <v>45947.575069444443</v>
      </c>
      <c r="I5864" s="1">
        <v>45947.585231481484</v>
      </c>
    </row>
    <row r="5865" spans="1:9" x14ac:dyDescent="0.35">
      <c r="A5865">
        <v>105864</v>
      </c>
      <c r="B5865" t="s">
        <v>18</v>
      </c>
      <c r="C5865" t="s">
        <v>17</v>
      </c>
      <c r="D5865">
        <v>0</v>
      </c>
      <c r="E5865" s="1">
        <v>45947.571226851855</v>
      </c>
      <c r="F5865" s="1">
        <v>45947.572523148148</v>
      </c>
      <c r="G5865" s="1">
        <v>45947.57267361111</v>
      </c>
      <c r="H5865" s="1">
        <v>45947.57508101852</v>
      </c>
      <c r="I5865" s="1">
        <v>45947.585625</v>
      </c>
    </row>
    <row r="5866" spans="1:9" x14ac:dyDescent="0.35">
      <c r="A5866">
        <v>105865</v>
      </c>
      <c r="B5866" t="s">
        <v>9</v>
      </c>
      <c r="C5866" t="s">
        <v>16</v>
      </c>
      <c r="D5866">
        <v>0</v>
      </c>
      <c r="E5866" s="1">
        <v>45947.573020833333</v>
      </c>
      <c r="F5866" s="1">
        <v>45947.573935185188</v>
      </c>
      <c r="G5866" s="1">
        <v>45947.575196759259</v>
      </c>
      <c r="H5866" s="1">
        <v>45947.575960648152</v>
      </c>
      <c r="I5866" s="1">
        <v>45947.585428240738</v>
      </c>
    </row>
    <row r="5867" spans="1:9" x14ac:dyDescent="0.35">
      <c r="A5867">
        <v>105866</v>
      </c>
      <c r="B5867" t="s">
        <v>23</v>
      </c>
      <c r="C5867" t="s">
        <v>14</v>
      </c>
      <c r="D5867">
        <v>0</v>
      </c>
      <c r="E5867" s="1">
        <v>45947.576157407406</v>
      </c>
      <c r="F5867" s="1">
        <v>45947.57744212963</v>
      </c>
      <c r="G5867" s="1">
        <v>45947.577881944446</v>
      </c>
      <c r="H5867" s="1">
        <v>45947.580023148148</v>
      </c>
      <c r="I5867" s="1">
        <v>45947.592719907407</v>
      </c>
    </row>
    <row r="5868" spans="1:9" x14ac:dyDescent="0.35">
      <c r="A5868">
        <v>105867</v>
      </c>
      <c r="B5868" t="s">
        <v>23</v>
      </c>
      <c r="C5868" t="s">
        <v>17</v>
      </c>
      <c r="D5868">
        <v>0</v>
      </c>
      <c r="E5868" s="1">
        <v>45947.577962962961</v>
      </c>
      <c r="F5868" s="1">
        <v>45947.578819444447</v>
      </c>
      <c r="G5868" s="1">
        <v>45947.579583333332</v>
      </c>
      <c r="H5868" s="1">
        <v>45947.580370370371</v>
      </c>
      <c r="I5868" s="1">
        <v>45947.592476851853</v>
      </c>
    </row>
    <row r="5869" spans="1:9" x14ac:dyDescent="0.35">
      <c r="A5869">
        <v>105868</v>
      </c>
      <c r="B5869" t="s">
        <v>9</v>
      </c>
      <c r="C5869" t="s">
        <v>17</v>
      </c>
      <c r="D5869">
        <v>0</v>
      </c>
      <c r="E5869" s="1">
        <v>45947.579155092593</v>
      </c>
      <c r="F5869" s="1">
        <v>45947.580231481479</v>
      </c>
      <c r="G5869" s="1">
        <v>45947.58085648148</v>
      </c>
      <c r="H5869" s="1">
        <v>45947.581863425927</v>
      </c>
      <c r="I5869" s="1">
        <v>45947.593854166669</v>
      </c>
    </row>
    <row r="5870" spans="1:9" x14ac:dyDescent="0.35">
      <c r="A5870">
        <v>105869</v>
      </c>
      <c r="B5870" t="s">
        <v>22</v>
      </c>
      <c r="C5870" t="s">
        <v>17</v>
      </c>
      <c r="D5870">
        <v>0</v>
      </c>
      <c r="E5870" s="1">
        <v>45947.581018518518</v>
      </c>
      <c r="F5870" s="1">
        <v>45947.58189814815</v>
      </c>
      <c r="G5870" s="1">
        <v>45947.581956018519</v>
      </c>
      <c r="H5870" s="1">
        <v>45947.584722222222</v>
      </c>
      <c r="I5870" s="1">
        <v>45947.59542824074</v>
      </c>
    </row>
    <row r="5871" spans="1:9" x14ac:dyDescent="0.35">
      <c r="A5871">
        <v>105870</v>
      </c>
      <c r="B5871" t="s">
        <v>13</v>
      </c>
      <c r="C5871" t="s">
        <v>14</v>
      </c>
      <c r="D5871">
        <v>0</v>
      </c>
      <c r="E5871" s="1">
        <v>45947.581759259258</v>
      </c>
      <c r="F5871" s="1">
        <v>45947.582280092596</v>
      </c>
      <c r="G5871" s="1">
        <v>45947.583067129628</v>
      </c>
      <c r="H5871" s="1">
        <v>45947.585659722223</v>
      </c>
      <c r="I5871" s="1">
        <v>45947.590497685182</v>
      </c>
    </row>
    <row r="5872" spans="1:9" x14ac:dyDescent="0.35">
      <c r="A5872">
        <v>105871</v>
      </c>
      <c r="B5872" t="s">
        <v>9</v>
      </c>
      <c r="C5872" t="s">
        <v>14</v>
      </c>
      <c r="D5872">
        <v>0</v>
      </c>
      <c r="E5872" s="1">
        <v>45947.582731481481</v>
      </c>
      <c r="F5872" s="1">
        <v>45947.58315972222</v>
      </c>
      <c r="G5872" s="1">
        <v>45947.583506944444</v>
      </c>
      <c r="H5872" s="1">
        <v>45947.584201388891</v>
      </c>
      <c r="I5872" s="1">
        <v>45947.591608796298</v>
      </c>
    </row>
    <row r="5873" spans="1:9" x14ac:dyDescent="0.35">
      <c r="A5873">
        <v>105872</v>
      </c>
      <c r="B5873" t="s">
        <v>13</v>
      </c>
      <c r="C5873" t="s">
        <v>14</v>
      </c>
      <c r="D5873">
        <v>0</v>
      </c>
      <c r="E5873" s="1">
        <v>45947.583182870374</v>
      </c>
      <c r="F5873" s="1">
        <v>45947.584328703706</v>
      </c>
      <c r="G5873" s="1">
        <v>45947.584953703707</v>
      </c>
      <c r="H5873" s="1">
        <v>45947.58662037037</v>
      </c>
      <c r="I5873" s="1">
        <v>45947.597442129627</v>
      </c>
    </row>
    <row r="5874" spans="1:9" x14ac:dyDescent="0.35">
      <c r="A5874">
        <v>105873</v>
      </c>
      <c r="B5874" t="s">
        <v>13</v>
      </c>
      <c r="C5874" t="s">
        <v>14</v>
      </c>
      <c r="D5874">
        <v>0</v>
      </c>
      <c r="E5874" s="1">
        <v>45947.583657407406</v>
      </c>
      <c r="F5874" s="1">
        <v>45947.584780092591</v>
      </c>
      <c r="G5874" s="1">
        <v>45947.584849537037</v>
      </c>
      <c r="H5874" s="1">
        <v>45947.587511574071</v>
      </c>
      <c r="I5874" s="1">
        <v>45947.592280092591</v>
      </c>
    </row>
    <row r="5875" spans="1:9" x14ac:dyDescent="0.35">
      <c r="A5875">
        <v>105874</v>
      </c>
      <c r="B5875" t="s">
        <v>9</v>
      </c>
      <c r="C5875" t="s">
        <v>17</v>
      </c>
      <c r="D5875">
        <v>0</v>
      </c>
      <c r="E5875" s="1">
        <v>45947.584236111114</v>
      </c>
      <c r="F5875" s="1">
        <v>45947.584999999999</v>
      </c>
      <c r="G5875" s="1">
        <v>45947.585740740738</v>
      </c>
      <c r="H5875" s="1">
        <v>45947.588599537034</v>
      </c>
      <c r="I5875" s="1">
        <v>45947.594097222223</v>
      </c>
    </row>
    <row r="5876" spans="1:9" x14ac:dyDescent="0.35">
      <c r="A5876">
        <v>105875</v>
      </c>
      <c r="B5876" t="s">
        <v>15</v>
      </c>
      <c r="C5876" t="s">
        <v>14</v>
      </c>
      <c r="D5876">
        <v>0</v>
      </c>
      <c r="E5876" s="1">
        <v>45947.584363425929</v>
      </c>
      <c r="F5876" s="1">
        <v>45947.585370370369</v>
      </c>
      <c r="G5876" s="1">
        <v>45947.586342592593</v>
      </c>
      <c r="H5876" s="1">
        <v>45947.587511574071</v>
      </c>
      <c r="I5876" s="1">
        <v>45947.588194444441</v>
      </c>
    </row>
    <row r="5877" spans="1:9" x14ac:dyDescent="0.35">
      <c r="A5877">
        <v>105876</v>
      </c>
      <c r="B5877" t="s">
        <v>18</v>
      </c>
      <c r="C5877" t="s">
        <v>17</v>
      </c>
      <c r="D5877">
        <v>0</v>
      </c>
      <c r="E5877" s="1">
        <v>45947.585011574076</v>
      </c>
      <c r="F5877" s="1">
        <v>45947.58556712963</v>
      </c>
      <c r="G5877" s="1">
        <v>45947.586273148147</v>
      </c>
      <c r="H5877" s="1">
        <v>45947.588530092595</v>
      </c>
      <c r="I5877" s="1">
        <v>45947.591006944444</v>
      </c>
    </row>
    <row r="5878" spans="1:9" x14ac:dyDescent="0.35">
      <c r="A5878">
        <v>105877</v>
      </c>
      <c r="B5878" t="s">
        <v>9</v>
      </c>
      <c r="C5878" t="s">
        <v>14</v>
      </c>
      <c r="D5878">
        <v>0</v>
      </c>
      <c r="E5878" s="1">
        <v>45947.585335648146</v>
      </c>
      <c r="F5878" s="1">
        <v>45947.586388888885</v>
      </c>
      <c r="G5878" s="1">
        <v>45947.586701388886</v>
      </c>
      <c r="H5878" s="1">
        <v>45947.58792824074</v>
      </c>
      <c r="I5878" s="1">
        <v>45947.591504629629</v>
      </c>
    </row>
    <row r="5879" spans="1:9" x14ac:dyDescent="0.35">
      <c r="A5879">
        <v>105878</v>
      </c>
      <c r="B5879" t="s">
        <v>9</v>
      </c>
      <c r="C5879" t="s">
        <v>17</v>
      </c>
      <c r="D5879">
        <v>0</v>
      </c>
      <c r="E5879" s="1">
        <v>45947.586655092593</v>
      </c>
      <c r="F5879" s="1">
        <v>45947.587604166663</v>
      </c>
      <c r="G5879" s="1">
        <v>45947.587893518517</v>
      </c>
      <c r="H5879" s="1">
        <v>45947.590578703705</v>
      </c>
      <c r="I5879" s="1">
        <v>45947.598645833335</v>
      </c>
    </row>
    <row r="5880" spans="1:9" x14ac:dyDescent="0.35">
      <c r="A5880">
        <v>105879</v>
      </c>
      <c r="B5880" t="s">
        <v>9</v>
      </c>
      <c r="C5880" t="s">
        <v>14</v>
      </c>
      <c r="D5880">
        <v>0</v>
      </c>
      <c r="E5880" s="1">
        <v>45947.590231481481</v>
      </c>
      <c r="F5880" s="1">
        <v>45947.591064814813</v>
      </c>
      <c r="G5880" s="1">
        <v>45947.591122685182</v>
      </c>
      <c r="H5880" s="1">
        <v>45947.593055555553</v>
      </c>
      <c r="I5880" s="1">
        <v>45947.599456018521</v>
      </c>
    </row>
    <row r="5881" spans="1:9" x14ac:dyDescent="0.35">
      <c r="A5881">
        <v>105880</v>
      </c>
      <c r="B5881" t="s">
        <v>9</v>
      </c>
      <c r="C5881" t="s">
        <v>12</v>
      </c>
      <c r="D5881">
        <v>0</v>
      </c>
      <c r="E5881" s="1">
        <v>45947.590717592589</v>
      </c>
      <c r="F5881" s="1">
        <v>45947.591435185182</v>
      </c>
      <c r="G5881" s="1">
        <v>45947.592233796298</v>
      </c>
      <c r="H5881" s="1">
        <v>45947.594988425924</v>
      </c>
      <c r="I5881" s="1">
        <v>45947.599965277775</v>
      </c>
    </row>
    <row r="5882" spans="1:9" x14ac:dyDescent="0.35">
      <c r="A5882">
        <v>105881</v>
      </c>
      <c r="B5882" t="s">
        <v>15</v>
      </c>
      <c r="C5882" t="s">
        <v>16</v>
      </c>
      <c r="D5882">
        <v>0</v>
      </c>
      <c r="E5882" s="1">
        <v>45947.590844907405</v>
      </c>
      <c r="F5882" s="1">
        <v>45947.592187499999</v>
      </c>
      <c r="G5882" s="1">
        <v>45947.593680555554</v>
      </c>
      <c r="H5882" s="1">
        <v>45947.595937500002</v>
      </c>
      <c r="I5882" s="1">
        <v>45947.604317129626</v>
      </c>
    </row>
    <row r="5883" spans="1:9" x14ac:dyDescent="0.35">
      <c r="A5883">
        <v>105882</v>
      </c>
      <c r="B5883" t="s">
        <v>15</v>
      </c>
      <c r="C5883" t="s">
        <v>17</v>
      </c>
      <c r="D5883">
        <v>0</v>
      </c>
      <c r="E5883" s="1">
        <v>45947.592303240737</v>
      </c>
      <c r="F5883" s="1">
        <v>45947.593622685185</v>
      </c>
      <c r="G5883" s="1">
        <v>45947.594236111108</v>
      </c>
      <c r="H5883" s="1">
        <v>45947.596782407411</v>
      </c>
      <c r="I5883" s="1">
        <v>45947.603900462964</v>
      </c>
    </row>
    <row r="5884" spans="1:9" x14ac:dyDescent="0.35">
      <c r="A5884">
        <v>105883</v>
      </c>
      <c r="B5884" t="s">
        <v>9</v>
      </c>
      <c r="C5884" t="s">
        <v>14</v>
      </c>
      <c r="D5884">
        <v>0</v>
      </c>
      <c r="E5884" s="1">
        <v>45947.59337962963</v>
      </c>
      <c r="F5884" s="1">
        <v>45947.594212962962</v>
      </c>
      <c r="G5884" s="1">
        <v>45947.594525462962</v>
      </c>
      <c r="H5884" s="1">
        <v>45947.595810185187</v>
      </c>
      <c r="I5884" s="1">
        <v>45947.602083333331</v>
      </c>
    </row>
    <row r="5885" spans="1:9" x14ac:dyDescent="0.35">
      <c r="A5885">
        <v>105884</v>
      </c>
      <c r="B5885" t="s">
        <v>19</v>
      </c>
      <c r="C5885" t="s">
        <v>10</v>
      </c>
      <c r="D5885">
        <v>0</v>
      </c>
      <c r="E5885" s="1">
        <v>45947.593541666669</v>
      </c>
      <c r="F5885" s="1">
        <v>45947.593923611108</v>
      </c>
      <c r="G5885" s="1">
        <v>45947.59447916667</v>
      </c>
      <c r="H5885" s="1">
        <v>45947.596145833333</v>
      </c>
      <c r="I5885" s="1">
        <v>45947.599803240744</v>
      </c>
    </row>
    <row r="5886" spans="1:9" x14ac:dyDescent="0.35">
      <c r="A5886">
        <v>105885</v>
      </c>
      <c r="B5886" t="s">
        <v>22</v>
      </c>
      <c r="C5886" t="s">
        <v>17</v>
      </c>
      <c r="D5886">
        <v>0</v>
      </c>
      <c r="E5886" s="1">
        <v>45947.593680555554</v>
      </c>
      <c r="F5886" s="1">
        <v>45947.594837962963</v>
      </c>
      <c r="G5886" s="1">
        <v>45947.595462962963</v>
      </c>
      <c r="H5886" s="1">
        <v>45947.596863425926</v>
      </c>
      <c r="I5886" s="1">
        <v>45947.59784722222</v>
      </c>
    </row>
    <row r="5887" spans="1:9" x14ac:dyDescent="0.35">
      <c r="A5887">
        <v>105886</v>
      </c>
      <c r="B5887" t="s">
        <v>20</v>
      </c>
      <c r="C5887" t="s">
        <v>17</v>
      </c>
      <c r="D5887">
        <v>0</v>
      </c>
      <c r="E5887" s="1">
        <v>45947.59547453704</v>
      </c>
      <c r="F5887" s="1">
        <v>45947.59611111111</v>
      </c>
      <c r="G5887" s="1">
        <v>45947.597037037034</v>
      </c>
      <c r="H5887" s="1">
        <v>45947.598217592589</v>
      </c>
      <c r="I5887" s="1">
        <v>45947.602118055554</v>
      </c>
    </row>
    <row r="5888" spans="1:9" x14ac:dyDescent="0.35">
      <c r="A5888">
        <v>105887</v>
      </c>
      <c r="B5888" t="s">
        <v>18</v>
      </c>
      <c r="C5888" t="s">
        <v>16</v>
      </c>
      <c r="D5888">
        <v>0</v>
      </c>
      <c r="E5888" s="1">
        <v>45947.596030092594</v>
      </c>
      <c r="F5888" s="1">
        <v>45947.596643518518</v>
      </c>
      <c r="G5888" s="1">
        <v>45947.59815972222</v>
      </c>
      <c r="H5888" s="1">
        <v>45947.600902777776</v>
      </c>
      <c r="I5888" s="1">
        <v>45947.606944444444</v>
      </c>
    </row>
    <row r="5889" spans="1:9" x14ac:dyDescent="0.35">
      <c r="A5889">
        <v>105888</v>
      </c>
      <c r="B5889" t="s">
        <v>20</v>
      </c>
      <c r="C5889" t="s">
        <v>17</v>
      </c>
      <c r="D5889">
        <v>0</v>
      </c>
      <c r="E5889" s="1">
        <v>45947.59642361111</v>
      </c>
      <c r="F5889" s="1">
        <v>45947.597256944442</v>
      </c>
      <c r="G5889" s="1">
        <v>45947.597511574073</v>
      </c>
      <c r="H5889" s="1">
        <v>45947.600358796299</v>
      </c>
      <c r="I5889" s="1">
        <v>45947.605046296296</v>
      </c>
    </row>
    <row r="5890" spans="1:9" x14ac:dyDescent="0.35">
      <c r="A5890">
        <v>105889</v>
      </c>
      <c r="B5890" t="s">
        <v>18</v>
      </c>
      <c r="C5890" t="s">
        <v>17</v>
      </c>
      <c r="D5890">
        <v>0</v>
      </c>
      <c r="E5890" s="1">
        <v>45947.597638888888</v>
      </c>
      <c r="F5890" s="1">
        <v>45947.598773148151</v>
      </c>
      <c r="G5890" s="1">
        <v>45947.599560185183</v>
      </c>
      <c r="H5890" s="1">
        <v>45947.602164351854</v>
      </c>
      <c r="I5890" s="1">
        <v>45947.613877314812</v>
      </c>
    </row>
    <row r="5891" spans="1:9" x14ac:dyDescent="0.35">
      <c r="A5891">
        <v>105890</v>
      </c>
      <c r="B5891" t="s">
        <v>9</v>
      </c>
      <c r="C5891" t="s">
        <v>14</v>
      </c>
      <c r="D5891">
        <v>0</v>
      </c>
      <c r="E5891" s="1">
        <v>45947.59814814815</v>
      </c>
      <c r="F5891" s="1">
        <v>45947.598796296297</v>
      </c>
      <c r="G5891" s="1">
        <v>45947.599016203705</v>
      </c>
      <c r="H5891" s="1">
        <v>45947.599710648145</v>
      </c>
      <c r="I5891" s="1">
        <v>45947.613113425927</v>
      </c>
    </row>
    <row r="5892" spans="1:9" x14ac:dyDescent="0.35">
      <c r="A5892">
        <v>105891</v>
      </c>
      <c r="B5892" t="s">
        <v>13</v>
      </c>
      <c r="C5892" t="s">
        <v>12</v>
      </c>
      <c r="D5892">
        <v>0</v>
      </c>
      <c r="E5892" s="1">
        <v>45947.59847222222</v>
      </c>
      <c r="F5892" s="1">
        <v>45947.599386574075</v>
      </c>
      <c r="G5892" s="1">
        <v>45947.599537037036</v>
      </c>
      <c r="H5892" s="1">
        <v>45947.600243055553</v>
      </c>
      <c r="I5892" s="1">
        <v>45947.606469907405</v>
      </c>
    </row>
    <row r="5893" spans="1:9" x14ac:dyDescent="0.35">
      <c r="A5893">
        <v>105892</v>
      </c>
      <c r="B5893" t="s">
        <v>9</v>
      </c>
      <c r="C5893" t="s">
        <v>14</v>
      </c>
      <c r="D5893">
        <v>0</v>
      </c>
      <c r="E5893" s="1">
        <v>45947.598946759259</v>
      </c>
      <c r="F5893" s="1">
        <v>45947.59951388889</v>
      </c>
      <c r="G5893" s="1">
        <v>45947.600277777776</v>
      </c>
      <c r="H5893" s="1">
        <v>45947.600995370369</v>
      </c>
      <c r="I5893" s="1">
        <v>45947.614479166667</v>
      </c>
    </row>
    <row r="5894" spans="1:9" x14ac:dyDescent="0.35">
      <c r="A5894">
        <v>105893</v>
      </c>
      <c r="B5894" t="s">
        <v>9</v>
      </c>
      <c r="C5894" t="s">
        <v>14</v>
      </c>
      <c r="D5894">
        <v>0</v>
      </c>
      <c r="E5894" s="1">
        <v>45947.599131944444</v>
      </c>
      <c r="F5894" s="1">
        <v>45947.599664351852</v>
      </c>
      <c r="G5894" s="1">
        <v>45947.600277777776</v>
      </c>
      <c r="H5894" s="1">
        <v>45947.601423611108</v>
      </c>
      <c r="I5894" s="1">
        <v>45947.612349537034</v>
      </c>
    </row>
    <row r="5895" spans="1:9" x14ac:dyDescent="0.35">
      <c r="A5895">
        <v>105894</v>
      </c>
      <c r="B5895" t="s">
        <v>13</v>
      </c>
      <c r="C5895" t="s">
        <v>17</v>
      </c>
      <c r="D5895">
        <v>0</v>
      </c>
      <c r="E5895" s="1">
        <v>45947.599270833336</v>
      </c>
      <c r="F5895" s="1">
        <v>45947.600277777776</v>
      </c>
      <c r="G5895" s="1">
        <v>45947.600578703707</v>
      </c>
      <c r="H5895" s="1">
        <v>45947.604039351849</v>
      </c>
      <c r="I5895" s="1">
        <v>45947.609918981485</v>
      </c>
    </row>
    <row r="5896" spans="1:9" x14ac:dyDescent="0.35">
      <c r="A5896">
        <v>105895</v>
      </c>
      <c r="B5896" t="s">
        <v>15</v>
      </c>
      <c r="C5896" t="s">
        <v>14</v>
      </c>
      <c r="D5896">
        <v>0</v>
      </c>
      <c r="E5896" s="1">
        <v>45947.600601851853</v>
      </c>
      <c r="F5896" s="1">
        <v>45947.601782407408</v>
      </c>
      <c r="G5896" s="1">
        <v>45947.602268518516</v>
      </c>
      <c r="H5896" s="1">
        <v>45947.604097222225</v>
      </c>
      <c r="I5896" s="1">
        <v>45947.617662037039</v>
      </c>
    </row>
    <row r="5897" spans="1:9" x14ac:dyDescent="0.35">
      <c r="A5897">
        <v>105896</v>
      </c>
      <c r="B5897" t="s">
        <v>20</v>
      </c>
      <c r="C5897" t="s">
        <v>12</v>
      </c>
      <c r="D5897">
        <v>0</v>
      </c>
      <c r="E5897" s="1">
        <v>45947.600798611114</v>
      </c>
      <c r="F5897" s="1">
        <v>45947.602175925924</v>
      </c>
      <c r="G5897" s="1">
        <v>45947.602256944447</v>
      </c>
      <c r="H5897" s="1">
        <v>45947.604768518519</v>
      </c>
      <c r="I5897" s="1">
        <v>45947.605243055557</v>
      </c>
    </row>
    <row r="5898" spans="1:9" x14ac:dyDescent="0.35">
      <c r="A5898">
        <v>105897</v>
      </c>
      <c r="B5898" t="s">
        <v>21</v>
      </c>
      <c r="C5898" t="s">
        <v>10</v>
      </c>
      <c r="D5898">
        <v>0</v>
      </c>
      <c r="E5898" s="1">
        <v>45947.603356481479</v>
      </c>
      <c r="F5898" s="1">
        <v>45947.60460648148</v>
      </c>
      <c r="G5898" s="1">
        <v>45947.605023148149</v>
      </c>
      <c r="H5898" s="1">
        <v>45947.608402777776</v>
      </c>
      <c r="I5898" s="1">
        <v>45947.621064814812</v>
      </c>
    </row>
    <row r="5899" spans="1:9" x14ac:dyDescent="0.35">
      <c r="A5899">
        <v>105898</v>
      </c>
      <c r="B5899" t="s">
        <v>15</v>
      </c>
      <c r="C5899" t="s">
        <v>16</v>
      </c>
      <c r="D5899">
        <v>0</v>
      </c>
      <c r="E5899" s="1">
        <v>45947.603472222225</v>
      </c>
      <c r="F5899" s="1">
        <v>45947.604513888888</v>
      </c>
      <c r="G5899" s="1">
        <v>45947.605057870373</v>
      </c>
      <c r="H5899" s="1">
        <v>45947.609293981484</v>
      </c>
      <c r="I5899" s="1">
        <v>45947.61681712963</v>
      </c>
    </row>
    <row r="5900" spans="1:9" x14ac:dyDescent="0.35">
      <c r="A5900">
        <v>105899</v>
      </c>
      <c r="B5900" t="s">
        <v>21</v>
      </c>
      <c r="C5900" t="s">
        <v>17</v>
      </c>
      <c r="D5900">
        <v>0</v>
      </c>
      <c r="E5900" s="1">
        <v>45947.603888888887</v>
      </c>
      <c r="F5900" s="1">
        <v>45947.605023148149</v>
      </c>
      <c r="G5900" s="1">
        <v>45947.605474537035</v>
      </c>
      <c r="H5900" s="1">
        <v>45947.608287037037</v>
      </c>
      <c r="I5900" s="1">
        <v>45947.61986111111</v>
      </c>
    </row>
    <row r="5901" spans="1:9" x14ac:dyDescent="0.35">
      <c r="A5901">
        <v>105900</v>
      </c>
      <c r="B5901" t="s">
        <v>18</v>
      </c>
      <c r="C5901" t="s">
        <v>14</v>
      </c>
      <c r="D5901">
        <v>0</v>
      </c>
      <c r="E5901" s="1">
        <v>45947.606053240743</v>
      </c>
      <c r="F5901" s="1">
        <v>45947.607256944444</v>
      </c>
      <c r="G5901" s="1">
        <v>45947.607743055552</v>
      </c>
      <c r="H5901" s="1">
        <v>45947.61105324074</v>
      </c>
      <c r="I5901" s="1">
        <v>45947.624120370368</v>
      </c>
    </row>
    <row r="5902" spans="1:9" x14ac:dyDescent="0.35">
      <c r="A5902">
        <v>105901</v>
      </c>
      <c r="B5902" t="s">
        <v>18</v>
      </c>
      <c r="C5902" t="s">
        <v>17</v>
      </c>
      <c r="D5902">
        <v>0</v>
      </c>
      <c r="E5902" s="1">
        <v>45947.607418981483</v>
      </c>
      <c r="F5902" s="1">
        <v>45947.608530092592</v>
      </c>
      <c r="G5902" s="1">
        <v>45947.608807870369</v>
      </c>
      <c r="H5902" s="1">
        <v>45947.611805555556</v>
      </c>
      <c r="I5902" s="1">
        <v>45947.616064814814</v>
      </c>
    </row>
    <row r="5903" spans="1:9" x14ac:dyDescent="0.35">
      <c r="A5903">
        <v>105902</v>
      </c>
      <c r="B5903" t="s">
        <v>18</v>
      </c>
      <c r="C5903" t="s">
        <v>17</v>
      </c>
      <c r="D5903">
        <v>0</v>
      </c>
      <c r="E5903" s="1">
        <v>45947.60900462963</v>
      </c>
      <c r="F5903" s="1">
        <v>45947.610081018516</v>
      </c>
      <c r="G5903" s="1">
        <v>45947.610833333332</v>
      </c>
      <c r="H5903" s="1">
        <v>45947.612442129626</v>
      </c>
      <c r="I5903" s="1">
        <v>45947.620208333334</v>
      </c>
    </row>
    <row r="5904" spans="1:9" x14ac:dyDescent="0.35">
      <c r="A5904">
        <v>105903</v>
      </c>
      <c r="B5904" t="s">
        <v>18</v>
      </c>
      <c r="C5904" t="s">
        <v>16</v>
      </c>
      <c r="D5904">
        <v>0</v>
      </c>
      <c r="E5904" s="1">
        <v>45947.610625000001</v>
      </c>
      <c r="F5904" s="1">
        <v>45947.611956018518</v>
      </c>
      <c r="G5904" s="1">
        <v>45947.612893518519</v>
      </c>
      <c r="H5904" s="1">
        <v>45947.617488425924</v>
      </c>
      <c r="I5904" s="1">
        <v>45947.626215277778</v>
      </c>
    </row>
    <row r="5905" spans="1:9" x14ac:dyDescent="0.35">
      <c r="A5905">
        <v>105904</v>
      </c>
      <c r="B5905" t="s">
        <v>20</v>
      </c>
      <c r="C5905" t="s">
        <v>17</v>
      </c>
      <c r="D5905">
        <v>0</v>
      </c>
      <c r="E5905" s="1">
        <v>45947.611215277779</v>
      </c>
      <c r="F5905" s="1">
        <v>45947.612337962964</v>
      </c>
      <c r="G5905" s="1">
        <v>45947.612534722219</v>
      </c>
      <c r="H5905" s="1">
        <v>45947.614432870374</v>
      </c>
      <c r="I5905" s="1">
        <v>45947.619120370371</v>
      </c>
    </row>
    <row r="5906" spans="1:9" x14ac:dyDescent="0.35">
      <c r="A5906">
        <v>105905</v>
      </c>
      <c r="B5906" t="s">
        <v>15</v>
      </c>
      <c r="C5906" t="s">
        <v>16</v>
      </c>
      <c r="D5906">
        <v>0</v>
      </c>
      <c r="E5906" s="1">
        <v>45947.611932870372</v>
      </c>
      <c r="F5906" s="1">
        <v>45947.612337962964</v>
      </c>
      <c r="G5906" s="1">
        <v>45947.61414351852</v>
      </c>
      <c r="H5906" s="1">
        <v>45947.618831018517</v>
      </c>
      <c r="I5906" s="1">
        <v>45947.627418981479</v>
      </c>
    </row>
    <row r="5907" spans="1:9" x14ac:dyDescent="0.35">
      <c r="A5907">
        <v>105906</v>
      </c>
      <c r="B5907" t="s">
        <v>20</v>
      </c>
      <c r="C5907" t="s">
        <v>17</v>
      </c>
      <c r="D5907">
        <v>0</v>
      </c>
      <c r="E5907" s="1">
        <v>45947.612291666665</v>
      </c>
      <c r="F5907" s="1">
        <v>45947.613541666666</v>
      </c>
      <c r="G5907" s="1">
        <v>45947.613796296297</v>
      </c>
      <c r="H5907" s="1">
        <v>45947.617129629631</v>
      </c>
      <c r="I5907" s="1">
        <v>45947.619537037041</v>
      </c>
    </row>
    <row r="5908" spans="1:9" x14ac:dyDescent="0.35">
      <c r="A5908">
        <v>105907</v>
      </c>
      <c r="B5908" t="s">
        <v>13</v>
      </c>
      <c r="C5908" t="s">
        <v>12</v>
      </c>
      <c r="D5908">
        <v>0</v>
      </c>
      <c r="E5908" s="1">
        <v>45947.613368055558</v>
      </c>
      <c r="F5908" s="1">
        <v>45947.613715277781</v>
      </c>
      <c r="G5908" s="1">
        <v>45947.614594907405</v>
      </c>
      <c r="H5908" s="1">
        <v>45947.616805555554</v>
      </c>
      <c r="I5908" s="1">
        <v>45947.617013888892</v>
      </c>
    </row>
    <row r="5909" spans="1:9" x14ac:dyDescent="0.35">
      <c r="A5909">
        <v>105908</v>
      </c>
      <c r="B5909" t="s">
        <v>22</v>
      </c>
      <c r="C5909" t="s">
        <v>10</v>
      </c>
      <c r="D5909">
        <v>0</v>
      </c>
      <c r="E5909" s="1">
        <v>45947.615081018521</v>
      </c>
      <c r="F5909" s="1">
        <v>45947.615856481483</v>
      </c>
      <c r="G5909" s="1">
        <v>45947.616736111115</v>
      </c>
      <c r="H5909" s="1">
        <v>45947.620046296295</v>
      </c>
      <c r="I5909" s="1">
        <v>45947.626273148147</v>
      </c>
    </row>
    <row r="5910" spans="1:9" x14ac:dyDescent="0.35">
      <c r="A5910">
        <v>105909</v>
      </c>
      <c r="B5910" t="s">
        <v>9</v>
      </c>
      <c r="C5910" t="s">
        <v>16</v>
      </c>
      <c r="D5910">
        <v>0</v>
      </c>
      <c r="E5910" s="1">
        <v>45947.615520833337</v>
      </c>
      <c r="F5910" s="1">
        <v>45947.616261574076</v>
      </c>
      <c r="G5910" s="1">
        <v>45947.617372685185</v>
      </c>
      <c r="H5910" s="1">
        <v>45947.622118055559</v>
      </c>
      <c r="I5910" s="1">
        <v>45947.633518518516</v>
      </c>
    </row>
    <row r="5911" spans="1:9" x14ac:dyDescent="0.35">
      <c r="A5911">
        <v>105910</v>
      </c>
      <c r="B5911" t="s">
        <v>23</v>
      </c>
      <c r="C5911" t="s">
        <v>16</v>
      </c>
      <c r="D5911">
        <v>0</v>
      </c>
      <c r="E5911" s="1">
        <v>45947.615972222222</v>
      </c>
      <c r="F5911" s="1">
        <v>45947.617002314815</v>
      </c>
      <c r="G5911" s="1">
        <v>45947.618923611109</v>
      </c>
      <c r="H5911" s="1">
        <v>45947.621678240743</v>
      </c>
      <c r="I5911" s="1">
        <v>45947.622523148151</v>
      </c>
    </row>
    <row r="5912" spans="1:9" x14ac:dyDescent="0.35">
      <c r="A5912">
        <v>105911</v>
      </c>
      <c r="B5912" t="s">
        <v>20</v>
      </c>
      <c r="C5912" t="s">
        <v>17</v>
      </c>
      <c r="D5912">
        <v>0</v>
      </c>
      <c r="E5912" s="1">
        <v>45947.616574074076</v>
      </c>
      <c r="F5912" s="1">
        <v>45947.617534722223</v>
      </c>
      <c r="G5912" s="1">
        <v>45947.618136574078</v>
      </c>
      <c r="H5912" s="1">
        <v>45947.620555555557</v>
      </c>
      <c r="I5912" s="1">
        <v>45947.633356481485</v>
      </c>
    </row>
    <row r="5913" spans="1:9" x14ac:dyDescent="0.35">
      <c r="A5913">
        <v>105912</v>
      </c>
      <c r="B5913" t="s">
        <v>23</v>
      </c>
      <c r="C5913" t="s">
        <v>10</v>
      </c>
      <c r="D5913">
        <v>0</v>
      </c>
      <c r="E5913" s="1">
        <v>45947.617546296293</v>
      </c>
      <c r="F5913" s="1">
        <v>45947.618900462963</v>
      </c>
      <c r="G5913" s="1">
        <v>45947.619016203702</v>
      </c>
      <c r="H5913" s="1">
        <v>45947.621990740743</v>
      </c>
      <c r="I5913" s="1">
        <v>45947.634942129633</v>
      </c>
    </row>
    <row r="5914" spans="1:9" x14ac:dyDescent="0.35">
      <c r="A5914">
        <v>105913</v>
      </c>
      <c r="B5914" t="s">
        <v>18</v>
      </c>
      <c r="C5914" t="s">
        <v>10</v>
      </c>
      <c r="D5914">
        <v>0</v>
      </c>
      <c r="E5914" s="1">
        <v>45947.61922453704</v>
      </c>
      <c r="F5914" s="1">
        <v>45947.620532407411</v>
      </c>
      <c r="G5914" s="1">
        <v>45947.620879629627</v>
      </c>
      <c r="H5914" s="1">
        <v>45947.623310185183</v>
      </c>
      <c r="I5914" s="1">
        <v>45947.631018518521</v>
      </c>
    </row>
    <row r="5915" spans="1:9" x14ac:dyDescent="0.35">
      <c r="A5915">
        <v>105914</v>
      </c>
      <c r="B5915" t="s">
        <v>11</v>
      </c>
      <c r="C5915" t="s">
        <v>17</v>
      </c>
      <c r="D5915">
        <v>0</v>
      </c>
      <c r="E5915" s="1">
        <v>45947.619270833333</v>
      </c>
      <c r="F5915" s="1">
        <v>45947.620046296295</v>
      </c>
      <c r="G5915" s="1">
        <v>45947.620127314818</v>
      </c>
      <c r="H5915" s="1">
        <v>45947.62159722222</v>
      </c>
      <c r="I5915" s="1">
        <v>45947.624652777777</v>
      </c>
    </row>
    <row r="5916" spans="1:9" x14ac:dyDescent="0.35">
      <c r="A5916">
        <v>105915</v>
      </c>
      <c r="B5916" t="s">
        <v>22</v>
      </c>
      <c r="C5916" t="s">
        <v>12</v>
      </c>
      <c r="D5916">
        <v>0</v>
      </c>
      <c r="E5916" s="1">
        <v>45947.621145833335</v>
      </c>
      <c r="F5916" s="1">
        <v>45947.622002314813</v>
      </c>
      <c r="G5916" s="1">
        <v>45947.622847222221</v>
      </c>
      <c r="H5916" s="1">
        <v>45947.623831018522</v>
      </c>
      <c r="I5916" s="1">
        <v>45947.628113425926</v>
      </c>
    </row>
    <row r="5917" spans="1:9" x14ac:dyDescent="0.35">
      <c r="A5917">
        <v>105916</v>
      </c>
      <c r="B5917" t="s">
        <v>9</v>
      </c>
      <c r="C5917" t="s">
        <v>14</v>
      </c>
      <c r="D5917">
        <v>0</v>
      </c>
      <c r="E5917" s="1">
        <v>45947.621736111112</v>
      </c>
      <c r="F5917" s="1">
        <v>45947.622175925928</v>
      </c>
      <c r="G5917" s="1">
        <v>45947.622766203705</v>
      </c>
      <c r="H5917" s="1">
        <v>45947.624131944445</v>
      </c>
      <c r="I5917" s="1">
        <v>45947.628368055557</v>
      </c>
    </row>
    <row r="5918" spans="1:9" x14ac:dyDescent="0.35">
      <c r="A5918">
        <v>105917</v>
      </c>
      <c r="B5918" t="s">
        <v>23</v>
      </c>
      <c r="C5918" t="s">
        <v>10</v>
      </c>
      <c r="D5918">
        <v>0</v>
      </c>
      <c r="E5918" s="1">
        <v>45947.62226851852</v>
      </c>
      <c r="F5918" s="1">
        <v>45947.622685185182</v>
      </c>
      <c r="G5918" s="1">
        <v>45947.623668981483</v>
      </c>
      <c r="H5918" s="1">
        <v>45947.625752314816</v>
      </c>
      <c r="I5918" s="1">
        <v>45947.627789351849</v>
      </c>
    </row>
    <row r="5919" spans="1:9" x14ac:dyDescent="0.35">
      <c r="A5919">
        <v>105918</v>
      </c>
      <c r="B5919" t="s">
        <v>13</v>
      </c>
      <c r="C5919" t="s">
        <v>17</v>
      </c>
      <c r="D5919">
        <v>0</v>
      </c>
      <c r="E5919" s="1">
        <v>45947.624884259261</v>
      </c>
      <c r="F5919" s="1">
        <v>45947.625775462962</v>
      </c>
      <c r="G5919" s="1">
        <v>45947.626226851855</v>
      </c>
      <c r="H5919" s="1">
        <v>45947.628796296296</v>
      </c>
      <c r="I5919" s="1">
        <v>45947.629918981482</v>
      </c>
    </row>
    <row r="5920" spans="1:9" x14ac:dyDescent="0.35">
      <c r="A5920">
        <v>105919</v>
      </c>
      <c r="B5920" t="s">
        <v>9</v>
      </c>
      <c r="C5920" t="s">
        <v>16</v>
      </c>
      <c r="D5920">
        <v>0</v>
      </c>
      <c r="E5920" s="1">
        <v>45947.625127314815</v>
      </c>
      <c r="F5920" s="1">
        <v>45947.62636574074</v>
      </c>
      <c r="G5920" s="1">
        <v>45947.628298611111</v>
      </c>
      <c r="H5920" s="1">
        <v>45947.632210648146</v>
      </c>
      <c r="I5920" s="1">
        <v>45947.64534722222</v>
      </c>
    </row>
    <row r="5921" spans="1:9" x14ac:dyDescent="0.35">
      <c r="A5921">
        <v>105920</v>
      </c>
      <c r="B5921" t="s">
        <v>15</v>
      </c>
      <c r="C5921" t="s">
        <v>16</v>
      </c>
      <c r="D5921">
        <v>0</v>
      </c>
      <c r="E5921" s="1">
        <v>45947.625335648147</v>
      </c>
      <c r="F5921" s="1">
        <v>45947.626064814816</v>
      </c>
      <c r="G5921" s="1">
        <v>45947.627939814818</v>
      </c>
      <c r="H5921" s="1">
        <v>45947.632754629631</v>
      </c>
      <c r="I5921" s="1">
        <v>45947.640497685185</v>
      </c>
    </row>
    <row r="5922" spans="1:9" x14ac:dyDescent="0.35">
      <c r="A5922">
        <v>105921</v>
      </c>
      <c r="B5922" t="s">
        <v>13</v>
      </c>
      <c r="C5922" t="s">
        <v>14</v>
      </c>
      <c r="D5922">
        <v>0</v>
      </c>
      <c r="E5922" s="1">
        <v>45947.626909722225</v>
      </c>
      <c r="F5922" s="1">
        <v>45947.627696759257</v>
      </c>
      <c r="G5922" s="1">
        <v>45947.628449074073</v>
      </c>
      <c r="H5922" s="1">
        <v>45947.631284722222</v>
      </c>
      <c r="I5922" s="1">
        <v>45947.64434027778</v>
      </c>
    </row>
    <row r="5923" spans="1:9" x14ac:dyDescent="0.35">
      <c r="A5923">
        <v>105922</v>
      </c>
      <c r="B5923" t="s">
        <v>13</v>
      </c>
      <c r="C5923" t="s">
        <v>14</v>
      </c>
      <c r="D5923">
        <v>0</v>
      </c>
      <c r="E5923" s="1">
        <v>45947.627118055556</v>
      </c>
      <c r="F5923" s="1">
        <v>45947.627465277779</v>
      </c>
      <c r="G5923" s="1">
        <v>45947.627638888887</v>
      </c>
      <c r="H5923" s="1">
        <v>45947.628576388888</v>
      </c>
      <c r="I5923" s="1">
        <v>45947.637395833335</v>
      </c>
    </row>
    <row r="5924" spans="1:9" x14ac:dyDescent="0.35">
      <c r="A5924">
        <v>105923</v>
      </c>
      <c r="B5924" t="s">
        <v>15</v>
      </c>
      <c r="C5924" t="s">
        <v>16</v>
      </c>
      <c r="D5924">
        <v>0</v>
      </c>
      <c r="E5924" s="1">
        <v>45947.627465277779</v>
      </c>
      <c r="F5924" s="1">
        <v>45947.62835648148</v>
      </c>
      <c r="G5924" s="1">
        <v>45947.628854166665</v>
      </c>
      <c r="H5924" s="1">
        <v>45947.632986111108</v>
      </c>
      <c r="I5924" s="1">
        <v>45947.637997685182</v>
      </c>
    </row>
    <row r="5925" spans="1:9" x14ac:dyDescent="0.35">
      <c r="A5925">
        <v>105924</v>
      </c>
      <c r="B5925" t="s">
        <v>18</v>
      </c>
      <c r="C5925" t="s">
        <v>16</v>
      </c>
      <c r="D5925">
        <v>0</v>
      </c>
      <c r="E5925" s="1">
        <v>45947.629201388889</v>
      </c>
      <c r="F5925" s="1">
        <v>45947.630358796298</v>
      </c>
      <c r="G5925" s="1">
        <v>45947.632141203707</v>
      </c>
      <c r="H5925" s="1">
        <v>45947.635555555556</v>
      </c>
      <c r="I5925" s="1">
        <v>45947.644097222219</v>
      </c>
    </row>
    <row r="5926" spans="1:9" x14ac:dyDescent="0.35">
      <c r="A5926">
        <v>105925</v>
      </c>
      <c r="B5926" t="s">
        <v>9</v>
      </c>
      <c r="C5926" t="s">
        <v>14</v>
      </c>
      <c r="D5926">
        <v>0</v>
      </c>
      <c r="E5926" s="1">
        <v>45947.630347222221</v>
      </c>
      <c r="F5926" s="1">
        <v>45947.630983796298</v>
      </c>
      <c r="G5926" s="1">
        <v>45947.63181712963</v>
      </c>
      <c r="H5926" s="1">
        <v>45947.634826388887</v>
      </c>
      <c r="I5926" s="1">
        <v>45947.646736111114</v>
      </c>
    </row>
    <row r="5927" spans="1:9" x14ac:dyDescent="0.35">
      <c r="A5927">
        <v>105926</v>
      </c>
      <c r="B5927" t="s">
        <v>9</v>
      </c>
      <c r="C5927" t="s">
        <v>16</v>
      </c>
      <c r="D5927">
        <v>0</v>
      </c>
      <c r="E5927" s="1">
        <v>45947.632777777777</v>
      </c>
      <c r="F5927" s="1">
        <v>45947.633148148147</v>
      </c>
      <c r="G5927" s="1">
        <v>45947.634965277779</v>
      </c>
      <c r="H5927" s="1">
        <v>45947.638854166667</v>
      </c>
      <c r="I5927" s="1">
        <v>45947.64234953704</v>
      </c>
    </row>
    <row r="5928" spans="1:9" x14ac:dyDescent="0.35">
      <c r="A5928">
        <v>105927</v>
      </c>
      <c r="B5928" t="s">
        <v>11</v>
      </c>
      <c r="C5928" t="s">
        <v>12</v>
      </c>
      <c r="D5928">
        <v>0</v>
      </c>
      <c r="E5928" s="1">
        <v>45947.633414351854</v>
      </c>
      <c r="F5928" s="1">
        <v>45947.634791666664</v>
      </c>
      <c r="G5928" s="1">
        <v>45947.634884259256</v>
      </c>
      <c r="H5928" s="1">
        <v>45947.636284722219</v>
      </c>
      <c r="I5928" s="1">
        <v>45947.648449074077</v>
      </c>
    </row>
    <row r="5929" spans="1:9" x14ac:dyDescent="0.35">
      <c r="A5929">
        <v>105928</v>
      </c>
      <c r="B5929" t="s">
        <v>21</v>
      </c>
      <c r="C5929" t="s">
        <v>17</v>
      </c>
      <c r="D5929">
        <v>0</v>
      </c>
      <c r="E5929" s="1">
        <v>45947.637025462966</v>
      </c>
      <c r="F5929" s="1">
        <v>45947.638206018521</v>
      </c>
      <c r="G5929" s="1">
        <v>45947.638680555552</v>
      </c>
      <c r="H5929" s="1">
        <v>45947.641111111108</v>
      </c>
      <c r="I5929" s="1">
        <v>45947.653506944444</v>
      </c>
    </row>
    <row r="5930" spans="1:9" x14ac:dyDescent="0.35">
      <c r="A5930">
        <v>105929</v>
      </c>
      <c r="B5930" t="s">
        <v>20</v>
      </c>
      <c r="C5930" t="s">
        <v>16</v>
      </c>
      <c r="D5930">
        <v>0</v>
      </c>
      <c r="E5930" s="1">
        <v>45947.637372685182</v>
      </c>
      <c r="F5930" s="1">
        <v>45947.638055555559</v>
      </c>
      <c r="G5930" s="1">
        <v>45947.638680555552</v>
      </c>
      <c r="H5930" s="1">
        <v>45947.642835648148</v>
      </c>
      <c r="I5930" s="1">
        <v>45947.652569444443</v>
      </c>
    </row>
    <row r="5931" spans="1:9" x14ac:dyDescent="0.35">
      <c r="A5931">
        <v>105930</v>
      </c>
      <c r="B5931" t="s">
        <v>9</v>
      </c>
      <c r="C5931" t="s">
        <v>17</v>
      </c>
      <c r="D5931">
        <v>0</v>
      </c>
      <c r="E5931" s="1">
        <v>45947.63784722222</v>
      </c>
      <c r="F5931" s="1">
        <v>45947.638807870368</v>
      </c>
      <c r="G5931" s="1">
        <v>45947.639236111114</v>
      </c>
      <c r="H5931" s="1">
        <v>45947.64135416667</v>
      </c>
      <c r="I5931" s="1">
        <v>45947.64466435185</v>
      </c>
    </row>
    <row r="5932" spans="1:9" x14ac:dyDescent="0.35">
      <c r="A5932">
        <v>105931</v>
      </c>
      <c r="B5932" t="s">
        <v>9</v>
      </c>
      <c r="C5932" t="s">
        <v>12</v>
      </c>
      <c r="D5932">
        <v>0</v>
      </c>
      <c r="E5932" s="1">
        <v>45947.639108796298</v>
      </c>
      <c r="F5932" s="1">
        <v>45947.640486111108</v>
      </c>
      <c r="G5932" s="1">
        <v>45947.641504629632</v>
      </c>
      <c r="H5932" s="1">
        <v>45947.644895833335</v>
      </c>
      <c r="I5932" s="1">
        <v>45947.656377314815</v>
      </c>
    </row>
    <row r="5933" spans="1:9" x14ac:dyDescent="0.35">
      <c r="A5933">
        <v>105932</v>
      </c>
      <c r="B5933" t="s">
        <v>19</v>
      </c>
      <c r="C5933" t="s">
        <v>17</v>
      </c>
      <c r="D5933">
        <v>0</v>
      </c>
      <c r="E5933" s="1">
        <v>45947.640069444446</v>
      </c>
      <c r="F5933" s="1">
        <v>45947.641111111108</v>
      </c>
      <c r="G5933" s="1">
        <v>45947.641469907408</v>
      </c>
      <c r="H5933" s="1">
        <v>45947.643807870372</v>
      </c>
      <c r="I5933" s="1">
        <v>45947.65048611111</v>
      </c>
    </row>
    <row r="5934" spans="1:9" x14ac:dyDescent="0.35">
      <c r="A5934">
        <v>105933</v>
      </c>
      <c r="B5934" t="s">
        <v>11</v>
      </c>
      <c r="C5934" t="s">
        <v>17</v>
      </c>
      <c r="D5934">
        <v>0</v>
      </c>
      <c r="E5934" s="1">
        <v>45947.640486111108</v>
      </c>
      <c r="F5934" s="1">
        <v>45947.641469907408</v>
      </c>
      <c r="G5934" s="1">
        <v>45947.641967592594</v>
      </c>
      <c r="H5934" s="1">
        <v>45947.644641203704</v>
      </c>
      <c r="I5934" s="1">
        <v>45947.6484837963</v>
      </c>
    </row>
    <row r="5935" spans="1:9" x14ac:dyDescent="0.35">
      <c r="A5935">
        <v>105934</v>
      </c>
      <c r="B5935" t="s">
        <v>20</v>
      </c>
      <c r="C5935" t="s">
        <v>10</v>
      </c>
      <c r="D5935">
        <v>0</v>
      </c>
      <c r="E5935" s="1">
        <v>45947.640567129631</v>
      </c>
      <c r="F5935" s="1">
        <v>45947.641157407408</v>
      </c>
      <c r="G5935" s="1">
        <v>45947.641273148147</v>
      </c>
      <c r="H5935" s="1">
        <v>45947.64403935185</v>
      </c>
      <c r="I5935" s="1">
        <v>45947.649097222224</v>
      </c>
    </row>
    <row r="5936" spans="1:9" x14ac:dyDescent="0.35">
      <c r="A5936">
        <v>105935</v>
      </c>
      <c r="B5936" t="s">
        <v>13</v>
      </c>
      <c r="C5936" t="s">
        <v>12</v>
      </c>
      <c r="D5936">
        <v>0</v>
      </c>
      <c r="E5936" s="1">
        <v>45947.641053240739</v>
      </c>
      <c r="F5936" s="1">
        <v>45947.642129629632</v>
      </c>
      <c r="G5936" s="1">
        <v>45947.642812500002</v>
      </c>
      <c r="H5936" s="1">
        <v>45947.644999999997</v>
      </c>
      <c r="I5936" s="1">
        <v>45947.656006944446</v>
      </c>
    </row>
    <row r="5937" spans="1:9" x14ac:dyDescent="0.35">
      <c r="A5937">
        <v>105936</v>
      </c>
      <c r="B5937" t="s">
        <v>15</v>
      </c>
      <c r="C5937" t="s">
        <v>14</v>
      </c>
      <c r="D5937">
        <v>0</v>
      </c>
      <c r="E5937" s="1">
        <v>45947.641111111108</v>
      </c>
      <c r="F5937" s="1">
        <v>45947.642233796294</v>
      </c>
      <c r="G5937" s="1">
        <v>45947.643159722225</v>
      </c>
      <c r="H5937" s="1">
        <v>45947.646261574075</v>
      </c>
      <c r="I5937" s="1">
        <v>45947.6559375</v>
      </c>
    </row>
    <row r="5938" spans="1:9" x14ac:dyDescent="0.35">
      <c r="A5938">
        <v>105937</v>
      </c>
      <c r="B5938" t="s">
        <v>18</v>
      </c>
      <c r="C5938" t="s">
        <v>14</v>
      </c>
      <c r="D5938">
        <v>0</v>
      </c>
      <c r="E5938" s="1">
        <v>45947.642118055555</v>
      </c>
      <c r="F5938" s="1">
        <v>45947.64334490741</v>
      </c>
      <c r="G5938" s="1">
        <v>45947.643773148149</v>
      </c>
      <c r="H5938" s="1">
        <v>45947.644629629627</v>
      </c>
      <c r="I5938" s="1">
        <v>45947.650775462964</v>
      </c>
    </row>
    <row r="5939" spans="1:9" x14ac:dyDescent="0.35">
      <c r="A5939">
        <v>105938</v>
      </c>
      <c r="B5939" t="s">
        <v>9</v>
      </c>
      <c r="C5939" t="s">
        <v>16</v>
      </c>
      <c r="D5939">
        <v>0</v>
      </c>
      <c r="E5939" s="1">
        <v>45947.642511574071</v>
      </c>
      <c r="F5939" s="1">
        <v>45947.643703703703</v>
      </c>
      <c r="G5939" s="1">
        <v>45947.644282407404</v>
      </c>
      <c r="H5939" s="1">
        <v>45947.648935185185</v>
      </c>
      <c r="I5939" s="1">
        <v>45947.649768518517</v>
      </c>
    </row>
    <row r="5940" spans="1:9" x14ac:dyDescent="0.35">
      <c r="A5940">
        <v>105939</v>
      </c>
      <c r="B5940" t="s">
        <v>9</v>
      </c>
      <c r="C5940" t="s">
        <v>10</v>
      </c>
      <c r="D5940">
        <v>0</v>
      </c>
      <c r="E5940" s="1">
        <v>45947.643495370372</v>
      </c>
      <c r="F5940" s="1">
        <v>45947.644490740742</v>
      </c>
      <c r="G5940" s="1">
        <v>45947.64508101852</v>
      </c>
      <c r="H5940" s="1">
        <v>45947.647314814814</v>
      </c>
      <c r="I5940" s="1">
        <v>45947.65252314815</v>
      </c>
    </row>
    <row r="5941" spans="1:9" x14ac:dyDescent="0.35">
      <c r="A5941">
        <v>105940</v>
      </c>
      <c r="B5941" t="s">
        <v>15</v>
      </c>
      <c r="C5941" t="s">
        <v>10</v>
      </c>
      <c r="D5941">
        <v>0</v>
      </c>
      <c r="E5941" s="1">
        <v>45947.644594907404</v>
      </c>
      <c r="F5941" s="1">
        <v>45947.645821759259</v>
      </c>
      <c r="G5941" s="1">
        <v>45947.646574074075</v>
      </c>
      <c r="H5941" s="1">
        <v>45947.649155092593</v>
      </c>
      <c r="I5941" s="1">
        <v>45947.659166666665</v>
      </c>
    </row>
    <row r="5942" spans="1:9" x14ac:dyDescent="0.35">
      <c r="A5942">
        <v>105941</v>
      </c>
      <c r="B5942" t="s">
        <v>20</v>
      </c>
      <c r="C5942" t="s">
        <v>16</v>
      </c>
      <c r="D5942">
        <v>0</v>
      </c>
      <c r="E5942" s="1">
        <v>45947.645219907405</v>
      </c>
      <c r="F5942" s="1">
        <v>45947.646562499998</v>
      </c>
      <c r="G5942" s="1">
        <v>45947.647534722222</v>
      </c>
      <c r="H5942" s="1">
        <v>45947.651828703703</v>
      </c>
      <c r="I5942" s="1">
        <v>45947.654861111114</v>
      </c>
    </row>
    <row r="5943" spans="1:9" x14ac:dyDescent="0.35">
      <c r="A5943">
        <v>105942</v>
      </c>
      <c r="B5943" t="s">
        <v>18</v>
      </c>
      <c r="C5943" t="s">
        <v>12</v>
      </c>
      <c r="D5943">
        <v>0</v>
      </c>
      <c r="E5943" s="1">
        <v>45947.645428240743</v>
      </c>
      <c r="F5943" s="1">
        <v>45947.646249999998</v>
      </c>
      <c r="G5943" s="1">
        <v>45947.646747685183</v>
      </c>
      <c r="H5943" s="1">
        <v>45947.649131944447</v>
      </c>
      <c r="I5943" s="1">
        <v>45947.658217592594</v>
      </c>
    </row>
    <row r="5944" spans="1:9" x14ac:dyDescent="0.35">
      <c r="A5944">
        <v>105943</v>
      </c>
      <c r="B5944" t="s">
        <v>9</v>
      </c>
      <c r="C5944" t="s">
        <v>17</v>
      </c>
      <c r="D5944">
        <v>0</v>
      </c>
      <c r="E5944" s="1">
        <v>45947.650393518517</v>
      </c>
      <c r="F5944" s="1">
        <v>45947.651689814818</v>
      </c>
      <c r="G5944" s="1">
        <v>45947.652673611112</v>
      </c>
      <c r="H5944" s="1">
        <v>45947.655474537038</v>
      </c>
      <c r="I5944" s="1">
        <v>45947.662280092591</v>
      </c>
    </row>
    <row r="5945" spans="1:9" x14ac:dyDescent="0.35">
      <c r="A5945">
        <v>105944</v>
      </c>
      <c r="B5945" t="s">
        <v>21</v>
      </c>
      <c r="C5945" t="s">
        <v>16</v>
      </c>
      <c r="D5945">
        <v>0</v>
      </c>
      <c r="E5945" s="1">
        <v>45947.651643518519</v>
      </c>
      <c r="F5945" s="1">
        <v>45947.652256944442</v>
      </c>
      <c r="G5945" s="1">
        <v>45947.653611111113</v>
      </c>
      <c r="H5945" s="1">
        <v>45947.655219907407</v>
      </c>
      <c r="I5945" s="1">
        <v>45947.663657407407</v>
      </c>
    </row>
    <row r="5946" spans="1:9" x14ac:dyDescent="0.35">
      <c r="A5946">
        <v>105945</v>
      </c>
      <c r="B5946" t="s">
        <v>18</v>
      </c>
      <c r="C5946" t="s">
        <v>10</v>
      </c>
      <c r="D5946">
        <v>0</v>
      </c>
      <c r="E5946" s="1">
        <v>45947.655497685184</v>
      </c>
      <c r="F5946" s="1">
        <v>45947.656759259262</v>
      </c>
      <c r="G5946" s="1">
        <v>45947.657453703701</v>
      </c>
      <c r="H5946" s="1">
        <v>45947.658182870371</v>
      </c>
      <c r="I5946" s="1">
        <v>45947.671469907407</v>
      </c>
    </row>
    <row r="5947" spans="1:9" x14ac:dyDescent="0.35">
      <c r="A5947">
        <v>105946</v>
      </c>
      <c r="B5947" t="s">
        <v>22</v>
      </c>
      <c r="C5947" t="s">
        <v>17</v>
      </c>
      <c r="D5947">
        <v>0</v>
      </c>
      <c r="E5947" s="1">
        <v>45947.658101851855</v>
      </c>
      <c r="F5947" s="1">
        <v>45947.658877314818</v>
      </c>
      <c r="G5947" s="1">
        <v>45947.659571759257</v>
      </c>
      <c r="H5947" s="1">
        <v>45947.662824074076</v>
      </c>
      <c r="I5947" s="1">
        <v>45947.665914351855</v>
      </c>
    </row>
    <row r="5948" spans="1:9" x14ac:dyDescent="0.35">
      <c r="A5948">
        <v>105947</v>
      </c>
      <c r="B5948" t="s">
        <v>19</v>
      </c>
      <c r="C5948" t="s">
        <v>10</v>
      </c>
      <c r="D5948">
        <v>0</v>
      </c>
      <c r="E5948" s="1">
        <v>45947.659722222219</v>
      </c>
      <c r="F5948" s="1">
        <v>45947.660775462966</v>
      </c>
      <c r="G5948" s="1">
        <v>45947.660925925928</v>
      </c>
      <c r="H5948" s="1">
        <v>45947.663645833331</v>
      </c>
      <c r="I5948" s="1">
        <v>45947.677499999998</v>
      </c>
    </row>
    <row r="5949" spans="1:9" x14ac:dyDescent="0.35">
      <c r="A5949">
        <v>105948</v>
      </c>
      <c r="B5949" t="s">
        <v>15</v>
      </c>
      <c r="C5949" t="s">
        <v>17</v>
      </c>
      <c r="D5949">
        <v>0</v>
      </c>
      <c r="E5949" s="1">
        <v>45947.659814814811</v>
      </c>
      <c r="F5949" s="1">
        <v>45947.660787037035</v>
      </c>
      <c r="G5949" s="1">
        <v>45947.661365740743</v>
      </c>
      <c r="H5949" s="1">
        <v>45947.664293981485</v>
      </c>
      <c r="I5949" s="1">
        <v>45947.675185185188</v>
      </c>
    </row>
    <row r="5950" spans="1:9" x14ac:dyDescent="0.35">
      <c r="A5950">
        <v>105949</v>
      </c>
      <c r="B5950" t="s">
        <v>18</v>
      </c>
      <c r="C5950" t="s">
        <v>14</v>
      </c>
      <c r="D5950">
        <v>0</v>
      </c>
      <c r="E5950" s="1">
        <v>45947.660949074074</v>
      </c>
      <c r="F5950" s="1">
        <v>45947.662303240744</v>
      </c>
      <c r="G5950" s="1">
        <v>45947.663113425922</v>
      </c>
      <c r="H5950" s="1">
        <v>45947.663981481484</v>
      </c>
      <c r="I5950" s="1">
        <v>45947.673946759256</v>
      </c>
    </row>
    <row r="5951" spans="1:9" x14ac:dyDescent="0.35">
      <c r="A5951">
        <v>105950</v>
      </c>
      <c r="B5951" t="s">
        <v>13</v>
      </c>
      <c r="C5951" t="s">
        <v>10</v>
      </c>
      <c r="D5951">
        <v>0</v>
      </c>
      <c r="E5951" s="1">
        <v>45947.662557870368</v>
      </c>
      <c r="F5951" s="1">
        <v>45947.66300925926</v>
      </c>
      <c r="G5951" s="1">
        <v>45947.663773148146</v>
      </c>
      <c r="H5951" s="1">
        <v>45947.666446759256</v>
      </c>
      <c r="I5951" s="1">
        <v>45947.679444444446</v>
      </c>
    </row>
    <row r="5952" spans="1:9" x14ac:dyDescent="0.35">
      <c r="A5952">
        <v>105951</v>
      </c>
      <c r="B5952" t="s">
        <v>19</v>
      </c>
      <c r="C5952" t="s">
        <v>12</v>
      </c>
      <c r="D5952">
        <v>0</v>
      </c>
      <c r="E5952" s="1">
        <v>45947.663101851853</v>
      </c>
      <c r="F5952" s="1">
        <v>45947.664317129631</v>
      </c>
      <c r="G5952" s="1">
        <v>45947.665023148147</v>
      </c>
      <c r="H5952" s="1">
        <v>45947.667337962965</v>
      </c>
      <c r="I5952" s="1">
        <v>45947.674270833333</v>
      </c>
    </row>
    <row r="5953" spans="1:9" x14ac:dyDescent="0.35">
      <c r="A5953">
        <v>105952</v>
      </c>
      <c r="B5953" t="s">
        <v>15</v>
      </c>
      <c r="C5953" t="s">
        <v>14</v>
      </c>
      <c r="D5953">
        <v>0</v>
      </c>
      <c r="E5953" s="1">
        <v>45947.663842592592</v>
      </c>
      <c r="F5953" s="1">
        <v>45947.665150462963</v>
      </c>
      <c r="G5953" s="1">
        <v>45947.665983796294</v>
      </c>
      <c r="H5953" s="1">
        <v>45947.668622685182</v>
      </c>
      <c r="I5953" s="1">
        <v>45947.678020833337</v>
      </c>
    </row>
    <row r="5954" spans="1:9" x14ac:dyDescent="0.35">
      <c r="A5954">
        <v>105953</v>
      </c>
      <c r="B5954" t="s">
        <v>23</v>
      </c>
      <c r="C5954" t="s">
        <v>17</v>
      </c>
      <c r="D5954">
        <v>0</v>
      </c>
      <c r="E5954" s="1">
        <v>45947.665023148147</v>
      </c>
      <c r="F5954" s="1">
        <v>45947.666319444441</v>
      </c>
      <c r="G5954" s="1">
        <v>45947.666967592595</v>
      </c>
      <c r="H5954" s="1">
        <v>45947.669583333336</v>
      </c>
      <c r="I5954" s="1">
        <v>45947.672662037039</v>
      </c>
    </row>
    <row r="5955" spans="1:9" x14ac:dyDescent="0.35">
      <c r="A5955">
        <v>105954</v>
      </c>
      <c r="B5955" t="s">
        <v>9</v>
      </c>
      <c r="C5955" t="s">
        <v>17</v>
      </c>
      <c r="D5955">
        <v>0</v>
      </c>
      <c r="E5955" s="1">
        <v>45947.666458333333</v>
      </c>
      <c r="F5955" s="1">
        <v>45947.667812500003</v>
      </c>
      <c r="G5955" s="1">
        <v>45947.668576388889</v>
      </c>
      <c r="H5955" s="1">
        <v>45947.6716087963</v>
      </c>
      <c r="I5955" s="1">
        <v>45947.672442129631</v>
      </c>
    </row>
    <row r="5956" spans="1:9" x14ac:dyDescent="0.35">
      <c r="A5956">
        <v>105955</v>
      </c>
      <c r="B5956" t="s">
        <v>18</v>
      </c>
      <c r="C5956" t="s">
        <v>17</v>
      </c>
      <c r="D5956">
        <v>0</v>
      </c>
      <c r="E5956" s="1">
        <v>45947.667627314811</v>
      </c>
      <c r="F5956" s="1">
        <v>45947.668703703705</v>
      </c>
      <c r="G5956" s="1">
        <v>45947.669490740744</v>
      </c>
      <c r="H5956" s="1">
        <v>45947.671701388892</v>
      </c>
      <c r="I5956" s="1">
        <v>45947.683009259257</v>
      </c>
    </row>
    <row r="5957" spans="1:9" x14ac:dyDescent="0.35">
      <c r="A5957">
        <v>105956</v>
      </c>
      <c r="B5957" t="s">
        <v>22</v>
      </c>
      <c r="C5957" t="s">
        <v>16</v>
      </c>
      <c r="D5957">
        <v>0</v>
      </c>
      <c r="E5957" s="1">
        <v>45947.667627314811</v>
      </c>
      <c r="F5957" s="1">
        <v>45947.668402777781</v>
      </c>
      <c r="G5957" s="1">
        <v>45947.670011574075</v>
      </c>
      <c r="H5957" s="1">
        <v>45947.674930555557</v>
      </c>
      <c r="I5957" s="1">
        <v>45947.676736111112</v>
      </c>
    </row>
    <row r="5958" spans="1:9" x14ac:dyDescent="0.35">
      <c r="A5958">
        <v>105957</v>
      </c>
      <c r="B5958" t="s">
        <v>9</v>
      </c>
      <c r="C5958" t="s">
        <v>17</v>
      </c>
      <c r="D5958">
        <v>0</v>
      </c>
      <c r="E5958" s="1">
        <v>45947.668310185189</v>
      </c>
      <c r="F5958" s="1">
        <v>45947.668981481482</v>
      </c>
      <c r="G5958" s="1">
        <v>45947.669861111113</v>
      </c>
      <c r="H5958" s="1">
        <v>45947.670601851853</v>
      </c>
      <c r="I5958" s="1">
        <v>45947.675474537034</v>
      </c>
    </row>
    <row r="5959" spans="1:9" x14ac:dyDescent="0.35">
      <c r="A5959">
        <v>105958</v>
      </c>
      <c r="B5959" t="s">
        <v>20</v>
      </c>
      <c r="C5959" t="s">
        <v>14</v>
      </c>
      <c r="D5959">
        <v>0</v>
      </c>
      <c r="E5959" s="1">
        <v>45947.668402777781</v>
      </c>
      <c r="F5959" s="1">
        <v>45947.669490740744</v>
      </c>
      <c r="G5959" s="1">
        <v>45947.669606481482</v>
      </c>
      <c r="H5959" s="1">
        <v>45947.67082175926</v>
      </c>
      <c r="I5959" s="1">
        <v>45947.674525462964</v>
      </c>
    </row>
    <row r="5960" spans="1:9" x14ac:dyDescent="0.35">
      <c r="A5960">
        <v>105959</v>
      </c>
      <c r="B5960" t="s">
        <v>15</v>
      </c>
      <c r="C5960" t="s">
        <v>17</v>
      </c>
      <c r="D5960">
        <v>0</v>
      </c>
      <c r="E5960" s="1">
        <v>45947.668668981481</v>
      </c>
      <c r="F5960" s="1">
        <v>45947.669236111113</v>
      </c>
      <c r="G5960" s="1">
        <v>45947.669756944444</v>
      </c>
      <c r="H5960" s="1">
        <v>45947.671261574076</v>
      </c>
      <c r="I5960" s="1">
        <v>45947.683599537035</v>
      </c>
    </row>
    <row r="5961" spans="1:9" x14ac:dyDescent="0.35">
      <c r="A5961">
        <v>105960</v>
      </c>
      <c r="B5961" t="s">
        <v>23</v>
      </c>
      <c r="C5961" t="s">
        <v>12</v>
      </c>
      <c r="D5961">
        <v>0</v>
      </c>
      <c r="E5961" s="1">
        <v>45947.669942129629</v>
      </c>
      <c r="F5961" s="1">
        <v>45947.671296296299</v>
      </c>
      <c r="G5961" s="1">
        <v>45947.671620370369</v>
      </c>
      <c r="H5961" s="1">
        <v>45947.672719907408</v>
      </c>
      <c r="I5961" s="1">
        <v>45947.67728009259</v>
      </c>
    </row>
    <row r="5962" spans="1:9" x14ac:dyDescent="0.35">
      <c r="A5962">
        <v>105961</v>
      </c>
      <c r="B5962" t="s">
        <v>15</v>
      </c>
      <c r="C5962" t="s">
        <v>17</v>
      </c>
      <c r="D5962">
        <v>0</v>
      </c>
      <c r="E5962" s="1">
        <v>45947.670243055552</v>
      </c>
      <c r="F5962" s="1">
        <v>45947.671354166669</v>
      </c>
      <c r="G5962" s="1">
        <v>45947.671446759261</v>
      </c>
      <c r="H5962" s="1">
        <v>45947.6721875</v>
      </c>
      <c r="I5962" s="1">
        <v>45947.684953703705</v>
      </c>
    </row>
    <row r="5963" spans="1:9" x14ac:dyDescent="0.35">
      <c r="A5963">
        <v>105962</v>
      </c>
      <c r="B5963" t="s">
        <v>9</v>
      </c>
      <c r="C5963" t="s">
        <v>10</v>
      </c>
      <c r="D5963">
        <v>0</v>
      </c>
      <c r="E5963" s="1">
        <v>45947.671527777777</v>
      </c>
      <c r="F5963" s="1">
        <v>45947.67260416667</v>
      </c>
      <c r="G5963" s="1">
        <v>45947.67324074074</v>
      </c>
      <c r="H5963" s="1">
        <v>45947.676192129627</v>
      </c>
      <c r="I5963" s="1">
        <v>45947.686168981483</v>
      </c>
    </row>
    <row r="5964" spans="1:9" x14ac:dyDescent="0.35">
      <c r="A5964">
        <v>105963</v>
      </c>
      <c r="B5964" t="s">
        <v>15</v>
      </c>
      <c r="C5964" t="s">
        <v>16</v>
      </c>
      <c r="D5964">
        <v>0</v>
      </c>
      <c r="E5964" s="1">
        <v>45947.671689814815</v>
      </c>
      <c r="F5964" s="1">
        <v>45947.672268518516</v>
      </c>
      <c r="G5964" s="1">
        <v>45947.674247685187</v>
      </c>
      <c r="H5964" s="1">
        <v>45947.678900462961</v>
      </c>
      <c r="I5964" s="1">
        <v>45947.689664351848</v>
      </c>
    </row>
    <row r="5965" spans="1:9" x14ac:dyDescent="0.35">
      <c r="A5965">
        <v>105964</v>
      </c>
      <c r="B5965" t="s">
        <v>9</v>
      </c>
      <c r="C5965" t="s">
        <v>12</v>
      </c>
      <c r="D5965">
        <v>0</v>
      </c>
      <c r="E5965" s="1">
        <v>45947.672106481485</v>
      </c>
      <c r="F5965" s="1">
        <v>45947.67328703704</v>
      </c>
      <c r="G5965" s="1">
        <v>45947.673888888887</v>
      </c>
      <c r="H5965" s="1">
        <v>45947.677141203705</v>
      </c>
      <c r="I5965" s="1">
        <v>45947.680775462963</v>
      </c>
    </row>
    <row r="5966" spans="1:9" x14ac:dyDescent="0.35">
      <c r="A5966">
        <v>105965</v>
      </c>
      <c r="B5966" t="s">
        <v>18</v>
      </c>
      <c r="C5966" t="s">
        <v>16</v>
      </c>
      <c r="D5966">
        <v>0</v>
      </c>
      <c r="E5966" s="1">
        <v>45947.67292824074</v>
      </c>
      <c r="F5966" s="1">
        <v>45947.674201388887</v>
      </c>
      <c r="G5966" s="1">
        <v>45947.675185185188</v>
      </c>
      <c r="H5966" s="1">
        <v>45947.675752314812</v>
      </c>
      <c r="I5966" s="1">
        <v>45947.685370370367</v>
      </c>
    </row>
    <row r="5967" spans="1:9" x14ac:dyDescent="0.35">
      <c r="A5967">
        <v>105966</v>
      </c>
      <c r="B5967" t="s">
        <v>9</v>
      </c>
      <c r="C5967" t="s">
        <v>12</v>
      </c>
      <c r="D5967">
        <v>0</v>
      </c>
      <c r="E5967" s="1">
        <v>45947.675092592595</v>
      </c>
      <c r="F5967" s="1">
        <v>45947.675543981481</v>
      </c>
      <c r="G5967" s="1">
        <v>45947.676192129627</v>
      </c>
      <c r="H5967" s="1">
        <v>45947.678726851853</v>
      </c>
      <c r="I5967" s="1">
        <v>45947.680891203701</v>
      </c>
    </row>
    <row r="5968" spans="1:9" x14ac:dyDescent="0.35">
      <c r="A5968">
        <v>105967</v>
      </c>
      <c r="B5968" t="s">
        <v>18</v>
      </c>
      <c r="C5968" t="s">
        <v>10</v>
      </c>
      <c r="D5968">
        <v>0</v>
      </c>
      <c r="E5968" s="1">
        <v>45947.675451388888</v>
      </c>
      <c r="F5968" s="1">
        <v>45947.676122685189</v>
      </c>
      <c r="G5968" s="1">
        <v>45947.676851851851</v>
      </c>
      <c r="H5968" s="1">
        <v>45947.679502314815</v>
      </c>
      <c r="I5968" s="1">
        <v>45947.693240740744</v>
      </c>
    </row>
    <row r="5969" spans="1:9" x14ac:dyDescent="0.35">
      <c r="A5969">
        <v>105968</v>
      </c>
      <c r="B5969" t="s">
        <v>21</v>
      </c>
      <c r="C5969" t="s">
        <v>16</v>
      </c>
      <c r="D5969">
        <v>0</v>
      </c>
      <c r="E5969" s="1">
        <v>45947.676203703704</v>
      </c>
      <c r="F5969" s="1">
        <v>45947.676655092589</v>
      </c>
      <c r="G5969" s="1">
        <v>45947.678333333337</v>
      </c>
      <c r="H5969" s="1">
        <v>45947.68</v>
      </c>
      <c r="I5969" s="1">
        <v>45947.682349537034</v>
      </c>
    </row>
    <row r="5970" spans="1:9" x14ac:dyDescent="0.35">
      <c r="A5970">
        <v>105969</v>
      </c>
      <c r="B5970" t="s">
        <v>18</v>
      </c>
      <c r="C5970" t="s">
        <v>17</v>
      </c>
      <c r="D5970">
        <v>0</v>
      </c>
      <c r="E5970" s="1">
        <v>45947.677615740744</v>
      </c>
      <c r="F5970" s="1">
        <v>45947.678344907406</v>
      </c>
      <c r="G5970" s="1">
        <v>45947.678807870368</v>
      </c>
      <c r="H5970" s="1">
        <v>45947.681354166663</v>
      </c>
      <c r="I5970" s="1">
        <v>45947.693287037036</v>
      </c>
    </row>
    <row r="5971" spans="1:9" x14ac:dyDescent="0.35">
      <c r="A5971">
        <v>105970</v>
      </c>
      <c r="B5971" t="s">
        <v>11</v>
      </c>
      <c r="C5971" t="s">
        <v>17</v>
      </c>
      <c r="D5971">
        <v>0</v>
      </c>
      <c r="E5971" s="1">
        <v>45947.678761574076</v>
      </c>
      <c r="F5971" s="1">
        <v>45947.679513888892</v>
      </c>
      <c r="G5971" s="1">
        <v>45947.680138888885</v>
      </c>
      <c r="H5971" s="1">
        <v>45947.683182870373</v>
      </c>
      <c r="I5971" s="1">
        <v>45947.692349537036</v>
      </c>
    </row>
    <row r="5972" spans="1:9" x14ac:dyDescent="0.35">
      <c r="A5972">
        <v>105971</v>
      </c>
      <c r="B5972" t="s">
        <v>23</v>
      </c>
      <c r="C5972" t="s">
        <v>14</v>
      </c>
      <c r="D5972">
        <v>0</v>
      </c>
      <c r="E5972" s="1">
        <v>45947.680312500001</v>
      </c>
      <c r="F5972" s="1">
        <v>45947.681041666663</v>
      </c>
      <c r="G5972" s="1">
        <v>45947.681342592594</v>
      </c>
      <c r="H5972" s="1">
        <v>45947.684270833335</v>
      </c>
      <c r="I5972" s="1">
        <v>45947.687511574077</v>
      </c>
    </row>
    <row r="5973" spans="1:9" x14ac:dyDescent="0.35">
      <c r="A5973">
        <v>105972</v>
      </c>
      <c r="B5973" t="s">
        <v>21</v>
      </c>
      <c r="C5973" t="s">
        <v>17</v>
      </c>
      <c r="D5973">
        <v>0</v>
      </c>
      <c r="E5973" s="1">
        <v>45947.682175925926</v>
      </c>
      <c r="F5973" s="1">
        <v>45947.682858796295</v>
      </c>
      <c r="G5973" s="1">
        <v>45947.683599537035</v>
      </c>
      <c r="H5973" s="1">
        <v>45947.685104166667</v>
      </c>
      <c r="I5973" s="1">
        <v>45947.688483796293</v>
      </c>
    </row>
    <row r="5974" spans="1:9" x14ac:dyDescent="0.35">
      <c r="A5974">
        <v>105973</v>
      </c>
      <c r="B5974" t="s">
        <v>9</v>
      </c>
      <c r="C5974" t="s">
        <v>12</v>
      </c>
      <c r="D5974">
        <v>0</v>
      </c>
      <c r="E5974" s="1">
        <v>45947.684131944443</v>
      </c>
      <c r="F5974" s="1">
        <v>45947.68513888889</v>
      </c>
      <c r="G5974" s="1">
        <v>45947.685763888891</v>
      </c>
      <c r="H5974" s="1">
        <v>45947.687847222223</v>
      </c>
      <c r="I5974" s="1">
        <v>45947.696643518517</v>
      </c>
    </row>
    <row r="5975" spans="1:9" x14ac:dyDescent="0.35">
      <c r="A5975">
        <v>105974</v>
      </c>
      <c r="B5975" t="s">
        <v>9</v>
      </c>
      <c r="C5975" t="s">
        <v>12</v>
      </c>
      <c r="D5975">
        <v>0</v>
      </c>
      <c r="E5975" s="1">
        <v>45947.684537037036</v>
      </c>
      <c r="F5975" s="1">
        <v>45947.685879629629</v>
      </c>
      <c r="G5975" s="1">
        <v>45947.686157407406</v>
      </c>
      <c r="H5975" s="1">
        <v>45947.688587962963</v>
      </c>
      <c r="I5975" s="1">
        <v>45947.69027777778</v>
      </c>
    </row>
    <row r="5976" spans="1:9" x14ac:dyDescent="0.35">
      <c r="A5976">
        <v>105975</v>
      </c>
      <c r="B5976" t="s">
        <v>19</v>
      </c>
      <c r="C5976" t="s">
        <v>12</v>
      </c>
      <c r="D5976">
        <v>0</v>
      </c>
      <c r="E5976" s="1">
        <v>45947.685034722221</v>
      </c>
      <c r="F5976" s="1">
        <v>45947.685474537036</v>
      </c>
      <c r="G5976" s="1">
        <v>45947.686226851853</v>
      </c>
      <c r="H5976" s="1">
        <v>45947.688090277778</v>
      </c>
      <c r="I5976" s="1">
        <v>45947.701643518521</v>
      </c>
    </row>
    <row r="5977" spans="1:9" x14ac:dyDescent="0.35">
      <c r="A5977">
        <v>105976</v>
      </c>
      <c r="B5977" t="s">
        <v>22</v>
      </c>
      <c r="C5977" t="s">
        <v>12</v>
      </c>
      <c r="D5977">
        <v>0</v>
      </c>
      <c r="E5977" s="1">
        <v>45947.685393518521</v>
      </c>
      <c r="F5977" s="1">
        <v>45947.686527777776</v>
      </c>
      <c r="G5977" s="1">
        <v>45947.686608796299</v>
      </c>
      <c r="H5977" s="1">
        <v>45947.687638888892</v>
      </c>
      <c r="I5977" s="1">
        <v>45947.699166666665</v>
      </c>
    </row>
    <row r="5978" spans="1:9" x14ac:dyDescent="0.35">
      <c r="A5978">
        <v>105977</v>
      </c>
      <c r="B5978" t="s">
        <v>9</v>
      </c>
      <c r="C5978" t="s">
        <v>10</v>
      </c>
      <c r="D5978">
        <v>0</v>
      </c>
      <c r="E5978" s="1">
        <v>45947.686099537037</v>
      </c>
      <c r="F5978" s="1">
        <v>45947.686678240738</v>
      </c>
      <c r="G5978" s="1">
        <v>45947.687048611115</v>
      </c>
      <c r="H5978" s="1">
        <v>45947.688391203701</v>
      </c>
      <c r="I5978" s="1">
        <v>45947.696423611109</v>
      </c>
    </row>
    <row r="5979" spans="1:9" x14ac:dyDescent="0.35">
      <c r="A5979">
        <v>105978</v>
      </c>
      <c r="B5979" t="s">
        <v>9</v>
      </c>
      <c r="C5979" t="s">
        <v>14</v>
      </c>
      <c r="D5979">
        <v>0</v>
      </c>
      <c r="E5979" s="1">
        <v>45947.687245370369</v>
      </c>
      <c r="F5979" s="1">
        <v>45947.68849537037</v>
      </c>
      <c r="G5979" s="1">
        <v>45947.689016203702</v>
      </c>
      <c r="H5979" s="1">
        <v>45947.692395833335</v>
      </c>
      <c r="I5979" s="1">
        <v>45947.704293981478</v>
      </c>
    </row>
    <row r="5980" spans="1:9" x14ac:dyDescent="0.35">
      <c r="A5980">
        <v>105979</v>
      </c>
      <c r="B5980" t="s">
        <v>9</v>
      </c>
      <c r="C5980" t="s">
        <v>17</v>
      </c>
      <c r="D5980">
        <v>0</v>
      </c>
      <c r="E5980" s="1">
        <v>45947.687951388885</v>
      </c>
      <c r="F5980" s="1">
        <v>45947.688333333332</v>
      </c>
      <c r="G5980" s="1">
        <v>45947.688923611109</v>
      </c>
      <c r="H5980" s="1">
        <v>45947.689814814818</v>
      </c>
      <c r="I5980" s="1">
        <v>45947.695081018515</v>
      </c>
    </row>
    <row r="5981" spans="1:9" x14ac:dyDescent="0.35">
      <c r="A5981">
        <v>105980</v>
      </c>
      <c r="B5981" t="s">
        <v>18</v>
      </c>
      <c r="C5981" t="s">
        <v>12</v>
      </c>
      <c r="D5981">
        <v>0</v>
      </c>
      <c r="E5981" s="1">
        <v>45947.688761574071</v>
      </c>
      <c r="F5981" s="1">
        <v>45947.689918981479</v>
      </c>
      <c r="G5981" s="1">
        <v>45947.690636574072</v>
      </c>
      <c r="H5981" s="1">
        <v>45947.692199074074</v>
      </c>
      <c r="I5981" s="1">
        <v>45947.693611111114</v>
      </c>
    </row>
    <row r="5982" spans="1:9" x14ac:dyDescent="0.35">
      <c r="A5982">
        <v>105981</v>
      </c>
      <c r="B5982" t="s">
        <v>20</v>
      </c>
      <c r="C5982" t="s">
        <v>10</v>
      </c>
      <c r="D5982">
        <v>0</v>
      </c>
      <c r="E5982" s="1">
        <v>45947.692511574074</v>
      </c>
      <c r="F5982" s="1">
        <v>45947.693032407406</v>
      </c>
      <c r="G5982" s="1">
        <v>45947.693171296298</v>
      </c>
      <c r="H5982" s="1">
        <v>45947.695937500001</v>
      </c>
      <c r="I5982" s="1">
        <v>45947.704513888886</v>
      </c>
    </row>
    <row r="5983" spans="1:9" x14ac:dyDescent="0.35">
      <c r="A5983">
        <v>105982</v>
      </c>
      <c r="B5983" t="s">
        <v>22</v>
      </c>
      <c r="C5983" t="s">
        <v>14</v>
      </c>
      <c r="D5983">
        <v>1</v>
      </c>
      <c r="E5983" s="1">
        <v>45947.693657407406</v>
      </c>
      <c r="F5983" s="1">
        <v>45947.694618055553</v>
      </c>
      <c r="G5983" s="1">
        <v>45947.695011574076</v>
      </c>
      <c r="H5983" s="1">
        <v>45947.696909722225</v>
      </c>
      <c r="I5983" s="1">
        <v>45947.698078703703</v>
      </c>
    </row>
    <row r="5984" spans="1:9" x14ac:dyDescent="0.35">
      <c r="A5984">
        <v>105983</v>
      </c>
      <c r="B5984" t="s">
        <v>11</v>
      </c>
      <c r="C5984" t="s">
        <v>16</v>
      </c>
      <c r="D5984">
        <v>0</v>
      </c>
      <c r="E5984" s="1">
        <v>45947.694282407407</v>
      </c>
      <c r="F5984" s="1">
        <v>45947.694965277777</v>
      </c>
      <c r="G5984" s="1">
        <v>45947.695729166669</v>
      </c>
      <c r="H5984" s="1">
        <v>45947.697500000002</v>
      </c>
      <c r="I5984" s="1">
        <v>45947.710625</v>
      </c>
    </row>
    <row r="5985" spans="1:9" x14ac:dyDescent="0.35">
      <c r="A5985">
        <v>105984</v>
      </c>
      <c r="B5985" t="s">
        <v>9</v>
      </c>
      <c r="C5985" t="s">
        <v>12</v>
      </c>
      <c r="D5985">
        <v>0</v>
      </c>
      <c r="E5985" s="1">
        <v>45947.69599537037</v>
      </c>
      <c r="F5985" s="1">
        <v>45947.69672453704</v>
      </c>
      <c r="G5985" s="1">
        <v>45947.697754629633</v>
      </c>
      <c r="H5985" s="1">
        <v>45947.69976851852</v>
      </c>
      <c r="I5985" s="1">
        <v>45947.702060185184</v>
      </c>
    </row>
    <row r="5986" spans="1:9" x14ac:dyDescent="0.35">
      <c r="A5986">
        <v>105985</v>
      </c>
      <c r="B5986" t="s">
        <v>19</v>
      </c>
      <c r="C5986" t="s">
        <v>10</v>
      </c>
      <c r="D5986">
        <v>0</v>
      </c>
      <c r="E5986" s="1">
        <v>45947.697731481479</v>
      </c>
      <c r="F5986" s="1">
        <v>45947.698900462965</v>
      </c>
      <c r="G5986" s="1">
        <v>45947.699212962965</v>
      </c>
      <c r="H5986" s="1">
        <v>45947.70171296296</v>
      </c>
      <c r="I5986" s="1">
        <v>45947.711574074077</v>
      </c>
    </row>
    <row r="5987" spans="1:9" x14ac:dyDescent="0.35">
      <c r="A5987">
        <v>105986</v>
      </c>
      <c r="B5987" t="s">
        <v>21</v>
      </c>
      <c r="C5987" t="s">
        <v>12</v>
      </c>
      <c r="D5987">
        <v>0</v>
      </c>
      <c r="E5987" s="1">
        <v>45947.697824074072</v>
      </c>
      <c r="F5987" s="1">
        <v>45947.698923611111</v>
      </c>
      <c r="G5987" s="1">
        <v>45947.699756944443</v>
      </c>
      <c r="H5987" s="1">
        <v>45947.700555555559</v>
      </c>
      <c r="I5987" s="1">
        <v>45947.709432870368</v>
      </c>
    </row>
    <row r="5988" spans="1:9" x14ac:dyDescent="0.35">
      <c r="A5988">
        <v>105987</v>
      </c>
      <c r="B5988" t="s">
        <v>21</v>
      </c>
      <c r="C5988" t="s">
        <v>16</v>
      </c>
      <c r="D5988">
        <v>0</v>
      </c>
      <c r="E5988" s="1">
        <v>45947.698275462964</v>
      </c>
      <c r="F5988" s="1">
        <v>45947.698796296296</v>
      </c>
      <c r="G5988" s="1">
        <v>45947.69940972222</v>
      </c>
      <c r="H5988" s="1">
        <v>45947.701122685183</v>
      </c>
      <c r="I5988" s="1">
        <v>45947.713831018518</v>
      </c>
    </row>
    <row r="5989" spans="1:9" x14ac:dyDescent="0.35">
      <c r="A5989">
        <v>105988</v>
      </c>
      <c r="B5989" t="s">
        <v>18</v>
      </c>
      <c r="C5989" t="s">
        <v>17</v>
      </c>
      <c r="D5989">
        <v>0</v>
      </c>
      <c r="E5989" s="1">
        <v>45947.698449074072</v>
      </c>
      <c r="F5989" s="1">
        <v>45947.699583333335</v>
      </c>
      <c r="G5989" s="1">
        <v>45947.700381944444</v>
      </c>
      <c r="H5989" s="1">
        <v>45947.702118055553</v>
      </c>
      <c r="I5989" s="1">
        <v>45947.704456018517</v>
      </c>
    </row>
    <row r="5990" spans="1:9" x14ac:dyDescent="0.35">
      <c r="A5990">
        <v>105989</v>
      </c>
      <c r="B5990" t="s">
        <v>15</v>
      </c>
      <c r="C5990" t="s">
        <v>17</v>
      </c>
      <c r="D5990">
        <v>0</v>
      </c>
      <c r="E5990" s="1">
        <v>45947.700648148151</v>
      </c>
      <c r="F5990" s="1">
        <v>45947.701238425929</v>
      </c>
      <c r="G5990" s="1">
        <v>45947.701782407406</v>
      </c>
      <c r="H5990" s="1">
        <v>45947.705208333333</v>
      </c>
      <c r="I5990" s="1">
        <v>45947.711655092593</v>
      </c>
    </row>
    <row r="5991" spans="1:9" x14ac:dyDescent="0.35">
      <c r="A5991">
        <v>105990</v>
      </c>
      <c r="B5991" t="s">
        <v>19</v>
      </c>
      <c r="C5991" t="s">
        <v>17</v>
      </c>
      <c r="D5991">
        <v>0</v>
      </c>
      <c r="E5991" s="1">
        <v>45947.702384259261</v>
      </c>
      <c r="F5991" s="1">
        <v>45947.703356481485</v>
      </c>
      <c r="G5991" s="1">
        <v>45947.704201388886</v>
      </c>
      <c r="H5991" s="1">
        <v>45947.705671296295</v>
      </c>
      <c r="I5991" s="1">
        <v>45947.7109837963</v>
      </c>
    </row>
    <row r="5992" spans="1:9" x14ac:dyDescent="0.35">
      <c r="A5992">
        <v>105991</v>
      </c>
      <c r="B5992" t="s">
        <v>9</v>
      </c>
      <c r="C5992" t="s">
        <v>16</v>
      </c>
      <c r="D5992">
        <v>0</v>
      </c>
      <c r="E5992" s="1">
        <v>45947.703240740739</v>
      </c>
      <c r="F5992" s="1">
        <v>45947.703703703701</v>
      </c>
      <c r="G5992" s="1">
        <v>45947.704305555555</v>
      </c>
      <c r="H5992" s="1">
        <v>45947.708182870374</v>
      </c>
      <c r="I5992" s="1">
        <v>45947.710844907408</v>
      </c>
    </row>
    <row r="5993" spans="1:9" x14ac:dyDescent="0.35">
      <c r="A5993">
        <v>105992</v>
      </c>
      <c r="B5993" t="s">
        <v>18</v>
      </c>
      <c r="C5993" t="s">
        <v>14</v>
      </c>
      <c r="D5993">
        <v>0</v>
      </c>
      <c r="E5993" s="1">
        <v>45947.704594907409</v>
      </c>
      <c r="F5993" s="1">
        <v>45947.70511574074</v>
      </c>
      <c r="G5993" s="1">
        <v>45947.705428240741</v>
      </c>
      <c r="H5993" s="1">
        <v>45947.706493055557</v>
      </c>
      <c r="I5993" s="1">
        <v>45947.720023148147</v>
      </c>
    </row>
    <row r="5994" spans="1:9" x14ac:dyDescent="0.35">
      <c r="A5994">
        <v>105993</v>
      </c>
      <c r="B5994" t="s">
        <v>15</v>
      </c>
      <c r="C5994" t="s">
        <v>17</v>
      </c>
      <c r="D5994">
        <v>0</v>
      </c>
      <c r="E5994" s="1">
        <v>45947.706053240741</v>
      </c>
      <c r="F5994" s="1">
        <v>45947.707245370373</v>
      </c>
      <c r="G5994" s="1">
        <v>45947.707638888889</v>
      </c>
      <c r="H5994" s="1">
        <v>45947.708356481482</v>
      </c>
      <c r="I5994" s="1">
        <v>45947.709745370368</v>
      </c>
    </row>
    <row r="5995" spans="1:9" x14ac:dyDescent="0.35">
      <c r="A5995">
        <v>105994</v>
      </c>
      <c r="B5995" t="s">
        <v>9</v>
      </c>
      <c r="C5995" t="s">
        <v>12</v>
      </c>
      <c r="D5995">
        <v>0</v>
      </c>
      <c r="E5995" s="1">
        <v>45947.707002314812</v>
      </c>
      <c r="F5995" s="1">
        <v>45947.708194444444</v>
      </c>
      <c r="G5995" s="1">
        <v>45947.709120370368</v>
      </c>
      <c r="H5995" s="1">
        <v>45947.710717592592</v>
      </c>
      <c r="I5995" s="1">
        <v>45947.712581018517</v>
      </c>
    </row>
    <row r="5996" spans="1:9" x14ac:dyDescent="0.35">
      <c r="A5996">
        <v>105995</v>
      </c>
      <c r="B5996" t="s">
        <v>9</v>
      </c>
      <c r="C5996" t="s">
        <v>14</v>
      </c>
      <c r="D5996">
        <v>0</v>
      </c>
      <c r="E5996" s="1">
        <v>45947.707071759258</v>
      </c>
      <c r="F5996" s="1">
        <v>45947.708229166667</v>
      </c>
      <c r="G5996" s="1">
        <v>45947.708935185183</v>
      </c>
      <c r="H5996" s="1">
        <v>45947.711851851855</v>
      </c>
      <c r="I5996" s="1">
        <v>45947.715578703705</v>
      </c>
    </row>
    <row r="5997" spans="1:9" x14ac:dyDescent="0.35">
      <c r="A5997">
        <v>105996</v>
      </c>
      <c r="B5997" t="s">
        <v>9</v>
      </c>
      <c r="C5997" t="s">
        <v>10</v>
      </c>
      <c r="D5997">
        <v>0</v>
      </c>
      <c r="E5997" s="1">
        <v>45948.292129629626</v>
      </c>
      <c r="F5997" s="1">
        <v>45948.292731481481</v>
      </c>
      <c r="G5997" s="1">
        <v>45948.292881944442</v>
      </c>
      <c r="H5997" s="1">
        <v>45948.294571759259</v>
      </c>
      <c r="I5997" s="1">
        <v>45948.302893518521</v>
      </c>
    </row>
    <row r="5998" spans="1:9" x14ac:dyDescent="0.35">
      <c r="A5998">
        <v>105997</v>
      </c>
      <c r="B5998" t="s">
        <v>9</v>
      </c>
      <c r="C5998" t="s">
        <v>10</v>
      </c>
      <c r="D5998">
        <v>0</v>
      </c>
      <c r="E5998" s="1">
        <v>45948.292233796295</v>
      </c>
      <c r="F5998" s="1">
        <v>45948.29314814815</v>
      </c>
      <c r="G5998" s="1">
        <v>45948.293865740743</v>
      </c>
      <c r="H5998" s="1">
        <v>45948.297175925924</v>
      </c>
      <c r="I5998" s="1">
        <v>45948.307337962964</v>
      </c>
    </row>
    <row r="5999" spans="1:9" x14ac:dyDescent="0.35">
      <c r="A5999">
        <v>105998</v>
      </c>
      <c r="B5999" t="s">
        <v>9</v>
      </c>
      <c r="C5999" t="s">
        <v>12</v>
      </c>
      <c r="D5999">
        <v>0</v>
      </c>
      <c r="E5999" s="1">
        <v>45948.292349537034</v>
      </c>
      <c r="F5999" s="1">
        <v>45948.293298611112</v>
      </c>
      <c r="G5999" s="1">
        <v>45948.293611111112</v>
      </c>
      <c r="H5999" s="1">
        <v>45948.296249999999</v>
      </c>
      <c r="I5999" s="1">
        <v>45948.300416666665</v>
      </c>
    </row>
    <row r="6000" spans="1:9" x14ac:dyDescent="0.35">
      <c r="A6000">
        <v>105999</v>
      </c>
      <c r="B6000" t="s">
        <v>18</v>
      </c>
      <c r="C6000" t="s">
        <v>17</v>
      </c>
      <c r="D6000">
        <v>0</v>
      </c>
      <c r="E6000" s="1">
        <v>45948.29409722222</v>
      </c>
      <c r="F6000" s="1">
        <v>45948.29478009259</v>
      </c>
      <c r="G6000" s="1">
        <v>45948.295069444444</v>
      </c>
      <c r="H6000" s="1">
        <v>45948.296944444446</v>
      </c>
      <c r="I6000" s="1">
        <v>45948.305046296293</v>
      </c>
    </row>
    <row r="6001" spans="1:9" x14ac:dyDescent="0.35">
      <c r="A6001">
        <v>106000</v>
      </c>
      <c r="B6001" t="s">
        <v>20</v>
      </c>
      <c r="C6001" t="s">
        <v>16</v>
      </c>
      <c r="D6001">
        <v>0</v>
      </c>
      <c r="E6001" s="1">
        <v>45948.294236111113</v>
      </c>
      <c r="F6001" s="1">
        <v>45948.294687499998</v>
      </c>
      <c r="G6001" s="1">
        <v>45948.295300925929</v>
      </c>
      <c r="H6001" s="1">
        <v>45948.297627314816</v>
      </c>
      <c r="I6001" s="1">
        <v>45948.309571759259</v>
      </c>
    </row>
    <row r="6002" spans="1:9" x14ac:dyDescent="0.35">
      <c r="A6002">
        <v>106001</v>
      </c>
      <c r="B6002" t="s">
        <v>9</v>
      </c>
      <c r="C6002" t="s">
        <v>10</v>
      </c>
      <c r="D6002">
        <v>0</v>
      </c>
      <c r="E6002" s="1">
        <v>45948.294641203705</v>
      </c>
      <c r="F6002" s="1">
        <v>45948.295497685183</v>
      </c>
      <c r="G6002" s="1">
        <v>45948.296435185184</v>
      </c>
      <c r="H6002" s="1">
        <v>45948.299722222226</v>
      </c>
      <c r="I6002" s="1">
        <v>45948.308749999997</v>
      </c>
    </row>
    <row r="6003" spans="1:9" x14ac:dyDescent="0.35">
      <c r="A6003">
        <v>106002</v>
      </c>
      <c r="B6003" t="s">
        <v>9</v>
      </c>
      <c r="C6003" t="s">
        <v>14</v>
      </c>
      <c r="D6003">
        <v>0</v>
      </c>
      <c r="E6003" s="1">
        <v>45948.294976851852</v>
      </c>
      <c r="F6003" s="1">
        <v>45948.295416666668</v>
      </c>
      <c r="G6003" s="1">
        <v>45948.296087962961</v>
      </c>
      <c r="H6003" s="1">
        <v>45948.298564814817</v>
      </c>
      <c r="I6003" s="1">
        <v>45948.309907407405</v>
      </c>
    </row>
    <row r="6004" spans="1:9" x14ac:dyDescent="0.35">
      <c r="A6004">
        <v>106003</v>
      </c>
      <c r="B6004" t="s">
        <v>13</v>
      </c>
      <c r="C6004" t="s">
        <v>16</v>
      </c>
      <c r="D6004">
        <v>0</v>
      </c>
      <c r="E6004" s="1">
        <v>45948.294999999998</v>
      </c>
      <c r="F6004" s="1">
        <v>45948.295717592591</v>
      </c>
      <c r="G6004" s="1">
        <v>45948.296689814815</v>
      </c>
      <c r="H6004" s="1">
        <v>45948.299444444441</v>
      </c>
      <c r="I6004" s="1">
        <v>45948.305509259262</v>
      </c>
    </row>
    <row r="6005" spans="1:9" x14ac:dyDescent="0.35">
      <c r="A6005">
        <v>106004</v>
      </c>
      <c r="B6005" t="s">
        <v>15</v>
      </c>
      <c r="C6005" t="s">
        <v>14</v>
      </c>
      <c r="D6005">
        <v>0</v>
      </c>
      <c r="E6005" s="1">
        <v>45948.295023148145</v>
      </c>
      <c r="F6005" s="1">
        <v>45948.295416666668</v>
      </c>
      <c r="G6005" s="1">
        <v>45948.296099537038</v>
      </c>
      <c r="H6005" s="1">
        <v>45948.299502314818</v>
      </c>
      <c r="I6005" s="1">
        <v>45948.303182870368</v>
      </c>
    </row>
    <row r="6006" spans="1:9" x14ac:dyDescent="0.35">
      <c r="A6006">
        <v>106005</v>
      </c>
      <c r="B6006" t="s">
        <v>11</v>
      </c>
      <c r="C6006" t="s">
        <v>10</v>
      </c>
      <c r="D6006">
        <v>0</v>
      </c>
      <c r="E6006" s="1">
        <v>45948.295810185184</v>
      </c>
      <c r="F6006" s="1">
        <v>45948.296712962961</v>
      </c>
      <c r="G6006" s="1">
        <v>45948.297060185185</v>
      </c>
      <c r="H6006" s="1">
        <v>45948.297881944447</v>
      </c>
      <c r="I6006" s="1">
        <v>45948.308981481481</v>
      </c>
    </row>
    <row r="6007" spans="1:9" x14ac:dyDescent="0.35">
      <c r="A6007">
        <v>106006</v>
      </c>
      <c r="B6007" t="s">
        <v>9</v>
      </c>
      <c r="C6007" t="s">
        <v>17</v>
      </c>
      <c r="D6007">
        <v>0</v>
      </c>
      <c r="E6007" s="1">
        <v>45948.296643518515</v>
      </c>
      <c r="F6007" s="1">
        <v>45948.297372685185</v>
      </c>
      <c r="G6007" s="1">
        <v>45948.297835648147</v>
      </c>
      <c r="H6007" s="1">
        <v>45948.299143518518</v>
      </c>
      <c r="I6007" s="1">
        <v>45948.300069444442</v>
      </c>
    </row>
    <row r="6008" spans="1:9" x14ac:dyDescent="0.35">
      <c r="A6008">
        <v>106007</v>
      </c>
      <c r="B6008" t="s">
        <v>20</v>
      </c>
      <c r="C6008" t="s">
        <v>14</v>
      </c>
      <c r="D6008">
        <v>0</v>
      </c>
      <c r="E6008" s="1">
        <v>45948.296967592592</v>
      </c>
      <c r="F6008" s="1">
        <v>45948.297789351855</v>
      </c>
      <c r="G6008" s="1">
        <v>45948.29828703704</v>
      </c>
      <c r="H6008" s="1">
        <v>45948.300011574072</v>
      </c>
      <c r="I6008" s="1">
        <v>45948.313784722224</v>
      </c>
    </row>
    <row r="6009" spans="1:9" x14ac:dyDescent="0.35">
      <c r="A6009">
        <v>106008</v>
      </c>
      <c r="B6009" t="s">
        <v>9</v>
      </c>
      <c r="C6009" t="s">
        <v>17</v>
      </c>
      <c r="D6009">
        <v>0</v>
      </c>
      <c r="E6009" s="1">
        <v>45948.298101851855</v>
      </c>
      <c r="F6009" s="1">
        <v>45948.299085648148</v>
      </c>
      <c r="G6009" s="1">
        <v>45948.299953703703</v>
      </c>
      <c r="H6009" s="1">
        <v>45948.30265046296</v>
      </c>
      <c r="I6009" s="1">
        <v>45948.306435185186</v>
      </c>
    </row>
    <row r="6010" spans="1:9" x14ac:dyDescent="0.35">
      <c r="A6010">
        <v>106009</v>
      </c>
      <c r="B6010" t="s">
        <v>21</v>
      </c>
      <c r="C6010" t="s">
        <v>14</v>
      </c>
      <c r="D6010">
        <v>0</v>
      </c>
      <c r="E6010" s="1">
        <v>45948.298449074071</v>
      </c>
      <c r="F6010" s="1">
        <v>45948.299120370371</v>
      </c>
      <c r="G6010" s="1">
        <v>45948.299513888887</v>
      </c>
      <c r="H6010" s="1">
        <v>45948.30097222222</v>
      </c>
      <c r="I6010" s="1">
        <v>45948.309398148151</v>
      </c>
    </row>
    <row r="6011" spans="1:9" x14ac:dyDescent="0.35">
      <c r="A6011">
        <v>106010</v>
      </c>
      <c r="B6011" t="s">
        <v>9</v>
      </c>
      <c r="C6011" t="s">
        <v>10</v>
      </c>
      <c r="D6011">
        <v>0</v>
      </c>
      <c r="E6011" s="1">
        <v>45948.298900462964</v>
      </c>
      <c r="F6011" s="1">
        <v>45948.299398148149</v>
      </c>
      <c r="G6011" s="1">
        <v>45948.299756944441</v>
      </c>
      <c r="H6011" s="1">
        <v>45948.302881944444</v>
      </c>
      <c r="I6011" s="1">
        <v>45948.315960648149</v>
      </c>
    </row>
    <row r="6012" spans="1:9" x14ac:dyDescent="0.35">
      <c r="A6012">
        <v>106011</v>
      </c>
      <c r="B6012" t="s">
        <v>15</v>
      </c>
      <c r="C6012" t="s">
        <v>17</v>
      </c>
      <c r="D6012">
        <v>0</v>
      </c>
      <c r="E6012" s="1">
        <v>45948.299583333333</v>
      </c>
      <c r="F6012" s="1">
        <v>45948.300266203703</v>
      </c>
      <c r="G6012" s="1">
        <v>45948.301215277781</v>
      </c>
      <c r="H6012" s="1">
        <v>45948.304444444446</v>
      </c>
      <c r="I6012" s="1">
        <v>45948.306423611109</v>
      </c>
    </row>
    <row r="6013" spans="1:9" x14ac:dyDescent="0.35">
      <c r="A6013">
        <v>106012</v>
      </c>
      <c r="B6013" t="s">
        <v>18</v>
      </c>
      <c r="C6013" t="s">
        <v>16</v>
      </c>
      <c r="D6013">
        <v>0</v>
      </c>
      <c r="E6013" s="1">
        <v>45948.299884259257</v>
      </c>
      <c r="F6013" s="1">
        <v>45948.300243055557</v>
      </c>
      <c r="G6013" s="1">
        <v>45948.301979166667</v>
      </c>
      <c r="H6013" s="1">
        <v>45948.305520833332</v>
      </c>
      <c r="I6013" s="1">
        <v>45948.308506944442</v>
      </c>
    </row>
    <row r="6014" spans="1:9" x14ac:dyDescent="0.35">
      <c r="A6014">
        <v>106013</v>
      </c>
      <c r="B6014" t="s">
        <v>9</v>
      </c>
      <c r="C6014" t="s">
        <v>10</v>
      </c>
      <c r="D6014">
        <v>0</v>
      </c>
      <c r="E6014" s="1">
        <v>45948.300706018519</v>
      </c>
      <c r="F6014" s="1">
        <v>45948.301747685182</v>
      </c>
      <c r="G6014" s="1">
        <v>45948.302106481482</v>
      </c>
      <c r="H6014" s="1">
        <v>45948.304803240739</v>
      </c>
      <c r="I6014" s="1">
        <v>45948.308819444443</v>
      </c>
    </row>
    <row r="6015" spans="1:9" x14ac:dyDescent="0.35">
      <c r="A6015">
        <v>106014</v>
      </c>
      <c r="B6015" t="s">
        <v>9</v>
      </c>
      <c r="C6015" t="s">
        <v>10</v>
      </c>
      <c r="D6015">
        <v>0</v>
      </c>
      <c r="E6015" s="1">
        <v>45948.301631944443</v>
      </c>
      <c r="F6015" s="1">
        <v>45948.302881944444</v>
      </c>
      <c r="G6015" s="1">
        <v>45948.303206018521</v>
      </c>
      <c r="H6015" s="1">
        <v>45948.305219907408</v>
      </c>
      <c r="I6015" s="1">
        <v>45948.3127662037</v>
      </c>
    </row>
    <row r="6016" spans="1:9" x14ac:dyDescent="0.35">
      <c r="A6016">
        <v>106015</v>
      </c>
      <c r="B6016" t="s">
        <v>13</v>
      </c>
      <c r="C6016" t="s">
        <v>16</v>
      </c>
      <c r="D6016">
        <v>0</v>
      </c>
      <c r="E6016" s="1">
        <v>45948.302199074074</v>
      </c>
      <c r="F6016" s="1">
        <v>45948.303310185183</v>
      </c>
      <c r="G6016" s="1">
        <v>45948.303807870368</v>
      </c>
      <c r="H6016" s="1">
        <v>45948.305856481478</v>
      </c>
      <c r="I6016" s="1">
        <v>45948.308518518519</v>
      </c>
    </row>
    <row r="6017" spans="1:9" x14ac:dyDescent="0.35">
      <c r="A6017">
        <v>106016</v>
      </c>
      <c r="B6017" t="s">
        <v>18</v>
      </c>
      <c r="C6017" t="s">
        <v>17</v>
      </c>
      <c r="D6017">
        <v>0</v>
      </c>
      <c r="E6017" s="1">
        <v>45948.305011574077</v>
      </c>
      <c r="F6017" s="1">
        <v>45948.305613425924</v>
      </c>
      <c r="G6017" s="1">
        <v>45948.30636574074</v>
      </c>
      <c r="H6017" s="1">
        <v>45948.307581018518</v>
      </c>
      <c r="I6017" s="1">
        <v>45948.321435185186</v>
      </c>
    </row>
    <row r="6018" spans="1:9" x14ac:dyDescent="0.35">
      <c r="A6018">
        <v>106017</v>
      </c>
      <c r="B6018" t="s">
        <v>9</v>
      </c>
      <c r="C6018" t="s">
        <v>12</v>
      </c>
      <c r="D6018">
        <v>0</v>
      </c>
      <c r="E6018" s="1">
        <v>45948.306469907409</v>
      </c>
      <c r="F6018" s="1">
        <v>45948.307083333333</v>
      </c>
      <c r="G6018" s="1">
        <v>45948.307210648149</v>
      </c>
      <c r="H6018" s="1">
        <v>45948.309490740743</v>
      </c>
      <c r="I6018" s="1">
        <v>45948.316111111111</v>
      </c>
    </row>
    <row r="6019" spans="1:9" x14ac:dyDescent="0.35">
      <c r="A6019">
        <v>106018</v>
      </c>
      <c r="B6019" t="s">
        <v>15</v>
      </c>
      <c r="C6019" t="s">
        <v>12</v>
      </c>
      <c r="D6019">
        <v>0</v>
      </c>
      <c r="E6019" s="1">
        <v>45948.307268518518</v>
      </c>
      <c r="F6019" s="1">
        <v>45948.307858796295</v>
      </c>
      <c r="G6019" s="1">
        <v>45948.308611111112</v>
      </c>
      <c r="H6019" s="1">
        <v>45948.311932870369</v>
      </c>
      <c r="I6019" s="1">
        <v>45948.313055555554</v>
      </c>
    </row>
    <row r="6020" spans="1:9" x14ac:dyDescent="0.35">
      <c r="A6020">
        <v>106019</v>
      </c>
      <c r="B6020" t="s">
        <v>19</v>
      </c>
      <c r="C6020" t="s">
        <v>14</v>
      </c>
      <c r="D6020">
        <v>0</v>
      </c>
      <c r="E6020" s="1">
        <v>45948.307500000003</v>
      </c>
      <c r="F6020" s="1">
        <v>45948.308703703704</v>
      </c>
      <c r="G6020" s="1">
        <v>45948.308993055558</v>
      </c>
      <c r="H6020" s="1">
        <v>45948.31113425926</v>
      </c>
      <c r="I6020" s="1">
        <v>45948.319710648146</v>
      </c>
    </row>
    <row r="6021" spans="1:9" x14ac:dyDescent="0.35">
      <c r="A6021">
        <v>106020</v>
      </c>
      <c r="B6021" t="s">
        <v>23</v>
      </c>
      <c r="C6021" t="s">
        <v>14</v>
      </c>
      <c r="D6021">
        <v>0</v>
      </c>
      <c r="E6021" s="1">
        <v>45948.307685185187</v>
      </c>
      <c r="F6021" s="1">
        <v>45948.308854166666</v>
      </c>
      <c r="G6021" s="1">
        <v>45948.30976851852</v>
      </c>
      <c r="H6021" s="1">
        <v>45948.311180555553</v>
      </c>
      <c r="I6021" s="1">
        <v>45948.319652777776</v>
      </c>
    </row>
    <row r="6022" spans="1:9" x14ac:dyDescent="0.35">
      <c r="A6022">
        <v>106021</v>
      </c>
      <c r="B6022" t="s">
        <v>18</v>
      </c>
      <c r="C6022" t="s">
        <v>17</v>
      </c>
      <c r="D6022">
        <v>0</v>
      </c>
      <c r="E6022" s="1">
        <v>45948.308506944442</v>
      </c>
      <c r="F6022" s="1">
        <v>45948.309212962966</v>
      </c>
      <c r="G6022" s="1">
        <v>45948.30976851852</v>
      </c>
      <c r="H6022" s="1">
        <v>45948.311157407406</v>
      </c>
      <c r="I6022" s="1">
        <v>45948.319745370369</v>
      </c>
    </row>
    <row r="6023" spans="1:9" x14ac:dyDescent="0.35">
      <c r="A6023">
        <v>106022</v>
      </c>
      <c r="B6023" t="s">
        <v>9</v>
      </c>
      <c r="C6023" t="s">
        <v>12</v>
      </c>
      <c r="D6023">
        <v>0</v>
      </c>
      <c r="E6023" s="1">
        <v>45948.308796296296</v>
      </c>
      <c r="F6023" s="1">
        <v>45948.309895833336</v>
      </c>
      <c r="G6023" s="1">
        <v>45948.310011574074</v>
      </c>
      <c r="H6023" s="1">
        <v>45948.311851851853</v>
      </c>
      <c r="I6023" s="1">
        <v>45948.3124537037</v>
      </c>
    </row>
    <row r="6024" spans="1:9" x14ac:dyDescent="0.35">
      <c r="A6024">
        <v>106023</v>
      </c>
      <c r="B6024" t="s">
        <v>15</v>
      </c>
      <c r="C6024" t="s">
        <v>14</v>
      </c>
      <c r="D6024">
        <v>0</v>
      </c>
      <c r="E6024" s="1">
        <v>45948.310324074075</v>
      </c>
      <c r="F6024" s="1">
        <v>45948.310833333337</v>
      </c>
      <c r="G6024" s="1">
        <v>45948.310937499999</v>
      </c>
      <c r="H6024" s="1">
        <v>45948.312928240739</v>
      </c>
      <c r="I6024" s="1">
        <v>45948.321273148147</v>
      </c>
    </row>
    <row r="6025" spans="1:9" x14ac:dyDescent="0.35">
      <c r="A6025">
        <v>106024</v>
      </c>
      <c r="B6025" t="s">
        <v>19</v>
      </c>
      <c r="C6025" t="s">
        <v>14</v>
      </c>
      <c r="D6025">
        <v>0</v>
      </c>
      <c r="E6025" s="1">
        <v>45948.311076388891</v>
      </c>
      <c r="F6025" s="1">
        <v>45948.312407407408</v>
      </c>
      <c r="G6025" s="1">
        <v>45948.312743055554</v>
      </c>
      <c r="H6025" s="1">
        <v>45948.314525462964</v>
      </c>
      <c r="I6025" s="1">
        <v>45948.316817129627</v>
      </c>
    </row>
    <row r="6026" spans="1:9" x14ac:dyDescent="0.35">
      <c r="A6026">
        <v>106025</v>
      </c>
      <c r="B6026" t="s">
        <v>21</v>
      </c>
      <c r="C6026" t="s">
        <v>12</v>
      </c>
      <c r="D6026">
        <v>0</v>
      </c>
      <c r="E6026" s="1">
        <v>45948.314351851855</v>
      </c>
      <c r="F6026" s="1">
        <v>45948.31486111111</v>
      </c>
      <c r="G6026" s="1">
        <v>45948.315057870372</v>
      </c>
      <c r="H6026" s="1">
        <v>45948.317673611113</v>
      </c>
      <c r="I6026" s="1">
        <v>45948.33017361111</v>
      </c>
    </row>
    <row r="6027" spans="1:9" x14ac:dyDescent="0.35">
      <c r="A6027">
        <v>106026</v>
      </c>
      <c r="B6027" t="s">
        <v>18</v>
      </c>
      <c r="C6027" t="s">
        <v>16</v>
      </c>
      <c r="D6027">
        <v>0</v>
      </c>
      <c r="E6027" s="1">
        <v>45948.316736111112</v>
      </c>
      <c r="F6027" s="1">
        <v>45948.317835648151</v>
      </c>
      <c r="G6027" s="1">
        <v>45948.319282407407</v>
      </c>
      <c r="H6027" s="1">
        <v>45948.324259259258</v>
      </c>
      <c r="I6027" s="1">
        <v>45948.329560185186</v>
      </c>
    </row>
    <row r="6028" spans="1:9" x14ac:dyDescent="0.35">
      <c r="A6028">
        <v>106027</v>
      </c>
      <c r="B6028" t="s">
        <v>13</v>
      </c>
      <c r="C6028" t="s">
        <v>17</v>
      </c>
      <c r="D6028">
        <v>0</v>
      </c>
      <c r="E6028" s="1">
        <v>45948.317037037035</v>
      </c>
      <c r="F6028" s="1">
        <v>45948.317974537036</v>
      </c>
      <c r="G6028" s="1">
        <v>45948.318425925929</v>
      </c>
      <c r="H6028" s="1">
        <v>45948.321701388886</v>
      </c>
      <c r="I6028" s="1">
        <v>45948.331238425926</v>
      </c>
    </row>
    <row r="6029" spans="1:9" x14ac:dyDescent="0.35">
      <c r="A6029">
        <v>106028</v>
      </c>
      <c r="B6029" t="s">
        <v>11</v>
      </c>
      <c r="C6029" t="s">
        <v>14</v>
      </c>
      <c r="D6029">
        <v>0</v>
      </c>
      <c r="E6029" s="1">
        <v>45948.318749999999</v>
      </c>
      <c r="F6029" s="1">
        <v>45948.319479166668</v>
      </c>
      <c r="G6029" s="1">
        <v>45948.320381944446</v>
      </c>
      <c r="H6029" s="1">
        <v>45948.322962962964</v>
      </c>
      <c r="I6029" s="1">
        <v>45948.332731481481</v>
      </c>
    </row>
    <row r="6030" spans="1:9" x14ac:dyDescent="0.35">
      <c r="A6030">
        <v>106029</v>
      </c>
      <c r="B6030" t="s">
        <v>15</v>
      </c>
      <c r="C6030" t="s">
        <v>16</v>
      </c>
      <c r="D6030">
        <v>0</v>
      </c>
      <c r="E6030" s="1">
        <v>45948.318912037037</v>
      </c>
      <c r="F6030" s="1">
        <v>45948.319421296299</v>
      </c>
      <c r="G6030" s="1">
        <v>45948.32135416667</v>
      </c>
      <c r="H6030" s="1">
        <v>45948.324849537035</v>
      </c>
      <c r="I6030" s="1">
        <v>45948.336770833332</v>
      </c>
    </row>
    <row r="6031" spans="1:9" x14ac:dyDescent="0.35">
      <c r="A6031">
        <v>106030</v>
      </c>
      <c r="B6031" t="s">
        <v>19</v>
      </c>
      <c r="C6031" t="s">
        <v>17</v>
      </c>
      <c r="D6031">
        <v>0</v>
      </c>
      <c r="E6031" s="1">
        <v>45948.319652777776</v>
      </c>
      <c r="F6031" s="1">
        <v>45948.320509259262</v>
      </c>
      <c r="G6031" s="1">
        <v>45948.320625</v>
      </c>
      <c r="H6031" s="1">
        <v>45948.321840277778</v>
      </c>
      <c r="I6031" s="1">
        <v>45948.335648148146</v>
      </c>
    </row>
    <row r="6032" spans="1:9" x14ac:dyDescent="0.35">
      <c r="A6032">
        <v>106031</v>
      </c>
      <c r="B6032" t="s">
        <v>9</v>
      </c>
      <c r="C6032" t="s">
        <v>17</v>
      </c>
      <c r="D6032">
        <v>0</v>
      </c>
      <c r="E6032" s="1">
        <v>45948.320335648146</v>
      </c>
      <c r="F6032" s="1">
        <v>45948.321400462963</v>
      </c>
      <c r="G6032" s="1">
        <v>45948.322291666664</v>
      </c>
      <c r="H6032" s="1">
        <v>45948.32440972222</v>
      </c>
      <c r="I6032" s="1">
        <v>45948.334537037037</v>
      </c>
    </row>
    <row r="6033" spans="1:9" x14ac:dyDescent="0.35">
      <c r="A6033">
        <v>106032</v>
      </c>
      <c r="B6033" t="s">
        <v>15</v>
      </c>
      <c r="C6033" t="s">
        <v>17</v>
      </c>
      <c r="D6033">
        <v>0</v>
      </c>
      <c r="E6033" s="1">
        <v>45948.321435185186</v>
      </c>
      <c r="F6033" s="1">
        <v>45948.321967592594</v>
      </c>
      <c r="G6033" s="1">
        <v>45948.322372685187</v>
      </c>
      <c r="H6033" s="1">
        <v>45948.325277777774</v>
      </c>
      <c r="I6033" s="1">
        <v>45948.332187499997</v>
      </c>
    </row>
    <row r="6034" spans="1:9" x14ac:dyDescent="0.35">
      <c r="A6034">
        <v>106033</v>
      </c>
      <c r="B6034" t="s">
        <v>21</v>
      </c>
      <c r="C6034" t="s">
        <v>16</v>
      </c>
      <c r="D6034">
        <v>0</v>
      </c>
      <c r="E6034" s="1">
        <v>45948.324166666665</v>
      </c>
      <c r="F6034" s="1">
        <v>45948.325023148151</v>
      </c>
      <c r="G6034" s="1">
        <v>45948.326527777775</v>
      </c>
      <c r="H6034" s="1">
        <v>45948.330729166664</v>
      </c>
      <c r="I6034" s="1">
        <v>45948.341446759259</v>
      </c>
    </row>
    <row r="6035" spans="1:9" x14ac:dyDescent="0.35">
      <c r="A6035">
        <v>106034</v>
      </c>
      <c r="B6035" t="s">
        <v>21</v>
      </c>
      <c r="C6035" t="s">
        <v>12</v>
      </c>
      <c r="D6035">
        <v>0</v>
      </c>
      <c r="E6035" s="1">
        <v>45948.324270833335</v>
      </c>
      <c r="F6035" s="1">
        <v>45948.325370370374</v>
      </c>
      <c r="G6035" s="1">
        <v>45948.326018518521</v>
      </c>
      <c r="H6035" s="1">
        <v>45948.328506944446</v>
      </c>
      <c r="I6035" s="1">
        <v>45948.339201388888</v>
      </c>
    </row>
    <row r="6036" spans="1:9" x14ac:dyDescent="0.35">
      <c r="A6036">
        <v>106035</v>
      </c>
      <c r="B6036" t="s">
        <v>21</v>
      </c>
      <c r="C6036" t="s">
        <v>17</v>
      </c>
      <c r="D6036">
        <v>0</v>
      </c>
      <c r="E6036" s="1">
        <v>45948.324942129628</v>
      </c>
      <c r="F6036" s="1">
        <v>45948.325775462959</v>
      </c>
      <c r="G6036" s="1">
        <v>45948.326006944444</v>
      </c>
      <c r="H6036" s="1">
        <v>45948.326886574076</v>
      </c>
      <c r="I6036" s="1">
        <v>45948.335347222222</v>
      </c>
    </row>
    <row r="6037" spans="1:9" x14ac:dyDescent="0.35">
      <c r="A6037">
        <v>106036</v>
      </c>
      <c r="B6037" t="s">
        <v>20</v>
      </c>
      <c r="C6037" t="s">
        <v>10</v>
      </c>
      <c r="D6037">
        <v>0</v>
      </c>
      <c r="E6037" s="1">
        <v>45948.325057870374</v>
      </c>
      <c r="F6037" s="1">
        <v>45948.32571759259</v>
      </c>
      <c r="G6037" s="1">
        <v>45948.325821759259</v>
      </c>
      <c r="H6037" s="1">
        <v>45948.328483796293</v>
      </c>
      <c r="I6037" s="1">
        <v>45948.336608796293</v>
      </c>
    </row>
    <row r="6038" spans="1:9" x14ac:dyDescent="0.35">
      <c r="A6038">
        <v>106037</v>
      </c>
      <c r="B6038" t="s">
        <v>11</v>
      </c>
      <c r="C6038" t="s">
        <v>12</v>
      </c>
      <c r="D6038">
        <v>0</v>
      </c>
      <c r="E6038" s="1">
        <v>45948.325671296298</v>
      </c>
      <c r="F6038" s="1">
        <v>45948.326840277776</v>
      </c>
      <c r="G6038" s="1">
        <v>45948.327337962961</v>
      </c>
      <c r="H6038" s="1">
        <v>45948.329108796293</v>
      </c>
      <c r="I6038" s="1">
        <v>45948.336724537039</v>
      </c>
    </row>
    <row r="6039" spans="1:9" x14ac:dyDescent="0.35">
      <c r="A6039">
        <v>106038</v>
      </c>
      <c r="B6039" t="s">
        <v>18</v>
      </c>
      <c r="C6039" t="s">
        <v>17</v>
      </c>
      <c r="D6039">
        <v>0</v>
      </c>
      <c r="E6039" s="1">
        <v>45948.325868055559</v>
      </c>
      <c r="F6039" s="1">
        <v>45948.326631944445</v>
      </c>
      <c r="G6039" s="1">
        <v>45948.327222222222</v>
      </c>
      <c r="H6039" s="1">
        <v>45948.330081018517</v>
      </c>
      <c r="I6039" s="1">
        <v>45948.335821759261</v>
      </c>
    </row>
    <row r="6040" spans="1:9" x14ac:dyDescent="0.35">
      <c r="A6040">
        <v>106039</v>
      </c>
      <c r="B6040" t="s">
        <v>23</v>
      </c>
      <c r="C6040" t="s">
        <v>10</v>
      </c>
      <c r="D6040">
        <v>0</v>
      </c>
      <c r="E6040" s="1">
        <v>45948.327013888891</v>
      </c>
      <c r="F6040" s="1">
        <v>45948.327418981484</v>
      </c>
      <c r="G6040" s="1">
        <v>45948.328136574077</v>
      </c>
      <c r="H6040" s="1">
        <v>45948.330150462964</v>
      </c>
      <c r="I6040" s="1">
        <v>45948.34033564815</v>
      </c>
    </row>
    <row r="6041" spans="1:9" x14ac:dyDescent="0.35">
      <c r="A6041">
        <v>106040</v>
      </c>
      <c r="B6041" t="s">
        <v>22</v>
      </c>
      <c r="C6041" t="s">
        <v>14</v>
      </c>
      <c r="D6041">
        <v>0</v>
      </c>
      <c r="E6041" s="1">
        <v>45948.327349537038</v>
      </c>
      <c r="F6041" s="1">
        <v>45948.327962962961</v>
      </c>
      <c r="G6041" s="1">
        <v>45948.328761574077</v>
      </c>
      <c r="H6041" s="1">
        <v>45948.330879629626</v>
      </c>
      <c r="I6041" s="1">
        <v>45948.338506944441</v>
      </c>
    </row>
    <row r="6042" spans="1:9" x14ac:dyDescent="0.35">
      <c r="A6042">
        <v>106041</v>
      </c>
      <c r="B6042" t="s">
        <v>18</v>
      </c>
      <c r="C6042" t="s">
        <v>16</v>
      </c>
      <c r="D6042">
        <v>0</v>
      </c>
      <c r="E6042" s="1">
        <v>45948.328159722223</v>
      </c>
      <c r="F6042" s="1">
        <v>45948.328576388885</v>
      </c>
      <c r="G6042" s="1">
        <v>45948.330092592594</v>
      </c>
      <c r="H6042" s="1">
        <v>45948.333831018521</v>
      </c>
      <c r="I6042" s="1">
        <v>45948.344814814816</v>
      </c>
    </row>
    <row r="6043" spans="1:9" x14ac:dyDescent="0.35">
      <c r="A6043">
        <v>106042</v>
      </c>
      <c r="B6043" t="s">
        <v>9</v>
      </c>
      <c r="C6043" t="s">
        <v>14</v>
      </c>
      <c r="D6043">
        <v>0</v>
      </c>
      <c r="E6043" s="1">
        <v>45948.329583333332</v>
      </c>
      <c r="F6043" s="1">
        <v>45948.330960648149</v>
      </c>
      <c r="G6043" s="1">
        <v>45948.331562500003</v>
      </c>
      <c r="H6043" s="1">
        <v>45948.333993055552</v>
      </c>
      <c r="I6043" s="1">
        <v>45948.338506944441</v>
      </c>
    </row>
    <row r="6044" spans="1:9" x14ac:dyDescent="0.35">
      <c r="A6044">
        <v>106043</v>
      </c>
      <c r="B6044" t="s">
        <v>9</v>
      </c>
      <c r="C6044" t="s">
        <v>16</v>
      </c>
      <c r="D6044">
        <v>0</v>
      </c>
      <c r="E6044" s="1">
        <v>45948.330474537041</v>
      </c>
      <c r="F6044" s="1">
        <v>45948.33148148148</v>
      </c>
      <c r="G6044" s="1">
        <v>45948.33326388889</v>
      </c>
      <c r="H6044" s="1">
        <v>45948.3359375</v>
      </c>
      <c r="I6044" s="1">
        <v>45948.347268518519</v>
      </c>
    </row>
    <row r="6045" spans="1:9" x14ac:dyDescent="0.35">
      <c r="A6045">
        <v>106044</v>
      </c>
      <c r="B6045" t="s">
        <v>18</v>
      </c>
      <c r="C6045" t="s">
        <v>17</v>
      </c>
      <c r="D6045">
        <v>0</v>
      </c>
      <c r="E6045" s="1">
        <v>45948.330636574072</v>
      </c>
      <c r="F6045" s="1">
        <v>45948.331296296295</v>
      </c>
      <c r="G6045" s="1">
        <v>45948.331736111111</v>
      </c>
      <c r="H6045" s="1">
        <v>45948.333356481482</v>
      </c>
      <c r="I6045" s="1">
        <v>45948.346898148149</v>
      </c>
    </row>
    <row r="6046" spans="1:9" x14ac:dyDescent="0.35">
      <c r="A6046">
        <v>106045</v>
      </c>
      <c r="B6046" t="s">
        <v>9</v>
      </c>
      <c r="C6046" t="s">
        <v>16</v>
      </c>
      <c r="D6046">
        <v>0</v>
      </c>
      <c r="E6046" s="1">
        <v>45948.331365740742</v>
      </c>
      <c r="F6046" s="1">
        <v>45948.332430555558</v>
      </c>
      <c r="G6046" s="1">
        <v>45948.333148148151</v>
      </c>
      <c r="H6046" s="1">
        <v>45948.338067129633</v>
      </c>
      <c r="I6046" s="1">
        <v>45948.345717592594</v>
      </c>
    </row>
    <row r="6047" spans="1:9" x14ac:dyDescent="0.35">
      <c r="A6047">
        <v>106046</v>
      </c>
      <c r="B6047" t="s">
        <v>11</v>
      </c>
      <c r="C6047" t="s">
        <v>14</v>
      </c>
      <c r="D6047">
        <v>0</v>
      </c>
      <c r="E6047" s="1">
        <v>45948.333483796298</v>
      </c>
      <c r="F6047" s="1">
        <v>45948.334201388891</v>
      </c>
      <c r="G6047" s="1">
        <v>45948.335034722222</v>
      </c>
      <c r="H6047" s="1">
        <v>45948.337812500002</v>
      </c>
      <c r="I6047" s="1">
        <v>45948.350682870368</v>
      </c>
    </row>
    <row r="6048" spans="1:9" x14ac:dyDescent="0.35">
      <c r="A6048">
        <v>106047</v>
      </c>
      <c r="B6048" t="s">
        <v>11</v>
      </c>
      <c r="C6048" t="s">
        <v>10</v>
      </c>
      <c r="D6048">
        <v>0</v>
      </c>
      <c r="E6048" s="1">
        <v>45948.333564814813</v>
      </c>
      <c r="F6048" s="1">
        <v>45948.334537037037</v>
      </c>
      <c r="G6048" s="1">
        <v>45948.334803240738</v>
      </c>
      <c r="H6048" s="1">
        <v>45948.337847222225</v>
      </c>
      <c r="I6048" s="1">
        <v>45948.345335648148</v>
      </c>
    </row>
    <row r="6049" spans="1:9" x14ac:dyDescent="0.35">
      <c r="A6049">
        <v>106048</v>
      </c>
      <c r="B6049" t="s">
        <v>18</v>
      </c>
      <c r="C6049" t="s">
        <v>12</v>
      </c>
      <c r="D6049">
        <v>1</v>
      </c>
      <c r="E6049" s="1">
        <v>45948.333668981482</v>
      </c>
      <c r="F6049" s="1">
        <v>45948.33488425926</v>
      </c>
      <c r="G6049" s="1">
        <v>45948.335543981484</v>
      </c>
      <c r="H6049" s="1">
        <v>45948.338275462964</v>
      </c>
      <c r="I6049" s="1">
        <v>45948.344317129631</v>
      </c>
    </row>
    <row r="6050" spans="1:9" x14ac:dyDescent="0.35">
      <c r="A6050">
        <v>106049</v>
      </c>
      <c r="B6050" t="s">
        <v>18</v>
      </c>
      <c r="C6050" t="s">
        <v>17</v>
      </c>
      <c r="D6050">
        <v>0</v>
      </c>
      <c r="E6050" s="1">
        <v>45948.336435185185</v>
      </c>
      <c r="F6050" s="1">
        <v>45948.337268518517</v>
      </c>
      <c r="G6050" s="1">
        <v>45948.338240740741</v>
      </c>
      <c r="H6050" s="1">
        <v>45948.340254629627</v>
      </c>
      <c r="I6050" s="1">
        <v>45948.34170138889</v>
      </c>
    </row>
    <row r="6051" spans="1:9" x14ac:dyDescent="0.35">
      <c r="A6051">
        <v>106050</v>
      </c>
      <c r="B6051" t="s">
        <v>13</v>
      </c>
      <c r="C6051" t="s">
        <v>14</v>
      </c>
      <c r="D6051">
        <v>0</v>
      </c>
      <c r="E6051" s="1">
        <v>45948.337430555555</v>
      </c>
      <c r="F6051" s="1">
        <v>45948.33797453704</v>
      </c>
      <c r="G6051" s="1">
        <v>45948.338645833333</v>
      </c>
      <c r="H6051" s="1">
        <v>45948.340081018519</v>
      </c>
      <c r="I6051" s="1">
        <v>45948.342662037037</v>
      </c>
    </row>
    <row r="6052" spans="1:9" x14ac:dyDescent="0.35">
      <c r="A6052">
        <v>106051</v>
      </c>
      <c r="B6052" t="s">
        <v>9</v>
      </c>
      <c r="C6052" t="s">
        <v>14</v>
      </c>
      <c r="D6052">
        <v>0</v>
      </c>
      <c r="E6052" s="1">
        <v>45948.337708333333</v>
      </c>
      <c r="F6052" s="1">
        <v>45948.338854166665</v>
      </c>
      <c r="G6052" s="1">
        <v>45948.339201388888</v>
      </c>
      <c r="H6052" s="1">
        <v>45948.340150462966</v>
      </c>
      <c r="I6052" s="1">
        <v>45948.343252314815</v>
      </c>
    </row>
    <row r="6053" spans="1:9" x14ac:dyDescent="0.35">
      <c r="A6053">
        <v>106052</v>
      </c>
      <c r="B6053" t="s">
        <v>9</v>
      </c>
      <c r="C6053" t="s">
        <v>17</v>
      </c>
      <c r="D6053">
        <v>0</v>
      </c>
      <c r="E6053" s="1">
        <v>45948.337881944448</v>
      </c>
      <c r="F6053" s="1">
        <v>45948.338773148149</v>
      </c>
      <c r="G6053" s="1">
        <v>45948.339467592596</v>
      </c>
      <c r="H6053" s="1">
        <v>45948.340682870374</v>
      </c>
      <c r="I6053" s="1">
        <v>45948.341041666667</v>
      </c>
    </row>
    <row r="6054" spans="1:9" x14ac:dyDescent="0.35">
      <c r="A6054">
        <v>106053</v>
      </c>
      <c r="B6054" t="s">
        <v>20</v>
      </c>
      <c r="C6054" t="s">
        <v>17</v>
      </c>
      <c r="D6054">
        <v>0</v>
      </c>
      <c r="E6054" s="1">
        <v>45948.338935185187</v>
      </c>
      <c r="F6054" s="1">
        <v>45948.339861111112</v>
      </c>
      <c r="G6054" s="1">
        <v>45948.340324074074</v>
      </c>
      <c r="H6054" s="1">
        <v>45948.342222222222</v>
      </c>
      <c r="I6054" s="1">
        <v>45948.344837962963</v>
      </c>
    </row>
    <row r="6055" spans="1:9" x14ac:dyDescent="0.35">
      <c r="A6055">
        <v>106054</v>
      </c>
      <c r="B6055" t="s">
        <v>15</v>
      </c>
      <c r="C6055" t="s">
        <v>16</v>
      </c>
      <c r="D6055">
        <v>0</v>
      </c>
      <c r="E6055" s="1">
        <v>45948.339004629626</v>
      </c>
      <c r="F6055" s="1">
        <v>45948.339375000003</v>
      </c>
      <c r="G6055" s="1">
        <v>45948.340416666666</v>
      </c>
      <c r="H6055" s="1">
        <v>45948.342638888891</v>
      </c>
      <c r="I6055" s="1">
        <v>45948.344907407409</v>
      </c>
    </row>
    <row r="6056" spans="1:9" x14ac:dyDescent="0.35">
      <c r="A6056">
        <v>106055</v>
      </c>
      <c r="B6056" t="s">
        <v>18</v>
      </c>
      <c r="C6056" t="s">
        <v>14</v>
      </c>
      <c r="D6056">
        <v>0</v>
      </c>
      <c r="E6056" s="1">
        <v>45948.339768518519</v>
      </c>
      <c r="F6056" s="1">
        <v>45948.340671296297</v>
      </c>
      <c r="G6056" s="1">
        <v>45948.341689814813</v>
      </c>
      <c r="H6056" s="1">
        <v>45948.344675925924</v>
      </c>
      <c r="I6056" s="1">
        <v>45948.34679398148</v>
      </c>
    </row>
    <row r="6057" spans="1:9" x14ac:dyDescent="0.35">
      <c r="A6057">
        <v>106056</v>
      </c>
      <c r="B6057" t="s">
        <v>13</v>
      </c>
      <c r="C6057" t="s">
        <v>17</v>
      </c>
      <c r="D6057">
        <v>0</v>
      </c>
      <c r="E6057" s="1">
        <v>45948.34003472222</v>
      </c>
      <c r="F6057" s="1">
        <v>45948.341041666667</v>
      </c>
      <c r="G6057" s="1">
        <v>45948.341851851852</v>
      </c>
      <c r="H6057" s="1">
        <v>45948.343298611115</v>
      </c>
      <c r="I6057" s="1">
        <v>45948.345763888887</v>
      </c>
    </row>
    <row r="6058" spans="1:9" x14ac:dyDescent="0.35">
      <c r="A6058">
        <v>106057</v>
      </c>
      <c r="B6058" t="s">
        <v>21</v>
      </c>
      <c r="C6058" t="s">
        <v>12</v>
      </c>
      <c r="D6058">
        <v>0</v>
      </c>
      <c r="E6058" s="1">
        <v>45948.340624999997</v>
      </c>
      <c r="F6058" s="1">
        <v>45948.341874999998</v>
      </c>
      <c r="G6058" s="1">
        <v>45948.34202546296</v>
      </c>
      <c r="H6058" s="1">
        <v>45948.342951388891</v>
      </c>
      <c r="I6058" s="1">
        <v>45948.354155092595</v>
      </c>
    </row>
    <row r="6059" spans="1:9" x14ac:dyDescent="0.35">
      <c r="A6059">
        <v>106058</v>
      </c>
      <c r="B6059" t="s">
        <v>18</v>
      </c>
      <c r="C6059" t="s">
        <v>17</v>
      </c>
      <c r="D6059">
        <v>0</v>
      </c>
      <c r="E6059" s="1">
        <v>45948.341400462959</v>
      </c>
      <c r="F6059" s="1">
        <v>45948.342442129629</v>
      </c>
      <c r="G6059" s="1">
        <v>45948.342534722222</v>
      </c>
      <c r="H6059" s="1">
        <v>45948.344027777777</v>
      </c>
      <c r="I6059" s="1">
        <v>45948.347870370373</v>
      </c>
    </row>
    <row r="6060" spans="1:9" x14ac:dyDescent="0.35">
      <c r="A6060">
        <v>106059</v>
      </c>
      <c r="B6060" t="s">
        <v>13</v>
      </c>
      <c r="C6060" t="s">
        <v>16</v>
      </c>
      <c r="D6060">
        <v>0</v>
      </c>
      <c r="E6060" s="1">
        <v>45948.341921296298</v>
      </c>
      <c r="F6060" s="1">
        <v>45948.342939814815</v>
      </c>
      <c r="G6060" s="1">
        <v>45948.344444444447</v>
      </c>
      <c r="H6060" s="1">
        <v>45948.348124999997</v>
      </c>
      <c r="I6060" s="1">
        <v>45948.357789351852</v>
      </c>
    </row>
    <row r="6061" spans="1:9" x14ac:dyDescent="0.35">
      <c r="A6061">
        <v>106060</v>
      </c>
      <c r="B6061" t="s">
        <v>22</v>
      </c>
      <c r="C6061" t="s">
        <v>17</v>
      </c>
      <c r="D6061">
        <v>0</v>
      </c>
      <c r="E6061" s="1">
        <v>45948.342627314814</v>
      </c>
      <c r="F6061" s="1">
        <v>45948.34302083333</v>
      </c>
      <c r="G6061" s="1">
        <v>45948.343287037038</v>
      </c>
      <c r="H6061" s="1">
        <v>45948.345150462963</v>
      </c>
      <c r="I6061" s="1">
        <v>45948.347372685188</v>
      </c>
    </row>
    <row r="6062" spans="1:9" x14ac:dyDescent="0.35">
      <c r="A6062">
        <v>106061</v>
      </c>
      <c r="B6062" t="s">
        <v>9</v>
      </c>
      <c r="C6062" t="s">
        <v>14</v>
      </c>
      <c r="D6062">
        <v>0</v>
      </c>
      <c r="E6062" s="1">
        <v>45948.343310185184</v>
      </c>
      <c r="F6062" s="1">
        <v>45948.344236111108</v>
      </c>
      <c r="G6062" s="1">
        <v>45948.344780092593</v>
      </c>
      <c r="H6062" s="1">
        <v>45948.346678240741</v>
      </c>
      <c r="I6062" s="1">
        <v>45948.354247685187</v>
      </c>
    </row>
    <row r="6063" spans="1:9" x14ac:dyDescent="0.35">
      <c r="A6063">
        <v>106062</v>
      </c>
      <c r="B6063" t="s">
        <v>15</v>
      </c>
      <c r="C6063" t="s">
        <v>10</v>
      </c>
      <c r="D6063">
        <v>0</v>
      </c>
      <c r="E6063" s="1">
        <v>45948.343368055554</v>
      </c>
      <c r="F6063" s="1">
        <v>45948.344201388885</v>
      </c>
      <c r="G6063" s="1">
        <v>45948.34447916667</v>
      </c>
      <c r="H6063" s="1">
        <v>45948.346736111111</v>
      </c>
      <c r="I6063" s="1">
        <v>45948.351539351854</v>
      </c>
    </row>
    <row r="6064" spans="1:9" x14ac:dyDescent="0.35">
      <c r="A6064">
        <v>106063</v>
      </c>
      <c r="B6064" t="s">
        <v>22</v>
      </c>
      <c r="C6064" t="s">
        <v>17</v>
      </c>
      <c r="D6064">
        <v>0</v>
      </c>
      <c r="E6064" s="1">
        <v>45948.343576388892</v>
      </c>
      <c r="F6064" s="1">
        <v>45948.344282407408</v>
      </c>
      <c r="G6064" s="1">
        <v>45948.345081018517</v>
      </c>
      <c r="H6064" s="1">
        <v>45948.34847222222</v>
      </c>
      <c r="I6064" s="1">
        <v>45948.356099537035</v>
      </c>
    </row>
    <row r="6065" spans="1:9" x14ac:dyDescent="0.35">
      <c r="A6065">
        <v>106064</v>
      </c>
      <c r="B6065" t="s">
        <v>21</v>
      </c>
      <c r="C6065" t="s">
        <v>12</v>
      </c>
      <c r="D6065">
        <v>0</v>
      </c>
      <c r="E6065" s="1">
        <v>45948.344189814816</v>
      </c>
      <c r="F6065" s="1">
        <v>45948.344722222224</v>
      </c>
      <c r="G6065" s="1">
        <v>45948.345532407409</v>
      </c>
      <c r="H6065" s="1">
        <v>45948.348414351851</v>
      </c>
      <c r="I6065" s="1">
        <v>45948.351053240738</v>
      </c>
    </row>
    <row r="6066" spans="1:9" x14ac:dyDescent="0.35">
      <c r="A6066">
        <v>106065</v>
      </c>
      <c r="B6066" t="s">
        <v>19</v>
      </c>
      <c r="C6066" t="s">
        <v>14</v>
      </c>
      <c r="D6066">
        <v>0</v>
      </c>
      <c r="E6066" s="1">
        <v>45948.344224537039</v>
      </c>
      <c r="F6066" s="1">
        <v>45948.345046296294</v>
      </c>
      <c r="G6066" s="1">
        <v>45948.345891203702</v>
      </c>
      <c r="H6066" s="1">
        <v>45948.347569444442</v>
      </c>
      <c r="I6066" s="1">
        <v>45948.355115740742</v>
      </c>
    </row>
    <row r="6067" spans="1:9" x14ac:dyDescent="0.35">
      <c r="A6067">
        <v>106066</v>
      </c>
      <c r="B6067" t="s">
        <v>21</v>
      </c>
      <c r="C6067" t="s">
        <v>16</v>
      </c>
      <c r="D6067">
        <v>0</v>
      </c>
      <c r="E6067" s="1">
        <v>45948.345057870371</v>
      </c>
      <c r="F6067" s="1">
        <v>45948.345983796295</v>
      </c>
      <c r="G6067" s="1">
        <v>45948.346898148149</v>
      </c>
      <c r="H6067" s="1">
        <v>45948.34778935185</v>
      </c>
      <c r="I6067" s="1">
        <v>45948.356145833335</v>
      </c>
    </row>
    <row r="6068" spans="1:9" x14ac:dyDescent="0.35">
      <c r="A6068">
        <v>106067</v>
      </c>
      <c r="B6068" t="s">
        <v>9</v>
      </c>
      <c r="C6068" t="s">
        <v>14</v>
      </c>
      <c r="D6068">
        <v>0</v>
      </c>
      <c r="E6068" s="1">
        <v>45948.346990740742</v>
      </c>
      <c r="F6068" s="1">
        <v>45948.347581018519</v>
      </c>
      <c r="G6068" s="1">
        <v>45948.347893518519</v>
      </c>
      <c r="H6068" s="1">
        <v>45948.349687499998</v>
      </c>
      <c r="I6068" s="1">
        <v>45948.355057870373</v>
      </c>
    </row>
    <row r="6069" spans="1:9" x14ac:dyDescent="0.35">
      <c r="A6069">
        <v>106068</v>
      </c>
      <c r="B6069" t="s">
        <v>11</v>
      </c>
      <c r="C6069" t="s">
        <v>12</v>
      </c>
      <c r="D6069">
        <v>0</v>
      </c>
      <c r="E6069" s="1">
        <v>45948.347141203703</v>
      </c>
      <c r="F6069" s="1">
        <v>45948.348483796297</v>
      </c>
      <c r="G6069" s="1">
        <v>45948.349120370367</v>
      </c>
      <c r="H6069" s="1">
        <v>45948.350162037037</v>
      </c>
      <c r="I6069" s="1">
        <v>45948.350636574076</v>
      </c>
    </row>
    <row r="6070" spans="1:9" x14ac:dyDescent="0.35">
      <c r="A6070">
        <v>106069</v>
      </c>
      <c r="B6070" t="s">
        <v>9</v>
      </c>
      <c r="C6070" t="s">
        <v>17</v>
      </c>
      <c r="D6070">
        <v>0</v>
      </c>
      <c r="E6070" s="1">
        <v>45948.348715277774</v>
      </c>
      <c r="F6070" s="1">
        <v>45948.349293981482</v>
      </c>
      <c r="G6070" s="1">
        <v>45948.350289351853</v>
      </c>
      <c r="H6070" s="1">
        <v>45948.351018518515</v>
      </c>
      <c r="I6070" s="1">
        <v>45948.363206018519</v>
      </c>
    </row>
    <row r="6071" spans="1:9" x14ac:dyDescent="0.35">
      <c r="A6071">
        <v>106070</v>
      </c>
      <c r="B6071" t="s">
        <v>20</v>
      </c>
      <c r="C6071" t="s">
        <v>16</v>
      </c>
      <c r="D6071">
        <v>0</v>
      </c>
      <c r="E6071" s="1">
        <v>45948.352870370371</v>
      </c>
      <c r="F6071" s="1">
        <v>45948.354016203702</v>
      </c>
      <c r="G6071" s="1">
        <v>45948.355393518519</v>
      </c>
      <c r="H6071" s="1">
        <v>45948.357395833336</v>
      </c>
      <c r="I6071" s="1">
        <v>45948.361215277779</v>
      </c>
    </row>
    <row r="6072" spans="1:9" x14ac:dyDescent="0.35">
      <c r="A6072">
        <v>106071</v>
      </c>
      <c r="B6072" t="s">
        <v>19</v>
      </c>
      <c r="C6072" t="s">
        <v>14</v>
      </c>
      <c r="D6072">
        <v>0</v>
      </c>
      <c r="E6072" s="1">
        <v>45948.353564814817</v>
      </c>
      <c r="F6072" s="1">
        <v>45948.354432870372</v>
      </c>
      <c r="G6072" s="1">
        <v>45948.355254629627</v>
      </c>
      <c r="H6072" s="1">
        <v>45948.357025462959</v>
      </c>
      <c r="I6072" s="1">
        <v>45948.369293981479</v>
      </c>
    </row>
    <row r="6073" spans="1:9" x14ac:dyDescent="0.35">
      <c r="A6073">
        <v>106072</v>
      </c>
      <c r="B6073" t="s">
        <v>9</v>
      </c>
      <c r="C6073" t="s">
        <v>10</v>
      </c>
      <c r="D6073">
        <v>0</v>
      </c>
      <c r="E6073" s="1">
        <v>45948.354629629626</v>
      </c>
      <c r="F6073" s="1">
        <v>45948.355983796297</v>
      </c>
      <c r="G6073" s="1">
        <v>45948.35628472222</v>
      </c>
      <c r="H6073" s="1">
        <v>45948.358842592592</v>
      </c>
      <c r="I6073" s="1">
        <v>45948.366956018515</v>
      </c>
    </row>
    <row r="6074" spans="1:9" x14ac:dyDescent="0.35">
      <c r="A6074">
        <v>106073</v>
      </c>
      <c r="B6074" t="s">
        <v>22</v>
      </c>
      <c r="C6074" t="s">
        <v>17</v>
      </c>
      <c r="D6074">
        <v>1</v>
      </c>
      <c r="E6074" s="1">
        <v>45948.355543981481</v>
      </c>
      <c r="F6074" s="1">
        <v>45948.356377314813</v>
      </c>
      <c r="G6074" s="1">
        <v>45948.357245370367</v>
      </c>
      <c r="H6074" s="1">
        <v>45948.360578703701</v>
      </c>
      <c r="I6074" s="1">
        <v>45948.363379629627</v>
      </c>
    </row>
    <row r="6075" spans="1:9" x14ac:dyDescent="0.35">
      <c r="A6075">
        <v>106074</v>
      </c>
      <c r="B6075" t="s">
        <v>18</v>
      </c>
      <c r="C6075" t="s">
        <v>12</v>
      </c>
      <c r="D6075">
        <v>0</v>
      </c>
      <c r="E6075" s="1">
        <v>45948.356574074074</v>
      </c>
      <c r="F6075" s="1">
        <v>45948.357291666667</v>
      </c>
      <c r="G6075" s="1">
        <v>45948.358078703706</v>
      </c>
      <c r="H6075" s="1">
        <v>45948.359780092593</v>
      </c>
      <c r="I6075" s="1">
        <v>45948.365219907406</v>
      </c>
    </row>
    <row r="6076" spans="1:9" x14ac:dyDescent="0.35">
      <c r="A6076">
        <v>106075</v>
      </c>
      <c r="B6076" t="s">
        <v>23</v>
      </c>
      <c r="C6076" t="s">
        <v>14</v>
      </c>
      <c r="D6076">
        <v>0</v>
      </c>
      <c r="E6076" s="1">
        <v>45948.356956018521</v>
      </c>
      <c r="F6076" s="1">
        <v>45948.358078703706</v>
      </c>
      <c r="G6076" s="1">
        <v>45948.358784722222</v>
      </c>
      <c r="H6076" s="1">
        <v>45948.361180555556</v>
      </c>
      <c r="I6076" s="1">
        <v>45948.366608796299</v>
      </c>
    </row>
    <row r="6077" spans="1:9" x14ac:dyDescent="0.35">
      <c r="A6077">
        <v>106076</v>
      </c>
      <c r="B6077" t="s">
        <v>21</v>
      </c>
      <c r="C6077" t="s">
        <v>10</v>
      </c>
      <c r="D6077">
        <v>0</v>
      </c>
      <c r="E6077" s="1">
        <v>45948.358136574076</v>
      </c>
      <c r="F6077" s="1">
        <v>45948.358587962961</v>
      </c>
      <c r="G6077" s="1">
        <v>45948.358715277776</v>
      </c>
      <c r="H6077" s="1">
        <v>45948.360324074078</v>
      </c>
      <c r="I6077" s="1">
        <v>45948.368101851855</v>
      </c>
    </row>
    <row r="6078" spans="1:9" x14ac:dyDescent="0.35">
      <c r="A6078">
        <v>106077</v>
      </c>
      <c r="B6078" t="s">
        <v>21</v>
      </c>
      <c r="C6078" t="s">
        <v>17</v>
      </c>
      <c r="D6078">
        <v>0</v>
      </c>
      <c r="E6078" s="1">
        <v>45948.35837962963</v>
      </c>
      <c r="F6078" s="1">
        <v>45948.359571759262</v>
      </c>
      <c r="G6078" s="1">
        <v>45948.360138888886</v>
      </c>
      <c r="H6078" s="1">
        <v>45948.362685185188</v>
      </c>
      <c r="I6078" s="1">
        <v>45948.37636574074</v>
      </c>
    </row>
    <row r="6079" spans="1:9" x14ac:dyDescent="0.35">
      <c r="A6079">
        <v>106078</v>
      </c>
      <c r="B6079" t="s">
        <v>23</v>
      </c>
      <c r="C6079" t="s">
        <v>17</v>
      </c>
      <c r="D6079">
        <v>0</v>
      </c>
      <c r="E6079" s="1">
        <v>45948.359444444446</v>
      </c>
      <c r="F6079" s="1">
        <v>45948.36010416667</v>
      </c>
      <c r="G6079" s="1">
        <v>45948.36042824074</v>
      </c>
      <c r="H6079" s="1">
        <v>45948.363229166665</v>
      </c>
      <c r="I6079" s="1">
        <v>45948.366377314815</v>
      </c>
    </row>
    <row r="6080" spans="1:9" x14ac:dyDescent="0.35">
      <c r="A6080">
        <v>106079</v>
      </c>
      <c r="B6080" t="s">
        <v>21</v>
      </c>
      <c r="C6080" t="s">
        <v>16</v>
      </c>
      <c r="D6080">
        <v>0</v>
      </c>
      <c r="E6080" s="1">
        <v>45948.36041666667</v>
      </c>
      <c r="F6080" s="1">
        <v>45948.361307870371</v>
      </c>
      <c r="G6080" s="1">
        <v>45948.361967592595</v>
      </c>
      <c r="H6080" s="1">
        <v>45948.364120370374</v>
      </c>
      <c r="I6080" s="1">
        <v>45948.375277777777</v>
      </c>
    </row>
    <row r="6081" spans="1:9" x14ac:dyDescent="0.35">
      <c r="A6081">
        <v>106080</v>
      </c>
      <c r="B6081" t="s">
        <v>9</v>
      </c>
      <c r="C6081" t="s">
        <v>12</v>
      </c>
      <c r="D6081">
        <v>0</v>
      </c>
      <c r="E6081" s="1">
        <v>45948.360729166663</v>
      </c>
      <c r="F6081" s="1">
        <v>45948.361203703702</v>
      </c>
      <c r="G6081" s="1">
        <v>45948.362233796295</v>
      </c>
      <c r="H6081" s="1">
        <v>45948.364999999998</v>
      </c>
      <c r="I6081" s="1">
        <v>45948.373090277775</v>
      </c>
    </row>
    <row r="6082" spans="1:9" x14ac:dyDescent="0.35">
      <c r="A6082">
        <v>106081</v>
      </c>
      <c r="B6082" t="s">
        <v>9</v>
      </c>
      <c r="C6082" t="s">
        <v>16</v>
      </c>
      <c r="D6082">
        <v>0</v>
      </c>
      <c r="E6082" s="1">
        <v>45948.361678240741</v>
      </c>
      <c r="F6082" s="1">
        <v>45948.362430555557</v>
      </c>
      <c r="G6082" s="1">
        <v>45948.36310185185</v>
      </c>
      <c r="H6082" s="1">
        <v>45948.363900462966</v>
      </c>
      <c r="I6082" s="1">
        <v>45948.369560185187</v>
      </c>
    </row>
    <row r="6083" spans="1:9" x14ac:dyDescent="0.35">
      <c r="A6083">
        <v>106082</v>
      </c>
      <c r="B6083" t="s">
        <v>21</v>
      </c>
      <c r="C6083" t="s">
        <v>12</v>
      </c>
      <c r="D6083">
        <v>0</v>
      </c>
      <c r="E6083" s="1">
        <v>45948.361967592595</v>
      </c>
      <c r="F6083" s="1">
        <v>45948.363009259258</v>
      </c>
      <c r="G6083" s="1">
        <v>45948.36383101852</v>
      </c>
      <c r="H6083" s="1">
        <v>45948.366168981483</v>
      </c>
      <c r="I6083" s="1">
        <v>45948.376342592594</v>
      </c>
    </row>
    <row r="6084" spans="1:9" x14ac:dyDescent="0.35">
      <c r="A6084">
        <v>106083</v>
      </c>
      <c r="B6084" t="s">
        <v>23</v>
      </c>
      <c r="C6084" t="s">
        <v>14</v>
      </c>
      <c r="D6084">
        <v>0</v>
      </c>
      <c r="E6084" s="1">
        <v>45948.362037037034</v>
      </c>
      <c r="F6084" s="1">
        <v>45948.362476851849</v>
      </c>
      <c r="G6084" s="1">
        <v>45948.362627314818</v>
      </c>
      <c r="H6084" s="1">
        <v>45948.363969907405</v>
      </c>
      <c r="I6084" s="1">
        <v>45948.36922453704</v>
      </c>
    </row>
    <row r="6085" spans="1:9" x14ac:dyDescent="0.35">
      <c r="A6085">
        <v>106084</v>
      </c>
      <c r="B6085" t="s">
        <v>11</v>
      </c>
      <c r="C6085" t="s">
        <v>17</v>
      </c>
      <c r="D6085">
        <v>0</v>
      </c>
      <c r="E6085" s="1">
        <v>45948.362719907411</v>
      </c>
      <c r="F6085" s="1">
        <v>45948.363425925927</v>
      </c>
      <c r="G6085" s="1">
        <v>45948.363923611112</v>
      </c>
      <c r="H6085" s="1">
        <v>45948.365335648145</v>
      </c>
      <c r="I6085" s="1">
        <v>45948.368935185186</v>
      </c>
    </row>
    <row r="6086" spans="1:9" x14ac:dyDescent="0.35">
      <c r="A6086">
        <v>106085</v>
      </c>
      <c r="B6086" t="s">
        <v>18</v>
      </c>
      <c r="C6086" t="s">
        <v>14</v>
      </c>
      <c r="D6086">
        <v>0</v>
      </c>
      <c r="E6086" s="1">
        <v>45948.363495370373</v>
      </c>
      <c r="F6086" s="1">
        <v>45948.364224537036</v>
      </c>
      <c r="G6086" s="1">
        <v>45948.364398148151</v>
      </c>
      <c r="H6086" s="1">
        <v>45948.366932870369</v>
      </c>
      <c r="I6086" s="1">
        <v>45948.370509259257</v>
      </c>
    </row>
    <row r="6087" spans="1:9" x14ac:dyDescent="0.35">
      <c r="A6087">
        <v>106086</v>
      </c>
      <c r="B6087" t="s">
        <v>13</v>
      </c>
      <c r="C6087" t="s">
        <v>14</v>
      </c>
      <c r="D6087">
        <v>0</v>
      </c>
      <c r="E6087" s="1">
        <v>45948.364074074074</v>
      </c>
      <c r="F6087" s="1">
        <v>45948.364733796298</v>
      </c>
      <c r="G6087" s="1">
        <v>45948.364988425928</v>
      </c>
      <c r="H6087" s="1">
        <v>45948.367476851854</v>
      </c>
      <c r="I6087" s="1">
        <v>45948.368252314816</v>
      </c>
    </row>
    <row r="6088" spans="1:9" x14ac:dyDescent="0.35">
      <c r="A6088">
        <v>106087</v>
      </c>
      <c r="B6088" t="s">
        <v>9</v>
      </c>
      <c r="C6088" t="s">
        <v>12</v>
      </c>
      <c r="D6088">
        <v>0</v>
      </c>
      <c r="E6088" s="1">
        <v>45948.364490740743</v>
      </c>
      <c r="F6088" s="1">
        <v>45948.36577546296</v>
      </c>
      <c r="G6088" s="1">
        <v>45948.366747685184</v>
      </c>
      <c r="H6088" s="1">
        <v>45948.369004629632</v>
      </c>
      <c r="I6088" s="1">
        <v>45948.377511574072</v>
      </c>
    </row>
    <row r="6089" spans="1:9" x14ac:dyDescent="0.35">
      <c r="A6089">
        <v>106088</v>
      </c>
      <c r="B6089" t="s">
        <v>19</v>
      </c>
      <c r="C6089" t="s">
        <v>10</v>
      </c>
      <c r="D6089">
        <v>0</v>
      </c>
      <c r="E6089" s="1">
        <v>45948.367523148147</v>
      </c>
      <c r="F6089" s="1">
        <v>45948.368333333332</v>
      </c>
      <c r="G6089" s="1">
        <v>45948.368576388886</v>
      </c>
      <c r="H6089" s="1">
        <v>45948.371354166666</v>
      </c>
      <c r="I6089" s="1">
        <v>45948.383032407408</v>
      </c>
    </row>
    <row r="6090" spans="1:9" x14ac:dyDescent="0.35">
      <c r="A6090">
        <v>106089</v>
      </c>
      <c r="B6090" t="s">
        <v>18</v>
      </c>
      <c r="C6090" t="s">
        <v>16</v>
      </c>
      <c r="D6090">
        <v>0</v>
      </c>
      <c r="E6090" s="1">
        <v>45948.368391203701</v>
      </c>
      <c r="F6090" s="1">
        <v>45948.369664351849</v>
      </c>
      <c r="G6090" s="1">
        <v>45948.370150462964</v>
      </c>
      <c r="H6090" s="1">
        <v>45948.372453703705</v>
      </c>
      <c r="I6090" s="1">
        <v>45948.373738425929</v>
      </c>
    </row>
    <row r="6091" spans="1:9" x14ac:dyDescent="0.35">
      <c r="A6091">
        <v>106090</v>
      </c>
      <c r="B6091" t="s">
        <v>15</v>
      </c>
      <c r="C6091" t="s">
        <v>12</v>
      </c>
      <c r="D6091">
        <v>0</v>
      </c>
      <c r="E6091" s="1">
        <v>45948.368402777778</v>
      </c>
      <c r="F6091" s="1">
        <v>45948.369085648148</v>
      </c>
      <c r="G6091" s="1">
        <v>45948.36986111111</v>
      </c>
      <c r="H6091" s="1">
        <v>45948.370937500003</v>
      </c>
      <c r="I6091" s="1">
        <v>45948.372581018521</v>
      </c>
    </row>
    <row r="6092" spans="1:9" x14ac:dyDescent="0.35">
      <c r="A6092">
        <v>106091</v>
      </c>
      <c r="B6092" t="s">
        <v>11</v>
      </c>
      <c r="C6092" t="s">
        <v>12</v>
      </c>
      <c r="D6092">
        <v>0</v>
      </c>
      <c r="E6092" s="1">
        <v>45948.369363425925</v>
      </c>
      <c r="F6092" s="1">
        <v>45948.370347222219</v>
      </c>
      <c r="G6092" s="1">
        <v>45948.371053240742</v>
      </c>
      <c r="H6092" s="1">
        <v>45948.372199074074</v>
      </c>
      <c r="I6092" s="1">
        <v>45948.379988425928</v>
      </c>
    </row>
    <row r="6093" spans="1:9" x14ac:dyDescent="0.35">
      <c r="A6093">
        <v>106092</v>
      </c>
      <c r="B6093" t="s">
        <v>18</v>
      </c>
      <c r="C6093" t="s">
        <v>14</v>
      </c>
      <c r="D6093">
        <v>0</v>
      </c>
      <c r="E6093" s="1">
        <v>45948.371238425927</v>
      </c>
      <c r="F6093" s="1">
        <v>45948.371701388889</v>
      </c>
      <c r="G6093" s="1">
        <v>45948.372314814813</v>
      </c>
      <c r="H6093" s="1">
        <v>45948.373310185183</v>
      </c>
      <c r="I6093" s="1">
        <v>45948.379629629628</v>
      </c>
    </row>
    <row r="6094" spans="1:9" x14ac:dyDescent="0.35">
      <c r="A6094">
        <v>106093</v>
      </c>
      <c r="B6094" t="s">
        <v>21</v>
      </c>
      <c r="C6094" t="s">
        <v>12</v>
      </c>
      <c r="D6094">
        <v>0</v>
      </c>
      <c r="E6094" s="1">
        <v>45948.373263888891</v>
      </c>
      <c r="F6094" s="1">
        <v>45948.373923611114</v>
      </c>
      <c r="G6094" s="1">
        <v>45948.374027777776</v>
      </c>
      <c r="H6094" s="1">
        <v>45948.376250000001</v>
      </c>
      <c r="I6094" s="1">
        <v>45948.376770833333</v>
      </c>
    </row>
    <row r="6095" spans="1:9" x14ac:dyDescent="0.35">
      <c r="A6095">
        <v>106094</v>
      </c>
      <c r="B6095" t="s">
        <v>9</v>
      </c>
      <c r="C6095" t="s">
        <v>10</v>
      </c>
      <c r="D6095">
        <v>0</v>
      </c>
      <c r="E6095" s="1">
        <v>45948.373749999999</v>
      </c>
      <c r="F6095" s="1">
        <v>45948.374537037038</v>
      </c>
      <c r="G6095" s="1">
        <v>45948.374699074076</v>
      </c>
      <c r="H6095" s="1">
        <v>45948.375578703701</v>
      </c>
      <c r="I6095" s="1">
        <v>45948.384710648148</v>
      </c>
    </row>
    <row r="6096" spans="1:9" x14ac:dyDescent="0.35">
      <c r="A6096">
        <v>106095</v>
      </c>
      <c r="B6096" t="s">
        <v>9</v>
      </c>
      <c r="C6096" t="s">
        <v>17</v>
      </c>
      <c r="D6096">
        <v>0</v>
      </c>
      <c r="E6096" s="1">
        <v>45948.375798611109</v>
      </c>
      <c r="F6096" s="1">
        <v>45948.376782407409</v>
      </c>
      <c r="G6096" s="1">
        <v>45948.377060185187</v>
      </c>
      <c r="H6096" s="1">
        <v>45948.377928240741</v>
      </c>
      <c r="I6096" s="1">
        <v>45948.381331018521</v>
      </c>
    </row>
    <row r="6097" spans="1:9" x14ac:dyDescent="0.35">
      <c r="A6097">
        <v>106096</v>
      </c>
      <c r="B6097" t="s">
        <v>9</v>
      </c>
      <c r="C6097" t="s">
        <v>17</v>
      </c>
      <c r="D6097">
        <v>0</v>
      </c>
      <c r="E6097" s="1">
        <v>45948.380370370367</v>
      </c>
      <c r="F6097" s="1">
        <v>45948.381249999999</v>
      </c>
      <c r="G6097" s="1">
        <v>45948.381354166668</v>
      </c>
      <c r="H6097" s="1">
        <v>45948.38208333333</v>
      </c>
      <c r="I6097" s="1">
        <v>45948.391967592594</v>
      </c>
    </row>
    <row r="6098" spans="1:9" x14ac:dyDescent="0.35">
      <c r="A6098">
        <v>106097</v>
      </c>
      <c r="B6098" t="s">
        <v>11</v>
      </c>
      <c r="C6098" t="s">
        <v>10</v>
      </c>
      <c r="D6098">
        <v>0</v>
      </c>
      <c r="E6098" s="1">
        <v>45948.381863425922</v>
      </c>
      <c r="F6098" s="1">
        <v>45948.382314814815</v>
      </c>
      <c r="G6098" s="1">
        <v>45948.383148148147</v>
      </c>
      <c r="H6098" s="1">
        <v>45948.385995370372</v>
      </c>
      <c r="I6098" s="1">
        <v>45948.387696759259</v>
      </c>
    </row>
    <row r="6099" spans="1:9" x14ac:dyDescent="0.35">
      <c r="A6099">
        <v>106098</v>
      </c>
      <c r="B6099" t="s">
        <v>15</v>
      </c>
      <c r="C6099" t="s">
        <v>17</v>
      </c>
      <c r="D6099">
        <v>0</v>
      </c>
      <c r="E6099" s="1">
        <v>45948.382916666669</v>
      </c>
      <c r="F6099" s="1">
        <v>45948.383819444447</v>
      </c>
      <c r="G6099" s="1">
        <v>45948.384837962964</v>
      </c>
      <c r="H6099" s="1">
        <v>45948.387627314813</v>
      </c>
      <c r="I6099" s="1">
        <v>45948.389548611114</v>
      </c>
    </row>
    <row r="6100" spans="1:9" x14ac:dyDescent="0.35">
      <c r="A6100">
        <v>106099</v>
      </c>
      <c r="B6100" t="s">
        <v>18</v>
      </c>
      <c r="C6100" t="s">
        <v>17</v>
      </c>
      <c r="D6100">
        <v>0</v>
      </c>
      <c r="E6100" s="1">
        <v>45948.383368055554</v>
      </c>
      <c r="F6100" s="1">
        <v>45948.384270833332</v>
      </c>
      <c r="G6100" s="1">
        <v>45948.384664351855</v>
      </c>
      <c r="H6100" s="1">
        <v>45948.386516203704</v>
      </c>
      <c r="I6100" s="1">
        <v>45948.39234953704</v>
      </c>
    </row>
    <row r="6101" spans="1:9" x14ac:dyDescent="0.35">
      <c r="A6101">
        <v>106100</v>
      </c>
      <c r="B6101" t="s">
        <v>9</v>
      </c>
      <c r="C6101" t="s">
        <v>17</v>
      </c>
      <c r="D6101">
        <v>0</v>
      </c>
      <c r="E6101" s="1">
        <v>45948.384166666663</v>
      </c>
      <c r="F6101" s="1">
        <v>45948.384675925925</v>
      </c>
      <c r="G6101" s="1">
        <v>45948.385104166664</v>
      </c>
      <c r="H6101" s="1">
        <v>45948.387835648151</v>
      </c>
      <c r="I6101" s="1">
        <v>45948.396458333336</v>
      </c>
    </row>
    <row r="6102" spans="1:9" x14ac:dyDescent="0.35">
      <c r="A6102">
        <v>106101</v>
      </c>
      <c r="B6102" t="s">
        <v>23</v>
      </c>
      <c r="C6102" t="s">
        <v>17</v>
      </c>
      <c r="D6102">
        <v>0</v>
      </c>
      <c r="E6102" s="1">
        <v>45948.384236111109</v>
      </c>
      <c r="F6102" s="1">
        <v>45948.385231481479</v>
      </c>
      <c r="G6102" s="1">
        <v>45948.385694444441</v>
      </c>
      <c r="H6102" s="1">
        <v>45948.38795138889</v>
      </c>
      <c r="I6102" s="1">
        <v>45948.392870370371</v>
      </c>
    </row>
    <row r="6103" spans="1:9" x14ac:dyDescent="0.35">
      <c r="A6103">
        <v>106102</v>
      </c>
      <c r="B6103" t="s">
        <v>19</v>
      </c>
      <c r="C6103" t="s">
        <v>17</v>
      </c>
      <c r="D6103">
        <v>0</v>
      </c>
      <c r="E6103" s="1">
        <v>45948.384652777779</v>
      </c>
      <c r="F6103" s="1">
        <v>45948.38548611111</v>
      </c>
      <c r="G6103" s="1">
        <v>45948.38590277778</v>
      </c>
      <c r="H6103" s="1">
        <v>45948.386840277781</v>
      </c>
      <c r="I6103" s="1">
        <v>45948.392650462964</v>
      </c>
    </row>
    <row r="6104" spans="1:9" x14ac:dyDescent="0.35">
      <c r="A6104">
        <v>106103</v>
      </c>
      <c r="B6104" t="s">
        <v>19</v>
      </c>
      <c r="C6104" t="s">
        <v>16</v>
      </c>
      <c r="D6104">
        <v>0</v>
      </c>
      <c r="E6104" s="1">
        <v>45948.38484953704</v>
      </c>
      <c r="F6104" s="1">
        <v>45948.38521990741</v>
      </c>
      <c r="G6104" s="1">
        <v>45948.386678240742</v>
      </c>
      <c r="H6104" s="1">
        <v>45948.390370370369</v>
      </c>
      <c r="I6104" s="1">
        <v>45948.397604166668</v>
      </c>
    </row>
    <row r="6105" spans="1:9" x14ac:dyDescent="0.35">
      <c r="A6105">
        <v>106104</v>
      </c>
      <c r="B6105" t="s">
        <v>13</v>
      </c>
      <c r="C6105" t="s">
        <v>14</v>
      </c>
      <c r="D6105">
        <v>0</v>
      </c>
      <c r="E6105" s="1">
        <v>45948.385127314818</v>
      </c>
      <c r="F6105" s="1">
        <v>45948.386481481481</v>
      </c>
      <c r="G6105" s="1">
        <v>45948.386805555558</v>
      </c>
      <c r="H6105" s="1">
        <v>45948.387881944444</v>
      </c>
      <c r="I6105" s="1">
        <v>45948.393761574072</v>
      </c>
    </row>
    <row r="6106" spans="1:9" x14ac:dyDescent="0.35">
      <c r="A6106">
        <v>106105</v>
      </c>
      <c r="B6106" t="s">
        <v>9</v>
      </c>
      <c r="C6106" t="s">
        <v>17</v>
      </c>
      <c r="D6106">
        <v>0</v>
      </c>
      <c r="E6106" s="1">
        <v>45948.386562500003</v>
      </c>
      <c r="F6106" s="1">
        <v>45948.386990740742</v>
      </c>
      <c r="G6106" s="1">
        <v>45948.387199074074</v>
      </c>
      <c r="H6106" s="1">
        <v>45948.388993055552</v>
      </c>
      <c r="I6106" s="1">
        <v>45948.398958333331</v>
      </c>
    </row>
    <row r="6107" spans="1:9" x14ac:dyDescent="0.35">
      <c r="A6107">
        <v>106106</v>
      </c>
      <c r="B6107" t="s">
        <v>9</v>
      </c>
      <c r="C6107" t="s">
        <v>16</v>
      </c>
      <c r="D6107">
        <v>0</v>
      </c>
      <c r="E6107" s="1">
        <v>45948.387546296297</v>
      </c>
      <c r="F6107" s="1">
        <v>45948.388043981482</v>
      </c>
      <c r="G6107" s="1">
        <v>45948.390034722222</v>
      </c>
      <c r="H6107" s="1">
        <v>45948.39166666667</v>
      </c>
      <c r="I6107" s="1">
        <v>45948.402581018519</v>
      </c>
    </row>
    <row r="6108" spans="1:9" x14ac:dyDescent="0.35">
      <c r="A6108">
        <v>106107</v>
      </c>
      <c r="B6108" t="s">
        <v>19</v>
      </c>
      <c r="C6108" t="s">
        <v>10</v>
      </c>
      <c r="D6108">
        <v>0</v>
      </c>
      <c r="E6108" s="1">
        <v>45948.387569444443</v>
      </c>
      <c r="F6108" s="1">
        <v>45948.388171296298</v>
      </c>
      <c r="G6108" s="1">
        <v>45948.388923611114</v>
      </c>
      <c r="H6108" s="1">
        <v>45948.391712962963</v>
      </c>
      <c r="I6108" s="1">
        <v>45948.392094907409</v>
      </c>
    </row>
    <row r="6109" spans="1:9" x14ac:dyDescent="0.35">
      <c r="A6109">
        <v>106108</v>
      </c>
      <c r="B6109" t="s">
        <v>15</v>
      </c>
      <c r="C6109" t="s">
        <v>10</v>
      </c>
      <c r="D6109">
        <v>0</v>
      </c>
      <c r="E6109" s="1">
        <v>45948.388831018521</v>
      </c>
      <c r="F6109" s="1">
        <v>45948.389189814814</v>
      </c>
      <c r="G6109" s="1">
        <v>45948.38925925926</v>
      </c>
      <c r="H6109" s="1">
        <v>45948.392604166664</v>
      </c>
      <c r="I6109" s="1">
        <v>45948.401759259257</v>
      </c>
    </row>
    <row r="6110" spans="1:9" x14ac:dyDescent="0.35">
      <c r="A6110">
        <v>106109</v>
      </c>
      <c r="B6110" t="s">
        <v>21</v>
      </c>
      <c r="C6110" t="s">
        <v>16</v>
      </c>
      <c r="D6110">
        <v>0</v>
      </c>
      <c r="E6110" s="1">
        <v>45948.388993055552</v>
      </c>
      <c r="F6110" s="1">
        <v>45948.390196759261</v>
      </c>
      <c r="G6110" s="1">
        <v>45948.391111111108</v>
      </c>
      <c r="H6110" s="1">
        <v>45948.392754629633</v>
      </c>
      <c r="I6110" s="1">
        <v>45948.405023148145</v>
      </c>
    </row>
    <row r="6111" spans="1:9" x14ac:dyDescent="0.35">
      <c r="A6111">
        <v>106110</v>
      </c>
      <c r="B6111" t="s">
        <v>11</v>
      </c>
      <c r="C6111" t="s">
        <v>10</v>
      </c>
      <c r="D6111">
        <v>0</v>
      </c>
      <c r="E6111" s="1">
        <v>45948.3903587963</v>
      </c>
      <c r="F6111" s="1">
        <v>45948.391238425924</v>
      </c>
      <c r="G6111" s="1">
        <v>45948.391296296293</v>
      </c>
      <c r="H6111" s="1">
        <v>45948.392569444448</v>
      </c>
      <c r="I6111" s="1">
        <v>45948.403020833335</v>
      </c>
    </row>
    <row r="6112" spans="1:9" x14ac:dyDescent="0.35">
      <c r="A6112">
        <v>106111</v>
      </c>
      <c r="B6112" t="s">
        <v>9</v>
      </c>
      <c r="C6112" t="s">
        <v>12</v>
      </c>
      <c r="D6112">
        <v>0</v>
      </c>
      <c r="E6112" s="1">
        <v>45948.390370370369</v>
      </c>
      <c r="F6112" s="1">
        <v>45948.390717592592</v>
      </c>
      <c r="G6112" s="1">
        <v>45948.390949074077</v>
      </c>
      <c r="H6112" s="1">
        <v>45948.392071759263</v>
      </c>
      <c r="I6112" s="1">
        <v>45948.400972222225</v>
      </c>
    </row>
    <row r="6113" spans="1:9" x14ac:dyDescent="0.35">
      <c r="A6113">
        <v>106112</v>
      </c>
      <c r="B6113" t="s">
        <v>22</v>
      </c>
      <c r="C6113" t="s">
        <v>12</v>
      </c>
      <c r="D6113">
        <v>0</v>
      </c>
      <c r="E6113" s="1">
        <v>45948.395277777781</v>
      </c>
      <c r="F6113" s="1">
        <v>45948.396215277775</v>
      </c>
      <c r="G6113" s="1">
        <v>45948.396377314813</v>
      </c>
      <c r="H6113" s="1">
        <v>45948.399305555555</v>
      </c>
      <c r="I6113" s="1">
        <v>45948.401446759257</v>
      </c>
    </row>
    <row r="6114" spans="1:9" x14ac:dyDescent="0.35">
      <c r="A6114">
        <v>106113</v>
      </c>
      <c r="B6114" t="s">
        <v>18</v>
      </c>
      <c r="C6114" t="s">
        <v>16</v>
      </c>
      <c r="D6114">
        <v>0</v>
      </c>
      <c r="E6114" s="1">
        <v>45948.397233796299</v>
      </c>
      <c r="F6114" s="1">
        <v>45948.397997685184</v>
      </c>
      <c r="G6114" s="1">
        <v>45948.399664351855</v>
      </c>
      <c r="H6114" s="1">
        <v>45948.403784722221</v>
      </c>
      <c r="I6114" s="1">
        <v>45948.405358796299</v>
      </c>
    </row>
    <row r="6115" spans="1:9" x14ac:dyDescent="0.35">
      <c r="A6115">
        <v>106114</v>
      </c>
      <c r="B6115" t="s">
        <v>21</v>
      </c>
      <c r="C6115" t="s">
        <v>16</v>
      </c>
      <c r="D6115">
        <v>0</v>
      </c>
      <c r="E6115" s="1">
        <v>45948.397638888891</v>
      </c>
      <c r="F6115" s="1">
        <v>45948.398553240739</v>
      </c>
      <c r="G6115" s="1">
        <v>45948.400439814817</v>
      </c>
      <c r="H6115" s="1">
        <v>45948.405266203707</v>
      </c>
      <c r="I6115" s="1">
        <v>45948.415613425925</v>
      </c>
    </row>
    <row r="6116" spans="1:9" x14ac:dyDescent="0.35">
      <c r="A6116">
        <v>106115</v>
      </c>
      <c r="B6116" t="s">
        <v>9</v>
      </c>
      <c r="C6116" t="s">
        <v>14</v>
      </c>
      <c r="D6116">
        <v>0</v>
      </c>
      <c r="E6116" s="1">
        <v>45948.398206018515</v>
      </c>
      <c r="F6116" s="1">
        <v>45948.398819444446</v>
      </c>
      <c r="G6116" s="1">
        <v>45948.39980324074</v>
      </c>
      <c r="H6116" s="1">
        <v>45948.402696759258</v>
      </c>
      <c r="I6116" s="1">
        <v>45948.411863425928</v>
      </c>
    </row>
    <row r="6117" spans="1:9" x14ac:dyDescent="0.35">
      <c r="A6117">
        <v>106116</v>
      </c>
      <c r="B6117" t="s">
        <v>11</v>
      </c>
      <c r="C6117" t="s">
        <v>10</v>
      </c>
      <c r="D6117">
        <v>0</v>
      </c>
      <c r="E6117" s="1">
        <v>45948.398576388892</v>
      </c>
      <c r="F6117" s="1">
        <v>45948.399305555555</v>
      </c>
      <c r="G6117" s="1">
        <v>45948.400081018517</v>
      </c>
      <c r="H6117" s="1">
        <v>45948.403101851851</v>
      </c>
      <c r="I6117" s="1">
        <v>45948.414259259262</v>
      </c>
    </row>
    <row r="6118" spans="1:9" x14ac:dyDescent="0.35">
      <c r="A6118">
        <v>106117</v>
      </c>
      <c r="B6118" t="s">
        <v>9</v>
      </c>
      <c r="C6118" t="s">
        <v>17</v>
      </c>
      <c r="D6118">
        <v>0</v>
      </c>
      <c r="E6118" s="1">
        <v>45948.3987037037</v>
      </c>
      <c r="F6118" s="1">
        <v>45948.399780092594</v>
      </c>
      <c r="G6118" s="1">
        <v>45948.400138888886</v>
      </c>
      <c r="H6118" s="1">
        <v>45948.401655092595</v>
      </c>
      <c r="I6118" s="1">
        <v>45948.409780092596</v>
      </c>
    </row>
    <row r="6119" spans="1:9" x14ac:dyDescent="0.35">
      <c r="A6119">
        <v>106118</v>
      </c>
      <c r="B6119" t="s">
        <v>18</v>
      </c>
      <c r="C6119" t="s">
        <v>17</v>
      </c>
      <c r="D6119">
        <v>0</v>
      </c>
      <c r="E6119" s="1">
        <v>45948.399456018517</v>
      </c>
      <c r="F6119" s="1">
        <v>45948.400543981479</v>
      </c>
      <c r="G6119" s="1">
        <v>45948.401400462964</v>
      </c>
      <c r="H6119" s="1">
        <v>45948.40415509259</v>
      </c>
      <c r="I6119" s="1">
        <v>45948.406041666669</v>
      </c>
    </row>
    <row r="6120" spans="1:9" x14ac:dyDescent="0.35">
      <c r="A6120">
        <v>106119</v>
      </c>
      <c r="B6120" t="s">
        <v>21</v>
      </c>
      <c r="C6120" t="s">
        <v>16</v>
      </c>
      <c r="D6120">
        <v>0</v>
      </c>
      <c r="E6120" s="1">
        <v>45948.402812499997</v>
      </c>
      <c r="F6120" s="1">
        <v>45948.403287037036</v>
      </c>
      <c r="G6120" s="1">
        <v>45948.404456018521</v>
      </c>
      <c r="H6120" s="1">
        <v>45948.407106481478</v>
      </c>
      <c r="I6120" s="1">
        <v>45948.416851851849</v>
      </c>
    </row>
    <row r="6121" spans="1:9" x14ac:dyDescent="0.35">
      <c r="A6121">
        <v>106120</v>
      </c>
      <c r="B6121" t="s">
        <v>9</v>
      </c>
      <c r="C6121" t="s">
        <v>16</v>
      </c>
      <c r="D6121">
        <v>0</v>
      </c>
      <c r="E6121" s="1">
        <v>45948.404120370367</v>
      </c>
      <c r="F6121" s="1">
        <v>45948.40519675926</v>
      </c>
      <c r="G6121" s="1">
        <v>45948.406956018516</v>
      </c>
      <c r="H6121" s="1">
        <v>45948.409201388888</v>
      </c>
      <c r="I6121" s="1">
        <v>45948.417708333334</v>
      </c>
    </row>
    <row r="6122" spans="1:9" x14ac:dyDescent="0.35">
      <c r="A6122">
        <v>106121</v>
      </c>
      <c r="B6122" t="s">
        <v>13</v>
      </c>
      <c r="C6122" t="s">
        <v>10</v>
      </c>
      <c r="D6122">
        <v>0</v>
      </c>
      <c r="E6122" s="1">
        <v>45948.404618055552</v>
      </c>
      <c r="F6122" s="1">
        <v>45948.40519675926</v>
      </c>
      <c r="G6122" s="1">
        <v>45948.405787037038</v>
      </c>
      <c r="H6122" s="1">
        <v>45948.407048611109</v>
      </c>
      <c r="I6122" s="1">
        <v>45948.417858796296</v>
      </c>
    </row>
    <row r="6123" spans="1:9" x14ac:dyDescent="0.35">
      <c r="A6123">
        <v>106122</v>
      </c>
      <c r="B6123" t="s">
        <v>21</v>
      </c>
      <c r="C6123" t="s">
        <v>12</v>
      </c>
      <c r="D6123">
        <v>0</v>
      </c>
      <c r="E6123" s="1">
        <v>45948.408321759256</v>
      </c>
      <c r="F6123" s="1">
        <v>45948.409363425926</v>
      </c>
      <c r="G6123" s="1">
        <v>45948.409537037034</v>
      </c>
      <c r="H6123" s="1">
        <v>45948.412268518521</v>
      </c>
      <c r="I6123" s="1">
        <v>45948.415532407409</v>
      </c>
    </row>
    <row r="6124" spans="1:9" x14ac:dyDescent="0.35">
      <c r="A6124">
        <v>106123</v>
      </c>
      <c r="B6124" t="s">
        <v>18</v>
      </c>
      <c r="C6124" t="s">
        <v>12</v>
      </c>
      <c r="D6124">
        <v>0</v>
      </c>
      <c r="E6124" s="1">
        <v>45948.410081018519</v>
      </c>
      <c r="F6124" s="1">
        <v>45948.410439814812</v>
      </c>
      <c r="G6124" s="1">
        <v>45948.410763888889</v>
      </c>
      <c r="H6124" s="1">
        <v>45948.413553240738</v>
      </c>
      <c r="I6124" s="1">
        <v>45948.420520833337</v>
      </c>
    </row>
    <row r="6125" spans="1:9" x14ac:dyDescent="0.35">
      <c r="A6125">
        <v>106124</v>
      </c>
      <c r="B6125" t="s">
        <v>13</v>
      </c>
      <c r="C6125" t="s">
        <v>17</v>
      </c>
      <c r="D6125">
        <v>0</v>
      </c>
      <c r="E6125" s="1">
        <v>45948.412048611113</v>
      </c>
      <c r="F6125" s="1">
        <v>45948.41265046296</v>
      </c>
      <c r="G6125" s="1">
        <v>45948.412928240738</v>
      </c>
      <c r="H6125" s="1">
        <v>45948.415046296293</v>
      </c>
      <c r="I6125" s="1">
        <v>45948.416678240741</v>
      </c>
    </row>
    <row r="6126" spans="1:9" x14ac:dyDescent="0.35">
      <c r="A6126">
        <v>106125</v>
      </c>
      <c r="B6126" t="s">
        <v>19</v>
      </c>
      <c r="C6126" t="s">
        <v>16</v>
      </c>
      <c r="D6126">
        <v>0</v>
      </c>
      <c r="E6126" s="1">
        <v>45948.414803240739</v>
      </c>
      <c r="F6126" s="1">
        <v>45948.415601851855</v>
      </c>
      <c r="G6126" s="1">
        <v>45948.416273148148</v>
      </c>
      <c r="H6126" s="1">
        <v>45948.418819444443</v>
      </c>
      <c r="I6126" s="1">
        <v>45948.432164351849</v>
      </c>
    </row>
    <row r="6127" spans="1:9" x14ac:dyDescent="0.35">
      <c r="A6127">
        <v>106126</v>
      </c>
      <c r="B6127" t="s">
        <v>15</v>
      </c>
      <c r="C6127" t="s">
        <v>16</v>
      </c>
      <c r="D6127">
        <v>0</v>
      </c>
      <c r="E6127" s="1">
        <v>45948.415798611109</v>
      </c>
      <c r="F6127" s="1">
        <v>45948.416701388887</v>
      </c>
      <c r="G6127" s="1">
        <v>45948.417395833334</v>
      </c>
      <c r="H6127" s="1">
        <v>45948.422430555554</v>
      </c>
      <c r="I6127" s="1">
        <v>45948.428263888891</v>
      </c>
    </row>
    <row r="6128" spans="1:9" x14ac:dyDescent="0.35">
      <c r="A6128">
        <v>106127</v>
      </c>
      <c r="B6128" t="s">
        <v>9</v>
      </c>
      <c r="C6128" t="s">
        <v>14</v>
      </c>
      <c r="D6128">
        <v>0</v>
      </c>
      <c r="E6128" s="1">
        <v>45948.415856481479</v>
      </c>
      <c r="F6128" s="1">
        <v>45948.417233796295</v>
      </c>
      <c r="G6128" s="1">
        <v>45948.417511574073</v>
      </c>
      <c r="H6128" s="1">
        <v>45948.420312499999</v>
      </c>
      <c r="I6128" s="1">
        <v>45948.42255787037</v>
      </c>
    </row>
    <row r="6129" spans="1:9" x14ac:dyDescent="0.35">
      <c r="A6129">
        <v>106128</v>
      </c>
      <c r="B6129" t="s">
        <v>13</v>
      </c>
      <c r="C6129" t="s">
        <v>14</v>
      </c>
      <c r="D6129">
        <v>0</v>
      </c>
      <c r="E6129" s="1">
        <v>45948.416296296295</v>
      </c>
      <c r="F6129" s="1">
        <v>45948.417361111111</v>
      </c>
      <c r="G6129" s="1">
        <v>45948.417708333334</v>
      </c>
      <c r="H6129" s="1">
        <v>45948.419398148151</v>
      </c>
      <c r="I6129" s="1">
        <v>45948.431527777779</v>
      </c>
    </row>
    <row r="6130" spans="1:9" x14ac:dyDescent="0.35">
      <c r="A6130">
        <v>106129</v>
      </c>
      <c r="B6130" t="s">
        <v>9</v>
      </c>
      <c r="C6130" t="s">
        <v>10</v>
      </c>
      <c r="D6130">
        <v>0</v>
      </c>
      <c r="E6130" s="1">
        <v>45948.418437499997</v>
      </c>
      <c r="F6130" s="1">
        <v>45948.419074074074</v>
      </c>
      <c r="G6130" s="1">
        <v>45948.419525462959</v>
      </c>
      <c r="H6130" s="1">
        <v>45948.421666666669</v>
      </c>
      <c r="I6130" s="1">
        <v>45948.431712962964</v>
      </c>
    </row>
    <row r="6131" spans="1:9" x14ac:dyDescent="0.35">
      <c r="A6131">
        <v>106130</v>
      </c>
      <c r="B6131" t="s">
        <v>9</v>
      </c>
      <c r="C6131" t="s">
        <v>10</v>
      </c>
      <c r="D6131">
        <v>0</v>
      </c>
      <c r="E6131" s="1">
        <v>45948.419409722221</v>
      </c>
      <c r="F6131" s="1">
        <v>45948.420243055552</v>
      </c>
      <c r="G6131" s="1">
        <v>45948.420624999999</v>
      </c>
      <c r="H6131" s="1">
        <v>45948.422465277778</v>
      </c>
      <c r="I6131" s="1">
        <v>45948.435868055552</v>
      </c>
    </row>
    <row r="6132" spans="1:9" x14ac:dyDescent="0.35">
      <c r="A6132">
        <v>106131</v>
      </c>
      <c r="B6132" t="s">
        <v>22</v>
      </c>
      <c r="C6132" t="s">
        <v>10</v>
      </c>
      <c r="D6132">
        <v>0</v>
      </c>
      <c r="E6132" s="1">
        <v>45948.420034722221</v>
      </c>
      <c r="F6132" s="1">
        <v>45948.421053240738</v>
      </c>
      <c r="G6132" s="1">
        <v>45948.4215625</v>
      </c>
      <c r="H6132" s="1">
        <v>45948.424768518518</v>
      </c>
      <c r="I6132" s="1">
        <v>45948.433981481481</v>
      </c>
    </row>
    <row r="6133" spans="1:9" x14ac:dyDescent="0.35">
      <c r="A6133">
        <v>106132</v>
      </c>
      <c r="B6133" t="s">
        <v>15</v>
      </c>
      <c r="C6133" t="s">
        <v>17</v>
      </c>
      <c r="D6133">
        <v>0</v>
      </c>
      <c r="E6133" s="1">
        <v>45948.422812500001</v>
      </c>
      <c r="F6133" s="1">
        <v>45948.423761574071</v>
      </c>
      <c r="G6133" s="1">
        <v>45948.42423611111</v>
      </c>
      <c r="H6133" s="1">
        <v>45948.427361111113</v>
      </c>
      <c r="I6133" s="1">
        <v>45948.434525462966</v>
      </c>
    </row>
    <row r="6134" spans="1:9" x14ac:dyDescent="0.35">
      <c r="A6134">
        <v>106133</v>
      </c>
      <c r="B6134" t="s">
        <v>15</v>
      </c>
      <c r="C6134" t="s">
        <v>10</v>
      </c>
      <c r="D6134">
        <v>0</v>
      </c>
      <c r="E6134" s="1">
        <v>45948.423506944448</v>
      </c>
      <c r="F6134" s="1">
        <v>45948.424120370371</v>
      </c>
      <c r="G6134" s="1">
        <v>45948.424664351849</v>
      </c>
      <c r="H6134" s="1">
        <v>45948.425752314812</v>
      </c>
      <c r="I6134" s="1">
        <v>45948.42796296296</v>
      </c>
    </row>
    <row r="6135" spans="1:9" x14ac:dyDescent="0.35">
      <c r="A6135">
        <v>106134</v>
      </c>
      <c r="B6135" t="s">
        <v>9</v>
      </c>
      <c r="C6135" t="s">
        <v>12</v>
      </c>
      <c r="D6135">
        <v>0</v>
      </c>
      <c r="E6135" s="1">
        <v>45948.423935185187</v>
      </c>
      <c r="F6135" s="1">
        <v>45948.425254629627</v>
      </c>
      <c r="G6135" s="1">
        <v>45948.425729166665</v>
      </c>
      <c r="H6135" s="1">
        <v>45948.427083333336</v>
      </c>
      <c r="I6135" s="1">
        <v>45948.440266203703</v>
      </c>
    </row>
    <row r="6136" spans="1:9" x14ac:dyDescent="0.35">
      <c r="A6136">
        <v>106135</v>
      </c>
      <c r="B6136" t="s">
        <v>18</v>
      </c>
      <c r="C6136" t="s">
        <v>14</v>
      </c>
      <c r="D6136">
        <v>0</v>
      </c>
      <c r="E6136" s="1">
        <v>45948.426145833335</v>
      </c>
      <c r="F6136" s="1">
        <v>45948.427256944444</v>
      </c>
      <c r="G6136" s="1">
        <v>45948.427499999998</v>
      </c>
      <c r="H6136" s="1">
        <v>45948.429305555554</v>
      </c>
      <c r="I6136" s="1">
        <v>45948.431203703702</v>
      </c>
    </row>
    <row r="6137" spans="1:9" x14ac:dyDescent="0.35">
      <c r="A6137">
        <v>106136</v>
      </c>
      <c r="B6137" t="s">
        <v>21</v>
      </c>
      <c r="C6137" t="s">
        <v>17</v>
      </c>
      <c r="D6137">
        <v>0</v>
      </c>
      <c r="E6137" s="1">
        <v>45948.427175925928</v>
      </c>
      <c r="F6137" s="1">
        <v>45948.428368055553</v>
      </c>
      <c r="G6137" s="1">
        <v>45948.42869212963</v>
      </c>
      <c r="H6137" s="1">
        <v>45948.429826388892</v>
      </c>
      <c r="I6137" s="1">
        <v>45948.437245370369</v>
      </c>
    </row>
    <row r="6138" spans="1:9" x14ac:dyDescent="0.35">
      <c r="A6138">
        <v>106137</v>
      </c>
      <c r="B6138" t="s">
        <v>9</v>
      </c>
      <c r="C6138" t="s">
        <v>16</v>
      </c>
      <c r="D6138">
        <v>0</v>
      </c>
      <c r="E6138" s="1">
        <v>45948.428159722222</v>
      </c>
      <c r="F6138" s="1">
        <v>45948.429027777776</v>
      </c>
      <c r="G6138" s="1">
        <v>45948.430127314816</v>
      </c>
      <c r="H6138" s="1">
        <v>45948.43378472222</v>
      </c>
      <c r="I6138" s="1">
        <v>45948.443206018521</v>
      </c>
    </row>
    <row r="6139" spans="1:9" x14ac:dyDescent="0.35">
      <c r="A6139">
        <v>106138</v>
      </c>
      <c r="B6139" t="s">
        <v>11</v>
      </c>
      <c r="C6139" t="s">
        <v>17</v>
      </c>
      <c r="D6139">
        <v>0</v>
      </c>
      <c r="E6139" s="1">
        <v>45948.4294212963</v>
      </c>
      <c r="F6139" s="1">
        <v>45948.430081018516</v>
      </c>
      <c r="G6139" s="1">
        <v>45948.430960648147</v>
      </c>
      <c r="H6139" s="1">
        <v>45948.433437500003</v>
      </c>
      <c r="I6139" s="1">
        <v>45948.440833333334</v>
      </c>
    </row>
    <row r="6140" spans="1:9" x14ac:dyDescent="0.35">
      <c r="A6140">
        <v>106139</v>
      </c>
      <c r="B6140" t="s">
        <v>20</v>
      </c>
      <c r="C6140" t="s">
        <v>10</v>
      </c>
      <c r="D6140">
        <v>0</v>
      </c>
      <c r="E6140" s="1">
        <v>45948.431458333333</v>
      </c>
      <c r="F6140" s="1">
        <v>45948.432013888887</v>
      </c>
      <c r="G6140" s="1">
        <v>45948.432442129626</v>
      </c>
      <c r="H6140" s="1">
        <v>45948.433171296296</v>
      </c>
      <c r="I6140" s="1">
        <v>45948.441307870373</v>
      </c>
    </row>
    <row r="6141" spans="1:9" x14ac:dyDescent="0.35">
      <c r="A6141">
        <v>106140</v>
      </c>
      <c r="B6141" t="s">
        <v>13</v>
      </c>
      <c r="C6141" t="s">
        <v>16</v>
      </c>
      <c r="D6141">
        <v>0</v>
      </c>
      <c r="E6141" s="1">
        <v>45948.433738425927</v>
      </c>
      <c r="F6141" s="1">
        <v>45948.434548611112</v>
      </c>
      <c r="G6141" s="1">
        <v>45948.435300925928</v>
      </c>
      <c r="H6141" s="1">
        <v>45948.437395833331</v>
      </c>
      <c r="I6141" s="1">
        <v>45948.442488425928</v>
      </c>
    </row>
    <row r="6142" spans="1:9" x14ac:dyDescent="0.35">
      <c r="A6142">
        <v>106141</v>
      </c>
      <c r="B6142" t="s">
        <v>21</v>
      </c>
      <c r="C6142" t="s">
        <v>10</v>
      </c>
      <c r="D6142">
        <v>0</v>
      </c>
      <c r="E6142" s="1">
        <v>45948.434108796297</v>
      </c>
      <c r="F6142" s="1">
        <v>45948.435439814813</v>
      </c>
      <c r="G6142" s="1">
        <v>45948.435798611114</v>
      </c>
      <c r="H6142" s="1">
        <v>45948.436747685184</v>
      </c>
      <c r="I6142" s="1">
        <v>45948.445069444446</v>
      </c>
    </row>
    <row r="6143" spans="1:9" x14ac:dyDescent="0.35">
      <c r="A6143">
        <v>106142</v>
      </c>
      <c r="B6143" t="s">
        <v>19</v>
      </c>
      <c r="C6143" t="s">
        <v>16</v>
      </c>
      <c r="D6143">
        <v>0</v>
      </c>
      <c r="E6143" s="1">
        <v>45948.435277777775</v>
      </c>
      <c r="F6143" s="1">
        <v>45948.436388888891</v>
      </c>
      <c r="G6143" s="1">
        <v>45948.436990740738</v>
      </c>
      <c r="H6143" s="1">
        <v>45948.441759259258</v>
      </c>
      <c r="I6143" s="1">
        <v>45948.44222222222</v>
      </c>
    </row>
    <row r="6144" spans="1:9" x14ac:dyDescent="0.35">
      <c r="A6144">
        <v>106143</v>
      </c>
      <c r="B6144" t="s">
        <v>21</v>
      </c>
      <c r="C6144" t="s">
        <v>16</v>
      </c>
      <c r="D6144">
        <v>0</v>
      </c>
      <c r="E6144" s="1">
        <v>45948.435416666667</v>
      </c>
      <c r="F6144" s="1">
        <v>45948.43608796296</v>
      </c>
      <c r="G6144" s="1">
        <v>45948.437106481484</v>
      </c>
      <c r="H6144" s="1">
        <v>45948.440497685187</v>
      </c>
      <c r="I6144" s="1">
        <v>45948.453865740739</v>
      </c>
    </row>
    <row r="6145" spans="1:9" x14ac:dyDescent="0.35">
      <c r="A6145">
        <v>106144</v>
      </c>
      <c r="B6145" t="s">
        <v>11</v>
      </c>
      <c r="C6145" t="s">
        <v>14</v>
      </c>
      <c r="D6145">
        <v>0</v>
      </c>
      <c r="E6145" s="1">
        <v>45948.435763888891</v>
      </c>
      <c r="F6145" s="1">
        <v>45948.436388888891</v>
      </c>
      <c r="G6145" s="1">
        <v>45948.437418981484</v>
      </c>
      <c r="H6145" s="1">
        <v>45948.439942129633</v>
      </c>
      <c r="I6145" s="1">
        <v>45948.446655092594</v>
      </c>
    </row>
    <row r="6146" spans="1:9" x14ac:dyDescent="0.35">
      <c r="A6146">
        <v>106145</v>
      </c>
      <c r="B6146" t="s">
        <v>21</v>
      </c>
      <c r="C6146" t="s">
        <v>16</v>
      </c>
      <c r="D6146">
        <v>0</v>
      </c>
      <c r="E6146" s="1">
        <v>45948.435949074075</v>
      </c>
      <c r="F6146" s="1">
        <v>45948.437013888892</v>
      </c>
      <c r="G6146" s="1">
        <v>45948.438611111109</v>
      </c>
      <c r="H6146" s="1">
        <v>45948.442152777781</v>
      </c>
      <c r="I6146" s="1">
        <v>45948.448877314811</v>
      </c>
    </row>
    <row r="6147" spans="1:9" x14ac:dyDescent="0.35">
      <c r="A6147">
        <v>106146</v>
      </c>
      <c r="B6147" t="s">
        <v>23</v>
      </c>
      <c r="C6147" t="s">
        <v>16</v>
      </c>
      <c r="D6147">
        <v>0</v>
      </c>
      <c r="E6147" s="1">
        <v>45948.436562499999</v>
      </c>
      <c r="F6147" s="1">
        <v>45948.437245370369</v>
      </c>
      <c r="G6147" s="1">
        <v>45948.438206018516</v>
      </c>
      <c r="H6147" s="1">
        <v>45948.43954861111</v>
      </c>
      <c r="I6147" s="1">
        <v>45948.443113425928</v>
      </c>
    </row>
    <row r="6148" spans="1:9" x14ac:dyDescent="0.35">
      <c r="A6148">
        <v>106147</v>
      </c>
      <c r="B6148" t="s">
        <v>9</v>
      </c>
      <c r="C6148" t="s">
        <v>16</v>
      </c>
      <c r="D6148">
        <v>0</v>
      </c>
      <c r="E6148" s="1">
        <v>45948.437152777777</v>
      </c>
      <c r="F6148" s="1">
        <v>45948.437997685185</v>
      </c>
      <c r="G6148" s="1">
        <v>45948.438784722224</v>
      </c>
      <c r="H6148" s="1">
        <v>45948.441944444443</v>
      </c>
      <c r="I6148" s="1">
        <v>45948.454699074071</v>
      </c>
    </row>
    <row r="6149" spans="1:9" x14ac:dyDescent="0.35">
      <c r="A6149">
        <v>106148</v>
      </c>
      <c r="B6149" t="s">
        <v>18</v>
      </c>
      <c r="C6149" t="s">
        <v>10</v>
      </c>
      <c r="D6149">
        <v>0</v>
      </c>
      <c r="E6149" s="1">
        <v>45948.439525462964</v>
      </c>
      <c r="F6149" s="1">
        <v>45948.440324074072</v>
      </c>
      <c r="G6149" s="1">
        <v>45948.441296296296</v>
      </c>
      <c r="H6149" s="1">
        <v>45948.443391203706</v>
      </c>
      <c r="I6149" s="1">
        <v>45948.444988425923</v>
      </c>
    </row>
    <row r="6150" spans="1:9" x14ac:dyDescent="0.35">
      <c r="A6150">
        <v>106149</v>
      </c>
      <c r="B6150" t="s">
        <v>19</v>
      </c>
      <c r="C6150" t="s">
        <v>10</v>
      </c>
      <c r="D6150">
        <v>0</v>
      </c>
      <c r="E6150" s="1">
        <v>45948.440509259257</v>
      </c>
      <c r="F6150" s="1">
        <v>45948.441631944443</v>
      </c>
      <c r="G6150" s="1">
        <v>45948.44189814815</v>
      </c>
      <c r="H6150" s="1">
        <v>45948.443159722221</v>
      </c>
      <c r="I6150" s="1">
        <v>45948.454351851855</v>
      </c>
    </row>
    <row r="6151" spans="1:9" x14ac:dyDescent="0.35">
      <c r="A6151">
        <v>106150</v>
      </c>
      <c r="B6151" t="s">
        <v>9</v>
      </c>
      <c r="C6151" t="s">
        <v>10</v>
      </c>
      <c r="D6151">
        <v>0</v>
      </c>
      <c r="E6151" s="1">
        <v>45948.440648148149</v>
      </c>
      <c r="F6151" s="1">
        <v>45948.441562499997</v>
      </c>
      <c r="G6151" s="1">
        <v>45948.442071759258</v>
      </c>
      <c r="H6151" s="1">
        <v>45948.442881944444</v>
      </c>
      <c r="I6151" s="1">
        <v>45948.454189814816</v>
      </c>
    </row>
    <row r="6152" spans="1:9" x14ac:dyDescent="0.35">
      <c r="A6152">
        <v>106151</v>
      </c>
      <c r="B6152" t="s">
        <v>13</v>
      </c>
      <c r="C6152" t="s">
        <v>10</v>
      </c>
      <c r="D6152">
        <v>0</v>
      </c>
      <c r="E6152" s="1">
        <v>45948.443518518521</v>
      </c>
      <c r="F6152" s="1">
        <v>45948.444675925923</v>
      </c>
      <c r="G6152" s="1">
        <v>45948.4452662037</v>
      </c>
      <c r="H6152" s="1">
        <v>45948.448298611111</v>
      </c>
      <c r="I6152" s="1">
        <v>45948.451562499999</v>
      </c>
    </row>
    <row r="6153" spans="1:9" x14ac:dyDescent="0.35">
      <c r="A6153">
        <v>106152</v>
      </c>
      <c r="B6153" t="s">
        <v>20</v>
      </c>
      <c r="C6153" t="s">
        <v>14</v>
      </c>
      <c r="D6153">
        <v>0</v>
      </c>
      <c r="E6153" s="1">
        <v>45948.446851851855</v>
      </c>
      <c r="F6153" s="1">
        <v>45948.44798611111</v>
      </c>
      <c r="G6153" s="1">
        <v>45948.448900462965</v>
      </c>
      <c r="H6153" s="1">
        <v>45948.451018518521</v>
      </c>
      <c r="I6153" s="1">
        <v>45948.453113425923</v>
      </c>
    </row>
    <row r="6154" spans="1:9" x14ac:dyDescent="0.35">
      <c r="A6154">
        <v>106153</v>
      </c>
      <c r="B6154" t="s">
        <v>18</v>
      </c>
      <c r="C6154" t="s">
        <v>16</v>
      </c>
      <c r="D6154">
        <v>0</v>
      </c>
      <c r="E6154" s="1">
        <v>45948.447662037041</v>
      </c>
      <c r="F6154" s="1">
        <v>45948.448888888888</v>
      </c>
      <c r="G6154" s="1">
        <v>45948.450902777775</v>
      </c>
      <c r="H6154" s="1">
        <v>45948.451689814814</v>
      </c>
      <c r="I6154" s="1">
        <v>45948.46303240741</v>
      </c>
    </row>
    <row r="6155" spans="1:9" x14ac:dyDescent="0.35">
      <c r="A6155">
        <v>106154</v>
      </c>
      <c r="B6155" t="s">
        <v>23</v>
      </c>
      <c r="C6155" t="s">
        <v>17</v>
      </c>
      <c r="D6155">
        <v>0</v>
      </c>
      <c r="E6155" s="1">
        <v>45948.448530092595</v>
      </c>
      <c r="F6155" s="1">
        <v>45948.449328703704</v>
      </c>
      <c r="G6155" s="1">
        <v>45948.44972222222</v>
      </c>
      <c r="H6155" s="1">
        <v>45948.453101851854</v>
      </c>
      <c r="I6155" s="1">
        <v>45948.466412037036</v>
      </c>
    </row>
    <row r="6156" spans="1:9" x14ac:dyDescent="0.35">
      <c r="A6156">
        <v>106155</v>
      </c>
      <c r="B6156" t="s">
        <v>11</v>
      </c>
      <c r="C6156" t="s">
        <v>14</v>
      </c>
      <c r="D6156">
        <v>0</v>
      </c>
      <c r="E6156" s="1">
        <v>45948.451006944444</v>
      </c>
      <c r="F6156" s="1">
        <v>45948.451990740738</v>
      </c>
      <c r="G6156" s="1">
        <v>45948.452245370368</v>
      </c>
      <c r="H6156" s="1">
        <v>45948.454976851855</v>
      </c>
      <c r="I6156" s="1">
        <v>45948.468368055554</v>
      </c>
    </row>
    <row r="6157" spans="1:9" x14ac:dyDescent="0.35">
      <c r="A6157">
        <v>106156</v>
      </c>
      <c r="B6157" t="s">
        <v>23</v>
      </c>
      <c r="C6157" t="s">
        <v>14</v>
      </c>
      <c r="D6157">
        <v>0</v>
      </c>
      <c r="E6157" s="1">
        <v>45948.45175925926</v>
      </c>
      <c r="F6157" s="1">
        <v>45948.452268518522</v>
      </c>
      <c r="G6157" s="1">
        <v>45948.452766203707</v>
      </c>
      <c r="H6157" s="1">
        <v>45948.454155092593</v>
      </c>
      <c r="I6157" s="1">
        <v>45948.463356481479</v>
      </c>
    </row>
    <row r="6158" spans="1:9" x14ac:dyDescent="0.35">
      <c r="A6158">
        <v>106157</v>
      </c>
      <c r="B6158" t="s">
        <v>11</v>
      </c>
      <c r="C6158" t="s">
        <v>17</v>
      </c>
      <c r="D6158">
        <v>0</v>
      </c>
      <c r="E6158" s="1">
        <v>45948.452384259261</v>
      </c>
      <c r="F6158" s="1">
        <v>45948.453067129631</v>
      </c>
      <c r="G6158" s="1">
        <v>45948.453726851854</v>
      </c>
      <c r="H6158" s="1">
        <v>45948.456944444442</v>
      </c>
      <c r="I6158" s="1">
        <v>45948.466886574075</v>
      </c>
    </row>
    <row r="6159" spans="1:9" x14ac:dyDescent="0.35">
      <c r="A6159">
        <v>106158</v>
      </c>
      <c r="B6159" t="s">
        <v>18</v>
      </c>
      <c r="C6159" t="s">
        <v>16</v>
      </c>
      <c r="D6159">
        <v>0</v>
      </c>
      <c r="E6159" s="1">
        <v>45948.456493055557</v>
      </c>
      <c r="F6159" s="1">
        <v>45948.457743055558</v>
      </c>
      <c r="G6159" s="1">
        <v>45948.458773148152</v>
      </c>
      <c r="H6159" s="1">
        <v>45948.463206018518</v>
      </c>
      <c r="I6159" s="1">
        <v>45948.474131944444</v>
      </c>
    </row>
    <row r="6160" spans="1:9" x14ac:dyDescent="0.35">
      <c r="A6160">
        <v>106159</v>
      </c>
      <c r="B6160" t="s">
        <v>15</v>
      </c>
      <c r="C6160" t="s">
        <v>16</v>
      </c>
      <c r="D6160">
        <v>0</v>
      </c>
      <c r="E6160" s="1">
        <v>45948.457349537035</v>
      </c>
      <c r="F6160" s="1">
        <v>45948.458275462966</v>
      </c>
      <c r="G6160" s="1">
        <v>45948.458958333336</v>
      </c>
      <c r="H6160" s="1">
        <v>45948.462592592594</v>
      </c>
      <c r="I6160" s="1">
        <v>45948.463460648149</v>
      </c>
    </row>
    <row r="6161" spans="1:9" x14ac:dyDescent="0.35">
      <c r="A6161">
        <v>106160</v>
      </c>
      <c r="B6161" t="s">
        <v>15</v>
      </c>
      <c r="C6161" t="s">
        <v>16</v>
      </c>
      <c r="D6161">
        <v>0</v>
      </c>
      <c r="E6161" s="1">
        <v>45948.460173611114</v>
      </c>
      <c r="F6161" s="1">
        <v>45948.460555555554</v>
      </c>
      <c r="G6161" s="1">
        <v>45948.462118055555</v>
      </c>
      <c r="H6161" s="1">
        <v>45948.465555555558</v>
      </c>
      <c r="I6161" s="1">
        <v>45948.476597222223</v>
      </c>
    </row>
    <row r="6162" spans="1:9" x14ac:dyDescent="0.35">
      <c r="A6162">
        <v>106161</v>
      </c>
      <c r="B6162" t="s">
        <v>9</v>
      </c>
      <c r="C6162" t="s">
        <v>14</v>
      </c>
      <c r="D6162">
        <v>0</v>
      </c>
      <c r="E6162" s="1">
        <v>45948.4609375</v>
      </c>
      <c r="F6162" s="1">
        <v>45948.461909722224</v>
      </c>
      <c r="G6162" s="1">
        <v>45948.462141203701</v>
      </c>
      <c r="H6162" s="1">
        <v>45948.462905092594</v>
      </c>
      <c r="I6162" s="1">
        <v>45948.472453703704</v>
      </c>
    </row>
    <row r="6163" spans="1:9" x14ac:dyDescent="0.35">
      <c r="A6163">
        <v>106162</v>
      </c>
      <c r="B6163" t="s">
        <v>9</v>
      </c>
      <c r="C6163" t="s">
        <v>14</v>
      </c>
      <c r="D6163">
        <v>0</v>
      </c>
      <c r="E6163" s="1">
        <v>45948.462465277778</v>
      </c>
      <c r="F6163" s="1">
        <v>45948.463067129633</v>
      </c>
      <c r="G6163" s="1">
        <v>45948.464097222219</v>
      </c>
      <c r="H6163" s="1">
        <v>45948.465775462966</v>
      </c>
      <c r="I6163" s="1">
        <v>45948.4690625</v>
      </c>
    </row>
    <row r="6164" spans="1:9" x14ac:dyDescent="0.35">
      <c r="A6164">
        <v>106163</v>
      </c>
      <c r="B6164" t="s">
        <v>15</v>
      </c>
      <c r="C6164" t="s">
        <v>14</v>
      </c>
      <c r="D6164">
        <v>0</v>
      </c>
      <c r="E6164" s="1">
        <v>45948.464780092596</v>
      </c>
      <c r="F6164" s="1">
        <v>45948.465648148151</v>
      </c>
      <c r="G6164" s="1">
        <v>45948.466122685182</v>
      </c>
      <c r="H6164" s="1">
        <v>45948.46770833333</v>
      </c>
      <c r="I6164" s="1">
        <v>45948.479733796295</v>
      </c>
    </row>
    <row r="6165" spans="1:9" x14ac:dyDescent="0.35">
      <c r="A6165">
        <v>106164</v>
      </c>
      <c r="B6165" t="s">
        <v>21</v>
      </c>
      <c r="C6165" t="s">
        <v>10</v>
      </c>
      <c r="D6165">
        <v>0</v>
      </c>
      <c r="E6165" s="1">
        <v>45948.464965277781</v>
      </c>
      <c r="F6165" s="1">
        <v>45948.465613425928</v>
      </c>
      <c r="G6165" s="1">
        <v>45948.466562499998</v>
      </c>
      <c r="H6165" s="1">
        <v>45948.46979166667</v>
      </c>
      <c r="I6165" s="1">
        <v>45948.472222222219</v>
      </c>
    </row>
    <row r="6166" spans="1:9" x14ac:dyDescent="0.35">
      <c r="A6166">
        <v>106165</v>
      </c>
      <c r="B6166" t="s">
        <v>19</v>
      </c>
      <c r="C6166" t="s">
        <v>14</v>
      </c>
      <c r="D6166">
        <v>0</v>
      </c>
      <c r="E6166" s="1">
        <v>45948.468923611108</v>
      </c>
      <c r="F6166" s="1">
        <v>45948.470173611109</v>
      </c>
      <c r="G6166" s="1">
        <v>45948.470312500001</v>
      </c>
      <c r="H6166" s="1">
        <v>45948.471030092594</v>
      </c>
      <c r="I6166" s="1">
        <v>45948.483749999999</v>
      </c>
    </row>
    <row r="6167" spans="1:9" x14ac:dyDescent="0.35">
      <c r="A6167">
        <v>106166</v>
      </c>
      <c r="B6167" t="s">
        <v>9</v>
      </c>
      <c r="C6167" t="s">
        <v>10</v>
      </c>
      <c r="D6167">
        <v>0</v>
      </c>
      <c r="E6167" s="1">
        <v>45948.468923611108</v>
      </c>
      <c r="F6167" s="1">
        <v>45948.469583333332</v>
      </c>
      <c r="G6167" s="1">
        <v>45948.470127314817</v>
      </c>
      <c r="H6167" s="1">
        <v>45948.47115740741</v>
      </c>
      <c r="I6167" s="1">
        <v>45948.4846875</v>
      </c>
    </row>
    <row r="6168" spans="1:9" x14ac:dyDescent="0.35">
      <c r="A6168">
        <v>106167</v>
      </c>
      <c r="B6168" t="s">
        <v>9</v>
      </c>
      <c r="C6168" t="s">
        <v>10</v>
      </c>
      <c r="D6168">
        <v>0</v>
      </c>
      <c r="E6168" s="1">
        <v>45948.469872685186</v>
      </c>
      <c r="F6168" s="1">
        <v>45948.470902777779</v>
      </c>
      <c r="G6168" s="1">
        <v>45948.471620370372</v>
      </c>
      <c r="H6168" s="1">
        <v>45948.473761574074</v>
      </c>
      <c r="I6168" s="1">
        <v>45948.485532407409</v>
      </c>
    </row>
    <row r="6169" spans="1:9" x14ac:dyDescent="0.35">
      <c r="A6169">
        <v>106168</v>
      </c>
      <c r="B6169" t="s">
        <v>9</v>
      </c>
      <c r="C6169" t="s">
        <v>14</v>
      </c>
      <c r="D6169">
        <v>1</v>
      </c>
      <c r="E6169" s="1">
        <v>45948.470092592594</v>
      </c>
      <c r="F6169" s="1">
        <v>45948.470925925925</v>
      </c>
      <c r="G6169" s="1">
        <v>45948.470995370371</v>
      </c>
      <c r="H6169" s="1">
        <v>45948.474328703705</v>
      </c>
      <c r="I6169" s="1">
        <v>45948.487627314818</v>
      </c>
    </row>
    <row r="6170" spans="1:9" x14ac:dyDescent="0.35">
      <c r="A6170">
        <v>106169</v>
      </c>
      <c r="B6170" t="s">
        <v>11</v>
      </c>
      <c r="C6170" t="s">
        <v>16</v>
      </c>
      <c r="D6170">
        <v>0</v>
      </c>
      <c r="E6170" s="1">
        <v>45948.472314814811</v>
      </c>
      <c r="F6170" s="1">
        <v>45948.473611111112</v>
      </c>
      <c r="G6170" s="1">
        <v>45948.474814814814</v>
      </c>
      <c r="H6170" s="1">
        <v>45948.478680555556</v>
      </c>
      <c r="I6170" s="1">
        <v>45948.483726851853</v>
      </c>
    </row>
    <row r="6171" spans="1:9" x14ac:dyDescent="0.35">
      <c r="A6171">
        <v>106170</v>
      </c>
      <c r="B6171" t="s">
        <v>21</v>
      </c>
      <c r="C6171" t="s">
        <v>17</v>
      </c>
      <c r="D6171">
        <v>0</v>
      </c>
      <c r="E6171" s="1">
        <v>45948.472766203704</v>
      </c>
      <c r="F6171" s="1">
        <v>45948.473657407405</v>
      </c>
      <c r="G6171" s="1">
        <v>45948.473981481482</v>
      </c>
      <c r="H6171" s="1">
        <v>45948.475613425922</v>
      </c>
      <c r="I6171" s="1">
        <v>45948.4765162037</v>
      </c>
    </row>
    <row r="6172" spans="1:9" x14ac:dyDescent="0.35">
      <c r="A6172">
        <v>106171</v>
      </c>
      <c r="B6172" t="s">
        <v>13</v>
      </c>
      <c r="C6172" t="s">
        <v>17</v>
      </c>
      <c r="D6172">
        <v>0</v>
      </c>
      <c r="E6172" s="1">
        <v>45948.474120370367</v>
      </c>
      <c r="F6172" s="1">
        <v>45948.47519675926</v>
      </c>
      <c r="G6172" s="1">
        <v>45948.475671296299</v>
      </c>
      <c r="H6172" s="1">
        <v>45948.47761574074</v>
      </c>
      <c r="I6172" s="1">
        <v>45948.480046296296</v>
      </c>
    </row>
    <row r="6173" spans="1:9" x14ac:dyDescent="0.35">
      <c r="A6173">
        <v>106172</v>
      </c>
      <c r="B6173" t="s">
        <v>9</v>
      </c>
      <c r="C6173" t="s">
        <v>14</v>
      </c>
      <c r="D6173">
        <v>0</v>
      </c>
      <c r="E6173" s="1">
        <v>45948.474236111113</v>
      </c>
      <c r="F6173" s="1">
        <v>45948.475231481483</v>
      </c>
      <c r="G6173" s="1">
        <v>45948.475555555553</v>
      </c>
      <c r="H6173" s="1">
        <v>45948.476643518516</v>
      </c>
      <c r="I6173" s="1">
        <v>45948.487326388888</v>
      </c>
    </row>
    <row r="6174" spans="1:9" x14ac:dyDescent="0.35">
      <c r="A6174">
        <v>106173</v>
      </c>
      <c r="B6174" t="s">
        <v>21</v>
      </c>
      <c r="C6174" t="s">
        <v>14</v>
      </c>
      <c r="D6174">
        <v>0</v>
      </c>
      <c r="E6174" s="1">
        <v>45948.47828703704</v>
      </c>
      <c r="F6174" s="1">
        <v>45948.47923611111</v>
      </c>
      <c r="G6174" s="1">
        <v>45948.479791666665</v>
      </c>
      <c r="H6174" s="1">
        <v>45948.482592592591</v>
      </c>
      <c r="I6174" s="1">
        <v>45948.484456018516</v>
      </c>
    </row>
    <row r="6175" spans="1:9" x14ac:dyDescent="0.35">
      <c r="A6175">
        <v>106174</v>
      </c>
      <c r="B6175" t="s">
        <v>11</v>
      </c>
      <c r="C6175" t="s">
        <v>14</v>
      </c>
      <c r="D6175">
        <v>0</v>
      </c>
      <c r="E6175" s="1">
        <v>45948.478576388887</v>
      </c>
      <c r="F6175" s="1">
        <v>45948.479687500003</v>
      </c>
      <c r="G6175" s="1">
        <v>45948.480636574073</v>
      </c>
      <c r="H6175" s="1">
        <v>45948.483865740738</v>
      </c>
      <c r="I6175" s="1">
        <v>45948.490034722221</v>
      </c>
    </row>
    <row r="6176" spans="1:9" x14ac:dyDescent="0.35">
      <c r="A6176">
        <v>106175</v>
      </c>
      <c r="B6176" t="s">
        <v>9</v>
      </c>
      <c r="C6176" t="s">
        <v>12</v>
      </c>
      <c r="D6176">
        <v>0</v>
      </c>
      <c r="E6176" s="1">
        <v>45948.48642361111</v>
      </c>
      <c r="F6176" s="1">
        <v>45948.487442129626</v>
      </c>
      <c r="G6176" s="1">
        <v>45948.488240740742</v>
      </c>
      <c r="H6176" s="1">
        <v>45948.491249999999</v>
      </c>
      <c r="I6176" s="1">
        <v>45948.503564814811</v>
      </c>
    </row>
    <row r="6177" spans="1:9" x14ac:dyDescent="0.35">
      <c r="A6177">
        <v>106176</v>
      </c>
      <c r="B6177" t="s">
        <v>21</v>
      </c>
      <c r="C6177" t="s">
        <v>10</v>
      </c>
      <c r="D6177">
        <v>0</v>
      </c>
      <c r="E6177" s="1">
        <v>45948.486956018518</v>
      </c>
      <c r="F6177" s="1">
        <v>45948.488310185188</v>
      </c>
      <c r="G6177" s="1">
        <v>45948.488738425927</v>
      </c>
      <c r="H6177" s="1">
        <v>45948.490937499999</v>
      </c>
      <c r="I6177" s="1">
        <v>45948.49962962963</v>
      </c>
    </row>
    <row r="6178" spans="1:9" x14ac:dyDescent="0.35">
      <c r="A6178">
        <v>106177</v>
      </c>
      <c r="B6178" t="s">
        <v>13</v>
      </c>
      <c r="C6178" t="s">
        <v>14</v>
      </c>
      <c r="D6178">
        <v>0</v>
      </c>
      <c r="E6178" s="1">
        <v>45948.488680555558</v>
      </c>
      <c r="F6178" s="1">
        <v>45948.489108796297</v>
      </c>
      <c r="G6178" s="1">
        <v>45948.489479166667</v>
      </c>
      <c r="H6178" s="1">
        <v>45948.492696759262</v>
      </c>
      <c r="I6178" s="1">
        <v>45948.496134259258</v>
      </c>
    </row>
    <row r="6179" spans="1:9" x14ac:dyDescent="0.35">
      <c r="A6179">
        <v>106178</v>
      </c>
      <c r="B6179" t="s">
        <v>21</v>
      </c>
      <c r="C6179" t="s">
        <v>17</v>
      </c>
      <c r="D6179">
        <v>0</v>
      </c>
      <c r="E6179" s="1">
        <v>45948.489317129628</v>
      </c>
      <c r="F6179" s="1">
        <v>45948.490381944444</v>
      </c>
      <c r="G6179" s="1">
        <v>45948.490578703706</v>
      </c>
      <c r="H6179" s="1">
        <v>45948.491724537038</v>
      </c>
      <c r="I6179" s="1">
        <v>45948.504293981481</v>
      </c>
    </row>
    <row r="6180" spans="1:9" x14ac:dyDescent="0.35">
      <c r="A6180">
        <v>106179</v>
      </c>
      <c r="B6180" t="s">
        <v>13</v>
      </c>
      <c r="C6180" t="s">
        <v>12</v>
      </c>
      <c r="D6180">
        <v>0</v>
      </c>
      <c r="E6180" s="1">
        <v>45948.491956018515</v>
      </c>
      <c r="F6180" s="1">
        <v>45948.493217592593</v>
      </c>
      <c r="G6180" s="1">
        <v>45948.493587962963</v>
      </c>
      <c r="H6180" s="1">
        <v>45948.496562499997</v>
      </c>
      <c r="I6180" s="1">
        <v>45948.50990740741</v>
      </c>
    </row>
    <row r="6181" spans="1:9" x14ac:dyDescent="0.35">
      <c r="A6181">
        <v>106180</v>
      </c>
      <c r="B6181" t="s">
        <v>19</v>
      </c>
      <c r="C6181" t="s">
        <v>10</v>
      </c>
      <c r="D6181">
        <v>0</v>
      </c>
      <c r="E6181" s="1">
        <v>45948.496192129627</v>
      </c>
      <c r="F6181" s="1">
        <v>45948.497465277775</v>
      </c>
      <c r="G6181" s="1">
        <v>45948.498460648145</v>
      </c>
      <c r="H6181" s="1">
        <v>45948.500428240739</v>
      </c>
      <c r="I6181" s="1">
        <v>45948.513310185182</v>
      </c>
    </row>
    <row r="6182" spans="1:9" x14ac:dyDescent="0.35">
      <c r="A6182">
        <v>106181</v>
      </c>
      <c r="B6182" t="s">
        <v>20</v>
      </c>
      <c r="C6182" t="s">
        <v>14</v>
      </c>
      <c r="D6182">
        <v>0</v>
      </c>
      <c r="E6182" s="1">
        <v>45948.497650462959</v>
      </c>
      <c r="F6182" s="1">
        <v>45948.498263888891</v>
      </c>
      <c r="G6182" s="1">
        <v>45948.498854166668</v>
      </c>
      <c r="H6182" s="1">
        <v>45948.501932870371</v>
      </c>
      <c r="I6182" s="1">
        <v>45948.508344907408</v>
      </c>
    </row>
    <row r="6183" spans="1:9" x14ac:dyDescent="0.35">
      <c r="A6183">
        <v>106182</v>
      </c>
      <c r="B6183" t="s">
        <v>20</v>
      </c>
      <c r="C6183" t="s">
        <v>14</v>
      </c>
      <c r="D6183">
        <v>0</v>
      </c>
      <c r="E6183" s="1">
        <v>45948.499097222222</v>
      </c>
      <c r="F6183" s="1">
        <v>45948.500243055554</v>
      </c>
      <c r="G6183" s="1">
        <v>45948.500428240739</v>
      </c>
      <c r="H6183" s="1">
        <v>45948.502523148149</v>
      </c>
      <c r="I6183" s="1">
        <v>45948.511435185188</v>
      </c>
    </row>
    <row r="6184" spans="1:9" x14ac:dyDescent="0.35">
      <c r="A6184">
        <v>106183</v>
      </c>
      <c r="B6184" t="s">
        <v>21</v>
      </c>
      <c r="C6184" t="s">
        <v>10</v>
      </c>
      <c r="D6184">
        <v>0</v>
      </c>
      <c r="E6184" s="1">
        <v>45948.500104166669</v>
      </c>
      <c r="F6184" s="1">
        <v>45948.501388888886</v>
      </c>
      <c r="G6184" s="1">
        <v>45948.501550925925</v>
      </c>
      <c r="H6184" s="1">
        <v>45948.504374999997</v>
      </c>
      <c r="I6184" s="1">
        <v>45948.50677083333</v>
      </c>
    </row>
    <row r="6185" spans="1:9" x14ac:dyDescent="0.35">
      <c r="A6185">
        <v>106184</v>
      </c>
      <c r="B6185" t="s">
        <v>21</v>
      </c>
      <c r="C6185" t="s">
        <v>16</v>
      </c>
      <c r="D6185">
        <v>0</v>
      </c>
      <c r="E6185" s="1">
        <v>45948.504560185182</v>
      </c>
      <c r="F6185" s="1">
        <v>45948.505243055559</v>
      </c>
      <c r="G6185" s="1">
        <v>45948.506863425922</v>
      </c>
      <c r="H6185" s="1">
        <v>45948.509502314817</v>
      </c>
      <c r="I6185" s="1">
        <v>45948.514988425923</v>
      </c>
    </row>
    <row r="6186" spans="1:9" x14ac:dyDescent="0.35">
      <c r="A6186">
        <v>106185</v>
      </c>
      <c r="B6186" t="s">
        <v>18</v>
      </c>
      <c r="C6186" t="s">
        <v>16</v>
      </c>
      <c r="D6186">
        <v>0</v>
      </c>
      <c r="E6186" s="1">
        <v>45948.504675925928</v>
      </c>
      <c r="F6186" s="1">
        <v>45948.505428240744</v>
      </c>
      <c r="G6186" s="1">
        <v>45948.505833333336</v>
      </c>
      <c r="H6186" s="1">
        <v>45948.506666666668</v>
      </c>
      <c r="I6186" s="1">
        <v>45948.515428240738</v>
      </c>
    </row>
    <row r="6187" spans="1:9" x14ac:dyDescent="0.35">
      <c r="A6187">
        <v>106186</v>
      </c>
      <c r="B6187" t="s">
        <v>9</v>
      </c>
      <c r="C6187" t="s">
        <v>17</v>
      </c>
      <c r="D6187">
        <v>0</v>
      </c>
      <c r="E6187" s="1">
        <v>45948.50509259259</v>
      </c>
      <c r="F6187" s="1">
        <v>45948.506122685183</v>
      </c>
      <c r="G6187" s="1">
        <v>45948.50675925926</v>
      </c>
      <c r="H6187" s="1">
        <v>45948.507523148146</v>
      </c>
      <c r="I6187" s="1">
        <v>45948.51458333333</v>
      </c>
    </row>
    <row r="6188" spans="1:9" x14ac:dyDescent="0.35">
      <c r="A6188">
        <v>106187</v>
      </c>
      <c r="B6188" t="s">
        <v>9</v>
      </c>
      <c r="C6188" t="s">
        <v>17</v>
      </c>
      <c r="D6188">
        <v>0</v>
      </c>
      <c r="E6188" s="1">
        <v>45948.505671296298</v>
      </c>
      <c r="F6188" s="1">
        <v>45948.506307870368</v>
      </c>
      <c r="G6188" s="1">
        <v>45948.507256944446</v>
      </c>
      <c r="H6188" s="1">
        <v>45948.509953703702</v>
      </c>
      <c r="I6188" s="1">
        <v>45948.520150462966</v>
      </c>
    </row>
    <row r="6189" spans="1:9" x14ac:dyDescent="0.35">
      <c r="A6189">
        <v>106188</v>
      </c>
      <c r="B6189" t="s">
        <v>19</v>
      </c>
      <c r="C6189" t="s">
        <v>10</v>
      </c>
      <c r="D6189">
        <v>0</v>
      </c>
      <c r="E6189" s="1">
        <v>45948.507256944446</v>
      </c>
      <c r="F6189" s="1">
        <v>45948.508148148147</v>
      </c>
      <c r="G6189" s="1">
        <v>45948.508530092593</v>
      </c>
      <c r="H6189" s="1">
        <v>45948.510081018518</v>
      </c>
      <c r="I6189" s="1">
        <v>45948.523622685185</v>
      </c>
    </row>
    <row r="6190" spans="1:9" x14ac:dyDescent="0.35">
      <c r="A6190">
        <v>106189</v>
      </c>
      <c r="B6190" t="s">
        <v>21</v>
      </c>
      <c r="C6190" t="s">
        <v>16</v>
      </c>
      <c r="D6190">
        <v>0</v>
      </c>
      <c r="E6190" s="1">
        <v>45948.510555555556</v>
      </c>
      <c r="F6190" s="1">
        <v>45948.510925925926</v>
      </c>
      <c r="G6190" s="1">
        <v>45948.511504629627</v>
      </c>
      <c r="H6190" s="1">
        <v>45948.515462962961</v>
      </c>
      <c r="I6190" s="1">
        <v>45948.51667824074</v>
      </c>
    </row>
    <row r="6191" spans="1:9" x14ac:dyDescent="0.35">
      <c r="A6191">
        <v>106190</v>
      </c>
      <c r="B6191" t="s">
        <v>9</v>
      </c>
      <c r="C6191" t="s">
        <v>10</v>
      </c>
      <c r="D6191">
        <v>0</v>
      </c>
      <c r="E6191" s="1">
        <v>45948.510659722226</v>
      </c>
      <c r="F6191" s="1">
        <v>45948.512037037035</v>
      </c>
      <c r="G6191" s="1">
        <v>45948.512476851851</v>
      </c>
      <c r="H6191" s="1">
        <v>45948.51494212963</v>
      </c>
      <c r="I6191" s="1">
        <v>45948.520694444444</v>
      </c>
    </row>
    <row r="6192" spans="1:9" x14ac:dyDescent="0.35">
      <c r="A6192">
        <v>106191</v>
      </c>
      <c r="B6192" t="s">
        <v>9</v>
      </c>
      <c r="C6192" t="s">
        <v>10</v>
      </c>
      <c r="D6192">
        <v>0</v>
      </c>
      <c r="E6192" s="1">
        <v>45948.511458333334</v>
      </c>
      <c r="F6192" s="1">
        <v>45948.512511574074</v>
      </c>
      <c r="G6192" s="1">
        <v>45948.513518518521</v>
      </c>
      <c r="H6192" s="1">
        <v>45948.515949074077</v>
      </c>
      <c r="I6192" s="1">
        <v>45948.526307870372</v>
      </c>
    </row>
    <row r="6193" spans="1:9" x14ac:dyDescent="0.35">
      <c r="A6193">
        <v>106192</v>
      </c>
      <c r="B6193" t="s">
        <v>15</v>
      </c>
      <c r="C6193" t="s">
        <v>17</v>
      </c>
      <c r="D6193">
        <v>0</v>
      </c>
      <c r="E6193" s="1">
        <v>45948.512175925927</v>
      </c>
      <c r="F6193" s="1">
        <v>45948.512638888889</v>
      </c>
      <c r="G6193" s="1">
        <v>45948.512986111113</v>
      </c>
      <c r="H6193" s="1">
        <v>45948.5153587963</v>
      </c>
      <c r="I6193" s="1">
        <v>45948.522326388891</v>
      </c>
    </row>
    <row r="6194" spans="1:9" x14ac:dyDescent="0.35">
      <c r="A6194">
        <v>106193</v>
      </c>
      <c r="B6194" t="s">
        <v>18</v>
      </c>
      <c r="C6194" t="s">
        <v>16</v>
      </c>
      <c r="D6194">
        <v>0</v>
      </c>
      <c r="E6194" s="1">
        <v>45948.512361111112</v>
      </c>
      <c r="F6194" s="1">
        <v>45948.513622685183</v>
      </c>
      <c r="G6194" s="1">
        <v>45948.514247685183</v>
      </c>
      <c r="H6194" s="1">
        <v>45948.517013888886</v>
      </c>
      <c r="I6194" s="1">
        <v>45948.517557870371</v>
      </c>
    </row>
    <row r="6195" spans="1:9" x14ac:dyDescent="0.35">
      <c r="A6195">
        <v>106194</v>
      </c>
      <c r="B6195" t="s">
        <v>9</v>
      </c>
      <c r="C6195" t="s">
        <v>14</v>
      </c>
      <c r="D6195">
        <v>0</v>
      </c>
      <c r="E6195" s="1">
        <v>45948.516469907408</v>
      </c>
      <c r="F6195" s="1">
        <v>45948.517777777779</v>
      </c>
      <c r="G6195" s="1">
        <v>45948.518067129633</v>
      </c>
      <c r="H6195" s="1">
        <v>45948.521423611113</v>
      </c>
      <c r="I6195" s="1">
        <v>45948.527129629627</v>
      </c>
    </row>
    <row r="6196" spans="1:9" x14ac:dyDescent="0.35">
      <c r="A6196">
        <v>106195</v>
      </c>
      <c r="B6196" t="s">
        <v>21</v>
      </c>
      <c r="C6196" t="s">
        <v>10</v>
      </c>
      <c r="D6196">
        <v>0</v>
      </c>
      <c r="E6196" s="1">
        <v>45948.518634259257</v>
      </c>
      <c r="F6196" s="1">
        <v>45948.519548611112</v>
      </c>
      <c r="G6196" s="1">
        <v>45948.519745370373</v>
      </c>
      <c r="H6196" s="1">
        <v>45948.520648148151</v>
      </c>
      <c r="I6196" s="1">
        <v>45948.534074074072</v>
      </c>
    </row>
    <row r="6197" spans="1:9" x14ac:dyDescent="0.35">
      <c r="A6197">
        <v>106196</v>
      </c>
      <c r="B6197" t="s">
        <v>15</v>
      </c>
      <c r="C6197" t="s">
        <v>12</v>
      </c>
      <c r="D6197">
        <v>0</v>
      </c>
      <c r="E6197" s="1">
        <v>45948.520300925928</v>
      </c>
      <c r="F6197" s="1">
        <v>45948.521284722221</v>
      </c>
      <c r="G6197" s="1">
        <v>45948.521481481483</v>
      </c>
      <c r="H6197" s="1">
        <v>45948.523541666669</v>
      </c>
      <c r="I6197" s="1">
        <v>45948.531168981484</v>
      </c>
    </row>
    <row r="6198" spans="1:9" x14ac:dyDescent="0.35">
      <c r="A6198">
        <v>106197</v>
      </c>
      <c r="B6198" t="s">
        <v>21</v>
      </c>
      <c r="C6198" t="s">
        <v>12</v>
      </c>
      <c r="D6198">
        <v>0</v>
      </c>
      <c r="E6198" s="1">
        <v>45948.521620370368</v>
      </c>
      <c r="F6198" s="1">
        <v>45948.522557870368</v>
      </c>
      <c r="G6198" s="1">
        <v>45948.523495370369</v>
      </c>
      <c r="H6198" s="1">
        <v>45948.526863425926</v>
      </c>
      <c r="I6198" s="1">
        <v>45948.527187500003</v>
      </c>
    </row>
    <row r="6199" spans="1:9" x14ac:dyDescent="0.35">
      <c r="A6199">
        <v>106198</v>
      </c>
      <c r="B6199" t="s">
        <v>11</v>
      </c>
      <c r="C6199" t="s">
        <v>16</v>
      </c>
      <c r="D6199">
        <v>0</v>
      </c>
      <c r="E6199" s="1">
        <v>45948.52171296296</v>
      </c>
      <c r="F6199" s="1">
        <v>45948.522453703707</v>
      </c>
      <c r="G6199" s="1">
        <v>45948.524189814816</v>
      </c>
      <c r="H6199" s="1">
        <v>45948.524976851855</v>
      </c>
      <c r="I6199" s="1">
        <v>45948.530844907407</v>
      </c>
    </row>
    <row r="6200" spans="1:9" x14ac:dyDescent="0.35">
      <c r="A6200">
        <v>106199</v>
      </c>
      <c r="B6200" t="s">
        <v>18</v>
      </c>
      <c r="C6200" t="s">
        <v>17</v>
      </c>
      <c r="D6200">
        <v>0</v>
      </c>
      <c r="E6200" s="1">
        <v>45948.522581018522</v>
      </c>
      <c r="F6200" s="1">
        <v>45948.523333333331</v>
      </c>
      <c r="G6200" s="1">
        <v>45948.523472222223</v>
      </c>
      <c r="H6200" s="1">
        <v>45948.525208333333</v>
      </c>
      <c r="I6200" s="1">
        <v>45948.535567129627</v>
      </c>
    </row>
    <row r="6201" spans="1:9" x14ac:dyDescent="0.35">
      <c r="A6201">
        <v>106200</v>
      </c>
      <c r="B6201" t="s">
        <v>15</v>
      </c>
      <c r="C6201" t="s">
        <v>14</v>
      </c>
      <c r="D6201">
        <v>0</v>
      </c>
      <c r="E6201" s="1">
        <v>45948.522662037038</v>
      </c>
      <c r="F6201" s="1">
        <v>45948.523912037039</v>
      </c>
      <c r="G6201" s="1">
        <v>45948.524131944447</v>
      </c>
      <c r="H6201" s="1">
        <v>45948.527361111112</v>
      </c>
      <c r="I6201" s="1">
        <v>45948.540266203701</v>
      </c>
    </row>
    <row r="6202" spans="1:9" x14ac:dyDescent="0.35">
      <c r="A6202">
        <v>106201</v>
      </c>
      <c r="B6202" t="s">
        <v>9</v>
      </c>
      <c r="C6202" t="s">
        <v>10</v>
      </c>
      <c r="D6202">
        <v>0</v>
      </c>
      <c r="E6202" s="1">
        <v>45948.52548611111</v>
      </c>
      <c r="F6202" s="1">
        <v>45948.526712962965</v>
      </c>
      <c r="G6202" s="1">
        <v>45948.527384259258</v>
      </c>
      <c r="H6202" s="1">
        <v>45948.528124999997</v>
      </c>
      <c r="I6202" s="1">
        <v>45948.540648148148</v>
      </c>
    </row>
    <row r="6203" spans="1:9" x14ac:dyDescent="0.35">
      <c r="A6203">
        <v>106202</v>
      </c>
      <c r="B6203" t="s">
        <v>13</v>
      </c>
      <c r="C6203" t="s">
        <v>16</v>
      </c>
      <c r="D6203">
        <v>0</v>
      </c>
      <c r="E6203" s="1">
        <v>45948.525879629633</v>
      </c>
      <c r="F6203" s="1">
        <v>45948.527199074073</v>
      </c>
      <c r="G6203" s="1">
        <v>45948.527638888889</v>
      </c>
      <c r="H6203" s="1">
        <v>45948.530810185184</v>
      </c>
      <c r="I6203" s="1">
        <v>45948.534363425926</v>
      </c>
    </row>
    <row r="6204" spans="1:9" x14ac:dyDescent="0.35">
      <c r="A6204">
        <v>106203</v>
      </c>
      <c r="B6204" t="s">
        <v>21</v>
      </c>
      <c r="C6204" t="s">
        <v>12</v>
      </c>
      <c r="D6204">
        <v>0</v>
      </c>
      <c r="E6204" s="1">
        <v>45948.526261574072</v>
      </c>
      <c r="F6204" s="1">
        <v>45948.52752314815</v>
      </c>
      <c r="G6204" s="1">
        <v>45948.527592592596</v>
      </c>
      <c r="H6204" s="1">
        <v>45948.530312499999</v>
      </c>
      <c r="I6204" s="1">
        <v>45948.535034722219</v>
      </c>
    </row>
    <row r="6205" spans="1:9" x14ac:dyDescent="0.35">
      <c r="A6205">
        <v>106204</v>
      </c>
      <c r="B6205" t="s">
        <v>21</v>
      </c>
      <c r="C6205" t="s">
        <v>14</v>
      </c>
      <c r="D6205">
        <v>0</v>
      </c>
      <c r="E6205" s="1">
        <v>45948.527511574073</v>
      </c>
      <c r="F6205" s="1">
        <v>45948.528113425928</v>
      </c>
      <c r="G6205" s="1">
        <v>45948.528506944444</v>
      </c>
      <c r="H6205" s="1">
        <v>45948.530057870368</v>
      </c>
      <c r="I6205" s="1">
        <v>45948.531168981484</v>
      </c>
    </row>
    <row r="6206" spans="1:9" x14ac:dyDescent="0.35">
      <c r="A6206">
        <v>106205</v>
      </c>
      <c r="B6206" t="s">
        <v>18</v>
      </c>
      <c r="C6206" t="s">
        <v>17</v>
      </c>
      <c r="D6206">
        <v>0</v>
      </c>
      <c r="E6206" s="1">
        <v>45948.530451388891</v>
      </c>
      <c r="F6206" s="1">
        <v>45948.531400462962</v>
      </c>
      <c r="G6206" s="1">
        <v>45948.532083333332</v>
      </c>
      <c r="H6206" s="1">
        <v>45948.534861111111</v>
      </c>
      <c r="I6206" s="1">
        <v>45948.541990740741</v>
      </c>
    </row>
    <row r="6207" spans="1:9" x14ac:dyDescent="0.35">
      <c r="A6207">
        <v>106206</v>
      </c>
      <c r="B6207" t="s">
        <v>22</v>
      </c>
      <c r="C6207" t="s">
        <v>14</v>
      </c>
      <c r="D6207">
        <v>0</v>
      </c>
      <c r="E6207" s="1">
        <v>45948.531886574077</v>
      </c>
      <c r="F6207" s="1">
        <v>45948.533171296294</v>
      </c>
      <c r="G6207" s="1">
        <v>45948.534189814818</v>
      </c>
      <c r="H6207" s="1">
        <v>45948.535046296296</v>
      </c>
      <c r="I6207" s="1">
        <v>45948.542974537035</v>
      </c>
    </row>
    <row r="6208" spans="1:9" x14ac:dyDescent="0.35">
      <c r="A6208">
        <v>106207</v>
      </c>
      <c r="B6208" t="s">
        <v>19</v>
      </c>
      <c r="C6208" t="s">
        <v>17</v>
      </c>
      <c r="D6208">
        <v>0</v>
      </c>
      <c r="E6208" s="1">
        <v>45948.532083333332</v>
      </c>
      <c r="F6208" s="1">
        <v>45948.533206018517</v>
      </c>
      <c r="G6208" s="1">
        <v>45948.533599537041</v>
      </c>
      <c r="H6208" s="1">
        <v>45948.536851851852</v>
      </c>
      <c r="I6208" s="1">
        <v>45948.549305555556</v>
      </c>
    </row>
    <row r="6209" spans="1:9" x14ac:dyDescent="0.35">
      <c r="A6209">
        <v>106208</v>
      </c>
      <c r="B6209" t="s">
        <v>11</v>
      </c>
      <c r="C6209" t="s">
        <v>10</v>
      </c>
      <c r="D6209">
        <v>0</v>
      </c>
      <c r="E6209" s="1">
        <v>45948.532118055555</v>
      </c>
      <c r="F6209" s="1">
        <v>45948.532604166663</v>
      </c>
      <c r="G6209" s="1">
        <v>45948.532766203702</v>
      </c>
      <c r="H6209" s="1">
        <v>45948.534097222226</v>
      </c>
      <c r="I6209" s="1">
        <v>45948.546516203707</v>
      </c>
    </row>
    <row r="6210" spans="1:9" x14ac:dyDescent="0.35">
      <c r="A6210">
        <v>106209</v>
      </c>
      <c r="B6210" t="s">
        <v>23</v>
      </c>
      <c r="C6210" t="s">
        <v>14</v>
      </c>
      <c r="D6210">
        <v>0</v>
      </c>
      <c r="E6210" s="1">
        <v>45948.532141203701</v>
      </c>
      <c r="F6210" s="1">
        <v>45948.532592592594</v>
      </c>
      <c r="G6210" s="1">
        <v>45948.533171296294</v>
      </c>
      <c r="H6210" s="1">
        <v>45948.535694444443</v>
      </c>
      <c r="I6210" s="1">
        <v>45948.547083333331</v>
      </c>
    </row>
    <row r="6211" spans="1:9" x14ac:dyDescent="0.35">
      <c r="A6211">
        <v>106210</v>
      </c>
      <c r="B6211" t="s">
        <v>15</v>
      </c>
      <c r="C6211" t="s">
        <v>10</v>
      </c>
      <c r="D6211">
        <v>0</v>
      </c>
      <c r="E6211" s="1">
        <v>45948.534768518519</v>
      </c>
      <c r="F6211" s="1">
        <v>45948.535694444443</v>
      </c>
      <c r="G6211" s="1">
        <v>45948.536377314813</v>
      </c>
      <c r="H6211" s="1">
        <v>45948.539398148147</v>
      </c>
      <c r="I6211" s="1">
        <v>45948.551539351851</v>
      </c>
    </row>
    <row r="6212" spans="1:9" x14ac:dyDescent="0.35">
      <c r="A6212">
        <v>106211</v>
      </c>
      <c r="B6212" t="s">
        <v>18</v>
      </c>
      <c r="C6212" t="s">
        <v>14</v>
      </c>
      <c r="D6212">
        <v>0</v>
      </c>
      <c r="E6212" s="1">
        <v>45948.534872685188</v>
      </c>
      <c r="F6212" s="1">
        <v>45948.535601851851</v>
      </c>
      <c r="G6212" s="1">
        <v>45948.536527777775</v>
      </c>
      <c r="H6212" s="1">
        <v>45948.537685185183</v>
      </c>
      <c r="I6212" s="1">
        <v>45948.543356481481</v>
      </c>
    </row>
    <row r="6213" spans="1:9" x14ac:dyDescent="0.35">
      <c r="A6213">
        <v>106212</v>
      </c>
      <c r="B6213" t="s">
        <v>11</v>
      </c>
      <c r="C6213" t="s">
        <v>17</v>
      </c>
      <c r="D6213">
        <v>0</v>
      </c>
      <c r="E6213" s="1">
        <v>45948.535092592596</v>
      </c>
      <c r="F6213" s="1">
        <v>45948.535717592589</v>
      </c>
      <c r="G6213" s="1">
        <v>45948.535798611112</v>
      </c>
      <c r="H6213" s="1">
        <v>45948.537627314814</v>
      </c>
      <c r="I6213" s="1">
        <v>45948.55096064815</v>
      </c>
    </row>
    <row r="6214" spans="1:9" x14ac:dyDescent="0.35">
      <c r="A6214">
        <v>106213</v>
      </c>
      <c r="B6214" t="s">
        <v>20</v>
      </c>
      <c r="C6214" t="s">
        <v>16</v>
      </c>
      <c r="D6214">
        <v>0</v>
      </c>
      <c r="E6214" s="1">
        <v>45948.537488425929</v>
      </c>
      <c r="F6214" s="1">
        <v>45948.53833333333</v>
      </c>
      <c r="G6214" s="1">
        <v>45948.540011574078</v>
      </c>
      <c r="H6214" s="1">
        <v>45948.543182870373</v>
      </c>
      <c r="I6214" s="1">
        <v>45948.555023148147</v>
      </c>
    </row>
    <row r="6215" spans="1:9" x14ac:dyDescent="0.35">
      <c r="A6215">
        <v>106214</v>
      </c>
      <c r="B6215" t="s">
        <v>21</v>
      </c>
      <c r="C6215" t="s">
        <v>10</v>
      </c>
      <c r="D6215">
        <v>0</v>
      </c>
      <c r="E6215" s="1">
        <v>45948.539618055554</v>
      </c>
      <c r="F6215" s="1">
        <v>45948.540312500001</v>
      </c>
      <c r="G6215" s="1">
        <v>45948.540775462963</v>
      </c>
      <c r="H6215" s="1">
        <v>45948.542662037034</v>
      </c>
      <c r="I6215" s="1">
        <v>45948.54519675926</v>
      </c>
    </row>
    <row r="6216" spans="1:9" x14ac:dyDescent="0.35">
      <c r="A6216">
        <v>106215</v>
      </c>
      <c r="B6216" t="s">
        <v>15</v>
      </c>
      <c r="C6216" t="s">
        <v>17</v>
      </c>
      <c r="D6216">
        <v>0</v>
      </c>
      <c r="E6216" s="1">
        <v>45948.540972222225</v>
      </c>
      <c r="F6216" s="1">
        <v>45948.541562500002</v>
      </c>
      <c r="G6216" s="1">
        <v>45948.541678240741</v>
      </c>
      <c r="H6216" s="1">
        <v>45948.543414351851</v>
      </c>
      <c r="I6216" s="1">
        <v>45948.550185185188</v>
      </c>
    </row>
    <row r="6217" spans="1:9" x14ac:dyDescent="0.35">
      <c r="A6217">
        <v>106216</v>
      </c>
      <c r="B6217" t="s">
        <v>18</v>
      </c>
      <c r="C6217" t="s">
        <v>10</v>
      </c>
      <c r="D6217">
        <v>0</v>
      </c>
      <c r="E6217" s="1">
        <v>45948.542164351849</v>
      </c>
      <c r="F6217" s="1">
        <v>45948.542893518519</v>
      </c>
      <c r="G6217" s="1">
        <v>45948.543414351851</v>
      </c>
      <c r="H6217" s="1">
        <v>45948.546550925923</v>
      </c>
      <c r="I6217" s="1">
        <v>45948.550694444442</v>
      </c>
    </row>
    <row r="6218" spans="1:9" x14ac:dyDescent="0.35">
      <c r="A6218">
        <v>106217</v>
      </c>
      <c r="B6218" t="s">
        <v>18</v>
      </c>
      <c r="C6218" t="s">
        <v>16</v>
      </c>
      <c r="D6218">
        <v>0</v>
      </c>
      <c r="E6218" s="1">
        <v>45948.542569444442</v>
      </c>
      <c r="F6218" s="1">
        <v>45948.543078703704</v>
      </c>
      <c r="G6218" s="1">
        <v>45948.543854166666</v>
      </c>
      <c r="H6218" s="1">
        <v>45948.544733796298</v>
      </c>
      <c r="I6218" s="1">
        <v>45948.551296296297</v>
      </c>
    </row>
    <row r="6219" spans="1:9" x14ac:dyDescent="0.35">
      <c r="A6219">
        <v>106218</v>
      </c>
      <c r="B6219" t="s">
        <v>9</v>
      </c>
      <c r="C6219" t="s">
        <v>17</v>
      </c>
      <c r="D6219">
        <v>0</v>
      </c>
      <c r="E6219" s="1">
        <v>45948.543067129627</v>
      </c>
      <c r="F6219" s="1">
        <v>45948.544398148151</v>
      </c>
      <c r="G6219" s="1">
        <v>45948.544548611113</v>
      </c>
      <c r="H6219" s="1">
        <v>45948.546782407408</v>
      </c>
      <c r="I6219" s="1">
        <v>45948.558125000003</v>
      </c>
    </row>
    <row r="6220" spans="1:9" x14ac:dyDescent="0.35">
      <c r="A6220">
        <v>106219</v>
      </c>
      <c r="B6220" t="s">
        <v>15</v>
      </c>
      <c r="C6220" t="s">
        <v>10</v>
      </c>
      <c r="D6220">
        <v>0</v>
      </c>
      <c r="E6220" s="1">
        <v>45948.544212962966</v>
      </c>
      <c r="F6220" s="1">
        <v>45948.545300925929</v>
      </c>
      <c r="G6220" s="1">
        <v>45948.545555555553</v>
      </c>
      <c r="H6220" s="1">
        <v>45948.546527777777</v>
      </c>
      <c r="I6220" s="1">
        <v>45948.559155092589</v>
      </c>
    </row>
    <row r="6221" spans="1:9" x14ac:dyDescent="0.35">
      <c r="A6221">
        <v>106220</v>
      </c>
      <c r="B6221" t="s">
        <v>9</v>
      </c>
      <c r="C6221" t="s">
        <v>17</v>
      </c>
      <c r="D6221">
        <v>0</v>
      </c>
      <c r="E6221" s="1">
        <v>45948.545671296299</v>
      </c>
      <c r="F6221" s="1">
        <v>45948.546458333331</v>
      </c>
      <c r="G6221" s="1">
        <v>45948.546967592592</v>
      </c>
      <c r="H6221" s="1">
        <v>45948.547696759262</v>
      </c>
      <c r="I6221" s="1">
        <v>45948.553217592591</v>
      </c>
    </row>
    <row r="6222" spans="1:9" x14ac:dyDescent="0.35">
      <c r="A6222">
        <v>106221</v>
      </c>
      <c r="B6222" t="s">
        <v>21</v>
      </c>
      <c r="C6222" t="s">
        <v>10</v>
      </c>
      <c r="D6222">
        <v>0</v>
      </c>
      <c r="E6222" s="1">
        <v>45948.547094907408</v>
      </c>
      <c r="F6222" s="1">
        <v>45948.548252314817</v>
      </c>
      <c r="G6222" s="1">
        <v>45948.549039351848</v>
      </c>
      <c r="H6222" s="1">
        <v>45948.550729166665</v>
      </c>
      <c r="I6222" s="1">
        <v>45948.564351851855</v>
      </c>
    </row>
    <row r="6223" spans="1:9" x14ac:dyDescent="0.35">
      <c r="A6223">
        <v>106222</v>
      </c>
      <c r="B6223" t="s">
        <v>15</v>
      </c>
      <c r="C6223" t="s">
        <v>17</v>
      </c>
      <c r="D6223">
        <v>0</v>
      </c>
      <c r="E6223" s="1">
        <v>45948.548356481479</v>
      </c>
      <c r="F6223" s="1">
        <v>45948.549270833333</v>
      </c>
      <c r="G6223" s="1">
        <v>45948.550173611111</v>
      </c>
      <c r="H6223" s="1">
        <v>45948.552256944444</v>
      </c>
      <c r="I6223" s="1">
        <v>45948.557314814818</v>
      </c>
    </row>
    <row r="6224" spans="1:9" x14ac:dyDescent="0.35">
      <c r="A6224">
        <v>106223</v>
      </c>
      <c r="B6224" t="s">
        <v>15</v>
      </c>
      <c r="C6224" t="s">
        <v>17</v>
      </c>
      <c r="D6224">
        <v>0</v>
      </c>
      <c r="E6224" s="1">
        <v>45948.549942129626</v>
      </c>
      <c r="F6224" s="1">
        <v>45948.550347222219</v>
      </c>
      <c r="G6224" s="1">
        <v>45948.550844907404</v>
      </c>
      <c r="H6224" s="1">
        <v>45948.553379629629</v>
      </c>
      <c r="I6224" s="1">
        <v>45948.563472222224</v>
      </c>
    </row>
    <row r="6225" spans="1:9" x14ac:dyDescent="0.35">
      <c r="A6225">
        <v>106224</v>
      </c>
      <c r="B6225" t="s">
        <v>9</v>
      </c>
      <c r="C6225" t="s">
        <v>16</v>
      </c>
      <c r="D6225">
        <v>0</v>
      </c>
      <c r="E6225" s="1">
        <v>45948.549942129626</v>
      </c>
      <c r="F6225" s="1">
        <v>45948.55028935185</v>
      </c>
      <c r="G6225" s="1">
        <v>45948.550995370373</v>
      </c>
      <c r="H6225" s="1">
        <v>45948.553148148145</v>
      </c>
      <c r="I6225" s="1">
        <v>45948.567013888889</v>
      </c>
    </row>
    <row r="6226" spans="1:9" x14ac:dyDescent="0.35">
      <c r="A6226">
        <v>106225</v>
      </c>
      <c r="B6226" t="s">
        <v>21</v>
      </c>
      <c r="C6226" t="s">
        <v>10</v>
      </c>
      <c r="D6226">
        <v>0</v>
      </c>
      <c r="E6226" s="1">
        <v>45948.550462962965</v>
      </c>
      <c r="F6226" s="1">
        <v>45948.550856481481</v>
      </c>
      <c r="G6226" s="1">
        <v>45948.551655092589</v>
      </c>
      <c r="H6226" s="1">
        <v>45948.553333333337</v>
      </c>
      <c r="I6226" s="1">
        <v>45948.56621527778</v>
      </c>
    </row>
    <row r="6227" spans="1:9" x14ac:dyDescent="0.35">
      <c r="A6227">
        <v>106226</v>
      </c>
      <c r="B6227" t="s">
        <v>19</v>
      </c>
      <c r="C6227" t="s">
        <v>12</v>
      </c>
      <c r="D6227">
        <v>0</v>
      </c>
      <c r="E6227" s="1">
        <v>45948.551249999997</v>
      </c>
      <c r="F6227" s="1">
        <v>45948.551736111112</v>
      </c>
      <c r="G6227" s="1">
        <v>45948.552314814813</v>
      </c>
      <c r="H6227" s="1">
        <v>45948.553356481483</v>
      </c>
      <c r="I6227" s="1">
        <v>45948.554548611108</v>
      </c>
    </row>
    <row r="6228" spans="1:9" x14ac:dyDescent="0.35">
      <c r="A6228">
        <v>106227</v>
      </c>
      <c r="B6228" t="s">
        <v>9</v>
      </c>
      <c r="C6228" t="s">
        <v>17</v>
      </c>
      <c r="D6228">
        <v>0</v>
      </c>
      <c r="E6228" s="1">
        <v>45948.553206018521</v>
      </c>
      <c r="F6228" s="1">
        <v>45948.553842592592</v>
      </c>
      <c r="G6228" s="1">
        <v>45948.554444444446</v>
      </c>
      <c r="H6228" s="1">
        <v>45948.55777777778</v>
      </c>
      <c r="I6228" s="1">
        <v>45948.563125000001</v>
      </c>
    </row>
    <row r="6229" spans="1:9" x14ac:dyDescent="0.35">
      <c r="A6229">
        <v>106228</v>
      </c>
      <c r="B6229" t="s">
        <v>23</v>
      </c>
      <c r="C6229" t="s">
        <v>14</v>
      </c>
      <c r="D6229">
        <v>0</v>
      </c>
      <c r="E6229" s="1">
        <v>45948.554282407407</v>
      </c>
      <c r="F6229" s="1">
        <v>45948.555659722224</v>
      </c>
      <c r="G6229" s="1">
        <v>45948.556539351855</v>
      </c>
      <c r="H6229" s="1">
        <v>45948.558194444442</v>
      </c>
      <c r="I6229" s="1">
        <v>45948.566400462965</v>
      </c>
    </row>
    <row r="6230" spans="1:9" x14ac:dyDescent="0.35">
      <c r="A6230">
        <v>106229</v>
      </c>
      <c r="B6230" t="s">
        <v>23</v>
      </c>
      <c r="C6230" t="s">
        <v>17</v>
      </c>
      <c r="D6230">
        <v>0</v>
      </c>
      <c r="E6230" s="1">
        <v>45948.557534722226</v>
      </c>
      <c r="F6230" s="1">
        <v>45948.558668981481</v>
      </c>
      <c r="G6230" s="1">
        <v>45948.55909722222</v>
      </c>
      <c r="H6230" s="1">
        <v>45948.561967592592</v>
      </c>
      <c r="I6230" s="1">
        <v>45948.56322916667</v>
      </c>
    </row>
    <row r="6231" spans="1:9" x14ac:dyDescent="0.35">
      <c r="A6231">
        <v>106230</v>
      </c>
      <c r="B6231" t="s">
        <v>22</v>
      </c>
      <c r="C6231" t="s">
        <v>14</v>
      </c>
      <c r="D6231">
        <v>0</v>
      </c>
      <c r="E6231" s="1">
        <v>45948.55809027778</v>
      </c>
      <c r="F6231" s="1">
        <v>45948.558564814812</v>
      </c>
      <c r="G6231" s="1">
        <v>45948.559479166666</v>
      </c>
      <c r="H6231" s="1">
        <v>45948.561053240737</v>
      </c>
      <c r="I6231" s="1">
        <v>45948.573148148149</v>
      </c>
    </row>
    <row r="6232" spans="1:9" x14ac:dyDescent="0.35">
      <c r="A6232">
        <v>106231</v>
      </c>
      <c r="B6232" t="s">
        <v>23</v>
      </c>
      <c r="C6232" t="s">
        <v>17</v>
      </c>
      <c r="D6232">
        <v>0</v>
      </c>
      <c r="E6232" s="1">
        <v>45948.558958333335</v>
      </c>
      <c r="F6232" s="1">
        <v>45948.559791666667</v>
      </c>
      <c r="G6232" s="1">
        <v>45948.560173611113</v>
      </c>
      <c r="H6232" s="1">
        <v>45948.56349537037</v>
      </c>
      <c r="I6232" s="1">
        <v>45948.572326388887</v>
      </c>
    </row>
    <row r="6233" spans="1:9" x14ac:dyDescent="0.35">
      <c r="A6233">
        <v>106232</v>
      </c>
      <c r="B6233" t="s">
        <v>9</v>
      </c>
      <c r="C6233" t="s">
        <v>14</v>
      </c>
      <c r="D6233">
        <v>0</v>
      </c>
      <c r="E6233" s="1">
        <v>45948.560439814813</v>
      </c>
      <c r="F6233" s="1">
        <v>45948.56145833333</v>
      </c>
      <c r="G6233" s="1">
        <v>45948.562476851854</v>
      </c>
      <c r="H6233" s="1">
        <v>45948.564664351848</v>
      </c>
      <c r="I6233" s="1">
        <v>45948.578009259261</v>
      </c>
    </row>
    <row r="6234" spans="1:9" x14ac:dyDescent="0.35">
      <c r="A6234">
        <v>106233</v>
      </c>
      <c r="B6234" t="s">
        <v>15</v>
      </c>
      <c r="C6234" t="s">
        <v>17</v>
      </c>
      <c r="D6234">
        <v>0</v>
      </c>
      <c r="E6234" s="1">
        <v>45948.560752314814</v>
      </c>
      <c r="F6234" s="1">
        <v>45948.561574074076</v>
      </c>
      <c r="G6234" s="1">
        <v>45948.562083333331</v>
      </c>
      <c r="H6234" s="1">
        <v>45948.56453703704</v>
      </c>
      <c r="I6234" s="1">
        <v>45948.56858796296</v>
      </c>
    </row>
    <row r="6235" spans="1:9" x14ac:dyDescent="0.35">
      <c r="A6235">
        <v>106234</v>
      </c>
      <c r="B6235" t="s">
        <v>11</v>
      </c>
      <c r="C6235" t="s">
        <v>16</v>
      </c>
      <c r="D6235">
        <v>0</v>
      </c>
      <c r="E6235" s="1">
        <v>45948.562523148146</v>
      </c>
      <c r="F6235" s="1">
        <v>45948.563113425924</v>
      </c>
      <c r="G6235" s="1">
        <v>45948.564768518518</v>
      </c>
      <c r="H6235" s="1">
        <v>45948.567372685182</v>
      </c>
      <c r="I6235" s="1">
        <v>45948.572766203702</v>
      </c>
    </row>
    <row r="6236" spans="1:9" x14ac:dyDescent="0.35">
      <c r="A6236">
        <v>106235</v>
      </c>
      <c r="B6236" t="s">
        <v>20</v>
      </c>
      <c r="C6236" t="s">
        <v>10</v>
      </c>
      <c r="D6236">
        <v>0</v>
      </c>
      <c r="E6236" s="1">
        <v>45948.562824074077</v>
      </c>
      <c r="F6236" s="1">
        <v>45948.563750000001</v>
      </c>
      <c r="G6236" s="1">
        <v>45948.564050925925</v>
      </c>
      <c r="H6236" s="1">
        <v>45948.565185185187</v>
      </c>
      <c r="I6236" s="1">
        <v>45948.570393518516</v>
      </c>
    </row>
    <row r="6237" spans="1:9" x14ac:dyDescent="0.35">
      <c r="A6237">
        <v>106236</v>
      </c>
      <c r="B6237" t="s">
        <v>21</v>
      </c>
      <c r="C6237" t="s">
        <v>12</v>
      </c>
      <c r="D6237">
        <v>0</v>
      </c>
      <c r="E6237" s="1">
        <v>45948.56962962963</v>
      </c>
      <c r="F6237" s="1">
        <v>45948.570324074077</v>
      </c>
      <c r="G6237" s="1">
        <v>45948.570775462962</v>
      </c>
      <c r="H6237" s="1">
        <v>45948.572060185186</v>
      </c>
      <c r="I6237" s="1">
        <v>45948.581296296295</v>
      </c>
    </row>
    <row r="6238" spans="1:9" x14ac:dyDescent="0.35">
      <c r="A6238">
        <v>106237</v>
      </c>
      <c r="B6238" t="s">
        <v>9</v>
      </c>
      <c r="C6238" t="s">
        <v>14</v>
      </c>
      <c r="D6238">
        <v>0</v>
      </c>
      <c r="E6238" s="1">
        <v>45948.569826388892</v>
      </c>
      <c r="F6238" s="1">
        <v>45948.570983796293</v>
      </c>
      <c r="G6238" s="1">
        <v>45948.571608796294</v>
      </c>
      <c r="H6238" s="1">
        <v>45948.574386574073</v>
      </c>
      <c r="I6238" s="1">
        <v>45948.581377314818</v>
      </c>
    </row>
    <row r="6239" spans="1:9" x14ac:dyDescent="0.35">
      <c r="A6239">
        <v>106238</v>
      </c>
      <c r="B6239" t="s">
        <v>23</v>
      </c>
      <c r="C6239" t="s">
        <v>10</v>
      </c>
      <c r="D6239">
        <v>0</v>
      </c>
      <c r="E6239" s="1">
        <v>45948.570300925923</v>
      </c>
      <c r="F6239" s="1">
        <v>45948.570763888885</v>
      </c>
      <c r="G6239" s="1">
        <v>45948.571759259263</v>
      </c>
      <c r="H6239" s="1">
        <v>45948.574641203704</v>
      </c>
      <c r="I6239" s="1">
        <v>45948.587025462963</v>
      </c>
    </row>
    <row r="6240" spans="1:9" x14ac:dyDescent="0.35">
      <c r="A6240">
        <v>106239</v>
      </c>
      <c r="B6240" t="s">
        <v>9</v>
      </c>
      <c r="C6240" t="s">
        <v>16</v>
      </c>
      <c r="D6240">
        <v>0</v>
      </c>
      <c r="E6240" s="1">
        <v>45948.5703125</v>
      </c>
      <c r="F6240" s="1">
        <v>45948.571296296293</v>
      </c>
      <c r="G6240" s="1">
        <v>45948.572789351849</v>
      </c>
      <c r="H6240" s="1">
        <v>45948.574004629627</v>
      </c>
      <c r="I6240" s="1">
        <v>45948.580393518518</v>
      </c>
    </row>
    <row r="6241" spans="1:9" x14ac:dyDescent="0.35">
      <c r="A6241">
        <v>106240</v>
      </c>
      <c r="B6241" t="s">
        <v>19</v>
      </c>
      <c r="C6241" t="s">
        <v>12</v>
      </c>
      <c r="D6241">
        <v>0</v>
      </c>
      <c r="E6241" s="1">
        <v>45948.571458333332</v>
      </c>
      <c r="F6241" s="1">
        <v>45948.572233796294</v>
      </c>
      <c r="G6241" s="1">
        <v>45948.573055555556</v>
      </c>
      <c r="H6241" s="1">
        <v>45948.573888888888</v>
      </c>
      <c r="I6241" s="1">
        <v>45948.586469907408</v>
      </c>
    </row>
    <row r="6242" spans="1:9" x14ac:dyDescent="0.35">
      <c r="A6242">
        <v>106241</v>
      </c>
      <c r="B6242" t="s">
        <v>9</v>
      </c>
      <c r="C6242" t="s">
        <v>16</v>
      </c>
      <c r="D6242">
        <v>0</v>
      </c>
      <c r="E6242" s="1">
        <v>45948.573784722219</v>
      </c>
      <c r="F6242" s="1">
        <v>45948.574143518519</v>
      </c>
      <c r="G6242" s="1">
        <v>45948.57503472222</v>
      </c>
      <c r="H6242" s="1">
        <v>45948.578946759262</v>
      </c>
      <c r="I6242" s="1">
        <v>45948.584976851853</v>
      </c>
    </row>
    <row r="6243" spans="1:9" x14ac:dyDescent="0.35">
      <c r="A6243">
        <v>106242</v>
      </c>
      <c r="B6243" t="s">
        <v>19</v>
      </c>
      <c r="C6243" t="s">
        <v>16</v>
      </c>
      <c r="D6243">
        <v>0</v>
      </c>
      <c r="E6243" s="1">
        <v>45948.574756944443</v>
      </c>
      <c r="F6243" s="1">
        <v>45948.575682870367</v>
      </c>
      <c r="G6243" s="1">
        <v>45948.577592592592</v>
      </c>
      <c r="H6243" s="1">
        <v>45948.581087962964</v>
      </c>
      <c r="I6243" s="1">
        <v>45948.592789351853</v>
      </c>
    </row>
    <row r="6244" spans="1:9" x14ac:dyDescent="0.35">
      <c r="A6244">
        <v>106243</v>
      </c>
      <c r="B6244" t="s">
        <v>15</v>
      </c>
      <c r="C6244" t="s">
        <v>12</v>
      </c>
      <c r="D6244">
        <v>0</v>
      </c>
      <c r="E6244" s="1">
        <v>45948.574895833335</v>
      </c>
      <c r="F6244" s="1">
        <v>45948.576122685183</v>
      </c>
      <c r="G6244" s="1">
        <v>45948.576840277776</v>
      </c>
      <c r="H6244" s="1">
        <v>45948.579074074078</v>
      </c>
      <c r="I6244" s="1">
        <v>45948.583425925928</v>
      </c>
    </row>
    <row r="6245" spans="1:9" x14ac:dyDescent="0.35">
      <c r="A6245">
        <v>106244</v>
      </c>
      <c r="B6245" t="s">
        <v>9</v>
      </c>
      <c r="C6245" t="s">
        <v>17</v>
      </c>
      <c r="D6245">
        <v>0</v>
      </c>
      <c r="E6245" s="1">
        <v>45948.575879629629</v>
      </c>
      <c r="F6245" s="1">
        <v>45948.576921296299</v>
      </c>
      <c r="G6245" s="1">
        <v>45948.577546296299</v>
      </c>
      <c r="H6245" s="1">
        <v>45948.578831018516</v>
      </c>
      <c r="I6245" s="1">
        <v>45948.591620370367</v>
      </c>
    </row>
    <row r="6246" spans="1:9" x14ac:dyDescent="0.35">
      <c r="A6246">
        <v>106245</v>
      </c>
      <c r="B6246" t="s">
        <v>22</v>
      </c>
      <c r="C6246" t="s">
        <v>12</v>
      </c>
      <c r="D6246">
        <v>0</v>
      </c>
      <c r="E6246" s="1">
        <v>45948.576458333337</v>
      </c>
      <c r="F6246" s="1">
        <v>45948.577060185184</v>
      </c>
      <c r="G6246" s="1">
        <v>45948.578090277777</v>
      </c>
      <c r="H6246" s="1">
        <v>45948.580601851849</v>
      </c>
      <c r="I6246" s="1">
        <v>45948.58457175926</v>
      </c>
    </row>
    <row r="6247" spans="1:9" x14ac:dyDescent="0.35">
      <c r="A6247">
        <v>106246</v>
      </c>
      <c r="B6247" t="s">
        <v>15</v>
      </c>
      <c r="C6247" t="s">
        <v>17</v>
      </c>
      <c r="D6247">
        <v>0</v>
      </c>
      <c r="E6247" s="1">
        <v>45948.577870370369</v>
      </c>
      <c r="F6247" s="1">
        <v>45948.578587962962</v>
      </c>
      <c r="G6247" s="1">
        <v>45948.579502314817</v>
      </c>
      <c r="H6247" s="1">
        <v>45948.581145833334</v>
      </c>
      <c r="I6247" s="1">
        <v>45948.592777777776</v>
      </c>
    </row>
    <row r="6248" spans="1:9" x14ac:dyDescent="0.35">
      <c r="A6248">
        <v>106247</v>
      </c>
      <c r="B6248" t="s">
        <v>18</v>
      </c>
      <c r="C6248" t="s">
        <v>16</v>
      </c>
      <c r="D6248">
        <v>0</v>
      </c>
      <c r="E6248" s="1">
        <v>45948.579409722224</v>
      </c>
      <c r="F6248" s="1">
        <v>45948.579826388886</v>
      </c>
      <c r="G6248" s="1">
        <v>45948.580416666664</v>
      </c>
      <c r="H6248" s="1">
        <v>45948.583344907405</v>
      </c>
      <c r="I6248" s="1">
        <v>45948.58697916667</v>
      </c>
    </row>
    <row r="6249" spans="1:9" x14ac:dyDescent="0.35">
      <c r="A6249">
        <v>106248</v>
      </c>
      <c r="B6249" t="s">
        <v>9</v>
      </c>
      <c r="C6249" t="s">
        <v>10</v>
      </c>
      <c r="D6249">
        <v>0</v>
      </c>
      <c r="E6249" s="1">
        <v>45948.582939814813</v>
      </c>
      <c r="F6249" s="1">
        <v>45948.583773148152</v>
      </c>
      <c r="G6249" s="1">
        <v>45948.584236111114</v>
      </c>
      <c r="H6249" s="1">
        <v>45948.5858912037</v>
      </c>
      <c r="I6249" s="1">
        <v>45948.593171296299</v>
      </c>
    </row>
    <row r="6250" spans="1:9" x14ac:dyDescent="0.35">
      <c r="A6250">
        <v>106249</v>
      </c>
      <c r="B6250" t="s">
        <v>15</v>
      </c>
      <c r="C6250" t="s">
        <v>12</v>
      </c>
      <c r="D6250">
        <v>0</v>
      </c>
      <c r="E6250" s="1">
        <v>45948.583043981482</v>
      </c>
      <c r="F6250" s="1">
        <v>45948.583414351851</v>
      </c>
      <c r="G6250" s="1">
        <v>45948.583472222221</v>
      </c>
      <c r="H6250" s="1">
        <v>45948.585590277777</v>
      </c>
      <c r="I6250" s="1">
        <v>45948.593229166669</v>
      </c>
    </row>
    <row r="6251" spans="1:9" x14ac:dyDescent="0.35">
      <c r="A6251">
        <v>106250</v>
      </c>
      <c r="B6251" t="s">
        <v>19</v>
      </c>
      <c r="C6251" t="s">
        <v>12</v>
      </c>
      <c r="D6251">
        <v>0</v>
      </c>
      <c r="E6251" s="1">
        <v>45948.584618055553</v>
      </c>
      <c r="F6251" s="1">
        <v>45948.585451388892</v>
      </c>
      <c r="G6251" s="1">
        <v>45948.586041666669</v>
      </c>
      <c r="H6251" s="1">
        <v>45948.589074074072</v>
      </c>
      <c r="I6251" s="1">
        <v>45948.601712962962</v>
      </c>
    </row>
    <row r="6252" spans="1:9" x14ac:dyDescent="0.35">
      <c r="A6252">
        <v>106251</v>
      </c>
      <c r="B6252" t="s">
        <v>9</v>
      </c>
      <c r="C6252" t="s">
        <v>16</v>
      </c>
      <c r="D6252">
        <v>0</v>
      </c>
      <c r="E6252" s="1">
        <v>45948.587233796294</v>
      </c>
      <c r="F6252" s="1">
        <v>45948.587997685187</v>
      </c>
      <c r="G6252" s="1">
        <v>45948.588414351849</v>
      </c>
      <c r="H6252" s="1">
        <v>45948.590254629627</v>
      </c>
      <c r="I6252" s="1">
        <v>45948.598680555559</v>
      </c>
    </row>
    <row r="6253" spans="1:9" x14ac:dyDescent="0.35">
      <c r="A6253">
        <v>106252</v>
      </c>
      <c r="B6253" t="s">
        <v>21</v>
      </c>
      <c r="C6253" t="s">
        <v>16</v>
      </c>
      <c r="D6253">
        <v>0</v>
      </c>
      <c r="E6253" s="1">
        <v>45948.589062500003</v>
      </c>
      <c r="F6253" s="1">
        <v>45948.589814814812</v>
      </c>
      <c r="G6253" s="1">
        <v>45948.590381944443</v>
      </c>
      <c r="H6253" s="1">
        <v>45948.591782407406</v>
      </c>
      <c r="I6253" s="1">
        <v>45948.600763888891</v>
      </c>
    </row>
    <row r="6254" spans="1:9" x14ac:dyDescent="0.35">
      <c r="A6254">
        <v>106253</v>
      </c>
      <c r="B6254" t="s">
        <v>20</v>
      </c>
      <c r="C6254" t="s">
        <v>17</v>
      </c>
      <c r="D6254">
        <v>0</v>
      </c>
      <c r="E6254" s="1">
        <v>45948.589212962965</v>
      </c>
      <c r="F6254" s="1">
        <v>45948.589872685188</v>
      </c>
      <c r="G6254" s="1">
        <v>45948.590648148151</v>
      </c>
      <c r="H6254" s="1">
        <v>45948.592662037037</v>
      </c>
      <c r="I6254" s="1">
        <v>45948.598414351851</v>
      </c>
    </row>
    <row r="6255" spans="1:9" x14ac:dyDescent="0.35">
      <c r="A6255">
        <v>106254</v>
      </c>
      <c r="B6255" t="s">
        <v>18</v>
      </c>
      <c r="C6255" t="s">
        <v>17</v>
      </c>
      <c r="D6255">
        <v>1</v>
      </c>
      <c r="E6255" s="1">
        <v>45948.590219907404</v>
      </c>
      <c r="F6255" s="1">
        <v>45948.590613425928</v>
      </c>
      <c r="G6255" s="1">
        <v>45948.590833333335</v>
      </c>
      <c r="H6255" s="1">
        <v>45948.594004629631</v>
      </c>
      <c r="I6255" s="1">
        <v>45948.603518518517</v>
      </c>
    </row>
    <row r="6256" spans="1:9" x14ac:dyDescent="0.35">
      <c r="A6256">
        <v>106255</v>
      </c>
      <c r="B6256" t="s">
        <v>18</v>
      </c>
      <c r="C6256" t="s">
        <v>12</v>
      </c>
      <c r="D6256">
        <v>0</v>
      </c>
      <c r="E6256" s="1">
        <v>45948.591493055559</v>
      </c>
      <c r="F6256" s="1">
        <v>45948.592800925922</v>
      </c>
      <c r="G6256" s="1">
        <v>45948.592858796299</v>
      </c>
      <c r="H6256" s="1">
        <v>45948.595104166663</v>
      </c>
      <c r="I6256" s="1">
        <v>45948.606805555559</v>
      </c>
    </row>
    <row r="6257" spans="1:9" x14ac:dyDescent="0.35">
      <c r="A6257">
        <v>106256</v>
      </c>
      <c r="B6257" t="s">
        <v>19</v>
      </c>
      <c r="C6257" t="s">
        <v>17</v>
      </c>
      <c r="D6257">
        <v>0</v>
      </c>
      <c r="E6257" s="1">
        <v>45948.594398148147</v>
      </c>
      <c r="F6257" s="1">
        <v>45948.594918981478</v>
      </c>
      <c r="G6257" s="1">
        <v>45948.595034722224</v>
      </c>
      <c r="H6257" s="1">
        <v>45948.595856481479</v>
      </c>
      <c r="I6257" s="1">
        <v>45948.609201388892</v>
      </c>
    </row>
    <row r="6258" spans="1:9" x14ac:dyDescent="0.35">
      <c r="A6258">
        <v>106257</v>
      </c>
      <c r="B6258" t="s">
        <v>9</v>
      </c>
      <c r="C6258" t="s">
        <v>14</v>
      </c>
      <c r="D6258">
        <v>0</v>
      </c>
      <c r="E6258" s="1">
        <v>45948.596597222226</v>
      </c>
      <c r="F6258" s="1">
        <v>45948.597939814812</v>
      </c>
      <c r="G6258" s="1">
        <v>45948.598599537036</v>
      </c>
      <c r="H6258" s="1">
        <v>45948.601354166669</v>
      </c>
      <c r="I6258" s="1">
        <v>45948.610451388886</v>
      </c>
    </row>
    <row r="6259" spans="1:9" x14ac:dyDescent="0.35">
      <c r="A6259">
        <v>106258</v>
      </c>
      <c r="B6259" t="s">
        <v>18</v>
      </c>
      <c r="C6259" t="s">
        <v>10</v>
      </c>
      <c r="D6259">
        <v>0</v>
      </c>
      <c r="E6259" s="1">
        <v>45948.59752314815</v>
      </c>
      <c r="F6259" s="1">
        <v>45948.598356481481</v>
      </c>
      <c r="G6259" s="1">
        <v>45948.599374999998</v>
      </c>
      <c r="H6259" s="1">
        <v>45948.601851851854</v>
      </c>
      <c r="I6259" s="1">
        <v>45948.609780092593</v>
      </c>
    </row>
    <row r="6260" spans="1:9" x14ac:dyDescent="0.35">
      <c r="A6260">
        <v>106259</v>
      </c>
      <c r="B6260" t="s">
        <v>18</v>
      </c>
      <c r="C6260" t="s">
        <v>14</v>
      </c>
      <c r="D6260">
        <v>0</v>
      </c>
      <c r="E6260" s="1">
        <v>45948.602511574078</v>
      </c>
      <c r="F6260" s="1">
        <v>45948.602870370371</v>
      </c>
      <c r="G6260" s="1">
        <v>45948.603414351855</v>
      </c>
      <c r="H6260" s="1">
        <v>45948.605173611111</v>
      </c>
      <c r="I6260" s="1">
        <v>45948.612268518518</v>
      </c>
    </row>
    <row r="6261" spans="1:9" x14ac:dyDescent="0.35">
      <c r="A6261">
        <v>106260</v>
      </c>
      <c r="B6261" t="s">
        <v>11</v>
      </c>
      <c r="C6261" t="s">
        <v>10</v>
      </c>
      <c r="D6261">
        <v>0</v>
      </c>
      <c r="E6261" s="1">
        <v>45948.603680555556</v>
      </c>
      <c r="F6261" s="1">
        <v>45948.604537037034</v>
      </c>
      <c r="G6261" s="1">
        <v>45948.605196759258</v>
      </c>
      <c r="H6261" s="1">
        <v>45948.606076388889</v>
      </c>
      <c r="I6261" s="1">
        <v>45948.612500000003</v>
      </c>
    </row>
    <row r="6262" spans="1:9" x14ac:dyDescent="0.35">
      <c r="A6262">
        <v>106261</v>
      </c>
      <c r="B6262" t="s">
        <v>9</v>
      </c>
      <c r="C6262" t="s">
        <v>16</v>
      </c>
      <c r="D6262">
        <v>0</v>
      </c>
      <c r="E6262" s="1">
        <v>45948.604062500002</v>
      </c>
      <c r="F6262" s="1">
        <v>45948.604837962965</v>
      </c>
      <c r="G6262" s="1">
        <v>45948.606759259259</v>
      </c>
      <c r="H6262" s="1">
        <v>45948.607488425929</v>
      </c>
      <c r="I6262" s="1">
        <v>45948.613819444443</v>
      </c>
    </row>
    <row r="6263" spans="1:9" x14ac:dyDescent="0.35">
      <c r="A6263">
        <v>106262</v>
      </c>
      <c r="B6263" t="s">
        <v>9</v>
      </c>
      <c r="C6263" t="s">
        <v>14</v>
      </c>
      <c r="D6263">
        <v>0</v>
      </c>
      <c r="E6263" s="1">
        <v>45948.605937499997</v>
      </c>
      <c r="F6263" s="1">
        <v>45948.606817129628</v>
      </c>
      <c r="G6263" s="1">
        <v>45948.607638888891</v>
      </c>
      <c r="H6263" s="1">
        <v>45948.610682870371</v>
      </c>
      <c r="I6263" s="1">
        <v>45948.616678240738</v>
      </c>
    </row>
    <row r="6264" spans="1:9" x14ac:dyDescent="0.35">
      <c r="A6264">
        <v>106263</v>
      </c>
      <c r="B6264" t="s">
        <v>20</v>
      </c>
      <c r="C6264" t="s">
        <v>16</v>
      </c>
      <c r="D6264">
        <v>0</v>
      </c>
      <c r="E6264" s="1">
        <v>45948.607037037036</v>
      </c>
      <c r="F6264" s="1">
        <v>45948.608043981483</v>
      </c>
      <c r="G6264" s="1">
        <v>45948.609895833331</v>
      </c>
      <c r="H6264" s="1">
        <v>45948.611701388887</v>
      </c>
      <c r="I6264" s="1">
        <v>45948.619537037041</v>
      </c>
    </row>
    <row r="6265" spans="1:9" x14ac:dyDescent="0.35">
      <c r="A6265">
        <v>106264</v>
      </c>
      <c r="B6265" t="s">
        <v>13</v>
      </c>
      <c r="C6265" t="s">
        <v>16</v>
      </c>
      <c r="D6265">
        <v>0</v>
      </c>
      <c r="E6265" s="1">
        <v>45948.607129629629</v>
      </c>
      <c r="F6265" s="1">
        <v>45948.608124999999</v>
      </c>
      <c r="G6265" s="1">
        <v>45948.609201388892</v>
      </c>
      <c r="H6265" s="1">
        <v>45948.612743055557</v>
      </c>
      <c r="I6265" s="1">
        <v>45948.616712962961</v>
      </c>
    </row>
    <row r="6266" spans="1:9" x14ac:dyDescent="0.35">
      <c r="A6266">
        <v>106265</v>
      </c>
      <c r="B6266" t="s">
        <v>11</v>
      </c>
      <c r="C6266" t="s">
        <v>14</v>
      </c>
      <c r="D6266">
        <v>0</v>
      </c>
      <c r="E6266" s="1">
        <v>45948.608344907407</v>
      </c>
      <c r="F6266" s="1">
        <v>45948.608749999999</v>
      </c>
      <c r="G6266" s="1">
        <v>45948.609386574077</v>
      </c>
      <c r="H6266" s="1">
        <v>45948.610613425924</v>
      </c>
      <c r="I6266" s="1">
        <v>45948.615856481483</v>
      </c>
    </row>
    <row r="6267" spans="1:9" x14ac:dyDescent="0.35">
      <c r="A6267">
        <v>106266</v>
      </c>
      <c r="B6267" t="s">
        <v>19</v>
      </c>
      <c r="C6267" t="s">
        <v>10</v>
      </c>
      <c r="D6267">
        <v>0</v>
      </c>
      <c r="E6267" s="1">
        <v>45948.609039351853</v>
      </c>
      <c r="F6267" s="1">
        <v>45948.610358796293</v>
      </c>
      <c r="G6267" s="1">
        <v>45948.610879629632</v>
      </c>
      <c r="H6267" s="1">
        <v>45948.613680555558</v>
      </c>
      <c r="I6267" s="1">
        <v>45948.621261574073</v>
      </c>
    </row>
    <row r="6268" spans="1:9" x14ac:dyDescent="0.35">
      <c r="A6268">
        <v>106267</v>
      </c>
      <c r="B6268" t="s">
        <v>21</v>
      </c>
      <c r="C6268" t="s">
        <v>12</v>
      </c>
      <c r="D6268">
        <v>1</v>
      </c>
      <c r="E6268" s="1">
        <v>45948.609143518515</v>
      </c>
      <c r="F6268" s="1">
        <v>45948.609872685185</v>
      </c>
      <c r="G6268" s="1">
        <v>45948.61</v>
      </c>
      <c r="H6268" s="1">
        <v>45948.612384259257</v>
      </c>
      <c r="I6268" s="1">
        <v>45948.615381944444</v>
      </c>
    </row>
    <row r="6269" spans="1:9" x14ac:dyDescent="0.35">
      <c r="A6269">
        <v>106268</v>
      </c>
      <c r="B6269" t="s">
        <v>18</v>
      </c>
      <c r="C6269" t="s">
        <v>14</v>
      </c>
      <c r="D6269">
        <v>0</v>
      </c>
      <c r="E6269" s="1">
        <v>45948.609722222223</v>
      </c>
      <c r="F6269" s="1">
        <v>45948.61042824074</v>
      </c>
      <c r="G6269" s="1">
        <v>45948.61142361111</v>
      </c>
      <c r="H6269" s="1">
        <v>45948.612743055557</v>
      </c>
      <c r="I6269" s="1">
        <v>45948.623055555552</v>
      </c>
    </row>
    <row r="6270" spans="1:9" x14ac:dyDescent="0.35">
      <c r="A6270">
        <v>106269</v>
      </c>
      <c r="B6270" t="s">
        <v>9</v>
      </c>
      <c r="C6270" t="s">
        <v>14</v>
      </c>
      <c r="D6270">
        <v>0</v>
      </c>
      <c r="E6270" s="1">
        <v>45948.61005787037</v>
      </c>
      <c r="F6270" s="1">
        <v>45948.610798611109</v>
      </c>
      <c r="G6270" s="1">
        <v>45948.611805555556</v>
      </c>
      <c r="H6270" s="1">
        <v>45948.612650462965</v>
      </c>
      <c r="I6270" s="1">
        <v>45948.619895833333</v>
      </c>
    </row>
    <row r="6271" spans="1:9" x14ac:dyDescent="0.35">
      <c r="A6271">
        <v>106270</v>
      </c>
      <c r="B6271" t="s">
        <v>9</v>
      </c>
      <c r="C6271" t="s">
        <v>14</v>
      </c>
      <c r="D6271">
        <v>0</v>
      </c>
      <c r="E6271" s="1">
        <v>45948.611516203702</v>
      </c>
      <c r="F6271" s="1">
        <v>45948.612592592595</v>
      </c>
      <c r="G6271" s="1">
        <v>45948.612905092596</v>
      </c>
      <c r="H6271" s="1">
        <v>45948.616215277776</v>
      </c>
      <c r="I6271" s="1">
        <v>45948.617847222224</v>
      </c>
    </row>
    <row r="6272" spans="1:9" x14ac:dyDescent="0.35">
      <c r="A6272">
        <v>106271</v>
      </c>
      <c r="B6272" t="s">
        <v>19</v>
      </c>
      <c r="C6272" t="s">
        <v>17</v>
      </c>
      <c r="D6272">
        <v>0</v>
      </c>
      <c r="E6272" s="1">
        <v>45948.612187500003</v>
      </c>
      <c r="F6272" s="1">
        <v>45948.612534722219</v>
      </c>
      <c r="G6272" s="1">
        <v>45948.612974537034</v>
      </c>
      <c r="H6272" s="1">
        <v>45948.615254629629</v>
      </c>
      <c r="I6272" s="1">
        <v>45948.624652777777</v>
      </c>
    </row>
    <row r="6273" spans="1:9" x14ac:dyDescent="0.35">
      <c r="A6273">
        <v>106272</v>
      </c>
      <c r="B6273" t="s">
        <v>19</v>
      </c>
      <c r="C6273" t="s">
        <v>14</v>
      </c>
      <c r="D6273">
        <v>0</v>
      </c>
      <c r="E6273" s="1">
        <v>45948.615555555552</v>
      </c>
      <c r="F6273" s="1">
        <v>45948.616608796299</v>
      </c>
      <c r="G6273" s="1">
        <v>45948.617210648146</v>
      </c>
      <c r="H6273" s="1">
        <v>45948.618761574071</v>
      </c>
      <c r="I6273" s="1">
        <v>45948.632233796299</v>
      </c>
    </row>
    <row r="6274" spans="1:9" x14ac:dyDescent="0.35">
      <c r="A6274">
        <v>106273</v>
      </c>
      <c r="B6274" t="s">
        <v>21</v>
      </c>
      <c r="C6274" t="s">
        <v>16</v>
      </c>
      <c r="D6274">
        <v>0</v>
      </c>
      <c r="E6274" s="1">
        <v>45948.618576388886</v>
      </c>
      <c r="F6274" s="1">
        <v>45948.619039351855</v>
      </c>
      <c r="G6274" s="1">
        <v>45948.620254629626</v>
      </c>
      <c r="H6274" s="1">
        <v>45948.625196759262</v>
      </c>
      <c r="I6274" s="1">
        <v>45948.625717592593</v>
      </c>
    </row>
    <row r="6275" spans="1:9" x14ac:dyDescent="0.35">
      <c r="A6275">
        <v>106274</v>
      </c>
      <c r="B6275" t="s">
        <v>13</v>
      </c>
      <c r="C6275" t="s">
        <v>10</v>
      </c>
      <c r="D6275">
        <v>0</v>
      </c>
      <c r="E6275" s="1">
        <v>45948.619062500002</v>
      </c>
      <c r="F6275" s="1">
        <v>45948.619618055556</v>
      </c>
      <c r="G6275" s="1">
        <v>45948.619675925926</v>
      </c>
      <c r="H6275" s="1">
        <v>45948.620636574073</v>
      </c>
      <c r="I6275" s="1">
        <v>45948.625</v>
      </c>
    </row>
    <row r="6276" spans="1:9" x14ac:dyDescent="0.35">
      <c r="A6276">
        <v>106275</v>
      </c>
      <c r="B6276" t="s">
        <v>18</v>
      </c>
      <c r="C6276" t="s">
        <v>16</v>
      </c>
      <c r="D6276">
        <v>0</v>
      </c>
      <c r="E6276" s="1">
        <v>45948.619629629633</v>
      </c>
      <c r="F6276" s="1">
        <v>45948.62090277778</v>
      </c>
      <c r="G6276" s="1">
        <v>45948.622685185182</v>
      </c>
      <c r="H6276" s="1">
        <v>45948.626585648148</v>
      </c>
      <c r="I6276" s="1">
        <v>45948.638009259259</v>
      </c>
    </row>
    <row r="6277" spans="1:9" x14ac:dyDescent="0.35">
      <c r="A6277">
        <v>106276</v>
      </c>
      <c r="B6277" t="s">
        <v>9</v>
      </c>
      <c r="C6277" t="s">
        <v>17</v>
      </c>
      <c r="D6277">
        <v>0</v>
      </c>
      <c r="E6277" s="1">
        <v>45948.623263888891</v>
      </c>
      <c r="F6277" s="1">
        <v>45948.624502314815</v>
      </c>
      <c r="G6277" s="1">
        <v>45948.625520833331</v>
      </c>
      <c r="H6277" s="1">
        <v>45948.628449074073</v>
      </c>
      <c r="I6277" s="1">
        <v>45948.630219907405</v>
      </c>
    </row>
    <row r="6278" spans="1:9" x14ac:dyDescent="0.35">
      <c r="A6278">
        <v>106277</v>
      </c>
      <c r="B6278" t="s">
        <v>21</v>
      </c>
      <c r="C6278" t="s">
        <v>16</v>
      </c>
      <c r="D6278">
        <v>0</v>
      </c>
      <c r="E6278" s="1">
        <v>45948.623425925929</v>
      </c>
      <c r="F6278" s="1">
        <v>45948.624699074076</v>
      </c>
      <c r="G6278" s="1">
        <v>45948.626435185186</v>
      </c>
      <c r="H6278" s="1">
        <v>45948.627349537041</v>
      </c>
      <c r="I6278" s="1">
        <v>45948.633912037039</v>
      </c>
    </row>
    <row r="6279" spans="1:9" x14ac:dyDescent="0.35">
      <c r="A6279">
        <v>106278</v>
      </c>
      <c r="B6279" t="s">
        <v>21</v>
      </c>
      <c r="C6279" t="s">
        <v>12</v>
      </c>
      <c r="D6279">
        <v>0</v>
      </c>
      <c r="E6279" s="1">
        <v>45948.624374999999</v>
      </c>
      <c r="F6279" s="1">
        <v>45948.62537037037</v>
      </c>
      <c r="G6279" s="1">
        <v>45948.626087962963</v>
      </c>
      <c r="H6279" s="1">
        <v>45948.628784722219</v>
      </c>
      <c r="I6279" s="1">
        <v>45948.637071759258</v>
      </c>
    </row>
    <row r="6280" spans="1:9" x14ac:dyDescent="0.35">
      <c r="A6280">
        <v>106279</v>
      </c>
      <c r="B6280" t="s">
        <v>11</v>
      </c>
      <c r="C6280" t="s">
        <v>14</v>
      </c>
      <c r="D6280">
        <v>0</v>
      </c>
      <c r="E6280" s="1">
        <v>45948.625706018516</v>
      </c>
      <c r="F6280" s="1">
        <v>45948.62605324074</v>
      </c>
      <c r="G6280" s="1">
        <v>45948.626631944448</v>
      </c>
      <c r="H6280" s="1">
        <v>45948.627974537034</v>
      </c>
      <c r="I6280" s="1">
        <v>45948.63</v>
      </c>
    </row>
    <row r="6281" spans="1:9" x14ac:dyDescent="0.35">
      <c r="A6281">
        <v>106280</v>
      </c>
      <c r="B6281" t="s">
        <v>9</v>
      </c>
      <c r="C6281" t="s">
        <v>14</v>
      </c>
      <c r="D6281">
        <v>0</v>
      </c>
      <c r="E6281" s="1">
        <v>45948.626782407409</v>
      </c>
      <c r="F6281" s="1">
        <v>45948.628101851849</v>
      </c>
      <c r="G6281" s="1">
        <v>45948.628877314812</v>
      </c>
      <c r="H6281" s="1">
        <v>45948.631145833337</v>
      </c>
      <c r="I6281" s="1">
        <v>45948.639085648145</v>
      </c>
    </row>
    <row r="6282" spans="1:9" x14ac:dyDescent="0.35">
      <c r="A6282">
        <v>106281</v>
      </c>
      <c r="B6282" t="s">
        <v>21</v>
      </c>
      <c r="C6282" t="s">
        <v>17</v>
      </c>
      <c r="D6282">
        <v>0</v>
      </c>
      <c r="E6282" s="1">
        <v>45948.627129629633</v>
      </c>
      <c r="F6282" s="1">
        <v>45948.628194444442</v>
      </c>
      <c r="G6282" s="1">
        <v>45948.628645833334</v>
      </c>
      <c r="H6282" s="1">
        <v>45948.630601851852</v>
      </c>
      <c r="I6282" s="1">
        <v>45948.641840277778</v>
      </c>
    </row>
    <row r="6283" spans="1:9" x14ac:dyDescent="0.35">
      <c r="A6283">
        <v>106282</v>
      </c>
      <c r="B6283" t="s">
        <v>20</v>
      </c>
      <c r="C6283" t="s">
        <v>16</v>
      </c>
      <c r="D6283">
        <v>0</v>
      </c>
      <c r="E6283" s="1">
        <v>45948.627395833333</v>
      </c>
      <c r="F6283" s="1">
        <v>45948.627951388888</v>
      </c>
      <c r="G6283" s="1">
        <v>45948.629710648151</v>
      </c>
      <c r="H6283" s="1">
        <v>45948.633159722223</v>
      </c>
      <c r="I6283" s="1">
        <v>45948.637997685182</v>
      </c>
    </row>
    <row r="6284" spans="1:9" x14ac:dyDescent="0.35">
      <c r="A6284">
        <v>106283</v>
      </c>
      <c r="B6284" t="s">
        <v>19</v>
      </c>
      <c r="C6284" t="s">
        <v>10</v>
      </c>
      <c r="D6284">
        <v>0</v>
      </c>
      <c r="E6284" s="1">
        <v>45948.627812500003</v>
      </c>
      <c r="F6284" s="1">
        <v>45948.628182870372</v>
      </c>
      <c r="G6284" s="1">
        <v>45948.628958333335</v>
      </c>
      <c r="H6284" s="1">
        <v>45948.631018518521</v>
      </c>
      <c r="I6284" s="1">
        <v>45948.643553240741</v>
      </c>
    </row>
    <row r="6285" spans="1:9" x14ac:dyDescent="0.35">
      <c r="A6285">
        <v>106284</v>
      </c>
      <c r="B6285" t="s">
        <v>18</v>
      </c>
      <c r="C6285" t="s">
        <v>16</v>
      </c>
      <c r="D6285">
        <v>0</v>
      </c>
      <c r="E6285" s="1">
        <v>45948.629270833335</v>
      </c>
      <c r="F6285" s="1">
        <v>45948.630358796298</v>
      </c>
      <c r="G6285" s="1">
        <v>45948.63177083333</v>
      </c>
      <c r="H6285" s="1">
        <v>45948.636967592596</v>
      </c>
      <c r="I6285" s="1">
        <v>45948.642164351855</v>
      </c>
    </row>
    <row r="6286" spans="1:9" x14ac:dyDescent="0.35">
      <c r="A6286">
        <v>106285</v>
      </c>
      <c r="B6286" t="s">
        <v>11</v>
      </c>
      <c r="C6286" t="s">
        <v>12</v>
      </c>
      <c r="D6286">
        <v>0</v>
      </c>
      <c r="E6286" s="1">
        <v>45948.630636574075</v>
      </c>
      <c r="F6286" s="1">
        <v>45948.631631944445</v>
      </c>
      <c r="G6286" s="1">
        <v>45948.632037037038</v>
      </c>
      <c r="H6286" s="1">
        <v>45948.632789351854</v>
      </c>
      <c r="I6286" s="1">
        <v>45948.639803240738</v>
      </c>
    </row>
    <row r="6287" spans="1:9" x14ac:dyDescent="0.35">
      <c r="A6287">
        <v>106286</v>
      </c>
      <c r="B6287" t="s">
        <v>9</v>
      </c>
      <c r="C6287" t="s">
        <v>12</v>
      </c>
      <c r="D6287">
        <v>0</v>
      </c>
      <c r="E6287" s="1">
        <v>45948.630752314813</v>
      </c>
      <c r="F6287" s="1">
        <v>45948.631122685183</v>
      </c>
      <c r="G6287" s="1">
        <v>45948.631527777776</v>
      </c>
      <c r="H6287" s="1">
        <v>45948.632395833331</v>
      </c>
      <c r="I6287" s="1">
        <v>45948.635879629626</v>
      </c>
    </row>
    <row r="6288" spans="1:9" x14ac:dyDescent="0.35">
      <c r="A6288">
        <v>106287</v>
      </c>
      <c r="B6288" t="s">
        <v>22</v>
      </c>
      <c r="C6288" t="s">
        <v>17</v>
      </c>
      <c r="D6288">
        <v>0</v>
      </c>
      <c r="E6288" s="1">
        <v>45948.6325462963</v>
      </c>
      <c r="F6288" s="1">
        <v>45948.632962962962</v>
      </c>
      <c r="G6288" s="1">
        <v>45948.633900462963</v>
      </c>
      <c r="H6288" s="1">
        <v>45948.637094907404</v>
      </c>
      <c r="I6288" s="1">
        <v>45948.641759259262</v>
      </c>
    </row>
    <row r="6289" spans="1:9" x14ac:dyDescent="0.35">
      <c r="A6289">
        <v>106288</v>
      </c>
      <c r="B6289" t="s">
        <v>15</v>
      </c>
      <c r="C6289" t="s">
        <v>10</v>
      </c>
      <c r="D6289">
        <v>0</v>
      </c>
      <c r="E6289" s="1">
        <v>45948.633599537039</v>
      </c>
      <c r="F6289" s="1">
        <v>45948.634016203701</v>
      </c>
      <c r="G6289" s="1">
        <v>45948.63486111111</v>
      </c>
      <c r="H6289" s="1">
        <v>45948.637060185189</v>
      </c>
      <c r="I6289" s="1">
        <v>45948.640057870369</v>
      </c>
    </row>
    <row r="6290" spans="1:9" x14ac:dyDescent="0.35">
      <c r="A6290">
        <v>106289</v>
      </c>
      <c r="B6290" t="s">
        <v>11</v>
      </c>
      <c r="C6290" t="s">
        <v>16</v>
      </c>
      <c r="D6290">
        <v>0</v>
      </c>
      <c r="E6290" s="1">
        <v>45948.633692129632</v>
      </c>
      <c r="F6290" s="1">
        <v>45948.63417824074</v>
      </c>
      <c r="G6290" s="1">
        <v>45948.635370370372</v>
      </c>
      <c r="H6290" s="1">
        <v>45948.63821759259</v>
      </c>
      <c r="I6290" s="1">
        <v>45948.642210648148</v>
      </c>
    </row>
    <row r="6291" spans="1:9" x14ac:dyDescent="0.35">
      <c r="A6291">
        <v>106290</v>
      </c>
      <c r="B6291" t="s">
        <v>11</v>
      </c>
      <c r="C6291" t="s">
        <v>16</v>
      </c>
      <c r="D6291">
        <v>0</v>
      </c>
      <c r="E6291" s="1">
        <v>45948.634375000001</v>
      </c>
      <c r="F6291" s="1">
        <v>45948.635474537034</v>
      </c>
      <c r="G6291" s="1">
        <v>45948.636250000003</v>
      </c>
      <c r="H6291" s="1">
        <v>45948.636944444443</v>
      </c>
      <c r="I6291" s="1">
        <v>45948.642523148148</v>
      </c>
    </row>
    <row r="6292" spans="1:9" x14ac:dyDescent="0.35">
      <c r="A6292">
        <v>106291</v>
      </c>
      <c r="B6292" t="s">
        <v>9</v>
      </c>
      <c r="C6292" t="s">
        <v>14</v>
      </c>
      <c r="D6292">
        <v>0</v>
      </c>
      <c r="E6292" s="1">
        <v>45948.634965277779</v>
      </c>
      <c r="F6292" s="1">
        <v>45948.635370370372</v>
      </c>
      <c r="G6292" s="1">
        <v>45948.635810185187</v>
      </c>
      <c r="H6292" s="1">
        <v>45948.638449074075</v>
      </c>
      <c r="I6292" s="1">
        <v>45948.643645833334</v>
      </c>
    </row>
    <row r="6293" spans="1:9" x14ac:dyDescent="0.35">
      <c r="A6293">
        <v>106292</v>
      </c>
      <c r="B6293" t="s">
        <v>15</v>
      </c>
      <c r="C6293" t="s">
        <v>14</v>
      </c>
      <c r="D6293">
        <v>0</v>
      </c>
      <c r="E6293" s="1">
        <v>45948.635763888888</v>
      </c>
      <c r="F6293" s="1">
        <v>45948.636354166665</v>
      </c>
      <c r="G6293" s="1">
        <v>45948.637361111112</v>
      </c>
      <c r="H6293" s="1">
        <v>45948.63858796296</v>
      </c>
      <c r="I6293" s="1">
        <v>45948.645682870374</v>
      </c>
    </row>
    <row r="6294" spans="1:9" x14ac:dyDescent="0.35">
      <c r="A6294">
        <v>106293</v>
      </c>
      <c r="B6294" t="s">
        <v>19</v>
      </c>
      <c r="C6294" t="s">
        <v>12</v>
      </c>
      <c r="D6294">
        <v>0</v>
      </c>
      <c r="E6294" s="1">
        <v>45948.638495370367</v>
      </c>
      <c r="F6294" s="1">
        <v>45948.639166666668</v>
      </c>
      <c r="G6294" s="1">
        <v>45948.639976851853</v>
      </c>
      <c r="H6294" s="1">
        <v>45948.64199074074</v>
      </c>
      <c r="I6294" s="1">
        <v>45948.651504629626</v>
      </c>
    </row>
    <row r="6295" spans="1:9" x14ac:dyDescent="0.35">
      <c r="A6295">
        <v>106294</v>
      </c>
      <c r="B6295" t="s">
        <v>18</v>
      </c>
      <c r="C6295" t="s">
        <v>14</v>
      </c>
      <c r="D6295">
        <v>0</v>
      </c>
      <c r="E6295" s="1">
        <v>45948.640902777777</v>
      </c>
      <c r="F6295" s="1">
        <v>45948.64199074074</v>
      </c>
      <c r="G6295" s="1">
        <v>45948.642916666664</v>
      </c>
      <c r="H6295" s="1">
        <v>45948.646134259259</v>
      </c>
      <c r="I6295" s="1">
        <v>45948.647766203707</v>
      </c>
    </row>
    <row r="6296" spans="1:9" x14ac:dyDescent="0.35">
      <c r="A6296">
        <v>106295</v>
      </c>
      <c r="B6296" t="s">
        <v>15</v>
      </c>
      <c r="C6296" t="s">
        <v>10</v>
      </c>
      <c r="D6296">
        <v>0</v>
      </c>
      <c r="E6296" s="1">
        <v>45948.64166666667</v>
      </c>
      <c r="F6296" s="1">
        <v>45948.642256944448</v>
      </c>
      <c r="G6296" s="1">
        <v>45948.642384259256</v>
      </c>
      <c r="H6296" s="1">
        <v>45948.643379629626</v>
      </c>
      <c r="I6296" s="1">
        <v>45948.651226851849</v>
      </c>
    </row>
    <row r="6297" spans="1:9" x14ac:dyDescent="0.35">
      <c r="A6297">
        <v>106296</v>
      </c>
      <c r="B6297" t="s">
        <v>19</v>
      </c>
      <c r="C6297" t="s">
        <v>14</v>
      </c>
      <c r="D6297">
        <v>0</v>
      </c>
      <c r="E6297" s="1">
        <v>45948.642708333333</v>
      </c>
      <c r="F6297" s="1">
        <v>45948.643171296295</v>
      </c>
      <c r="G6297" s="1">
        <v>45948.643993055557</v>
      </c>
      <c r="H6297" s="1">
        <v>45948.645416666666</v>
      </c>
      <c r="I6297" s="1">
        <v>45948.648692129631</v>
      </c>
    </row>
    <row r="6298" spans="1:9" x14ac:dyDescent="0.35">
      <c r="A6298">
        <v>106297</v>
      </c>
      <c r="B6298" t="s">
        <v>9</v>
      </c>
      <c r="C6298" t="s">
        <v>10</v>
      </c>
      <c r="D6298">
        <v>0</v>
      </c>
      <c r="E6298" s="1">
        <v>45948.642997685187</v>
      </c>
      <c r="F6298" s="1">
        <v>45948.644201388888</v>
      </c>
      <c r="G6298" s="1">
        <v>45948.64503472222</v>
      </c>
      <c r="H6298" s="1">
        <v>45948.645810185182</v>
      </c>
      <c r="I6298" s="1">
        <v>45948.657719907409</v>
      </c>
    </row>
    <row r="6299" spans="1:9" x14ac:dyDescent="0.35">
      <c r="A6299">
        <v>106298</v>
      </c>
      <c r="B6299" t="s">
        <v>20</v>
      </c>
      <c r="C6299" t="s">
        <v>17</v>
      </c>
      <c r="D6299">
        <v>0</v>
      </c>
      <c r="E6299" s="1">
        <v>45948.642997685187</v>
      </c>
      <c r="F6299" s="1">
        <v>45948.643865740742</v>
      </c>
      <c r="G6299" s="1">
        <v>45948.644537037035</v>
      </c>
      <c r="H6299" s="1">
        <v>45948.645636574074</v>
      </c>
      <c r="I6299" s="1">
        <v>45948.647407407407</v>
      </c>
    </row>
    <row r="6300" spans="1:9" x14ac:dyDescent="0.35">
      <c r="A6300">
        <v>106299</v>
      </c>
      <c r="B6300" t="s">
        <v>9</v>
      </c>
      <c r="C6300" t="s">
        <v>10</v>
      </c>
      <c r="D6300">
        <v>0</v>
      </c>
      <c r="E6300" s="1">
        <v>45948.644375000003</v>
      </c>
      <c r="F6300" s="1">
        <v>45948.645231481481</v>
      </c>
      <c r="G6300" s="1">
        <v>45948.646238425928</v>
      </c>
      <c r="H6300" s="1">
        <v>45948.647349537037</v>
      </c>
      <c r="I6300" s="1">
        <v>45948.654999999999</v>
      </c>
    </row>
    <row r="6301" spans="1:9" x14ac:dyDescent="0.35">
      <c r="A6301">
        <v>106300</v>
      </c>
      <c r="B6301" t="s">
        <v>19</v>
      </c>
      <c r="C6301" t="s">
        <v>16</v>
      </c>
      <c r="D6301">
        <v>0</v>
      </c>
      <c r="E6301" s="1">
        <v>45948.644918981481</v>
      </c>
      <c r="F6301" s="1">
        <v>45948.645567129628</v>
      </c>
      <c r="G6301" s="1">
        <v>45948.64675925926</v>
      </c>
      <c r="H6301" s="1">
        <v>45948.647592592592</v>
      </c>
      <c r="I6301" s="1">
        <v>45948.651747685188</v>
      </c>
    </row>
    <row r="6302" spans="1:9" x14ac:dyDescent="0.35">
      <c r="A6302">
        <v>106301</v>
      </c>
      <c r="B6302" t="s">
        <v>19</v>
      </c>
      <c r="C6302" t="s">
        <v>17</v>
      </c>
      <c r="D6302">
        <v>0</v>
      </c>
      <c r="E6302" s="1">
        <v>45948.646516203706</v>
      </c>
      <c r="F6302" s="1">
        <v>45948.647893518515</v>
      </c>
      <c r="G6302" s="1">
        <v>45948.648819444446</v>
      </c>
      <c r="H6302" s="1">
        <v>45948.651759259257</v>
      </c>
      <c r="I6302" s="1">
        <v>45948.655949074076</v>
      </c>
    </row>
    <row r="6303" spans="1:9" x14ac:dyDescent="0.35">
      <c r="A6303">
        <v>106302</v>
      </c>
      <c r="B6303" t="s">
        <v>18</v>
      </c>
      <c r="C6303" t="s">
        <v>12</v>
      </c>
      <c r="D6303">
        <v>0</v>
      </c>
      <c r="E6303" s="1">
        <v>45948.647210648145</v>
      </c>
      <c r="F6303" s="1">
        <v>45948.648310185185</v>
      </c>
      <c r="G6303" s="1">
        <v>45948.648923611108</v>
      </c>
      <c r="H6303" s="1">
        <v>45948.650821759256</v>
      </c>
      <c r="I6303" s="1">
        <v>45948.658506944441</v>
      </c>
    </row>
    <row r="6304" spans="1:9" x14ac:dyDescent="0.35">
      <c r="A6304">
        <v>106303</v>
      </c>
      <c r="B6304" t="s">
        <v>15</v>
      </c>
      <c r="C6304" t="s">
        <v>17</v>
      </c>
      <c r="D6304">
        <v>0</v>
      </c>
      <c r="E6304" s="1">
        <v>45948.649247685185</v>
      </c>
      <c r="F6304" s="1">
        <v>45948.649664351855</v>
      </c>
      <c r="G6304" s="1">
        <v>45948.649884259263</v>
      </c>
      <c r="H6304" s="1">
        <v>45948.652685185189</v>
      </c>
      <c r="I6304" s="1">
        <v>45948.655393518522</v>
      </c>
    </row>
    <row r="6305" spans="1:9" x14ac:dyDescent="0.35">
      <c r="A6305">
        <v>106304</v>
      </c>
      <c r="B6305" t="s">
        <v>11</v>
      </c>
      <c r="C6305" t="s">
        <v>10</v>
      </c>
      <c r="D6305">
        <v>0</v>
      </c>
      <c r="E6305" s="1">
        <v>45948.649375000001</v>
      </c>
      <c r="F6305" s="1">
        <v>45948.650659722225</v>
      </c>
      <c r="G6305" s="1">
        <v>45948.651689814818</v>
      </c>
      <c r="H6305" s="1">
        <v>45948.653449074074</v>
      </c>
      <c r="I6305" s="1">
        <v>45948.661168981482</v>
      </c>
    </row>
    <row r="6306" spans="1:9" x14ac:dyDescent="0.35">
      <c r="A6306">
        <v>106305</v>
      </c>
      <c r="B6306" t="s">
        <v>9</v>
      </c>
      <c r="C6306" t="s">
        <v>16</v>
      </c>
      <c r="D6306">
        <v>0</v>
      </c>
      <c r="E6306" s="1">
        <v>45948.649710648147</v>
      </c>
      <c r="F6306" s="1">
        <v>45948.650983796295</v>
      </c>
      <c r="G6306" s="1">
        <v>45948.652939814812</v>
      </c>
      <c r="H6306" s="1">
        <v>45948.656041666669</v>
      </c>
      <c r="I6306" s="1">
        <v>45948.66684027778</v>
      </c>
    </row>
    <row r="6307" spans="1:9" x14ac:dyDescent="0.35">
      <c r="A6307">
        <v>106306</v>
      </c>
      <c r="B6307" t="s">
        <v>20</v>
      </c>
      <c r="C6307" t="s">
        <v>10</v>
      </c>
      <c r="D6307">
        <v>0</v>
      </c>
      <c r="E6307" s="1">
        <v>45948.649837962963</v>
      </c>
      <c r="F6307" s="1">
        <v>45948.651064814818</v>
      </c>
      <c r="G6307" s="1">
        <v>45948.651886574073</v>
      </c>
      <c r="H6307" s="1">
        <v>45948.653784722221</v>
      </c>
      <c r="I6307" s="1">
        <v>45948.655081018522</v>
      </c>
    </row>
    <row r="6308" spans="1:9" x14ac:dyDescent="0.35">
      <c r="A6308">
        <v>106307</v>
      </c>
      <c r="B6308" t="s">
        <v>9</v>
      </c>
      <c r="C6308" t="s">
        <v>16</v>
      </c>
      <c r="D6308">
        <v>0</v>
      </c>
      <c r="E6308" s="1">
        <v>45948.650277777779</v>
      </c>
      <c r="F6308" s="1">
        <v>45948.651365740741</v>
      </c>
      <c r="G6308" s="1">
        <v>45948.652349537035</v>
      </c>
      <c r="H6308" s="1">
        <v>45948.653020833335</v>
      </c>
      <c r="I6308" s="1">
        <v>45948.65483796296</v>
      </c>
    </row>
    <row r="6309" spans="1:9" x14ac:dyDescent="0.35">
      <c r="A6309">
        <v>106308</v>
      </c>
      <c r="B6309" t="s">
        <v>23</v>
      </c>
      <c r="C6309" t="s">
        <v>17</v>
      </c>
      <c r="D6309">
        <v>0</v>
      </c>
      <c r="E6309" s="1">
        <v>45948.651875000003</v>
      </c>
      <c r="F6309" s="1">
        <v>45948.65253472222</v>
      </c>
      <c r="G6309" s="1">
        <v>45948.653101851851</v>
      </c>
      <c r="H6309" s="1">
        <v>45948.654791666668</v>
      </c>
      <c r="I6309" s="1">
        <v>45948.65965277778</v>
      </c>
    </row>
    <row r="6310" spans="1:9" x14ac:dyDescent="0.35">
      <c r="A6310">
        <v>106309</v>
      </c>
      <c r="B6310" t="s">
        <v>9</v>
      </c>
      <c r="C6310" t="s">
        <v>17</v>
      </c>
      <c r="D6310">
        <v>0</v>
      </c>
      <c r="E6310" s="1">
        <v>45948.652581018519</v>
      </c>
      <c r="F6310" s="1">
        <v>45948.652939814812</v>
      </c>
      <c r="G6310" s="1">
        <v>45948.653692129628</v>
      </c>
      <c r="H6310" s="1">
        <v>45948.656053240738</v>
      </c>
      <c r="I6310" s="1">
        <v>45948.656782407408</v>
      </c>
    </row>
    <row r="6311" spans="1:9" x14ac:dyDescent="0.35">
      <c r="A6311">
        <v>106310</v>
      </c>
      <c r="B6311" t="s">
        <v>23</v>
      </c>
      <c r="C6311" t="s">
        <v>16</v>
      </c>
      <c r="D6311">
        <v>0</v>
      </c>
      <c r="E6311" s="1">
        <v>45948.653819444444</v>
      </c>
      <c r="F6311" s="1">
        <v>45948.654351851852</v>
      </c>
      <c r="G6311" s="1">
        <v>45948.656377314815</v>
      </c>
      <c r="H6311" s="1">
        <v>45948.657060185185</v>
      </c>
      <c r="I6311" s="1">
        <v>45948.670034722221</v>
      </c>
    </row>
    <row r="6312" spans="1:9" x14ac:dyDescent="0.35">
      <c r="A6312">
        <v>106311</v>
      </c>
      <c r="B6312" t="s">
        <v>11</v>
      </c>
      <c r="C6312" t="s">
        <v>17</v>
      </c>
      <c r="D6312">
        <v>0</v>
      </c>
      <c r="E6312" s="1">
        <v>45948.65420138889</v>
      </c>
      <c r="F6312" s="1">
        <v>45948.655289351853</v>
      </c>
      <c r="G6312" s="1">
        <v>45948.655763888892</v>
      </c>
      <c r="H6312" s="1">
        <v>45948.656550925924</v>
      </c>
      <c r="I6312" s="1">
        <v>45948.660902777781</v>
      </c>
    </row>
    <row r="6313" spans="1:9" x14ac:dyDescent="0.35">
      <c r="A6313">
        <v>106312</v>
      </c>
      <c r="B6313" t="s">
        <v>19</v>
      </c>
      <c r="C6313" t="s">
        <v>10</v>
      </c>
      <c r="D6313">
        <v>0</v>
      </c>
      <c r="E6313" s="1">
        <v>45948.654351851852</v>
      </c>
      <c r="F6313" s="1">
        <v>45948.655162037037</v>
      </c>
      <c r="G6313" s="1">
        <v>45948.655648148146</v>
      </c>
      <c r="H6313" s="1">
        <v>45948.656747685185</v>
      </c>
      <c r="I6313" s="1">
        <v>45948.657604166663</v>
      </c>
    </row>
    <row r="6314" spans="1:9" x14ac:dyDescent="0.35">
      <c r="A6314">
        <v>106313</v>
      </c>
      <c r="B6314" t="s">
        <v>11</v>
      </c>
      <c r="C6314" t="s">
        <v>16</v>
      </c>
      <c r="D6314">
        <v>0</v>
      </c>
      <c r="E6314" s="1">
        <v>45948.654467592591</v>
      </c>
      <c r="F6314" s="1">
        <v>45948.655104166668</v>
      </c>
      <c r="G6314" s="1">
        <v>45948.656261574077</v>
      </c>
      <c r="H6314" s="1">
        <v>45948.660613425927</v>
      </c>
      <c r="I6314" s="1">
        <v>45948.661168981482</v>
      </c>
    </row>
    <row r="6315" spans="1:9" x14ac:dyDescent="0.35">
      <c r="A6315">
        <v>106314</v>
      </c>
      <c r="B6315" t="s">
        <v>21</v>
      </c>
      <c r="C6315" t="s">
        <v>10</v>
      </c>
      <c r="D6315">
        <v>0</v>
      </c>
      <c r="E6315" s="1">
        <v>45948.654479166667</v>
      </c>
      <c r="F6315" s="1">
        <v>45948.655057870368</v>
      </c>
      <c r="G6315" s="1">
        <v>45948.655810185184</v>
      </c>
      <c r="H6315" s="1">
        <v>45948.659004629626</v>
      </c>
      <c r="I6315" s="1">
        <v>45948.659479166665</v>
      </c>
    </row>
    <row r="6316" spans="1:9" x14ac:dyDescent="0.35">
      <c r="A6316">
        <v>106315</v>
      </c>
      <c r="B6316" t="s">
        <v>15</v>
      </c>
      <c r="C6316" t="s">
        <v>14</v>
      </c>
      <c r="D6316">
        <v>0</v>
      </c>
      <c r="E6316" s="1">
        <v>45948.65556712963</v>
      </c>
      <c r="F6316" s="1">
        <v>45948.656863425924</v>
      </c>
      <c r="G6316" s="1">
        <v>45948.657557870371</v>
      </c>
      <c r="H6316" s="1">
        <v>45948.660266203704</v>
      </c>
      <c r="I6316" s="1">
        <v>45948.666863425926</v>
      </c>
    </row>
    <row r="6317" spans="1:9" x14ac:dyDescent="0.35">
      <c r="A6317">
        <v>106316</v>
      </c>
      <c r="B6317" t="s">
        <v>13</v>
      </c>
      <c r="C6317" t="s">
        <v>14</v>
      </c>
      <c r="D6317">
        <v>0</v>
      </c>
      <c r="E6317" s="1">
        <v>45948.655902777777</v>
      </c>
      <c r="F6317" s="1">
        <v>45948.656342592592</v>
      </c>
      <c r="G6317" s="1">
        <v>45948.657175925924</v>
      </c>
      <c r="H6317" s="1">
        <v>45948.658159722225</v>
      </c>
      <c r="I6317" s="1">
        <v>45948.669293981482</v>
      </c>
    </row>
    <row r="6318" spans="1:9" x14ac:dyDescent="0.35">
      <c r="A6318">
        <v>106317</v>
      </c>
      <c r="B6318" t="s">
        <v>19</v>
      </c>
      <c r="C6318" t="s">
        <v>16</v>
      </c>
      <c r="D6318">
        <v>0</v>
      </c>
      <c r="E6318" s="1">
        <v>45948.65824074074</v>
      </c>
      <c r="F6318" s="1">
        <v>45948.659050925926</v>
      </c>
      <c r="G6318" s="1">
        <v>45948.66101851852</v>
      </c>
      <c r="H6318" s="1">
        <v>45948.665034722224</v>
      </c>
      <c r="I6318" s="1">
        <v>45948.67759259259</v>
      </c>
    </row>
    <row r="6319" spans="1:9" x14ac:dyDescent="0.35">
      <c r="A6319">
        <v>106318</v>
      </c>
      <c r="B6319" t="s">
        <v>20</v>
      </c>
      <c r="C6319" t="s">
        <v>14</v>
      </c>
      <c r="D6319">
        <v>0</v>
      </c>
      <c r="E6319" s="1">
        <v>45948.662453703706</v>
      </c>
      <c r="F6319" s="1">
        <v>45948.663437499999</v>
      </c>
      <c r="G6319" s="1">
        <v>45948.663981481484</v>
      </c>
      <c r="H6319" s="1">
        <v>45948.667141203703</v>
      </c>
      <c r="I6319" s="1">
        <v>45948.679606481484</v>
      </c>
    </row>
    <row r="6320" spans="1:9" x14ac:dyDescent="0.35">
      <c r="A6320">
        <v>106319</v>
      </c>
      <c r="B6320" t="s">
        <v>23</v>
      </c>
      <c r="C6320" t="s">
        <v>10</v>
      </c>
      <c r="D6320">
        <v>0</v>
      </c>
      <c r="E6320" s="1">
        <v>45948.662731481483</v>
      </c>
      <c r="F6320" s="1">
        <v>45948.66375</v>
      </c>
      <c r="G6320" s="1">
        <v>45948.663946759261</v>
      </c>
      <c r="H6320" s="1">
        <v>45948.666307870371</v>
      </c>
      <c r="I6320" s="1">
        <v>45948.672418981485</v>
      </c>
    </row>
    <row r="6321" spans="1:9" x14ac:dyDescent="0.35">
      <c r="A6321">
        <v>106320</v>
      </c>
      <c r="B6321" t="s">
        <v>18</v>
      </c>
      <c r="C6321" t="s">
        <v>16</v>
      </c>
      <c r="D6321">
        <v>0</v>
      </c>
      <c r="E6321" s="1">
        <v>45948.663634259261</v>
      </c>
      <c r="F6321" s="1">
        <v>45948.664965277778</v>
      </c>
      <c r="G6321" s="1">
        <v>45948.666805555556</v>
      </c>
      <c r="H6321" s="1">
        <v>45948.671203703707</v>
      </c>
      <c r="I6321" s="1">
        <v>45948.677233796298</v>
      </c>
    </row>
    <row r="6322" spans="1:9" x14ac:dyDescent="0.35">
      <c r="A6322">
        <v>106321</v>
      </c>
      <c r="B6322" t="s">
        <v>11</v>
      </c>
      <c r="C6322" t="s">
        <v>17</v>
      </c>
      <c r="D6322">
        <v>0</v>
      </c>
      <c r="E6322" s="1">
        <v>45948.663958333331</v>
      </c>
      <c r="F6322" s="1">
        <v>45948.664710648147</v>
      </c>
      <c r="G6322" s="1">
        <v>45948.66479166667</v>
      </c>
      <c r="H6322" s="1">
        <v>45948.667511574073</v>
      </c>
      <c r="I6322" s="1">
        <v>45948.667766203704</v>
      </c>
    </row>
    <row r="6323" spans="1:9" x14ac:dyDescent="0.35">
      <c r="A6323">
        <v>106322</v>
      </c>
      <c r="B6323" t="s">
        <v>20</v>
      </c>
      <c r="C6323" t="s">
        <v>14</v>
      </c>
      <c r="D6323">
        <v>0</v>
      </c>
      <c r="E6323" s="1">
        <v>45948.664282407408</v>
      </c>
      <c r="F6323" s="1">
        <v>45948.664699074077</v>
      </c>
      <c r="G6323" s="1">
        <v>45948.66547453704</v>
      </c>
      <c r="H6323" s="1">
        <v>45948.667245370372</v>
      </c>
      <c r="I6323" s="1">
        <v>45948.674791666665</v>
      </c>
    </row>
    <row r="6324" spans="1:9" x14ac:dyDescent="0.35">
      <c r="A6324">
        <v>106323</v>
      </c>
      <c r="B6324" t="s">
        <v>9</v>
      </c>
      <c r="C6324" t="s">
        <v>12</v>
      </c>
      <c r="D6324">
        <v>0</v>
      </c>
      <c r="E6324" s="1">
        <v>45948.664560185185</v>
      </c>
      <c r="F6324" s="1">
        <v>45948.665312500001</v>
      </c>
      <c r="G6324" s="1">
        <v>45948.666226851848</v>
      </c>
      <c r="H6324" s="1">
        <v>45948.669189814813</v>
      </c>
      <c r="I6324" s="1">
        <v>45948.68178240741</v>
      </c>
    </row>
    <row r="6325" spans="1:9" x14ac:dyDescent="0.35">
      <c r="A6325">
        <v>106324</v>
      </c>
      <c r="B6325" t="s">
        <v>9</v>
      </c>
      <c r="C6325" t="s">
        <v>14</v>
      </c>
      <c r="D6325">
        <v>0</v>
      </c>
      <c r="E6325" s="1">
        <v>45948.665636574071</v>
      </c>
      <c r="F6325" s="1">
        <v>45948.666006944448</v>
      </c>
      <c r="G6325" s="1">
        <v>45948.666875000003</v>
      </c>
      <c r="H6325" s="1">
        <v>45948.670277777775</v>
      </c>
      <c r="I6325" s="1">
        <v>45948.68173611111</v>
      </c>
    </row>
    <row r="6326" spans="1:9" x14ac:dyDescent="0.35">
      <c r="A6326">
        <v>106325</v>
      </c>
      <c r="B6326" t="s">
        <v>9</v>
      </c>
      <c r="C6326" t="s">
        <v>14</v>
      </c>
      <c r="D6326">
        <v>0</v>
      </c>
      <c r="E6326" s="1">
        <v>45948.666574074072</v>
      </c>
      <c r="F6326" s="1">
        <v>45948.666990740741</v>
      </c>
      <c r="G6326" s="1">
        <v>45948.667962962965</v>
      </c>
      <c r="H6326" s="1">
        <v>45948.669629629629</v>
      </c>
      <c r="I6326" s="1">
        <v>45948.677199074074</v>
      </c>
    </row>
    <row r="6327" spans="1:9" x14ac:dyDescent="0.35">
      <c r="A6327">
        <v>106326</v>
      </c>
      <c r="B6327" t="s">
        <v>9</v>
      </c>
      <c r="C6327" t="s">
        <v>17</v>
      </c>
      <c r="D6327">
        <v>0</v>
      </c>
      <c r="E6327" s="1">
        <v>45948.667013888888</v>
      </c>
      <c r="F6327" s="1">
        <v>45948.667951388888</v>
      </c>
      <c r="G6327" s="1">
        <v>45948.668749999997</v>
      </c>
      <c r="H6327" s="1">
        <v>45948.670312499999</v>
      </c>
      <c r="I6327" s="1">
        <v>45948.670752314814</v>
      </c>
    </row>
    <row r="6328" spans="1:9" x14ac:dyDescent="0.35">
      <c r="A6328">
        <v>106327</v>
      </c>
      <c r="B6328" t="s">
        <v>18</v>
      </c>
      <c r="C6328" t="s">
        <v>17</v>
      </c>
      <c r="D6328">
        <v>0</v>
      </c>
      <c r="E6328" s="1">
        <v>45948.668356481481</v>
      </c>
      <c r="F6328" s="1">
        <v>45948.668981481482</v>
      </c>
      <c r="G6328" s="1">
        <v>45948.669745370367</v>
      </c>
      <c r="H6328" s="1">
        <v>45948.670451388891</v>
      </c>
      <c r="I6328" s="1">
        <v>45948.684131944443</v>
      </c>
    </row>
    <row r="6329" spans="1:9" x14ac:dyDescent="0.35">
      <c r="A6329">
        <v>106328</v>
      </c>
      <c r="B6329" t="s">
        <v>22</v>
      </c>
      <c r="C6329" t="s">
        <v>17</v>
      </c>
      <c r="D6329">
        <v>0</v>
      </c>
      <c r="E6329" s="1">
        <v>45948.669432870367</v>
      </c>
      <c r="F6329" s="1">
        <v>45948.670486111114</v>
      </c>
      <c r="G6329" s="1">
        <v>45948.67114583333</v>
      </c>
      <c r="H6329" s="1">
        <v>45948.674351851849</v>
      </c>
      <c r="I6329" s="1">
        <v>45948.675000000003</v>
      </c>
    </row>
    <row r="6330" spans="1:9" x14ac:dyDescent="0.35">
      <c r="A6330">
        <v>106329</v>
      </c>
      <c r="B6330" t="s">
        <v>11</v>
      </c>
      <c r="C6330" t="s">
        <v>17</v>
      </c>
      <c r="D6330">
        <v>0</v>
      </c>
      <c r="E6330" s="1">
        <v>45948.671018518522</v>
      </c>
      <c r="F6330" s="1">
        <v>45948.671365740738</v>
      </c>
      <c r="G6330" s="1">
        <v>45948.672256944446</v>
      </c>
      <c r="H6330" s="1">
        <v>45948.67391203704</v>
      </c>
      <c r="I6330" s="1">
        <v>45948.686296296299</v>
      </c>
    </row>
    <row r="6331" spans="1:9" x14ac:dyDescent="0.35">
      <c r="A6331">
        <v>106330</v>
      </c>
      <c r="B6331" t="s">
        <v>11</v>
      </c>
      <c r="C6331" t="s">
        <v>14</v>
      </c>
      <c r="D6331">
        <v>0</v>
      </c>
      <c r="E6331" s="1">
        <v>45948.672511574077</v>
      </c>
      <c r="F6331" s="1">
        <v>45948.673321759263</v>
      </c>
      <c r="G6331" s="1">
        <v>45948.673877314817</v>
      </c>
      <c r="H6331" s="1">
        <v>45948.675138888888</v>
      </c>
      <c r="I6331" s="1">
        <v>45948.684560185182</v>
      </c>
    </row>
    <row r="6332" spans="1:9" x14ac:dyDescent="0.35">
      <c r="A6332">
        <v>106331</v>
      </c>
      <c r="B6332" t="s">
        <v>9</v>
      </c>
      <c r="C6332" t="s">
        <v>10</v>
      </c>
      <c r="D6332">
        <v>0</v>
      </c>
      <c r="E6332" s="1">
        <v>45948.673495370371</v>
      </c>
      <c r="F6332" s="1">
        <v>45948.674247685187</v>
      </c>
      <c r="G6332" s="1">
        <v>45948.674687500003</v>
      </c>
      <c r="H6332" s="1">
        <v>45948.675509259258</v>
      </c>
      <c r="I6332" s="1">
        <v>45948.687974537039</v>
      </c>
    </row>
    <row r="6333" spans="1:9" x14ac:dyDescent="0.35">
      <c r="A6333">
        <v>106332</v>
      </c>
      <c r="B6333" t="s">
        <v>9</v>
      </c>
      <c r="C6333" t="s">
        <v>14</v>
      </c>
      <c r="D6333">
        <v>0</v>
      </c>
      <c r="E6333" s="1">
        <v>45948.675625000003</v>
      </c>
      <c r="F6333" s="1">
        <v>45948.676574074074</v>
      </c>
      <c r="G6333" s="1">
        <v>45948.67701388889</v>
      </c>
      <c r="H6333" s="1">
        <v>45948.678472222222</v>
      </c>
      <c r="I6333" s="1">
        <v>45948.691620370373</v>
      </c>
    </row>
    <row r="6334" spans="1:9" x14ac:dyDescent="0.35">
      <c r="A6334">
        <v>106333</v>
      </c>
      <c r="B6334" t="s">
        <v>15</v>
      </c>
      <c r="C6334" t="s">
        <v>12</v>
      </c>
      <c r="D6334">
        <v>0</v>
      </c>
      <c r="E6334" s="1">
        <v>45948.675798611112</v>
      </c>
      <c r="F6334" s="1">
        <v>45948.676562499997</v>
      </c>
      <c r="G6334" s="1">
        <v>45948.677465277775</v>
      </c>
      <c r="H6334" s="1">
        <v>45948.678564814814</v>
      </c>
      <c r="I6334" s="1">
        <v>45948.679131944446</v>
      </c>
    </row>
    <row r="6335" spans="1:9" x14ac:dyDescent="0.35">
      <c r="A6335">
        <v>106334</v>
      </c>
      <c r="B6335" t="s">
        <v>9</v>
      </c>
      <c r="C6335" t="s">
        <v>10</v>
      </c>
      <c r="D6335">
        <v>0</v>
      </c>
      <c r="E6335" s="1">
        <v>45948.676863425928</v>
      </c>
      <c r="F6335" s="1">
        <v>45948.677870370368</v>
      </c>
      <c r="G6335" s="1">
        <v>45948.678217592591</v>
      </c>
      <c r="H6335" s="1">
        <v>45948.679861111108</v>
      </c>
      <c r="I6335" s="1">
        <v>45948.684641203705</v>
      </c>
    </row>
    <row r="6336" spans="1:9" x14ac:dyDescent="0.35">
      <c r="A6336">
        <v>106335</v>
      </c>
      <c r="B6336" t="s">
        <v>11</v>
      </c>
      <c r="C6336" t="s">
        <v>17</v>
      </c>
      <c r="D6336">
        <v>0</v>
      </c>
      <c r="E6336" s="1">
        <v>45948.677210648151</v>
      </c>
      <c r="F6336" s="1">
        <v>45948.677916666667</v>
      </c>
      <c r="G6336" s="1">
        <v>45948.678553240738</v>
      </c>
      <c r="H6336" s="1">
        <v>45948.681793981479</v>
      </c>
      <c r="I6336" s="1">
        <v>45948.685590277775</v>
      </c>
    </row>
    <row r="6337" spans="1:9" x14ac:dyDescent="0.35">
      <c r="A6337">
        <v>106336</v>
      </c>
      <c r="B6337" t="s">
        <v>13</v>
      </c>
      <c r="C6337" t="s">
        <v>14</v>
      </c>
      <c r="D6337">
        <v>0</v>
      </c>
      <c r="E6337" s="1">
        <v>45948.677314814813</v>
      </c>
      <c r="F6337" s="1">
        <v>45948.678622685184</v>
      </c>
      <c r="G6337" s="1">
        <v>45948.679363425923</v>
      </c>
      <c r="H6337" s="1">
        <v>45948.681759259256</v>
      </c>
      <c r="I6337" s="1">
        <v>45948.693252314813</v>
      </c>
    </row>
    <row r="6338" spans="1:9" x14ac:dyDescent="0.35">
      <c r="A6338">
        <v>106337</v>
      </c>
      <c r="B6338" t="s">
        <v>21</v>
      </c>
      <c r="C6338" t="s">
        <v>16</v>
      </c>
      <c r="D6338">
        <v>0</v>
      </c>
      <c r="E6338" s="1">
        <v>45948.679259259261</v>
      </c>
      <c r="F6338" s="1">
        <v>45948.680046296293</v>
      </c>
      <c r="G6338" s="1">
        <v>45948.680868055555</v>
      </c>
      <c r="H6338" s="1">
        <v>45948.682569444441</v>
      </c>
      <c r="I6338" s="1">
        <v>45948.695706018516</v>
      </c>
    </row>
    <row r="6339" spans="1:9" x14ac:dyDescent="0.35">
      <c r="A6339">
        <v>106338</v>
      </c>
      <c r="B6339" t="s">
        <v>9</v>
      </c>
      <c r="C6339" t="s">
        <v>14</v>
      </c>
      <c r="D6339">
        <v>0</v>
      </c>
      <c r="E6339" s="1">
        <v>45948.679965277777</v>
      </c>
      <c r="F6339" s="1">
        <v>45948.680856481478</v>
      </c>
      <c r="G6339" s="1">
        <v>45948.681250000001</v>
      </c>
      <c r="H6339" s="1">
        <v>45948.682106481479</v>
      </c>
      <c r="I6339" s="1">
        <v>45948.686111111114</v>
      </c>
    </row>
    <row r="6340" spans="1:9" x14ac:dyDescent="0.35">
      <c r="A6340">
        <v>106339</v>
      </c>
      <c r="B6340" t="s">
        <v>15</v>
      </c>
      <c r="C6340" t="s">
        <v>17</v>
      </c>
      <c r="D6340">
        <v>1</v>
      </c>
      <c r="E6340" s="1">
        <v>45948.680798611109</v>
      </c>
      <c r="F6340" s="1">
        <v>45948.68167824074</v>
      </c>
      <c r="G6340" s="1">
        <v>45948.682129629633</v>
      </c>
      <c r="H6340" s="1">
        <v>45948.685543981483</v>
      </c>
      <c r="I6340" s="1">
        <v>45948.695462962962</v>
      </c>
    </row>
    <row r="6341" spans="1:9" x14ac:dyDescent="0.35">
      <c r="A6341">
        <v>106340</v>
      </c>
      <c r="B6341" t="s">
        <v>21</v>
      </c>
      <c r="C6341" t="s">
        <v>12</v>
      </c>
      <c r="D6341">
        <v>0</v>
      </c>
      <c r="E6341" s="1">
        <v>45948.682013888887</v>
      </c>
      <c r="F6341" s="1">
        <v>45948.683067129627</v>
      </c>
      <c r="G6341" s="1">
        <v>45948.683993055558</v>
      </c>
      <c r="H6341" s="1">
        <v>45948.686747685184</v>
      </c>
      <c r="I6341" s="1">
        <v>45948.688692129632</v>
      </c>
    </row>
    <row r="6342" spans="1:9" x14ac:dyDescent="0.35">
      <c r="A6342">
        <v>106341</v>
      </c>
      <c r="B6342" t="s">
        <v>20</v>
      </c>
      <c r="C6342" t="s">
        <v>14</v>
      </c>
      <c r="D6342">
        <v>0</v>
      </c>
      <c r="E6342" s="1">
        <v>45948.682384259257</v>
      </c>
      <c r="F6342" s="1">
        <v>45948.683275462965</v>
      </c>
      <c r="G6342" s="1">
        <v>45948.683611111112</v>
      </c>
      <c r="H6342" s="1">
        <v>45948.684710648151</v>
      </c>
      <c r="I6342" s="1">
        <v>45948.689108796294</v>
      </c>
    </row>
    <row r="6343" spans="1:9" x14ac:dyDescent="0.35">
      <c r="A6343">
        <v>106342</v>
      </c>
      <c r="B6343" t="s">
        <v>9</v>
      </c>
      <c r="C6343" t="s">
        <v>14</v>
      </c>
      <c r="D6343">
        <v>0</v>
      </c>
      <c r="E6343" s="1">
        <v>45948.68277777778</v>
      </c>
      <c r="F6343" s="1">
        <v>45948.683321759258</v>
      </c>
      <c r="G6343" s="1">
        <v>45948.683958333335</v>
      </c>
      <c r="H6343" s="1">
        <v>45948.686388888891</v>
      </c>
      <c r="I6343" s="1">
        <v>45948.69290509259</v>
      </c>
    </row>
    <row r="6344" spans="1:9" x14ac:dyDescent="0.35">
      <c r="A6344">
        <v>106343</v>
      </c>
      <c r="B6344" t="s">
        <v>18</v>
      </c>
      <c r="C6344" t="s">
        <v>17</v>
      </c>
      <c r="D6344">
        <v>0</v>
      </c>
      <c r="E6344" s="1">
        <v>45948.685069444444</v>
      </c>
      <c r="F6344" s="1">
        <v>45948.685659722221</v>
      </c>
      <c r="G6344" s="1">
        <v>45948.68650462963</v>
      </c>
      <c r="H6344" s="1">
        <v>45948.688344907408</v>
      </c>
      <c r="I6344" s="1">
        <v>45948.693391203706</v>
      </c>
    </row>
    <row r="6345" spans="1:9" x14ac:dyDescent="0.35">
      <c r="A6345">
        <v>106344</v>
      </c>
      <c r="B6345" t="s">
        <v>22</v>
      </c>
      <c r="C6345" t="s">
        <v>12</v>
      </c>
      <c r="D6345">
        <v>0</v>
      </c>
      <c r="E6345" s="1">
        <v>45948.686921296299</v>
      </c>
      <c r="F6345" s="1">
        <v>45948.688125000001</v>
      </c>
      <c r="G6345" s="1">
        <v>45948.68854166667</v>
      </c>
      <c r="H6345" s="1">
        <v>45948.691828703704</v>
      </c>
      <c r="I6345" s="1">
        <v>45948.697627314818</v>
      </c>
    </row>
    <row r="6346" spans="1:9" x14ac:dyDescent="0.35">
      <c r="A6346">
        <v>106345</v>
      </c>
      <c r="B6346" t="s">
        <v>9</v>
      </c>
      <c r="C6346" t="s">
        <v>10</v>
      </c>
      <c r="D6346">
        <v>0</v>
      </c>
      <c r="E6346" s="1">
        <v>45948.687256944446</v>
      </c>
      <c r="F6346" s="1">
        <v>45948.688564814816</v>
      </c>
      <c r="G6346" s="1">
        <v>45948.689108796294</v>
      </c>
      <c r="H6346" s="1">
        <v>45948.692210648151</v>
      </c>
      <c r="I6346" s="1">
        <v>45948.697083333333</v>
      </c>
    </row>
    <row r="6347" spans="1:9" x14ac:dyDescent="0.35">
      <c r="A6347">
        <v>106346</v>
      </c>
      <c r="B6347" t="s">
        <v>13</v>
      </c>
      <c r="C6347" t="s">
        <v>12</v>
      </c>
      <c r="D6347">
        <v>0</v>
      </c>
      <c r="E6347" s="1">
        <v>45948.688136574077</v>
      </c>
      <c r="F6347" s="1">
        <v>45948.689062500001</v>
      </c>
      <c r="G6347" s="1">
        <v>45948.689664351848</v>
      </c>
      <c r="H6347" s="1">
        <v>45948.692708333336</v>
      </c>
      <c r="I6347" s="1">
        <v>45948.700694444444</v>
      </c>
    </row>
    <row r="6348" spans="1:9" x14ac:dyDescent="0.35">
      <c r="A6348">
        <v>106347</v>
      </c>
      <c r="B6348" t="s">
        <v>9</v>
      </c>
      <c r="C6348" t="s">
        <v>16</v>
      </c>
      <c r="D6348">
        <v>0</v>
      </c>
      <c r="E6348" s="1">
        <v>45948.690335648149</v>
      </c>
      <c r="F6348" s="1">
        <v>45948.691527777781</v>
      </c>
      <c r="G6348" s="1">
        <v>45948.692835648151</v>
      </c>
      <c r="H6348" s="1">
        <v>45948.693726851852</v>
      </c>
      <c r="I6348" s="1">
        <v>45948.700300925928</v>
      </c>
    </row>
    <row r="6349" spans="1:9" x14ac:dyDescent="0.35">
      <c r="A6349">
        <v>106348</v>
      </c>
      <c r="B6349" t="s">
        <v>9</v>
      </c>
      <c r="C6349" t="s">
        <v>17</v>
      </c>
      <c r="D6349">
        <v>0</v>
      </c>
      <c r="E6349" s="1">
        <v>45948.690682870372</v>
      </c>
      <c r="F6349" s="1">
        <v>45948.691967592589</v>
      </c>
      <c r="G6349" s="1">
        <v>45948.692858796298</v>
      </c>
      <c r="H6349" s="1">
        <v>45948.694409722222</v>
      </c>
      <c r="I6349" s="1">
        <v>45948.704513888886</v>
      </c>
    </row>
    <row r="6350" spans="1:9" x14ac:dyDescent="0.35">
      <c r="A6350">
        <v>106349</v>
      </c>
      <c r="B6350" t="s">
        <v>9</v>
      </c>
      <c r="C6350" t="s">
        <v>17</v>
      </c>
      <c r="D6350">
        <v>0</v>
      </c>
      <c r="E6350" s="1">
        <v>45948.692002314812</v>
      </c>
      <c r="F6350" s="1">
        <v>45948.693113425928</v>
      </c>
      <c r="G6350" s="1">
        <v>45948.694062499999</v>
      </c>
      <c r="H6350" s="1">
        <v>45948.697199074071</v>
      </c>
      <c r="I6350" s="1">
        <v>45948.709513888891</v>
      </c>
    </row>
    <row r="6351" spans="1:9" x14ac:dyDescent="0.35">
      <c r="A6351">
        <v>106350</v>
      </c>
      <c r="B6351" t="s">
        <v>21</v>
      </c>
      <c r="C6351" t="s">
        <v>12</v>
      </c>
      <c r="D6351">
        <v>0</v>
      </c>
      <c r="E6351" s="1">
        <v>45948.692210648151</v>
      </c>
      <c r="F6351" s="1">
        <v>45948.692939814813</v>
      </c>
      <c r="G6351" s="1">
        <v>45948.693877314814</v>
      </c>
      <c r="H6351" s="1">
        <v>45948.695787037039</v>
      </c>
      <c r="I6351" s="1">
        <v>45948.699062500003</v>
      </c>
    </row>
    <row r="6352" spans="1:9" x14ac:dyDescent="0.35">
      <c r="A6352">
        <v>106351</v>
      </c>
      <c r="B6352" t="s">
        <v>20</v>
      </c>
      <c r="C6352" t="s">
        <v>14</v>
      </c>
      <c r="D6352">
        <v>0</v>
      </c>
      <c r="E6352" s="1">
        <v>45948.692800925928</v>
      </c>
      <c r="F6352" s="1">
        <v>45948.693310185183</v>
      </c>
      <c r="G6352" s="1">
        <v>45948.693495370368</v>
      </c>
      <c r="H6352" s="1">
        <v>45948.694895833331</v>
      </c>
      <c r="I6352" s="1">
        <v>45948.695428240739</v>
      </c>
    </row>
    <row r="6353" spans="1:9" x14ac:dyDescent="0.35">
      <c r="A6353">
        <v>106352</v>
      </c>
      <c r="B6353" t="s">
        <v>21</v>
      </c>
      <c r="C6353" t="s">
        <v>16</v>
      </c>
      <c r="D6353">
        <v>0</v>
      </c>
      <c r="E6353" s="1">
        <v>45948.692893518521</v>
      </c>
      <c r="F6353" s="1">
        <v>45948.69394675926</v>
      </c>
      <c r="G6353" s="1">
        <v>45948.695775462962</v>
      </c>
      <c r="H6353" s="1">
        <v>45948.699976851851</v>
      </c>
      <c r="I6353" s="1">
        <v>45948.700648148151</v>
      </c>
    </row>
    <row r="6354" spans="1:9" x14ac:dyDescent="0.35">
      <c r="A6354">
        <v>106353</v>
      </c>
      <c r="B6354" t="s">
        <v>15</v>
      </c>
      <c r="C6354" t="s">
        <v>17</v>
      </c>
      <c r="D6354">
        <v>0</v>
      </c>
      <c r="E6354" s="1">
        <v>45948.69332175926</v>
      </c>
      <c r="F6354" s="1">
        <v>45948.694351851853</v>
      </c>
      <c r="G6354" s="1">
        <v>45948.694409722222</v>
      </c>
      <c r="H6354" s="1">
        <v>45948.696712962963</v>
      </c>
      <c r="I6354" s="1">
        <v>45948.700879629629</v>
      </c>
    </row>
    <row r="6355" spans="1:9" x14ac:dyDescent="0.35">
      <c r="A6355">
        <v>106354</v>
      </c>
      <c r="B6355" t="s">
        <v>18</v>
      </c>
      <c r="C6355" t="s">
        <v>12</v>
      </c>
      <c r="D6355">
        <v>0</v>
      </c>
      <c r="E6355" s="1">
        <v>45948.69667824074</v>
      </c>
      <c r="F6355" s="1">
        <v>45948.697696759256</v>
      </c>
      <c r="G6355" s="1">
        <v>45948.698240740741</v>
      </c>
      <c r="H6355" s="1">
        <v>45948.699791666666</v>
      </c>
      <c r="I6355" s="1">
        <v>45948.706979166665</v>
      </c>
    </row>
    <row r="6356" spans="1:9" x14ac:dyDescent="0.35">
      <c r="A6356">
        <v>106355</v>
      </c>
      <c r="B6356" t="s">
        <v>23</v>
      </c>
      <c r="C6356" t="s">
        <v>16</v>
      </c>
      <c r="D6356">
        <v>0</v>
      </c>
      <c r="E6356" s="1">
        <v>45948.697337962964</v>
      </c>
      <c r="F6356" s="1">
        <v>45948.698599537034</v>
      </c>
      <c r="G6356" s="1">
        <v>45948.700231481482</v>
      </c>
      <c r="H6356" s="1">
        <v>45948.700925925928</v>
      </c>
      <c r="I6356" s="1">
        <v>45948.71130787037</v>
      </c>
    </row>
    <row r="6357" spans="1:9" x14ac:dyDescent="0.35">
      <c r="A6357">
        <v>106356</v>
      </c>
      <c r="B6357" t="s">
        <v>18</v>
      </c>
      <c r="C6357" t="s">
        <v>10</v>
      </c>
      <c r="D6357">
        <v>0</v>
      </c>
      <c r="E6357" s="1">
        <v>45948.698599537034</v>
      </c>
      <c r="F6357" s="1">
        <v>45948.699328703704</v>
      </c>
      <c r="G6357" s="1">
        <v>45948.699918981481</v>
      </c>
      <c r="H6357" s="1">
        <v>45948.701354166667</v>
      </c>
      <c r="I6357" s="1">
        <v>45948.712326388886</v>
      </c>
    </row>
    <row r="6358" spans="1:9" x14ac:dyDescent="0.35">
      <c r="A6358">
        <v>106357</v>
      </c>
      <c r="B6358" t="s">
        <v>18</v>
      </c>
      <c r="C6358" t="s">
        <v>16</v>
      </c>
      <c r="D6358">
        <v>0</v>
      </c>
      <c r="E6358" s="1">
        <v>45948.700972222221</v>
      </c>
      <c r="F6358" s="1">
        <v>45948.701886574076</v>
      </c>
      <c r="G6358" s="1">
        <v>45948.702777777777</v>
      </c>
      <c r="H6358" s="1">
        <v>45948.707870370374</v>
      </c>
      <c r="I6358" s="1">
        <v>45948.720509259256</v>
      </c>
    </row>
    <row r="6359" spans="1:9" x14ac:dyDescent="0.35">
      <c r="A6359">
        <v>106358</v>
      </c>
      <c r="B6359" t="s">
        <v>15</v>
      </c>
      <c r="C6359" t="s">
        <v>16</v>
      </c>
      <c r="D6359">
        <v>0</v>
      </c>
      <c r="E6359" s="1">
        <v>45948.701736111114</v>
      </c>
      <c r="F6359" s="1">
        <v>45948.702604166669</v>
      </c>
      <c r="G6359" s="1">
        <v>45948.704675925925</v>
      </c>
      <c r="H6359" s="1">
        <v>45948.709861111114</v>
      </c>
      <c r="I6359" s="1">
        <v>45948.713148148148</v>
      </c>
    </row>
    <row r="6360" spans="1:9" x14ac:dyDescent="0.35">
      <c r="A6360">
        <v>106359</v>
      </c>
      <c r="B6360" t="s">
        <v>9</v>
      </c>
      <c r="C6360" t="s">
        <v>14</v>
      </c>
      <c r="D6360">
        <v>0</v>
      </c>
      <c r="E6360" s="1">
        <v>45948.70207175926</v>
      </c>
      <c r="F6360" s="1">
        <v>45948.702604166669</v>
      </c>
      <c r="G6360" s="1">
        <v>45948.702928240738</v>
      </c>
      <c r="H6360" s="1">
        <v>45948.703726851854</v>
      </c>
      <c r="I6360" s="1">
        <v>45948.715821759259</v>
      </c>
    </row>
    <row r="6361" spans="1:9" x14ac:dyDescent="0.35">
      <c r="A6361">
        <v>106360</v>
      </c>
      <c r="B6361" t="s">
        <v>20</v>
      </c>
      <c r="C6361" t="s">
        <v>17</v>
      </c>
      <c r="D6361">
        <v>0</v>
      </c>
      <c r="E6361" s="1">
        <v>45948.703692129631</v>
      </c>
      <c r="F6361" s="1">
        <v>45948.704814814817</v>
      </c>
      <c r="G6361" s="1">
        <v>45948.705347222225</v>
      </c>
      <c r="H6361" s="1">
        <v>45948.707557870373</v>
      </c>
      <c r="I6361" s="1">
        <v>45948.718275462961</v>
      </c>
    </row>
    <row r="6362" spans="1:9" x14ac:dyDescent="0.35">
      <c r="A6362">
        <v>106361</v>
      </c>
      <c r="B6362" t="s">
        <v>21</v>
      </c>
      <c r="C6362" t="s">
        <v>16</v>
      </c>
      <c r="D6362">
        <v>0</v>
      </c>
      <c r="E6362" s="1">
        <v>45948.705462962964</v>
      </c>
      <c r="F6362" s="1">
        <v>45948.705972222226</v>
      </c>
      <c r="G6362" s="1">
        <v>45948.707511574074</v>
      </c>
      <c r="H6362" s="1">
        <v>45948.71230324074</v>
      </c>
      <c r="I6362" s="1">
        <v>45948.718854166669</v>
      </c>
    </row>
    <row r="6363" spans="1:9" x14ac:dyDescent="0.35">
      <c r="A6363">
        <v>106362</v>
      </c>
      <c r="B6363" t="s">
        <v>15</v>
      </c>
      <c r="C6363" t="s">
        <v>17</v>
      </c>
      <c r="D6363">
        <v>0</v>
      </c>
      <c r="E6363" s="1">
        <v>45948.707453703704</v>
      </c>
      <c r="F6363" s="1">
        <v>45948.708194444444</v>
      </c>
      <c r="G6363" s="1">
        <v>45948.709074074075</v>
      </c>
      <c r="H6363" s="1">
        <v>45948.710312499999</v>
      </c>
      <c r="I6363" s="1">
        <v>45948.723738425928</v>
      </c>
    </row>
    <row r="6364" spans="1:9" x14ac:dyDescent="0.35">
      <c r="A6364">
        <v>106363</v>
      </c>
      <c r="B6364" t="s">
        <v>21</v>
      </c>
      <c r="C6364" t="s">
        <v>17</v>
      </c>
      <c r="D6364">
        <v>0</v>
      </c>
      <c r="E6364" s="1">
        <v>45948.707604166666</v>
      </c>
      <c r="F6364" s="1">
        <v>45948.70890046296</v>
      </c>
      <c r="G6364" s="1">
        <v>45948.709178240744</v>
      </c>
      <c r="H6364" s="1">
        <v>45948.710393518515</v>
      </c>
      <c r="I6364" s="1">
        <v>45948.715081018519</v>
      </c>
    </row>
    <row r="6365" spans="1:9" x14ac:dyDescent="0.35">
      <c r="A6365">
        <v>106364</v>
      </c>
      <c r="B6365" t="s">
        <v>9</v>
      </c>
      <c r="C6365" t="s">
        <v>14</v>
      </c>
      <c r="D6365">
        <v>0</v>
      </c>
      <c r="E6365" s="1">
        <v>45948.707939814813</v>
      </c>
      <c r="F6365" s="1">
        <v>45948.709131944444</v>
      </c>
      <c r="G6365" s="1">
        <v>45948.709537037037</v>
      </c>
      <c r="H6365" s="1">
        <v>45948.711041666669</v>
      </c>
      <c r="I6365" s="1">
        <v>45948.722314814811</v>
      </c>
    </row>
    <row r="6366" spans="1:9" x14ac:dyDescent="0.35">
      <c r="A6366">
        <v>106365</v>
      </c>
      <c r="B6366" t="s">
        <v>11</v>
      </c>
      <c r="C6366" t="s">
        <v>17</v>
      </c>
      <c r="D6366">
        <v>0</v>
      </c>
      <c r="E6366" s="1">
        <v>45949.292199074072</v>
      </c>
      <c r="F6366" s="1">
        <v>45949.293576388889</v>
      </c>
      <c r="G6366" s="1">
        <v>45949.293796296297</v>
      </c>
      <c r="H6366" s="1">
        <v>45949.295162037037</v>
      </c>
      <c r="I6366" s="1">
        <v>45949.305833333332</v>
      </c>
    </row>
    <row r="6367" spans="1:9" x14ac:dyDescent="0.35">
      <c r="A6367">
        <v>106366</v>
      </c>
      <c r="B6367" t="s">
        <v>20</v>
      </c>
      <c r="C6367" t="s">
        <v>14</v>
      </c>
      <c r="D6367">
        <v>0</v>
      </c>
      <c r="E6367" s="1">
        <v>45949.293506944443</v>
      </c>
      <c r="F6367" s="1">
        <v>45949.293854166666</v>
      </c>
      <c r="G6367" s="1">
        <v>45949.29488425926</v>
      </c>
      <c r="H6367" s="1">
        <v>45949.297048611108</v>
      </c>
      <c r="I6367" s="1">
        <v>45949.304895833331</v>
      </c>
    </row>
    <row r="6368" spans="1:9" x14ac:dyDescent="0.35">
      <c r="A6368">
        <v>106367</v>
      </c>
      <c r="B6368" t="s">
        <v>15</v>
      </c>
      <c r="C6368" t="s">
        <v>12</v>
      </c>
      <c r="D6368">
        <v>0</v>
      </c>
      <c r="E6368" s="1">
        <v>45949.293807870374</v>
      </c>
      <c r="F6368" s="1">
        <v>45949.294548611113</v>
      </c>
      <c r="G6368" s="1">
        <v>45949.294722222221</v>
      </c>
      <c r="H6368" s="1">
        <v>45949.295671296299</v>
      </c>
      <c r="I6368" s="1">
        <v>45949.302754629629</v>
      </c>
    </row>
    <row r="6369" spans="1:9" x14ac:dyDescent="0.35">
      <c r="A6369">
        <v>106368</v>
      </c>
      <c r="B6369" t="s">
        <v>15</v>
      </c>
      <c r="C6369" t="s">
        <v>14</v>
      </c>
      <c r="D6369">
        <v>0</v>
      </c>
      <c r="E6369" s="1">
        <v>45949.295034722221</v>
      </c>
      <c r="F6369" s="1">
        <v>45949.296099537038</v>
      </c>
      <c r="G6369" s="1">
        <v>45949.297094907408</v>
      </c>
      <c r="H6369" s="1">
        <v>45949.299062500002</v>
      </c>
      <c r="I6369" s="1">
        <v>45949.303032407406</v>
      </c>
    </row>
    <row r="6370" spans="1:9" x14ac:dyDescent="0.35">
      <c r="A6370">
        <v>106369</v>
      </c>
      <c r="B6370" t="s">
        <v>15</v>
      </c>
      <c r="C6370" t="s">
        <v>10</v>
      </c>
      <c r="D6370">
        <v>0</v>
      </c>
      <c r="E6370" s="1">
        <v>45949.296261574076</v>
      </c>
      <c r="F6370" s="1">
        <v>45949.297569444447</v>
      </c>
      <c r="G6370" s="1">
        <v>45949.298229166663</v>
      </c>
      <c r="H6370" s="1">
        <v>45949.30060185185</v>
      </c>
      <c r="I6370" s="1">
        <v>45949.308379629627</v>
      </c>
    </row>
    <row r="6371" spans="1:9" x14ac:dyDescent="0.35">
      <c r="A6371">
        <v>106370</v>
      </c>
      <c r="B6371" t="s">
        <v>11</v>
      </c>
      <c r="C6371" t="s">
        <v>17</v>
      </c>
      <c r="D6371">
        <v>0</v>
      </c>
      <c r="E6371" s="1">
        <v>45949.296863425923</v>
      </c>
      <c r="F6371" s="1">
        <v>45949.298067129632</v>
      </c>
      <c r="G6371" s="1">
        <v>45949.298692129632</v>
      </c>
      <c r="H6371" s="1">
        <v>45949.299976851849</v>
      </c>
      <c r="I6371" s="1">
        <v>45949.3046412037</v>
      </c>
    </row>
    <row r="6372" spans="1:9" x14ac:dyDescent="0.35">
      <c r="A6372">
        <v>106371</v>
      </c>
      <c r="B6372" t="s">
        <v>11</v>
      </c>
      <c r="C6372" t="s">
        <v>17</v>
      </c>
      <c r="D6372">
        <v>0</v>
      </c>
      <c r="E6372" s="1">
        <v>45949.298564814817</v>
      </c>
      <c r="F6372" s="1">
        <v>45949.299791666665</v>
      </c>
      <c r="G6372" s="1">
        <v>45949.299872685187</v>
      </c>
      <c r="H6372" s="1">
        <v>45949.30060185185</v>
      </c>
      <c r="I6372" s="1">
        <v>45949.306759259256</v>
      </c>
    </row>
    <row r="6373" spans="1:9" x14ac:dyDescent="0.35">
      <c r="A6373">
        <v>106372</v>
      </c>
      <c r="B6373" t="s">
        <v>18</v>
      </c>
      <c r="C6373" t="s">
        <v>14</v>
      </c>
      <c r="D6373">
        <v>0</v>
      </c>
      <c r="E6373" s="1">
        <v>45949.298715277779</v>
      </c>
      <c r="F6373" s="1">
        <v>45949.299791666665</v>
      </c>
      <c r="G6373" s="1">
        <v>45949.30023148148</v>
      </c>
      <c r="H6373" s="1">
        <v>45949.303136574075</v>
      </c>
      <c r="I6373" s="1">
        <v>45949.312708333331</v>
      </c>
    </row>
    <row r="6374" spans="1:9" x14ac:dyDescent="0.35">
      <c r="A6374">
        <v>106373</v>
      </c>
      <c r="B6374" t="s">
        <v>9</v>
      </c>
      <c r="C6374" t="s">
        <v>14</v>
      </c>
      <c r="D6374">
        <v>0</v>
      </c>
      <c r="E6374" s="1">
        <v>45949.301493055558</v>
      </c>
      <c r="F6374" s="1">
        <v>45949.302569444444</v>
      </c>
      <c r="G6374" s="1">
        <v>45949.303553240738</v>
      </c>
      <c r="H6374" s="1">
        <v>45949.306620370371</v>
      </c>
      <c r="I6374" s="1">
        <v>45949.310393518521</v>
      </c>
    </row>
    <row r="6375" spans="1:9" x14ac:dyDescent="0.35">
      <c r="A6375">
        <v>106374</v>
      </c>
      <c r="B6375" t="s">
        <v>9</v>
      </c>
      <c r="C6375" t="s">
        <v>12</v>
      </c>
      <c r="D6375">
        <v>0</v>
      </c>
      <c r="E6375" s="1">
        <v>45949.302743055552</v>
      </c>
      <c r="F6375" s="1">
        <v>45949.303935185184</v>
      </c>
      <c r="G6375" s="1">
        <v>45949.304062499999</v>
      </c>
      <c r="H6375" s="1">
        <v>45949.305787037039</v>
      </c>
      <c r="I6375" s="1">
        <v>45949.305960648147</v>
      </c>
    </row>
    <row r="6376" spans="1:9" x14ac:dyDescent="0.35">
      <c r="A6376">
        <v>106375</v>
      </c>
      <c r="B6376" t="s">
        <v>18</v>
      </c>
      <c r="C6376" t="s">
        <v>10</v>
      </c>
      <c r="D6376">
        <v>0</v>
      </c>
      <c r="E6376" s="1">
        <v>45949.302800925929</v>
      </c>
      <c r="F6376" s="1">
        <v>45949.303206018521</v>
      </c>
      <c r="G6376" s="1">
        <v>45949.303981481484</v>
      </c>
      <c r="H6376" s="1">
        <v>45949.30709490741</v>
      </c>
      <c r="I6376" s="1">
        <v>45949.320740740739</v>
      </c>
    </row>
    <row r="6377" spans="1:9" x14ac:dyDescent="0.35">
      <c r="A6377">
        <v>106376</v>
      </c>
      <c r="B6377" t="s">
        <v>21</v>
      </c>
      <c r="C6377" t="s">
        <v>17</v>
      </c>
      <c r="D6377">
        <v>0</v>
      </c>
      <c r="E6377" s="1">
        <v>45949.303993055553</v>
      </c>
      <c r="F6377" s="1">
        <v>45949.304756944446</v>
      </c>
      <c r="G6377" s="1">
        <v>45949.305231481485</v>
      </c>
      <c r="H6377" s="1">
        <v>45949.30667824074</v>
      </c>
      <c r="I6377" s="1">
        <v>45949.316932870373</v>
      </c>
    </row>
    <row r="6378" spans="1:9" x14ac:dyDescent="0.35">
      <c r="A6378">
        <v>106377</v>
      </c>
      <c r="B6378" t="s">
        <v>9</v>
      </c>
      <c r="C6378" t="s">
        <v>17</v>
      </c>
      <c r="D6378">
        <v>0</v>
      </c>
      <c r="E6378" s="1">
        <v>45949.304131944446</v>
      </c>
      <c r="F6378" s="1">
        <v>45949.304837962962</v>
      </c>
      <c r="G6378" s="1">
        <v>45949.304942129631</v>
      </c>
      <c r="H6378" s="1">
        <v>45949.306574074071</v>
      </c>
      <c r="I6378" s="1">
        <v>45949.317777777775</v>
      </c>
    </row>
    <row r="6379" spans="1:9" x14ac:dyDescent="0.35">
      <c r="A6379">
        <v>106378</v>
      </c>
      <c r="B6379" t="s">
        <v>13</v>
      </c>
      <c r="C6379" t="s">
        <v>16</v>
      </c>
      <c r="D6379">
        <v>0</v>
      </c>
      <c r="E6379" s="1">
        <v>45949.305127314816</v>
      </c>
      <c r="F6379" s="1">
        <v>45949.306261574071</v>
      </c>
      <c r="G6379" s="1">
        <v>45949.306967592594</v>
      </c>
      <c r="H6379" s="1">
        <v>45949.309942129628</v>
      </c>
      <c r="I6379" s="1">
        <v>45949.317233796297</v>
      </c>
    </row>
    <row r="6380" spans="1:9" x14ac:dyDescent="0.35">
      <c r="A6380">
        <v>106379</v>
      </c>
      <c r="B6380" t="s">
        <v>13</v>
      </c>
      <c r="C6380" t="s">
        <v>16</v>
      </c>
      <c r="D6380">
        <v>0</v>
      </c>
      <c r="E6380" s="1">
        <v>45949.305358796293</v>
      </c>
      <c r="F6380" s="1">
        <v>45949.305937500001</v>
      </c>
      <c r="G6380" s="1">
        <v>45949.306944444441</v>
      </c>
      <c r="H6380" s="1">
        <v>45949.308449074073</v>
      </c>
      <c r="I6380" s="1">
        <v>45949.310520833336</v>
      </c>
    </row>
    <row r="6381" spans="1:9" x14ac:dyDescent="0.35">
      <c r="A6381">
        <v>106380</v>
      </c>
      <c r="B6381" t="s">
        <v>9</v>
      </c>
      <c r="C6381" t="s">
        <v>16</v>
      </c>
      <c r="D6381">
        <v>0</v>
      </c>
      <c r="E6381" s="1">
        <v>45949.305601851855</v>
      </c>
      <c r="F6381" s="1">
        <v>45949.306192129632</v>
      </c>
      <c r="G6381" s="1">
        <v>45949.307025462964</v>
      </c>
      <c r="H6381" s="1">
        <v>45949.308958333335</v>
      </c>
      <c r="I6381" s="1">
        <v>45949.314421296294</v>
      </c>
    </row>
    <row r="6382" spans="1:9" x14ac:dyDescent="0.35">
      <c r="A6382">
        <v>106381</v>
      </c>
      <c r="B6382" t="s">
        <v>18</v>
      </c>
      <c r="C6382" t="s">
        <v>17</v>
      </c>
      <c r="D6382">
        <v>0</v>
      </c>
      <c r="E6382" s="1">
        <v>45949.308634259258</v>
      </c>
      <c r="F6382" s="1">
        <v>45949.309155092589</v>
      </c>
      <c r="G6382" s="1">
        <v>45949.310104166667</v>
      </c>
      <c r="H6382" s="1">
        <v>45949.313275462962</v>
      </c>
      <c r="I6382" s="1">
        <v>45949.319618055553</v>
      </c>
    </row>
    <row r="6383" spans="1:9" x14ac:dyDescent="0.35">
      <c r="A6383">
        <v>106382</v>
      </c>
      <c r="B6383" t="s">
        <v>13</v>
      </c>
      <c r="C6383" t="s">
        <v>12</v>
      </c>
      <c r="D6383">
        <v>0</v>
      </c>
      <c r="E6383" s="1">
        <v>45949.309918981482</v>
      </c>
      <c r="F6383" s="1">
        <v>45949.311053240737</v>
      </c>
      <c r="G6383" s="1">
        <v>45949.31177083333</v>
      </c>
      <c r="H6383" s="1">
        <v>45949.313009259262</v>
      </c>
      <c r="I6383" s="1">
        <v>45949.313993055555</v>
      </c>
    </row>
    <row r="6384" spans="1:9" x14ac:dyDescent="0.35">
      <c r="A6384">
        <v>106383</v>
      </c>
      <c r="B6384" t="s">
        <v>21</v>
      </c>
      <c r="C6384" t="s">
        <v>12</v>
      </c>
      <c r="D6384">
        <v>0</v>
      </c>
      <c r="E6384" s="1">
        <v>45949.310150462959</v>
      </c>
      <c r="F6384" s="1">
        <v>45949.310856481483</v>
      </c>
      <c r="G6384" s="1">
        <v>45949.311678240738</v>
      </c>
      <c r="H6384" s="1">
        <v>45949.314733796295</v>
      </c>
      <c r="I6384" s="1">
        <v>45949.325289351851</v>
      </c>
    </row>
    <row r="6385" spans="1:9" x14ac:dyDescent="0.35">
      <c r="A6385">
        <v>106384</v>
      </c>
      <c r="B6385" t="s">
        <v>19</v>
      </c>
      <c r="C6385" t="s">
        <v>12</v>
      </c>
      <c r="D6385">
        <v>0</v>
      </c>
      <c r="E6385" s="1">
        <v>45949.312939814816</v>
      </c>
      <c r="F6385" s="1">
        <v>45949.314016203702</v>
      </c>
      <c r="G6385" s="1">
        <v>45949.31459490741</v>
      </c>
      <c r="H6385" s="1">
        <v>45949.316261574073</v>
      </c>
      <c r="I6385" s="1">
        <v>45949.329421296294</v>
      </c>
    </row>
    <row r="6386" spans="1:9" x14ac:dyDescent="0.35">
      <c r="A6386">
        <v>106385</v>
      </c>
      <c r="B6386" t="s">
        <v>18</v>
      </c>
      <c r="C6386" t="s">
        <v>12</v>
      </c>
      <c r="D6386">
        <v>0</v>
      </c>
      <c r="E6386" s="1">
        <v>45949.313067129631</v>
      </c>
      <c r="F6386" s="1">
        <v>45949.313703703701</v>
      </c>
      <c r="G6386" s="1">
        <v>45949.313993055555</v>
      </c>
      <c r="H6386" s="1">
        <v>45949.31726851852</v>
      </c>
      <c r="I6386" s="1">
        <v>45949.328113425923</v>
      </c>
    </row>
    <row r="6387" spans="1:9" x14ac:dyDescent="0.35">
      <c r="A6387">
        <v>106386</v>
      </c>
      <c r="B6387" t="s">
        <v>9</v>
      </c>
      <c r="C6387" t="s">
        <v>16</v>
      </c>
      <c r="D6387">
        <v>0</v>
      </c>
      <c r="E6387" s="1">
        <v>45949.316388888888</v>
      </c>
      <c r="F6387" s="1">
        <v>45949.317060185182</v>
      </c>
      <c r="G6387" s="1">
        <v>45949.317743055559</v>
      </c>
      <c r="H6387" s="1">
        <v>45949.319155092591</v>
      </c>
      <c r="I6387" s="1">
        <v>45949.33258101852</v>
      </c>
    </row>
    <row r="6388" spans="1:9" x14ac:dyDescent="0.35">
      <c r="A6388">
        <v>106387</v>
      </c>
      <c r="B6388" t="s">
        <v>18</v>
      </c>
      <c r="C6388" t="s">
        <v>10</v>
      </c>
      <c r="D6388">
        <v>0</v>
      </c>
      <c r="E6388" s="1">
        <v>45949.319409722222</v>
      </c>
      <c r="F6388" s="1">
        <v>45949.320474537039</v>
      </c>
      <c r="G6388" s="1">
        <v>45949.320844907408</v>
      </c>
      <c r="H6388" s="1">
        <v>45949.322187500002</v>
      </c>
      <c r="I6388" s="1">
        <v>45949.335266203707</v>
      </c>
    </row>
    <row r="6389" spans="1:9" x14ac:dyDescent="0.35">
      <c r="A6389">
        <v>106388</v>
      </c>
      <c r="B6389" t="s">
        <v>13</v>
      </c>
      <c r="C6389" t="s">
        <v>14</v>
      </c>
      <c r="D6389">
        <v>1</v>
      </c>
      <c r="E6389" s="1">
        <v>45949.319791666669</v>
      </c>
      <c r="F6389" s="1">
        <v>45949.320381944446</v>
      </c>
      <c r="G6389" s="1">
        <v>45949.321168981478</v>
      </c>
      <c r="H6389" s="1">
        <v>45949.324247685188</v>
      </c>
      <c r="I6389" s="1">
        <v>45949.336180555554</v>
      </c>
    </row>
    <row r="6390" spans="1:9" x14ac:dyDescent="0.35">
      <c r="A6390">
        <v>106389</v>
      </c>
      <c r="B6390" t="s">
        <v>22</v>
      </c>
      <c r="C6390" t="s">
        <v>17</v>
      </c>
      <c r="D6390">
        <v>0</v>
      </c>
      <c r="E6390" s="1">
        <v>45949.319907407407</v>
      </c>
      <c r="F6390" s="1">
        <v>45949.320914351854</v>
      </c>
      <c r="G6390" s="1">
        <v>45949.321319444447</v>
      </c>
      <c r="H6390" s="1">
        <v>45949.323414351849</v>
      </c>
      <c r="I6390" s="1">
        <v>45949.326331018521</v>
      </c>
    </row>
    <row r="6391" spans="1:9" x14ac:dyDescent="0.35">
      <c r="A6391">
        <v>106390</v>
      </c>
      <c r="B6391" t="s">
        <v>9</v>
      </c>
      <c r="C6391" t="s">
        <v>17</v>
      </c>
      <c r="D6391">
        <v>0</v>
      </c>
      <c r="E6391" s="1">
        <v>45949.320231481484</v>
      </c>
      <c r="F6391" s="1">
        <v>45949.32068287037</v>
      </c>
      <c r="G6391" s="1">
        <v>45949.320879629631</v>
      </c>
      <c r="H6391" s="1">
        <v>45949.32267361111</v>
      </c>
      <c r="I6391" s="1">
        <v>45949.33048611111</v>
      </c>
    </row>
    <row r="6392" spans="1:9" x14ac:dyDescent="0.35">
      <c r="A6392">
        <v>106391</v>
      </c>
      <c r="B6392" t="s">
        <v>11</v>
      </c>
      <c r="C6392" t="s">
        <v>12</v>
      </c>
      <c r="D6392">
        <v>0</v>
      </c>
      <c r="E6392" s="1">
        <v>45949.320810185185</v>
      </c>
      <c r="F6392" s="1">
        <v>45949.321458333332</v>
      </c>
      <c r="G6392" s="1">
        <v>45949.321597222224</v>
      </c>
      <c r="H6392" s="1">
        <v>45949.324062500003</v>
      </c>
      <c r="I6392" s="1">
        <v>45949.327673611115</v>
      </c>
    </row>
    <row r="6393" spans="1:9" x14ac:dyDescent="0.35">
      <c r="A6393">
        <v>106392</v>
      </c>
      <c r="B6393" t="s">
        <v>15</v>
      </c>
      <c r="C6393" t="s">
        <v>16</v>
      </c>
      <c r="D6393">
        <v>0</v>
      </c>
      <c r="E6393" s="1">
        <v>45949.321296296293</v>
      </c>
      <c r="F6393" s="1">
        <v>45949.322245370371</v>
      </c>
      <c r="G6393" s="1">
        <v>45949.32304398148</v>
      </c>
      <c r="H6393" s="1">
        <v>45949.324733796297</v>
      </c>
      <c r="I6393" s="1">
        <v>45949.331041666665</v>
      </c>
    </row>
    <row r="6394" spans="1:9" x14ac:dyDescent="0.35">
      <c r="A6394">
        <v>106393</v>
      </c>
      <c r="B6394" t="s">
        <v>20</v>
      </c>
      <c r="C6394" t="s">
        <v>10</v>
      </c>
      <c r="D6394">
        <v>0</v>
      </c>
      <c r="E6394" s="1">
        <v>45949.32167824074</v>
      </c>
      <c r="F6394" s="1">
        <v>45949.32267361111</v>
      </c>
      <c r="G6394" s="1">
        <v>45949.323298611111</v>
      </c>
      <c r="H6394" s="1">
        <v>45949.324467592596</v>
      </c>
      <c r="I6394" s="1">
        <v>45949.331550925926</v>
      </c>
    </row>
    <row r="6395" spans="1:9" x14ac:dyDescent="0.35">
      <c r="A6395">
        <v>106394</v>
      </c>
      <c r="B6395" t="s">
        <v>9</v>
      </c>
      <c r="C6395" t="s">
        <v>12</v>
      </c>
      <c r="D6395">
        <v>0</v>
      </c>
      <c r="E6395" s="1">
        <v>45949.326562499999</v>
      </c>
      <c r="F6395" s="1">
        <v>45949.327465277776</v>
      </c>
      <c r="G6395" s="1">
        <v>45949.3283912037</v>
      </c>
      <c r="H6395" s="1">
        <v>45949.330613425926</v>
      </c>
      <c r="I6395" s="1">
        <v>45949.333553240744</v>
      </c>
    </row>
    <row r="6396" spans="1:9" x14ac:dyDescent="0.35">
      <c r="A6396">
        <v>106395</v>
      </c>
      <c r="B6396" t="s">
        <v>20</v>
      </c>
      <c r="C6396" t="s">
        <v>14</v>
      </c>
      <c r="D6396">
        <v>0</v>
      </c>
      <c r="E6396" s="1">
        <v>45949.327662037038</v>
      </c>
      <c r="F6396" s="1">
        <v>45949.329027777778</v>
      </c>
      <c r="G6396" s="1">
        <v>45949.329594907409</v>
      </c>
      <c r="H6396" s="1">
        <v>45949.332418981481</v>
      </c>
      <c r="I6396" s="1">
        <v>45949.333622685182</v>
      </c>
    </row>
    <row r="6397" spans="1:9" x14ac:dyDescent="0.35">
      <c r="A6397">
        <v>106396</v>
      </c>
      <c r="B6397" t="s">
        <v>22</v>
      </c>
      <c r="C6397" t="s">
        <v>16</v>
      </c>
      <c r="D6397">
        <v>0</v>
      </c>
      <c r="E6397" s="1">
        <v>45949.3278125</v>
      </c>
      <c r="F6397" s="1">
        <v>45949.329097222224</v>
      </c>
      <c r="G6397" s="1">
        <v>45949.330335648148</v>
      </c>
      <c r="H6397" s="1">
        <v>45949.331875000003</v>
      </c>
      <c r="I6397" s="1">
        <v>45949.335474537038</v>
      </c>
    </row>
    <row r="6398" spans="1:9" x14ac:dyDescent="0.35">
      <c r="A6398">
        <v>106397</v>
      </c>
      <c r="B6398" t="s">
        <v>18</v>
      </c>
      <c r="C6398" t="s">
        <v>14</v>
      </c>
      <c r="D6398">
        <v>0</v>
      </c>
      <c r="E6398" s="1">
        <v>45949.33048611111</v>
      </c>
      <c r="F6398" s="1">
        <v>45949.33085648148</v>
      </c>
      <c r="G6398" s="1">
        <v>45949.331134259257</v>
      </c>
      <c r="H6398" s="1">
        <v>45949.332175925927</v>
      </c>
      <c r="I6398" s="1">
        <v>45949.333124999997</v>
      </c>
    </row>
    <row r="6399" spans="1:9" x14ac:dyDescent="0.35">
      <c r="A6399">
        <v>106398</v>
      </c>
      <c r="B6399" t="s">
        <v>19</v>
      </c>
      <c r="C6399" t="s">
        <v>16</v>
      </c>
      <c r="D6399">
        <v>0</v>
      </c>
      <c r="E6399" s="1">
        <v>45949.330520833333</v>
      </c>
      <c r="F6399" s="1">
        <v>45949.331261574072</v>
      </c>
      <c r="G6399" s="1">
        <v>45949.332361111112</v>
      </c>
      <c r="H6399" s="1">
        <v>45949.335740740738</v>
      </c>
      <c r="I6399" s="1">
        <v>45949.33630787037</v>
      </c>
    </row>
    <row r="6400" spans="1:9" x14ac:dyDescent="0.35">
      <c r="A6400">
        <v>106399</v>
      </c>
      <c r="B6400" t="s">
        <v>9</v>
      </c>
      <c r="C6400" t="s">
        <v>14</v>
      </c>
      <c r="D6400">
        <v>0</v>
      </c>
      <c r="E6400" s="1">
        <v>45949.330775462964</v>
      </c>
      <c r="F6400" s="1">
        <v>45949.331666666665</v>
      </c>
      <c r="G6400" s="1">
        <v>45949.331770833334</v>
      </c>
      <c r="H6400" s="1">
        <v>45949.334791666668</v>
      </c>
      <c r="I6400" s="1">
        <v>45949.337233796294</v>
      </c>
    </row>
    <row r="6401" spans="1:9" x14ac:dyDescent="0.35">
      <c r="A6401">
        <v>106400</v>
      </c>
      <c r="B6401" t="s">
        <v>18</v>
      </c>
      <c r="C6401" t="s">
        <v>12</v>
      </c>
      <c r="D6401">
        <v>0</v>
      </c>
      <c r="E6401" s="1">
        <v>45949.331782407404</v>
      </c>
      <c r="F6401" s="1">
        <v>45949.332152777781</v>
      </c>
      <c r="G6401" s="1">
        <v>45949.332881944443</v>
      </c>
      <c r="H6401" s="1">
        <v>45949.334872685184</v>
      </c>
      <c r="I6401" s="1">
        <v>45949.336898148147</v>
      </c>
    </row>
    <row r="6402" spans="1:9" x14ac:dyDescent="0.35">
      <c r="A6402">
        <v>106401</v>
      </c>
      <c r="B6402" t="s">
        <v>15</v>
      </c>
      <c r="C6402" t="s">
        <v>14</v>
      </c>
      <c r="D6402">
        <v>0</v>
      </c>
      <c r="E6402" s="1">
        <v>45949.332696759258</v>
      </c>
      <c r="F6402" s="1">
        <v>45949.333425925928</v>
      </c>
      <c r="G6402" s="1">
        <v>45949.333703703705</v>
      </c>
      <c r="H6402" s="1">
        <v>45949.336504629631</v>
      </c>
      <c r="I6402" s="1">
        <v>45949.342743055553</v>
      </c>
    </row>
    <row r="6403" spans="1:9" x14ac:dyDescent="0.35">
      <c r="A6403">
        <v>106402</v>
      </c>
      <c r="B6403" t="s">
        <v>19</v>
      </c>
      <c r="C6403" t="s">
        <v>14</v>
      </c>
      <c r="D6403">
        <v>0</v>
      </c>
      <c r="E6403" s="1">
        <v>45949.332858796297</v>
      </c>
      <c r="F6403" s="1">
        <v>45949.33394675926</v>
      </c>
      <c r="G6403" s="1">
        <v>45949.334768518522</v>
      </c>
      <c r="H6403" s="1">
        <v>45949.33697916667</v>
      </c>
      <c r="I6403" s="1">
        <v>45949.34778935185</v>
      </c>
    </row>
    <row r="6404" spans="1:9" x14ac:dyDescent="0.35">
      <c r="A6404">
        <v>106403</v>
      </c>
      <c r="B6404" t="s">
        <v>20</v>
      </c>
      <c r="C6404" t="s">
        <v>16</v>
      </c>
      <c r="D6404">
        <v>0</v>
      </c>
      <c r="E6404" s="1">
        <v>45949.333067129628</v>
      </c>
      <c r="F6404" s="1">
        <v>45949.334305555552</v>
      </c>
      <c r="G6404" s="1">
        <v>45949.335613425923</v>
      </c>
      <c r="H6404" s="1">
        <v>45949.340497685182</v>
      </c>
      <c r="I6404" s="1">
        <v>45949.34138888889</v>
      </c>
    </row>
    <row r="6405" spans="1:9" x14ac:dyDescent="0.35">
      <c r="A6405">
        <v>106404</v>
      </c>
      <c r="B6405" t="s">
        <v>18</v>
      </c>
      <c r="C6405" t="s">
        <v>10</v>
      </c>
      <c r="D6405">
        <v>0</v>
      </c>
      <c r="E6405" s="1">
        <v>45949.334004629629</v>
      </c>
      <c r="F6405" s="1">
        <v>45949.334537037037</v>
      </c>
      <c r="G6405" s="1">
        <v>45949.334745370368</v>
      </c>
      <c r="H6405" s="1">
        <v>45949.337581018517</v>
      </c>
      <c r="I6405" s="1">
        <v>45949.342569444445</v>
      </c>
    </row>
    <row r="6406" spans="1:9" x14ac:dyDescent="0.35">
      <c r="A6406">
        <v>106405</v>
      </c>
      <c r="B6406" t="s">
        <v>9</v>
      </c>
      <c r="C6406" t="s">
        <v>14</v>
      </c>
      <c r="D6406">
        <v>0</v>
      </c>
      <c r="E6406" s="1">
        <v>45949.335046296299</v>
      </c>
      <c r="F6406" s="1">
        <v>45949.336145833331</v>
      </c>
      <c r="G6406" s="1">
        <v>45949.337037037039</v>
      </c>
      <c r="H6406" s="1">
        <v>45949.340069444443</v>
      </c>
      <c r="I6406" s="1">
        <v>45949.353090277778</v>
      </c>
    </row>
    <row r="6407" spans="1:9" x14ac:dyDescent="0.35">
      <c r="A6407">
        <v>106406</v>
      </c>
      <c r="B6407" t="s">
        <v>11</v>
      </c>
      <c r="C6407" t="s">
        <v>10</v>
      </c>
      <c r="D6407">
        <v>0</v>
      </c>
      <c r="E6407" s="1">
        <v>45949.337476851855</v>
      </c>
      <c r="F6407" s="1">
        <v>45949.33834490741</v>
      </c>
      <c r="G6407" s="1">
        <v>45949.338865740741</v>
      </c>
      <c r="H6407" s="1">
        <v>45949.341597222221</v>
      </c>
      <c r="I6407" s="1">
        <v>45949.350601851853</v>
      </c>
    </row>
    <row r="6408" spans="1:9" x14ac:dyDescent="0.35">
      <c r="A6408">
        <v>106407</v>
      </c>
      <c r="B6408" t="s">
        <v>9</v>
      </c>
      <c r="C6408" t="s">
        <v>14</v>
      </c>
      <c r="D6408">
        <v>0</v>
      </c>
      <c r="E6408" s="1">
        <v>45949.34</v>
      </c>
      <c r="F6408" s="1">
        <v>45949.340787037036</v>
      </c>
      <c r="G6408" s="1">
        <v>45949.341504629629</v>
      </c>
      <c r="H6408" s="1">
        <v>45949.344143518516</v>
      </c>
      <c r="I6408" s="1">
        <v>45949.353541666664</v>
      </c>
    </row>
    <row r="6409" spans="1:9" x14ac:dyDescent="0.35">
      <c r="A6409">
        <v>106408</v>
      </c>
      <c r="B6409" t="s">
        <v>9</v>
      </c>
      <c r="C6409" t="s">
        <v>10</v>
      </c>
      <c r="D6409">
        <v>0</v>
      </c>
      <c r="E6409" s="1">
        <v>45949.342430555553</v>
      </c>
      <c r="F6409" s="1">
        <v>45949.343530092592</v>
      </c>
      <c r="G6409" s="1">
        <v>45949.344293981485</v>
      </c>
      <c r="H6409" s="1">
        <v>45949.346643518518</v>
      </c>
      <c r="I6409" s="1">
        <v>45949.349849537037</v>
      </c>
    </row>
    <row r="6410" spans="1:9" x14ac:dyDescent="0.35">
      <c r="A6410">
        <v>106409</v>
      </c>
      <c r="B6410" t="s">
        <v>18</v>
      </c>
      <c r="C6410" t="s">
        <v>10</v>
      </c>
      <c r="D6410">
        <v>0</v>
      </c>
      <c r="E6410" s="1">
        <v>45949.342951388891</v>
      </c>
      <c r="F6410" s="1">
        <v>45949.34375</v>
      </c>
      <c r="G6410" s="1">
        <v>45949.3440162037</v>
      </c>
      <c r="H6410" s="1">
        <v>45949.345416666663</v>
      </c>
      <c r="I6410" s="1">
        <v>45949.357708333337</v>
      </c>
    </row>
    <row r="6411" spans="1:9" x14ac:dyDescent="0.35">
      <c r="A6411">
        <v>106410</v>
      </c>
      <c r="B6411" t="s">
        <v>11</v>
      </c>
      <c r="C6411" t="s">
        <v>17</v>
      </c>
      <c r="D6411">
        <v>0</v>
      </c>
      <c r="E6411" s="1">
        <v>45949.343275462961</v>
      </c>
      <c r="F6411" s="1">
        <v>45949.344421296293</v>
      </c>
      <c r="G6411" s="1">
        <v>45949.345208333332</v>
      </c>
      <c r="H6411" s="1">
        <v>45949.345949074072</v>
      </c>
      <c r="I6411" s="1">
        <v>45949.349340277775</v>
      </c>
    </row>
    <row r="6412" spans="1:9" x14ac:dyDescent="0.35">
      <c r="A6412">
        <v>106411</v>
      </c>
      <c r="B6412" t="s">
        <v>18</v>
      </c>
      <c r="C6412" t="s">
        <v>14</v>
      </c>
      <c r="D6412">
        <v>0</v>
      </c>
      <c r="E6412" s="1">
        <v>45949.343935185185</v>
      </c>
      <c r="F6412" s="1">
        <v>45949.345150462963</v>
      </c>
      <c r="G6412" s="1">
        <v>45949.345925925925</v>
      </c>
      <c r="H6412" s="1">
        <v>45949.346770833334</v>
      </c>
      <c r="I6412" s="1">
        <v>45949.359791666669</v>
      </c>
    </row>
    <row r="6413" spans="1:9" x14ac:dyDescent="0.35">
      <c r="A6413">
        <v>106412</v>
      </c>
      <c r="B6413" t="s">
        <v>9</v>
      </c>
      <c r="C6413" t="s">
        <v>16</v>
      </c>
      <c r="D6413">
        <v>0</v>
      </c>
      <c r="E6413" s="1">
        <v>45949.344895833332</v>
      </c>
      <c r="F6413" s="1">
        <v>45949.345868055556</v>
      </c>
      <c r="G6413" s="1">
        <v>45949.346319444441</v>
      </c>
      <c r="H6413" s="1">
        <v>45949.349340277775</v>
      </c>
      <c r="I6413" s="1">
        <v>45949.360810185186</v>
      </c>
    </row>
    <row r="6414" spans="1:9" x14ac:dyDescent="0.35">
      <c r="A6414">
        <v>106413</v>
      </c>
      <c r="B6414" t="s">
        <v>20</v>
      </c>
      <c r="C6414" t="s">
        <v>17</v>
      </c>
      <c r="D6414">
        <v>0</v>
      </c>
      <c r="E6414" s="1">
        <v>45949.345590277779</v>
      </c>
      <c r="F6414" s="1">
        <v>45949.345949074072</v>
      </c>
      <c r="G6414" s="1">
        <v>45949.346967592595</v>
      </c>
      <c r="H6414" s="1">
        <v>45949.347800925927</v>
      </c>
      <c r="I6414" s="1">
        <v>45949.348599537036</v>
      </c>
    </row>
    <row r="6415" spans="1:9" x14ac:dyDescent="0.35">
      <c r="A6415">
        <v>106414</v>
      </c>
      <c r="B6415" t="s">
        <v>18</v>
      </c>
      <c r="C6415" t="s">
        <v>12</v>
      </c>
      <c r="D6415">
        <v>0</v>
      </c>
      <c r="E6415" s="1">
        <v>45949.34888888889</v>
      </c>
      <c r="F6415" s="1">
        <v>45949.349745370368</v>
      </c>
      <c r="G6415" s="1">
        <v>45949.350752314815</v>
      </c>
      <c r="H6415" s="1">
        <v>45949.352800925924</v>
      </c>
      <c r="I6415" s="1">
        <v>45949.365844907406</v>
      </c>
    </row>
    <row r="6416" spans="1:9" x14ac:dyDescent="0.35">
      <c r="A6416">
        <v>106415</v>
      </c>
      <c r="B6416" t="s">
        <v>9</v>
      </c>
      <c r="C6416" t="s">
        <v>12</v>
      </c>
      <c r="D6416">
        <v>0</v>
      </c>
      <c r="E6416" s="1">
        <v>45949.349398148152</v>
      </c>
      <c r="F6416" s="1">
        <v>45949.34988425926</v>
      </c>
      <c r="G6416" s="1">
        <v>45949.350057870368</v>
      </c>
      <c r="H6416" s="1">
        <v>45949.353449074071</v>
      </c>
      <c r="I6416" s="1">
        <v>45949.366076388891</v>
      </c>
    </row>
    <row r="6417" spans="1:9" x14ac:dyDescent="0.35">
      <c r="A6417">
        <v>106416</v>
      </c>
      <c r="B6417" t="s">
        <v>18</v>
      </c>
      <c r="C6417" t="s">
        <v>17</v>
      </c>
      <c r="D6417">
        <v>0</v>
      </c>
      <c r="E6417" s="1">
        <v>45949.354907407411</v>
      </c>
      <c r="F6417" s="1">
        <v>45949.355891203704</v>
      </c>
      <c r="G6417" s="1">
        <v>45949.356805555559</v>
      </c>
      <c r="H6417" s="1">
        <v>45949.360162037039</v>
      </c>
      <c r="I6417" s="1">
        <v>45949.3675</v>
      </c>
    </row>
    <row r="6418" spans="1:9" x14ac:dyDescent="0.35">
      <c r="A6418">
        <v>106417</v>
      </c>
      <c r="B6418" t="s">
        <v>9</v>
      </c>
      <c r="C6418" t="s">
        <v>17</v>
      </c>
      <c r="D6418">
        <v>0</v>
      </c>
      <c r="E6418" s="1">
        <v>45949.35491898148</v>
      </c>
      <c r="F6418" s="1">
        <v>45949.355775462966</v>
      </c>
      <c r="G6418" s="1">
        <v>45949.356111111112</v>
      </c>
      <c r="H6418" s="1">
        <v>45949.3594212963</v>
      </c>
      <c r="I6418" s="1">
        <v>45949.370625000003</v>
      </c>
    </row>
    <row r="6419" spans="1:9" x14ac:dyDescent="0.35">
      <c r="A6419">
        <v>106418</v>
      </c>
      <c r="B6419" t="s">
        <v>21</v>
      </c>
      <c r="C6419" t="s">
        <v>14</v>
      </c>
      <c r="D6419">
        <v>0</v>
      </c>
      <c r="E6419" s="1">
        <v>45949.356909722221</v>
      </c>
      <c r="F6419" s="1">
        <v>45949.35765046296</v>
      </c>
      <c r="G6419" s="1">
        <v>45949.358101851853</v>
      </c>
      <c r="H6419" s="1">
        <v>45949.359606481485</v>
      </c>
      <c r="I6419" s="1">
        <v>45949.36917824074</v>
      </c>
    </row>
    <row r="6420" spans="1:9" x14ac:dyDescent="0.35">
      <c r="A6420">
        <v>106419</v>
      </c>
      <c r="B6420" t="s">
        <v>18</v>
      </c>
      <c r="C6420" t="s">
        <v>16</v>
      </c>
      <c r="D6420">
        <v>0</v>
      </c>
      <c r="E6420" s="1">
        <v>45949.359386574077</v>
      </c>
      <c r="F6420" s="1">
        <v>45949.36010416667</v>
      </c>
      <c r="G6420" s="1">
        <v>45949.360590277778</v>
      </c>
      <c r="H6420" s="1">
        <v>45949.361145833333</v>
      </c>
      <c r="I6420" s="1">
        <v>45949.368055555555</v>
      </c>
    </row>
    <row r="6421" spans="1:9" x14ac:dyDescent="0.35">
      <c r="A6421">
        <v>106420</v>
      </c>
      <c r="B6421" t="s">
        <v>18</v>
      </c>
      <c r="C6421" t="s">
        <v>10</v>
      </c>
      <c r="D6421">
        <v>0</v>
      </c>
      <c r="E6421" s="1">
        <v>45949.360138888886</v>
      </c>
      <c r="F6421" s="1">
        <v>45949.36146990741</v>
      </c>
      <c r="G6421" s="1">
        <v>45949.361886574072</v>
      </c>
      <c r="H6421" s="1">
        <v>45949.364293981482</v>
      </c>
      <c r="I6421" s="1">
        <v>45949.376238425924</v>
      </c>
    </row>
    <row r="6422" spans="1:9" x14ac:dyDescent="0.35">
      <c r="A6422">
        <v>106421</v>
      </c>
      <c r="B6422" t="s">
        <v>19</v>
      </c>
      <c r="C6422" t="s">
        <v>17</v>
      </c>
      <c r="D6422">
        <v>0</v>
      </c>
      <c r="E6422" s="1">
        <v>45949.361087962963</v>
      </c>
      <c r="F6422" s="1">
        <v>45949.361562500002</v>
      </c>
      <c r="G6422" s="1">
        <v>45949.362083333333</v>
      </c>
      <c r="H6422" s="1">
        <v>45949.365393518521</v>
      </c>
      <c r="I6422" s="1">
        <v>45949.370196759257</v>
      </c>
    </row>
    <row r="6423" spans="1:9" x14ac:dyDescent="0.35">
      <c r="A6423">
        <v>106422</v>
      </c>
      <c r="B6423" t="s">
        <v>18</v>
      </c>
      <c r="C6423" t="s">
        <v>17</v>
      </c>
      <c r="D6423">
        <v>0</v>
      </c>
      <c r="E6423" s="1">
        <v>45949.361666666664</v>
      </c>
      <c r="F6423" s="1">
        <v>45949.362997685188</v>
      </c>
      <c r="G6423" s="1">
        <v>45949.363437499997</v>
      </c>
      <c r="H6423" s="1">
        <v>45949.366215277776</v>
      </c>
      <c r="I6423" s="1">
        <v>45949.371701388889</v>
      </c>
    </row>
    <row r="6424" spans="1:9" x14ac:dyDescent="0.35">
      <c r="A6424">
        <v>106423</v>
      </c>
      <c r="B6424" t="s">
        <v>23</v>
      </c>
      <c r="C6424" t="s">
        <v>12</v>
      </c>
      <c r="D6424">
        <v>0</v>
      </c>
      <c r="E6424" s="1">
        <v>45949.361898148149</v>
      </c>
      <c r="F6424" s="1">
        <v>45949.363032407404</v>
      </c>
      <c r="G6424" s="1">
        <v>45949.363125000003</v>
      </c>
      <c r="H6424" s="1">
        <v>45949.364178240743</v>
      </c>
      <c r="I6424" s="1">
        <v>45949.366006944445</v>
      </c>
    </row>
    <row r="6425" spans="1:9" x14ac:dyDescent="0.35">
      <c r="A6425">
        <v>106424</v>
      </c>
      <c r="B6425" t="s">
        <v>22</v>
      </c>
      <c r="C6425" t="s">
        <v>14</v>
      </c>
      <c r="D6425">
        <v>0</v>
      </c>
      <c r="E6425" s="1">
        <v>45949.365833333337</v>
      </c>
      <c r="F6425" s="1">
        <v>45949.366782407407</v>
      </c>
      <c r="G6425" s="1">
        <v>45949.367337962962</v>
      </c>
      <c r="H6425" s="1">
        <v>45949.370648148149</v>
      </c>
      <c r="I6425" s="1">
        <v>45949.381180555552</v>
      </c>
    </row>
    <row r="6426" spans="1:9" x14ac:dyDescent="0.35">
      <c r="A6426">
        <v>106425</v>
      </c>
      <c r="B6426" t="s">
        <v>9</v>
      </c>
      <c r="C6426" t="s">
        <v>10</v>
      </c>
      <c r="D6426">
        <v>0</v>
      </c>
      <c r="E6426" s="1">
        <v>45949.367638888885</v>
      </c>
      <c r="F6426" s="1">
        <v>45949.36891203704</v>
      </c>
      <c r="G6426" s="1">
        <v>45949.369328703702</v>
      </c>
      <c r="H6426" s="1">
        <v>45949.372025462966</v>
      </c>
      <c r="I6426" s="1">
        <v>45949.375335648147</v>
      </c>
    </row>
    <row r="6427" spans="1:9" x14ac:dyDescent="0.35">
      <c r="A6427">
        <v>106426</v>
      </c>
      <c r="B6427" t="s">
        <v>9</v>
      </c>
      <c r="C6427" t="s">
        <v>17</v>
      </c>
      <c r="D6427">
        <v>0</v>
      </c>
      <c r="E6427" s="1">
        <v>45949.367997685185</v>
      </c>
      <c r="F6427" s="1">
        <v>45949.368981481479</v>
      </c>
      <c r="G6427" s="1">
        <v>45949.369143518517</v>
      </c>
      <c r="H6427" s="1">
        <v>45949.371539351851</v>
      </c>
      <c r="I6427" s="1">
        <v>45949.381076388891</v>
      </c>
    </row>
    <row r="6428" spans="1:9" x14ac:dyDescent="0.35">
      <c r="A6428">
        <v>106427</v>
      </c>
      <c r="B6428" t="s">
        <v>18</v>
      </c>
      <c r="C6428" t="s">
        <v>14</v>
      </c>
      <c r="D6428">
        <v>0</v>
      </c>
      <c r="E6428" s="1">
        <v>45949.370787037034</v>
      </c>
      <c r="F6428" s="1">
        <v>45949.37195601852</v>
      </c>
      <c r="G6428" s="1">
        <v>45949.372546296298</v>
      </c>
      <c r="H6428" s="1">
        <v>45949.3749537037</v>
      </c>
      <c r="I6428" s="1">
        <v>45949.378449074073</v>
      </c>
    </row>
    <row r="6429" spans="1:9" x14ac:dyDescent="0.35">
      <c r="A6429">
        <v>106428</v>
      </c>
      <c r="B6429" t="s">
        <v>18</v>
      </c>
      <c r="C6429" t="s">
        <v>12</v>
      </c>
      <c r="D6429">
        <v>0</v>
      </c>
      <c r="E6429" s="1">
        <v>45949.371828703705</v>
      </c>
      <c r="F6429" s="1">
        <v>45949.372893518521</v>
      </c>
      <c r="G6429" s="1">
        <v>45949.373530092591</v>
      </c>
      <c r="H6429" s="1">
        <v>45949.376319444447</v>
      </c>
      <c r="I6429" s="1">
        <v>45949.386435185188</v>
      </c>
    </row>
    <row r="6430" spans="1:9" x14ac:dyDescent="0.35">
      <c r="A6430">
        <v>106429</v>
      </c>
      <c r="B6430" t="s">
        <v>18</v>
      </c>
      <c r="C6430" t="s">
        <v>14</v>
      </c>
      <c r="D6430">
        <v>0</v>
      </c>
      <c r="E6430" s="1">
        <v>45949.373518518521</v>
      </c>
      <c r="F6430" s="1">
        <v>45949.374409722222</v>
      </c>
      <c r="G6430" s="1">
        <v>45949.374490740738</v>
      </c>
      <c r="H6430" s="1">
        <v>45949.376319444447</v>
      </c>
      <c r="I6430" s="1">
        <v>45949.388981481483</v>
      </c>
    </row>
    <row r="6431" spans="1:9" x14ac:dyDescent="0.35">
      <c r="A6431">
        <v>106430</v>
      </c>
      <c r="B6431" t="s">
        <v>19</v>
      </c>
      <c r="C6431" t="s">
        <v>14</v>
      </c>
      <c r="D6431">
        <v>0</v>
      </c>
      <c r="E6431" s="1">
        <v>45949.376261574071</v>
      </c>
      <c r="F6431" s="1">
        <v>45949.377465277779</v>
      </c>
      <c r="G6431" s="1">
        <v>45949.378310185188</v>
      </c>
      <c r="H6431" s="1">
        <v>45949.380868055552</v>
      </c>
      <c r="I6431" s="1">
        <v>45949.39162037037</v>
      </c>
    </row>
    <row r="6432" spans="1:9" x14ac:dyDescent="0.35">
      <c r="A6432">
        <v>106431</v>
      </c>
      <c r="B6432" t="s">
        <v>9</v>
      </c>
      <c r="C6432" t="s">
        <v>16</v>
      </c>
      <c r="D6432">
        <v>0</v>
      </c>
      <c r="E6432" s="1">
        <v>45949.377175925925</v>
      </c>
      <c r="F6432" s="1">
        <v>45949.37841435185</v>
      </c>
      <c r="G6432" s="1">
        <v>45949.379247685189</v>
      </c>
      <c r="H6432" s="1">
        <v>45949.38354166667</v>
      </c>
      <c r="I6432" s="1">
        <v>45949.388553240744</v>
      </c>
    </row>
    <row r="6433" spans="1:9" x14ac:dyDescent="0.35">
      <c r="A6433">
        <v>106432</v>
      </c>
      <c r="B6433" t="s">
        <v>18</v>
      </c>
      <c r="C6433" t="s">
        <v>12</v>
      </c>
      <c r="D6433">
        <v>0</v>
      </c>
      <c r="E6433" s="1">
        <v>45949.378680555557</v>
      </c>
      <c r="F6433" s="1">
        <v>45949.380011574074</v>
      </c>
      <c r="G6433" s="1">
        <v>45949.380868055552</v>
      </c>
      <c r="H6433" s="1">
        <v>45949.381921296299</v>
      </c>
      <c r="I6433" s="1">
        <v>45949.384097222224</v>
      </c>
    </row>
    <row r="6434" spans="1:9" x14ac:dyDescent="0.35">
      <c r="A6434">
        <v>106433</v>
      </c>
      <c r="B6434" t="s">
        <v>15</v>
      </c>
      <c r="C6434" t="s">
        <v>17</v>
      </c>
      <c r="D6434">
        <v>0</v>
      </c>
      <c r="E6434" s="1">
        <v>45949.378703703704</v>
      </c>
      <c r="F6434" s="1">
        <v>45949.379641203705</v>
      </c>
      <c r="G6434" s="1">
        <v>45949.38045138889</v>
      </c>
      <c r="H6434" s="1">
        <v>45949.382141203707</v>
      </c>
      <c r="I6434" s="1">
        <v>45949.386736111112</v>
      </c>
    </row>
    <row r="6435" spans="1:9" x14ac:dyDescent="0.35">
      <c r="A6435">
        <v>106434</v>
      </c>
      <c r="B6435" t="s">
        <v>23</v>
      </c>
      <c r="C6435" t="s">
        <v>14</v>
      </c>
      <c r="D6435">
        <v>0</v>
      </c>
      <c r="E6435" s="1">
        <v>45949.37939814815</v>
      </c>
      <c r="F6435" s="1">
        <v>45949.380069444444</v>
      </c>
      <c r="G6435" s="1">
        <v>45949.380983796298</v>
      </c>
      <c r="H6435" s="1">
        <v>45949.381956018522</v>
      </c>
      <c r="I6435" s="1">
        <v>45949.394606481481</v>
      </c>
    </row>
    <row r="6436" spans="1:9" x14ac:dyDescent="0.35">
      <c r="A6436">
        <v>106435</v>
      </c>
      <c r="B6436" t="s">
        <v>9</v>
      </c>
      <c r="C6436" t="s">
        <v>12</v>
      </c>
      <c r="D6436">
        <v>0</v>
      </c>
      <c r="E6436" s="1">
        <v>45949.37945601852</v>
      </c>
      <c r="F6436" s="1">
        <v>45949.38008101852</v>
      </c>
      <c r="G6436" s="1">
        <v>45949.381030092591</v>
      </c>
      <c r="H6436" s="1">
        <v>45949.381863425922</v>
      </c>
      <c r="I6436" s="1">
        <v>45949.388553240744</v>
      </c>
    </row>
    <row r="6437" spans="1:9" x14ac:dyDescent="0.35">
      <c r="A6437">
        <v>106436</v>
      </c>
      <c r="B6437" t="s">
        <v>21</v>
      </c>
      <c r="C6437" t="s">
        <v>17</v>
      </c>
      <c r="D6437">
        <v>0</v>
      </c>
      <c r="E6437" s="1">
        <v>45949.379826388889</v>
      </c>
      <c r="F6437" s="1">
        <v>45949.381111111114</v>
      </c>
      <c r="G6437" s="1">
        <v>45949.381898148145</v>
      </c>
      <c r="H6437" s="1">
        <v>45949.383692129632</v>
      </c>
      <c r="I6437" s="1">
        <v>45949.386828703704</v>
      </c>
    </row>
    <row r="6438" spans="1:9" x14ac:dyDescent="0.35">
      <c r="A6438">
        <v>106437</v>
      </c>
      <c r="B6438" t="s">
        <v>19</v>
      </c>
      <c r="C6438" t="s">
        <v>10</v>
      </c>
      <c r="D6438">
        <v>0</v>
      </c>
      <c r="E6438" s="1">
        <v>45949.379988425928</v>
      </c>
      <c r="F6438" s="1">
        <v>45949.380335648151</v>
      </c>
      <c r="G6438" s="1">
        <v>45949.380995370368</v>
      </c>
      <c r="H6438" s="1">
        <v>45949.383229166669</v>
      </c>
      <c r="I6438" s="1">
        <v>45949.395254629628</v>
      </c>
    </row>
    <row r="6439" spans="1:9" x14ac:dyDescent="0.35">
      <c r="A6439">
        <v>106438</v>
      </c>
      <c r="B6439" t="s">
        <v>13</v>
      </c>
      <c r="C6439" t="s">
        <v>16</v>
      </c>
      <c r="D6439">
        <v>0</v>
      </c>
      <c r="E6439" s="1">
        <v>45949.381967592592</v>
      </c>
      <c r="F6439" s="1">
        <v>45949.382384259261</v>
      </c>
      <c r="G6439" s="1">
        <v>45949.382951388892</v>
      </c>
      <c r="H6439" s="1">
        <v>45949.383657407408</v>
      </c>
      <c r="I6439" s="1">
        <v>45949.39167824074</v>
      </c>
    </row>
    <row r="6440" spans="1:9" x14ac:dyDescent="0.35">
      <c r="A6440">
        <v>106439</v>
      </c>
      <c r="B6440" t="s">
        <v>9</v>
      </c>
      <c r="C6440" t="s">
        <v>12</v>
      </c>
      <c r="D6440">
        <v>0</v>
      </c>
      <c r="E6440" s="1">
        <v>45949.38244212963</v>
      </c>
      <c r="F6440" s="1">
        <v>45949.383506944447</v>
      </c>
      <c r="G6440" s="1">
        <v>45949.384212962963</v>
      </c>
      <c r="H6440" s="1">
        <v>45949.386678240742</v>
      </c>
      <c r="I6440" s="1">
        <v>45949.395289351851</v>
      </c>
    </row>
    <row r="6441" spans="1:9" x14ac:dyDescent="0.35">
      <c r="A6441">
        <v>106440</v>
      </c>
      <c r="B6441" t="s">
        <v>9</v>
      </c>
      <c r="C6441" t="s">
        <v>14</v>
      </c>
      <c r="D6441">
        <v>0</v>
      </c>
      <c r="E6441" s="1">
        <v>45949.386087962965</v>
      </c>
      <c r="F6441" s="1">
        <v>45949.386689814812</v>
      </c>
      <c r="G6441" s="1">
        <v>45949.386805555558</v>
      </c>
      <c r="H6441" s="1">
        <v>45949.387858796297</v>
      </c>
      <c r="I6441" s="1">
        <v>45949.398900462962</v>
      </c>
    </row>
    <row r="6442" spans="1:9" x14ac:dyDescent="0.35">
      <c r="A6442">
        <v>106441</v>
      </c>
      <c r="B6442" t="s">
        <v>20</v>
      </c>
      <c r="C6442" t="s">
        <v>16</v>
      </c>
      <c r="D6442">
        <v>0</v>
      </c>
      <c r="E6442" s="1">
        <v>45949.387511574074</v>
      </c>
      <c r="F6442" s="1">
        <v>45949.388287037036</v>
      </c>
      <c r="G6442" s="1">
        <v>45949.389386574076</v>
      </c>
      <c r="H6442" s="1">
        <v>45949.391851851855</v>
      </c>
      <c r="I6442" s="1">
        <v>45949.3983912037</v>
      </c>
    </row>
    <row r="6443" spans="1:9" x14ac:dyDescent="0.35">
      <c r="A6443">
        <v>106442</v>
      </c>
      <c r="B6443" t="s">
        <v>9</v>
      </c>
      <c r="C6443" t="s">
        <v>12</v>
      </c>
      <c r="D6443">
        <v>0</v>
      </c>
      <c r="E6443" s="1">
        <v>45949.387916666667</v>
      </c>
      <c r="F6443" s="1">
        <v>45949.388541666667</v>
      </c>
      <c r="G6443" s="1">
        <v>45949.388877314814</v>
      </c>
      <c r="H6443" s="1">
        <v>45949.392083333332</v>
      </c>
      <c r="I6443" s="1">
        <v>45949.399178240739</v>
      </c>
    </row>
    <row r="6444" spans="1:9" x14ac:dyDescent="0.35">
      <c r="A6444">
        <v>106443</v>
      </c>
      <c r="B6444" t="s">
        <v>9</v>
      </c>
      <c r="C6444" t="s">
        <v>17</v>
      </c>
      <c r="D6444">
        <v>0</v>
      </c>
      <c r="E6444" s="1">
        <v>45949.389398148145</v>
      </c>
      <c r="F6444" s="1">
        <v>45949.390208333331</v>
      </c>
      <c r="G6444" s="1">
        <v>45949.390798611108</v>
      </c>
      <c r="H6444" s="1">
        <v>45949.392847222225</v>
      </c>
      <c r="I6444" s="1">
        <v>45949.401863425926</v>
      </c>
    </row>
    <row r="6445" spans="1:9" x14ac:dyDescent="0.35">
      <c r="A6445">
        <v>106444</v>
      </c>
      <c r="B6445" t="s">
        <v>19</v>
      </c>
      <c r="C6445" t="s">
        <v>10</v>
      </c>
      <c r="D6445">
        <v>0</v>
      </c>
      <c r="E6445" s="1">
        <v>45949.390034722222</v>
      </c>
      <c r="F6445" s="1">
        <v>45949.391365740739</v>
      </c>
      <c r="G6445" s="1">
        <v>45949.391504629632</v>
      </c>
      <c r="H6445" s="1">
        <v>45949.393854166665</v>
      </c>
      <c r="I6445" s="1">
        <v>45949.400821759256</v>
      </c>
    </row>
    <row r="6446" spans="1:9" x14ac:dyDescent="0.35">
      <c r="A6446">
        <v>106445</v>
      </c>
      <c r="B6446" t="s">
        <v>11</v>
      </c>
      <c r="C6446" t="s">
        <v>10</v>
      </c>
      <c r="D6446">
        <v>0</v>
      </c>
      <c r="E6446" s="1">
        <v>45949.390474537038</v>
      </c>
      <c r="F6446" s="1">
        <v>45949.391504629632</v>
      </c>
      <c r="G6446" s="1">
        <v>45949.392384259256</v>
      </c>
      <c r="H6446" s="1">
        <v>45949.394004629627</v>
      </c>
      <c r="I6446" s="1">
        <v>45949.40693287037</v>
      </c>
    </row>
    <row r="6447" spans="1:9" x14ac:dyDescent="0.35">
      <c r="A6447">
        <v>106446</v>
      </c>
      <c r="B6447" t="s">
        <v>18</v>
      </c>
      <c r="C6447" t="s">
        <v>17</v>
      </c>
      <c r="D6447">
        <v>0</v>
      </c>
      <c r="E6447" s="1">
        <v>45949.390601851854</v>
      </c>
      <c r="F6447" s="1">
        <v>45949.391481481478</v>
      </c>
      <c r="G6447" s="1">
        <v>45949.392280092594</v>
      </c>
      <c r="H6447" s="1">
        <v>45949.39570601852</v>
      </c>
      <c r="I6447" s="1">
        <v>45949.397557870368</v>
      </c>
    </row>
    <row r="6448" spans="1:9" x14ac:dyDescent="0.35">
      <c r="A6448">
        <v>106447</v>
      </c>
      <c r="B6448" t="s">
        <v>18</v>
      </c>
      <c r="C6448" t="s">
        <v>10</v>
      </c>
      <c r="D6448">
        <v>0</v>
      </c>
      <c r="E6448" s="1">
        <v>45949.391817129632</v>
      </c>
      <c r="F6448" s="1">
        <v>45949.392442129632</v>
      </c>
      <c r="G6448" s="1">
        <v>45949.393125000002</v>
      </c>
      <c r="H6448" s="1">
        <v>45949.396574074075</v>
      </c>
      <c r="I6448" s="1">
        <v>45949.400543981479</v>
      </c>
    </row>
    <row r="6449" spans="1:9" x14ac:dyDescent="0.35">
      <c r="A6449">
        <v>106448</v>
      </c>
      <c r="B6449" t="s">
        <v>9</v>
      </c>
      <c r="C6449" t="s">
        <v>17</v>
      </c>
      <c r="D6449">
        <v>0</v>
      </c>
      <c r="E6449" s="1">
        <v>45949.392106481479</v>
      </c>
      <c r="F6449" s="1">
        <v>45949.39329861111</v>
      </c>
      <c r="G6449" s="1">
        <v>45949.393900462965</v>
      </c>
      <c r="H6449" s="1">
        <v>45949.39607638889</v>
      </c>
      <c r="I6449" s="1">
        <v>45949.400648148148</v>
      </c>
    </row>
    <row r="6450" spans="1:9" x14ac:dyDescent="0.35">
      <c r="A6450">
        <v>106449</v>
      </c>
      <c r="B6450" t="s">
        <v>9</v>
      </c>
      <c r="C6450" t="s">
        <v>12</v>
      </c>
      <c r="D6450">
        <v>0</v>
      </c>
      <c r="E6450" s="1">
        <v>45949.393587962964</v>
      </c>
      <c r="F6450" s="1">
        <v>45949.394756944443</v>
      </c>
      <c r="G6450" s="1">
        <v>45949.394907407404</v>
      </c>
      <c r="H6450" s="1">
        <v>45949.39576388889</v>
      </c>
      <c r="I6450" s="1">
        <v>45949.403333333335</v>
      </c>
    </row>
    <row r="6451" spans="1:9" x14ac:dyDescent="0.35">
      <c r="A6451">
        <v>106450</v>
      </c>
      <c r="B6451" t="s">
        <v>9</v>
      </c>
      <c r="C6451" t="s">
        <v>10</v>
      </c>
      <c r="D6451">
        <v>0</v>
      </c>
      <c r="E6451" s="1">
        <v>45949.39366898148</v>
      </c>
      <c r="F6451" s="1">
        <v>45949.394791666666</v>
      </c>
      <c r="G6451" s="1">
        <v>45949.395069444443</v>
      </c>
      <c r="H6451" s="1">
        <v>45949.396886574075</v>
      </c>
      <c r="I6451" s="1">
        <v>45949.40415509259</v>
      </c>
    </row>
    <row r="6452" spans="1:9" x14ac:dyDescent="0.35">
      <c r="A6452">
        <v>106451</v>
      </c>
      <c r="B6452" t="s">
        <v>18</v>
      </c>
      <c r="C6452" t="s">
        <v>10</v>
      </c>
      <c r="D6452">
        <v>0</v>
      </c>
      <c r="E6452" s="1">
        <v>45949.396689814814</v>
      </c>
      <c r="F6452" s="1">
        <v>45949.397905092592</v>
      </c>
      <c r="G6452" s="1">
        <v>45949.398796296293</v>
      </c>
      <c r="H6452" s="1">
        <v>45949.401076388887</v>
      </c>
      <c r="I6452" s="1">
        <v>45949.411192129628</v>
      </c>
    </row>
    <row r="6453" spans="1:9" x14ac:dyDescent="0.35">
      <c r="A6453">
        <v>106452</v>
      </c>
      <c r="B6453" t="s">
        <v>18</v>
      </c>
      <c r="C6453" t="s">
        <v>14</v>
      </c>
      <c r="D6453">
        <v>0</v>
      </c>
      <c r="E6453" s="1">
        <v>45949.39671296296</v>
      </c>
      <c r="F6453" s="1">
        <v>45949.397187499999</v>
      </c>
      <c r="G6453" s="1">
        <v>45949.397604166668</v>
      </c>
      <c r="H6453" s="1">
        <v>45949.400196759256</v>
      </c>
      <c r="I6453" s="1">
        <v>45949.404803240737</v>
      </c>
    </row>
    <row r="6454" spans="1:9" x14ac:dyDescent="0.35">
      <c r="A6454">
        <v>106453</v>
      </c>
      <c r="B6454" t="s">
        <v>13</v>
      </c>
      <c r="C6454" t="s">
        <v>14</v>
      </c>
      <c r="D6454">
        <v>0</v>
      </c>
      <c r="E6454" s="1">
        <v>45949.397615740738</v>
      </c>
      <c r="F6454" s="1">
        <v>45949.398425925923</v>
      </c>
      <c r="G6454" s="1">
        <v>45949.399050925924</v>
      </c>
      <c r="H6454" s="1">
        <v>45949.402083333334</v>
      </c>
      <c r="I6454" s="1">
        <v>45949.413148148145</v>
      </c>
    </row>
    <row r="6455" spans="1:9" x14ac:dyDescent="0.35">
      <c r="A6455">
        <v>106454</v>
      </c>
      <c r="B6455" t="s">
        <v>13</v>
      </c>
      <c r="C6455" t="s">
        <v>16</v>
      </c>
      <c r="D6455">
        <v>0</v>
      </c>
      <c r="E6455" s="1">
        <v>45949.397974537038</v>
      </c>
      <c r="F6455" s="1">
        <v>45949.398958333331</v>
      </c>
      <c r="G6455" s="1">
        <v>45949.399872685186</v>
      </c>
      <c r="H6455" s="1">
        <v>45949.40488425926</v>
      </c>
      <c r="I6455" s="1">
        <v>45949.41615740741</v>
      </c>
    </row>
    <row r="6456" spans="1:9" x14ac:dyDescent="0.35">
      <c r="A6456">
        <v>106455</v>
      </c>
      <c r="B6456" t="s">
        <v>23</v>
      </c>
      <c r="C6456" t="s">
        <v>17</v>
      </c>
      <c r="D6456">
        <v>0</v>
      </c>
      <c r="E6456" s="1">
        <v>45949.400590277779</v>
      </c>
      <c r="F6456" s="1">
        <v>45949.401701388888</v>
      </c>
      <c r="G6456" s="1">
        <v>45949.402546296296</v>
      </c>
      <c r="H6456" s="1">
        <v>45949.404594907406</v>
      </c>
      <c r="I6456" s="1">
        <v>45949.405821759261</v>
      </c>
    </row>
    <row r="6457" spans="1:9" x14ac:dyDescent="0.35">
      <c r="A6457">
        <v>106456</v>
      </c>
      <c r="B6457" t="s">
        <v>15</v>
      </c>
      <c r="C6457" t="s">
        <v>14</v>
      </c>
      <c r="D6457">
        <v>0</v>
      </c>
      <c r="E6457" s="1">
        <v>45949.403078703705</v>
      </c>
      <c r="F6457" s="1">
        <v>45949.403460648151</v>
      </c>
      <c r="G6457" s="1">
        <v>45949.404456018521</v>
      </c>
      <c r="H6457" s="1">
        <v>45949.406064814815</v>
      </c>
      <c r="I6457" s="1">
        <v>45949.414548611108</v>
      </c>
    </row>
    <row r="6458" spans="1:9" x14ac:dyDescent="0.35">
      <c r="A6458">
        <v>106457</v>
      </c>
      <c r="B6458" t="s">
        <v>22</v>
      </c>
      <c r="C6458" t="s">
        <v>12</v>
      </c>
      <c r="D6458">
        <v>1</v>
      </c>
      <c r="E6458" s="1">
        <v>45949.403611111113</v>
      </c>
      <c r="F6458" s="1">
        <v>45949.404548611114</v>
      </c>
      <c r="G6458" s="1">
        <v>45949.40525462963</v>
      </c>
      <c r="H6458" s="1">
        <v>45949.406192129631</v>
      </c>
      <c r="I6458" s="1">
        <v>45949.415937500002</v>
      </c>
    </row>
    <row r="6459" spans="1:9" x14ac:dyDescent="0.35">
      <c r="A6459">
        <v>106458</v>
      </c>
      <c r="B6459" t="s">
        <v>18</v>
      </c>
      <c r="C6459" t="s">
        <v>17</v>
      </c>
      <c r="D6459">
        <v>0</v>
      </c>
      <c r="E6459" s="1">
        <v>45949.404317129629</v>
      </c>
      <c r="F6459" s="1">
        <v>45949.405497685184</v>
      </c>
      <c r="G6459" s="1">
        <v>45949.406458333331</v>
      </c>
      <c r="H6459" s="1">
        <v>45949.409548611111</v>
      </c>
      <c r="I6459" s="1">
        <v>45949.417291666665</v>
      </c>
    </row>
    <row r="6460" spans="1:9" x14ac:dyDescent="0.35">
      <c r="A6460">
        <v>106459</v>
      </c>
      <c r="B6460" t="s">
        <v>13</v>
      </c>
      <c r="C6460" t="s">
        <v>12</v>
      </c>
      <c r="D6460">
        <v>0</v>
      </c>
      <c r="E6460" s="1">
        <v>45949.404398148145</v>
      </c>
      <c r="F6460" s="1">
        <v>45949.405416666668</v>
      </c>
      <c r="G6460" s="1">
        <v>45949.406446759262</v>
      </c>
      <c r="H6460" s="1">
        <v>45949.40724537037</v>
      </c>
      <c r="I6460" s="1">
        <v>45949.40966435185</v>
      </c>
    </row>
    <row r="6461" spans="1:9" x14ac:dyDescent="0.35">
      <c r="A6461">
        <v>106460</v>
      </c>
      <c r="B6461" t="s">
        <v>22</v>
      </c>
      <c r="C6461" t="s">
        <v>16</v>
      </c>
      <c r="D6461">
        <v>1</v>
      </c>
      <c r="E6461" s="1">
        <v>45949.405127314814</v>
      </c>
      <c r="F6461" s="1">
        <v>45949.406087962961</v>
      </c>
      <c r="G6461" s="1">
        <v>45949.407604166663</v>
      </c>
      <c r="H6461" s="1">
        <v>45949.408668981479</v>
      </c>
      <c r="I6461" s="1">
        <v>45949.409328703703</v>
      </c>
    </row>
    <row r="6462" spans="1:9" x14ac:dyDescent="0.35">
      <c r="A6462">
        <v>106461</v>
      </c>
      <c r="B6462" t="s">
        <v>23</v>
      </c>
      <c r="C6462" t="s">
        <v>14</v>
      </c>
      <c r="D6462">
        <v>0</v>
      </c>
      <c r="E6462" s="1">
        <v>45949.405162037037</v>
      </c>
      <c r="F6462" s="1">
        <v>45949.406053240738</v>
      </c>
      <c r="G6462" s="1">
        <v>45949.406851851854</v>
      </c>
      <c r="H6462" s="1">
        <v>45949.409548611111</v>
      </c>
      <c r="I6462" s="1">
        <v>45949.420358796298</v>
      </c>
    </row>
    <row r="6463" spans="1:9" x14ac:dyDescent="0.35">
      <c r="A6463">
        <v>106462</v>
      </c>
      <c r="B6463" t="s">
        <v>9</v>
      </c>
      <c r="C6463" t="s">
        <v>10</v>
      </c>
      <c r="D6463">
        <v>0</v>
      </c>
      <c r="E6463" s="1">
        <v>45949.405543981484</v>
      </c>
      <c r="F6463" s="1">
        <v>45949.406145833331</v>
      </c>
      <c r="G6463" s="1">
        <v>45949.406423611108</v>
      </c>
      <c r="H6463" s="1">
        <v>45949.407326388886</v>
      </c>
      <c r="I6463" s="1">
        <v>45949.421134259261</v>
      </c>
    </row>
    <row r="6464" spans="1:9" x14ac:dyDescent="0.35">
      <c r="A6464">
        <v>106463</v>
      </c>
      <c r="B6464" t="s">
        <v>13</v>
      </c>
      <c r="C6464" t="s">
        <v>14</v>
      </c>
      <c r="D6464">
        <v>0</v>
      </c>
      <c r="E6464" s="1">
        <v>45949.406087962961</v>
      </c>
      <c r="F6464" s="1">
        <v>45949.406597222223</v>
      </c>
      <c r="G6464" s="1">
        <v>45949.407280092593</v>
      </c>
      <c r="H6464" s="1">
        <v>45949.408773148149</v>
      </c>
      <c r="I6464" s="1">
        <v>45949.414884259262</v>
      </c>
    </row>
    <row r="6465" spans="1:9" x14ac:dyDescent="0.35">
      <c r="A6465">
        <v>106464</v>
      </c>
      <c r="B6465" t="s">
        <v>21</v>
      </c>
      <c r="C6465" t="s">
        <v>14</v>
      </c>
      <c r="D6465">
        <v>0</v>
      </c>
      <c r="E6465" s="1">
        <v>45949.406875000001</v>
      </c>
      <c r="F6465" s="1">
        <v>45949.407557870371</v>
      </c>
      <c r="G6465" s="1">
        <v>45949.407789351855</v>
      </c>
      <c r="H6465" s="1">
        <v>45949.411249999997</v>
      </c>
      <c r="I6465" s="1">
        <v>45949.421956018516</v>
      </c>
    </row>
    <row r="6466" spans="1:9" x14ac:dyDescent="0.35">
      <c r="A6466">
        <v>106465</v>
      </c>
      <c r="B6466" t="s">
        <v>18</v>
      </c>
      <c r="C6466" t="s">
        <v>12</v>
      </c>
      <c r="D6466">
        <v>0</v>
      </c>
      <c r="E6466" s="1">
        <v>45949.407141203701</v>
      </c>
      <c r="F6466" s="1">
        <v>45949.407951388886</v>
      </c>
      <c r="G6466" s="1">
        <v>45949.408518518518</v>
      </c>
      <c r="H6466" s="1">
        <v>45949.409456018519</v>
      </c>
      <c r="I6466" s="1">
        <v>45949.415972222225</v>
      </c>
    </row>
    <row r="6467" spans="1:9" x14ac:dyDescent="0.35">
      <c r="A6467">
        <v>106466</v>
      </c>
      <c r="B6467" t="s">
        <v>22</v>
      </c>
      <c r="C6467" t="s">
        <v>17</v>
      </c>
      <c r="D6467">
        <v>0</v>
      </c>
      <c r="E6467" s="1">
        <v>45949.407372685186</v>
      </c>
      <c r="F6467" s="1">
        <v>45949.407997685186</v>
      </c>
      <c r="G6467" s="1">
        <v>45949.408634259256</v>
      </c>
      <c r="H6467" s="1">
        <v>45949.411851851852</v>
      </c>
      <c r="I6467" s="1">
        <v>45949.417870370373</v>
      </c>
    </row>
    <row r="6468" spans="1:9" x14ac:dyDescent="0.35">
      <c r="A6468">
        <v>106467</v>
      </c>
      <c r="B6468" t="s">
        <v>9</v>
      </c>
      <c r="C6468" t="s">
        <v>16</v>
      </c>
      <c r="D6468">
        <v>0</v>
      </c>
      <c r="E6468" s="1">
        <v>45949.407523148147</v>
      </c>
      <c r="F6468" s="1">
        <v>45949.407916666663</v>
      </c>
      <c r="G6468" s="1">
        <v>45949.408564814818</v>
      </c>
      <c r="H6468" s="1">
        <v>45949.410208333335</v>
      </c>
      <c r="I6468" s="1">
        <v>45949.419791666667</v>
      </c>
    </row>
    <row r="6469" spans="1:9" x14ac:dyDescent="0.35">
      <c r="A6469">
        <v>106468</v>
      </c>
      <c r="B6469" t="s">
        <v>11</v>
      </c>
      <c r="C6469" t="s">
        <v>17</v>
      </c>
      <c r="D6469">
        <v>0</v>
      </c>
      <c r="E6469" s="1">
        <v>45949.409039351849</v>
      </c>
      <c r="F6469" s="1">
        <v>45949.409571759257</v>
      </c>
      <c r="G6469" s="1">
        <v>45949.41034722222</v>
      </c>
      <c r="H6469" s="1">
        <v>45949.411319444444</v>
      </c>
      <c r="I6469" s="1">
        <v>45949.414490740739</v>
      </c>
    </row>
    <row r="6470" spans="1:9" x14ac:dyDescent="0.35">
      <c r="A6470">
        <v>106469</v>
      </c>
      <c r="B6470" t="s">
        <v>20</v>
      </c>
      <c r="C6470" t="s">
        <v>10</v>
      </c>
      <c r="D6470">
        <v>0</v>
      </c>
      <c r="E6470" s="1">
        <v>45949.410590277781</v>
      </c>
      <c r="F6470" s="1">
        <v>45949.411805555559</v>
      </c>
      <c r="G6470" s="1">
        <v>45949.411990740744</v>
      </c>
      <c r="H6470" s="1">
        <v>45949.414467592593</v>
      </c>
      <c r="I6470" s="1">
        <v>45949.422453703701</v>
      </c>
    </row>
    <row r="6471" spans="1:9" x14ac:dyDescent="0.35">
      <c r="A6471">
        <v>106470</v>
      </c>
      <c r="B6471" t="s">
        <v>19</v>
      </c>
      <c r="C6471" t="s">
        <v>17</v>
      </c>
      <c r="D6471">
        <v>0</v>
      </c>
      <c r="E6471" s="1">
        <v>45949.410613425927</v>
      </c>
      <c r="F6471" s="1">
        <v>45949.411296296297</v>
      </c>
      <c r="G6471" s="1">
        <v>45949.412083333336</v>
      </c>
      <c r="H6471" s="1">
        <v>45949.412962962961</v>
      </c>
      <c r="I6471" s="1">
        <v>45949.416018518517</v>
      </c>
    </row>
    <row r="6472" spans="1:9" x14ac:dyDescent="0.35">
      <c r="A6472">
        <v>106471</v>
      </c>
      <c r="B6472" t="s">
        <v>9</v>
      </c>
      <c r="C6472" t="s">
        <v>17</v>
      </c>
      <c r="D6472">
        <v>0</v>
      </c>
      <c r="E6472" s="1">
        <v>45949.410844907405</v>
      </c>
      <c r="F6472" s="1">
        <v>45949.411597222221</v>
      </c>
      <c r="G6472" s="1">
        <v>45949.411805555559</v>
      </c>
      <c r="H6472" s="1">
        <v>45949.412881944445</v>
      </c>
      <c r="I6472" s="1">
        <v>45949.415393518517</v>
      </c>
    </row>
    <row r="6473" spans="1:9" x14ac:dyDescent="0.35">
      <c r="A6473">
        <v>106472</v>
      </c>
      <c r="B6473" t="s">
        <v>20</v>
      </c>
      <c r="C6473" t="s">
        <v>17</v>
      </c>
      <c r="D6473">
        <v>0</v>
      </c>
      <c r="E6473" s="1">
        <v>45949.410925925928</v>
      </c>
      <c r="F6473" s="1">
        <v>45949.412210648145</v>
      </c>
      <c r="G6473" s="1">
        <v>45949.412777777776</v>
      </c>
      <c r="H6473" s="1">
        <v>45949.415532407409</v>
      </c>
      <c r="I6473" s="1">
        <v>45949.426527777781</v>
      </c>
    </row>
    <row r="6474" spans="1:9" x14ac:dyDescent="0.35">
      <c r="A6474">
        <v>106473</v>
      </c>
      <c r="B6474" t="s">
        <v>13</v>
      </c>
      <c r="C6474" t="s">
        <v>10</v>
      </c>
      <c r="D6474">
        <v>0</v>
      </c>
      <c r="E6474" s="1">
        <v>45949.41133101852</v>
      </c>
      <c r="F6474" s="1">
        <v>45949.411944444444</v>
      </c>
      <c r="G6474" s="1">
        <v>45949.412199074075</v>
      </c>
      <c r="H6474" s="1">
        <v>45949.414166666669</v>
      </c>
      <c r="I6474" s="1">
        <v>45949.415439814817</v>
      </c>
    </row>
    <row r="6475" spans="1:9" x14ac:dyDescent="0.35">
      <c r="A6475">
        <v>106474</v>
      </c>
      <c r="B6475" t="s">
        <v>18</v>
      </c>
      <c r="C6475" t="s">
        <v>17</v>
      </c>
      <c r="D6475">
        <v>0</v>
      </c>
      <c r="E6475" s="1">
        <v>45949.411689814813</v>
      </c>
      <c r="F6475" s="1">
        <v>45949.41265046296</v>
      </c>
      <c r="G6475" s="1">
        <v>45949.413298611114</v>
      </c>
      <c r="H6475" s="1">
        <v>45949.416354166664</v>
      </c>
      <c r="I6475" s="1">
        <v>45949.420138888891</v>
      </c>
    </row>
    <row r="6476" spans="1:9" x14ac:dyDescent="0.35">
      <c r="A6476">
        <v>106475</v>
      </c>
      <c r="B6476" t="s">
        <v>9</v>
      </c>
      <c r="C6476" t="s">
        <v>17</v>
      </c>
      <c r="D6476">
        <v>0</v>
      </c>
      <c r="E6476" s="1">
        <v>45949.414456018516</v>
      </c>
      <c r="F6476" s="1">
        <v>45949.415451388886</v>
      </c>
      <c r="G6476" s="1">
        <v>45949.416168981479</v>
      </c>
      <c r="H6476" s="1">
        <v>45949.41783564815</v>
      </c>
      <c r="I6476" s="1">
        <v>45949.41847222222</v>
      </c>
    </row>
    <row r="6477" spans="1:9" x14ac:dyDescent="0.35">
      <c r="A6477">
        <v>106476</v>
      </c>
      <c r="B6477" t="s">
        <v>15</v>
      </c>
      <c r="C6477" t="s">
        <v>10</v>
      </c>
      <c r="D6477">
        <v>0</v>
      </c>
      <c r="E6477" s="1">
        <v>45949.416319444441</v>
      </c>
      <c r="F6477" s="1">
        <v>45949.417314814818</v>
      </c>
      <c r="G6477" s="1">
        <v>45949.417638888888</v>
      </c>
      <c r="H6477" s="1">
        <v>45949.420277777775</v>
      </c>
      <c r="I6477" s="1">
        <v>45949.433391203704</v>
      </c>
    </row>
    <row r="6478" spans="1:9" x14ac:dyDescent="0.35">
      <c r="A6478">
        <v>106477</v>
      </c>
      <c r="B6478" t="s">
        <v>19</v>
      </c>
      <c r="C6478" t="s">
        <v>16</v>
      </c>
      <c r="D6478">
        <v>0</v>
      </c>
      <c r="E6478" s="1">
        <v>45949.416516203702</v>
      </c>
      <c r="F6478" s="1">
        <v>45949.417349537034</v>
      </c>
      <c r="G6478" s="1">
        <v>45949.41883101852</v>
      </c>
      <c r="H6478" s="1">
        <v>45949.419652777775</v>
      </c>
      <c r="I6478" s="1">
        <v>45949.427187499998</v>
      </c>
    </row>
    <row r="6479" spans="1:9" x14ac:dyDescent="0.35">
      <c r="A6479">
        <v>106478</v>
      </c>
      <c r="B6479" t="s">
        <v>9</v>
      </c>
      <c r="C6479" t="s">
        <v>14</v>
      </c>
      <c r="D6479">
        <v>0</v>
      </c>
      <c r="E6479" s="1">
        <v>45949.418923611112</v>
      </c>
      <c r="F6479" s="1">
        <v>45949.419340277775</v>
      </c>
      <c r="G6479" s="1">
        <v>45949.420243055552</v>
      </c>
      <c r="H6479" s="1">
        <v>45949.423344907409</v>
      </c>
      <c r="I6479" s="1">
        <v>45949.434131944443</v>
      </c>
    </row>
    <row r="6480" spans="1:9" x14ac:dyDescent="0.35">
      <c r="A6480">
        <v>106479</v>
      </c>
      <c r="B6480" t="s">
        <v>9</v>
      </c>
      <c r="C6480" t="s">
        <v>12</v>
      </c>
      <c r="D6480">
        <v>0</v>
      </c>
      <c r="E6480" s="1">
        <v>45949.41946759259</v>
      </c>
      <c r="F6480" s="1">
        <v>45949.420706018522</v>
      </c>
      <c r="G6480" s="1">
        <v>45949.420972222222</v>
      </c>
      <c r="H6480" s="1">
        <v>45949.42224537037</v>
      </c>
      <c r="I6480" s="1">
        <v>45949.431377314817</v>
      </c>
    </row>
    <row r="6481" spans="1:9" x14ac:dyDescent="0.35">
      <c r="A6481">
        <v>106480</v>
      </c>
      <c r="B6481" t="s">
        <v>15</v>
      </c>
      <c r="C6481" t="s">
        <v>10</v>
      </c>
      <c r="D6481">
        <v>0</v>
      </c>
      <c r="E6481" s="1">
        <v>45949.419606481482</v>
      </c>
      <c r="F6481" s="1">
        <v>45949.420925925922</v>
      </c>
      <c r="G6481" s="1">
        <v>45949.421076388891</v>
      </c>
      <c r="H6481" s="1">
        <v>45949.423402777778</v>
      </c>
      <c r="I6481" s="1">
        <v>45949.42763888889</v>
      </c>
    </row>
    <row r="6482" spans="1:9" x14ac:dyDescent="0.35">
      <c r="A6482">
        <v>106481</v>
      </c>
      <c r="B6482" t="s">
        <v>15</v>
      </c>
      <c r="C6482" t="s">
        <v>12</v>
      </c>
      <c r="D6482">
        <v>0</v>
      </c>
      <c r="E6482" s="1">
        <v>45949.419861111113</v>
      </c>
      <c r="F6482" s="1">
        <v>45949.421157407407</v>
      </c>
      <c r="G6482" s="1">
        <v>45949.421851851854</v>
      </c>
      <c r="H6482" s="1">
        <v>45949.423148148147</v>
      </c>
      <c r="I6482" s="1">
        <v>45949.425439814811</v>
      </c>
    </row>
    <row r="6483" spans="1:9" x14ac:dyDescent="0.35">
      <c r="A6483">
        <v>106482</v>
      </c>
      <c r="B6483" t="s">
        <v>15</v>
      </c>
      <c r="C6483" t="s">
        <v>12</v>
      </c>
      <c r="D6483">
        <v>0</v>
      </c>
      <c r="E6483" s="1">
        <v>45949.42015046296</v>
      </c>
      <c r="F6483" s="1">
        <v>45949.42050925926</v>
      </c>
      <c r="G6483" s="1">
        <v>45949.421006944445</v>
      </c>
      <c r="H6483" s="1">
        <v>45949.423391203702</v>
      </c>
      <c r="I6483" s="1">
        <v>45949.43173611111</v>
      </c>
    </row>
    <row r="6484" spans="1:9" x14ac:dyDescent="0.35">
      <c r="A6484">
        <v>106483</v>
      </c>
      <c r="B6484" t="s">
        <v>9</v>
      </c>
      <c r="C6484" t="s">
        <v>17</v>
      </c>
      <c r="D6484">
        <v>0</v>
      </c>
      <c r="E6484" s="1">
        <v>45949.420682870368</v>
      </c>
      <c r="F6484" s="1">
        <v>45949.421030092592</v>
      </c>
      <c r="G6484" s="1">
        <v>45949.421412037038</v>
      </c>
      <c r="H6484" s="1">
        <v>45949.42324074074</v>
      </c>
      <c r="I6484" s="1">
        <v>45949.432037037041</v>
      </c>
    </row>
    <row r="6485" spans="1:9" x14ac:dyDescent="0.35">
      <c r="A6485">
        <v>106484</v>
      </c>
      <c r="B6485" t="s">
        <v>13</v>
      </c>
      <c r="C6485" t="s">
        <v>14</v>
      </c>
      <c r="D6485">
        <v>0</v>
      </c>
      <c r="E6485" s="1">
        <v>45949.421979166669</v>
      </c>
      <c r="F6485" s="1">
        <v>45949.422777777778</v>
      </c>
      <c r="G6485" s="1">
        <v>45949.423414351855</v>
      </c>
      <c r="H6485" s="1">
        <v>45949.424641203703</v>
      </c>
      <c r="I6485" s="1">
        <v>45949.435763888891</v>
      </c>
    </row>
    <row r="6486" spans="1:9" x14ac:dyDescent="0.35">
      <c r="A6486">
        <v>106485</v>
      </c>
      <c r="B6486" t="s">
        <v>21</v>
      </c>
      <c r="C6486" t="s">
        <v>14</v>
      </c>
      <c r="D6486">
        <v>0</v>
      </c>
      <c r="E6486" s="1">
        <v>45949.422372685185</v>
      </c>
      <c r="F6486" s="1">
        <v>45949.423020833332</v>
      </c>
      <c r="G6486" s="1">
        <v>45949.42328703704</v>
      </c>
      <c r="H6486" s="1">
        <v>45949.425636574073</v>
      </c>
      <c r="I6486" s="1">
        <v>45949.426493055558</v>
      </c>
    </row>
    <row r="6487" spans="1:9" x14ac:dyDescent="0.35">
      <c r="A6487">
        <v>106486</v>
      </c>
      <c r="B6487" t="s">
        <v>23</v>
      </c>
      <c r="C6487" t="s">
        <v>14</v>
      </c>
      <c r="D6487">
        <v>0</v>
      </c>
      <c r="E6487" s="1">
        <v>45949.422534722224</v>
      </c>
      <c r="F6487" s="1">
        <v>45949.423101851855</v>
      </c>
      <c r="G6487" s="1">
        <v>45949.423761574071</v>
      </c>
      <c r="H6487" s="1">
        <v>45949.426018518519</v>
      </c>
      <c r="I6487" s="1">
        <v>45949.427997685183</v>
      </c>
    </row>
    <row r="6488" spans="1:9" x14ac:dyDescent="0.35">
      <c r="A6488">
        <v>106487</v>
      </c>
      <c r="B6488" t="s">
        <v>18</v>
      </c>
      <c r="C6488" t="s">
        <v>12</v>
      </c>
      <c r="D6488">
        <v>0</v>
      </c>
      <c r="E6488" s="1">
        <v>45949.423252314817</v>
      </c>
      <c r="F6488" s="1">
        <v>45949.424398148149</v>
      </c>
      <c r="G6488" s="1">
        <v>45949.425023148149</v>
      </c>
      <c r="H6488" s="1">
        <v>45949.428159722222</v>
      </c>
      <c r="I6488" s="1">
        <v>45949.432858796295</v>
      </c>
    </row>
    <row r="6489" spans="1:9" x14ac:dyDescent="0.35">
      <c r="A6489">
        <v>106488</v>
      </c>
      <c r="B6489" t="s">
        <v>20</v>
      </c>
      <c r="C6489" t="s">
        <v>12</v>
      </c>
      <c r="D6489">
        <v>0</v>
      </c>
      <c r="E6489" s="1">
        <v>45949.424050925925</v>
      </c>
      <c r="F6489" s="1">
        <v>45949.425219907411</v>
      </c>
      <c r="G6489" s="1">
        <v>45949.425486111111</v>
      </c>
      <c r="H6489" s="1">
        <v>45949.427187499998</v>
      </c>
      <c r="I6489" s="1">
        <v>45949.427662037036</v>
      </c>
    </row>
    <row r="6490" spans="1:9" x14ac:dyDescent="0.35">
      <c r="A6490">
        <v>106489</v>
      </c>
      <c r="B6490" t="s">
        <v>21</v>
      </c>
      <c r="C6490" t="s">
        <v>14</v>
      </c>
      <c r="D6490">
        <v>0</v>
      </c>
      <c r="E6490" s="1">
        <v>45949.425694444442</v>
      </c>
      <c r="F6490" s="1">
        <v>45949.42690972222</v>
      </c>
      <c r="G6490" s="1">
        <v>45949.427511574075</v>
      </c>
      <c r="H6490" s="1">
        <v>45949.430219907408</v>
      </c>
      <c r="I6490" s="1">
        <v>45949.435543981483</v>
      </c>
    </row>
    <row r="6491" spans="1:9" x14ac:dyDescent="0.35">
      <c r="A6491">
        <v>106490</v>
      </c>
      <c r="B6491" t="s">
        <v>20</v>
      </c>
      <c r="C6491" t="s">
        <v>14</v>
      </c>
      <c r="D6491">
        <v>0</v>
      </c>
      <c r="E6491" s="1">
        <v>45949.43005787037</v>
      </c>
      <c r="F6491" s="1">
        <v>45949.430648148147</v>
      </c>
      <c r="G6491" s="1">
        <v>45949.431018518517</v>
      </c>
      <c r="H6491" s="1">
        <v>45949.433865740742</v>
      </c>
      <c r="I6491" s="1">
        <v>45949.438020833331</v>
      </c>
    </row>
    <row r="6492" spans="1:9" x14ac:dyDescent="0.35">
      <c r="A6492">
        <v>106491</v>
      </c>
      <c r="B6492" t="s">
        <v>22</v>
      </c>
      <c r="C6492" t="s">
        <v>17</v>
      </c>
      <c r="D6492">
        <v>0</v>
      </c>
      <c r="E6492" s="1">
        <v>45949.43105324074</v>
      </c>
      <c r="F6492" s="1">
        <v>45949.43240740741</v>
      </c>
      <c r="G6492" s="1">
        <v>45949.433344907404</v>
      </c>
      <c r="H6492" s="1">
        <v>45949.43577546296</v>
      </c>
      <c r="I6492" s="1">
        <v>45949.445833333331</v>
      </c>
    </row>
    <row r="6493" spans="1:9" x14ac:dyDescent="0.35">
      <c r="A6493">
        <v>106492</v>
      </c>
      <c r="B6493" t="s">
        <v>9</v>
      </c>
      <c r="C6493" t="s">
        <v>16</v>
      </c>
      <c r="D6493">
        <v>0</v>
      </c>
      <c r="E6493" s="1">
        <v>45949.433194444442</v>
      </c>
      <c r="F6493" s="1">
        <v>45949.434363425928</v>
      </c>
      <c r="G6493" s="1">
        <v>45949.436365740738</v>
      </c>
      <c r="H6493" s="1">
        <v>45949.439606481479</v>
      </c>
      <c r="I6493" s="1">
        <v>45949.448564814818</v>
      </c>
    </row>
    <row r="6494" spans="1:9" x14ac:dyDescent="0.35">
      <c r="A6494">
        <v>106493</v>
      </c>
      <c r="B6494" t="s">
        <v>9</v>
      </c>
      <c r="C6494" t="s">
        <v>12</v>
      </c>
      <c r="D6494">
        <v>0</v>
      </c>
      <c r="E6494" s="1">
        <v>45949.434212962966</v>
      </c>
      <c r="F6494" s="1">
        <v>45949.434988425928</v>
      </c>
      <c r="G6494" s="1">
        <v>45949.435601851852</v>
      </c>
      <c r="H6494" s="1">
        <v>45949.437094907407</v>
      </c>
      <c r="I6494" s="1">
        <v>45949.447268518517</v>
      </c>
    </row>
    <row r="6495" spans="1:9" x14ac:dyDescent="0.35">
      <c r="A6495">
        <v>106494</v>
      </c>
      <c r="B6495" t="s">
        <v>11</v>
      </c>
      <c r="C6495" t="s">
        <v>17</v>
      </c>
      <c r="D6495">
        <v>0</v>
      </c>
      <c r="E6495" s="1">
        <v>45949.434687499997</v>
      </c>
      <c r="F6495" s="1">
        <v>45949.43545138889</v>
      </c>
      <c r="G6495" s="1">
        <v>45949.435937499999</v>
      </c>
      <c r="H6495" s="1">
        <v>45949.438240740739</v>
      </c>
      <c r="I6495" s="1">
        <v>45949.450416666667</v>
      </c>
    </row>
    <row r="6496" spans="1:9" x14ac:dyDescent="0.35">
      <c r="A6496">
        <v>106495</v>
      </c>
      <c r="B6496" t="s">
        <v>11</v>
      </c>
      <c r="C6496" t="s">
        <v>14</v>
      </c>
      <c r="D6496">
        <v>0</v>
      </c>
      <c r="E6496" s="1">
        <v>45949.435810185183</v>
      </c>
      <c r="F6496" s="1">
        <v>45949.437013888892</v>
      </c>
      <c r="G6496" s="1">
        <v>45949.437372685185</v>
      </c>
      <c r="H6496" s="1">
        <v>45949.439675925925</v>
      </c>
      <c r="I6496" s="1">
        <v>45949.444236111114</v>
      </c>
    </row>
    <row r="6497" spans="1:9" x14ac:dyDescent="0.35">
      <c r="A6497">
        <v>106496</v>
      </c>
      <c r="B6497" t="s">
        <v>22</v>
      </c>
      <c r="C6497" t="s">
        <v>17</v>
      </c>
      <c r="D6497">
        <v>0</v>
      </c>
      <c r="E6497" s="1">
        <v>45949.436828703707</v>
      </c>
      <c r="F6497" s="1">
        <v>45949.437708333331</v>
      </c>
      <c r="G6497" s="1">
        <v>45949.437939814816</v>
      </c>
      <c r="H6497" s="1">
        <v>45949.440659722219</v>
      </c>
      <c r="I6497" s="1">
        <v>45949.445902777778</v>
      </c>
    </row>
    <row r="6498" spans="1:9" x14ac:dyDescent="0.35">
      <c r="A6498">
        <v>106497</v>
      </c>
      <c r="B6498" t="s">
        <v>9</v>
      </c>
      <c r="C6498" t="s">
        <v>16</v>
      </c>
      <c r="D6498">
        <v>0</v>
      </c>
      <c r="E6498" s="1">
        <v>45949.437048611115</v>
      </c>
      <c r="F6498" s="1">
        <v>45949.438333333332</v>
      </c>
      <c r="G6498" s="1">
        <v>45949.438807870371</v>
      </c>
      <c r="H6498" s="1">
        <v>45949.443935185183</v>
      </c>
      <c r="I6498" s="1">
        <v>45949.457071759258</v>
      </c>
    </row>
    <row r="6499" spans="1:9" x14ac:dyDescent="0.35">
      <c r="A6499">
        <v>106498</v>
      </c>
      <c r="B6499" t="s">
        <v>15</v>
      </c>
      <c r="C6499" t="s">
        <v>17</v>
      </c>
      <c r="D6499">
        <v>0</v>
      </c>
      <c r="E6499" s="1">
        <v>45949.437280092592</v>
      </c>
      <c r="F6499" s="1">
        <v>45949.437627314815</v>
      </c>
      <c r="G6499" s="1">
        <v>45949.438518518517</v>
      </c>
      <c r="H6499" s="1">
        <v>45949.439930555556</v>
      </c>
      <c r="I6499" s="1">
        <v>45949.447731481479</v>
      </c>
    </row>
    <row r="6500" spans="1:9" x14ac:dyDescent="0.35">
      <c r="A6500">
        <v>106499</v>
      </c>
      <c r="B6500" t="s">
        <v>20</v>
      </c>
      <c r="C6500" t="s">
        <v>12</v>
      </c>
      <c r="D6500">
        <v>0</v>
      </c>
      <c r="E6500" s="1">
        <v>45949.437291666669</v>
      </c>
      <c r="F6500" s="1">
        <v>45949.438611111109</v>
      </c>
      <c r="G6500" s="1">
        <v>45949.439317129632</v>
      </c>
      <c r="H6500" s="1">
        <v>45949.441481481481</v>
      </c>
      <c r="I6500" s="1">
        <v>45949.447662037041</v>
      </c>
    </row>
    <row r="6501" spans="1:9" x14ac:dyDescent="0.35">
      <c r="A6501">
        <v>106500</v>
      </c>
      <c r="B6501" t="s">
        <v>9</v>
      </c>
      <c r="C6501" t="s">
        <v>10</v>
      </c>
      <c r="D6501">
        <v>0</v>
      </c>
      <c r="E6501" s="1">
        <v>45949.438125000001</v>
      </c>
      <c r="F6501" s="1">
        <v>45949.439467592594</v>
      </c>
      <c r="G6501" s="1">
        <v>45949.440081018518</v>
      </c>
      <c r="H6501" s="1">
        <v>45949.440844907411</v>
      </c>
      <c r="I6501" s="1">
        <v>45949.441412037035</v>
      </c>
    </row>
    <row r="6502" spans="1:9" x14ac:dyDescent="0.35">
      <c r="A6502">
        <v>106501</v>
      </c>
      <c r="B6502" t="s">
        <v>9</v>
      </c>
      <c r="C6502" t="s">
        <v>10</v>
      </c>
      <c r="D6502">
        <v>0</v>
      </c>
      <c r="E6502" s="1">
        <v>45949.438298611109</v>
      </c>
      <c r="F6502" s="1">
        <v>45949.439143518517</v>
      </c>
      <c r="G6502" s="1">
        <v>45949.439398148148</v>
      </c>
      <c r="H6502" s="1">
        <v>45949.440775462965</v>
      </c>
      <c r="I6502" s="1">
        <v>45949.4530787037</v>
      </c>
    </row>
    <row r="6503" spans="1:9" x14ac:dyDescent="0.35">
      <c r="A6503">
        <v>106502</v>
      </c>
      <c r="B6503" t="s">
        <v>19</v>
      </c>
      <c r="C6503" t="s">
        <v>16</v>
      </c>
      <c r="D6503">
        <v>0</v>
      </c>
      <c r="E6503" s="1">
        <v>45949.438645833332</v>
      </c>
      <c r="F6503" s="1">
        <v>45949.439467592594</v>
      </c>
      <c r="G6503" s="1">
        <v>45949.441377314812</v>
      </c>
      <c r="H6503" s="1">
        <v>45949.445960648147</v>
      </c>
      <c r="I6503" s="1">
        <v>45949.454675925925</v>
      </c>
    </row>
    <row r="6504" spans="1:9" x14ac:dyDescent="0.35">
      <c r="A6504">
        <v>106503</v>
      </c>
      <c r="B6504" t="s">
        <v>18</v>
      </c>
      <c r="C6504" t="s">
        <v>14</v>
      </c>
      <c r="D6504">
        <v>0</v>
      </c>
      <c r="E6504" s="1">
        <v>45949.439918981479</v>
      </c>
      <c r="F6504" s="1">
        <v>45949.440416666665</v>
      </c>
      <c r="G6504" s="1">
        <v>45949.441307870373</v>
      </c>
      <c r="H6504" s="1">
        <v>45949.443148148152</v>
      </c>
      <c r="I6504" s="1">
        <v>45949.451597222222</v>
      </c>
    </row>
    <row r="6505" spans="1:9" x14ac:dyDescent="0.35">
      <c r="A6505">
        <v>106504</v>
      </c>
      <c r="B6505" t="s">
        <v>20</v>
      </c>
      <c r="C6505" t="s">
        <v>17</v>
      </c>
      <c r="D6505">
        <v>0</v>
      </c>
      <c r="E6505" s="1">
        <v>45949.441886574074</v>
      </c>
      <c r="F6505" s="1">
        <v>45949.442314814813</v>
      </c>
      <c r="G6505" s="1">
        <v>45949.443159722221</v>
      </c>
      <c r="H6505" s="1">
        <v>45949.446608796294</v>
      </c>
      <c r="I6505" s="1">
        <v>45949.454618055555</v>
      </c>
    </row>
    <row r="6506" spans="1:9" x14ac:dyDescent="0.35">
      <c r="A6506">
        <v>106505</v>
      </c>
      <c r="B6506" t="s">
        <v>9</v>
      </c>
      <c r="C6506" t="s">
        <v>16</v>
      </c>
      <c r="D6506">
        <v>0</v>
      </c>
      <c r="E6506" s="1">
        <v>45949.441886574074</v>
      </c>
      <c r="F6506" s="1">
        <v>45949.442557870374</v>
      </c>
      <c r="G6506" s="1">
        <v>45949.442974537036</v>
      </c>
      <c r="H6506" s="1">
        <v>45949.444571759261</v>
      </c>
      <c r="I6506" s="1">
        <v>45949.458032407405</v>
      </c>
    </row>
    <row r="6507" spans="1:9" x14ac:dyDescent="0.35">
      <c r="A6507">
        <v>106506</v>
      </c>
      <c r="B6507" t="s">
        <v>19</v>
      </c>
      <c r="C6507" t="s">
        <v>16</v>
      </c>
      <c r="D6507">
        <v>0</v>
      </c>
      <c r="E6507" s="1">
        <v>45949.442361111112</v>
      </c>
      <c r="F6507" s="1">
        <v>45949.44363425926</v>
      </c>
      <c r="G6507" s="1">
        <v>45949.445335648146</v>
      </c>
      <c r="H6507" s="1">
        <v>45949.449629629627</v>
      </c>
      <c r="I6507" s="1">
        <v>45949.453356481485</v>
      </c>
    </row>
    <row r="6508" spans="1:9" x14ac:dyDescent="0.35">
      <c r="A6508">
        <v>106507</v>
      </c>
      <c r="B6508" t="s">
        <v>18</v>
      </c>
      <c r="C6508" t="s">
        <v>14</v>
      </c>
      <c r="D6508">
        <v>0</v>
      </c>
      <c r="E6508" s="1">
        <v>45949.442754629628</v>
      </c>
      <c r="F6508" s="1">
        <v>45949.443124999998</v>
      </c>
      <c r="G6508" s="1">
        <v>45949.443831018521</v>
      </c>
      <c r="H6508" s="1">
        <v>45949.446793981479</v>
      </c>
      <c r="I6508" s="1">
        <v>45949.452928240738</v>
      </c>
    </row>
    <row r="6509" spans="1:9" x14ac:dyDescent="0.35">
      <c r="A6509">
        <v>106508</v>
      </c>
      <c r="B6509" t="s">
        <v>9</v>
      </c>
      <c r="C6509" t="s">
        <v>16</v>
      </c>
      <c r="D6509">
        <v>0</v>
      </c>
      <c r="E6509" s="1">
        <v>45949.442916666667</v>
      </c>
      <c r="F6509" s="1">
        <v>45949.443622685183</v>
      </c>
      <c r="G6509" s="1">
        <v>45949.4453125</v>
      </c>
      <c r="H6509" s="1">
        <v>45949.449016203704</v>
      </c>
      <c r="I6509" s="1">
        <v>45949.460740740738</v>
      </c>
    </row>
    <row r="6510" spans="1:9" x14ac:dyDescent="0.35">
      <c r="A6510">
        <v>106509</v>
      </c>
      <c r="B6510" t="s">
        <v>23</v>
      </c>
      <c r="C6510" t="s">
        <v>12</v>
      </c>
      <c r="D6510">
        <v>0</v>
      </c>
      <c r="E6510" s="1">
        <v>45949.444363425922</v>
      </c>
      <c r="F6510" s="1">
        <v>45949.445254629631</v>
      </c>
      <c r="G6510" s="1">
        <v>45949.445868055554</v>
      </c>
      <c r="H6510" s="1">
        <v>45949.448622685188</v>
      </c>
      <c r="I6510" s="1">
        <v>45949.458194444444</v>
      </c>
    </row>
    <row r="6511" spans="1:9" x14ac:dyDescent="0.35">
      <c r="A6511">
        <v>106510</v>
      </c>
      <c r="B6511" t="s">
        <v>18</v>
      </c>
      <c r="C6511" t="s">
        <v>14</v>
      </c>
      <c r="D6511">
        <v>0</v>
      </c>
      <c r="E6511" s="1">
        <v>45949.444560185184</v>
      </c>
      <c r="F6511" s="1">
        <v>45949.445752314816</v>
      </c>
      <c r="G6511" s="1">
        <v>45949.446770833332</v>
      </c>
      <c r="H6511" s="1">
        <v>45949.449456018519</v>
      </c>
      <c r="I6511" s="1">
        <v>45949.453796296293</v>
      </c>
    </row>
    <row r="6512" spans="1:9" x14ac:dyDescent="0.35">
      <c r="A6512">
        <v>106511</v>
      </c>
      <c r="B6512" t="s">
        <v>13</v>
      </c>
      <c r="C6512" t="s">
        <v>17</v>
      </c>
      <c r="D6512">
        <v>0</v>
      </c>
      <c r="E6512" s="1">
        <v>45949.444826388892</v>
      </c>
      <c r="F6512" s="1">
        <v>45949.445694444446</v>
      </c>
      <c r="G6512" s="1">
        <v>45949.445844907408</v>
      </c>
      <c r="H6512" s="1">
        <v>45949.446562500001</v>
      </c>
      <c r="I6512" s="1">
        <v>45949.457789351851</v>
      </c>
    </row>
    <row r="6513" spans="1:9" x14ac:dyDescent="0.35">
      <c r="A6513">
        <v>106512</v>
      </c>
      <c r="B6513" t="s">
        <v>13</v>
      </c>
      <c r="C6513" t="s">
        <v>10</v>
      </c>
      <c r="D6513">
        <v>0</v>
      </c>
      <c r="E6513" s="1">
        <v>45949.445729166669</v>
      </c>
      <c r="F6513" s="1">
        <v>45949.446122685185</v>
      </c>
      <c r="G6513" s="1">
        <v>45949.447048611109</v>
      </c>
      <c r="H6513" s="1">
        <v>45949.449120370373</v>
      </c>
      <c r="I6513" s="1">
        <v>45949.454722222225</v>
      </c>
    </row>
    <row r="6514" spans="1:9" x14ac:dyDescent="0.35">
      <c r="A6514">
        <v>106513</v>
      </c>
      <c r="B6514" t="s">
        <v>21</v>
      </c>
      <c r="C6514" t="s">
        <v>10</v>
      </c>
      <c r="D6514">
        <v>0</v>
      </c>
      <c r="E6514" s="1">
        <v>45949.446261574078</v>
      </c>
      <c r="F6514" s="1">
        <v>45949.447083333333</v>
      </c>
      <c r="G6514" s="1">
        <v>45949.447523148148</v>
      </c>
      <c r="H6514" s="1">
        <v>45949.448217592595</v>
      </c>
      <c r="I6514" s="1">
        <v>45949.459618055553</v>
      </c>
    </row>
    <row r="6515" spans="1:9" x14ac:dyDescent="0.35">
      <c r="A6515">
        <v>106514</v>
      </c>
      <c r="B6515" t="s">
        <v>9</v>
      </c>
      <c r="C6515" t="s">
        <v>17</v>
      </c>
      <c r="D6515">
        <v>0</v>
      </c>
      <c r="E6515" s="1">
        <v>45949.446793981479</v>
      </c>
      <c r="F6515" s="1">
        <v>45949.447453703702</v>
      </c>
      <c r="G6515" s="1">
        <v>45949.447951388887</v>
      </c>
      <c r="H6515" s="1">
        <v>45949.448842592596</v>
      </c>
      <c r="I6515" s="1">
        <v>45949.454479166663</v>
      </c>
    </row>
    <row r="6516" spans="1:9" x14ac:dyDescent="0.35">
      <c r="A6516">
        <v>106515</v>
      </c>
      <c r="B6516" t="s">
        <v>9</v>
      </c>
      <c r="C6516" t="s">
        <v>17</v>
      </c>
      <c r="D6516">
        <v>0</v>
      </c>
      <c r="E6516" s="1">
        <v>45949.446805555555</v>
      </c>
      <c r="F6516" s="1">
        <v>45949.448067129626</v>
      </c>
      <c r="G6516" s="1">
        <v>45949.448449074072</v>
      </c>
      <c r="H6516" s="1">
        <v>45949.450706018521</v>
      </c>
      <c r="I6516" s="1">
        <v>45949.457870370374</v>
      </c>
    </row>
    <row r="6517" spans="1:9" x14ac:dyDescent="0.35">
      <c r="A6517">
        <v>106516</v>
      </c>
      <c r="B6517" t="s">
        <v>20</v>
      </c>
      <c r="C6517" t="s">
        <v>14</v>
      </c>
      <c r="D6517">
        <v>0</v>
      </c>
      <c r="E6517" s="1">
        <v>45949.446956018517</v>
      </c>
      <c r="F6517" s="1">
        <v>45949.447372685187</v>
      </c>
      <c r="G6517" s="1">
        <v>45949.448321759257</v>
      </c>
      <c r="H6517" s="1">
        <v>45949.451597222222</v>
      </c>
      <c r="I6517" s="1">
        <v>45949.462604166663</v>
      </c>
    </row>
    <row r="6518" spans="1:9" x14ac:dyDescent="0.35">
      <c r="A6518">
        <v>106517</v>
      </c>
      <c r="B6518" t="s">
        <v>19</v>
      </c>
      <c r="C6518" t="s">
        <v>14</v>
      </c>
      <c r="D6518">
        <v>0</v>
      </c>
      <c r="E6518" s="1">
        <v>45949.447708333333</v>
      </c>
      <c r="F6518" s="1">
        <v>45949.448761574073</v>
      </c>
      <c r="G6518" s="1">
        <v>45949.449421296296</v>
      </c>
      <c r="H6518" s="1">
        <v>45949.450891203705</v>
      </c>
      <c r="I6518" s="1">
        <v>45949.464259259257</v>
      </c>
    </row>
    <row r="6519" spans="1:9" x14ac:dyDescent="0.35">
      <c r="A6519">
        <v>106518</v>
      </c>
      <c r="B6519" t="s">
        <v>9</v>
      </c>
      <c r="C6519" t="s">
        <v>16</v>
      </c>
      <c r="D6519">
        <v>0</v>
      </c>
      <c r="E6519" s="1">
        <v>45949.448298611111</v>
      </c>
      <c r="F6519" s="1">
        <v>45949.448946759258</v>
      </c>
      <c r="G6519" s="1">
        <v>45949.450358796297</v>
      </c>
      <c r="H6519" s="1">
        <v>45949.451273148145</v>
      </c>
      <c r="I6519" s="1">
        <v>45949.464131944442</v>
      </c>
    </row>
    <row r="6520" spans="1:9" x14ac:dyDescent="0.35">
      <c r="A6520">
        <v>106519</v>
      </c>
      <c r="B6520" t="s">
        <v>15</v>
      </c>
      <c r="C6520" t="s">
        <v>12</v>
      </c>
      <c r="D6520">
        <v>0</v>
      </c>
      <c r="E6520" s="1">
        <v>45949.448298611111</v>
      </c>
      <c r="F6520" s="1">
        <v>45949.448773148149</v>
      </c>
      <c r="G6520" s="1">
        <v>45949.449259259258</v>
      </c>
      <c r="H6520" s="1">
        <v>45949.450925925928</v>
      </c>
      <c r="I6520" s="1">
        <v>45949.463217592594</v>
      </c>
    </row>
    <row r="6521" spans="1:9" x14ac:dyDescent="0.35">
      <c r="A6521">
        <v>106520</v>
      </c>
      <c r="B6521" t="s">
        <v>21</v>
      </c>
      <c r="C6521" t="s">
        <v>14</v>
      </c>
      <c r="D6521">
        <v>0</v>
      </c>
      <c r="E6521" s="1">
        <v>45949.449328703704</v>
      </c>
      <c r="F6521" s="1">
        <v>45949.450254629628</v>
      </c>
      <c r="G6521" s="1">
        <v>45949.450995370367</v>
      </c>
      <c r="H6521" s="1">
        <v>45949.452048611114</v>
      </c>
      <c r="I6521" s="1">
        <v>45949.454976851855</v>
      </c>
    </row>
    <row r="6522" spans="1:9" x14ac:dyDescent="0.35">
      <c r="A6522">
        <v>106521</v>
      </c>
      <c r="B6522" t="s">
        <v>18</v>
      </c>
      <c r="C6522" t="s">
        <v>12</v>
      </c>
      <c r="D6522">
        <v>0</v>
      </c>
      <c r="E6522" s="1">
        <v>45949.449953703705</v>
      </c>
      <c r="F6522" s="1">
        <v>45949.450324074074</v>
      </c>
      <c r="G6522" s="1">
        <v>45949.450972222221</v>
      </c>
      <c r="H6522" s="1">
        <v>45949.452662037038</v>
      </c>
      <c r="I6522" s="1">
        <v>45949.45753472222</v>
      </c>
    </row>
    <row r="6523" spans="1:9" x14ac:dyDescent="0.35">
      <c r="A6523">
        <v>106522</v>
      </c>
      <c r="B6523" t="s">
        <v>9</v>
      </c>
      <c r="C6523" t="s">
        <v>17</v>
      </c>
      <c r="D6523">
        <v>0</v>
      </c>
      <c r="E6523" s="1">
        <v>45949.451967592591</v>
      </c>
      <c r="F6523" s="1">
        <v>45949.45239583333</v>
      </c>
      <c r="G6523" s="1">
        <v>45949.453125</v>
      </c>
      <c r="H6523" s="1">
        <v>45949.454733796294</v>
      </c>
      <c r="I6523" s="1">
        <v>45949.465196759258</v>
      </c>
    </row>
    <row r="6524" spans="1:9" x14ac:dyDescent="0.35">
      <c r="A6524">
        <v>106523</v>
      </c>
      <c r="B6524" t="s">
        <v>22</v>
      </c>
      <c r="C6524" t="s">
        <v>17</v>
      </c>
      <c r="D6524">
        <v>0</v>
      </c>
      <c r="E6524" s="1">
        <v>45949.454016203701</v>
      </c>
      <c r="F6524" s="1">
        <v>45949.454432870371</v>
      </c>
      <c r="G6524" s="1">
        <v>45949.454976851855</v>
      </c>
      <c r="H6524" s="1">
        <v>45949.45721064815</v>
      </c>
      <c r="I6524" s="1">
        <v>45949.457719907405</v>
      </c>
    </row>
    <row r="6525" spans="1:9" x14ac:dyDescent="0.35">
      <c r="A6525">
        <v>106524</v>
      </c>
      <c r="B6525" t="s">
        <v>15</v>
      </c>
      <c r="C6525" t="s">
        <v>14</v>
      </c>
      <c r="D6525">
        <v>1</v>
      </c>
      <c r="E6525" s="1">
        <v>45949.45721064815</v>
      </c>
      <c r="F6525" s="1">
        <v>45949.458275462966</v>
      </c>
      <c r="G6525" s="1">
        <v>45949.45894675926</v>
      </c>
      <c r="H6525" s="1">
        <v>45949.460590277777</v>
      </c>
      <c r="I6525" s="1">
        <v>45949.474421296298</v>
      </c>
    </row>
    <row r="6526" spans="1:9" x14ac:dyDescent="0.35">
      <c r="A6526">
        <v>106525</v>
      </c>
      <c r="B6526" t="s">
        <v>19</v>
      </c>
      <c r="C6526" t="s">
        <v>16</v>
      </c>
      <c r="D6526">
        <v>0</v>
      </c>
      <c r="E6526" s="1">
        <v>45949.45789351852</v>
      </c>
      <c r="F6526" s="1">
        <v>45949.458472222221</v>
      </c>
      <c r="G6526" s="1">
        <v>45949.459687499999</v>
      </c>
      <c r="H6526" s="1">
        <v>45949.46471064815</v>
      </c>
      <c r="I6526" s="1">
        <v>45949.476481481484</v>
      </c>
    </row>
    <row r="6527" spans="1:9" x14ac:dyDescent="0.35">
      <c r="A6527">
        <v>106526</v>
      </c>
      <c r="B6527" t="s">
        <v>15</v>
      </c>
      <c r="C6527" t="s">
        <v>17</v>
      </c>
      <c r="D6527">
        <v>0</v>
      </c>
      <c r="E6527" s="1">
        <v>45949.458101851851</v>
      </c>
      <c r="F6527" s="1">
        <v>45949.459085648145</v>
      </c>
      <c r="G6527" s="1">
        <v>45949.459201388891</v>
      </c>
      <c r="H6527" s="1">
        <v>45949.461354166669</v>
      </c>
      <c r="I6527" s="1">
        <v>45949.468518518515</v>
      </c>
    </row>
    <row r="6528" spans="1:9" x14ac:dyDescent="0.35">
      <c r="A6528">
        <v>106527</v>
      </c>
      <c r="B6528" t="s">
        <v>9</v>
      </c>
      <c r="C6528" t="s">
        <v>14</v>
      </c>
      <c r="D6528">
        <v>0</v>
      </c>
      <c r="E6528" s="1">
        <v>45949.458252314813</v>
      </c>
      <c r="F6528" s="1">
        <v>45949.458807870367</v>
      </c>
      <c r="G6528" s="1">
        <v>45949.458981481483</v>
      </c>
      <c r="H6528" s="1">
        <v>45949.462245370371</v>
      </c>
      <c r="I6528" s="1">
        <v>45949.472094907411</v>
      </c>
    </row>
    <row r="6529" spans="1:9" x14ac:dyDescent="0.35">
      <c r="A6529">
        <v>106528</v>
      </c>
      <c r="B6529" t="s">
        <v>9</v>
      </c>
      <c r="C6529" t="s">
        <v>10</v>
      </c>
      <c r="D6529">
        <v>0</v>
      </c>
      <c r="E6529" s="1">
        <v>45949.458391203705</v>
      </c>
      <c r="F6529" s="1">
        <v>45949.459340277775</v>
      </c>
      <c r="G6529" s="1">
        <v>45949.459432870368</v>
      </c>
      <c r="H6529" s="1">
        <v>45949.461030092592</v>
      </c>
      <c r="I6529" s="1">
        <v>45949.466307870367</v>
      </c>
    </row>
    <row r="6530" spans="1:9" x14ac:dyDescent="0.35">
      <c r="A6530">
        <v>106529</v>
      </c>
      <c r="B6530" t="s">
        <v>20</v>
      </c>
      <c r="C6530" t="s">
        <v>10</v>
      </c>
      <c r="D6530">
        <v>0</v>
      </c>
      <c r="E6530" s="1">
        <v>45949.459050925929</v>
      </c>
      <c r="F6530" s="1">
        <v>45949.459722222222</v>
      </c>
      <c r="G6530" s="1">
        <v>45949.460659722223</v>
      </c>
      <c r="H6530" s="1">
        <v>45949.462685185186</v>
      </c>
      <c r="I6530" s="1">
        <v>45949.464965277781</v>
      </c>
    </row>
    <row r="6531" spans="1:9" x14ac:dyDescent="0.35">
      <c r="A6531">
        <v>106530</v>
      </c>
      <c r="B6531" t="s">
        <v>15</v>
      </c>
      <c r="C6531" t="s">
        <v>16</v>
      </c>
      <c r="D6531">
        <v>0</v>
      </c>
      <c r="E6531" s="1">
        <v>45949.459074074075</v>
      </c>
      <c r="F6531" s="1">
        <v>45949.460266203707</v>
      </c>
      <c r="G6531" s="1">
        <v>45949.461493055554</v>
      </c>
      <c r="H6531" s="1">
        <v>45949.464201388888</v>
      </c>
      <c r="I6531" s="1">
        <v>45949.468113425923</v>
      </c>
    </row>
    <row r="6532" spans="1:9" x14ac:dyDescent="0.35">
      <c r="A6532">
        <v>106531</v>
      </c>
      <c r="B6532" t="s">
        <v>20</v>
      </c>
      <c r="C6532" t="s">
        <v>14</v>
      </c>
      <c r="D6532">
        <v>0</v>
      </c>
      <c r="E6532" s="1">
        <v>45949.459340277775</v>
      </c>
      <c r="F6532" s="1">
        <v>45949.460625</v>
      </c>
      <c r="G6532" s="1">
        <v>45949.461064814815</v>
      </c>
      <c r="H6532" s="1">
        <v>45949.462858796294</v>
      </c>
      <c r="I6532" s="1">
        <v>45949.474421296298</v>
      </c>
    </row>
    <row r="6533" spans="1:9" x14ac:dyDescent="0.35">
      <c r="A6533">
        <v>106532</v>
      </c>
      <c r="B6533" t="s">
        <v>11</v>
      </c>
      <c r="C6533" t="s">
        <v>14</v>
      </c>
      <c r="D6533">
        <v>0</v>
      </c>
      <c r="E6533" s="1">
        <v>45949.460081018522</v>
      </c>
      <c r="F6533" s="1">
        <v>45949.461342592593</v>
      </c>
      <c r="G6533" s="1">
        <v>45949.461817129632</v>
      </c>
      <c r="H6533" s="1">
        <v>45949.462523148148</v>
      </c>
      <c r="I6533" s="1">
        <v>45949.469375000001</v>
      </c>
    </row>
    <row r="6534" spans="1:9" x14ac:dyDescent="0.35">
      <c r="A6534">
        <v>106533</v>
      </c>
      <c r="B6534" t="s">
        <v>18</v>
      </c>
      <c r="C6534" t="s">
        <v>14</v>
      </c>
      <c r="D6534">
        <v>0</v>
      </c>
      <c r="E6534" s="1">
        <v>45949.460115740738</v>
      </c>
      <c r="F6534" s="1">
        <v>45949.461284722223</v>
      </c>
      <c r="G6534" s="1">
        <v>45949.462175925924</v>
      </c>
      <c r="H6534" s="1">
        <v>45949.463888888888</v>
      </c>
      <c r="I6534" s="1">
        <v>45949.464571759258</v>
      </c>
    </row>
    <row r="6535" spans="1:9" x14ac:dyDescent="0.35">
      <c r="A6535">
        <v>106534</v>
      </c>
      <c r="B6535" t="s">
        <v>20</v>
      </c>
      <c r="C6535" t="s">
        <v>14</v>
      </c>
      <c r="D6535">
        <v>0</v>
      </c>
      <c r="E6535" s="1">
        <v>45949.464004629626</v>
      </c>
      <c r="F6535" s="1">
        <v>45949.465300925927</v>
      </c>
      <c r="G6535" s="1">
        <v>45949.465694444443</v>
      </c>
      <c r="H6535" s="1">
        <v>45949.46707175926</v>
      </c>
      <c r="I6535" s="1">
        <v>45949.476643518516</v>
      </c>
    </row>
    <row r="6536" spans="1:9" x14ac:dyDescent="0.35">
      <c r="A6536">
        <v>106535</v>
      </c>
      <c r="B6536" t="s">
        <v>9</v>
      </c>
      <c r="C6536" t="s">
        <v>14</v>
      </c>
      <c r="D6536">
        <v>0</v>
      </c>
      <c r="E6536" s="1">
        <v>45949.464212962965</v>
      </c>
      <c r="F6536" s="1">
        <v>45949.464953703704</v>
      </c>
      <c r="G6536" s="1">
        <v>45949.465798611112</v>
      </c>
      <c r="H6536" s="1">
        <v>45949.466770833336</v>
      </c>
      <c r="I6536" s="1">
        <v>45949.468356481484</v>
      </c>
    </row>
    <row r="6537" spans="1:9" x14ac:dyDescent="0.35">
      <c r="A6537">
        <v>106536</v>
      </c>
      <c r="B6537" t="s">
        <v>9</v>
      </c>
      <c r="C6537" t="s">
        <v>14</v>
      </c>
      <c r="D6537">
        <v>0</v>
      </c>
      <c r="E6537" s="1">
        <v>45949.464768518519</v>
      </c>
      <c r="F6537" s="1">
        <v>45949.465462962966</v>
      </c>
      <c r="G6537" s="1">
        <v>45949.465925925928</v>
      </c>
      <c r="H6537" s="1">
        <v>45949.468472222223</v>
      </c>
      <c r="I6537" s="1">
        <v>45949.476006944446</v>
      </c>
    </row>
    <row r="6538" spans="1:9" x14ac:dyDescent="0.35">
      <c r="A6538">
        <v>106537</v>
      </c>
      <c r="B6538" t="s">
        <v>21</v>
      </c>
      <c r="C6538" t="s">
        <v>14</v>
      </c>
      <c r="D6538">
        <v>0</v>
      </c>
      <c r="E6538" s="1">
        <v>45949.464895833335</v>
      </c>
      <c r="F6538" s="1">
        <v>45949.465868055559</v>
      </c>
      <c r="G6538" s="1">
        <v>45949.466446759259</v>
      </c>
      <c r="H6538" s="1">
        <v>45949.469826388886</v>
      </c>
      <c r="I6538" s="1">
        <v>45949.47314814815</v>
      </c>
    </row>
    <row r="6539" spans="1:9" x14ac:dyDescent="0.35">
      <c r="A6539">
        <v>106538</v>
      </c>
      <c r="B6539" t="s">
        <v>9</v>
      </c>
      <c r="C6539" t="s">
        <v>17</v>
      </c>
      <c r="D6539">
        <v>0</v>
      </c>
      <c r="E6539" s="1">
        <v>45949.46533564815</v>
      </c>
      <c r="F6539" s="1">
        <v>45949.466053240743</v>
      </c>
      <c r="G6539" s="1">
        <v>45949.466261574074</v>
      </c>
      <c r="H6539" s="1">
        <v>45949.469305555554</v>
      </c>
      <c r="I6539" s="1">
        <v>45949.470833333333</v>
      </c>
    </row>
    <row r="6540" spans="1:9" x14ac:dyDescent="0.35">
      <c r="A6540">
        <v>106539</v>
      </c>
      <c r="B6540" t="s">
        <v>19</v>
      </c>
      <c r="C6540" t="s">
        <v>14</v>
      </c>
      <c r="D6540">
        <v>0</v>
      </c>
      <c r="E6540" s="1">
        <v>45949.466909722221</v>
      </c>
      <c r="F6540" s="1">
        <v>45949.467326388891</v>
      </c>
      <c r="G6540" s="1">
        <v>45949.467974537038</v>
      </c>
      <c r="H6540" s="1">
        <v>45949.469664351855</v>
      </c>
      <c r="I6540" s="1">
        <v>45949.474293981482</v>
      </c>
    </row>
    <row r="6541" spans="1:9" x14ac:dyDescent="0.35">
      <c r="A6541">
        <v>106540</v>
      </c>
      <c r="B6541" t="s">
        <v>13</v>
      </c>
      <c r="C6541" t="s">
        <v>14</v>
      </c>
      <c r="D6541">
        <v>0</v>
      </c>
      <c r="E6541" s="1">
        <v>45949.467465277776</v>
      </c>
      <c r="F6541" s="1">
        <v>45949.468078703707</v>
      </c>
      <c r="G6541" s="1">
        <v>45949.4684837963</v>
      </c>
      <c r="H6541" s="1">
        <v>45949.470543981479</v>
      </c>
      <c r="I6541" s="1">
        <v>45949.472500000003</v>
      </c>
    </row>
    <row r="6542" spans="1:9" x14ac:dyDescent="0.35">
      <c r="A6542">
        <v>106541</v>
      </c>
      <c r="B6542" t="s">
        <v>11</v>
      </c>
      <c r="C6542" t="s">
        <v>14</v>
      </c>
      <c r="D6542">
        <v>0</v>
      </c>
      <c r="E6542" s="1">
        <v>45949.468287037038</v>
      </c>
      <c r="F6542" s="1">
        <v>45949.469502314816</v>
      </c>
      <c r="G6542" s="1">
        <v>45949.46979166667</v>
      </c>
      <c r="H6542" s="1">
        <v>45949.471354166664</v>
      </c>
      <c r="I6542" s="1">
        <v>45949.479270833333</v>
      </c>
    </row>
    <row r="6543" spans="1:9" x14ac:dyDescent="0.35">
      <c r="A6543">
        <v>106542</v>
      </c>
      <c r="B6543" t="s">
        <v>9</v>
      </c>
      <c r="C6543" t="s">
        <v>17</v>
      </c>
      <c r="D6543">
        <v>0</v>
      </c>
      <c r="E6543" s="1">
        <v>45949.468993055554</v>
      </c>
      <c r="F6543" s="1">
        <v>45949.46943287037</v>
      </c>
      <c r="G6543" s="1">
        <v>45949.469513888886</v>
      </c>
      <c r="H6543" s="1">
        <v>45949.472893518519</v>
      </c>
      <c r="I6543" s="1">
        <v>45949.481064814812</v>
      </c>
    </row>
    <row r="6544" spans="1:9" x14ac:dyDescent="0.35">
      <c r="A6544">
        <v>106543</v>
      </c>
      <c r="B6544" t="s">
        <v>9</v>
      </c>
      <c r="C6544" t="s">
        <v>14</v>
      </c>
      <c r="D6544">
        <v>0</v>
      </c>
      <c r="E6544" s="1">
        <v>45949.469722222224</v>
      </c>
      <c r="F6544" s="1">
        <v>45949.470254629632</v>
      </c>
      <c r="G6544" s="1">
        <v>45949.470486111109</v>
      </c>
      <c r="H6544" s="1">
        <v>45949.473055555558</v>
      </c>
      <c r="I6544" s="1">
        <v>45949.482071759259</v>
      </c>
    </row>
    <row r="6545" spans="1:9" x14ac:dyDescent="0.35">
      <c r="A6545">
        <v>106544</v>
      </c>
      <c r="B6545" t="s">
        <v>23</v>
      </c>
      <c r="C6545" t="s">
        <v>16</v>
      </c>
      <c r="D6545">
        <v>0</v>
      </c>
      <c r="E6545" s="1">
        <v>45949.469965277778</v>
      </c>
      <c r="F6545" s="1">
        <v>45949.471087962964</v>
      </c>
      <c r="G6545" s="1">
        <v>45949.472615740742</v>
      </c>
      <c r="H6545" s="1">
        <v>45949.477430555555</v>
      </c>
      <c r="I6545" s="1">
        <v>45949.490162037036</v>
      </c>
    </row>
    <row r="6546" spans="1:9" x14ac:dyDescent="0.35">
      <c r="A6546">
        <v>106545</v>
      </c>
      <c r="B6546" t="s">
        <v>9</v>
      </c>
      <c r="C6546" t="s">
        <v>12</v>
      </c>
      <c r="D6546">
        <v>0</v>
      </c>
      <c r="E6546" s="1">
        <v>45949.470937500002</v>
      </c>
      <c r="F6546" s="1">
        <v>45949.471759259257</v>
      </c>
      <c r="G6546" s="1">
        <v>45949.47210648148</v>
      </c>
      <c r="H6546" s="1">
        <v>45949.474502314813</v>
      </c>
      <c r="I6546" s="1">
        <v>45949.476331018515</v>
      </c>
    </row>
    <row r="6547" spans="1:9" x14ac:dyDescent="0.35">
      <c r="A6547">
        <v>106546</v>
      </c>
      <c r="B6547" t="s">
        <v>21</v>
      </c>
      <c r="C6547" t="s">
        <v>17</v>
      </c>
      <c r="D6547">
        <v>0</v>
      </c>
      <c r="E6547" s="1">
        <v>45949.470949074072</v>
      </c>
      <c r="F6547" s="1">
        <v>45949.471712962964</v>
      </c>
      <c r="G6547" s="1">
        <v>45949.472696759258</v>
      </c>
      <c r="H6547" s="1">
        <v>45949.474236111113</v>
      </c>
      <c r="I6547" s="1">
        <v>45949.481423611112</v>
      </c>
    </row>
    <row r="6548" spans="1:9" x14ac:dyDescent="0.35">
      <c r="A6548">
        <v>106547</v>
      </c>
      <c r="B6548" t="s">
        <v>20</v>
      </c>
      <c r="C6548" t="s">
        <v>16</v>
      </c>
      <c r="D6548">
        <v>0</v>
      </c>
      <c r="E6548" s="1">
        <v>45949.471342592595</v>
      </c>
      <c r="F6548" s="1">
        <v>45949.472094907411</v>
      </c>
      <c r="G6548" s="1">
        <v>45949.474004629628</v>
      </c>
      <c r="H6548" s="1">
        <v>45949.47550925926</v>
      </c>
      <c r="I6548" s="1">
        <v>45949.475798611114</v>
      </c>
    </row>
    <row r="6549" spans="1:9" x14ac:dyDescent="0.35">
      <c r="A6549">
        <v>106548</v>
      </c>
      <c r="B6549" t="s">
        <v>9</v>
      </c>
      <c r="C6549" t="s">
        <v>17</v>
      </c>
      <c r="D6549">
        <v>0</v>
      </c>
      <c r="E6549" s="1">
        <v>45949.471631944441</v>
      </c>
      <c r="F6549" s="1">
        <v>45949.47215277778</v>
      </c>
      <c r="G6549" s="1">
        <v>45949.47315972222</v>
      </c>
      <c r="H6549" s="1">
        <v>45949.474687499998</v>
      </c>
      <c r="I6549" s="1">
        <v>45949.480462962965</v>
      </c>
    </row>
    <row r="6550" spans="1:9" x14ac:dyDescent="0.35">
      <c r="A6550">
        <v>106549</v>
      </c>
      <c r="B6550" t="s">
        <v>11</v>
      </c>
      <c r="C6550" t="s">
        <v>10</v>
      </c>
      <c r="D6550">
        <v>0</v>
      </c>
      <c r="E6550" s="1">
        <v>45949.472881944443</v>
      </c>
      <c r="F6550" s="1">
        <v>45949.473344907405</v>
      </c>
      <c r="G6550" s="1">
        <v>45949.473715277774</v>
      </c>
      <c r="H6550" s="1">
        <v>45949.476527777777</v>
      </c>
      <c r="I6550" s="1">
        <v>45949.484131944446</v>
      </c>
    </row>
    <row r="6551" spans="1:9" x14ac:dyDescent="0.35">
      <c r="A6551">
        <v>106550</v>
      </c>
      <c r="B6551" t="s">
        <v>18</v>
      </c>
      <c r="C6551" t="s">
        <v>17</v>
      </c>
      <c r="D6551">
        <v>0</v>
      </c>
      <c r="E6551" s="1">
        <v>45949.472928240742</v>
      </c>
      <c r="F6551" s="1">
        <v>45949.473668981482</v>
      </c>
      <c r="G6551" s="1">
        <v>45949.474305555559</v>
      </c>
      <c r="H6551" s="1">
        <v>45949.475474537037</v>
      </c>
      <c r="I6551" s="1">
        <v>45949.482604166667</v>
      </c>
    </row>
    <row r="6552" spans="1:9" x14ac:dyDescent="0.35">
      <c r="A6552">
        <v>106551</v>
      </c>
      <c r="B6552" t="s">
        <v>21</v>
      </c>
      <c r="C6552" t="s">
        <v>16</v>
      </c>
      <c r="D6552">
        <v>0</v>
      </c>
      <c r="E6552" s="1">
        <v>45949.47351851852</v>
      </c>
      <c r="F6552" s="1">
        <v>45949.474097222221</v>
      </c>
      <c r="G6552" s="1">
        <v>45949.475868055553</v>
      </c>
      <c r="H6552" s="1">
        <v>45949.479837962965</v>
      </c>
      <c r="I6552" s="1">
        <v>45949.493252314816</v>
      </c>
    </row>
    <row r="6553" spans="1:9" x14ac:dyDescent="0.35">
      <c r="A6553">
        <v>106552</v>
      </c>
      <c r="B6553" t="s">
        <v>13</v>
      </c>
      <c r="C6553" t="s">
        <v>14</v>
      </c>
      <c r="D6553">
        <v>0</v>
      </c>
      <c r="E6553" s="1">
        <v>45949.47420138889</v>
      </c>
      <c r="F6553" s="1">
        <v>45949.475231481483</v>
      </c>
      <c r="G6553" s="1">
        <v>45949.475682870368</v>
      </c>
      <c r="H6553" s="1">
        <v>45949.478726851848</v>
      </c>
      <c r="I6553" s="1">
        <v>45949.489108796297</v>
      </c>
    </row>
    <row r="6554" spans="1:9" x14ac:dyDescent="0.35">
      <c r="A6554">
        <v>106553</v>
      </c>
      <c r="B6554" t="s">
        <v>9</v>
      </c>
      <c r="C6554" t="s">
        <v>17</v>
      </c>
      <c r="D6554">
        <v>0</v>
      </c>
      <c r="E6554" s="1">
        <v>45949.474212962959</v>
      </c>
      <c r="F6554" s="1">
        <v>45949.474583333336</v>
      </c>
      <c r="G6554" s="1">
        <v>45949.474756944444</v>
      </c>
      <c r="H6554" s="1">
        <v>45949.477442129632</v>
      </c>
      <c r="I6554" s="1">
        <v>45949.485092592593</v>
      </c>
    </row>
    <row r="6555" spans="1:9" x14ac:dyDescent="0.35">
      <c r="A6555">
        <v>106554</v>
      </c>
      <c r="B6555" t="s">
        <v>11</v>
      </c>
      <c r="C6555" t="s">
        <v>17</v>
      </c>
      <c r="D6555">
        <v>0</v>
      </c>
      <c r="E6555" s="1">
        <v>45949.475358796299</v>
      </c>
      <c r="F6555" s="1">
        <v>45949.476701388892</v>
      </c>
      <c r="G6555" s="1">
        <v>45949.477233796293</v>
      </c>
      <c r="H6555" s="1">
        <v>45949.479224537034</v>
      </c>
      <c r="I6555" s="1">
        <v>45949.488935185182</v>
      </c>
    </row>
    <row r="6556" spans="1:9" x14ac:dyDescent="0.35">
      <c r="A6556">
        <v>106555</v>
      </c>
      <c r="B6556" t="s">
        <v>15</v>
      </c>
      <c r="C6556" t="s">
        <v>16</v>
      </c>
      <c r="D6556">
        <v>0</v>
      </c>
      <c r="E6556" s="1">
        <v>45949.475902777776</v>
      </c>
      <c r="F6556" s="1">
        <v>45949.47724537037</v>
      </c>
      <c r="G6556" s="1">
        <v>45949.478055555555</v>
      </c>
      <c r="H6556" s="1">
        <v>45949.483148148145</v>
      </c>
      <c r="I6556" s="1">
        <v>45949.492569444446</v>
      </c>
    </row>
    <row r="6557" spans="1:9" x14ac:dyDescent="0.35">
      <c r="A6557">
        <v>106556</v>
      </c>
      <c r="B6557" t="s">
        <v>19</v>
      </c>
      <c r="C6557" t="s">
        <v>12</v>
      </c>
      <c r="D6557">
        <v>0</v>
      </c>
      <c r="E6557" s="1">
        <v>45949.476331018515</v>
      </c>
      <c r="F6557" s="1">
        <v>45949.477129629631</v>
      </c>
      <c r="G6557" s="1">
        <v>45949.478055555555</v>
      </c>
      <c r="H6557" s="1">
        <v>45949.480543981481</v>
      </c>
      <c r="I6557" s="1">
        <v>45949.492013888892</v>
      </c>
    </row>
    <row r="6558" spans="1:9" x14ac:dyDescent="0.35">
      <c r="A6558">
        <v>106557</v>
      </c>
      <c r="B6558" t="s">
        <v>23</v>
      </c>
      <c r="C6558" t="s">
        <v>16</v>
      </c>
      <c r="D6558">
        <v>0</v>
      </c>
      <c r="E6558" s="1">
        <v>45949.476388888892</v>
      </c>
      <c r="F6558" s="1">
        <v>45949.477534722224</v>
      </c>
      <c r="G6558" s="1">
        <v>45949.479490740741</v>
      </c>
      <c r="H6558" s="1">
        <v>45949.484467592592</v>
      </c>
      <c r="I6558" s="1">
        <v>45949.492349537039</v>
      </c>
    </row>
    <row r="6559" spans="1:9" x14ac:dyDescent="0.35">
      <c r="A6559">
        <v>106558</v>
      </c>
      <c r="B6559" t="s">
        <v>9</v>
      </c>
      <c r="C6559" t="s">
        <v>14</v>
      </c>
      <c r="D6559">
        <v>0</v>
      </c>
      <c r="E6559" s="1">
        <v>45949.4765625</v>
      </c>
      <c r="F6559" s="1">
        <v>45949.47760416667</v>
      </c>
      <c r="G6559" s="1">
        <v>45949.47861111111</v>
      </c>
      <c r="H6559" s="1">
        <v>45949.481261574074</v>
      </c>
      <c r="I6559" s="1">
        <v>45949.48233796296</v>
      </c>
    </row>
    <row r="6560" spans="1:9" x14ac:dyDescent="0.35">
      <c r="A6560">
        <v>106559</v>
      </c>
      <c r="B6560" t="s">
        <v>11</v>
      </c>
      <c r="C6560" t="s">
        <v>16</v>
      </c>
      <c r="D6560">
        <v>0</v>
      </c>
      <c r="E6560" s="1">
        <v>45949.476817129631</v>
      </c>
      <c r="F6560" s="1">
        <v>45949.477638888886</v>
      </c>
      <c r="G6560" s="1">
        <v>45949.479710648149</v>
      </c>
      <c r="H6560" s="1">
        <v>45949.481886574074</v>
      </c>
      <c r="I6560" s="1">
        <v>45949.490370370368</v>
      </c>
    </row>
    <row r="6561" spans="1:9" x14ac:dyDescent="0.35">
      <c r="A6561">
        <v>106560</v>
      </c>
      <c r="B6561" t="s">
        <v>19</v>
      </c>
      <c r="C6561" t="s">
        <v>10</v>
      </c>
      <c r="D6561">
        <v>0</v>
      </c>
      <c r="E6561" s="1">
        <v>45949.478402777779</v>
      </c>
      <c r="F6561" s="1">
        <v>45949.478912037041</v>
      </c>
      <c r="G6561" s="1">
        <v>45949.479166666664</v>
      </c>
      <c r="H6561" s="1">
        <v>45949.481261574074</v>
      </c>
      <c r="I6561" s="1">
        <v>45949.488391203704</v>
      </c>
    </row>
    <row r="6562" spans="1:9" x14ac:dyDescent="0.35">
      <c r="A6562">
        <v>106561</v>
      </c>
      <c r="B6562" t="s">
        <v>15</v>
      </c>
      <c r="C6562" t="s">
        <v>16</v>
      </c>
      <c r="D6562">
        <v>0</v>
      </c>
      <c r="E6562" s="1">
        <v>45949.479143518518</v>
      </c>
      <c r="F6562" s="1">
        <v>45949.479641203703</v>
      </c>
      <c r="G6562" s="1">
        <v>45949.480995370373</v>
      </c>
      <c r="H6562" s="1">
        <v>45949.485706018517</v>
      </c>
      <c r="I6562" s="1">
        <v>45949.493587962963</v>
      </c>
    </row>
    <row r="6563" spans="1:9" x14ac:dyDescent="0.35">
      <c r="A6563">
        <v>106562</v>
      </c>
      <c r="B6563" t="s">
        <v>11</v>
      </c>
      <c r="C6563" t="s">
        <v>16</v>
      </c>
      <c r="D6563">
        <v>0</v>
      </c>
      <c r="E6563" s="1">
        <v>45949.479687500003</v>
      </c>
      <c r="F6563" s="1">
        <v>45949.480520833335</v>
      </c>
      <c r="G6563" s="1">
        <v>45949.482129629629</v>
      </c>
      <c r="H6563" s="1">
        <v>45949.483680555553</v>
      </c>
      <c r="I6563" s="1">
        <v>45949.495532407411</v>
      </c>
    </row>
    <row r="6564" spans="1:9" x14ac:dyDescent="0.35">
      <c r="A6564">
        <v>106563</v>
      </c>
      <c r="B6564" t="s">
        <v>15</v>
      </c>
      <c r="C6564" t="s">
        <v>14</v>
      </c>
      <c r="D6564">
        <v>0</v>
      </c>
      <c r="E6564" s="1">
        <v>45949.480266203704</v>
      </c>
      <c r="F6564" s="1">
        <v>45949.481122685182</v>
      </c>
      <c r="G6564" s="1">
        <v>45949.481608796297</v>
      </c>
      <c r="H6564" s="1">
        <v>45949.484884259262</v>
      </c>
      <c r="I6564" s="1">
        <v>45949.498159722221</v>
      </c>
    </row>
    <row r="6565" spans="1:9" x14ac:dyDescent="0.35">
      <c r="A6565">
        <v>106564</v>
      </c>
      <c r="B6565" t="s">
        <v>19</v>
      </c>
      <c r="C6565" t="s">
        <v>14</v>
      </c>
      <c r="D6565">
        <v>0</v>
      </c>
      <c r="E6565" s="1">
        <v>45949.480312500003</v>
      </c>
      <c r="F6565" s="1">
        <v>45949.481099537035</v>
      </c>
      <c r="G6565" s="1">
        <v>45949.482060185182</v>
      </c>
      <c r="H6565" s="1">
        <v>45949.48474537037</v>
      </c>
      <c r="I6565" s="1">
        <v>45949.492048611108</v>
      </c>
    </row>
    <row r="6566" spans="1:9" x14ac:dyDescent="0.35">
      <c r="A6566">
        <v>106565</v>
      </c>
      <c r="B6566" t="s">
        <v>18</v>
      </c>
      <c r="C6566" t="s">
        <v>16</v>
      </c>
      <c r="D6566">
        <v>0</v>
      </c>
      <c r="E6566" s="1">
        <v>45949.480520833335</v>
      </c>
      <c r="F6566" s="1">
        <v>45949.481099537035</v>
      </c>
      <c r="G6566" s="1">
        <v>45949.483124999999</v>
      </c>
      <c r="H6566" s="1">
        <v>45949.486030092594</v>
      </c>
      <c r="I6566" s="1">
        <v>45949.495925925927</v>
      </c>
    </row>
    <row r="6567" spans="1:9" x14ac:dyDescent="0.35">
      <c r="A6567">
        <v>106566</v>
      </c>
      <c r="B6567" t="s">
        <v>22</v>
      </c>
      <c r="C6567" t="s">
        <v>16</v>
      </c>
      <c r="D6567">
        <v>0</v>
      </c>
      <c r="E6567" s="1">
        <v>45949.480567129627</v>
      </c>
      <c r="F6567" s="1">
        <v>45949.481099537035</v>
      </c>
      <c r="G6567" s="1">
        <v>45949.48296296296</v>
      </c>
      <c r="H6567" s="1">
        <v>45949.4846875</v>
      </c>
      <c r="I6567" s="1">
        <v>45949.491273148145</v>
      </c>
    </row>
    <row r="6568" spans="1:9" x14ac:dyDescent="0.35">
      <c r="A6568">
        <v>106567</v>
      </c>
      <c r="B6568" t="s">
        <v>18</v>
      </c>
      <c r="C6568" t="s">
        <v>12</v>
      </c>
      <c r="D6568">
        <v>0</v>
      </c>
      <c r="E6568" s="1">
        <v>45949.481759259259</v>
      </c>
      <c r="F6568" s="1">
        <v>45949.482638888891</v>
      </c>
      <c r="G6568" s="1">
        <v>45949.483495370368</v>
      </c>
      <c r="H6568" s="1">
        <v>45949.486631944441</v>
      </c>
      <c r="I6568" s="1">
        <v>45949.500219907408</v>
      </c>
    </row>
    <row r="6569" spans="1:9" x14ac:dyDescent="0.35">
      <c r="A6569">
        <v>106568</v>
      </c>
      <c r="B6569" t="s">
        <v>9</v>
      </c>
      <c r="C6569" t="s">
        <v>17</v>
      </c>
      <c r="D6569">
        <v>0</v>
      </c>
      <c r="E6569" s="1">
        <v>45949.482129629629</v>
      </c>
      <c r="F6569" s="1">
        <v>45949.482476851852</v>
      </c>
      <c r="G6569" s="1">
        <v>45949.482777777775</v>
      </c>
      <c r="H6569" s="1">
        <v>45949.485868055555</v>
      </c>
      <c r="I6569" s="1">
        <v>45949.492905092593</v>
      </c>
    </row>
    <row r="6570" spans="1:9" x14ac:dyDescent="0.35">
      <c r="A6570">
        <v>106569</v>
      </c>
      <c r="B6570" t="s">
        <v>21</v>
      </c>
      <c r="C6570" t="s">
        <v>16</v>
      </c>
      <c r="D6570">
        <v>0</v>
      </c>
      <c r="E6570" s="1">
        <v>45949.483657407407</v>
      </c>
      <c r="F6570" s="1">
        <v>45949.484606481485</v>
      </c>
      <c r="G6570" s="1">
        <v>45949.485625000001</v>
      </c>
      <c r="H6570" s="1">
        <v>45949.49015046296</v>
      </c>
      <c r="I6570" s="1">
        <v>45949.500868055555</v>
      </c>
    </row>
    <row r="6571" spans="1:9" x14ac:dyDescent="0.35">
      <c r="A6571">
        <v>106570</v>
      </c>
      <c r="B6571" t="s">
        <v>21</v>
      </c>
      <c r="C6571" t="s">
        <v>12</v>
      </c>
      <c r="D6571">
        <v>0</v>
      </c>
      <c r="E6571" s="1">
        <v>45949.484074074076</v>
      </c>
      <c r="F6571" s="1">
        <v>45949.485312500001</v>
      </c>
      <c r="G6571" s="1">
        <v>45949.485833333332</v>
      </c>
      <c r="H6571" s="1">
        <v>45949.486921296295</v>
      </c>
      <c r="I6571" s="1">
        <v>45949.494699074072</v>
      </c>
    </row>
    <row r="6572" spans="1:9" x14ac:dyDescent="0.35">
      <c r="A6572">
        <v>106571</v>
      </c>
      <c r="B6572" t="s">
        <v>15</v>
      </c>
      <c r="C6572" t="s">
        <v>16</v>
      </c>
      <c r="D6572">
        <v>0</v>
      </c>
      <c r="E6572" s="1">
        <v>45949.485983796294</v>
      </c>
      <c r="F6572" s="1">
        <v>45949.48704861111</v>
      </c>
      <c r="G6572" s="1">
        <v>45949.489004629628</v>
      </c>
      <c r="H6572" s="1">
        <v>45949.490937499999</v>
      </c>
      <c r="I6572" s="1">
        <v>45949.501736111109</v>
      </c>
    </row>
    <row r="6573" spans="1:9" x14ac:dyDescent="0.35">
      <c r="A6573">
        <v>106572</v>
      </c>
      <c r="B6573" t="s">
        <v>19</v>
      </c>
      <c r="C6573" t="s">
        <v>14</v>
      </c>
      <c r="D6573">
        <v>0</v>
      </c>
      <c r="E6573" s="1">
        <v>45949.48777777778</v>
      </c>
      <c r="F6573" s="1">
        <v>45949.488333333335</v>
      </c>
      <c r="G6573" s="1">
        <v>45949.489189814813</v>
      </c>
      <c r="H6573" s="1">
        <v>45949.492546296293</v>
      </c>
      <c r="I6573" s="1">
        <v>45949.499895833331</v>
      </c>
    </row>
    <row r="6574" spans="1:9" x14ac:dyDescent="0.35">
      <c r="A6574">
        <v>106573</v>
      </c>
      <c r="B6574" t="s">
        <v>20</v>
      </c>
      <c r="C6574" t="s">
        <v>17</v>
      </c>
      <c r="D6574">
        <v>0</v>
      </c>
      <c r="E6574" s="1">
        <v>45949.489745370367</v>
      </c>
      <c r="F6574" s="1">
        <v>45949.490451388891</v>
      </c>
      <c r="G6574" s="1">
        <v>45949.490706018521</v>
      </c>
      <c r="H6574" s="1">
        <v>45949.493136574078</v>
      </c>
      <c r="I6574" s="1">
        <v>45949.501076388886</v>
      </c>
    </row>
    <row r="6575" spans="1:9" x14ac:dyDescent="0.35">
      <c r="A6575">
        <v>106574</v>
      </c>
      <c r="B6575" t="s">
        <v>15</v>
      </c>
      <c r="C6575" t="s">
        <v>10</v>
      </c>
      <c r="D6575">
        <v>0</v>
      </c>
      <c r="E6575" s="1">
        <v>45949.489768518521</v>
      </c>
      <c r="F6575" s="1">
        <v>45949.490532407406</v>
      </c>
      <c r="G6575" s="1">
        <v>45949.491238425922</v>
      </c>
      <c r="H6575" s="1">
        <v>45949.492025462961</v>
      </c>
      <c r="I6575" s="1">
        <v>45949.498356481483</v>
      </c>
    </row>
    <row r="6576" spans="1:9" x14ac:dyDescent="0.35">
      <c r="A6576">
        <v>106575</v>
      </c>
      <c r="B6576" t="s">
        <v>20</v>
      </c>
      <c r="C6576" t="s">
        <v>14</v>
      </c>
      <c r="D6576">
        <v>0</v>
      </c>
      <c r="E6576" s="1">
        <v>45949.48982638889</v>
      </c>
      <c r="F6576" s="1">
        <v>45949.490532407406</v>
      </c>
      <c r="G6576" s="1">
        <v>45949.490752314814</v>
      </c>
      <c r="H6576" s="1">
        <v>45949.493576388886</v>
      </c>
      <c r="I6576" s="1">
        <v>45949.501157407409</v>
      </c>
    </row>
    <row r="6577" spans="1:9" x14ac:dyDescent="0.35">
      <c r="A6577">
        <v>106576</v>
      </c>
      <c r="B6577" t="s">
        <v>13</v>
      </c>
      <c r="C6577" t="s">
        <v>16</v>
      </c>
      <c r="D6577">
        <v>0</v>
      </c>
      <c r="E6577" s="1">
        <v>45949.491770833331</v>
      </c>
      <c r="F6577" s="1">
        <v>45949.492812500001</v>
      </c>
      <c r="G6577" s="1">
        <v>45949.493425925924</v>
      </c>
      <c r="H6577" s="1">
        <v>45949.495752314811</v>
      </c>
      <c r="I6577" s="1">
        <v>45949.501863425925</v>
      </c>
    </row>
    <row r="6578" spans="1:9" x14ac:dyDescent="0.35">
      <c r="A6578">
        <v>106577</v>
      </c>
      <c r="B6578" t="s">
        <v>9</v>
      </c>
      <c r="C6578" t="s">
        <v>14</v>
      </c>
      <c r="D6578">
        <v>0</v>
      </c>
      <c r="E6578" s="1">
        <v>45949.49318287037</v>
      </c>
      <c r="F6578" s="1">
        <v>45949.49422453704</v>
      </c>
      <c r="G6578" s="1">
        <v>45949.494571759256</v>
      </c>
      <c r="H6578" s="1">
        <v>45949.497442129628</v>
      </c>
      <c r="I6578" s="1">
        <v>45949.507280092592</v>
      </c>
    </row>
    <row r="6579" spans="1:9" x14ac:dyDescent="0.35">
      <c r="A6579">
        <v>106578</v>
      </c>
      <c r="B6579" t="s">
        <v>20</v>
      </c>
      <c r="C6579" t="s">
        <v>17</v>
      </c>
      <c r="D6579">
        <v>0</v>
      </c>
      <c r="E6579" s="1">
        <v>45949.493298611109</v>
      </c>
      <c r="F6579" s="1">
        <v>45949.494317129633</v>
      </c>
      <c r="G6579" s="1">
        <v>45949.494479166664</v>
      </c>
      <c r="H6579" s="1">
        <v>45949.49728009259</v>
      </c>
      <c r="I6579" s="1">
        <v>45949.509687500002</v>
      </c>
    </row>
    <row r="6580" spans="1:9" x14ac:dyDescent="0.35">
      <c r="A6580">
        <v>106579</v>
      </c>
      <c r="B6580" t="s">
        <v>22</v>
      </c>
      <c r="C6580" t="s">
        <v>14</v>
      </c>
      <c r="D6580">
        <v>0</v>
      </c>
      <c r="E6580" s="1">
        <v>45949.49417824074</v>
      </c>
      <c r="F6580" s="1">
        <v>45949.495243055557</v>
      </c>
      <c r="G6580" s="1">
        <v>45949.495682870373</v>
      </c>
      <c r="H6580" s="1">
        <v>45949.498368055552</v>
      </c>
      <c r="I6580" s="1">
        <v>45949.502083333333</v>
      </c>
    </row>
    <row r="6581" spans="1:9" x14ac:dyDescent="0.35">
      <c r="A6581">
        <v>106580</v>
      </c>
      <c r="B6581" t="s">
        <v>20</v>
      </c>
      <c r="C6581" t="s">
        <v>14</v>
      </c>
      <c r="D6581">
        <v>0</v>
      </c>
      <c r="E6581" s="1">
        <v>45949.495138888888</v>
      </c>
      <c r="F6581" s="1">
        <v>45949.496134259258</v>
      </c>
      <c r="G6581" s="1">
        <v>45949.497118055559</v>
      </c>
      <c r="H6581" s="1">
        <v>45949.500497685185</v>
      </c>
      <c r="I6581" s="1">
        <v>45949.512453703705</v>
      </c>
    </row>
    <row r="6582" spans="1:9" x14ac:dyDescent="0.35">
      <c r="A6582">
        <v>106581</v>
      </c>
      <c r="B6582" t="s">
        <v>15</v>
      </c>
      <c r="C6582" t="s">
        <v>17</v>
      </c>
      <c r="D6582">
        <v>0</v>
      </c>
      <c r="E6582" s="1">
        <v>45949.497048611112</v>
      </c>
      <c r="F6582" s="1">
        <v>45949.497731481482</v>
      </c>
      <c r="G6582" s="1">
        <v>45949.498611111114</v>
      </c>
      <c r="H6582" s="1">
        <v>45949.499456018515</v>
      </c>
      <c r="I6582" s="1">
        <v>45949.504571759258</v>
      </c>
    </row>
    <row r="6583" spans="1:9" x14ac:dyDescent="0.35">
      <c r="A6583">
        <v>106582</v>
      </c>
      <c r="B6583" t="s">
        <v>9</v>
      </c>
      <c r="C6583" t="s">
        <v>16</v>
      </c>
      <c r="D6583">
        <v>0</v>
      </c>
      <c r="E6583" s="1">
        <v>45949.49795138889</v>
      </c>
      <c r="F6583" s="1">
        <v>45949.498472222222</v>
      </c>
      <c r="G6583" s="1">
        <v>45949.498865740738</v>
      </c>
      <c r="H6583" s="1">
        <v>45949.500902777778</v>
      </c>
      <c r="I6583" s="1">
        <v>45949.512708333335</v>
      </c>
    </row>
    <row r="6584" spans="1:9" x14ac:dyDescent="0.35">
      <c r="A6584">
        <v>106583</v>
      </c>
      <c r="B6584" t="s">
        <v>9</v>
      </c>
      <c r="C6584" t="s">
        <v>16</v>
      </c>
      <c r="D6584">
        <v>0</v>
      </c>
      <c r="E6584" s="1">
        <v>45949.50304398148</v>
      </c>
      <c r="F6584" s="1">
        <v>45949.503553240742</v>
      </c>
      <c r="G6584" s="1">
        <v>45949.504942129628</v>
      </c>
      <c r="H6584" s="1">
        <v>45949.50922453704</v>
      </c>
      <c r="I6584" s="1">
        <v>45949.520879629628</v>
      </c>
    </row>
    <row r="6585" spans="1:9" x14ac:dyDescent="0.35">
      <c r="A6585">
        <v>106584</v>
      </c>
      <c r="B6585" t="s">
        <v>21</v>
      </c>
      <c r="C6585" t="s">
        <v>17</v>
      </c>
      <c r="D6585">
        <v>0</v>
      </c>
      <c r="E6585" s="1">
        <v>45949.507210648146</v>
      </c>
      <c r="F6585" s="1">
        <v>45949.508368055554</v>
      </c>
      <c r="G6585" s="1">
        <v>45949.50917824074</v>
      </c>
      <c r="H6585" s="1">
        <v>45949.510694444441</v>
      </c>
      <c r="I6585" s="1">
        <v>45949.511956018519</v>
      </c>
    </row>
    <row r="6586" spans="1:9" x14ac:dyDescent="0.35">
      <c r="A6586">
        <v>106585</v>
      </c>
      <c r="B6586" t="s">
        <v>21</v>
      </c>
      <c r="C6586" t="s">
        <v>16</v>
      </c>
      <c r="D6586">
        <v>0</v>
      </c>
      <c r="E6586" s="1">
        <v>45949.507928240739</v>
      </c>
      <c r="F6586" s="1">
        <v>45949.509270833332</v>
      </c>
      <c r="G6586" s="1">
        <v>45949.510208333333</v>
      </c>
      <c r="H6586" s="1">
        <v>45949.51090277778</v>
      </c>
      <c r="I6586" s="1">
        <v>45949.520416666666</v>
      </c>
    </row>
    <row r="6587" spans="1:9" x14ac:dyDescent="0.35">
      <c r="A6587">
        <v>106586</v>
      </c>
      <c r="B6587" t="s">
        <v>9</v>
      </c>
      <c r="C6587" t="s">
        <v>14</v>
      </c>
      <c r="D6587">
        <v>0</v>
      </c>
      <c r="E6587" s="1">
        <v>45949.509270833332</v>
      </c>
      <c r="F6587" s="1">
        <v>45949.509664351855</v>
      </c>
      <c r="G6587" s="1">
        <v>45949.510138888887</v>
      </c>
      <c r="H6587" s="1">
        <v>45949.511990740742</v>
      </c>
      <c r="I6587" s="1">
        <v>45949.520995370367</v>
      </c>
    </row>
    <row r="6588" spans="1:9" x14ac:dyDescent="0.35">
      <c r="A6588">
        <v>106587</v>
      </c>
      <c r="B6588" t="s">
        <v>13</v>
      </c>
      <c r="C6588" t="s">
        <v>16</v>
      </c>
      <c r="D6588">
        <v>0</v>
      </c>
      <c r="E6588" s="1">
        <v>45949.51</v>
      </c>
      <c r="F6588" s="1">
        <v>45949.510358796295</v>
      </c>
      <c r="G6588" s="1">
        <v>45949.511388888888</v>
      </c>
      <c r="H6588" s="1">
        <v>45949.516215277778</v>
      </c>
      <c r="I6588" s="1">
        <v>45949.525810185187</v>
      </c>
    </row>
    <row r="6589" spans="1:9" x14ac:dyDescent="0.35">
      <c r="A6589">
        <v>106588</v>
      </c>
      <c r="B6589" t="s">
        <v>11</v>
      </c>
      <c r="C6589" t="s">
        <v>17</v>
      </c>
      <c r="D6589">
        <v>0</v>
      </c>
      <c r="E6589" s="1">
        <v>45949.51152777778</v>
      </c>
      <c r="F6589" s="1">
        <v>45949.512314814812</v>
      </c>
      <c r="G6589" s="1">
        <v>45949.51284722222</v>
      </c>
      <c r="H6589" s="1">
        <v>45949.515347222223</v>
      </c>
      <c r="I6589" s="1">
        <v>45949.523425925923</v>
      </c>
    </row>
    <row r="6590" spans="1:9" x14ac:dyDescent="0.35">
      <c r="A6590">
        <v>106589</v>
      </c>
      <c r="B6590" t="s">
        <v>13</v>
      </c>
      <c r="C6590" t="s">
        <v>17</v>
      </c>
      <c r="D6590">
        <v>0</v>
      </c>
      <c r="E6590" s="1">
        <v>45949.51158564815</v>
      </c>
      <c r="F6590" s="1">
        <v>45949.512673611112</v>
      </c>
      <c r="G6590" s="1">
        <v>45949.512870370374</v>
      </c>
      <c r="H6590" s="1">
        <v>45949.514467592591</v>
      </c>
      <c r="I6590" s="1">
        <v>45949.52747685185</v>
      </c>
    </row>
    <row r="6591" spans="1:9" x14ac:dyDescent="0.35">
      <c r="A6591">
        <v>106590</v>
      </c>
      <c r="B6591" t="s">
        <v>15</v>
      </c>
      <c r="C6591" t="s">
        <v>10</v>
      </c>
      <c r="D6591">
        <v>0</v>
      </c>
      <c r="E6591" s="1">
        <v>45949.512627314813</v>
      </c>
      <c r="F6591" s="1">
        <v>45949.513472222221</v>
      </c>
      <c r="G6591" s="1">
        <v>45949.513912037037</v>
      </c>
      <c r="H6591" s="1">
        <v>45949.515486111108</v>
      </c>
      <c r="I6591" s="1">
        <v>45949.525717592594</v>
      </c>
    </row>
    <row r="6592" spans="1:9" x14ac:dyDescent="0.35">
      <c r="A6592">
        <v>106591</v>
      </c>
      <c r="B6592" t="s">
        <v>18</v>
      </c>
      <c r="C6592" t="s">
        <v>12</v>
      </c>
      <c r="D6592">
        <v>0</v>
      </c>
      <c r="E6592" s="1">
        <v>45949.513078703705</v>
      </c>
      <c r="F6592" s="1">
        <v>45949.51390046296</v>
      </c>
      <c r="G6592" s="1">
        <v>45949.514675925922</v>
      </c>
      <c r="H6592" s="1">
        <v>45949.516932870371</v>
      </c>
      <c r="I6592" s="1">
        <v>45949.530219907407</v>
      </c>
    </row>
    <row r="6593" spans="1:9" x14ac:dyDescent="0.35">
      <c r="A6593">
        <v>106592</v>
      </c>
      <c r="B6593" t="s">
        <v>20</v>
      </c>
      <c r="C6593" t="s">
        <v>16</v>
      </c>
      <c r="D6593">
        <v>0</v>
      </c>
      <c r="E6593" s="1">
        <v>45949.513993055552</v>
      </c>
      <c r="F6593" s="1">
        <v>45949.5153125</v>
      </c>
      <c r="G6593" s="1">
        <v>45949.516261574077</v>
      </c>
      <c r="H6593" s="1">
        <v>45949.519699074073</v>
      </c>
      <c r="I6593" s="1">
        <v>45949.522094907406</v>
      </c>
    </row>
    <row r="6594" spans="1:9" x14ac:dyDescent="0.35">
      <c r="A6594">
        <v>106593</v>
      </c>
      <c r="B6594" t="s">
        <v>9</v>
      </c>
      <c r="C6594" t="s">
        <v>10</v>
      </c>
      <c r="D6594">
        <v>0</v>
      </c>
      <c r="E6594" s="1">
        <v>45949.516041666669</v>
      </c>
      <c r="F6594" s="1">
        <v>45949.516562500001</v>
      </c>
      <c r="G6594" s="1">
        <v>45949.517337962963</v>
      </c>
      <c r="H6594" s="1">
        <v>45949.51972222222</v>
      </c>
      <c r="I6594" s="1">
        <v>45949.52616898148</v>
      </c>
    </row>
    <row r="6595" spans="1:9" x14ac:dyDescent="0.35">
      <c r="A6595">
        <v>106594</v>
      </c>
      <c r="B6595" t="s">
        <v>9</v>
      </c>
      <c r="C6595" t="s">
        <v>10</v>
      </c>
      <c r="D6595">
        <v>0</v>
      </c>
      <c r="E6595" s="1">
        <v>45949.516238425924</v>
      </c>
      <c r="F6595" s="1">
        <v>45949.516851851855</v>
      </c>
      <c r="G6595" s="1">
        <v>45949.517881944441</v>
      </c>
      <c r="H6595" s="1">
        <v>45949.521064814813</v>
      </c>
      <c r="I6595" s="1">
        <v>45949.521527777775</v>
      </c>
    </row>
    <row r="6596" spans="1:9" x14ac:dyDescent="0.35">
      <c r="A6596">
        <v>106595</v>
      </c>
      <c r="B6596" t="s">
        <v>18</v>
      </c>
      <c r="C6596" t="s">
        <v>17</v>
      </c>
      <c r="D6596">
        <v>0</v>
      </c>
      <c r="E6596" s="1">
        <v>45949.516458333332</v>
      </c>
      <c r="F6596" s="1">
        <v>45949.516898148147</v>
      </c>
      <c r="G6596" s="1">
        <v>45949.517326388886</v>
      </c>
      <c r="H6596" s="1">
        <v>45949.519594907404</v>
      </c>
      <c r="I6596" s="1">
        <v>45949.532361111109</v>
      </c>
    </row>
    <row r="6597" spans="1:9" x14ac:dyDescent="0.35">
      <c r="A6597">
        <v>106596</v>
      </c>
      <c r="B6597" t="s">
        <v>9</v>
      </c>
      <c r="C6597" t="s">
        <v>12</v>
      </c>
      <c r="D6597">
        <v>0</v>
      </c>
      <c r="E6597" s="1">
        <v>45949.516585648147</v>
      </c>
      <c r="F6597" s="1">
        <v>45949.516956018517</v>
      </c>
      <c r="G6597" s="1">
        <v>45949.517430555556</v>
      </c>
      <c r="H6597" s="1">
        <v>45949.520578703705</v>
      </c>
      <c r="I6597" s="1">
        <v>45949.522847222222</v>
      </c>
    </row>
    <row r="6598" spans="1:9" x14ac:dyDescent="0.35">
      <c r="A6598">
        <v>106597</v>
      </c>
      <c r="B6598" t="s">
        <v>18</v>
      </c>
      <c r="C6598" t="s">
        <v>16</v>
      </c>
      <c r="D6598">
        <v>0</v>
      </c>
      <c r="E6598" s="1">
        <v>45949.517164351855</v>
      </c>
      <c r="F6598" s="1">
        <v>45949.517847222225</v>
      </c>
      <c r="G6598" s="1">
        <v>45949.519872685189</v>
      </c>
      <c r="H6598" s="1">
        <v>45949.524699074071</v>
      </c>
      <c r="I6598" s="1">
        <v>45949.529872685183</v>
      </c>
    </row>
    <row r="6599" spans="1:9" x14ac:dyDescent="0.35">
      <c r="A6599">
        <v>106598</v>
      </c>
      <c r="B6599" t="s">
        <v>15</v>
      </c>
      <c r="C6599" t="s">
        <v>10</v>
      </c>
      <c r="D6599">
        <v>0</v>
      </c>
      <c r="E6599" s="1">
        <v>45949.517337962963</v>
      </c>
      <c r="F6599" s="1">
        <v>45949.517951388887</v>
      </c>
      <c r="G6599" s="1">
        <v>45949.518275462964</v>
      </c>
      <c r="H6599" s="1">
        <v>45949.521053240744</v>
      </c>
      <c r="I6599" s="1">
        <v>45949.524456018517</v>
      </c>
    </row>
    <row r="6600" spans="1:9" x14ac:dyDescent="0.35">
      <c r="A6600">
        <v>106599</v>
      </c>
      <c r="B6600" t="s">
        <v>11</v>
      </c>
      <c r="C6600" t="s">
        <v>16</v>
      </c>
      <c r="D6600">
        <v>0</v>
      </c>
      <c r="E6600" s="1">
        <v>45949.517708333333</v>
      </c>
      <c r="F6600" s="1">
        <v>45949.51871527778</v>
      </c>
      <c r="G6600" s="1">
        <v>45949.519918981481</v>
      </c>
      <c r="H6600" s="1">
        <v>45949.524386574078</v>
      </c>
      <c r="I6600" s="1">
        <v>45949.536851851852</v>
      </c>
    </row>
    <row r="6601" spans="1:9" x14ac:dyDescent="0.35">
      <c r="A6601">
        <v>106600</v>
      </c>
      <c r="B6601" t="s">
        <v>23</v>
      </c>
      <c r="C6601" t="s">
        <v>16</v>
      </c>
      <c r="D6601">
        <v>0</v>
      </c>
      <c r="E6601" s="1">
        <v>45949.519594907404</v>
      </c>
      <c r="F6601" s="1">
        <v>45949.520775462966</v>
      </c>
      <c r="G6601" s="1">
        <v>45949.522233796299</v>
      </c>
      <c r="H6601" s="1">
        <v>45949.52484953704</v>
      </c>
      <c r="I6601" s="1">
        <v>45949.525497685187</v>
      </c>
    </row>
    <row r="6602" spans="1:9" x14ac:dyDescent="0.35">
      <c r="A6602">
        <v>106601</v>
      </c>
      <c r="B6602" t="s">
        <v>9</v>
      </c>
      <c r="C6602" t="s">
        <v>12</v>
      </c>
      <c r="D6602">
        <v>0</v>
      </c>
      <c r="E6602" s="1">
        <v>45949.519756944443</v>
      </c>
      <c r="F6602" s="1">
        <v>45949.520520833335</v>
      </c>
      <c r="G6602" s="1">
        <v>45949.521319444444</v>
      </c>
      <c r="H6602" s="1">
        <v>45949.524745370371</v>
      </c>
      <c r="I6602" s="1">
        <v>45949.536759259259</v>
      </c>
    </row>
    <row r="6603" spans="1:9" x14ac:dyDescent="0.35">
      <c r="A6603">
        <v>106602</v>
      </c>
      <c r="B6603" t="s">
        <v>23</v>
      </c>
      <c r="C6603" t="s">
        <v>14</v>
      </c>
      <c r="D6603">
        <v>0</v>
      </c>
      <c r="E6603" s="1">
        <v>45949.520520833335</v>
      </c>
      <c r="F6603" s="1">
        <v>45949.520891203705</v>
      </c>
      <c r="G6603" s="1">
        <v>45949.521354166667</v>
      </c>
      <c r="H6603" s="1">
        <v>45949.523692129631</v>
      </c>
      <c r="I6603" s="1">
        <v>45949.536249999997</v>
      </c>
    </row>
    <row r="6604" spans="1:9" x14ac:dyDescent="0.35">
      <c r="A6604">
        <v>106603</v>
      </c>
      <c r="B6604" t="s">
        <v>21</v>
      </c>
      <c r="C6604" t="s">
        <v>10</v>
      </c>
      <c r="D6604">
        <v>0</v>
      </c>
      <c r="E6604" s="1">
        <v>45949.521701388891</v>
      </c>
      <c r="F6604" s="1">
        <v>45949.522581018522</v>
      </c>
      <c r="G6604" s="1">
        <v>45949.522638888891</v>
      </c>
      <c r="H6604" s="1">
        <v>45949.524814814817</v>
      </c>
      <c r="I6604" s="1">
        <v>45949.533773148149</v>
      </c>
    </row>
    <row r="6605" spans="1:9" x14ac:dyDescent="0.35">
      <c r="A6605">
        <v>106604</v>
      </c>
      <c r="B6605" t="s">
        <v>21</v>
      </c>
      <c r="C6605" t="s">
        <v>17</v>
      </c>
      <c r="D6605">
        <v>0</v>
      </c>
      <c r="E6605" s="1">
        <v>45949.5233912037</v>
      </c>
      <c r="F6605" s="1">
        <v>45949.524398148147</v>
      </c>
      <c r="G6605" s="1">
        <v>45949.525185185186</v>
      </c>
      <c r="H6605" s="1">
        <v>45949.526747685188</v>
      </c>
      <c r="I6605" s="1">
        <v>45949.530601851853</v>
      </c>
    </row>
    <row r="6606" spans="1:9" x14ac:dyDescent="0.35">
      <c r="A6606">
        <v>106605</v>
      </c>
      <c r="B6606" t="s">
        <v>9</v>
      </c>
      <c r="C6606" t="s">
        <v>14</v>
      </c>
      <c r="D6606">
        <v>0</v>
      </c>
      <c r="E6606" s="1">
        <v>45949.52375</v>
      </c>
      <c r="F6606" s="1">
        <v>45949.525046296294</v>
      </c>
      <c r="G6606" s="1">
        <v>45949.525324074071</v>
      </c>
      <c r="H6606" s="1">
        <v>45949.528692129628</v>
      </c>
      <c r="I6606" s="1">
        <v>45949.537673611114</v>
      </c>
    </row>
    <row r="6607" spans="1:9" x14ac:dyDescent="0.35">
      <c r="A6607">
        <v>106606</v>
      </c>
      <c r="B6607" t="s">
        <v>9</v>
      </c>
      <c r="C6607" t="s">
        <v>17</v>
      </c>
      <c r="D6607">
        <v>0</v>
      </c>
      <c r="E6607" s="1">
        <v>45949.524143518516</v>
      </c>
      <c r="F6607" s="1">
        <v>45949.524548611109</v>
      </c>
      <c r="G6607" s="1">
        <v>45949.52511574074</v>
      </c>
      <c r="H6607" s="1">
        <v>45949.52820601852</v>
      </c>
      <c r="I6607" s="1">
        <v>45949.531435185185</v>
      </c>
    </row>
    <row r="6608" spans="1:9" x14ac:dyDescent="0.35">
      <c r="A6608">
        <v>106607</v>
      </c>
      <c r="B6608" t="s">
        <v>20</v>
      </c>
      <c r="C6608" t="s">
        <v>12</v>
      </c>
      <c r="D6608">
        <v>0</v>
      </c>
      <c r="E6608" s="1">
        <v>45949.526608796295</v>
      </c>
      <c r="F6608" s="1">
        <v>45949.527025462965</v>
      </c>
      <c r="G6608" s="1">
        <v>45949.527962962966</v>
      </c>
      <c r="H6608" s="1">
        <v>45949.52884259259</v>
      </c>
      <c r="I6608" s="1">
        <v>45949.538402777776</v>
      </c>
    </row>
    <row r="6609" spans="1:9" x14ac:dyDescent="0.35">
      <c r="A6609">
        <v>106608</v>
      </c>
      <c r="B6609" t="s">
        <v>18</v>
      </c>
      <c r="C6609" t="s">
        <v>17</v>
      </c>
      <c r="D6609">
        <v>0</v>
      </c>
      <c r="E6609" s="1">
        <v>45949.527604166666</v>
      </c>
      <c r="F6609" s="1">
        <v>45949.528796296298</v>
      </c>
      <c r="G6609" s="1">
        <v>45949.529293981483</v>
      </c>
      <c r="H6609" s="1">
        <v>45949.532754629632</v>
      </c>
      <c r="I6609" s="1">
        <v>45949.534814814811</v>
      </c>
    </row>
    <row r="6610" spans="1:9" x14ac:dyDescent="0.35">
      <c r="A6610">
        <v>106609</v>
      </c>
      <c r="B6610" t="s">
        <v>19</v>
      </c>
      <c r="C6610" t="s">
        <v>17</v>
      </c>
      <c r="D6610">
        <v>0</v>
      </c>
      <c r="E6610" s="1">
        <v>45949.527673611112</v>
      </c>
      <c r="F6610" s="1">
        <v>45949.528692129628</v>
      </c>
      <c r="G6610" s="1">
        <v>45949.528784722221</v>
      </c>
      <c r="H6610" s="1">
        <v>45949.53162037037</v>
      </c>
      <c r="I6610" s="1">
        <v>45949.540578703702</v>
      </c>
    </row>
    <row r="6611" spans="1:9" x14ac:dyDescent="0.35">
      <c r="A6611">
        <v>106610</v>
      </c>
      <c r="B6611" t="s">
        <v>19</v>
      </c>
      <c r="C6611" t="s">
        <v>10</v>
      </c>
      <c r="D6611">
        <v>0</v>
      </c>
      <c r="E6611" s="1">
        <v>45949.528020833335</v>
      </c>
      <c r="F6611" s="1">
        <v>45949.529282407406</v>
      </c>
      <c r="G6611" s="1">
        <v>45949.529479166667</v>
      </c>
      <c r="H6611" s="1">
        <v>45949.531215277777</v>
      </c>
      <c r="I6611" s="1">
        <v>45949.542349537034</v>
      </c>
    </row>
    <row r="6612" spans="1:9" x14ac:dyDescent="0.35">
      <c r="A6612">
        <v>106611</v>
      </c>
      <c r="B6612" t="s">
        <v>11</v>
      </c>
      <c r="C6612" t="s">
        <v>14</v>
      </c>
      <c r="D6612">
        <v>0</v>
      </c>
      <c r="E6612" s="1">
        <v>45949.53292824074</v>
      </c>
      <c r="F6612" s="1">
        <v>45949.533587962964</v>
      </c>
      <c r="G6612" s="1">
        <v>45949.53460648148</v>
      </c>
      <c r="H6612" s="1">
        <v>45949.537754629629</v>
      </c>
      <c r="I6612" s="1">
        <v>45949.547743055555</v>
      </c>
    </row>
    <row r="6613" spans="1:9" x14ac:dyDescent="0.35">
      <c r="A6613">
        <v>106612</v>
      </c>
      <c r="B6613" t="s">
        <v>21</v>
      </c>
      <c r="C6613" t="s">
        <v>17</v>
      </c>
      <c r="D6613">
        <v>0</v>
      </c>
      <c r="E6613" s="1">
        <v>45949.533020833333</v>
      </c>
      <c r="F6613" s="1">
        <v>45949.53365740741</v>
      </c>
      <c r="G6613" s="1">
        <v>45949.533784722225</v>
      </c>
      <c r="H6613" s="1">
        <v>45949.536481481482</v>
      </c>
      <c r="I6613" s="1">
        <v>45949.545868055553</v>
      </c>
    </row>
    <row r="6614" spans="1:9" x14ac:dyDescent="0.35">
      <c r="A6614">
        <v>106613</v>
      </c>
      <c r="B6614" t="s">
        <v>15</v>
      </c>
      <c r="C6614" t="s">
        <v>17</v>
      </c>
      <c r="D6614">
        <v>0</v>
      </c>
      <c r="E6614" s="1">
        <v>45949.533402777779</v>
      </c>
      <c r="F6614" s="1">
        <v>45949.534189814818</v>
      </c>
      <c r="G6614" s="1">
        <v>45949.535057870373</v>
      </c>
      <c r="H6614" s="1">
        <v>45949.536192129628</v>
      </c>
      <c r="I6614" s="1">
        <v>45949.549120370371</v>
      </c>
    </row>
    <row r="6615" spans="1:9" x14ac:dyDescent="0.35">
      <c r="A6615">
        <v>106614</v>
      </c>
      <c r="B6615" t="s">
        <v>9</v>
      </c>
      <c r="C6615" t="s">
        <v>14</v>
      </c>
      <c r="D6615">
        <v>0</v>
      </c>
      <c r="E6615" s="1">
        <v>45949.534085648149</v>
      </c>
      <c r="F6615" s="1">
        <v>45949.535011574073</v>
      </c>
      <c r="G6615" s="1">
        <v>45949.53528935185</v>
      </c>
      <c r="H6615" s="1">
        <v>45949.538738425923</v>
      </c>
      <c r="I6615" s="1">
        <v>45949.549490740741</v>
      </c>
    </row>
    <row r="6616" spans="1:9" x14ac:dyDescent="0.35">
      <c r="A6616">
        <v>106615</v>
      </c>
      <c r="B6616" t="s">
        <v>21</v>
      </c>
      <c r="C6616" t="s">
        <v>16</v>
      </c>
      <c r="D6616">
        <v>0</v>
      </c>
      <c r="E6616" s="1">
        <v>45949.536631944444</v>
      </c>
      <c r="F6616" s="1">
        <v>45949.537928240738</v>
      </c>
      <c r="G6616" s="1">
        <v>45949.53869212963</v>
      </c>
      <c r="H6616" s="1">
        <v>45949.542928240742</v>
      </c>
      <c r="I6616" s="1">
        <v>45949.555023148147</v>
      </c>
    </row>
    <row r="6617" spans="1:9" x14ac:dyDescent="0.35">
      <c r="A6617">
        <v>106616</v>
      </c>
      <c r="B6617" t="s">
        <v>9</v>
      </c>
      <c r="C6617" t="s">
        <v>14</v>
      </c>
      <c r="D6617">
        <v>0</v>
      </c>
      <c r="E6617" s="1">
        <v>45949.53665509259</v>
      </c>
      <c r="F6617" s="1">
        <v>45949.537997685184</v>
      </c>
      <c r="G6617" s="1">
        <v>45949.538958333331</v>
      </c>
      <c r="H6617" s="1">
        <v>45949.541354166664</v>
      </c>
      <c r="I6617" s="1">
        <v>45949.549293981479</v>
      </c>
    </row>
    <row r="6618" spans="1:9" x14ac:dyDescent="0.35">
      <c r="A6618">
        <v>106617</v>
      </c>
      <c r="B6618" t="s">
        <v>9</v>
      </c>
      <c r="C6618" t="s">
        <v>14</v>
      </c>
      <c r="D6618">
        <v>0</v>
      </c>
      <c r="E6618" s="1">
        <v>45949.539155092592</v>
      </c>
      <c r="F6618" s="1">
        <v>45949.540162037039</v>
      </c>
      <c r="G6618" s="1">
        <v>45949.540451388886</v>
      </c>
      <c r="H6618" s="1">
        <v>45949.542326388888</v>
      </c>
      <c r="I6618" s="1">
        <v>45949.547152777777</v>
      </c>
    </row>
    <row r="6619" spans="1:9" x14ac:dyDescent="0.35">
      <c r="A6619">
        <v>106618</v>
      </c>
      <c r="B6619" t="s">
        <v>11</v>
      </c>
      <c r="C6619" t="s">
        <v>16</v>
      </c>
      <c r="D6619">
        <v>0</v>
      </c>
      <c r="E6619" s="1">
        <v>45949.539490740739</v>
      </c>
      <c r="F6619" s="1">
        <v>45949.540613425925</v>
      </c>
      <c r="G6619" s="1">
        <v>45949.541215277779</v>
      </c>
      <c r="H6619" s="1">
        <v>45949.546261574076</v>
      </c>
      <c r="I6619" s="1">
        <v>45949.54960648148</v>
      </c>
    </row>
    <row r="6620" spans="1:9" x14ac:dyDescent="0.35">
      <c r="A6620">
        <v>106619</v>
      </c>
      <c r="B6620" t="s">
        <v>15</v>
      </c>
      <c r="C6620" t="s">
        <v>16</v>
      </c>
      <c r="D6620">
        <v>0</v>
      </c>
      <c r="E6620" s="1">
        <v>45949.539594907408</v>
      </c>
      <c r="F6620" s="1">
        <v>45949.540868055556</v>
      </c>
      <c r="G6620" s="1">
        <v>45949.541886574072</v>
      </c>
      <c r="H6620" s="1">
        <v>45949.545046296298</v>
      </c>
      <c r="I6620" s="1">
        <v>45949.552777777775</v>
      </c>
    </row>
    <row r="6621" spans="1:9" x14ac:dyDescent="0.35">
      <c r="A6621">
        <v>106620</v>
      </c>
      <c r="B6621" t="s">
        <v>11</v>
      </c>
      <c r="C6621" t="s">
        <v>14</v>
      </c>
      <c r="D6621">
        <v>0</v>
      </c>
      <c r="E6621" s="1">
        <v>45949.541041666664</v>
      </c>
      <c r="F6621" s="1">
        <v>45949.541481481479</v>
      </c>
      <c r="G6621" s="1">
        <v>45949.541979166665</v>
      </c>
      <c r="H6621" s="1">
        <v>45949.545277777775</v>
      </c>
      <c r="I6621" s="1">
        <v>45949.554282407407</v>
      </c>
    </row>
    <row r="6622" spans="1:9" x14ac:dyDescent="0.35">
      <c r="A6622">
        <v>106621</v>
      </c>
      <c r="B6622" t="s">
        <v>9</v>
      </c>
      <c r="C6622" t="s">
        <v>17</v>
      </c>
      <c r="D6622">
        <v>0</v>
      </c>
      <c r="E6622" s="1">
        <v>45949.541365740741</v>
      </c>
      <c r="F6622" s="1">
        <v>45949.542083333334</v>
      </c>
      <c r="G6622" s="1">
        <v>45949.542372685188</v>
      </c>
      <c r="H6622" s="1">
        <v>45949.544328703705</v>
      </c>
      <c r="I6622" s="1">
        <v>45949.545034722221</v>
      </c>
    </row>
    <row r="6623" spans="1:9" x14ac:dyDescent="0.35">
      <c r="A6623">
        <v>106622</v>
      </c>
      <c r="B6623" t="s">
        <v>9</v>
      </c>
      <c r="C6623" t="s">
        <v>14</v>
      </c>
      <c r="D6623">
        <v>0</v>
      </c>
      <c r="E6623" s="1">
        <v>45949.542627314811</v>
      </c>
      <c r="F6623" s="1">
        <v>45949.543680555558</v>
      </c>
      <c r="G6623" s="1">
        <v>45949.54420138889</v>
      </c>
      <c r="H6623" s="1">
        <v>45949.545891203707</v>
      </c>
      <c r="I6623" s="1">
        <v>45949.54614583333</v>
      </c>
    </row>
    <row r="6624" spans="1:9" x14ac:dyDescent="0.35">
      <c r="A6624">
        <v>106623</v>
      </c>
      <c r="B6624" t="s">
        <v>21</v>
      </c>
      <c r="C6624" t="s">
        <v>17</v>
      </c>
      <c r="D6624">
        <v>0</v>
      </c>
      <c r="E6624" s="1">
        <v>45949.544374999998</v>
      </c>
      <c r="F6624" s="1">
        <v>45949.544976851852</v>
      </c>
      <c r="G6624" s="1">
        <v>45949.545231481483</v>
      </c>
      <c r="H6624" s="1">
        <v>45949.546064814815</v>
      </c>
      <c r="I6624" s="1">
        <v>45949.554965277777</v>
      </c>
    </row>
    <row r="6625" spans="1:9" x14ac:dyDescent="0.35">
      <c r="A6625">
        <v>106624</v>
      </c>
      <c r="B6625" t="s">
        <v>9</v>
      </c>
      <c r="C6625" t="s">
        <v>14</v>
      </c>
      <c r="D6625">
        <v>0</v>
      </c>
      <c r="E6625" s="1">
        <v>45949.545092592591</v>
      </c>
      <c r="F6625" s="1">
        <v>45949.54614583333</v>
      </c>
      <c r="G6625" s="1">
        <v>45949.546944444446</v>
      </c>
      <c r="H6625" s="1">
        <v>45949.548668981479</v>
      </c>
      <c r="I6625" s="1">
        <v>45949.549328703702</v>
      </c>
    </row>
    <row r="6626" spans="1:9" x14ac:dyDescent="0.35">
      <c r="A6626">
        <v>106625</v>
      </c>
      <c r="B6626" t="s">
        <v>20</v>
      </c>
      <c r="C6626" t="s">
        <v>14</v>
      </c>
      <c r="D6626">
        <v>0</v>
      </c>
      <c r="E6626" s="1">
        <v>45949.547500000001</v>
      </c>
      <c r="F6626" s="1">
        <v>45949.548425925925</v>
      </c>
      <c r="G6626" s="1">
        <v>45949.548576388886</v>
      </c>
      <c r="H6626" s="1">
        <v>45949.551076388889</v>
      </c>
      <c r="I6626" s="1">
        <v>45949.559398148151</v>
      </c>
    </row>
    <row r="6627" spans="1:9" x14ac:dyDescent="0.35">
      <c r="A6627">
        <v>106626</v>
      </c>
      <c r="B6627" t="s">
        <v>20</v>
      </c>
      <c r="C6627" t="s">
        <v>10</v>
      </c>
      <c r="D6627">
        <v>0</v>
      </c>
      <c r="E6627" s="1">
        <v>45949.54755787037</v>
      </c>
      <c r="F6627" s="1">
        <v>45949.54886574074</v>
      </c>
      <c r="G6627" s="1">
        <v>45949.549131944441</v>
      </c>
      <c r="H6627" s="1">
        <v>45949.550381944442</v>
      </c>
      <c r="I6627" s="1">
        <v>45949.560567129629</v>
      </c>
    </row>
    <row r="6628" spans="1:9" x14ac:dyDescent="0.35">
      <c r="A6628">
        <v>106627</v>
      </c>
      <c r="B6628" t="s">
        <v>13</v>
      </c>
      <c r="C6628" t="s">
        <v>17</v>
      </c>
      <c r="D6628">
        <v>0</v>
      </c>
      <c r="E6628" s="1">
        <v>45949.54896990741</v>
      </c>
      <c r="F6628" s="1">
        <v>45949.549490740741</v>
      </c>
      <c r="G6628" s="1">
        <v>45949.550462962965</v>
      </c>
      <c r="H6628" s="1">
        <v>45949.551319444443</v>
      </c>
      <c r="I6628" s="1">
        <v>45949.560081018521</v>
      </c>
    </row>
    <row r="6629" spans="1:9" x14ac:dyDescent="0.35">
      <c r="A6629">
        <v>106628</v>
      </c>
      <c r="B6629" t="s">
        <v>18</v>
      </c>
      <c r="C6629" t="s">
        <v>14</v>
      </c>
      <c r="D6629">
        <v>0</v>
      </c>
      <c r="E6629" s="1">
        <v>45949.549004629633</v>
      </c>
      <c r="F6629" s="1">
        <v>45949.549907407411</v>
      </c>
      <c r="G6629" s="1">
        <v>45949.550706018519</v>
      </c>
      <c r="H6629" s="1">
        <v>45949.553310185183</v>
      </c>
      <c r="I6629" s="1">
        <v>45949.557800925926</v>
      </c>
    </row>
    <row r="6630" spans="1:9" x14ac:dyDescent="0.35">
      <c r="A6630">
        <v>106629</v>
      </c>
      <c r="B6630" t="s">
        <v>18</v>
      </c>
      <c r="C6630" t="s">
        <v>16</v>
      </c>
      <c r="D6630">
        <v>0</v>
      </c>
      <c r="E6630" s="1">
        <v>45949.549340277779</v>
      </c>
      <c r="F6630" s="1">
        <v>45949.550219907411</v>
      </c>
      <c r="G6630" s="1">
        <v>45949.55190972222</v>
      </c>
      <c r="H6630" s="1">
        <v>45949.555462962962</v>
      </c>
      <c r="I6630" s="1">
        <v>45949.557488425926</v>
      </c>
    </row>
    <row r="6631" spans="1:9" x14ac:dyDescent="0.35">
      <c r="A6631">
        <v>106630</v>
      </c>
      <c r="B6631" t="s">
        <v>18</v>
      </c>
      <c r="C6631" t="s">
        <v>12</v>
      </c>
      <c r="D6631">
        <v>0</v>
      </c>
      <c r="E6631" s="1">
        <v>45949.550173611111</v>
      </c>
      <c r="F6631" s="1">
        <v>45949.551307870373</v>
      </c>
      <c r="G6631" s="1">
        <v>45949.551886574074</v>
      </c>
      <c r="H6631" s="1">
        <v>45949.552800925929</v>
      </c>
      <c r="I6631" s="1">
        <v>45949.558888888889</v>
      </c>
    </row>
    <row r="6632" spans="1:9" x14ac:dyDescent="0.35">
      <c r="A6632">
        <v>106631</v>
      </c>
      <c r="B6632" t="s">
        <v>9</v>
      </c>
      <c r="C6632" t="s">
        <v>17</v>
      </c>
      <c r="D6632">
        <v>0</v>
      </c>
      <c r="E6632" s="1">
        <v>45949.551747685182</v>
      </c>
      <c r="F6632" s="1">
        <v>45949.55232638889</v>
      </c>
      <c r="G6632" s="1">
        <v>45949.552685185183</v>
      </c>
      <c r="H6632" s="1">
        <v>45949.554756944446</v>
      </c>
      <c r="I6632" s="1">
        <v>45949.560300925928</v>
      </c>
    </row>
    <row r="6633" spans="1:9" x14ac:dyDescent="0.35">
      <c r="A6633">
        <v>106632</v>
      </c>
      <c r="B6633" t="s">
        <v>18</v>
      </c>
      <c r="C6633" t="s">
        <v>14</v>
      </c>
      <c r="D6633">
        <v>0</v>
      </c>
      <c r="E6633" s="1">
        <v>45949.552094907405</v>
      </c>
      <c r="F6633" s="1">
        <v>45949.553148148145</v>
      </c>
      <c r="G6633" s="1">
        <v>45949.553923611114</v>
      </c>
      <c r="H6633" s="1">
        <v>45949.556932870371</v>
      </c>
      <c r="I6633" s="1">
        <v>45949.558981481481</v>
      </c>
    </row>
    <row r="6634" spans="1:9" x14ac:dyDescent="0.35">
      <c r="A6634">
        <v>106633</v>
      </c>
      <c r="B6634" t="s">
        <v>9</v>
      </c>
      <c r="C6634" t="s">
        <v>10</v>
      </c>
      <c r="D6634">
        <v>0</v>
      </c>
      <c r="E6634" s="1">
        <v>45949.552222222221</v>
      </c>
      <c r="F6634" s="1">
        <v>45949.553402777776</v>
      </c>
      <c r="G6634" s="1">
        <v>45949.553796296299</v>
      </c>
      <c r="H6634" s="1">
        <v>45949.555902777778</v>
      </c>
      <c r="I6634" s="1">
        <v>45949.568252314813</v>
      </c>
    </row>
    <row r="6635" spans="1:9" x14ac:dyDescent="0.35">
      <c r="A6635">
        <v>106634</v>
      </c>
      <c r="B6635" t="s">
        <v>18</v>
      </c>
      <c r="C6635" t="s">
        <v>16</v>
      </c>
      <c r="D6635">
        <v>0</v>
      </c>
      <c r="E6635" s="1">
        <v>45949.556296296294</v>
      </c>
      <c r="F6635" s="1">
        <v>45949.556875000002</v>
      </c>
      <c r="G6635" s="1">
        <v>45949.558391203704</v>
      </c>
      <c r="H6635" s="1">
        <v>45949.561793981484</v>
      </c>
      <c r="I6635" s="1">
        <v>45949.565023148149</v>
      </c>
    </row>
    <row r="6636" spans="1:9" x14ac:dyDescent="0.35">
      <c r="A6636">
        <v>106635</v>
      </c>
      <c r="B6636" t="s">
        <v>11</v>
      </c>
      <c r="C6636" t="s">
        <v>12</v>
      </c>
      <c r="D6636">
        <v>0</v>
      </c>
      <c r="E6636" s="1">
        <v>45949.557430555556</v>
      </c>
      <c r="F6636" s="1">
        <v>45949.557916666665</v>
      </c>
      <c r="G6636" s="1">
        <v>45949.558796296296</v>
      </c>
      <c r="H6636" s="1">
        <v>45949.559699074074</v>
      </c>
      <c r="I6636" s="1">
        <v>45949.563750000001</v>
      </c>
    </row>
    <row r="6637" spans="1:9" x14ac:dyDescent="0.35">
      <c r="A6637">
        <v>106636</v>
      </c>
      <c r="B6637" t="s">
        <v>11</v>
      </c>
      <c r="C6637" t="s">
        <v>12</v>
      </c>
      <c r="D6637">
        <v>0</v>
      </c>
      <c r="E6637" s="1">
        <v>45949.559305555558</v>
      </c>
      <c r="F6637" s="1">
        <v>45949.560254629629</v>
      </c>
      <c r="G6637" s="1">
        <v>45949.561018518521</v>
      </c>
      <c r="H6637" s="1">
        <v>45949.5627662037</v>
      </c>
      <c r="I6637" s="1">
        <v>45949.566157407404</v>
      </c>
    </row>
    <row r="6638" spans="1:9" x14ac:dyDescent="0.35">
      <c r="A6638">
        <v>106637</v>
      </c>
      <c r="B6638" t="s">
        <v>9</v>
      </c>
      <c r="C6638" t="s">
        <v>14</v>
      </c>
      <c r="D6638">
        <v>0</v>
      </c>
      <c r="E6638" s="1">
        <v>45949.561076388891</v>
      </c>
      <c r="F6638" s="1">
        <v>45949.562314814815</v>
      </c>
      <c r="G6638" s="1">
        <v>45949.563298611109</v>
      </c>
      <c r="H6638" s="1">
        <v>45949.565000000002</v>
      </c>
      <c r="I6638" s="1">
        <v>45949.567881944444</v>
      </c>
    </row>
    <row r="6639" spans="1:9" x14ac:dyDescent="0.35">
      <c r="A6639">
        <v>106638</v>
      </c>
      <c r="B6639" t="s">
        <v>21</v>
      </c>
      <c r="C6639" t="s">
        <v>14</v>
      </c>
      <c r="D6639">
        <v>0</v>
      </c>
      <c r="E6639" s="1">
        <v>45949.562557870369</v>
      </c>
      <c r="F6639" s="1">
        <v>45949.563645833332</v>
      </c>
      <c r="G6639" s="1">
        <v>45949.56386574074</v>
      </c>
      <c r="H6639" s="1">
        <v>45949.565648148149</v>
      </c>
      <c r="I6639" s="1">
        <v>45949.573923611111</v>
      </c>
    </row>
    <row r="6640" spans="1:9" x14ac:dyDescent="0.35">
      <c r="A6640">
        <v>106639</v>
      </c>
      <c r="B6640" t="s">
        <v>9</v>
      </c>
      <c r="C6640" t="s">
        <v>16</v>
      </c>
      <c r="D6640">
        <v>0</v>
      </c>
      <c r="E6640" s="1">
        <v>45949.564733796295</v>
      </c>
      <c r="F6640" s="1">
        <v>45949.566099537034</v>
      </c>
      <c r="G6640" s="1">
        <v>45949.567835648151</v>
      </c>
      <c r="H6640" s="1">
        <v>45949.569143518522</v>
      </c>
      <c r="I6640" s="1">
        <v>45949.569699074076</v>
      </c>
    </row>
    <row r="6641" spans="1:9" x14ac:dyDescent="0.35">
      <c r="A6641">
        <v>106640</v>
      </c>
      <c r="B6641" t="s">
        <v>9</v>
      </c>
      <c r="C6641" t="s">
        <v>12</v>
      </c>
      <c r="D6641">
        <v>0</v>
      </c>
      <c r="E6641" s="1">
        <v>45949.565243055556</v>
      </c>
      <c r="F6641" s="1">
        <v>45949.56659722222</v>
      </c>
      <c r="G6641" s="1">
        <v>45949.566666666666</v>
      </c>
      <c r="H6641" s="1">
        <v>45949.568877314814</v>
      </c>
      <c r="I6641" s="1">
        <v>45949.569224537037</v>
      </c>
    </row>
    <row r="6642" spans="1:9" x14ac:dyDescent="0.35">
      <c r="A6642">
        <v>106641</v>
      </c>
      <c r="B6642" t="s">
        <v>18</v>
      </c>
      <c r="C6642" t="s">
        <v>17</v>
      </c>
      <c r="D6642">
        <v>0</v>
      </c>
      <c r="E6642" s="1">
        <v>45949.565972222219</v>
      </c>
      <c r="F6642" s="1">
        <v>45949.566967592589</v>
      </c>
      <c r="G6642" s="1">
        <v>45949.567314814813</v>
      </c>
      <c r="H6642" s="1">
        <v>45949.568761574075</v>
      </c>
      <c r="I6642" s="1">
        <v>45949.576354166667</v>
      </c>
    </row>
    <row r="6643" spans="1:9" x14ac:dyDescent="0.35">
      <c r="A6643">
        <v>106642</v>
      </c>
      <c r="B6643" t="s">
        <v>13</v>
      </c>
      <c r="C6643" t="s">
        <v>14</v>
      </c>
      <c r="D6643">
        <v>0</v>
      </c>
      <c r="E6643" s="1">
        <v>45949.56690972222</v>
      </c>
      <c r="F6643" s="1">
        <v>45949.56753472222</v>
      </c>
      <c r="G6643" s="1">
        <v>45949.567858796298</v>
      </c>
      <c r="H6643" s="1">
        <v>45949.569918981484</v>
      </c>
      <c r="I6643" s="1">
        <v>45949.570844907408</v>
      </c>
    </row>
    <row r="6644" spans="1:9" x14ac:dyDescent="0.35">
      <c r="A6644">
        <v>106643</v>
      </c>
      <c r="B6644" t="s">
        <v>23</v>
      </c>
      <c r="C6644" t="s">
        <v>14</v>
      </c>
      <c r="D6644">
        <v>0</v>
      </c>
      <c r="E6644" s="1">
        <v>45949.567037037035</v>
      </c>
      <c r="F6644" s="1">
        <v>45949.56763888889</v>
      </c>
      <c r="G6644" s="1">
        <v>45949.568425925929</v>
      </c>
      <c r="H6644" s="1">
        <v>45949.570798611108</v>
      </c>
      <c r="I6644" s="1">
        <v>45949.583634259259</v>
      </c>
    </row>
    <row r="6645" spans="1:9" x14ac:dyDescent="0.35">
      <c r="A6645">
        <v>106644</v>
      </c>
      <c r="B6645" t="s">
        <v>9</v>
      </c>
      <c r="C6645" t="s">
        <v>10</v>
      </c>
      <c r="D6645">
        <v>0</v>
      </c>
      <c r="E6645" s="1">
        <v>45949.567696759259</v>
      </c>
      <c r="F6645" s="1">
        <v>45949.568379629629</v>
      </c>
      <c r="G6645" s="1">
        <v>45949.569155092591</v>
      </c>
      <c r="H6645" s="1">
        <v>45949.570081018515</v>
      </c>
      <c r="I6645" s="1">
        <v>45949.583622685182</v>
      </c>
    </row>
    <row r="6646" spans="1:9" x14ac:dyDescent="0.35">
      <c r="A6646">
        <v>106645</v>
      </c>
      <c r="B6646" t="s">
        <v>11</v>
      </c>
      <c r="C6646" t="s">
        <v>16</v>
      </c>
      <c r="D6646">
        <v>0</v>
      </c>
      <c r="E6646" s="1">
        <v>45949.570706018516</v>
      </c>
      <c r="F6646" s="1">
        <v>45949.571516203701</v>
      </c>
      <c r="G6646" s="1">
        <v>45949.572268518517</v>
      </c>
      <c r="H6646" s="1">
        <v>45949.574224537035</v>
      </c>
      <c r="I6646" s="1">
        <v>45949.587708333333</v>
      </c>
    </row>
    <row r="6647" spans="1:9" x14ac:dyDescent="0.35">
      <c r="A6647">
        <v>106646</v>
      </c>
      <c r="B6647" t="s">
        <v>20</v>
      </c>
      <c r="C6647" t="s">
        <v>14</v>
      </c>
      <c r="D6647">
        <v>0</v>
      </c>
      <c r="E6647" s="1">
        <v>45949.570833333331</v>
      </c>
      <c r="F6647" s="1">
        <v>45949.571562500001</v>
      </c>
      <c r="G6647" s="1">
        <v>45949.57230324074</v>
      </c>
      <c r="H6647" s="1">
        <v>45949.575208333335</v>
      </c>
      <c r="I6647" s="1">
        <v>45949.582731481481</v>
      </c>
    </row>
    <row r="6648" spans="1:9" x14ac:dyDescent="0.35">
      <c r="A6648">
        <v>106647</v>
      </c>
      <c r="B6648" t="s">
        <v>9</v>
      </c>
      <c r="C6648" t="s">
        <v>14</v>
      </c>
      <c r="D6648">
        <v>0</v>
      </c>
      <c r="E6648" s="1">
        <v>45949.573472222219</v>
      </c>
      <c r="F6648" s="1">
        <v>45949.574166666665</v>
      </c>
      <c r="G6648" s="1">
        <v>45949.57439814815</v>
      </c>
      <c r="H6648" s="1">
        <v>45949.577766203707</v>
      </c>
      <c r="I6648" s="1">
        <v>45949.579548611109</v>
      </c>
    </row>
    <row r="6649" spans="1:9" x14ac:dyDescent="0.35">
      <c r="A6649">
        <v>106648</v>
      </c>
      <c r="B6649" t="s">
        <v>9</v>
      </c>
      <c r="C6649" t="s">
        <v>10</v>
      </c>
      <c r="D6649">
        <v>0</v>
      </c>
      <c r="E6649" s="1">
        <v>45949.574224537035</v>
      </c>
      <c r="F6649" s="1">
        <v>45949.575150462966</v>
      </c>
      <c r="G6649" s="1">
        <v>45949.576099537036</v>
      </c>
      <c r="H6649" s="1">
        <v>45949.576793981483</v>
      </c>
      <c r="I6649" s="1">
        <v>45949.58053240741</v>
      </c>
    </row>
    <row r="6650" spans="1:9" x14ac:dyDescent="0.35">
      <c r="A6650">
        <v>106649</v>
      </c>
      <c r="B6650" t="s">
        <v>19</v>
      </c>
      <c r="C6650" t="s">
        <v>17</v>
      </c>
      <c r="D6650">
        <v>0</v>
      </c>
      <c r="E6650" s="1">
        <v>45949.574675925927</v>
      </c>
      <c r="F6650" s="1">
        <v>45949.575983796298</v>
      </c>
      <c r="G6650" s="1">
        <v>45949.576863425929</v>
      </c>
      <c r="H6650" s="1">
        <v>45949.578449074077</v>
      </c>
      <c r="I6650" s="1">
        <v>45949.590497685182</v>
      </c>
    </row>
    <row r="6651" spans="1:9" x14ac:dyDescent="0.35">
      <c r="A6651">
        <v>106650</v>
      </c>
      <c r="B6651" t="s">
        <v>9</v>
      </c>
      <c r="C6651" t="s">
        <v>17</v>
      </c>
      <c r="D6651">
        <v>0</v>
      </c>
      <c r="E6651" s="1">
        <v>45949.575613425928</v>
      </c>
      <c r="F6651" s="1">
        <v>45949.576909722222</v>
      </c>
      <c r="G6651" s="1">
        <v>45949.577650462961</v>
      </c>
      <c r="H6651" s="1">
        <v>45949.579652777778</v>
      </c>
      <c r="I6651" s="1">
        <v>45949.579907407409</v>
      </c>
    </row>
    <row r="6652" spans="1:9" x14ac:dyDescent="0.35">
      <c r="A6652">
        <v>106651</v>
      </c>
      <c r="B6652" t="s">
        <v>11</v>
      </c>
      <c r="C6652" t="s">
        <v>12</v>
      </c>
      <c r="D6652">
        <v>0</v>
      </c>
      <c r="E6652" s="1">
        <v>45949.579259259262</v>
      </c>
      <c r="F6652" s="1">
        <v>45949.580208333333</v>
      </c>
      <c r="G6652" s="1">
        <v>45949.58079861111</v>
      </c>
      <c r="H6652" s="1">
        <v>45949.58185185185</v>
      </c>
      <c r="I6652" s="1">
        <v>45949.592685185184</v>
      </c>
    </row>
    <row r="6653" spans="1:9" x14ac:dyDescent="0.35">
      <c r="A6653">
        <v>106652</v>
      </c>
      <c r="B6653" t="s">
        <v>22</v>
      </c>
      <c r="C6653" t="s">
        <v>10</v>
      </c>
      <c r="D6653">
        <v>0</v>
      </c>
      <c r="E6653" s="1">
        <v>45949.579259259262</v>
      </c>
      <c r="F6653" s="1">
        <v>45949.580312500002</v>
      </c>
      <c r="G6653" s="1">
        <v>45949.580694444441</v>
      </c>
      <c r="H6653" s="1">
        <v>45949.583229166667</v>
      </c>
      <c r="I6653" s="1">
        <v>45949.58630787037</v>
      </c>
    </row>
    <row r="6654" spans="1:9" x14ac:dyDescent="0.35">
      <c r="A6654">
        <v>106653</v>
      </c>
      <c r="B6654" t="s">
        <v>21</v>
      </c>
      <c r="C6654" t="s">
        <v>12</v>
      </c>
      <c r="D6654">
        <v>0</v>
      </c>
      <c r="E6654" s="1">
        <v>45949.579814814817</v>
      </c>
      <c r="F6654" s="1">
        <v>45949.58090277778</v>
      </c>
      <c r="G6654" s="1">
        <v>45949.581666666665</v>
      </c>
      <c r="H6654" s="1">
        <v>45949.583831018521</v>
      </c>
      <c r="I6654" s="1">
        <v>45949.589444444442</v>
      </c>
    </row>
    <row r="6655" spans="1:9" x14ac:dyDescent="0.35">
      <c r="A6655">
        <v>106654</v>
      </c>
      <c r="B6655" t="s">
        <v>9</v>
      </c>
      <c r="C6655" t="s">
        <v>14</v>
      </c>
      <c r="D6655">
        <v>0</v>
      </c>
      <c r="E6655" s="1">
        <v>45949.582384259258</v>
      </c>
      <c r="F6655" s="1">
        <v>45949.582766203705</v>
      </c>
      <c r="G6655" s="1">
        <v>45949.583460648151</v>
      </c>
      <c r="H6655" s="1">
        <v>45949.586296296293</v>
      </c>
      <c r="I6655" s="1">
        <v>45949.594004629631</v>
      </c>
    </row>
    <row r="6656" spans="1:9" x14ac:dyDescent="0.35">
      <c r="A6656">
        <v>106655</v>
      </c>
      <c r="B6656" t="s">
        <v>18</v>
      </c>
      <c r="C6656" t="s">
        <v>17</v>
      </c>
      <c r="D6656">
        <v>0</v>
      </c>
      <c r="E6656" s="1">
        <v>45949.582615740743</v>
      </c>
      <c r="F6656" s="1">
        <v>45949.58353009259</v>
      </c>
      <c r="G6656" s="1">
        <v>45949.583831018521</v>
      </c>
      <c r="H6656" s="1">
        <v>45949.586770833332</v>
      </c>
      <c r="I6656" s="1">
        <v>45949.588900462964</v>
      </c>
    </row>
    <row r="6657" spans="1:9" x14ac:dyDescent="0.35">
      <c r="A6657">
        <v>106656</v>
      </c>
      <c r="B6657" t="s">
        <v>18</v>
      </c>
      <c r="C6657" t="s">
        <v>10</v>
      </c>
      <c r="D6657">
        <v>0</v>
      </c>
      <c r="E6657" s="1">
        <v>45949.584270833337</v>
      </c>
      <c r="F6657" s="1">
        <v>45949.584768518522</v>
      </c>
      <c r="G6657" s="1">
        <v>45949.584930555553</v>
      </c>
      <c r="H6657" s="1">
        <v>45949.587361111109</v>
      </c>
      <c r="I6657" s="1">
        <v>45949.596759259257</v>
      </c>
    </row>
    <row r="6658" spans="1:9" x14ac:dyDescent="0.35">
      <c r="A6658">
        <v>106657</v>
      </c>
      <c r="B6658" t="s">
        <v>9</v>
      </c>
      <c r="C6658" t="s">
        <v>10</v>
      </c>
      <c r="D6658">
        <v>0</v>
      </c>
      <c r="E6658" s="1">
        <v>45949.584340277775</v>
      </c>
      <c r="F6658" s="1">
        <v>45949.585069444445</v>
      </c>
      <c r="G6658" s="1">
        <v>45949.585347222222</v>
      </c>
      <c r="H6658" s="1">
        <v>45949.588159722225</v>
      </c>
      <c r="I6658" s="1">
        <v>45949.595289351855</v>
      </c>
    </row>
    <row r="6659" spans="1:9" x14ac:dyDescent="0.35">
      <c r="A6659">
        <v>106658</v>
      </c>
      <c r="B6659" t="s">
        <v>21</v>
      </c>
      <c r="C6659" t="s">
        <v>17</v>
      </c>
      <c r="D6659">
        <v>0</v>
      </c>
      <c r="E6659" s="1">
        <v>45949.584456018521</v>
      </c>
      <c r="F6659" s="1">
        <v>45949.585625</v>
      </c>
      <c r="G6659" s="1">
        <v>45949.5862037037</v>
      </c>
      <c r="H6659" s="1">
        <v>45949.589386574073</v>
      </c>
      <c r="I6659" s="1">
        <v>45949.596944444442</v>
      </c>
    </row>
    <row r="6660" spans="1:9" x14ac:dyDescent="0.35">
      <c r="A6660">
        <v>106659</v>
      </c>
      <c r="B6660" t="s">
        <v>18</v>
      </c>
      <c r="C6660" t="s">
        <v>10</v>
      </c>
      <c r="D6660">
        <v>0</v>
      </c>
      <c r="E6660" s="1">
        <v>45949.587407407409</v>
      </c>
      <c r="F6660" s="1">
        <v>45949.58829861111</v>
      </c>
      <c r="G6660" s="1">
        <v>45949.589201388888</v>
      </c>
      <c r="H6660" s="1">
        <v>45949.591145833336</v>
      </c>
      <c r="I6660" s="1">
        <v>45949.600104166668</v>
      </c>
    </row>
    <row r="6661" spans="1:9" x14ac:dyDescent="0.35">
      <c r="A6661">
        <v>106660</v>
      </c>
      <c r="B6661" t="s">
        <v>15</v>
      </c>
      <c r="C6661" t="s">
        <v>16</v>
      </c>
      <c r="D6661">
        <v>0</v>
      </c>
      <c r="E6661" s="1">
        <v>45949.587546296294</v>
      </c>
      <c r="F6661" s="1">
        <v>45949.58834490741</v>
      </c>
      <c r="G6661" s="1">
        <v>45949.589432870373</v>
      </c>
      <c r="H6661" s="1">
        <v>45949.594490740739</v>
      </c>
      <c r="I6661" s="1">
        <v>45949.598946759259</v>
      </c>
    </row>
    <row r="6662" spans="1:9" x14ac:dyDescent="0.35">
      <c r="A6662">
        <v>106661</v>
      </c>
      <c r="B6662" t="s">
        <v>9</v>
      </c>
      <c r="C6662" t="s">
        <v>10</v>
      </c>
      <c r="D6662">
        <v>0</v>
      </c>
      <c r="E6662" s="1">
        <v>45949.589131944442</v>
      </c>
      <c r="F6662" s="1">
        <v>45949.589918981481</v>
      </c>
      <c r="G6662" s="1">
        <v>45949.590162037035</v>
      </c>
      <c r="H6662" s="1">
        <v>45949.591238425928</v>
      </c>
      <c r="I6662" s="1">
        <v>45949.60355324074</v>
      </c>
    </row>
    <row r="6663" spans="1:9" x14ac:dyDescent="0.35">
      <c r="A6663">
        <v>106662</v>
      </c>
      <c r="B6663" t="s">
        <v>9</v>
      </c>
      <c r="C6663" t="s">
        <v>12</v>
      </c>
      <c r="D6663">
        <v>0</v>
      </c>
      <c r="E6663" s="1">
        <v>45949.59033564815</v>
      </c>
      <c r="F6663" s="1">
        <v>45949.590694444443</v>
      </c>
      <c r="G6663" s="1">
        <v>45949.59097222222</v>
      </c>
      <c r="H6663" s="1">
        <v>45949.593680555554</v>
      </c>
      <c r="I6663" s="1">
        <v>45949.605138888888</v>
      </c>
    </row>
    <row r="6664" spans="1:9" x14ac:dyDescent="0.35">
      <c r="A6664">
        <v>106663</v>
      </c>
      <c r="B6664" t="s">
        <v>21</v>
      </c>
      <c r="C6664" t="s">
        <v>16</v>
      </c>
      <c r="D6664">
        <v>0</v>
      </c>
      <c r="E6664" s="1">
        <v>45949.592141203706</v>
      </c>
      <c r="F6664" s="1">
        <v>45949.592743055553</v>
      </c>
      <c r="G6664" s="1">
        <v>45949.594351851854</v>
      </c>
      <c r="H6664" s="1">
        <v>45949.597650462965</v>
      </c>
      <c r="I6664" s="1">
        <v>45949.598726851851</v>
      </c>
    </row>
    <row r="6665" spans="1:9" x14ac:dyDescent="0.35">
      <c r="A6665">
        <v>106664</v>
      </c>
      <c r="B6665" t="s">
        <v>13</v>
      </c>
      <c r="C6665" t="s">
        <v>16</v>
      </c>
      <c r="D6665">
        <v>0</v>
      </c>
      <c r="E6665" s="1">
        <v>45949.592499999999</v>
      </c>
      <c r="F6665" s="1">
        <v>45949.592974537038</v>
      </c>
      <c r="G6665" s="1">
        <v>45949.593900462962</v>
      </c>
      <c r="H6665" s="1">
        <v>45949.598692129628</v>
      </c>
      <c r="I6665" s="1">
        <v>45949.611851851849</v>
      </c>
    </row>
    <row r="6666" spans="1:9" x14ac:dyDescent="0.35">
      <c r="A6666">
        <v>106665</v>
      </c>
      <c r="B6666" t="s">
        <v>21</v>
      </c>
      <c r="C6666" t="s">
        <v>14</v>
      </c>
      <c r="D6666">
        <v>0</v>
      </c>
      <c r="E6666" s="1">
        <v>45949.593842592592</v>
      </c>
      <c r="F6666" s="1">
        <v>45949.59447916667</v>
      </c>
      <c r="G6666" s="1">
        <v>45949.594594907408</v>
      </c>
      <c r="H6666" s="1">
        <v>45949.597372685188</v>
      </c>
      <c r="I6666" s="1">
        <v>45949.598599537036</v>
      </c>
    </row>
    <row r="6667" spans="1:9" x14ac:dyDescent="0.35">
      <c r="A6667">
        <v>106666</v>
      </c>
      <c r="B6667" t="s">
        <v>18</v>
      </c>
      <c r="C6667" t="s">
        <v>14</v>
      </c>
      <c r="D6667">
        <v>0</v>
      </c>
      <c r="E6667" s="1">
        <v>45949.594085648147</v>
      </c>
      <c r="F6667" s="1">
        <v>45949.594548611109</v>
      </c>
      <c r="G6667" s="1">
        <v>45949.595567129632</v>
      </c>
      <c r="H6667" s="1">
        <v>45949.597013888888</v>
      </c>
      <c r="I6667" s="1">
        <v>45949.602303240739</v>
      </c>
    </row>
    <row r="6668" spans="1:9" x14ac:dyDescent="0.35">
      <c r="A6668">
        <v>106667</v>
      </c>
      <c r="B6668" t="s">
        <v>15</v>
      </c>
      <c r="C6668" t="s">
        <v>14</v>
      </c>
      <c r="D6668">
        <v>0</v>
      </c>
      <c r="E6668" s="1">
        <v>45949.594548611109</v>
      </c>
      <c r="F6668" s="1">
        <v>45949.595289351855</v>
      </c>
      <c r="G6668" s="1">
        <v>45949.59615740741</v>
      </c>
      <c r="H6668" s="1">
        <v>45949.597905092596</v>
      </c>
      <c r="I6668" s="1">
        <v>45949.600381944445</v>
      </c>
    </row>
    <row r="6669" spans="1:9" x14ac:dyDescent="0.35">
      <c r="A6669">
        <v>106668</v>
      </c>
      <c r="B6669" t="s">
        <v>18</v>
      </c>
      <c r="C6669" t="s">
        <v>16</v>
      </c>
      <c r="D6669">
        <v>0</v>
      </c>
      <c r="E6669" s="1">
        <v>45949.596585648149</v>
      </c>
      <c r="F6669" s="1">
        <v>45949.597141203703</v>
      </c>
      <c r="G6669" s="1">
        <v>45949.597557870373</v>
      </c>
      <c r="H6669" s="1">
        <v>45949.600925925923</v>
      </c>
      <c r="I6669" s="1">
        <v>45949.601493055554</v>
      </c>
    </row>
    <row r="6670" spans="1:9" x14ac:dyDescent="0.35">
      <c r="A6670">
        <v>106669</v>
      </c>
      <c r="B6670" t="s">
        <v>15</v>
      </c>
      <c r="C6670" t="s">
        <v>12</v>
      </c>
      <c r="D6670">
        <v>0</v>
      </c>
      <c r="E6670" s="1">
        <v>45949.597731481481</v>
      </c>
      <c r="F6670" s="1">
        <v>45949.598495370374</v>
      </c>
      <c r="G6670" s="1">
        <v>45949.598738425928</v>
      </c>
      <c r="H6670" s="1">
        <v>45949.601307870369</v>
      </c>
      <c r="I6670" s="1">
        <v>45949.606354166666</v>
      </c>
    </row>
    <row r="6671" spans="1:9" x14ac:dyDescent="0.35">
      <c r="A6671">
        <v>106670</v>
      </c>
      <c r="B6671" t="s">
        <v>9</v>
      </c>
      <c r="C6671" t="s">
        <v>14</v>
      </c>
      <c r="D6671">
        <v>0</v>
      </c>
      <c r="E6671" s="1">
        <v>45949.599479166667</v>
      </c>
      <c r="F6671" s="1">
        <v>45949.600613425922</v>
      </c>
      <c r="G6671" s="1">
        <v>45949.601041666669</v>
      </c>
      <c r="H6671" s="1">
        <v>45949.603368055556</v>
      </c>
      <c r="I6671" s="1">
        <v>45949.610138888886</v>
      </c>
    </row>
    <row r="6672" spans="1:9" x14ac:dyDescent="0.35">
      <c r="A6672">
        <v>106671</v>
      </c>
      <c r="B6672" t="s">
        <v>23</v>
      </c>
      <c r="C6672" t="s">
        <v>14</v>
      </c>
      <c r="D6672">
        <v>0</v>
      </c>
      <c r="E6672" s="1">
        <v>45949.600405092591</v>
      </c>
      <c r="F6672" s="1">
        <v>45949.600787037038</v>
      </c>
      <c r="G6672" s="1">
        <v>45949.6012962963</v>
      </c>
      <c r="H6672" s="1">
        <v>45949.60229166667</v>
      </c>
      <c r="I6672" s="1">
        <v>45949.608969907407</v>
      </c>
    </row>
    <row r="6673" spans="1:9" x14ac:dyDescent="0.35">
      <c r="A6673">
        <v>106672</v>
      </c>
      <c r="B6673" t="s">
        <v>21</v>
      </c>
      <c r="C6673" t="s">
        <v>14</v>
      </c>
      <c r="D6673">
        <v>0</v>
      </c>
      <c r="E6673" s="1">
        <v>45949.603032407409</v>
      </c>
      <c r="F6673" s="1">
        <v>45949.604050925926</v>
      </c>
      <c r="G6673" s="1">
        <v>45949.604594907411</v>
      </c>
      <c r="H6673" s="1">
        <v>45949.605682870373</v>
      </c>
      <c r="I6673" s="1">
        <v>45949.619293981479</v>
      </c>
    </row>
    <row r="6674" spans="1:9" x14ac:dyDescent="0.35">
      <c r="A6674">
        <v>106673</v>
      </c>
      <c r="B6674" t="s">
        <v>21</v>
      </c>
      <c r="C6674" t="s">
        <v>14</v>
      </c>
      <c r="D6674">
        <v>0</v>
      </c>
      <c r="E6674" s="1">
        <v>45949.603159722225</v>
      </c>
      <c r="F6674" s="1">
        <v>45949.603935185187</v>
      </c>
      <c r="G6674" s="1">
        <v>45949.604189814818</v>
      </c>
      <c r="H6674" s="1">
        <v>45949.605162037034</v>
      </c>
      <c r="I6674" s="1">
        <v>45949.616030092591</v>
      </c>
    </row>
    <row r="6675" spans="1:9" x14ac:dyDescent="0.35">
      <c r="A6675">
        <v>106674</v>
      </c>
      <c r="B6675" t="s">
        <v>19</v>
      </c>
      <c r="C6675" t="s">
        <v>17</v>
      </c>
      <c r="D6675">
        <v>0</v>
      </c>
      <c r="E6675" s="1">
        <v>45949.604479166665</v>
      </c>
      <c r="F6675" s="1">
        <v>45949.605104166665</v>
      </c>
      <c r="G6675" s="1">
        <v>45949.605486111112</v>
      </c>
      <c r="H6675" s="1">
        <v>45949.607800925929</v>
      </c>
      <c r="I6675" s="1">
        <v>45949.615671296298</v>
      </c>
    </row>
    <row r="6676" spans="1:9" x14ac:dyDescent="0.35">
      <c r="A6676">
        <v>106675</v>
      </c>
      <c r="B6676" t="s">
        <v>13</v>
      </c>
      <c r="C6676" t="s">
        <v>16</v>
      </c>
      <c r="D6676">
        <v>0</v>
      </c>
      <c r="E6676" s="1">
        <v>45949.606921296298</v>
      </c>
      <c r="F6676" s="1">
        <v>45949.607905092591</v>
      </c>
      <c r="G6676" s="1">
        <v>45949.609849537039</v>
      </c>
      <c r="H6676" s="1">
        <v>45949.613009259258</v>
      </c>
      <c r="I6676" s="1">
        <v>45949.625289351854</v>
      </c>
    </row>
    <row r="6677" spans="1:9" x14ac:dyDescent="0.35">
      <c r="A6677">
        <v>106676</v>
      </c>
      <c r="B6677" t="s">
        <v>20</v>
      </c>
      <c r="C6677" t="s">
        <v>16</v>
      </c>
      <c r="D6677">
        <v>0</v>
      </c>
      <c r="E6677" s="1">
        <v>45949.610717592594</v>
      </c>
      <c r="F6677" s="1">
        <v>45949.611678240741</v>
      </c>
      <c r="G6677" s="1">
        <v>45949.613275462965</v>
      </c>
      <c r="H6677" s="1">
        <v>45949.615740740737</v>
      </c>
      <c r="I6677" s="1">
        <v>45949.618645833332</v>
      </c>
    </row>
    <row r="6678" spans="1:9" x14ac:dyDescent="0.35">
      <c r="A6678">
        <v>106677</v>
      </c>
      <c r="B6678" t="s">
        <v>18</v>
      </c>
      <c r="C6678" t="s">
        <v>10</v>
      </c>
      <c r="D6678">
        <v>0</v>
      </c>
      <c r="E6678" s="1">
        <v>45949.611620370371</v>
      </c>
      <c r="F6678" s="1">
        <v>45949.612604166665</v>
      </c>
      <c r="G6678" s="1">
        <v>45949.61310185185</v>
      </c>
      <c r="H6678" s="1">
        <v>45949.614999999998</v>
      </c>
      <c r="I6678" s="1">
        <v>45949.615694444445</v>
      </c>
    </row>
    <row r="6679" spans="1:9" x14ac:dyDescent="0.35">
      <c r="A6679">
        <v>106678</v>
      </c>
      <c r="B6679" t="s">
        <v>18</v>
      </c>
      <c r="C6679" t="s">
        <v>14</v>
      </c>
      <c r="D6679">
        <v>0</v>
      </c>
      <c r="E6679" s="1">
        <v>45949.612210648149</v>
      </c>
      <c r="F6679" s="1">
        <v>45949.613275462965</v>
      </c>
      <c r="G6679" s="1">
        <v>45949.613541666666</v>
      </c>
      <c r="H6679" s="1">
        <v>45949.616944444446</v>
      </c>
      <c r="I6679" s="1">
        <v>45949.619606481479</v>
      </c>
    </row>
    <row r="6680" spans="1:9" x14ac:dyDescent="0.35">
      <c r="A6680">
        <v>106679</v>
      </c>
      <c r="B6680" t="s">
        <v>20</v>
      </c>
      <c r="C6680" t="s">
        <v>17</v>
      </c>
      <c r="D6680">
        <v>0</v>
      </c>
      <c r="E6680" s="1">
        <v>45949.61414351852</v>
      </c>
      <c r="F6680" s="1">
        <v>45949.615393518521</v>
      </c>
      <c r="G6680" s="1">
        <v>45949.615763888891</v>
      </c>
      <c r="H6680" s="1">
        <v>45949.616770833331</v>
      </c>
      <c r="I6680" s="1">
        <v>45949.62709490741</v>
      </c>
    </row>
    <row r="6681" spans="1:9" x14ac:dyDescent="0.35">
      <c r="A6681">
        <v>106680</v>
      </c>
      <c r="B6681" t="s">
        <v>11</v>
      </c>
      <c r="C6681" t="s">
        <v>10</v>
      </c>
      <c r="D6681">
        <v>0</v>
      </c>
      <c r="E6681" s="1">
        <v>45949.615995370368</v>
      </c>
      <c r="F6681" s="1">
        <v>45949.616481481484</v>
      </c>
      <c r="G6681" s="1">
        <v>45949.617465277777</v>
      </c>
      <c r="H6681" s="1">
        <v>45949.618206018517</v>
      </c>
      <c r="I6681" s="1">
        <v>45949.630833333336</v>
      </c>
    </row>
    <row r="6682" spans="1:9" x14ac:dyDescent="0.35">
      <c r="A6682">
        <v>106681</v>
      </c>
      <c r="B6682" t="s">
        <v>20</v>
      </c>
      <c r="C6682" t="s">
        <v>12</v>
      </c>
      <c r="D6682">
        <v>0</v>
      </c>
      <c r="E6682" s="1">
        <v>45949.617199074077</v>
      </c>
      <c r="F6682" s="1">
        <v>45949.618472222224</v>
      </c>
      <c r="G6682" s="1">
        <v>45949.619444444441</v>
      </c>
      <c r="H6682" s="1">
        <v>45949.620312500003</v>
      </c>
      <c r="I6682" s="1">
        <v>45949.62804398148</v>
      </c>
    </row>
    <row r="6683" spans="1:9" x14ac:dyDescent="0.35">
      <c r="A6683">
        <v>106682</v>
      </c>
      <c r="B6683" t="s">
        <v>18</v>
      </c>
      <c r="C6683" t="s">
        <v>14</v>
      </c>
      <c r="D6683">
        <v>0</v>
      </c>
      <c r="E6683" s="1">
        <v>45949.617569444446</v>
      </c>
      <c r="F6683" s="1">
        <v>45949.618622685186</v>
      </c>
      <c r="G6683" s="1">
        <v>45949.61959490741</v>
      </c>
      <c r="H6683" s="1">
        <v>45949.622974537036</v>
      </c>
      <c r="I6683" s="1">
        <v>45949.624664351853</v>
      </c>
    </row>
    <row r="6684" spans="1:9" x14ac:dyDescent="0.35">
      <c r="A6684">
        <v>106683</v>
      </c>
      <c r="B6684" t="s">
        <v>9</v>
      </c>
      <c r="C6684" t="s">
        <v>12</v>
      </c>
      <c r="D6684">
        <v>0</v>
      </c>
      <c r="E6684" s="1">
        <v>45949.618472222224</v>
      </c>
      <c r="F6684" s="1">
        <v>45949.619305555556</v>
      </c>
      <c r="G6684" s="1">
        <v>45949.61959490741</v>
      </c>
      <c r="H6684" s="1">
        <v>45949.62259259259</v>
      </c>
      <c r="I6684" s="1">
        <v>45949.635729166665</v>
      </c>
    </row>
    <row r="6685" spans="1:9" x14ac:dyDescent="0.35">
      <c r="A6685">
        <v>106684</v>
      </c>
      <c r="B6685" t="s">
        <v>9</v>
      </c>
      <c r="C6685" t="s">
        <v>17</v>
      </c>
      <c r="D6685">
        <v>0</v>
      </c>
      <c r="E6685" s="1">
        <v>45949.620625000003</v>
      </c>
      <c r="F6685" s="1">
        <v>45949.621793981481</v>
      </c>
      <c r="G6685" s="1">
        <v>45949.622511574074</v>
      </c>
      <c r="H6685" s="1">
        <v>45949.62395833333</v>
      </c>
      <c r="I6685" s="1">
        <v>45949.633935185186</v>
      </c>
    </row>
    <row r="6686" spans="1:9" x14ac:dyDescent="0.35">
      <c r="A6686">
        <v>106685</v>
      </c>
      <c r="B6686" t="s">
        <v>21</v>
      </c>
      <c r="C6686" t="s">
        <v>12</v>
      </c>
      <c r="D6686">
        <v>0</v>
      </c>
      <c r="E6686" s="1">
        <v>45949.620821759258</v>
      </c>
      <c r="F6686" s="1">
        <v>45949.621874999997</v>
      </c>
      <c r="G6686" s="1">
        <v>45949.62222222222</v>
      </c>
      <c r="H6686" s="1">
        <v>45949.625023148146</v>
      </c>
      <c r="I6686" s="1">
        <v>45949.62840277778</v>
      </c>
    </row>
    <row r="6687" spans="1:9" x14ac:dyDescent="0.35">
      <c r="A6687">
        <v>106686</v>
      </c>
      <c r="B6687" t="s">
        <v>15</v>
      </c>
      <c r="C6687" t="s">
        <v>12</v>
      </c>
      <c r="D6687">
        <v>0</v>
      </c>
      <c r="E6687" s="1">
        <v>45949.621874999997</v>
      </c>
      <c r="F6687" s="1">
        <v>45949.622442129628</v>
      </c>
      <c r="G6687" s="1">
        <v>45949.623067129629</v>
      </c>
      <c r="H6687" s="1">
        <v>45949.626342592594</v>
      </c>
      <c r="I6687" s="1">
        <v>45949.629733796297</v>
      </c>
    </row>
    <row r="6688" spans="1:9" x14ac:dyDescent="0.35">
      <c r="A6688">
        <v>106687</v>
      </c>
      <c r="B6688" t="s">
        <v>21</v>
      </c>
      <c r="C6688" t="s">
        <v>10</v>
      </c>
      <c r="D6688">
        <v>0</v>
      </c>
      <c r="E6688" s="1">
        <v>45949.622141203705</v>
      </c>
      <c r="F6688" s="1">
        <v>45949.62295138889</v>
      </c>
      <c r="G6688" s="1">
        <v>45949.623530092591</v>
      </c>
      <c r="H6688" s="1">
        <v>45949.62572916667</v>
      </c>
      <c r="I6688" s="1">
        <v>45949.627581018518</v>
      </c>
    </row>
    <row r="6689" spans="1:9" x14ac:dyDescent="0.35">
      <c r="A6689">
        <v>106688</v>
      </c>
      <c r="B6689" t="s">
        <v>21</v>
      </c>
      <c r="C6689" t="s">
        <v>14</v>
      </c>
      <c r="D6689">
        <v>0</v>
      </c>
      <c r="E6689" s="1">
        <v>45949.623530092591</v>
      </c>
      <c r="F6689" s="1">
        <v>45949.62462962963</v>
      </c>
      <c r="G6689" s="1">
        <v>45949.625393518516</v>
      </c>
      <c r="H6689" s="1">
        <v>45949.628263888888</v>
      </c>
      <c r="I6689" s="1">
        <v>45949.639074074075</v>
      </c>
    </row>
    <row r="6690" spans="1:9" x14ac:dyDescent="0.35">
      <c r="A6690">
        <v>106689</v>
      </c>
      <c r="B6690" t="s">
        <v>18</v>
      </c>
      <c r="C6690" t="s">
        <v>17</v>
      </c>
      <c r="D6690">
        <v>1</v>
      </c>
      <c r="E6690" s="1">
        <v>45949.623668981483</v>
      </c>
      <c r="F6690" s="1">
        <v>45949.624155092592</v>
      </c>
      <c r="G6690" s="1">
        <v>45949.624282407407</v>
      </c>
      <c r="H6690" s="1">
        <v>45949.626585648148</v>
      </c>
      <c r="I6690" s="1">
        <v>45949.639525462961</v>
      </c>
    </row>
    <row r="6691" spans="1:9" x14ac:dyDescent="0.35">
      <c r="A6691">
        <v>106690</v>
      </c>
      <c r="B6691" t="s">
        <v>9</v>
      </c>
      <c r="C6691" t="s">
        <v>17</v>
      </c>
      <c r="D6691">
        <v>0</v>
      </c>
      <c r="E6691" s="1">
        <v>45949.624155092592</v>
      </c>
      <c r="F6691" s="1">
        <v>45949.625138888892</v>
      </c>
      <c r="G6691" s="1">
        <v>45949.625358796293</v>
      </c>
      <c r="H6691" s="1">
        <v>45949.62704861111</v>
      </c>
      <c r="I6691" s="1">
        <v>45949.629687499997</v>
      </c>
    </row>
    <row r="6692" spans="1:9" x14ac:dyDescent="0.35">
      <c r="A6692">
        <v>106691</v>
      </c>
      <c r="B6692" t="s">
        <v>9</v>
      </c>
      <c r="C6692" t="s">
        <v>16</v>
      </c>
      <c r="D6692">
        <v>0</v>
      </c>
      <c r="E6692" s="1">
        <v>45949.624525462961</v>
      </c>
      <c r="F6692" s="1">
        <v>45949.625486111108</v>
      </c>
      <c r="G6692" s="1">
        <v>45949.626458333332</v>
      </c>
      <c r="H6692" s="1">
        <v>45949.630497685182</v>
      </c>
      <c r="I6692" s="1">
        <v>45949.640046296299</v>
      </c>
    </row>
    <row r="6693" spans="1:9" x14ac:dyDescent="0.35">
      <c r="A6693">
        <v>106692</v>
      </c>
      <c r="B6693" t="s">
        <v>19</v>
      </c>
      <c r="C6693" t="s">
        <v>12</v>
      </c>
      <c r="D6693">
        <v>0</v>
      </c>
      <c r="E6693" s="1">
        <v>45949.624594907407</v>
      </c>
      <c r="F6693" s="1">
        <v>45949.6252662037</v>
      </c>
      <c r="G6693" s="1">
        <v>45949.625787037039</v>
      </c>
      <c r="H6693" s="1">
        <v>45949.628425925926</v>
      </c>
      <c r="I6693" s="1">
        <v>45949.63890046296</v>
      </c>
    </row>
    <row r="6694" spans="1:9" x14ac:dyDescent="0.35">
      <c r="A6694">
        <v>106693</v>
      </c>
      <c r="B6694" t="s">
        <v>9</v>
      </c>
      <c r="C6694" t="s">
        <v>17</v>
      </c>
      <c r="D6694">
        <v>0</v>
      </c>
      <c r="E6694" s="1">
        <v>45949.624826388892</v>
      </c>
      <c r="F6694" s="1">
        <v>45949.625763888886</v>
      </c>
      <c r="G6694" s="1">
        <v>45949.625983796293</v>
      </c>
      <c r="H6694" s="1">
        <v>45949.628518518519</v>
      </c>
      <c r="I6694" s="1">
        <v>45949.636331018519</v>
      </c>
    </row>
    <row r="6695" spans="1:9" x14ac:dyDescent="0.35">
      <c r="A6695">
        <v>106694</v>
      </c>
      <c r="B6695" t="s">
        <v>9</v>
      </c>
      <c r="C6695" t="s">
        <v>16</v>
      </c>
      <c r="D6695">
        <v>0</v>
      </c>
      <c r="E6695" s="1">
        <v>45949.625949074078</v>
      </c>
      <c r="F6695" s="1">
        <v>45949.626481481479</v>
      </c>
      <c r="G6695" s="1">
        <v>45949.627210648148</v>
      </c>
      <c r="H6695" s="1">
        <v>45949.630914351852</v>
      </c>
      <c r="I6695" s="1">
        <v>45949.642384259256</v>
      </c>
    </row>
    <row r="6696" spans="1:9" x14ac:dyDescent="0.35">
      <c r="A6696">
        <v>106695</v>
      </c>
      <c r="B6696" t="s">
        <v>11</v>
      </c>
      <c r="C6696" t="s">
        <v>17</v>
      </c>
      <c r="D6696">
        <v>0</v>
      </c>
      <c r="E6696" s="1">
        <v>45949.628958333335</v>
      </c>
      <c r="F6696" s="1">
        <v>45949.629675925928</v>
      </c>
      <c r="G6696" s="1">
        <v>45949.629930555559</v>
      </c>
      <c r="H6696" s="1">
        <v>45949.632361111115</v>
      </c>
      <c r="I6696" s="1">
        <v>45949.642569444448</v>
      </c>
    </row>
    <row r="6697" spans="1:9" x14ac:dyDescent="0.35">
      <c r="A6697">
        <v>106696</v>
      </c>
      <c r="B6697" t="s">
        <v>18</v>
      </c>
      <c r="C6697" t="s">
        <v>16</v>
      </c>
      <c r="D6697">
        <v>0</v>
      </c>
      <c r="E6697" s="1">
        <v>45949.629340277781</v>
      </c>
      <c r="F6697" s="1">
        <v>45949.63045138889</v>
      </c>
      <c r="G6697" s="1">
        <v>45949.632488425923</v>
      </c>
      <c r="H6697" s="1">
        <v>45949.633576388886</v>
      </c>
      <c r="I6697" s="1">
        <v>45949.639456018522</v>
      </c>
    </row>
    <row r="6698" spans="1:9" x14ac:dyDescent="0.35">
      <c r="A6698">
        <v>106697</v>
      </c>
      <c r="B6698" t="s">
        <v>23</v>
      </c>
      <c r="C6698" t="s">
        <v>14</v>
      </c>
      <c r="D6698">
        <v>0</v>
      </c>
      <c r="E6698" s="1">
        <v>45949.631377314814</v>
      </c>
      <c r="F6698" s="1">
        <v>45949.631898148145</v>
      </c>
      <c r="G6698" s="1">
        <v>45949.632372685184</v>
      </c>
      <c r="H6698" s="1">
        <v>45949.633819444447</v>
      </c>
      <c r="I6698" s="1">
        <v>45949.637592592589</v>
      </c>
    </row>
    <row r="6699" spans="1:9" x14ac:dyDescent="0.35">
      <c r="A6699">
        <v>106698</v>
      </c>
      <c r="B6699" t="s">
        <v>13</v>
      </c>
      <c r="C6699" t="s">
        <v>14</v>
      </c>
      <c r="D6699">
        <v>0</v>
      </c>
      <c r="E6699" s="1">
        <v>45949.635034722225</v>
      </c>
      <c r="F6699" s="1">
        <v>45949.635659722226</v>
      </c>
      <c r="G6699" s="1">
        <v>45949.63653935185</v>
      </c>
      <c r="H6699" s="1">
        <v>45949.638032407405</v>
      </c>
      <c r="I6699" s="1">
        <v>45949.64271990741</v>
      </c>
    </row>
    <row r="6700" spans="1:9" x14ac:dyDescent="0.35">
      <c r="A6700">
        <v>106699</v>
      </c>
      <c r="B6700" t="s">
        <v>9</v>
      </c>
      <c r="C6700" t="s">
        <v>16</v>
      </c>
      <c r="D6700">
        <v>0</v>
      </c>
      <c r="E6700" s="1">
        <v>45949.63689814815</v>
      </c>
      <c r="F6700" s="1">
        <v>45949.63758101852</v>
      </c>
      <c r="G6700" s="1">
        <v>45949.638124999998</v>
      </c>
      <c r="H6700" s="1">
        <v>45949.640081018515</v>
      </c>
      <c r="I6700" s="1">
        <v>45949.640289351853</v>
      </c>
    </row>
    <row r="6701" spans="1:9" x14ac:dyDescent="0.35">
      <c r="A6701">
        <v>106700</v>
      </c>
      <c r="B6701" t="s">
        <v>18</v>
      </c>
      <c r="C6701" t="s">
        <v>10</v>
      </c>
      <c r="D6701">
        <v>0</v>
      </c>
      <c r="E6701" s="1">
        <v>45949.637777777774</v>
      </c>
      <c r="F6701" s="1">
        <v>45949.638865740744</v>
      </c>
      <c r="G6701" s="1">
        <v>45949.639398148145</v>
      </c>
      <c r="H6701" s="1">
        <v>45949.641064814816</v>
      </c>
      <c r="I6701" s="1">
        <v>45949.642002314817</v>
      </c>
    </row>
    <row r="6702" spans="1:9" x14ac:dyDescent="0.35">
      <c r="A6702">
        <v>106701</v>
      </c>
      <c r="B6702" t="s">
        <v>22</v>
      </c>
      <c r="C6702" t="s">
        <v>16</v>
      </c>
      <c r="D6702">
        <v>1</v>
      </c>
      <c r="E6702" s="1">
        <v>45949.63795138889</v>
      </c>
      <c r="F6702" s="1">
        <v>45949.638553240744</v>
      </c>
      <c r="G6702" s="1">
        <v>45949.639664351853</v>
      </c>
      <c r="H6702" s="1">
        <v>45949.644756944443</v>
      </c>
      <c r="I6702" s="1">
        <v>45949.651562500003</v>
      </c>
    </row>
    <row r="6703" spans="1:9" x14ac:dyDescent="0.35">
      <c r="A6703">
        <v>106702</v>
      </c>
      <c r="B6703" t="s">
        <v>18</v>
      </c>
      <c r="C6703" t="s">
        <v>14</v>
      </c>
      <c r="D6703">
        <v>0</v>
      </c>
      <c r="E6703" s="1">
        <v>45949.639756944445</v>
      </c>
      <c r="F6703" s="1">
        <v>45949.640486111108</v>
      </c>
      <c r="G6703" s="1">
        <v>45949.641493055555</v>
      </c>
      <c r="H6703" s="1">
        <v>45949.644212962965</v>
      </c>
      <c r="I6703" s="1">
        <v>45949.646631944444</v>
      </c>
    </row>
    <row r="6704" spans="1:9" x14ac:dyDescent="0.35">
      <c r="A6704">
        <v>106703</v>
      </c>
      <c r="B6704" t="s">
        <v>11</v>
      </c>
      <c r="C6704" t="s">
        <v>14</v>
      </c>
      <c r="D6704">
        <v>0</v>
      </c>
      <c r="E6704" s="1">
        <v>45949.639918981484</v>
      </c>
      <c r="F6704" s="1">
        <v>45949.640520833331</v>
      </c>
      <c r="G6704" s="1">
        <v>45949.641192129631</v>
      </c>
      <c r="H6704" s="1">
        <v>45949.642094907409</v>
      </c>
      <c r="I6704" s="1">
        <v>45949.655844907407</v>
      </c>
    </row>
    <row r="6705" spans="1:9" x14ac:dyDescent="0.35">
      <c r="A6705">
        <v>106704</v>
      </c>
      <c r="B6705" t="s">
        <v>20</v>
      </c>
      <c r="C6705" t="s">
        <v>16</v>
      </c>
      <c r="D6705">
        <v>0</v>
      </c>
      <c r="E6705" s="1">
        <v>45949.639953703707</v>
      </c>
      <c r="F6705" s="1">
        <v>45949.640439814815</v>
      </c>
      <c r="G6705" s="1">
        <v>45949.641481481478</v>
      </c>
      <c r="H6705" s="1">
        <v>45949.642245370371</v>
      </c>
      <c r="I6705" s="1">
        <v>45949.643495370372</v>
      </c>
    </row>
    <row r="6706" spans="1:9" x14ac:dyDescent="0.35">
      <c r="A6706">
        <v>106705</v>
      </c>
      <c r="B6706" t="s">
        <v>11</v>
      </c>
      <c r="C6706" t="s">
        <v>12</v>
      </c>
      <c r="D6706">
        <v>0</v>
      </c>
      <c r="E6706" s="1">
        <v>45949.642523148148</v>
      </c>
      <c r="F6706" s="1">
        <v>45949.64340277778</v>
      </c>
      <c r="G6706" s="1">
        <v>45949.644212962965</v>
      </c>
      <c r="H6706" s="1">
        <v>45949.647037037037</v>
      </c>
      <c r="I6706" s="1">
        <v>45949.649027777778</v>
      </c>
    </row>
    <row r="6707" spans="1:9" x14ac:dyDescent="0.35">
      <c r="A6707">
        <v>106706</v>
      </c>
      <c r="B6707" t="s">
        <v>9</v>
      </c>
      <c r="C6707" t="s">
        <v>14</v>
      </c>
      <c r="D6707">
        <v>0</v>
      </c>
      <c r="E6707" s="1">
        <v>45949.64271990741</v>
      </c>
      <c r="F6707" s="1">
        <v>45949.643645833334</v>
      </c>
      <c r="G6707" s="1">
        <v>45949.643796296295</v>
      </c>
      <c r="H6707" s="1">
        <v>45949.645555555559</v>
      </c>
      <c r="I6707" s="1">
        <v>45949.654270833336</v>
      </c>
    </row>
    <row r="6708" spans="1:9" x14ac:dyDescent="0.35">
      <c r="A6708">
        <v>106707</v>
      </c>
      <c r="B6708" t="s">
        <v>22</v>
      </c>
      <c r="C6708" t="s">
        <v>17</v>
      </c>
      <c r="D6708">
        <v>0</v>
      </c>
      <c r="E6708" s="1">
        <v>45949.642962962964</v>
      </c>
      <c r="F6708" s="1">
        <v>45949.644236111111</v>
      </c>
      <c r="G6708" s="1">
        <v>45949.645219907405</v>
      </c>
      <c r="H6708" s="1">
        <v>45949.646747685183</v>
      </c>
      <c r="I6708" s="1">
        <v>45949.650358796294</v>
      </c>
    </row>
    <row r="6709" spans="1:9" x14ac:dyDescent="0.35">
      <c r="A6709">
        <v>106708</v>
      </c>
      <c r="B6709" t="s">
        <v>19</v>
      </c>
      <c r="C6709" t="s">
        <v>16</v>
      </c>
      <c r="D6709">
        <v>0</v>
      </c>
      <c r="E6709" s="1">
        <v>45949.64398148148</v>
      </c>
      <c r="F6709" s="1">
        <v>45949.64435185185</v>
      </c>
      <c r="G6709" s="1">
        <v>45949.645555555559</v>
      </c>
      <c r="H6709" s="1">
        <v>45949.650046296294</v>
      </c>
      <c r="I6709" s="1">
        <v>45949.657060185185</v>
      </c>
    </row>
    <row r="6710" spans="1:9" x14ac:dyDescent="0.35">
      <c r="A6710">
        <v>106709</v>
      </c>
      <c r="B6710" t="s">
        <v>11</v>
      </c>
      <c r="C6710" t="s">
        <v>14</v>
      </c>
      <c r="D6710">
        <v>0</v>
      </c>
      <c r="E6710" s="1">
        <v>45949.647881944446</v>
      </c>
      <c r="F6710" s="1">
        <v>45949.6487037037</v>
      </c>
      <c r="G6710" s="1">
        <v>45949.648958333331</v>
      </c>
      <c r="H6710" s="1">
        <v>45949.650057870371</v>
      </c>
      <c r="I6710" s="1">
        <v>45949.651689814818</v>
      </c>
    </row>
    <row r="6711" spans="1:9" x14ac:dyDescent="0.35">
      <c r="A6711">
        <v>106710</v>
      </c>
      <c r="B6711" t="s">
        <v>21</v>
      </c>
      <c r="C6711" t="s">
        <v>17</v>
      </c>
      <c r="D6711">
        <v>0</v>
      </c>
      <c r="E6711" s="1">
        <v>45949.649027777778</v>
      </c>
      <c r="F6711" s="1">
        <v>45949.650289351855</v>
      </c>
      <c r="G6711" s="1">
        <v>45949.650567129633</v>
      </c>
      <c r="H6711" s="1">
        <v>45949.652141203704</v>
      </c>
      <c r="I6711" s="1">
        <v>45949.660208333335</v>
      </c>
    </row>
    <row r="6712" spans="1:9" x14ac:dyDescent="0.35">
      <c r="A6712">
        <v>106711</v>
      </c>
      <c r="B6712" t="s">
        <v>15</v>
      </c>
      <c r="C6712" t="s">
        <v>14</v>
      </c>
      <c r="D6712">
        <v>0</v>
      </c>
      <c r="E6712" s="1">
        <v>45949.649548611109</v>
      </c>
      <c r="F6712" s="1">
        <v>45949.65011574074</v>
      </c>
      <c r="G6712" s="1">
        <v>45949.650972222225</v>
      </c>
      <c r="H6712" s="1">
        <v>45949.653506944444</v>
      </c>
      <c r="I6712" s="1">
        <v>45949.666018518517</v>
      </c>
    </row>
    <row r="6713" spans="1:9" x14ac:dyDescent="0.35">
      <c r="A6713">
        <v>106712</v>
      </c>
      <c r="B6713" t="s">
        <v>23</v>
      </c>
      <c r="C6713" t="s">
        <v>17</v>
      </c>
      <c r="D6713">
        <v>0</v>
      </c>
      <c r="E6713" s="1">
        <v>45949.649745370371</v>
      </c>
      <c r="F6713" s="1">
        <v>45949.650636574072</v>
      </c>
      <c r="G6713" s="1">
        <v>45949.65152777778</v>
      </c>
      <c r="H6713" s="1">
        <v>45949.654733796298</v>
      </c>
      <c r="I6713" s="1">
        <v>45949.663854166669</v>
      </c>
    </row>
    <row r="6714" spans="1:9" x14ac:dyDescent="0.35">
      <c r="A6714">
        <v>106713</v>
      </c>
      <c r="B6714" t="s">
        <v>9</v>
      </c>
      <c r="C6714" t="s">
        <v>16</v>
      </c>
      <c r="D6714">
        <v>0</v>
      </c>
      <c r="E6714" s="1">
        <v>45949.65152777778</v>
      </c>
      <c r="F6714" s="1">
        <v>45949.652581018519</v>
      </c>
      <c r="G6714" s="1">
        <v>45949.654340277775</v>
      </c>
      <c r="H6714" s="1">
        <v>45949.658726851849</v>
      </c>
      <c r="I6714" s="1">
        <v>45949.663159722222</v>
      </c>
    </row>
    <row r="6715" spans="1:9" x14ac:dyDescent="0.35">
      <c r="A6715">
        <v>106714</v>
      </c>
      <c r="B6715" t="s">
        <v>21</v>
      </c>
      <c r="C6715" t="s">
        <v>12</v>
      </c>
      <c r="D6715">
        <v>0</v>
      </c>
      <c r="E6715" s="1">
        <v>45949.65179398148</v>
      </c>
      <c r="F6715" s="1">
        <v>45949.653171296297</v>
      </c>
      <c r="G6715" s="1">
        <v>45949.653993055559</v>
      </c>
      <c r="H6715" s="1">
        <v>45949.654699074075</v>
      </c>
      <c r="I6715" s="1">
        <v>45949.663437499999</v>
      </c>
    </row>
    <row r="6716" spans="1:9" x14ac:dyDescent="0.35">
      <c r="A6716">
        <v>106715</v>
      </c>
      <c r="B6716" t="s">
        <v>9</v>
      </c>
      <c r="C6716" t="s">
        <v>17</v>
      </c>
      <c r="D6716">
        <v>0</v>
      </c>
      <c r="E6716" s="1">
        <v>45949.653032407405</v>
      </c>
      <c r="F6716" s="1">
        <v>45949.654224537036</v>
      </c>
      <c r="G6716" s="1">
        <v>45949.654953703706</v>
      </c>
      <c r="H6716" s="1">
        <v>45949.656319444446</v>
      </c>
      <c r="I6716" s="1">
        <v>45949.661238425928</v>
      </c>
    </row>
    <row r="6717" spans="1:9" x14ac:dyDescent="0.35">
      <c r="A6717">
        <v>106716</v>
      </c>
      <c r="B6717" t="s">
        <v>13</v>
      </c>
      <c r="C6717" t="s">
        <v>17</v>
      </c>
      <c r="D6717">
        <v>0</v>
      </c>
      <c r="E6717" s="1">
        <v>45949.654976851853</v>
      </c>
      <c r="F6717" s="1">
        <v>45949.655787037038</v>
      </c>
      <c r="G6717" s="1">
        <v>45949.656354166669</v>
      </c>
      <c r="H6717" s="1">
        <v>45949.657048611109</v>
      </c>
      <c r="I6717" s="1">
        <v>45949.657222222224</v>
      </c>
    </row>
    <row r="6718" spans="1:9" x14ac:dyDescent="0.35">
      <c r="A6718">
        <v>106717</v>
      </c>
      <c r="B6718" t="s">
        <v>9</v>
      </c>
      <c r="C6718" t="s">
        <v>12</v>
      </c>
      <c r="D6718">
        <v>0</v>
      </c>
      <c r="E6718" s="1">
        <v>45949.655729166669</v>
      </c>
      <c r="F6718" s="1">
        <v>45949.656597222223</v>
      </c>
      <c r="G6718" s="1">
        <v>45949.657465277778</v>
      </c>
      <c r="H6718" s="1">
        <v>45949.660578703704</v>
      </c>
      <c r="I6718" s="1">
        <v>45949.663240740738</v>
      </c>
    </row>
    <row r="6719" spans="1:9" x14ac:dyDescent="0.35">
      <c r="A6719">
        <v>106718</v>
      </c>
      <c r="B6719" t="s">
        <v>11</v>
      </c>
      <c r="C6719" t="s">
        <v>17</v>
      </c>
      <c r="D6719">
        <v>0</v>
      </c>
      <c r="E6719" s="1">
        <v>45949.656041666669</v>
      </c>
      <c r="F6719" s="1">
        <v>45949.656875000001</v>
      </c>
      <c r="G6719" s="1">
        <v>45949.65730324074</v>
      </c>
      <c r="H6719" s="1">
        <v>45949.660763888889</v>
      </c>
      <c r="I6719" s="1">
        <v>45949.66810185185</v>
      </c>
    </row>
    <row r="6720" spans="1:9" x14ac:dyDescent="0.35">
      <c r="A6720">
        <v>106719</v>
      </c>
      <c r="B6720" t="s">
        <v>9</v>
      </c>
      <c r="C6720" t="s">
        <v>14</v>
      </c>
      <c r="D6720">
        <v>1</v>
      </c>
      <c r="E6720" s="1">
        <v>45949.657754629632</v>
      </c>
      <c r="F6720" s="1">
        <v>45949.658113425925</v>
      </c>
      <c r="G6720" s="1">
        <v>45949.658668981479</v>
      </c>
      <c r="H6720" s="1">
        <v>45949.660393518519</v>
      </c>
      <c r="I6720" s="1">
        <v>45949.662083333336</v>
      </c>
    </row>
    <row r="6721" spans="1:9" x14ac:dyDescent="0.35">
      <c r="A6721">
        <v>106720</v>
      </c>
      <c r="B6721" t="s">
        <v>9</v>
      </c>
      <c r="C6721" t="s">
        <v>17</v>
      </c>
      <c r="D6721">
        <v>0</v>
      </c>
      <c r="E6721" s="1">
        <v>45949.662141203706</v>
      </c>
      <c r="F6721" s="1">
        <v>45949.663425925923</v>
      </c>
      <c r="G6721" s="1">
        <v>45949.664340277777</v>
      </c>
      <c r="H6721" s="1">
        <v>45949.66578703704</v>
      </c>
      <c r="I6721" s="1">
        <v>45949.679108796299</v>
      </c>
    </row>
    <row r="6722" spans="1:9" x14ac:dyDescent="0.35">
      <c r="A6722">
        <v>106721</v>
      </c>
      <c r="B6722" t="s">
        <v>20</v>
      </c>
      <c r="C6722" t="s">
        <v>10</v>
      </c>
      <c r="D6722">
        <v>0</v>
      </c>
      <c r="E6722" s="1">
        <v>45949.667916666665</v>
      </c>
      <c r="F6722" s="1">
        <v>45949.66847222222</v>
      </c>
      <c r="G6722" s="1">
        <v>45949.668564814812</v>
      </c>
      <c r="H6722" s="1">
        <v>45949.671342592592</v>
      </c>
      <c r="I6722" s="1">
        <v>45949.681319444448</v>
      </c>
    </row>
    <row r="6723" spans="1:9" x14ac:dyDescent="0.35">
      <c r="A6723">
        <v>106722</v>
      </c>
      <c r="B6723" t="s">
        <v>9</v>
      </c>
      <c r="C6723" t="s">
        <v>16</v>
      </c>
      <c r="D6723">
        <v>0</v>
      </c>
      <c r="E6723" s="1">
        <v>45949.668229166666</v>
      </c>
      <c r="F6723" s="1">
        <v>45949.669270833336</v>
      </c>
      <c r="G6723" s="1">
        <v>45949.670555555553</v>
      </c>
      <c r="H6723" s="1">
        <v>45949.67564814815</v>
      </c>
      <c r="I6723" s="1">
        <v>45949.682974537034</v>
      </c>
    </row>
    <row r="6724" spans="1:9" x14ac:dyDescent="0.35">
      <c r="A6724">
        <v>106723</v>
      </c>
      <c r="B6724" t="s">
        <v>15</v>
      </c>
      <c r="C6724" t="s">
        <v>17</v>
      </c>
      <c r="D6724">
        <v>0</v>
      </c>
      <c r="E6724" s="1">
        <v>45949.670659722222</v>
      </c>
      <c r="F6724" s="1">
        <v>45949.672013888892</v>
      </c>
      <c r="G6724" s="1">
        <v>45949.672175925924</v>
      </c>
      <c r="H6724" s="1">
        <v>45949.674328703702</v>
      </c>
      <c r="I6724" s="1">
        <v>45949.679826388892</v>
      </c>
    </row>
    <row r="6725" spans="1:9" x14ac:dyDescent="0.35">
      <c r="A6725">
        <v>106724</v>
      </c>
      <c r="B6725" t="s">
        <v>15</v>
      </c>
      <c r="C6725" t="s">
        <v>14</v>
      </c>
      <c r="D6725">
        <v>0</v>
      </c>
      <c r="E6725" s="1">
        <v>45949.675509259258</v>
      </c>
      <c r="F6725" s="1">
        <v>45949.676053240742</v>
      </c>
      <c r="G6725" s="1">
        <v>45949.676435185182</v>
      </c>
      <c r="H6725" s="1">
        <v>45949.678900462961</v>
      </c>
      <c r="I6725" s="1">
        <v>45949.691979166666</v>
      </c>
    </row>
    <row r="6726" spans="1:9" x14ac:dyDescent="0.35">
      <c r="A6726">
        <v>106725</v>
      </c>
      <c r="B6726" t="s">
        <v>13</v>
      </c>
      <c r="C6726" t="s">
        <v>12</v>
      </c>
      <c r="D6726">
        <v>0</v>
      </c>
      <c r="E6726" s="1">
        <v>45949.67596064815</v>
      </c>
      <c r="F6726" s="1">
        <v>45949.677175925928</v>
      </c>
      <c r="G6726" s="1">
        <v>45949.678101851852</v>
      </c>
      <c r="H6726" s="1">
        <v>45949.678854166668</v>
      </c>
      <c r="I6726" s="1">
        <v>45949.683912037035</v>
      </c>
    </row>
    <row r="6727" spans="1:9" x14ac:dyDescent="0.35">
      <c r="A6727">
        <v>106726</v>
      </c>
      <c r="B6727" t="s">
        <v>18</v>
      </c>
      <c r="C6727" t="s">
        <v>17</v>
      </c>
      <c r="D6727">
        <v>0</v>
      </c>
      <c r="E6727" s="1">
        <v>45949.677557870367</v>
      </c>
      <c r="F6727" s="1">
        <v>45949.67832175926</v>
      </c>
      <c r="G6727" s="1">
        <v>45949.679293981484</v>
      </c>
      <c r="H6727" s="1">
        <v>45949.680254629631</v>
      </c>
      <c r="I6727" s="1">
        <v>45949.688067129631</v>
      </c>
    </row>
    <row r="6728" spans="1:9" x14ac:dyDescent="0.35">
      <c r="A6728">
        <v>106727</v>
      </c>
      <c r="B6728" t="s">
        <v>19</v>
      </c>
      <c r="C6728" t="s">
        <v>14</v>
      </c>
      <c r="D6728">
        <v>0</v>
      </c>
      <c r="E6728" s="1">
        <v>45949.677627314813</v>
      </c>
      <c r="F6728" s="1">
        <v>45949.678206018521</v>
      </c>
      <c r="G6728" s="1">
        <v>45949.678541666668</v>
      </c>
      <c r="H6728" s="1">
        <v>45949.680335648147</v>
      </c>
      <c r="I6728" s="1">
        <v>45949.686388888891</v>
      </c>
    </row>
    <row r="6729" spans="1:9" x14ac:dyDescent="0.35">
      <c r="A6729">
        <v>106728</v>
      </c>
      <c r="B6729" t="s">
        <v>20</v>
      </c>
      <c r="C6729" t="s">
        <v>10</v>
      </c>
      <c r="D6729">
        <v>0</v>
      </c>
      <c r="E6729" s="1">
        <v>45949.678263888891</v>
      </c>
      <c r="F6729" s="1">
        <v>45949.679513888892</v>
      </c>
      <c r="G6729" s="1">
        <v>45949.680196759262</v>
      </c>
      <c r="H6729" s="1">
        <v>45949.681446759256</v>
      </c>
      <c r="I6729" s="1">
        <v>45949.682384259257</v>
      </c>
    </row>
    <row r="6730" spans="1:9" x14ac:dyDescent="0.35">
      <c r="A6730">
        <v>106729</v>
      </c>
      <c r="B6730" t="s">
        <v>15</v>
      </c>
      <c r="C6730" t="s">
        <v>17</v>
      </c>
      <c r="D6730">
        <v>0</v>
      </c>
      <c r="E6730" s="1">
        <v>45949.678969907407</v>
      </c>
      <c r="F6730" s="1">
        <v>45949.679837962962</v>
      </c>
      <c r="G6730" s="1">
        <v>45949.680196759262</v>
      </c>
      <c r="H6730" s="1">
        <v>45949.681157407409</v>
      </c>
      <c r="I6730" s="1">
        <v>45949.687361111108</v>
      </c>
    </row>
    <row r="6731" spans="1:9" x14ac:dyDescent="0.35">
      <c r="A6731">
        <v>106730</v>
      </c>
      <c r="B6731" t="s">
        <v>9</v>
      </c>
      <c r="C6731" t="s">
        <v>14</v>
      </c>
      <c r="D6731">
        <v>0</v>
      </c>
      <c r="E6731" s="1">
        <v>45949.679224537038</v>
      </c>
      <c r="F6731" s="1">
        <v>45949.680451388886</v>
      </c>
      <c r="G6731" s="1">
        <v>45949.680532407408</v>
      </c>
      <c r="H6731" s="1">
        <v>45949.682256944441</v>
      </c>
      <c r="I6731" s="1">
        <v>45949.685798611114</v>
      </c>
    </row>
    <row r="6732" spans="1:9" x14ac:dyDescent="0.35">
      <c r="A6732">
        <v>106731</v>
      </c>
      <c r="B6732" t="s">
        <v>9</v>
      </c>
      <c r="C6732" t="s">
        <v>14</v>
      </c>
      <c r="D6732">
        <v>1</v>
      </c>
      <c r="E6732" s="1">
        <v>45949.679409722223</v>
      </c>
      <c r="F6732" s="1">
        <v>45949.680787037039</v>
      </c>
      <c r="G6732" s="1">
        <v>45949.680844907409</v>
      </c>
      <c r="H6732" s="1">
        <v>45949.683136574073</v>
      </c>
      <c r="I6732" s="1">
        <v>45949.689108796294</v>
      </c>
    </row>
    <row r="6733" spans="1:9" x14ac:dyDescent="0.35">
      <c r="A6733">
        <v>106732</v>
      </c>
      <c r="B6733" t="s">
        <v>20</v>
      </c>
      <c r="C6733" t="s">
        <v>14</v>
      </c>
      <c r="D6733">
        <v>0</v>
      </c>
      <c r="E6733" s="1">
        <v>45949.68005787037</v>
      </c>
      <c r="F6733" s="1">
        <v>45949.680810185186</v>
      </c>
      <c r="G6733" s="1">
        <v>45949.680949074071</v>
      </c>
      <c r="H6733" s="1">
        <v>45949.681851851848</v>
      </c>
      <c r="I6733" s="1">
        <v>45949.694131944445</v>
      </c>
    </row>
    <row r="6734" spans="1:9" x14ac:dyDescent="0.35">
      <c r="A6734">
        <v>106733</v>
      </c>
      <c r="B6734" t="s">
        <v>18</v>
      </c>
      <c r="C6734" t="s">
        <v>10</v>
      </c>
      <c r="D6734">
        <v>0</v>
      </c>
      <c r="E6734" s="1">
        <v>45949.680162037039</v>
      </c>
      <c r="F6734" s="1">
        <v>45949.681446759256</v>
      </c>
      <c r="G6734" s="1">
        <v>45949.681643518517</v>
      </c>
      <c r="H6734" s="1">
        <v>45949.683576388888</v>
      </c>
      <c r="I6734" s="1">
        <v>45949.688900462963</v>
      </c>
    </row>
    <row r="6735" spans="1:9" x14ac:dyDescent="0.35">
      <c r="A6735">
        <v>106734</v>
      </c>
      <c r="B6735" t="s">
        <v>18</v>
      </c>
      <c r="C6735" t="s">
        <v>14</v>
      </c>
      <c r="D6735">
        <v>0</v>
      </c>
      <c r="E6735" s="1">
        <v>45949.680891203701</v>
      </c>
      <c r="F6735" s="1">
        <v>45949.681585648148</v>
      </c>
      <c r="G6735" s="1">
        <v>45949.682164351849</v>
      </c>
      <c r="H6735" s="1">
        <v>45949.684849537036</v>
      </c>
      <c r="I6735" s="1">
        <v>45949.693668981483</v>
      </c>
    </row>
    <row r="6736" spans="1:9" x14ac:dyDescent="0.35">
      <c r="A6736">
        <v>106735</v>
      </c>
      <c r="B6736" t="s">
        <v>13</v>
      </c>
      <c r="C6736" t="s">
        <v>16</v>
      </c>
      <c r="D6736">
        <v>0</v>
      </c>
      <c r="E6736" s="1">
        <v>45949.683877314812</v>
      </c>
      <c r="F6736" s="1">
        <v>45949.685231481482</v>
      </c>
      <c r="G6736" s="1">
        <v>45949.686296296299</v>
      </c>
      <c r="H6736" s="1">
        <v>45949.687372685185</v>
      </c>
      <c r="I6736" s="1">
        <v>45949.700578703705</v>
      </c>
    </row>
    <row r="6737" spans="1:9" x14ac:dyDescent="0.35">
      <c r="A6737">
        <v>106736</v>
      </c>
      <c r="B6737" t="s">
        <v>21</v>
      </c>
      <c r="C6737" t="s">
        <v>16</v>
      </c>
      <c r="D6737">
        <v>0</v>
      </c>
      <c r="E6737" s="1">
        <v>45949.685393518521</v>
      </c>
      <c r="F6737" s="1">
        <v>45949.686018518521</v>
      </c>
      <c r="G6737" s="1">
        <v>45949.687615740739</v>
      </c>
      <c r="H6737" s="1">
        <v>45949.689988425926</v>
      </c>
      <c r="I6737" s="1">
        <v>45949.699490740742</v>
      </c>
    </row>
    <row r="6738" spans="1:9" x14ac:dyDescent="0.35">
      <c r="A6738">
        <v>106737</v>
      </c>
      <c r="B6738" t="s">
        <v>18</v>
      </c>
      <c r="C6738" t="s">
        <v>14</v>
      </c>
      <c r="D6738">
        <v>0</v>
      </c>
      <c r="E6738" s="1">
        <v>45949.686863425923</v>
      </c>
      <c r="F6738" s="1">
        <v>45949.6875462963</v>
      </c>
      <c r="G6738" s="1">
        <v>45949.687627314815</v>
      </c>
      <c r="H6738" s="1">
        <v>45949.690185185187</v>
      </c>
      <c r="I6738" s="1">
        <v>45949.70039351852</v>
      </c>
    </row>
    <row r="6739" spans="1:9" x14ac:dyDescent="0.35">
      <c r="A6739">
        <v>106738</v>
      </c>
      <c r="B6739" t="s">
        <v>9</v>
      </c>
      <c r="C6739" t="s">
        <v>10</v>
      </c>
      <c r="D6739">
        <v>0</v>
      </c>
      <c r="E6739" s="1">
        <v>45949.689351851855</v>
      </c>
      <c r="F6739" s="1">
        <v>45949.689756944441</v>
      </c>
      <c r="G6739" s="1">
        <v>45949.690428240741</v>
      </c>
      <c r="H6739" s="1">
        <v>45949.692071759258</v>
      </c>
      <c r="I6739" s="1">
        <v>45949.702696759261</v>
      </c>
    </row>
    <row r="6740" spans="1:9" x14ac:dyDescent="0.35">
      <c r="A6740">
        <v>106739</v>
      </c>
      <c r="B6740" t="s">
        <v>18</v>
      </c>
      <c r="C6740" t="s">
        <v>16</v>
      </c>
      <c r="D6740">
        <v>0</v>
      </c>
      <c r="E6740" s="1">
        <v>45949.691504629627</v>
      </c>
      <c r="F6740" s="1">
        <v>45949.69258101852</v>
      </c>
      <c r="G6740" s="1">
        <v>45949.694097222222</v>
      </c>
      <c r="H6740" s="1">
        <v>45949.695810185185</v>
      </c>
      <c r="I6740" s="1">
        <v>45949.702962962961</v>
      </c>
    </row>
    <row r="6741" spans="1:9" x14ac:dyDescent="0.35">
      <c r="A6741">
        <v>106740</v>
      </c>
      <c r="B6741" t="s">
        <v>18</v>
      </c>
      <c r="C6741" t="s">
        <v>17</v>
      </c>
      <c r="D6741">
        <v>0</v>
      </c>
      <c r="E6741" s="1">
        <v>45949.693865740737</v>
      </c>
      <c r="F6741" s="1">
        <v>45949.694895833331</v>
      </c>
      <c r="G6741" s="1">
        <v>45949.695729166669</v>
      </c>
      <c r="H6741" s="1">
        <v>45949.697928240741</v>
      </c>
      <c r="I6741" s="1">
        <v>45949.699108796296</v>
      </c>
    </row>
    <row r="6742" spans="1:9" x14ac:dyDescent="0.35">
      <c r="A6742">
        <v>106741</v>
      </c>
      <c r="B6742" t="s">
        <v>11</v>
      </c>
      <c r="C6742" t="s">
        <v>14</v>
      </c>
      <c r="D6742">
        <v>0</v>
      </c>
      <c r="E6742" s="1">
        <v>45949.694652777776</v>
      </c>
      <c r="F6742" s="1">
        <v>45949.695636574077</v>
      </c>
      <c r="G6742" s="1">
        <v>45949.696030092593</v>
      </c>
      <c r="H6742" s="1">
        <v>45949.698101851849</v>
      </c>
      <c r="I6742" s="1">
        <v>45949.707743055558</v>
      </c>
    </row>
    <row r="6743" spans="1:9" x14ac:dyDescent="0.35">
      <c r="A6743">
        <v>106742</v>
      </c>
      <c r="B6743" t="s">
        <v>21</v>
      </c>
      <c r="C6743" t="s">
        <v>12</v>
      </c>
      <c r="D6743">
        <v>0</v>
      </c>
      <c r="E6743" s="1">
        <v>45949.696053240739</v>
      </c>
      <c r="F6743" s="1">
        <v>45949.696921296294</v>
      </c>
      <c r="G6743" s="1">
        <v>45949.697881944441</v>
      </c>
      <c r="H6743" s="1">
        <v>45949.700069444443</v>
      </c>
      <c r="I6743" s="1">
        <v>45949.706423611111</v>
      </c>
    </row>
    <row r="6744" spans="1:9" x14ac:dyDescent="0.35">
      <c r="A6744">
        <v>106743</v>
      </c>
      <c r="B6744" t="s">
        <v>22</v>
      </c>
      <c r="C6744" t="s">
        <v>12</v>
      </c>
      <c r="D6744">
        <v>0</v>
      </c>
      <c r="E6744" s="1">
        <v>45949.700196759259</v>
      </c>
      <c r="F6744" s="1">
        <v>45949.701516203706</v>
      </c>
      <c r="G6744" s="1">
        <v>45949.701817129629</v>
      </c>
      <c r="H6744" s="1">
        <v>45949.704583333332</v>
      </c>
      <c r="I6744" s="1">
        <v>45949.713402777779</v>
      </c>
    </row>
    <row r="6745" spans="1:9" x14ac:dyDescent="0.35">
      <c r="A6745">
        <v>106744</v>
      </c>
      <c r="B6745" t="s">
        <v>18</v>
      </c>
      <c r="C6745" t="s">
        <v>14</v>
      </c>
      <c r="D6745">
        <v>0</v>
      </c>
      <c r="E6745" s="1">
        <v>45949.702199074076</v>
      </c>
      <c r="F6745" s="1">
        <v>45949.702962962961</v>
      </c>
      <c r="G6745" s="1">
        <v>45949.703159722223</v>
      </c>
      <c r="H6745" s="1">
        <v>45949.704606481479</v>
      </c>
      <c r="I6745" s="1">
        <v>45949.708391203705</v>
      </c>
    </row>
    <row r="6746" spans="1:9" x14ac:dyDescent="0.35">
      <c r="A6746">
        <v>106745</v>
      </c>
      <c r="B6746" t="s">
        <v>18</v>
      </c>
      <c r="C6746" t="s">
        <v>14</v>
      </c>
      <c r="D6746">
        <v>0</v>
      </c>
      <c r="E6746" s="1">
        <v>45949.704247685186</v>
      </c>
      <c r="F6746" s="1">
        <v>45949.705520833333</v>
      </c>
      <c r="G6746" s="1">
        <v>45949.706250000003</v>
      </c>
      <c r="H6746" s="1">
        <v>45949.709444444445</v>
      </c>
      <c r="I6746" s="1">
        <v>45949.714999999997</v>
      </c>
    </row>
    <row r="6747" spans="1:9" x14ac:dyDescent="0.35">
      <c r="A6747">
        <v>106746</v>
      </c>
      <c r="B6747" t="s">
        <v>11</v>
      </c>
      <c r="C6747" t="s">
        <v>16</v>
      </c>
      <c r="D6747">
        <v>0</v>
      </c>
      <c r="E6747" s="1">
        <v>45949.705937500003</v>
      </c>
      <c r="F6747" s="1">
        <v>45949.706562500003</v>
      </c>
      <c r="G6747" s="1">
        <v>45949.708587962959</v>
      </c>
      <c r="H6747" s="1">
        <v>45949.712905092594</v>
      </c>
      <c r="I6747" s="1">
        <v>45949.722662037035</v>
      </c>
    </row>
    <row r="6748" spans="1:9" x14ac:dyDescent="0.35">
      <c r="A6748">
        <v>106747</v>
      </c>
      <c r="B6748" t="s">
        <v>9</v>
      </c>
      <c r="C6748" t="s">
        <v>10</v>
      </c>
      <c r="D6748">
        <v>0</v>
      </c>
      <c r="E6748" s="1">
        <v>45950.291724537034</v>
      </c>
      <c r="F6748" s="1">
        <v>45950.292511574073</v>
      </c>
      <c r="G6748" s="1">
        <v>45950.292569444442</v>
      </c>
      <c r="H6748" s="1">
        <v>45950.295289351852</v>
      </c>
      <c r="I6748" s="1">
        <v>45950.301863425928</v>
      </c>
    </row>
    <row r="6749" spans="1:9" x14ac:dyDescent="0.35">
      <c r="A6749">
        <v>106748</v>
      </c>
      <c r="B6749" t="s">
        <v>15</v>
      </c>
      <c r="C6749" t="s">
        <v>12</v>
      </c>
      <c r="D6749">
        <v>0</v>
      </c>
      <c r="E6749" s="1">
        <v>45950.292743055557</v>
      </c>
      <c r="F6749" s="1">
        <v>45950.293854166666</v>
      </c>
      <c r="G6749" s="1">
        <v>45950.294814814813</v>
      </c>
      <c r="H6749" s="1">
        <v>45950.297349537039</v>
      </c>
      <c r="I6749" s="1">
        <v>45950.307060185187</v>
      </c>
    </row>
    <row r="6750" spans="1:9" x14ac:dyDescent="0.35">
      <c r="A6750">
        <v>106749</v>
      </c>
      <c r="B6750" t="s">
        <v>22</v>
      </c>
      <c r="C6750" t="s">
        <v>16</v>
      </c>
      <c r="D6750">
        <v>0</v>
      </c>
      <c r="E6750" s="1">
        <v>45950.29546296296</v>
      </c>
      <c r="F6750" s="1">
        <v>45950.296226851853</v>
      </c>
      <c r="G6750" s="1">
        <v>45950.297997685186</v>
      </c>
      <c r="H6750" s="1">
        <v>45950.303067129629</v>
      </c>
      <c r="I6750" s="1">
        <v>45950.312349537038</v>
      </c>
    </row>
    <row r="6751" spans="1:9" x14ac:dyDescent="0.35">
      <c r="A6751">
        <v>106750</v>
      </c>
      <c r="B6751" t="s">
        <v>15</v>
      </c>
      <c r="C6751" t="s">
        <v>12</v>
      </c>
      <c r="D6751">
        <v>0</v>
      </c>
      <c r="E6751" s="1">
        <v>45950.295925925922</v>
      </c>
      <c r="F6751" s="1">
        <v>45950.296759259261</v>
      </c>
      <c r="G6751" s="1">
        <v>45950.297546296293</v>
      </c>
      <c r="H6751" s="1">
        <v>45950.298761574071</v>
      </c>
      <c r="I6751" s="1">
        <v>45950.305127314816</v>
      </c>
    </row>
    <row r="6752" spans="1:9" x14ac:dyDescent="0.35">
      <c r="A6752">
        <v>106751</v>
      </c>
      <c r="B6752" t="s">
        <v>9</v>
      </c>
      <c r="C6752" t="s">
        <v>16</v>
      </c>
      <c r="D6752">
        <v>0</v>
      </c>
      <c r="E6752" s="1">
        <v>45950.295972222222</v>
      </c>
      <c r="F6752" s="1">
        <v>45950.296979166669</v>
      </c>
      <c r="G6752" s="1">
        <v>45950.297418981485</v>
      </c>
      <c r="H6752" s="1">
        <v>45950.301400462966</v>
      </c>
      <c r="I6752" s="1">
        <v>45950.314699074072</v>
      </c>
    </row>
    <row r="6753" spans="1:9" x14ac:dyDescent="0.35">
      <c r="A6753">
        <v>106752</v>
      </c>
      <c r="B6753" t="s">
        <v>18</v>
      </c>
      <c r="C6753" t="s">
        <v>14</v>
      </c>
      <c r="D6753">
        <v>0</v>
      </c>
      <c r="E6753" s="1">
        <v>45950.296979166669</v>
      </c>
      <c r="F6753" s="1">
        <v>45950.297500000001</v>
      </c>
      <c r="G6753" s="1">
        <v>45950.297881944447</v>
      </c>
      <c r="H6753" s="1">
        <v>45950.299641203703</v>
      </c>
      <c r="I6753" s="1">
        <v>45950.300451388888</v>
      </c>
    </row>
    <row r="6754" spans="1:9" x14ac:dyDescent="0.35">
      <c r="A6754">
        <v>106753</v>
      </c>
      <c r="B6754" t="s">
        <v>9</v>
      </c>
      <c r="C6754" t="s">
        <v>14</v>
      </c>
      <c r="D6754">
        <v>0</v>
      </c>
      <c r="E6754" s="1">
        <v>45950.302662037036</v>
      </c>
      <c r="F6754" s="1">
        <v>45950.303576388891</v>
      </c>
      <c r="G6754" s="1">
        <v>45950.303831018522</v>
      </c>
      <c r="H6754" s="1">
        <v>45950.306793981479</v>
      </c>
      <c r="I6754" s="1">
        <v>45950.307187500002</v>
      </c>
    </row>
    <row r="6755" spans="1:9" x14ac:dyDescent="0.35">
      <c r="A6755">
        <v>106754</v>
      </c>
      <c r="B6755" t="s">
        <v>15</v>
      </c>
      <c r="C6755" t="s">
        <v>14</v>
      </c>
      <c r="D6755">
        <v>0</v>
      </c>
      <c r="E6755" s="1">
        <v>45950.304768518516</v>
      </c>
      <c r="F6755" s="1">
        <v>45950.306122685186</v>
      </c>
      <c r="G6755" s="1">
        <v>45950.306875000002</v>
      </c>
      <c r="H6755" s="1">
        <v>45950.309837962966</v>
      </c>
      <c r="I6755" s="1">
        <v>45950.323692129627</v>
      </c>
    </row>
    <row r="6756" spans="1:9" x14ac:dyDescent="0.35">
      <c r="A6756">
        <v>106755</v>
      </c>
      <c r="B6756" t="s">
        <v>18</v>
      </c>
      <c r="C6756" t="s">
        <v>17</v>
      </c>
      <c r="D6756">
        <v>0</v>
      </c>
      <c r="E6756" s="1">
        <v>45950.313101851854</v>
      </c>
      <c r="F6756" s="1">
        <v>45950.313796296294</v>
      </c>
      <c r="G6756" s="1">
        <v>45950.314664351848</v>
      </c>
      <c r="H6756" s="1">
        <v>45950.31554398148</v>
      </c>
      <c r="I6756" s="1">
        <v>45950.321863425925</v>
      </c>
    </row>
    <row r="6757" spans="1:9" x14ac:dyDescent="0.35">
      <c r="A6757">
        <v>106756</v>
      </c>
      <c r="B6757" t="s">
        <v>18</v>
      </c>
      <c r="C6757" t="s">
        <v>16</v>
      </c>
      <c r="D6757">
        <v>0</v>
      </c>
      <c r="E6757" s="1">
        <v>45950.317106481481</v>
      </c>
      <c r="F6757" s="1">
        <v>45950.318113425928</v>
      </c>
      <c r="G6757" s="1">
        <v>45950.319386574076</v>
      </c>
      <c r="H6757" s="1">
        <v>45950.323576388888</v>
      </c>
      <c r="I6757" s="1">
        <v>45950.332800925928</v>
      </c>
    </row>
    <row r="6758" spans="1:9" x14ac:dyDescent="0.35">
      <c r="A6758">
        <v>106757</v>
      </c>
      <c r="B6758" t="s">
        <v>15</v>
      </c>
      <c r="C6758" t="s">
        <v>14</v>
      </c>
      <c r="D6758">
        <v>0</v>
      </c>
      <c r="E6758" s="1">
        <v>45950.318356481483</v>
      </c>
      <c r="F6758" s="1">
        <v>45950.318854166668</v>
      </c>
      <c r="G6758" s="1">
        <v>45950.319293981483</v>
      </c>
      <c r="H6758" s="1">
        <v>45950.32240740741</v>
      </c>
      <c r="I6758" s="1">
        <v>45950.324780092589</v>
      </c>
    </row>
    <row r="6759" spans="1:9" x14ac:dyDescent="0.35">
      <c r="A6759">
        <v>106758</v>
      </c>
      <c r="B6759" t="s">
        <v>20</v>
      </c>
      <c r="C6759" t="s">
        <v>14</v>
      </c>
      <c r="D6759">
        <v>0</v>
      </c>
      <c r="E6759" s="1">
        <v>45950.319247685184</v>
      </c>
      <c r="F6759" s="1">
        <v>45950.319687499999</v>
      </c>
      <c r="G6759" s="1">
        <v>45950.320474537039</v>
      </c>
      <c r="H6759" s="1">
        <v>45950.322060185186</v>
      </c>
      <c r="I6759" s="1">
        <v>45950.330729166664</v>
      </c>
    </row>
    <row r="6760" spans="1:9" x14ac:dyDescent="0.35">
      <c r="A6760">
        <v>106759</v>
      </c>
      <c r="B6760" t="s">
        <v>9</v>
      </c>
      <c r="C6760" t="s">
        <v>17</v>
      </c>
      <c r="D6760">
        <v>0</v>
      </c>
      <c r="E6760" s="1">
        <v>45950.319780092592</v>
      </c>
      <c r="F6760" s="1">
        <v>45950.320277777777</v>
      </c>
      <c r="G6760" s="1">
        <v>45950.320439814815</v>
      </c>
      <c r="H6760" s="1">
        <v>45950.323159722226</v>
      </c>
      <c r="I6760" s="1">
        <v>45950.327604166669</v>
      </c>
    </row>
    <row r="6761" spans="1:9" x14ac:dyDescent="0.35">
      <c r="A6761">
        <v>106760</v>
      </c>
      <c r="B6761" t="s">
        <v>15</v>
      </c>
      <c r="C6761" t="s">
        <v>14</v>
      </c>
      <c r="D6761">
        <v>0</v>
      </c>
      <c r="E6761" s="1">
        <v>45950.324467592596</v>
      </c>
      <c r="F6761" s="1">
        <v>45950.324837962966</v>
      </c>
      <c r="G6761" s="1">
        <v>45950.325173611112</v>
      </c>
      <c r="H6761" s="1">
        <v>45950.327256944445</v>
      </c>
      <c r="I6761" s="1">
        <v>45950.328969907408</v>
      </c>
    </row>
    <row r="6762" spans="1:9" x14ac:dyDescent="0.35">
      <c r="A6762">
        <v>106761</v>
      </c>
      <c r="B6762" t="s">
        <v>20</v>
      </c>
      <c r="C6762" t="s">
        <v>17</v>
      </c>
      <c r="D6762">
        <v>0</v>
      </c>
      <c r="E6762" s="1">
        <v>45950.325127314813</v>
      </c>
      <c r="F6762" s="1">
        <v>45950.325520833336</v>
      </c>
      <c r="G6762" s="1">
        <v>45950.326435185183</v>
      </c>
      <c r="H6762" s="1">
        <v>45950.329375000001</v>
      </c>
      <c r="I6762" s="1">
        <v>45950.340162037035</v>
      </c>
    </row>
    <row r="6763" spans="1:9" x14ac:dyDescent="0.35">
      <c r="A6763">
        <v>106762</v>
      </c>
      <c r="B6763" t="s">
        <v>9</v>
      </c>
      <c r="C6763" t="s">
        <v>14</v>
      </c>
      <c r="D6763">
        <v>0</v>
      </c>
      <c r="E6763" s="1">
        <v>45950.326388888891</v>
      </c>
      <c r="F6763" s="1">
        <v>45950.326932870368</v>
      </c>
      <c r="G6763" s="1">
        <v>45950.327222222222</v>
      </c>
      <c r="H6763" s="1">
        <v>45950.330509259256</v>
      </c>
      <c r="I6763" s="1">
        <v>45950.3440162037</v>
      </c>
    </row>
    <row r="6764" spans="1:9" x14ac:dyDescent="0.35">
      <c r="A6764">
        <v>106763</v>
      </c>
      <c r="B6764" t="s">
        <v>9</v>
      </c>
      <c r="C6764" t="s">
        <v>17</v>
      </c>
      <c r="D6764">
        <v>0</v>
      </c>
      <c r="E6764" s="1">
        <v>45950.328483796293</v>
      </c>
      <c r="F6764" s="1">
        <v>45950.329722222225</v>
      </c>
      <c r="G6764" s="1">
        <v>45950.330636574072</v>
      </c>
      <c r="H6764" s="1">
        <v>45950.333749999998</v>
      </c>
      <c r="I6764" s="1">
        <v>45950.344930555555</v>
      </c>
    </row>
    <row r="6765" spans="1:9" x14ac:dyDescent="0.35">
      <c r="A6765">
        <v>106764</v>
      </c>
      <c r="B6765" t="s">
        <v>11</v>
      </c>
      <c r="C6765" t="s">
        <v>16</v>
      </c>
      <c r="D6765">
        <v>0</v>
      </c>
      <c r="E6765" s="1">
        <v>45950.329386574071</v>
      </c>
      <c r="F6765" s="1">
        <v>45950.330520833333</v>
      </c>
      <c r="G6765" s="1">
        <v>45950.331701388888</v>
      </c>
      <c r="H6765" s="1">
        <v>45950.332673611112</v>
      </c>
      <c r="I6765" s="1">
        <v>45950.341307870367</v>
      </c>
    </row>
    <row r="6766" spans="1:9" x14ac:dyDescent="0.35">
      <c r="A6766">
        <v>106765</v>
      </c>
      <c r="B6766" t="s">
        <v>9</v>
      </c>
      <c r="C6766" t="s">
        <v>12</v>
      </c>
      <c r="D6766">
        <v>0</v>
      </c>
      <c r="E6766" s="1">
        <v>45950.331331018519</v>
      </c>
      <c r="F6766" s="1">
        <v>45950.332141203704</v>
      </c>
      <c r="G6766" s="1">
        <v>45950.333124999997</v>
      </c>
      <c r="H6766" s="1">
        <v>45950.3359375</v>
      </c>
      <c r="I6766" s="1">
        <v>45950.343807870369</v>
      </c>
    </row>
    <row r="6767" spans="1:9" x14ac:dyDescent="0.35">
      <c r="A6767">
        <v>106766</v>
      </c>
      <c r="B6767" t="s">
        <v>22</v>
      </c>
      <c r="C6767" t="s">
        <v>14</v>
      </c>
      <c r="D6767">
        <v>0</v>
      </c>
      <c r="E6767" s="1">
        <v>45950.33452546296</v>
      </c>
      <c r="F6767" s="1">
        <v>45950.335092592592</v>
      </c>
      <c r="G6767" s="1">
        <v>45950.336099537039</v>
      </c>
      <c r="H6767" s="1">
        <v>45950.338414351849</v>
      </c>
      <c r="I6767" s="1">
        <v>45950.351145833331</v>
      </c>
    </row>
    <row r="6768" spans="1:9" x14ac:dyDescent="0.35">
      <c r="A6768">
        <v>106767</v>
      </c>
      <c r="B6768" t="s">
        <v>9</v>
      </c>
      <c r="C6768" t="s">
        <v>16</v>
      </c>
      <c r="D6768">
        <v>0</v>
      </c>
      <c r="E6768" s="1">
        <v>45950.337997685187</v>
      </c>
      <c r="F6768" s="1">
        <v>45950.33935185185</v>
      </c>
      <c r="G6768" s="1">
        <v>45950.341145833336</v>
      </c>
      <c r="H6768" s="1">
        <v>45950.344710648147</v>
      </c>
      <c r="I6768" s="1">
        <v>45950.34684027778</v>
      </c>
    </row>
    <row r="6769" spans="1:9" x14ac:dyDescent="0.35">
      <c r="A6769">
        <v>106768</v>
      </c>
      <c r="B6769" t="s">
        <v>11</v>
      </c>
      <c r="C6769" t="s">
        <v>17</v>
      </c>
      <c r="D6769">
        <v>0</v>
      </c>
      <c r="E6769" s="1">
        <v>45950.342094907406</v>
      </c>
      <c r="F6769" s="1">
        <v>45950.342928240738</v>
      </c>
      <c r="G6769" s="1">
        <v>45950.343587962961</v>
      </c>
      <c r="H6769" s="1">
        <v>45950.345613425925</v>
      </c>
      <c r="I6769" s="1">
        <v>45950.354085648149</v>
      </c>
    </row>
    <row r="6770" spans="1:9" x14ac:dyDescent="0.35">
      <c r="A6770">
        <v>106769</v>
      </c>
      <c r="B6770" t="s">
        <v>18</v>
      </c>
      <c r="C6770" t="s">
        <v>14</v>
      </c>
      <c r="D6770">
        <v>0</v>
      </c>
      <c r="E6770" s="1">
        <v>45950.344270833331</v>
      </c>
      <c r="F6770" s="1">
        <v>45950.345567129632</v>
      </c>
      <c r="G6770" s="1">
        <v>45950.346018518518</v>
      </c>
      <c r="H6770" s="1">
        <v>45950.347939814812</v>
      </c>
      <c r="I6770" s="1">
        <v>45950.353449074071</v>
      </c>
    </row>
    <row r="6771" spans="1:9" x14ac:dyDescent="0.35">
      <c r="A6771">
        <v>106770</v>
      </c>
      <c r="B6771" t="s">
        <v>19</v>
      </c>
      <c r="C6771" t="s">
        <v>14</v>
      </c>
      <c r="D6771">
        <v>0</v>
      </c>
      <c r="E6771" s="1">
        <v>45950.345185185186</v>
      </c>
      <c r="F6771" s="1">
        <v>45950.346435185187</v>
      </c>
      <c r="G6771" s="1">
        <v>45950.346516203703</v>
      </c>
      <c r="H6771" s="1">
        <v>45950.348668981482</v>
      </c>
      <c r="I6771" s="1">
        <v>45950.35396990741</v>
      </c>
    </row>
    <row r="6772" spans="1:9" x14ac:dyDescent="0.35">
      <c r="A6772">
        <v>106771</v>
      </c>
      <c r="B6772" t="s">
        <v>13</v>
      </c>
      <c r="C6772" t="s">
        <v>17</v>
      </c>
      <c r="D6772">
        <v>0</v>
      </c>
      <c r="E6772" s="1">
        <v>45950.345254629632</v>
      </c>
      <c r="F6772" s="1">
        <v>45950.346250000002</v>
      </c>
      <c r="G6772" s="1">
        <v>45950.346319444441</v>
      </c>
      <c r="H6772" s="1">
        <v>45950.348032407404</v>
      </c>
      <c r="I6772" s="1">
        <v>45950.34920138889</v>
      </c>
    </row>
    <row r="6773" spans="1:9" x14ac:dyDescent="0.35">
      <c r="A6773">
        <v>106772</v>
      </c>
      <c r="B6773" t="s">
        <v>20</v>
      </c>
      <c r="C6773" t="s">
        <v>16</v>
      </c>
      <c r="D6773">
        <v>0</v>
      </c>
      <c r="E6773" s="1">
        <v>45950.345682870371</v>
      </c>
      <c r="F6773" s="1">
        <v>45950.346296296295</v>
      </c>
      <c r="G6773" s="1">
        <v>45950.347384259258</v>
      </c>
      <c r="H6773" s="1">
        <v>45950.350486111114</v>
      </c>
      <c r="I6773" s="1">
        <v>45950.363125000003</v>
      </c>
    </row>
    <row r="6774" spans="1:9" x14ac:dyDescent="0.35">
      <c r="A6774">
        <v>106773</v>
      </c>
      <c r="B6774" t="s">
        <v>11</v>
      </c>
      <c r="C6774" t="s">
        <v>16</v>
      </c>
      <c r="D6774">
        <v>0</v>
      </c>
      <c r="E6774" s="1">
        <v>45950.345891203702</v>
      </c>
      <c r="F6774" s="1">
        <v>45950.347129629627</v>
      </c>
      <c r="G6774" s="1">
        <v>45950.348773148151</v>
      </c>
      <c r="H6774" s="1">
        <v>45950.351203703707</v>
      </c>
      <c r="I6774" s="1">
        <v>45950.362187500003</v>
      </c>
    </row>
    <row r="6775" spans="1:9" x14ac:dyDescent="0.35">
      <c r="A6775">
        <v>106774</v>
      </c>
      <c r="B6775" t="s">
        <v>9</v>
      </c>
      <c r="C6775" t="s">
        <v>14</v>
      </c>
      <c r="D6775">
        <v>0</v>
      </c>
      <c r="E6775" s="1">
        <v>45950.347199074073</v>
      </c>
      <c r="F6775" s="1">
        <v>45950.348252314812</v>
      </c>
      <c r="G6775" s="1">
        <v>45950.348946759259</v>
      </c>
      <c r="H6775" s="1">
        <v>45950.349699074075</v>
      </c>
      <c r="I6775" s="1">
        <v>45950.361377314817</v>
      </c>
    </row>
    <row r="6776" spans="1:9" x14ac:dyDescent="0.35">
      <c r="A6776">
        <v>106775</v>
      </c>
      <c r="B6776" t="s">
        <v>18</v>
      </c>
      <c r="C6776" t="s">
        <v>14</v>
      </c>
      <c r="D6776">
        <v>1</v>
      </c>
      <c r="E6776" s="1">
        <v>45950.348229166666</v>
      </c>
      <c r="F6776" s="1">
        <v>45950.348749999997</v>
      </c>
      <c r="G6776" s="1">
        <v>45950.349675925929</v>
      </c>
      <c r="H6776" s="1">
        <v>45950.350821759261</v>
      </c>
      <c r="I6776" s="1">
        <v>45950.360555555555</v>
      </c>
    </row>
    <row r="6777" spans="1:9" x14ac:dyDescent="0.35">
      <c r="A6777">
        <v>106776</v>
      </c>
      <c r="B6777" t="s">
        <v>15</v>
      </c>
      <c r="C6777" t="s">
        <v>10</v>
      </c>
      <c r="D6777">
        <v>0</v>
      </c>
      <c r="E6777" s="1">
        <v>45950.348344907405</v>
      </c>
      <c r="F6777" s="1">
        <v>45950.349652777775</v>
      </c>
      <c r="G6777" s="1">
        <v>45950.349768518521</v>
      </c>
      <c r="H6777" s="1">
        <v>45950.352118055554</v>
      </c>
      <c r="I6777" s="1">
        <v>45950.356296296297</v>
      </c>
    </row>
    <row r="6778" spans="1:9" x14ac:dyDescent="0.35">
      <c r="A6778">
        <v>106777</v>
      </c>
      <c r="B6778" t="s">
        <v>11</v>
      </c>
      <c r="C6778" t="s">
        <v>16</v>
      </c>
      <c r="D6778">
        <v>0</v>
      </c>
      <c r="E6778" s="1">
        <v>45950.34847222222</v>
      </c>
      <c r="F6778" s="1">
        <v>45950.349641203706</v>
      </c>
      <c r="G6778" s="1">
        <v>45950.350243055553</v>
      </c>
      <c r="H6778" s="1">
        <v>45950.354756944442</v>
      </c>
      <c r="I6778" s="1">
        <v>45950.368402777778</v>
      </c>
    </row>
    <row r="6779" spans="1:9" x14ac:dyDescent="0.35">
      <c r="A6779">
        <v>106778</v>
      </c>
      <c r="B6779" t="s">
        <v>9</v>
      </c>
      <c r="C6779" t="s">
        <v>17</v>
      </c>
      <c r="D6779">
        <v>0</v>
      </c>
      <c r="E6779" s="1">
        <v>45950.349305555559</v>
      </c>
      <c r="F6779" s="1">
        <v>45950.350081018521</v>
      </c>
      <c r="G6779" s="1">
        <v>45950.350324074076</v>
      </c>
      <c r="H6779" s="1">
        <v>45950.353275462963</v>
      </c>
      <c r="I6779" s="1">
        <v>45950.360694444447</v>
      </c>
    </row>
    <row r="6780" spans="1:9" x14ac:dyDescent="0.35">
      <c r="A6780">
        <v>106779</v>
      </c>
      <c r="B6780" t="s">
        <v>9</v>
      </c>
      <c r="C6780" t="s">
        <v>14</v>
      </c>
      <c r="D6780">
        <v>0</v>
      </c>
      <c r="E6780" s="1">
        <v>45950.349490740744</v>
      </c>
      <c r="F6780" s="1">
        <v>45950.350613425922</v>
      </c>
      <c r="G6780" s="1">
        <v>45950.351145833331</v>
      </c>
      <c r="H6780" s="1">
        <v>45950.353310185186</v>
      </c>
      <c r="I6780" s="1">
        <v>45950.356747685182</v>
      </c>
    </row>
    <row r="6781" spans="1:9" x14ac:dyDescent="0.35">
      <c r="A6781">
        <v>106780</v>
      </c>
      <c r="B6781" t="s">
        <v>9</v>
      </c>
      <c r="C6781" t="s">
        <v>17</v>
      </c>
      <c r="D6781">
        <v>0</v>
      </c>
      <c r="E6781" s="1">
        <v>45950.349687499998</v>
      </c>
      <c r="F6781" s="1">
        <v>45950.350185185183</v>
      </c>
      <c r="G6781" s="1">
        <v>45950.350393518522</v>
      </c>
      <c r="H6781" s="1">
        <v>45950.352986111109</v>
      </c>
      <c r="I6781" s="1">
        <v>45950.359953703701</v>
      </c>
    </row>
    <row r="6782" spans="1:9" x14ac:dyDescent="0.35">
      <c r="A6782">
        <v>106781</v>
      </c>
      <c r="B6782" t="s">
        <v>11</v>
      </c>
      <c r="C6782" t="s">
        <v>17</v>
      </c>
      <c r="D6782">
        <v>0</v>
      </c>
      <c r="E6782" s="1">
        <v>45950.354201388887</v>
      </c>
      <c r="F6782" s="1">
        <v>45950.354641203703</v>
      </c>
      <c r="G6782" s="1">
        <v>45950.355023148149</v>
      </c>
      <c r="H6782" s="1">
        <v>45950.356354166666</v>
      </c>
      <c r="I6782" s="1">
        <v>45950.367291666669</v>
      </c>
    </row>
    <row r="6783" spans="1:9" x14ac:dyDescent="0.35">
      <c r="A6783">
        <v>106782</v>
      </c>
      <c r="B6783" t="s">
        <v>20</v>
      </c>
      <c r="C6783" t="s">
        <v>14</v>
      </c>
      <c r="D6783">
        <v>0</v>
      </c>
      <c r="E6783" s="1">
        <v>45950.35434027778</v>
      </c>
      <c r="F6783" s="1">
        <v>45950.354849537034</v>
      </c>
      <c r="G6783" s="1">
        <v>45950.355150462965</v>
      </c>
      <c r="H6783" s="1">
        <v>45950.357060185182</v>
      </c>
      <c r="I6783" s="1">
        <v>45950.37059027778</v>
      </c>
    </row>
    <row r="6784" spans="1:9" x14ac:dyDescent="0.35">
      <c r="A6784">
        <v>106783</v>
      </c>
      <c r="B6784" t="s">
        <v>19</v>
      </c>
      <c r="C6784" t="s">
        <v>14</v>
      </c>
      <c r="D6784">
        <v>0</v>
      </c>
      <c r="E6784" s="1">
        <v>45950.356388888889</v>
      </c>
      <c r="F6784" s="1">
        <v>45950.357418981483</v>
      </c>
      <c r="G6784" s="1">
        <v>45950.35796296296</v>
      </c>
      <c r="H6784" s="1">
        <v>45950.359953703701</v>
      </c>
      <c r="I6784" s="1">
        <v>45950.360347222224</v>
      </c>
    </row>
    <row r="6785" spans="1:9" x14ac:dyDescent="0.35">
      <c r="A6785">
        <v>106784</v>
      </c>
      <c r="B6785" t="s">
        <v>19</v>
      </c>
      <c r="C6785" t="s">
        <v>12</v>
      </c>
      <c r="D6785">
        <v>0</v>
      </c>
      <c r="E6785" s="1">
        <v>45950.356516203705</v>
      </c>
      <c r="F6785" s="1">
        <v>45950.357870370368</v>
      </c>
      <c r="G6785" s="1">
        <v>45950.358657407407</v>
      </c>
      <c r="H6785" s="1">
        <v>45950.361307870371</v>
      </c>
      <c r="I6785" s="1">
        <v>45950.37228009259</v>
      </c>
    </row>
    <row r="6786" spans="1:9" x14ac:dyDescent="0.35">
      <c r="A6786">
        <v>106785</v>
      </c>
      <c r="B6786" t="s">
        <v>19</v>
      </c>
      <c r="C6786" t="s">
        <v>16</v>
      </c>
      <c r="D6786">
        <v>0</v>
      </c>
      <c r="E6786" s="1">
        <v>45950.357118055559</v>
      </c>
      <c r="F6786" s="1">
        <v>45950.357673611114</v>
      </c>
      <c r="G6786" s="1">
        <v>45950.359675925924</v>
      </c>
      <c r="H6786" s="1">
        <v>45950.363611111112</v>
      </c>
      <c r="I6786" s="1">
        <v>45950.375717592593</v>
      </c>
    </row>
    <row r="6787" spans="1:9" x14ac:dyDescent="0.35">
      <c r="A6787">
        <v>106786</v>
      </c>
      <c r="B6787" t="s">
        <v>9</v>
      </c>
      <c r="C6787" t="s">
        <v>14</v>
      </c>
      <c r="D6787">
        <v>0</v>
      </c>
      <c r="E6787" s="1">
        <v>45950.358229166668</v>
      </c>
      <c r="F6787" s="1">
        <v>45950.358587962961</v>
      </c>
      <c r="G6787" s="1">
        <v>45950.359548611108</v>
      </c>
      <c r="H6787" s="1">
        <v>45950.362453703703</v>
      </c>
      <c r="I6787" s="1">
        <v>45950.372245370374</v>
      </c>
    </row>
    <row r="6788" spans="1:9" x14ac:dyDescent="0.35">
      <c r="A6788">
        <v>106787</v>
      </c>
      <c r="B6788" t="s">
        <v>9</v>
      </c>
      <c r="C6788" t="s">
        <v>14</v>
      </c>
      <c r="D6788">
        <v>0</v>
      </c>
      <c r="E6788" s="1">
        <v>45950.358865740738</v>
      </c>
      <c r="F6788" s="1">
        <v>45950.359351851854</v>
      </c>
      <c r="G6788" s="1">
        <v>45950.359861111108</v>
      </c>
      <c r="H6788" s="1">
        <v>45950.361400462964</v>
      </c>
      <c r="I6788" s="1">
        <v>45950.366620370369</v>
      </c>
    </row>
    <row r="6789" spans="1:9" x14ac:dyDescent="0.35">
      <c r="A6789">
        <v>106788</v>
      </c>
      <c r="B6789" t="s">
        <v>9</v>
      </c>
      <c r="C6789" t="s">
        <v>14</v>
      </c>
      <c r="D6789">
        <v>0</v>
      </c>
      <c r="E6789" s="1">
        <v>45950.361712962964</v>
      </c>
      <c r="F6789" s="1">
        <v>45950.362476851849</v>
      </c>
      <c r="G6789" s="1">
        <v>45950.362870370373</v>
      </c>
      <c r="H6789" s="1">
        <v>45950.363981481481</v>
      </c>
      <c r="I6789" s="1">
        <v>45950.372916666667</v>
      </c>
    </row>
    <row r="6790" spans="1:9" x14ac:dyDescent="0.35">
      <c r="A6790">
        <v>106789</v>
      </c>
      <c r="B6790" t="s">
        <v>15</v>
      </c>
      <c r="C6790" t="s">
        <v>16</v>
      </c>
      <c r="D6790">
        <v>0</v>
      </c>
      <c r="E6790" s="1">
        <v>45950.361967592595</v>
      </c>
      <c r="F6790" s="1">
        <v>45950.362951388888</v>
      </c>
      <c r="G6790" s="1">
        <v>45950.364351851851</v>
      </c>
      <c r="H6790" s="1">
        <v>45950.365439814814</v>
      </c>
      <c r="I6790" s="1">
        <v>45950.369895833333</v>
      </c>
    </row>
    <row r="6791" spans="1:9" x14ac:dyDescent="0.35">
      <c r="A6791">
        <v>106790</v>
      </c>
      <c r="B6791" t="s">
        <v>23</v>
      </c>
      <c r="C6791" t="s">
        <v>14</v>
      </c>
      <c r="D6791">
        <v>0</v>
      </c>
      <c r="E6791" s="1">
        <v>45950.362233796295</v>
      </c>
      <c r="F6791" s="1">
        <v>45950.362766203703</v>
      </c>
      <c r="G6791" s="1">
        <v>45950.363680555558</v>
      </c>
      <c r="H6791" s="1">
        <v>45950.365682870368</v>
      </c>
      <c r="I6791" s="1">
        <v>45950.368055555555</v>
      </c>
    </row>
    <row r="6792" spans="1:9" x14ac:dyDescent="0.35">
      <c r="A6792">
        <v>106791</v>
      </c>
      <c r="B6792" t="s">
        <v>13</v>
      </c>
      <c r="C6792" t="s">
        <v>17</v>
      </c>
      <c r="D6792">
        <v>0</v>
      </c>
      <c r="E6792" s="1">
        <v>45950.362592592595</v>
      </c>
      <c r="F6792" s="1">
        <v>45950.363796296297</v>
      </c>
      <c r="G6792" s="1">
        <v>45950.364664351851</v>
      </c>
      <c r="H6792" s="1">
        <v>45950.367754629631</v>
      </c>
      <c r="I6792" s="1">
        <v>45950.38144675926</v>
      </c>
    </row>
    <row r="6793" spans="1:9" x14ac:dyDescent="0.35">
      <c r="A6793">
        <v>106792</v>
      </c>
      <c r="B6793" t="s">
        <v>21</v>
      </c>
      <c r="C6793" t="s">
        <v>14</v>
      </c>
      <c r="D6793">
        <v>0</v>
      </c>
      <c r="E6793" s="1">
        <v>45950.363530092596</v>
      </c>
      <c r="F6793" s="1">
        <v>45950.364710648151</v>
      </c>
      <c r="G6793" s="1">
        <v>45950.365648148145</v>
      </c>
      <c r="H6793" s="1">
        <v>45950.368321759262</v>
      </c>
      <c r="I6793" s="1">
        <v>45950.36986111111</v>
      </c>
    </row>
    <row r="6794" spans="1:9" x14ac:dyDescent="0.35">
      <c r="A6794">
        <v>106793</v>
      </c>
      <c r="B6794" t="s">
        <v>9</v>
      </c>
      <c r="C6794" t="s">
        <v>14</v>
      </c>
      <c r="D6794">
        <v>0</v>
      </c>
      <c r="E6794" s="1">
        <v>45950.363842592589</v>
      </c>
      <c r="F6794" s="1">
        <v>45950.364548611113</v>
      </c>
      <c r="G6794" s="1">
        <v>45950.36546296296</v>
      </c>
      <c r="H6794" s="1">
        <v>45950.367685185185</v>
      </c>
      <c r="I6794" s="1">
        <v>45950.377685185187</v>
      </c>
    </row>
    <row r="6795" spans="1:9" x14ac:dyDescent="0.35">
      <c r="A6795">
        <v>106794</v>
      </c>
      <c r="B6795" t="s">
        <v>11</v>
      </c>
      <c r="C6795" t="s">
        <v>10</v>
      </c>
      <c r="D6795">
        <v>0</v>
      </c>
      <c r="E6795" s="1">
        <v>45950.367210648146</v>
      </c>
      <c r="F6795" s="1">
        <v>45950.36787037037</v>
      </c>
      <c r="G6795" s="1">
        <v>45950.368877314817</v>
      </c>
      <c r="H6795" s="1">
        <v>45950.370300925926</v>
      </c>
      <c r="I6795" s="1">
        <v>45950.373819444445</v>
      </c>
    </row>
    <row r="6796" spans="1:9" x14ac:dyDescent="0.35">
      <c r="A6796">
        <v>106795</v>
      </c>
      <c r="B6796" t="s">
        <v>13</v>
      </c>
      <c r="C6796" t="s">
        <v>17</v>
      </c>
      <c r="D6796">
        <v>0</v>
      </c>
      <c r="E6796" s="1">
        <v>45950.367511574077</v>
      </c>
      <c r="F6796" s="1">
        <v>45950.368761574071</v>
      </c>
      <c r="G6796" s="1">
        <v>45950.369710648149</v>
      </c>
      <c r="H6796" s="1">
        <v>45950.370555555557</v>
      </c>
      <c r="I6796" s="1">
        <v>45950.381932870368</v>
      </c>
    </row>
    <row r="6797" spans="1:9" x14ac:dyDescent="0.35">
      <c r="A6797">
        <v>106796</v>
      </c>
      <c r="B6797" t="s">
        <v>21</v>
      </c>
      <c r="C6797" t="s">
        <v>14</v>
      </c>
      <c r="D6797">
        <v>0</v>
      </c>
      <c r="E6797" s="1">
        <v>45950.368078703701</v>
      </c>
      <c r="F6797" s="1">
        <v>45950.368668981479</v>
      </c>
      <c r="G6797" s="1">
        <v>45950.369432870371</v>
      </c>
      <c r="H6797" s="1">
        <v>45950.372314814813</v>
      </c>
      <c r="I6797" s="1">
        <v>45950.384583333333</v>
      </c>
    </row>
    <row r="6798" spans="1:9" x14ac:dyDescent="0.35">
      <c r="A6798">
        <v>106797</v>
      </c>
      <c r="B6798" t="s">
        <v>11</v>
      </c>
      <c r="C6798" t="s">
        <v>17</v>
      </c>
      <c r="D6798">
        <v>0</v>
      </c>
      <c r="E6798" s="1">
        <v>45950.368333333332</v>
      </c>
      <c r="F6798" s="1">
        <v>45950.369375000002</v>
      </c>
      <c r="G6798" s="1">
        <v>45950.369814814818</v>
      </c>
      <c r="H6798" s="1">
        <v>45950.371805555558</v>
      </c>
      <c r="I6798" s="1">
        <v>45950.384652777779</v>
      </c>
    </row>
    <row r="6799" spans="1:9" x14ac:dyDescent="0.35">
      <c r="A6799">
        <v>106798</v>
      </c>
      <c r="B6799" t="s">
        <v>13</v>
      </c>
      <c r="C6799" t="s">
        <v>17</v>
      </c>
      <c r="D6799">
        <v>0</v>
      </c>
      <c r="E6799" s="1">
        <v>45950.368761574071</v>
      </c>
      <c r="F6799" s="1">
        <v>45950.370138888888</v>
      </c>
      <c r="G6799" s="1">
        <v>45950.371111111112</v>
      </c>
      <c r="H6799" s="1">
        <v>45950.374513888892</v>
      </c>
      <c r="I6799" s="1">
        <v>45950.377500000002</v>
      </c>
    </row>
    <row r="6800" spans="1:9" x14ac:dyDescent="0.35">
      <c r="A6800">
        <v>106799</v>
      </c>
      <c r="B6800" t="s">
        <v>18</v>
      </c>
      <c r="C6800" t="s">
        <v>16</v>
      </c>
      <c r="D6800">
        <v>0</v>
      </c>
      <c r="E6800" s="1">
        <v>45950.37090277778</v>
      </c>
      <c r="F6800" s="1">
        <v>45950.371550925927</v>
      </c>
      <c r="G6800" s="1">
        <v>45950.373599537037</v>
      </c>
      <c r="H6800" s="1">
        <v>45950.378009259257</v>
      </c>
      <c r="I6800" s="1">
        <v>45950.385937500003</v>
      </c>
    </row>
    <row r="6801" spans="1:9" x14ac:dyDescent="0.35">
      <c r="A6801">
        <v>106800</v>
      </c>
      <c r="B6801" t="s">
        <v>9</v>
      </c>
      <c r="C6801" t="s">
        <v>17</v>
      </c>
      <c r="D6801">
        <v>0</v>
      </c>
      <c r="E6801" s="1">
        <v>45950.371921296297</v>
      </c>
      <c r="F6801" s="1">
        <v>45950.372627314813</v>
      </c>
      <c r="G6801" s="1">
        <v>45950.373611111114</v>
      </c>
      <c r="H6801" s="1">
        <v>45950.374594907407</v>
      </c>
      <c r="I6801" s="1">
        <v>45950.382511574076</v>
      </c>
    </row>
    <row r="6802" spans="1:9" x14ac:dyDescent="0.35">
      <c r="A6802">
        <v>106801</v>
      </c>
      <c r="B6802" t="s">
        <v>9</v>
      </c>
      <c r="C6802" t="s">
        <v>10</v>
      </c>
      <c r="D6802">
        <v>0</v>
      </c>
      <c r="E6802" s="1">
        <v>45950.372048611112</v>
      </c>
      <c r="F6802" s="1">
        <v>45950.372974537036</v>
      </c>
      <c r="G6802" s="1">
        <v>45950.373923611114</v>
      </c>
      <c r="H6802" s="1">
        <v>45950.375567129631</v>
      </c>
      <c r="I6802" s="1">
        <v>45950.377511574072</v>
      </c>
    </row>
    <row r="6803" spans="1:9" x14ac:dyDescent="0.35">
      <c r="A6803">
        <v>106802</v>
      </c>
      <c r="B6803" t="s">
        <v>22</v>
      </c>
      <c r="C6803" t="s">
        <v>10</v>
      </c>
      <c r="D6803">
        <v>0</v>
      </c>
      <c r="E6803" s="1">
        <v>45950.374050925922</v>
      </c>
      <c r="F6803" s="1">
        <v>45950.374699074076</v>
      </c>
      <c r="G6803" s="1">
        <v>45950.374895833331</v>
      </c>
      <c r="H6803" s="1">
        <v>45950.375717592593</v>
      </c>
      <c r="I6803" s="1">
        <v>45950.378078703703</v>
      </c>
    </row>
    <row r="6804" spans="1:9" x14ac:dyDescent="0.35">
      <c r="A6804">
        <v>106803</v>
      </c>
      <c r="B6804" t="s">
        <v>9</v>
      </c>
      <c r="C6804" t="s">
        <v>16</v>
      </c>
      <c r="D6804">
        <v>0</v>
      </c>
      <c r="E6804" s="1">
        <v>45950.374131944445</v>
      </c>
      <c r="F6804" s="1">
        <v>45950.374837962961</v>
      </c>
      <c r="G6804" s="1">
        <v>45950.376689814817</v>
      </c>
      <c r="H6804" s="1">
        <v>45950.37945601852</v>
      </c>
      <c r="I6804" s="1">
        <v>45950.392152777778</v>
      </c>
    </row>
    <row r="6805" spans="1:9" x14ac:dyDescent="0.35">
      <c r="A6805">
        <v>106804</v>
      </c>
      <c r="B6805" t="s">
        <v>9</v>
      </c>
      <c r="C6805" t="s">
        <v>14</v>
      </c>
      <c r="D6805">
        <v>0</v>
      </c>
      <c r="E6805" s="1">
        <v>45950.378449074073</v>
      </c>
      <c r="F6805" s="1">
        <v>45950.379386574074</v>
      </c>
      <c r="G6805" s="1">
        <v>45950.380324074074</v>
      </c>
      <c r="H6805" s="1">
        <v>45950.383229166669</v>
      </c>
      <c r="I6805" s="1">
        <v>45950.384340277778</v>
      </c>
    </row>
    <row r="6806" spans="1:9" x14ac:dyDescent="0.35">
      <c r="A6806">
        <v>106805</v>
      </c>
      <c r="B6806" t="s">
        <v>9</v>
      </c>
      <c r="C6806" t="s">
        <v>17</v>
      </c>
      <c r="D6806">
        <v>0</v>
      </c>
      <c r="E6806" s="1">
        <v>45950.386041666665</v>
      </c>
      <c r="F6806" s="1">
        <v>45950.386770833335</v>
      </c>
      <c r="G6806" s="1">
        <v>45950.386840277781</v>
      </c>
      <c r="H6806" s="1">
        <v>45950.387835648151</v>
      </c>
      <c r="I6806" s="1">
        <v>45950.398368055554</v>
      </c>
    </row>
    <row r="6807" spans="1:9" x14ac:dyDescent="0.35">
      <c r="A6807">
        <v>106806</v>
      </c>
      <c r="B6807" t="s">
        <v>9</v>
      </c>
      <c r="C6807" t="s">
        <v>17</v>
      </c>
      <c r="D6807">
        <v>0</v>
      </c>
      <c r="E6807" s="1">
        <v>45950.386342592596</v>
      </c>
      <c r="F6807" s="1">
        <v>45950.387071759258</v>
      </c>
      <c r="G6807" s="1">
        <v>45950.387152777781</v>
      </c>
      <c r="H6807" s="1">
        <v>45950.388668981483</v>
      </c>
      <c r="I6807" s="1">
        <v>45950.394004629627</v>
      </c>
    </row>
    <row r="6808" spans="1:9" x14ac:dyDescent="0.35">
      <c r="A6808">
        <v>106807</v>
      </c>
      <c r="B6808" t="s">
        <v>18</v>
      </c>
      <c r="C6808" t="s">
        <v>12</v>
      </c>
      <c r="D6808">
        <v>0</v>
      </c>
      <c r="E6808" s="1">
        <v>45950.387962962966</v>
      </c>
      <c r="F6808" s="1">
        <v>45950.388865740744</v>
      </c>
      <c r="G6808" s="1">
        <v>45950.389548611114</v>
      </c>
      <c r="H6808" s="1">
        <v>45950.390648148146</v>
      </c>
      <c r="I6808" s="1">
        <v>45950.395069444443</v>
      </c>
    </row>
    <row r="6809" spans="1:9" x14ac:dyDescent="0.35">
      <c r="A6809">
        <v>106808</v>
      </c>
      <c r="B6809" t="s">
        <v>18</v>
      </c>
      <c r="C6809" t="s">
        <v>17</v>
      </c>
      <c r="D6809">
        <v>0</v>
      </c>
      <c r="E6809" s="1">
        <v>45950.38894675926</v>
      </c>
      <c r="F6809" s="1">
        <v>45950.390277777777</v>
      </c>
      <c r="G6809" s="1">
        <v>45950.390462962961</v>
      </c>
      <c r="H6809" s="1">
        <v>45950.393645833334</v>
      </c>
      <c r="I6809" s="1">
        <v>45950.402418981481</v>
      </c>
    </row>
    <row r="6810" spans="1:9" x14ac:dyDescent="0.35">
      <c r="A6810">
        <v>106809</v>
      </c>
      <c r="B6810" t="s">
        <v>23</v>
      </c>
      <c r="C6810" t="s">
        <v>17</v>
      </c>
      <c r="D6810">
        <v>0</v>
      </c>
      <c r="E6810" s="1">
        <v>45950.391041666669</v>
      </c>
      <c r="F6810" s="1">
        <v>45950.39234953704</v>
      </c>
      <c r="G6810" s="1">
        <v>45950.392812500002</v>
      </c>
      <c r="H6810" s="1">
        <v>45950.395983796298</v>
      </c>
      <c r="I6810" s="1">
        <v>45950.396527777775</v>
      </c>
    </row>
    <row r="6811" spans="1:9" x14ac:dyDescent="0.35">
      <c r="A6811">
        <v>106810</v>
      </c>
      <c r="B6811" t="s">
        <v>9</v>
      </c>
      <c r="C6811" t="s">
        <v>10</v>
      </c>
      <c r="D6811">
        <v>0</v>
      </c>
      <c r="E6811" s="1">
        <v>45950.391597222224</v>
      </c>
      <c r="F6811" s="1">
        <v>45950.392974537041</v>
      </c>
      <c r="G6811" s="1">
        <v>45950.393425925926</v>
      </c>
      <c r="H6811" s="1">
        <v>45950.396550925929</v>
      </c>
      <c r="I6811" s="1">
        <v>45950.402824074074</v>
      </c>
    </row>
    <row r="6812" spans="1:9" x14ac:dyDescent="0.35">
      <c r="A6812">
        <v>106811</v>
      </c>
      <c r="B6812" t="s">
        <v>13</v>
      </c>
      <c r="C6812" t="s">
        <v>14</v>
      </c>
      <c r="D6812">
        <v>0</v>
      </c>
      <c r="E6812" s="1">
        <v>45950.39166666667</v>
      </c>
      <c r="F6812" s="1">
        <v>45950.39230324074</v>
      </c>
      <c r="G6812" s="1">
        <v>45950.392395833333</v>
      </c>
      <c r="H6812" s="1">
        <v>45950.393506944441</v>
      </c>
      <c r="I6812" s="1">
        <v>45950.404490740744</v>
      </c>
    </row>
    <row r="6813" spans="1:9" x14ac:dyDescent="0.35">
      <c r="A6813">
        <v>106812</v>
      </c>
      <c r="B6813" t="s">
        <v>9</v>
      </c>
      <c r="C6813" t="s">
        <v>12</v>
      </c>
      <c r="D6813">
        <v>0</v>
      </c>
      <c r="E6813" s="1">
        <v>45950.395787037036</v>
      </c>
      <c r="F6813" s="1">
        <v>45950.39702546296</v>
      </c>
      <c r="G6813" s="1">
        <v>45950.397800925923</v>
      </c>
      <c r="H6813" s="1">
        <v>45950.401134259257</v>
      </c>
      <c r="I6813" s="1">
        <v>45950.405891203707</v>
      </c>
    </row>
    <row r="6814" spans="1:9" x14ac:dyDescent="0.35">
      <c r="A6814">
        <v>106813</v>
      </c>
      <c r="B6814" t="s">
        <v>9</v>
      </c>
      <c r="C6814" t="s">
        <v>14</v>
      </c>
      <c r="D6814">
        <v>0</v>
      </c>
      <c r="E6814" s="1">
        <v>45950.398333333331</v>
      </c>
      <c r="F6814" s="1">
        <v>45950.3987037037</v>
      </c>
      <c r="G6814" s="1">
        <v>45950.399016203701</v>
      </c>
      <c r="H6814" s="1">
        <v>45950.401469907411</v>
      </c>
      <c r="I6814" s="1">
        <v>45950.41269675926</v>
      </c>
    </row>
    <row r="6815" spans="1:9" x14ac:dyDescent="0.35">
      <c r="A6815">
        <v>106814</v>
      </c>
      <c r="B6815" t="s">
        <v>9</v>
      </c>
      <c r="C6815" t="s">
        <v>16</v>
      </c>
      <c r="D6815">
        <v>0</v>
      </c>
      <c r="E6815" s="1">
        <v>45950.399062500001</v>
      </c>
      <c r="F6815" s="1">
        <v>45950.399641203701</v>
      </c>
      <c r="G6815" s="1">
        <v>45950.400034722225</v>
      </c>
      <c r="H6815" s="1">
        <v>45950.403912037036</v>
      </c>
      <c r="I6815" s="1">
        <v>45950.413506944446</v>
      </c>
    </row>
    <row r="6816" spans="1:9" x14ac:dyDescent="0.35">
      <c r="A6816">
        <v>106815</v>
      </c>
      <c r="B6816" t="s">
        <v>23</v>
      </c>
      <c r="C6816" t="s">
        <v>14</v>
      </c>
      <c r="D6816">
        <v>0</v>
      </c>
      <c r="E6816" s="1">
        <v>45950.399907407409</v>
      </c>
      <c r="F6816" s="1">
        <v>45950.400949074072</v>
      </c>
      <c r="G6816" s="1">
        <v>45950.401041666664</v>
      </c>
      <c r="H6816" s="1">
        <v>45950.403865740744</v>
      </c>
      <c r="I6816" s="1">
        <v>45950.410138888888</v>
      </c>
    </row>
    <row r="6817" spans="1:9" x14ac:dyDescent="0.35">
      <c r="A6817">
        <v>106816</v>
      </c>
      <c r="B6817" t="s">
        <v>13</v>
      </c>
      <c r="C6817" t="s">
        <v>10</v>
      </c>
      <c r="D6817">
        <v>0</v>
      </c>
      <c r="E6817" s="1">
        <v>45950.400601851848</v>
      </c>
      <c r="F6817" s="1">
        <v>45950.40115740741</v>
      </c>
      <c r="G6817" s="1">
        <v>45950.401747685188</v>
      </c>
      <c r="H6817" s="1">
        <v>45950.404363425929</v>
      </c>
      <c r="I6817" s="1">
        <v>45950.413912037038</v>
      </c>
    </row>
    <row r="6818" spans="1:9" x14ac:dyDescent="0.35">
      <c r="A6818">
        <v>106817</v>
      </c>
      <c r="B6818" t="s">
        <v>19</v>
      </c>
      <c r="C6818" t="s">
        <v>12</v>
      </c>
      <c r="D6818">
        <v>0</v>
      </c>
      <c r="E6818" s="1">
        <v>45950.403541666667</v>
      </c>
      <c r="F6818" s="1">
        <v>45950.40421296296</v>
      </c>
      <c r="G6818" s="1">
        <v>45950.404583333337</v>
      </c>
      <c r="H6818" s="1">
        <v>45950.406574074077</v>
      </c>
      <c r="I6818" s="1">
        <v>45950.41233796296</v>
      </c>
    </row>
    <row r="6819" spans="1:9" x14ac:dyDescent="0.35">
      <c r="A6819">
        <v>106818</v>
      </c>
      <c r="B6819" t="s">
        <v>13</v>
      </c>
      <c r="C6819" t="s">
        <v>14</v>
      </c>
      <c r="D6819">
        <v>0</v>
      </c>
      <c r="E6819" s="1">
        <v>45950.403761574074</v>
      </c>
      <c r="F6819" s="1">
        <v>45950.404687499999</v>
      </c>
      <c r="G6819" s="1">
        <v>45950.404930555553</v>
      </c>
      <c r="H6819" s="1">
        <v>45950.406226851854</v>
      </c>
      <c r="I6819" s="1">
        <v>45950.414444444446</v>
      </c>
    </row>
    <row r="6820" spans="1:9" x14ac:dyDescent="0.35">
      <c r="A6820">
        <v>106819</v>
      </c>
      <c r="B6820" t="s">
        <v>23</v>
      </c>
      <c r="C6820" t="s">
        <v>12</v>
      </c>
      <c r="D6820">
        <v>0</v>
      </c>
      <c r="E6820" s="1">
        <v>45950.404953703706</v>
      </c>
      <c r="F6820" s="1">
        <v>45950.405682870369</v>
      </c>
      <c r="G6820" s="1">
        <v>45950.406064814815</v>
      </c>
      <c r="H6820" s="1">
        <v>45950.407361111109</v>
      </c>
      <c r="I6820" s="1">
        <v>45950.414282407408</v>
      </c>
    </row>
    <row r="6821" spans="1:9" x14ac:dyDescent="0.35">
      <c r="A6821">
        <v>106820</v>
      </c>
      <c r="B6821" t="s">
        <v>15</v>
      </c>
      <c r="C6821" t="s">
        <v>17</v>
      </c>
      <c r="D6821">
        <v>0</v>
      </c>
      <c r="E6821" s="1">
        <v>45950.405370370368</v>
      </c>
      <c r="F6821" s="1">
        <v>45950.406701388885</v>
      </c>
      <c r="G6821" s="1">
        <v>45950.406782407408</v>
      </c>
      <c r="H6821" s="1">
        <v>45950.407881944448</v>
      </c>
      <c r="I6821" s="1">
        <v>45950.41034722222</v>
      </c>
    </row>
    <row r="6822" spans="1:9" x14ac:dyDescent="0.35">
      <c r="A6822">
        <v>106821</v>
      </c>
      <c r="B6822" t="s">
        <v>11</v>
      </c>
      <c r="C6822" t="s">
        <v>12</v>
      </c>
      <c r="D6822">
        <v>0</v>
      </c>
      <c r="E6822" s="1">
        <v>45950.405972222223</v>
      </c>
      <c r="F6822" s="1">
        <v>45950.406944444447</v>
      </c>
      <c r="G6822" s="1">
        <v>45950.407581018517</v>
      </c>
      <c r="H6822" s="1">
        <v>45950.410844907405</v>
      </c>
      <c r="I6822" s="1">
        <v>45950.415324074071</v>
      </c>
    </row>
    <row r="6823" spans="1:9" x14ac:dyDescent="0.35">
      <c r="A6823">
        <v>106822</v>
      </c>
      <c r="B6823" t="s">
        <v>21</v>
      </c>
      <c r="C6823" t="s">
        <v>14</v>
      </c>
      <c r="D6823">
        <v>0</v>
      </c>
      <c r="E6823" s="1">
        <v>45950.408043981479</v>
      </c>
      <c r="F6823" s="1">
        <v>45950.409120370372</v>
      </c>
      <c r="G6823" s="1">
        <v>45950.409618055557</v>
      </c>
      <c r="H6823" s="1">
        <v>45950.412291666667</v>
      </c>
      <c r="I6823" s="1">
        <v>45950.413217592592</v>
      </c>
    </row>
    <row r="6824" spans="1:9" x14ac:dyDescent="0.35">
      <c r="A6824">
        <v>106823</v>
      </c>
      <c r="B6824" t="s">
        <v>9</v>
      </c>
      <c r="C6824" t="s">
        <v>16</v>
      </c>
      <c r="D6824">
        <v>0</v>
      </c>
      <c r="E6824" s="1">
        <v>45950.409479166665</v>
      </c>
      <c r="F6824" s="1">
        <v>45950.410185185188</v>
      </c>
      <c r="G6824" s="1">
        <v>45950.411689814813</v>
      </c>
      <c r="H6824" s="1">
        <v>45950.412812499999</v>
      </c>
      <c r="I6824" s="1">
        <v>45950.421678240738</v>
      </c>
    </row>
    <row r="6825" spans="1:9" x14ac:dyDescent="0.35">
      <c r="A6825">
        <v>106824</v>
      </c>
      <c r="B6825" t="s">
        <v>9</v>
      </c>
      <c r="C6825" t="s">
        <v>10</v>
      </c>
      <c r="D6825">
        <v>0</v>
      </c>
      <c r="E6825" s="1">
        <v>45950.410601851851</v>
      </c>
      <c r="F6825" s="1">
        <v>45950.41101851852</v>
      </c>
      <c r="G6825" s="1">
        <v>45950.411226851851</v>
      </c>
      <c r="H6825" s="1">
        <v>45950.414131944446</v>
      </c>
      <c r="I6825" s="1">
        <v>45950.424259259256</v>
      </c>
    </row>
    <row r="6826" spans="1:9" x14ac:dyDescent="0.35">
      <c r="A6826">
        <v>106825</v>
      </c>
      <c r="B6826" t="s">
        <v>11</v>
      </c>
      <c r="C6826" t="s">
        <v>14</v>
      </c>
      <c r="D6826">
        <v>0</v>
      </c>
      <c r="E6826" s="1">
        <v>45950.411006944443</v>
      </c>
      <c r="F6826" s="1">
        <v>45950.411412037036</v>
      </c>
      <c r="G6826" s="1">
        <v>45950.411932870367</v>
      </c>
      <c r="H6826" s="1">
        <v>45950.414421296293</v>
      </c>
      <c r="I6826" s="1">
        <v>45950.425694444442</v>
      </c>
    </row>
    <row r="6827" spans="1:9" x14ac:dyDescent="0.35">
      <c r="A6827">
        <v>106826</v>
      </c>
      <c r="B6827" t="s">
        <v>20</v>
      </c>
      <c r="C6827" t="s">
        <v>12</v>
      </c>
      <c r="D6827">
        <v>0</v>
      </c>
      <c r="E6827" s="1">
        <v>45950.412442129629</v>
      </c>
      <c r="F6827" s="1">
        <v>45950.413217592592</v>
      </c>
      <c r="G6827" s="1">
        <v>45950.41375</v>
      </c>
      <c r="H6827" s="1">
        <v>45950.416516203702</v>
      </c>
      <c r="I6827" s="1">
        <v>45950.41684027778</v>
      </c>
    </row>
    <row r="6828" spans="1:9" x14ac:dyDescent="0.35">
      <c r="A6828">
        <v>106827</v>
      </c>
      <c r="B6828" t="s">
        <v>9</v>
      </c>
      <c r="C6828" t="s">
        <v>14</v>
      </c>
      <c r="D6828">
        <v>0</v>
      </c>
      <c r="E6828" s="1">
        <v>45950.412511574075</v>
      </c>
      <c r="F6828" s="1">
        <v>45950.413495370369</v>
      </c>
      <c r="G6828" s="1">
        <v>45950.413912037038</v>
      </c>
      <c r="H6828" s="1">
        <v>45950.41474537037</v>
      </c>
      <c r="I6828" s="1">
        <v>45950.426516203705</v>
      </c>
    </row>
    <row r="6829" spans="1:9" x14ac:dyDescent="0.35">
      <c r="A6829">
        <v>106828</v>
      </c>
      <c r="B6829" t="s">
        <v>23</v>
      </c>
      <c r="C6829" t="s">
        <v>16</v>
      </c>
      <c r="D6829">
        <v>0</v>
      </c>
      <c r="E6829" s="1">
        <v>45950.412986111114</v>
      </c>
      <c r="F6829" s="1">
        <v>45950.413831018515</v>
      </c>
      <c r="G6829" s="1">
        <v>45950.414965277778</v>
      </c>
      <c r="H6829" s="1">
        <v>45950.417662037034</v>
      </c>
      <c r="I6829" s="1">
        <v>45950.417905092596</v>
      </c>
    </row>
    <row r="6830" spans="1:9" x14ac:dyDescent="0.35">
      <c r="A6830">
        <v>106829</v>
      </c>
      <c r="B6830" t="s">
        <v>11</v>
      </c>
      <c r="C6830" t="s">
        <v>10</v>
      </c>
      <c r="D6830">
        <v>0</v>
      </c>
      <c r="E6830" s="1">
        <v>45950.416261574072</v>
      </c>
      <c r="F6830" s="1">
        <v>45950.416898148149</v>
      </c>
      <c r="G6830" s="1">
        <v>45950.41710648148</v>
      </c>
      <c r="H6830" s="1">
        <v>45950.420439814814</v>
      </c>
      <c r="I6830" s="1">
        <v>45950.428425925929</v>
      </c>
    </row>
    <row r="6831" spans="1:9" x14ac:dyDescent="0.35">
      <c r="A6831">
        <v>106830</v>
      </c>
      <c r="B6831" t="s">
        <v>15</v>
      </c>
      <c r="C6831" t="s">
        <v>14</v>
      </c>
      <c r="D6831">
        <v>0</v>
      </c>
      <c r="E6831" s="1">
        <v>45950.417928240742</v>
      </c>
      <c r="F6831" s="1">
        <v>45950.418842592589</v>
      </c>
      <c r="G6831" s="1">
        <v>45950.419756944444</v>
      </c>
      <c r="H6831" s="1">
        <v>45950.421724537038</v>
      </c>
      <c r="I6831" s="1">
        <v>45950.423437500001</v>
      </c>
    </row>
    <row r="6832" spans="1:9" x14ac:dyDescent="0.35">
      <c r="A6832">
        <v>106831</v>
      </c>
      <c r="B6832" t="s">
        <v>15</v>
      </c>
      <c r="C6832" t="s">
        <v>16</v>
      </c>
      <c r="D6832">
        <v>0</v>
      </c>
      <c r="E6832" s="1">
        <v>45950.420312499999</v>
      </c>
      <c r="F6832" s="1">
        <v>45950.421064814815</v>
      </c>
      <c r="G6832" s="1">
        <v>45950.421898148146</v>
      </c>
      <c r="H6832" s="1">
        <v>45950.42696759259</v>
      </c>
      <c r="I6832" s="1">
        <v>45950.434155092589</v>
      </c>
    </row>
    <row r="6833" spans="1:9" x14ac:dyDescent="0.35">
      <c r="A6833">
        <v>106832</v>
      </c>
      <c r="B6833" t="s">
        <v>21</v>
      </c>
      <c r="C6833" t="s">
        <v>14</v>
      </c>
      <c r="D6833">
        <v>0</v>
      </c>
      <c r="E6833" s="1">
        <v>45950.423622685186</v>
      </c>
      <c r="F6833" s="1">
        <v>45950.424004629633</v>
      </c>
      <c r="G6833" s="1">
        <v>45950.424328703702</v>
      </c>
      <c r="H6833" s="1">
        <v>45950.425578703704</v>
      </c>
      <c r="I6833" s="1">
        <v>45950.437754629631</v>
      </c>
    </row>
    <row r="6834" spans="1:9" x14ac:dyDescent="0.35">
      <c r="A6834">
        <v>106833</v>
      </c>
      <c r="B6834" t="s">
        <v>9</v>
      </c>
      <c r="C6834" t="s">
        <v>17</v>
      </c>
      <c r="D6834">
        <v>0</v>
      </c>
      <c r="E6834" s="1">
        <v>45950.425138888888</v>
      </c>
      <c r="F6834" s="1">
        <v>45950.425856481481</v>
      </c>
      <c r="G6834" s="1">
        <v>45950.42597222222</v>
      </c>
      <c r="H6834" s="1">
        <v>45950.427476851852</v>
      </c>
      <c r="I6834" s="1">
        <v>45950.435185185182</v>
      </c>
    </row>
    <row r="6835" spans="1:9" x14ac:dyDescent="0.35">
      <c r="A6835">
        <v>106834</v>
      </c>
      <c r="B6835" t="s">
        <v>22</v>
      </c>
      <c r="C6835" t="s">
        <v>10</v>
      </c>
      <c r="D6835">
        <v>0</v>
      </c>
      <c r="E6835" s="1">
        <v>45950.425439814811</v>
      </c>
      <c r="F6835" s="1">
        <v>45950.425798611112</v>
      </c>
      <c r="G6835" s="1">
        <v>45950.42597222222</v>
      </c>
      <c r="H6835" s="1">
        <v>45950.42728009259</v>
      </c>
      <c r="I6835" s="1">
        <v>45950.435208333336</v>
      </c>
    </row>
    <row r="6836" spans="1:9" x14ac:dyDescent="0.35">
      <c r="A6836">
        <v>106835</v>
      </c>
      <c r="B6836" t="s">
        <v>9</v>
      </c>
      <c r="C6836" t="s">
        <v>12</v>
      </c>
      <c r="D6836">
        <v>0</v>
      </c>
      <c r="E6836" s="1">
        <v>45950.42591435185</v>
      </c>
      <c r="F6836" s="1">
        <v>45950.426562499997</v>
      </c>
      <c r="G6836" s="1">
        <v>45950.427164351851</v>
      </c>
      <c r="H6836" s="1">
        <v>45950.427997685183</v>
      </c>
      <c r="I6836" s="1">
        <v>45950.440833333334</v>
      </c>
    </row>
    <row r="6837" spans="1:9" x14ac:dyDescent="0.35">
      <c r="A6837">
        <v>106836</v>
      </c>
      <c r="B6837" t="s">
        <v>19</v>
      </c>
      <c r="C6837" t="s">
        <v>14</v>
      </c>
      <c r="D6837">
        <v>0</v>
      </c>
      <c r="E6837" s="1">
        <v>45950.426180555558</v>
      </c>
      <c r="F6837" s="1">
        <v>45950.42690972222</v>
      </c>
      <c r="G6837" s="1">
        <v>45950.426979166667</v>
      </c>
      <c r="H6837" s="1">
        <v>45950.428032407406</v>
      </c>
      <c r="I6837" s="1">
        <v>45950.438171296293</v>
      </c>
    </row>
    <row r="6838" spans="1:9" x14ac:dyDescent="0.35">
      <c r="A6838">
        <v>106837</v>
      </c>
      <c r="B6838" t="s">
        <v>20</v>
      </c>
      <c r="C6838" t="s">
        <v>17</v>
      </c>
      <c r="D6838">
        <v>0</v>
      </c>
      <c r="E6838" s="1">
        <v>45950.430069444446</v>
      </c>
      <c r="F6838" s="1">
        <v>45950.431435185186</v>
      </c>
      <c r="G6838" s="1">
        <v>45950.432326388887</v>
      </c>
      <c r="H6838" s="1">
        <v>45950.434988425928</v>
      </c>
      <c r="I6838" s="1">
        <v>45950.435706018521</v>
      </c>
    </row>
    <row r="6839" spans="1:9" x14ac:dyDescent="0.35">
      <c r="A6839">
        <v>106838</v>
      </c>
      <c r="B6839" t="s">
        <v>18</v>
      </c>
      <c r="C6839" t="s">
        <v>10</v>
      </c>
      <c r="D6839">
        <v>0</v>
      </c>
      <c r="E6839" s="1">
        <v>45950.430069444446</v>
      </c>
      <c r="F6839" s="1">
        <v>45950.430694444447</v>
      </c>
      <c r="G6839" s="1">
        <v>45950.43167824074</v>
      </c>
      <c r="H6839" s="1">
        <v>45950.433310185188</v>
      </c>
      <c r="I6839" s="1">
        <v>45950.442499999997</v>
      </c>
    </row>
    <row r="6840" spans="1:9" x14ac:dyDescent="0.35">
      <c r="A6840">
        <v>106839</v>
      </c>
      <c r="B6840" t="s">
        <v>20</v>
      </c>
      <c r="C6840" t="s">
        <v>17</v>
      </c>
      <c r="D6840">
        <v>0</v>
      </c>
      <c r="E6840" s="1">
        <v>45950.430509259262</v>
      </c>
      <c r="F6840" s="1">
        <v>45950.43105324074</v>
      </c>
      <c r="G6840" s="1">
        <v>45950.43172453704</v>
      </c>
      <c r="H6840" s="1">
        <v>45950.433912037035</v>
      </c>
      <c r="I6840" s="1">
        <v>45950.443090277775</v>
      </c>
    </row>
    <row r="6841" spans="1:9" x14ac:dyDescent="0.35">
      <c r="A6841">
        <v>106840</v>
      </c>
      <c r="B6841" t="s">
        <v>20</v>
      </c>
      <c r="C6841" t="s">
        <v>10</v>
      </c>
      <c r="D6841">
        <v>0</v>
      </c>
      <c r="E6841" s="1">
        <v>45950.432106481479</v>
      </c>
      <c r="F6841" s="1">
        <v>45950.433472222219</v>
      </c>
      <c r="G6841" s="1">
        <v>45950.43377314815</v>
      </c>
      <c r="H6841" s="1">
        <v>45950.434641203705</v>
      </c>
      <c r="I6841" s="1">
        <v>45950.444444444445</v>
      </c>
    </row>
    <row r="6842" spans="1:9" x14ac:dyDescent="0.35">
      <c r="A6842">
        <v>106841</v>
      </c>
      <c r="B6842" t="s">
        <v>18</v>
      </c>
      <c r="C6842" t="s">
        <v>12</v>
      </c>
      <c r="D6842">
        <v>0</v>
      </c>
      <c r="E6842" s="1">
        <v>45950.433171296296</v>
      </c>
      <c r="F6842" s="1">
        <v>45950.433645833335</v>
      </c>
      <c r="G6842" s="1">
        <v>45950.434293981481</v>
      </c>
      <c r="H6842" s="1">
        <v>45950.435219907406</v>
      </c>
      <c r="I6842" s="1">
        <v>45950.440150462964</v>
      </c>
    </row>
    <row r="6843" spans="1:9" x14ac:dyDescent="0.35">
      <c r="A6843">
        <v>106842</v>
      </c>
      <c r="B6843" t="s">
        <v>18</v>
      </c>
      <c r="C6843" t="s">
        <v>12</v>
      </c>
      <c r="D6843">
        <v>0</v>
      </c>
      <c r="E6843" s="1">
        <v>45950.435057870367</v>
      </c>
      <c r="F6843" s="1">
        <v>45950.43608796296</v>
      </c>
      <c r="G6843" s="1">
        <v>45950.437048611115</v>
      </c>
      <c r="H6843" s="1">
        <v>45950.437835648147</v>
      </c>
      <c r="I6843" s="1">
        <v>45950.445960648147</v>
      </c>
    </row>
    <row r="6844" spans="1:9" x14ac:dyDescent="0.35">
      <c r="A6844">
        <v>106843</v>
      </c>
      <c r="B6844" t="s">
        <v>9</v>
      </c>
      <c r="C6844" t="s">
        <v>17</v>
      </c>
      <c r="D6844">
        <v>0</v>
      </c>
      <c r="E6844" s="1">
        <v>45950.438067129631</v>
      </c>
      <c r="F6844" s="1">
        <v>45950.438854166663</v>
      </c>
      <c r="G6844" s="1">
        <v>45950.439768518518</v>
      </c>
      <c r="H6844" s="1">
        <v>45950.442488425928</v>
      </c>
      <c r="I6844" s="1">
        <v>45950.452002314814</v>
      </c>
    </row>
    <row r="6845" spans="1:9" x14ac:dyDescent="0.35">
      <c r="A6845">
        <v>106844</v>
      </c>
      <c r="B6845" t="s">
        <v>18</v>
      </c>
      <c r="C6845" t="s">
        <v>16</v>
      </c>
      <c r="D6845">
        <v>0</v>
      </c>
      <c r="E6845" s="1">
        <v>45950.439027777778</v>
      </c>
      <c r="F6845" s="1">
        <v>45950.439930555556</v>
      </c>
      <c r="G6845" s="1">
        <v>45950.440949074073</v>
      </c>
      <c r="H6845" s="1">
        <v>45950.444039351853</v>
      </c>
      <c r="I6845" s="1">
        <v>45950.453726851854</v>
      </c>
    </row>
    <row r="6846" spans="1:9" x14ac:dyDescent="0.35">
      <c r="A6846">
        <v>106845</v>
      </c>
      <c r="B6846" t="s">
        <v>18</v>
      </c>
      <c r="C6846" t="s">
        <v>17</v>
      </c>
      <c r="D6846">
        <v>0</v>
      </c>
      <c r="E6846" s="1">
        <v>45950.442187499997</v>
      </c>
      <c r="F6846" s="1">
        <v>45950.443194444444</v>
      </c>
      <c r="G6846" s="1">
        <v>45950.443460648145</v>
      </c>
      <c r="H6846" s="1">
        <v>45950.445324074077</v>
      </c>
      <c r="I6846" s="1">
        <v>45950.452604166669</v>
      </c>
    </row>
    <row r="6847" spans="1:9" x14ac:dyDescent="0.35">
      <c r="A6847">
        <v>106846</v>
      </c>
      <c r="B6847" t="s">
        <v>18</v>
      </c>
      <c r="C6847" t="s">
        <v>17</v>
      </c>
      <c r="D6847">
        <v>0</v>
      </c>
      <c r="E6847" s="1">
        <v>45950.442974537036</v>
      </c>
      <c r="F6847" s="1">
        <v>45950.444155092591</v>
      </c>
      <c r="G6847" s="1">
        <v>45950.444398148145</v>
      </c>
      <c r="H6847" s="1">
        <v>45950.446180555555</v>
      </c>
      <c r="I6847" s="1">
        <v>45950.452476851853</v>
      </c>
    </row>
    <row r="6848" spans="1:9" x14ac:dyDescent="0.35">
      <c r="A6848">
        <v>106847</v>
      </c>
      <c r="B6848" t="s">
        <v>9</v>
      </c>
      <c r="C6848" t="s">
        <v>16</v>
      </c>
      <c r="D6848">
        <v>0</v>
      </c>
      <c r="E6848" s="1">
        <v>45950.444733796299</v>
      </c>
      <c r="F6848" s="1">
        <v>45950.445717592593</v>
      </c>
      <c r="G6848" s="1">
        <v>45950.447152777779</v>
      </c>
      <c r="H6848" s="1">
        <v>45950.448506944442</v>
      </c>
      <c r="I6848" s="1">
        <v>45950.449618055558</v>
      </c>
    </row>
    <row r="6849" spans="1:9" x14ac:dyDescent="0.35">
      <c r="A6849">
        <v>106848</v>
      </c>
      <c r="B6849" t="s">
        <v>15</v>
      </c>
      <c r="C6849" t="s">
        <v>16</v>
      </c>
      <c r="D6849">
        <v>0</v>
      </c>
      <c r="E6849" s="1">
        <v>45950.445613425924</v>
      </c>
      <c r="F6849" s="1">
        <v>45950.445960648147</v>
      </c>
      <c r="G6849" s="1">
        <v>45950.447337962964</v>
      </c>
      <c r="H6849" s="1">
        <v>45950.451874999999</v>
      </c>
      <c r="I6849" s="1">
        <v>45950.452233796299</v>
      </c>
    </row>
    <row r="6850" spans="1:9" x14ac:dyDescent="0.35">
      <c r="A6850">
        <v>106849</v>
      </c>
      <c r="B6850" t="s">
        <v>20</v>
      </c>
      <c r="C6850" t="s">
        <v>16</v>
      </c>
      <c r="D6850">
        <v>0</v>
      </c>
      <c r="E6850" s="1">
        <v>45950.446689814817</v>
      </c>
      <c r="F6850" s="1">
        <v>45950.447187500002</v>
      </c>
      <c r="G6850" s="1">
        <v>45950.449189814812</v>
      </c>
      <c r="H6850" s="1">
        <v>45950.450127314813</v>
      </c>
      <c r="I6850" s="1">
        <v>45950.460752314815</v>
      </c>
    </row>
    <row r="6851" spans="1:9" x14ac:dyDescent="0.35">
      <c r="A6851">
        <v>106850</v>
      </c>
      <c r="B6851" t="s">
        <v>9</v>
      </c>
      <c r="C6851" t="s">
        <v>10</v>
      </c>
      <c r="D6851">
        <v>0</v>
      </c>
      <c r="E6851" s="1">
        <v>45950.446770833332</v>
      </c>
      <c r="F6851" s="1">
        <v>45950.447847222225</v>
      </c>
      <c r="G6851" s="1">
        <v>45950.448067129626</v>
      </c>
      <c r="H6851" s="1">
        <v>45950.450821759259</v>
      </c>
      <c r="I6851" s="1">
        <v>45950.452013888891</v>
      </c>
    </row>
    <row r="6852" spans="1:9" x14ac:dyDescent="0.35">
      <c r="A6852">
        <v>106851</v>
      </c>
      <c r="B6852" t="s">
        <v>18</v>
      </c>
      <c r="C6852" t="s">
        <v>12</v>
      </c>
      <c r="D6852">
        <v>0</v>
      </c>
      <c r="E6852" s="1">
        <v>45950.446805555555</v>
      </c>
      <c r="F6852" s="1">
        <v>45950.44803240741</v>
      </c>
      <c r="G6852" s="1">
        <v>45950.448680555557</v>
      </c>
      <c r="H6852" s="1">
        <v>45950.451643518521</v>
      </c>
      <c r="I6852" s="1">
        <v>45950.456064814818</v>
      </c>
    </row>
    <row r="6853" spans="1:9" x14ac:dyDescent="0.35">
      <c r="A6853">
        <v>106852</v>
      </c>
      <c r="B6853" t="s">
        <v>9</v>
      </c>
      <c r="C6853" t="s">
        <v>14</v>
      </c>
      <c r="D6853">
        <v>0</v>
      </c>
      <c r="E6853" s="1">
        <v>45950.447997685187</v>
      </c>
      <c r="F6853" s="1">
        <v>45950.448634259257</v>
      </c>
      <c r="G6853" s="1">
        <v>45950.448969907404</v>
      </c>
      <c r="H6853" s="1">
        <v>45950.452280092592</v>
      </c>
      <c r="I6853" s="1">
        <v>45950.463518518518</v>
      </c>
    </row>
    <row r="6854" spans="1:9" x14ac:dyDescent="0.35">
      <c r="A6854">
        <v>106853</v>
      </c>
      <c r="B6854" t="s">
        <v>9</v>
      </c>
      <c r="C6854" t="s">
        <v>17</v>
      </c>
      <c r="D6854">
        <v>0</v>
      </c>
      <c r="E6854" s="1">
        <v>45950.448993055557</v>
      </c>
      <c r="F6854" s="1">
        <v>45950.450324074074</v>
      </c>
      <c r="G6854" s="1">
        <v>45950.450787037036</v>
      </c>
      <c r="H6854" s="1">
        <v>45950.452430555553</v>
      </c>
      <c r="I6854" s="1">
        <v>45950.462870370371</v>
      </c>
    </row>
    <row r="6855" spans="1:9" x14ac:dyDescent="0.35">
      <c r="A6855">
        <v>106854</v>
      </c>
      <c r="B6855" t="s">
        <v>15</v>
      </c>
      <c r="C6855" t="s">
        <v>14</v>
      </c>
      <c r="D6855">
        <v>0</v>
      </c>
      <c r="E6855" s="1">
        <v>45950.449386574073</v>
      </c>
      <c r="F6855" s="1">
        <v>45950.450555555559</v>
      </c>
      <c r="G6855" s="1">
        <v>45950.451585648145</v>
      </c>
      <c r="H6855" s="1">
        <v>45950.453298611108</v>
      </c>
      <c r="I6855" s="1">
        <v>45950.459699074076</v>
      </c>
    </row>
    <row r="6856" spans="1:9" x14ac:dyDescent="0.35">
      <c r="A6856">
        <v>106855</v>
      </c>
      <c r="B6856" t="s">
        <v>13</v>
      </c>
      <c r="C6856" t="s">
        <v>14</v>
      </c>
      <c r="D6856">
        <v>0</v>
      </c>
      <c r="E6856" s="1">
        <v>45950.449837962966</v>
      </c>
      <c r="F6856" s="1">
        <v>45950.45039351852</v>
      </c>
      <c r="G6856" s="1">
        <v>45950.450486111113</v>
      </c>
      <c r="H6856" s="1">
        <v>45950.451585648145</v>
      </c>
      <c r="I6856" s="1">
        <v>45950.462256944447</v>
      </c>
    </row>
    <row r="6857" spans="1:9" x14ac:dyDescent="0.35">
      <c r="A6857">
        <v>106856</v>
      </c>
      <c r="B6857" t="s">
        <v>15</v>
      </c>
      <c r="C6857" t="s">
        <v>16</v>
      </c>
      <c r="D6857">
        <v>0</v>
      </c>
      <c r="E6857" s="1">
        <v>45950.451168981483</v>
      </c>
      <c r="F6857" s="1">
        <v>45950.452268518522</v>
      </c>
      <c r="G6857" s="1">
        <v>45950.453055555554</v>
      </c>
      <c r="H6857" s="1">
        <v>45950.456377314818</v>
      </c>
      <c r="I6857" s="1">
        <v>45950.468368055554</v>
      </c>
    </row>
    <row r="6858" spans="1:9" x14ac:dyDescent="0.35">
      <c r="A6858">
        <v>106857</v>
      </c>
      <c r="B6858" t="s">
        <v>18</v>
      </c>
      <c r="C6858" t="s">
        <v>17</v>
      </c>
      <c r="D6858">
        <v>0</v>
      </c>
      <c r="E6858" s="1">
        <v>45950.459178240744</v>
      </c>
      <c r="F6858" s="1">
        <v>45950.459849537037</v>
      </c>
      <c r="G6858" s="1">
        <v>45950.460868055554</v>
      </c>
      <c r="H6858" s="1">
        <v>45950.463217592594</v>
      </c>
      <c r="I6858" s="1">
        <v>45950.466284722221</v>
      </c>
    </row>
    <row r="6859" spans="1:9" x14ac:dyDescent="0.35">
      <c r="A6859">
        <v>106858</v>
      </c>
      <c r="B6859" t="s">
        <v>9</v>
      </c>
      <c r="C6859" t="s">
        <v>17</v>
      </c>
      <c r="D6859">
        <v>0</v>
      </c>
      <c r="E6859" s="1">
        <v>45950.4609837963</v>
      </c>
      <c r="F6859" s="1">
        <v>45950.46166666667</v>
      </c>
      <c r="G6859" s="1">
        <v>45950.462581018517</v>
      </c>
      <c r="H6859" s="1">
        <v>45950.463518518518</v>
      </c>
      <c r="I6859" s="1">
        <v>45950.465173611112</v>
      </c>
    </row>
    <row r="6860" spans="1:9" x14ac:dyDescent="0.35">
      <c r="A6860">
        <v>106859</v>
      </c>
      <c r="B6860" t="s">
        <v>13</v>
      </c>
      <c r="C6860" t="s">
        <v>12</v>
      </c>
      <c r="D6860">
        <v>0</v>
      </c>
      <c r="E6860" s="1">
        <v>45950.461527777778</v>
      </c>
      <c r="F6860" s="1">
        <v>45950.462442129632</v>
      </c>
      <c r="G6860" s="1">
        <v>45950.462881944448</v>
      </c>
      <c r="H6860" s="1">
        <v>45950.46465277778</v>
      </c>
      <c r="I6860" s="1">
        <v>45950.474398148152</v>
      </c>
    </row>
    <row r="6861" spans="1:9" x14ac:dyDescent="0.35">
      <c r="A6861">
        <v>106860</v>
      </c>
      <c r="B6861" t="s">
        <v>11</v>
      </c>
      <c r="C6861" t="s">
        <v>14</v>
      </c>
      <c r="D6861">
        <v>0</v>
      </c>
      <c r="E6861" s="1">
        <v>45950.463807870372</v>
      </c>
      <c r="F6861" s="1">
        <v>45950.464513888888</v>
      </c>
      <c r="G6861" s="1">
        <v>45950.464907407404</v>
      </c>
      <c r="H6861" s="1">
        <v>45950.467777777776</v>
      </c>
      <c r="I6861" s="1">
        <v>45950.469340277778</v>
      </c>
    </row>
    <row r="6862" spans="1:9" x14ac:dyDescent="0.35">
      <c r="A6862">
        <v>106861</v>
      </c>
      <c r="B6862" t="s">
        <v>9</v>
      </c>
      <c r="C6862" t="s">
        <v>17</v>
      </c>
      <c r="D6862">
        <v>0</v>
      </c>
      <c r="E6862" s="1">
        <v>45950.474722222221</v>
      </c>
      <c r="F6862" s="1">
        <v>45950.475810185184</v>
      </c>
      <c r="G6862" s="1">
        <v>45950.476053240738</v>
      </c>
      <c r="H6862" s="1">
        <v>45950.477337962962</v>
      </c>
      <c r="I6862" s="1">
        <v>45950.489328703705</v>
      </c>
    </row>
    <row r="6863" spans="1:9" x14ac:dyDescent="0.35">
      <c r="A6863">
        <v>106862</v>
      </c>
      <c r="B6863" t="s">
        <v>15</v>
      </c>
      <c r="C6863" t="s">
        <v>12</v>
      </c>
      <c r="D6863">
        <v>0</v>
      </c>
      <c r="E6863" s="1">
        <v>45950.476006944446</v>
      </c>
      <c r="F6863" s="1">
        <v>45950.476805555554</v>
      </c>
      <c r="G6863" s="1">
        <v>45950.477824074071</v>
      </c>
      <c r="H6863" s="1">
        <v>45950.479050925926</v>
      </c>
      <c r="I6863" s="1">
        <v>45950.489305555559</v>
      </c>
    </row>
    <row r="6864" spans="1:9" x14ac:dyDescent="0.35">
      <c r="A6864">
        <v>106863</v>
      </c>
      <c r="B6864" t="s">
        <v>19</v>
      </c>
      <c r="C6864" t="s">
        <v>14</v>
      </c>
      <c r="D6864">
        <v>0</v>
      </c>
      <c r="E6864" s="1">
        <v>45950.481388888889</v>
      </c>
      <c r="F6864" s="1">
        <v>45950.482673611114</v>
      </c>
      <c r="G6864" s="1">
        <v>45950.483622685184</v>
      </c>
      <c r="H6864" s="1">
        <v>45950.485231481478</v>
      </c>
      <c r="I6864" s="1">
        <v>45950.495578703703</v>
      </c>
    </row>
    <row r="6865" spans="1:9" x14ac:dyDescent="0.35">
      <c r="A6865">
        <v>106864</v>
      </c>
      <c r="B6865" t="s">
        <v>20</v>
      </c>
      <c r="C6865" t="s">
        <v>12</v>
      </c>
      <c r="D6865">
        <v>0</v>
      </c>
      <c r="E6865" s="1">
        <v>45950.481874999998</v>
      </c>
      <c r="F6865" s="1">
        <v>45950.482997685183</v>
      </c>
      <c r="G6865" s="1">
        <v>45950.483263888891</v>
      </c>
      <c r="H6865" s="1">
        <v>45950.484375</v>
      </c>
      <c r="I6865" s="1">
        <v>45950.495497685188</v>
      </c>
    </row>
    <row r="6866" spans="1:9" x14ac:dyDescent="0.35">
      <c r="A6866">
        <v>106865</v>
      </c>
      <c r="B6866" t="s">
        <v>9</v>
      </c>
      <c r="C6866" t="s">
        <v>12</v>
      </c>
      <c r="D6866">
        <v>0</v>
      </c>
      <c r="E6866" s="1">
        <v>45950.483749999999</v>
      </c>
      <c r="F6866" s="1">
        <v>45950.484293981484</v>
      </c>
      <c r="G6866" s="1">
        <v>45950.485196759262</v>
      </c>
      <c r="H6866" s="1">
        <v>45950.487280092595</v>
      </c>
      <c r="I6866" s="1">
        <v>45950.499421296299</v>
      </c>
    </row>
    <row r="6867" spans="1:9" x14ac:dyDescent="0.35">
      <c r="A6867">
        <v>106866</v>
      </c>
      <c r="B6867" t="s">
        <v>9</v>
      </c>
      <c r="C6867" t="s">
        <v>14</v>
      </c>
      <c r="D6867">
        <v>0</v>
      </c>
      <c r="E6867" s="1">
        <v>45950.485266203701</v>
      </c>
      <c r="F6867" s="1">
        <v>45950.486435185187</v>
      </c>
      <c r="G6867" s="1">
        <v>45950.486875000002</v>
      </c>
      <c r="H6867" s="1">
        <v>45950.487754629627</v>
      </c>
      <c r="I6867" s="1">
        <v>45950.490601851852</v>
      </c>
    </row>
    <row r="6868" spans="1:9" x14ac:dyDescent="0.35">
      <c r="A6868">
        <v>106867</v>
      </c>
      <c r="B6868" t="s">
        <v>13</v>
      </c>
      <c r="C6868" t="s">
        <v>14</v>
      </c>
      <c r="D6868">
        <v>0</v>
      </c>
      <c r="E6868" s="1">
        <v>45950.488194444442</v>
      </c>
      <c r="F6868" s="1">
        <v>45950.488634259258</v>
      </c>
      <c r="G6868" s="1">
        <v>45950.489108796297</v>
      </c>
      <c r="H6868" s="1">
        <v>45950.491481481484</v>
      </c>
      <c r="I6868" s="1">
        <v>45950.496122685188</v>
      </c>
    </row>
    <row r="6869" spans="1:9" x14ac:dyDescent="0.35">
      <c r="A6869">
        <v>106868</v>
      </c>
      <c r="B6869" t="s">
        <v>11</v>
      </c>
      <c r="C6869" t="s">
        <v>14</v>
      </c>
      <c r="D6869">
        <v>0</v>
      </c>
      <c r="E6869" s="1">
        <v>45950.488680555558</v>
      </c>
      <c r="F6869" s="1">
        <v>45950.489293981482</v>
      </c>
      <c r="G6869" s="1">
        <v>45950.489976851852</v>
      </c>
      <c r="H6869" s="1">
        <v>45950.493402777778</v>
      </c>
      <c r="I6869" s="1">
        <v>45950.494409722225</v>
      </c>
    </row>
    <row r="6870" spans="1:9" x14ac:dyDescent="0.35">
      <c r="A6870">
        <v>106869</v>
      </c>
      <c r="B6870" t="s">
        <v>9</v>
      </c>
      <c r="C6870" t="s">
        <v>17</v>
      </c>
      <c r="D6870">
        <v>0</v>
      </c>
      <c r="E6870" s="1">
        <v>45950.489988425928</v>
      </c>
      <c r="F6870" s="1">
        <v>45950.491215277776</v>
      </c>
      <c r="G6870" s="1">
        <v>45950.491388888891</v>
      </c>
      <c r="H6870" s="1">
        <v>45950.494756944441</v>
      </c>
      <c r="I6870" s="1">
        <v>45950.50240740741</v>
      </c>
    </row>
    <row r="6871" spans="1:9" x14ac:dyDescent="0.35">
      <c r="A6871">
        <v>106870</v>
      </c>
      <c r="B6871" t="s">
        <v>11</v>
      </c>
      <c r="C6871" t="s">
        <v>16</v>
      </c>
      <c r="D6871">
        <v>0</v>
      </c>
      <c r="E6871" s="1">
        <v>45950.490312499998</v>
      </c>
      <c r="F6871" s="1">
        <v>45950.491087962961</v>
      </c>
      <c r="G6871" s="1">
        <v>45950.491620370369</v>
      </c>
      <c r="H6871" s="1">
        <v>45950.495381944442</v>
      </c>
      <c r="I6871" s="1">
        <v>45950.505023148151</v>
      </c>
    </row>
    <row r="6872" spans="1:9" x14ac:dyDescent="0.35">
      <c r="A6872">
        <v>106871</v>
      </c>
      <c r="B6872" t="s">
        <v>20</v>
      </c>
      <c r="C6872" t="s">
        <v>14</v>
      </c>
      <c r="D6872">
        <v>0</v>
      </c>
      <c r="E6872" s="1">
        <v>45950.492442129631</v>
      </c>
      <c r="F6872" s="1">
        <v>45950.492824074077</v>
      </c>
      <c r="G6872" s="1">
        <v>45950.49291666667</v>
      </c>
      <c r="H6872" s="1">
        <v>45950.494270833333</v>
      </c>
      <c r="I6872" s="1">
        <v>45950.50167824074</v>
      </c>
    </row>
    <row r="6873" spans="1:9" x14ac:dyDescent="0.35">
      <c r="A6873">
        <v>106872</v>
      </c>
      <c r="B6873" t="s">
        <v>20</v>
      </c>
      <c r="C6873" t="s">
        <v>16</v>
      </c>
      <c r="D6873">
        <v>0</v>
      </c>
      <c r="E6873" s="1">
        <v>45950.493784722225</v>
      </c>
      <c r="F6873" s="1">
        <v>45950.49423611111</v>
      </c>
      <c r="G6873" s="1">
        <v>45950.495983796296</v>
      </c>
      <c r="H6873" s="1">
        <v>45950.500231481485</v>
      </c>
      <c r="I6873" s="1">
        <v>45950.505995370368</v>
      </c>
    </row>
    <row r="6874" spans="1:9" x14ac:dyDescent="0.35">
      <c r="A6874">
        <v>106873</v>
      </c>
      <c r="B6874" t="s">
        <v>15</v>
      </c>
      <c r="C6874" t="s">
        <v>17</v>
      </c>
      <c r="D6874">
        <v>0</v>
      </c>
      <c r="E6874" s="1">
        <v>45950.496203703704</v>
      </c>
      <c r="F6874" s="1">
        <v>45950.497314814813</v>
      </c>
      <c r="G6874" s="1">
        <v>45950.497986111113</v>
      </c>
      <c r="H6874" s="1">
        <v>45950.501319444447</v>
      </c>
      <c r="I6874" s="1">
        <v>45950.506006944444</v>
      </c>
    </row>
    <row r="6875" spans="1:9" x14ac:dyDescent="0.35">
      <c r="A6875">
        <v>106874</v>
      </c>
      <c r="B6875" t="s">
        <v>22</v>
      </c>
      <c r="C6875" t="s">
        <v>17</v>
      </c>
      <c r="D6875">
        <v>0</v>
      </c>
      <c r="E6875" s="1">
        <v>45950.496967592589</v>
      </c>
      <c r="F6875" s="1">
        <v>45950.497708333336</v>
      </c>
      <c r="G6875" s="1">
        <v>45950.498518518521</v>
      </c>
      <c r="H6875" s="1">
        <v>45950.501747685186</v>
      </c>
      <c r="I6875" s="1">
        <v>45950.509942129633</v>
      </c>
    </row>
    <row r="6876" spans="1:9" x14ac:dyDescent="0.35">
      <c r="A6876">
        <v>106875</v>
      </c>
      <c r="B6876" t="s">
        <v>9</v>
      </c>
      <c r="C6876" t="s">
        <v>17</v>
      </c>
      <c r="D6876">
        <v>0</v>
      </c>
      <c r="E6876" s="1">
        <v>45950.50240740741</v>
      </c>
      <c r="F6876" s="1">
        <v>45950.503298611111</v>
      </c>
      <c r="G6876" s="1">
        <v>45950.503807870373</v>
      </c>
      <c r="H6876" s="1">
        <v>45950.50571759259</v>
      </c>
      <c r="I6876" s="1">
        <v>45950.505983796298</v>
      </c>
    </row>
    <row r="6877" spans="1:9" x14ac:dyDescent="0.35">
      <c r="A6877">
        <v>106876</v>
      </c>
      <c r="B6877" t="s">
        <v>18</v>
      </c>
      <c r="C6877" t="s">
        <v>17</v>
      </c>
      <c r="D6877">
        <v>0</v>
      </c>
      <c r="E6877" s="1">
        <v>45950.50377314815</v>
      </c>
      <c r="F6877" s="1">
        <v>45950.504305555558</v>
      </c>
      <c r="G6877" s="1">
        <v>45950.504733796297</v>
      </c>
      <c r="H6877" s="1">
        <v>45950.507037037038</v>
      </c>
      <c r="I6877" s="1">
        <v>45950.518900462965</v>
      </c>
    </row>
    <row r="6878" spans="1:9" x14ac:dyDescent="0.35">
      <c r="A6878">
        <v>106877</v>
      </c>
      <c r="B6878" t="s">
        <v>19</v>
      </c>
      <c r="C6878" t="s">
        <v>17</v>
      </c>
      <c r="D6878">
        <v>0</v>
      </c>
      <c r="E6878" s="1">
        <v>45950.504479166666</v>
      </c>
      <c r="F6878" s="1">
        <v>45950.505798611113</v>
      </c>
      <c r="G6878" s="1">
        <v>45950.506539351853</v>
      </c>
      <c r="H6878" s="1">
        <v>45950.509351851855</v>
      </c>
      <c r="I6878" s="1">
        <v>45950.519120370373</v>
      </c>
    </row>
    <row r="6879" spans="1:9" x14ac:dyDescent="0.35">
      <c r="A6879">
        <v>106878</v>
      </c>
      <c r="B6879" t="s">
        <v>21</v>
      </c>
      <c r="C6879" t="s">
        <v>17</v>
      </c>
      <c r="D6879">
        <v>0</v>
      </c>
      <c r="E6879" s="1">
        <v>45950.505740740744</v>
      </c>
      <c r="F6879" s="1">
        <v>45950.506643518522</v>
      </c>
      <c r="G6879" s="1">
        <v>45950.50681712963</v>
      </c>
      <c r="H6879" s="1">
        <v>45950.50818287037</v>
      </c>
      <c r="I6879" s="1">
        <v>45950.510567129626</v>
      </c>
    </row>
    <row r="6880" spans="1:9" x14ac:dyDescent="0.35">
      <c r="A6880">
        <v>106879</v>
      </c>
      <c r="B6880" t="s">
        <v>21</v>
      </c>
      <c r="C6880" t="s">
        <v>16</v>
      </c>
      <c r="D6880">
        <v>0</v>
      </c>
      <c r="E6880" s="1">
        <v>45950.507569444446</v>
      </c>
      <c r="F6880" s="1">
        <v>45950.508194444446</v>
      </c>
      <c r="G6880" s="1">
        <v>45950.509085648147</v>
      </c>
      <c r="H6880" s="1">
        <v>45950.509641203702</v>
      </c>
      <c r="I6880" s="1">
        <v>45950.517754629633</v>
      </c>
    </row>
    <row r="6881" spans="1:9" x14ac:dyDescent="0.35">
      <c r="A6881">
        <v>106880</v>
      </c>
      <c r="B6881" t="s">
        <v>20</v>
      </c>
      <c r="C6881" t="s">
        <v>16</v>
      </c>
      <c r="D6881">
        <v>0</v>
      </c>
      <c r="E6881" s="1">
        <v>45950.509143518517</v>
      </c>
      <c r="F6881" s="1">
        <v>45950.509664351855</v>
      </c>
      <c r="G6881" s="1">
        <v>45950.511203703703</v>
      </c>
      <c r="H6881" s="1">
        <v>45950.513425925928</v>
      </c>
      <c r="I6881" s="1">
        <v>45950.524722222224</v>
      </c>
    </row>
    <row r="6882" spans="1:9" x14ac:dyDescent="0.35">
      <c r="A6882">
        <v>106881</v>
      </c>
      <c r="B6882" t="s">
        <v>11</v>
      </c>
      <c r="C6882" t="s">
        <v>17</v>
      </c>
      <c r="D6882">
        <v>0</v>
      </c>
      <c r="E6882" s="1">
        <v>45950.511111111111</v>
      </c>
      <c r="F6882" s="1">
        <v>45950.512488425928</v>
      </c>
      <c r="G6882" s="1">
        <v>45950.512881944444</v>
      </c>
      <c r="H6882" s="1">
        <v>45950.516018518516</v>
      </c>
      <c r="I6882" s="1">
        <v>45950.523553240739</v>
      </c>
    </row>
    <row r="6883" spans="1:9" x14ac:dyDescent="0.35">
      <c r="A6883">
        <v>106882</v>
      </c>
      <c r="B6883" t="s">
        <v>20</v>
      </c>
      <c r="C6883" t="s">
        <v>17</v>
      </c>
      <c r="D6883">
        <v>0</v>
      </c>
      <c r="E6883" s="1">
        <v>45950.512986111113</v>
      </c>
      <c r="F6883" s="1">
        <v>45950.514050925929</v>
      </c>
      <c r="G6883" s="1">
        <v>45950.514456018522</v>
      </c>
      <c r="H6883" s="1">
        <v>45950.515729166669</v>
      </c>
      <c r="I6883" s="1">
        <v>45950.526655092595</v>
      </c>
    </row>
    <row r="6884" spans="1:9" x14ac:dyDescent="0.35">
      <c r="A6884">
        <v>106883</v>
      </c>
      <c r="B6884" t="s">
        <v>23</v>
      </c>
      <c r="C6884" t="s">
        <v>14</v>
      </c>
      <c r="D6884">
        <v>0</v>
      </c>
      <c r="E6884" s="1">
        <v>45950.514849537038</v>
      </c>
      <c r="F6884" s="1">
        <v>45950.516122685185</v>
      </c>
      <c r="G6884" s="1">
        <v>45950.516238425924</v>
      </c>
      <c r="H6884" s="1">
        <v>45950.517777777779</v>
      </c>
      <c r="I6884" s="1">
        <v>45950.53020833333</v>
      </c>
    </row>
    <row r="6885" spans="1:9" x14ac:dyDescent="0.35">
      <c r="A6885">
        <v>106884</v>
      </c>
      <c r="B6885" t="s">
        <v>21</v>
      </c>
      <c r="C6885" t="s">
        <v>16</v>
      </c>
      <c r="D6885">
        <v>0</v>
      </c>
      <c r="E6885" s="1">
        <v>45950.515925925924</v>
      </c>
      <c r="F6885" s="1">
        <v>45950.516423611109</v>
      </c>
      <c r="G6885" s="1">
        <v>45950.518321759257</v>
      </c>
      <c r="H6885" s="1">
        <v>45950.519467592596</v>
      </c>
      <c r="I6885" s="1">
        <v>45950.529895833337</v>
      </c>
    </row>
    <row r="6886" spans="1:9" x14ac:dyDescent="0.35">
      <c r="A6886">
        <v>106885</v>
      </c>
      <c r="B6886" t="s">
        <v>22</v>
      </c>
      <c r="C6886" t="s">
        <v>14</v>
      </c>
      <c r="D6886">
        <v>0</v>
      </c>
      <c r="E6886" s="1">
        <v>45950.517418981479</v>
      </c>
      <c r="F6886" s="1">
        <v>45950.518263888887</v>
      </c>
      <c r="G6886" s="1">
        <v>45950.518877314818</v>
      </c>
      <c r="H6886" s="1">
        <v>45950.522187499999</v>
      </c>
      <c r="I6886" s="1">
        <v>45950.52553240741</v>
      </c>
    </row>
    <row r="6887" spans="1:9" x14ac:dyDescent="0.35">
      <c r="A6887">
        <v>106886</v>
      </c>
      <c r="B6887" t="s">
        <v>15</v>
      </c>
      <c r="C6887" t="s">
        <v>16</v>
      </c>
      <c r="D6887">
        <v>0</v>
      </c>
      <c r="E6887" s="1">
        <v>45950.518217592595</v>
      </c>
      <c r="F6887" s="1">
        <v>45950.518611111111</v>
      </c>
      <c r="G6887" s="1">
        <v>45950.520254629628</v>
      </c>
      <c r="H6887" s="1">
        <v>45950.521099537036</v>
      </c>
      <c r="I6887" s="1">
        <v>45950.525879629633</v>
      </c>
    </row>
    <row r="6888" spans="1:9" x14ac:dyDescent="0.35">
      <c r="A6888">
        <v>106887</v>
      </c>
      <c r="B6888" t="s">
        <v>15</v>
      </c>
      <c r="C6888" t="s">
        <v>10</v>
      </c>
      <c r="D6888">
        <v>0</v>
      </c>
      <c r="E6888" s="1">
        <v>45950.519143518519</v>
      </c>
      <c r="F6888" s="1">
        <v>45950.520277777781</v>
      </c>
      <c r="G6888" s="1">
        <v>45950.520821759259</v>
      </c>
      <c r="H6888" s="1">
        <v>45950.523310185185</v>
      </c>
      <c r="I6888" s="1">
        <v>45950.535243055558</v>
      </c>
    </row>
    <row r="6889" spans="1:9" x14ac:dyDescent="0.35">
      <c r="A6889">
        <v>106888</v>
      </c>
      <c r="B6889" t="s">
        <v>20</v>
      </c>
      <c r="C6889" t="s">
        <v>17</v>
      </c>
      <c r="D6889">
        <v>0</v>
      </c>
      <c r="E6889" s="1">
        <v>45950.519837962966</v>
      </c>
      <c r="F6889" s="1">
        <v>45950.520231481481</v>
      </c>
      <c r="G6889" s="1">
        <v>45950.520648148151</v>
      </c>
      <c r="H6889" s="1">
        <v>45950.522476851853</v>
      </c>
      <c r="I6889" s="1">
        <v>45950.526342592595</v>
      </c>
    </row>
    <row r="6890" spans="1:9" x14ac:dyDescent="0.35">
      <c r="A6890">
        <v>106889</v>
      </c>
      <c r="B6890" t="s">
        <v>18</v>
      </c>
      <c r="C6890" t="s">
        <v>16</v>
      </c>
      <c r="D6890">
        <v>0</v>
      </c>
      <c r="E6890" s="1">
        <v>45950.523090277777</v>
      </c>
      <c r="F6890" s="1">
        <v>45950.524212962962</v>
      </c>
      <c r="G6890" s="1">
        <v>45950.52480324074</v>
      </c>
      <c r="H6890" s="1">
        <v>45950.525925925926</v>
      </c>
      <c r="I6890" s="1">
        <v>45950.529479166667</v>
      </c>
    </row>
    <row r="6891" spans="1:9" x14ac:dyDescent="0.35">
      <c r="A6891">
        <v>106890</v>
      </c>
      <c r="B6891" t="s">
        <v>18</v>
      </c>
      <c r="C6891" t="s">
        <v>17</v>
      </c>
      <c r="D6891">
        <v>0</v>
      </c>
      <c r="E6891" s="1">
        <v>45950.523310185185</v>
      </c>
      <c r="F6891" s="1">
        <v>45950.524467592593</v>
      </c>
      <c r="G6891" s="1">
        <v>45950.525046296294</v>
      </c>
      <c r="H6891" s="1">
        <v>45950.526296296295</v>
      </c>
      <c r="I6891" s="1">
        <v>45950.534583333334</v>
      </c>
    </row>
    <row r="6892" spans="1:9" x14ac:dyDescent="0.35">
      <c r="A6892">
        <v>106891</v>
      </c>
      <c r="B6892" t="s">
        <v>20</v>
      </c>
      <c r="C6892" t="s">
        <v>14</v>
      </c>
      <c r="D6892">
        <v>0</v>
      </c>
      <c r="E6892" s="1">
        <v>45950.526550925926</v>
      </c>
      <c r="F6892" s="1">
        <v>45950.52783564815</v>
      </c>
      <c r="G6892" s="1">
        <v>45950.528692129628</v>
      </c>
      <c r="H6892" s="1">
        <v>45950.529398148145</v>
      </c>
      <c r="I6892" s="1">
        <v>45950.530115740738</v>
      </c>
    </row>
    <row r="6893" spans="1:9" x14ac:dyDescent="0.35">
      <c r="A6893">
        <v>106892</v>
      </c>
      <c r="B6893" t="s">
        <v>9</v>
      </c>
      <c r="C6893" t="s">
        <v>16</v>
      </c>
      <c r="D6893">
        <v>0</v>
      </c>
      <c r="E6893" s="1">
        <v>45950.527303240742</v>
      </c>
      <c r="F6893" s="1">
        <v>45950.527719907404</v>
      </c>
      <c r="G6893" s="1">
        <v>45950.529004629629</v>
      </c>
      <c r="H6893" s="1">
        <v>45950.531851851854</v>
      </c>
      <c r="I6893" s="1">
        <v>45950.539074074077</v>
      </c>
    </row>
    <row r="6894" spans="1:9" x14ac:dyDescent="0.35">
      <c r="A6894">
        <v>106893</v>
      </c>
      <c r="B6894" t="s">
        <v>11</v>
      </c>
      <c r="C6894" t="s">
        <v>12</v>
      </c>
      <c r="D6894">
        <v>0</v>
      </c>
      <c r="E6894" s="1">
        <v>45950.532557870371</v>
      </c>
      <c r="F6894" s="1">
        <v>45950.533368055556</v>
      </c>
      <c r="G6894" s="1">
        <v>45950.533553240741</v>
      </c>
      <c r="H6894" s="1">
        <v>45950.534930555557</v>
      </c>
      <c r="I6894" s="1">
        <v>45950.541307870371</v>
      </c>
    </row>
    <row r="6895" spans="1:9" x14ac:dyDescent="0.35">
      <c r="A6895">
        <v>106894</v>
      </c>
      <c r="B6895" t="s">
        <v>9</v>
      </c>
      <c r="C6895" t="s">
        <v>10</v>
      </c>
      <c r="D6895">
        <v>0</v>
      </c>
      <c r="E6895" s="1">
        <v>45950.533321759256</v>
      </c>
      <c r="F6895" s="1">
        <v>45950.533680555556</v>
      </c>
      <c r="G6895" s="1">
        <v>45950.534363425926</v>
      </c>
      <c r="H6895" s="1">
        <v>45950.535682870373</v>
      </c>
      <c r="I6895" s="1">
        <v>45950.536516203705</v>
      </c>
    </row>
    <row r="6896" spans="1:9" x14ac:dyDescent="0.35">
      <c r="A6896">
        <v>106895</v>
      </c>
      <c r="B6896" t="s">
        <v>11</v>
      </c>
      <c r="C6896" t="s">
        <v>10</v>
      </c>
      <c r="D6896">
        <v>0</v>
      </c>
      <c r="E6896" s="1">
        <v>45950.53460648148</v>
      </c>
      <c r="F6896" s="1">
        <v>45950.535266203704</v>
      </c>
      <c r="G6896" s="1">
        <v>45950.535439814812</v>
      </c>
      <c r="H6896" s="1">
        <v>45950.53733796296</v>
      </c>
      <c r="I6896" s="1">
        <v>45950.537673611114</v>
      </c>
    </row>
    <row r="6897" spans="1:9" x14ac:dyDescent="0.35">
      <c r="A6897">
        <v>106896</v>
      </c>
      <c r="B6897" t="s">
        <v>19</v>
      </c>
      <c r="C6897" t="s">
        <v>17</v>
      </c>
      <c r="D6897">
        <v>0</v>
      </c>
      <c r="E6897" s="1">
        <v>45950.537418981483</v>
      </c>
      <c r="F6897" s="1">
        <v>45950.538368055553</v>
      </c>
      <c r="G6897" s="1">
        <v>45950.539085648146</v>
      </c>
      <c r="H6897" s="1">
        <v>45950.541365740741</v>
      </c>
      <c r="I6897" s="1">
        <v>45950.546932870369</v>
      </c>
    </row>
    <row r="6898" spans="1:9" x14ac:dyDescent="0.35">
      <c r="A6898">
        <v>106897</v>
      </c>
      <c r="B6898" t="s">
        <v>18</v>
      </c>
      <c r="C6898" t="s">
        <v>14</v>
      </c>
      <c r="D6898">
        <v>0</v>
      </c>
      <c r="E6898" s="1">
        <v>45950.538773148146</v>
      </c>
      <c r="F6898" s="1">
        <v>45950.540023148147</v>
      </c>
      <c r="G6898" s="1">
        <v>45950.54074074074</v>
      </c>
      <c r="H6898" s="1">
        <v>45950.541770833333</v>
      </c>
      <c r="I6898" s="1">
        <v>45950.549351851849</v>
      </c>
    </row>
    <row r="6899" spans="1:9" x14ac:dyDescent="0.35">
      <c r="A6899">
        <v>106898</v>
      </c>
      <c r="B6899" t="s">
        <v>18</v>
      </c>
      <c r="C6899" t="s">
        <v>14</v>
      </c>
      <c r="D6899">
        <v>0</v>
      </c>
      <c r="E6899" s="1">
        <v>45950.54415509259</v>
      </c>
      <c r="F6899" s="1">
        <v>45950.54451388889</v>
      </c>
      <c r="G6899" s="1">
        <v>45950.545543981483</v>
      </c>
      <c r="H6899" s="1">
        <v>45950.546319444446</v>
      </c>
      <c r="I6899" s="1">
        <v>45950.557986111111</v>
      </c>
    </row>
    <row r="6900" spans="1:9" x14ac:dyDescent="0.35">
      <c r="A6900">
        <v>106899</v>
      </c>
      <c r="B6900" t="s">
        <v>21</v>
      </c>
      <c r="C6900" t="s">
        <v>16</v>
      </c>
      <c r="D6900">
        <v>0</v>
      </c>
      <c r="E6900" s="1">
        <v>45950.546134259261</v>
      </c>
      <c r="F6900" s="1">
        <v>45950.547256944446</v>
      </c>
      <c r="G6900" s="1">
        <v>45950.548761574071</v>
      </c>
      <c r="H6900" s="1">
        <v>45950.549942129626</v>
      </c>
      <c r="I6900" s="1">
        <v>45950.558749999997</v>
      </c>
    </row>
    <row r="6901" spans="1:9" x14ac:dyDescent="0.35">
      <c r="A6901">
        <v>106900</v>
      </c>
      <c r="B6901" t="s">
        <v>11</v>
      </c>
      <c r="C6901" t="s">
        <v>12</v>
      </c>
      <c r="D6901">
        <v>1</v>
      </c>
      <c r="E6901" s="1">
        <v>45950.548020833332</v>
      </c>
      <c r="F6901" s="1">
        <v>45950.548611111109</v>
      </c>
      <c r="G6901" s="1">
        <v>45950.549143518518</v>
      </c>
      <c r="H6901" s="1">
        <v>45950.551770833335</v>
      </c>
      <c r="I6901" s="1">
        <v>45950.560717592591</v>
      </c>
    </row>
    <row r="6902" spans="1:9" x14ac:dyDescent="0.35">
      <c r="A6902">
        <v>106901</v>
      </c>
      <c r="B6902" t="s">
        <v>13</v>
      </c>
      <c r="C6902" t="s">
        <v>17</v>
      </c>
      <c r="D6902">
        <v>0</v>
      </c>
      <c r="E6902" s="1">
        <v>45950.54923611111</v>
      </c>
      <c r="F6902" s="1">
        <v>45950.549872685187</v>
      </c>
      <c r="G6902" s="1">
        <v>45950.550358796296</v>
      </c>
      <c r="H6902" s="1">
        <v>45950.552453703705</v>
      </c>
      <c r="I6902" s="1">
        <v>45950.564803240741</v>
      </c>
    </row>
    <row r="6903" spans="1:9" x14ac:dyDescent="0.35">
      <c r="A6903">
        <v>106902</v>
      </c>
      <c r="B6903" t="s">
        <v>9</v>
      </c>
      <c r="C6903" t="s">
        <v>10</v>
      </c>
      <c r="D6903">
        <v>0</v>
      </c>
      <c r="E6903" s="1">
        <v>45950.549641203703</v>
      </c>
      <c r="F6903" s="1">
        <v>45950.55064814815</v>
      </c>
      <c r="G6903" s="1">
        <v>45950.550879629627</v>
      </c>
      <c r="H6903" s="1">
        <v>45950.553252314814</v>
      </c>
      <c r="I6903" s="1">
        <v>45950.565300925926</v>
      </c>
    </row>
    <row r="6904" spans="1:9" x14ac:dyDescent="0.35">
      <c r="A6904">
        <v>106903</v>
      </c>
      <c r="B6904" t="s">
        <v>13</v>
      </c>
      <c r="C6904" t="s">
        <v>16</v>
      </c>
      <c r="D6904">
        <v>0</v>
      </c>
      <c r="E6904" s="1">
        <v>45950.549699074072</v>
      </c>
      <c r="F6904" s="1">
        <v>45950.550393518519</v>
      </c>
      <c r="G6904" s="1">
        <v>45950.551435185182</v>
      </c>
      <c r="H6904" s="1">
        <v>45950.554178240738</v>
      </c>
      <c r="I6904" s="1">
        <v>45950.556238425925</v>
      </c>
    </row>
    <row r="6905" spans="1:9" x14ac:dyDescent="0.35">
      <c r="A6905">
        <v>106904</v>
      </c>
      <c r="B6905" t="s">
        <v>13</v>
      </c>
      <c r="C6905" t="s">
        <v>14</v>
      </c>
      <c r="D6905">
        <v>0</v>
      </c>
      <c r="E6905" s="1">
        <v>45950.550081018519</v>
      </c>
      <c r="F6905" s="1">
        <v>45950.550625000003</v>
      </c>
      <c r="G6905" s="1">
        <v>45950.550891203704</v>
      </c>
      <c r="H6905" s="1">
        <v>45950.552673611113</v>
      </c>
      <c r="I6905" s="1">
        <v>45950.554444444446</v>
      </c>
    </row>
    <row r="6906" spans="1:9" x14ac:dyDescent="0.35">
      <c r="A6906">
        <v>106905</v>
      </c>
      <c r="B6906" t="s">
        <v>13</v>
      </c>
      <c r="C6906" t="s">
        <v>17</v>
      </c>
      <c r="D6906">
        <v>0</v>
      </c>
      <c r="E6906" s="1">
        <v>45950.552222222221</v>
      </c>
      <c r="F6906" s="1">
        <v>45950.553101851852</v>
      </c>
      <c r="G6906" s="1">
        <v>45950.553182870368</v>
      </c>
      <c r="H6906" s="1">
        <v>45950.554618055554</v>
      </c>
      <c r="I6906" s="1">
        <v>45950.566388888888</v>
      </c>
    </row>
    <row r="6907" spans="1:9" x14ac:dyDescent="0.35">
      <c r="A6907">
        <v>106906</v>
      </c>
      <c r="B6907" t="s">
        <v>9</v>
      </c>
      <c r="C6907" t="s">
        <v>10</v>
      </c>
      <c r="D6907">
        <v>0</v>
      </c>
      <c r="E6907" s="1">
        <v>45950.553541666668</v>
      </c>
      <c r="F6907" s="1">
        <v>45950.554791666669</v>
      </c>
      <c r="G6907" s="1">
        <v>45950.555243055554</v>
      </c>
      <c r="H6907" s="1">
        <v>45950.556759259256</v>
      </c>
      <c r="I6907" s="1">
        <v>45950.569305555553</v>
      </c>
    </row>
    <row r="6908" spans="1:9" x14ac:dyDescent="0.35">
      <c r="A6908">
        <v>106907</v>
      </c>
      <c r="B6908" t="s">
        <v>20</v>
      </c>
      <c r="C6908" t="s">
        <v>10</v>
      </c>
      <c r="D6908">
        <v>0</v>
      </c>
      <c r="E6908" s="1">
        <v>45950.554340277777</v>
      </c>
      <c r="F6908" s="1">
        <v>45950.555115740739</v>
      </c>
      <c r="G6908" s="1">
        <v>45950.555636574078</v>
      </c>
      <c r="H6908" s="1">
        <v>45950.558298611111</v>
      </c>
      <c r="I6908" s="1">
        <v>45950.563101851854</v>
      </c>
    </row>
    <row r="6909" spans="1:9" x14ac:dyDescent="0.35">
      <c r="A6909">
        <v>106908</v>
      </c>
      <c r="B6909" t="s">
        <v>15</v>
      </c>
      <c r="C6909" t="s">
        <v>14</v>
      </c>
      <c r="D6909">
        <v>0</v>
      </c>
      <c r="E6909" s="1">
        <v>45950.556400462963</v>
      </c>
      <c r="F6909" s="1">
        <v>45950.557233796295</v>
      </c>
      <c r="G6909" s="1">
        <v>45950.558020833334</v>
      </c>
      <c r="H6909" s="1">
        <v>45950.561238425929</v>
      </c>
      <c r="I6909" s="1">
        <v>45950.569710648146</v>
      </c>
    </row>
    <row r="6910" spans="1:9" x14ac:dyDescent="0.35">
      <c r="A6910">
        <v>106909</v>
      </c>
      <c r="B6910" t="s">
        <v>15</v>
      </c>
      <c r="C6910" t="s">
        <v>14</v>
      </c>
      <c r="D6910">
        <v>0</v>
      </c>
      <c r="E6910" s="1">
        <v>45950.55667824074</v>
      </c>
      <c r="F6910" s="1">
        <v>45950.557164351849</v>
      </c>
      <c r="G6910" s="1">
        <v>45950.557395833333</v>
      </c>
      <c r="H6910" s="1">
        <v>45950.560150462959</v>
      </c>
      <c r="I6910" s="1">
        <v>45950.562071759261</v>
      </c>
    </row>
    <row r="6911" spans="1:9" x14ac:dyDescent="0.35">
      <c r="A6911">
        <v>106910</v>
      </c>
      <c r="B6911" t="s">
        <v>15</v>
      </c>
      <c r="C6911" t="s">
        <v>14</v>
      </c>
      <c r="D6911">
        <v>0</v>
      </c>
      <c r="E6911" s="1">
        <v>45950.55667824074</v>
      </c>
      <c r="F6911" s="1">
        <v>45950.557962962965</v>
      </c>
      <c r="G6911" s="1">
        <v>45950.558657407404</v>
      </c>
      <c r="H6911" s="1">
        <v>45950.56013888889</v>
      </c>
      <c r="I6911" s="1">
        <v>45950.561261574076</v>
      </c>
    </row>
    <row r="6912" spans="1:9" x14ac:dyDescent="0.35">
      <c r="A6912">
        <v>106911</v>
      </c>
      <c r="B6912" t="s">
        <v>9</v>
      </c>
      <c r="C6912" t="s">
        <v>17</v>
      </c>
      <c r="D6912">
        <v>0</v>
      </c>
      <c r="E6912" s="1">
        <v>45950.558900462966</v>
      </c>
      <c r="F6912" s="1">
        <v>45950.559618055559</v>
      </c>
      <c r="G6912" s="1">
        <v>45950.559895833336</v>
      </c>
      <c r="H6912" s="1">
        <v>45950.561585648145</v>
      </c>
      <c r="I6912" s="1">
        <v>45950.569722222222</v>
      </c>
    </row>
    <row r="6913" spans="1:9" x14ac:dyDescent="0.35">
      <c r="A6913">
        <v>106912</v>
      </c>
      <c r="B6913" t="s">
        <v>9</v>
      </c>
      <c r="C6913" t="s">
        <v>12</v>
      </c>
      <c r="D6913">
        <v>0</v>
      </c>
      <c r="E6913" s="1">
        <v>45950.560914351852</v>
      </c>
      <c r="F6913" s="1">
        <v>45950.56212962963</v>
      </c>
      <c r="G6913" s="1">
        <v>45950.563032407408</v>
      </c>
      <c r="H6913" s="1">
        <v>45950.565185185187</v>
      </c>
      <c r="I6913" s="1">
        <v>45950.578923611109</v>
      </c>
    </row>
    <row r="6914" spans="1:9" x14ac:dyDescent="0.35">
      <c r="A6914">
        <v>106913</v>
      </c>
      <c r="B6914" t="s">
        <v>21</v>
      </c>
      <c r="C6914" t="s">
        <v>17</v>
      </c>
      <c r="D6914">
        <v>0</v>
      </c>
      <c r="E6914" s="1">
        <v>45950.56453703704</v>
      </c>
      <c r="F6914" s="1">
        <v>45950.565613425926</v>
      </c>
      <c r="G6914" s="1">
        <v>45950.566458333335</v>
      </c>
      <c r="H6914" s="1">
        <v>45950.569189814814</v>
      </c>
      <c r="I6914" s="1">
        <v>45950.575624999998</v>
      </c>
    </row>
    <row r="6915" spans="1:9" x14ac:dyDescent="0.35">
      <c r="A6915">
        <v>106914</v>
      </c>
      <c r="B6915" t="s">
        <v>9</v>
      </c>
      <c r="C6915" t="s">
        <v>16</v>
      </c>
      <c r="D6915">
        <v>0</v>
      </c>
      <c r="E6915" s="1">
        <v>45950.565127314818</v>
      </c>
      <c r="F6915" s="1">
        <v>45950.566400462965</v>
      </c>
      <c r="G6915" s="1">
        <v>45950.568240740744</v>
      </c>
      <c r="H6915" s="1">
        <v>45950.570185185185</v>
      </c>
      <c r="I6915" s="1">
        <v>45950.574594907404</v>
      </c>
    </row>
    <row r="6916" spans="1:9" x14ac:dyDescent="0.35">
      <c r="A6916">
        <v>106915</v>
      </c>
      <c r="B6916" t="s">
        <v>21</v>
      </c>
      <c r="C6916" t="s">
        <v>16</v>
      </c>
      <c r="D6916">
        <v>0</v>
      </c>
      <c r="E6916" s="1">
        <v>45950.566064814811</v>
      </c>
      <c r="F6916" s="1">
        <v>45950.566967592589</v>
      </c>
      <c r="G6916" s="1">
        <v>45950.568888888891</v>
      </c>
      <c r="H6916" s="1">
        <v>45950.573935185188</v>
      </c>
      <c r="I6916" s="1">
        <v>45950.57471064815</v>
      </c>
    </row>
    <row r="6917" spans="1:9" x14ac:dyDescent="0.35">
      <c r="A6917">
        <v>106916</v>
      </c>
      <c r="B6917" t="s">
        <v>23</v>
      </c>
      <c r="C6917" t="s">
        <v>16</v>
      </c>
      <c r="D6917">
        <v>0</v>
      </c>
      <c r="E6917" s="1">
        <v>45950.567187499997</v>
      </c>
      <c r="F6917" s="1">
        <v>45950.568148148152</v>
      </c>
      <c r="G6917" s="1">
        <v>45950.569027777776</v>
      </c>
      <c r="H6917" s="1">
        <v>45950.571759259263</v>
      </c>
      <c r="I6917" s="1">
        <v>45950.579907407409</v>
      </c>
    </row>
    <row r="6918" spans="1:9" x14ac:dyDescent="0.35">
      <c r="A6918">
        <v>106917</v>
      </c>
      <c r="B6918" t="s">
        <v>15</v>
      </c>
      <c r="C6918" t="s">
        <v>12</v>
      </c>
      <c r="D6918">
        <v>0</v>
      </c>
      <c r="E6918" s="1">
        <v>45950.567303240743</v>
      </c>
      <c r="F6918" s="1">
        <v>45950.568240740744</v>
      </c>
      <c r="G6918" s="1">
        <v>45950.568969907406</v>
      </c>
      <c r="H6918" s="1">
        <v>45950.570208333331</v>
      </c>
      <c r="I6918" s="1">
        <v>45950.580509259256</v>
      </c>
    </row>
    <row r="6919" spans="1:9" x14ac:dyDescent="0.35">
      <c r="A6919">
        <v>106918</v>
      </c>
      <c r="B6919" t="s">
        <v>9</v>
      </c>
      <c r="C6919" t="s">
        <v>10</v>
      </c>
      <c r="D6919">
        <v>0</v>
      </c>
      <c r="E6919" s="1">
        <v>45950.567835648151</v>
      </c>
      <c r="F6919" s="1">
        <v>45950.568611111114</v>
      </c>
      <c r="G6919" s="1">
        <v>45950.569282407407</v>
      </c>
      <c r="H6919" s="1">
        <v>45950.57167824074</v>
      </c>
      <c r="I6919" s="1">
        <v>45950.578148148146</v>
      </c>
    </row>
    <row r="6920" spans="1:9" x14ac:dyDescent="0.35">
      <c r="A6920">
        <v>106919</v>
      </c>
      <c r="B6920" t="s">
        <v>21</v>
      </c>
      <c r="C6920" t="s">
        <v>16</v>
      </c>
      <c r="D6920">
        <v>0</v>
      </c>
      <c r="E6920" s="1">
        <v>45950.56821759259</v>
      </c>
      <c r="F6920" s="1">
        <v>45950.56925925926</v>
      </c>
      <c r="G6920" s="1">
        <v>45950.571111111109</v>
      </c>
      <c r="H6920" s="1">
        <v>45950.575601851851</v>
      </c>
      <c r="I6920" s="1">
        <v>45950.582812499997</v>
      </c>
    </row>
    <row r="6921" spans="1:9" x14ac:dyDescent="0.35">
      <c r="A6921">
        <v>106920</v>
      </c>
      <c r="B6921" t="s">
        <v>18</v>
      </c>
      <c r="C6921" t="s">
        <v>17</v>
      </c>
      <c r="D6921">
        <v>0</v>
      </c>
      <c r="E6921" s="1">
        <v>45950.569849537038</v>
      </c>
      <c r="F6921" s="1">
        <v>45950.570555555554</v>
      </c>
      <c r="G6921" s="1">
        <v>45950.570902777778</v>
      </c>
      <c r="H6921" s="1">
        <v>45950.572662037041</v>
      </c>
      <c r="I6921" s="1">
        <v>45950.583043981482</v>
      </c>
    </row>
    <row r="6922" spans="1:9" x14ac:dyDescent="0.35">
      <c r="A6922">
        <v>106921</v>
      </c>
      <c r="B6922" t="s">
        <v>18</v>
      </c>
      <c r="C6922" t="s">
        <v>14</v>
      </c>
      <c r="D6922">
        <v>0</v>
      </c>
      <c r="E6922" s="1">
        <v>45950.571238425924</v>
      </c>
      <c r="F6922" s="1">
        <v>45950.572557870371</v>
      </c>
      <c r="G6922" s="1">
        <v>45950.573425925926</v>
      </c>
      <c r="H6922" s="1">
        <v>45950.576018518521</v>
      </c>
      <c r="I6922" s="1">
        <v>45950.5856712963</v>
      </c>
    </row>
    <row r="6923" spans="1:9" x14ac:dyDescent="0.35">
      <c r="A6923">
        <v>106922</v>
      </c>
      <c r="B6923" t="s">
        <v>11</v>
      </c>
      <c r="C6923" t="s">
        <v>16</v>
      </c>
      <c r="D6923">
        <v>0</v>
      </c>
      <c r="E6923" s="1">
        <v>45950.572997685187</v>
      </c>
      <c r="F6923" s="1">
        <v>45950.573981481481</v>
      </c>
      <c r="G6923" s="1">
        <v>45950.574826388889</v>
      </c>
      <c r="H6923" s="1">
        <v>45950.578298611108</v>
      </c>
      <c r="I6923" s="1">
        <v>45950.578715277778</v>
      </c>
    </row>
    <row r="6924" spans="1:9" x14ac:dyDescent="0.35">
      <c r="A6924">
        <v>106923</v>
      </c>
      <c r="B6924" t="s">
        <v>15</v>
      </c>
      <c r="C6924" t="s">
        <v>16</v>
      </c>
      <c r="D6924">
        <v>0</v>
      </c>
      <c r="E6924" s="1">
        <v>45950.573703703703</v>
      </c>
      <c r="F6924" s="1">
        <v>45950.574641203704</v>
      </c>
      <c r="G6924" s="1">
        <v>45950.57503472222</v>
      </c>
      <c r="H6924" s="1">
        <v>45950.579212962963</v>
      </c>
      <c r="I6924" s="1">
        <v>45950.583935185183</v>
      </c>
    </row>
    <row r="6925" spans="1:9" x14ac:dyDescent="0.35">
      <c r="A6925">
        <v>106924</v>
      </c>
      <c r="B6925" t="s">
        <v>9</v>
      </c>
      <c r="C6925" t="s">
        <v>17</v>
      </c>
      <c r="D6925">
        <v>0</v>
      </c>
      <c r="E6925" s="1">
        <v>45950.57371527778</v>
      </c>
      <c r="F6925" s="1">
        <v>45950.574178240742</v>
      </c>
      <c r="G6925" s="1">
        <v>45950.574733796297</v>
      </c>
      <c r="H6925" s="1">
        <v>45950.576874999999</v>
      </c>
      <c r="I6925" s="1">
        <v>45950.577118055553</v>
      </c>
    </row>
    <row r="6926" spans="1:9" x14ac:dyDescent="0.35">
      <c r="A6926">
        <v>106925</v>
      </c>
      <c r="B6926" t="s">
        <v>19</v>
      </c>
      <c r="C6926" t="s">
        <v>14</v>
      </c>
      <c r="D6926">
        <v>0</v>
      </c>
      <c r="E6926" s="1">
        <v>45950.573831018519</v>
      </c>
      <c r="F6926" s="1">
        <v>45950.574328703704</v>
      </c>
      <c r="G6926" s="1">
        <v>45950.574895833335</v>
      </c>
      <c r="H6926" s="1">
        <v>45950.576064814813</v>
      </c>
      <c r="I6926" s="1">
        <v>45950.577291666668</v>
      </c>
    </row>
    <row r="6927" spans="1:9" x14ac:dyDescent="0.35">
      <c r="A6927">
        <v>106926</v>
      </c>
      <c r="B6927" t="s">
        <v>23</v>
      </c>
      <c r="C6927" t="s">
        <v>17</v>
      </c>
      <c r="D6927">
        <v>0</v>
      </c>
      <c r="E6927" s="1">
        <v>45950.576388888891</v>
      </c>
      <c r="F6927" s="1">
        <v>45950.577187499999</v>
      </c>
      <c r="G6927" s="1">
        <v>45950.578136574077</v>
      </c>
      <c r="H6927" s="1">
        <v>45950.581099537034</v>
      </c>
      <c r="I6927" s="1">
        <v>45950.584803240738</v>
      </c>
    </row>
    <row r="6928" spans="1:9" x14ac:dyDescent="0.35">
      <c r="A6928">
        <v>106927</v>
      </c>
      <c r="B6928" t="s">
        <v>21</v>
      </c>
      <c r="C6928" t="s">
        <v>17</v>
      </c>
      <c r="D6928">
        <v>0</v>
      </c>
      <c r="E6928" s="1">
        <v>45950.576620370368</v>
      </c>
      <c r="F6928" s="1">
        <v>45950.577905092592</v>
      </c>
      <c r="G6928" s="1">
        <v>45950.578159722223</v>
      </c>
      <c r="H6928" s="1">
        <v>45950.580405092594</v>
      </c>
      <c r="I6928" s="1">
        <v>45950.590937499997</v>
      </c>
    </row>
    <row r="6929" spans="1:9" x14ac:dyDescent="0.35">
      <c r="A6929">
        <v>106928</v>
      </c>
      <c r="B6929" t="s">
        <v>18</v>
      </c>
      <c r="C6929" t="s">
        <v>14</v>
      </c>
      <c r="D6929">
        <v>0</v>
      </c>
      <c r="E6929" s="1">
        <v>45950.577546296299</v>
      </c>
      <c r="F6929" s="1">
        <v>45950.577997685185</v>
      </c>
      <c r="G6929" s="1">
        <v>45950.578275462962</v>
      </c>
      <c r="H6929" s="1">
        <v>45950.579837962963</v>
      </c>
      <c r="I6929" s="1">
        <v>45950.590648148151</v>
      </c>
    </row>
    <row r="6930" spans="1:9" x14ac:dyDescent="0.35">
      <c r="A6930">
        <v>106929</v>
      </c>
      <c r="B6930" t="s">
        <v>13</v>
      </c>
      <c r="C6930" t="s">
        <v>17</v>
      </c>
      <c r="D6930">
        <v>0</v>
      </c>
      <c r="E6930" s="1">
        <v>45950.579189814816</v>
      </c>
      <c r="F6930" s="1">
        <v>45950.580196759256</v>
      </c>
      <c r="G6930" s="1">
        <v>45950.58090277778</v>
      </c>
      <c r="H6930" s="1">
        <v>45950.58185185185</v>
      </c>
      <c r="I6930" s="1">
        <v>45950.591296296298</v>
      </c>
    </row>
    <row r="6931" spans="1:9" x14ac:dyDescent="0.35">
      <c r="A6931">
        <v>106930</v>
      </c>
      <c r="B6931" t="s">
        <v>23</v>
      </c>
      <c r="C6931" t="s">
        <v>17</v>
      </c>
      <c r="D6931">
        <v>0</v>
      </c>
      <c r="E6931" s="1">
        <v>45950.58021990741</v>
      </c>
      <c r="F6931" s="1">
        <v>45950.580775462964</v>
      </c>
      <c r="G6931" s="1">
        <v>45950.581134259257</v>
      </c>
      <c r="H6931" s="1">
        <v>45950.582881944443</v>
      </c>
      <c r="I6931" s="1">
        <v>45950.594965277778</v>
      </c>
    </row>
    <row r="6932" spans="1:9" x14ac:dyDescent="0.35">
      <c r="A6932">
        <v>106931</v>
      </c>
      <c r="B6932" t="s">
        <v>18</v>
      </c>
      <c r="C6932" t="s">
        <v>17</v>
      </c>
      <c r="D6932">
        <v>0</v>
      </c>
      <c r="E6932" s="1">
        <v>45950.580439814818</v>
      </c>
      <c r="F6932" s="1">
        <v>45950.580937500003</v>
      </c>
      <c r="G6932" s="1">
        <v>45950.581493055557</v>
      </c>
      <c r="H6932" s="1">
        <v>45950.584814814814</v>
      </c>
      <c r="I6932" s="1">
        <v>45950.595370370371</v>
      </c>
    </row>
    <row r="6933" spans="1:9" x14ac:dyDescent="0.35">
      <c r="A6933">
        <v>106932</v>
      </c>
      <c r="B6933" t="s">
        <v>19</v>
      </c>
      <c r="C6933" t="s">
        <v>17</v>
      </c>
      <c r="D6933">
        <v>0</v>
      </c>
      <c r="E6933" s="1">
        <v>45950.580810185187</v>
      </c>
      <c r="F6933" s="1">
        <v>45950.582060185188</v>
      </c>
      <c r="G6933" s="1">
        <v>45950.582916666666</v>
      </c>
      <c r="H6933" s="1">
        <v>45950.583865740744</v>
      </c>
      <c r="I6933" s="1">
        <v>45950.593900462962</v>
      </c>
    </row>
    <row r="6934" spans="1:9" x14ac:dyDescent="0.35">
      <c r="A6934">
        <v>106933</v>
      </c>
      <c r="B6934" t="s">
        <v>9</v>
      </c>
      <c r="C6934" t="s">
        <v>16</v>
      </c>
      <c r="D6934">
        <v>0</v>
      </c>
      <c r="E6934" s="1">
        <v>45950.581053240741</v>
      </c>
      <c r="F6934" s="1">
        <v>45950.581932870373</v>
      </c>
      <c r="G6934" s="1">
        <v>45950.582592592589</v>
      </c>
      <c r="H6934" s="1">
        <v>45950.583877314813</v>
      </c>
      <c r="I6934" s="1">
        <v>45950.591770833336</v>
      </c>
    </row>
    <row r="6935" spans="1:9" x14ac:dyDescent="0.35">
      <c r="A6935">
        <v>106934</v>
      </c>
      <c r="B6935" t="s">
        <v>15</v>
      </c>
      <c r="C6935" t="s">
        <v>14</v>
      </c>
      <c r="D6935">
        <v>0</v>
      </c>
      <c r="E6935" s="1">
        <v>45950.584166666667</v>
      </c>
      <c r="F6935" s="1">
        <v>45950.584861111114</v>
      </c>
      <c r="G6935" s="1">
        <v>45950.585081018522</v>
      </c>
      <c r="H6935" s="1">
        <v>45950.585868055554</v>
      </c>
      <c r="I6935" s="1">
        <v>45950.59375</v>
      </c>
    </row>
    <row r="6936" spans="1:9" x14ac:dyDescent="0.35">
      <c r="A6936">
        <v>106935</v>
      </c>
      <c r="B6936" t="s">
        <v>18</v>
      </c>
      <c r="C6936" t="s">
        <v>14</v>
      </c>
      <c r="D6936">
        <v>0</v>
      </c>
      <c r="E6936" s="1">
        <v>45950.58421296296</v>
      </c>
      <c r="F6936" s="1">
        <v>45950.584791666668</v>
      </c>
      <c r="G6936" s="1">
        <v>45950.585682870369</v>
      </c>
      <c r="H6936" s="1">
        <v>45950.588854166665</v>
      </c>
      <c r="I6936" s="1">
        <v>45950.589699074073</v>
      </c>
    </row>
    <row r="6937" spans="1:9" x14ac:dyDescent="0.35">
      <c r="A6937">
        <v>106936</v>
      </c>
      <c r="B6937" t="s">
        <v>22</v>
      </c>
      <c r="C6937" t="s">
        <v>14</v>
      </c>
      <c r="D6937">
        <v>0</v>
      </c>
      <c r="E6937" s="1">
        <v>45950.585821759261</v>
      </c>
      <c r="F6937" s="1">
        <v>45950.58625</v>
      </c>
      <c r="G6937" s="1">
        <v>45950.586550925924</v>
      </c>
      <c r="H6937" s="1">
        <v>45950.588958333334</v>
      </c>
      <c r="I6937" s="1">
        <v>45950.599270833336</v>
      </c>
    </row>
    <row r="6938" spans="1:9" x14ac:dyDescent="0.35">
      <c r="A6938">
        <v>106937</v>
      </c>
      <c r="B6938" t="s">
        <v>11</v>
      </c>
      <c r="C6938" t="s">
        <v>16</v>
      </c>
      <c r="D6938">
        <v>0</v>
      </c>
      <c r="E6938" s="1">
        <v>45950.586631944447</v>
      </c>
      <c r="F6938" s="1">
        <v>45950.587372685186</v>
      </c>
      <c r="G6938" s="1">
        <v>45950.587766203702</v>
      </c>
      <c r="H6938" s="1">
        <v>45950.591782407406</v>
      </c>
      <c r="I6938" s="1">
        <v>45950.603900462964</v>
      </c>
    </row>
    <row r="6939" spans="1:9" x14ac:dyDescent="0.35">
      <c r="A6939">
        <v>106938</v>
      </c>
      <c r="B6939" t="s">
        <v>13</v>
      </c>
      <c r="C6939" t="s">
        <v>16</v>
      </c>
      <c r="D6939">
        <v>0</v>
      </c>
      <c r="E6939" s="1">
        <v>45950.588020833333</v>
      </c>
      <c r="F6939" s="1">
        <v>45950.589143518519</v>
      </c>
      <c r="G6939" s="1">
        <v>45950.590717592589</v>
      </c>
      <c r="H6939" s="1">
        <v>45950.59337962963</v>
      </c>
      <c r="I6939" s="1">
        <v>45950.602233796293</v>
      </c>
    </row>
    <row r="6940" spans="1:9" x14ac:dyDescent="0.35">
      <c r="A6940">
        <v>106939</v>
      </c>
      <c r="B6940" t="s">
        <v>11</v>
      </c>
      <c r="C6940" t="s">
        <v>12</v>
      </c>
      <c r="D6940">
        <v>0</v>
      </c>
      <c r="E6940" s="1">
        <v>45950.588125000002</v>
      </c>
      <c r="F6940" s="1">
        <v>45950.588738425926</v>
      </c>
      <c r="G6940" s="1">
        <v>45950.589675925927</v>
      </c>
      <c r="H6940" s="1">
        <v>45950.590613425928</v>
      </c>
      <c r="I6940" s="1">
        <v>45950.593263888892</v>
      </c>
    </row>
    <row r="6941" spans="1:9" x14ac:dyDescent="0.35">
      <c r="A6941">
        <v>106940</v>
      </c>
      <c r="B6941" t="s">
        <v>15</v>
      </c>
      <c r="C6941" t="s">
        <v>17</v>
      </c>
      <c r="D6941">
        <v>0</v>
      </c>
      <c r="E6941" s="1">
        <v>45950.588449074072</v>
      </c>
      <c r="F6941" s="1">
        <v>45950.589050925926</v>
      </c>
      <c r="G6941" s="1">
        <v>45950.590081018519</v>
      </c>
      <c r="H6941" s="1">
        <v>45950.592453703706</v>
      </c>
      <c r="I6941" s="1">
        <v>45950.605879629627</v>
      </c>
    </row>
    <row r="6942" spans="1:9" x14ac:dyDescent="0.35">
      <c r="A6942">
        <v>106941</v>
      </c>
      <c r="B6942" t="s">
        <v>11</v>
      </c>
      <c r="C6942" t="s">
        <v>17</v>
      </c>
      <c r="D6942">
        <v>0</v>
      </c>
      <c r="E6942" s="1">
        <v>45950.58898148148</v>
      </c>
      <c r="F6942" s="1">
        <v>45950.589432870373</v>
      </c>
      <c r="G6942" s="1">
        <v>45950.590428240743</v>
      </c>
      <c r="H6942" s="1">
        <v>45950.59138888889</v>
      </c>
      <c r="I6942" s="1">
        <v>45950.605115740742</v>
      </c>
    </row>
    <row r="6943" spans="1:9" x14ac:dyDescent="0.35">
      <c r="A6943">
        <v>106942</v>
      </c>
      <c r="B6943" t="s">
        <v>15</v>
      </c>
      <c r="C6943" t="s">
        <v>17</v>
      </c>
      <c r="D6943">
        <v>0</v>
      </c>
      <c r="E6943" s="1">
        <v>45950.590277777781</v>
      </c>
      <c r="F6943" s="1">
        <v>45950.591168981482</v>
      </c>
      <c r="G6943" s="1">
        <v>45950.592175925929</v>
      </c>
      <c r="H6943" s="1">
        <v>45950.594293981485</v>
      </c>
      <c r="I6943" s="1">
        <v>45950.596076388887</v>
      </c>
    </row>
    <row r="6944" spans="1:9" x14ac:dyDescent="0.35">
      <c r="A6944">
        <v>106943</v>
      </c>
      <c r="B6944" t="s">
        <v>19</v>
      </c>
      <c r="C6944" t="s">
        <v>17</v>
      </c>
      <c r="D6944">
        <v>0</v>
      </c>
      <c r="E6944" s="1">
        <v>45950.590798611112</v>
      </c>
      <c r="F6944" s="1">
        <v>45950.591886574075</v>
      </c>
      <c r="G6944" s="1">
        <v>45950.592442129629</v>
      </c>
      <c r="H6944" s="1">
        <v>45950.594178240739</v>
      </c>
      <c r="I6944" s="1">
        <v>45950.601168981484</v>
      </c>
    </row>
    <row r="6945" spans="1:9" x14ac:dyDescent="0.35">
      <c r="A6945">
        <v>106944</v>
      </c>
      <c r="B6945" t="s">
        <v>11</v>
      </c>
      <c r="C6945" t="s">
        <v>12</v>
      </c>
      <c r="D6945">
        <v>0</v>
      </c>
      <c r="E6945" s="1">
        <v>45950.59238425926</v>
      </c>
      <c r="F6945" s="1">
        <v>45950.593495370369</v>
      </c>
      <c r="G6945" s="1">
        <v>45950.5937037037</v>
      </c>
      <c r="H6945" s="1">
        <v>45950.59447916667</v>
      </c>
      <c r="I6945" s="1">
        <v>45950.604062500002</v>
      </c>
    </row>
    <row r="6946" spans="1:9" x14ac:dyDescent="0.35">
      <c r="A6946">
        <v>106945</v>
      </c>
      <c r="B6946" t="s">
        <v>13</v>
      </c>
      <c r="C6946" t="s">
        <v>12</v>
      </c>
      <c r="D6946">
        <v>0</v>
      </c>
      <c r="E6946" s="1">
        <v>45950.592824074076</v>
      </c>
      <c r="F6946" s="1">
        <v>45950.593263888892</v>
      </c>
      <c r="G6946" s="1">
        <v>45950.593912037039</v>
      </c>
      <c r="H6946" s="1">
        <v>45950.595393518517</v>
      </c>
      <c r="I6946" s="1">
        <v>45950.608599537038</v>
      </c>
    </row>
    <row r="6947" spans="1:9" x14ac:dyDescent="0.35">
      <c r="A6947">
        <v>106946</v>
      </c>
      <c r="B6947" t="s">
        <v>9</v>
      </c>
      <c r="C6947" t="s">
        <v>14</v>
      </c>
      <c r="D6947">
        <v>0</v>
      </c>
      <c r="E6947" s="1">
        <v>45950.592974537038</v>
      </c>
      <c r="F6947" s="1">
        <v>45950.5934837963</v>
      </c>
      <c r="G6947" s="1">
        <v>45950.594513888886</v>
      </c>
      <c r="H6947" s="1">
        <v>45950.596134259256</v>
      </c>
      <c r="I6947" s="1">
        <v>45950.606898148151</v>
      </c>
    </row>
    <row r="6948" spans="1:9" x14ac:dyDescent="0.35">
      <c r="A6948">
        <v>106947</v>
      </c>
      <c r="B6948" t="s">
        <v>18</v>
      </c>
      <c r="C6948" t="s">
        <v>12</v>
      </c>
      <c r="D6948">
        <v>0</v>
      </c>
      <c r="E6948" s="1">
        <v>45950.5940162037</v>
      </c>
      <c r="F6948" s="1">
        <v>45950.595034722224</v>
      </c>
      <c r="G6948" s="1">
        <v>45950.595891203702</v>
      </c>
      <c r="H6948" s="1">
        <v>45950.598969907405</v>
      </c>
      <c r="I6948" s="1">
        <v>45950.600416666668</v>
      </c>
    </row>
    <row r="6949" spans="1:9" x14ac:dyDescent="0.35">
      <c r="A6949">
        <v>106948</v>
      </c>
      <c r="B6949" t="s">
        <v>15</v>
      </c>
      <c r="C6949" t="s">
        <v>12</v>
      </c>
      <c r="D6949">
        <v>0</v>
      </c>
      <c r="E6949" s="1">
        <v>45950.594189814816</v>
      </c>
      <c r="F6949" s="1">
        <v>45950.594849537039</v>
      </c>
      <c r="G6949" s="1">
        <v>45950.595208333332</v>
      </c>
      <c r="H6949" s="1">
        <v>45950.597361111111</v>
      </c>
      <c r="I6949" s="1">
        <v>45950.604988425926</v>
      </c>
    </row>
    <row r="6950" spans="1:9" x14ac:dyDescent="0.35">
      <c r="A6950">
        <v>106949</v>
      </c>
      <c r="B6950" t="s">
        <v>15</v>
      </c>
      <c r="C6950" t="s">
        <v>14</v>
      </c>
      <c r="D6950">
        <v>0</v>
      </c>
      <c r="E6950" s="1">
        <v>45950.594560185185</v>
      </c>
      <c r="F6950" s="1">
        <v>45950.594918981478</v>
      </c>
      <c r="G6950" s="1">
        <v>45950.595208333332</v>
      </c>
      <c r="H6950" s="1">
        <v>45950.598414351851</v>
      </c>
      <c r="I6950" s="1">
        <v>45950.606990740744</v>
      </c>
    </row>
    <row r="6951" spans="1:9" x14ac:dyDescent="0.35">
      <c r="A6951">
        <v>106950</v>
      </c>
      <c r="B6951" t="s">
        <v>15</v>
      </c>
      <c r="C6951" t="s">
        <v>10</v>
      </c>
      <c r="D6951">
        <v>0</v>
      </c>
      <c r="E6951" s="1">
        <v>45950.594560185185</v>
      </c>
      <c r="F6951" s="1">
        <v>45950.595277777778</v>
      </c>
      <c r="G6951" s="1">
        <v>45950.595509259256</v>
      </c>
      <c r="H6951" s="1">
        <v>45950.596608796295</v>
      </c>
      <c r="I6951" s="1">
        <v>45950.609247685185</v>
      </c>
    </row>
    <row r="6952" spans="1:9" x14ac:dyDescent="0.35">
      <c r="A6952">
        <v>106951</v>
      </c>
      <c r="B6952" t="s">
        <v>23</v>
      </c>
      <c r="C6952" t="s">
        <v>16</v>
      </c>
      <c r="D6952">
        <v>0</v>
      </c>
      <c r="E6952" s="1">
        <v>45950.59511574074</v>
      </c>
      <c r="F6952" s="1">
        <v>45950.595648148148</v>
      </c>
      <c r="G6952" s="1">
        <v>45950.596354166664</v>
      </c>
      <c r="H6952" s="1">
        <v>45950.597777777781</v>
      </c>
      <c r="I6952" s="1">
        <v>45950.608842592592</v>
      </c>
    </row>
    <row r="6953" spans="1:9" x14ac:dyDescent="0.35">
      <c r="A6953">
        <v>106952</v>
      </c>
      <c r="B6953" t="s">
        <v>15</v>
      </c>
      <c r="C6953" t="s">
        <v>16</v>
      </c>
      <c r="D6953">
        <v>0</v>
      </c>
      <c r="E6953" s="1">
        <v>45950.596284722225</v>
      </c>
      <c r="F6953" s="1">
        <v>45950.597326388888</v>
      </c>
      <c r="G6953" s="1">
        <v>45950.599062499998</v>
      </c>
      <c r="H6953" s="1">
        <v>45950.601261574076</v>
      </c>
      <c r="I6953" s="1">
        <v>45950.606990740744</v>
      </c>
    </row>
    <row r="6954" spans="1:9" x14ac:dyDescent="0.35">
      <c r="A6954">
        <v>106953</v>
      </c>
      <c r="B6954" t="s">
        <v>11</v>
      </c>
      <c r="C6954" t="s">
        <v>16</v>
      </c>
      <c r="D6954">
        <v>0</v>
      </c>
      <c r="E6954" s="1">
        <v>45950.596932870372</v>
      </c>
      <c r="F6954" s="1">
        <v>45950.598055555558</v>
      </c>
      <c r="G6954" s="1">
        <v>45950.598437499997</v>
      </c>
      <c r="H6954" s="1">
        <v>45950.599780092591</v>
      </c>
      <c r="I6954" s="1">
        <v>45950.607071759259</v>
      </c>
    </row>
    <row r="6955" spans="1:9" x14ac:dyDescent="0.35">
      <c r="A6955">
        <v>106954</v>
      </c>
      <c r="B6955" t="s">
        <v>9</v>
      </c>
      <c r="C6955" t="s">
        <v>16</v>
      </c>
      <c r="D6955">
        <v>0</v>
      </c>
      <c r="E6955" s="1">
        <v>45950.599178240744</v>
      </c>
      <c r="F6955" s="1">
        <v>45950.59957175926</v>
      </c>
      <c r="G6955" s="1">
        <v>45950.600069444445</v>
      </c>
      <c r="H6955" s="1">
        <v>45950.604560185187</v>
      </c>
      <c r="I6955" s="1">
        <v>45950.608877314815</v>
      </c>
    </row>
    <row r="6956" spans="1:9" x14ac:dyDescent="0.35">
      <c r="A6956">
        <v>106955</v>
      </c>
      <c r="B6956" t="s">
        <v>20</v>
      </c>
      <c r="C6956" t="s">
        <v>14</v>
      </c>
      <c r="D6956">
        <v>0</v>
      </c>
      <c r="E6956" s="1">
        <v>45950.599293981482</v>
      </c>
      <c r="F6956" s="1">
        <v>45950.600277777776</v>
      </c>
      <c r="G6956" s="1">
        <v>45950.600671296299</v>
      </c>
      <c r="H6956" s="1">
        <v>45950.601863425924</v>
      </c>
      <c r="I6956" s="1">
        <v>45950.608668981484</v>
      </c>
    </row>
    <row r="6957" spans="1:9" x14ac:dyDescent="0.35">
      <c r="A6957">
        <v>106956</v>
      </c>
      <c r="B6957" t="s">
        <v>18</v>
      </c>
      <c r="C6957" t="s">
        <v>12</v>
      </c>
      <c r="D6957">
        <v>0</v>
      </c>
      <c r="E6957" s="1">
        <v>45950.599803240744</v>
      </c>
      <c r="F6957" s="1">
        <v>45950.600775462961</v>
      </c>
      <c r="G6957" s="1">
        <v>45950.600856481484</v>
      </c>
      <c r="H6957" s="1">
        <v>45950.602500000001</v>
      </c>
      <c r="I6957" s="1">
        <v>45950.61204861111</v>
      </c>
    </row>
    <row r="6958" spans="1:9" x14ac:dyDescent="0.35">
      <c r="A6958">
        <v>106957</v>
      </c>
      <c r="B6958" t="s">
        <v>9</v>
      </c>
      <c r="C6958" t="s">
        <v>14</v>
      </c>
      <c r="D6958">
        <v>0</v>
      </c>
      <c r="E6958" s="1">
        <v>45950.603113425925</v>
      </c>
      <c r="F6958" s="1">
        <v>45950.604189814818</v>
      </c>
      <c r="G6958" s="1">
        <v>45950.60497685185</v>
      </c>
      <c r="H6958" s="1">
        <v>45950.608113425929</v>
      </c>
      <c r="I6958" s="1">
        <v>45950.610196759262</v>
      </c>
    </row>
    <row r="6959" spans="1:9" x14ac:dyDescent="0.35">
      <c r="A6959">
        <v>106958</v>
      </c>
      <c r="B6959" t="s">
        <v>9</v>
      </c>
      <c r="C6959" t="s">
        <v>17</v>
      </c>
      <c r="D6959">
        <v>0</v>
      </c>
      <c r="E6959" s="1">
        <v>45950.604351851849</v>
      </c>
      <c r="F6959" s="1">
        <v>45950.604849537034</v>
      </c>
      <c r="G6959" s="1">
        <v>45950.605011574073</v>
      </c>
      <c r="H6959" s="1">
        <v>45950.606203703705</v>
      </c>
      <c r="I6959" s="1">
        <v>45950.609675925924</v>
      </c>
    </row>
    <row r="6960" spans="1:9" x14ac:dyDescent="0.35">
      <c r="A6960">
        <v>106959</v>
      </c>
      <c r="B6960" t="s">
        <v>20</v>
      </c>
      <c r="C6960" t="s">
        <v>16</v>
      </c>
      <c r="D6960">
        <v>0</v>
      </c>
      <c r="E6960" s="1">
        <v>45950.604409722226</v>
      </c>
      <c r="F6960" s="1">
        <v>45950.605069444442</v>
      </c>
      <c r="G6960" s="1">
        <v>45950.605775462966</v>
      </c>
      <c r="H6960" s="1">
        <v>45950.606365740743</v>
      </c>
      <c r="I6960" s="1">
        <v>45950.609571759262</v>
      </c>
    </row>
    <row r="6961" spans="1:9" x14ac:dyDescent="0.35">
      <c r="A6961">
        <v>106960</v>
      </c>
      <c r="B6961" t="s">
        <v>11</v>
      </c>
      <c r="C6961" t="s">
        <v>14</v>
      </c>
      <c r="D6961">
        <v>0</v>
      </c>
      <c r="E6961" s="1">
        <v>45950.604444444441</v>
      </c>
      <c r="F6961" s="1">
        <v>45950.605590277781</v>
      </c>
      <c r="G6961" s="1">
        <v>45950.605763888889</v>
      </c>
      <c r="H6961" s="1">
        <v>45950.607245370367</v>
      </c>
      <c r="I6961" s="1">
        <v>45950.615046296298</v>
      </c>
    </row>
    <row r="6962" spans="1:9" x14ac:dyDescent="0.35">
      <c r="A6962">
        <v>106961</v>
      </c>
      <c r="B6962" t="s">
        <v>21</v>
      </c>
      <c r="C6962" t="s">
        <v>14</v>
      </c>
      <c r="D6962">
        <v>0</v>
      </c>
      <c r="E6962" s="1">
        <v>45950.604942129627</v>
      </c>
      <c r="F6962" s="1">
        <v>45950.605393518519</v>
      </c>
      <c r="G6962" s="1">
        <v>45950.605451388888</v>
      </c>
      <c r="H6962" s="1">
        <v>45950.607025462959</v>
      </c>
      <c r="I6962" s="1">
        <v>45950.613136574073</v>
      </c>
    </row>
    <row r="6963" spans="1:9" x14ac:dyDescent="0.35">
      <c r="A6963">
        <v>106962</v>
      </c>
      <c r="B6963" t="s">
        <v>11</v>
      </c>
      <c r="C6963" t="s">
        <v>16</v>
      </c>
      <c r="D6963">
        <v>0</v>
      </c>
      <c r="E6963" s="1">
        <v>45950.605138888888</v>
      </c>
      <c r="F6963" s="1">
        <v>45950.606354166666</v>
      </c>
      <c r="G6963" s="1">
        <v>45950.607546296298</v>
      </c>
      <c r="H6963" s="1">
        <v>45950.612141203703</v>
      </c>
      <c r="I6963" s="1">
        <v>45950.623402777775</v>
      </c>
    </row>
    <row r="6964" spans="1:9" x14ac:dyDescent="0.35">
      <c r="A6964">
        <v>106963</v>
      </c>
      <c r="B6964" t="s">
        <v>19</v>
      </c>
      <c r="C6964" t="s">
        <v>14</v>
      </c>
      <c r="D6964">
        <v>0</v>
      </c>
      <c r="E6964" s="1">
        <v>45950.60527777778</v>
      </c>
      <c r="F6964" s="1">
        <v>45950.606111111112</v>
      </c>
      <c r="G6964" s="1">
        <v>45950.606412037036</v>
      </c>
      <c r="H6964" s="1">
        <v>45950.609016203707</v>
      </c>
      <c r="I6964" s="1">
        <v>45950.617893518516</v>
      </c>
    </row>
    <row r="6965" spans="1:9" x14ac:dyDescent="0.35">
      <c r="A6965">
        <v>106964</v>
      </c>
      <c r="B6965" t="s">
        <v>21</v>
      </c>
      <c r="C6965" t="s">
        <v>17</v>
      </c>
      <c r="D6965">
        <v>0</v>
      </c>
      <c r="E6965" s="1">
        <v>45950.605532407404</v>
      </c>
      <c r="F6965" s="1">
        <v>45950.606006944443</v>
      </c>
      <c r="G6965" s="1">
        <v>45950.607025462959</v>
      </c>
      <c r="H6965" s="1">
        <v>45950.60833333333</v>
      </c>
      <c r="I6965" s="1">
        <v>45950.619791666664</v>
      </c>
    </row>
    <row r="6966" spans="1:9" x14ac:dyDescent="0.35">
      <c r="A6966">
        <v>106965</v>
      </c>
      <c r="B6966" t="s">
        <v>9</v>
      </c>
      <c r="C6966" t="s">
        <v>14</v>
      </c>
      <c r="D6966">
        <v>0</v>
      </c>
      <c r="E6966" s="1">
        <v>45950.606215277781</v>
      </c>
      <c r="F6966" s="1">
        <v>45950.606886574074</v>
      </c>
      <c r="G6966" s="1">
        <v>45950.607268518521</v>
      </c>
      <c r="H6966" s="1">
        <v>45950.610543981478</v>
      </c>
      <c r="I6966" s="1">
        <v>45950.611944444441</v>
      </c>
    </row>
    <row r="6967" spans="1:9" x14ac:dyDescent="0.35">
      <c r="A6967">
        <v>106966</v>
      </c>
      <c r="B6967" t="s">
        <v>18</v>
      </c>
      <c r="C6967" t="s">
        <v>14</v>
      </c>
      <c r="D6967">
        <v>0</v>
      </c>
      <c r="E6967" s="1">
        <v>45950.608113425929</v>
      </c>
      <c r="F6967" s="1">
        <v>45950.608819444446</v>
      </c>
      <c r="G6967" s="1">
        <v>45950.609780092593</v>
      </c>
      <c r="H6967" s="1">
        <v>45950.611458333333</v>
      </c>
      <c r="I6967" s="1">
        <v>45950.621793981481</v>
      </c>
    </row>
    <row r="6968" spans="1:9" x14ac:dyDescent="0.35">
      <c r="A6968">
        <v>106967</v>
      </c>
      <c r="B6968" t="s">
        <v>9</v>
      </c>
      <c r="C6968" t="s">
        <v>16</v>
      </c>
      <c r="D6968">
        <v>0</v>
      </c>
      <c r="E6968" s="1">
        <v>45950.608530092592</v>
      </c>
      <c r="F6968" s="1">
        <v>45950.609050925923</v>
      </c>
      <c r="G6968" s="1">
        <v>45950.609444444446</v>
      </c>
      <c r="H6968" s="1">
        <v>45950.610752314817</v>
      </c>
      <c r="I6968" s="1">
        <v>45950.621180555558</v>
      </c>
    </row>
    <row r="6969" spans="1:9" x14ac:dyDescent="0.35">
      <c r="A6969">
        <v>106968</v>
      </c>
      <c r="B6969" t="s">
        <v>18</v>
      </c>
      <c r="C6969" t="s">
        <v>10</v>
      </c>
      <c r="D6969">
        <v>0</v>
      </c>
      <c r="E6969" s="1">
        <v>45950.608761574076</v>
      </c>
      <c r="F6969" s="1">
        <v>45950.609849537039</v>
      </c>
      <c r="G6969" s="1">
        <v>45950.610775462963</v>
      </c>
      <c r="H6969" s="1">
        <v>45950.611967592595</v>
      </c>
      <c r="I6969" s="1">
        <v>45950.623831018522</v>
      </c>
    </row>
    <row r="6970" spans="1:9" x14ac:dyDescent="0.35">
      <c r="A6970">
        <v>106969</v>
      </c>
      <c r="B6970" t="s">
        <v>11</v>
      </c>
      <c r="C6970" t="s">
        <v>16</v>
      </c>
      <c r="D6970">
        <v>0</v>
      </c>
      <c r="E6970" s="1">
        <v>45950.609039351853</v>
      </c>
      <c r="F6970" s="1">
        <v>45950.610393518517</v>
      </c>
      <c r="G6970" s="1">
        <v>45950.612453703703</v>
      </c>
      <c r="H6970" s="1">
        <v>45950.614108796297</v>
      </c>
      <c r="I6970" s="1">
        <v>45950.619375000002</v>
      </c>
    </row>
    <row r="6971" spans="1:9" x14ac:dyDescent="0.35">
      <c r="A6971">
        <v>106970</v>
      </c>
      <c r="B6971" t="s">
        <v>9</v>
      </c>
      <c r="C6971" t="s">
        <v>16</v>
      </c>
      <c r="D6971">
        <v>0</v>
      </c>
      <c r="E6971" s="1">
        <v>45950.609050925923</v>
      </c>
      <c r="F6971" s="1">
        <v>45950.610335648147</v>
      </c>
      <c r="G6971" s="1">
        <v>45950.61146990741</v>
      </c>
      <c r="H6971" s="1">
        <v>45950.614351851851</v>
      </c>
      <c r="I6971" s="1">
        <v>45950.622199074074</v>
      </c>
    </row>
    <row r="6972" spans="1:9" x14ac:dyDescent="0.35">
      <c r="A6972">
        <v>106971</v>
      </c>
      <c r="B6972" t="s">
        <v>21</v>
      </c>
      <c r="C6972" t="s">
        <v>17</v>
      </c>
      <c r="D6972">
        <v>0</v>
      </c>
      <c r="E6972" s="1">
        <v>45950.611157407409</v>
      </c>
      <c r="F6972" s="1">
        <v>45950.612060185187</v>
      </c>
      <c r="G6972" s="1">
        <v>45950.61277777778</v>
      </c>
      <c r="H6972" s="1">
        <v>45950.616053240738</v>
      </c>
      <c r="I6972" s="1">
        <v>45950.623854166668</v>
      </c>
    </row>
    <row r="6973" spans="1:9" x14ac:dyDescent="0.35">
      <c r="A6973">
        <v>106972</v>
      </c>
      <c r="B6973" t="s">
        <v>9</v>
      </c>
      <c r="C6973" t="s">
        <v>16</v>
      </c>
      <c r="D6973">
        <v>0</v>
      </c>
      <c r="E6973" s="1">
        <v>45950.613518518519</v>
      </c>
      <c r="F6973" s="1">
        <v>45950.614074074074</v>
      </c>
      <c r="G6973" s="1">
        <v>45950.614571759259</v>
      </c>
      <c r="H6973" s="1">
        <v>45950.619756944441</v>
      </c>
      <c r="I6973" s="1">
        <v>45950.626527777778</v>
      </c>
    </row>
    <row r="6974" spans="1:9" x14ac:dyDescent="0.35">
      <c r="A6974">
        <v>106973</v>
      </c>
      <c r="B6974" t="s">
        <v>9</v>
      </c>
      <c r="C6974" t="s">
        <v>12</v>
      </c>
      <c r="D6974">
        <v>0</v>
      </c>
      <c r="E6974" s="1">
        <v>45950.614479166667</v>
      </c>
      <c r="F6974" s="1">
        <v>45950.615428240744</v>
      </c>
      <c r="G6974" s="1">
        <v>45950.616446759261</v>
      </c>
      <c r="H6974" s="1">
        <v>45950.617650462962</v>
      </c>
      <c r="I6974" s="1">
        <v>45950.619780092595</v>
      </c>
    </row>
    <row r="6975" spans="1:9" x14ac:dyDescent="0.35">
      <c r="A6975">
        <v>106974</v>
      </c>
      <c r="B6975" t="s">
        <v>18</v>
      </c>
      <c r="C6975" t="s">
        <v>16</v>
      </c>
      <c r="D6975">
        <v>0</v>
      </c>
      <c r="E6975" s="1">
        <v>45950.61451388889</v>
      </c>
      <c r="F6975" s="1">
        <v>45950.615081018521</v>
      </c>
      <c r="G6975" s="1">
        <v>45950.615868055553</v>
      </c>
      <c r="H6975" s="1">
        <v>45950.616574074076</v>
      </c>
      <c r="I6975" s="1">
        <v>45950.621574074074</v>
      </c>
    </row>
    <row r="6976" spans="1:9" x14ac:dyDescent="0.35">
      <c r="A6976">
        <v>106975</v>
      </c>
      <c r="B6976" t="s">
        <v>11</v>
      </c>
      <c r="C6976" t="s">
        <v>10</v>
      </c>
      <c r="D6976">
        <v>0</v>
      </c>
      <c r="E6976" s="1">
        <v>45950.615300925929</v>
      </c>
      <c r="F6976" s="1">
        <v>45950.616157407407</v>
      </c>
      <c r="G6976" s="1">
        <v>45950.6171875</v>
      </c>
      <c r="H6976" s="1">
        <v>45950.619687500002</v>
      </c>
      <c r="I6976" s="1">
        <v>45950.623113425929</v>
      </c>
    </row>
    <row r="6977" spans="1:9" x14ac:dyDescent="0.35">
      <c r="A6977">
        <v>106976</v>
      </c>
      <c r="B6977" t="s">
        <v>15</v>
      </c>
      <c r="C6977" t="s">
        <v>12</v>
      </c>
      <c r="D6977">
        <v>0</v>
      </c>
      <c r="E6977" s="1">
        <v>45950.615347222221</v>
      </c>
      <c r="F6977" s="1">
        <v>45950.615891203706</v>
      </c>
      <c r="G6977" s="1">
        <v>45950.616226851853</v>
      </c>
      <c r="H6977" s="1">
        <v>45950.6169212963</v>
      </c>
      <c r="I6977" s="1">
        <v>45950.619363425925</v>
      </c>
    </row>
    <row r="6978" spans="1:9" x14ac:dyDescent="0.35">
      <c r="A6978">
        <v>106977</v>
      </c>
      <c r="B6978" t="s">
        <v>23</v>
      </c>
      <c r="C6978" t="s">
        <v>17</v>
      </c>
      <c r="D6978">
        <v>0</v>
      </c>
      <c r="E6978" s="1">
        <v>45950.616273148145</v>
      </c>
      <c r="F6978" s="1">
        <v>45950.617106481484</v>
      </c>
      <c r="G6978" s="1">
        <v>45950.6171875</v>
      </c>
      <c r="H6978" s="1">
        <v>45950.618993055556</v>
      </c>
      <c r="I6978" s="1">
        <v>45950.62940972222</v>
      </c>
    </row>
    <row r="6979" spans="1:9" x14ac:dyDescent="0.35">
      <c r="A6979">
        <v>106978</v>
      </c>
      <c r="B6979" t="s">
        <v>13</v>
      </c>
      <c r="C6979" t="s">
        <v>16</v>
      </c>
      <c r="D6979">
        <v>0</v>
      </c>
      <c r="E6979" s="1">
        <v>45950.616481481484</v>
      </c>
      <c r="F6979" s="1">
        <v>45950.617754629631</v>
      </c>
      <c r="G6979" s="1">
        <v>45950.619270833333</v>
      </c>
      <c r="H6979" s="1">
        <v>45950.62395833333</v>
      </c>
      <c r="I6979" s="1">
        <v>45950.632997685185</v>
      </c>
    </row>
    <row r="6980" spans="1:9" x14ac:dyDescent="0.35">
      <c r="A6980">
        <v>106979</v>
      </c>
      <c r="B6980" t="s">
        <v>13</v>
      </c>
      <c r="C6980" t="s">
        <v>16</v>
      </c>
      <c r="D6980">
        <v>0</v>
      </c>
      <c r="E6980" s="1">
        <v>45950.617048611108</v>
      </c>
      <c r="F6980" s="1">
        <v>45950.618252314816</v>
      </c>
      <c r="G6980" s="1">
        <v>45950.619803240741</v>
      </c>
      <c r="H6980" s="1">
        <v>45950.623136574075</v>
      </c>
      <c r="I6980" s="1">
        <v>45950.636666666665</v>
      </c>
    </row>
    <row r="6981" spans="1:9" x14ac:dyDescent="0.35">
      <c r="A6981">
        <v>106980</v>
      </c>
      <c r="B6981" t="s">
        <v>15</v>
      </c>
      <c r="C6981" t="s">
        <v>14</v>
      </c>
      <c r="D6981">
        <v>0</v>
      </c>
      <c r="E6981" s="1">
        <v>45950.618773148148</v>
      </c>
      <c r="F6981" s="1">
        <v>45950.619953703703</v>
      </c>
      <c r="G6981" s="1">
        <v>45950.620451388888</v>
      </c>
      <c r="H6981" s="1">
        <v>45950.622349537036</v>
      </c>
      <c r="I6981" s="1">
        <v>45950.624108796299</v>
      </c>
    </row>
    <row r="6982" spans="1:9" x14ac:dyDescent="0.35">
      <c r="A6982">
        <v>106981</v>
      </c>
      <c r="B6982" t="s">
        <v>9</v>
      </c>
      <c r="C6982" t="s">
        <v>12</v>
      </c>
      <c r="D6982">
        <v>0</v>
      </c>
      <c r="E6982" s="1">
        <v>45950.620949074073</v>
      </c>
      <c r="F6982" s="1">
        <v>45950.621701388889</v>
      </c>
      <c r="G6982" s="1">
        <v>45950.621793981481</v>
      </c>
      <c r="H6982" s="1">
        <v>45950.625150462962</v>
      </c>
      <c r="I6982" s="1">
        <v>45950.625787037039</v>
      </c>
    </row>
    <row r="6983" spans="1:9" x14ac:dyDescent="0.35">
      <c r="A6983">
        <v>106982</v>
      </c>
      <c r="B6983" t="s">
        <v>21</v>
      </c>
      <c r="C6983" t="s">
        <v>14</v>
      </c>
      <c r="D6983">
        <v>0</v>
      </c>
      <c r="E6983" s="1">
        <v>45950.62096064815</v>
      </c>
      <c r="F6983" s="1">
        <v>45950.621493055558</v>
      </c>
      <c r="G6983" s="1">
        <v>45950.621874999997</v>
      </c>
      <c r="H6983" s="1">
        <v>45950.623229166667</v>
      </c>
      <c r="I6983" s="1">
        <v>45950.623495370368</v>
      </c>
    </row>
    <row r="6984" spans="1:9" x14ac:dyDescent="0.35">
      <c r="A6984">
        <v>106983</v>
      </c>
      <c r="B6984" t="s">
        <v>11</v>
      </c>
      <c r="C6984" t="s">
        <v>10</v>
      </c>
      <c r="D6984">
        <v>0</v>
      </c>
      <c r="E6984" s="1">
        <v>45950.622615740744</v>
      </c>
      <c r="F6984" s="1">
        <v>45950.623611111114</v>
      </c>
      <c r="G6984" s="1">
        <v>45950.623900462961</v>
      </c>
      <c r="H6984" s="1">
        <v>45950.625636574077</v>
      </c>
      <c r="I6984" s="1">
        <v>45950.627384259256</v>
      </c>
    </row>
    <row r="6985" spans="1:9" x14ac:dyDescent="0.35">
      <c r="A6985">
        <v>106984</v>
      </c>
      <c r="B6985" t="s">
        <v>20</v>
      </c>
      <c r="C6985" t="s">
        <v>10</v>
      </c>
      <c r="D6985">
        <v>0</v>
      </c>
      <c r="E6985" s="1">
        <v>45950.623368055552</v>
      </c>
      <c r="F6985" s="1">
        <v>45950.623981481483</v>
      </c>
      <c r="G6985" s="1">
        <v>45950.624212962961</v>
      </c>
      <c r="H6985" s="1">
        <v>45950.625416666669</v>
      </c>
      <c r="I6985" s="1">
        <v>45950.638981481483</v>
      </c>
    </row>
    <row r="6986" spans="1:9" x14ac:dyDescent="0.35">
      <c r="A6986">
        <v>106985</v>
      </c>
      <c r="B6986" t="s">
        <v>11</v>
      </c>
      <c r="C6986" t="s">
        <v>16</v>
      </c>
      <c r="D6986">
        <v>1</v>
      </c>
      <c r="E6986" s="1">
        <v>45950.625474537039</v>
      </c>
      <c r="F6986" s="1">
        <v>45950.626828703702</v>
      </c>
      <c r="G6986" s="1">
        <v>45950.628553240742</v>
      </c>
      <c r="H6986" s="1">
        <v>45950.630150462966</v>
      </c>
      <c r="I6986" s="1">
        <v>45950.633657407408</v>
      </c>
    </row>
    <row r="6987" spans="1:9" x14ac:dyDescent="0.35">
      <c r="A6987">
        <v>106986</v>
      </c>
      <c r="B6987" t="s">
        <v>13</v>
      </c>
      <c r="C6987" t="s">
        <v>17</v>
      </c>
      <c r="D6987">
        <v>0</v>
      </c>
      <c r="E6987" s="1">
        <v>45950.629953703705</v>
      </c>
      <c r="F6987" s="1">
        <v>45950.631319444445</v>
      </c>
      <c r="G6987" s="1">
        <v>45950.632210648146</v>
      </c>
      <c r="H6987" s="1">
        <v>45950.63453703704</v>
      </c>
      <c r="I6987" s="1">
        <v>45950.639224537037</v>
      </c>
    </row>
    <row r="6988" spans="1:9" x14ac:dyDescent="0.35">
      <c r="A6988">
        <v>106987</v>
      </c>
      <c r="B6988" t="s">
        <v>20</v>
      </c>
      <c r="C6988" t="s">
        <v>17</v>
      </c>
      <c r="D6988">
        <v>0</v>
      </c>
      <c r="E6988" s="1">
        <v>45950.631064814814</v>
      </c>
      <c r="F6988" s="1">
        <v>45950.631527777776</v>
      </c>
      <c r="G6988" s="1">
        <v>45950.632152777776</v>
      </c>
      <c r="H6988" s="1">
        <v>45950.635243055556</v>
      </c>
      <c r="I6988" s="1">
        <v>45950.641203703701</v>
      </c>
    </row>
    <row r="6989" spans="1:9" x14ac:dyDescent="0.35">
      <c r="A6989">
        <v>106988</v>
      </c>
      <c r="B6989" t="s">
        <v>9</v>
      </c>
      <c r="C6989" t="s">
        <v>16</v>
      </c>
      <c r="D6989">
        <v>0</v>
      </c>
      <c r="E6989" s="1">
        <v>45950.631342592591</v>
      </c>
      <c r="F6989" s="1">
        <v>45950.632164351853</v>
      </c>
      <c r="G6989" s="1">
        <v>45950.632673611108</v>
      </c>
      <c r="H6989" s="1">
        <v>45950.63652777778</v>
      </c>
      <c r="I6989" s="1">
        <v>45950.63721064815</v>
      </c>
    </row>
    <row r="6990" spans="1:9" x14ac:dyDescent="0.35">
      <c r="A6990">
        <v>106989</v>
      </c>
      <c r="B6990" t="s">
        <v>18</v>
      </c>
      <c r="C6990" t="s">
        <v>14</v>
      </c>
      <c r="D6990">
        <v>0</v>
      </c>
      <c r="E6990" s="1">
        <v>45950.634247685186</v>
      </c>
      <c r="F6990" s="1">
        <v>45950.635428240741</v>
      </c>
      <c r="G6990" s="1">
        <v>45950.636307870373</v>
      </c>
      <c r="H6990" s="1">
        <v>45950.639050925929</v>
      </c>
      <c r="I6990" s="1">
        <v>45950.640034722222</v>
      </c>
    </row>
    <row r="6991" spans="1:9" x14ac:dyDescent="0.35">
      <c r="A6991">
        <v>106990</v>
      </c>
      <c r="B6991" t="s">
        <v>9</v>
      </c>
      <c r="C6991" t="s">
        <v>12</v>
      </c>
      <c r="D6991">
        <v>0</v>
      </c>
      <c r="E6991" s="1">
        <v>45950.635613425926</v>
      </c>
      <c r="F6991" s="1">
        <v>45950.636099537034</v>
      </c>
      <c r="G6991" s="1">
        <v>45950.63658564815</v>
      </c>
      <c r="H6991" s="1">
        <v>45950.639537037037</v>
      </c>
      <c r="I6991" s="1">
        <v>45950.6405787037</v>
      </c>
    </row>
    <row r="6992" spans="1:9" x14ac:dyDescent="0.35">
      <c r="A6992">
        <v>106991</v>
      </c>
      <c r="B6992" t="s">
        <v>9</v>
      </c>
      <c r="C6992" t="s">
        <v>16</v>
      </c>
      <c r="D6992">
        <v>0</v>
      </c>
      <c r="E6992" s="1">
        <v>45950.635648148149</v>
      </c>
      <c r="F6992" s="1">
        <v>45950.636238425926</v>
      </c>
      <c r="G6992" s="1">
        <v>45950.638159722221</v>
      </c>
      <c r="H6992" s="1">
        <v>45950.641655092593</v>
      </c>
      <c r="I6992" s="1">
        <v>45950.642754629633</v>
      </c>
    </row>
    <row r="6993" spans="1:9" x14ac:dyDescent="0.35">
      <c r="A6993">
        <v>106992</v>
      </c>
      <c r="B6993" t="s">
        <v>15</v>
      </c>
      <c r="C6993" t="s">
        <v>17</v>
      </c>
      <c r="D6993">
        <v>0</v>
      </c>
      <c r="E6993" s="1">
        <v>45950.636481481481</v>
      </c>
      <c r="F6993" s="1">
        <v>45950.637141203704</v>
      </c>
      <c r="G6993" s="1">
        <v>45950.637719907405</v>
      </c>
      <c r="H6993" s="1">
        <v>45950.638807870368</v>
      </c>
      <c r="I6993" s="1">
        <v>45950.646655092591</v>
      </c>
    </row>
    <row r="6994" spans="1:9" x14ac:dyDescent="0.35">
      <c r="A6994">
        <v>106993</v>
      </c>
      <c r="B6994" t="s">
        <v>21</v>
      </c>
      <c r="C6994" t="s">
        <v>10</v>
      </c>
      <c r="D6994">
        <v>0</v>
      </c>
      <c r="E6994" s="1">
        <v>45950.637407407405</v>
      </c>
      <c r="F6994" s="1">
        <v>45950.638402777775</v>
      </c>
      <c r="G6994" s="1">
        <v>45950.639270833337</v>
      </c>
      <c r="H6994" s="1">
        <v>45950.641504629632</v>
      </c>
      <c r="I6994" s="1">
        <v>45950.64199074074</v>
      </c>
    </row>
    <row r="6995" spans="1:9" x14ac:dyDescent="0.35">
      <c r="A6995">
        <v>106994</v>
      </c>
      <c r="B6995" t="s">
        <v>18</v>
      </c>
      <c r="C6995" t="s">
        <v>12</v>
      </c>
      <c r="D6995">
        <v>0</v>
      </c>
      <c r="E6995" s="1">
        <v>45950.637407407405</v>
      </c>
      <c r="F6995" s="1">
        <v>45950.637962962966</v>
      </c>
      <c r="G6995" s="1">
        <v>45950.638969907406</v>
      </c>
      <c r="H6995" s="1">
        <v>45950.640266203707</v>
      </c>
      <c r="I6995" s="1">
        <v>45950.646412037036</v>
      </c>
    </row>
    <row r="6996" spans="1:9" x14ac:dyDescent="0.35">
      <c r="A6996">
        <v>106995</v>
      </c>
      <c r="B6996" t="s">
        <v>18</v>
      </c>
      <c r="C6996" t="s">
        <v>14</v>
      </c>
      <c r="D6996">
        <v>0</v>
      </c>
      <c r="E6996" s="1">
        <v>45950.63795138889</v>
      </c>
      <c r="F6996" s="1">
        <v>45950.638923611114</v>
      </c>
      <c r="G6996" s="1">
        <v>45950.639513888891</v>
      </c>
      <c r="H6996" s="1">
        <v>45950.641030092593</v>
      </c>
      <c r="I6996" s="1">
        <v>45950.647731481484</v>
      </c>
    </row>
    <row r="6997" spans="1:9" x14ac:dyDescent="0.35">
      <c r="A6997">
        <v>106996</v>
      </c>
      <c r="B6997" t="s">
        <v>9</v>
      </c>
      <c r="C6997" t="s">
        <v>16</v>
      </c>
      <c r="D6997">
        <v>0</v>
      </c>
      <c r="E6997" s="1">
        <v>45950.639965277776</v>
      </c>
      <c r="F6997" s="1">
        <v>45950.640613425923</v>
      </c>
      <c r="G6997" s="1">
        <v>45950.641284722224</v>
      </c>
      <c r="H6997" s="1">
        <v>45950.643900462965</v>
      </c>
      <c r="I6997" s="1">
        <v>45950.654039351852</v>
      </c>
    </row>
    <row r="6998" spans="1:9" x14ac:dyDescent="0.35">
      <c r="A6998">
        <v>106997</v>
      </c>
      <c r="B6998" t="s">
        <v>9</v>
      </c>
      <c r="C6998" t="s">
        <v>14</v>
      </c>
      <c r="D6998">
        <v>0</v>
      </c>
      <c r="E6998" s="1">
        <v>45950.640185185184</v>
      </c>
      <c r="F6998" s="1">
        <v>45950.641076388885</v>
      </c>
      <c r="G6998" s="1">
        <v>45950.641898148147</v>
      </c>
      <c r="H6998" s="1">
        <v>45950.643067129633</v>
      </c>
      <c r="I6998" s="1">
        <v>45950.650393518517</v>
      </c>
    </row>
    <row r="6999" spans="1:9" x14ac:dyDescent="0.35">
      <c r="A6999">
        <v>106998</v>
      </c>
      <c r="B6999" t="s">
        <v>9</v>
      </c>
      <c r="C6999" t="s">
        <v>12</v>
      </c>
      <c r="D6999">
        <v>0</v>
      </c>
      <c r="E6999" s="1">
        <v>45950.640497685185</v>
      </c>
      <c r="F6999" s="1">
        <v>45950.641840277778</v>
      </c>
      <c r="G6999" s="1">
        <v>45950.64230324074</v>
      </c>
      <c r="H6999" s="1">
        <v>45950.644675925927</v>
      </c>
      <c r="I6999" s="1">
        <v>45950.646157407406</v>
      </c>
    </row>
    <row r="7000" spans="1:9" x14ac:dyDescent="0.35">
      <c r="A7000">
        <v>106999</v>
      </c>
      <c r="B7000" t="s">
        <v>9</v>
      </c>
      <c r="C7000" t="s">
        <v>14</v>
      </c>
      <c r="D7000">
        <v>0</v>
      </c>
      <c r="E7000" s="1">
        <v>45950.641134259262</v>
      </c>
      <c r="F7000" s="1">
        <v>45950.64203703704</v>
      </c>
      <c r="G7000" s="1">
        <v>45950.643067129633</v>
      </c>
      <c r="H7000" s="1">
        <v>45950.644074074073</v>
      </c>
      <c r="I7000" s="1">
        <v>45950.648611111108</v>
      </c>
    </row>
    <row r="7001" spans="1:9" x14ac:dyDescent="0.35">
      <c r="A7001">
        <v>107000</v>
      </c>
      <c r="B7001" t="s">
        <v>21</v>
      </c>
      <c r="C7001" t="s">
        <v>16</v>
      </c>
      <c r="D7001">
        <v>0</v>
      </c>
      <c r="E7001" s="1">
        <v>45950.64234953704</v>
      </c>
      <c r="F7001" s="1">
        <v>45950.642916666664</v>
      </c>
      <c r="G7001" s="1">
        <v>45950.643530092595</v>
      </c>
      <c r="H7001" s="1">
        <v>45950.646087962959</v>
      </c>
      <c r="I7001" s="1">
        <v>45950.648078703707</v>
      </c>
    </row>
    <row r="7002" spans="1:9" x14ac:dyDescent="0.35">
      <c r="A7002">
        <v>107001</v>
      </c>
      <c r="B7002" t="s">
        <v>11</v>
      </c>
      <c r="C7002" t="s">
        <v>14</v>
      </c>
      <c r="D7002">
        <v>0</v>
      </c>
      <c r="E7002" s="1">
        <v>45950.643750000003</v>
      </c>
      <c r="F7002" s="1">
        <v>45950.644328703704</v>
      </c>
      <c r="G7002" s="1">
        <v>45950.644618055558</v>
      </c>
      <c r="H7002" s="1">
        <v>45950.647222222222</v>
      </c>
      <c r="I7002" s="1">
        <v>45950.650289351855</v>
      </c>
    </row>
    <row r="7003" spans="1:9" x14ac:dyDescent="0.35">
      <c r="A7003">
        <v>107002</v>
      </c>
      <c r="B7003" t="s">
        <v>11</v>
      </c>
      <c r="C7003" t="s">
        <v>14</v>
      </c>
      <c r="D7003">
        <v>0</v>
      </c>
      <c r="E7003" s="1">
        <v>45950.645277777781</v>
      </c>
      <c r="F7003" s="1">
        <v>45950.646064814813</v>
      </c>
      <c r="G7003" s="1">
        <v>45950.646296296298</v>
      </c>
      <c r="H7003" s="1">
        <v>45950.647569444445</v>
      </c>
      <c r="I7003" s="1">
        <v>45950.657314814816</v>
      </c>
    </row>
    <row r="7004" spans="1:9" x14ac:dyDescent="0.35">
      <c r="A7004">
        <v>107003</v>
      </c>
      <c r="B7004" t="s">
        <v>9</v>
      </c>
      <c r="C7004" t="s">
        <v>10</v>
      </c>
      <c r="D7004">
        <v>0</v>
      </c>
      <c r="E7004" s="1">
        <v>45950.64644675926</v>
      </c>
      <c r="F7004" s="1">
        <v>45950.647743055553</v>
      </c>
      <c r="G7004" s="1">
        <v>45950.648020833331</v>
      </c>
      <c r="H7004" s="1">
        <v>45950.650034722225</v>
      </c>
      <c r="I7004" s="1">
        <v>45950.659097222226</v>
      </c>
    </row>
    <row r="7005" spans="1:9" x14ac:dyDescent="0.35">
      <c r="A7005">
        <v>107004</v>
      </c>
      <c r="B7005" t="s">
        <v>22</v>
      </c>
      <c r="C7005" t="s">
        <v>14</v>
      </c>
      <c r="D7005">
        <v>0</v>
      </c>
      <c r="E7005" s="1">
        <v>45950.647141203706</v>
      </c>
      <c r="F7005" s="1">
        <v>45950.648287037038</v>
      </c>
      <c r="G7005" s="1">
        <v>45950.648518518516</v>
      </c>
      <c r="H7005" s="1">
        <v>45950.649513888886</v>
      </c>
      <c r="I7005" s="1">
        <v>45950.649814814817</v>
      </c>
    </row>
    <row r="7006" spans="1:9" x14ac:dyDescent="0.35">
      <c r="A7006">
        <v>107005</v>
      </c>
      <c r="B7006" t="s">
        <v>19</v>
      </c>
      <c r="C7006" t="s">
        <v>12</v>
      </c>
      <c r="D7006">
        <v>0</v>
      </c>
      <c r="E7006" s="1">
        <v>45950.648634259262</v>
      </c>
      <c r="F7006" s="1">
        <v>45950.649548611109</v>
      </c>
      <c r="G7006" s="1">
        <v>45950.649745370371</v>
      </c>
      <c r="H7006" s="1">
        <v>45950.651770833334</v>
      </c>
      <c r="I7006" s="1">
        <v>45950.652083333334</v>
      </c>
    </row>
    <row r="7007" spans="1:9" x14ac:dyDescent="0.35">
      <c r="A7007">
        <v>107006</v>
      </c>
      <c r="B7007" t="s">
        <v>9</v>
      </c>
      <c r="C7007" t="s">
        <v>12</v>
      </c>
      <c r="D7007">
        <v>0</v>
      </c>
      <c r="E7007" s="1">
        <v>45950.648657407408</v>
      </c>
      <c r="F7007" s="1">
        <v>45950.649571759262</v>
      </c>
      <c r="G7007" s="1">
        <v>45950.650243055556</v>
      </c>
      <c r="H7007" s="1">
        <v>45950.653541666667</v>
      </c>
      <c r="I7007" s="1">
        <v>45950.657916666663</v>
      </c>
    </row>
    <row r="7008" spans="1:9" x14ac:dyDescent="0.35">
      <c r="A7008">
        <v>107007</v>
      </c>
      <c r="B7008" t="s">
        <v>20</v>
      </c>
      <c r="C7008" t="s">
        <v>12</v>
      </c>
      <c r="D7008">
        <v>0</v>
      </c>
      <c r="E7008" s="1">
        <v>45950.648773148147</v>
      </c>
      <c r="F7008" s="1">
        <v>45950.649895833332</v>
      </c>
      <c r="G7008" s="1">
        <v>45950.650381944448</v>
      </c>
      <c r="H7008" s="1">
        <v>45950.653611111113</v>
      </c>
      <c r="I7008" s="1">
        <v>45950.662951388891</v>
      </c>
    </row>
    <row r="7009" spans="1:9" x14ac:dyDescent="0.35">
      <c r="A7009">
        <v>107008</v>
      </c>
      <c r="B7009" t="s">
        <v>21</v>
      </c>
      <c r="C7009" t="s">
        <v>10</v>
      </c>
      <c r="D7009">
        <v>0</v>
      </c>
      <c r="E7009" s="1">
        <v>45950.650821759256</v>
      </c>
      <c r="F7009" s="1">
        <v>45950.65215277778</v>
      </c>
      <c r="G7009" s="1">
        <v>45950.65289351852</v>
      </c>
      <c r="H7009" s="1">
        <v>45950.654085648152</v>
      </c>
      <c r="I7009" s="1">
        <v>45950.662962962961</v>
      </c>
    </row>
    <row r="7010" spans="1:9" x14ac:dyDescent="0.35">
      <c r="A7010">
        <v>107009</v>
      </c>
      <c r="B7010" t="s">
        <v>15</v>
      </c>
      <c r="C7010" t="s">
        <v>14</v>
      </c>
      <c r="D7010">
        <v>0</v>
      </c>
      <c r="E7010" s="1">
        <v>45950.653368055559</v>
      </c>
      <c r="F7010" s="1">
        <v>45950.654328703706</v>
      </c>
      <c r="G7010" s="1">
        <v>45950.654664351852</v>
      </c>
      <c r="H7010" s="1">
        <v>45950.657557870371</v>
      </c>
      <c r="I7010" s="1">
        <v>45950.658553240741</v>
      </c>
    </row>
    <row r="7011" spans="1:9" x14ac:dyDescent="0.35">
      <c r="A7011">
        <v>107010</v>
      </c>
      <c r="B7011" t="s">
        <v>18</v>
      </c>
      <c r="C7011" t="s">
        <v>10</v>
      </c>
      <c r="D7011">
        <v>0</v>
      </c>
      <c r="E7011" s="1">
        <v>45950.653726851851</v>
      </c>
      <c r="F7011" s="1">
        <v>45950.654189814813</v>
      </c>
      <c r="G7011" s="1">
        <v>45950.654398148145</v>
      </c>
      <c r="H7011" s="1">
        <v>45950.655821759261</v>
      </c>
      <c r="I7011" s="1">
        <v>45950.657141203701</v>
      </c>
    </row>
    <row r="7012" spans="1:9" x14ac:dyDescent="0.35">
      <c r="A7012">
        <v>107011</v>
      </c>
      <c r="B7012" t="s">
        <v>9</v>
      </c>
      <c r="C7012" t="s">
        <v>10</v>
      </c>
      <c r="D7012">
        <v>0</v>
      </c>
      <c r="E7012" s="1">
        <v>45950.654942129629</v>
      </c>
      <c r="F7012" s="1">
        <v>45950.655740740738</v>
      </c>
      <c r="G7012" s="1">
        <v>45950.656006944446</v>
      </c>
      <c r="H7012" s="1">
        <v>45950.657916666663</v>
      </c>
      <c r="I7012" s="1">
        <v>45950.669976851852</v>
      </c>
    </row>
    <row r="7013" spans="1:9" x14ac:dyDescent="0.35">
      <c r="A7013">
        <v>107012</v>
      </c>
      <c r="B7013" t="s">
        <v>19</v>
      </c>
      <c r="C7013" t="s">
        <v>12</v>
      </c>
      <c r="D7013">
        <v>0</v>
      </c>
      <c r="E7013" s="1">
        <v>45950.657708333332</v>
      </c>
      <c r="F7013" s="1">
        <v>45950.658831018518</v>
      </c>
      <c r="G7013" s="1">
        <v>45950.659189814818</v>
      </c>
      <c r="H7013" s="1">
        <v>45950.662546296298</v>
      </c>
      <c r="I7013" s="1">
        <v>45950.665856481479</v>
      </c>
    </row>
    <row r="7014" spans="1:9" x14ac:dyDescent="0.35">
      <c r="A7014">
        <v>107013</v>
      </c>
      <c r="B7014" t="s">
        <v>13</v>
      </c>
      <c r="C7014" t="s">
        <v>12</v>
      </c>
      <c r="D7014">
        <v>0</v>
      </c>
      <c r="E7014" s="1">
        <v>45950.658773148149</v>
      </c>
      <c r="F7014" s="1">
        <v>45950.660057870373</v>
      </c>
      <c r="G7014" s="1">
        <v>45950.660682870373</v>
      </c>
      <c r="H7014" s="1">
        <v>45950.663356481484</v>
      </c>
      <c r="I7014" s="1">
        <v>45950.665416666663</v>
      </c>
    </row>
    <row r="7015" spans="1:9" x14ac:dyDescent="0.35">
      <c r="A7015">
        <v>107014</v>
      </c>
      <c r="B7015" t="s">
        <v>9</v>
      </c>
      <c r="C7015" t="s">
        <v>17</v>
      </c>
      <c r="D7015">
        <v>0</v>
      </c>
      <c r="E7015" s="1">
        <v>45950.660462962966</v>
      </c>
      <c r="F7015" s="1">
        <v>45950.66165509259</v>
      </c>
      <c r="G7015" s="1">
        <v>45950.661747685182</v>
      </c>
      <c r="H7015" s="1">
        <v>45950.664942129632</v>
      </c>
      <c r="I7015" s="1">
        <v>45950.667384259257</v>
      </c>
    </row>
    <row r="7016" spans="1:9" x14ac:dyDescent="0.35">
      <c r="A7016">
        <v>107015</v>
      </c>
      <c r="B7016" t="s">
        <v>21</v>
      </c>
      <c r="C7016" t="s">
        <v>12</v>
      </c>
      <c r="D7016">
        <v>0</v>
      </c>
      <c r="E7016" s="1">
        <v>45950.662199074075</v>
      </c>
      <c r="F7016" s="1">
        <v>45950.663217592592</v>
      </c>
      <c r="G7016" s="1">
        <v>45950.663298611114</v>
      </c>
      <c r="H7016" s="1">
        <v>45950.665393518517</v>
      </c>
      <c r="I7016" s="1">
        <v>45950.677094907405</v>
      </c>
    </row>
    <row r="7017" spans="1:9" x14ac:dyDescent="0.35">
      <c r="A7017">
        <v>107016</v>
      </c>
      <c r="B7017" t="s">
        <v>9</v>
      </c>
      <c r="C7017" t="s">
        <v>16</v>
      </c>
      <c r="D7017">
        <v>0</v>
      </c>
      <c r="E7017" s="1">
        <v>45950.663101851853</v>
      </c>
      <c r="F7017" s="1">
        <v>45950.663506944446</v>
      </c>
      <c r="G7017" s="1">
        <v>45950.664143518516</v>
      </c>
      <c r="H7017" s="1">
        <v>45950.665659722225</v>
      </c>
      <c r="I7017" s="1">
        <v>45950.668124999997</v>
      </c>
    </row>
    <row r="7018" spans="1:9" x14ac:dyDescent="0.35">
      <c r="A7018">
        <v>107017</v>
      </c>
      <c r="B7018" t="s">
        <v>13</v>
      </c>
      <c r="C7018" t="s">
        <v>14</v>
      </c>
      <c r="D7018">
        <v>0</v>
      </c>
      <c r="E7018" s="1">
        <v>45950.663668981484</v>
      </c>
      <c r="F7018" s="1">
        <v>45950.66474537037</v>
      </c>
      <c r="G7018" s="1">
        <v>45950.664988425924</v>
      </c>
      <c r="H7018" s="1">
        <v>45950.667662037034</v>
      </c>
      <c r="I7018" s="1">
        <v>45950.672743055555</v>
      </c>
    </row>
    <row r="7019" spans="1:9" x14ac:dyDescent="0.35">
      <c r="A7019">
        <v>107018</v>
      </c>
      <c r="B7019" t="s">
        <v>23</v>
      </c>
      <c r="C7019" t="s">
        <v>14</v>
      </c>
      <c r="D7019">
        <v>0</v>
      </c>
      <c r="E7019" s="1">
        <v>45950.663935185185</v>
      </c>
      <c r="F7019" s="1">
        <v>45950.664456018516</v>
      </c>
      <c r="G7019" s="1">
        <v>45950.664710648147</v>
      </c>
      <c r="H7019" s="1">
        <v>45950.667685185188</v>
      </c>
      <c r="I7019" s="1">
        <v>45950.678564814814</v>
      </c>
    </row>
    <row r="7020" spans="1:9" x14ac:dyDescent="0.35">
      <c r="A7020">
        <v>107019</v>
      </c>
      <c r="B7020" t="s">
        <v>18</v>
      </c>
      <c r="C7020" t="s">
        <v>10</v>
      </c>
      <c r="D7020">
        <v>0</v>
      </c>
      <c r="E7020" s="1">
        <v>45950.664421296293</v>
      </c>
      <c r="F7020" s="1">
        <v>45950.665358796294</v>
      </c>
      <c r="G7020" s="1">
        <v>45950.665613425925</v>
      </c>
      <c r="H7020" s="1">
        <v>45950.666412037041</v>
      </c>
      <c r="I7020" s="1">
        <v>45950.677511574075</v>
      </c>
    </row>
    <row r="7021" spans="1:9" x14ac:dyDescent="0.35">
      <c r="A7021">
        <v>107020</v>
      </c>
      <c r="B7021" t="s">
        <v>19</v>
      </c>
      <c r="C7021" t="s">
        <v>14</v>
      </c>
      <c r="D7021">
        <v>0</v>
      </c>
      <c r="E7021" s="1">
        <v>45950.665208333332</v>
      </c>
      <c r="F7021" s="1">
        <v>45950.665810185186</v>
      </c>
      <c r="G7021" s="1">
        <v>45950.666643518518</v>
      </c>
      <c r="H7021" s="1">
        <v>45950.667696759258</v>
      </c>
      <c r="I7021" s="1">
        <v>45950.677523148152</v>
      </c>
    </row>
    <row r="7022" spans="1:9" x14ac:dyDescent="0.35">
      <c r="A7022">
        <v>107021</v>
      </c>
      <c r="B7022" t="s">
        <v>23</v>
      </c>
      <c r="C7022" t="s">
        <v>10</v>
      </c>
      <c r="D7022">
        <v>0</v>
      </c>
      <c r="E7022" s="1">
        <v>45950.665312500001</v>
      </c>
      <c r="F7022" s="1">
        <v>45950.66609953704</v>
      </c>
      <c r="G7022" s="1">
        <v>45950.666527777779</v>
      </c>
      <c r="H7022" s="1">
        <v>45950.669236111113</v>
      </c>
      <c r="I7022" s="1">
        <v>45950.68277777778</v>
      </c>
    </row>
    <row r="7023" spans="1:9" x14ac:dyDescent="0.35">
      <c r="A7023">
        <v>107022</v>
      </c>
      <c r="B7023" t="s">
        <v>9</v>
      </c>
      <c r="C7023" t="s">
        <v>10</v>
      </c>
      <c r="D7023">
        <v>0</v>
      </c>
      <c r="E7023" s="1">
        <v>45950.666886574072</v>
      </c>
      <c r="F7023" s="1">
        <v>45950.667754629627</v>
      </c>
      <c r="G7023" s="1">
        <v>45950.668275462966</v>
      </c>
      <c r="H7023" s="1">
        <v>45950.67087962963</v>
      </c>
      <c r="I7023" s="1">
        <v>45950.676828703705</v>
      </c>
    </row>
    <row r="7024" spans="1:9" x14ac:dyDescent="0.35">
      <c r="A7024">
        <v>107023</v>
      </c>
      <c r="B7024" t="s">
        <v>15</v>
      </c>
      <c r="C7024" t="s">
        <v>16</v>
      </c>
      <c r="D7024">
        <v>0</v>
      </c>
      <c r="E7024" s="1">
        <v>45950.667037037034</v>
      </c>
      <c r="F7024" s="1">
        <v>45950.667731481481</v>
      </c>
      <c r="G7024" s="1">
        <v>45950.668391203704</v>
      </c>
      <c r="H7024" s="1">
        <v>45950.669687499998</v>
      </c>
      <c r="I7024" s="1">
        <v>45950.676157407404</v>
      </c>
    </row>
    <row r="7025" spans="1:9" x14ac:dyDescent="0.35">
      <c r="A7025">
        <v>107024</v>
      </c>
      <c r="B7025" t="s">
        <v>9</v>
      </c>
      <c r="C7025" t="s">
        <v>12</v>
      </c>
      <c r="D7025">
        <v>0</v>
      </c>
      <c r="E7025" s="1">
        <v>45950.667615740742</v>
      </c>
      <c r="F7025" s="1">
        <v>45950.667962962965</v>
      </c>
      <c r="G7025" s="1">
        <v>45950.668935185182</v>
      </c>
      <c r="H7025" s="1">
        <v>45950.671851851854</v>
      </c>
      <c r="I7025" s="1">
        <v>45950.67869212963</v>
      </c>
    </row>
    <row r="7026" spans="1:9" x14ac:dyDescent="0.35">
      <c r="A7026">
        <v>107025</v>
      </c>
      <c r="B7026" t="s">
        <v>23</v>
      </c>
      <c r="C7026" t="s">
        <v>16</v>
      </c>
      <c r="D7026">
        <v>0</v>
      </c>
      <c r="E7026" s="1">
        <v>45950.668287037035</v>
      </c>
      <c r="F7026" s="1">
        <v>45950.668854166666</v>
      </c>
      <c r="G7026" s="1">
        <v>45950.67083333333</v>
      </c>
      <c r="H7026" s="1">
        <v>45950.671585648146</v>
      </c>
      <c r="I7026" s="1">
        <v>45950.673935185187</v>
      </c>
    </row>
    <row r="7027" spans="1:9" x14ac:dyDescent="0.35">
      <c r="A7027">
        <v>107026</v>
      </c>
      <c r="B7027" t="s">
        <v>13</v>
      </c>
      <c r="C7027" t="s">
        <v>12</v>
      </c>
      <c r="D7027">
        <v>0</v>
      </c>
      <c r="E7027" s="1">
        <v>45950.668958333335</v>
      </c>
      <c r="F7027" s="1">
        <v>45950.669641203705</v>
      </c>
      <c r="G7027" s="1">
        <v>45950.670543981483</v>
      </c>
      <c r="H7027" s="1">
        <v>45950.672858796293</v>
      </c>
      <c r="I7027" s="1">
        <v>45950.685729166667</v>
      </c>
    </row>
    <row r="7028" spans="1:9" x14ac:dyDescent="0.35">
      <c r="A7028">
        <v>107027</v>
      </c>
      <c r="B7028" t="s">
        <v>13</v>
      </c>
      <c r="C7028" t="s">
        <v>16</v>
      </c>
      <c r="D7028">
        <v>0</v>
      </c>
      <c r="E7028" s="1">
        <v>45950.669039351851</v>
      </c>
      <c r="F7028" s="1">
        <v>45950.669710648152</v>
      </c>
      <c r="G7028" s="1">
        <v>45950.670960648145</v>
      </c>
      <c r="H7028" s="1">
        <v>45950.673888888887</v>
      </c>
      <c r="I7028" s="1">
        <v>45950.675879629627</v>
      </c>
    </row>
    <row r="7029" spans="1:9" x14ac:dyDescent="0.35">
      <c r="A7029">
        <v>107028</v>
      </c>
      <c r="B7029" t="s">
        <v>13</v>
      </c>
      <c r="C7029" t="s">
        <v>14</v>
      </c>
      <c r="D7029">
        <v>0</v>
      </c>
      <c r="E7029" s="1">
        <v>45950.669085648151</v>
      </c>
      <c r="F7029" s="1">
        <v>45950.669629629629</v>
      </c>
      <c r="G7029" s="1">
        <v>45950.670335648145</v>
      </c>
      <c r="H7029" s="1">
        <v>45950.672060185185</v>
      </c>
      <c r="I7029" s="1">
        <v>45950.681817129633</v>
      </c>
    </row>
    <row r="7030" spans="1:9" x14ac:dyDescent="0.35">
      <c r="A7030">
        <v>107029</v>
      </c>
      <c r="B7030" t="s">
        <v>11</v>
      </c>
      <c r="C7030" t="s">
        <v>16</v>
      </c>
      <c r="D7030">
        <v>0</v>
      </c>
      <c r="E7030" s="1">
        <v>45950.670694444445</v>
      </c>
      <c r="F7030" s="1">
        <v>45950.671736111108</v>
      </c>
      <c r="G7030" s="1">
        <v>45950.67255787037</v>
      </c>
      <c r="H7030" s="1">
        <v>45950.675347222219</v>
      </c>
      <c r="I7030" s="1">
        <v>45950.676238425927</v>
      </c>
    </row>
    <row r="7031" spans="1:9" x14ac:dyDescent="0.35">
      <c r="A7031">
        <v>107030</v>
      </c>
      <c r="B7031" t="s">
        <v>18</v>
      </c>
      <c r="C7031" t="s">
        <v>14</v>
      </c>
      <c r="D7031">
        <v>0</v>
      </c>
      <c r="E7031" s="1">
        <v>45950.671273148146</v>
      </c>
      <c r="F7031" s="1">
        <v>45950.671736111108</v>
      </c>
      <c r="G7031" s="1">
        <v>45950.672662037039</v>
      </c>
      <c r="H7031" s="1">
        <v>45950.676041666666</v>
      </c>
      <c r="I7031" s="1">
        <v>45950.687094907407</v>
      </c>
    </row>
    <row r="7032" spans="1:9" x14ac:dyDescent="0.35">
      <c r="A7032">
        <v>107031</v>
      </c>
      <c r="B7032" t="s">
        <v>11</v>
      </c>
      <c r="C7032" t="s">
        <v>14</v>
      </c>
      <c r="D7032">
        <v>0</v>
      </c>
      <c r="E7032" s="1">
        <v>45950.673206018517</v>
      </c>
      <c r="F7032" s="1">
        <v>45950.673703703702</v>
      </c>
      <c r="G7032" s="1">
        <v>45950.67428240741</v>
      </c>
      <c r="H7032" s="1">
        <v>45950.676446759258</v>
      </c>
      <c r="I7032" s="1">
        <v>45950.682314814818</v>
      </c>
    </row>
    <row r="7033" spans="1:9" x14ac:dyDescent="0.35">
      <c r="A7033">
        <v>107032</v>
      </c>
      <c r="B7033" t="s">
        <v>15</v>
      </c>
      <c r="C7033" t="s">
        <v>16</v>
      </c>
      <c r="D7033">
        <v>0</v>
      </c>
      <c r="E7033" s="1">
        <v>45950.675983796296</v>
      </c>
      <c r="F7033" s="1">
        <v>45950.676944444444</v>
      </c>
      <c r="G7033" s="1">
        <v>45950.677291666667</v>
      </c>
      <c r="H7033" s="1">
        <v>45950.678576388891</v>
      </c>
      <c r="I7033" s="1">
        <v>45950.684074074074</v>
      </c>
    </row>
    <row r="7034" spans="1:9" x14ac:dyDescent="0.35">
      <c r="A7034">
        <v>107033</v>
      </c>
      <c r="B7034" t="s">
        <v>9</v>
      </c>
      <c r="C7034" t="s">
        <v>14</v>
      </c>
      <c r="D7034">
        <v>0</v>
      </c>
      <c r="E7034" s="1">
        <v>45950.676874999997</v>
      </c>
      <c r="F7034" s="1">
        <v>45950.677569444444</v>
      </c>
      <c r="G7034" s="1">
        <v>45950.677627314813</v>
      </c>
      <c r="H7034" s="1">
        <v>45950.680046296293</v>
      </c>
      <c r="I7034" s="1">
        <v>45950.690625000003</v>
      </c>
    </row>
    <row r="7035" spans="1:9" x14ac:dyDescent="0.35">
      <c r="A7035">
        <v>107034</v>
      </c>
      <c r="B7035" t="s">
        <v>9</v>
      </c>
      <c r="C7035" t="s">
        <v>16</v>
      </c>
      <c r="D7035">
        <v>0</v>
      </c>
      <c r="E7035" s="1">
        <v>45950.677256944444</v>
      </c>
      <c r="F7035" s="1">
        <v>45950.678206018521</v>
      </c>
      <c r="G7035" s="1">
        <v>45950.678831018522</v>
      </c>
      <c r="H7035" s="1">
        <v>45950.681006944447</v>
      </c>
      <c r="I7035" s="1">
        <v>45950.693518518521</v>
      </c>
    </row>
    <row r="7036" spans="1:9" x14ac:dyDescent="0.35">
      <c r="A7036">
        <v>107035</v>
      </c>
      <c r="B7036" t="s">
        <v>19</v>
      </c>
      <c r="C7036" t="s">
        <v>16</v>
      </c>
      <c r="D7036">
        <v>0</v>
      </c>
      <c r="E7036" s="1">
        <v>45950.677303240744</v>
      </c>
      <c r="F7036" s="1">
        <v>45950.678657407407</v>
      </c>
      <c r="G7036" s="1">
        <v>45950.679270833331</v>
      </c>
      <c r="H7036" s="1">
        <v>45950.68378472222</v>
      </c>
      <c r="I7036" s="1">
        <v>45950.690266203703</v>
      </c>
    </row>
    <row r="7037" spans="1:9" x14ac:dyDescent="0.35">
      <c r="A7037">
        <v>107036</v>
      </c>
      <c r="B7037" t="s">
        <v>9</v>
      </c>
      <c r="C7037" t="s">
        <v>17</v>
      </c>
      <c r="D7037">
        <v>0</v>
      </c>
      <c r="E7037" s="1">
        <v>45950.67759259259</v>
      </c>
      <c r="F7037" s="1">
        <v>45950.67864583333</v>
      </c>
      <c r="G7037" s="1">
        <v>45950.679108796299</v>
      </c>
      <c r="H7037" s="1">
        <v>45950.681805555556</v>
      </c>
      <c r="I7037" s="1">
        <v>45950.692303240743</v>
      </c>
    </row>
    <row r="7038" spans="1:9" x14ac:dyDescent="0.35">
      <c r="A7038">
        <v>107037</v>
      </c>
      <c r="B7038" t="s">
        <v>22</v>
      </c>
      <c r="C7038" t="s">
        <v>14</v>
      </c>
      <c r="D7038">
        <v>0</v>
      </c>
      <c r="E7038" s="1">
        <v>45950.677928240744</v>
      </c>
      <c r="F7038" s="1">
        <v>45950.678460648145</v>
      </c>
      <c r="G7038" s="1">
        <v>45950.679039351853</v>
      </c>
      <c r="H7038" s="1">
        <v>45950.68246527778</v>
      </c>
      <c r="I7038" s="1">
        <v>45950.685439814813</v>
      </c>
    </row>
    <row r="7039" spans="1:9" x14ac:dyDescent="0.35">
      <c r="A7039">
        <v>107038</v>
      </c>
      <c r="B7039" t="s">
        <v>9</v>
      </c>
      <c r="C7039" t="s">
        <v>12</v>
      </c>
      <c r="D7039">
        <v>0</v>
      </c>
      <c r="E7039" s="1">
        <v>45950.679710648146</v>
      </c>
      <c r="F7039" s="1">
        <v>45950.680578703701</v>
      </c>
      <c r="G7039" s="1">
        <v>45950.680763888886</v>
      </c>
      <c r="H7039" s="1">
        <v>45950.682743055557</v>
      </c>
      <c r="I7039" s="1">
        <v>45950.685439814813</v>
      </c>
    </row>
    <row r="7040" spans="1:9" x14ac:dyDescent="0.35">
      <c r="A7040">
        <v>107039</v>
      </c>
      <c r="B7040" t="s">
        <v>21</v>
      </c>
      <c r="C7040" t="s">
        <v>16</v>
      </c>
      <c r="D7040">
        <v>0</v>
      </c>
      <c r="E7040" s="1">
        <v>45950.680104166669</v>
      </c>
      <c r="F7040" s="1">
        <v>45950.681296296294</v>
      </c>
      <c r="G7040" s="1">
        <v>45950.683263888888</v>
      </c>
      <c r="H7040" s="1">
        <v>45950.687673611108</v>
      </c>
      <c r="I7040" s="1">
        <v>45950.697094907409</v>
      </c>
    </row>
    <row r="7041" spans="1:9" x14ac:dyDescent="0.35">
      <c r="A7041">
        <v>107040</v>
      </c>
      <c r="B7041" t="s">
        <v>19</v>
      </c>
      <c r="C7041" t="s">
        <v>17</v>
      </c>
      <c r="D7041">
        <v>0</v>
      </c>
      <c r="E7041" s="1">
        <v>45950.680451388886</v>
      </c>
      <c r="F7041" s="1">
        <v>45950.681458333333</v>
      </c>
      <c r="G7041" s="1">
        <v>45950.682129629633</v>
      </c>
      <c r="H7041" s="1">
        <v>45950.683009259257</v>
      </c>
      <c r="I7041" s="1">
        <v>45950.695567129631</v>
      </c>
    </row>
    <row r="7042" spans="1:9" x14ac:dyDescent="0.35">
      <c r="A7042">
        <v>107041</v>
      </c>
      <c r="B7042" t="s">
        <v>11</v>
      </c>
      <c r="C7042" t="s">
        <v>17</v>
      </c>
      <c r="D7042">
        <v>0</v>
      </c>
      <c r="E7042" s="1">
        <v>45950.680833333332</v>
      </c>
      <c r="F7042" s="1">
        <v>45950.681932870371</v>
      </c>
      <c r="G7042" s="1">
        <v>45950.682500000003</v>
      </c>
      <c r="H7042" s="1">
        <v>45950.68482638889</v>
      </c>
      <c r="I7042" s="1">
        <v>45950.697002314817</v>
      </c>
    </row>
    <row r="7043" spans="1:9" x14ac:dyDescent="0.35">
      <c r="A7043">
        <v>107042</v>
      </c>
      <c r="B7043" t="s">
        <v>22</v>
      </c>
      <c r="C7043" t="s">
        <v>16</v>
      </c>
      <c r="D7043">
        <v>0</v>
      </c>
      <c r="E7043" s="1">
        <v>45950.681215277778</v>
      </c>
      <c r="F7043" s="1">
        <v>45950.681932870371</v>
      </c>
      <c r="G7043" s="1">
        <v>45950.682662037034</v>
      </c>
      <c r="H7043" s="1">
        <v>45950.687777777777</v>
      </c>
      <c r="I7043" s="1">
        <v>45950.68922453704</v>
      </c>
    </row>
    <row r="7044" spans="1:9" x14ac:dyDescent="0.35">
      <c r="A7044">
        <v>107043</v>
      </c>
      <c r="B7044" t="s">
        <v>9</v>
      </c>
      <c r="C7044" t="s">
        <v>14</v>
      </c>
      <c r="D7044">
        <v>0</v>
      </c>
      <c r="E7044" s="1">
        <v>45950.681759259256</v>
      </c>
      <c r="F7044" s="1">
        <v>45950.682627314818</v>
      </c>
      <c r="G7044" s="1">
        <v>45950.682974537034</v>
      </c>
      <c r="H7044" s="1">
        <v>45950.684490740743</v>
      </c>
      <c r="I7044" s="1">
        <v>45950.689259259256</v>
      </c>
    </row>
    <row r="7045" spans="1:9" x14ac:dyDescent="0.35">
      <c r="A7045">
        <v>107044</v>
      </c>
      <c r="B7045" t="s">
        <v>11</v>
      </c>
      <c r="C7045" t="s">
        <v>12</v>
      </c>
      <c r="D7045">
        <v>0</v>
      </c>
      <c r="E7045" s="1">
        <v>45950.681956018518</v>
      </c>
      <c r="F7045" s="1">
        <v>45950.682557870372</v>
      </c>
      <c r="G7045" s="1">
        <v>45950.682754629626</v>
      </c>
      <c r="H7045" s="1">
        <v>45950.685219907406</v>
      </c>
      <c r="I7045" s="1">
        <v>45950.697731481479</v>
      </c>
    </row>
    <row r="7046" spans="1:9" x14ac:dyDescent="0.35">
      <c r="A7046">
        <v>107045</v>
      </c>
      <c r="B7046" t="s">
        <v>13</v>
      </c>
      <c r="C7046" t="s">
        <v>16</v>
      </c>
      <c r="D7046">
        <v>0</v>
      </c>
      <c r="E7046" s="1">
        <v>45950.685972222222</v>
      </c>
      <c r="F7046" s="1">
        <v>45950.687141203707</v>
      </c>
      <c r="G7046" s="1">
        <v>45950.688449074078</v>
      </c>
      <c r="H7046" s="1">
        <v>45950.691354166665</v>
      </c>
      <c r="I7046" s="1">
        <v>45950.695937500001</v>
      </c>
    </row>
    <row r="7047" spans="1:9" x14ac:dyDescent="0.35">
      <c r="A7047">
        <v>107046</v>
      </c>
      <c r="B7047" t="s">
        <v>18</v>
      </c>
      <c r="C7047" t="s">
        <v>12</v>
      </c>
      <c r="D7047">
        <v>0</v>
      </c>
      <c r="E7047" s="1">
        <v>45950.686099537037</v>
      </c>
      <c r="F7047" s="1">
        <v>45950.686643518522</v>
      </c>
      <c r="G7047" s="1">
        <v>45950.687627314815</v>
      </c>
      <c r="H7047" s="1">
        <v>45950.689826388887</v>
      </c>
      <c r="I7047" s="1">
        <v>45950.694699074076</v>
      </c>
    </row>
    <row r="7048" spans="1:9" x14ac:dyDescent="0.35">
      <c r="A7048">
        <v>107047</v>
      </c>
      <c r="B7048" t="s">
        <v>9</v>
      </c>
      <c r="C7048" t="s">
        <v>14</v>
      </c>
      <c r="D7048">
        <v>0</v>
      </c>
      <c r="E7048" s="1">
        <v>45950.688032407408</v>
      </c>
      <c r="F7048" s="1">
        <v>45950.689247685186</v>
      </c>
      <c r="G7048" s="1">
        <v>45950.689699074072</v>
      </c>
      <c r="H7048" s="1">
        <v>45950.692939814813</v>
      </c>
      <c r="I7048" s="1">
        <v>45950.702789351853</v>
      </c>
    </row>
    <row r="7049" spans="1:9" x14ac:dyDescent="0.35">
      <c r="A7049">
        <v>107048</v>
      </c>
      <c r="B7049" t="s">
        <v>15</v>
      </c>
      <c r="C7049" t="s">
        <v>14</v>
      </c>
      <c r="D7049">
        <v>0</v>
      </c>
      <c r="E7049" s="1">
        <v>45950.68954861111</v>
      </c>
      <c r="F7049" s="1">
        <v>45950.690208333333</v>
      </c>
      <c r="G7049" s="1">
        <v>45950.690625000003</v>
      </c>
      <c r="H7049" s="1">
        <v>45950.692418981482</v>
      </c>
      <c r="I7049" s="1">
        <v>45950.700682870367</v>
      </c>
    </row>
    <row r="7050" spans="1:9" x14ac:dyDescent="0.35">
      <c r="A7050">
        <v>107049</v>
      </c>
      <c r="B7050" t="s">
        <v>21</v>
      </c>
      <c r="C7050" t="s">
        <v>14</v>
      </c>
      <c r="D7050">
        <v>0</v>
      </c>
      <c r="E7050" s="1">
        <v>45950.690254629626</v>
      </c>
      <c r="F7050" s="1">
        <v>45950.690844907411</v>
      </c>
      <c r="G7050" s="1">
        <v>45950.691608796296</v>
      </c>
      <c r="H7050" s="1">
        <v>45950.693761574075</v>
      </c>
      <c r="I7050" s="1">
        <v>45950.70716435185</v>
      </c>
    </row>
    <row r="7051" spans="1:9" x14ac:dyDescent="0.35">
      <c r="A7051">
        <v>107050</v>
      </c>
      <c r="B7051" t="s">
        <v>18</v>
      </c>
      <c r="C7051" t="s">
        <v>12</v>
      </c>
      <c r="D7051">
        <v>0</v>
      </c>
      <c r="E7051" s="1">
        <v>45950.69059027778</v>
      </c>
      <c r="F7051" s="1">
        <v>45950.691006944442</v>
      </c>
      <c r="G7051" s="1">
        <v>45950.691180555557</v>
      </c>
      <c r="H7051" s="1">
        <v>45950.693414351852</v>
      </c>
      <c r="I7051" s="1">
        <v>45950.700613425928</v>
      </c>
    </row>
    <row r="7052" spans="1:9" x14ac:dyDescent="0.35">
      <c r="A7052">
        <v>107051</v>
      </c>
      <c r="B7052" t="s">
        <v>21</v>
      </c>
      <c r="C7052" t="s">
        <v>14</v>
      </c>
      <c r="D7052">
        <v>0</v>
      </c>
      <c r="E7052" s="1">
        <v>45950.690659722219</v>
      </c>
      <c r="F7052" s="1">
        <v>45950.69190972222</v>
      </c>
      <c r="G7052" s="1">
        <v>45950.692418981482</v>
      </c>
      <c r="H7052" s="1">
        <v>45950.695740740739</v>
      </c>
      <c r="I7052" s="1">
        <v>45950.698460648149</v>
      </c>
    </row>
    <row r="7053" spans="1:9" x14ac:dyDescent="0.35">
      <c r="A7053">
        <v>107052</v>
      </c>
      <c r="B7053" t="s">
        <v>22</v>
      </c>
      <c r="C7053" t="s">
        <v>14</v>
      </c>
      <c r="D7053">
        <v>0</v>
      </c>
      <c r="E7053" s="1">
        <v>45950.690717592595</v>
      </c>
      <c r="F7053" s="1">
        <v>45950.691446759258</v>
      </c>
      <c r="G7053" s="1">
        <v>45950.691666666666</v>
      </c>
      <c r="H7053" s="1">
        <v>45950.69253472222</v>
      </c>
      <c r="I7053" s="1">
        <v>45950.695324074077</v>
      </c>
    </row>
    <row r="7054" spans="1:9" x14ac:dyDescent="0.35">
      <c r="A7054">
        <v>107053</v>
      </c>
      <c r="B7054" t="s">
        <v>23</v>
      </c>
      <c r="C7054" t="s">
        <v>10</v>
      </c>
      <c r="D7054">
        <v>0</v>
      </c>
      <c r="E7054" s="1">
        <v>45950.690879629627</v>
      </c>
      <c r="F7054" s="1">
        <v>45950.691724537035</v>
      </c>
      <c r="G7054" s="1">
        <v>45950.691782407404</v>
      </c>
      <c r="H7054" s="1">
        <v>45950.69253472222</v>
      </c>
      <c r="I7054" s="1">
        <v>45950.70553240741</v>
      </c>
    </row>
    <row r="7055" spans="1:9" x14ac:dyDescent="0.35">
      <c r="A7055">
        <v>107054</v>
      </c>
      <c r="B7055" t="s">
        <v>13</v>
      </c>
      <c r="C7055" t="s">
        <v>10</v>
      </c>
      <c r="D7055">
        <v>0</v>
      </c>
      <c r="E7055" s="1">
        <v>45950.692442129628</v>
      </c>
      <c r="F7055" s="1">
        <v>45950.692800925928</v>
      </c>
      <c r="G7055" s="1">
        <v>45950.692858796298</v>
      </c>
      <c r="H7055" s="1">
        <v>45950.694571759261</v>
      </c>
      <c r="I7055" s="1">
        <v>45950.707060185188</v>
      </c>
    </row>
    <row r="7056" spans="1:9" x14ac:dyDescent="0.35">
      <c r="A7056">
        <v>107055</v>
      </c>
      <c r="B7056" t="s">
        <v>9</v>
      </c>
      <c r="C7056" t="s">
        <v>14</v>
      </c>
      <c r="D7056">
        <v>0</v>
      </c>
      <c r="E7056" s="1">
        <v>45950.694374999999</v>
      </c>
      <c r="F7056" s="1">
        <v>45950.695601851854</v>
      </c>
      <c r="G7056" s="1">
        <v>45950.696238425924</v>
      </c>
      <c r="H7056" s="1">
        <v>45950.699328703704</v>
      </c>
      <c r="I7056" s="1">
        <v>45950.703530092593</v>
      </c>
    </row>
    <row r="7057" spans="1:9" x14ac:dyDescent="0.35">
      <c r="A7057">
        <v>107056</v>
      </c>
      <c r="B7057" t="s">
        <v>9</v>
      </c>
      <c r="C7057" t="s">
        <v>14</v>
      </c>
      <c r="D7057">
        <v>0</v>
      </c>
      <c r="E7057" s="1">
        <v>45950.695810185185</v>
      </c>
      <c r="F7057" s="1">
        <v>45950.696284722224</v>
      </c>
      <c r="G7057" s="1">
        <v>45950.697129629632</v>
      </c>
      <c r="H7057" s="1">
        <v>45950.700138888889</v>
      </c>
      <c r="I7057" s="1">
        <v>45950.701122685183</v>
      </c>
    </row>
    <row r="7058" spans="1:9" x14ac:dyDescent="0.35">
      <c r="A7058">
        <v>107057</v>
      </c>
      <c r="B7058" t="s">
        <v>18</v>
      </c>
      <c r="C7058" t="s">
        <v>12</v>
      </c>
      <c r="D7058">
        <v>0</v>
      </c>
      <c r="E7058" s="1">
        <v>45950.696319444447</v>
      </c>
      <c r="F7058" s="1">
        <v>45950.696736111109</v>
      </c>
      <c r="G7058" s="1">
        <v>45950.696851851855</v>
      </c>
      <c r="H7058" s="1">
        <v>45950.699143518519</v>
      </c>
      <c r="I7058" s="1">
        <v>45950.708368055559</v>
      </c>
    </row>
    <row r="7059" spans="1:9" x14ac:dyDescent="0.35">
      <c r="A7059">
        <v>107058</v>
      </c>
      <c r="B7059" t="s">
        <v>9</v>
      </c>
      <c r="C7059" t="s">
        <v>10</v>
      </c>
      <c r="D7059">
        <v>0</v>
      </c>
      <c r="E7059" s="1">
        <v>45950.697013888886</v>
      </c>
      <c r="F7059" s="1">
        <v>45950.697824074072</v>
      </c>
      <c r="G7059" s="1">
        <v>45950.698391203703</v>
      </c>
      <c r="H7059" s="1">
        <v>45950.700462962966</v>
      </c>
      <c r="I7059" s="1">
        <v>45950.708773148152</v>
      </c>
    </row>
    <row r="7060" spans="1:9" x14ac:dyDescent="0.35">
      <c r="A7060">
        <v>107059</v>
      </c>
      <c r="B7060" t="s">
        <v>21</v>
      </c>
      <c r="C7060" t="s">
        <v>10</v>
      </c>
      <c r="D7060">
        <v>0</v>
      </c>
      <c r="E7060" s="1">
        <v>45950.69767361111</v>
      </c>
      <c r="F7060" s="1">
        <v>45950.698125000003</v>
      </c>
      <c r="G7060" s="1">
        <v>45950.698576388888</v>
      </c>
      <c r="H7060" s="1">
        <v>45950.699780092589</v>
      </c>
      <c r="I7060" s="1">
        <v>45950.70616898148</v>
      </c>
    </row>
    <row r="7061" spans="1:9" x14ac:dyDescent="0.35">
      <c r="A7061">
        <v>107060</v>
      </c>
      <c r="B7061" t="s">
        <v>9</v>
      </c>
      <c r="C7061" t="s">
        <v>16</v>
      </c>
      <c r="D7061">
        <v>0</v>
      </c>
      <c r="E7061" s="1">
        <v>45950.699699074074</v>
      </c>
      <c r="F7061" s="1">
        <v>45950.700416666667</v>
      </c>
      <c r="G7061" s="1">
        <v>45950.701967592591</v>
      </c>
      <c r="H7061" s="1">
        <v>45950.706886574073</v>
      </c>
      <c r="I7061" s="1">
        <v>45950.716041666667</v>
      </c>
    </row>
    <row r="7062" spans="1:9" x14ac:dyDescent="0.35">
      <c r="A7062">
        <v>107061</v>
      </c>
      <c r="B7062" t="s">
        <v>18</v>
      </c>
      <c r="C7062" t="s">
        <v>17</v>
      </c>
      <c r="D7062">
        <v>0</v>
      </c>
      <c r="E7062" s="1">
        <v>45950.7</v>
      </c>
      <c r="F7062" s="1">
        <v>45950.700613425928</v>
      </c>
      <c r="G7062" s="1">
        <v>45950.700960648152</v>
      </c>
      <c r="H7062" s="1">
        <v>45950.703460648147</v>
      </c>
      <c r="I7062" s="1">
        <v>45950.714895833335</v>
      </c>
    </row>
    <row r="7063" spans="1:9" x14ac:dyDescent="0.35">
      <c r="A7063">
        <v>107062</v>
      </c>
      <c r="B7063" t="s">
        <v>13</v>
      </c>
      <c r="C7063" t="s">
        <v>17</v>
      </c>
      <c r="D7063">
        <v>0</v>
      </c>
      <c r="E7063" s="1">
        <v>45950.700243055559</v>
      </c>
      <c r="F7063" s="1">
        <v>45950.701608796298</v>
      </c>
      <c r="G7063" s="1">
        <v>45950.702048611114</v>
      </c>
      <c r="H7063" s="1">
        <v>45950.702997685185</v>
      </c>
      <c r="I7063" s="1">
        <v>45950.706354166665</v>
      </c>
    </row>
    <row r="7064" spans="1:9" x14ac:dyDescent="0.35">
      <c r="A7064">
        <v>107063</v>
      </c>
      <c r="B7064" t="s">
        <v>15</v>
      </c>
      <c r="C7064" t="s">
        <v>14</v>
      </c>
      <c r="D7064">
        <v>0</v>
      </c>
      <c r="E7064" s="1">
        <v>45950.700844907406</v>
      </c>
      <c r="F7064" s="1">
        <v>45950.701655092591</v>
      </c>
      <c r="G7064" s="1">
        <v>45950.701724537037</v>
      </c>
      <c r="H7064" s="1">
        <v>45950.702418981484</v>
      </c>
      <c r="I7064" s="1">
        <v>45950.707326388889</v>
      </c>
    </row>
    <row r="7065" spans="1:9" x14ac:dyDescent="0.35">
      <c r="A7065">
        <v>107064</v>
      </c>
      <c r="B7065" t="s">
        <v>15</v>
      </c>
      <c r="C7065" t="s">
        <v>17</v>
      </c>
      <c r="D7065">
        <v>0</v>
      </c>
      <c r="E7065" s="1">
        <v>45950.701874999999</v>
      </c>
      <c r="F7065" s="1">
        <v>45950.703159722223</v>
      </c>
      <c r="G7065" s="1">
        <v>45950.703958333332</v>
      </c>
      <c r="H7065" s="1">
        <v>45950.706608796296</v>
      </c>
      <c r="I7065" s="1">
        <v>45950.717303240737</v>
      </c>
    </row>
    <row r="7066" spans="1:9" x14ac:dyDescent="0.35">
      <c r="A7066">
        <v>107065</v>
      </c>
      <c r="B7066" t="s">
        <v>19</v>
      </c>
      <c r="C7066" t="s">
        <v>14</v>
      </c>
      <c r="D7066">
        <v>0</v>
      </c>
      <c r="E7066" s="1">
        <v>45950.702465277776</v>
      </c>
      <c r="F7066" s="1">
        <v>45950.703680555554</v>
      </c>
      <c r="G7066" s="1">
        <v>45950.703935185185</v>
      </c>
      <c r="H7066" s="1">
        <v>45950.704953703702</v>
      </c>
      <c r="I7066" s="1">
        <v>45950.70989583333</v>
      </c>
    </row>
    <row r="7067" spans="1:9" x14ac:dyDescent="0.35">
      <c r="A7067">
        <v>107066</v>
      </c>
      <c r="B7067" t="s">
        <v>13</v>
      </c>
      <c r="C7067" t="s">
        <v>14</v>
      </c>
      <c r="D7067">
        <v>0</v>
      </c>
      <c r="E7067" s="1">
        <v>45950.703472222223</v>
      </c>
      <c r="F7067" s="1">
        <v>45950.704513888886</v>
      </c>
      <c r="G7067" s="1">
        <v>45950.70480324074</v>
      </c>
      <c r="H7067" s="1">
        <v>45950.707025462965</v>
      </c>
      <c r="I7067" s="1">
        <v>45950.718287037038</v>
      </c>
    </row>
    <row r="7068" spans="1:9" x14ac:dyDescent="0.35">
      <c r="A7068">
        <v>107067</v>
      </c>
      <c r="B7068" t="s">
        <v>9</v>
      </c>
      <c r="C7068" t="s">
        <v>14</v>
      </c>
      <c r="D7068">
        <v>0</v>
      </c>
      <c r="E7068" s="1">
        <v>45950.70480324074</v>
      </c>
      <c r="F7068" s="1">
        <v>45950.705300925925</v>
      </c>
      <c r="G7068" s="1">
        <v>45950.705925925926</v>
      </c>
      <c r="H7068" s="1">
        <v>45950.708796296298</v>
      </c>
      <c r="I7068" s="1">
        <v>45950.713310185187</v>
      </c>
    </row>
    <row r="7069" spans="1:9" x14ac:dyDescent="0.35">
      <c r="A7069">
        <v>107068</v>
      </c>
      <c r="B7069" t="s">
        <v>9</v>
      </c>
      <c r="C7069" t="s">
        <v>14</v>
      </c>
      <c r="D7069">
        <v>0</v>
      </c>
      <c r="E7069" s="1">
        <v>45950.706307870372</v>
      </c>
      <c r="F7069" s="1">
        <v>45950.706701388888</v>
      </c>
      <c r="G7069" s="1">
        <v>45950.707083333335</v>
      </c>
      <c r="H7069" s="1">
        <v>45950.710324074076</v>
      </c>
      <c r="I7069" s="1">
        <v>45950.711967592593</v>
      </c>
    </row>
    <row r="7070" spans="1:9" x14ac:dyDescent="0.35">
      <c r="A7070">
        <v>107069</v>
      </c>
      <c r="B7070" t="s">
        <v>11</v>
      </c>
      <c r="C7070" t="s">
        <v>14</v>
      </c>
      <c r="D7070">
        <v>0</v>
      </c>
      <c r="E7070" s="1">
        <v>45950.706504629627</v>
      </c>
      <c r="F7070" s="1">
        <v>45950.707858796297</v>
      </c>
      <c r="G7070" s="1">
        <v>45950.708749999998</v>
      </c>
      <c r="H7070" s="1">
        <v>45950.712164351855</v>
      </c>
      <c r="I7070" s="1">
        <v>45950.716527777775</v>
      </c>
    </row>
    <row r="7071" spans="1:9" x14ac:dyDescent="0.35">
      <c r="A7071">
        <v>107070</v>
      </c>
      <c r="B7071" t="s">
        <v>9</v>
      </c>
      <c r="C7071" t="s">
        <v>12</v>
      </c>
      <c r="D7071">
        <v>0</v>
      </c>
      <c r="E7071" s="1">
        <v>45950.706805555557</v>
      </c>
      <c r="F7071" s="1">
        <v>45950.707928240743</v>
      </c>
      <c r="G7071" s="1">
        <v>45950.70894675926</v>
      </c>
      <c r="H7071" s="1">
        <v>45950.710486111115</v>
      </c>
      <c r="I7071" s="1">
        <v>45950.717905092592</v>
      </c>
    </row>
    <row r="7072" spans="1:9" x14ac:dyDescent="0.35">
      <c r="A7072">
        <v>107071</v>
      </c>
      <c r="B7072" t="s">
        <v>20</v>
      </c>
      <c r="C7072" t="s">
        <v>16</v>
      </c>
      <c r="D7072">
        <v>0</v>
      </c>
      <c r="E7072" s="1">
        <v>45950.70684027778</v>
      </c>
      <c r="F7072" s="1">
        <v>45950.707916666666</v>
      </c>
      <c r="G7072" s="1">
        <v>45950.70988425926</v>
      </c>
      <c r="H7072" s="1">
        <v>45950.714305555557</v>
      </c>
      <c r="I7072" s="1">
        <v>45950.71603009259</v>
      </c>
    </row>
    <row r="7073" spans="1:9" x14ac:dyDescent="0.35">
      <c r="A7073">
        <v>107072</v>
      </c>
      <c r="B7073" t="s">
        <v>13</v>
      </c>
      <c r="C7073" t="s">
        <v>16</v>
      </c>
      <c r="D7073">
        <v>0</v>
      </c>
      <c r="E7073" s="1">
        <v>45950.707175925927</v>
      </c>
      <c r="F7073" s="1">
        <v>45950.708518518521</v>
      </c>
      <c r="G7073" s="1">
        <v>45950.70957175926</v>
      </c>
      <c r="H7073" s="1">
        <v>45950.713599537034</v>
      </c>
      <c r="I7073" s="1">
        <v>45950.725092592591</v>
      </c>
    </row>
    <row r="7074" spans="1:9" x14ac:dyDescent="0.35">
      <c r="A7074">
        <v>107073</v>
      </c>
      <c r="B7074" t="s">
        <v>20</v>
      </c>
      <c r="C7074" t="s">
        <v>16</v>
      </c>
      <c r="D7074">
        <v>0</v>
      </c>
      <c r="E7074" s="1">
        <v>45950.708171296297</v>
      </c>
      <c r="F7074" s="1">
        <v>45950.709097222221</v>
      </c>
      <c r="G7074" s="1">
        <v>45950.710636574076</v>
      </c>
      <c r="H7074" s="1">
        <v>45950.715532407405</v>
      </c>
      <c r="I7074" s="1">
        <v>45950.729363425926</v>
      </c>
    </row>
    <row r="7075" spans="1:9" x14ac:dyDescent="0.35">
      <c r="A7075">
        <v>107074</v>
      </c>
      <c r="B7075" t="s">
        <v>9</v>
      </c>
      <c r="C7075" t="s">
        <v>14</v>
      </c>
      <c r="D7075">
        <v>0</v>
      </c>
      <c r="E7075" s="1">
        <v>45951.294085648151</v>
      </c>
      <c r="F7075" s="1">
        <v>45951.294444444444</v>
      </c>
      <c r="G7075" s="1">
        <v>45951.295208333337</v>
      </c>
      <c r="H7075" s="1">
        <v>45951.296666666669</v>
      </c>
      <c r="I7075" s="1">
        <v>45951.305011574077</v>
      </c>
    </row>
    <row r="7076" spans="1:9" x14ac:dyDescent="0.35">
      <c r="A7076">
        <v>107075</v>
      </c>
      <c r="B7076" t="s">
        <v>18</v>
      </c>
      <c r="C7076" t="s">
        <v>17</v>
      </c>
      <c r="D7076">
        <v>0</v>
      </c>
      <c r="E7076" s="1">
        <v>45951.294409722221</v>
      </c>
      <c r="F7076" s="1">
        <v>45951.295358796298</v>
      </c>
      <c r="G7076" s="1">
        <v>45951.295555555553</v>
      </c>
      <c r="H7076" s="1">
        <v>45951.298761574071</v>
      </c>
      <c r="I7076" s="1">
        <v>45951.30395833333</v>
      </c>
    </row>
    <row r="7077" spans="1:9" x14ac:dyDescent="0.35">
      <c r="A7077">
        <v>107076</v>
      </c>
      <c r="B7077" t="s">
        <v>15</v>
      </c>
      <c r="C7077" t="s">
        <v>12</v>
      </c>
      <c r="D7077">
        <v>0</v>
      </c>
      <c r="E7077" s="1">
        <v>45951.294664351852</v>
      </c>
      <c r="F7077" s="1">
        <v>45951.295648148145</v>
      </c>
      <c r="G7077" s="1">
        <v>45951.296249999999</v>
      </c>
      <c r="H7077" s="1">
        <v>45951.299328703702</v>
      </c>
      <c r="I7077" s="1">
        <v>45951.306342592594</v>
      </c>
    </row>
    <row r="7078" spans="1:9" x14ac:dyDescent="0.35">
      <c r="A7078">
        <v>107077</v>
      </c>
      <c r="B7078" t="s">
        <v>18</v>
      </c>
      <c r="C7078" t="s">
        <v>17</v>
      </c>
      <c r="D7078">
        <v>0</v>
      </c>
      <c r="E7078" s="1">
        <v>45951.295891203707</v>
      </c>
      <c r="F7078" s="1">
        <v>45951.29724537037</v>
      </c>
      <c r="G7078" s="1">
        <v>45951.297974537039</v>
      </c>
      <c r="H7078" s="1">
        <v>45951.300567129627</v>
      </c>
      <c r="I7078" s="1">
        <v>45951.302060185182</v>
      </c>
    </row>
    <row r="7079" spans="1:9" x14ac:dyDescent="0.35">
      <c r="A7079">
        <v>107078</v>
      </c>
      <c r="B7079" t="s">
        <v>18</v>
      </c>
      <c r="C7079" t="s">
        <v>14</v>
      </c>
      <c r="D7079">
        <v>0</v>
      </c>
      <c r="E7079" s="1">
        <v>45951.296875</v>
      </c>
      <c r="F7079" s="1">
        <v>45951.297280092593</v>
      </c>
      <c r="G7079" s="1">
        <v>45951.297731481478</v>
      </c>
      <c r="H7079" s="1">
        <v>45951.300474537034</v>
      </c>
      <c r="I7079" s="1">
        <v>45951.301261574074</v>
      </c>
    </row>
    <row r="7080" spans="1:9" x14ac:dyDescent="0.35">
      <c r="A7080">
        <v>107079</v>
      </c>
      <c r="B7080" t="s">
        <v>13</v>
      </c>
      <c r="C7080" t="s">
        <v>17</v>
      </c>
      <c r="D7080">
        <v>0</v>
      </c>
      <c r="E7080" s="1">
        <v>45951.297025462962</v>
      </c>
      <c r="F7080" s="1">
        <v>45951.297453703701</v>
      </c>
      <c r="G7080" s="1">
        <v>45951.29824074074</v>
      </c>
      <c r="H7080" s="1">
        <v>45951.299016203702</v>
      </c>
      <c r="I7080" s="1">
        <v>45951.309270833335</v>
      </c>
    </row>
    <row r="7081" spans="1:9" x14ac:dyDescent="0.35">
      <c r="A7081">
        <v>107080</v>
      </c>
      <c r="B7081" t="s">
        <v>21</v>
      </c>
      <c r="C7081" t="s">
        <v>16</v>
      </c>
      <c r="D7081">
        <v>0</v>
      </c>
      <c r="E7081" s="1">
        <v>45951.297164351854</v>
      </c>
      <c r="F7081" s="1">
        <v>45951.297905092593</v>
      </c>
      <c r="G7081" s="1">
        <v>45951.299895833334</v>
      </c>
      <c r="H7081" s="1">
        <v>45951.303819444445</v>
      </c>
      <c r="I7081" s="1">
        <v>45951.310312499998</v>
      </c>
    </row>
    <row r="7082" spans="1:9" x14ac:dyDescent="0.35">
      <c r="A7082">
        <v>107081</v>
      </c>
      <c r="B7082" t="s">
        <v>19</v>
      </c>
      <c r="C7082" t="s">
        <v>14</v>
      </c>
      <c r="D7082">
        <v>0</v>
      </c>
      <c r="E7082" s="1">
        <v>45951.298576388886</v>
      </c>
      <c r="F7082" s="1">
        <v>45951.299837962964</v>
      </c>
      <c r="G7082" s="1">
        <v>45951.300358796296</v>
      </c>
      <c r="H7082" s="1">
        <v>45951.302164351851</v>
      </c>
      <c r="I7082" s="1">
        <v>45951.30976851852</v>
      </c>
    </row>
    <row r="7083" spans="1:9" x14ac:dyDescent="0.35">
      <c r="A7083">
        <v>107082</v>
      </c>
      <c r="B7083" t="s">
        <v>9</v>
      </c>
      <c r="C7083" t="s">
        <v>16</v>
      </c>
      <c r="D7083">
        <v>0</v>
      </c>
      <c r="E7083" s="1">
        <v>45951.299305555556</v>
      </c>
      <c r="F7083" s="1">
        <v>45951.299930555557</v>
      </c>
      <c r="G7083" s="1">
        <v>45951.301307870373</v>
      </c>
      <c r="H7083" s="1">
        <v>45951.305925925924</v>
      </c>
      <c r="I7083" s="1">
        <v>45951.314733796295</v>
      </c>
    </row>
    <row r="7084" spans="1:9" x14ac:dyDescent="0.35">
      <c r="A7084">
        <v>107083</v>
      </c>
      <c r="B7084" t="s">
        <v>13</v>
      </c>
      <c r="C7084" t="s">
        <v>16</v>
      </c>
      <c r="D7084">
        <v>0</v>
      </c>
      <c r="E7084" s="1">
        <v>45951.301319444443</v>
      </c>
      <c r="F7084" s="1">
        <v>45951.302581018521</v>
      </c>
      <c r="G7084" s="1">
        <v>45951.304456018515</v>
      </c>
      <c r="H7084" s="1">
        <v>45951.30810185185</v>
      </c>
      <c r="I7084" s="1">
        <v>45951.316006944442</v>
      </c>
    </row>
    <row r="7085" spans="1:9" x14ac:dyDescent="0.35">
      <c r="A7085">
        <v>107084</v>
      </c>
      <c r="B7085" t="s">
        <v>21</v>
      </c>
      <c r="C7085" t="s">
        <v>14</v>
      </c>
      <c r="D7085">
        <v>0</v>
      </c>
      <c r="E7085" s="1">
        <v>45951.302314814813</v>
      </c>
      <c r="F7085" s="1">
        <v>45951.30332175926</v>
      </c>
      <c r="G7085" s="1">
        <v>45951.303541666668</v>
      </c>
      <c r="H7085" s="1">
        <v>45951.304444444446</v>
      </c>
      <c r="I7085" s="1">
        <v>45951.311203703706</v>
      </c>
    </row>
    <row r="7086" spans="1:9" x14ac:dyDescent="0.35">
      <c r="A7086">
        <v>107085</v>
      </c>
      <c r="B7086" t="s">
        <v>21</v>
      </c>
      <c r="C7086" t="s">
        <v>12</v>
      </c>
      <c r="D7086">
        <v>0</v>
      </c>
      <c r="E7086" s="1">
        <v>45951.30265046296</v>
      </c>
      <c r="F7086" s="1">
        <v>45951.303379629629</v>
      </c>
      <c r="G7086" s="1">
        <v>45951.303773148145</v>
      </c>
      <c r="H7086" s="1">
        <v>45951.306759259256</v>
      </c>
      <c r="I7086" s="1">
        <v>45951.320567129631</v>
      </c>
    </row>
    <row r="7087" spans="1:9" x14ac:dyDescent="0.35">
      <c r="A7087">
        <v>107086</v>
      </c>
      <c r="B7087" t="s">
        <v>13</v>
      </c>
      <c r="C7087" t="s">
        <v>14</v>
      </c>
      <c r="D7087">
        <v>0</v>
      </c>
      <c r="E7087" s="1">
        <v>45951.302847222221</v>
      </c>
      <c r="F7087" s="1">
        <v>45951.303715277776</v>
      </c>
      <c r="G7087" s="1">
        <v>45951.304340277777</v>
      </c>
      <c r="H7087" s="1">
        <v>45951.305590277778</v>
      </c>
      <c r="I7087" s="1">
        <v>45951.307673611111</v>
      </c>
    </row>
    <row r="7088" spans="1:9" x14ac:dyDescent="0.35">
      <c r="A7088">
        <v>107087</v>
      </c>
      <c r="B7088" t="s">
        <v>18</v>
      </c>
      <c r="C7088" t="s">
        <v>14</v>
      </c>
      <c r="D7088">
        <v>0</v>
      </c>
      <c r="E7088" s="1">
        <v>45951.303206018521</v>
      </c>
      <c r="F7088" s="1">
        <v>45951.304293981484</v>
      </c>
      <c r="G7088" s="1">
        <v>45951.304722222223</v>
      </c>
      <c r="H7088" s="1">
        <v>45951.306759259256</v>
      </c>
      <c r="I7088" s="1">
        <v>45951.312997685185</v>
      </c>
    </row>
    <row r="7089" spans="1:9" x14ac:dyDescent="0.35">
      <c r="A7089">
        <v>107088</v>
      </c>
      <c r="B7089" t="s">
        <v>9</v>
      </c>
      <c r="C7089" t="s">
        <v>16</v>
      </c>
      <c r="D7089">
        <v>0</v>
      </c>
      <c r="E7089" s="1">
        <v>45951.303807870368</v>
      </c>
      <c r="F7089" s="1">
        <v>45951.304456018515</v>
      </c>
      <c r="G7089" s="1">
        <v>45951.305358796293</v>
      </c>
      <c r="H7089" s="1">
        <v>45951.307685185187</v>
      </c>
      <c r="I7089" s="1">
        <v>45951.310868055552</v>
      </c>
    </row>
    <row r="7090" spans="1:9" x14ac:dyDescent="0.35">
      <c r="A7090">
        <v>107089</v>
      </c>
      <c r="B7090" t="s">
        <v>21</v>
      </c>
      <c r="C7090" t="s">
        <v>14</v>
      </c>
      <c r="D7090">
        <v>0</v>
      </c>
      <c r="E7090" s="1">
        <v>45951.308159722219</v>
      </c>
      <c r="F7090" s="1">
        <v>45951.308807870373</v>
      </c>
      <c r="G7090" s="1">
        <v>45951.309525462966</v>
      </c>
      <c r="H7090" s="1">
        <v>45951.311851851853</v>
      </c>
      <c r="I7090" s="1">
        <v>45951.31486111111</v>
      </c>
    </row>
    <row r="7091" spans="1:9" x14ac:dyDescent="0.35">
      <c r="A7091">
        <v>107090</v>
      </c>
      <c r="B7091" t="s">
        <v>21</v>
      </c>
      <c r="C7091" t="s">
        <v>14</v>
      </c>
      <c r="D7091">
        <v>0</v>
      </c>
      <c r="E7091" s="1">
        <v>45951.309791666667</v>
      </c>
      <c r="F7091" s="1">
        <v>45951.31013888889</v>
      </c>
      <c r="G7091" s="1">
        <v>45951.310370370367</v>
      </c>
      <c r="H7091" s="1">
        <v>45951.312592592592</v>
      </c>
      <c r="I7091" s="1">
        <v>45951.318182870367</v>
      </c>
    </row>
    <row r="7092" spans="1:9" x14ac:dyDescent="0.35">
      <c r="A7092">
        <v>107091</v>
      </c>
      <c r="B7092" t="s">
        <v>18</v>
      </c>
      <c r="C7092" t="s">
        <v>12</v>
      </c>
      <c r="D7092">
        <v>0</v>
      </c>
      <c r="E7092" s="1">
        <v>45951.309837962966</v>
      </c>
      <c r="F7092" s="1">
        <v>45951.310428240744</v>
      </c>
      <c r="G7092" s="1">
        <v>45951.31082175926</v>
      </c>
      <c r="H7092" s="1">
        <v>45951.3121875</v>
      </c>
      <c r="I7092" s="1">
        <v>45951.32203703704</v>
      </c>
    </row>
    <row r="7093" spans="1:9" x14ac:dyDescent="0.35">
      <c r="A7093">
        <v>107092</v>
      </c>
      <c r="B7093" t="s">
        <v>18</v>
      </c>
      <c r="C7093" t="s">
        <v>12</v>
      </c>
      <c r="D7093">
        <v>0</v>
      </c>
      <c r="E7093" s="1">
        <v>45951.310624999998</v>
      </c>
      <c r="F7093" s="1">
        <v>45951.311030092591</v>
      </c>
      <c r="G7093" s="1">
        <v>45951.311192129629</v>
      </c>
      <c r="H7093" s="1">
        <v>45951.311898148146</v>
      </c>
      <c r="I7093" s="1">
        <v>45951.314074074071</v>
      </c>
    </row>
    <row r="7094" spans="1:9" x14ac:dyDescent="0.35">
      <c r="A7094">
        <v>107093</v>
      </c>
      <c r="B7094" t="s">
        <v>13</v>
      </c>
      <c r="C7094" t="s">
        <v>17</v>
      </c>
      <c r="D7094">
        <v>0</v>
      </c>
      <c r="E7094" s="1">
        <v>45951.311574074076</v>
      </c>
      <c r="F7094" s="1">
        <v>45951.312222222223</v>
      </c>
      <c r="G7094" s="1">
        <v>45951.312557870369</v>
      </c>
      <c r="H7094" s="1">
        <v>45951.315381944441</v>
      </c>
      <c r="I7094" s="1">
        <v>45951.324675925927</v>
      </c>
    </row>
    <row r="7095" spans="1:9" x14ac:dyDescent="0.35">
      <c r="A7095">
        <v>107094</v>
      </c>
      <c r="B7095" t="s">
        <v>23</v>
      </c>
      <c r="C7095" t="s">
        <v>16</v>
      </c>
      <c r="D7095">
        <v>0</v>
      </c>
      <c r="E7095" s="1">
        <v>45951.311643518522</v>
      </c>
      <c r="F7095" s="1">
        <v>45951.312268518515</v>
      </c>
      <c r="G7095" s="1">
        <v>45951.313090277778</v>
      </c>
      <c r="H7095" s="1">
        <v>45951.317685185182</v>
      </c>
      <c r="I7095" s="1">
        <v>45951.319074074076</v>
      </c>
    </row>
    <row r="7096" spans="1:9" x14ac:dyDescent="0.35">
      <c r="A7096">
        <v>107095</v>
      </c>
      <c r="B7096" t="s">
        <v>15</v>
      </c>
      <c r="C7096" t="s">
        <v>14</v>
      </c>
      <c r="D7096">
        <v>0</v>
      </c>
      <c r="E7096" s="1">
        <v>45951.311712962961</v>
      </c>
      <c r="F7096" s="1">
        <v>45951.312164351853</v>
      </c>
      <c r="G7096" s="1">
        <v>45951.312754629631</v>
      </c>
      <c r="H7096" s="1">
        <v>45951.314050925925</v>
      </c>
      <c r="I7096" s="1">
        <v>45951.322581018518</v>
      </c>
    </row>
    <row r="7097" spans="1:9" x14ac:dyDescent="0.35">
      <c r="A7097">
        <v>107096</v>
      </c>
      <c r="B7097" t="s">
        <v>11</v>
      </c>
      <c r="C7097" t="s">
        <v>10</v>
      </c>
      <c r="D7097">
        <v>0</v>
      </c>
      <c r="E7097" s="1">
        <v>45951.312025462961</v>
      </c>
      <c r="F7097" s="1">
        <v>45951.312719907408</v>
      </c>
      <c r="G7097" s="1">
        <v>45951.313356481478</v>
      </c>
      <c r="H7097" s="1">
        <v>45951.316099537034</v>
      </c>
      <c r="I7097" s="1">
        <v>45951.327349537038</v>
      </c>
    </row>
    <row r="7098" spans="1:9" x14ac:dyDescent="0.35">
      <c r="A7098">
        <v>107097</v>
      </c>
      <c r="B7098" t="s">
        <v>9</v>
      </c>
      <c r="C7098" t="s">
        <v>17</v>
      </c>
      <c r="D7098">
        <v>0</v>
      </c>
      <c r="E7098" s="1">
        <v>45951.312268518515</v>
      </c>
      <c r="F7098" s="1">
        <v>45951.312685185185</v>
      </c>
      <c r="G7098" s="1">
        <v>45951.313136574077</v>
      </c>
      <c r="H7098" s="1">
        <v>45951.314363425925</v>
      </c>
      <c r="I7098" s="1">
        <v>45951.320844907408</v>
      </c>
    </row>
    <row r="7099" spans="1:9" x14ac:dyDescent="0.35">
      <c r="A7099">
        <v>107098</v>
      </c>
      <c r="B7099" t="s">
        <v>9</v>
      </c>
      <c r="C7099" t="s">
        <v>17</v>
      </c>
      <c r="D7099">
        <v>0</v>
      </c>
      <c r="E7099" s="1">
        <v>45951.313726851855</v>
      </c>
      <c r="F7099" s="1">
        <v>45951.314502314817</v>
      </c>
      <c r="G7099" s="1">
        <v>45951.314571759256</v>
      </c>
      <c r="H7099" s="1">
        <v>45951.317210648151</v>
      </c>
      <c r="I7099" s="1">
        <v>45951.326793981483</v>
      </c>
    </row>
    <row r="7100" spans="1:9" x14ac:dyDescent="0.35">
      <c r="A7100">
        <v>107099</v>
      </c>
      <c r="B7100" t="s">
        <v>9</v>
      </c>
      <c r="C7100" t="s">
        <v>14</v>
      </c>
      <c r="D7100">
        <v>0</v>
      </c>
      <c r="E7100" s="1">
        <v>45951.313842592594</v>
      </c>
      <c r="F7100" s="1">
        <v>45951.314942129633</v>
      </c>
      <c r="G7100" s="1">
        <v>45951.315462962964</v>
      </c>
      <c r="H7100" s="1">
        <v>45951.316979166666</v>
      </c>
      <c r="I7100" s="1">
        <v>45951.318067129629</v>
      </c>
    </row>
    <row r="7101" spans="1:9" x14ac:dyDescent="0.35">
      <c r="A7101">
        <v>107100</v>
      </c>
      <c r="B7101" t="s">
        <v>13</v>
      </c>
      <c r="C7101" t="s">
        <v>10</v>
      </c>
      <c r="D7101">
        <v>0</v>
      </c>
      <c r="E7101" s="1">
        <v>45951.316018518519</v>
      </c>
      <c r="F7101" s="1">
        <v>45951.316608796296</v>
      </c>
      <c r="G7101" s="1">
        <v>45951.317569444444</v>
      </c>
      <c r="H7101" s="1">
        <v>45951.319837962961</v>
      </c>
      <c r="I7101" s="1">
        <v>45951.325972222221</v>
      </c>
    </row>
    <row r="7102" spans="1:9" x14ac:dyDescent="0.35">
      <c r="A7102">
        <v>107101</v>
      </c>
      <c r="B7102" t="s">
        <v>18</v>
      </c>
      <c r="C7102" t="s">
        <v>17</v>
      </c>
      <c r="D7102">
        <v>0</v>
      </c>
      <c r="E7102" s="1">
        <v>45951.316192129627</v>
      </c>
      <c r="F7102" s="1">
        <v>45951.316678240742</v>
      </c>
      <c r="G7102" s="1">
        <v>45951.317083333335</v>
      </c>
      <c r="H7102" s="1">
        <v>45951.319907407407</v>
      </c>
      <c r="I7102" s="1">
        <v>45951.331574074073</v>
      </c>
    </row>
    <row r="7103" spans="1:9" x14ac:dyDescent="0.35">
      <c r="A7103">
        <v>107102</v>
      </c>
      <c r="B7103" t="s">
        <v>13</v>
      </c>
      <c r="C7103" t="s">
        <v>17</v>
      </c>
      <c r="D7103">
        <v>0</v>
      </c>
      <c r="E7103" s="1">
        <v>45951.316365740742</v>
      </c>
      <c r="F7103" s="1">
        <v>45951.317187499997</v>
      </c>
      <c r="G7103" s="1">
        <v>45951.317928240744</v>
      </c>
      <c r="H7103" s="1">
        <v>45951.320879629631</v>
      </c>
      <c r="I7103" s="1">
        <v>45951.327731481484</v>
      </c>
    </row>
    <row r="7104" spans="1:9" x14ac:dyDescent="0.35">
      <c r="A7104">
        <v>107103</v>
      </c>
      <c r="B7104" t="s">
        <v>11</v>
      </c>
      <c r="C7104" t="s">
        <v>12</v>
      </c>
      <c r="D7104">
        <v>1</v>
      </c>
      <c r="E7104" s="1">
        <v>45951.316759259258</v>
      </c>
      <c r="F7104" s="1">
        <v>45951.317106481481</v>
      </c>
      <c r="G7104" s="1">
        <v>45951.318090277775</v>
      </c>
      <c r="H7104" s="1">
        <v>45951.319247685184</v>
      </c>
      <c r="I7104" s="1">
        <v>45951.328310185185</v>
      </c>
    </row>
    <row r="7105" spans="1:9" x14ac:dyDescent="0.35">
      <c r="A7105">
        <v>107104</v>
      </c>
      <c r="B7105" t="s">
        <v>13</v>
      </c>
      <c r="C7105" t="s">
        <v>14</v>
      </c>
      <c r="D7105">
        <v>0</v>
      </c>
      <c r="E7105" s="1">
        <v>45951.317152777781</v>
      </c>
      <c r="F7105" s="1">
        <v>45951.318020833336</v>
      </c>
      <c r="G7105" s="1">
        <v>45951.318738425929</v>
      </c>
      <c r="H7105" s="1">
        <v>45951.321493055555</v>
      </c>
      <c r="I7105" s="1">
        <v>45951.326736111114</v>
      </c>
    </row>
    <row r="7106" spans="1:9" x14ac:dyDescent="0.35">
      <c r="A7106">
        <v>107105</v>
      </c>
      <c r="B7106" t="s">
        <v>15</v>
      </c>
      <c r="C7106" t="s">
        <v>14</v>
      </c>
      <c r="D7106">
        <v>0</v>
      </c>
      <c r="E7106" s="1">
        <v>45951.318425925929</v>
      </c>
      <c r="F7106" s="1">
        <v>45951.319027777776</v>
      </c>
      <c r="G7106" s="1">
        <v>45951.319641203707</v>
      </c>
      <c r="H7106" s="1">
        <v>45951.320636574077</v>
      </c>
      <c r="I7106" s="1">
        <v>45951.325949074075</v>
      </c>
    </row>
    <row r="7107" spans="1:9" x14ac:dyDescent="0.35">
      <c r="A7107">
        <v>107106</v>
      </c>
      <c r="B7107" t="s">
        <v>21</v>
      </c>
      <c r="C7107" t="s">
        <v>14</v>
      </c>
      <c r="D7107">
        <v>0</v>
      </c>
      <c r="E7107" s="1">
        <v>45951.319189814814</v>
      </c>
      <c r="F7107" s="1">
        <v>45951.319907407407</v>
      </c>
      <c r="G7107" s="1">
        <v>45951.3200462963</v>
      </c>
      <c r="H7107" s="1">
        <v>45951.322592592594</v>
      </c>
      <c r="I7107" s="1">
        <v>45951.335520833331</v>
      </c>
    </row>
    <row r="7108" spans="1:9" x14ac:dyDescent="0.35">
      <c r="A7108">
        <v>107107</v>
      </c>
      <c r="B7108" t="s">
        <v>21</v>
      </c>
      <c r="C7108" t="s">
        <v>17</v>
      </c>
      <c r="D7108">
        <v>0</v>
      </c>
      <c r="E7108" s="1">
        <v>45951.319247685184</v>
      </c>
      <c r="F7108" s="1">
        <v>45951.319675925923</v>
      </c>
      <c r="G7108" s="1">
        <v>45951.320659722223</v>
      </c>
      <c r="H7108" s="1">
        <v>45951.321875000001</v>
      </c>
      <c r="I7108" s="1">
        <v>45951.33016203704</v>
      </c>
    </row>
    <row r="7109" spans="1:9" x14ac:dyDescent="0.35">
      <c r="A7109">
        <v>107108</v>
      </c>
      <c r="B7109" t="s">
        <v>18</v>
      </c>
      <c r="C7109" t="s">
        <v>14</v>
      </c>
      <c r="D7109">
        <v>0</v>
      </c>
      <c r="E7109" s="1">
        <v>45951.32099537037</v>
      </c>
      <c r="F7109" s="1">
        <v>45951.321446759262</v>
      </c>
      <c r="G7109" s="1">
        <v>45951.322106481479</v>
      </c>
      <c r="H7109" s="1">
        <v>45951.324687499997</v>
      </c>
      <c r="I7109" s="1">
        <v>45951.331226851849</v>
      </c>
    </row>
    <row r="7110" spans="1:9" x14ac:dyDescent="0.35">
      <c r="A7110">
        <v>107109</v>
      </c>
      <c r="B7110" t="s">
        <v>9</v>
      </c>
      <c r="C7110" t="s">
        <v>12</v>
      </c>
      <c r="D7110">
        <v>0</v>
      </c>
      <c r="E7110" s="1">
        <v>45951.322453703702</v>
      </c>
      <c r="F7110" s="1">
        <v>45951.323645833334</v>
      </c>
      <c r="G7110" s="1">
        <v>45951.323877314811</v>
      </c>
      <c r="H7110" s="1">
        <v>45951.324699074074</v>
      </c>
      <c r="I7110" s="1">
        <v>45951.32707175926</v>
      </c>
    </row>
    <row r="7111" spans="1:9" x14ac:dyDescent="0.35">
      <c r="A7111">
        <v>107110</v>
      </c>
      <c r="B7111" t="s">
        <v>9</v>
      </c>
      <c r="C7111" t="s">
        <v>12</v>
      </c>
      <c r="D7111">
        <v>1</v>
      </c>
      <c r="E7111" s="1">
        <v>45951.323344907411</v>
      </c>
      <c r="F7111" s="1">
        <v>45951.324097222219</v>
      </c>
      <c r="G7111" s="1">
        <v>45951.324282407404</v>
      </c>
      <c r="H7111" s="1">
        <v>45951.326122685183</v>
      </c>
      <c r="I7111" s="1">
        <v>45951.326504629629</v>
      </c>
    </row>
    <row r="7112" spans="1:9" x14ac:dyDescent="0.35">
      <c r="A7112">
        <v>107111</v>
      </c>
      <c r="B7112" t="s">
        <v>21</v>
      </c>
      <c r="C7112" t="s">
        <v>17</v>
      </c>
      <c r="D7112">
        <v>0</v>
      </c>
      <c r="E7112" s="1">
        <v>45951.324999999997</v>
      </c>
      <c r="F7112" s="1">
        <v>45951.325497685182</v>
      </c>
      <c r="G7112" s="1">
        <v>45951.326435185183</v>
      </c>
      <c r="H7112" s="1">
        <v>45951.327592592592</v>
      </c>
      <c r="I7112" s="1">
        <v>45951.332199074073</v>
      </c>
    </row>
    <row r="7113" spans="1:9" x14ac:dyDescent="0.35">
      <c r="A7113">
        <v>107112</v>
      </c>
      <c r="B7113" t="s">
        <v>9</v>
      </c>
      <c r="C7113" t="s">
        <v>12</v>
      </c>
      <c r="D7113">
        <v>0</v>
      </c>
      <c r="E7113" s="1">
        <v>45951.326874999999</v>
      </c>
      <c r="F7113" s="1">
        <v>45951.327847222223</v>
      </c>
      <c r="G7113" s="1">
        <v>45951.328750000001</v>
      </c>
      <c r="H7113" s="1">
        <v>45951.33152777778</v>
      </c>
      <c r="I7113" s="1">
        <v>45951.341527777775</v>
      </c>
    </row>
    <row r="7114" spans="1:9" x14ac:dyDescent="0.35">
      <c r="A7114">
        <v>107113</v>
      </c>
      <c r="B7114" t="s">
        <v>21</v>
      </c>
      <c r="C7114" t="s">
        <v>12</v>
      </c>
      <c r="D7114">
        <v>0</v>
      </c>
      <c r="E7114" s="1">
        <v>45951.327615740738</v>
      </c>
      <c r="F7114" s="1">
        <v>45951.328715277778</v>
      </c>
      <c r="G7114" s="1">
        <v>45951.329444444447</v>
      </c>
      <c r="H7114" s="1">
        <v>45951.331307870372</v>
      </c>
      <c r="I7114" s="1">
        <v>45951.345185185186</v>
      </c>
    </row>
    <row r="7115" spans="1:9" x14ac:dyDescent="0.35">
      <c r="A7115">
        <v>107114</v>
      </c>
      <c r="B7115" t="s">
        <v>22</v>
      </c>
      <c r="C7115" t="s">
        <v>12</v>
      </c>
      <c r="D7115">
        <v>0</v>
      </c>
      <c r="E7115" s="1">
        <v>45951.328101851854</v>
      </c>
      <c r="F7115" s="1">
        <v>45951.329375000001</v>
      </c>
      <c r="G7115" s="1">
        <v>45951.329733796294</v>
      </c>
      <c r="H7115" s="1">
        <v>45951.330509259256</v>
      </c>
      <c r="I7115" s="1">
        <v>45951.334490740737</v>
      </c>
    </row>
    <row r="7116" spans="1:9" x14ac:dyDescent="0.35">
      <c r="A7116">
        <v>107115</v>
      </c>
      <c r="B7116" t="s">
        <v>18</v>
      </c>
      <c r="C7116" t="s">
        <v>17</v>
      </c>
      <c r="D7116">
        <v>0</v>
      </c>
      <c r="E7116" s="1">
        <v>45951.328298611108</v>
      </c>
      <c r="F7116" s="1">
        <v>45951.329375000001</v>
      </c>
      <c r="G7116" s="1">
        <v>45951.330289351848</v>
      </c>
      <c r="H7116" s="1">
        <v>45951.331469907411</v>
      </c>
      <c r="I7116" s="1">
        <v>45951.344675925924</v>
      </c>
    </row>
    <row r="7117" spans="1:9" x14ac:dyDescent="0.35">
      <c r="A7117">
        <v>107116</v>
      </c>
      <c r="B7117" t="s">
        <v>15</v>
      </c>
      <c r="C7117" t="s">
        <v>14</v>
      </c>
      <c r="D7117">
        <v>0</v>
      </c>
      <c r="E7117" s="1">
        <v>45951.329247685186</v>
      </c>
      <c r="F7117" s="1">
        <v>45951.330428240741</v>
      </c>
      <c r="G7117" s="1">
        <v>45951.331006944441</v>
      </c>
      <c r="H7117" s="1">
        <v>45951.332245370373</v>
      </c>
      <c r="I7117" s="1">
        <v>45951.336759259262</v>
      </c>
    </row>
    <row r="7118" spans="1:9" x14ac:dyDescent="0.35">
      <c r="A7118">
        <v>107117</v>
      </c>
      <c r="B7118" t="s">
        <v>13</v>
      </c>
      <c r="C7118" t="s">
        <v>12</v>
      </c>
      <c r="D7118">
        <v>0</v>
      </c>
      <c r="E7118" s="1">
        <v>45951.329305555555</v>
      </c>
      <c r="F7118" s="1">
        <v>45951.329826388886</v>
      </c>
      <c r="G7118" s="1">
        <v>45951.330474537041</v>
      </c>
      <c r="H7118" s="1">
        <v>45951.333333333336</v>
      </c>
      <c r="I7118" s="1">
        <v>45951.337569444448</v>
      </c>
    </row>
    <row r="7119" spans="1:9" x14ac:dyDescent="0.35">
      <c r="A7119">
        <v>107118</v>
      </c>
      <c r="B7119" t="s">
        <v>21</v>
      </c>
      <c r="C7119" t="s">
        <v>10</v>
      </c>
      <c r="D7119">
        <v>0</v>
      </c>
      <c r="E7119" s="1">
        <v>45951.329317129632</v>
      </c>
      <c r="F7119" s="1">
        <v>45951.329756944448</v>
      </c>
      <c r="G7119" s="1">
        <v>45951.330451388887</v>
      </c>
      <c r="H7119" s="1">
        <v>45951.33152777778</v>
      </c>
      <c r="I7119" s="1">
        <v>45951.339201388888</v>
      </c>
    </row>
    <row r="7120" spans="1:9" x14ac:dyDescent="0.35">
      <c r="A7120">
        <v>107119</v>
      </c>
      <c r="B7120" t="s">
        <v>9</v>
      </c>
      <c r="C7120" t="s">
        <v>16</v>
      </c>
      <c r="D7120">
        <v>0</v>
      </c>
      <c r="E7120" s="1">
        <v>45951.329907407409</v>
      </c>
      <c r="F7120" s="1">
        <v>45951.331041666665</v>
      </c>
      <c r="G7120" s="1">
        <v>45951.332604166666</v>
      </c>
      <c r="H7120" s="1">
        <v>45951.334606481483</v>
      </c>
      <c r="I7120" s="1">
        <v>45951.341689814813</v>
      </c>
    </row>
    <row r="7121" spans="1:9" x14ac:dyDescent="0.35">
      <c r="A7121">
        <v>107120</v>
      </c>
      <c r="B7121" t="s">
        <v>9</v>
      </c>
      <c r="C7121" t="s">
        <v>17</v>
      </c>
      <c r="D7121">
        <v>0</v>
      </c>
      <c r="E7121" s="1">
        <v>45951.330104166664</v>
      </c>
      <c r="F7121" s="1">
        <v>45951.331342592595</v>
      </c>
      <c r="G7121" s="1">
        <v>45951.331909722219</v>
      </c>
      <c r="H7121" s="1">
        <v>45951.333402777775</v>
      </c>
      <c r="I7121" s="1">
        <v>45951.345995370371</v>
      </c>
    </row>
    <row r="7122" spans="1:9" x14ac:dyDescent="0.35">
      <c r="A7122">
        <v>107121</v>
      </c>
      <c r="B7122" t="s">
        <v>13</v>
      </c>
      <c r="C7122" t="s">
        <v>12</v>
      </c>
      <c r="D7122">
        <v>0</v>
      </c>
      <c r="E7122" s="1">
        <v>45951.331412037034</v>
      </c>
      <c r="F7122" s="1">
        <v>45951.331817129627</v>
      </c>
      <c r="G7122" s="1">
        <v>45951.332349537035</v>
      </c>
      <c r="H7122" s="1">
        <v>45951.333460648151</v>
      </c>
      <c r="I7122" s="1">
        <v>45951.343715277777</v>
      </c>
    </row>
    <row r="7123" spans="1:9" x14ac:dyDescent="0.35">
      <c r="A7123">
        <v>107122</v>
      </c>
      <c r="B7123" t="s">
        <v>22</v>
      </c>
      <c r="C7123" t="s">
        <v>14</v>
      </c>
      <c r="D7123">
        <v>0</v>
      </c>
      <c r="E7123" s="1">
        <v>45951.335104166668</v>
      </c>
      <c r="F7123" s="1">
        <v>45951.336099537039</v>
      </c>
      <c r="G7123" s="1">
        <v>45951.336736111109</v>
      </c>
      <c r="H7123" s="1">
        <v>45951.339571759258</v>
      </c>
      <c r="I7123" s="1">
        <v>45951.347175925926</v>
      </c>
    </row>
    <row r="7124" spans="1:9" x14ac:dyDescent="0.35">
      <c r="A7124">
        <v>107123</v>
      </c>
      <c r="B7124" t="s">
        <v>9</v>
      </c>
      <c r="C7124" t="s">
        <v>16</v>
      </c>
      <c r="D7124">
        <v>0</v>
      </c>
      <c r="E7124" s="1">
        <v>45951.338703703703</v>
      </c>
      <c r="F7124" s="1">
        <v>45951.339861111112</v>
      </c>
      <c r="G7124" s="1">
        <v>45951.340208333335</v>
      </c>
      <c r="H7124" s="1">
        <v>45951.342511574076</v>
      </c>
      <c r="I7124" s="1">
        <v>45951.354675925926</v>
      </c>
    </row>
    <row r="7125" spans="1:9" x14ac:dyDescent="0.35">
      <c r="A7125">
        <v>107124</v>
      </c>
      <c r="B7125" t="s">
        <v>20</v>
      </c>
      <c r="C7125" t="s">
        <v>10</v>
      </c>
      <c r="D7125">
        <v>0</v>
      </c>
      <c r="E7125" s="1">
        <v>45951.338900462964</v>
      </c>
      <c r="F7125" s="1">
        <v>45951.339444444442</v>
      </c>
      <c r="G7125" s="1">
        <v>45951.339930555558</v>
      </c>
      <c r="H7125" s="1">
        <v>45951.341724537036</v>
      </c>
      <c r="I7125" s="1">
        <v>45951.352534722224</v>
      </c>
    </row>
    <row r="7126" spans="1:9" x14ac:dyDescent="0.35">
      <c r="A7126">
        <v>107125</v>
      </c>
      <c r="B7126" t="s">
        <v>9</v>
      </c>
      <c r="C7126" t="s">
        <v>14</v>
      </c>
      <c r="D7126">
        <v>0</v>
      </c>
      <c r="E7126" s="1">
        <v>45951.341886574075</v>
      </c>
      <c r="F7126" s="1">
        <v>45951.342951388891</v>
      </c>
      <c r="G7126" s="1">
        <v>45951.343900462962</v>
      </c>
      <c r="H7126" s="1">
        <v>45951.346944444442</v>
      </c>
      <c r="I7126" s="1">
        <v>45951.349942129629</v>
      </c>
    </row>
    <row r="7127" spans="1:9" x14ac:dyDescent="0.35">
      <c r="A7127">
        <v>107126</v>
      </c>
      <c r="B7127" t="s">
        <v>9</v>
      </c>
      <c r="C7127" t="s">
        <v>10</v>
      </c>
      <c r="D7127">
        <v>0</v>
      </c>
      <c r="E7127" s="1">
        <v>45951.342152777775</v>
      </c>
      <c r="F7127" s="1">
        <v>45951.342662037037</v>
      </c>
      <c r="G7127" s="1">
        <v>45951.342719907407</v>
      </c>
      <c r="H7127" s="1">
        <v>45951.344548611109</v>
      </c>
      <c r="I7127" s="1">
        <v>45951.356886574074</v>
      </c>
    </row>
    <row r="7128" spans="1:9" x14ac:dyDescent="0.35">
      <c r="A7128">
        <v>107127</v>
      </c>
      <c r="B7128" t="s">
        <v>15</v>
      </c>
      <c r="C7128" t="s">
        <v>16</v>
      </c>
      <c r="D7128">
        <v>0</v>
      </c>
      <c r="E7128" s="1">
        <v>45951.34238425926</v>
      </c>
      <c r="F7128" s="1">
        <v>45951.343333333331</v>
      </c>
      <c r="G7128" s="1">
        <v>45951.343738425923</v>
      </c>
      <c r="H7128" s="1">
        <v>45951.34611111111</v>
      </c>
      <c r="I7128" s="1">
        <v>45951.358217592591</v>
      </c>
    </row>
    <row r="7129" spans="1:9" x14ac:dyDescent="0.35">
      <c r="A7129">
        <v>107128</v>
      </c>
      <c r="B7129" t="s">
        <v>23</v>
      </c>
      <c r="C7129" t="s">
        <v>17</v>
      </c>
      <c r="D7129">
        <v>0</v>
      </c>
      <c r="E7129" s="1">
        <v>45951.34579861111</v>
      </c>
      <c r="F7129" s="1">
        <v>45951.346979166665</v>
      </c>
      <c r="G7129" s="1">
        <v>45951.347071759257</v>
      </c>
      <c r="H7129" s="1">
        <v>45951.350312499999</v>
      </c>
      <c r="I7129" s="1">
        <v>45951.355219907404</v>
      </c>
    </row>
    <row r="7130" spans="1:9" x14ac:dyDescent="0.35">
      <c r="A7130">
        <v>107129</v>
      </c>
      <c r="B7130" t="s">
        <v>9</v>
      </c>
      <c r="C7130" t="s">
        <v>16</v>
      </c>
      <c r="D7130">
        <v>0</v>
      </c>
      <c r="E7130" s="1">
        <v>45951.348067129627</v>
      </c>
      <c r="F7130" s="1">
        <v>45951.348726851851</v>
      </c>
      <c r="G7130" s="1">
        <v>45951.34951388889</v>
      </c>
      <c r="H7130" s="1">
        <v>45951.350289351853</v>
      </c>
      <c r="I7130" s="1">
        <v>45951.351006944446</v>
      </c>
    </row>
    <row r="7131" spans="1:9" x14ac:dyDescent="0.35">
      <c r="A7131">
        <v>107130</v>
      </c>
      <c r="B7131" t="s">
        <v>11</v>
      </c>
      <c r="C7131" t="s">
        <v>12</v>
      </c>
      <c r="D7131">
        <v>0</v>
      </c>
      <c r="E7131" s="1">
        <v>45951.348668981482</v>
      </c>
      <c r="F7131" s="1">
        <v>45951.349594907406</v>
      </c>
      <c r="G7131" s="1">
        <v>45951.34983796296</v>
      </c>
      <c r="H7131" s="1">
        <v>45951.351203703707</v>
      </c>
      <c r="I7131" s="1">
        <v>45951.35728009259</v>
      </c>
    </row>
    <row r="7132" spans="1:9" x14ac:dyDescent="0.35">
      <c r="A7132">
        <v>107131</v>
      </c>
      <c r="B7132" t="s">
        <v>19</v>
      </c>
      <c r="C7132" t="s">
        <v>17</v>
      </c>
      <c r="D7132">
        <v>0</v>
      </c>
      <c r="E7132" s="1">
        <v>45951.349074074074</v>
      </c>
      <c r="F7132" s="1">
        <v>45951.35015046296</v>
      </c>
      <c r="G7132" s="1">
        <v>45951.350752314815</v>
      </c>
      <c r="H7132" s="1">
        <v>45951.354201388887</v>
      </c>
      <c r="I7132" s="1">
        <v>45951.362962962965</v>
      </c>
    </row>
    <row r="7133" spans="1:9" x14ac:dyDescent="0.35">
      <c r="A7133">
        <v>107132</v>
      </c>
      <c r="B7133" t="s">
        <v>15</v>
      </c>
      <c r="C7133" t="s">
        <v>14</v>
      </c>
      <c r="D7133">
        <v>0</v>
      </c>
      <c r="E7133" s="1">
        <v>45951.351840277777</v>
      </c>
      <c r="F7133" s="1">
        <v>45951.352546296293</v>
      </c>
      <c r="G7133" s="1">
        <v>45951.353136574071</v>
      </c>
      <c r="H7133" s="1">
        <v>45951.355023148149</v>
      </c>
      <c r="I7133" s="1">
        <v>45951.366215277776</v>
      </c>
    </row>
    <row r="7134" spans="1:9" x14ac:dyDescent="0.35">
      <c r="A7134">
        <v>107133</v>
      </c>
      <c r="B7134" t="s">
        <v>9</v>
      </c>
      <c r="C7134" t="s">
        <v>12</v>
      </c>
      <c r="D7134">
        <v>0</v>
      </c>
      <c r="E7134" s="1">
        <v>45951.355555555558</v>
      </c>
      <c r="F7134" s="1">
        <v>45951.356608796297</v>
      </c>
      <c r="G7134" s="1">
        <v>45951.356851851851</v>
      </c>
      <c r="H7134" s="1">
        <v>45951.360231481478</v>
      </c>
      <c r="I7134" s="1">
        <v>45951.364907407406</v>
      </c>
    </row>
    <row r="7135" spans="1:9" x14ac:dyDescent="0.35">
      <c r="A7135">
        <v>107134</v>
      </c>
      <c r="B7135" t="s">
        <v>11</v>
      </c>
      <c r="C7135" t="s">
        <v>14</v>
      </c>
      <c r="D7135">
        <v>0</v>
      </c>
      <c r="E7135" s="1">
        <v>45951.356840277775</v>
      </c>
      <c r="F7135" s="1">
        <v>45951.357592592591</v>
      </c>
      <c r="G7135" s="1">
        <v>45951.35832175926</v>
      </c>
      <c r="H7135" s="1">
        <v>45951.360972222225</v>
      </c>
      <c r="I7135" s="1">
        <v>45951.372719907406</v>
      </c>
    </row>
    <row r="7136" spans="1:9" x14ac:dyDescent="0.35">
      <c r="A7136">
        <v>107135</v>
      </c>
      <c r="B7136" t="s">
        <v>15</v>
      </c>
      <c r="C7136" t="s">
        <v>16</v>
      </c>
      <c r="D7136">
        <v>0</v>
      </c>
      <c r="E7136" s="1">
        <v>45951.357442129629</v>
      </c>
      <c r="F7136" s="1">
        <v>45951.358310185184</v>
      </c>
      <c r="G7136" s="1">
        <v>45951.359201388892</v>
      </c>
      <c r="H7136" s="1">
        <v>45951.362025462964</v>
      </c>
      <c r="I7136" s="1">
        <v>45951.366006944445</v>
      </c>
    </row>
    <row r="7137" spans="1:9" x14ac:dyDescent="0.35">
      <c r="A7137">
        <v>107136</v>
      </c>
      <c r="B7137" t="s">
        <v>11</v>
      </c>
      <c r="C7137" t="s">
        <v>16</v>
      </c>
      <c r="D7137">
        <v>0</v>
      </c>
      <c r="E7137" s="1">
        <v>45951.357453703706</v>
      </c>
      <c r="F7137" s="1">
        <v>45951.358344907407</v>
      </c>
      <c r="G7137" s="1">
        <v>45951.359849537039</v>
      </c>
      <c r="H7137" s="1">
        <v>45951.362187500003</v>
      </c>
      <c r="I7137" s="1">
        <v>45951.370694444442</v>
      </c>
    </row>
    <row r="7138" spans="1:9" x14ac:dyDescent="0.35">
      <c r="A7138">
        <v>107137</v>
      </c>
      <c r="B7138" t="s">
        <v>18</v>
      </c>
      <c r="C7138" t="s">
        <v>14</v>
      </c>
      <c r="D7138">
        <v>0</v>
      </c>
      <c r="E7138" s="1">
        <v>45951.361087962963</v>
      </c>
      <c r="F7138" s="1">
        <v>45951.361979166664</v>
      </c>
      <c r="G7138" s="1">
        <v>45951.36278935185</v>
      </c>
      <c r="H7138" s="1">
        <v>45951.366203703707</v>
      </c>
      <c r="I7138" s="1">
        <v>45951.378148148149</v>
      </c>
    </row>
    <row r="7139" spans="1:9" x14ac:dyDescent="0.35">
      <c r="A7139">
        <v>107138</v>
      </c>
      <c r="B7139" t="s">
        <v>9</v>
      </c>
      <c r="C7139" t="s">
        <v>14</v>
      </c>
      <c r="D7139">
        <v>0</v>
      </c>
      <c r="E7139" s="1">
        <v>45951.361134259256</v>
      </c>
      <c r="F7139" s="1">
        <v>45951.361932870372</v>
      </c>
      <c r="G7139" s="1">
        <v>45951.362627314818</v>
      </c>
      <c r="H7139" s="1">
        <v>45951.364965277775</v>
      </c>
      <c r="I7139" s="1">
        <v>45951.369525462964</v>
      </c>
    </row>
    <row r="7140" spans="1:9" x14ac:dyDescent="0.35">
      <c r="A7140">
        <v>107139</v>
      </c>
      <c r="B7140" t="s">
        <v>15</v>
      </c>
      <c r="C7140" t="s">
        <v>16</v>
      </c>
      <c r="D7140">
        <v>0</v>
      </c>
      <c r="E7140" s="1">
        <v>45951.362870370373</v>
      </c>
      <c r="F7140" s="1">
        <v>45951.364155092589</v>
      </c>
      <c r="G7140" s="1">
        <v>45951.366053240738</v>
      </c>
      <c r="H7140" s="1">
        <v>45951.369988425926</v>
      </c>
      <c r="I7140" s="1">
        <v>45951.380277777775</v>
      </c>
    </row>
    <row r="7141" spans="1:9" x14ac:dyDescent="0.35">
      <c r="A7141">
        <v>107140</v>
      </c>
      <c r="B7141" t="s">
        <v>21</v>
      </c>
      <c r="C7141" t="s">
        <v>12</v>
      </c>
      <c r="D7141">
        <v>0</v>
      </c>
      <c r="E7141" s="1">
        <v>45951.365254629629</v>
      </c>
      <c r="F7141" s="1">
        <v>45951.365844907406</v>
      </c>
      <c r="G7141" s="1">
        <v>45951.366712962961</v>
      </c>
      <c r="H7141" s="1">
        <v>45951.369930555556</v>
      </c>
      <c r="I7141" s="1">
        <v>45951.375706018516</v>
      </c>
    </row>
    <row r="7142" spans="1:9" x14ac:dyDescent="0.35">
      <c r="A7142">
        <v>107141</v>
      </c>
      <c r="B7142" t="s">
        <v>15</v>
      </c>
      <c r="C7142" t="s">
        <v>14</v>
      </c>
      <c r="D7142">
        <v>0</v>
      </c>
      <c r="E7142" s="1">
        <v>45951.366597222222</v>
      </c>
      <c r="F7142" s="1">
        <v>45951.367800925924</v>
      </c>
      <c r="G7142" s="1">
        <v>45951.368125000001</v>
      </c>
      <c r="H7142" s="1">
        <v>45951.370578703703</v>
      </c>
      <c r="I7142" s="1">
        <v>45951.380844907406</v>
      </c>
    </row>
    <row r="7143" spans="1:9" x14ac:dyDescent="0.35">
      <c r="A7143">
        <v>107142</v>
      </c>
      <c r="B7143" t="s">
        <v>21</v>
      </c>
      <c r="C7143" t="s">
        <v>17</v>
      </c>
      <c r="D7143">
        <v>0</v>
      </c>
      <c r="E7143" s="1">
        <v>45951.367627314816</v>
      </c>
      <c r="F7143" s="1">
        <v>45951.368217592593</v>
      </c>
      <c r="G7143" s="1">
        <v>45951.368900462963</v>
      </c>
      <c r="H7143" s="1">
        <v>45951.371990740743</v>
      </c>
      <c r="I7143" s="1">
        <v>45951.384270833332</v>
      </c>
    </row>
    <row r="7144" spans="1:9" x14ac:dyDescent="0.35">
      <c r="A7144">
        <v>107143</v>
      </c>
      <c r="B7144" t="s">
        <v>19</v>
      </c>
      <c r="C7144" t="s">
        <v>17</v>
      </c>
      <c r="D7144">
        <v>0</v>
      </c>
      <c r="E7144" s="1">
        <v>45951.367627314816</v>
      </c>
      <c r="F7144" s="1">
        <v>45951.368344907409</v>
      </c>
      <c r="G7144" s="1">
        <v>45951.368657407409</v>
      </c>
      <c r="H7144" s="1">
        <v>45951.370312500003</v>
      </c>
      <c r="I7144" s="1">
        <v>45951.381967592592</v>
      </c>
    </row>
    <row r="7145" spans="1:9" x14ac:dyDescent="0.35">
      <c r="A7145">
        <v>107144</v>
      </c>
      <c r="B7145" t="s">
        <v>22</v>
      </c>
      <c r="C7145" t="s">
        <v>14</v>
      </c>
      <c r="D7145">
        <v>0</v>
      </c>
      <c r="E7145" s="1">
        <v>45951.369525462964</v>
      </c>
      <c r="F7145" s="1">
        <v>45951.370335648149</v>
      </c>
      <c r="G7145" s="1">
        <v>45951.370706018519</v>
      </c>
      <c r="H7145" s="1">
        <v>45951.373391203706</v>
      </c>
      <c r="I7145" s="1">
        <v>45951.375011574077</v>
      </c>
    </row>
    <row r="7146" spans="1:9" x14ac:dyDescent="0.35">
      <c r="A7146">
        <v>107145</v>
      </c>
      <c r="B7146" t="s">
        <v>9</v>
      </c>
      <c r="C7146" t="s">
        <v>16</v>
      </c>
      <c r="D7146">
        <v>0</v>
      </c>
      <c r="E7146" s="1">
        <v>45951.369687500002</v>
      </c>
      <c r="F7146" s="1">
        <v>45951.370844907404</v>
      </c>
      <c r="G7146" s="1">
        <v>45951.372141203705</v>
      </c>
      <c r="H7146" s="1">
        <v>45951.374745370369</v>
      </c>
      <c r="I7146" s="1">
        <v>45951.3749537037</v>
      </c>
    </row>
    <row r="7147" spans="1:9" x14ac:dyDescent="0.35">
      <c r="A7147">
        <v>107146</v>
      </c>
      <c r="B7147" t="s">
        <v>18</v>
      </c>
      <c r="C7147" t="s">
        <v>10</v>
      </c>
      <c r="D7147">
        <v>0</v>
      </c>
      <c r="E7147" s="1">
        <v>45951.37090277778</v>
      </c>
      <c r="F7147" s="1">
        <v>45951.371851851851</v>
      </c>
      <c r="G7147" s="1">
        <v>45951.372870370367</v>
      </c>
      <c r="H7147" s="1">
        <v>45951.375</v>
      </c>
      <c r="I7147" s="1">
        <v>45951.378020833334</v>
      </c>
    </row>
    <row r="7148" spans="1:9" x14ac:dyDescent="0.35">
      <c r="A7148">
        <v>107147</v>
      </c>
      <c r="B7148" t="s">
        <v>9</v>
      </c>
      <c r="C7148" t="s">
        <v>16</v>
      </c>
      <c r="D7148">
        <v>0</v>
      </c>
      <c r="E7148" s="1">
        <v>45951.37122685185</v>
      </c>
      <c r="F7148" s="1">
        <v>45951.372488425928</v>
      </c>
      <c r="G7148" s="1">
        <v>45951.373888888891</v>
      </c>
      <c r="H7148" s="1">
        <v>45951.375694444447</v>
      </c>
      <c r="I7148" s="1">
        <v>45951.382002314815</v>
      </c>
    </row>
    <row r="7149" spans="1:9" x14ac:dyDescent="0.35">
      <c r="A7149">
        <v>107148</v>
      </c>
      <c r="B7149" t="s">
        <v>9</v>
      </c>
      <c r="C7149" t="s">
        <v>14</v>
      </c>
      <c r="D7149">
        <v>0</v>
      </c>
      <c r="E7149" s="1">
        <v>45951.371249999997</v>
      </c>
      <c r="F7149" s="1">
        <v>45951.372569444444</v>
      </c>
      <c r="G7149" s="1">
        <v>45951.373518518521</v>
      </c>
      <c r="H7149" s="1">
        <v>45951.376319444447</v>
      </c>
      <c r="I7149" s="1">
        <v>45951.378206018519</v>
      </c>
    </row>
    <row r="7150" spans="1:9" x14ac:dyDescent="0.35">
      <c r="A7150">
        <v>107149</v>
      </c>
      <c r="B7150" t="s">
        <v>23</v>
      </c>
      <c r="C7150" t="s">
        <v>17</v>
      </c>
      <c r="D7150">
        <v>0</v>
      </c>
      <c r="E7150" s="1">
        <v>45951.372476851851</v>
      </c>
      <c r="F7150" s="1">
        <v>45951.37290509259</v>
      </c>
      <c r="G7150" s="1">
        <v>45951.373206018521</v>
      </c>
      <c r="H7150" s="1">
        <v>45951.375439814816</v>
      </c>
      <c r="I7150" s="1">
        <v>45951.386967592596</v>
      </c>
    </row>
    <row r="7151" spans="1:9" x14ac:dyDescent="0.35">
      <c r="A7151">
        <v>107150</v>
      </c>
      <c r="B7151" t="s">
        <v>20</v>
      </c>
      <c r="C7151" t="s">
        <v>14</v>
      </c>
      <c r="D7151">
        <v>0</v>
      </c>
      <c r="E7151" s="1">
        <v>45951.372974537036</v>
      </c>
      <c r="F7151" s="1">
        <v>45951.374155092592</v>
      </c>
      <c r="G7151" s="1">
        <v>45951.374224537038</v>
      </c>
      <c r="H7151" s="1">
        <v>45951.376828703702</v>
      </c>
      <c r="I7151" s="1">
        <v>45951.379814814813</v>
      </c>
    </row>
    <row r="7152" spans="1:9" x14ac:dyDescent="0.35">
      <c r="A7152">
        <v>107151</v>
      </c>
      <c r="B7152" t="s">
        <v>18</v>
      </c>
      <c r="C7152" t="s">
        <v>16</v>
      </c>
      <c r="D7152">
        <v>0</v>
      </c>
      <c r="E7152" s="1">
        <v>45951.374016203707</v>
      </c>
      <c r="F7152" s="1">
        <v>45951.374432870369</v>
      </c>
      <c r="G7152" s="1">
        <v>45951.37572916667</v>
      </c>
      <c r="H7152" s="1">
        <v>45951.379328703704</v>
      </c>
      <c r="I7152" s="1">
        <v>45951.382453703707</v>
      </c>
    </row>
    <row r="7153" spans="1:9" x14ac:dyDescent="0.35">
      <c r="A7153">
        <v>107152</v>
      </c>
      <c r="B7153" t="s">
        <v>15</v>
      </c>
      <c r="C7153" t="s">
        <v>17</v>
      </c>
      <c r="D7153">
        <v>0</v>
      </c>
      <c r="E7153" s="1">
        <v>45951.374664351853</v>
      </c>
      <c r="F7153" s="1">
        <v>45951.375162037039</v>
      </c>
      <c r="G7153" s="1">
        <v>45951.376006944447</v>
      </c>
      <c r="H7153" s="1">
        <v>45951.377152777779</v>
      </c>
      <c r="I7153" s="1">
        <v>45951.379212962966</v>
      </c>
    </row>
    <row r="7154" spans="1:9" x14ac:dyDescent="0.35">
      <c r="A7154">
        <v>107153</v>
      </c>
      <c r="B7154" t="s">
        <v>9</v>
      </c>
      <c r="C7154" t="s">
        <v>14</v>
      </c>
      <c r="D7154">
        <v>0</v>
      </c>
      <c r="E7154" s="1">
        <v>45951.374768518515</v>
      </c>
      <c r="F7154" s="1">
        <v>45951.375185185185</v>
      </c>
      <c r="G7154" s="1">
        <v>45951.37604166667</v>
      </c>
      <c r="H7154" s="1">
        <v>45951.376921296294</v>
      </c>
      <c r="I7154" s="1">
        <v>45951.380196759259</v>
      </c>
    </row>
    <row r="7155" spans="1:9" x14ac:dyDescent="0.35">
      <c r="A7155">
        <v>107154</v>
      </c>
      <c r="B7155" t="s">
        <v>9</v>
      </c>
      <c r="C7155" t="s">
        <v>14</v>
      </c>
      <c r="D7155">
        <v>1</v>
      </c>
      <c r="E7155" s="1">
        <v>45951.375081018516</v>
      </c>
      <c r="F7155" s="1">
        <v>45951.376307870371</v>
      </c>
      <c r="G7155" s="1">
        <v>45951.376932870371</v>
      </c>
      <c r="H7155" s="1">
        <v>45951.379444444443</v>
      </c>
      <c r="I7155" s="1">
        <v>45951.383819444447</v>
      </c>
    </row>
    <row r="7156" spans="1:9" x14ac:dyDescent="0.35">
      <c r="A7156">
        <v>107155</v>
      </c>
      <c r="B7156" t="s">
        <v>20</v>
      </c>
      <c r="C7156" t="s">
        <v>12</v>
      </c>
      <c r="D7156">
        <v>0</v>
      </c>
      <c r="E7156" s="1">
        <v>45951.378530092596</v>
      </c>
      <c r="F7156" s="1">
        <v>45951.379548611112</v>
      </c>
      <c r="G7156" s="1">
        <v>45951.380150462966</v>
      </c>
      <c r="H7156" s="1">
        <v>45951.383055555554</v>
      </c>
      <c r="I7156" s="1">
        <v>45951.383738425924</v>
      </c>
    </row>
    <row r="7157" spans="1:9" x14ac:dyDescent="0.35">
      <c r="A7157">
        <v>107156</v>
      </c>
      <c r="B7157" t="s">
        <v>11</v>
      </c>
      <c r="C7157" t="s">
        <v>17</v>
      </c>
      <c r="D7157">
        <v>0</v>
      </c>
      <c r="E7157" s="1">
        <v>45951.379178240742</v>
      </c>
      <c r="F7157" s="1">
        <v>45951.379618055558</v>
      </c>
      <c r="G7157" s="1">
        <v>45951.380046296297</v>
      </c>
      <c r="H7157" s="1">
        <v>45951.381863425922</v>
      </c>
      <c r="I7157" s="1">
        <v>45951.385694444441</v>
      </c>
    </row>
    <row r="7158" spans="1:9" x14ac:dyDescent="0.35">
      <c r="A7158">
        <v>107157</v>
      </c>
      <c r="B7158" t="s">
        <v>15</v>
      </c>
      <c r="C7158" t="s">
        <v>14</v>
      </c>
      <c r="D7158">
        <v>0</v>
      </c>
      <c r="E7158" s="1">
        <v>45951.379212962966</v>
      </c>
      <c r="F7158" s="1">
        <v>45951.380335648151</v>
      </c>
      <c r="G7158" s="1">
        <v>45951.380868055552</v>
      </c>
      <c r="H7158" s="1">
        <v>45951.383657407408</v>
      </c>
      <c r="I7158" s="1">
        <v>45951.390949074077</v>
      </c>
    </row>
    <row r="7159" spans="1:9" x14ac:dyDescent="0.35">
      <c r="A7159">
        <v>107158</v>
      </c>
      <c r="B7159" t="s">
        <v>15</v>
      </c>
      <c r="C7159" t="s">
        <v>16</v>
      </c>
      <c r="D7159">
        <v>0</v>
      </c>
      <c r="E7159" s="1">
        <v>45951.380787037036</v>
      </c>
      <c r="F7159" s="1">
        <v>45951.381168981483</v>
      </c>
      <c r="G7159" s="1">
        <v>45951.382268518515</v>
      </c>
      <c r="H7159" s="1">
        <v>45951.386157407411</v>
      </c>
      <c r="I7159" s="1">
        <v>45951.393993055557</v>
      </c>
    </row>
    <row r="7160" spans="1:9" x14ac:dyDescent="0.35">
      <c r="A7160">
        <v>107159</v>
      </c>
      <c r="B7160" t="s">
        <v>19</v>
      </c>
      <c r="C7160" t="s">
        <v>14</v>
      </c>
      <c r="D7160">
        <v>0</v>
      </c>
      <c r="E7160" s="1">
        <v>45951.381365740737</v>
      </c>
      <c r="F7160" s="1">
        <v>45951.3825462963</v>
      </c>
      <c r="G7160" s="1">
        <v>45951.383530092593</v>
      </c>
      <c r="H7160" s="1">
        <v>45951.385115740741</v>
      </c>
      <c r="I7160" s="1">
        <v>45951.385474537034</v>
      </c>
    </row>
    <row r="7161" spans="1:9" x14ac:dyDescent="0.35">
      <c r="A7161">
        <v>107160</v>
      </c>
      <c r="B7161" t="s">
        <v>21</v>
      </c>
      <c r="C7161" t="s">
        <v>14</v>
      </c>
      <c r="D7161">
        <v>0</v>
      </c>
      <c r="E7161" s="1">
        <v>45951.381481481483</v>
      </c>
      <c r="F7161" s="1">
        <v>45951.382060185184</v>
      </c>
      <c r="G7161" s="1">
        <v>45951.382870370369</v>
      </c>
      <c r="H7161" s="1">
        <v>45951.386238425926</v>
      </c>
      <c r="I7161" s="1">
        <v>45951.391053240739</v>
      </c>
    </row>
    <row r="7162" spans="1:9" x14ac:dyDescent="0.35">
      <c r="A7162">
        <v>107161</v>
      </c>
      <c r="B7162" t="s">
        <v>22</v>
      </c>
      <c r="C7162" t="s">
        <v>16</v>
      </c>
      <c r="D7162">
        <v>0</v>
      </c>
      <c r="E7162" s="1">
        <v>45951.382268518515</v>
      </c>
      <c r="F7162" s="1">
        <v>45951.382696759261</v>
      </c>
      <c r="G7162" s="1">
        <v>45951.383969907409</v>
      </c>
      <c r="H7162" s="1">
        <v>45951.38857638889</v>
      </c>
      <c r="I7162" s="1">
        <v>45951.389618055553</v>
      </c>
    </row>
    <row r="7163" spans="1:9" x14ac:dyDescent="0.35">
      <c r="A7163">
        <v>107162</v>
      </c>
      <c r="B7163" t="s">
        <v>19</v>
      </c>
      <c r="C7163" t="s">
        <v>17</v>
      </c>
      <c r="D7163">
        <v>0</v>
      </c>
      <c r="E7163" s="1">
        <v>45951.383645833332</v>
      </c>
      <c r="F7163" s="1">
        <v>45951.384155092594</v>
      </c>
      <c r="G7163" s="1">
        <v>45951.385069444441</v>
      </c>
      <c r="H7163" s="1">
        <v>45951.386134259257</v>
      </c>
      <c r="I7163" s="1">
        <v>45951.39980324074</v>
      </c>
    </row>
    <row r="7164" spans="1:9" x14ac:dyDescent="0.35">
      <c r="A7164">
        <v>107163</v>
      </c>
      <c r="B7164" t="s">
        <v>22</v>
      </c>
      <c r="C7164" t="s">
        <v>12</v>
      </c>
      <c r="D7164">
        <v>0</v>
      </c>
      <c r="E7164" s="1">
        <v>45951.384942129633</v>
      </c>
      <c r="F7164" s="1">
        <v>45951.386157407411</v>
      </c>
      <c r="G7164" s="1">
        <v>45951.386689814812</v>
      </c>
      <c r="H7164" s="1">
        <v>45951.387812499997</v>
      </c>
      <c r="I7164" s="1">
        <v>45951.391446759262</v>
      </c>
    </row>
    <row r="7165" spans="1:9" x14ac:dyDescent="0.35">
      <c r="A7165">
        <v>107164</v>
      </c>
      <c r="B7165" t="s">
        <v>9</v>
      </c>
      <c r="C7165" t="s">
        <v>14</v>
      </c>
      <c r="D7165">
        <v>0</v>
      </c>
      <c r="E7165" s="1">
        <v>45951.38553240741</v>
      </c>
      <c r="F7165" s="1">
        <v>45951.386608796296</v>
      </c>
      <c r="G7165" s="1">
        <v>45951.387488425928</v>
      </c>
      <c r="H7165" s="1">
        <v>45951.390833333331</v>
      </c>
      <c r="I7165" s="1">
        <v>45951.398495370369</v>
      </c>
    </row>
    <row r="7166" spans="1:9" x14ac:dyDescent="0.35">
      <c r="A7166">
        <v>107165</v>
      </c>
      <c r="B7166" t="s">
        <v>11</v>
      </c>
      <c r="C7166" t="s">
        <v>16</v>
      </c>
      <c r="D7166">
        <v>0</v>
      </c>
      <c r="E7166" s="1">
        <v>45951.386238425926</v>
      </c>
      <c r="F7166" s="1">
        <v>45951.386747685188</v>
      </c>
      <c r="G7166" s="1">
        <v>45951.388564814813</v>
      </c>
      <c r="H7166" s="1">
        <v>45951.390694444446</v>
      </c>
      <c r="I7166" s="1">
        <v>45951.393946759257</v>
      </c>
    </row>
    <row r="7167" spans="1:9" x14ac:dyDescent="0.35">
      <c r="A7167">
        <v>107166</v>
      </c>
      <c r="B7167" t="s">
        <v>9</v>
      </c>
      <c r="C7167" t="s">
        <v>12</v>
      </c>
      <c r="D7167">
        <v>0</v>
      </c>
      <c r="E7167" s="1">
        <v>45951.387094907404</v>
      </c>
      <c r="F7167" s="1">
        <v>45951.388148148151</v>
      </c>
      <c r="G7167" s="1">
        <v>45951.389027777775</v>
      </c>
      <c r="H7167" s="1">
        <v>45951.3909375</v>
      </c>
      <c r="I7167" s="1">
        <v>45951.395648148151</v>
      </c>
    </row>
    <row r="7168" spans="1:9" x14ac:dyDescent="0.35">
      <c r="A7168">
        <v>107167</v>
      </c>
      <c r="B7168" t="s">
        <v>15</v>
      </c>
      <c r="C7168" t="s">
        <v>10</v>
      </c>
      <c r="D7168">
        <v>0</v>
      </c>
      <c r="E7168" s="1">
        <v>45951.387731481482</v>
      </c>
      <c r="F7168" s="1">
        <v>45951.388391203705</v>
      </c>
      <c r="G7168" s="1">
        <v>45951.389004629629</v>
      </c>
      <c r="H7168" s="1">
        <v>45951.392256944448</v>
      </c>
      <c r="I7168" s="1">
        <v>45951.396493055552</v>
      </c>
    </row>
    <row r="7169" spans="1:9" x14ac:dyDescent="0.35">
      <c r="A7169">
        <v>107168</v>
      </c>
      <c r="B7169" t="s">
        <v>9</v>
      </c>
      <c r="C7169" t="s">
        <v>16</v>
      </c>
      <c r="D7169">
        <v>0</v>
      </c>
      <c r="E7169" s="1">
        <v>45951.388611111113</v>
      </c>
      <c r="F7169" s="1">
        <v>45951.389328703706</v>
      </c>
      <c r="G7169" s="1">
        <v>45951.39135416667</v>
      </c>
      <c r="H7169" s="1">
        <v>45951.39638888889</v>
      </c>
      <c r="I7169" s="1">
        <v>45951.40829861111</v>
      </c>
    </row>
    <row r="7170" spans="1:9" x14ac:dyDescent="0.35">
      <c r="A7170">
        <v>107169</v>
      </c>
      <c r="B7170" t="s">
        <v>9</v>
      </c>
      <c r="C7170" t="s">
        <v>10</v>
      </c>
      <c r="D7170">
        <v>0</v>
      </c>
      <c r="E7170" s="1">
        <v>45951.390763888892</v>
      </c>
      <c r="F7170" s="1">
        <v>45951.391539351855</v>
      </c>
      <c r="G7170" s="1">
        <v>45951.391956018517</v>
      </c>
      <c r="H7170" s="1">
        <v>45951.39329861111</v>
      </c>
      <c r="I7170" s="1">
        <v>45951.404583333337</v>
      </c>
    </row>
    <row r="7171" spans="1:9" x14ac:dyDescent="0.35">
      <c r="A7171">
        <v>107170</v>
      </c>
      <c r="B7171" t="s">
        <v>13</v>
      </c>
      <c r="C7171" t="s">
        <v>12</v>
      </c>
      <c r="D7171">
        <v>0</v>
      </c>
      <c r="E7171" s="1">
        <v>45951.391539351855</v>
      </c>
      <c r="F7171" s="1">
        <v>45951.392546296294</v>
      </c>
      <c r="G7171" s="1">
        <v>45951.393437500003</v>
      </c>
      <c r="H7171" s="1">
        <v>45951.39466435185</v>
      </c>
      <c r="I7171" s="1">
        <v>45951.406377314815</v>
      </c>
    </row>
    <row r="7172" spans="1:9" x14ac:dyDescent="0.35">
      <c r="A7172">
        <v>107171</v>
      </c>
      <c r="B7172" t="s">
        <v>21</v>
      </c>
      <c r="C7172" t="s">
        <v>17</v>
      </c>
      <c r="D7172">
        <v>0</v>
      </c>
      <c r="E7172" s="1">
        <v>45951.393090277779</v>
      </c>
      <c r="F7172" s="1">
        <v>45951.394143518519</v>
      </c>
      <c r="G7172" s="1">
        <v>45951.394282407404</v>
      </c>
      <c r="H7172" s="1">
        <v>45951.395324074074</v>
      </c>
      <c r="I7172" s="1">
        <v>45951.399918981479</v>
      </c>
    </row>
    <row r="7173" spans="1:9" x14ac:dyDescent="0.35">
      <c r="A7173">
        <v>107172</v>
      </c>
      <c r="B7173" t="s">
        <v>21</v>
      </c>
      <c r="C7173" t="s">
        <v>10</v>
      </c>
      <c r="D7173">
        <v>0</v>
      </c>
      <c r="E7173" s="1">
        <v>45951.394641203704</v>
      </c>
      <c r="F7173" s="1">
        <v>45951.395601851851</v>
      </c>
      <c r="G7173" s="1">
        <v>45951.396145833336</v>
      </c>
      <c r="H7173" s="1">
        <v>45951.399594907409</v>
      </c>
      <c r="I7173" s="1">
        <v>45951.400555555556</v>
      </c>
    </row>
    <row r="7174" spans="1:9" x14ac:dyDescent="0.35">
      <c r="A7174">
        <v>107173</v>
      </c>
      <c r="B7174" t="s">
        <v>11</v>
      </c>
      <c r="C7174" t="s">
        <v>17</v>
      </c>
      <c r="D7174">
        <v>0</v>
      </c>
      <c r="E7174" s="1">
        <v>45951.395694444444</v>
      </c>
      <c r="F7174" s="1">
        <v>45951.397002314814</v>
      </c>
      <c r="G7174" s="1">
        <v>45951.397175925929</v>
      </c>
      <c r="H7174" s="1">
        <v>45951.399745370371</v>
      </c>
      <c r="I7174" s="1">
        <v>45951.408761574072</v>
      </c>
    </row>
    <row r="7175" spans="1:9" x14ac:dyDescent="0.35">
      <c r="A7175">
        <v>107174</v>
      </c>
      <c r="B7175" t="s">
        <v>11</v>
      </c>
      <c r="C7175" t="s">
        <v>17</v>
      </c>
      <c r="D7175">
        <v>0</v>
      </c>
      <c r="E7175" s="1">
        <v>45951.398252314815</v>
      </c>
      <c r="F7175" s="1">
        <v>45951.39875</v>
      </c>
      <c r="G7175" s="1">
        <v>45951.399583333332</v>
      </c>
      <c r="H7175" s="1">
        <v>45951.400775462964</v>
      </c>
      <c r="I7175" s="1">
        <v>45951.411909722221</v>
      </c>
    </row>
    <row r="7176" spans="1:9" x14ac:dyDescent="0.35">
      <c r="A7176">
        <v>107175</v>
      </c>
      <c r="B7176" t="s">
        <v>20</v>
      </c>
      <c r="C7176" t="s">
        <v>17</v>
      </c>
      <c r="D7176">
        <v>0</v>
      </c>
      <c r="E7176" s="1">
        <v>45951.400289351855</v>
      </c>
      <c r="F7176" s="1">
        <v>45951.401469907411</v>
      </c>
      <c r="G7176" s="1">
        <v>45951.401736111111</v>
      </c>
      <c r="H7176" s="1">
        <v>45951.403958333336</v>
      </c>
      <c r="I7176" s="1">
        <v>45951.404490740744</v>
      </c>
    </row>
    <row r="7177" spans="1:9" x14ac:dyDescent="0.35">
      <c r="A7177">
        <v>107176</v>
      </c>
      <c r="B7177" t="s">
        <v>9</v>
      </c>
      <c r="C7177" t="s">
        <v>16</v>
      </c>
      <c r="D7177">
        <v>0</v>
      </c>
      <c r="E7177" s="1">
        <v>45951.401087962964</v>
      </c>
      <c r="F7177" s="1">
        <v>45951.402094907404</v>
      </c>
      <c r="G7177" s="1">
        <v>45951.403402777774</v>
      </c>
      <c r="H7177" s="1">
        <v>45951.407858796294</v>
      </c>
      <c r="I7177" s="1">
        <v>45951.415509259263</v>
      </c>
    </row>
    <row r="7178" spans="1:9" x14ac:dyDescent="0.35">
      <c r="A7178">
        <v>107177</v>
      </c>
      <c r="B7178" t="s">
        <v>9</v>
      </c>
      <c r="C7178" t="s">
        <v>14</v>
      </c>
      <c r="D7178">
        <v>0</v>
      </c>
      <c r="E7178" s="1">
        <v>45951.401099537034</v>
      </c>
      <c r="F7178" s="1">
        <v>45951.40152777778</v>
      </c>
      <c r="G7178" s="1">
        <v>45951.402048611111</v>
      </c>
      <c r="H7178" s="1">
        <v>45951.403263888889</v>
      </c>
      <c r="I7178" s="1">
        <v>45951.411666666667</v>
      </c>
    </row>
    <row r="7179" spans="1:9" x14ac:dyDescent="0.35">
      <c r="A7179">
        <v>107178</v>
      </c>
      <c r="B7179" t="s">
        <v>9</v>
      </c>
      <c r="C7179" t="s">
        <v>16</v>
      </c>
      <c r="D7179">
        <v>0</v>
      </c>
      <c r="E7179" s="1">
        <v>45951.402685185189</v>
      </c>
      <c r="F7179" s="1">
        <v>45951.403761574074</v>
      </c>
      <c r="G7179" s="1">
        <v>45951.405821759261</v>
      </c>
      <c r="H7179" s="1">
        <v>45951.409108796295</v>
      </c>
      <c r="I7179" s="1">
        <v>45951.415844907409</v>
      </c>
    </row>
    <row r="7180" spans="1:9" x14ac:dyDescent="0.35">
      <c r="A7180">
        <v>107179</v>
      </c>
      <c r="B7180" t="s">
        <v>9</v>
      </c>
      <c r="C7180" t="s">
        <v>16</v>
      </c>
      <c r="D7180">
        <v>0</v>
      </c>
      <c r="E7180" s="1">
        <v>45951.40315972222</v>
      </c>
      <c r="F7180" s="1">
        <v>45951.404305555552</v>
      </c>
      <c r="G7180" s="1">
        <v>45951.405393518522</v>
      </c>
      <c r="H7180" s="1">
        <v>45951.407500000001</v>
      </c>
      <c r="I7180" s="1">
        <v>45951.412256944444</v>
      </c>
    </row>
    <row r="7181" spans="1:9" x14ac:dyDescent="0.35">
      <c r="A7181">
        <v>107180</v>
      </c>
      <c r="B7181" t="s">
        <v>19</v>
      </c>
      <c r="C7181" t="s">
        <v>12</v>
      </c>
      <c r="D7181">
        <v>0</v>
      </c>
      <c r="E7181" s="1">
        <v>45951.403993055559</v>
      </c>
      <c r="F7181" s="1">
        <v>45951.40452546296</v>
      </c>
      <c r="G7181" s="1">
        <v>45951.405289351853</v>
      </c>
      <c r="H7181" s="1">
        <v>45951.408726851849</v>
      </c>
      <c r="I7181" s="1">
        <v>45951.419004629628</v>
      </c>
    </row>
    <row r="7182" spans="1:9" x14ac:dyDescent="0.35">
      <c r="A7182">
        <v>107181</v>
      </c>
      <c r="B7182" t="s">
        <v>9</v>
      </c>
      <c r="C7182" t="s">
        <v>17</v>
      </c>
      <c r="D7182">
        <v>0</v>
      </c>
      <c r="E7182" s="1">
        <v>45951.404120370367</v>
      </c>
      <c r="F7182" s="1">
        <v>45951.405451388891</v>
      </c>
      <c r="G7182" s="1">
        <v>45951.405532407407</v>
      </c>
      <c r="H7182" s="1">
        <v>45951.407754629632</v>
      </c>
      <c r="I7182" s="1">
        <v>45951.414259259262</v>
      </c>
    </row>
    <row r="7183" spans="1:9" x14ac:dyDescent="0.35">
      <c r="A7183">
        <v>107182</v>
      </c>
      <c r="B7183" t="s">
        <v>11</v>
      </c>
      <c r="C7183" t="s">
        <v>12</v>
      </c>
      <c r="D7183">
        <v>0</v>
      </c>
      <c r="E7183" s="1">
        <v>45951.404733796298</v>
      </c>
      <c r="F7183" s="1">
        <v>45951.405925925923</v>
      </c>
      <c r="G7183" s="1">
        <v>45951.406921296293</v>
      </c>
      <c r="H7183" s="1">
        <v>45951.40996527778</v>
      </c>
      <c r="I7183" s="1">
        <v>45951.417083333334</v>
      </c>
    </row>
    <row r="7184" spans="1:9" x14ac:dyDescent="0.35">
      <c r="A7184">
        <v>107183</v>
      </c>
      <c r="B7184" t="s">
        <v>23</v>
      </c>
      <c r="C7184" t="s">
        <v>14</v>
      </c>
      <c r="D7184">
        <v>0</v>
      </c>
      <c r="E7184" s="1">
        <v>45951.40525462963</v>
      </c>
      <c r="F7184" s="1">
        <v>45951.406400462962</v>
      </c>
      <c r="G7184" s="1">
        <v>45951.407106481478</v>
      </c>
      <c r="H7184" s="1">
        <v>45951.408310185187</v>
      </c>
      <c r="I7184" s="1">
        <v>45951.415879629632</v>
      </c>
    </row>
    <row r="7185" spans="1:9" x14ac:dyDescent="0.35">
      <c r="A7185">
        <v>107184</v>
      </c>
      <c r="B7185" t="s">
        <v>9</v>
      </c>
      <c r="C7185" t="s">
        <v>12</v>
      </c>
      <c r="D7185">
        <v>0</v>
      </c>
      <c r="E7185" s="1">
        <v>45951.405810185184</v>
      </c>
      <c r="F7185" s="1">
        <v>45951.406759259262</v>
      </c>
      <c r="G7185" s="1">
        <v>45951.407627314817</v>
      </c>
      <c r="H7185" s="1">
        <v>45951.408530092594</v>
      </c>
      <c r="I7185" s="1">
        <v>45951.412604166668</v>
      </c>
    </row>
    <row r="7186" spans="1:9" x14ac:dyDescent="0.35">
      <c r="A7186">
        <v>107185</v>
      </c>
      <c r="B7186" t="s">
        <v>9</v>
      </c>
      <c r="C7186" t="s">
        <v>10</v>
      </c>
      <c r="D7186">
        <v>0</v>
      </c>
      <c r="E7186" s="1">
        <v>45951.406226851854</v>
      </c>
      <c r="F7186" s="1">
        <v>45951.406608796293</v>
      </c>
      <c r="G7186" s="1">
        <v>45951.406851851854</v>
      </c>
      <c r="H7186" s="1">
        <v>45951.408101851855</v>
      </c>
      <c r="I7186" s="1">
        <v>45951.416064814817</v>
      </c>
    </row>
    <row r="7187" spans="1:9" x14ac:dyDescent="0.35">
      <c r="A7187">
        <v>107186</v>
      </c>
      <c r="B7187" t="s">
        <v>11</v>
      </c>
      <c r="C7187" t="s">
        <v>17</v>
      </c>
      <c r="D7187">
        <v>0</v>
      </c>
      <c r="E7187" s="1">
        <v>45951.406643518516</v>
      </c>
      <c r="F7187" s="1">
        <v>45951.407083333332</v>
      </c>
      <c r="G7187" s="1">
        <v>45951.407361111109</v>
      </c>
      <c r="H7187" s="1">
        <v>45951.410798611112</v>
      </c>
      <c r="I7187" s="1">
        <v>45951.419236111113</v>
      </c>
    </row>
    <row r="7188" spans="1:9" x14ac:dyDescent="0.35">
      <c r="A7188">
        <v>107187</v>
      </c>
      <c r="B7188" t="s">
        <v>9</v>
      </c>
      <c r="C7188" t="s">
        <v>16</v>
      </c>
      <c r="D7188">
        <v>0</v>
      </c>
      <c r="E7188" s="1">
        <v>45951.406655092593</v>
      </c>
      <c r="F7188" s="1">
        <v>45951.407743055555</v>
      </c>
      <c r="G7188" s="1">
        <v>45951.409270833334</v>
      </c>
      <c r="H7188" s="1">
        <v>45951.411412037036</v>
      </c>
      <c r="I7188" s="1">
        <v>45951.414733796293</v>
      </c>
    </row>
    <row r="7189" spans="1:9" x14ac:dyDescent="0.35">
      <c r="A7189">
        <v>107188</v>
      </c>
      <c r="B7189" t="s">
        <v>15</v>
      </c>
      <c r="C7189" t="s">
        <v>17</v>
      </c>
      <c r="D7189">
        <v>0</v>
      </c>
      <c r="E7189" s="1">
        <v>45951.407280092593</v>
      </c>
      <c r="F7189" s="1">
        <v>45951.40829861111</v>
      </c>
      <c r="G7189" s="1">
        <v>45951.408622685187</v>
      </c>
      <c r="H7189" s="1">
        <v>45951.411759259259</v>
      </c>
      <c r="I7189" s="1">
        <v>45951.414502314816</v>
      </c>
    </row>
    <row r="7190" spans="1:9" x14ac:dyDescent="0.35">
      <c r="A7190">
        <v>107189</v>
      </c>
      <c r="B7190" t="s">
        <v>9</v>
      </c>
      <c r="C7190" t="s">
        <v>12</v>
      </c>
      <c r="D7190">
        <v>0</v>
      </c>
      <c r="E7190" s="1">
        <v>45951.407731481479</v>
      </c>
      <c r="F7190" s="1">
        <v>45951.408946759257</v>
      </c>
      <c r="G7190" s="1">
        <v>45951.409120370372</v>
      </c>
      <c r="H7190" s="1">
        <v>45951.410752314812</v>
      </c>
      <c r="I7190" s="1">
        <v>45951.418680555558</v>
      </c>
    </row>
    <row r="7191" spans="1:9" x14ac:dyDescent="0.35">
      <c r="A7191">
        <v>107190</v>
      </c>
      <c r="B7191" t="s">
        <v>18</v>
      </c>
      <c r="C7191" t="s">
        <v>12</v>
      </c>
      <c r="D7191">
        <v>0</v>
      </c>
      <c r="E7191" s="1">
        <v>45951.407847222225</v>
      </c>
      <c r="F7191" s="1">
        <v>45951.408368055556</v>
      </c>
      <c r="G7191" s="1">
        <v>45951.409189814818</v>
      </c>
      <c r="H7191" s="1">
        <v>45951.411863425928</v>
      </c>
      <c r="I7191" s="1">
        <v>45951.412094907406</v>
      </c>
    </row>
    <row r="7192" spans="1:9" x14ac:dyDescent="0.35">
      <c r="A7192">
        <v>107191</v>
      </c>
      <c r="B7192" t="s">
        <v>20</v>
      </c>
      <c r="C7192" t="s">
        <v>17</v>
      </c>
      <c r="D7192">
        <v>0</v>
      </c>
      <c r="E7192" s="1">
        <v>45951.408773148149</v>
      </c>
      <c r="F7192" s="1">
        <v>45951.409363425926</v>
      </c>
      <c r="G7192" s="1">
        <v>45951.409641203703</v>
      </c>
      <c r="H7192" s="1">
        <v>45951.411886574075</v>
      </c>
      <c r="I7192" s="1">
        <v>45951.423101851855</v>
      </c>
    </row>
    <row r="7193" spans="1:9" x14ac:dyDescent="0.35">
      <c r="A7193">
        <v>107192</v>
      </c>
      <c r="B7193" t="s">
        <v>9</v>
      </c>
      <c r="C7193" t="s">
        <v>17</v>
      </c>
      <c r="D7193">
        <v>0</v>
      </c>
      <c r="E7193" s="1">
        <v>45951.409548611111</v>
      </c>
      <c r="F7193" s="1">
        <v>45951.410081018519</v>
      </c>
      <c r="G7193" s="1">
        <v>45951.410173611112</v>
      </c>
      <c r="H7193" s="1">
        <v>45951.412476851852</v>
      </c>
      <c r="I7193" s="1">
        <v>45951.418993055559</v>
      </c>
    </row>
    <row r="7194" spans="1:9" x14ac:dyDescent="0.35">
      <c r="A7194">
        <v>107193</v>
      </c>
      <c r="B7194" t="s">
        <v>23</v>
      </c>
      <c r="C7194" t="s">
        <v>14</v>
      </c>
      <c r="D7194">
        <v>0</v>
      </c>
      <c r="E7194" s="1">
        <v>45951.410393518519</v>
      </c>
      <c r="F7194" s="1">
        <v>45951.41138888889</v>
      </c>
      <c r="G7194" s="1">
        <v>45951.412407407406</v>
      </c>
      <c r="H7194" s="1">
        <v>45951.413460648146</v>
      </c>
      <c r="I7194" s="1">
        <v>45951.416261574072</v>
      </c>
    </row>
    <row r="7195" spans="1:9" x14ac:dyDescent="0.35">
      <c r="A7195">
        <v>107194</v>
      </c>
      <c r="B7195" t="s">
        <v>9</v>
      </c>
      <c r="C7195" t="s">
        <v>17</v>
      </c>
      <c r="D7195">
        <v>0</v>
      </c>
      <c r="E7195" s="1">
        <v>45951.410497685189</v>
      </c>
      <c r="F7195" s="1">
        <v>45951.410960648151</v>
      </c>
      <c r="G7195" s="1">
        <v>45951.411840277775</v>
      </c>
      <c r="H7195" s="1">
        <v>45951.414629629631</v>
      </c>
      <c r="I7195" s="1">
        <v>45951.420671296299</v>
      </c>
    </row>
    <row r="7196" spans="1:9" x14ac:dyDescent="0.35">
      <c r="A7196">
        <v>107195</v>
      </c>
      <c r="B7196" t="s">
        <v>11</v>
      </c>
      <c r="C7196" t="s">
        <v>14</v>
      </c>
      <c r="D7196">
        <v>0</v>
      </c>
      <c r="E7196" s="1">
        <v>45951.411076388889</v>
      </c>
      <c r="F7196" s="1">
        <v>45951.411481481482</v>
      </c>
      <c r="G7196" s="1">
        <v>45951.412210648145</v>
      </c>
      <c r="H7196" s="1">
        <v>45951.413425925923</v>
      </c>
      <c r="I7196" s="1">
        <v>45951.416689814818</v>
      </c>
    </row>
    <row r="7197" spans="1:9" x14ac:dyDescent="0.35">
      <c r="A7197">
        <v>107196</v>
      </c>
      <c r="B7197" t="s">
        <v>21</v>
      </c>
      <c r="C7197" t="s">
        <v>14</v>
      </c>
      <c r="D7197">
        <v>0</v>
      </c>
      <c r="E7197" s="1">
        <v>45951.413136574076</v>
      </c>
      <c r="F7197" s="1">
        <v>45951.413900462961</v>
      </c>
      <c r="G7197" s="1">
        <v>45951.414293981485</v>
      </c>
      <c r="H7197" s="1">
        <v>45951.416712962964</v>
      </c>
      <c r="I7197" s="1">
        <v>45951.421689814815</v>
      </c>
    </row>
    <row r="7198" spans="1:9" x14ac:dyDescent="0.35">
      <c r="A7198">
        <v>107197</v>
      </c>
      <c r="B7198" t="s">
        <v>15</v>
      </c>
      <c r="C7198" t="s">
        <v>14</v>
      </c>
      <c r="D7198">
        <v>0</v>
      </c>
      <c r="E7198" s="1">
        <v>45951.413275462961</v>
      </c>
      <c r="F7198" s="1">
        <v>45951.413784722223</v>
      </c>
      <c r="G7198" s="1">
        <v>45951.414351851854</v>
      </c>
      <c r="H7198" s="1">
        <v>45951.415381944447</v>
      </c>
      <c r="I7198" s="1">
        <v>45951.429259259261</v>
      </c>
    </row>
    <row r="7199" spans="1:9" x14ac:dyDescent="0.35">
      <c r="A7199">
        <v>107198</v>
      </c>
      <c r="B7199" t="s">
        <v>15</v>
      </c>
      <c r="C7199" t="s">
        <v>14</v>
      </c>
      <c r="D7199">
        <v>0</v>
      </c>
      <c r="E7199" s="1">
        <v>45951.413923611108</v>
      </c>
      <c r="F7199" s="1">
        <v>45951.414930555555</v>
      </c>
      <c r="G7199" s="1">
        <v>45951.415011574078</v>
      </c>
      <c r="H7199" s="1">
        <v>45951.415949074071</v>
      </c>
      <c r="I7199" s="1">
        <v>45951.417361111111</v>
      </c>
    </row>
    <row r="7200" spans="1:9" x14ac:dyDescent="0.35">
      <c r="A7200">
        <v>107199</v>
      </c>
      <c r="B7200" t="s">
        <v>18</v>
      </c>
      <c r="C7200" t="s">
        <v>10</v>
      </c>
      <c r="D7200">
        <v>0</v>
      </c>
      <c r="E7200" s="1">
        <v>45951.414895833332</v>
      </c>
      <c r="F7200" s="1">
        <v>45951.415243055555</v>
      </c>
      <c r="G7200" s="1">
        <v>45951.415821759256</v>
      </c>
      <c r="H7200" s="1">
        <v>45951.416909722226</v>
      </c>
      <c r="I7200" s="1">
        <v>45951.420381944445</v>
      </c>
    </row>
    <row r="7201" spans="1:9" x14ac:dyDescent="0.35">
      <c r="A7201">
        <v>107200</v>
      </c>
      <c r="B7201" t="s">
        <v>18</v>
      </c>
      <c r="C7201" t="s">
        <v>12</v>
      </c>
      <c r="D7201">
        <v>0</v>
      </c>
      <c r="E7201" s="1">
        <v>45951.414953703701</v>
      </c>
      <c r="F7201" s="1">
        <v>45951.415555555555</v>
      </c>
      <c r="G7201" s="1">
        <v>45951.415613425925</v>
      </c>
      <c r="H7201" s="1">
        <v>45951.416458333333</v>
      </c>
      <c r="I7201" s="1">
        <v>45951.425254629627</v>
      </c>
    </row>
    <row r="7202" spans="1:9" x14ac:dyDescent="0.35">
      <c r="A7202">
        <v>107201</v>
      </c>
      <c r="B7202" t="s">
        <v>13</v>
      </c>
      <c r="C7202" t="s">
        <v>14</v>
      </c>
      <c r="D7202">
        <v>0</v>
      </c>
      <c r="E7202" s="1">
        <v>45951.416064814817</v>
      </c>
      <c r="F7202" s="1">
        <v>45951.416527777779</v>
      </c>
      <c r="G7202" s="1">
        <v>45951.416909722226</v>
      </c>
      <c r="H7202" s="1">
        <v>45951.419212962966</v>
      </c>
      <c r="I7202" s="1">
        <v>45951.422025462962</v>
      </c>
    </row>
    <row r="7203" spans="1:9" x14ac:dyDescent="0.35">
      <c r="A7203">
        <v>107202</v>
      </c>
      <c r="B7203" t="s">
        <v>22</v>
      </c>
      <c r="C7203" t="s">
        <v>10</v>
      </c>
      <c r="D7203">
        <v>0</v>
      </c>
      <c r="E7203" s="1">
        <v>45951.418182870373</v>
      </c>
      <c r="F7203" s="1">
        <v>45951.419016203705</v>
      </c>
      <c r="G7203" s="1">
        <v>45951.419965277775</v>
      </c>
      <c r="H7203" s="1">
        <v>45951.422696759262</v>
      </c>
      <c r="I7203" s="1">
        <v>45951.425092592595</v>
      </c>
    </row>
    <row r="7204" spans="1:9" x14ac:dyDescent="0.35">
      <c r="A7204">
        <v>107203</v>
      </c>
      <c r="B7204" t="s">
        <v>9</v>
      </c>
      <c r="C7204" t="s">
        <v>10</v>
      </c>
      <c r="D7204">
        <v>0</v>
      </c>
      <c r="E7204" s="1">
        <v>45951.422546296293</v>
      </c>
      <c r="F7204" s="1">
        <v>45951.422905092593</v>
      </c>
      <c r="G7204" s="1">
        <v>45951.423449074071</v>
      </c>
      <c r="H7204" s="1">
        <v>45951.425405092596</v>
      </c>
      <c r="I7204" s="1">
        <v>45951.431284722225</v>
      </c>
    </row>
    <row r="7205" spans="1:9" x14ac:dyDescent="0.35">
      <c r="A7205">
        <v>107204</v>
      </c>
      <c r="B7205" t="s">
        <v>11</v>
      </c>
      <c r="C7205" t="s">
        <v>10</v>
      </c>
      <c r="D7205">
        <v>0</v>
      </c>
      <c r="E7205" s="1">
        <v>45951.422847222224</v>
      </c>
      <c r="F7205" s="1">
        <v>45951.423483796294</v>
      </c>
      <c r="G7205" s="1">
        <v>45951.423634259256</v>
      </c>
      <c r="H7205" s="1">
        <v>45951.424490740741</v>
      </c>
      <c r="I7205" s="1">
        <v>45951.426747685182</v>
      </c>
    </row>
    <row r="7206" spans="1:9" x14ac:dyDescent="0.35">
      <c r="A7206">
        <v>107205</v>
      </c>
      <c r="B7206" t="s">
        <v>15</v>
      </c>
      <c r="C7206" t="s">
        <v>16</v>
      </c>
      <c r="D7206">
        <v>0</v>
      </c>
      <c r="E7206" s="1">
        <v>45951.423680555556</v>
      </c>
      <c r="F7206" s="1">
        <v>45951.424618055556</v>
      </c>
      <c r="G7206" s="1">
        <v>45951.426446759258</v>
      </c>
      <c r="H7206" s="1">
        <v>45951.427581018521</v>
      </c>
      <c r="I7206" s="1">
        <v>45951.430983796294</v>
      </c>
    </row>
    <row r="7207" spans="1:9" x14ac:dyDescent="0.35">
      <c r="A7207">
        <v>107206</v>
      </c>
      <c r="B7207" t="s">
        <v>9</v>
      </c>
      <c r="C7207" t="s">
        <v>16</v>
      </c>
      <c r="D7207">
        <v>0</v>
      </c>
      <c r="E7207" s="1">
        <v>45951.424502314818</v>
      </c>
      <c r="F7207" s="1">
        <v>45951.42528935185</v>
      </c>
      <c r="G7207" s="1">
        <v>45951.425798611112</v>
      </c>
      <c r="H7207" s="1">
        <v>45951.429629629631</v>
      </c>
      <c r="I7207" s="1">
        <v>45951.438576388886</v>
      </c>
    </row>
    <row r="7208" spans="1:9" x14ac:dyDescent="0.35">
      <c r="A7208">
        <v>107207</v>
      </c>
      <c r="B7208" t="s">
        <v>9</v>
      </c>
      <c r="C7208" t="s">
        <v>10</v>
      </c>
      <c r="D7208">
        <v>0</v>
      </c>
      <c r="E7208" s="1">
        <v>45951.424560185187</v>
      </c>
      <c r="F7208" s="1">
        <v>45951.425127314818</v>
      </c>
      <c r="G7208" s="1">
        <v>45951.425625000003</v>
      </c>
      <c r="H7208" s="1">
        <v>45951.428530092591</v>
      </c>
      <c r="I7208" s="1">
        <v>45951.441493055558</v>
      </c>
    </row>
    <row r="7209" spans="1:9" x14ac:dyDescent="0.35">
      <c r="A7209">
        <v>107208</v>
      </c>
      <c r="B7209" t="s">
        <v>18</v>
      </c>
      <c r="C7209" t="s">
        <v>17</v>
      </c>
      <c r="D7209">
        <v>0</v>
      </c>
      <c r="E7209" s="1">
        <v>45951.425185185188</v>
      </c>
      <c r="F7209" s="1">
        <v>45951.425555555557</v>
      </c>
      <c r="G7209" s="1">
        <v>45951.426550925928</v>
      </c>
      <c r="H7209" s="1">
        <v>45951.429444444446</v>
      </c>
      <c r="I7209" s="1">
        <v>45951.439247685186</v>
      </c>
    </row>
    <row r="7210" spans="1:9" x14ac:dyDescent="0.35">
      <c r="A7210">
        <v>107209</v>
      </c>
      <c r="B7210" t="s">
        <v>11</v>
      </c>
      <c r="C7210" t="s">
        <v>10</v>
      </c>
      <c r="D7210">
        <v>0</v>
      </c>
      <c r="E7210" s="1">
        <v>45951.427187499998</v>
      </c>
      <c r="F7210" s="1">
        <v>45951.428483796299</v>
      </c>
      <c r="G7210" s="1">
        <v>45951.429259259261</v>
      </c>
      <c r="H7210" s="1">
        <v>45951.431712962964</v>
      </c>
      <c r="I7210" s="1">
        <v>45951.442118055558</v>
      </c>
    </row>
    <row r="7211" spans="1:9" x14ac:dyDescent="0.35">
      <c r="A7211">
        <v>107210</v>
      </c>
      <c r="B7211" t="s">
        <v>13</v>
      </c>
      <c r="C7211" t="s">
        <v>17</v>
      </c>
      <c r="D7211">
        <v>0</v>
      </c>
      <c r="E7211" s="1">
        <v>45951.428229166668</v>
      </c>
      <c r="F7211" s="1">
        <v>45951.429525462961</v>
      </c>
      <c r="G7211" s="1">
        <v>45951.430532407408</v>
      </c>
      <c r="H7211" s="1">
        <v>45951.433379629627</v>
      </c>
      <c r="I7211" s="1">
        <v>45951.437962962962</v>
      </c>
    </row>
    <row r="7212" spans="1:9" x14ac:dyDescent="0.35">
      <c r="A7212">
        <v>107211</v>
      </c>
      <c r="B7212" t="s">
        <v>11</v>
      </c>
      <c r="C7212" t="s">
        <v>14</v>
      </c>
      <c r="D7212">
        <v>0</v>
      </c>
      <c r="E7212" s="1">
        <v>45951.429027777776</v>
      </c>
      <c r="F7212" s="1">
        <v>45951.429803240739</v>
      </c>
      <c r="G7212" s="1">
        <v>45951.430810185186</v>
      </c>
      <c r="H7212" s="1">
        <v>45951.433368055557</v>
      </c>
      <c r="I7212" s="1">
        <v>45951.442071759258</v>
      </c>
    </row>
    <row r="7213" spans="1:9" x14ac:dyDescent="0.35">
      <c r="A7213">
        <v>107212</v>
      </c>
      <c r="B7213" t="s">
        <v>9</v>
      </c>
      <c r="C7213" t="s">
        <v>14</v>
      </c>
      <c r="D7213">
        <v>0</v>
      </c>
      <c r="E7213" s="1">
        <v>45951.429432870369</v>
      </c>
      <c r="F7213" s="1">
        <v>45951.430312500001</v>
      </c>
      <c r="G7213" s="1">
        <v>45951.430509259262</v>
      </c>
      <c r="H7213" s="1">
        <v>45951.433067129627</v>
      </c>
      <c r="I7213" s="1">
        <v>45951.446342592593</v>
      </c>
    </row>
    <row r="7214" spans="1:9" x14ac:dyDescent="0.35">
      <c r="A7214">
        <v>107213</v>
      </c>
      <c r="B7214" t="s">
        <v>21</v>
      </c>
      <c r="C7214" t="s">
        <v>12</v>
      </c>
      <c r="D7214">
        <v>0</v>
      </c>
      <c r="E7214" s="1">
        <v>45951.429606481484</v>
      </c>
      <c r="F7214" s="1">
        <v>45951.430613425924</v>
      </c>
      <c r="G7214" s="1">
        <v>45951.431122685186</v>
      </c>
      <c r="H7214" s="1">
        <v>45951.432928240742</v>
      </c>
      <c r="I7214" s="1">
        <v>45951.440937500003</v>
      </c>
    </row>
    <row r="7215" spans="1:9" x14ac:dyDescent="0.35">
      <c r="A7215">
        <v>107214</v>
      </c>
      <c r="B7215" t="s">
        <v>15</v>
      </c>
      <c r="C7215" t="s">
        <v>14</v>
      </c>
      <c r="D7215">
        <v>0</v>
      </c>
      <c r="E7215" s="1">
        <v>45951.4297337963</v>
      </c>
      <c r="F7215" s="1">
        <v>45951.430578703701</v>
      </c>
      <c r="G7215" s="1">
        <v>45951.430833333332</v>
      </c>
      <c r="H7215" s="1">
        <v>45951.431990740741</v>
      </c>
      <c r="I7215" s="1">
        <v>45951.437731481485</v>
      </c>
    </row>
    <row r="7216" spans="1:9" x14ac:dyDescent="0.35">
      <c r="A7216">
        <v>107215</v>
      </c>
      <c r="B7216" t="s">
        <v>20</v>
      </c>
      <c r="C7216" t="s">
        <v>17</v>
      </c>
      <c r="D7216">
        <v>0</v>
      </c>
      <c r="E7216" s="1">
        <v>45951.429814814815</v>
      </c>
      <c r="F7216" s="1">
        <v>45951.43072916667</v>
      </c>
      <c r="G7216" s="1">
        <v>45951.431122685186</v>
      </c>
      <c r="H7216" s="1">
        <v>45951.431967592594</v>
      </c>
      <c r="I7216" s="1">
        <v>45951.445324074077</v>
      </c>
    </row>
    <row r="7217" spans="1:9" x14ac:dyDescent="0.35">
      <c r="A7217">
        <v>107216</v>
      </c>
      <c r="B7217" t="s">
        <v>22</v>
      </c>
      <c r="C7217" t="s">
        <v>17</v>
      </c>
      <c r="D7217">
        <v>1</v>
      </c>
      <c r="E7217" s="1">
        <v>45951.4299537037</v>
      </c>
      <c r="F7217" s="1">
        <v>45951.430405092593</v>
      </c>
      <c r="G7217" s="1">
        <v>45951.431354166663</v>
      </c>
      <c r="H7217" s="1">
        <v>45951.432395833333</v>
      </c>
      <c r="I7217" s="1">
        <v>45951.444166666668</v>
      </c>
    </row>
    <row r="7218" spans="1:9" x14ac:dyDescent="0.35">
      <c r="A7218">
        <v>107217</v>
      </c>
      <c r="B7218" t="s">
        <v>18</v>
      </c>
      <c r="C7218" t="s">
        <v>17</v>
      </c>
      <c r="D7218">
        <v>0</v>
      </c>
      <c r="E7218" s="1">
        <v>45951.430868055555</v>
      </c>
      <c r="F7218" s="1">
        <v>45951.432210648149</v>
      </c>
      <c r="G7218" s="1">
        <v>45951.432847222219</v>
      </c>
      <c r="H7218" s="1">
        <v>45951.43550925926</v>
      </c>
      <c r="I7218" s="1">
        <v>45951.439756944441</v>
      </c>
    </row>
    <row r="7219" spans="1:9" x14ac:dyDescent="0.35">
      <c r="A7219">
        <v>107218</v>
      </c>
      <c r="B7219" t="s">
        <v>9</v>
      </c>
      <c r="C7219" t="s">
        <v>17</v>
      </c>
      <c r="D7219">
        <v>0</v>
      </c>
      <c r="E7219" s="1">
        <v>45951.431400462963</v>
      </c>
      <c r="F7219" s="1">
        <v>45951.432060185187</v>
      </c>
      <c r="G7219" s="1">
        <v>45951.432673611111</v>
      </c>
      <c r="H7219" s="1">
        <v>45951.434884259259</v>
      </c>
      <c r="I7219" s="1">
        <v>45951.43577546296</v>
      </c>
    </row>
    <row r="7220" spans="1:9" x14ac:dyDescent="0.35">
      <c r="A7220">
        <v>107219</v>
      </c>
      <c r="B7220" t="s">
        <v>15</v>
      </c>
      <c r="C7220" t="s">
        <v>16</v>
      </c>
      <c r="D7220">
        <v>0</v>
      </c>
      <c r="E7220" s="1">
        <v>45951.432175925926</v>
      </c>
      <c r="F7220" s="1">
        <v>45951.433344907404</v>
      </c>
      <c r="G7220" s="1">
        <v>45951.434513888889</v>
      </c>
      <c r="H7220" s="1">
        <v>45951.436655092592</v>
      </c>
      <c r="I7220" s="1">
        <v>45951.439722222225</v>
      </c>
    </row>
    <row r="7221" spans="1:9" x14ac:dyDescent="0.35">
      <c r="A7221">
        <v>107220</v>
      </c>
      <c r="B7221" t="s">
        <v>19</v>
      </c>
      <c r="C7221" t="s">
        <v>16</v>
      </c>
      <c r="D7221">
        <v>0</v>
      </c>
      <c r="E7221" s="1">
        <v>45951.432557870372</v>
      </c>
      <c r="F7221" s="1">
        <v>45951.433240740742</v>
      </c>
      <c r="G7221" s="1">
        <v>45951.435231481482</v>
      </c>
      <c r="H7221" s="1">
        <v>45951.439108796294</v>
      </c>
      <c r="I7221" s="1">
        <v>45951.447905092595</v>
      </c>
    </row>
    <row r="7222" spans="1:9" x14ac:dyDescent="0.35">
      <c r="A7222">
        <v>107221</v>
      </c>
      <c r="B7222" t="s">
        <v>13</v>
      </c>
      <c r="C7222" t="s">
        <v>17</v>
      </c>
      <c r="D7222">
        <v>0</v>
      </c>
      <c r="E7222" s="1">
        <v>45951.434224537035</v>
      </c>
      <c r="F7222" s="1">
        <v>45951.435011574074</v>
      </c>
      <c r="G7222" s="1">
        <v>45951.435879629629</v>
      </c>
      <c r="H7222" s="1">
        <v>45951.437905092593</v>
      </c>
      <c r="I7222" s="1">
        <v>45951.443912037037</v>
      </c>
    </row>
    <row r="7223" spans="1:9" x14ac:dyDescent="0.35">
      <c r="A7223">
        <v>107222</v>
      </c>
      <c r="B7223" t="s">
        <v>18</v>
      </c>
      <c r="C7223" t="s">
        <v>12</v>
      </c>
      <c r="D7223">
        <v>0</v>
      </c>
      <c r="E7223" s="1">
        <v>45951.434363425928</v>
      </c>
      <c r="F7223" s="1">
        <v>45951.434930555559</v>
      </c>
      <c r="G7223" s="1">
        <v>45951.435578703706</v>
      </c>
      <c r="H7223" s="1">
        <v>45951.437349537038</v>
      </c>
      <c r="I7223" s="1">
        <v>45951.446226851855</v>
      </c>
    </row>
    <row r="7224" spans="1:9" x14ac:dyDescent="0.35">
      <c r="A7224">
        <v>107223</v>
      </c>
      <c r="B7224" t="s">
        <v>18</v>
      </c>
      <c r="C7224" t="s">
        <v>10</v>
      </c>
      <c r="D7224">
        <v>0</v>
      </c>
      <c r="E7224" s="1">
        <v>45951.434930555559</v>
      </c>
      <c r="F7224" s="1">
        <v>45951.435439814813</v>
      </c>
      <c r="G7224" s="1">
        <v>45951.436423611114</v>
      </c>
      <c r="H7224" s="1">
        <v>45951.437847222223</v>
      </c>
      <c r="I7224" s="1">
        <v>45951.447141203702</v>
      </c>
    </row>
    <row r="7225" spans="1:9" x14ac:dyDescent="0.35">
      <c r="A7225">
        <v>107224</v>
      </c>
      <c r="B7225" t="s">
        <v>18</v>
      </c>
      <c r="C7225" t="s">
        <v>14</v>
      </c>
      <c r="D7225">
        <v>0</v>
      </c>
      <c r="E7225" s="1">
        <v>45951.434988425928</v>
      </c>
      <c r="F7225" s="1">
        <v>45951.435717592591</v>
      </c>
      <c r="G7225" s="1">
        <v>45951.436354166668</v>
      </c>
      <c r="H7225" s="1">
        <v>45951.439189814817</v>
      </c>
      <c r="I7225" s="1">
        <v>45951.439479166664</v>
      </c>
    </row>
    <row r="7226" spans="1:9" x14ac:dyDescent="0.35">
      <c r="A7226">
        <v>107225</v>
      </c>
      <c r="B7226" t="s">
        <v>11</v>
      </c>
      <c r="C7226" t="s">
        <v>10</v>
      </c>
      <c r="D7226">
        <v>0</v>
      </c>
      <c r="E7226" s="1">
        <v>45951.435115740744</v>
      </c>
      <c r="F7226" s="1">
        <v>45951.435960648145</v>
      </c>
      <c r="G7226" s="1">
        <v>45951.436423611114</v>
      </c>
      <c r="H7226" s="1">
        <v>45951.439456018517</v>
      </c>
      <c r="I7226" s="1">
        <v>45951.451215277775</v>
      </c>
    </row>
    <row r="7227" spans="1:9" x14ac:dyDescent="0.35">
      <c r="A7227">
        <v>107226</v>
      </c>
      <c r="B7227" t="s">
        <v>23</v>
      </c>
      <c r="C7227" t="s">
        <v>17</v>
      </c>
      <c r="D7227">
        <v>0</v>
      </c>
      <c r="E7227" s="1">
        <v>45951.435312499998</v>
      </c>
      <c r="F7227" s="1">
        <v>45951.436597222222</v>
      </c>
      <c r="G7227" s="1">
        <v>45951.437037037038</v>
      </c>
      <c r="H7227" s="1">
        <v>45951.439097222225</v>
      </c>
      <c r="I7227" s="1">
        <v>45951.452175925922</v>
      </c>
    </row>
    <row r="7228" spans="1:9" x14ac:dyDescent="0.35">
      <c r="A7228">
        <v>107227</v>
      </c>
      <c r="B7228" t="s">
        <v>18</v>
      </c>
      <c r="C7228" t="s">
        <v>14</v>
      </c>
      <c r="D7228">
        <v>0</v>
      </c>
      <c r="E7228" s="1">
        <v>45951.436053240737</v>
      </c>
      <c r="F7228" s="1">
        <v>45951.437303240738</v>
      </c>
      <c r="G7228" s="1">
        <v>45951.438067129631</v>
      </c>
      <c r="H7228" s="1">
        <v>45951.440821759257</v>
      </c>
      <c r="I7228" s="1">
        <v>45951.447939814818</v>
      </c>
    </row>
    <row r="7229" spans="1:9" x14ac:dyDescent="0.35">
      <c r="A7229">
        <v>107228</v>
      </c>
      <c r="B7229" t="s">
        <v>9</v>
      </c>
      <c r="C7229" t="s">
        <v>16</v>
      </c>
      <c r="D7229">
        <v>0</v>
      </c>
      <c r="E7229" s="1">
        <v>45951.436979166669</v>
      </c>
      <c r="F7229" s="1">
        <v>45951.438310185185</v>
      </c>
      <c r="G7229" s="1">
        <v>45951.439988425926</v>
      </c>
      <c r="H7229" s="1">
        <v>45951.443495370368</v>
      </c>
      <c r="I7229" s="1">
        <v>45951.453240740739</v>
      </c>
    </row>
    <row r="7230" spans="1:9" x14ac:dyDescent="0.35">
      <c r="A7230">
        <v>107229</v>
      </c>
      <c r="B7230" t="s">
        <v>9</v>
      </c>
      <c r="C7230" t="s">
        <v>16</v>
      </c>
      <c r="D7230">
        <v>0</v>
      </c>
      <c r="E7230" s="1">
        <v>45951.437743055554</v>
      </c>
      <c r="F7230" s="1">
        <v>45951.438807870371</v>
      </c>
      <c r="G7230" s="1">
        <v>45951.440775462965</v>
      </c>
      <c r="H7230" s="1">
        <v>45951.445115740738</v>
      </c>
      <c r="I7230" s="1">
        <v>45951.452013888891</v>
      </c>
    </row>
    <row r="7231" spans="1:9" x14ac:dyDescent="0.35">
      <c r="A7231">
        <v>107230</v>
      </c>
      <c r="B7231" t="s">
        <v>20</v>
      </c>
      <c r="C7231" t="s">
        <v>16</v>
      </c>
      <c r="D7231">
        <v>0</v>
      </c>
      <c r="E7231" s="1">
        <v>45951.438900462963</v>
      </c>
      <c r="F7231" s="1">
        <v>45951.440196759257</v>
      </c>
      <c r="G7231" s="1">
        <v>45951.441388888888</v>
      </c>
      <c r="H7231" s="1">
        <v>45951.445451388892</v>
      </c>
      <c r="I7231" s="1">
        <v>45951.446469907409</v>
      </c>
    </row>
    <row r="7232" spans="1:9" x14ac:dyDescent="0.35">
      <c r="A7232">
        <v>107231</v>
      </c>
      <c r="B7232" t="s">
        <v>21</v>
      </c>
      <c r="C7232" t="s">
        <v>12</v>
      </c>
      <c r="D7232">
        <v>0</v>
      </c>
      <c r="E7232" s="1">
        <v>45951.439027777778</v>
      </c>
      <c r="F7232" s="1">
        <v>45951.440185185187</v>
      </c>
      <c r="G7232" s="1">
        <v>45951.44090277778</v>
      </c>
      <c r="H7232" s="1">
        <v>45951.443287037036</v>
      </c>
      <c r="I7232" s="1">
        <v>45951.450567129628</v>
      </c>
    </row>
    <row r="7233" spans="1:9" x14ac:dyDescent="0.35">
      <c r="A7233">
        <v>107232</v>
      </c>
      <c r="B7233" t="s">
        <v>21</v>
      </c>
      <c r="C7233" t="s">
        <v>17</v>
      </c>
      <c r="D7233">
        <v>0</v>
      </c>
      <c r="E7233" s="1">
        <v>45951.440254629626</v>
      </c>
      <c r="F7233" s="1">
        <v>45951.44091435185</v>
      </c>
      <c r="G7233" s="1">
        <v>45951.441736111112</v>
      </c>
      <c r="H7233" s="1">
        <v>45951.443472222221</v>
      </c>
      <c r="I7233" s="1">
        <v>45951.451377314814</v>
      </c>
    </row>
    <row r="7234" spans="1:9" x14ac:dyDescent="0.35">
      <c r="A7234">
        <v>107233</v>
      </c>
      <c r="B7234" t="s">
        <v>22</v>
      </c>
      <c r="C7234" t="s">
        <v>17</v>
      </c>
      <c r="D7234">
        <v>0</v>
      </c>
      <c r="E7234" s="1">
        <v>45951.440416666665</v>
      </c>
      <c r="F7234" s="1">
        <v>45951.441736111112</v>
      </c>
      <c r="G7234" s="1">
        <v>45951.44189814815</v>
      </c>
      <c r="H7234" s="1">
        <v>45951.444467592592</v>
      </c>
      <c r="I7234" s="1">
        <v>45951.449826388889</v>
      </c>
    </row>
    <row r="7235" spans="1:9" x14ac:dyDescent="0.35">
      <c r="A7235">
        <v>107234</v>
      </c>
      <c r="B7235" t="s">
        <v>20</v>
      </c>
      <c r="C7235" t="s">
        <v>17</v>
      </c>
      <c r="D7235">
        <v>0</v>
      </c>
      <c r="E7235" s="1">
        <v>45951.440428240741</v>
      </c>
      <c r="F7235" s="1">
        <v>45951.44091435185</v>
      </c>
      <c r="G7235" s="1">
        <v>45951.441354166665</v>
      </c>
      <c r="H7235" s="1">
        <v>45951.443530092591</v>
      </c>
      <c r="I7235" s="1">
        <v>45951.444016203706</v>
      </c>
    </row>
    <row r="7236" spans="1:9" x14ac:dyDescent="0.35">
      <c r="A7236">
        <v>107235</v>
      </c>
      <c r="B7236" t="s">
        <v>9</v>
      </c>
      <c r="C7236" t="s">
        <v>17</v>
      </c>
      <c r="D7236">
        <v>0</v>
      </c>
      <c r="E7236" s="1">
        <v>45951.440497685187</v>
      </c>
      <c r="F7236" s="1">
        <v>45951.441655092596</v>
      </c>
      <c r="G7236" s="1">
        <v>45951.442245370374</v>
      </c>
      <c r="H7236" s="1">
        <v>45951.445057870369</v>
      </c>
      <c r="I7236" s="1">
        <v>45951.457488425927</v>
      </c>
    </row>
    <row r="7237" spans="1:9" x14ac:dyDescent="0.35">
      <c r="A7237">
        <v>107236</v>
      </c>
      <c r="B7237" t="s">
        <v>11</v>
      </c>
      <c r="C7237" t="s">
        <v>16</v>
      </c>
      <c r="D7237">
        <v>0</v>
      </c>
      <c r="E7237" s="1">
        <v>45951.440983796296</v>
      </c>
      <c r="F7237" s="1">
        <v>45951.441874999997</v>
      </c>
      <c r="G7237" s="1">
        <v>45951.443020833336</v>
      </c>
      <c r="H7237" s="1">
        <v>45951.444108796299</v>
      </c>
      <c r="I7237" s="1">
        <v>45951.455891203703</v>
      </c>
    </row>
    <row r="7238" spans="1:9" x14ac:dyDescent="0.35">
      <c r="A7238">
        <v>107237</v>
      </c>
      <c r="B7238" t="s">
        <v>9</v>
      </c>
      <c r="C7238" t="s">
        <v>14</v>
      </c>
      <c r="D7238">
        <v>0</v>
      </c>
      <c r="E7238" s="1">
        <v>45951.441145833334</v>
      </c>
      <c r="F7238" s="1">
        <v>45951.44189814815</v>
      </c>
      <c r="G7238" s="1">
        <v>45951.442407407405</v>
      </c>
      <c r="H7238" s="1">
        <v>45951.445520833331</v>
      </c>
      <c r="I7238" s="1">
        <v>45951.45208333333</v>
      </c>
    </row>
    <row r="7239" spans="1:9" x14ac:dyDescent="0.35">
      <c r="A7239">
        <v>107238</v>
      </c>
      <c r="B7239" t="s">
        <v>21</v>
      </c>
      <c r="C7239" t="s">
        <v>14</v>
      </c>
      <c r="D7239">
        <v>0</v>
      </c>
      <c r="E7239" s="1">
        <v>45951.441736111112</v>
      </c>
      <c r="F7239" s="1">
        <v>45951.442175925928</v>
      </c>
      <c r="G7239" s="1">
        <v>45951.442314814813</v>
      </c>
      <c r="H7239" s="1">
        <v>45951.444050925929</v>
      </c>
      <c r="I7239" s="1">
        <v>45951.455127314817</v>
      </c>
    </row>
    <row r="7240" spans="1:9" x14ac:dyDescent="0.35">
      <c r="A7240">
        <v>107239</v>
      </c>
      <c r="B7240" t="s">
        <v>9</v>
      </c>
      <c r="C7240" t="s">
        <v>16</v>
      </c>
      <c r="D7240">
        <v>0</v>
      </c>
      <c r="E7240" s="1">
        <v>45951.444745370369</v>
      </c>
      <c r="F7240" s="1">
        <v>45951.445763888885</v>
      </c>
      <c r="G7240" s="1">
        <v>45951.446192129632</v>
      </c>
      <c r="H7240" s="1">
        <v>45951.449479166666</v>
      </c>
      <c r="I7240" s="1">
        <v>45951.456828703704</v>
      </c>
    </row>
    <row r="7241" spans="1:9" x14ac:dyDescent="0.35">
      <c r="A7241">
        <v>107240</v>
      </c>
      <c r="B7241" t="s">
        <v>15</v>
      </c>
      <c r="C7241" t="s">
        <v>17</v>
      </c>
      <c r="D7241">
        <v>0</v>
      </c>
      <c r="E7241" s="1">
        <v>45951.446574074071</v>
      </c>
      <c r="F7241" s="1">
        <v>45951.447916666664</v>
      </c>
      <c r="G7241" s="1">
        <v>45951.448240740741</v>
      </c>
      <c r="H7241" s="1">
        <v>45951.449641203704</v>
      </c>
      <c r="I7241" s="1">
        <v>45951.46261574074</v>
      </c>
    </row>
    <row r="7242" spans="1:9" x14ac:dyDescent="0.35">
      <c r="A7242">
        <v>107241</v>
      </c>
      <c r="B7242" t="s">
        <v>9</v>
      </c>
      <c r="C7242" t="s">
        <v>16</v>
      </c>
      <c r="D7242">
        <v>0</v>
      </c>
      <c r="E7242" s="1">
        <v>45951.446782407409</v>
      </c>
      <c r="F7242" s="1">
        <v>45951.447638888887</v>
      </c>
      <c r="G7242" s="1">
        <v>45951.448819444442</v>
      </c>
      <c r="H7242" s="1">
        <v>45951.453715277778</v>
      </c>
      <c r="I7242" s="1">
        <v>45951.464907407404</v>
      </c>
    </row>
    <row r="7243" spans="1:9" x14ac:dyDescent="0.35">
      <c r="A7243">
        <v>107242</v>
      </c>
      <c r="B7243" t="s">
        <v>15</v>
      </c>
      <c r="C7243" t="s">
        <v>17</v>
      </c>
      <c r="D7243">
        <v>0</v>
      </c>
      <c r="E7243" s="1">
        <v>45951.44699074074</v>
      </c>
      <c r="F7243" s="1">
        <v>45951.448344907411</v>
      </c>
      <c r="G7243" s="1">
        <v>45951.449259259258</v>
      </c>
      <c r="H7243" s="1">
        <v>45951.451678240737</v>
      </c>
      <c r="I7243" s="1">
        <v>45951.463229166664</v>
      </c>
    </row>
    <row r="7244" spans="1:9" x14ac:dyDescent="0.35">
      <c r="A7244">
        <v>107243</v>
      </c>
      <c r="B7244" t="s">
        <v>13</v>
      </c>
      <c r="C7244" t="s">
        <v>17</v>
      </c>
      <c r="D7244">
        <v>0</v>
      </c>
      <c r="E7244" s="1">
        <v>45951.447546296295</v>
      </c>
      <c r="F7244" s="1">
        <v>45951.448240740741</v>
      </c>
      <c r="G7244" s="1">
        <v>45951.448425925926</v>
      </c>
      <c r="H7244" s="1">
        <v>45951.451261574075</v>
      </c>
      <c r="I7244" s="1">
        <v>45951.455428240741</v>
      </c>
    </row>
    <row r="7245" spans="1:9" x14ac:dyDescent="0.35">
      <c r="A7245">
        <v>107244</v>
      </c>
      <c r="B7245" t="s">
        <v>15</v>
      </c>
      <c r="C7245" t="s">
        <v>14</v>
      </c>
      <c r="D7245">
        <v>0</v>
      </c>
      <c r="E7245" s="1">
        <v>45951.451527777775</v>
      </c>
      <c r="F7245" s="1">
        <v>45951.45244212963</v>
      </c>
      <c r="G7245" s="1">
        <v>45951.452766203707</v>
      </c>
      <c r="H7245" s="1">
        <v>45951.455729166664</v>
      </c>
      <c r="I7245" s="1">
        <v>45951.456666666665</v>
      </c>
    </row>
    <row r="7246" spans="1:9" x14ac:dyDescent="0.35">
      <c r="A7246">
        <v>107245</v>
      </c>
      <c r="B7246" t="s">
        <v>9</v>
      </c>
      <c r="C7246" t="s">
        <v>14</v>
      </c>
      <c r="D7246">
        <v>0</v>
      </c>
      <c r="E7246" s="1">
        <v>45951.455347222225</v>
      </c>
      <c r="F7246" s="1">
        <v>45951.456516203703</v>
      </c>
      <c r="G7246" s="1">
        <v>45951.457245370373</v>
      </c>
      <c r="H7246" s="1">
        <v>45951.459513888891</v>
      </c>
      <c r="I7246" s="1">
        <v>45951.472349537034</v>
      </c>
    </row>
    <row r="7247" spans="1:9" x14ac:dyDescent="0.35">
      <c r="A7247">
        <v>107246</v>
      </c>
      <c r="B7247" t="s">
        <v>22</v>
      </c>
      <c r="C7247" t="s">
        <v>10</v>
      </c>
      <c r="D7247">
        <v>0</v>
      </c>
      <c r="E7247" s="1">
        <v>45951.455821759257</v>
      </c>
      <c r="F7247" s="1">
        <v>45951.456412037034</v>
      </c>
      <c r="G7247" s="1">
        <v>45951.456863425927</v>
      </c>
      <c r="H7247" s="1">
        <v>45951.45884259259</v>
      </c>
      <c r="I7247" s="1">
        <v>45951.468518518515</v>
      </c>
    </row>
    <row r="7248" spans="1:9" x14ac:dyDescent="0.35">
      <c r="A7248">
        <v>107247</v>
      </c>
      <c r="B7248" t="s">
        <v>15</v>
      </c>
      <c r="C7248" t="s">
        <v>17</v>
      </c>
      <c r="D7248">
        <v>0</v>
      </c>
      <c r="E7248" s="1">
        <v>45951.456689814811</v>
      </c>
      <c r="F7248" s="1">
        <v>45951.45758101852</v>
      </c>
      <c r="G7248" s="1">
        <v>45951.458275462966</v>
      </c>
      <c r="H7248" s="1">
        <v>45951.459363425929</v>
      </c>
      <c r="I7248" s="1">
        <v>45951.462175925924</v>
      </c>
    </row>
    <row r="7249" spans="1:9" x14ac:dyDescent="0.35">
      <c r="A7249">
        <v>107248</v>
      </c>
      <c r="B7249" t="s">
        <v>13</v>
      </c>
      <c r="C7249" t="s">
        <v>16</v>
      </c>
      <c r="D7249">
        <v>0</v>
      </c>
      <c r="E7249" s="1">
        <v>45951.459004629629</v>
      </c>
      <c r="F7249" s="1">
        <v>45951.460069444445</v>
      </c>
      <c r="G7249" s="1">
        <v>45951.4612037037</v>
      </c>
      <c r="H7249" s="1">
        <v>45951.462314814817</v>
      </c>
      <c r="I7249" s="1">
        <v>45951.473865740743</v>
      </c>
    </row>
    <row r="7250" spans="1:9" x14ac:dyDescent="0.35">
      <c r="A7250">
        <v>107249</v>
      </c>
      <c r="B7250" t="s">
        <v>9</v>
      </c>
      <c r="C7250" t="s">
        <v>14</v>
      </c>
      <c r="D7250">
        <v>0</v>
      </c>
      <c r="E7250" s="1">
        <v>45951.462800925925</v>
      </c>
      <c r="F7250" s="1">
        <v>45951.463877314818</v>
      </c>
      <c r="G7250" s="1">
        <v>45951.464143518519</v>
      </c>
      <c r="H7250" s="1">
        <v>45951.466689814813</v>
      </c>
      <c r="I7250" s="1">
        <v>45951.476238425923</v>
      </c>
    </row>
    <row r="7251" spans="1:9" x14ac:dyDescent="0.35">
      <c r="A7251">
        <v>107250</v>
      </c>
      <c r="B7251" t="s">
        <v>13</v>
      </c>
      <c r="C7251" t="s">
        <v>12</v>
      </c>
      <c r="D7251">
        <v>0</v>
      </c>
      <c r="E7251" s="1">
        <v>45951.463750000003</v>
      </c>
      <c r="F7251" s="1">
        <v>45951.464375000003</v>
      </c>
      <c r="G7251" s="1">
        <v>45951.465231481481</v>
      </c>
      <c r="H7251" s="1">
        <v>45951.467777777776</v>
      </c>
      <c r="I7251" s="1">
        <v>45951.476030092592</v>
      </c>
    </row>
    <row r="7252" spans="1:9" x14ac:dyDescent="0.35">
      <c r="A7252">
        <v>107251</v>
      </c>
      <c r="B7252" t="s">
        <v>9</v>
      </c>
      <c r="C7252" t="s">
        <v>12</v>
      </c>
      <c r="D7252">
        <v>0</v>
      </c>
      <c r="E7252" s="1">
        <v>45951.464143518519</v>
      </c>
      <c r="F7252" s="1">
        <v>45951.465069444443</v>
      </c>
      <c r="G7252" s="1">
        <v>45951.465520833335</v>
      </c>
      <c r="H7252" s="1">
        <v>45951.466747685183</v>
      </c>
      <c r="I7252" s="1">
        <v>45951.475856481484</v>
      </c>
    </row>
    <row r="7253" spans="1:9" x14ac:dyDescent="0.35">
      <c r="A7253">
        <v>107252</v>
      </c>
      <c r="B7253" t="s">
        <v>13</v>
      </c>
      <c r="C7253" t="s">
        <v>14</v>
      </c>
      <c r="D7253">
        <v>0</v>
      </c>
      <c r="E7253" s="1">
        <v>45951.46570601852</v>
      </c>
      <c r="F7253" s="1">
        <v>45951.466956018521</v>
      </c>
      <c r="G7253" s="1">
        <v>45951.467662037037</v>
      </c>
      <c r="H7253" s="1">
        <v>45951.469895833332</v>
      </c>
      <c r="I7253" s="1">
        <v>45951.474305555559</v>
      </c>
    </row>
    <row r="7254" spans="1:9" x14ac:dyDescent="0.35">
      <c r="A7254">
        <v>107253</v>
      </c>
      <c r="B7254" t="s">
        <v>22</v>
      </c>
      <c r="C7254" t="s">
        <v>16</v>
      </c>
      <c r="D7254">
        <v>0</v>
      </c>
      <c r="E7254" s="1">
        <v>45951.465775462966</v>
      </c>
      <c r="F7254" s="1">
        <v>45951.466979166667</v>
      </c>
      <c r="G7254" s="1">
        <v>45951.468773148146</v>
      </c>
      <c r="H7254" s="1">
        <v>45951.470416666663</v>
      </c>
      <c r="I7254" s="1">
        <v>45951.482129629629</v>
      </c>
    </row>
    <row r="7255" spans="1:9" x14ac:dyDescent="0.35">
      <c r="A7255">
        <v>107254</v>
      </c>
      <c r="B7255" t="s">
        <v>11</v>
      </c>
      <c r="C7255" t="s">
        <v>12</v>
      </c>
      <c r="D7255">
        <v>0</v>
      </c>
      <c r="E7255" s="1">
        <v>45951.468680555554</v>
      </c>
      <c r="F7255" s="1">
        <v>45951.469895833332</v>
      </c>
      <c r="G7255" s="1">
        <v>45951.470266203702</v>
      </c>
      <c r="H7255" s="1">
        <v>45951.472962962966</v>
      </c>
      <c r="I7255" s="1">
        <v>45951.479074074072</v>
      </c>
    </row>
    <row r="7256" spans="1:9" x14ac:dyDescent="0.35">
      <c r="A7256">
        <v>107255</v>
      </c>
      <c r="B7256" t="s">
        <v>18</v>
      </c>
      <c r="C7256" t="s">
        <v>14</v>
      </c>
      <c r="D7256">
        <v>0</v>
      </c>
      <c r="E7256" s="1">
        <v>45951.469050925924</v>
      </c>
      <c r="F7256" s="1">
        <v>45951.469872685186</v>
      </c>
      <c r="G7256" s="1">
        <v>45951.47</v>
      </c>
      <c r="H7256" s="1">
        <v>45951.471898148149</v>
      </c>
      <c r="I7256" s="1">
        <v>45951.485254629632</v>
      </c>
    </row>
    <row r="7257" spans="1:9" x14ac:dyDescent="0.35">
      <c r="A7257">
        <v>107256</v>
      </c>
      <c r="B7257" t="s">
        <v>9</v>
      </c>
      <c r="C7257" t="s">
        <v>17</v>
      </c>
      <c r="D7257">
        <v>0</v>
      </c>
      <c r="E7257" s="1">
        <v>45951.472118055557</v>
      </c>
      <c r="F7257" s="1">
        <v>45951.472546296296</v>
      </c>
      <c r="G7257" s="1">
        <v>45951.472685185188</v>
      </c>
      <c r="H7257" s="1">
        <v>45951.475821759261</v>
      </c>
      <c r="I7257" s="1">
        <v>45951.484722222223</v>
      </c>
    </row>
    <row r="7258" spans="1:9" x14ac:dyDescent="0.35">
      <c r="A7258">
        <v>107257</v>
      </c>
      <c r="B7258" t="s">
        <v>15</v>
      </c>
      <c r="C7258" t="s">
        <v>16</v>
      </c>
      <c r="D7258">
        <v>0</v>
      </c>
      <c r="E7258" s="1">
        <v>45951.472777777781</v>
      </c>
      <c r="F7258" s="1">
        <v>45951.473657407405</v>
      </c>
      <c r="G7258" s="1">
        <v>45951.474618055552</v>
      </c>
      <c r="H7258" s="1">
        <v>45951.478634259256</v>
      </c>
      <c r="I7258" s="1">
        <v>45951.47991898148</v>
      </c>
    </row>
    <row r="7259" spans="1:9" x14ac:dyDescent="0.35">
      <c r="A7259">
        <v>107258</v>
      </c>
      <c r="B7259" t="s">
        <v>20</v>
      </c>
      <c r="C7259" t="s">
        <v>12</v>
      </c>
      <c r="D7259">
        <v>0</v>
      </c>
      <c r="E7259" s="1">
        <v>45951.47451388889</v>
      </c>
      <c r="F7259" s="1">
        <v>45951.475648148145</v>
      </c>
      <c r="G7259" s="1">
        <v>45951.476597222223</v>
      </c>
      <c r="H7259" s="1">
        <v>45951.479641203703</v>
      </c>
      <c r="I7259" s="1">
        <v>45951.492627314816</v>
      </c>
    </row>
    <row r="7260" spans="1:9" x14ac:dyDescent="0.35">
      <c r="A7260">
        <v>107259</v>
      </c>
      <c r="B7260" t="s">
        <v>13</v>
      </c>
      <c r="C7260" t="s">
        <v>14</v>
      </c>
      <c r="D7260">
        <v>0</v>
      </c>
      <c r="E7260" s="1">
        <v>45951.478472222225</v>
      </c>
      <c r="F7260" s="1">
        <v>45951.479085648149</v>
      </c>
      <c r="G7260" s="1">
        <v>45951.479201388887</v>
      </c>
      <c r="H7260" s="1">
        <v>45951.481053240743</v>
      </c>
      <c r="I7260" s="1">
        <v>45951.48704861111</v>
      </c>
    </row>
    <row r="7261" spans="1:9" x14ac:dyDescent="0.35">
      <c r="A7261">
        <v>107260</v>
      </c>
      <c r="B7261" t="s">
        <v>18</v>
      </c>
      <c r="C7261" t="s">
        <v>12</v>
      </c>
      <c r="D7261">
        <v>0</v>
      </c>
      <c r="E7261" s="1">
        <v>45951.479166666664</v>
      </c>
      <c r="F7261" s="1">
        <v>45951.480162037034</v>
      </c>
      <c r="G7261" s="1">
        <v>45951.48101851852</v>
      </c>
      <c r="H7261" s="1">
        <v>45951.484409722223</v>
      </c>
      <c r="I7261" s="1">
        <v>45951.491168981483</v>
      </c>
    </row>
    <row r="7262" spans="1:9" x14ac:dyDescent="0.35">
      <c r="A7262">
        <v>107261</v>
      </c>
      <c r="B7262" t="s">
        <v>23</v>
      </c>
      <c r="C7262" t="s">
        <v>16</v>
      </c>
      <c r="D7262">
        <v>0</v>
      </c>
      <c r="E7262" s="1">
        <v>45951.479571759257</v>
      </c>
      <c r="F7262" s="1">
        <v>45951.480150462965</v>
      </c>
      <c r="G7262" s="1">
        <v>45951.481365740743</v>
      </c>
      <c r="H7262" s="1">
        <v>45951.48505787037</v>
      </c>
      <c r="I7262" s="1">
        <v>45951.497025462966</v>
      </c>
    </row>
    <row r="7263" spans="1:9" x14ac:dyDescent="0.35">
      <c r="A7263">
        <v>107262</v>
      </c>
      <c r="B7263" t="s">
        <v>18</v>
      </c>
      <c r="C7263" t="s">
        <v>14</v>
      </c>
      <c r="D7263">
        <v>0</v>
      </c>
      <c r="E7263" s="1">
        <v>45951.479884259257</v>
      </c>
      <c r="F7263" s="1">
        <v>45951.480543981481</v>
      </c>
      <c r="G7263" s="1">
        <v>45951.481273148151</v>
      </c>
      <c r="H7263" s="1">
        <v>45951.482800925929</v>
      </c>
      <c r="I7263" s="1">
        <v>45951.486597222225</v>
      </c>
    </row>
    <row r="7264" spans="1:9" x14ac:dyDescent="0.35">
      <c r="A7264">
        <v>107263</v>
      </c>
      <c r="B7264" t="s">
        <v>18</v>
      </c>
      <c r="C7264" t="s">
        <v>12</v>
      </c>
      <c r="D7264">
        <v>0</v>
      </c>
      <c r="E7264" s="1">
        <v>45951.481562499997</v>
      </c>
      <c r="F7264" s="1">
        <v>45951.482754629629</v>
      </c>
      <c r="G7264" s="1">
        <v>45951.482824074075</v>
      </c>
      <c r="H7264" s="1">
        <v>45951.48510416667</v>
      </c>
      <c r="I7264" s="1">
        <v>45951.493321759262</v>
      </c>
    </row>
    <row r="7265" spans="1:9" x14ac:dyDescent="0.35">
      <c r="A7265">
        <v>107264</v>
      </c>
      <c r="B7265" t="s">
        <v>9</v>
      </c>
      <c r="C7265" t="s">
        <v>17</v>
      </c>
      <c r="D7265">
        <v>0</v>
      </c>
      <c r="E7265" s="1">
        <v>45951.481620370374</v>
      </c>
      <c r="F7265" s="1">
        <v>45951.482905092591</v>
      </c>
      <c r="G7265" s="1">
        <v>45951.483159722222</v>
      </c>
      <c r="H7265" s="1">
        <v>45951.484189814815</v>
      </c>
      <c r="I7265" s="1">
        <v>45951.48978009259</v>
      </c>
    </row>
    <row r="7266" spans="1:9" x14ac:dyDescent="0.35">
      <c r="A7266">
        <v>107265</v>
      </c>
      <c r="B7266" t="s">
        <v>15</v>
      </c>
      <c r="C7266" t="s">
        <v>17</v>
      </c>
      <c r="D7266">
        <v>0</v>
      </c>
      <c r="E7266" s="1">
        <v>45951.481840277775</v>
      </c>
      <c r="F7266" s="1">
        <v>45951.483194444445</v>
      </c>
      <c r="G7266" s="1">
        <v>45951.483969907407</v>
      </c>
      <c r="H7266" s="1">
        <v>45951.485914351855</v>
      </c>
      <c r="I7266" s="1">
        <v>45951.486400462964</v>
      </c>
    </row>
    <row r="7267" spans="1:9" x14ac:dyDescent="0.35">
      <c r="A7267">
        <v>107266</v>
      </c>
      <c r="B7267" t="s">
        <v>9</v>
      </c>
      <c r="C7267" t="s">
        <v>12</v>
      </c>
      <c r="D7267">
        <v>0</v>
      </c>
      <c r="E7267" s="1">
        <v>45951.481944444444</v>
      </c>
      <c r="F7267" s="1">
        <v>45951.483298611114</v>
      </c>
      <c r="G7267" s="1">
        <v>45951.483738425923</v>
      </c>
      <c r="H7267" s="1">
        <v>45951.485543981478</v>
      </c>
      <c r="I7267" s="1">
        <v>45951.491516203707</v>
      </c>
    </row>
    <row r="7268" spans="1:9" x14ac:dyDescent="0.35">
      <c r="A7268">
        <v>107267</v>
      </c>
      <c r="B7268" t="s">
        <v>21</v>
      </c>
      <c r="C7268" t="s">
        <v>16</v>
      </c>
      <c r="D7268">
        <v>0</v>
      </c>
      <c r="E7268" s="1">
        <v>45951.482048611113</v>
      </c>
      <c r="F7268" s="1">
        <v>45951.482870370368</v>
      </c>
      <c r="G7268" s="1">
        <v>45951.483298611114</v>
      </c>
      <c r="H7268" s="1">
        <v>45951.488252314812</v>
      </c>
      <c r="I7268" s="1">
        <v>45951.498692129629</v>
      </c>
    </row>
    <row r="7269" spans="1:9" x14ac:dyDescent="0.35">
      <c r="A7269">
        <v>107268</v>
      </c>
      <c r="B7269" t="s">
        <v>9</v>
      </c>
      <c r="C7269" t="s">
        <v>14</v>
      </c>
      <c r="D7269">
        <v>0</v>
      </c>
      <c r="E7269" s="1">
        <v>45951.482534722221</v>
      </c>
      <c r="F7269" s="1">
        <v>45951.483773148146</v>
      </c>
      <c r="G7269" s="1">
        <v>45951.483912037038</v>
      </c>
      <c r="H7269" s="1">
        <v>45951.484699074077</v>
      </c>
      <c r="I7269" s="1">
        <v>45951.49459490741</v>
      </c>
    </row>
    <row r="7270" spans="1:9" x14ac:dyDescent="0.35">
      <c r="A7270">
        <v>107269</v>
      </c>
      <c r="B7270" t="s">
        <v>18</v>
      </c>
      <c r="C7270" t="s">
        <v>10</v>
      </c>
      <c r="D7270">
        <v>0</v>
      </c>
      <c r="E7270" s="1">
        <v>45951.483483796299</v>
      </c>
      <c r="F7270" s="1">
        <v>45951.484259259261</v>
      </c>
      <c r="G7270" s="1">
        <v>45951.484571759262</v>
      </c>
      <c r="H7270" s="1">
        <v>45951.487581018519</v>
      </c>
      <c r="I7270" s="1">
        <v>45951.489479166667</v>
      </c>
    </row>
    <row r="7271" spans="1:9" x14ac:dyDescent="0.35">
      <c r="A7271">
        <v>107270</v>
      </c>
      <c r="B7271" t="s">
        <v>23</v>
      </c>
      <c r="C7271" t="s">
        <v>17</v>
      </c>
      <c r="D7271">
        <v>0</v>
      </c>
      <c r="E7271" s="1">
        <v>45951.486261574071</v>
      </c>
      <c r="F7271" s="1">
        <v>45951.486655092594</v>
      </c>
      <c r="G7271" s="1">
        <v>45951.487326388888</v>
      </c>
      <c r="H7271" s="1">
        <v>45951.489675925928</v>
      </c>
      <c r="I7271" s="1">
        <v>45951.493472222224</v>
      </c>
    </row>
    <row r="7272" spans="1:9" x14ac:dyDescent="0.35">
      <c r="A7272">
        <v>107271</v>
      </c>
      <c r="B7272" t="s">
        <v>11</v>
      </c>
      <c r="C7272" t="s">
        <v>16</v>
      </c>
      <c r="D7272">
        <v>0</v>
      </c>
      <c r="E7272" s="1">
        <v>45951.487557870372</v>
      </c>
      <c r="F7272" s="1">
        <v>45951.488020833334</v>
      </c>
      <c r="G7272" s="1">
        <v>45951.489155092589</v>
      </c>
      <c r="H7272" s="1">
        <v>45951.494074074071</v>
      </c>
      <c r="I7272" s="1">
        <v>45951.501909722225</v>
      </c>
    </row>
    <row r="7273" spans="1:9" x14ac:dyDescent="0.35">
      <c r="A7273">
        <v>107272</v>
      </c>
      <c r="B7273" t="s">
        <v>21</v>
      </c>
      <c r="C7273" t="s">
        <v>14</v>
      </c>
      <c r="D7273">
        <v>0</v>
      </c>
      <c r="E7273" s="1">
        <v>45951.488020833334</v>
      </c>
      <c r="F7273" s="1">
        <v>45951.488888888889</v>
      </c>
      <c r="G7273" s="1">
        <v>45951.489189814813</v>
      </c>
      <c r="H7273" s="1">
        <v>45951.492337962962</v>
      </c>
      <c r="I7273" s="1">
        <v>45951.495821759258</v>
      </c>
    </row>
    <row r="7274" spans="1:9" x14ac:dyDescent="0.35">
      <c r="A7274">
        <v>107273</v>
      </c>
      <c r="B7274" t="s">
        <v>9</v>
      </c>
      <c r="C7274" t="s">
        <v>17</v>
      </c>
      <c r="D7274">
        <v>0</v>
      </c>
      <c r="E7274" s="1">
        <v>45951.488333333335</v>
      </c>
      <c r="F7274" s="1">
        <v>45951.488865740743</v>
      </c>
      <c r="G7274" s="1">
        <v>45951.489201388889</v>
      </c>
      <c r="H7274" s="1">
        <v>45951.491493055553</v>
      </c>
      <c r="I7274" s="1">
        <v>45951.496458333335</v>
      </c>
    </row>
    <row r="7275" spans="1:9" x14ac:dyDescent="0.35">
      <c r="A7275">
        <v>107274</v>
      </c>
      <c r="B7275" t="s">
        <v>18</v>
      </c>
      <c r="C7275" t="s">
        <v>12</v>
      </c>
      <c r="D7275">
        <v>0</v>
      </c>
      <c r="E7275" s="1">
        <v>45951.489710648151</v>
      </c>
      <c r="F7275" s="1">
        <v>45951.490254629629</v>
      </c>
      <c r="G7275" s="1">
        <v>45951.491284722222</v>
      </c>
      <c r="H7275" s="1">
        <v>45951.493518518517</v>
      </c>
      <c r="I7275" s="1">
        <v>45951.498576388891</v>
      </c>
    </row>
    <row r="7276" spans="1:9" x14ac:dyDescent="0.35">
      <c r="A7276">
        <v>107275</v>
      </c>
      <c r="B7276" t="s">
        <v>9</v>
      </c>
      <c r="C7276" t="s">
        <v>17</v>
      </c>
      <c r="D7276">
        <v>0</v>
      </c>
      <c r="E7276" s="1">
        <v>45951.489768518521</v>
      </c>
      <c r="F7276" s="1">
        <v>45951.490949074076</v>
      </c>
      <c r="G7276" s="1">
        <v>45951.491967592592</v>
      </c>
      <c r="H7276" s="1">
        <v>45951.493807870371</v>
      </c>
      <c r="I7276" s="1">
        <v>45951.503020833334</v>
      </c>
    </row>
    <row r="7277" spans="1:9" x14ac:dyDescent="0.35">
      <c r="A7277">
        <v>107276</v>
      </c>
      <c r="B7277" t="s">
        <v>18</v>
      </c>
      <c r="C7277" t="s">
        <v>10</v>
      </c>
      <c r="D7277">
        <v>0</v>
      </c>
      <c r="E7277" s="1">
        <v>45951.492615740739</v>
      </c>
      <c r="F7277" s="1">
        <v>45951.493020833332</v>
      </c>
      <c r="G7277" s="1">
        <v>45951.493946759256</v>
      </c>
      <c r="H7277" s="1">
        <v>45951.495671296296</v>
      </c>
      <c r="I7277" s="1">
        <v>45951.503587962965</v>
      </c>
    </row>
    <row r="7278" spans="1:9" x14ac:dyDescent="0.35">
      <c r="A7278">
        <v>107277</v>
      </c>
      <c r="B7278" t="s">
        <v>21</v>
      </c>
      <c r="C7278" t="s">
        <v>14</v>
      </c>
      <c r="D7278">
        <v>0</v>
      </c>
      <c r="E7278" s="1">
        <v>45951.492951388886</v>
      </c>
      <c r="F7278" s="1">
        <v>45951.49417824074</v>
      </c>
      <c r="G7278" s="1">
        <v>45951.494618055556</v>
      </c>
      <c r="H7278" s="1">
        <v>45951.496550925927</v>
      </c>
      <c r="I7278" s="1">
        <v>45951.497835648152</v>
      </c>
    </row>
    <row r="7279" spans="1:9" x14ac:dyDescent="0.35">
      <c r="A7279">
        <v>107278</v>
      </c>
      <c r="B7279" t="s">
        <v>20</v>
      </c>
      <c r="C7279" t="s">
        <v>17</v>
      </c>
      <c r="D7279">
        <v>0</v>
      </c>
      <c r="E7279" s="1">
        <v>45951.497754629629</v>
      </c>
      <c r="F7279" s="1">
        <v>45951.498715277776</v>
      </c>
      <c r="G7279" s="1">
        <v>45951.499062499999</v>
      </c>
      <c r="H7279" s="1">
        <v>45951.501180555555</v>
      </c>
      <c r="I7279" s="1">
        <v>45951.511597222219</v>
      </c>
    </row>
    <row r="7280" spans="1:9" x14ac:dyDescent="0.35">
      <c r="A7280">
        <v>107279</v>
      </c>
      <c r="B7280" t="s">
        <v>13</v>
      </c>
      <c r="C7280" t="s">
        <v>14</v>
      </c>
      <c r="D7280">
        <v>0</v>
      </c>
      <c r="E7280" s="1">
        <v>45951.497847222221</v>
      </c>
      <c r="F7280" s="1">
        <v>45951.498680555553</v>
      </c>
      <c r="G7280" s="1">
        <v>45951.499525462961</v>
      </c>
      <c r="H7280" s="1">
        <v>45951.500694444447</v>
      </c>
      <c r="I7280" s="1">
        <v>45951.505219907405</v>
      </c>
    </row>
    <row r="7281" spans="1:9" x14ac:dyDescent="0.35">
      <c r="A7281">
        <v>107280</v>
      </c>
      <c r="B7281" t="s">
        <v>9</v>
      </c>
      <c r="C7281" t="s">
        <v>12</v>
      </c>
      <c r="D7281">
        <v>0</v>
      </c>
      <c r="E7281" s="1">
        <v>45951.500034722223</v>
      </c>
      <c r="F7281" s="1">
        <v>45951.500844907408</v>
      </c>
      <c r="G7281" s="1">
        <v>45951.501666666663</v>
      </c>
      <c r="H7281" s="1">
        <v>45951.504363425927</v>
      </c>
      <c r="I7281" s="1">
        <v>45951.514976851853</v>
      </c>
    </row>
    <row r="7282" spans="1:9" x14ac:dyDescent="0.35">
      <c r="A7282">
        <v>107281</v>
      </c>
      <c r="B7282" t="s">
        <v>18</v>
      </c>
      <c r="C7282" t="s">
        <v>14</v>
      </c>
      <c r="D7282">
        <v>0</v>
      </c>
      <c r="E7282" s="1">
        <v>45951.500115740739</v>
      </c>
      <c r="F7282" s="1">
        <v>45951.500821759262</v>
      </c>
      <c r="G7282" s="1">
        <v>45951.501655092594</v>
      </c>
      <c r="H7282" s="1">
        <v>45951.504745370374</v>
      </c>
      <c r="I7282" s="1">
        <v>45951.508877314816</v>
      </c>
    </row>
    <row r="7283" spans="1:9" x14ac:dyDescent="0.35">
      <c r="A7283">
        <v>107282</v>
      </c>
      <c r="B7283" t="s">
        <v>11</v>
      </c>
      <c r="C7283" t="s">
        <v>14</v>
      </c>
      <c r="D7283">
        <v>0</v>
      </c>
      <c r="E7283" s="1">
        <v>45951.500381944446</v>
      </c>
      <c r="F7283" s="1">
        <v>45951.501643518517</v>
      </c>
      <c r="G7283" s="1">
        <v>45951.502268518518</v>
      </c>
      <c r="H7283" s="1">
        <v>45951.505729166667</v>
      </c>
      <c r="I7283" s="1">
        <v>45951.517175925925</v>
      </c>
    </row>
    <row r="7284" spans="1:9" x14ac:dyDescent="0.35">
      <c r="A7284">
        <v>107283</v>
      </c>
      <c r="B7284" t="s">
        <v>22</v>
      </c>
      <c r="C7284" t="s">
        <v>16</v>
      </c>
      <c r="D7284">
        <v>0</v>
      </c>
      <c r="E7284" s="1">
        <v>45951.502245370371</v>
      </c>
      <c r="F7284" s="1">
        <v>45951.502986111111</v>
      </c>
      <c r="G7284" s="1">
        <v>45951.503807870373</v>
      </c>
      <c r="H7284" s="1">
        <v>45951.508738425924</v>
      </c>
      <c r="I7284" s="1">
        <v>45951.512118055558</v>
      </c>
    </row>
    <row r="7285" spans="1:9" x14ac:dyDescent="0.35">
      <c r="A7285">
        <v>107284</v>
      </c>
      <c r="B7285" t="s">
        <v>9</v>
      </c>
      <c r="C7285" t="s">
        <v>17</v>
      </c>
      <c r="D7285">
        <v>0</v>
      </c>
      <c r="E7285" s="1">
        <v>45951.502708333333</v>
      </c>
      <c r="F7285" s="1">
        <v>45951.503854166665</v>
      </c>
      <c r="G7285" s="1">
        <v>45951.504733796297</v>
      </c>
      <c r="H7285" s="1">
        <v>45951.506967592592</v>
      </c>
      <c r="I7285" s="1">
        <v>45951.513136574074</v>
      </c>
    </row>
    <row r="7286" spans="1:9" x14ac:dyDescent="0.35">
      <c r="A7286">
        <v>107285</v>
      </c>
      <c r="B7286" t="s">
        <v>15</v>
      </c>
      <c r="C7286" t="s">
        <v>14</v>
      </c>
      <c r="D7286">
        <v>0</v>
      </c>
      <c r="E7286" s="1">
        <v>45951.506261574075</v>
      </c>
      <c r="F7286" s="1">
        <v>45951.506747685184</v>
      </c>
      <c r="G7286" s="1">
        <v>45951.507233796299</v>
      </c>
      <c r="H7286" s="1">
        <v>45951.508935185186</v>
      </c>
      <c r="I7286" s="1">
        <v>45951.509606481479</v>
      </c>
    </row>
    <row r="7287" spans="1:9" x14ac:dyDescent="0.35">
      <c r="A7287">
        <v>107286</v>
      </c>
      <c r="B7287" t="s">
        <v>23</v>
      </c>
      <c r="C7287" t="s">
        <v>17</v>
      </c>
      <c r="D7287">
        <v>0</v>
      </c>
      <c r="E7287" s="1">
        <v>45951.507754629631</v>
      </c>
      <c r="F7287" s="1">
        <v>45951.508368055554</v>
      </c>
      <c r="G7287" s="1">
        <v>45951.508831018517</v>
      </c>
      <c r="H7287" s="1">
        <v>45951.510474537034</v>
      </c>
      <c r="I7287" s="1">
        <v>45951.520775462966</v>
      </c>
    </row>
    <row r="7288" spans="1:9" x14ac:dyDescent="0.35">
      <c r="A7288">
        <v>107287</v>
      </c>
      <c r="B7288" t="s">
        <v>20</v>
      </c>
      <c r="C7288" t="s">
        <v>16</v>
      </c>
      <c r="D7288">
        <v>0</v>
      </c>
      <c r="E7288" s="1">
        <v>45951.509942129633</v>
      </c>
      <c r="F7288" s="1">
        <v>45951.511099537034</v>
      </c>
      <c r="G7288" s="1">
        <v>45951.511736111112</v>
      </c>
      <c r="H7288" s="1">
        <v>45951.516493055555</v>
      </c>
      <c r="I7288" s="1">
        <v>45951.520497685182</v>
      </c>
    </row>
    <row r="7289" spans="1:9" x14ac:dyDescent="0.35">
      <c r="A7289">
        <v>107288</v>
      </c>
      <c r="B7289" t="s">
        <v>9</v>
      </c>
      <c r="C7289" t="s">
        <v>10</v>
      </c>
      <c r="D7289">
        <v>0</v>
      </c>
      <c r="E7289" s="1">
        <v>45951.510694444441</v>
      </c>
      <c r="F7289" s="1">
        <v>45951.511192129627</v>
      </c>
      <c r="G7289" s="1">
        <v>45951.511736111112</v>
      </c>
      <c r="H7289" s="1">
        <v>45951.51284722222</v>
      </c>
      <c r="I7289" s="1">
        <v>45951.520324074074</v>
      </c>
    </row>
    <row r="7290" spans="1:9" x14ac:dyDescent="0.35">
      <c r="A7290">
        <v>107289</v>
      </c>
      <c r="B7290" t="s">
        <v>20</v>
      </c>
      <c r="C7290" t="s">
        <v>10</v>
      </c>
      <c r="D7290">
        <v>0</v>
      </c>
      <c r="E7290" s="1">
        <v>45951.511307870373</v>
      </c>
      <c r="F7290" s="1">
        <v>45951.511817129627</v>
      </c>
      <c r="G7290" s="1">
        <v>45951.511886574073</v>
      </c>
      <c r="H7290" s="1">
        <v>45951.514004629629</v>
      </c>
      <c r="I7290" s="1">
        <v>45951.523055555554</v>
      </c>
    </row>
    <row r="7291" spans="1:9" x14ac:dyDescent="0.35">
      <c r="A7291">
        <v>107290</v>
      </c>
      <c r="B7291" t="s">
        <v>11</v>
      </c>
      <c r="C7291" t="s">
        <v>14</v>
      </c>
      <c r="D7291">
        <v>0</v>
      </c>
      <c r="E7291" s="1">
        <v>45951.512314814812</v>
      </c>
      <c r="F7291" s="1">
        <v>45951.512997685182</v>
      </c>
      <c r="G7291" s="1">
        <v>45951.513564814813</v>
      </c>
      <c r="H7291" s="1">
        <v>45951.514930555553</v>
      </c>
      <c r="I7291" s="1">
        <v>45951.52306712963</v>
      </c>
    </row>
    <row r="7292" spans="1:9" x14ac:dyDescent="0.35">
      <c r="A7292">
        <v>107291</v>
      </c>
      <c r="B7292" t="s">
        <v>15</v>
      </c>
      <c r="C7292" t="s">
        <v>17</v>
      </c>
      <c r="D7292">
        <v>0</v>
      </c>
      <c r="E7292" s="1">
        <v>45951.512835648151</v>
      </c>
      <c r="F7292" s="1">
        <v>45951.513680555552</v>
      </c>
      <c r="G7292" s="1">
        <v>45951.514618055553</v>
      </c>
      <c r="H7292" s="1">
        <v>45951.517372685186</v>
      </c>
      <c r="I7292" s="1">
        <v>45951.526469907411</v>
      </c>
    </row>
    <row r="7293" spans="1:9" x14ac:dyDescent="0.35">
      <c r="A7293">
        <v>107292</v>
      </c>
      <c r="B7293" t="s">
        <v>21</v>
      </c>
      <c r="C7293" t="s">
        <v>12</v>
      </c>
      <c r="D7293">
        <v>0</v>
      </c>
      <c r="E7293" s="1">
        <v>45951.513333333336</v>
      </c>
      <c r="F7293" s="1">
        <v>45951.514282407406</v>
      </c>
      <c r="G7293" s="1">
        <v>45951.514745370368</v>
      </c>
      <c r="H7293" s="1">
        <v>45951.517175925925</v>
      </c>
      <c r="I7293" s="1">
        <v>45951.529675925929</v>
      </c>
    </row>
    <row r="7294" spans="1:9" x14ac:dyDescent="0.35">
      <c r="A7294">
        <v>107293</v>
      </c>
      <c r="B7294" t="s">
        <v>19</v>
      </c>
      <c r="C7294" t="s">
        <v>17</v>
      </c>
      <c r="D7294">
        <v>0</v>
      </c>
      <c r="E7294" s="1">
        <v>45951.514479166668</v>
      </c>
      <c r="F7294" s="1">
        <v>45951.515243055554</v>
      </c>
      <c r="G7294" s="1">
        <v>45951.515775462962</v>
      </c>
      <c r="H7294" s="1">
        <v>45951.51803240741</v>
      </c>
      <c r="I7294" s="1">
        <v>45951.521736111114</v>
      </c>
    </row>
    <row r="7295" spans="1:9" x14ac:dyDescent="0.35">
      <c r="A7295">
        <v>107294</v>
      </c>
      <c r="B7295" t="s">
        <v>9</v>
      </c>
      <c r="C7295" t="s">
        <v>10</v>
      </c>
      <c r="D7295">
        <v>0</v>
      </c>
      <c r="E7295" s="1">
        <v>45951.515555555554</v>
      </c>
      <c r="F7295" s="1">
        <v>45951.516736111109</v>
      </c>
      <c r="G7295" s="1">
        <v>45951.517708333333</v>
      </c>
      <c r="H7295" s="1">
        <v>45951.519999999997</v>
      </c>
      <c r="I7295" s="1">
        <v>45951.532453703701</v>
      </c>
    </row>
    <row r="7296" spans="1:9" x14ac:dyDescent="0.35">
      <c r="A7296">
        <v>107295</v>
      </c>
      <c r="B7296" t="s">
        <v>9</v>
      </c>
      <c r="C7296" t="s">
        <v>10</v>
      </c>
      <c r="D7296">
        <v>0</v>
      </c>
      <c r="E7296" s="1">
        <v>45951.516099537039</v>
      </c>
      <c r="F7296" s="1">
        <v>45951.516898148147</v>
      </c>
      <c r="G7296" s="1">
        <v>45951.517604166664</v>
      </c>
      <c r="H7296" s="1">
        <v>45951.520810185182</v>
      </c>
      <c r="I7296" s="1">
        <v>45951.530416666668</v>
      </c>
    </row>
    <row r="7297" spans="1:9" x14ac:dyDescent="0.35">
      <c r="A7297">
        <v>107296</v>
      </c>
      <c r="B7297" t="s">
        <v>11</v>
      </c>
      <c r="C7297" t="s">
        <v>14</v>
      </c>
      <c r="D7297">
        <v>0</v>
      </c>
      <c r="E7297" s="1">
        <v>45951.516296296293</v>
      </c>
      <c r="F7297" s="1">
        <v>45951.517638888887</v>
      </c>
      <c r="G7297" s="1">
        <v>45951.517962962964</v>
      </c>
      <c r="H7297" s="1">
        <v>45951.520856481482</v>
      </c>
      <c r="I7297" s="1">
        <v>45951.530914351853</v>
      </c>
    </row>
    <row r="7298" spans="1:9" x14ac:dyDescent="0.35">
      <c r="A7298">
        <v>107297</v>
      </c>
      <c r="B7298" t="s">
        <v>18</v>
      </c>
      <c r="C7298" t="s">
        <v>16</v>
      </c>
      <c r="D7298">
        <v>0</v>
      </c>
      <c r="E7298" s="1">
        <v>45951.518414351849</v>
      </c>
      <c r="F7298" s="1">
        <v>45951.519270833334</v>
      </c>
      <c r="G7298" s="1">
        <v>45951.520254629628</v>
      </c>
      <c r="H7298" s="1">
        <v>45951.524247685185</v>
      </c>
      <c r="I7298" s="1">
        <v>45951.533171296294</v>
      </c>
    </row>
    <row r="7299" spans="1:9" x14ac:dyDescent="0.35">
      <c r="A7299">
        <v>107298</v>
      </c>
      <c r="B7299" t="s">
        <v>19</v>
      </c>
      <c r="C7299" t="s">
        <v>14</v>
      </c>
      <c r="D7299">
        <v>0</v>
      </c>
      <c r="E7299" s="1">
        <v>45951.518680555557</v>
      </c>
      <c r="F7299" s="1">
        <v>45951.519826388889</v>
      </c>
      <c r="G7299" s="1">
        <v>45951.520555555559</v>
      </c>
      <c r="H7299" s="1">
        <v>45951.52144675926</v>
      </c>
      <c r="I7299" s="1">
        <v>45951.530509259261</v>
      </c>
    </row>
    <row r="7300" spans="1:9" x14ac:dyDescent="0.35">
      <c r="A7300">
        <v>107299</v>
      </c>
      <c r="B7300" t="s">
        <v>9</v>
      </c>
      <c r="C7300" t="s">
        <v>16</v>
      </c>
      <c r="D7300">
        <v>0</v>
      </c>
      <c r="E7300" s="1">
        <v>45951.518865740742</v>
      </c>
      <c r="F7300" s="1">
        <v>45951.519328703704</v>
      </c>
      <c r="G7300" s="1">
        <v>45951.520937499998</v>
      </c>
      <c r="H7300" s="1">
        <v>45951.522824074076</v>
      </c>
      <c r="I7300" s="1">
        <v>45951.5231712963</v>
      </c>
    </row>
    <row r="7301" spans="1:9" x14ac:dyDescent="0.35">
      <c r="A7301">
        <v>107300</v>
      </c>
      <c r="B7301" t="s">
        <v>11</v>
      </c>
      <c r="C7301" t="s">
        <v>14</v>
      </c>
      <c r="D7301">
        <v>0</v>
      </c>
      <c r="E7301" s="1">
        <v>45951.521122685182</v>
      </c>
      <c r="F7301" s="1">
        <v>45951.521550925929</v>
      </c>
      <c r="G7301" s="1">
        <v>45951.521909722222</v>
      </c>
      <c r="H7301" s="1">
        <v>45951.523831018516</v>
      </c>
      <c r="I7301" s="1">
        <v>45951.534259259257</v>
      </c>
    </row>
    <row r="7302" spans="1:9" x14ac:dyDescent="0.35">
      <c r="A7302">
        <v>107301</v>
      </c>
      <c r="B7302" t="s">
        <v>9</v>
      </c>
      <c r="C7302" t="s">
        <v>12</v>
      </c>
      <c r="D7302">
        <v>0</v>
      </c>
      <c r="E7302" s="1">
        <v>45951.522893518515</v>
      </c>
      <c r="F7302" s="1">
        <v>45951.523784722223</v>
      </c>
      <c r="G7302" s="1">
        <v>45951.524525462963</v>
      </c>
      <c r="H7302" s="1">
        <v>45951.526643518519</v>
      </c>
      <c r="I7302" s="1">
        <v>45951.538969907408</v>
      </c>
    </row>
    <row r="7303" spans="1:9" x14ac:dyDescent="0.35">
      <c r="A7303">
        <v>107302</v>
      </c>
      <c r="B7303" t="s">
        <v>20</v>
      </c>
      <c r="C7303" t="s">
        <v>16</v>
      </c>
      <c r="D7303">
        <v>0</v>
      </c>
      <c r="E7303" s="1">
        <v>45951.522962962961</v>
      </c>
      <c r="F7303" s="1">
        <v>45951.523414351854</v>
      </c>
      <c r="G7303" s="1">
        <v>45951.525081018517</v>
      </c>
      <c r="H7303" s="1">
        <v>45951.525775462964</v>
      </c>
      <c r="I7303" s="1">
        <v>45951.527037037034</v>
      </c>
    </row>
    <row r="7304" spans="1:9" x14ac:dyDescent="0.35">
      <c r="A7304">
        <v>107303</v>
      </c>
      <c r="B7304" t="s">
        <v>22</v>
      </c>
      <c r="C7304" t="s">
        <v>14</v>
      </c>
      <c r="D7304">
        <v>0</v>
      </c>
      <c r="E7304" s="1">
        <v>45951.525289351855</v>
      </c>
      <c r="F7304" s="1">
        <v>45951.525891203702</v>
      </c>
      <c r="G7304" s="1">
        <v>45951.526516203703</v>
      </c>
      <c r="H7304" s="1">
        <v>45951.528101851851</v>
      </c>
      <c r="I7304" s="1">
        <v>45951.537824074076</v>
      </c>
    </row>
    <row r="7305" spans="1:9" x14ac:dyDescent="0.35">
      <c r="A7305">
        <v>107304</v>
      </c>
      <c r="B7305" t="s">
        <v>9</v>
      </c>
      <c r="C7305" t="s">
        <v>17</v>
      </c>
      <c r="D7305">
        <v>0</v>
      </c>
      <c r="E7305" s="1">
        <v>45951.526342592595</v>
      </c>
      <c r="F7305" s="1">
        <v>45951.527395833335</v>
      </c>
      <c r="G7305" s="1">
        <v>45951.528287037036</v>
      </c>
      <c r="H7305" s="1">
        <v>45951.530578703707</v>
      </c>
      <c r="I7305" s="1">
        <v>45951.538263888891</v>
      </c>
    </row>
    <row r="7306" spans="1:9" x14ac:dyDescent="0.35">
      <c r="A7306">
        <v>107305</v>
      </c>
      <c r="B7306" t="s">
        <v>9</v>
      </c>
      <c r="C7306" t="s">
        <v>12</v>
      </c>
      <c r="D7306">
        <v>0</v>
      </c>
      <c r="E7306" s="1">
        <v>45951.526863425926</v>
      </c>
      <c r="F7306" s="1">
        <v>45951.527997685182</v>
      </c>
      <c r="G7306" s="1">
        <v>45951.528391203705</v>
      </c>
      <c r="H7306" s="1">
        <v>45951.530694444446</v>
      </c>
      <c r="I7306" s="1">
        <v>45951.536504629628</v>
      </c>
    </row>
    <row r="7307" spans="1:9" x14ac:dyDescent="0.35">
      <c r="A7307">
        <v>107306</v>
      </c>
      <c r="B7307" t="s">
        <v>15</v>
      </c>
      <c r="C7307" t="s">
        <v>17</v>
      </c>
      <c r="D7307">
        <v>0</v>
      </c>
      <c r="E7307" s="1">
        <v>45951.527037037034</v>
      </c>
      <c r="F7307" s="1">
        <v>45951.528252314813</v>
      </c>
      <c r="G7307" s="1">
        <v>45951.528877314813</v>
      </c>
      <c r="H7307" s="1">
        <v>45951.529687499999</v>
      </c>
      <c r="I7307" s="1">
        <v>45951.532476851855</v>
      </c>
    </row>
    <row r="7308" spans="1:9" x14ac:dyDescent="0.35">
      <c r="A7308">
        <v>107307</v>
      </c>
      <c r="B7308" t="s">
        <v>9</v>
      </c>
      <c r="C7308" t="s">
        <v>14</v>
      </c>
      <c r="D7308">
        <v>0</v>
      </c>
      <c r="E7308" s="1">
        <v>45951.529328703706</v>
      </c>
      <c r="F7308" s="1">
        <v>45951.530127314814</v>
      </c>
      <c r="G7308" s="1">
        <v>45951.530277777776</v>
      </c>
      <c r="H7308" s="1">
        <v>45951.531770833331</v>
      </c>
      <c r="I7308" s="1">
        <v>45951.543969907405</v>
      </c>
    </row>
    <row r="7309" spans="1:9" x14ac:dyDescent="0.35">
      <c r="A7309">
        <v>107308</v>
      </c>
      <c r="B7309" t="s">
        <v>19</v>
      </c>
      <c r="C7309" t="s">
        <v>17</v>
      </c>
      <c r="D7309">
        <v>0</v>
      </c>
      <c r="E7309" s="1">
        <v>45951.530439814815</v>
      </c>
      <c r="F7309" s="1">
        <v>45951.531099537038</v>
      </c>
      <c r="G7309" s="1">
        <v>45951.531527777777</v>
      </c>
      <c r="H7309" s="1">
        <v>45951.533425925925</v>
      </c>
      <c r="I7309" s="1">
        <v>45951.544374999998</v>
      </c>
    </row>
    <row r="7310" spans="1:9" x14ac:dyDescent="0.35">
      <c r="A7310">
        <v>107309</v>
      </c>
      <c r="B7310" t="s">
        <v>22</v>
      </c>
      <c r="C7310" t="s">
        <v>14</v>
      </c>
      <c r="D7310">
        <v>0</v>
      </c>
      <c r="E7310" s="1">
        <v>45951.530648148146</v>
      </c>
      <c r="F7310" s="1">
        <v>45951.531527777777</v>
      </c>
      <c r="G7310" s="1">
        <v>45951.53224537037</v>
      </c>
      <c r="H7310" s="1">
        <v>45951.534212962964</v>
      </c>
      <c r="I7310" s="1">
        <v>45951.543888888889</v>
      </c>
    </row>
    <row r="7311" spans="1:9" x14ac:dyDescent="0.35">
      <c r="A7311">
        <v>107310</v>
      </c>
      <c r="B7311" t="s">
        <v>15</v>
      </c>
      <c r="C7311" t="s">
        <v>14</v>
      </c>
      <c r="D7311">
        <v>0</v>
      </c>
      <c r="E7311" s="1">
        <v>45951.535949074074</v>
      </c>
      <c r="F7311" s="1">
        <v>45951.536689814813</v>
      </c>
      <c r="G7311" s="1">
        <v>45951.536921296298</v>
      </c>
      <c r="H7311" s="1">
        <v>45951.537824074076</v>
      </c>
      <c r="I7311" s="1">
        <v>45951.546041666668</v>
      </c>
    </row>
    <row r="7312" spans="1:9" x14ac:dyDescent="0.35">
      <c r="A7312">
        <v>107311</v>
      </c>
      <c r="B7312" t="s">
        <v>13</v>
      </c>
      <c r="C7312" t="s">
        <v>16</v>
      </c>
      <c r="D7312">
        <v>0</v>
      </c>
      <c r="E7312" s="1">
        <v>45951.536157407405</v>
      </c>
      <c r="F7312" s="1">
        <v>45951.536620370367</v>
      </c>
      <c r="G7312" s="1">
        <v>45951.537557870368</v>
      </c>
      <c r="H7312" s="1">
        <v>45951.538414351853</v>
      </c>
      <c r="I7312" s="1">
        <v>45951.546863425923</v>
      </c>
    </row>
    <row r="7313" spans="1:9" x14ac:dyDescent="0.35">
      <c r="A7313">
        <v>107312</v>
      </c>
      <c r="B7313" t="s">
        <v>19</v>
      </c>
      <c r="C7313" t="s">
        <v>14</v>
      </c>
      <c r="D7313">
        <v>0</v>
      </c>
      <c r="E7313" s="1">
        <v>45951.536678240744</v>
      </c>
      <c r="F7313" s="1">
        <v>45951.537314814814</v>
      </c>
      <c r="G7313" s="1">
        <v>45951.537511574075</v>
      </c>
      <c r="H7313" s="1">
        <v>45951.538981481484</v>
      </c>
      <c r="I7313" s="1">
        <v>45951.545069444444</v>
      </c>
    </row>
    <row r="7314" spans="1:9" x14ac:dyDescent="0.35">
      <c r="A7314">
        <v>107313</v>
      </c>
      <c r="B7314" t="s">
        <v>21</v>
      </c>
      <c r="C7314" t="s">
        <v>10</v>
      </c>
      <c r="D7314">
        <v>0</v>
      </c>
      <c r="E7314" s="1">
        <v>45951.536724537036</v>
      </c>
      <c r="F7314" s="1">
        <v>45951.537141203706</v>
      </c>
      <c r="G7314" s="1">
        <v>45951.537314814814</v>
      </c>
      <c r="H7314" s="1">
        <v>45951.540324074071</v>
      </c>
      <c r="I7314" s="1">
        <v>45951.550532407404</v>
      </c>
    </row>
    <row r="7315" spans="1:9" x14ac:dyDescent="0.35">
      <c r="A7315">
        <v>107314</v>
      </c>
      <c r="B7315" t="s">
        <v>13</v>
      </c>
      <c r="C7315" t="s">
        <v>14</v>
      </c>
      <c r="D7315">
        <v>0</v>
      </c>
      <c r="E7315" s="1">
        <v>45951.536759259259</v>
      </c>
      <c r="F7315" s="1">
        <v>45951.537268518521</v>
      </c>
      <c r="G7315" s="1">
        <v>45951.537349537037</v>
      </c>
      <c r="H7315" s="1">
        <v>45951.5390625</v>
      </c>
      <c r="I7315" s="1">
        <v>45951.547835648147</v>
      </c>
    </row>
    <row r="7316" spans="1:9" x14ac:dyDescent="0.35">
      <c r="A7316">
        <v>107315</v>
      </c>
      <c r="B7316" t="s">
        <v>13</v>
      </c>
      <c r="C7316" t="s">
        <v>10</v>
      </c>
      <c r="D7316">
        <v>0</v>
      </c>
      <c r="E7316" s="1">
        <v>45951.541481481479</v>
      </c>
      <c r="F7316" s="1">
        <v>45951.541875000003</v>
      </c>
      <c r="G7316" s="1">
        <v>45951.542083333334</v>
      </c>
      <c r="H7316" s="1">
        <v>45951.544166666667</v>
      </c>
      <c r="I7316" s="1">
        <v>45951.547766203701</v>
      </c>
    </row>
    <row r="7317" spans="1:9" x14ac:dyDescent="0.35">
      <c r="A7317">
        <v>107316</v>
      </c>
      <c r="B7317" t="s">
        <v>21</v>
      </c>
      <c r="C7317" t="s">
        <v>17</v>
      </c>
      <c r="D7317">
        <v>0</v>
      </c>
      <c r="E7317" s="1">
        <v>45951.541539351849</v>
      </c>
      <c r="F7317" s="1">
        <v>45951.542175925926</v>
      </c>
      <c r="G7317" s="1">
        <v>45951.542986111112</v>
      </c>
      <c r="H7317" s="1">
        <v>45951.544537037036</v>
      </c>
      <c r="I7317" s="1">
        <v>45951.551770833335</v>
      </c>
    </row>
    <row r="7318" spans="1:9" x14ac:dyDescent="0.35">
      <c r="A7318">
        <v>107317</v>
      </c>
      <c r="B7318" t="s">
        <v>19</v>
      </c>
      <c r="C7318" t="s">
        <v>14</v>
      </c>
      <c r="D7318">
        <v>0</v>
      </c>
      <c r="E7318" s="1">
        <v>45951.542673611111</v>
      </c>
      <c r="F7318" s="1">
        <v>45951.543622685182</v>
      </c>
      <c r="G7318" s="1">
        <v>45951.543912037036</v>
      </c>
      <c r="H7318" s="1">
        <v>45951.546805555554</v>
      </c>
      <c r="I7318" s="1">
        <v>45951.550081018519</v>
      </c>
    </row>
    <row r="7319" spans="1:9" x14ac:dyDescent="0.35">
      <c r="A7319">
        <v>107318</v>
      </c>
      <c r="B7319" t="s">
        <v>11</v>
      </c>
      <c r="C7319" t="s">
        <v>12</v>
      </c>
      <c r="D7319">
        <v>0</v>
      </c>
      <c r="E7319" s="1">
        <v>45951.54515046296</v>
      </c>
      <c r="F7319" s="1">
        <v>45951.546111111114</v>
      </c>
      <c r="G7319" s="1">
        <v>45951.547048611108</v>
      </c>
      <c r="H7319" s="1">
        <v>45951.548645833333</v>
      </c>
      <c r="I7319" s="1">
        <v>45951.55746527778</v>
      </c>
    </row>
    <row r="7320" spans="1:9" x14ac:dyDescent="0.35">
      <c r="A7320">
        <v>107319</v>
      </c>
      <c r="B7320" t="s">
        <v>22</v>
      </c>
      <c r="C7320" t="s">
        <v>16</v>
      </c>
      <c r="D7320">
        <v>1</v>
      </c>
      <c r="E7320" s="1">
        <v>45951.545729166668</v>
      </c>
      <c r="F7320" s="1">
        <v>45951.546215277776</v>
      </c>
      <c r="G7320" s="1">
        <v>45951.547592592593</v>
      </c>
      <c r="H7320" s="1">
        <v>45951.551944444444</v>
      </c>
      <c r="I7320" s="1">
        <v>45951.563333333332</v>
      </c>
    </row>
    <row r="7321" spans="1:9" x14ac:dyDescent="0.35">
      <c r="A7321">
        <v>107320</v>
      </c>
      <c r="B7321" t="s">
        <v>21</v>
      </c>
      <c r="C7321" t="s">
        <v>10</v>
      </c>
      <c r="D7321">
        <v>0</v>
      </c>
      <c r="E7321" s="1">
        <v>45951.54582175926</v>
      </c>
      <c r="F7321" s="1">
        <v>45951.547129629631</v>
      </c>
      <c r="G7321" s="1">
        <v>45951.547662037039</v>
      </c>
      <c r="H7321" s="1">
        <v>45951.550509259258</v>
      </c>
      <c r="I7321" s="1">
        <v>45951.561967592592</v>
      </c>
    </row>
    <row r="7322" spans="1:9" x14ac:dyDescent="0.35">
      <c r="A7322">
        <v>107321</v>
      </c>
      <c r="B7322" t="s">
        <v>21</v>
      </c>
      <c r="C7322" t="s">
        <v>16</v>
      </c>
      <c r="D7322">
        <v>0</v>
      </c>
      <c r="E7322" s="1">
        <v>45951.546990740739</v>
      </c>
      <c r="F7322" s="1">
        <v>45951.547708333332</v>
      </c>
      <c r="G7322" s="1">
        <v>45951.549560185187</v>
      </c>
      <c r="H7322" s="1">
        <v>45951.553252314814</v>
      </c>
      <c r="I7322" s="1">
        <v>45951.557847222219</v>
      </c>
    </row>
    <row r="7323" spans="1:9" x14ac:dyDescent="0.35">
      <c r="A7323">
        <v>107322</v>
      </c>
      <c r="B7323" t="s">
        <v>22</v>
      </c>
      <c r="C7323" t="s">
        <v>14</v>
      </c>
      <c r="D7323">
        <v>0</v>
      </c>
      <c r="E7323" s="1">
        <v>45951.547395833331</v>
      </c>
      <c r="F7323" s="1">
        <v>45951.547743055555</v>
      </c>
      <c r="G7323" s="1">
        <v>45951.547824074078</v>
      </c>
      <c r="H7323" s="1">
        <v>45951.550659722219</v>
      </c>
      <c r="I7323" s="1">
        <v>45951.560219907406</v>
      </c>
    </row>
    <row r="7324" spans="1:9" x14ac:dyDescent="0.35">
      <c r="A7324">
        <v>107323</v>
      </c>
      <c r="B7324" t="s">
        <v>11</v>
      </c>
      <c r="C7324" t="s">
        <v>10</v>
      </c>
      <c r="D7324">
        <v>0</v>
      </c>
      <c r="E7324" s="1">
        <v>45951.549490740741</v>
      </c>
      <c r="F7324" s="1">
        <v>45951.550729166665</v>
      </c>
      <c r="G7324" s="1">
        <v>45951.55091435185</v>
      </c>
      <c r="H7324" s="1">
        <v>45951.554212962961</v>
      </c>
      <c r="I7324" s="1">
        <v>45951.556064814817</v>
      </c>
    </row>
    <row r="7325" spans="1:9" x14ac:dyDescent="0.35">
      <c r="A7325">
        <v>107324</v>
      </c>
      <c r="B7325" t="s">
        <v>15</v>
      </c>
      <c r="C7325" t="s">
        <v>17</v>
      </c>
      <c r="D7325">
        <v>0</v>
      </c>
      <c r="E7325" s="1">
        <v>45951.551076388889</v>
      </c>
      <c r="F7325" s="1">
        <v>45951.551516203705</v>
      </c>
      <c r="G7325" s="1">
        <v>45951.552407407406</v>
      </c>
      <c r="H7325" s="1">
        <v>45951.553981481484</v>
      </c>
      <c r="I7325" s="1">
        <v>45951.559664351851</v>
      </c>
    </row>
    <row r="7326" spans="1:9" x14ac:dyDescent="0.35">
      <c r="A7326">
        <v>107325</v>
      </c>
      <c r="B7326" t="s">
        <v>18</v>
      </c>
      <c r="C7326" t="s">
        <v>16</v>
      </c>
      <c r="D7326">
        <v>0</v>
      </c>
      <c r="E7326" s="1">
        <v>45951.556064814817</v>
      </c>
      <c r="F7326" s="1">
        <v>45951.556863425925</v>
      </c>
      <c r="G7326" s="1">
        <v>45951.557719907411</v>
      </c>
      <c r="H7326" s="1">
        <v>45951.558483796296</v>
      </c>
      <c r="I7326" s="1">
        <v>45951.564097222225</v>
      </c>
    </row>
    <row r="7327" spans="1:9" x14ac:dyDescent="0.35">
      <c r="A7327">
        <v>107326</v>
      </c>
      <c r="B7327" t="s">
        <v>9</v>
      </c>
      <c r="C7327" t="s">
        <v>12</v>
      </c>
      <c r="D7327">
        <v>0</v>
      </c>
      <c r="E7327" s="1">
        <v>45951.557210648149</v>
      </c>
      <c r="F7327" s="1">
        <v>45951.557743055557</v>
      </c>
      <c r="G7327" s="1">
        <v>45951.558379629627</v>
      </c>
      <c r="H7327" s="1">
        <v>45951.561643518522</v>
      </c>
      <c r="I7327" s="1">
        <v>45951.562210648146</v>
      </c>
    </row>
    <row r="7328" spans="1:9" x14ac:dyDescent="0.35">
      <c r="A7328">
        <v>107327</v>
      </c>
      <c r="B7328" t="s">
        <v>9</v>
      </c>
      <c r="C7328" t="s">
        <v>14</v>
      </c>
      <c r="D7328">
        <v>0</v>
      </c>
      <c r="E7328" s="1">
        <v>45951.557893518519</v>
      </c>
      <c r="F7328" s="1">
        <v>45951.558449074073</v>
      </c>
      <c r="G7328" s="1">
        <v>45951.559259259258</v>
      </c>
      <c r="H7328" s="1">
        <v>45951.561979166669</v>
      </c>
      <c r="I7328" s="1">
        <v>45951.567453703705</v>
      </c>
    </row>
    <row r="7329" spans="1:9" x14ac:dyDescent="0.35">
      <c r="A7329">
        <v>107328</v>
      </c>
      <c r="B7329" t="s">
        <v>9</v>
      </c>
      <c r="C7329" t="s">
        <v>10</v>
      </c>
      <c r="D7329">
        <v>0</v>
      </c>
      <c r="E7329" s="1">
        <v>45951.560810185183</v>
      </c>
      <c r="F7329" s="1">
        <v>45951.561574074076</v>
      </c>
      <c r="G7329" s="1">
        <v>45951.5625</v>
      </c>
      <c r="H7329" s="1">
        <v>45951.565185185187</v>
      </c>
      <c r="I7329" s="1">
        <v>45951.578877314816</v>
      </c>
    </row>
    <row r="7330" spans="1:9" x14ac:dyDescent="0.35">
      <c r="A7330">
        <v>107329</v>
      </c>
      <c r="B7330" t="s">
        <v>11</v>
      </c>
      <c r="C7330" t="s">
        <v>14</v>
      </c>
      <c r="D7330">
        <v>0</v>
      </c>
      <c r="E7330" s="1">
        <v>45951.561203703706</v>
      </c>
      <c r="F7330" s="1">
        <v>45951.562418981484</v>
      </c>
      <c r="G7330" s="1">
        <v>45951.562731481485</v>
      </c>
      <c r="H7330" s="1">
        <v>45951.566122685188</v>
      </c>
      <c r="I7330" s="1">
        <v>45951.567662037036</v>
      </c>
    </row>
    <row r="7331" spans="1:9" x14ac:dyDescent="0.35">
      <c r="A7331">
        <v>107330</v>
      </c>
      <c r="B7331" t="s">
        <v>13</v>
      </c>
      <c r="C7331" t="s">
        <v>14</v>
      </c>
      <c r="D7331">
        <v>0</v>
      </c>
      <c r="E7331" s="1">
        <v>45951.561423611114</v>
      </c>
      <c r="F7331" s="1">
        <v>45951.561967592592</v>
      </c>
      <c r="G7331" s="1">
        <v>45951.562222222223</v>
      </c>
      <c r="H7331" s="1">
        <v>45951.56453703704</v>
      </c>
      <c r="I7331" s="1">
        <v>45951.571284722224</v>
      </c>
    </row>
    <row r="7332" spans="1:9" x14ac:dyDescent="0.35">
      <c r="A7332">
        <v>107331</v>
      </c>
      <c r="B7332" t="s">
        <v>18</v>
      </c>
      <c r="C7332" t="s">
        <v>17</v>
      </c>
      <c r="D7332">
        <v>0</v>
      </c>
      <c r="E7332" s="1">
        <v>45951.563611111109</v>
      </c>
      <c r="F7332" s="1">
        <v>45951.56486111111</v>
      </c>
      <c r="G7332" s="1">
        <v>45951.565648148149</v>
      </c>
      <c r="H7332" s="1">
        <v>45951.567685185182</v>
      </c>
      <c r="I7332" s="1">
        <v>45951.56858796296</v>
      </c>
    </row>
    <row r="7333" spans="1:9" x14ac:dyDescent="0.35">
      <c r="A7333">
        <v>107332</v>
      </c>
      <c r="B7333" t="s">
        <v>11</v>
      </c>
      <c r="C7333" t="s">
        <v>10</v>
      </c>
      <c r="D7333">
        <v>0</v>
      </c>
      <c r="E7333" s="1">
        <v>45951.563796296294</v>
      </c>
      <c r="F7333" s="1">
        <v>45951.564583333333</v>
      </c>
      <c r="G7333" s="1">
        <v>45951.564733796295</v>
      </c>
      <c r="H7333" s="1">
        <v>45951.565694444442</v>
      </c>
      <c r="I7333" s="1">
        <v>45951.568449074075</v>
      </c>
    </row>
    <row r="7334" spans="1:9" x14ac:dyDescent="0.35">
      <c r="A7334">
        <v>107333</v>
      </c>
      <c r="B7334" t="s">
        <v>9</v>
      </c>
      <c r="C7334" t="s">
        <v>10</v>
      </c>
      <c r="D7334">
        <v>0</v>
      </c>
      <c r="E7334" s="1">
        <v>45951.564976851849</v>
      </c>
      <c r="F7334" s="1">
        <v>45951.565752314818</v>
      </c>
      <c r="G7334" s="1">
        <v>45951.566157407404</v>
      </c>
      <c r="H7334" s="1">
        <v>45951.568645833337</v>
      </c>
      <c r="I7334" s="1">
        <v>45951.572152777779</v>
      </c>
    </row>
    <row r="7335" spans="1:9" x14ac:dyDescent="0.35">
      <c r="A7335">
        <v>107334</v>
      </c>
      <c r="B7335" t="s">
        <v>9</v>
      </c>
      <c r="C7335" t="s">
        <v>16</v>
      </c>
      <c r="D7335">
        <v>0</v>
      </c>
      <c r="E7335" s="1">
        <v>45951.567499999997</v>
      </c>
      <c r="F7335" s="1">
        <v>45951.568124999998</v>
      </c>
      <c r="G7335" s="1">
        <v>45951.569965277777</v>
      </c>
      <c r="H7335" s="1">
        <v>45951.573761574073</v>
      </c>
      <c r="I7335" s="1">
        <v>45951.584606481483</v>
      </c>
    </row>
    <row r="7336" spans="1:9" x14ac:dyDescent="0.35">
      <c r="A7336">
        <v>107335</v>
      </c>
      <c r="B7336" t="s">
        <v>22</v>
      </c>
      <c r="C7336" t="s">
        <v>10</v>
      </c>
      <c r="D7336">
        <v>0</v>
      </c>
      <c r="E7336" s="1">
        <v>45951.568009259259</v>
      </c>
      <c r="F7336" s="1">
        <v>45951.568854166668</v>
      </c>
      <c r="G7336" s="1">
        <v>45951.569479166668</v>
      </c>
      <c r="H7336" s="1">
        <v>45951.572800925926</v>
      </c>
      <c r="I7336" s="1">
        <v>45951.579837962963</v>
      </c>
    </row>
    <row r="7337" spans="1:9" x14ac:dyDescent="0.35">
      <c r="A7337">
        <v>107336</v>
      </c>
      <c r="B7337" t="s">
        <v>9</v>
      </c>
      <c r="C7337" t="s">
        <v>12</v>
      </c>
      <c r="D7337">
        <v>0</v>
      </c>
      <c r="E7337" s="1">
        <v>45951.56931712963</v>
      </c>
      <c r="F7337" s="1">
        <v>45951.570497685185</v>
      </c>
      <c r="G7337" s="1">
        <v>45951.571458333332</v>
      </c>
      <c r="H7337" s="1">
        <v>45951.573263888888</v>
      </c>
      <c r="I7337" s="1">
        <v>45951.577233796299</v>
      </c>
    </row>
    <row r="7338" spans="1:9" x14ac:dyDescent="0.35">
      <c r="A7338">
        <v>107337</v>
      </c>
      <c r="B7338" t="s">
        <v>20</v>
      </c>
      <c r="C7338" t="s">
        <v>17</v>
      </c>
      <c r="D7338">
        <v>0</v>
      </c>
      <c r="E7338" s="1">
        <v>45951.570763888885</v>
      </c>
      <c r="F7338" s="1">
        <v>45951.571666666663</v>
      </c>
      <c r="G7338" s="1">
        <v>45951.571840277778</v>
      </c>
      <c r="H7338" s="1">
        <v>45951.573495370372</v>
      </c>
      <c r="I7338" s="1">
        <v>45951.582013888888</v>
      </c>
    </row>
    <row r="7339" spans="1:9" x14ac:dyDescent="0.35">
      <c r="A7339">
        <v>107338</v>
      </c>
      <c r="B7339" t="s">
        <v>11</v>
      </c>
      <c r="C7339" t="s">
        <v>17</v>
      </c>
      <c r="D7339">
        <v>0</v>
      </c>
      <c r="E7339" s="1">
        <v>45951.570914351854</v>
      </c>
      <c r="F7339" s="1">
        <v>45951.572222222225</v>
      </c>
      <c r="G7339" s="1">
        <v>45951.572314814817</v>
      </c>
      <c r="H7339" s="1">
        <v>45951.57371527778</v>
      </c>
      <c r="I7339" s="1">
        <v>45951.584282407406</v>
      </c>
    </row>
    <row r="7340" spans="1:9" x14ac:dyDescent="0.35">
      <c r="A7340">
        <v>107339</v>
      </c>
      <c r="B7340" t="s">
        <v>15</v>
      </c>
      <c r="C7340" t="s">
        <v>14</v>
      </c>
      <c r="D7340">
        <v>0</v>
      </c>
      <c r="E7340" s="1">
        <v>45951.571655092594</v>
      </c>
      <c r="F7340" s="1">
        <v>45951.572708333333</v>
      </c>
      <c r="G7340" s="1">
        <v>45951.572835648149</v>
      </c>
      <c r="H7340" s="1">
        <v>45951.575914351852</v>
      </c>
      <c r="I7340" s="1">
        <v>45951.579108796293</v>
      </c>
    </row>
    <row r="7341" spans="1:9" x14ac:dyDescent="0.35">
      <c r="A7341">
        <v>107340</v>
      </c>
      <c r="B7341" t="s">
        <v>23</v>
      </c>
      <c r="C7341" t="s">
        <v>16</v>
      </c>
      <c r="D7341">
        <v>0</v>
      </c>
      <c r="E7341" s="1">
        <v>45951.573252314818</v>
      </c>
      <c r="F7341" s="1">
        <v>45951.574259259258</v>
      </c>
      <c r="G7341" s="1">
        <v>45951.574849537035</v>
      </c>
      <c r="H7341" s="1">
        <v>45951.579479166663</v>
      </c>
      <c r="I7341" s="1">
        <v>45951.584374999999</v>
      </c>
    </row>
    <row r="7342" spans="1:9" x14ac:dyDescent="0.35">
      <c r="A7342">
        <v>107341</v>
      </c>
      <c r="B7342" t="s">
        <v>9</v>
      </c>
      <c r="C7342" t="s">
        <v>14</v>
      </c>
      <c r="D7342">
        <v>0</v>
      </c>
      <c r="E7342" s="1">
        <v>45951.573923611111</v>
      </c>
      <c r="F7342" s="1">
        <v>45951.574733796297</v>
      </c>
      <c r="G7342" s="1">
        <v>45951.575671296298</v>
      </c>
      <c r="H7342" s="1">
        <v>45951.577569444446</v>
      </c>
      <c r="I7342" s="1">
        <v>45951.579606481479</v>
      </c>
    </row>
    <row r="7343" spans="1:9" x14ac:dyDescent="0.35">
      <c r="A7343">
        <v>107342</v>
      </c>
      <c r="B7343" t="s">
        <v>23</v>
      </c>
      <c r="C7343" t="s">
        <v>12</v>
      </c>
      <c r="D7343">
        <v>0</v>
      </c>
      <c r="E7343" s="1">
        <v>45951.575775462959</v>
      </c>
      <c r="F7343" s="1">
        <v>45951.576990740738</v>
      </c>
      <c r="G7343" s="1">
        <v>45951.577673611115</v>
      </c>
      <c r="H7343" s="1">
        <v>45951.579108796293</v>
      </c>
      <c r="I7343" s="1">
        <v>45951.582789351851</v>
      </c>
    </row>
    <row r="7344" spans="1:9" x14ac:dyDescent="0.35">
      <c r="A7344">
        <v>107343</v>
      </c>
      <c r="B7344" t="s">
        <v>22</v>
      </c>
      <c r="C7344" t="s">
        <v>17</v>
      </c>
      <c r="D7344">
        <v>1</v>
      </c>
      <c r="E7344" s="1">
        <v>45951.575798611113</v>
      </c>
      <c r="F7344" s="1">
        <v>45951.576689814814</v>
      </c>
      <c r="G7344" s="1">
        <v>45951.576990740738</v>
      </c>
      <c r="H7344" s="1">
        <v>45951.580312500002</v>
      </c>
      <c r="I7344" s="1">
        <v>45951.583518518521</v>
      </c>
    </row>
    <row r="7345" spans="1:9" x14ac:dyDescent="0.35">
      <c r="A7345">
        <v>107344</v>
      </c>
      <c r="B7345" t="s">
        <v>15</v>
      </c>
      <c r="C7345" t="s">
        <v>10</v>
      </c>
      <c r="D7345">
        <v>0</v>
      </c>
      <c r="E7345" s="1">
        <v>45951.577037037037</v>
      </c>
      <c r="F7345" s="1">
        <v>45951.578298611108</v>
      </c>
      <c r="G7345" s="1">
        <v>45951.579201388886</v>
      </c>
      <c r="H7345" s="1">
        <v>45951.581053240741</v>
      </c>
      <c r="I7345" s="1">
        <v>45951.585162037038</v>
      </c>
    </row>
    <row r="7346" spans="1:9" x14ac:dyDescent="0.35">
      <c r="A7346">
        <v>107345</v>
      </c>
      <c r="B7346" t="s">
        <v>11</v>
      </c>
      <c r="C7346" t="s">
        <v>14</v>
      </c>
      <c r="D7346">
        <v>0</v>
      </c>
      <c r="E7346" s="1">
        <v>45951.57744212963</v>
      </c>
      <c r="F7346" s="1">
        <v>45951.578449074077</v>
      </c>
      <c r="G7346" s="1">
        <v>45951.579351851855</v>
      </c>
      <c r="H7346" s="1">
        <v>45951.581608796296</v>
      </c>
      <c r="I7346" s="1">
        <v>45951.593981481485</v>
      </c>
    </row>
    <row r="7347" spans="1:9" x14ac:dyDescent="0.35">
      <c r="A7347">
        <v>107346</v>
      </c>
      <c r="B7347" t="s">
        <v>21</v>
      </c>
      <c r="C7347" t="s">
        <v>10</v>
      </c>
      <c r="D7347">
        <v>0</v>
      </c>
      <c r="E7347" s="1">
        <v>45951.579189814816</v>
      </c>
      <c r="F7347" s="1">
        <v>45951.580138888887</v>
      </c>
      <c r="G7347" s="1">
        <v>45951.580821759257</v>
      </c>
      <c r="H7347" s="1">
        <v>45951.583333333336</v>
      </c>
      <c r="I7347" s="1">
        <v>45951.585486111115</v>
      </c>
    </row>
    <row r="7348" spans="1:9" x14ac:dyDescent="0.35">
      <c r="A7348">
        <v>107347</v>
      </c>
      <c r="B7348" t="s">
        <v>9</v>
      </c>
      <c r="C7348" t="s">
        <v>17</v>
      </c>
      <c r="D7348">
        <v>0</v>
      </c>
      <c r="E7348" s="1">
        <v>45951.58016203704</v>
      </c>
      <c r="F7348" s="1">
        <v>45951.581296296295</v>
      </c>
      <c r="G7348" s="1">
        <v>45951.582141203704</v>
      </c>
      <c r="H7348" s="1">
        <v>45951.583645833336</v>
      </c>
      <c r="I7348" s="1">
        <v>45951.595277777778</v>
      </c>
    </row>
    <row r="7349" spans="1:9" x14ac:dyDescent="0.35">
      <c r="A7349">
        <v>107348</v>
      </c>
      <c r="B7349" t="s">
        <v>9</v>
      </c>
      <c r="C7349" t="s">
        <v>14</v>
      </c>
      <c r="D7349">
        <v>0</v>
      </c>
      <c r="E7349" s="1">
        <v>45951.581296296295</v>
      </c>
      <c r="F7349" s="1">
        <v>45951.582118055558</v>
      </c>
      <c r="G7349" s="1">
        <v>45951.582939814813</v>
      </c>
      <c r="H7349" s="1">
        <v>45951.584016203706</v>
      </c>
      <c r="I7349" s="1">
        <v>45951.586388888885</v>
      </c>
    </row>
    <row r="7350" spans="1:9" x14ac:dyDescent="0.35">
      <c r="A7350">
        <v>107349</v>
      </c>
      <c r="B7350" t="s">
        <v>19</v>
      </c>
      <c r="C7350" t="s">
        <v>14</v>
      </c>
      <c r="D7350">
        <v>0</v>
      </c>
      <c r="E7350" s="1">
        <v>45951.582916666666</v>
      </c>
      <c r="F7350" s="1">
        <v>45951.583715277775</v>
      </c>
      <c r="G7350" s="1">
        <v>45951.58388888889</v>
      </c>
      <c r="H7350" s="1">
        <v>45951.58488425926</v>
      </c>
      <c r="I7350" s="1">
        <v>45951.596678240741</v>
      </c>
    </row>
    <row r="7351" spans="1:9" x14ac:dyDescent="0.35">
      <c r="A7351">
        <v>107350</v>
      </c>
      <c r="B7351" t="s">
        <v>20</v>
      </c>
      <c r="C7351" t="s">
        <v>10</v>
      </c>
      <c r="D7351">
        <v>0</v>
      </c>
      <c r="E7351" s="1">
        <v>45951.586261574077</v>
      </c>
      <c r="F7351" s="1">
        <v>45951.587534722225</v>
      </c>
      <c r="G7351" s="1">
        <v>45951.588240740741</v>
      </c>
      <c r="H7351" s="1">
        <v>45951.590312499997</v>
      </c>
      <c r="I7351" s="1">
        <v>45951.594247685185</v>
      </c>
    </row>
    <row r="7352" spans="1:9" x14ac:dyDescent="0.35">
      <c r="A7352">
        <v>107351</v>
      </c>
      <c r="B7352" t="s">
        <v>13</v>
      </c>
      <c r="C7352" t="s">
        <v>14</v>
      </c>
      <c r="D7352">
        <v>0</v>
      </c>
      <c r="E7352" s="1">
        <v>45951.58697916667</v>
      </c>
      <c r="F7352" s="1">
        <v>45951.588287037041</v>
      </c>
      <c r="G7352" s="1">
        <v>45951.588877314818</v>
      </c>
      <c r="H7352" s="1">
        <v>45951.591620370367</v>
      </c>
      <c r="I7352" s="1">
        <v>45951.600486111114</v>
      </c>
    </row>
    <row r="7353" spans="1:9" x14ac:dyDescent="0.35">
      <c r="A7353">
        <v>107352</v>
      </c>
      <c r="B7353" t="s">
        <v>21</v>
      </c>
      <c r="C7353" t="s">
        <v>14</v>
      </c>
      <c r="D7353">
        <v>0</v>
      </c>
      <c r="E7353" s="1">
        <v>45951.587106481478</v>
      </c>
      <c r="F7353" s="1">
        <v>45951.588182870371</v>
      </c>
      <c r="G7353" s="1">
        <v>45951.589143518519</v>
      </c>
      <c r="H7353" s="1">
        <v>45951.59107638889</v>
      </c>
      <c r="I7353" s="1">
        <v>45951.597951388889</v>
      </c>
    </row>
    <row r="7354" spans="1:9" x14ac:dyDescent="0.35">
      <c r="A7354">
        <v>107353</v>
      </c>
      <c r="B7354" t="s">
        <v>15</v>
      </c>
      <c r="C7354" t="s">
        <v>17</v>
      </c>
      <c r="D7354">
        <v>0</v>
      </c>
      <c r="E7354" s="1">
        <v>45951.587812500002</v>
      </c>
      <c r="F7354" s="1">
        <v>45951.588634259257</v>
      </c>
      <c r="G7354" s="1">
        <v>45951.588969907411</v>
      </c>
      <c r="H7354" s="1">
        <v>45951.591354166667</v>
      </c>
      <c r="I7354" s="1">
        <v>45951.594722222224</v>
      </c>
    </row>
    <row r="7355" spans="1:9" x14ac:dyDescent="0.35">
      <c r="A7355">
        <v>107354</v>
      </c>
      <c r="B7355" t="s">
        <v>18</v>
      </c>
      <c r="C7355" t="s">
        <v>16</v>
      </c>
      <c r="D7355">
        <v>0</v>
      </c>
      <c r="E7355" s="1">
        <v>45951.58966435185</v>
      </c>
      <c r="F7355" s="1">
        <v>45951.590208333335</v>
      </c>
      <c r="G7355" s="1">
        <v>45951.59065972222</v>
      </c>
      <c r="H7355" s="1">
        <v>45951.592280092591</v>
      </c>
      <c r="I7355" s="1">
        <v>45951.603460648148</v>
      </c>
    </row>
    <row r="7356" spans="1:9" x14ac:dyDescent="0.35">
      <c r="A7356">
        <v>107355</v>
      </c>
      <c r="B7356" t="s">
        <v>22</v>
      </c>
      <c r="C7356" t="s">
        <v>14</v>
      </c>
      <c r="D7356">
        <v>0</v>
      </c>
      <c r="E7356" s="1">
        <v>45951.591087962966</v>
      </c>
      <c r="F7356" s="1">
        <v>45951.592152777775</v>
      </c>
      <c r="G7356" s="1">
        <v>45951.592812499999</v>
      </c>
      <c r="H7356" s="1">
        <v>45951.594386574077</v>
      </c>
      <c r="I7356" s="1">
        <v>45951.599490740744</v>
      </c>
    </row>
    <row r="7357" spans="1:9" x14ac:dyDescent="0.35">
      <c r="A7357">
        <v>107356</v>
      </c>
      <c r="B7357" t="s">
        <v>20</v>
      </c>
      <c r="C7357" t="s">
        <v>16</v>
      </c>
      <c r="D7357">
        <v>0</v>
      </c>
      <c r="E7357" s="1">
        <v>45951.592662037037</v>
      </c>
      <c r="F7357" s="1">
        <v>45951.59302083333</v>
      </c>
      <c r="G7357" s="1">
        <v>45951.593923611108</v>
      </c>
      <c r="H7357" s="1">
        <v>45951.598298611112</v>
      </c>
      <c r="I7357" s="1">
        <v>45951.607789351852</v>
      </c>
    </row>
    <row r="7358" spans="1:9" x14ac:dyDescent="0.35">
      <c r="A7358">
        <v>107357</v>
      </c>
      <c r="B7358" t="s">
        <v>11</v>
      </c>
      <c r="C7358" t="s">
        <v>16</v>
      </c>
      <c r="D7358">
        <v>0</v>
      </c>
      <c r="E7358" s="1">
        <v>45951.594537037039</v>
      </c>
      <c r="F7358" s="1">
        <v>45951.595000000001</v>
      </c>
      <c r="G7358" s="1">
        <v>45951.59684027778</v>
      </c>
      <c r="H7358" s="1">
        <v>45951.598912037036</v>
      </c>
      <c r="I7358" s="1">
        <v>45951.600138888891</v>
      </c>
    </row>
    <row r="7359" spans="1:9" x14ac:dyDescent="0.35">
      <c r="A7359">
        <v>107358</v>
      </c>
      <c r="B7359" t="s">
        <v>11</v>
      </c>
      <c r="C7359" t="s">
        <v>16</v>
      </c>
      <c r="D7359">
        <v>0</v>
      </c>
      <c r="E7359" s="1">
        <v>45951.59479166667</v>
      </c>
      <c r="F7359" s="1">
        <v>45951.595775462964</v>
      </c>
      <c r="G7359" s="1">
        <v>45951.596122685187</v>
      </c>
      <c r="H7359" s="1">
        <v>45951.600486111114</v>
      </c>
      <c r="I7359" s="1">
        <v>45951.611724537041</v>
      </c>
    </row>
    <row r="7360" spans="1:9" x14ac:dyDescent="0.35">
      <c r="A7360">
        <v>107359</v>
      </c>
      <c r="B7360" t="s">
        <v>9</v>
      </c>
      <c r="C7360" t="s">
        <v>16</v>
      </c>
      <c r="D7360">
        <v>0</v>
      </c>
      <c r="E7360" s="1">
        <v>45951.594953703701</v>
      </c>
      <c r="F7360" s="1">
        <v>45951.596041666664</v>
      </c>
      <c r="G7360" s="1">
        <v>45951.598020833335</v>
      </c>
      <c r="H7360" s="1">
        <v>45951.602731481478</v>
      </c>
      <c r="I7360" s="1">
        <v>45951.602962962963</v>
      </c>
    </row>
    <row r="7361" spans="1:9" x14ac:dyDescent="0.35">
      <c r="A7361">
        <v>107360</v>
      </c>
      <c r="B7361" t="s">
        <v>9</v>
      </c>
      <c r="C7361" t="s">
        <v>14</v>
      </c>
      <c r="D7361">
        <v>0</v>
      </c>
      <c r="E7361" s="1">
        <v>45951.596967592595</v>
      </c>
      <c r="F7361" s="1">
        <v>45951.597534722219</v>
      </c>
      <c r="G7361" s="1">
        <v>45951.598333333335</v>
      </c>
      <c r="H7361" s="1">
        <v>45951.601018518515</v>
      </c>
      <c r="I7361" s="1">
        <v>45951.605567129627</v>
      </c>
    </row>
    <row r="7362" spans="1:9" x14ac:dyDescent="0.35">
      <c r="A7362">
        <v>107361</v>
      </c>
      <c r="B7362" t="s">
        <v>13</v>
      </c>
      <c r="C7362" t="s">
        <v>10</v>
      </c>
      <c r="D7362">
        <v>0</v>
      </c>
      <c r="E7362" s="1">
        <v>45951.597905092596</v>
      </c>
      <c r="F7362" s="1">
        <v>45951.599166666667</v>
      </c>
      <c r="G7362" s="1">
        <v>45951.599652777775</v>
      </c>
      <c r="H7362" s="1">
        <v>45951.602129629631</v>
      </c>
      <c r="I7362" s="1">
        <v>45951.612581018519</v>
      </c>
    </row>
    <row r="7363" spans="1:9" x14ac:dyDescent="0.35">
      <c r="A7363">
        <v>107362</v>
      </c>
      <c r="B7363" t="s">
        <v>22</v>
      </c>
      <c r="C7363" t="s">
        <v>17</v>
      </c>
      <c r="D7363">
        <v>0</v>
      </c>
      <c r="E7363" s="1">
        <v>45951.60015046296</v>
      </c>
      <c r="F7363" s="1">
        <v>45951.600856481484</v>
      </c>
      <c r="G7363" s="1">
        <v>45951.601041666669</v>
      </c>
      <c r="H7363" s="1">
        <v>45951.603993055556</v>
      </c>
      <c r="I7363" s="1">
        <v>45951.6091087963</v>
      </c>
    </row>
    <row r="7364" spans="1:9" x14ac:dyDescent="0.35">
      <c r="A7364">
        <v>107363</v>
      </c>
      <c r="B7364" t="s">
        <v>15</v>
      </c>
      <c r="C7364" t="s">
        <v>14</v>
      </c>
      <c r="D7364">
        <v>0</v>
      </c>
      <c r="E7364" s="1">
        <v>45951.600208333337</v>
      </c>
      <c r="F7364" s="1">
        <v>45951.600856481484</v>
      </c>
      <c r="G7364" s="1">
        <v>45951.601597222223</v>
      </c>
      <c r="H7364" s="1">
        <v>45951.604375000003</v>
      </c>
      <c r="I7364" s="1">
        <v>45951.611724537041</v>
      </c>
    </row>
    <row r="7365" spans="1:9" x14ac:dyDescent="0.35">
      <c r="A7365">
        <v>107364</v>
      </c>
      <c r="B7365" t="s">
        <v>11</v>
      </c>
      <c r="C7365" t="s">
        <v>17</v>
      </c>
      <c r="D7365">
        <v>0</v>
      </c>
      <c r="E7365" s="1">
        <v>45951.601157407407</v>
      </c>
      <c r="F7365" s="1">
        <v>45951.602071759262</v>
      </c>
      <c r="G7365" s="1">
        <v>45951.60260416667</v>
      </c>
      <c r="H7365" s="1">
        <v>45951.60564814815</v>
      </c>
      <c r="I7365" s="1">
        <v>45951.618692129632</v>
      </c>
    </row>
    <row r="7366" spans="1:9" x14ac:dyDescent="0.35">
      <c r="A7366">
        <v>107365</v>
      </c>
      <c r="B7366" t="s">
        <v>9</v>
      </c>
      <c r="C7366" t="s">
        <v>12</v>
      </c>
      <c r="D7366">
        <v>0</v>
      </c>
      <c r="E7366" s="1">
        <v>45951.601851851854</v>
      </c>
      <c r="F7366" s="1">
        <v>45951.603194444448</v>
      </c>
      <c r="G7366" s="1">
        <v>45951.604224537034</v>
      </c>
      <c r="H7366" s="1">
        <v>45951.606666666667</v>
      </c>
      <c r="I7366" s="1">
        <v>45951.606979166667</v>
      </c>
    </row>
    <row r="7367" spans="1:9" x14ac:dyDescent="0.35">
      <c r="A7367">
        <v>107366</v>
      </c>
      <c r="B7367" t="s">
        <v>13</v>
      </c>
      <c r="C7367" t="s">
        <v>14</v>
      </c>
      <c r="D7367">
        <v>0</v>
      </c>
      <c r="E7367" s="1">
        <v>45951.602314814816</v>
      </c>
      <c r="F7367" s="1">
        <v>45951.60361111111</v>
      </c>
      <c r="G7367" s="1">
        <v>45951.603796296295</v>
      </c>
      <c r="H7367" s="1">
        <v>45951.605543981481</v>
      </c>
      <c r="I7367" s="1">
        <v>45951.61142361111</v>
      </c>
    </row>
    <row r="7368" spans="1:9" x14ac:dyDescent="0.35">
      <c r="A7368">
        <v>107367</v>
      </c>
      <c r="B7368" t="s">
        <v>22</v>
      </c>
      <c r="C7368" t="s">
        <v>17</v>
      </c>
      <c r="D7368">
        <v>0</v>
      </c>
      <c r="E7368" s="1">
        <v>45951.603819444441</v>
      </c>
      <c r="F7368" s="1">
        <v>45951.605034722219</v>
      </c>
      <c r="G7368" s="1">
        <v>45951.605104166665</v>
      </c>
      <c r="H7368" s="1">
        <v>45951.608472222222</v>
      </c>
      <c r="I7368" s="1">
        <v>45951.618252314816</v>
      </c>
    </row>
    <row r="7369" spans="1:9" x14ac:dyDescent="0.35">
      <c r="A7369">
        <v>107368</v>
      </c>
      <c r="B7369" t="s">
        <v>11</v>
      </c>
      <c r="C7369" t="s">
        <v>14</v>
      </c>
      <c r="D7369">
        <v>0</v>
      </c>
      <c r="E7369" s="1">
        <v>45951.605219907404</v>
      </c>
      <c r="F7369" s="1">
        <v>45951.606134259258</v>
      </c>
      <c r="G7369" s="1">
        <v>45951.606886574074</v>
      </c>
      <c r="H7369" s="1">
        <v>45951.608969907407</v>
      </c>
      <c r="I7369" s="1">
        <v>45951.609513888892</v>
      </c>
    </row>
    <row r="7370" spans="1:9" x14ac:dyDescent="0.35">
      <c r="A7370">
        <v>107369</v>
      </c>
      <c r="B7370" t="s">
        <v>13</v>
      </c>
      <c r="C7370" t="s">
        <v>14</v>
      </c>
      <c r="D7370">
        <v>0</v>
      </c>
      <c r="E7370" s="1">
        <v>45951.612303240741</v>
      </c>
      <c r="F7370" s="1">
        <v>45951.613483796296</v>
      </c>
      <c r="G7370" s="1">
        <v>45951.613587962966</v>
      </c>
      <c r="H7370" s="1">
        <v>45951.616087962961</v>
      </c>
      <c r="I7370" s="1">
        <v>45951.621655092589</v>
      </c>
    </row>
    <row r="7371" spans="1:9" x14ac:dyDescent="0.35">
      <c r="A7371">
        <v>107370</v>
      </c>
      <c r="B7371" t="s">
        <v>9</v>
      </c>
      <c r="C7371" t="s">
        <v>12</v>
      </c>
      <c r="D7371">
        <v>0</v>
      </c>
      <c r="E7371" s="1">
        <v>45951.612719907411</v>
      </c>
      <c r="F7371" s="1">
        <v>45951.613368055558</v>
      </c>
      <c r="G7371" s="1">
        <v>45951.613657407404</v>
      </c>
      <c r="H7371" s="1">
        <v>45951.615972222222</v>
      </c>
      <c r="I7371" s="1">
        <v>45951.627696759257</v>
      </c>
    </row>
    <row r="7372" spans="1:9" x14ac:dyDescent="0.35">
      <c r="A7372">
        <v>107371</v>
      </c>
      <c r="B7372" t="s">
        <v>13</v>
      </c>
      <c r="C7372" t="s">
        <v>10</v>
      </c>
      <c r="D7372">
        <v>0</v>
      </c>
      <c r="E7372" s="1">
        <v>45951.615046296298</v>
      </c>
      <c r="F7372" s="1">
        <v>45951.615543981483</v>
      </c>
      <c r="G7372" s="1">
        <v>45951.61577546296</v>
      </c>
      <c r="H7372" s="1">
        <v>45951.617731481485</v>
      </c>
      <c r="I7372" s="1">
        <v>45951.618206018517</v>
      </c>
    </row>
    <row r="7373" spans="1:9" x14ac:dyDescent="0.35">
      <c r="A7373">
        <v>107372</v>
      </c>
      <c r="B7373" t="s">
        <v>9</v>
      </c>
      <c r="C7373" t="s">
        <v>10</v>
      </c>
      <c r="D7373">
        <v>0</v>
      </c>
      <c r="E7373" s="1">
        <v>45951.616226851853</v>
      </c>
      <c r="F7373" s="1">
        <v>45951.617037037038</v>
      </c>
      <c r="G7373" s="1">
        <v>45951.617743055554</v>
      </c>
      <c r="H7373" s="1">
        <v>45951.620266203703</v>
      </c>
      <c r="I7373" s="1">
        <v>45951.632361111115</v>
      </c>
    </row>
    <row r="7374" spans="1:9" x14ac:dyDescent="0.35">
      <c r="A7374">
        <v>107373</v>
      </c>
      <c r="B7374" t="s">
        <v>15</v>
      </c>
      <c r="C7374" t="s">
        <v>14</v>
      </c>
      <c r="D7374">
        <v>0</v>
      </c>
      <c r="E7374" s="1">
        <v>45951.61681712963</v>
      </c>
      <c r="F7374" s="1">
        <v>45951.618032407408</v>
      </c>
      <c r="G7374" s="1">
        <v>45951.618194444447</v>
      </c>
      <c r="H7374" s="1">
        <v>45951.62127314815</v>
      </c>
      <c r="I7374" s="1">
        <v>45951.627175925925</v>
      </c>
    </row>
    <row r="7375" spans="1:9" x14ac:dyDescent="0.35">
      <c r="A7375">
        <v>107374</v>
      </c>
      <c r="B7375" t="s">
        <v>13</v>
      </c>
      <c r="C7375" t="s">
        <v>12</v>
      </c>
      <c r="D7375">
        <v>0</v>
      </c>
      <c r="E7375" s="1">
        <v>45951.618171296293</v>
      </c>
      <c r="F7375" s="1">
        <v>45951.618750000001</v>
      </c>
      <c r="G7375" s="1">
        <v>45951.619340277779</v>
      </c>
      <c r="H7375" s="1">
        <v>45951.62232638889</v>
      </c>
      <c r="I7375" s="1">
        <v>45951.628113425926</v>
      </c>
    </row>
    <row r="7376" spans="1:9" x14ac:dyDescent="0.35">
      <c r="A7376">
        <v>107375</v>
      </c>
      <c r="B7376" t="s">
        <v>13</v>
      </c>
      <c r="C7376" t="s">
        <v>14</v>
      </c>
      <c r="D7376">
        <v>0</v>
      </c>
      <c r="E7376" s="1">
        <v>45951.618506944447</v>
      </c>
      <c r="F7376" s="1">
        <v>45951.61928240741</v>
      </c>
      <c r="G7376" s="1">
        <v>45951.620057870372</v>
      </c>
      <c r="H7376" s="1">
        <v>45951.621469907404</v>
      </c>
      <c r="I7376" s="1">
        <v>45951.635000000002</v>
      </c>
    </row>
    <row r="7377" spans="1:9" x14ac:dyDescent="0.35">
      <c r="A7377">
        <v>107376</v>
      </c>
      <c r="B7377" t="s">
        <v>13</v>
      </c>
      <c r="C7377" t="s">
        <v>12</v>
      </c>
      <c r="D7377">
        <v>0</v>
      </c>
      <c r="E7377" s="1">
        <v>45951.620844907404</v>
      </c>
      <c r="F7377" s="1">
        <v>45951.622210648151</v>
      </c>
      <c r="G7377" s="1">
        <v>45951.622650462959</v>
      </c>
      <c r="H7377" s="1">
        <v>45951.626111111109</v>
      </c>
      <c r="I7377" s="1">
        <v>45951.638692129629</v>
      </c>
    </row>
    <row r="7378" spans="1:9" x14ac:dyDescent="0.35">
      <c r="A7378">
        <v>107377</v>
      </c>
      <c r="B7378" t="s">
        <v>18</v>
      </c>
      <c r="C7378" t="s">
        <v>10</v>
      </c>
      <c r="D7378">
        <v>0</v>
      </c>
      <c r="E7378" s="1">
        <v>45951.620891203704</v>
      </c>
      <c r="F7378" s="1">
        <v>45951.621759259258</v>
      </c>
      <c r="G7378" s="1">
        <v>45951.622060185182</v>
      </c>
      <c r="H7378" s="1">
        <v>45951.624664351853</v>
      </c>
      <c r="I7378" s="1">
        <v>45951.637106481481</v>
      </c>
    </row>
    <row r="7379" spans="1:9" x14ac:dyDescent="0.35">
      <c r="A7379">
        <v>107378</v>
      </c>
      <c r="B7379" t="s">
        <v>9</v>
      </c>
      <c r="C7379" t="s">
        <v>17</v>
      </c>
      <c r="D7379">
        <v>0</v>
      </c>
      <c r="E7379" s="1">
        <v>45951.621249999997</v>
      </c>
      <c r="F7379" s="1">
        <v>45951.622233796297</v>
      </c>
      <c r="G7379" s="1">
        <v>45951.622303240743</v>
      </c>
      <c r="H7379" s="1">
        <v>45951.623530092591</v>
      </c>
      <c r="I7379" s="1">
        <v>45951.62972222222</v>
      </c>
    </row>
    <row r="7380" spans="1:9" x14ac:dyDescent="0.35">
      <c r="A7380">
        <v>107379</v>
      </c>
      <c r="B7380" t="s">
        <v>9</v>
      </c>
      <c r="C7380" t="s">
        <v>17</v>
      </c>
      <c r="D7380">
        <v>0</v>
      </c>
      <c r="E7380" s="1">
        <v>45951.621620370373</v>
      </c>
      <c r="F7380" s="1">
        <v>45951.622476851851</v>
      </c>
      <c r="G7380" s="1">
        <v>45951.623414351852</v>
      </c>
      <c r="H7380" s="1">
        <v>45951.626423611109</v>
      </c>
      <c r="I7380" s="1">
        <v>45951.635613425926</v>
      </c>
    </row>
    <row r="7381" spans="1:9" x14ac:dyDescent="0.35">
      <c r="A7381">
        <v>107380</v>
      </c>
      <c r="B7381" t="s">
        <v>21</v>
      </c>
      <c r="C7381" t="s">
        <v>16</v>
      </c>
      <c r="D7381">
        <v>0</v>
      </c>
      <c r="E7381" s="1">
        <v>45951.623229166667</v>
      </c>
      <c r="F7381" s="1">
        <v>45951.624085648145</v>
      </c>
      <c r="G7381" s="1">
        <v>45951.625960648147</v>
      </c>
      <c r="H7381" s="1">
        <v>45951.627453703702</v>
      </c>
      <c r="I7381" s="1">
        <v>45951.629062499997</v>
      </c>
    </row>
    <row r="7382" spans="1:9" x14ac:dyDescent="0.35">
      <c r="A7382">
        <v>107381</v>
      </c>
      <c r="B7382" t="s">
        <v>22</v>
      </c>
      <c r="C7382" t="s">
        <v>14</v>
      </c>
      <c r="D7382">
        <v>0</v>
      </c>
      <c r="E7382" s="1">
        <v>45951.624108796299</v>
      </c>
      <c r="F7382" s="1">
        <v>45951.624606481484</v>
      </c>
      <c r="G7382" s="1">
        <v>45951.625150462962</v>
      </c>
      <c r="H7382" s="1">
        <v>45951.628252314818</v>
      </c>
      <c r="I7382" s="1">
        <v>45951.63652777778</v>
      </c>
    </row>
    <row r="7383" spans="1:9" x14ac:dyDescent="0.35">
      <c r="A7383">
        <v>107382</v>
      </c>
      <c r="B7383" t="s">
        <v>11</v>
      </c>
      <c r="C7383" t="s">
        <v>14</v>
      </c>
      <c r="D7383">
        <v>0</v>
      </c>
      <c r="E7383" s="1">
        <v>45951.625706018516</v>
      </c>
      <c r="F7383" s="1">
        <v>45951.62636574074</v>
      </c>
      <c r="G7383" s="1">
        <v>45951.627106481479</v>
      </c>
      <c r="H7383" s="1">
        <v>45951.629895833335</v>
      </c>
      <c r="I7383" s="1">
        <v>45951.634467592594</v>
      </c>
    </row>
    <row r="7384" spans="1:9" x14ac:dyDescent="0.35">
      <c r="A7384">
        <v>107383</v>
      </c>
      <c r="B7384" t="s">
        <v>9</v>
      </c>
      <c r="C7384" t="s">
        <v>12</v>
      </c>
      <c r="D7384">
        <v>0</v>
      </c>
      <c r="E7384" s="1">
        <v>45951.626701388886</v>
      </c>
      <c r="F7384" s="1">
        <v>45951.627986111111</v>
      </c>
      <c r="G7384" s="1">
        <v>45951.628900462965</v>
      </c>
      <c r="H7384" s="1">
        <v>45951.631041666667</v>
      </c>
      <c r="I7384" s="1">
        <v>45951.637731481482</v>
      </c>
    </row>
    <row r="7385" spans="1:9" x14ac:dyDescent="0.35">
      <c r="A7385">
        <v>107384</v>
      </c>
      <c r="B7385" t="s">
        <v>18</v>
      </c>
      <c r="C7385" t="s">
        <v>14</v>
      </c>
      <c r="D7385">
        <v>0</v>
      </c>
      <c r="E7385" s="1">
        <v>45951.626747685186</v>
      </c>
      <c r="F7385" s="1">
        <v>45951.627812500003</v>
      </c>
      <c r="G7385" s="1">
        <v>45951.627893518518</v>
      </c>
      <c r="H7385" s="1">
        <v>45951.62872685185</v>
      </c>
      <c r="I7385" s="1">
        <v>45951.639849537038</v>
      </c>
    </row>
    <row r="7386" spans="1:9" x14ac:dyDescent="0.35">
      <c r="A7386">
        <v>107385</v>
      </c>
      <c r="B7386" t="s">
        <v>15</v>
      </c>
      <c r="C7386" t="s">
        <v>17</v>
      </c>
      <c r="D7386">
        <v>0</v>
      </c>
      <c r="E7386" s="1">
        <v>45951.631365740737</v>
      </c>
      <c r="F7386" s="1">
        <v>45951.632581018515</v>
      </c>
      <c r="G7386" s="1">
        <v>45951.633587962962</v>
      </c>
      <c r="H7386" s="1">
        <v>45951.634282407409</v>
      </c>
      <c r="I7386" s="1">
        <v>45951.638541666667</v>
      </c>
    </row>
    <row r="7387" spans="1:9" x14ac:dyDescent="0.35">
      <c r="A7387">
        <v>107386</v>
      </c>
      <c r="B7387" t="s">
        <v>9</v>
      </c>
      <c r="C7387" t="s">
        <v>16</v>
      </c>
      <c r="D7387">
        <v>0</v>
      </c>
      <c r="E7387" s="1">
        <v>45951.632743055554</v>
      </c>
      <c r="F7387" s="1">
        <v>45951.63349537037</v>
      </c>
      <c r="G7387" s="1">
        <v>45951.634131944447</v>
      </c>
      <c r="H7387" s="1">
        <v>45951.63554398148</v>
      </c>
      <c r="I7387" s="1">
        <v>45951.642777777779</v>
      </c>
    </row>
    <row r="7388" spans="1:9" x14ac:dyDescent="0.35">
      <c r="A7388">
        <v>107387</v>
      </c>
      <c r="B7388" t="s">
        <v>15</v>
      </c>
      <c r="C7388" t="s">
        <v>10</v>
      </c>
      <c r="D7388">
        <v>0</v>
      </c>
      <c r="E7388" s="1">
        <v>45951.633611111109</v>
      </c>
      <c r="F7388" s="1">
        <v>45951.63449074074</v>
      </c>
      <c r="G7388" s="1">
        <v>45951.635057870371</v>
      </c>
      <c r="H7388" s="1">
        <v>45951.638101851851</v>
      </c>
      <c r="I7388" s="1">
        <v>45951.646701388891</v>
      </c>
    </row>
    <row r="7389" spans="1:9" x14ac:dyDescent="0.35">
      <c r="A7389">
        <v>107388</v>
      </c>
      <c r="B7389" t="s">
        <v>15</v>
      </c>
      <c r="C7389" t="s">
        <v>10</v>
      </c>
      <c r="D7389">
        <v>0</v>
      </c>
      <c r="E7389" s="1">
        <v>45951.634421296294</v>
      </c>
      <c r="F7389" s="1">
        <v>45951.635162037041</v>
      </c>
      <c r="G7389" s="1">
        <v>45951.63559027778</v>
      </c>
      <c r="H7389" s="1">
        <v>45951.636435185188</v>
      </c>
      <c r="I7389" s="1">
        <v>45951.645682870374</v>
      </c>
    </row>
    <row r="7390" spans="1:9" x14ac:dyDescent="0.35">
      <c r="A7390">
        <v>107389</v>
      </c>
      <c r="B7390" t="s">
        <v>9</v>
      </c>
      <c r="C7390" t="s">
        <v>12</v>
      </c>
      <c r="D7390">
        <v>0</v>
      </c>
      <c r="E7390" s="1">
        <v>45951.635208333333</v>
      </c>
      <c r="F7390" s="1">
        <v>45951.635729166665</v>
      </c>
      <c r="G7390" s="1">
        <v>45951.635833333334</v>
      </c>
      <c r="H7390" s="1">
        <v>45951.637708333335</v>
      </c>
      <c r="I7390" s="1">
        <v>45951.64947916667</v>
      </c>
    </row>
    <row r="7391" spans="1:9" x14ac:dyDescent="0.35">
      <c r="A7391">
        <v>107390</v>
      </c>
      <c r="B7391" t="s">
        <v>15</v>
      </c>
      <c r="C7391" t="s">
        <v>14</v>
      </c>
      <c r="D7391">
        <v>0</v>
      </c>
      <c r="E7391" s="1">
        <v>45951.636956018519</v>
      </c>
      <c r="F7391" s="1">
        <v>45951.638171296298</v>
      </c>
      <c r="G7391" s="1">
        <v>45951.63857638889</v>
      </c>
      <c r="H7391" s="1">
        <v>45951.640798611108</v>
      </c>
      <c r="I7391" s="1">
        <v>45951.642141203702</v>
      </c>
    </row>
    <row r="7392" spans="1:9" x14ac:dyDescent="0.35">
      <c r="A7392">
        <v>107391</v>
      </c>
      <c r="B7392" t="s">
        <v>15</v>
      </c>
      <c r="C7392" t="s">
        <v>12</v>
      </c>
      <c r="D7392">
        <v>0</v>
      </c>
      <c r="E7392" s="1">
        <v>45951.637650462966</v>
      </c>
      <c r="F7392" s="1">
        <v>45951.638796296298</v>
      </c>
      <c r="G7392" s="1">
        <v>45951.638877314814</v>
      </c>
      <c r="H7392" s="1">
        <v>45951.641759259262</v>
      </c>
      <c r="I7392" s="1">
        <v>45951.646238425928</v>
      </c>
    </row>
    <row r="7393" spans="1:9" x14ac:dyDescent="0.35">
      <c r="A7393">
        <v>107392</v>
      </c>
      <c r="B7393" t="s">
        <v>9</v>
      </c>
      <c r="C7393" t="s">
        <v>14</v>
      </c>
      <c r="D7393">
        <v>0</v>
      </c>
      <c r="E7393" s="1">
        <v>45951.638402777775</v>
      </c>
      <c r="F7393" s="1">
        <v>45951.638923611114</v>
      </c>
      <c r="G7393" s="1">
        <v>45951.639444444445</v>
      </c>
      <c r="H7393" s="1">
        <v>45951.641909722224</v>
      </c>
      <c r="I7393" s="1">
        <v>45951.645104166666</v>
      </c>
    </row>
    <row r="7394" spans="1:9" x14ac:dyDescent="0.35">
      <c r="A7394">
        <v>107393</v>
      </c>
      <c r="B7394" t="s">
        <v>9</v>
      </c>
      <c r="C7394" t="s">
        <v>10</v>
      </c>
      <c r="D7394">
        <v>0</v>
      </c>
      <c r="E7394" s="1">
        <v>45951.639490740738</v>
      </c>
      <c r="F7394" s="1">
        <v>45951.640659722223</v>
      </c>
      <c r="G7394" s="1">
        <v>45951.640775462962</v>
      </c>
      <c r="H7394" s="1">
        <v>45951.643217592595</v>
      </c>
      <c r="I7394" s="1">
        <v>45951.648865740739</v>
      </c>
    </row>
    <row r="7395" spans="1:9" x14ac:dyDescent="0.35">
      <c r="A7395">
        <v>107394</v>
      </c>
      <c r="B7395" t="s">
        <v>20</v>
      </c>
      <c r="C7395" t="s">
        <v>10</v>
      </c>
      <c r="D7395">
        <v>0</v>
      </c>
      <c r="E7395" s="1">
        <v>45951.642453703702</v>
      </c>
      <c r="F7395" s="1">
        <v>45951.643449074072</v>
      </c>
      <c r="G7395" s="1">
        <v>45951.644363425927</v>
      </c>
      <c r="H7395" s="1">
        <v>45951.646817129629</v>
      </c>
      <c r="I7395" s="1">
        <v>45951.65693287037</v>
      </c>
    </row>
    <row r="7396" spans="1:9" x14ac:dyDescent="0.35">
      <c r="A7396">
        <v>107395</v>
      </c>
      <c r="B7396" t="s">
        <v>9</v>
      </c>
      <c r="C7396" t="s">
        <v>17</v>
      </c>
      <c r="D7396">
        <v>0</v>
      </c>
      <c r="E7396" s="1">
        <v>45951.643182870372</v>
      </c>
      <c r="F7396" s="1">
        <v>45951.644155092596</v>
      </c>
      <c r="G7396" s="1">
        <v>45951.644733796296</v>
      </c>
      <c r="H7396" s="1">
        <v>45951.646365740744</v>
      </c>
      <c r="I7396" s="1">
        <v>45951.659687500003</v>
      </c>
    </row>
    <row r="7397" spans="1:9" x14ac:dyDescent="0.35">
      <c r="A7397">
        <v>107396</v>
      </c>
      <c r="B7397" t="s">
        <v>9</v>
      </c>
      <c r="C7397" t="s">
        <v>14</v>
      </c>
      <c r="D7397">
        <v>0</v>
      </c>
      <c r="E7397" s="1">
        <v>45951.644016203703</v>
      </c>
      <c r="F7397" s="1">
        <v>45951.645231481481</v>
      </c>
      <c r="G7397" s="1">
        <v>45951.646215277775</v>
      </c>
      <c r="H7397" s="1">
        <v>45951.648634259262</v>
      </c>
      <c r="I7397" s="1">
        <v>45951.660231481481</v>
      </c>
    </row>
    <row r="7398" spans="1:9" x14ac:dyDescent="0.35">
      <c r="A7398">
        <v>107397</v>
      </c>
      <c r="B7398" t="s">
        <v>9</v>
      </c>
      <c r="C7398" t="s">
        <v>10</v>
      </c>
      <c r="D7398">
        <v>0</v>
      </c>
      <c r="E7398" s="1">
        <v>45951.644143518519</v>
      </c>
      <c r="F7398" s="1">
        <v>45951.644907407404</v>
      </c>
      <c r="G7398" s="1">
        <v>45951.645752314813</v>
      </c>
      <c r="H7398" s="1">
        <v>45951.647650462961</v>
      </c>
      <c r="I7398" s="1">
        <v>45951.651712962965</v>
      </c>
    </row>
    <row r="7399" spans="1:9" x14ac:dyDescent="0.35">
      <c r="A7399">
        <v>107398</v>
      </c>
      <c r="B7399" t="s">
        <v>21</v>
      </c>
      <c r="C7399" t="s">
        <v>16</v>
      </c>
      <c r="D7399">
        <v>0</v>
      </c>
      <c r="E7399" s="1">
        <v>45951.646886574075</v>
      </c>
      <c r="F7399" s="1">
        <v>45951.648148148146</v>
      </c>
      <c r="G7399" s="1">
        <v>45951.649143518516</v>
      </c>
      <c r="H7399" s="1">
        <v>45951.653495370374</v>
      </c>
      <c r="I7399" s="1">
        <v>45951.653796296298</v>
      </c>
    </row>
    <row r="7400" spans="1:9" x14ac:dyDescent="0.35">
      <c r="A7400">
        <v>107399</v>
      </c>
      <c r="B7400" t="s">
        <v>23</v>
      </c>
      <c r="C7400" t="s">
        <v>16</v>
      </c>
      <c r="D7400">
        <v>0</v>
      </c>
      <c r="E7400" s="1">
        <v>45951.649074074077</v>
      </c>
      <c r="F7400" s="1">
        <v>45951.650439814817</v>
      </c>
      <c r="G7400" s="1">
        <v>45951.651909722219</v>
      </c>
      <c r="H7400" s="1">
        <v>45951.656400462962</v>
      </c>
      <c r="I7400" s="1">
        <v>45951.665196759262</v>
      </c>
    </row>
    <row r="7401" spans="1:9" x14ac:dyDescent="0.35">
      <c r="A7401">
        <v>107400</v>
      </c>
      <c r="B7401" t="s">
        <v>9</v>
      </c>
      <c r="C7401" t="s">
        <v>10</v>
      </c>
      <c r="D7401">
        <v>0</v>
      </c>
      <c r="E7401" s="1">
        <v>45951.650706018518</v>
      </c>
      <c r="F7401" s="1">
        <v>45951.65111111111</v>
      </c>
      <c r="G7401" s="1">
        <v>45951.65116898148</v>
      </c>
      <c r="H7401" s="1">
        <v>45951.652511574073</v>
      </c>
      <c r="I7401" s="1">
        <v>45951.658414351848</v>
      </c>
    </row>
    <row r="7402" spans="1:9" x14ac:dyDescent="0.35">
      <c r="A7402">
        <v>107401</v>
      </c>
      <c r="B7402" t="s">
        <v>21</v>
      </c>
      <c r="C7402" t="s">
        <v>17</v>
      </c>
      <c r="D7402">
        <v>0</v>
      </c>
      <c r="E7402" s="1">
        <v>45951.651307870372</v>
      </c>
      <c r="F7402" s="1">
        <v>45951.652118055557</v>
      </c>
      <c r="G7402" s="1">
        <v>45951.653124999997</v>
      </c>
      <c r="H7402" s="1">
        <v>45951.656585648147</v>
      </c>
      <c r="I7402" s="1">
        <v>45951.663449074076</v>
      </c>
    </row>
    <row r="7403" spans="1:9" x14ac:dyDescent="0.35">
      <c r="A7403">
        <v>107402</v>
      </c>
      <c r="B7403" t="s">
        <v>9</v>
      </c>
      <c r="C7403" t="s">
        <v>14</v>
      </c>
      <c r="D7403">
        <v>0</v>
      </c>
      <c r="E7403" s="1">
        <v>45951.65252314815</v>
      </c>
      <c r="F7403" s="1">
        <v>45951.653483796297</v>
      </c>
      <c r="G7403" s="1">
        <v>45951.65384259259</v>
      </c>
      <c r="H7403" s="1">
        <v>45951.656365740739</v>
      </c>
      <c r="I7403" s="1">
        <v>45951.662662037037</v>
      </c>
    </row>
    <row r="7404" spans="1:9" x14ac:dyDescent="0.35">
      <c r="A7404">
        <v>107403</v>
      </c>
      <c r="B7404" t="s">
        <v>18</v>
      </c>
      <c r="C7404" t="s">
        <v>14</v>
      </c>
      <c r="D7404">
        <v>0</v>
      </c>
      <c r="E7404" s="1">
        <v>45951.65252314815</v>
      </c>
      <c r="F7404" s="1">
        <v>45951.652974537035</v>
      </c>
      <c r="G7404" s="1">
        <v>45951.653993055559</v>
      </c>
      <c r="H7404" s="1">
        <v>45951.656331018516</v>
      </c>
      <c r="I7404" s="1">
        <v>45951.663668981484</v>
      </c>
    </row>
    <row r="7405" spans="1:9" x14ac:dyDescent="0.35">
      <c r="A7405">
        <v>107404</v>
      </c>
      <c r="B7405" t="s">
        <v>11</v>
      </c>
      <c r="C7405" t="s">
        <v>12</v>
      </c>
      <c r="D7405">
        <v>0</v>
      </c>
      <c r="E7405" s="1">
        <v>45951.652685185189</v>
      </c>
      <c r="F7405" s="1">
        <v>45951.653368055559</v>
      </c>
      <c r="G7405" s="1">
        <v>45951.653564814813</v>
      </c>
      <c r="H7405" s="1">
        <v>45951.655925925923</v>
      </c>
      <c r="I7405" s="1">
        <v>45951.660775462966</v>
      </c>
    </row>
    <row r="7406" spans="1:9" x14ac:dyDescent="0.35">
      <c r="A7406">
        <v>107405</v>
      </c>
      <c r="B7406" t="s">
        <v>23</v>
      </c>
      <c r="C7406" t="s">
        <v>12</v>
      </c>
      <c r="D7406">
        <v>0</v>
      </c>
      <c r="E7406" s="1">
        <v>45951.654722222222</v>
      </c>
      <c r="F7406" s="1">
        <v>45951.655752314815</v>
      </c>
      <c r="G7406" s="1">
        <v>45951.655833333331</v>
      </c>
      <c r="H7406" s="1">
        <v>45951.657488425924</v>
      </c>
      <c r="I7406" s="1">
        <v>45951.667395833334</v>
      </c>
    </row>
    <row r="7407" spans="1:9" x14ac:dyDescent="0.35">
      <c r="A7407">
        <v>107406</v>
      </c>
      <c r="B7407" t="s">
        <v>18</v>
      </c>
      <c r="C7407" t="s">
        <v>14</v>
      </c>
      <c r="D7407">
        <v>0</v>
      </c>
      <c r="E7407" s="1">
        <v>45951.655775462961</v>
      </c>
      <c r="F7407" s="1">
        <v>45951.656655092593</v>
      </c>
      <c r="G7407" s="1">
        <v>45951.65693287037</v>
      </c>
      <c r="H7407" s="1">
        <v>45951.657893518517</v>
      </c>
      <c r="I7407" s="1">
        <v>45951.663391203707</v>
      </c>
    </row>
    <row r="7408" spans="1:9" x14ac:dyDescent="0.35">
      <c r="A7408">
        <v>107407</v>
      </c>
      <c r="B7408" t="s">
        <v>23</v>
      </c>
      <c r="C7408" t="s">
        <v>10</v>
      </c>
      <c r="D7408">
        <v>0</v>
      </c>
      <c r="E7408" s="1">
        <v>45951.657199074078</v>
      </c>
      <c r="F7408" s="1">
        <v>45951.658414351848</v>
      </c>
      <c r="G7408" s="1">
        <v>45951.658738425926</v>
      </c>
      <c r="H7408" s="1">
        <v>45951.659814814811</v>
      </c>
      <c r="I7408" s="1">
        <v>45951.661400462966</v>
      </c>
    </row>
    <row r="7409" spans="1:9" x14ac:dyDescent="0.35">
      <c r="A7409">
        <v>107408</v>
      </c>
      <c r="B7409" t="s">
        <v>20</v>
      </c>
      <c r="C7409" t="s">
        <v>10</v>
      </c>
      <c r="D7409">
        <v>0</v>
      </c>
      <c r="E7409" s="1">
        <v>45951.658043981479</v>
      </c>
      <c r="F7409" s="1">
        <v>45951.659189814818</v>
      </c>
      <c r="G7409" s="1">
        <v>45951.659687500003</v>
      </c>
      <c r="H7409" s="1">
        <v>45951.662523148145</v>
      </c>
      <c r="I7409" s="1">
        <v>45951.665011574078</v>
      </c>
    </row>
    <row r="7410" spans="1:9" x14ac:dyDescent="0.35">
      <c r="A7410">
        <v>107409</v>
      </c>
      <c r="B7410" t="s">
        <v>9</v>
      </c>
      <c r="C7410" t="s">
        <v>16</v>
      </c>
      <c r="D7410">
        <v>0</v>
      </c>
      <c r="E7410" s="1">
        <v>45951.65996527778</v>
      </c>
      <c r="F7410" s="1">
        <v>45951.660833333335</v>
      </c>
      <c r="G7410" s="1">
        <v>45951.661597222221</v>
      </c>
      <c r="H7410" s="1">
        <v>45951.663611111115</v>
      </c>
      <c r="I7410" s="1">
        <v>45951.66778935185</v>
      </c>
    </row>
    <row r="7411" spans="1:9" x14ac:dyDescent="0.35">
      <c r="A7411">
        <v>107410</v>
      </c>
      <c r="B7411" t="s">
        <v>22</v>
      </c>
      <c r="C7411" t="s">
        <v>16</v>
      </c>
      <c r="D7411">
        <v>0</v>
      </c>
      <c r="E7411" s="1">
        <v>45951.660104166665</v>
      </c>
      <c r="F7411" s="1">
        <v>45951.660474537035</v>
      </c>
      <c r="G7411" s="1">
        <v>45951.662546296298</v>
      </c>
      <c r="H7411" s="1">
        <v>45951.663113425922</v>
      </c>
      <c r="I7411" s="1">
        <v>45951.675208333334</v>
      </c>
    </row>
    <row r="7412" spans="1:9" x14ac:dyDescent="0.35">
      <c r="A7412">
        <v>107411</v>
      </c>
      <c r="B7412" t="s">
        <v>18</v>
      </c>
      <c r="C7412" t="s">
        <v>14</v>
      </c>
      <c r="D7412">
        <v>0</v>
      </c>
      <c r="E7412" s="1">
        <v>45951.660162037035</v>
      </c>
      <c r="F7412" s="1">
        <v>45951.66138888889</v>
      </c>
      <c r="G7412" s="1">
        <v>45951.661874999998</v>
      </c>
      <c r="H7412" s="1">
        <v>45951.66505787037</v>
      </c>
      <c r="I7412" s="1">
        <v>45951.673495370371</v>
      </c>
    </row>
    <row r="7413" spans="1:9" x14ac:dyDescent="0.35">
      <c r="A7413">
        <v>107412</v>
      </c>
      <c r="B7413" t="s">
        <v>18</v>
      </c>
      <c r="C7413" t="s">
        <v>17</v>
      </c>
      <c r="D7413">
        <v>0</v>
      </c>
      <c r="E7413" s="1">
        <v>45951.663541666669</v>
      </c>
      <c r="F7413" s="1">
        <v>45951.664618055554</v>
      </c>
      <c r="G7413" s="1">
        <v>45951.664710648147</v>
      </c>
      <c r="H7413" s="1">
        <v>45951.667500000003</v>
      </c>
      <c r="I7413" s="1">
        <v>45951.679328703707</v>
      </c>
    </row>
    <row r="7414" spans="1:9" x14ac:dyDescent="0.35">
      <c r="A7414">
        <v>107413</v>
      </c>
      <c r="B7414" t="s">
        <v>15</v>
      </c>
      <c r="C7414" t="s">
        <v>12</v>
      </c>
      <c r="D7414">
        <v>0</v>
      </c>
      <c r="E7414" s="1">
        <v>45951.66578703704</v>
      </c>
      <c r="F7414" s="1">
        <v>45951.66715277778</v>
      </c>
      <c r="G7414" s="1">
        <v>45951.668067129627</v>
      </c>
      <c r="H7414" s="1">
        <v>45951.669675925928</v>
      </c>
      <c r="I7414" s="1">
        <v>45951.67119212963</v>
      </c>
    </row>
    <row r="7415" spans="1:9" x14ac:dyDescent="0.35">
      <c r="A7415">
        <v>107414</v>
      </c>
      <c r="B7415" t="s">
        <v>18</v>
      </c>
      <c r="C7415" t="s">
        <v>17</v>
      </c>
      <c r="D7415">
        <v>0</v>
      </c>
      <c r="E7415" s="1">
        <v>45951.668692129628</v>
      </c>
      <c r="F7415" s="1">
        <v>45951.66920138889</v>
      </c>
      <c r="G7415" s="1">
        <v>45951.669907407406</v>
      </c>
      <c r="H7415" s="1">
        <v>45951.673333333332</v>
      </c>
      <c r="I7415" s="1">
        <v>45951.679571759261</v>
      </c>
    </row>
    <row r="7416" spans="1:9" x14ac:dyDescent="0.35">
      <c r="A7416">
        <v>107415</v>
      </c>
      <c r="B7416" t="s">
        <v>11</v>
      </c>
      <c r="C7416" t="s">
        <v>16</v>
      </c>
      <c r="D7416">
        <v>0</v>
      </c>
      <c r="E7416" s="1">
        <v>45951.66914351852</v>
      </c>
      <c r="F7416" s="1">
        <v>45951.669849537036</v>
      </c>
      <c r="G7416" s="1">
        <v>45951.670520833337</v>
      </c>
      <c r="H7416" s="1">
        <v>45951.672650462962</v>
      </c>
      <c r="I7416" s="1">
        <v>45951.679837962962</v>
      </c>
    </row>
    <row r="7417" spans="1:9" x14ac:dyDescent="0.35">
      <c r="A7417">
        <v>107416</v>
      </c>
      <c r="B7417" t="s">
        <v>9</v>
      </c>
      <c r="C7417" t="s">
        <v>17</v>
      </c>
      <c r="D7417">
        <v>0</v>
      </c>
      <c r="E7417" s="1">
        <v>45951.669317129628</v>
      </c>
      <c r="F7417" s="1">
        <v>45951.670393518521</v>
      </c>
      <c r="G7417" s="1">
        <v>45951.671018518522</v>
      </c>
      <c r="H7417" s="1">
        <v>45951.672800925924</v>
      </c>
      <c r="I7417" s="1">
        <v>45951.674293981479</v>
      </c>
    </row>
    <row r="7418" spans="1:9" x14ac:dyDescent="0.35">
      <c r="A7418">
        <v>107417</v>
      </c>
      <c r="B7418" t="s">
        <v>9</v>
      </c>
      <c r="C7418" t="s">
        <v>10</v>
      </c>
      <c r="D7418">
        <v>0</v>
      </c>
      <c r="E7418" s="1">
        <v>45951.670636574076</v>
      </c>
      <c r="F7418" s="1">
        <v>45951.671423611115</v>
      </c>
      <c r="G7418" s="1">
        <v>45951.671770833331</v>
      </c>
      <c r="H7418" s="1">
        <v>45951.672615740739</v>
      </c>
      <c r="I7418" s="1">
        <v>45951.683946759258</v>
      </c>
    </row>
    <row r="7419" spans="1:9" x14ac:dyDescent="0.35">
      <c r="A7419">
        <v>107418</v>
      </c>
      <c r="B7419" t="s">
        <v>18</v>
      </c>
      <c r="C7419" t="s">
        <v>14</v>
      </c>
      <c r="D7419">
        <v>0</v>
      </c>
      <c r="E7419" s="1">
        <v>45951.672673611109</v>
      </c>
      <c r="F7419" s="1">
        <v>45951.673344907409</v>
      </c>
      <c r="G7419" s="1">
        <v>45951.673611111109</v>
      </c>
      <c r="H7419" s="1">
        <v>45951.674930555557</v>
      </c>
      <c r="I7419" s="1">
        <v>45951.680509259262</v>
      </c>
    </row>
    <row r="7420" spans="1:9" x14ac:dyDescent="0.35">
      <c r="A7420">
        <v>107419</v>
      </c>
      <c r="B7420" t="s">
        <v>9</v>
      </c>
      <c r="C7420" t="s">
        <v>16</v>
      </c>
      <c r="D7420">
        <v>0</v>
      </c>
      <c r="E7420" s="1">
        <v>45951.675335648149</v>
      </c>
      <c r="F7420" s="1">
        <v>45951.676493055558</v>
      </c>
      <c r="G7420" s="1">
        <v>45951.677141203705</v>
      </c>
      <c r="H7420" s="1">
        <v>45951.678287037037</v>
      </c>
      <c r="I7420" s="1">
        <v>45951.691145833334</v>
      </c>
    </row>
    <row r="7421" spans="1:9" x14ac:dyDescent="0.35">
      <c r="A7421">
        <v>107420</v>
      </c>
      <c r="B7421" t="s">
        <v>11</v>
      </c>
      <c r="C7421" t="s">
        <v>14</v>
      </c>
      <c r="D7421">
        <v>0</v>
      </c>
      <c r="E7421" s="1">
        <v>45951.675729166665</v>
      </c>
      <c r="F7421" s="1">
        <v>45951.676180555558</v>
      </c>
      <c r="G7421" s="1">
        <v>45951.676493055558</v>
      </c>
      <c r="H7421" s="1">
        <v>45951.679351851853</v>
      </c>
      <c r="I7421" s="1">
        <v>45951.680092592593</v>
      </c>
    </row>
    <row r="7422" spans="1:9" x14ac:dyDescent="0.35">
      <c r="A7422">
        <v>107421</v>
      </c>
      <c r="B7422" t="s">
        <v>21</v>
      </c>
      <c r="C7422" t="s">
        <v>16</v>
      </c>
      <c r="D7422">
        <v>0</v>
      </c>
      <c r="E7422" s="1">
        <v>45951.677777777775</v>
      </c>
      <c r="F7422" s="1">
        <v>45951.678738425922</v>
      </c>
      <c r="G7422" s="1">
        <v>45951.680532407408</v>
      </c>
      <c r="H7422" s="1">
        <v>45951.682708333334</v>
      </c>
      <c r="I7422" s="1">
        <v>45951.696527777778</v>
      </c>
    </row>
    <row r="7423" spans="1:9" x14ac:dyDescent="0.35">
      <c r="A7423">
        <v>107422</v>
      </c>
      <c r="B7423" t="s">
        <v>9</v>
      </c>
      <c r="C7423" t="s">
        <v>17</v>
      </c>
      <c r="D7423">
        <v>0</v>
      </c>
      <c r="E7423" s="1">
        <v>45951.679490740738</v>
      </c>
      <c r="F7423" s="1">
        <v>45951.680127314816</v>
      </c>
      <c r="G7423" s="1">
        <v>45951.680763888886</v>
      </c>
      <c r="H7423" s="1">
        <v>45951.682708333334</v>
      </c>
      <c r="I7423" s="1">
        <v>45951.695798611108</v>
      </c>
    </row>
    <row r="7424" spans="1:9" x14ac:dyDescent="0.35">
      <c r="A7424">
        <v>107423</v>
      </c>
      <c r="B7424" t="s">
        <v>9</v>
      </c>
      <c r="C7424" t="s">
        <v>10</v>
      </c>
      <c r="D7424">
        <v>0</v>
      </c>
      <c r="E7424" s="1">
        <v>45951.682071759256</v>
      </c>
      <c r="F7424" s="1">
        <v>45951.682847222219</v>
      </c>
      <c r="G7424" s="1">
        <v>45951.683877314812</v>
      </c>
      <c r="H7424" s="1">
        <v>45951.687002314815</v>
      </c>
      <c r="I7424" s="1">
        <v>45951.693113425928</v>
      </c>
    </row>
    <row r="7425" spans="1:9" x14ac:dyDescent="0.35">
      <c r="A7425">
        <v>107424</v>
      </c>
      <c r="B7425" t="s">
        <v>9</v>
      </c>
      <c r="C7425" t="s">
        <v>14</v>
      </c>
      <c r="D7425">
        <v>0</v>
      </c>
      <c r="E7425" s="1">
        <v>45951.684814814813</v>
      </c>
      <c r="F7425" s="1">
        <v>45951.685844907406</v>
      </c>
      <c r="G7425" s="1">
        <v>45951.686099537037</v>
      </c>
      <c r="H7425" s="1">
        <v>45951.688599537039</v>
      </c>
      <c r="I7425" s="1">
        <v>45951.69871527778</v>
      </c>
    </row>
    <row r="7426" spans="1:9" x14ac:dyDescent="0.35">
      <c r="A7426">
        <v>107425</v>
      </c>
      <c r="B7426" t="s">
        <v>9</v>
      </c>
      <c r="C7426" t="s">
        <v>12</v>
      </c>
      <c r="D7426">
        <v>0</v>
      </c>
      <c r="E7426" s="1">
        <v>45951.689398148148</v>
      </c>
      <c r="F7426" s="1">
        <v>45951.690266203703</v>
      </c>
      <c r="G7426" s="1">
        <v>45951.690335648149</v>
      </c>
      <c r="H7426" s="1">
        <v>45951.692870370367</v>
      </c>
      <c r="I7426" s="1">
        <v>45951.704895833333</v>
      </c>
    </row>
    <row r="7427" spans="1:9" x14ac:dyDescent="0.35">
      <c r="A7427">
        <v>107426</v>
      </c>
      <c r="B7427" t="s">
        <v>18</v>
      </c>
      <c r="C7427" t="s">
        <v>10</v>
      </c>
      <c r="D7427">
        <v>0</v>
      </c>
      <c r="E7427" s="1">
        <v>45951.689837962964</v>
      </c>
      <c r="F7427" s="1">
        <v>45951.691145833334</v>
      </c>
      <c r="G7427" s="1">
        <v>45951.691377314812</v>
      </c>
      <c r="H7427" s="1">
        <v>45951.69295138889</v>
      </c>
      <c r="I7427" s="1">
        <v>45951.694606481484</v>
      </c>
    </row>
    <row r="7428" spans="1:9" x14ac:dyDescent="0.35">
      <c r="A7428">
        <v>107427</v>
      </c>
      <c r="B7428" t="s">
        <v>18</v>
      </c>
      <c r="C7428" t="s">
        <v>17</v>
      </c>
      <c r="D7428">
        <v>0</v>
      </c>
      <c r="E7428" s="1">
        <v>45951.690567129626</v>
      </c>
      <c r="F7428" s="1">
        <v>45951.691527777781</v>
      </c>
      <c r="G7428" s="1">
        <v>45951.692465277774</v>
      </c>
      <c r="H7428" s="1">
        <v>45951.694050925929</v>
      </c>
      <c r="I7428" s="1">
        <v>45951.703090277777</v>
      </c>
    </row>
    <row r="7429" spans="1:9" x14ac:dyDescent="0.35">
      <c r="A7429">
        <v>107428</v>
      </c>
      <c r="B7429" t="s">
        <v>15</v>
      </c>
      <c r="C7429" t="s">
        <v>17</v>
      </c>
      <c r="D7429">
        <v>0</v>
      </c>
      <c r="E7429" s="1">
        <v>45951.690995370373</v>
      </c>
      <c r="F7429" s="1">
        <v>45951.69189814815</v>
      </c>
      <c r="G7429" s="1">
        <v>45951.692152777781</v>
      </c>
      <c r="H7429" s="1">
        <v>45951.692847222221</v>
      </c>
      <c r="I7429" s="1">
        <v>45951.699155092596</v>
      </c>
    </row>
    <row r="7430" spans="1:9" x14ac:dyDescent="0.35">
      <c r="A7430">
        <v>107429</v>
      </c>
      <c r="B7430" t="s">
        <v>20</v>
      </c>
      <c r="C7430" t="s">
        <v>12</v>
      </c>
      <c r="D7430">
        <v>0</v>
      </c>
      <c r="E7430" s="1">
        <v>45951.691527777781</v>
      </c>
      <c r="F7430" s="1">
        <v>45951.692766203705</v>
      </c>
      <c r="G7430" s="1">
        <v>45951.69326388889</v>
      </c>
      <c r="H7430" s="1">
        <v>45951.694201388891</v>
      </c>
      <c r="I7430" s="1">
        <v>45951.698391203703</v>
      </c>
    </row>
    <row r="7431" spans="1:9" x14ac:dyDescent="0.35">
      <c r="A7431">
        <v>107430</v>
      </c>
      <c r="B7431" t="s">
        <v>21</v>
      </c>
      <c r="C7431" t="s">
        <v>16</v>
      </c>
      <c r="D7431">
        <v>0</v>
      </c>
      <c r="E7431" s="1">
        <v>45951.691967592589</v>
      </c>
      <c r="F7431" s="1">
        <v>45951.692858796298</v>
      </c>
      <c r="G7431" s="1">
        <v>45951.693773148145</v>
      </c>
      <c r="H7431" s="1">
        <v>45951.697731481479</v>
      </c>
      <c r="I7431" s="1">
        <v>45951.705694444441</v>
      </c>
    </row>
    <row r="7432" spans="1:9" x14ac:dyDescent="0.35">
      <c r="A7432">
        <v>107431</v>
      </c>
      <c r="B7432" t="s">
        <v>15</v>
      </c>
      <c r="C7432" t="s">
        <v>17</v>
      </c>
      <c r="D7432">
        <v>1</v>
      </c>
      <c r="E7432" s="1">
        <v>45951.693703703706</v>
      </c>
      <c r="F7432" s="1">
        <v>45951.694548611114</v>
      </c>
      <c r="G7432" s="1">
        <v>45951.694930555554</v>
      </c>
      <c r="H7432" s="1">
        <v>45951.696712962963</v>
      </c>
      <c r="I7432" s="1">
        <v>45951.705613425926</v>
      </c>
    </row>
    <row r="7433" spans="1:9" x14ac:dyDescent="0.35">
      <c r="A7433">
        <v>107432</v>
      </c>
      <c r="B7433" t="s">
        <v>22</v>
      </c>
      <c r="C7433" t="s">
        <v>17</v>
      </c>
      <c r="D7433">
        <v>1</v>
      </c>
      <c r="E7433" s="1">
        <v>45951.6952662037</v>
      </c>
      <c r="F7433" s="1">
        <v>45951.696608796294</v>
      </c>
      <c r="G7433" s="1">
        <v>45951.696666666663</v>
      </c>
      <c r="H7433" s="1">
        <v>45951.699050925927</v>
      </c>
      <c r="I7433" s="1">
        <v>45951.709398148145</v>
      </c>
    </row>
    <row r="7434" spans="1:9" x14ac:dyDescent="0.35">
      <c r="A7434">
        <v>107433</v>
      </c>
      <c r="B7434" t="s">
        <v>15</v>
      </c>
      <c r="C7434" t="s">
        <v>16</v>
      </c>
      <c r="D7434">
        <v>0</v>
      </c>
      <c r="E7434" s="1">
        <v>45951.695787037039</v>
      </c>
      <c r="F7434" s="1">
        <v>45951.696608796294</v>
      </c>
      <c r="G7434" s="1">
        <v>45951.697025462963</v>
      </c>
      <c r="H7434" s="1">
        <v>45951.700856481482</v>
      </c>
      <c r="I7434" s="1">
        <v>45951.711736111109</v>
      </c>
    </row>
    <row r="7435" spans="1:9" x14ac:dyDescent="0.35">
      <c r="A7435">
        <v>107434</v>
      </c>
      <c r="B7435" t="s">
        <v>15</v>
      </c>
      <c r="C7435" t="s">
        <v>16</v>
      </c>
      <c r="D7435">
        <v>0</v>
      </c>
      <c r="E7435" s="1">
        <v>45951.695902777778</v>
      </c>
      <c r="F7435" s="1">
        <v>45951.697141203702</v>
      </c>
      <c r="G7435" s="1">
        <v>45951.698229166665</v>
      </c>
      <c r="H7435" s="1">
        <v>45951.703020833331</v>
      </c>
      <c r="I7435" s="1">
        <v>45951.70616898148</v>
      </c>
    </row>
    <row r="7436" spans="1:9" x14ac:dyDescent="0.35">
      <c r="A7436">
        <v>107435</v>
      </c>
      <c r="B7436" t="s">
        <v>20</v>
      </c>
      <c r="C7436" t="s">
        <v>16</v>
      </c>
      <c r="D7436">
        <v>0</v>
      </c>
      <c r="E7436" s="1">
        <v>45951.695925925924</v>
      </c>
      <c r="F7436" s="1">
        <v>45951.696921296294</v>
      </c>
      <c r="G7436" s="1">
        <v>45951.698923611111</v>
      </c>
      <c r="H7436" s="1">
        <v>45951.699583333335</v>
      </c>
      <c r="I7436" s="1">
        <v>45951.709351851852</v>
      </c>
    </row>
    <row r="7437" spans="1:9" x14ac:dyDescent="0.35">
      <c r="A7437">
        <v>107436</v>
      </c>
      <c r="B7437" t="s">
        <v>21</v>
      </c>
      <c r="C7437" t="s">
        <v>17</v>
      </c>
      <c r="D7437">
        <v>0</v>
      </c>
      <c r="E7437" s="1">
        <v>45951.696284722224</v>
      </c>
      <c r="F7437" s="1">
        <v>45951.696782407409</v>
      </c>
      <c r="G7437" s="1">
        <v>45951.697731481479</v>
      </c>
      <c r="H7437" s="1">
        <v>45951.698634259257</v>
      </c>
      <c r="I7437" s="1">
        <v>45951.706018518518</v>
      </c>
    </row>
    <row r="7438" spans="1:9" x14ac:dyDescent="0.35">
      <c r="A7438">
        <v>107437</v>
      </c>
      <c r="B7438" t="s">
        <v>15</v>
      </c>
      <c r="C7438" t="s">
        <v>17</v>
      </c>
      <c r="D7438">
        <v>0</v>
      </c>
      <c r="E7438" s="1">
        <v>45951.696759259263</v>
      </c>
      <c r="F7438" s="1">
        <v>45951.69803240741</v>
      </c>
      <c r="G7438" s="1">
        <v>45951.699004629627</v>
      </c>
      <c r="H7438" s="1">
        <v>45951.7</v>
      </c>
      <c r="I7438" s="1">
        <v>45951.700358796297</v>
      </c>
    </row>
    <row r="7439" spans="1:9" x14ac:dyDescent="0.35">
      <c r="A7439">
        <v>107438</v>
      </c>
      <c r="B7439" t="s">
        <v>9</v>
      </c>
      <c r="C7439" t="s">
        <v>17</v>
      </c>
      <c r="D7439">
        <v>0</v>
      </c>
      <c r="E7439" s="1">
        <v>45951.698553240742</v>
      </c>
      <c r="F7439" s="1">
        <v>45951.699201388888</v>
      </c>
      <c r="G7439" s="1">
        <v>45951.699560185189</v>
      </c>
      <c r="H7439" s="1">
        <v>45951.701689814814</v>
      </c>
      <c r="I7439" s="1">
        <v>45951.714143518519</v>
      </c>
    </row>
    <row r="7440" spans="1:9" x14ac:dyDescent="0.35">
      <c r="A7440">
        <v>107439</v>
      </c>
      <c r="B7440" t="s">
        <v>15</v>
      </c>
      <c r="C7440" t="s">
        <v>14</v>
      </c>
      <c r="D7440">
        <v>0</v>
      </c>
      <c r="E7440" s="1">
        <v>45951.699178240742</v>
      </c>
      <c r="F7440" s="1">
        <v>45951.700428240743</v>
      </c>
      <c r="G7440" s="1">
        <v>45951.700601851851</v>
      </c>
      <c r="H7440" s="1">
        <v>45951.701944444445</v>
      </c>
      <c r="I7440" s="1">
        <v>45951.714537037034</v>
      </c>
    </row>
    <row r="7441" spans="1:9" x14ac:dyDescent="0.35">
      <c r="A7441">
        <v>107440</v>
      </c>
      <c r="B7441" t="s">
        <v>21</v>
      </c>
      <c r="C7441" t="s">
        <v>10</v>
      </c>
      <c r="D7441">
        <v>0</v>
      </c>
      <c r="E7441" s="1">
        <v>45951.701724537037</v>
      </c>
      <c r="F7441" s="1">
        <v>45951.702997685185</v>
      </c>
      <c r="G7441" s="1">
        <v>45951.7031712963</v>
      </c>
      <c r="H7441" s="1">
        <v>45951.703946759262</v>
      </c>
      <c r="I7441" s="1">
        <v>45951.711041666669</v>
      </c>
    </row>
    <row r="7442" spans="1:9" x14ac:dyDescent="0.35">
      <c r="A7442">
        <v>107441</v>
      </c>
      <c r="B7442" t="s">
        <v>13</v>
      </c>
      <c r="C7442" t="s">
        <v>12</v>
      </c>
      <c r="D7442">
        <v>0</v>
      </c>
      <c r="E7442" s="1">
        <v>45951.703715277778</v>
      </c>
      <c r="F7442" s="1">
        <v>45951.704085648147</v>
      </c>
      <c r="G7442" s="1">
        <v>45951.704189814816</v>
      </c>
      <c r="H7442" s="1">
        <v>45951.705439814818</v>
      </c>
      <c r="I7442" s="1">
        <v>45951.70989583333</v>
      </c>
    </row>
    <row r="7443" spans="1:9" x14ac:dyDescent="0.35">
      <c r="A7443">
        <v>107442</v>
      </c>
      <c r="B7443" t="s">
        <v>18</v>
      </c>
      <c r="C7443" t="s">
        <v>10</v>
      </c>
      <c r="D7443">
        <v>0</v>
      </c>
      <c r="E7443" s="1">
        <v>45951.706018518518</v>
      </c>
      <c r="F7443" s="1">
        <v>45951.70721064815</v>
      </c>
      <c r="G7443" s="1">
        <v>45951.707754629628</v>
      </c>
      <c r="H7443" s="1">
        <v>45951.710439814815</v>
      </c>
      <c r="I7443" s="1">
        <v>45951.715520833335</v>
      </c>
    </row>
    <row r="7444" spans="1:9" x14ac:dyDescent="0.35">
      <c r="A7444">
        <v>107443</v>
      </c>
      <c r="B7444" t="s">
        <v>18</v>
      </c>
      <c r="C7444" t="s">
        <v>14</v>
      </c>
      <c r="D7444">
        <v>0</v>
      </c>
      <c r="E7444" s="1">
        <v>45952.292094907411</v>
      </c>
      <c r="F7444" s="1">
        <v>45952.292662037034</v>
      </c>
      <c r="G7444" s="1">
        <v>45952.293622685182</v>
      </c>
      <c r="H7444" s="1">
        <v>45952.294768518521</v>
      </c>
      <c r="I7444" s="1">
        <v>45952.302453703705</v>
      </c>
    </row>
    <row r="7445" spans="1:9" x14ac:dyDescent="0.35">
      <c r="A7445">
        <v>107444</v>
      </c>
      <c r="B7445" t="s">
        <v>20</v>
      </c>
      <c r="C7445" t="s">
        <v>12</v>
      </c>
      <c r="D7445">
        <v>0</v>
      </c>
      <c r="E7445" s="1">
        <v>45952.296226851853</v>
      </c>
      <c r="F7445" s="1">
        <v>45952.297256944446</v>
      </c>
      <c r="G7445" s="1">
        <v>45952.297835648147</v>
      </c>
      <c r="H7445" s="1">
        <v>45952.300555555557</v>
      </c>
      <c r="I7445" s="1">
        <v>45952.307349537034</v>
      </c>
    </row>
    <row r="7446" spans="1:9" x14ac:dyDescent="0.35">
      <c r="A7446">
        <v>107445</v>
      </c>
      <c r="B7446" t="s">
        <v>19</v>
      </c>
      <c r="C7446" t="s">
        <v>14</v>
      </c>
      <c r="D7446">
        <v>0</v>
      </c>
      <c r="E7446" s="1">
        <v>45952.296423611115</v>
      </c>
      <c r="F7446" s="1">
        <v>45952.29724537037</v>
      </c>
      <c r="G7446" s="1">
        <v>45952.297662037039</v>
      </c>
      <c r="H7446" s="1">
        <v>45952.300868055558</v>
      </c>
      <c r="I7446" s="1">
        <v>45952.305439814816</v>
      </c>
    </row>
    <row r="7447" spans="1:9" x14ac:dyDescent="0.35">
      <c r="A7447">
        <v>107446</v>
      </c>
      <c r="B7447" t="s">
        <v>13</v>
      </c>
      <c r="C7447" t="s">
        <v>16</v>
      </c>
      <c r="D7447">
        <v>0</v>
      </c>
      <c r="E7447" s="1">
        <v>45952.29760416667</v>
      </c>
      <c r="F7447" s="1">
        <v>45952.298958333333</v>
      </c>
      <c r="G7447" s="1">
        <v>45952.30060185185</v>
      </c>
      <c r="H7447" s="1">
        <v>45952.303738425922</v>
      </c>
      <c r="I7447" s="1">
        <v>45952.312094907407</v>
      </c>
    </row>
    <row r="7448" spans="1:9" x14ac:dyDescent="0.35">
      <c r="A7448">
        <v>107447</v>
      </c>
      <c r="B7448" t="s">
        <v>19</v>
      </c>
      <c r="C7448" t="s">
        <v>10</v>
      </c>
      <c r="D7448">
        <v>0</v>
      </c>
      <c r="E7448" s="1">
        <v>45952.297847222224</v>
      </c>
      <c r="F7448" s="1">
        <v>45952.298622685186</v>
      </c>
      <c r="G7448" s="1">
        <v>45952.299293981479</v>
      </c>
      <c r="H7448" s="1">
        <v>45952.300983796296</v>
      </c>
      <c r="I7448" s="1">
        <v>45952.310393518521</v>
      </c>
    </row>
    <row r="7449" spans="1:9" x14ac:dyDescent="0.35">
      <c r="A7449">
        <v>107448</v>
      </c>
      <c r="B7449" t="s">
        <v>11</v>
      </c>
      <c r="C7449" t="s">
        <v>10</v>
      </c>
      <c r="D7449">
        <v>0</v>
      </c>
      <c r="E7449" s="1">
        <v>45952.298437500001</v>
      </c>
      <c r="F7449" s="1">
        <v>45952.299398148149</v>
      </c>
      <c r="G7449" s="1">
        <v>45952.299826388888</v>
      </c>
      <c r="H7449" s="1">
        <v>45952.301828703705</v>
      </c>
      <c r="I7449" s="1">
        <v>45952.303946759261</v>
      </c>
    </row>
    <row r="7450" spans="1:9" x14ac:dyDescent="0.35">
      <c r="A7450">
        <v>107449</v>
      </c>
      <c r="B7450" t="s">
        <v>13</v>
      </c>
      <c r="C7450" t="s">
        <v>17</v>
      </c>
      <c r="D7450">
        <v>0</v>
      </c>
      <c r="E7450" s="1">
        <v>45952.299791666665</v>
      </c>
      <c r="F7450" s="1">
        <v>45952.300324074073</v>
      </c>
      <c r="G7450" s="1">
        <v>45952.300937499997</v>
      </c>
      <c r="H7450" s="1">
        <v>45952.301678240743</v>
      </c>
      <c r="I7450" s="1">
        <v>45952.304525462961</v>
      </c>
    </row>
    <row r="7451" spans="1:9" x14ac:dyDescent="0.35">
      <c r="A7451">
        <v>107450</v>
      </c>
      <c r="B7451" t="s">
        <v>23</v>
      </c>
      <c r="C7451" t="s">
        <v>17</v>
      </c>
      <c r="D7451">
        <v>0</v>
      </c>
      <c r="E7451" s="1">
        <v>45952.302002314813</v>
      </c>
      <c r="F7451" s="1">
        <v>45952.302372685182</v>
      </c>
      <c r="G7451" s="1">
        <v>45952.30263888889</v>
      </c>
      <c r="H7451" s="1">
        <v>45952.303993055553</v>
      </c>
      <c r="I7451" s="1">
        <v>45952.314942129633</v>
      </c>
    </row>
    <row r="7452" spans="1:9" x14ac:dyDescent="0.35">
      <c r="A7452">
        <v>107451</v>
      </c>
      <c r="B7452" t="s">
        <v>11</v>
      </c>
      <c r="C7452" t="s">
        <v>16</v>
      </c>
      <c r="D7452">
        <v>0</v>
      </c>
      <c r="E7452" s="1">
        <v>45952.302175925928</v>
      </c>
      <c r="F7452" s="1">
        <v>45952.303229166668</v>
      </c>
      <c r="G7452" s="1">
        <v>45952.305115740739</v>
      </c>
      <c r="H7452" s="1">
        <v>45952.30709490741</v>
      </c>
      <c r="I7452" s="1">
        <v>45952.310150462959</v>
      </c>
    </row>
    <row r="7453" spans="1:9" x14ac:dyDescent="0.35">
      <c r="A7453">
        <v>107452</v>
      </c>
      <c r="B7453" t="s">
        <v>20</v>
      </c>
      <c r="C7453" t="s">
        <v>12</v>
      </c>
      <c r="D7453">
        <v>0</v>
      </c>
      <c r="E7453" s="1">
        <v>45952.302569444444</v>
      </c>
      <c r="F7453" s="1">
        <v>45952.303530092591</v>
      </c>
      <c r="G7453" s="1">
        <v>45952.303993055553</v>
      </c>
      <c r="H7453" s="1">
        <v>45952.306469907409</v>
      </c>
      <c r="I7453" s="1">
        <v>45952.317708333336</v>
      </c>
    </row>
    <row r="7454" spans="1:9" x14ac:dyDescent="0.35">
      <c r="A7454">
        <v>107453</v>
      </c>
      <c r="B7454" t="s">
        <v>20</v>
      </c>
      <c r="C7454" t="s">
        <v>10</v>
      </c>
      <c r="D7454">
        <v>0</v>
      </c>
      <c r="E7454" s="1">
        <v>45952.30400462963</v>
      </c>
      <c r="F7454" s="1">
        <v>45952.3046412037</v>
      </c>
      <c r="G7454" s="1">
        <v>45952.305266203701</v>
      </c>
      <c r="H7454" s="1">
        <v>45952.306921296295</v>
      </c>
      <c r="I7454" s="1">
        <v>45952.311967592592</v>
      </c>
    </row>
    <row r="7455" spans="1:9" x14ac:dyDescent="0.35">
      <c r="A7455">
        <v>107454</v>
      </c>
      <c r="B7455" t="s">
        <v>19</v>
      </c>
      <c r="C7455" t="s">
        <v>16</v>
      </c>
      <c r="D7455">
        <v>0</v>
      </c>
      <c r="E7455" s="1">
        <v>45952.305925925924</v>
      </c>
      <c r="F7455" s="1">
        <v>45952.307106481479</v>
      </c>
      <c r="G7455" s="1">
        <v>45952.308888888889</v>
      </c>
      <c r="H7455" s="1">
        <v>45952.312094907407</v>
      </c>
      <c r="I7455" s="1">
        <v>45952.31659722222</v>
      </c>
    </row>
    <row r="7456" spans="1:9" x14ac:dyDescent="0.35">
      <c r="A7456">
        <v>107455</v>
      </c>
      <c r="B7456" t="s">
        <v>21</v>
      </c>
      <c r="C7456" t="s">
        <v>16</v>
      </c>
      <c r="D7456">
        <v>0</v>
      </c>
      <c r="E7456" s="1">
        <v>45952.306203703702</v>
      </c>
      <c r="F7456" s="1">
        <v>45952.306689814817</v>
      </c>
      <c r="G7456" s="1">
        <v>45952.307824074072</v>
      </c>
      <c r="H7456" s="1">
        <v>45952.312939814816</v>
      </c>
      <c r="I7456" s="1">
        <v>45952.318020833336</v>
      </c>
    </row>
    <row r="7457" spans="1:9" x14ac:dyDescent="0.35">
      <c r="A7457">
        <v>107456</v>
      </c>
      <c r="B7457" t="s">
        <v>21</v>
      </c>
      <c r="C7457" t="s">
        <v>17</v>
      </c>
      <c r="D7457">
        <v>0</v>
      </c>
      <c r="E7457" s="1">
        <v>45952.306712962964</v>
      </c>
      <c r="F7457" s="1">
        <v>45952.30777777778</v>
      </c>
      <c r="G7457" s="1">
        <v>45952.308449074073</v>
      </c>
      <c r="H7457" s="1">
        <v>45952.310219907406</v>
      </c>
      <c r="I7457" s="1">
        <v>45952.317013888889</v>
      </c>
    </row>
    <row r="7458" spans="1:9" x14ac:dyDescent="0.35">
      <c r="A7458">
        <v>107457</v>
      </c>
      <c r="B7458" t="s">
        <v>19</v>
      </c>
      <c r="C7458" t="s">
        <v>14</v>
      </c>
      <c r="D7458">
        <v>0</v>
      </c>
      <c r="E7458" s="1">
        <v>45952.307627314818</v>
      </c>
      <c r="F7458" s="1">
        <v>45952.308321759258</v>
      </c>
      <c r="G7458" s="1">
        <v>45952.30846064815</v>
      </c>
      <c r="H7458" s="1">
        <v>45952.309212962966</v>
      </c>
      <c r="I7458" s="1">
        <v>45952.3121875</v>
      </c>
    </row>
    <row r="7459" spans="1:9" x14ac:dyDescent="0.35">
      <c r="A7459">
        <v>107458</v>
      </c>
      <c r="B7459" t="s">
        <v>15</v>
      </c>
      <c r="C7459" t="s">
        <v>14</v>
      </c>
      <c r="D7459">
        <v>0</v>
      </c>
      <c r="E7459" s="1">
        <v>45952.309131944443</v>
      </c>
      <c r="F7459" s="1">
        <v>45952.30978009259</v>
      </c>
      <c r="G7459" s="1">
        <v>45952.31050925926</v>
      </c>
      <c r="H7459" s="1">
        <v>45952.312696759262</v>
      </c>
      <c r="I7459" s="1">
        <v>45952.321747685186</v>
      </c>
    </row>
    <row r="7460" spans="1:9" x14ac:dyDescent="0.35">
      <c r="A7460">
        <v>107459</v>
      </c>
      <c r="B7460" t="s">
        <v>18</v>
      </c>
      <c r="C7460" t="s">
        <v>14</v>
      </c>
      <c r="D7460">
        <v>0</v>
      </c>
      <c r="E7460" s="1">
        <v>45952.310798611114</v>
      </c>
      <c r="F7460" s="1">
        <v>45952.312060185184</v>
      </c>
      <c r="G7460" s="1">
        <v>45952.312962962962</v>
      </c>
      <c r="H7460" s="1">
        <v>45952.315567129626</v>
      </c>
      <c r="I7460" s="1">
        <v>45952.326365740744</v>
      </c>
    </row>
    <row r="7461" spans="1:9" x14ac:dyDescent="0.35">
      <c r="A7461">
        <v>107460</v>
      </c>
      <c r="B7461" t="s">
        <v>19</v>
      </c>
      <c r="C7461" t="s">
        <v>12</v>
      </c>
      <c r="D7461">
        <v>0</v>
      </c>
      <c r="E7461" s="1">
        <v>45952.31150462963</v>
      </c>
      <c r="F7461" s="1">
        <v>45952.312245370369</v>
      </c>
      <c r="G7461" s="1">
        <v>45952.312592592592</v>
      </c>
      <c r="H7461" s="1">
        <v>45952.314351851855</v>
      </c>
      <c r="I7461" s="1">
        <v>45952.327569444446</v>
      </c>
    </row>
    <row r="7462" spans="1:9" x14ac:dyDescent="0.35">
      <c r="A7462">
        <v>107461</v>
      </c>
      <c r="B7462" t="s">
        <v>23</v>
      </c>
      <c r="C7462" t="s">
        <v>16</v>
      </c>
      <c r="D7462">
        <v>0</v>
      </c>
      <c r="E7462" s="1">
        <v>45952.311828703707</v>
      </c>
      <c r="F7462" s="1">
        <v>45952.312372685185</v>
      </c>
      <c r="G7462" s="1">
        <v>45952.314189814817</v>
      </c>
      <c r="H7462" s="1">
        <v>45952.315983796296</v>
      </c>
      <c r="I7462" s="1">
        <v>45952.328923611109</v>
      </c>
    </row>
    <row r="7463" spans="1:9" x14ac:dyDescent="0.35">
      <c r="A7463">
        <v>107462</v>
      </c>
      <c r="B7463" t="s">
        <v>15</v>
      </c>
      <c r="C7463" t="s">
        <v>12</v>
      </c>
      <c r="D7463">
        <v>0</v>
      </c>
      <c r="E7463" s="1">
        <v>45952.313032407408</v>
      </c>
      <c r="F7463" s="1">
        <v>45952.314120370371</v>
      </c>
      <c r="G7463" s="1">
        <v>45952.315023148149</v>
      </c>
      <c r="H7463" s="1">
        <v>45952.318391203706</v>
      </c>
      <c r="I7463" s="1">
        <v>45952.330567129633</v>
      </c>
    </row>
    <row r="7464" spans="1:9" x14ac:dyDescent="0.35">
      <c r="A7464">
        <v>107463</v>
      </c>
      <c r="B7464" t="s">
        <v>22</v>
      </c>
      <c r="C7464" t="s">
        <v>17</v>
      </c>
      <c r="D7464">
        <v>0</v>
      </c>
      <c r="E7464" s="1">
        <v>45952.314629629633</v>
      </c>
      <c r="F7464" s="1">
        <v>45952.315381944441</v>
      </c>
      <c r="G7464" s="1">
        <v>45952.315451388888</v>
      </c>
      <c r="H7464" s="1">
        <v>45952.317986111113</v>
      </c>
      <c r="I7464" s="1">
        <v>45952.322314814817</v>
      </c>
    </row>
    <row r="7465" spans="1:9" x14ac:dyDescent="0.35">
      <c r="A7465">
        <v>107464</v>
      </c>
      <c r="B7465" t="s">
        <v>9</v>
      </c>
      <c r="C7465" t="s">
        <v>14</v>
      </c>
      <c r="D7465">
        <v>0</v>
      </c>
      <c r="E7465" s="1">
        <v>45952.315729166665</v>
      </c>
      <c r="F7465" s="1">
        <v>45952.316874999997</v>
      </c>
      <c r="G7465" s="1">
        <v>45952.317476851851</v>
      </c>
      <c r="H7465" s="1">
        <v>45952.3203587963</v>
      </c>
      <c r="I7465" s="1">
        <v>45952.321817129632</v>
      </c>
    </row>
    <row r="7466" spans="1:9" x14ac:dyDescent="0.35">
      <c r="A7466">
        <v>107465</v>
      </c>
      <c r="B7466" t="s">
        <v>22</v>
      </c>
      <c r="C7466" t="s">
        <v>16</v>
      </c>
      <c r="D7466">
        <v>1</v>
      </c>
      <c r="E7466" s="1">
        <v>45952.316203703704</v>
      </c>
      <c r="F7466" s="1">
        <v>45952.317256944443</v>
      </c>
      <c r="G7466" s="1">
        <v>45952.319085648145</v>
      </c>
      <c r="H7466" s="1">
        <v>45952.322754629633</v>
      </c>
      <c r="I7466" s="1">
        <v>45952.323541666665</v>
      </c>
    </row>
    <row r="7467" spans="1:9" x14ac:dyDescent="0.35">
      <c r="A7467">
        <v>107466</v>
      </c>
      <c r="B7467" t="s">
        <v>9</v>
      </c>
      <c r="C7467" t="s">
        <v>17</v>
      </c>
      <c r="D7467">
        <v>0</v>
      </c>
      <c r="E7467" s="1">
        <v>45952.316261574073</v>
      </c>
      <c r="F7467" s="1">
        <v>45952.316979166666</v>
      </c>
      <c r="G7467" s="1">
        <v>45952.317152777781</v>
      </c>
      <c r="H7467" s="1">
        <v>45952.318657407406</v>
      </c>
      <c r="I7467" s="1">
        <v>45952.331956018519</v>
      </c>
    </row>
    <row r="7468" spans="1:9" x14ac:dyDescent="0.35">
      <c r="A7468">
        <v>107467</v>
      </c>
      <c r="B7468" t="s">
        <v>22</v>
      </c>
      <c r="C7468" t="s">
        <v>17</v>
      </c>
      <c r="D7468">
        <v>1</v>
      </c>
      <c r="E7468" s="1">
        <v>45952.317002314812</v>
      </c>
      <c r="F7468" s="1">
        <v>45952.317615740743</v>
      </c>
      <c r="G7468" s="1">
        <v>45952.317881944444</v>
      </c>
      <c r="H7468" s="1">
        <v>45952.319548611114</v>
      </c>
      <c r="I7468" s="1">
        <v>45952.326423611114</v>
      </c>
    </row>
    <row r="7469" spans="1:9" x14ac:dyDescent="0.35">
      <c r="A7469">
        <v>107468</v>
      </c>
      <c r="B7469" t="s">
        <v>9</v>
      </c>
      <c r="C7469" t="s">
        <v>10</v>
      </c>
      <c r="D7469">
        <v>0</v>
      </c>
      <c r="E7469" s="1">
        <v>45952.320150462961</v>
      </c>
      <c r="F7469" s="1">
        <v>45952.320925925924</v>
      </c>
      <c r="G7469" s="1">
        <v>45952.321655092594</v>
      </c>
      <c r="H7469" s="1">
        <v>45952.324618055558</v>
      </c>
      <c r="I7469" s="1">
        <v>45952.332037037035</v>
      </c>
    </row>
    <row r="7470" spans="1:9" x14ac:dyDescent="0.35">
      <c r="A7470">
        <v>107469</v>
      </c>
      <c r="B7470" t="s">
        <v>9</v>
      </c>
      <c r="C7470" t="s">
        <v>10</v>
      </c>
      <c r="D7470">
        <v>0</v>
      </c>
      <c r="E7470" s="1">
        <v>45952.322534722225</v>
      </c>
      <c r="F7470" s="1">
        <v>45952.323657407411</v>
      </c>
      <c r="G7470" s="1">
        <v>45952.324074074073</v>
      </c>
      <c r="H7470" s="1">
        <v>45952.327175925922</v>
      </c>
      <c r="I7470" s="1">
        <v>45952.327789351853</v>
      </c>
    </row>
    <row r="7471" spans="1:9" x14ac:dyDescent="0.35">
      <c r="A7471">
        <v>107470</v>
      </c>
      <c r="B7471" t="s">
        <v>15</v>
      </c>
      <c r="C7471" t="s">
        <v>16</v>
      </c>
      <c r="D7471">
        <v>0</v>
      </c>
      <c r="E7471" s="1">
        <v>45952.324108796296</v>
      </c>
      <c r="F7471" s="1">
        <v>45952.324675925927</v>
      </c>
      <c r="G7471" s="1">
        <v>45952.326481481483</v>
      </c>
      <c r="H7471" s="1">
        <v>45952.329143518517</v>
      </c>
      <c r="I7471" s="1">
        <v>45952.331145833334</v>
      </c>
    </row>
    <row r="7472" spans="1:9" x14ac:dyDescent="0.35">
      <c r="A7472">
        <v>107471</v>
      </c>
      <c r="B7472" t="s">
        <v>9</v>
      </c>
      <c r="C7472" t="s">
        <v>14</v>
      </c>
      <c r="D7472">
        <v>0</v>
      </c>
      <c r="E7472" s="1">
        <v>45952.324629629627</v>
      </c>
      <c r="F7472" s="1">
        <v>45952.325150462966</v>
      </c>
      <c r="G7472" s="1">
        <v>45952.326168981483</v>
      </c>
      <c r="H7472" s="1">
        <v>45952.32953703704</v>
      </c>
      <c r="I7472" s="1">
        <v>45952.338865740741</v>
      </c>
    </row>
    <row r="7473" spans="1:9" x14ac:dyDescent="0.35">
      <c r="A7473">
        <v>107472</v>
      </c>
      <c r="B7473" t="s">
        <v>9</v>
      </c>
      <c r="C7473" t="s">
        <v>17</v>
      </c>
      <c r="D7473">
        <v>0</v>
      </c>
      <c r="E7473" s="1">
        <v>45952.325138888889</v>
      </c>
      <c r="F7473" s="1">
        <v>45952.325636574074</v>
      </c>
      <c r="G7473" s="1">
        <v>45952.32644675926</v>
      </c>
      <c r="H7473" s="1">
        <v>45952.329629629632</v>
      </c>
      <c r="I7473" s="1">
        <v>45952.33253472222</v>
      </c>
    </row>
    <row r="7474" spans="1:9" x14ac:dyDescent="0.35">
      <c r="A7474">
        <v>107473</v>
      </c>
      <c r="B7474" t="s">
        <v>9</v>
      </c>
      <c r="C7474" t="s">
        <v>17</v>
      </c>
      <c r="D7474">
        <v>0</v>
      </c>
      <c r="E7474" s="1">
        <v>45952.329583333332</v>
      </c>
      <c r="F7474" s="1">
        <v>45952.33079861111</v>
      </c>
      <c r="G7474" s="1">
        <v>45952.330960648149</v>
      </c>
      <c r="H7474" s="1">
        <v>45952.332013888888</v>
      </c>
      <c r="I7474" s="1">
        <v>45952.344270833331</v>
      </c>
    </row>
    <row r="7475" spans="1:9" x14ac:dyDescent="0.35">
      <c r="A7475">
        <v>107474</v>
      </c>
      <c r="B7475" t="s">
        <v>23</v>
      </c>
      <c r="C7475" t="s">
        <v>17</v>
      </c>
      <c r="D7475">
        <v>0</v>
      </c>
      <c r="E7475" s="1">
        <v>45952.329629629632</v>
      </c>
      <c r="F7475" s="1">
        <v>45952.33090277778</v>
      </c>
      <c r="G7475" s="1">
        <v>45952.331134259257</v>
      </c>
      <c r="H7475" s="1">
        <v>45952.332361111112</v>
      </c>
      <c r="I7475" s="1">
        <v>45952.339212962965</v>
      </c>
    </row>
    <row r="7476" spans="1:9" x14ac:dyDescent="0.35">
      <c r="A7476">
        <v>107475</v>
      </c>
      <c r="B7476" t="s">
        <v>21</v>
      </c>
      <c r="C7476" t="s">
        <v>16</v>
      </c>
      <c r="D7476">
        <v>0</v>
      </c>
      <c r="E7476" s="1">
        <v>45952.332638888889</v>
      </c>
      <c r="F7476" s="1">
        <v>45952.333923611113</v>
      </c>
      <c r="G7476" s="1">
        <v>45952.334606481483</v>
      </c>
      <c r="H7476" s="1">
        <v>45952.336747685185</v>
      </c>
      <c r="I7476" s="1">
        <v>45952.337592592594</v>
      </c>
    </row>
    <row r="7477" spans="1:9" x14ac:dyDescent="0.35">
      <c r="A7477">
        <v>107476</v>
      </c>
      <c r="B7477" t="s">
        <v>18</v>
      </c>
      <c r="C7477" t="s">
        <v>14</v>
      </c>
      <c r="D7477">
        <v>0</v>
      </c>
      <c r="E7477" s="1">
        <v>45952.334039351852</v>
      </c>
      <c r="F7477" s="1">
        <v>45952.335011574076</v>
      </c>
      <c r="G7477" s="1">
        <v>45952.336018518516</v>
      </c>
      <c r="H7477" s="1">
        <v>45952.336712962962</v>
      </c>
      <c r="I7477" s="1">
        <v>45952.344594907408</v>
      </c>
    </row>
    <row r="7478" spans="1:9" x14ac:dyDescent="0.35">
      <c r="A7478">
        <v>107477</v>
      </c>
      <c r="B7478" t="s">
        <v>9</v>
      </c>
      <c r="C7478" t="s">
        <v>17</v>
      </c>
      <c r="D7478">
        <v>0</v>
      </c>
      <c r="E7478" s="1">
        <v>45952.334293981483</v>
      </c>
      <c r="F7478" s="1">
        <v>45952.33525462963</v>
      </c>
      <c r="G7478" s="1">
        <v>45952.335902777777</v>
      </c>
      <c r="H7478" s="1">
        <v>45952.337708333333</v>
      </c>
      <c r="I7478" s="1">
        <v>45952.34474537037</v>
      </c>
    </row>
    <row r="7479" spans="1:9" x14ac:dyDescent="0.35">
      <c r="A7479">
        <v>107478</v>
      </c>
      <c r="B7479" t="s">
        <v>9</v>
      </c>
      <c r="C7479" t="s">
        <v>14</v>
      </c>
      <c r="D7479">
        <v>0</v>
      </c>
      <c r="E7479" s="1">
        <v>45952.341446759259</v>
      </c>
      <c r="F7479" s="1">
        <v>45952.342280092591</v>
      </c>
      <c r="G7479" s="1">
        <v>45952.342685185184</v>
      </c>
      <c r="H7479" s="1">
        <v>45952.344398148147</v>
      </c>
      <c r="I7479" s="1">
        <v>45952.357546296298</v>
      </c>
    </row>
    <row r="7480" spans="1:9" x14ac:dyDescent="0.35">
      <c r="A7480">
        <v>107479</v>
      </c>
      <c r="B7480" t="s">
        <v>13</v>
      </c>
      <c r="C7480" t="s">
        <v>12</v>
      </c>
      <c r="D7480">
        <v>0</v>
      </c>
      <c r="E7480" s="1">
        <v>45952.342002314814</v>
      </c>
      <c r="F7480" s="1">
        <v>45952.342430555553</v>
      </c>
      <c r="G7480" s="1">
        <v>45952.343217592592</v>
      </c>
      <c r="H7480" s="1">
        <v>45952.343923611108</v>
      </c>
      <c r="I7480" s="1">
        <v>45952.351412037038</v>
      </c>
    </row>
    <row r="7481" spans="1:9" x14ac:dyDescent="0.35">
      <c r="A7481">
        <v>107480</v>
      </c>
      <c r="B7481" t="s">
        <v>11</v>
      </c>
      <c r="C7481" t="s">
        <v>16</v>
      </c>
      <c r="D7481">
        <v>0</v>
      </c>
      <c r="E7481" s="1">
        <v>45952.342187499999</v>
      </c>
      <c r="F7481" s="1">
        <v>45952.343344907407</v>
      </c>
      <c r="G7481" s="1">
        <v>45952.344155092593</v>
      </c>
      <c r="H7481" s="1">
        <v>45952.346435185187</v>
      </c>
      <c r="I7481" s="1">
        <v>45952.358541666668</v>
      </c>
    </row>
    <row r="7482" spans="1:9" x14ac:dyDescent="0.35">
      <c r="A7482">
        <v>107481</v>
      </c>
      <c r="B7482" t="s">
        <v>11</v>
      </c>
      <c r="C7482" t="s">
        <v>14</v>
      </c>
      <c r="D7482">
        <v>0</v>
      </c>
      <c r="E7482" s="1">
        <v>45952.344537037039</v>
      </c>
      <c r="F7482" s="1">
        <v>45952.345173611109</v>
      </c>
      <c r="G7482" s="1">
        <v>45952.345370370371</v>
      </c>
      <c r="H7482" s="1">
        <v>45952.347962962966</v>
      </c>
      <c r="I7482" s="1">
        <v>45952.361226851855</v>
      </c>
    </row>
    <row r="7483" spans="1:9" x14ac:dyDescent="0.35">
      <c r="A7483">
        <v>107482</v>
      </c>
      <c r="B7483" t="s">
        <v>21</v>
      </c>
      <c r="C7483" t="s">
        <v>16</v>
      </c>
      <c r="D7483">
        <v>0</v>
      </c>
      <c r="E7483" s="1">
        <v>45952.34479166667</v>
      </c>
      <c r="F7483" s="1">
        <v>45952.34611111111</v>
      </c>
      <c r="G7483" s="1">
        <v>45952.347719907404</v>
      </c>
      <c r="H7483" s="1">
        <v>45952.349699074075</v>
      </c>
      <c r="I7483" s="1">
        <v>45952.360312500001</v>
      </c>
    </row>
    <row r="7484" spans="1:9" x14ac:dyDescent="0.35">
      <c r="A7484">
        <v>107483</v>
      </c>
      <c r="B7484" t="s">
        <v>21</v>
      </c>
      <c r="C7484" t="s">
        <v>12</v>
      </c>
      <c r="D7484">
        <v>0</v>
      </c>
      <c r="E7484" s="1">
        <v>45952.344918981478</v>
      </c>
      <c r="F7484" s="1">
        <v>45952.345972222225</v>
      </c>
      <c r="G7484" s="1">
        <v>45952.34642361111</v>
      </c>
      <c r="H7484" s="1">
        <v>45952.347546296296</v>
      </c>
      <c r="I7484" s="1">
        <v>45952.361006944448</v>
      </c>
    </row>
    <row r="7485" spans="1:9" x14ac:dyDescent="0.35">
      <c r="A7485">
        <v>107484</v>
      </c>
      <c r="B7485" t="s">
        <v>18</v>
      </c>
      <c r="C7485" t="s">
        <v>17</v>
      </c>
      <c r="D7485">
        <v>0</v>
      </c>
      <c r="E7485" s="1">
        <v>45952.346828703703</v>
      </c>
      <c r="F7485" s="1">
        <v>45952.348067129627</v>
      </c>
      <c r="G7485" s="1">
        <v>45952.349074074074</v>
      </c>
      <c r="H7485" s="1">
        <v>45952.351400462961</v>
      </c>
      <c r="I7485" s="1">
        <v>45952.360543981478</v>
      </c>
    </row>
    <row r="7486" spans="1:9" x14ac:dyDescent="0.35">
      <c r="A7486">
        <v>107485</v>
      </c>
      <c r="B7486" t="s">
        <v>11</v>
      </c>
      <c r="C7486" t="s">
        <v>12</v>
      </c>
      <c r="D7486">
        <v>0</v>
      </c>
      <c r="E7486" s="1">
        <v>45952.348969907405</v>
      </c>
      <c r="F7486" s="1">
        <v>45952.349444444444</v>
      </c>
      <c r="G7486" s="1">
        <v>45952.350439814814</v>
      </c>
      <c r="H7486" s="1">
        <v>45952.351539351854</v>
      </c>
      <c r="I7486" s="1">
        <v>45952.364004629628</v>
      </c>
    </row>
    <row r="7487" spans="1:9" x14ac:dyDescent="0.35">
      <c r="A7487">
        <v>107486</v>
      </c>
      <c r="B7487" t="s">
        <v>15</v>
      </c>
      <c r="C7487" t="s">
        <v>14</v>
      </c>
      <c r="D7487">
        <v>0</v>
      </c>
      <c r="E7487" s="1">
        <v>45952.348993055559</v>
      </c>
      <c r="F7487" s="1">
        <v>45952.349398148152</v>
      </c>
      <c r="G7487" s="1">
        <v>45952.349942129629</v>
      </c>
      <c r="H7487" s="1">
        <v>45952.351458333331</v>
      </c>
      <c r="I7487" s="1">
        <v>45952.361863425926</v>
      </c>
    </row>
    <row r="7488" spans="1:9" x14ac:dyDescent="0.35">
      <c r="A7488">
        <v>107487</v>
      </c>
      <c r="B7488" t="s">
        <v>20</v>
      </c>
      <c r="C7488" t="s">
        <v>14</v>
      </c>
      <c r="D7488">
        <v>0</v>
      </c>
      <c r="E7488" s="1">
        <v>45952.350208333337</v>
      </c>
      <c r="F7488" s="1">
        <v>45952.351203703707</v>
      </c>
      <c r="G7488" s="1">
        <v>45952.351724537039</v>
      </c>
      <c r="H7488" s="1">
        <v>45952.353900462964</v>
      </c>
      <c r="I7488" s="1">
        <v>45952.362557870372</v>
      </c>
    </row>
    <row r="7489" spans="1:9" x14ac:dyDescent="0.35">
      <c r="A7489">
        <v>107488</v>
      </c>
      <c r="B7489" t="s">
        <v>9</v>
      </c>
      <c r="C7489" t="s">
        <v>14</v>
      </c>
      <c r="D7489">
        <v>0</v>
      </c>
      <c r="E7489" s="1">
        <v>45952.350486111114</v>
      </c>
      <c r="F7489" s="1">
        <v>45952.351724537039</v>
      </c>
      <c r="G7489" s="1">
        <v>45952.352175925924</v>
      </c>
      <c r="H7489" s="1">
        <v>45952.35533564815</v>
      </c>
      <c r="I7489" s="1">
        <v>45952.357453703706</v>
      </c>
    </row>
    <row r="7490" spans="1:9" x14ac:dyDescent="0.35">
      <c r="A7490">
        <v>107489</v>
      </c>
      <c r="B7490" t="s">
        <v>11</v>
      </c>
      <c r="C7490" t="s">
        <v>10</v>
      </c>
      <c r="D7490">
        <v>0</v>
      </c>
      <c r="E7490" s="1">
        <v>45952.351053240738</v>
      </c>
      <c r="F7490" s="1">
        <v>45952.352164351854</v>
      </c>
      <c r="G7490" s="1">
        <v>45952.352800925924</v>
      </c>
      <c r="H7490" s="1">
        <v>45952.356122685182</v>
      </c>
      <c r="I7490" s="1">
        <v>45952.364120370374</v>
      </c>
    </row>
    <row r="7491" spans="1:9" x14ac:dyDescent="0.35">
      <c r="A7491">
        <v>107490</v>
      </c>
      <c r="B7491" t="s">
        <v>19</v>
      </c>
      <c r="C7491" t="s">
        <v>14</v>
      </c>
      <c r="D7491">
        <v>0</v>
      </c>
      <c r="E7491" s="1">
        <v>45952.351435185185</v>
      </c>
      <c r="F7491" s="1">
        <v>45952.351956018516</v>
      </c>
      <c r="G7491" s="1">
        <v>45952.352465277778</v>
      </c>
      <c r="H7491" s="1">
        <v>45952.353773148148</v>
      </c>
      <c r="I7491" s="1">
        <v>45952.367534722223</v>
      </c>
    </row>
    <row r="7492" spans="1:9" x14ac:dyDescent="0.35">
      <c r="A7492">
        <v>107491</v>
      </c>
      <c r="B7492" t="s">
        <v>22</v>
      </c>
      <c r="C7492" t="s">
        <v>10</v>
      </c>
      <c r="D7492">
        <v>0</v>
      </c>
      <c r="E7492" s="1">
        <v>45952.351863425924</v>
      </c>
      <c r="F7492" s="1">
        <v>45952.352256944447</v>
      </c>
      <c r="G7492" s="1">
        <v>45952.353090277778</v>
      </c>
      <c r="H7492" s="1">
        <v>45952.35423611111</v>
      </c>
      <c r="I7492" s="1">
        <v>45952.366180555553</v>
      </c>
    </row>
    <row r="7493" spans="1:9" x14ac:dyDescent="0.35">
      <c r="A7493">
        <v>107492</v>
      </c>
      <c r="B7493" t="s">
        <v>13</v>
      </c>
      <c r="C7493" t="s">
        <v>14</v>
      </c>
      <c r="D7493">
        <v>0</v>
      </c>
      <c r="E7493" s="1">
        <v>45952.353877314818</v>
      </c>
      <c r="F7493" s="1">
        <v>45952.355057870373</v>
      </c>
      <c r="G7493" s="1">
        <v>45952.355138888888</v>
      </c>
      <c r="H7493" s="1">
        <v>45952.357164351852</v>
      </c>
      <c r="I7493" s="1">
        <v>45952.364074074074</v>
      </c>
    </row>
    <row r="7494" spans="1:9" x14ac:dyDescent="0.35">
      <c r="A7494">
        <v>107493</v>
      </c>
      <c r="B7494" t="s">
        <v>20</v>
      </c>
      <c r="C7494" t="s">
        <v>10</v>
      </c>
      <c r="D7494">
        <v>0</v>
      </c>
      <c r="E7494" s="1">
        <v>45952.354039351849</v>
      </c>
      <c r="F7494" s="1">
        <v>45952.354791666665</v>
      </c>
      <c r="G7494" s="1">
        <v>45952.355104166665</v>
      </c>
      <c r="H7494" s="1">
        <v>45952.35733796296</v>
      </c>
      <c r="I7494" s="1">
        <v>45952.362766203703</v>
      </c>
    </row>
    <row r="7495" spans="1:9" x14ac:dyDescent="0.35">
      <c r="A7495">
        <v>107494</v>
      </c>
      <c r="B7495" t="s">
        <v>13</v>
      </c>
      <c r="C7495" t="s">
        <v>14</v>
      </c>
      <c r="D7495">
        <v>0</v>
      </c>
      <c r="E7495" s="1">
        <v>45952.354756944442</v>
      </c>
      <c r="F7495" s="1">
        <v>45952.35565972222</v>
      </c>
      <c r="G7495" s="1">
        <v>45952.356122685182</v>
      </c>
      <c r="H7495" s="1">
        <v>45952.358726851853</v>
      </c>
      <c r="I7495" s="1">
        <v>45952.362986111111</v>
      </c>
    </row>
    <row r="7496" spans="1:9" x14ac:dyDescent="0.35">
      <c r="A7496">
        <v>107495</v>
      </c>
      <c r="B7496" t="s">
        <v>11</v>
      </c>
      <c r="C7496" t="s">
        <v>16</v>
      </c>
      <c r="D7496">
        <v>0</v>
      </c>
      <c r="E7496" s="1">
        <v>45952.361296296294</v>
      </c>
      <c r="F7496" s="1">
        <v>45952.36178240741</v>
      </c>
      <c r="G7496" s="1">
        <v>45952.363761574074</v>
      </c>
      <c r="H7496" s="1">
        <v>45952.367476851854</v>
      </c>
      <c r="I7496" s="1">
        <v>45952.381111111114</v>
      </c>
    </row>
    <row r="7497" spans="1:9" x14ac:dyDescent="0.35">
      <c r="A7497">
        <v>107496</v>
      </c>
      <c r="B7497" t="s">
        <v>19</v>
      </c>
      <c r="C7497" t="s">
        <v>16</v>
      </c>
      <c r="D7497">
        <v>0</v>
      </c>
      <c r="E7497" s="1">
        <v>45952.361585648148</v>
      </c>
      <c r="F7497" s="1">
        <v>45952.362395833334</v>
      </c>
      <c r="G7497" s="1">
        <v>45952.363553240742</v>
      </c>
      <c r="H7497" s="1">
        <v>45952.368136574078</v>
      </c>
      <c r="I7497" s="1">
        <v>45952.37568287037</v>
      </c>
    </row>
    <row r="7498" spans="1:9" x14ac:dyDescent="0.35">
      <c r="A7498">
        <v>107497</v>
      </c>
      <c r="B7498" t="s">
        <v>18</v>
      </c>
      <c r="C7498" t="s">
        <v>12</v>
      </c>
      <c r="D7498">
        <v>0</v>
      </c>
      <c r="E7498" s="1">
        <v>45952.362233796295</v>
      </c>
      <c r="F7498" s="1">
        <v>45952.363495370373</v>
      </c>
      <c r="G7498" s="1">
        <v>45952.363715277781</v>
      </c>
      <c r="H7498" s="1">
        <v>45952.364537037036</v>
      </c>
      <c r="I7498" s="1">
        <v>45952.371168981481</v>
      </c>
    </row>
    <row r="7499" spans="1:9" x14ac:dyDescent="0.35">
      <c r="A7499">
        <v>107498</v>
      </c>
      <c r="B7499" t="s">
        <v>13</v>
      </c>
      <c r="C7499" t="s">
        <v>12</v>
      </c>
      <c r="D7499">
        <v>0</v>
      </c>
      <c r="E7499" s="1">
        <v>45952.365254629629</v>
      </c>
      <c r="F7499" s="1">
        <v>45952.365787037037</v>
      </c>
      <c r="G7499" s="1">
        <v>45952.366539351853</v>
      </c>
      <c r="H7499" s="1">
        <v>45952.369756944441</v>
      </c>
      <c r="I7499" s="1">
        <v>45952.373900462961</v>
      </c>
    </row>
    <row r="7500" spans="1:9" x14ac:dyDescent="0.35">
      <c r="A7500">
        <v>107499</v>
      </c>
      <c r="B7500" t="s">
        <v>9</v>
      </c>
      <c r="C7500" t="s">
        <v>12</v>
      </c>
      <c r="D7500">
        <v>0</v>
      </c>
      <c r="E7500" s="1">
        <v>45952.365937499999</v>
      </c>
      <c r="F7500" s="1">
        <v>45952.366527777776</v>
      </c>
      <c r="G7500" s="1">
        <v>45952.366840277777</v>
      </c>
      <c r="H7500" s="1">
        <v>45952.368483796294</v>
      </c>
      <c r="I7500" s="1">
        <v>45952.37300925926</v>
      </c>
    </row>
    <row r="7501" spans="1:9" x14ac:dyDescent="0.35">
      <c r="A7501">
        <v>107500</v>
      </c>
      <c r="B7501" t="s">
        <v>19</v>
      </c>
      <c r="C7501" t="s">
        <v>12</v>
      </c>
      <c r="D7501">
        <v>0</v>
      </c>
      <c r="E7501" s="1">
        <v>45952.367361111108</v>
      </c>
      <c r="F7501" s="1">
        <v>45952.368136574078</v>
      </c>
      <c r="G7501" s="1">
        <v>45952.368935185186</v>
      </c>
      <c r="H7501" s="1">
        <v>45952.370567129627</v>
      </c>
      <c r="I7501" s="1">
        <v>45952.379618055558</v>
      </c>
    </row>
    <row r="7502" spans="1:9" x14ac:dyDescent="0.35">
      <c r="A7502">
        <v>107501</v>
      </c>
      <c r="B7502" t="s">
        <v>23</v>
      </c>
      <c r="C7502" t="s">
        <v>14</v>
      </c>
      <c r="D7502">
        <v>0</v>
      </c>
      <c r="E7502" s="1">
        <v>45952.367465277777</v>
      </c>
      <c r="F7502" s="1">
        <v>45952.368194444447</v>
      </c>
      <c r="G7502" s="1">
        <v>45952.368321759262</v>
      </c>
      <c r="H7502" s="1">
        <v>45952.36922453704</v>
      </c>
      <c r="I7502" s="1">
        <v>45952.373912037037</v>
      </c>
    </row>
    <row r="7503" spans="1:9" x14ac:dyDescent="0.35">
      <c r="A7503">
        <v>107502</v>
      </c>
      <c r="B7503" t="s">
        <v>21</v>
      </c>
      <c r="C7503" t="s">
        <v>14</v>
      </c>
      <c r="D7503">
        <v>0</v>
      </c>
      <c r="E7503" s="1">
        <v>45952.370729166665</v>
      </c>
      <c r="F7503" s="1">
        <v>45952.371666666666</v>
      </c>
      <c r="G7503" s="1">
        <v>45952.372060185182</v>
      </c>
      <c r="H7503" s="1">
        <v>45952.373495370368</v>
      </c>
      <c r="I7503" s="1">
        <v>45952.376701388886</v>
      </c>
    </row>
    <row r="7504" spans="1:9" x14ac:dyDescent="0.35">
      <c r="A7504">
        <v>107503</v>
      </c>
      <c r="B7504" t="s">
        <v>9</v>
      </c>
      <c r="C7504" t="s">
        <v>14</v>
      </c>
      <c r="D7504">
        <v>0</v>
      </c>
      <c r="E7504" s="1">
        <v>45952.373483796298</v>
      </c>
      <c r="F7504" s="1">
        <v>45952.373981481483</v>
      </c>
      <c r="G7504" s="1">
        <v>45952.374363425923</v>
      </c>
      <c r="H7504" s="1">
        <v>45952.376180555555</v>
      </c>
      <c r="I7504" s="1">
        <v>45952.383171296293</v>
      </c>
    </row>
    <row r="7505" spans="1:9" x14ac:dyDescent="0.35">
      <c r="A7505">
        <v>107504</v>
      </c>
      <c r="B7505" t="s">
        <v>9</v>
      </c>
      <c r="C7505" t="s">
        <v>16</v>
      </c>
      <c r="D7505">
        <v>0</v>
      </c>
      <c r="E7505" s="1">
        <v>45952.374722222223</v>
      </c>
      <c r="F7505" s="1">
        <v>45952.375717592593</v>
      </c>
      <c r="G7505" s="1">
        <v>45952.377187500002</v>
      </c>
      <c r="H7505" s="1">
        <v>45952.382013888891</v>
      </c>
      <c r="I7505" s="1">
        <v>45952.392939814818</v>
      </c>
    </row>
    <row r="7506" spans="1:9" x14ac:dyDescent="0.35">
      <c r="A7506">
        <v>107505</v>
      </c>
      <c r="B7506" t="s">
        <v>9</v>
      </c>
      <c r="C7506" t="s">
        <v>14</v>
      </c>
      <c r="D7506">
        <v>0</v>
      </c>
      <c r="E7506" s="1">
        <v>45952.374756944446</v>
      </c>
      <c r="F7506" s="1">
        <v>45952.375902777778</v>
      </c>
      <c r="G7506" s="1">
        <v>45952.376203703701</v>
      </c>
      <c r="H7506" s="1">
        <v>45952.378796296296</v>
      </c>
      <c r="I7506" s="1">
        <v>45952.386782407404</v>
      </c>
    </row>
    <row r="7507" spans="1:9" x14ac:dyDescent="0.35">
      <c r="A7507">
        <v>107506</v>
      </c>
      <c r="B7507" t="s">
        <v>9</v>
      </c>
      <c r="C7507" t="s">
        <v>16</v>
      </c>
      <c r="D7507">
        <v>0</v>
      </c>
      <c r="E7507" s="1">
        <v>45952.375671296293</v>
      </c>
      <c r="F7507" s="1">
        <v>45952.376377314817</v>
      </c>
      <c r="G7507" s="1">
        <v>45952.377835648149</v>
      </c>
      <c r="H7507" s="1">
        <v>45952.378912037035</v>
      </c>
      <c r="I7507" s="1">
        <v>45952.383067129631</v>
      </c>
    </row>
    <row r="7508" spans="1:9" x14ac:dyDescent="0.35">
      <c r="A7508">
        <v>107507</v>
      </c>
      <c r="B7508" t="s">
        <v>18</v>
      </c>
      <c r="C7508" t="s">
        <v>17</v>
      </c>
      <c r="D7508">
        <v>0</v>
      </c>
      <c r="E7508" s="1">
        <v>45952.380046296297</v>
      </c>
      <c r="F7508" s="1">
        <v>45952.380659722221</v>
      </c>
      <c r="G7508" s="1">
        <v>45952.380879629629</v>
      </c>
      <c r="H7508" s="1">
        <v>45952.383240740739</v>
      </c>
      <c r="I7508" s="1">
        <v>45952.394525462965</v>
      </c>
    </row>
    <row r="7509" spans="1:9" x14ac:dyDescent="0.35">
      <c r="A7509">
        <v>107508</v>
      </c>
      <c r="B7509" t="s">
        <v>15</v>
      </c>
      <c r="C7509" t="s">
        <v>10</v>
      </c>
      <c r="D7509">
        <v>0</v>
      </c>
      <c r="E7509" s="1">
        <v>45952.381388888891</v>
      </c>
      <c r="F7509" s="1">
        <v>45952.381782407407</v>
      </c>
      <c r="G7509" s="1">
        <v>45952.381979166668</v>
      </c>
      <c r="H7509" s="1">
        <v>45952.383726851855</v>
      </c>
      <c r="I7509" s="1">
        <v>45952.388773148145</v>
      </c>
    </row>
    <row r="7510" spans="1:9" x14ac:dyDescent="0.35">
      <c r="A7510">
        <v>107509</v>
      </c>
      <c r="B7510" t="s">
        <v>9</v>
      </c>
      <c r="C7510" t="s">
        <v>10</v>
      </c>
      <c r="D7510">
        <v>0</v>
      </c>
      <c r="E7510" s="1">
        <v>45952.381944444445</v>
      </c>
      <c r="F7510" s="1">
        <v>45952.382407407407</v>
      </c>
      <c r="G7510" s="1">
        <v>45952.3825</v>
      </c>
      <c r="H7510" s="1">
        <v>45952.385844907411</v>
      </c>
      <c r="I7510" s="1">
        <v>45952.394189814811</v>
      </c>
    </row>
    <row r="7511" spans="1:9" x14ac:dyDescent="0.35">
      <c r="A7511">
        <v>107510</v>
      </c>
      <c r="B7511" t="s">
        <v>11</v>
      </c>
      <c r="C7511" t="s">
        <v>12</v>
      </c>
      <c r="D7511">
        <v>0</v>
      </c>
      <c r="E7511" s="1">
        <v>45952.38208333333</v>
      </c>
      <c r="F7511" s="1">
        <v>45952.382800925923</v>
      </c>
      <c r="G7511" s="1">
        <v>45952.383055555554</v>
      </c>
      <c r="H7511" s="1">
        <v>45952.384988425925</v>
      </c>
      <c r="I7511" s="1">
        <v>45952.397013888891</v>
      </c>
    </row>
    <row r="7512" spans="1:9" x14ac:dyDescent="0.35">
      <c r="A7512">
        <v>107511</v>
      </c>
      <c r="B7512" t="s">
        <v>15</v>
      </c>
      <c r="C7512" t="s">
        <v>10</v>
      </c>
      <c r="D7512">
        <v>0</v>
      </c>
      <c r="E7512" s="1">
        <v>45952.382916666669</v>
      </c>
      <c r="F7512" s="1">
        <v>45952.383900462963</v>
      </c>
      <c r="G7512" s="1">
        <v>45952.383958333332</v>
      </c>
      <c r="H7512" s="1">
        <v>45952.385358796295</v>
      </c>
      <c r="I7512" s="1">
        <v>45952.396203703705</v>
      </c>
    </row>
    <row r="7513" spans="1:9" x14ac:dyDescent="0.35">
      <c r="A7513">
        <v>107512</v>
      </c>
      <c r="B7513" t="s">
        <v>18</v>
      </c>
      <c r="C7513" t="s">
        <v>14</v>
      </c>
      <c r="D7513">
        <v>0</v>
      </c>
      <c r="E7513" s="1">
        <v>45952.383067129631</v>
      </c>
      <c r="F7513" s="1">
        <v>45952.38386574074</v>
      </c>
      <c r="G7513" s="1">
        <v>45952.384699074071</v>
      </c>
      <c r="H7513" s="1">
        <v>45952.387384259258</v>
      </c>
      <c r="I7513" s="1">
        <v>45952.399895833332</v>
      </c>
    </row>
    <row r="7514" spans="1:9" x14ac:dyDescent="0.35">
      <c r="A7514">
        <v>107513</v>
      </c>
      <c r="B7514" t="s">
        <v>21</v>
      </c>
      <c r="C7514" t="s">
        <v>12</v>
      </c>
      <c r="D7514">
        <v>0</v>
      </c>
      <c r="E7514" s="1">
        <v>45952.384594907409</v>
      </c>
      <c r="F7514" s="1">
        <v>45952.385694444441</v>
      </c>
      <c r="G7514" s="1">
        <v>45952.386296296296</v>
      </c>
      <c r="H7514" s="1">
        <v>45952.389652777776</v>
      </c>
      <c r="I7514" s="1">
        <v>45952.394988425927</v>
      </c>
    </row>
    <row r="7515" spans="1:9" x14ac:dyDescent="0.35">
      <c r="A7515">
        <v>107514</v>
      </c>
      <c r="B7515" t="s">
        <v>21</v>
      </c>
      <c r="C7515" t="s">
        <v>17</v>
      </c>
      <c r="D7515">
        <v>0</v>
      </c>
      <c r="E7515" s="1">
        <v>45952.384826388887</v>
      </c>
      <c r="F7515" s="1">
        <v>45952.385405092595</v>
      </c>
      <c r="G7515" s="1">
        <v>45952.386388888888</v>
      </c>
      <c r="H7515" s="1">
        <v>45952.387106481481</v>
      </c>
      <c r="I7515" s="1">
        <v>45952.391608796293</v>
      </c>
    </row>
    <row r="7516" spans="1:9" x14ac:dyDescent="0.35">
      <c r="A7516">
        <v>107515</v>
      </c>
      <c r="B7516" t="s">
        <v>19</v>
      </c>
      <c r="C7516" t="s">
        <v>12</v>
      </c>
      <c r="D7516">
        <v>0</v>
      </c>
      <c r="E7516" s="1">
        <v>45952.387106481481</v>
      </c>
      <c r="F7516" s="1">
        <v>45952.38758101852</v>
      </c>
      <c r="G7516" s="1">
        <v>45952.388101851851</v>
      </c>
      <c r="H7516" s="1">
        <v>45952.390844907408</v>
      </c>
      <c r="I7516" s="1">
        <v>45952.400775462964</v>
      </c>
    </row>
    <row r="7517" spans="1:9" x14ac:dyDescent="0.35">
      <c r="A7517">
        <v>107516</v>
      </c>
      <c r="B7517" t="s">
        <v>20</v>
      </c>
      <c r="C7517" t="s">
        <v>10</v>
      </c>
      <c r="D7517">
        <v>0</v>
      </c>
      <c r="E7517" s="1">
        <v>45952.387731481482</v>
      </c>
      <c r="F7517" s="1">
        <v>45952.388090277775</v>
      </c>
      <c r="G7517" s="1">
        <v>45952.388819444444</v>
      </c>
      <c r="H7517" s="1">
        <v>45952.389837962961</v>
      </c>
      <c r="I7517" s="1">
        <v>45952.397152777776</v>
      </c>
    </row>
    <row r="7518" spans="1:9" x14ac:dyDescent="0.35">
      <c r="A7518">
        <v>107517</v>
      </c>
      <c r="B7518" t="s">
        <v>23</v>
      </c>
      <c r="C7518" t="s">
        <v>14</v>
      </c>
      <c r="D7518">
        <v>0</v>
      </c>
      <c r="E7518" s="1">
        <v>45952.391157407408</v>
      </c>
      <c r="F7518" s="1">
        <v>45952.392129629632</v>
      </c>
      <c r="G7518" s="1">
        <v>45952.392766203702</v>
      </c>
      <c r="H7518" s="1">
        <v>45952.394814814812</v>
      </c>
      <c r="I7518" s="1">
        <v>45952.404143518521</v>
      </c>
    </row>
    <row r="7519" spans="1:9" x14ac:dyDescent="0.35">
      <c r="A7519">
        <v>107518</v>
      </c>
      <c r="B7519" t="s">
        <v>18</v>
      </c>
      <c r="C7519" t="s">
        <v>14</v>
      </c>
      <c r="D7519">
        <v>0</v>
      </c>
      <c r="E7519" s="1">
        <v>45952.391516203701</v>
      </c>
      <c r="F7519" s="1">
        <v>45952.39199074074</v>
      </c>
      <c r="G7519" s="1">
        <v>45952.392256944448</v>
      </c>
      <c r="H7519" s="1">
        <v>45952.395439814813</v>
      </c>
      <c r="I7519" s="1">
        <v>45952.404074074075</v>
      </c>
    </row>
    <row r="7520" spans="1:9" x14ac:dyDescent="0.35">
      <c r="A7520">
        <v>107519</v>
      </c>
      <c r="B7520" t="s">
        <v>20</v>
      </c>
      <c r="C7520" t="s">
        <v>14</v>
      </c>
      <c r="D7520">
        <v>0</v>
      </c>
      <c r="E7520" s="1">
        <v>45952.391597222224</v>
      </c>
      <c r="F7520" s="1">
        <v>45952.392881944441</v>
      </c>
      <c r="G7520" s="1">
        <v>45952.393310185187</v>
      </c>
      <c r="H7520" s="1">
        <v>45952.394837962966</v>
      </c>
      <c r="I7520" s="1">
        <v>45952.405462962961</v>
      </c>
    </row>
    <row r="7521" spans="1:9" x14ac:dyDescent="0.35">
      <c r="A7521">
        <v>107520</v>
      </c>
      <c r="B7521" t="s">
        <v>15</v>
      </c>
      <c r="C7521" t="s">
        <v>17</v>
      </c>
      <c r="D7521">
        <v>0</v>
      </c>
      <c r="E7521" s="1">
        <v>45952.391631944447</v>
      </c>
      <c r="F7521" s="1">
        <v>45952.392870370371</v>
      </c>
      <c r="G7521" s="1">
        <v>45952.393692129626</v>
      </c>
      <c r="H7521" s="1">
        <v>45952.396180555559</v>
      </c>
      <c r="I7521" s="1">
        <v>45952.407847222225</v>
      </c>
    </row>
    <row r="7522" spans="1:9" x14ac:dyDescent="0.35">
      <c r="A7522">
        <v>107521</v>
      </c>
      <c r="B7522" t="s">
        <v>23</v>
      </c>
      <c r="C7522" t="s">
        <v>17</v>
      </c>
      <c r="D7522">
        <v>0</v>
      </c>
      <c r="E7522" s="1">
        <v>45952.39230324074</v>
      </c>
      <c r="F7522" s="1">
        <v>45952.392916666664</v>
      </c>
      <c r="G7522" s="1">
        <v>45952.393518518518</v>
      </c>
      <c r="H7522" s="1">
        <v>45952.396168981482</v>
      </c>
      <c r="I7522" s="1">
        <v>45952.401238425926</v>
      </c>
    </row>
    <row r="7523" spans="1:9" x14ac:dyDescent="0.35">
      <c r="A7523">
        <v>107522</v>
      </c>
      <c r="B7523" t="s">
        <v>22</v>
      </c>
      <c r="C7523" t="s">
        <v>17</v>
      </c>
      <c r="D7523">
        <v>0</v>
      </c>
      <c r="E7523" s="1">
        <v>45952.394270833334</v>
      </c>
      <c r="F7523" s="1">
        <v>45952.395069444443</v>
      </c>
      <c r="G7523" s="1">
        <v>45952.395729166667</v>
      </c>
      <c r="H7523" s="1">
        <v>45952.398344907408</v>
      </c>
      <c r="I7523" s="1">
        <v>45952.407442129632</v>
      </c>
    </row>
    <row r="7524" spans="1:9" x14ac:dyDescent="0.35">
      <c r="A7524">
        <v>107523</v>
      </c>
      <c r="B7524" t="s">
        <v>11</v>
      </c>
      <c r="C7524" t="s">
        <v>12</v>
      </c>
      <c r="D7524">
        <v>0</v>
      </c>
      <c r="E7524" s="1">
        <v>45952.39471064815</v>
      </c>
      <c r="F7524" s="1">
        <v>45952.39576388889</v>
      </c>
      <c r="G7524" s="1">
        <v>45952.396261574075</v>
      </c>
      <c r="H7524" s="1">
        <v>45952.397731481484</v>
      </c>
      <c r="I7524" s="1">
        <v>45952.402291666665</v>
      </c>
    </row>
    <row r="7525" spans="1:9" x14ac:dyDescent="0.35">
      <c r="A7525">
        <v>107524</v>
      </c>
      <c r="B7525" t="s">
        <v>18</v>
      </c>
      <c r="C7525" t="s">
        <v>12</v>
      </c>
      <c r="D7525">
        <v>0</v>
      </c>
      <c r="E7525" s="1">
        <v>45952.399108796293</v>
      </c>
      <c r="F7525" s="1">
        <v>45952.399513888886</v>
      </c>
      <c r="G7525" s="1">
        <v>45952.40016203704</v>
      </c>
      <c r="H7525" s="1">
        <v>45952.403078703705</v>
      </c>
      <c r="I7525" s="1">
        <v>45952.403495370374</v>
      </c>
    </row>
    <row r="7526" spans="1:9" x14ac:dyDescent="0.35">
      <c r="A7526">
        <v>107525</v>
      </c>
      <c r="B7526" t="s">
        <v>18</v>
      </c>
      <c r="C7526" t="s">
        <v>14</v>
      </c>
      <c r="D7526">
        <v>0</v>
      </c>
      <c r="E7526" s="1">
        <v>45952.40315972222</v>
      </c>
      <c r="F7526" s="1">
        <v>45952.403773148151</v>
      </c>
      <c r="G7526" s="1">
        <v>45952.40384259259</v>
      </c>
      <c r="H7526" s="1">
        <v>45952.405763888892</v>
      </c>
      <c r="I7526" s="1">
        <v>45952.413229166668</v>
      </c>
    </row>
    <row r="7527" spans="1:9" x14ac:dyDescent="0.35">
      <c r="A7527">
        <v>107526</v>
      </c>
      <c r="B7527" t="s">
        <v>11</v>
      </c>
      <c r="C7527" t="s">
        <v>17</v>
      </c>
      <c r="D7527">
        <v>0</v>
      </c>
      <c r="E7527" s="1">
        <v>45952.408078703702</v>
      </c>
      <c r="F7527" s="1">
        <v>45952.409282407411</v>
      </c>
      <c r="G7527" s="1">
        <v>45952.409583333334</v>
      </c>
      <c r="H7527" s="1">
        <v>45952.411249999997</v>
      </c>
      <c r="I7527" s="1">
        <v>45952.417824074073</v>
      </c>
    </row>
    <row r="7528" spans="1:9" x14ac:dyDescent="0.35">
      <c r="A7528">
        <v>107527</v>
      </c>
      <c r="B7528" t="s">
        <v>23</v>
      </c>
      <c r="C7528" t="s">
        <v>10</v>
      </c>
      <c r="D7528">
        <v>0</v>
      </c>
      <c r="E7528" s="1">
        <v>45952.408310185187</v>
      </c>
      <c r="F7528" s="1">
        <v>45952.409618055557</v>
      </c>
      <c r="G7528" s="1">
        <v>45952.409953703704</v>
      </c>
      <c r="H7528" s="1">
        <v>45952.412233796298</v>
      </c>
      <c r="I7528" s="1">
        <v>45952.412847222222</v>
      </c>
    </row>
    <row r="7529" spans="1:9" x14ac:dyDescent="0.35">
      <c r="A7529">
        <v>107528</v>
      </c>
      <c r="B7529" t="s">
        <v>15</v>
      </c>
      <c r="C7529" t="s">
        <v>14</v>
      </c>
      <c r="D7529">
        <v>0</v>
      </c>
      <c r="E7529" s="1">
        <v>45952.409351851849</v>
      </c>
      <c r="F7529" s="1">
        <v>45952.410717592589</v>
      </c>
      <c r="G7529" s="1">
        <v>45952.410983796297</v>
      </c>
      <c r="H7529" s="1">
        <v>45952.413599537038</v>
      </c>
      <c r="I7529" s="1">
        <v>45952.418252314812</v>
      </c>
    </row>
    <row r="7530" spans="1:9" x14ac:dyDescent="0.35">
      <c r="A7530">
        <v>107529</v>
      </c>
      <c r="B7530" t="s">
        <v>21</v>
      </c>
      <c r="C7530" t="s">
        <v>17</v>
      </c>
      <c r="D7530">
        <v>0</v>
      </c>
      <c r="E7530" s="1">
        <v>45952.410624999997</v>
      </c>
      <c r="F7530" s="1">
        <v>45952.411157407405</v>
      </c>
      <c r="G7530" s="1">
        <v>45952.411631944444</v>
      </c>
      <c r="H7530" s="1">
        <v>45952.414872685185</v>
      </c>
      <c r="I7530" s="1">
        <v>45952.421030092592</v>
      </c>
    </row>
    <row r="7531" spans="1:9" x14ac:dyDescent="0.35">
      <c r="A7531">
        <v>107530</v>
      </c>
      <c r="B7531" t="s">
        <v>19</v>
      </c>
      <c r="C7531" t="s">
        <v>17</v>
      </c>
      <c r="D7531">
        <v>0</v>
      </c>
      <c r="E7531" s="1">
        <v>45952.412511574075</v>
      </c>
      <c r="F7531" s="1">
        <v>45952.413032407407</v>
      </c>
      <c r="G7531" s="1">
        <v>45952.413761574076</v>
      </c>
      <c r="H7531" s="1">
        <v>45952.41684027778</v>
      </c>
      <c r="I7531" s="1">
        <v>45952.421944444446</v>
      </c>
    </row>
    <row r="7532" spans="1:9" x14ac:dyDescent="0.35">
      <c r="A7532">
        <v>107531</v>
      </c>
      <c r="B7532" t="s">
        <v>22</v>
      </c>
      <c r="C7532" t="s">
        <v>16</v>
      </c>
      <c r="D7532">
        <v>0</v>
      </c>
      <c r="E7532" s="1">
        <v>45952.413530092592</v>
      </c>
      <c r="F7532" s="1">
        <v>45952.414131944446</v>
      </c>
      <c r="G7532" s="1">
        <v>45952.414710648147</v>
      </c>
      <c r="H7532" s="1">
        <v>45952.419560185182</v>
      </c>
      <c r="I7532" s="1">
        <v>45952.426944444444</v>
      </c>
    </row>
    <row r="7533" spans="1:9" x14ac:dyDescent="0.35">
      <c r="A7533">
        <v>107532</v>
      </c>
      <c r="B7533" t="s">
        <v>22</v>
      </c>
      <c r="C7533" t="s">
        <v>14</v>
      </c>
      <c r="D7533">
        <v>0</v>
      </c>
      <c r="E7533" s="1">
        <v>45952.4140625</v>
      </c>
      <c r="F7533" s="1">
        <v>45952.414618055554</v>
      </c>
      <c r="G7533" s="1">
        <v>45952.415231481478</v>
      </c>
      <c r="H7533" s="1">
        <v>45952.41646990741</v>
      </c>
      <c r="I7533" s="1">
        <v>45952.424247685187</v>
      </c>
    </row>
    <row r="7534" spans="1:9" x14ac:dyDescent="0.35">
      <c r="A7534">
        <v>107533</v>
      </c>
      <c r="B7534" t="s">
        <v>15</v>
      </c>
      <c r="C7534" t="s">
        <v>17</v>
      </c>
      <c r="D7534">
        <v>0</v>
      </c>
      <c r="E7534" s="1">
        <v>45952.415578703702</v>
      </c>
      <c r="F7534" s="1">
        <v>45952.41679398148</v>
      </c>
      <c r="G7534" s="1">
        <v>45952.417083333334</v>
      </c>
      <c r="H7534" s="1">
        <v>45952.419988425929</v>
      </c>
      <c r="I7534" s="1">
        <v>45952.423217592594</v>
      </c>
    </row>
    <row r="7535" spans="1:9" x14ac:dyDescent="0.35">
      <c r="A7535">
        <v>107534</v>
      </c>
      <c r="B7535" t="s">
        <v>9</v>
      </c>
      <c r="C7535" t="s">
        <v>16</v>
      </c>
      <c r="D7535">
        <v>0</v>
      </c>
      <c r="E7535" s="1">
        <v>45952.41741898148</v>
      </c>
      <c r="F7535" s="1">
        <v>45952.418206018519</v>
      </c>
      <c r="G7535" s="1">
        <v>45952.419317129628</v>
      </c>
      <c r="H7535" s="1">
        <v>45952.421759259261</v>
      </c>
      <c r="I7535" s="1">
        <v>45952.42355324074</v>
      </c>
    </row>
    <row r="7536" spans="1:9" x14ac:dyDescent="0.35">
      <c r="A7536">
        <v>107535</v>
      </c>
      <c r="B7536" t="s">
        <v>18</v>
      </c>
      <c r="C7536" t="s">
        <v>16</v>
      </c>
      <c r="D7536">
        <v>0</v>
      </c>
      <c r="E7536" s="1">
        <v>45952.417488425926</v>
      </c>
      <c r="F7536" s="1">
        <v>45952.418368055558</v>
      </c>
      <c r="G7536" s="1">
        <v>45952.419814814813</v>
      </c>
      <c r="H7536" s="1">
        <v>45952.421273148146</v>
      </c>
      <c r="I7536" s="1">
        <v>45952.425775462965</v>
      </c>
    </row>
    <row r="7537" spans="1:9" x14ac:dyDescent="0.35">
      <c r="A7537">
        <v>107536</v>
      </c>
      <c r="B7537" t="s">
        <v>21</v>
      </c>
      <c r="C7537" t="s">
        <v>16</v>
      </c>
      <c r="D7537">
        <v>0</v>
      </c>
      <c r="E7537" s="1">
        <v>45952.420046296298</v>
      </c>
      <c r="F7537" s="1">
        <v>45952.420636574076</v>
      </c>
      <c r="G7537" s="1">
        <v>45952.422418981485</v>
      </c>
      <c r="H7537" s="1">
        <v>45952.423298611109</v>
      </c>
      <c r="I7537" s="1">
        <v>45952.435856481483</v>
      </c>
    </row>
    <row r="7538" spans="1:9" x14ac:dyDescent="0.35">
      <c r="A7538">
        <v>107537</v>
      </c>
      <c r="B7538" t="s">
        <v>9</v>
      </c>
      <c r="C7538" t="s">
        <v>14</v>
      </c>
      <c r="D7538">
        <v>0</v>
      </c>
      <c r="E7538" s="1">
        <v>45952.420185185183</v>
      </c>
      <c r="F7538" s="1">
        <v>45952.420648148145</v>
      </c>
      <c r="G7538" s="1">
        <v>45952.421400462961</v>
      </c>
      <c r="H7538" s="1">
        <v>45952.42255787037</v>
      </c>
      <c r="I7538" s="1">
        <v>45952.427893518521</v>
      </c>
    </row>
    <row r="7539" spans="1:9" x14ac:dyDescent="0.35">
      <c r="A7539">
        <v>107538</v>
      </c>
      <c r="B7539" t="s">
        <v>9</v>
      </c>
      <c r="C7539" t="s">
        <v>17</v>
      </c>
      <c r="D7539">
        <v>0</v>
      </c>
      <c r="E7539" s="1">
        <v>45952.420381944445</v>
      </c>
      <c r="F7539" s="1">
        <v>45952.420925925922</v>
      </c>
      <c r="G7539" s="1">
        <v>45952.421203703707</v>
      </c>
      <c r="H7539" s="1">
        <v>45952.423587962963</v>
      </c>
      <c r="I7539" s="1">
        <v>45952.434050925927</v>
      </c>
    </row>
    <row r="7540" spans="1:9" x14ac:dyDescent="0.35">
      <c r="A7540">
        <v>107539</v>
      </c>
      <c r="B7540" t="s">
        <v>18</v>
      </c>
      <c r="C7540" t="s">
        <v>16</v>
      </c>
      <c r="D7540">
        <v>0</v>
      </c>
      <c r="E7540" s="1">
        <v>45952.422106481485</v>
      </c>
      <c r="F7540" s="1">
        <v>45952.422731481478</v>
      </c>
      <c r="G7540" s="1">
        <v>45952.423368055555</v>
      </c>
      <c r="H7540" s="1">
        <v>45952.424641203703</v>
      </c>
      <c r="I7540" s="1">
        <v>45952.437476851854</v>
      </c>
    </row>
    <row r="7541" spans="1:9" x14ac:dyDescent="0.35">
      <c r="A7541">
        <v>107540</v>
      </c>
      <c r="B7541" t="s">
        <v>9</v>
      </c>
      <c r="C7541" t="s">
        <v>10</v>
      </c>
      <c r="D7541">
        <v>0</v>
      </c>
      <c r="E7541" s="1">
        <v>45952.423831018517</v>
      </c>
      <c r="F7541" s="1">
        <v>45952.424756944441</v>
      </c>
      <c r="G7541" s="1">
        <v>45952.42496527778</v>
      </c>
      <c r="H7541" s="1">
        <v>45952.425694444442</v>
      </c>
      <c r="I7541" s="1">
        <v>45952.432291666664</v>
      </c>
    </row>
    <row r="7542" spans="1:9" x14ac:dyDescent="0.35">
      <c r="A7542">
        <v>107541</v>
      </c>
      <c r="B7542" t="s">
        <v>15</v>
      </c>
      <c r="C7542" t="s">
        <v>16</v>
      </c>
      <c r="D7542">
        <v>0</v>
      </c>
      <c r="E7542" s="1">
        <v>45952.424722222226</v>
      </c>
      <c r="F7542" s="1">
        <v>45952.425671296296</v>
      </c>
      <c r="G7542" s="1">
        <v>45952.426770833335</v>
      </c>
      <c r="H7542" s="1">
        <v>45952.42796296296</v>
      </c>
      <c r="I7542" s="1">
        <v>45952.430243055554</v>
      </c>
    </row>
    <row r="7543" spans="1:9" x14ac:dyDescent="0.35">
      <c r="A7543">
        <v>107542</v>
      </c>
      <c r="B7543" t="s">
        <v>13</v>
      </c>
      <c r="C7543" t="s">
        <v>14</v>
      </c>
      <c r="D7543">
        <v>0</v>
      </c>
      <c r="E7543" s="1">
        <v>45952.426655092589</v>
      </c>
      <c r="F7543" s="1">
        <v>45952.427060185182</v>
      </c>
      <c r="G7543" s="1">
        <v>45952.427418981482</v>
      </c>
      <c r="H7543" s="1">
        <v>45952.430543981478</v>
      </c>
      <c r="I7543" s="1">
        <v>45952.443460648145</v>
      </c>
    </row>
    <row r="7544" spans="1:9" x14ac:dyDescent="0.35">
      <c r="A7544">
        <v>107543</v>
      </c>
      <c r="B7544" t="s">
        <v>18</v>
      </c>
      <c r="C7544" t="s">
        <v>14</v>
      </c>
      <c r="D7544">
        <v>0</v>
      </c>
      <c r="E7544" s="1">
        <v>45952.427523148152</v>
      </c>
      <c r="F7544" s="1">
        <v>45952.428749999999</v>
      </c>
      <c r="G7544" s="1">
        <v>45952.429282407407</v>
      </c>
      <c r="H7544" s="1">
        <v>45952.432233796295</v>
      </c>
      <c r="I7544" s="1">
        <v>45952.443553240744</v>
      </c>
    </row>
    <row r="7545" spans="1:9" x14ac:dyDescent="0.35">
      <c r="A7545">
        <v>107544</v>
      </c>
      <c r="B7545" t="s">
        <v>11</v>
      </c>
      <c r="C7545" t="s">
        <v>14</v>
      </c>
      <c r="D7545">
        <v>0</v>
      </c>
      <c r="E7545" s="1">
        <v>45952.428599537037</v>
      </c>
      <c r="F7545" s="1">
        <v>45952.429525462961</v>
      </c>
      <c r="G7545" s="1">
        <v>45952.430486111109</v>
      </c>
      <c r="H7545" s="1">
        <v>45952.431400462963</v>
      </c>
      <c r="I7545" s="1">
        <v>45952.440046296295</v>
      </c>
    </row>
    <row r="7546" spans="1:9" x14ac:dyDescent="0.35">
      <c r="A7546">
        <v>107545</v>
      </c>
      <c r="B7546" t="s">
        <v>22</v>
      </c>
      <c r="C7546" t="s">
        <v>10</v>
      </c>
      <c r="D7546">
        <v>0</v>
      </c>
      <c r="E7546" s="1">
        <v>45952.428807870368</v>
      </c>
      <c r="F7546" s="1">
        <v>45952.430162037039</v>
      </c>
      <c r="G7546" s="1">
        <v>45952.431030092594</v>
      </c>
      <c r="H7546" s="1">
        <v>45952.43204861111</v>
      </c>
      <c r="I7546" s="1">
        <v>45952.437407407408</v>
      </c>
    </row>
    <row r="7547" spans="1:9" x14ac:dyDescent="0.35">
      <c r="A7547">
        <v>107546</v>
      </c>
      <c r="B7547" t="s">
        <v>21</v>
      </c>
      <c r="C7547" t="s">
        <v>17</v>
      </c>
      <c r="D7547">
        <v>0</v>
      </c>
      <c r="E7547" s="1">
        <v>45952.428946759261</v>
      </c>
      <c r="F7547" s="1">
        <v>45952.4294212963</v>
      </c>
      <c r="G7547" s="1">
        <v>45952.429606481484</v>
      </c>
      <c r="H7547" s="1">
        <v>45952.431064814817</v>
      </c>
      <c r="I7547" s="1">
        <v>45952.437673611108</v>
      </c>
    </row>
    <row r="7548" spans="1:9" x14ac:dyDescent="0.35">
      <c r="A7548">
        <v>107547</v>
      </c>
      <c r="B7548" t="s">
        <v>18</v>
      </c>
      <c r="C7548" t="s">
        <v>17</v>
      </c>
      <c r="D7548">
        <v>0</v>
      </c>
      <c r="E7548" s="1">
        <v>45952.4299537037</v>
      </c>
      <c r="F7548" s="1">
        <v>45952.431203703702</v>
      </c>
      <c r="G7548" s="1">
        <v>45952.431747685187</v>
      </c>
      <c r="H7548" s="1">
        <v>45952.433506944442</v>
      </c>
      <c r="I7548" s="1">
        <v>45952.44290509259</v>
      </c>
    </row>
    <row r="7549" spans="1:9" x14ac:dyDescent="0.35">
      <c r="A7549">
        <v>107548</v>
      </c>
      <c r="B7549" t="s">
        <v>20</v>
      </c>
      <c r="C7549" t="s">
        <v>17</v>
      </c>
      <c r="D7549">
        <v>0</v>
      </c>
      <c r="E7549" s="1">
        <v>45952.430671296293</v>
      </c>
      <c r="F7549" s="1">
        <v>45952.431527777779</v>
      </c>
      <c r="G7549" s="1">
        <v>45952.432280092595</v>
      </c>
      <c r="H7549" s="1">
        <v>45952.433611111112</v>
      </c>
      <c r="I7549" s="1">
        <v>45952.445092592592</v>
      </c>
    </row>
    <row r="7550" spans="1:9" x14ac:dyDescent="0.35">
      <c r="A7550">
        <v>107549</v>
      </c>
      <c r="B7550" t="s">
        <v>9</v>
      </c>
      <c r="C7550" t="s">
        <v>10</v>
      </c>
      <c r="D7550">
        <v>0</v>
      </c>
      <c r="E7550" s="1">
        <v>45952.430891203701</v>
      </c>
      <c r="F7550" s="1">
        <v>45952.432118055556</v>
      </c>
      <c r="G7550" s="1">
        <v>45952.432233796295</v>
      </c>
      <c r="H7550" s="1">
        <v>45952.434247685182</v>
      </c>
      <c r="I7550" s="1">
        <v>45952.445381944446</v>
      </c>
    </row>
    <row r="7551" spans="1:9" x14ac:dyDescent="0.35">
      <c r="A7551">
        <v>107550</v>
      </c>
      <c r="B7551" t="s">
        <v>21</v>
      </c>
      <c r="C7551" t="s">
        <v>17</v>
      </c>
      <c r="D7551">
        <v>0</v>
      </c>
      <c r="E7551" s="1">
        <v>45952.431863425925</v>
      </c>
      <c r="F7551" s="1">
        <v>45952.432974537034</v>
      </c>
      <c r="G7551" s="1">
        <v>45952.433645833335</v>
      </c>
      <c r="H7551" s="1">
        <v>45952.436863425923</v>
      </c>
      <c r="I7551" s="1">
        <v>45952.446932870371</v>
      </c>
    </row>
    <row r="7552" spans="1:9" x14ac:dyDescent="0.35">
      <c r="A7552">
        <v>107551</v>
      </c>
      <c r="B7552" t="s">
        <v>9</v>
      </c>
      <c r="C7552" t="s">
        <v>14</v>
      </c>
      <c r="D7552">
        <v>0</v>
      </c>
      <c r="E7552" s="1">
        <v>45952.433506944442</v>
      </c>
      <c r="F7552" s="1">
        <v>45952.434236111112</v>
      </c>
      <c r="G7552" s="1">
        <v>45952.434351851851</v>
      </c>
      <c r="H7552" s="1">
        <v>45952.437511574077</v>
      </c>
      <c r="I7552" s="1">
        <v>45952.439791666664</v>
      </c>
    </row>
    <row r="7553" spans="1:9" x14ac:dyDescent="0.35">
      <c r="A7553">
        <v>107552</v>
      </c>
      <c r="B7553" t="s">
        <v>22</v>
      </c>
      <c r="C7553" t="s">
        <v>17</v>
      </c>
      <c r="D7553">
        <v>1</v>
      </c>
      <c r="E7553" s="1">
        <v>45952.434120370373</v>
      </c>
      <c r="F7553" s="1">
        <v>45952.434502314813</v>
      </c>
      <c r="G7553" s="1">
        <v>45952.435069444444</v>
      </c>
      <c r="H7553" s="1">
        <v>45952.437361111108</v>
      </c>
      <c r="I7553" s="1">
        <v>45952.441018518519</v>
      </c>
    </row>
    <row r="7554" spans="1:9" x14ac:dyDescent="0.35">
      <c r="A7554">
        <v>107553</v>
      </c>
      <c r="B7554" t="s">
        <v>18</v>
      </c>
      <c r="C7554" t="s">
        <v>14</v>
      </c>
      <c r="D7554">
        <v>0</v>
      </c>
      <c r="E7554" s="1">
        <v>45952.434479166666</v>
      </c>
      <c r="F7554" s="1">
        <v>45952.435335648152</v>
      </c>
      <c r="G7554" s="1">
        <v>45952.435868055552</v>
      </c>
      <c r="H7554" s="1">
        <v>45952.438310185185</v>
      </c>
      <c r="I7554" s="1">
        <v>45952.442974537036</v>
      </c>
    </row>
    <row r="7555" spans="1:9" x14ac:dyDescent="0.35">
      <c r="A7555">
        <v>107554</v>
      </c>
      <c r="B7555" t="s">
        <v>9</v>
      </c>
      <c r="C7555" t="s">
        <v>17</v>
      </c>
      <c r="D7555">
        <v>0</v>
      </c>
      <c r="E7555" s="1">
        <v>45952.435196759259</v>
      </c>
      <c r="F7555" s="1">
        <v>45952.435856481483</v>
      </c>
      <c r="G7555" s="1">
        <v>45952.436412037037</v>
      </c>
      <c r="H7555" s="1">
        <v>45952.437407407408</v>
      </c>
      <c r="I7555" s="1">
        <v>45952.449189814812</v>
      </c>
    </row>
    <row r="7556" spans="1:9" x14ac:dyDescent="0.35">
      <c r="A7556">
        <v>107555</v>
      </c>
      <c r="B7556" t="s">
        <v>9</v>
      </c>
      <c r="C7556" t="s">
        <v>14</v>
      </c>
      <c r="D7556">
        <v>0</v>
      </c>
      <c r="E7556" s="1">
        <v>45952.436388888891</v>
      </c>
      <c r="F7556" s="1">
        <v>45952.4374537037</v>
      </c>
      <c r="G7556" s="1">
        <v>45952.437534722223</v>
      </c>
      <c r="H7556" s="1">
        <v>45952.439502314817</v>
      </c>
      <c r="I7556" s="1">
        <v>45952.449143518519</v>
      </c>
    </row>
    <row r="7557" spans="1:9" x14ac:dyDescent="0.35">
      <c r="A7557">
        <v>107556</v>
      </c>
      <c r="B7557" t="s">
        <v>11</v>
      </c>
      <c r="C7557" t="s">
        <v>10</v>
      </c>
      <c r="D7557">
        <v>0</v>
      </c>
      <c r="E7557" s="1">
        <v>45952.436909722222</v>
      </c>
      <c r="F7557" s="1">
        <v>45952.438136574077</v>
      </c>
      <c r="G7557" s="1">
        <v>45952.439120370371</v>
      </c>
      <c r="H7557" s="1">
        <v>45952.440891203703</v>
      </c>
      <c r="I7557" s="1">
        <v>45952.452106481483</v>
      </c>
    </row>
    <row r="7558" spans="1:9" x14ac:dyDescent="0.35">
      <c r="A7558">
        <v>107557</v>
      </c>
      <c r="B7558" t="s">
        <v>20</v>
      </c>
      <c r="C7558" t="s">
        <v>10</v>
      </c>
      <c r="D7558">
        <v>0</v>
      </c>
      <c r="E7558" s="1">
        <v>45952.437905092593</v>
      </c>
      <c r="F7558" s="1">
        <v>45952.438379629632</v>
      </c>
      <c r="G7558" s="1">
        <v>45952.439108796294</v>
      </c>
      <c r="H7558" s="1">
        <v>45952.442465277774</v>
      </c>
      <c r="I7558" s="1">
        <v>45952.456018518518</v>
      </c>
    </row>
    <row r="7559" spans="1:9" x14ac:dyDescent="0.35">
      <c r="A7559">
        <v>107558</v>
      </c>
      <c r="B7559" t="s">
        <v>15</v>
      </c>
      <c r="C7559" t="s">
        <v>14</v>
      </c>
      <c r="D7559">
        <v>0</v>
      </c>
      <c r="E7559" s="1">
        <v>45952.438935185186</v>
      </c>
      <c r="F7559" s="1">
        <v>45952.439965277779</v>
      </c>
      <c r="G7559" s="1">
        <v>45952.44021990741</v>
      </c>
      <c r="H7559" s="1">
        <v>45952.441770833335</v>
      </c>
      <c r="I7559" s="1">
        <v>45952.454837962963</v>
      </c>
    </row>
    <row r="7560" spans="1:9" x14ac:dyDescent="0.35">
      <c r="A7560">
        <v>107559</v>
      </c>
      <c r="B7560" t="s">
        <v>19</v>
      </c>
      <c r="C7560" t="s">
        <v>16</v>
      </c>
      <c r="D7560">
        <v>0</v>
      </c>
      <c r="E7560" s="1">
        <v>45952.439687500002</v>
      </c>
      <c r="F7560" s="1">
        <v>45952.440509259257</v>
      </c>
      <c r="G7560" s="1">
        <v>45952.441701388889</v>
      </c>
      <c r="H7560" s="1">
        <v>45952.445810185185</v>
      </c>
      <c r="I7560" s="1">
        <v>45952.459108796298</v>
      </c>
    </row>
    <row r="7561" spans="1:9" x14ac:dyDescent="0.35">
      <c r="A7561">
        <v>107560</v>
      </c>
      <c r="B7561" t="s">
        <v>19</v>
      </c>
      <c r="C7561" t="s">
        <v>16</v>
      </c>
      <c r="D7561">
        <v>0</v>
      </c>
      <c r="E7561" s="1">
        <v>45952.440138888887</v>
      </c>
      <c r="F7561" s="1">
        <v>45952.440995370373</v>
      </c>
      <c r="G7561" s="1">
        <v>45952.442812499998</v>
      </c>
      <c r="H7561" s="1">
        <v>45952.443460648145</v>
      </c>
      <c r="I7561" s="1">
        <v>45952.444745370369</v>
      </c>
    </row>
    <row r="7562" spans="1:9" x14ac:dyDescent="0.35">
      <c r="A7562">
        <v>107561</v>
      </c>
      <c r="B7562" t="s">
        <v>18</v>
      </c>
      <c r="C7562" t="s">
        <v>10</v>
      </c>
      <c r="D7562">
        <v>0</v>
      </c>
      <c r="E7562" s="1">
        <v>45952.440370370372</v>
      </c>
      <c r="F7562" s="1">
        <v>45952.440879629627</v>
      </c>
      <c r="G7562" s="1">
        <v>45952.441087962965</v>
      </c>
      <c r="H7562" s="1">
        <v>45952.444293981483</v>
      </c>
      <c r="I7562" s="1">
        <v>45952.453321759262</v>
      </c>
    </row>
    <row r="7563" spans="1:9" x14ac:dyDescent="0.35">
      <c r="A7563">
        <v>107562</v>
      </c>
      <c r="B7563" t="s">
        <v>11</v>
      </c>
      <c r="C7563" t="s">
        <v>17</v>
      </c>
      <c r="D7563">
        <v>0</v>
      </c>
      <c r="E7563" s="1">
        <v>45952.441562499997</v>
      </c>
      <c r="F7563" s="1">
        <v>45952.442511574074</v>
      </c>
      <c r="G7563" s="1">
        <v>45952.442719907405</v>
      </c>
      <c r="H7563" s="1">
        <v>45952.445532407408</v>
      </c>
      <c r="I7563" s="1">
        <v>45952.453738425924</v>
      </c>
    </row>
    <row r="7564" spans="1:9" x14ac:dyDescent="0.35">
      <c r="A7564">
        <v>107563</v>
      </c>
      <c r="B7564" t="s">
        <v>15</v>
      </c>
      <c r="C7564" t="s">
        <v>14</v>
      </c>
      <c r="D7564">
        <v>0</v>
      </c>
      <c r="E7564" s="1">
        <v>45952.44159722222</v>
      </c>
      <c r="F7564" s="1">
        <v>45952.442777777775</v>
      </c>
      <c r="G7564" s="1">
        <v>45952.443553240744</v>
      </c>
      <c r="H7564" s="1">
        <v>45952.445717592593</v>
      </c>
      <c r="I7564" s="1">
        <v>45952.446516203701</v>
      </c>
    </row>
    <row r="7565" spans="1:9" x14ac:dyDescent="0.35">
      <c r="A7565">
        <v>107564</v>
      </c>
      <c r="B7565" t="s">
        <v>18</v>
      </c>
      <c r="C7565" t="s">
        <v>12</v>
      </c>
      <c r="D7565">
        <v>1</v>
      </c>
      <c r="E7565" s="1">
        <v>45952.442175925928</v>
      </c>
      <c r="F7565" s="1">
        <v>45952.442997685182</v>
      </c>
      <c r="G7565" s="1">
        <v>45952.443842592591</v>
      </c>
      <c r="H7565" s="1">
        <v>45952.446828703702</v>
      </c>
      <c r="I7565" s="1">
        <v>45952.456307870372</v>
      </c>
    </row>
    <row r="7566" spans="1:9" x14ac:dyDescent="0.35">
      <c r="A7566">
        <v>107565</v>
      </c>
      <c r="B7566" t="s">
        <v>11</v>
      </c>
      <c r="C7566" t="s">
        <v>14</v>
      </c>
      <c r="D7566">
        <v>0</v>
      </c>
      <c r="E7566" s="1">
        <v>45952.442511574074</v>
      </c>
      <c r="F7566" s="1">
        <v>45952.44363425926</v>
      </c>
      <c r="G7566" s="1">
        <v>45952.44458333333</v>
      </c>
      <c r="H7566" s="1">
        <v>45952.446064814816</v>
      </c>
      <c r="I7566" s="1">
        <v>45952.459780092591</v>
      </c>
    </row>
    <row r="7567" spans="1:9" x14ac:dyDescent="0.35">
      <c r="A7567">
        <v>107566</v>
      </c>
      <c r="B7567" t="s">
        <v>21</v>
      </c>
      <c r="C7567" t="s">
        <v>17</v>
      </c>
      <c r="D7567">
        <v>0</v>
      </c>
      <c r="E7567" s="1">
        <v>45952.443530092591</v>
      </c>
      <c r="F7567" s="1">
        <v>45952.444189814814</v>
      </c>
      <c r="G7567" s="1">
        <v>45952.444872685184</v>
      </c>
      <c r="H7567" s="1">
        <v>45952.446956018517</v>
      </c>
      <c r="I7567" s="1">
        <v>45952.453425925924</v>
      </c>
    </row>
    <row r="7568" spans="1:9" x14ac:dyDescent="0.35">
      <c r="A7568">
        <v>107567</v>
      </c>
      <c r="B7568" t="s">
        <v>13</v>
      </c>
      <c r="C7568" t="s">
        <v>14</v>
      </c>
      <c r="D7568">
        <v>0</v>
      </c>
      <c r="E7568" s="1">
        <v>45952.445057870369</v>
      </c>
      <c r="F7568" s="1">
        <v>45952.445775462962</v>
      </c>
      <c r="G7568" s="1">
        <v>45952.445972222224</v>
      </c>
      <c r="H7568" s="1">
        <v>45952.448518518519</v>
      </c>
      <c r="I7568" s="1">
        <v>45952.455000000002</v>
      </c>
    </row>
    <row r="7569" spans="1:9" x14ac:dyDescent="0.35">
      <c r="A7569">
        <v>107568</v>
      </c>
      <c r="B7569" t="s">
        <v>18</v>
      </c>
      <c r="C7569" t="s">
        <v>16</v>
      </c>
      <c r="D7569">
        <v>0</v>
      </c>
      <c r="E7569" s="1">
        <v>45952.44767361111</v>
      </c>
      <c r="F7569" s="1">
        <v>45952.449004629627</v>
      </c>
      <c r="G7569" s="1">
        <v>45952.449467592596</v>
      </c>
      <c r="H7569" s="1">
        <v>45952.453981481478</v>
      </c>
      <c r="I7569" s="1">
        <v>45952.45857638889</v>
      </c>
    </row>
    <row r="7570" spans="1:9" x14ac:dyDescent="0.35">
      <c r="A7570">
        <v>107569</v>
      </c>
      <c r="B7570" t="s">
        <v>9</v>
      </c>
      <c r="C7570" t="s">
        <v>16</v>
      </c>
      <c r="D7570">
        <v>0</v>
      </c>
      <c r="E7570" s="1">
        <v>45952.448113425926</v>
      </c>
      <c r="F7570" s="1">
        <v>45952.448750000003</v>
      </c>
      <c r="G7570" s="1">
        <v>45952.449490740742</v>
      </c>
      <c r="H7570" s="1">
        <v>45952.453425925924</v>
      </c>
      <c r="I7570" s="1">
        <v>45952.466736111113</v>
      </c>
    </row>
    <row r="7571" spans="1:9" x14ac:dyDescent="0.35">
      <c r="A7571">
        <v>107570</v>
      </c>
      <c r="B7571" t="s">
        <v>11</v>
      </c>
      <c r="C7571" t="s">
        <v>16</v>
      </c>
      <c r="D7571">
        <v>0</v>
      </c>
      <c r="E7571" s="1">
        <v>45952.451469907406</v>
      </c>
      <c r="F7571" s="1">
        <v>45952.452245370368</v>
      </c>
      <c r="G7571" s="1">
        <v>45952.453842592593</v>
      </c>
      <c r="H7571" s="1">
        <v>45952.456064814818</v>
      </c>
      <c r="I7571" s="1">
        <v>45952.45821759259</v>
      </c>
    </row>
    <row r="7572" spans="1:9" x14ac:dyDescent="0.35">
      <c r="A7572">
        <v>107571</v>
      </c>
      <c r="B7572" t="s">
        <v>13</v>
      </c>
      <c r="C7572" t="s">
        <v>16</v>
      </c>
      <c r="D7572">
        <v>0</v>
      </c>
      <c r="E7572" s="1">
        <v>45952.4533912037</v>
      </c>
      <c r="F7572" s="1">
        <v>45952.454108796293</v>
      </c>
      <c r="G7572" s="1">
        <v>45952.455092592594</v>
      </c>
      <c r="H7572" s="1">
        <v>45952.458657407406</v>
      </c>
      <c r="I7572" s="1">
        <v>45952.464791666665</v>
      </c>
    </row>
    <row r="7573" spans="1:9" x14ac:dyDescent="0.35">
      <c r="A7573">
        <v>107572</v>
      </c>
      <c r="B7573" t="s">
        <v>11</v>
      </c>
      <c r="C7573" t="s">
        <v>17</v>
      </c>
      <c r="D7573">
        <v>0</v>
      </c>
      <c r="E7573" s="1">
        <v>45952.454189814816</v>
      </c>
      <c r="F7573" s="1">
        <v>45952.455393518518</v>
      </c>
      <c r="G7573" s="1">
        <v>45952.456157407411</v>
      </c>
      <c r="H7573" s="1">
        <v>45952.457696759258</v>
      </c>
      <c r="I7573" s="1">
        <v>45952.468124999999</v>
      </c>
    </row>
    <row r="7574" spans="1:9" x14ac:dyDescent="0.35">
      <c r="A7574">
        <v>107573</v>
      </c>
      <c r="B7574" t="s">
        <v>9</v>
      </c>
      <c r="C7574" t="s">
        <v>17</v>
      </c>
      <c r="D7574">
        <v>0</v>
      </c>
      <c r="E7574" s="1">
        <v>45952.454513888886</v>
      </c>
      <c r="F7574" s="1">
        <v>45952.455879629626</v>
      </c>
      <c r="G7574" s="1">
        <v>45952.456793981481</v>
      </c>
      <c r="H7574" s="1">
        <v>45952.459085648145</v>
      </c>
      <c r="I7574" s="1">
        <v>45952.467662037037</v>
      </c>
    </row>
    <row r="7575" spans="1:9" x14ac:dyDescent="0.35">
      <c r="A7575">
        <v>107574</v>
      </c>
      <c r="B7575" t="s">
        <v>19</v>
      </c>
      <c r="C7575" t="s">
        <v>10</v>
      </c>
      <c r="D7575">
        <v>0</v>
      </c>
      <c r="E7575" s="1">
        <v>45952.455347222225</v>
      </c>
      <c r="F7575" s="1">
        <v>45952.456412037034</v>
      </c>
      <c r="G7575" s="1">
        <v>45952.45722222222</v>
      </c>
      <c r="H7575" s="1">
        <v>45952.458148148151</v>
      </c>
      <c r="I7575" s="1">
        <v>45952.466678240744</v>
      </c>
    </row>
    <row r="7576" spans="1:9" x14ac:dyDescent="0.35">
      <c r="A7576">
        <v>107575</v>
      </c>
      <c r="B7576" t="s">
        <v>15</v>
      </c>
      <c r="C7576" t="s">
        <v>10</v>
      </c>
      <c r="D7576">
        <v>0</v>
      </c>
      <c r="E7576" s="1">
        <v>45952.455416666664</v>
      </c>
      <c r="F7576" s="1">
        <v>45952.456678240742</v>
      </c>
      <c r="G7576" s="1">
        <v>45952.457442129627</v>
      </c>
      <c r="H7576" s="1">
        <v>45952.460810185185</v>
      </c>
      <c r="I7576" s="1">
        <v>45952.473252314812</v>
      </c>
    </row>
    <row r="7577" spans="1:9" x14ac:dyDescent="0.35">
      <c r="A7577">
        <v>107576</v>
      </c>
      <c r="B7577" t="s">
        <v>21</v>
      </c>
      <c r="C7577" t="s">
        <v>10</v>
      </c>
      <c r="D7577">
        <v>0</v>
      </c>
      <c r="E7577" s="1">
        <v>45952.456296296295</v>
      </c>
      <c r="F7577" s="1">
        <v>45952.456828703704</v>
      </c>
      <c r="G7577" s="1">
        <v>45952.457858796297</v>
      </c>
      <c r="H7577" s="1">
        <v>45952.461192129631</v>
      </c>
      <c r="I7577" s="1">
        <v>45952.466793981483</v>
      </c>
    </row>
    <row r="7578" spans="1:9" x14ac:dyDescent="0.35">
      <c r="A7578">
        <v>107577</v>
      </c>
      <c r="B7578" t="s">
        <v>20</v>
      </c>
      <c r="C7578" t="s">
        <v>16</v>
      </c>
      <c r="D7578">
        <v>0</v>
      </c>
      <c r="E7578" s="1">
        <v>45952.457476851851</v>
      </c>
      <c r="F7578" s="1">
        <v>45952.458495370367</v>
      </c>
      <c r="G7578" s="1">
        <v>45952.460347222222</v>
      </c>
      <c r="H7578" s="1">
        <v>45952.464594907404</v>
      </c>
      <c r="I7578" s="1">
        <v>45952.471493055556</v>
      </c>
    </row>
    <row r="7579" spans="1:9" x14ac:dyDescent="0.35">
      <c r="A7579">
        <v>107578</v>
      </c>
      <c r="B7579" t="s">
        <v>9</v>
      </c>
      <c r="C7579" t="s">
        <v>14</v>
      </c>
      <c r="D7579">
        <v>0</v>
      </c>
      <c r="E7579" s="1">
        <v>45952.458425925928</v>
      </c>
      <c r="F7579" s="1">
        <v>45952.459247685183</v>
      </c>
      <c r="G7579" s="1">
        <v>45952.459687499999</v>
      </c>
      <c r="H7579" s="1">
        <v>45952.461111111108</v>
      </c>
      <c r="I7579" s="1">
        <v>45952.468194444446</v>
      </c>
    </row>
    <row r="7580" spans="1:9" x14ac:dyDescent="0.35">
      <c r="A7580">
        <v>107579</v>
      </c>
      <c r="B7580" t="s">
        <v>9</v>
      </c>
      <c r="C7580" t="s">
        <v>10</v>
      </c>
      <c r="D7580">
        <v>0</v>
      </c>
      <c r="E7580" s="1">
        <v>45952.45994212963</v>
      </c>
      <c r="F7580" s="1">
        <v>45952.460717592592</v>
      </c>
      <c r="G7580" s="1">
        <v>45952.4609375</v>
      </c>
      <c r="H7580" s="1">
        <v>45952.463171296295</v>
      </c>
      <c r="I7580" s="1">
        <v>45952.47</v>
      </c>
    </row>
    <row r="7581" spans="1:9" x14ac:dyDescent="0.35">
      <c r="A7581">
        <v>107580</v>
      </c>
      <c r="B7581" t="s">
        <v>20</v>
      </c>
      <c r="C7581" t="s">
        <v>14</v>
      </c>
      <c r="D7581">
        <v>0</v>
      </c>
      <c r="E7581" s="1">
        <v>45952.460543981484</v>
      </c>
      <c r="F7581" s="1">
        <v>45952.461805555555</v>
      </c>
      <c r="G7581" s="1">
        <v>45952.462430555555</v>
      </c>
      <c r="H7581" s="1">
        <v>45952.463773148149</v>
      </c>
      <c r="I7581" s="1">
        <v>45952.477048611108</v>
      </c>
    </row>
    <row r="7582" spans="1:9" x14ac:dyDescent="0.35">
      <c r="A7582">
        <v>107581</v>
      </c>
      <c r="B7582" t="s">
        <v>22</v>
      </c>
      <c r="C7582" t="s">
        <v>12</v>
      </c>
      <c r="D7582">
        <v>0</v>
      </c>
      <c r="E7582" s="1">
        <v>45952.461909722224</v>
      </c>
      <c r="F7582" s="1">
        <v>45952.462638888886</v>
      </c>
      <c r="G7582" s="1">
        <v>45952.463067129633</v>
      </c>
      <c r="H7582" s="1">
        <v>45952.466226851851</v>
      </c>
      <c r="I7582" s="1">
        <v>45952.469884259262</v>
      </c>
    </row>
    <row r="7583" spans="1:9" x14ac:dyDescent="0.35">
      <c r="A7583">
        <v>107582</v>
      </c>
      <c r="B7583" t="s">
        <v>23</v>
      </c>
      <c r="C7583" t="s">
        <v>16</v>
      </c>
      <c r="D7583">
        <v>0</v>
      </c>
      <c r="E7583" s="1">
        <v>45952.463171296295</v>
      </c>
      <c r="F7583" s="1">
        <v>45952.463703703703</v>
      </c>
      <c r="G7583" s="1">
        <v>45952.464814814812</v>
      </c>
      <c r="H7583" s="1">
        <v>45952.466365740744</v>
      </c>
      <c r="I7583" s="1">
        <v>45952.469004629631</v>
      </c>
    </row>
    <row r="7584" spans="1:9" x14ac:dyDescent="0.35">
      <c r="A7584">
        <v>107583</v>
      </c>
      <c r="B7584" t="s">
        <v>18</v>
      </c>
      <c r="C7584" t="s">
        <v>14</v>
      </c>
      <c r="D7584">
        <v>0</v>
      </c>
      <c r="E7584" s="1">
        <v>45952.465428240743</v>
      </c>
      <c r="F7584" s="1">
        <v>45952.46634259259</v>
      </c>
      <c r="G7584" s="1">
        <v>45952.466597222221</v>
      </c>
      <c r="H7584" s="1">
        <v>45952.469259259262</v>
      </c>
      <c r="I7584" s="1">
        <v>45952.472118055557</v>
      </c>
    </row>
    <row r="7585" spans="1:9" x14ac:dyDescent="0.35">
      <c r="A7585">
        <v>107584</v>
      </c>
      <c r="B7585" t="s">
        <v>9</v>
      </c>
      <c r="C7585" t="s">
        <v>17</v>
      </c>
      <c r="D7585">
        <v>0</v>
      </c>
      <c r="E7585" s="1">
        <v>45952.465509259258</v>
      </c>
      <c r="F7585" s="1">
        <v>45952.466226851851</v>
      </c>
      <c r="G7585" s="1">
        <v>45952.46702546296</v>
      </c>
      <c r="H7585" s="1">
        <v>45952.469166666669</v>
      </c>
      <c r="I7585" s="1">
        <v>45952.47861111111</v>
      </c>
    </row>
    <row r="7586" spans="1:9" x14ac:dyDescent="0.35">
      <c r="A7586">
        <v>107585</v>
      </c>
      <c r="B7586" t="s">
        <v>9</v>
      </c>
      <c r="C7586" t="s">
        <v>16</v>
      </c>
      <c r="D7586">
        <v>0</v>
      </c>
      <c r="E7586" s="1">
        <v>45952.466956018521</v>
      </c>
      <c r="F7586" s="1">
        <v>45952.467928240738</v>
      </c>
      <c r="G7586" s="1">
        <v>45952.468344907407</v>
      </c>
      <c r="H7586" s="1">
        <v>45952.469583333332</v>
      </c>
      <c r="I7586" s="1">
        <v>45952.480925925927</v>
      </c>
    </row>
    <row r="7587" spans="1:9" x14ac:dyDescent="0.35">
      <c r="A7587">
        <v>107586</v>
      </c>
      <c r="B7587" t="s">
        <v>18</v>
      </c>
      <c r="C7587" t="s">
        <v>10</v>
      </c>
      <c r="D7587">
        <v>0</v>
      </c>
      <c r="E7587" s="1">
        <v>45952.468564814815</v>
      </c>
      <c r="F7587" s="1">
        <v>45952.468923611108</v>
      </c>
      <c r="G7587" s="1">
        <v>45952.469317129631</v>
      </c>
      <c r="H7587" s="1">
        <v>45952.472581018519</v>
      </c>
      <c r="I7587" s="1">
        <v>45952.482048611113</v>
      </c>
    </row>
    <row r="7588" spans="1:9" x14ac:dyDescent="0.35">
      <c r="A7588">
        <v>107587</v>
      </c>
      <c r="B7588" t="s">
        <v>15</v>
      </c>
      <c r="C7588" t="s">
        <v>17</v>
      </c>
      <c r="D7588">
        <v>0</v>
      </c>
      <c r="E7588" s="1">
        <v>45952.468877314815</v>
      </c>
      <c r="F7588" s="1">
        <v>45952.469421296293</v>
      </c>
      <c r="G7588" s="1">
        <v>45952.470069444447</v>
      </c>
      <c r="H7588" s="1">
        <v>45952.472187500003</v>
      </c>
      <c r="I7588" s="1">
        <v>45952.4841087963</v>
      </c>
    </row>
    <row r="7589" spans="1:9" x14ac:dyDescent="0.35">
      <c r="A7589">
        <v>107588</v>
      </c>
      <c r="B7589" t="s">
        <v>15</v>
      </c>
      <c r="C7589" t="s">
        <v>16</v>
      </c>
      <c r="D7589">
        <v>0</v>
      </c>
      <c r="E7589" s="1">
        <v>45952.469293981485</v>
      </c>
      <c r="F7589" s="1">
        <v>45952.469826388886</v>
      </c>
      <c r="G7589" s="1">
        <v>45952.471666666665</v>
      </c>
      <c r="H7589" s="1">
        <v>45952.474236111113</v>
      </c>
      <c r="I7589" s="1">
        <v>45952.486886574072</v>
      </c>
    </row>
    <row r="7590" spans="1:9" x14ac:dyDescent="0.35">
      <c r="A7590">
        <v>107589</v>
      </c>
      <c r="B7590" t="s">
        <v>18</v>
      </c>
      <c r="C7590" t="s">
        <v>14</v>
      </c>
      <c r="D7590">
        <v>0</v>
      </c>
      <c r="E7590" s="1">
        <v>45952.469351851854</v>
      </c>
      <c r="F7590" s="1">
        <v>45952.469710648147</v>
      </c>
      <c r="G7590" s="1">
        <v>45952.470081018517</v>
      </c>
      <c r="H7590" s="1">
        <v>45952.472233796296</v>
      </c>
      <c r="I7590" s="1">
        <v>45952.473333333335</v>
      </c>
    </row>
    <row r="7591" spans="1:9" x14ac:dyDescent="0.35">
      <c r="A7591">
        <v>107590</v>
      </c>
      <c r="B7591" t="s">
        <v>19</v>
      </c>
      <c r="C7591" t="s">
        <v>12</v>
      </c>
      <c r="D7591">
        <v>0</v>
      </c>
      <c r="E7591" s="1">
        <v>45952.471631944441</v>
      </c>
      <c r="F7591" s="1">
        <v>45952.472141203703</v>
      </c>
      <c r="G7591" s="1">
        <v>45952.47246527778</v>
      </c>
      <c r="H7591" s="1">
        <v>45952.475219907406</v>
      </c>
      <c r="I7591" s="1">
        <v>45952.481157407405</v>
      </c>
    </row>
    <row r="7592" spans="1:9" x14ac:dyDescent="0.35">
      <c r="A7592">
        <v>107591</v>
      </c>
      <c r="B7592" t="s">
        <v>18</v>
      </c>
      <c r="C7592" t="s">
        <v>17</v>
      </c>
      <c r="D7592">
        <v>0</v>
      </c>
      <c r="E7592" s="1">
        <v>45952.472638888888</v>
      </c>
      <c r="F7592" s="1">
        <v>45952.473506944443</v>
      </c>
      <c r="G7592" s="1">
        <v>45952.47378472222</v>
      </c>
      <c r="H7592" s="1">
        <v>45952.475543981483</v>
      </c>
      <c r="I7592" s="1">
        <v>45952.475740740738</v>
      </c>
    </row>
    <row r="7593" spans="1:9" x14ac:dyDescent="0.35">
      <c r="A7593">
        <v>107592</v>
      </c>
      <c r="B7593" t="s">
        <v>9</v>
      </c>
      <c r="C7593" t="s">
        <v>17</v>
      </c>
      <c r="D7593">
        <v>1</v>
      </c>
      <c r="E7593" s="1">
        <v>45952.475347222222</v>
      </c>
      <c r="F7593" s="1">
        <v>45952.476631944446</v>
      </c>
      <c r="G7593" s="1">
        <v>45952.477071759262</v>
      </c>
      <c r="H7593" s="1">
        <v>45952.478310185186</v>
      </c>
      <c r="I7593" s="1">
        <v>45952.486284722225</v>
      </c>
    </row>
    <row r="7594" spans="1:9" x14ac:dyDescent="0.35">
      <c r="A7594">
        <v>107593</v>
      </c>
      <c r="B7594" t="s">
        <v>11</v>
      </c>
      <c r="C7594" t="s">
        <v>17</v>
      </c>
      <c r="D7594">
        <v>0</v>
      </c>
      <c r="E7594" s="1">
        <v>45952.475532407407</v>
      </c>
      <c r="F7594" s="1">
        <v>45952.476215277777</v>
      </c>
      <c r="G7594" s="1">
        <v>45952.477094907408</v>
      </c>
      <c r="H7594" s="1">
        <v>45952.477916666663</v>
      </c>
      <c r="I7594" s="1">
        <v>45952.489155092589</v>
      </c>
    </row>
    <row r="7595" spans="1:9" x14ac:dyDescent="0.35">
      <c r="A7595">
        <v>107594</v>
      </c>
      <c r="B7595" t="s">
        <v>13</v>
      </c>
      <c r="C7595" t="s">
        <v>16</v>
      </c>
      <c r="D7595">
        <v>0</v>
      </c>
      <c r="E7595" s="1">
        <v>45952.476620370369</v>
      </c>
      <c r="F7595" s="1">
        <v>45952.477835648147</v>
      </c>
      <c r="G7595" s="1">
        <v>45952.479699074072</v>
      </c>
      <c r="H7595" s="1">
        <v>45952.481759259259</v>
      </c>
      <c r="I7595" s="1">
        <v>45952.483217592591</v>
      </c>
    </row>
    <row r="7596" spans="1:9" x14ac:dyDescent="0.35">
      <c r="A7596">
        <v>107595</v>
      </c>
      <c r="B7596" t="s">
        <v>21</v>
      </c>
      <c r="C7596" t="s">
        <v>10</v>
      </c>
      <c r="D7596">
        <v>0</v>
      </c>
      <c r="E7596" s="1">
        <v>45952.47755787037</v>
      </c>
      <c r="F7596" s="1">
        <v>45952.478645833333</v>
      </c>
      <c r="G7596" s="1">
        <v>45952.479560185187</v>
      </c>
      <c r="H7596" s="1">
        <v>45952.480300925927</v>
      </c>
      <c r="I7596" s="1">
        <v>45952.491539351853</v>
      </c>
    </row>
    <row r="7597" spans="1:9" x14ac:dyDescent="0.35">
      <c r="A7597">
        <v>107596</v>
      </c>
      <c r="B7597" t="s">
        <v>15</v>
      </c>
      <c r="C7597" t="s">
        <v>17</v>
      </c>
      <c r="D7597">
        <v>0</v>
      </c>
      <c r="E7597" s="1">
        <v>45952.477696759262</v>
      </c>
      <c r="F7597" s="1">
        <v>45952.478715277779</v>
      </c>
      <c r="G7597" s="1">
        <v>45952.478946759256</v>
      </c>
      <c r="H7597" s="1">
        <v>45952.479756944442</v>
      </c>
      <c r="I7597" s="1">
        <v>45952.493310185186</v>
      </c>
    </row>
    <row r="7598" spans="1:9" x14ac:dyDescent="0.35">
      <c r="A7598">
        <v>107597</v>
      </c>
      <c r="B7598" t="s">
        <v>20</v>
      </c>
      <c r="C7598" t="s">
        <v>17</v>
      </c>
      <c r="D7598">
        <v>0</v>
      </c>
      <c r="E7598" s="1">
        <v>45952.480405092596</v>
      </c>
      <c r="F7598" s="1">
        <v>45952.480914351851</v>
      </c>
      <c r="G7598" s="1">
        <v>45952.481481481482</v>
      </c>
      <c r="H7598" s="1">
        <v>45952.48228009259</v>
      </c>
      <c r="I7598" s="1">
        <v>45952.488391203704</v>
      </c>
    </row>
    <row r="7599" spans="1:9" x14ac:dyDescent="0.35">
      <c r="A7599">
        <v>107598</v>
      </c>
      <c r="B7599" t="s">
        <v>20</v>
      </c>
      <c r="C7599" t="s">
        <v>12</v>
      </c>
      <c r="D7599">
        <v>0</v>
      </c>
      <c r="E7599" s="1">
        <v>45952.481435185182</v>
      </c>
      <c r="F7599" s="1">
        <v>45952.482673611114</v>
      </c>
      <c r="G7599" s="1">
        <v>45952.483287037037</v>
      </c>
      <c r="H7599" s="1">
        <v>45952.486134259256</v>
      </c>
      <c r="I7599" s="1">
        <v>45952.486643518518</v>
      </c>
    </row>
    <row r="7600" spans="1:9" x14ac:dyDescent="0.35">
      <c r="A7600">
        <v>107599</v>
      </c>
      <c r="B7600" t="s">
        <v>15</v>
      </c>
      <c r="C7600" t="s">
        <v>10</v>
      </c>
      <c r="D7600">
        <v>0</v>
      </c>
      <c r="E7600" s="1">
        <v>45952.481747685182</v>
      </c>
      <c r="F7600" s="1">
        <v>45952.483101851853</v>
      </c>
      <c r="G7600" s="1">
        <v>45952.483738425923</v>
      </c>
      <c r="H7600" s="1">
        <v>45952.485925925925</v>
      </c>
      <c r="I7600" s="1">
        <v>45952.490115740744</v>
      </c>
    </row>
    <row r="7601" spans="1:9" x14ac:dyDescent="0.35">
      <c r="A7601">
        <v>107600</v>
      </c>
      <c r="B7601" t="s">
        <v>18</v>
      </c>
      <c r="C7601" t="s">
        <v>17</v>
      </c>
      <c r="D7601">
        <v>0</v>
      </c>
      <c r="E7601" s="1">
        <v>45952.482511574075</v>
      </c>
      <c r="F7601" s="1">
        <v>45952.483564814815</v>
      </c>
      <c r="G7601" s="1">
        <v>45952.484548611108</v>
      </c>
      <c r="H7601" s="1">
        <v>45952.487407407411</v>
      </c>
      <c r="I7601" s="1">
        <v>45952.493009259262</v>
      </c>
    </row>
    <row r="7602" spans="1:9" x14ac:dyDescent="0.35">
      <c r="A7602">
        <v>107601</v>
      </c>
      <c r="B7602" t="s">
        <v>9</v>
      </c>
      <c r="C7602" t="s">
        <v>14</v>
      </c>
      <c r="D7602">
        <v>0</v>
      </c>
      <c r="E7602" s="1">
        <v>45952.483680555553</v>
      </c>
      <c r="F7602" s="1">
        <v>45952.48474537037</v>
      </c>
      <c r="G7602" s="1">
        <v>45952.485636574071</v>
      </c>
      <c r="H7602" s="1">
        <v>45952.486921296295</v>
      </c>
      <c r="I7602" s="1">
        <v>45952.496539351851</v>
      </c>
    </row>
    <row r="7603" spans="1:9" x14ac:dyDescent="0.35">
      <c r="A7603">
        <v>107602</v>
      </c>
      <c r="B7603" t="s">
        <v>9</v>
      </c>
      <c r="C7603" t="s">
        <v>10</v>
      </c>
      <c r="D7603">
        <v>0</v>
      </c>
      <c r="E7603" s="1">
        <v>45952.48605324074</v>
      </c>
      <c r="F7603" s="1">
        <v>45952.487349537034</v>
      </c>
      <c r="G7603" s="1">
        <v>45952.487939814811</v>
      </c>
      <c r="H7603" s="1">
        <v>45952.489386574074</v>
      </c>
      <c r="I7603" s="1">
        <v>45952.494803240741</v>
      </c>
    </row>
    <row r="7604" spans="1:9" x14ac:dyDescent="0.35">
      <c r="A7604">
        <v>107603</v>
      </c>
      <c r="B7604" t="s">
        <v>21</v>
      </c>
      <c r="C7604" t="s">
        <v>12</v>
      </c>
      <c r="D7604">
        <v>0</v>
      </c>
      <c r="E7604" s="1">
        <v>45952.486354166664</v>
      </c>
      <c r="F7604" s="1">
        <v>45952.487546296295</v>
      </c>
      <c r="G7604" s="1">
        <v>45952.487881944442</v>
      </c>
      <c r="H7604" s="1">
        <v>45952.489722222221</v>
      </c>
      <c r="I7604" s="1">
        <v>45952.4919212963</v>
      </c>
    </row>
    <row r="7605" spans="1:9" x14ac:dyDescent="0.35">
      <c r="A7605">
        <v>107604</v>
      </c>
      <c r="B7605" t="s">
        <v>13</v>
      </c>
      <c r="C7605" t="s">
        <v>16</v>
      </c>
      <c r="D7605">
        <v>0</v>
      </c>
      <c r="E7605" s="1">
        <v>45952.487685185188</v>
      </c>
      <c r="F7605" s="1">
        <v>45952.488553240742</v>
      </c>
      <c r="G7605" s="1">
        <v>45952.489525462966</v>
      </c>
      <c r="H7605" s="1">
        <v>45952.493900462963</v>
      </c>
      <c r="I7605" s="1">
        <v>45952.505416666667</v>
      </c>
    </row>
    <row r="7606" spans="1:9" x14ac:dyDescent="0.35">
      <c r="A7606">
        <v>107605</v>
      </c>
      <c r="B7606" t="s">
        <v>20</v>
      </c>
      <c r="C7606" t="s">
        <v>12</v>
      </c>
      <c r="D7606">
        <v>0</v>
      </c>
      <c r="E7606" s="1">
        <v>45952.488541666666</v>
      </c>
      <c r="F7606" s="1">
        <v>45952.489085648151</v>
      </c>
      <c r="G7606" s="1">
        <v>45952.489675925928</v>
      </c>
      <c r="H7606" s="1">
        <v>45952.490983796299</v>
      </c>
      <c r="I7606" s="1">
        <v>45952.502743055556</v>
      </c>
    </row>
    <row r="7607" spans="1:9" x14ac:dyDescent="0.35">
      <c r="A7607">
        <v>107606</v>
      </c>
      <c r="B7607" t="s">
        <v>9</v>
      </c>
      <c r="C7607" t="s">
        <v>16</v>
      </c>
      <c r="D7607">
        <v>0</v>
      </c>
      <c r="E7607" s="1">
        <v>45952.488645833335</v>
      </c>
      <c r="F7607" s="1">
        <v>45952.489421296297</v>
      </c>
      <c r="G7607" s="1">
        <v>45952.490706018521</v>
      </c>
      <c r="H7607" s="1">
        <v>45952.494293981479</v>
      </c>
      <c r="I7607" s="1">
        <v>45952.501458333332</v>
      </c>
    </row>
    <row r="7608" spans="1:9" x14ac:dyDescent="0.35">
      <c r="A7608">
        <v>107607</v>
      </c>
      <c r="B7608" t="s">
        <v>9</v>
      </c>
      <c r="C7608" t="s">
        <v>16</v>
      </c>
      <c r="D7608">
        <v>0</v>
      </c>
      <c r="E7608" s="1">
        <v>45952.488703703704</v>
      </c>
      <c r="F7608" s="1">
        <v>45952.489560185182</v>
      </c>
      <c r="G7608" s="1">
        <v>45952.490844907406</v>
      </c>
      <c r="H7608" s="1">
        <v>45952.491388888891</v>
      </c>
      <c r="I7608" s="1">
        <v>45952.502835648149</v>
      </c>
    </row>
    <row r="7609" spans="1:9" x14ac:dyDescent="0.35">
      <c r="A7609">
        <v>107608</v>
      </c>
      <c r="B7609" t="s">
        <v>22</v>
      </c>
      <c r="C7609" t="s">
        <v>10</v>
      </c>
      <c r="D7609">
        <v>0</v>
      </c>
      <c r="E7609" s="1">
        <v>45952.48877314815</v>
      </c>
      <c r="F7609" s="1">
        <v>45952.489837962959</v>
      </c>
      <c r="G7609" s="1">
        <v>45952.489942129629</v>
      </c>
      <c r="H7609" s="1">
        <v>45952.491574074076</v>
      </c>
      <c r="I7609" s="1">
        <v>45952.505208333336</v>
      </c>
    </row>
    <row r="7610" spans="1:9" x14ac:dyDescent="0.35">
      <c r="A7610">
        <v>107609</v>
      </c>
      <c r="B7610" t="s">
        <v>11</v>
      </c>
      <c r="C7610" t="s">
        <v>12</v>
      </c>
      <c r="D7610">
        <v>0</v>
      </c>
      <c r="E7610" s="1">
        <v>45952.488807870373</v>
      </c>
      <c r="F7610" s="1">
        <v>45952.489965277775</v>
      </c>
      <c r="G7610" s="1">
        <v>45952.490497685183</v>
      </c>
      <c r="H7610" s="1">
        <v>45952.491747685184</v>
      </c>
      <c r="I7610" s="1">
        <v>45952.499814814815</v>
      </c>
    </row>
    <row r="7611" spans="1:9" x14ac:dyDescent="0.35">
      <c r="A7611">
        <v>107610</v>
      </c>
      <c r="B7611" t="s">
        <v>9</v>
      </c>
      <c r="C7611" t="s">
        <v>17</v>
      </c>
      <c r="D7611">
        <v>0</v>
      </c>
      <c r="E7611" s="1">
        <v>45952.490879629629</v>
      </c>
      <c r="F7611" s="1">
        <v>45952.491631944446</v>
      </c>
      <c r="G7611" s="1">
        <v>45952.492002314815</v>
      </c>
      <c r="H7611" s="1">
        <v>45952.494537037041</v>
      </c>
      <c r="I7611" s="1">
        <v>45952.504861111112</v>
      </c>
    </row>
    <row r="7612" spans="1:9" x14ac:dyDescent="0.35">
      <c r="A7612">
        <v>107611</v>
      </c>
      <c r="B7612" t="s">
        <v>15</v>
      </c>
      <c r="C7612" t="s">
        <v>12</v>
      </c>
      <c r="D7612">
        <v>0</v>
      </c>
      <c r="E7612" s="1">
        <v>45952.491863425923</v>
      </c>
      <c r="F7612" s="1">
        <v>45952.492615740739</v>
      </c>
      <c r="G7612" s="1">
        <v>45952.493437500001</v>
      </c>
      <c r="H7612" s="1">
        <v>45952.495034722226</v>
      </c>
      <c r="I7612" s="1">
        <v>45952.498981481483</v>
      </c>
    </row>
    <row r="7613" spans="1:9" x14ac:dyDescent="0.35">
      <c r="A7613">
        <v>107612</v>
      </c>
      <c r="B7613" t="s">
        <v>21</v>
      </c>
      <c r="C7613" t="s">
        <v>10</v>
      </c>
      <c r="D7613">
        <v>0</v>
      </c>
      <c r="E7613" s="1">
        <v>45952.493101851855</v>
      </c>
      <c r="F7613" s="1">
        <v>45952.494074074071</v>
      </c>
      <c r="G7613" s="1">
        <v>45952.494791666664</v>
      </c>
      <c r="H7613" s="1">
        <v>45952.49722222222</v>
      </c>
      <c r="I7613" s="1">
        <v>45952.50576388889</v>
      </c>
    </row>
    <row r="7614" spans="1:9" x14ac:dyDescent="0.35">
      <c r="A7614">
        <v>107613</v>
      </c>
      <c r="B7614" t="s">
        <v>20</v>
      </c>
      <c r="C7614" t="s">
        <v>12</v>
      </c>
      <c r="D7614">
        <v>0</v>
      </c>
      <c r="E7614" s="1">
        <v>45952.49386574074</v>
      </c>
      <c r="F7614" s="1">
        <v>45952.494375000002</v>
      </c>
      <c r="G7614" s="1">
        <v>45952.495081018518</v>
      </c>
      <c r="H7614" s="1">
        <v>45952.496817129628</v>
      </c>
      <c r="I7614" s="1">
        <v>45952.504224537035</v>
      </c>
    </row>
    <row r="7615" spans="1:9" x14ac:dyDescent="0.35">
      <c r="A7615">
        <v>107614</v>
      </c>
      <c r="B7615" t="s">
        <v>15</v>
      </c>
      <c r="C7615" t="s">
        <v>17</v>
      </c>
      <c r="D7615">
        <v>0</v>
      </c>
      <c r="E7615" s="1">
        <v>45952.495625000003</v>
      </c>
      <c r="F7615" s="1">
        <v>45952.496851851851</v>
      </c>
      <c r="G7615" s="1">
        <v>45952.497303240743</v>
      </c>
      <c r="H7615" s="1">
        <v>45952.498148148145</v>
      </c>
      <c r="I7615" s="1">
        <v>45952.510439814818</v>
      </c>
    </row>
    <row r="7616" spans="1:9" x14ac:dyDescent="0.35">
      <c r="A7616">
        <v>107615</v>
      </c>
      <c r="B7616" t="s">
        <v>21</v>
      </c>
      <c r="C7616" t="s">
        <v>14</v>
      </c>
      <c r="D7616">
        <v>0</v>
      </c>
      <c r="E7616" s="1">
        <v>45952.495937500003</v>
      </c>
      <c r="F7616" s="1">
        <v>45952.496504629627</v>
      </c>
      <c r="G7616" s="1">
        <v>45952.496793981481</v>
      </c>
      <c r="H7616" s="1">
        <v>45952.500057870369</v>
      </c>
      <c r="I7616" s="1">
        <v>45952.502268518518</v>
      </c>
    </row>
    <row r="7617" spans="1:9" x14ac:dyDescent="0.35">
      <c r="A7617">
        <v>107616</v>
      </c>
      <c r="B7617" t="s">
        <v>9</v>
      </c>
      <c r="C7617" t="s">
        <v>16</v>
      </c>
      <c r="D7617">
        <v>0</v>
      </c>
      <c r="E7617" s="1">
        <v>45952.496365740742</v>
      </c>
      <c r="F7617" s="1">
        <v>45952.497696759259</v>
      </c>
      <c r="G7617" s="1">
        <v>45952.498460648145</v>
      </c>
      <c r="H7617" s="1">
        <v>45952.49900462963</v>
      </c>
      <c r="I7617" s="1">
        <v>45952.502002314817</v>
      </c>
    </row>
    <row r="7618" spans="1:9" x14ac:dyDescent="0.35">
      <c r="A7618">
        <v>107617</v>
      </c>
      <c r="B7618" t="s">
        <v>9</v>
      </c>
      <c r="C7618" t="s">
        <v>16</v>
      </c>
      <c r="D7618">
        <v>0</v>
      </c>
      <c r="E7618" s="1">
        <v>45952.498784722222</v>
      </c>
      <c r="F7618" s="1">
        <v>45952.499791666669</v>
      </c>
      <c r="G7618" s="1">
        <v>45952.501493055555</v>
      </c>
      <c r="H7618" s="1">
        <v>45952.505520833336</v>
      </c>
      <c r="I7618" s="1">
        <v>45952.519386574073</v>
      </c>
    </row>
    <row r="7619" spans="1:9" x14ac:dyDescent="0.35">
      <c r="A7619">
        <v>107618</v>
      </c>
      <c r="B7619" t="s">
        <v>19</v>
      </c>
      <c r="C7619" t="s">
        <v>16</v>
      </c>
      <c r="D7619">
        <v>0</v>
      </c>
      <c r="E7619" s="1">
        <v>45952.499201388891</v>
      </c>
      <c r="F7619" s="1">
        <v>45952.500231481485</v>
      </c>
      <c r="G7619" s="1">
        <v>45952.501319444447</v>
      </c>
      <c r="H7619" s="1">
        <v>45952.502685185187</v>
      </c>
      <c r="I7619" s="1">
        <v>45952.505509259259</v>
      </c>
    </row>
    <row r="7620" spans="1:9" x14ac:dyDescent="0.35">
      <c r="A7620">
        <v>107619</v>
      </c>
      <c r="B7620" t="s">
        <v>15</v>
      </c>
      <c r="C7620" t="s">
        <v>16</v>
      </c>
      <c r="D7620">
        <v>0</v>
      </c>
      <c r="E7620" s="1">
        <v>45952.5002662037</v>
      </c>
      <c r="F7620" s="1">
        <v>45952.500937500001</v>
      </c>
      <c r="G7620" s="1">
        <v>45952.502986111111</v>
      </c>
      <c r="H7620" s="1">
        <v>45952.504814814813</v>
      </c>
      <c r="I7620" s="1">
        <v>45952.50571759259</v>
      </c>
    </row>
    <row r="7621" spans="1:9" x14ac:dyDescent="0.35">
      <c r="A7621">
        <v>107620</v>
      </c>
      <c r="B7621" t="s">
        <v>15</v>
      </c>
      <c r="C7621" t="s">
        <v>16</v>
      </c>
      <c r="D7621">
        <v>0</v>
      </c>
      <c r="E7621" s="1">
        <v>45952.5002662037</v>
      </c>
      <c r="F7621" s="1">
        <v>45952.501550925925</v>
      </c>
      <c r="G7621" s="1">
        <v>45952.502592592595</v>
      </c>
      <c r="H7621" s="1">
        <v>45952.50503472222</v>
      </c>
      <c r="I7621" s="1">
        <v>45952.508634259262</v>
      </c>
    </row>
    <row r="7622" spans="1:9" x14ac:dyDescent="0.35">
      <c r="A7622">
        <v>107621</v>
      </c>
      <c r="B7622" t="s">
        <v>9</v>
      </c>
      <c r="C7622" t="s">
        <v>12</v>
      </c>
      <c r="D7622">
        <v>0</v>
      </c>
      <c r="E7622" s="1">
        <v>45952.500625000001</v>
      </c>
      <c r="F7622" s="1">
        <v>45952.501597222225</v>
      </c>
      <c r="G7622" s="1">
        <v>45952.50199074074</v>
      </c>
      <c r="H7622" s="1">
        <v>45952.504050925927</v>
      </c>
      <c r="I7622" s="1">
        <v>45952.50675925926</v>
      </c>
    </row>
    <row r="7623" spans="1:9" x14ac:dyDescent="0.35">
      <c r="A7623">
        <v>107622</v>
      </c>
      <c r="B7623" t="s">
        <v>18</v>
      </c>
      <c r="C7623" t="s">
        <v>10</v>
      </c>
      <c r="D7623">
        <v>0</v>
      </c>
      <c r="E7623" s="1">
        <v>45952.501875000002</v>
      </c>
      <c r="F7623" s="1">
        <v>45952.50240740741</v>
      </c>
      <c r="G7623" s="1">
        <v>45952.502870370372</v>
      </c>
      <c r="H7623" s="1">
        <v>45952.506157407406</v>
      </c>
      <c r="I7623" s="1">
        <v>45952.51059027778</v>
      </c>
    </row>
    <row r="7624" spans="1:9" x14ac:dyDescent="0.35">
      <c r="A7624">
        <v>107623</v>
      </c>
      <c r="B7624" t="s">
        <v>18</v>
      </c>
      <c r="C7624" t="s">
        <v>17</v>
      </c>
      <c r="D7624">
        <v>0</v>
      </c>
      <c r="E7624" s="1">
        <v>45952.504143518519</v>
      </c>
      <c r="F7624" s="1">
        <v>45952.505127314813</v>
      </c>
      <c r="G7624" s="1">
        <v>45952.505578703705</v>
      </c>
      <c r="H7624" s="1">
        <v>45952.506307870368</v>
      </c>
      <c r="I7624" s="1">
        <v>45952.510868055557</v>
      </c>
    </row>
    <row r="7625" spans="1:9" x14ac:dyDescent="0.35">
      <c r="A7625">
        <v>107624</v>
      </c>
      <c r="B7625" t="s">
        <v>18</v>
      </c>
      <c r="C7625" t="s">
        <v>17</v>
      </c>
      <c r="D7625">
        <v>0</v>
      </c>
      <c r="E7625" s="1">
        <v>45952.504189814812</v>
      </c>
      <c r="F7625" s="1">
        <v>45952.504861111112</v>
      </c>
      <c r="G7625" s="1">
        <v>45952.504988425928</v>
      </c>
      <c r="H7625" s="1">
        <v>45952.508252314816</v>
      </c>
      <c r="I7625" s="1">
        <v>45952.520798611113</v>
      </c>
    </row>
    <row r="7626" spans="1:9" x14ac:dyDescent="0.35">
      <c r="A7626">
        <v>107625</v>
      </c>
      <c r="B7626" t="s">
        <v>9</v>
      </c>
      <c r="C7626" t="s">
        <v>17</v>
      </c>
      <c r="D7626">
        <v>0</v>
      </c>
      <c r="E7626" s="1">
        <v>45952.505104166667</v>
      </c>
      <c r="F7626" s="1">
        <v>45952.505590277775</v>
      </c>
      <c r="G7626" s="1">
        <v>45952.506030092591</v>
      </c>
      <c r="H7626" s="1">
        <v>45952.508969907409</v>
      </c>
      <c r="I7626" s="1">
        <v>45952.522141203706</v>
      </c>
    </row>
    <row r="7627" spans="1:9" x14ac:dyDescent="0.35">
      <c r="A7627">
        <v>107626</v>
      </c>
      <c r="B7627" t="s">
        <v>9</v>
      </c>
      <c r="C7627" t="s">
        <v>10</v>
      </c>
      <c r="D7627">
        <v>0</v>
      </c>
      <c r="E7627" s="1">
        <v>45952.505208333336</v>
      </c>
      <c r="F7627" s="1">
        <v>45952.505555555559</v>
      </c>
      <c r="G7627" s="1">
        <v>45952.506296296298</v>
      </c>
      <c r="H7627" s="1">
        <v>45952.508692129632</v>
      </c>
      <c r="I7627" s="1">
        <v>45952.511574074073</v>
      </c>
    </row>
    <row r="7628" spans="1:9" x14ac:dyDescent="0.35">
      <c r="A7628">
        <v>107627</v>
      </c>
      <c r="B7628" t="s">
        <v>9</v>
      </c>
      <c r="C7628" t="s">
        <v>12</v>
      </c>
      <c r="D7628">
        <v>0</v>
      </c>
      <c r="E7628" s="1">
        <v>45952.505671296298</v>
      </c>
      <c r="F7628" s="1">
        <v>45952.506157407406</v>
      </c>
      <c r="G7628" s="1">
        <v>45952.507094907407</v>
      </c>
      <c r="H7628" s="1">
        <v>45952.508726851855</v>
      </c>
      <c r="I7628" s="1">
        <v>45952.510706018518</v>
      </c>
    </row>
    <row r="7629" spans="1:9" x14ac:dyDescent="0.35">
      <c r="A7629">
        <v>107628</v>
      </c>
      <c r="B7629" t="s">
        <v>13</v>
      </c>
      <c r="C7629" t="s">
        <v>17</v>
      </c>
      <c r="D7629">
        <v>0</v>
      </c>
      <c r="E7629" s="1">
        <v>45952.50708333333</v>
      </c>
      <c r="F7629" s="1">
        <v>45952.508460648147</v>
      </c>
      <c r="G7629" s="1">
        <v>45952.509189814817</v>
      </c>
      <c r="H7629" s="1">
        <v>45952.511655092596</v>
      </c>
      <c r="I7629" s="1">
        <v>45952.518506944441</v>
      </c>
    </row>
    <row r="7630" spans="1:9" x14ac:dyDescent="0.35">
      <c r="A7630">
        <v>107629</v>
      </c>
      <c r="B7630" t="s">
        <v>15</v>
      </c>
      <c r="C7630" t="s">
        <v>16</v>
      </c>
      <c r="D7630">
        <v>0</v>
      </c>
      <c r="E7630" s="1">
        <v>45952.507662037038</v>
      </c>
      <c r="F7630" s="1">
        <v>45952.508090277777</v>
      </c>
      <c r="G7630" s="1">
        <v>45952.509108796294</v>
      </c>
      <c r="H7630" s="1">
        <v>45952.511331018519</v>
      </c>
      <c r="I7630" s="1">
        <v>45952.512245370373</v>
      </c>
    </row>
    <row r="7631" spans="1:9" x14ac:dyDescent="0.35">
      <c r="A7631">
        <v>107630</v>
      </c>
      <c r="B7631" t="s">
        <v>15</v>
      </c>
      <c r="C7631" t="s">
        <v>14</v>
      </c>
      <c r="D7631">
        <v>0</v>
      </c>
      <c r="E7631" s="1">
        <v>45952.50818287037</v>
      </c>
      <c r="F7631" s="1">
        <v>45952.508969907409</v>
      </c>
      <c r="G7631" s="1">
        <v>45952.509039351855</v>
      </c>
      <c r="H7631" s="1">
        <v>45952.511678240742</v>
      </c>
      <c r="I7631" s="1">
        <v>45952.521261574075</v>
      </c>
    </row>
    <row r="7632" spans="1:9" x14ac:dyDescent="0.35">
      <c r="A7632">
        <v>107631</v>
      </c>
      <c r="B7632" t="s">
        <v>19</v>
      </c>
      <c r="C7632" t="s">
        <v>17</v>
      </c>
      <c r="D7632">
        <v>0</v>
      </c>
      <c r="E7632" s="1">
        <v>45952.508217592593</v>
      </c>
      <c r="F7632" s="1">
        <v>45952.508761574078</v>
      </c>
      <c r="G7632" s="1">
        <v>45952.509386574071</v>
      </c>
      <c r="H7632" s="1">
        <v>45952.511574074073</v>
      </c>
      <c r="I7632" s="1">
        <v>45952.524398148147</v>
      </c>
    </row>
    <row r="7633" spans="1:9" x14ac:dyDescent="0.35">
      <c r="A7633">
        <v>107632</v>
      </c>
      <c r="B7633" t="s">
        <v>19</v>
      </c>
      <c r="C7633" t="s">
        <v>10</v>
      </c>
      <c r="D7633">
        <v>0</v>
      </c>
      <c r="E7633" s="1">
        <v>45952.508368055554</v>
      </c>
      <c r="F7633" s="1">
        <v>45952.509074074071</v>
      </c>
      <c r="G7633" s="1">
        <v>45952.509814814817</v>
      </c>
      <c r="H7633" s="1">
        <v>45952.51090277778</v>
      </c>
      <c r="I7633" s="1">
        <v>45952.514097222222</v>
      </c>
    </row>
    <row r="7634" spans="1:9" x14ac:dyDescent="0.35">
      <c r="A7634">
        <v>107633</v>
      </c>
      <c r="B7634" t="s">
        <v>13</v>
      </c>
      <c r="C7634" t="s">
        <v>12</v>
      </c>
      <c r="D7634">
        <v>0</v>
      </c>
      <c r="E7634" s="1">
        <v>45952.508634259262</v>
      </c>
      <c r="F7634" s="1">
        <v>45952.509930555556</v>
      </c>
      <c r="G7634" s="1">
        <v>45952.510439814818</v>
      </c>
      <c r="H7634" s="1">
        <v>45952.513749999998</v>
      </c>
      <c r="I7634" s="1">
        <v>45952.517187500001</v>
      </c>
    </row>
    <row r="7635" spans="1:9" x14ac:dyDescent="0.35">
      <c r="A7635">
        <v>107634</v>
      </c>
      <c r="B7635" t="s">
        <v>18</v>
      </c>
      <c r="C7635" t="s">
        <v>14</v>
      </c>
      <c r="D7635">
        <v>0</v>
      </c>
      <c r="E7635" s="1">
        <v>45952.509456018517</v>
      </c>
      <c r="F7635" s="1">
        <v>45952.510613425926</v>
      </c>
      <c r="G7635" s="1">
        <v>45952.511134259257</v>
      </c>
      <c r="H7635" s="1">
        <v>45952.512002314812</v>
      </c>
      <c r="I7635" s="1">
        <v>45952.513761574075</v>
      </c>
    </row>
    <row r="7636" spans="1:9" x14ac:dyDescent="0.35">
      <c r="A7636">
        <v>107635</v>
      </c>
      <c r="B7636" t="s">
        <v>15</v>
      </c>
      <c r="C7636" t="s">
        <v>17</v>
      </c>
      <c r="D7636">
        <v>0</v>
      </c>
      <c r="E7636" s="1">
        <v>45952.509641203702</v>
      </c>
      <c r="F7636" s="1">
        <v>45952.510034722225</v>
      </c>
      <c r="G7636" s="1">
        <v>45952.510520833333</v>
      </c>
      <c r="H7636" s="1">
        <v>45952.513807870368</v>
      </c>
      <c r="I7636" s="1">
        <v>45952.526064814818</v>
      </c>
    </row>
    <row r="7637" spans="1:9" x14ac:dyDescent="0.35">
      <c r="A7637">
        <v>107636</v>
      </c>
      <c r="B7637" t="s">
        <v>9</v>
      </c>
      <c r="C7637" t="s">
        <v>16</v>
      </c>
      <c r="D7637">
        <v>0</v>
      </c>
      <c r="E7637" s="1">
        <v>45952.510694444441</v>
      </c>
      <c r="F7637" s="1">
        <v>45952.511446759258</v>
      </c>
      <c r="G7637" s="1">
        <v>45952.512731481482</v>
      </c>
      <c r="H7637" s="1">
        <v>45952.516423611109</v>
      </c>
      <c r="I7637" s="1">
        <v>45952.516793981478</v>
      </c>
    </row>
    <row r="7638" spans="1:9" x14ac:dyDescent="0.35">
      <c r="A7638">
        <v>107637</v>
      </c>
      <c r="B7638" t="s">
        <v>20</v>
      </c>
      <c r="C7638" t="s">
        <v>10</v>
      </c>
      <c r="D7638">
        <v>0</v>
      </c>
      <c r="E7638" s="1">
        <v>45952.512106481481</v>
      </c>
      <c r="F7638" s="1">
        <v>45952.512986111113</v>
      </c>
      <c r="G7638" s="1">
        <v>45952.513680555552</v>
      </c>
      <c r="H7638" s="1">
        <v>45952.516018518516</v>
      </c>
      <c r="I7638" s="1">
        <v>45952.516261574077</v>
      </c>
    </row>
    <row r="7639" spans="1:9" x14ac:dyDescent="0.35">
      <c r="A7639">
        <v>107638</v>
      </c>
      <c r="B7639" t="s">
        <v>9</v>
      </c>
      <c r="C7639" t="s">
        <v>14</v>
      </c>
      <c r="D7639">
        <v>0</v>
      </c>
      <c r="E7639" s="1">
        <v>45952.512314814812</v>
      </c>
      <c r="F7639" s="1">
        <v>45952.513101851851</v>
      </c>
      <c r="G7639" s="1">
        <v>45952.513842592591</v>
      </c>
      <c r="H7639" s="1">
        <v>45952.51457175926</v>
      </c>
      <c r="I7639" s="1">
        <v>45952.521493055552</v>
      </c>
    </row>
    <row r="7640" spans="1:9" x14ac:dyDescent="0.35">
      <c r="A7640">
        <v>107639</v>
      </c>
      <c r="B7640" t="s">
        <v>15</v>
      </c>
      <c r="C7640" t="s">
        <v>10</v>
      </c>
      <c r="D7640">
        <v>0</v>
      </c>
      <c r="E7640" s="1">
        <v>45952.515810185185</v>
      </c>
      <c r="F7640" s="1">
        <v>45952.516446759262</v>
      </c>
      <c r="G7640" s="1">
        <v>45952.516643518517</v>
      </c>
      <c r="H7640" s="1">
        <v>45952.519016203703</v>
      </c>
      <c r="I7640" s="1">
        <v>45952.521631944444</v>
      </c>
    </row>
    <row r="7641" spans="1:9" x14ac:dyDescent="0.35">
      <c r="A7641">
        <v>107640</v>
      </c>
      <c r="B7641" t="s">
        <v>23</v>
      </c>
      <c r="C7641" t="s">
        <v>17</v>
      </c>
      <c r="D7641">
        <v>0</v>
      </c>
      <c r="E7641" s="1">
        <v>45952.516296296293</v>
      </c>
      <c r="F7641" s="1">
        <v>45952.517314814817</v>
      </c>
      <c r="G7641" s="1">
        <v>45952.517569444448</v>
      </c>
      <c r="H7641" s="1">
        <v>45952.520879629628</v>
      </c>
      <c r="I7641" s="1">
        <v>45952.529270833336</v>
      </c>
    </row>
    <row r="7642" spans="1:9" x14ac:dyDescent="0.35">
      <c r="A7642">
        <v>107641</v>
      </c>
      <c r="B7642" t="s">
        <v>22</v>
      </c>
      <c r="C7642" t="s">
        <v>17</v>
      </c>
      <c r="D7642">
        <v>1</v>
      </c>
      <c r="E7642" s="1">
        <v>45952.516597222224</v>
      </c>
      <c r="F7642" s="1">
        <v>45952.517777777779</v>
      </c>
      <c r="G7642" s="1">
        <v>45952.517997685187</v>
      </c>
      <c r="H7642" s="1">
        <v>45952.520694444444</v>
      </c>
      <c r="I7642" s="1">
        <v>45952.521516203706</v>
      </c>
    </row>
    <row r="7643" spans="1:9" x14ac:dyDescent="0.35">
      <c r="A7643">
        <v>107642</v>
      </c>
      <c r="B7643" t="s">
        <v>21</v>
      </c>
      <c r="C7643" t="s">
        <v>10</v>
      </c>
      <c r="D7643">
        <v>0</v>
      </c>
      <c r="E7643" s="1">
        <v>45952.516759259262</v>
      </c>
      <c r="F7643" s="1">
        <v>45952.51766203704</v>
      </c>
      <c r="G7643" s="1">
        <v>45952.518171296295</v>
      </c>
      <c r="H7643" s="1">
        <v>45952.521157407406</v>
      </c>
      <c r="I7643" s="1">
        <v>45952.522824074076</v>
      </c>
    </row>
    <row r="7644" spans="1:9" x14ac:dyDescent="0.35">
      <c r="A7644">
        <v>107643</v>
      </c>
      <c r="B7644" t="s">
        <v>9</v>
      </c>
      <c r="C7644" t="s">
        <v>12</v>
      </c>
      <c r="D7644">
        <v>0</v>
      </c>
      <c r="E7644" s="1">
        <v>45952.518368055556</v>
      </c>
      <c r="F7644" s="1">
        <v>45952.519641203704</v>
      </c>
      <c r="G7644" s="1">
        <v>45952.519861111112</v>
      </c>
      <c r="H7644" s="1">
        <v>45952.521423611113</v>
      </c>
      <c r="I7644" s="1">
        <v>45952.523819444446</v>
      </c>
    </row>
    <row r="7645" spans="1:9" x14ac:dyDescent="0.35">
      <c r="A7645">
        <v>107644</v>
      </c>
      <c r="B7645" t="s">
        <v>18</v>
      </c>
      <c r="C7645" t="s">
        <v>16</v>
      </c>
      <c r="D7645">
        <v>0</v>
      </c>
      <c r="E7645" s="1">
        <v>45952.519074074073</v>
      </c>
      <c r="F7645" s="1">
        <v>45952.520289351851</v>
      </c>
      <c r="G7645" s="1">
        <v>45952.522175925929</v>
      </c>
      <c r="H7645" s="1">
        <v>45952.523379629631</v>
      </c>
      <c r="I7645" s="1">
        <v>45952.528877314813</v>
      </c>
    </row>
    <row r="7646" spans="1:9" x14ac:dyDescent="0.35">
      <c r="A7646">
        <v>107645</v>
      </c>
      <c r="B7646" t="s">
        <v>13</v>
      </c>
      <c r="C7646" t="s">
        <v>12</v>
      </c>
      <c r="D7646">
        <v>0</v>
      </c>
      <c r="E7646" s="1">
        <v>45952.519641203704</v>
      </c>
      <c r="F7646" s="1">
        <v>45952.520949074074</v>
      </c>
      <c r="G7646" s="1">
        <v>45952.521261574075</v>
      </c>
      <c r="H7646" s="1">
        <v>45952.522824074076</v>
      </c>
      <c r="I7646" s="1">
        <v>45952.527233796296</v>
      </c>
    </row>
    <row r="7647" spans="1:9" x14ac:dyDescent="0.35">
      <c r="A7647">
        <v>107646</v>
      </c>
      <c r="B7647" t="s">
        <v>20</v>
      </c>
      <c r="C7647" t="s">
        <v>16</v>
      </c>
      <c r="D7647">
        <v>0</v>
      </c>
      <c r="E7647" s="1">
        <v>45952.519918981481</v>
      </c>
      <c r="F7647" s="1">
        <v>45952.521041666667</v>
      </c>
      <c r="G7647" s="1">
        <v>45952.522488425922</v>
      </c>
      <c r="H7647" s="1">
        <v>45952.524039351854</v>
      </c>
      <c r="I7647" s="1">
        <v>45952.525613425925</v>
      </c>
    </row>
    <row r="7648" spans="1:9" x14ac:dyDescent="0.35">
      <c r="A7648">
        <v>107647</v>
      </c>
      <c r="B7648" t="s">
        <v>20</v>
      </c>
      <c r="C7648" t="s">
        <v>12</v>
      </c>
      <c r="D7648">
        <v>0</v>
      </c>
      <c r="E7648" s="1">
        <v>45952.520787037036</v>
      </c>
      <c r="F7648" s="1">
        <v>45952.521979166668</v>
      </c>
      <c r="G7648" s="1">
        <v>45952.522615740738</v>
      </c>
      <c r="H7648" s="1">
        <v>45952.523865740739</v>
      </c>
      <c r="I7648" s="1">
        <v>45952.530949074076</v>
      </c>
    </row>
    <row r="7649" spans="1:9" x14ac:dyDescent="0.35">
      <c r="A7649">
        <v>107648</v>
      </c>
      <c r="B7649" t="s">
        <v>11</v>
      </c>
      <c r="C7649" t="s">
        <v>14</v>
      </c>
      <c r="D7649">
        <v>0</v>
      </c>
      <c r="E7649" s="1">
        <v>45952.521122685182</v>
      </c>
      <c r="F7649" s="1">
        <v>45952.522048611114</v>
      </c>
      <c r="G7649" s="1">
        <v>45952.52238425926</v>
      </c>
      <c r="H7649" s="1">
        <v>45952.523611111108</v>
      </c>
      <c r="I7649" s="1">
        <v>45952.534849537034</v>
      </c>
    </row>
    <row r="7650" spans="1:9" x14ac:dyDescent="0.35">
      <c r="A7650">
        <v>107649</v>
      </c>
      <c r="B7650" t="s">
        <v>18</v>
      </c>
      <c r="C7650" t="s">
        <v>17</v>
      </c>
      <c r="D7650">
        <v>0</v>
      </c>
      <c r="E7650" s="1">
        <v>45952.521180555559</v>
      </c>
      <c r="F7650" s="1">
        <v>45952.521921296298</v>
      </c>
      <c r="G7650" s="1">
        <v>45952.522083333337</v>
      </c>
      <c r="H7650" s="1">
        <v>45952.525000000001</v>
      </c>
      <c r="I7650" s="1">
        <v>45952.533495370371</v>
      </c>
    </row>
    <row r="7651" spans="1:9" x14ac:dyDescent="0.35">
      <c r="A7651">
        <v>107650</v>
      </c>
      <c r="B7651" t="s">
        <v>23</v>
      </c>
      <c r="C7651" t="s">
        <v>16</v>
      </c>
      <c r="D7651">
        <v>0</v>
      </c>
      <c r="E7651" s="1">
        <v>45952.521423611113</v>
      </c>
      <c r="F7651" s="1">
        <v>45952.522164351853</v>
      </c>
      <c r="G7651" s="1">
        <v>45952.523773148147</v>
      </c>
      <c r="H7651" s="1">
        <v>45952.526284722226</v>
      </c>
      <c r="I7651" s="1">
        <v>45952.530763888892</v>
      </c>
    </row>
    <row r="7652" spans="1:9" x14ac:dyDescent="0.35">
      <c r="A7652">
        <v>107651</v>
      </c>
      <c r="B7652" t="s">
        <v>9</v>
      </c>
      <c r="C7652" t="s">
        <v>16</v>
      </c>
      <c r="D7652">
        <v>0</v>
      </c>
      <c r="E7652" s="1">
        <v>45952.522256944445</v>
      </c>
      <c r="F7652" s="1">
        <v>45952.522986111115</v>
      </c>
      <c r="G7652" s="1">
        <v>45952.524710648147</v>
      </c>
      <c r="H7652" s="1">
        <v>45952.525914351849</v>
      </c>
      <c r="I7652" s="1">
        <v>45952.528148148151</v>
      </c>
    </row>
    <row r="7653" spans="1:9" x14ac:dyDescent="0.35">
      <c r="A7653">
        <v>107652</v>
      </c>
      <c r="B7653" t="s">
        <v>18</v>
      </c>
      <c r="C7653" t="s">
        <v>17</v>
      </c>
      <c r="D7653">
        <v>0</v>
      </c>
      <c r="E7653" s="1">
        <v>45952.52244212963</v>
      </c>
      <c r="F7653" s="1">
        <v>45952.523252314815</v>
      </c>
      <c r="G7653" s="1">
        <v>45952.523958333331</v>
      </c>
      <c r="H7653" s="1">
        <v>45952.525150462963</v>
      </c>
      <c r="I7653" s="1">
        <v>45952.533796296295</v>
      </c>
    </row>
    <row r="7654" spans="1:9" x14ac:dyDescent="0.35">
      <c r="A7654">
        <v>107653</v>
      </c>
      <c r="B7654" t="s">
        <v>22</v>
      </c>
      <c r="C7654" t="s">
        <v>12</v>
      </c>
      <c r="D7654">
        <v>0</v>
      </c>
      <c r="E7654" s="1">
        <v>45952.522997685184</v>
      </c>
      <c r="F7654" s="1">
        <v>45952.523530092592</v>
      </c>
      <c r="G7654" s="1">
        <v>45952.523680555554</v>
      </c>
      <c r="H7654" s="1">
        <v>45952.526053240741</v>
      </c>
      <c r="I7654" s="1">
        <v>45952.529178240744</v>
      </c>
    </row>
    <row r="7655" spans="1:9" x14ac:dyDescent="0.35">
      <c r="A7655">
        <v>107654</v>
      </c>
      <c r="B7655" t="s">
        <v>11</v>
      </c>
      <c r="C7655" t="s">
        <v>16</v>
      </c>
      <c r="D7655">
        <v>0</v>
      </c>
      <c r="E7655" s="1">
        <v>45952.5234375</v>
      </c>
      <c r="F7655" s="1">
        <v>45952.52380787037</v>
      </c>
      <c r="G7655" s="1">
        <v>45952.525416666664</v>
      </c>
      <c r="H7655" s="1">
        <v>45952.530613425923</v>
      </c>
      <c r="I7655" s="1">
        <v>45952.543611111112</v>
      </c>
    </row>
    <row r="7656" spans="1:9" x14ac:dyDescent="0.35">
      <c r="A7656">
        <v>107655</v>
      </c>
      <c r="B7656" t="s">
        <v>15</v>
      </c>
      <c r="C7656" t="s">
        <v>12</v>
      </c>
      <c r="D7656">
        <v>0</v>
      </c>
      <c r="E7656" s="1">
        <v>45952.524247685185</v>
      </c>
      <c r="F7656" s="1">
        <v>45952.525543981479</v>
      </c>
      <c r="G7656" s="1">
        <v>45952.525821759256</v>
      </c>
      <c r="H7656" s="1">
        <v>45952.52921296296</v>
      </c>
      <c r="I7656" s="1">
        <v>45952.530023148145</v>
      </c>
    </row>
    <row r="7657" spans="1:9" x14ac:dyDescent="0.35">
      <c r="A7657">
        <v>107656</v>
      </c>
      <c r="B7657" t="s">
        <v>21</v>
      </c>
      <c r="C7657" t="s">
        <v>14</v>
      </c>
      <c r="D7657">
        <v>0</v>
      </c>
      <c r="E7657" s="1">
        <v>45952.52449074074</v>
      </c>
      <c r="F7657" s="1">
        <v>45952.525659722225</v>
      </c>
      <c r="G7657" s="1">
        <v>45952.526006944441</v>
      </c>
      <c r="H7657" s="1">
        <v>45952.529120370367</v>
      </c>
      <c r="I7657" s="1">
        <v>45952.534594907411</v>
      </c>
    </row>
    <row r="7658" spans="1:9" x14ac:dyDescent="0.35">
      <c r="A7658">
        <v>107657</v>
      </c>
      <c r="B7658" t="s">
        <v>21</v>
      </c>
      <c r="C7658" t="s">
        <v>14</v>
      </c>
      <c r="D7658">
        <v>0</v>
      </c>
      <c r="E7658" s="1">
        <v>45952.525081018517</v>
      </c>
      <c r="F7658" s="1">
        <v>45952.525879629633</v>
      </c>
      <c r="G7658" s="1">
        <v>45952.526087962964</v>
      </c>
      <c r="H7658" s="1">
        <v>45952.527488425927</v>
      </c>
      <c r="I7658" s="1">
        <v>45952.533518518518</v>
      </c>
    </row>
    <row r="7659" spans="1:9" x14ac:dyDescent="0.35">
      <c r="A7659">
        <v>107658</v>
      </c>
      <c r="B7659" t="s">
        <v>22</v>
      </c>
      <c r="C7659" t="s">
        <v>12</v>
      </c>
      <c r="D7659">
        <v>0</v>
      </c>
      <c r="E7659" s="1">
        <v>45952.525081018517</v>
      </c>
      <c r="F7659" s="1">
        <v>45952.526307870372</v>
      </c>
      <c r="G7659" s="1">
        <v>45952.526400462964</v>
      </c>
      <c r="H7659" s="1">
        <v>45952.528831018521</v>
      </c>
      <c r="I7659" s="1">
        <v>45952.529131944444</v>
      </c>
    </row>
    <row r="7660" spans="1:9" x14ac:dyDescent="0.35">
      <c r="A7660">
        <v>107659</v>
      </c>
      <c r="B7660" t="s">
        <v>15</v>
      </c>
      <c r="C7660" t="s">
        <v>10</v>
      </c>
      <c r="D7660">
        <v>0</v>
      </c>
      <c r="E7660" s="1">
        <v>45952.525219907409</v>
      </c>
      <c r="F7660" s="1">
        <v>45952.52616898148</v>
      </c>
      <c r="G7660" s="1">
        <v>45952.526736111111</v>
      </c>
      <c r="H7660" s="1">
        <v>45952.527685185189</v>
      </c>
      <c r="I7660" s="1">
        <v>45952.535798611112</v>
      </c>
    </row>
    <row r="7661" spans="1:9" x14ac:dyDescent="0.35">
      <c r="A7661">
        <v>107660</v>
      </c>
      <c r="B7661" t="s">
        <v>13</v>
      </c>
      <c r="C7661" t="s">
        <v>14</v>
      </c>
      <c r="D7661">
        <v>0</v>
      </c>
      <c r="E7661" s="1">
        <v>45952.527361111112</v>
      </c>
      <c r="F7661" s="1">
        <v>45952.528379629628</v>
      </c>
      <c r="G7661" s="1">
        <v>45952.528935185182</v>
      </c>
      <c r="H7661" s="1">
        <v>45952.532175925924</v>
      </c>
      <c r="I7661" s="1">
        <v>45952.536736111113</v>
      </c>
    </row>
    <row r="7662" spans="1:9" x14ac:dyDescent="0.35">
      <c r="A7662">
        <v>107661</v>
      </c>
      <c r="B7662" t="s">
        <v>20</v>
      </c>
      <c r="C7662" t="s">
        <v>16</v>
      </c>
      <c r="D7662">
        <v>0</v>
      </c>
      <c r="E7662" s="1">
        <v>45952.527870370373</v>
      </c>
      <c r="F7662" s="1">
        <v>45952.528622685182</v>
      </c>
      <c r="G7662" s="1">
        <v>45952.529548611114</v>
      </c>
      <c r="H7662" s="1">
        <v>45952.531099537038</v>
      </c>
      <c r="I7662" s="1">
        <v>45952.533078703702</v>
      </c>
    </row>
    <row r="7663" spans="1:9" x14ac:dyDescent="0.35">
      <c r="A7663">
        <v>107662</v>
      </c>
      <c r="B7663" t="s">
        <v>22</v>
      </c>
      <c r="C7663" t="s">
        <v>12</v>
      </c>
      <c r="D7663">
        <v>1</v>
      </c>
      <c r="E7663" s="1">
        <v>45952.528368055559</v>
      </c>
      <c r="F7663" s="1">
        <v>45952.529050925928</v>
      </c>
      <c r="G7663" s="1">
        <v>45952.530034722222</v>
      </c>
      <c r="H7663" s="1">
        <v>45952.530775462961</v>
      </c>
      <c r="I7663" s="1">
        <v>45952.531828703701</v>
      </c>
    </row>
    <row r="7664" spans="1:9" x14ac:dyDescent="0.35">
      <c r="A7664">
        <v>107663</v>
      </c>
      <c r="B7664" t="s">
        <v>15</v>
      </c>
      <c r="C7664" t="s">
        <v>16</v>
      </c>
      <c r="D7664">
        <v>0</v>
      </c>
      <c r="E7664" s="1">
        <v>45952.532314814816</v>
      </c>
      <c r="F7664" s="1">
        <v>45952.533055555556</v>
      </c>
      <c r="G7664" s="1">
        <v>45952.533912037034</v>
      </c>
      <c r="H7664" s="1">
        <v>45952.535868055558</v>
      </c>
      <c r="I7664" s="1">
        <v>45952.539409722223</v>
      </c>
    </row>
    <row r="7665" spans="1:9" x14ac:dyDescent="0.35">
      <c r="A7665">
        <v>107664</v>
      </c>
      <c r="B7665" t="s">
        <v>11</v>
      </c>
      <c r="C7665" t="s">
        <v>17</v>
      </c>
      <c r="D7665">
        <v>0</v>
      </c>
      <c r="E7665" s="1">
        <v>45952.533356481479</v>
      </c>
      <c r="F7665" s="1">
        <v>45952.533993055556</v>
      </c>
      <c r="G7665" s="1">
        <v>45952.53496527778</v>
      </c>
      <c r="H7665" s="1">
        <v>45952.536932870367</v>
      </c>
      <c r="I7665" s="1">
        <v>45952.547974537039</v>
      </c>
    </row>
    <row r="7666" spans="1:9" x14ac:dyDescent="0.35">
      <c r="A7666">
        <v>107665</v>
      </c>
      <c r="B7666" t="s">
        <v>13</v>
      </c>
      <c r="C7666" t="s">
        <v>10</v>
      </c>
      <c r="D7666">
        <v>0</v>
      </c>
      <c r="E7666" s="1">
        <v>45952.533773148149</v>
      </c>
      <c r="F7666" s="1">
        <v>45952.534247685187</v>
      </c>
      <c r="G7666" s="1">
        <v>45952.534872685188</v>
      </c>
      <c r="H7666" s="1">
        <v>45952.536689814813</v>
      </c>
      <c r="I7666" s="1">
        <v>45952.54587962963</v>
      </c>
    </row>
    <row r="7667" spans="1:9" x14ac:dyDescent="0.35">
      <c r="A7667">
        <v>107666</v>
      </c>
      <c r="B7667" t="s">
        <v>18</v>
      </c>
      <c r="C7667" t="s">
        <v>10</v>
      </c>
      <c r="D7667">
        <v>0</v>
      </c>
      <c r="E7667" s="1">
        <v>45952.534780092596</v>
      </c>
      <c r="F7667" s="1">
        <v>45952.535856481481</v>
      </c>
      <c r="G7667" s="1">
        <v>45952.536631944444</v>
      </c>
      <c r="H7667" s="1">
        <v>45952.539641203701</v>
      </c>
      <c r="I7667" s="1">
        <v>45952.544594907406</v>
      </c>
    </row>
    <row r="7668" spans="1:9" x14ac:dyDescent="0.35">
      <c r="A7668">
        <v>107667</v>
      </c>
      <c r="B7668" t="s">
        <v>19</v>
      </c>
      <c r="C7668" t="s">
        <v>12</v>
      </c>
      <c r="D7668">
        <v>0</v>
      </c>
      <c r="E7668" s="1">
        <v>45952.534942129627</v>
      </c>
      <c r="F7668" s="1">
        <v>45952.536296296297</v>
      </c>
      <c r="G7668" s="1">
        <v>45952.536458333336</v>
      </c>
      <c r="H7668" s="1">
        <v>45952.539004629631</v>
      </c>
      <c r="I7668" s="1">
        <v>45952.541516203702</v>
      </c>
    </row>
    <row r="7669" spans="1:9" x14ac:dyDescent="0.35">
      <c r="A7669">
        <v>107668</v>
      </c>
      <c r="B7669" t="s">
        <v>21</v>
      </c>
      <c r="C7669" t="s">
        <v>17</v>
      </c>
      <c r="D7669">
        <v>0</v>
      </c>
      <c r="E7669" s="1">
        <v>45952.535439814812</v>
      </c>
      <c r="F7669" s="1">
        <v>45952.536030092589</v>
      </c>
      <c r="G7669" s="1">
        <v>45952.536736111113</v>
      </c>
      <c r="H7669" s="1">
        <v>45952.539421296293</v>
      </c>
      <c r="I7669" s="1">
        <v>45952.548784722225</v>
      </c>
    </row>
    <row r="7670" spans="1:9" x14ac:dyDescent="0.35">
      <c r="A7670">
        <v>107669</v>
      </c>
      <c r="B7670" t="s">
        <v>15</v>
      </c>
      <c r="C7670" t="s">
        <v>16</v>
      </c>
      <c r="D7670">
        <v>0</v>
      </c>
      <c r="E7670" s="1">
        <v>45952.536493055559</v>
      </c>
      <c r="F7670" s="1">
        <v>45952.537858796299</v>
      </c>
      <c r="G7670" s="1">
        <v>45952.539004629631</v>
      </c>
      <c r="H7670" s="1">
        <v>45952.540231481478</v>
      </c>
      <c r="I7670" s="1">
        <v>45952.550543981481</v>
      </c>
    </row>
    <row r="7671" spans="1:9" x14ac:dyDescent="0.35">
      <c r="A7671">
        <v>107670</v>
      </c>
      <c r="B7671" t="s">
        <v>9</v>
      </c>
      <c r="C7671" t="s">
        <v>10</v>
      </c>
      <c r="D7671">
        <v>0</v>
      </c>
      <c r="E7671" s="1">
        <v>45952.536793981482</v>
      </c>
      <c r="F7671" s="1">
        <v>45952.537581018521</v>
      </c>
      <c r="G7671" s="1">
        <v>45952.538078703707</v>
      </c>
      <c r="H7671" s="1">
        <v>45952.540381944447</v>
      </c>
      <c r="I7671" s="1">
        <v>45952.550717592596</v>
      </c>
    </row>
    <row r="7672" spans="1:9" x14ac:dyDescent="0.35">
      <c r="A7672">
        <v>107671</v>
      </c>
      <c r="B7672" t="s">
        <v>20</v>
      </c>
      <c r="C7672" t="s">
        <v>16</v>
      </c>
      <c r="D7672">
        <v>0</v>
      </c>
      <c r="E7672" s="1">
        <v>45952.536990740744</v>
      </c>
      <c r="F7672" s="1">
        <v>45952.538240740738</v>
      </c>
      <c r="G7672" s="1">
        <v>45952.539733796293</v>
      </c>
      <c r="H7672" s="1">
        <v>45952.542500000003</v>
      </c>
      <c r="I7672" s="1">
        <v>45952.549074074072</v>
      </c>
    </row>
    <row r="7673" spans="1:9" x14ac:dyDescent="0.35">
      <c r="A7673">
        <v>107672</v>
      </c>
      <c r="B7673" t="s">
        <v>18</v>
      </c>
      <c r="C7673" t="s">
        <v>16</v>
      </c>
      <c r="D7673">
        <v>0</v>
      </c>
      <c r="E7673" s="1">
        <v>45952.540856481479</v>
      </c>
      <c r="F7673" s="1">
        <v>45952.542129629626</v>
      </c>
      <c r="G7673" s="1">
        <v>45952.543657407405</v>
      </c>
      <c r="H7673" s="1">
        <v>45952.546296296299</v>
      </c>
      <c r="I7673" s="1">
        <v>45952.548379629632</v>
      </c>
    </row>
    <row r="7674" spans="1:9" x14ac:dyDescent="0.35">
      <c r="A7674">
        <v>107673</v>
      </c>
      <c r="B7674" t="s">
        <v>20</v>
      </c>
      <c r="C7674" t="s">
        <v>12</v>
      </c>
      <c r="D7674">
        <v>0</v>
      </c>
      <c r="E7674" s="1">
        <v>45952.541145833333</v>
      </c>
      <c r="F7674" s="1">
        <v>45952.54178240741</v>
      </c>
      <c r="G7674" s="1">
        <v>45952.542743055557</v>
      </c>
      <c r="H7674" s="1">
        <v>45952.545590277776</v>
      </c>
      <c r="I7674" s="1">
        <v>45952.554351851853</v>
      </c>
    </row>
    <row r="7675" spans="1:9" x14ac:dyDescent="0.35">
      <c r="A7675">
        <v>107674</v>
      </c>
      <c r="B7675" t="s">
        <v>9</v>
      </c>
      <c r="C7675" t="s">
        <v>14</v>
      </c>
      <c r="D7675">
        <v>0</v>
      </c>
      <c r="E7675" s="1">
        <v>45952.541990740741</v>
      </c>
      <c r="F7675" s="1">
        <v>45952.542986111112</v>
      </c>
      <c r="G7675" s="1">
        <v>45952.543668981481</v>
      </c>
      <c r="H7675" s="1">
        <v>45952.545636574076</v>
      </c>
      <c r="I7675" s="1">
        <v>45952.557488425926</v>
      </c>
    </row>
    <row r="7676" spans="1:9" x14ac:dyDescent="0.35">
      <c r="A7676">
        <v>107675</v>
      </c>
      <c r="B7676" t="s">
        <v>21</v>
      </c>
      <c r="C7676" t="s">
        <v>14</v>
      </c>
      <c r="D7676">
        <v>0</v>
      </c>
      <c r="E7676" s="1">
        <v>45952.542986111112</v>
      </c>
      <c r="F7676" s="1">
        <v>45952.543854166666</v>
      </c>
      <c r="G7676" s="1">
        <v>45952.543993055559</v>
      </c>
      <c r="H7676" s="1">
        <v>45952.54515046296</v>
      </c>
      <c r="I7676" s="1">
        <v>45952.550370370373</v>
      </c>
    </row>
    <row r="7677" spans="1:9" x14ac:dyDescent="0.35">
      <c r="A7677">
        <v>107676</v>
      </c>
      <c r="B7677" t="s">
        <v>18</v>
      </c>
      <c r="C7677" t="s">
        <v>17</v>
      </c>
      <c r="D7677">
        <v>0</v>
      </c>
      <c r="E7677" s="1">
        <v>45952.543437499997</v>
      </c>
      <c r="F7677" s="1">
        <v>45952.543888888889</v>
      </c>
      <c r="G7677" s="1">
        <v>45952.544398148151</v>
      </c>
      <c r="H7677" s="1">
        <v>45952.546030092592</v>
      </c>
      <c r="I7677" s="1">
        <v>45952.556909722225</v>
      </c>
    </row>
    <row r="7678" spans="1:9" x14ac:dyDescent="0.35">
      <c r="A7678">
        <v>107677</v>
      </c>
      <c r="B7678" t="s">
        <v>9</v>
      </c>
      <c r="C7678" t="s">
        <v>14</v>
      </c>
      <c r="D7678">
        <v>0</v>
      </c>
      <c r="E7678" s="1">
        <v>45952.543495370373</v>
      </c>
      <c r="F7678" s="1">
        <v>45952.544583333336</v>
      </c>
      <c r="G7678" s="1">
        <v>45952.544699074075</v>
      </c>
      <c r="H7678" s="1">
        <v>45952.546724537038</v>
      </c>
      <c r="I7678" s="1">
        <v>45952.554351851853</v>
      </c>
    </row>
    <row r="7679" spans="1:9" x14ac:dyDescent="0.35">
      <c r="A7679">
        <v>107678</v>
      </c>
      <c r="B7679" t="s">
        <v>22</v>
      </c>
      <c r="C7679" t="s">
        <v>10</v>
      </c>
      <c r="D7679">
        <v>0</v>
      </c>
      <c r="E7679" s="1">
        <v>45952.543564814812</v>
      </c>
      <c r="F7679" s="1">
        <v>45952.544583333336</v>
      </c>
      <c r="G7679" s="1">
        <v>45952.545023148145</v>
      </c>
      <c r="H7679" s="1">
        <v>45952.546446759261</v>
      </c>
      <c r="I7679" s="1">
        <v>45952.55972222222</v>
      </c>
    </row>
    <row r="7680" spans="1:9" x14ac:dyDescent="0.35">
      <c r="A7680">
        <v>107679</v>
      </c>
      <c r="B7680" t="s">
        <v>13</v>
      </c>
      <c r="C7680" t="s">
        <v>10</v>
      </c>
      <c r="D7680">
        <v>0</v>
      </c>
      <c r="E7680" s="1">
        <v>45952.543576388889</v>
      </c>
      <c r="F7680" s="1">
        <v>45952.544907407406</v>
      </c>
      <c r="G7680" s="1">
        <v>45952.545092592591</v>
      </c>
      <c r="H7680" s="1">
        <v>45952.548229166663</v>
      </c>
      <c r="I7680" s="1">
        <v>45952.557210648149</v>
      </c>
    </row>
    <row r="7681" spans="1:9" x14ac:dyDescent="0.35">
      <c r="A7681">
        <v>107680</v>
      </c>
      <c r="B7681" t="s">
        <v>15</v>
      </c>
      <c r="C7681" t="s">
        <v>17</v>
      </c>
      <c r="D7681">
        <v>0</v>
      </c>
      <c r="E7681" s="1">
        <v>45952.544166666667</v>
      </c>
      <c r="F7681" s="1">
        <v>45952.54483796296</v>
      </c>
      <c r="G7681" s="1">
        <v>45952.545775462961</v>
      </c>
      <c r="H7681" s="1">
        <v>45952.54724537037</v>
      </c>
      <c r="I7681" s="1">
        <v>45952.548645833333</v>
      </c>
    </row>
    <row r="7682" spans="1:9" x14ac:dyDescent="0.35">
      <c r="A7682">
        <v>107681</v>
      </c>
      <c r="B7682" t="s">
        <v>21</v>
      </c>
      <c r="C7682" t="s">
        <v>17</v>
      </c>
      <c r="D7682">
        <v>0</v>
      </c>
      <c r="E7682" s="1">
        <v>45952.544745370367</v>
      </c>
      <c r="F7682" s="1">
        <v>45952.546053240738</v>
      </c>
      <c r="G7682" s="1">
        <v>45952.546574074076</v>
      </c>
      <c r="H7682" s="1">
        <v>45952.549039351848</v>
      </c>
      <c r="I7682" s="1">
        <v>45952.557083333333</v>
      </c>
    </row>
    <row r="7683" spans="1:9" x14ac:dyDescent="0.35">
      <c r="A7683">
        <v>107682</v>
      </c>
      <c r="B7683" t="s">
        <v>22</v>
      </c>
      <c r="C7683" t="s">
        <v>14</v>
      </c>
      <c r="D7683">
        <v>0</v>
      </c>
      <c r="E7683" s="1">
        <v>45952.544965277775</v>
      </c>
      <c r="F7683" s="1">
        <v>45952.545578703706</v>
      </c>
      <c r="G7683" s="1">
        <v>45952.54650462963</v>
      </c>
      <c r="H7683" s="1">
        <v>45952.548194444447</v>
      </c>
      <c r="I7683" s="1">
        <v>45952.555821759262</v>
      </c>
    </row>
    <row r="7684" spans="1:9" x14ac:dyDescent="0.35">
      <c r="A7684">
        <v>107683</v>
      </c>
      <c r="B7684" t="s">
        <v>19</v>
      </c>
      <c r="C7684" t="s">
        <v>17</v>
      </c>
      <c r="D7684">
        <v>0</v>
      </c>
      <c r="E7684" s="1">
        <v>45952.54587962963</v>
      </c>
      <c r="F7684" s="1">
        <v>45952.547118055554</v>
      </c>
      <c r="G7684" s="1">
        <v>45952.547268518516</v>
      </c>
      <c r="H7684" s="1">
        <v>45952.550254629627</v>
      </c>
      <c r="I7684" s="1">
        <v>45952.553067129629</v>
      </c>
    </row>
    <row r="7685" spans="1:9" x14ac:dyDescent="0.35">
      <c r="A7685">
        <v>107684</v>
      </c>
      <c r="B7685" t="s">
        <v>13</v>
      </c>
      <c r="C7685" t="s">
        <v>12</v>
      </c>
      <c r="D7685">
        <v>0</v>
      </c>
      <c r="E7685" s="1">
        <v>45952.546030092592</v>
      </c>
      <c r="F7685" s="1">
        <v>45952.546539351853</v>
      </c>
      <c r="G7685" s="1">
        <v>45952.546898148146</v>
      </c>
      <c r="H7685" s="1">
        <v>45952.548703703702</v>
      </c>
      <c r="I7685" s="1">
        <v>45952.557268518518</v>
      </c>
    </row>
    <row r="7686" spans="1:9" x14ac:dyDescent="0.35">
      <c r="A7686">
        <v>107685</v>
      </c>
      <c r="B7686" t="s">
        <v>13</v>
      </c>
      <c r="C7686" t="s">
        <v>14</v>
      </c>
      <c r="D7686">
        <v>0</v>
      </c>
      <c r="E7686" s="1">
        <v>45952.546967592592</v>
      </c>
      <c r="F7686" s="1">
        <v>45952.54787037037</v>
      </c>
      <c r="G7686" s="1">
        <v>45952.548148148147</v>
      </c>
      <c r="H7686" s="1">
        <v>45952.550775462965</v>
      </c>
      <c r="I7686" s="1">
        <v>45952.562939814816</v>
      </c>
    </row>
    <row r="7687" spans="1:9" x14ac:dyDescent="0.35">
      <c r="A7687">
        <v>107686</v>
      </c>
      <c r="B7687" t="s">
        <v>18</v>
      </c>
      <c r="C7687" t="s">
        <v>10</v>
      </c>
      <c r="D7687">
        <v>0</v>
      </c>
      <c r="E7687" s="1">
        <v>45952.547442129631</v>
      </c>
      <c r="F7687" s="1">
        <v>45952.547893518517</v>
      </c>
      <c r="G7687" s="1">
        <v>45952.548368055555</v>
      </c>
      <c r="H7687" s="1">
        <v>45952.549375000002</v>
      </c>
      <c r="I7687" s="1">
        <v>45952.560601851852</v>
      </c>
    </row>
    <row r="7688" spans="1:9" x14ac:dyDescent="0.35">
      <c r="A7688">
        <v>107687</v>
      </c>
      <c r="B7688" t="s">
        <v>9</v>
      </c>
      <c r="C7688" t="s">
        <v>14</v>
      </c>
      <c r="D7688">
        <v>0</v>
      </c>
      <c r="E7688" s="1">
        <v>45952.548252314817</v>
      </c>
      <c r="F7688" s="1">
        <v>45952.549444444441</v>
      </c>
      <c r="G7688" s="1">
        <v>45952.549861111111</v>
      </c>
      <c r="H7688" s="1">
        <v>45952.551921296297</v>
      </c>
      <c r="I7688" s="1">
        <v>45952.555590277778</v>
      </c>
    </row>
    <row r="7689" spans="1:9" x14ac:dyDescent="0.35">
      <c r="A7689">
        <v>107688</v>
      </c>
      <c r="B7689" t="s">
        <v>13</v>
      </c>
      <c r="C7689" t="s">
        <v>17</v>
      </c>
      <c r="D7689">
        <v>0</v>
      </c>
      <c r="E7689" s="1">
        <v>45952.552222222221</v>
      </c>
      <c r="F7689" s="1">
        <v>45952.552708333336</v>
      </c>
      <c r="G7689" s="1">
        <v>45952.553229166668</v>
      </c>
      <c r="H7689" s="1">
        <v>45952.555555555555</v>
      </c>
      <c r="I7689" s="1">
        <v>45952.558749999997</v>
      </c>
    </row>
    <row r="7690" spans="1:9" x14ac:dyDescent="0.35">
      <c r="A7690">
        <v>107689</v>
      </c>
      <c r="B7690" t="s">
        <v>22</v>
      </c>
      <c r="C7690" t="s">
        <v>12</v>
      </c>
      <c r="D7690">
        <v>0</v>
      </c>
      <c r="E7690" s="1">
        <v>45952.552708333336</v>
      </c>
      <c r="F7690" s="1">
        <v>45952.553055555552</v>
      </c>
      <c r="G7690" s="1">
        <v>45952.553437499999</v>
      </c>
      <c r="H7690" s="1">
        <v>45952.555972222224</v>
      </c>
      <c r="I7690" s="1">
        <v>45952.558287037034</v>
      </c>
    </row>
    <row r="7691" spans="1:9" x14ac:dyDescent="0.35">
      <c r="A7691">
        <v>107690</v>
      </c>
      <c r="B7691" t="s">
        <v>13</v>
      </c>
      <c r="C7691" t="s">
        <v>14</v>
      </c>
      <c r="D7691">
        <v>0</v>
      </c>
      <c r="E7691" s="1">
        <v>45952.553263888891</v>
      </c>
      <c r="F7691" s="1">
        <v>45952.553854166668</v>
      </c>
      <c r="G7691" s="1">
        <v>45952.554340277777</v>
      </c>
      <c r="H7691" s="1">
        <v>45952.555115740739</v>
      </c>
      <c r="I7691" s="1">
        <v>45952.55609953704</v>
      </c>
    </row>
    <row r="7692" spans="1:9" x14ac:dyDescent="0.35">
      <c r="A7692">
        <v>107691</v>
      </c>
      <c r="B7692" t="s">
        <v>19</v>
      </c>
      <c r="C7692" t="s">
        <v>17</v>
      </c>
      <c r="D7692">
        <v>0</v>
      </c>
      <c r="E7692" s="1">
        <v>45952.554270833331</v>
      </c>
      <c r="F7692" s="1">
        <v>45952.554988425924</v>
      </c>
      <c r="G7692" s="1">
        <v>45952.555046296293</v>
      </c>
      <c r="H7692" s="1">
        <v>45952.556655092594</v>
      </c>
      <c r="I7692" s="1">
        <v>45952.565682870372</v>
      </c>
    </row>
    <row r="7693" spans="1:9" x14ac:dyDescent="0.35">
      <c r="A7693">
        <v>107692</v>
      </c>
      <c r="B7693" t="s">
        <v>15</v>
      </c>
      <c r="C7693" t="s">
        <v>17</v>
      </c>
      <c r="D7693">
        <v>0</v>
      </c>
      <c r="E7693" s="1">
        <v>45952.556215277778</v>
      </c>
      <c r="F7693" s="1">
        <v>45952.556666666664</v>
      </c>
      <c r="G7693" s="1">
        <v>45952.556863425925</v>
      </c>
      <c r="H7693" s="1">
        <v>45952.55809027778</v>
      </c>
      <c r="I7693" s="1">
        <v>45952.569652777776</v>
      </c>
    </row>
    <row r="7694" spans="1:9" x14ac:dyDescent="0.35">
      <c r="A7694">
        <v>107693</v>
      </c>
      <c r="B7694" t="s">
        <v>9</v>
      </c>
      <c r="C7694" t="s">
        <v>12</v>
      </c>
      <c r="D7694">
        <v>0</v>
      </c>
      <c r="E7694" s="1">
        <v>45952.557962962965</v>
      </c>
      <c r="F7694" s="1">
        <v>45952.559247685182</v>
      </c>
      <c r="G7694" s="1">
        <v>45952.560231481482</v>
      </c>
      <c r="H7694" s="1">
        <v>45952.561157407406</v>
      </c>
      <c r="I7694" s="1">
        <v>45952.566724537035</v>
      </c>
    </row>
    <row r="7695" spans="1:9" x14ac:dyDescent="0.35">
      <c r="A7695">
        <v>107694</v>
      </c>
      <c r="B7695" t="s">
        <v>21</v>
      </c>
      <c r="C7695" t="s">
        <v>16</v>
      </c>
      <c r="D7695">
        <v>0</v>
      </c>
      <c r="E7695" s="1">
        <v>45952.558055555557</v>
      </c>
      <c r="F7695" s="1">
        <v>45952.558622685188</v>
      </c>
      <c r="G7695" s="1">
        <v>45952.559537037036</v>
      </c>
      <c r="H7695" s="1">
        <v>45952.563125000001</v>
      </c>
      <c r="I7695" s="1">
        <v>45952.567731481482</v>
      </c>
    </row>
    <row r="7696" spans="1:9" x14ac:dyDescent="0.35">
      <c r="A7696">
        <v>107695</v>
      </c>
      <c r="B7696" t="s">
        <v>9</v>
      </c>
      <c r="C7696" t="s">
        <v>10</v>
      </c>
      <c r="D7696">
        <v>0</v>
      </c>
      <c r="E7696" s="1">
        <v>45952.558576388888</v>
      </c>
      <c r="F7696" s="1">
        <v>45952.558969907404</v>
      </c>
      <c r="G7696" s="1">
        <v>45952.559942129628</v>
      </c>
      <c r="H7696" s="1">
        <v>45952.562291666669</v>
      </c>
      <c r="I7696" s="1">
        <v>45952.574224537035</v>
      </c>
    </row>
    <row r="7697" spans="1:9" x14ac:dyDescent="0.35">
      <c r="A7697">
        <v>107696</v>
      </c>
      <c r="B7697" t="s">
        <v>9</v>
      </c>
      <c r="C7697" t="s">
        <v>10</v>
      </c>
      <c r="D7697">
        <v>0</v>
      </c>
      <c r="E7697" s="1">
        <v>45952.559236111112</v>
      </c>
      <c r="F7697" s="1">
        <v>45952.56045138889</v>
      </c>
      <c r="G7697" s="1">
        <v>45952.561435185184</v>
      </c>
      <c r="H7697" s="1">
        <v>45952.56422453704</v>
      </c>
      <c r="I7697" s="1">
        <v>45952.570787037039</v>
      </c>
    </row>
    <row r="7698" spans="1:9" x14ac:dyDescent="0.35">
      <c r="A7698">
        <v>107697</v>
      </c>
      <c r="B7698" t="s">
        <v>18</v>
      </c>
      <c r="C7698" t="s">
        <v>10</v>
      </c>
      <c r="D7698">
        <v>0</v>
      </c>
      <c r="E7698" s="1">
        <v>45952.56</v>
      </c>
      <c r="F7698" s="1">
        <v>45952.560925925929</v>
      </c>
      <c r="G7698" s="1">
        <v>45952.561307870368</v>
      </c>
      <c r="H7698" s="1">
        <v>45952.562800925924</v>
      </c>
      <c r="I7698" s="1">
        <v>45952.576331018521</v>
      </c>
    </row>
    <row r="7699" spans="1:9" x14ac:dyDescent="0.35">
      <c r="A7699">
        <v>107698</v>
      </c>
      <c r="B7699" t="s">
        <v>9</v>
      </c>
      <c r="C7699" t="s">
        <v>14</v>
      </c>
      <c r="D7699">
        <v>0</v>
      </c>
      <c r="E7699" s="1">
        <v>45952.562581018516</v>
      </c>
      <c r="F7699" s="1">
        <v>45952.563368055555</v>
      </c>
      <c r="G7699" s="1">
        <v>45952.563877314817</v>
      </c>
      <c r="H7699" s="1">
        <v>45952.56486111111</v>
      </c>
      <c r="I7699" s="1">
        <v>45952.572708333333</v>
      </c>
    </row>
    <row r="7700" spans="1:9" x14ac:dyDescent="0.35">
      <c r="A7700">
        <v>107699</v>
      </c>
      <c r="B7700" t="s">
        <v>9</v>
      </c>
      <c r="C7700" t="s">
        <v>16</v>
      </c>
      <c r="D7700">
        <v>0</v>
      </c>
      <c r="E7700" s="1">
        <v>45952.564351851855</v>
      </c>
      <c r="F7700" s="1">
        <v>45952.564988425926</v>
      </c>
      <c r="G7700" s="1">
        <v>45952.565474537034</v>
      </c>
      <c r="H7700" s="1">
        <v>45952.566400462965</v>
      </c>
      <c r="I7700" s="1">
        <v>45952.580046296294</v>
      </c>
    </row>
    <row r="7701" spans="1:9" x14ac:dyDescent="0.35">
      <c r="A7701">
        <v>107700</v>
      </c>
      <c r="B7701" t="s">
        <v>11</v>
      </c>
      <c r="C7701" t="s">
        <v>17</v>
      </c>
      <c r="D7701">
        <v>0</v>
      </c>
      <c r="E7701" s="1">
        <v>45952.568009259259</v>
      </c>
      <c r="F7701" s="1">
        <v>45952.569236111114</v>
      </c>
      <c r="G7701" s="1">
        <v>45952.569606481484</v>
      </c>
      <c r="H7701" s="1">
        <v>45952.572650462964</v>
      </c>
      <c r="I7701" s="1">
        <v>45952.582430555558</v>
      </c>
    </row>
    <row r="7702" spans="1:9" x14ac:dyDescent="0.35">
      <c r="A7702">
        <v>107701</v>
      </c>
      <c r="B7702" t="s">
        <v>21</v>
      </c>
      <c r="C7702" t="s">
        <v>12</v>
      </c>
      <c r="D7702">
        <v>0</v>
      </c>
      <c r="E7702" s="1">
        <v>45952.569687499999</v>
      </c>
      <c r="F7702" s="1">
        <v>45952.570196759261</v>
      </c>
      <c r="G7702" s="1">
        <v>45952.570347222223</v>
      </c>
      <c r="H7702" s="1">
        <v>45952.571793981479</v>
      </c>
      <c r="I7702" s="1">
        <v>45952.576099537036</v>
      </c>
    </row>
    <row r="7703" spans="1:9" x14ac:dyDescent="0.35">
      <c r="A7703">
        <v>107702</v>
      </c>
      <c r="B7703" t="s">
        <v>20</v>
      </c>
      <c r="C7703" t="s">
        <v>17</v>
      </c>
      <c r="D7703">
        <v>0</v>
      </c>
      <c r="E7703" s="1">
        <v>45952.570462962962</v>
      </c>
      <c r="F7703" s="1">
        <v>45952.57104166667</v>
      </c>
      <c r="G7703" s="1">
        <v>45952.571284722224</v>
      </c>
      <c r="H7703" s="1">
        <v>45952.573854166665</v>
      </c>
      <c r="I7703" s="1">
        <v>45952.576874999999</v>
      </c>
    </row>
    <row r="7704" spans="1:9" x14ac:dyDescent="0.35">
      <c r="A7704">
        <v>107703</v>
      </c>
      <c r="B7704" t="s">
        <v>13</v>
      </c>
      <c r="C7704" t="s">
        <v>12</v>
      </c>
      <c r="D7704">
        <v>0</v>
      </c>
      <c r="E7704" s="1">
        <v>45952.570844907408</v>
      </c>
      <c r="F7704" s="1">
        <v>45952.572199074071</v>
      </c>
      <c r="G7704" s="1">
        <v>45952.57230324074</v>
      </c>
      <c r="H7704" s="1">
        <v>45952.573831018519</v>
      </c>
      <c r="I7704" s="1">
        <v>45952.586423611108</v>
      </c>
    </row>
    <row r="7705" spans="1:9" x14ac:dyDescent="0.35">
      <c r="A7705">
        <v>107704</v>
      </c>
      <c r="B7705" t="s">
        <v>9</v>
      </c>
      <c r="C7705" t="s">
        <v>17</v>
      </c>
      <c r="D7705">
        <v>0</v>
      </c>
      <c r="E7705" s="1">
        <v>45952.571145833332</v>
      </c>
      <c r="F7705" s="1">
        <v>45952.571805555555</v>
      </c>
      <c r="G7705" s="1">
        <v>45952.57230324074</v>
      </c>
      <c r="H7705" s="1">
        <v>45952.573773148149</v>
      </c>
      <c r="I7705" s="1">
        <v>45952.579768518517</v>
      </c>
    </row>
    <row r="7706" spans="1:9" x14ac:dyDescent="0.35">
      <c r="A7706">
        <v>107705</v>
      </c>
      <c r="B7706" t="s">
        <v>9</v>
      </c>
      <c r="C7706" t="s">
        <v>12</v>
      </c>
      <c r="D7706">
        <v>0</v>
      </c>
      <c r="E7706" s="1">
        <v>45952.573310185187</v>
      </c>
      <c r="F7706" s="1">
        <v>45952.574050925927</v>
      </c>
      <c r="G7706" s="1">
        <v>45952.574317129627</v>
      </c>
      <c r="H7706" s="1">
        <v>45952.575694444444</v>
      </c>
      <c r="I7706" s="1">
        <v>45952.583506944444</v>
      </c>
    </row>
    <row r="7707" spans="1:9" x14ac:dyDescent="0.35">
      <c r="A7707">
        <v>107706</v>
      </c>
      <c r="B7707" t="s">
        <v>18</v>
      </c>
      <c r="C7707" t="s">
        <v>17</v>
      </c>
      <c r="D7707">
        <v>0</v>
      </c>
      <c r="E7707" s="1">
        <v>45952.574571759258</v>
      </c>
      <c r="F7707" s="1">
        <v>45952.575266203705</v>
      </c>
      <c r="G7707" s="1">
        <v>45952.576168981483</v>
      </c>
      <c r="H7707" s="1">
        <v>45952.577222222222</v>
      </c>
      <c r="I7707" s="1">
        <v>45952.587604166663</v>
      </c>
    </row>
    <row r="7708" spans="1:9" x14ac:dyDescent="0.35">
      <c r="A7708">
        <v>107707</v>
      </c>
      <c r="B7708" t="s">
        <v>9</v>
      </c>
      <c r="C7708" t="s">
        <v>14</v>
      </c>
      <c r="D7708">
        <v>0</v>
      </c>
      <c r="E7708" s="1">
        <v>45952.575509259259</v>
      </c>
      <c r="F7708" s="1">
        <v>45952.575879629629</v>
      </c>
      <c r="G7708" s="1">
        <v>45952.575995370367</v>
      </c>
      <c r="H7708" s="1">
        <v>45952.578263888892</v>
      </c>
      <c r="I7708" s="1">
        <v>45952.582372685189</v>
      </c>
    </row>
    <row r="7709" spans="1:9" x14ac:dyDescent="0.35">
      <c r="A7709">
        <v>107708</v>
      </c>
      <c r="B7709" t="s">
        <v>21</v>
      </c>
      <c r="C7709" t="s">
        <v>12</v>
      </c>
      <c r="D7709">
        <v>0</v>
      </c>
      <c r="E7709" s="1">
        <v>45952.575659722221</v>
      </c>
      <c r="F7709" s="1">
        <v>45952.576655092591</v>
      </c>
      <c r="G7709" s="1">
        <v>45952.577407407407</v>
      </c>
      <c r="H7709" s="1">
        <v>45952.58085648148</v>
      </c>
      <c r="I7709" s="1">
        <v>45952.588090277779</v>
      </c>
    </row>
    <row r="7710" spans="1:9" x14ac:dyDescent="0.35">
      <c r="A7710">
        <v>107709</v>
      </c>
      <c r="B7710" t="s">
        <v>22</v>
      </c>
      <c r="C7710" t="s">
        <v>12</v>
      </c>
      <c r="D7710">
        <v>0</v>
      </c>
      <c r="E7710" s="1">
        <v>45952.575787037036</v>
      </c>
      <c r="F7710" s="1">
        <v>45952.576284722221</v>
      </c>
      <c r="G7710" s="1">
        <v>45952.576504629629</v>
      </c>
      <c r="H7710" s="1">
        <v>45952.579594907409</v>
      </c>
      <c r="I7710" s="1">
        <v>45952.584710648145</v>
      </c>
    </row>
    <row r="7711" spans="1:9" x14ac:dyDescent="0.35">
      <c r="A7711">
        <v>107710</v>
      </c>
      <c r="B7711" t="s">
        <v>15</v>
      </c>
      <c r="C7711" t="s">
        <v>16</v>
      </c>
      <c r="D7711">
        <v>0</v>
      </c>
      <c r="E7711" s="1">
        <v>45952.576921296299</v>
      </c>
      <c r="F7711" s="1">
        <v>45952.577534722222</v>
      </c>
      <c r="G7711" s="1">
        <v>45952.57916666667</v>
      </c>
      <c r="H7711" s="1">
        <v>45952.584201388891</v>
      </c>
      <c r="I7711" s="1">
        <v>45952.594490740739</v>
      </c>
    </row>
    <row r="7712" spans="1:9" x14ac:dyDescent="0.35">
      <c r="A7712">
        <v>107711</v>
      </c>
      <c r="B7712" t="s">
        <v>15</v>
      </c>
      <c r="C7712" t="s">
        <v>17</v>
      </c>
      <c r="D7712">
        <v>0</v>
      </c>
      <c r="E7712" s="1">
        <v>45952.576944444445</v>
      </c>
      <c r="F7712" s="1">
        <v>45952.578067129631</v>
      </c>
      <c r="G7712" s="1">
        <v>45952.578298611108</v>
      </c>
      <c r="H7712" s="1">
        <v>45952.580266203702</v>
      </c>
      <c r="I7712" s="1">
        <v>45952.584861111114</v>
      </c>
    </row>
    <row r="7713" spans="1:9" x14ac:dyDescent="0.35">
      <c r="A7713">
        <v>107712</v>
      </c>
      <c r="B7713" t="s">
        <v>13</v>
      </c>
      <c r="C7713" t="s">
        <v>10</v>
      </c>
      <c r="D7713">
        <v>0</v>
      </c>
      <c r="E7713" s="1">
        <v>45952.577893518515</v>
      </c>
      <c r="F7713" s="1">
        <v>45952.578981481478</v>
      </c>
      <c r="G7713" s="1">
        <v>45952.579074074078</v>
      </c>
      <c r="H7713" s="1">
        <v>45952.581909722219</v>
      </c>
      <c r="I7713" s="1">
        <v>45952.592291666668</v>
      </c>
    </row>
    <row r="7714" spans="1:9" x14ac:dyDescent="0.35">
      <c r="A7714">
        <v>107713</v>
      </c>
      <c r="B7714" t="s">
        <v>18</v>
      </c>
      <c r="C7714" t="s">
        <v>17</v>
      </c>
      <c r="D7714">
        <v>0</v>
      </c>
      <c r="E7714" s="1">
        <v>45952.578738425924</v>
      </c>
      <c r="F7714" s="1">
        <v>45952.579641203702</v>
      </c>
      <c r="G7714" s="1">
        <v>45952.579826388886</v>
      </c>
      <c r="H7714" s="1">
        <v>45952.583240740743</v>
      </c>
      <c r="I7714" s="1">
        <v>45952.584953703707</v>
      </c>
    </row>
    <row r="7715" spans="1:9" x14ac:dyDescent="0.35">
      <c r="A7715">
        <v>107714</v>
      </c>
      <c r="B7715" t="s">
        <v>18</v>
      </c>
      <c r="C7715" t="s">
        <v>10</v>
      </c>
      <c r="D7715">
        <v>0</v>
      </c>
      <c r="E7715" s="1">
        <v>45952.579421296294</v>
      </c>
      <c r="F7715" s="1">
        <v>45952.580520833333</v>
      </c>
      <c r="G7715" s="1">
        <v>45952.58084490741</v>
      </c>
      <c r="H7715" s="1">
        <v>45952.582280092596</v>
      </c>
      <c r="I7715" s="1">
        <v>45952.588680555556</v>
      </c>
    </row>
    <row r="7716" spans="1:9" x14ac:dyDescent="0.35">
      <c r="A7716">
        <v>107715</v>
      </c>
      <c r="B7716" t="s">
        <v>9</v>
      </c>
      <c r="C7716" t="s">
        <v>14</v>
      </c>
      <c r="D7716">
        <v>0</v>
      </c>
      <c r="E7716" s="1">
        <v>45952.580694444441</v>
      </c>
      <c r="F7716" s="1">
        <v>45952.581122685187</v>
      </c>
      <c r="G7716" s="1">
        <v>45952.582048611112</v>
      </c>
      <c r="H7716" s="1">
        <v>45952.584652777776</v>
      </c>
      <c r="I7716" s="1">
        <v>45952.593680555554</v>
      </c>
    </row>
    <row r="7717" spans="1:9" x14ac:dyDescent="0.35">
      <c r="A7717">
        <v>107716</v>
      </c>
      <c r="B7717" t="s">
        <v>18</v>
      </c>
      <c r="C7717" t="s">
        <v>17</v>
      </c>
      <c r="D7717">
        <v>0</v>
      </c>
      <c r="E7717" s="1">
        <v>45952.581030092595</v>
      </c>
      <c r="F7717" s="1">
        <v>45952.581863425927</v>
      </c>
      <c r="G7717" s="1">
        <v>45952.582187499997</v>
      </c>
      <c r="H7717" s="1">
        <v>45952.584745370368</v>
      </c>
      <c r="I7717" s="1">
        <v>45952.586018518516</v>
      </c>
    </row>
    <row r="7718" spans="1:9" x14ac:dyDescent="0.35">
      <c r="A7718">
        <v>107717</v>
      </c>
      <c r="B7718" t="s">
        <v>11</v>
      </c>
      <c r="C7718" t="s">
        <v>10</v>
      </c>
      <c r="D7718">
        <v>0</v>
      </c>
      <c r="E7718" s="1">
        <v>45952.58353009259</v>
      </c>
      <c r="F7718" s="1">
        <v>45952.584803240738</v>
      </c>
      <c r="G7718" s="1">
        <v>45952.585648148146</v>
      </c>
      <c r="H7718" s="1">
        <v>45952.587233796294</v>
      </c>
      <c r="I7718" s="1">
        <v>45952.592303240737</v>
      </c>
    </row>
    <row r="7719" spans="1:9" x14ac:dyDescent="0.35">
      <c r="A7719">
        <v>107718</v>
      </c>
      <c r="B7719" t="s">
        <v>20</v>
      </c>
      <c r="C7719" t="s">
        <v>14</v>
      </c>
      <c r="D7719">
        <v>0</v>
      </c>
      <c r="E7719" s="1">
        <v>45952.583726851852</v>
      </c>
      <c r="F7719" s="1">
        <v>45952.584652777776</v>
      </c>
      <c r="G7719" s="1">
        <v>45952.584953703707</v>
      </c>
      <c r="H7719" s="1">
        <v>45952.587581018517</v>
      </c>
      <c r="I7719" s="1">
        <v>45952.594675925924</v>
      </c>
    </row>
    <row r="7720" spans="1:9" x14ac:dyDescent="0.35">
      <c r="A7720">
        <v>107719</v>
      </c>
      <c r="B7720" t="s">
        <v>20</v>
      </c>
      <c r="C7720" t="s">
        <v>17</v>
      </c>
      <c r="D7720">
        <v>0</v>
      </c>
      <c r="E7720" s="1">
        <v>45952.58556712963</v>
      </c>
      <c r="F7720" s="1">
        <v>45952.586828703701</v>
      </c>
      <c r="G7720" s="1">
        <v>45952.587326388886</v>
      </c>
      <c r="H7720" s="1">
        <v>45952.589594907404</v>
      </c>
      <c r="I7720" s="1">
        <v>45952.594652777778</v>
      </c>
    </row>
    <row r="7721" spans="1:9" x14ac:dyDescent="0.35">
      <c r="A7721">
        <v>107720</v>
      </c>
      <c r="B7721" t="s">
        <v>9</v>
      </c>
      <c r="C7721" t="s">
        <v>12</v>
      </c>
      <c r="D7721">
        <v>0</v>
      </c>
      <c r="E7721" s="1">
        <v>45952.587627314817</v>
      </c>
      <c r="F7721" s="1">
        <v>45952.588773148149</v>
      </c>
      <c r="G7721" s="1">
        <v>45952.589236111111</v>
      </c>
      <c r="H7721" s="1">
        <v>45952.591469907406</v>
      </c>
      <c r="I7721" s="1">
        <v>45952.597268518519</v>
      </c>
    </row>
    <row r="7722" spans="1:9" x14ac:dyDescent="0.35">
      <c r="A7722">
        <v>107721</v>
      </c>
      <c r="B7722" t="s">
        <v>20</v>
      </c>
      <c r="C7722" t="s">
        <v>10</v>
      </c>
      <c r="D7722">
        <v>0</v>
      </c>
      <c r="E7722" s="1">
        <v>45952.588229166664</v>
      </c>
      <c r="F7722" s="1">
        <v>45952.588877314818</v>
      </c>
      <c r="G7722" s="1">
        <v>45952.589108796295</v>
      </c>
      <c r="H7722" s="1">
        <v>45952.591006944444</v>
      </c>
      <c r="I7722" s="1">
        <v>45952.60465277778</v>
      </c>
    </row>
    <row r="7723" spans="1:9" x14ac:dyDescent="0.35">
      <c r="A7723">
        <v>107722</v>
      </c>
      <c r="B7723" t="s">
        <v>20</v>
      </c>
      <c r="C7723" t="s">
        <v>14</v>
      </c>
      <c r="D7723">
        <v>0</v>
      </c>
      <c r="E7723" s="1">
        <v>45952.589525462965</v>
      </c>
      <c r="F7723" s="1">
        <v>45952.590358796297</v>
      </c>
      <c r="G7723" s="1">
        <v>45952.590532407405</v>
      </c>
      <c r="H7723" s="1">
        <v>45952.593101851853</v>
      </c>
      <c r="I7723" s="1">
        <v>45952.605694444443</v>
      </c>
    </row>
    <row r="7724" spans="1:9" x14ac:dyDescent="0.35">
      <c r="A7724">
        <v>107723</v>
      </c>
      <c r="B7724" t="s">
        <v>19</v>
      </c>
      <c r="C7724" t="s">
        <v>14</v>
      </c>
      <c r="D7724">
        <v>0</v>
      </c>
      <c r="E7724" s="1">
        <v>45952.58971064815</v>
      </c>
      <c r="F7724" s="1">
        <v>45952.590821759259</v>
      </c>
      <c r="G7724" s="1">
        <v>45952.591215277775</v>
      </c>
      <c r="H7724" s="1">
        <v>45952.593136574076</v>
      </c>
      <c r="I7724" s="1">
        <v>45952.602129629631</v>
      </c>
    </row>
    <row r="7725" spans="1:9" x14ac:dyDescent="0.35">
      <c r="A7725">
        <v>107724</v>
      </c>
      <c r="B7725" t="s">
        <v>15</v>
      </c>
      <c r="C7725" t="s">
        <v>17</v>
      </c>
      <c r="D7725">
        <v>0</v>
      </c>
      <c r="E7725" s="1">
        <v>45952.589930555558</v>
      </c>
      <c r="F7725" s="1">
        <v>45952.59039351852</v>
      </c>
      <c r="G7725" s="1">
        <v>45952.590902777774</v>
      </c>
      <c r="H7725" s="1">
        <v>45952.593217592592</v>
      </c>
      <c r="I7725" s="1">
        <v>45952.598553240743</v>
      </c>
    </row>
    <row r="7726" spans="1:9" x14ac:dyDescent="0.35">
      <c r="A7726">
        <v>107725</v>
      </c>
      <c r="B7726" t="s">
        <v>18</v>
      </c>
      <c r="C7726" t="s">
        <v>14</v>
      </c>
      <c r="D7726">
        <v>0</v>
      </c>
      <c r="E7726" s="1">
        <v>45952.590856481482</v>
      </c>
      <c r="F7726" s="1">
        <v>45952.591793981483</v>
      </c>
      <c r="G7726" s="1">
        <v>45952.592361111114</v>
      </c>
      <c r="H7726" s="1">
        <v>45952.594178240739</v>
      </c>
      <c r="I7726" s="1">
        <v>45952.596967592595</v>
      </c>
    </row>
    <row r="7727" spans="1:9" x14ac:dyDescent="0.35">
      <c r="A7727">
        <v>107726</v>
      </c>
      <c r="B7727" t="s">
        <v>19</v>
      </c>
      <c r="C7727" t="s">
        <v>17</v>
      </c>
      <c r="D7727">
        <v>0</v>
      </c>
      <c r="E7727" s="1">
        <v>45952.591319444444</v>
      </c>
      <c r="F7727" s="1">
        <v>45952.592222222222</v>
      </c>
      <c r="G7727" s="1">
        <v>45952.593113425923</v>
      </c>
      <c r="H7727" s="1">
        <v>45952.594178240739</v>
      </c>
      <c r="I7727" s="1">
        <v>45952.606898148151</v>
      </c>
    </row>
    <row r="7728" spans="1:9" x14ac:dyDescent="0.35">
      <c r="A7728">
        <v>107727</v>
      </c>
      <c r="B7728" t="s">
        <v>21</v>
      </c>
      <c r="C7728" t="s">
        <v>10</v>
      </c>
      <c r="D7728">
        <v>0</v>
      </c>
      <c r="E7728" s="1">
        <v>45952.591504629629</v>
      </c>
      <c r="F7728" s="1">
        <v>45952.59275462963</v>
      </c>
      <c r="G7728" s="1">
        <v>45952.593344907407</v>
      </c>
      <c r="H7728" s="1">
        <v>45952.595567129632</v>
      </c>
      <c r="I7728" s="1">
        <v>45952.602847222224</v>
      </c>
    </row>
    <row r="7729" spans="1:9" x14ac:dyDescent="0.35">
      <c r="A7729">
        <v>107728</v>
      </c>
      <c r="B7729" t="s">
        <v>23</v>
      </c>
      <c r="C7729" t="s">
        <v>14</v>
      </c>
      <c r="D7729">
        <v>0</v>
      </c>
      <c r="E7729" s="1">
        <v>45952.591724537036</v>
      </c>
      <c r="F7729" s="1">
        <v>45952.593078703707</v>
      </c>
      <c r="G7729" s="1">
        <v>45952.593506944446</v>
      </c>
      <c r="H7729" s="1">
        <v>45952.594710648147</v>
      </c>
      <c r="I7729" s="1">
        <v>45952.600254629629</v>
      </c>
    </row>
    <row r="7730" spans="1:9" x14ac:dyDescent="0.35">
      <c r="A7730">
        <v>107729</v>
      </c>
      <c r="B7730" t="s">
        <v>21</v>
      </c>
      <c r="C7730" t="s">
        <v>16</v>
      </c>
      <c r="D7730">
        <v>0</v>
      </c>
      <c r="E7730" s="1">
        <v>45952.593182870369</v>
      </c>
      <c r="F7730" s="1">
        <v>45952.59447916667</v>
      </c>
      <c r="G7730" s="1">
        <v>45952.595370370371</v>
      </c>
      <c r="H7730" s="1">
        <v>45952.598993055559</v>
      </c>
      <c r="I7730" s="1">
        <v>45952.610092592593</v>
      </c>
    </row>
    <row r="7731" spans="1:9" x14ac:dyDescent="0.35">
      <c r="A7731">
        <v>107730</v>
      </c>
      <c r="B7731" t="s">
        <v>23</v>
      </c>
      <c r="C7731" t="s">
        <v>16</v>
      </c>
      <c r="D7731">
        <v>0</v>
      </c>
      <c r="E7731" s="1">
        <v>45952.594305555554</v>
      </c>
      <c r="F7731" s="1">
        <v>45952.595462962963</v>
      </c>
      <c r="G7731" s="1">
        <v>45952.595810185187</v>
      </c>
      <c r="H7731" s="1">
        <v>45952.597708333335</v>
      </c>
      <c r="I7731" s="1">
        <v>45952.601215277777</v>
      </c>
    </row>
    <row r="7732" spans="1:9" x14ac:dyDescent="0.35">
      <c r="A7732">
        <v>107731</v>
      </c>
      <c r="B7732" t="s">
        <v>11</v>
      </c>
      <c r="C7732" t="s">
        <v>14</v>
      </c>
      <c r="D7732">
        <v>0</v>
      </c>
      <c r="E7732" s="1">
        <v>45952.59542824074</v>
      </c>
      <c r="F7732" s="1">
        <v>45952.596099537041</v>
      </c>
      <c r="G7732" s="1">
        <v>45952.596446759257</v>
      </c>
      <c r="H7732" s="1">
        <v>45952.598645833335</v>
      </c>
      <c r="I7732" s="1">
        <v>45952.601319444446</v>
      </c>
    </row>
    <row r="7733" spans="1:9" x14ac:dyDescent="0.35">
      <c r="A7733">
        <v>107732</v>
      </c>
      <c r="B7733" t="s">
        <v>13</v>
      </c>
      <c r="C7733" t="s">
        <v>14</v>
      </c>
      <c r="D7733">
        <v>0</v>
      </c>
      <c r="E7733" s="1">
        <v>45952.596689814818</v>
      </c>
      <c r="F7733" s="1">
        <v>45952.597384259258</v>
      </c>
      <c r="G7733" s="1">
        <v>45952.598113425927</v>
      </c>
      <c r="H7733" s="1">
        <v>45952.599548611113</v>
      </c>
      <c r="I7733" s="1">
        <v>45952.60769675926</v>
      </c>
    </row>
    <row r="7734" spans="1:9" x14ac:dyDescent="0.35">
      <c r="A7734">
        <v>107733</v>
      </c>
      <c r="B7734" t="s">
        <v>21</v>
      </c>
      <c r="C7734" t="s">
        <v>14</v>
      </c>
      <c r="D7734">
        <v>0</v>
      </c>
      <c r="E7734" s="1">
        <v>45952.600995370369</v>
      </c>
      <c r="F7734" s="1">
        <v>45952.6018287037</v>
      </c>
      <c r="G7734" s="1">
        <v>45952.602013888885</v>
      </c>
      <c r="H7734" s="1">
        <v>45952.604421296295</v>
      </c>
      <c r="I7734" s="1">
        <v>45952.615173611113</v>
      </c>
    </row>
    <row r="7735" spans="1:9" x14ac:dyDescent="0.35">
      <c r="A7735">
        <v>107734</v>
      </c>
      <c r="B7735" t="s">
        <v>18</v>
      </c>
      <c r="C7735" t="s">
        <v>17</v>
      </c>
      <c r="D7735">
        <v>0</v>
      </c>
      <c r="E7735" s="1">
        <v>45952.601076388892</v>
      </c>
      <c r="F7735" s="1">
        <v>45952.601921296293</v>
      </c>
      <c r="G7735" s="1">
        <v>45952.602905092594</v>
      </c>
      <c r="H7735" s="1">
        <v>45952.605636574073</v>
      </c>
      <c r="I7735" s="1">
        <v>45952.618425925924</v>
      </c>
    </row>
    <row r="7736" spans="1:9" x14ac:dyDescent="0.35">
      <c r="A7736">
        <v>107735</v>
      </c>
      <c r="B7736" t="s">
        <v>18</v>
      </c>
      <c r="C7736" t="s">
        <v>17</v>
      </c>
      <c r="D7736">
        <v>0</v>
      </c>
      <c r="E7736" s="1">
        <v>45952.605497685188</v>
      </c>
      <c r="F7736" s="1">
        <v>45952.606689814813</v>
      </c>
      <c r="G7736" s="1">
        <v>45952.607129629629</v>
      </c>
      <c r="H7736" s="1">
        <v>45952.609444444446</v>
      </c>
      <c r="I7736" s="1">
        <v>45952.618668981479</v>
      </c>
    </row>
    <row r="7737" spans="1:9" x14ac:dyDescent="0.35">
      <c r="A7737">
        <v>107736</v>
      </c>
      <c r="B7737" t="s">
        <v>18</v>
      </c>
      <c r="C7737" t="s">
        <v>14</v>
      </c>
      <c r="D7737">
        <v>0</v>
      </c>
      <c r="E7737" s="1">
        <v>45952.605729166666</v>
      </c>
      <c r="F7737" s="1">
        <v>45952.606180555558</v>
      </c>
      <c r="G7737" s="1">
        <v>45952.606990740744</v>
      </c>
      <c r="H7737" s="1">
        <v>45952.607893518521</v>
      </c>
      <c r="I7737" s="1">
        <v>45952.61409722222</v>
      </c>
    </row>
    <row r="7738" spans="1:9" x14ac:dyDescent="0.35">
      <c r="A7738">
        <v>107737</v>
      </c>
      <c r="B7738" t="s">
        <v>15</v>
      </c>
      <c r="C7738" t="s">
        <v>14</v>
      </c>
      <c r="D7738">
        <v>0</v>
      </c>
      <c r="E7738" s="1">
        <v>45952.606064814812</v>
      </c>
      <c r="F7738" s="1">
        <v>45952.606689814813</v>
      </c>
      <c r="G7738" s="1">
        <v>45952.607372685183</v>
      </c>
      <c r="H7738" s="1">
        <v>45952.610289351855</v>
      </c>
      <c r="I7738" s="1">
        <v>45952.618819444448</v>
      </c>
    </row>
    <row r="7739" spans="1:9" x14ac:dyDescent="0.35">
      <c r="A7739">
        <v>107738</v>
      </c>
      <c r="B7739" t="s">
        <v>20</v>
      </c>
      <c r="C7739" t="s">
        <v>12</v>
      </c>
      <c r="D7739">
        <v>0</v>
      </c>
      <c r="E7739" s="1">
        <v>45952.606145833335</v>
      </c>
      <c r="F7739" s="1">
        <v>45952.606932870367</v>
      </c>
      <c r="G7739" s="1">
        <v>45952.607349537036</v>
      </c>
      <c r="H7739" s="1">
        <v>45952.609050925923</v>
      </c>
      <c r="I7739" s="1">
        <v>45952.613252314812</v>
      </c>
    </row>
    <row r="7740" spans="1:9" x14ac:dyDescent="0.35">
      <c r="A7740">
        <v>107739</v>
      </c>
      <c r="B7740" t="s">
        <v>21</v>
      </c>
      <c r="C7740" t="s">
        <v>12</v>
      </c>
      <c r="D7740">
        <v>0</v>
      </c>
      <c r="E7740" s="1">
        <v>45952.607418981483</v>
      </c>
      <c r="F7740" s="1">
        <v>45952.608113425929</v>
      </c>
      <c r="G7740" s="1">
        <v>45952.608483796299</v>
      </c>
      <c r="H7740" s="1">
        <v>45952.61042824074</v>
      </c>
      <c r="I7740" s="1">
        <v>45952.623518518521</v>
      </c>
    </row>
    <row r="7741" spans="1:9" x14ac:dyDescent="0.35">
      <c r="A7741">
        <v>107740</v>
      </c>
      <c r="B7741" t="s">
        <v>11</v>
      </c>
      <c r="C7741" t="s">
        <v>16</v>
      </c>
      <c r="D7741">
        <v>0</v>
      </c>
      <c r="E7741" s="1">
        <v>45952.607835648145</v>
      </c>
      <c r="F7741" s="1">
        <v>45952.608599537038</v>
      </c>
      <c r="G7741" s="1">
        <v>45952.609363425923</v>
      </c>
      <c r="H7741" s="1">
        <v>45952.612546296295</v>
      </c>
      <c r="I7741" s="1">
        <v>45952.616759259261</v>
      </c>
    </row>
    <row r="7742" spans="1:9" x14ac:dyDescent="0.35">
      <c r="A7742">
        <v>107741</v>
      </c>
      <c r="B7742" t="s">
        <v>15</v>
      </c>
      <c r="C7742" t="s">
        <v>14</v>
      </c>
      <c r="D7742">
        <v>0</v>
      </c>
      <c r="E7742" s="1">
        <v>45952.607847222222</v>
      </c>
      <c r="F7742" s="1">
        <v>45952.608703703707</v>
      </c>
      <c r="G7742" s="1">
        <v>45952.608946759261</v>
      </c>
      <c r="H7742" s="1">
        <v>45952.610439814816</v>
      </c>
      <c r="I7742" s="1">
        <v>45952.614363425928</v>
      </c>
    </row>
    <row r="7743" spans="1:9" x14ac:dyDescent="0.35">
      <c r="A7743">
        <v>107742</v>
      </c>
      <c r="B7743" t="s">
        <v>18</v>
      </c>
      <c r="C7743" t="s">
        <v>16</v>
      </c>
      <c r="D7743">
        <v>0</v>
      </c>
      <c r="E7743" s="1">
        <v>45952.607870370368</v>
      </c>
      <c r="F7743" s="1">
        <v>45952.608634259261</v>
      </c>
      <c r="G7743" s="1">
        <v>45952.609699074077</v>
      </c>
      <c r="H7743" s="1">
        <v>45952.612546296295</v>
      </c>
      <c r="I7743" s="1">
        <v>45952.625127314815</v>
      </c>
    </row>
    <row r="7744" spans="1:9" x14ac:dyDescent="0.35">
      <c r="A7744">
        <v>107743</v>
      </c>
      <c r="B7744" t="s">
        <v>21</v>
      </c>
      <c r="C7744" t="s">
        <v>14</v>
      </c>
      <c r="D7744">
        <v>0</v>
      </c>
      <c r="E7744" s="1">
        <v>45952.608078703706</v>
      </c>
      <c r="F7744" s="1">
        <v>45952.608761574076</v>
      </c>
      <c r="G7744" s="1">
        <v>45952.608831018515</v>
      </c>
      <c r="H7744" s="1">
        <v>45952.610324074078</v>
      </c>
      <c r="I7744" s="1">
        <v>45952.621736111112</v>
      </c>
    </row>
    <row r="7745" spans="1:9" x14ac:dyDescent="0.35">
      <c r="A7745">
        <v>107744</v>
      </c>
      <c r="B7745" t="s">
        <v>9</v>
      </c>
      <c r="C7745" t="s">
        <v>17</v>
      </c>
      <c r="D7745">
        <v>0</v>
      </c>
      <c r="E7745" s="1">
        <v>45952.611817129633</v>
      </c>
      <c r="F7745" s="1">
        <v>45952.612164351849</v>
      </c>
      <c r="G7745" s="1">
        <v>45952.612986111111</v>
      </c>
      <c r="H7745" s="1">
        <v>45952.614270833335</v>
      </c>
      <c r="I7745" s="1">
        <v>45952.621006944442</v>
      </c>
    </row>
    <row r="7746" spans="1:9" x14ac:dyDescent="0.35">
      <c r="A7746">
        <v>107745</v>
      </c>
      <c r="B7746" t="s">
        <v>11</v>
      </c>
      <c r="C7746" t="s">
        <v>12</v>
      </c>
      <c r="D7746">
        <v>0</v>
      </c>
      <c r="E7746" s="1">
        <v>45952.614270833335</v>
      </c>
      <c r="F7746" s="1">
        <v>45952.615219907406</v>
      </c>
      <c r="G7746" s="1">
        <v>45952.615694444445</v>
      </c>
      <c r="H7746" s="1">
        <v>45952.616412037038</v>
      </c>
      <c r="I7746" s="1">
        <v>45952.621828703705</v>
      </c>
    </row>
    <row r="7747" spans="1:9" x14ac:dyDescent="0.35">
      <c r="A7747">
        <v>107746</v>
      </c>
      <c r="B7747" t="s">
        <v>21</v>
      </c>
      <c r="C7747" t="s">
        <v>10</v>
      </c>
      <c r="D7747">
        <v>0</v>
      </c>
      <c r="E7747" s="1">
        <v>45952.614490740743</v>
      </c>
      <c r="F7747" s="1">
        <v>45952.615266203706</v>
      </c>
      <c r="G7747" s="1">
        <v>45952.615879629629</v>
      </c>
      <c r="H7747" s="1">
        <v>45952.618657407409</v>
      </c>
      <c r="I7747" s="1">
        <v>45952.62699074074</v>
      </c>
    </row>
    <row r="7748" spans="1:9" x14ac:dyDescent="0.35">
      <c r="A7748">
        <v>107747</v>
      </c>
      <c r="B7748" t="s">
        <v>15</v>
      </c>
      <c r="C7748" t="s">
        <v>17</v>
      </c>
      <c r="D7748">
        <v>0</v>
      </c>
      <c r="E7748" s="1">
        <v>45952.616180555553</v>
      </c>
      <c r="F7748" s="1">
        <v>45952.616979166669</v>
      </c>
      <c r="G7748" s="1">
        <v>45952.617777777778</v>
      </c>
      <c r="H7748" s="1">
        <v>45952.620949074073</v>
      </c>
      <c r="I7748" s="1">
        <v>45952.62699074074</v>
      </c>
    </row>
    <row r="7749" spans="1:9" x14ac:dyDescent="0.35">
      <c r="A7749">
        <v>107748</v>
      </c>
      <c r="B7749" t="s">
        <v>11</v>
      </c>
      <c r="C7749" t="s">
        <v>17</v>
      </c>
      <c r="D7749">
        <v>0</v>
      </c>
      <c r="E7749" s="1">
        <v>45952.617881944447</v>
      </c>
      <c r="F7749" s="1">
        <v>45952.618738425925</v>
      </c>
      <c r="G7749" s="1">
        <v>45952.619363425925</v>
      </c>
      <c r="H7749" s="1">
        <v>45952.621446759258</v>
      </c>
      <c r="I7749" s="1">
        <v>45952.627141203702</v>
      </c>
    </row>
    <row r="7750" spans="1:9" x14ac:dyDescent="0.35">
      <c r="A7750">
        <v>107749</v>
      </c>
      <c r="B7750" t="s">
        <v>23</v>
      </c>
      <c r="C7750" t="s">
        <v>17</v>
      </c>
      <c r="D7750">
        <v>0</v>
      </c>
      <c r="E7750" s="1">
        <v>45952.618576388886</v>
      </c>
      <c r="F7750" s="1">
        <v>45952.619444444441</v>
      </c>
      <c r="G7750" s="1">
        <v>45952.619629629633</v>
      </c>
      <c r="H7750" s="1">
        <v>45952.621122685188</v>
      </c>
      <c r="I7750" s="1">
        <v>45952.629930555559</v>
      </c>
    </row>
    <row r="7751" spans="1:9" x14ac:dyDescent="0.35">
      <c r="A7751">
        <v>107750</v>
      </c>
      <c r="B7751" t="s">
        <v>13</v>
      </c>
      <c r="C7751" t="s">
        <v>14</v>
      </c>
      <c r="D7751">
        <v>0</v>
      </c>
      <c r="E7751" s="1">
        <v>45952.621446759258</v>
      </c>
      <c r="F7751" s="1">
        <v>45952.622291666667</v>
      </c>
      <c r="G7751" s="1">
        <v>45952.622777777775</v>
      </c>
      <c r="H7751" s="1">
        <v>45952.625173611108</v>
      </c>
      <c r="I7751" s="1">
        <v>45952.633888888886</v>
      </c>
    </row>
    <row r="7752" spans="1:9" x14ac:dyDescent="0.35">
      <c r="A7752">
        <v>107751</v>
      </c>
      <c r="B7752" t="s">
        <v>11</v>
      </c>
      <c r="C7752" t="s">
        <v>10</v>
      </c>
      <c r="D7752">
        <v>0</v>
      </c>
      <c r="E7752" s="1">
        <v>45952.621793981481</v>
      </c>
      <c r="F7752" s="1">
        <v>45952.623090277775</v>
      </c>
      <c r="G7752" s="1">
        <v>45952.623518518521</v>
      </c>
      <c r="H7752" s="1">
        <v>45952.624456018515</v>
      </c>
      <c r="I7752" s="1">
        <v>45952.637233796297</v>
      </c>
    </row>
    <row r="7753" spans="1:9" x14ac:dyDescent="0.35">
      <c r="A7753">
        <v>107752</v>
      </c>
      <c r="B7753" t="s">
        <v>18</v>
      </c>
      <c r="C7753" t="s">
        <v>12</v>
      </c>
      <c r="D7753">
        <v>0</v>
      </c>
      <c r="E7753" s="1">
        <v>45952.622071759259</v>
      </c>
      <c r="F7753" s="1">
        <v>45952.623425925929</v>
      </c>
      <c r="G7753" s="1">
        <v>45952.624201388891</v>
      </c>
      <c r="H7753" s="1">
        <v>45952.627511574072</v>
      </c>
      <c r="I7753" s="1">
        <v>45952.640057870369</v>
      </c>
    </row>
    <row r="7754" spans="1:9" x14ac:dyDescent="0.35">
      <c r="A7754">
        <v>107753</v>
      </c>
      <c r="B7754" t="s">
        <v>9</v>
      </c>
      <c r="C7754" t="s">
        <v>16</v>
      </c>
      <c r="D7754">
        <v>0</v>
      </c>
      <c r="E7754" s="1">
        <v>45952.623414351852</v>
      </c>
      <c r="F7754" s="1">
        <v>45952.624606481484</v>
      </c>
      <c r="G7754" s="1">
        <v>45952.625173611108</v>
      </c>
      <c r="H7754" s="1">
        <v>45952.62604166667</v>
      </c>
      <c r="I7754" s="1">
        <v>45952.638599537036</v>
      </c>
    </row>
    <row r="7755" spans="1:9" x14ac:dyDescent="0.35">
      <c r="A7755">
        <v>107754</v>
      </c>
      <c r="B7755" t="s">
        <v>18</v>
      </c>
      <c r="C7755" t="s">
        <v>12</v>
      </c>
      <c r="D7755">
        <v>0</v>
      </c>
      <c r="E7755" s="1">
        <v>45952.624675925923</v>
      </c>
      <c r="F7755" s="1">
        <v>45952.625451388885</v>
      </c>
      <c r="G7755" s="1">
        <v>45952.62641203704</v>
      </c>
      <c r="H7755" s="1">
        <v>45952.629791666666</v>
      </c>
      <c r="I7755" s="1">
        <v>45952.632800925923</v>
      </c>
    </row>
    <row r="7756" spans="1:9" x14ac:dyDescent="0.35">
      <c r="A7756">
        <v>107755</v>
      </c>
      <c r="B7756" t="s">
        <v>13</v>
      </c>
      <c r="C7756" t="s">
        <v>14</v>
      </c>
      <c r="D7756">
        <v>0</v>
      </c>
      <c r="E7756" s="1">
        <v>45952.625405092593</v>
      </c>
      <c r="F7756" s="1">
        <v>45952.626076388886</v>
      </c>
      <c r="G7756" s="1">
        <v>45952.62636574074</v>
      </c>
      <c r="H7756" s="1">
        <v>45952.628321759257</v>
      </c>
      <c r="I7756" s="1">
        <v>45952.641724537039</v>
      </c>
    </row>
    <row r="7757" spans="1:9" x14ac:dyDescent="0.35">
      <c r="A7757">
        <v>107756</v>
      </c>
      <c r="B7757" t="s">
        <v>21</v>
      </c>
      <c r="C7757" t="s">
        <v>14</v>
      </c>
      <c r="D7757">
        <v>0</v>
      </c>
      <c r="E7757" s="1">
        <v>45952.629050925927</v>
      </c>
      <c r="F7757" s="1">
        <v>45952.629710648151</v>
      </c>
      <c r="G7757" s="1">
        <v>45952.630601851852</v>
      </c>
      <c r="H7757" s="1">
        <v>45952.632893518516</v>
      </c>
      <c r="I7757" s="1">
        <v>45952.645162037035</v>
      </c>
    </row>
    <row r="7758" spans="1:9" x14ac:dyDescent="0.35">
      <c r="A7758">
        <v>107757</v>
      </c>
      <c r="B7758" t="s">
        <v>13</v>
      </c>
      <c r="C7758" t="s">
        <v>17</v>
      </c>
      <c r="D7758">
        <v>0</v>
      </c>
      <c r="E7758" s="1">
        <v>45952.629814814813</v>
      </c>
      <c r="F7758" s="1">
        <v>45952.630914351852</v>
      </c>
      <c r="G7758" s="1">
        <v>45952.631493055553</v>
      </c>
      <c r="H7758" s="1">
        <v>45952.633680555555</v>
      </c>
      <c r="I7758" s="1">
        <v>45952.643969907411</v>
      </c>
    </row>
    <row r="7759" spans="1:9" x14ac:dyDescent="0.35">
      <c r="A7759">
        <v>107758</v>
      </c>
      <c r="B7759" t="s">
        <v>13</v>
      </c>
      <c r="C7759" t="s">
        <v>17</v>
      </c>
      <c r="D7759">
        <v>0</v>
      </c>
      <c r="E7759" s="1">
        <v>45952.63008101852</v>
      </c>
      <c r="F7759" s="1">
        <v>45952.631076388891</v>
      </c>
      <c r="G7759" s="1">
        <v>45952.631145833337</v>
      </c>
      <c r="H7759" s="1">
        <v>45952.632060185184</v>
      </c>
      <c r="I7759" s="1">
        <v>45952.63559027778</v>
      </c>
    </row>
    <row r="7760" spans="1:9" x14ac:dyDescent="0.35">
      <c r="A7760">
        <v>107759</v>
      </c>
      <c r="B7760" t="s">
        <v>13</v>
      </c>
      <c r="C7760" t="s">
        <v>16</v>
      </c>
      <c r="D7760">
        <v>0</v>
      </c>
      <c r="E7760" s="1">
        <v>45952.631249999999</v>
      </c>
      <c r="F7760" s="1">
        <v>45952.632013888891</v>
      </c>
      <c r="G7760" s="1">
        <v>45952.633217592593</v>
      </c>
      <c r="H7760" s="1">
        <v>45952.635972222219</v>
      </c>
      <c r="I7760" s="1">
        <v>45952.64576388889</v>
      </c>
    </row>
    <row r="7761" spans="1:9" x14ac:dyDescent="0.35">
      <c r="A7761">
        <v>107760</v>
      </c>
      <c r="B7761" t="s">
        <v>11</v>
      </c>
      <c r="C7761" t="s">
        <v>16</v>
      </c>
      <c r="D7761">
        <v>0</v>
      </c>
      <c r="E7761" s="1">
        <v>45952.631851851853</v>
      </c>
      <c r="F7761" s="1">
        <v>45952.632986111108</v>
      </c>
      <c r="G7761" s="1">
        <v>45952.633796296293</v>
      </c>
      <c r="H7761" s="1">
        <v>45952.637569444443</v>
      </c>
      <c r="I7761" s="1">
        <v>45952.644826388889</v>
      </c>
    </row>
    <row r="7762" spans="1:9" x14ac:dyDescent="0.35">
      <c r="A7762">
        <v>107761</v>
      </c>
      <c r="B7762" t="s">
        <v>9</v>
      </c>
      <c r="C7762" t="s">
        <v>14</v>
      </c>
      <c r="D7762">
        <v>0</v>
      </c>
      <c r="E7762" s="1">
        <v>45952.632754629631</v>
      </c>
      <c r="F7762" s="1">
        <v>45952.634085648147</v>
      </c>
      <c r="G7762" s="1">
        <v>45952.634479166663</v>
      </c>
      <c r="H7762" s="1">
        <v>45952.637233796297</v>
      </c>
      <c r="I7762" s="1">
        <v>45952.642384259256</v>
      </c>
    </row>
    <row r="7763" spans="1:9" x14ac:dyDescent="0.35">
      <c r="A7763">
        <v>107762</v>
      </c>
      <c r="B7763" t="s">
        <v>9</v>
      </c>
      <c r="C7763" t="s">
        <v>12</v>
      </c>
      <c r="D7763">
        <v>0</v>
      </c>
      <c r="E7763" s="1">
        <v>45952.633414351854</v>
      </c>
      <c r="F7763" s="1">
        <v>45952.633969907409</v>
      </c>
      <c r="G7763" s="1">
        <v>45952.634236111109</v>
      </c>
      <c r="H7763" s="1">
        <v>45952.635694444441</v>
      </c>
      <c r="I7763" s="1">
        <v>45952.637094907404</v>
      </c>
    </row>
    <row r="7764" spans="1:9" x14ac:dyDescent="0.35">
      <c r="A7764">
        <v>107763</v>
      </c>
      <c r="B7764" t="s">
        <v>15</v>
      </c>
      <c r="C7764" t="s">
        <v>17</v>
      </c>
      <c r="D7764">
        <v>0</v>
      </c>
      <c r="E7764" s="1">
        <v>45952.634722222225</v>
      </c>
      <c r="F7764" s="1">
        <v>45952.635937500003</v>
      </c>
      <c r="G7764" s="1">
        <v>45952.636921296296</v>
      </c>
      <c r="H7764" s="1">
        <v>45952.638692129629</v>
      </c>
      <c r="I7764" s="1">
        <v>45952.651724537034</v>
      </c>
    </row>
    <row r="7765" spans="1:9" x14ac:dyDescent="0.35">
      <c r="A7765">
        <v>107764</v>
      </c>
      <c r="B7765" t="s">
        <v>15</v>
      </c>
      <c r="C7765" t="s">
        <v>10</v>
      </c>
      <c r="D7765">
        <v>0</v>
      </c>
      <c r="E7765" s="1">
        <v>45952.63559027778</v>
      </c>
      <c r="F7765" s="1">
        <v>45952.636620370373</v>
      </c>
      <c r="G7765" s="1">
        <v>45952.637546296297</v>
      </c>
      <c r="H7765" s="1">
        <v>45952.639062499999</v>
      </c>
      <c r="I7765" s="1">
        <v>45952.652615740742</v>
      </c>
    </row>
    <row r="7766" spans="1:9" x14ac:dyDescent="0.35">
      <c r="A7766">
        <v>107765</v>
      </c>
      <c r="B7766" t="s">
        <v>23</v>
      </c>
      <c r="C7766" t="s">
        <v>17</v>
      </c>
      <c r="D7766">
        <v>0</v>
      </c>
      <c r="E7766" s="1">
        <v>45952.635763888888</v>
      </c>
      <c r="F7766" s="1">
        <v>45952.637094907404</v>
      </c>
      <c r="G7766" s="1">
        <v>45952.637187499997</v>
      </c>
      <c r="H7766" s="1">
        <v>45952.639456018522</v>
      </c>
      <c r="I7766" s="1">
        <v>45952.651134259257</v>
      </c>
    </row>
    <row r="7767" spans="1:9" x14ac:dyDescent="0.35">
      <c r="A7767">
        <v>107766</v>
      </c>
      <c r="B7767" t="s">
        <v>18</v>
      </c>
      <c r="C7767" t="s">
        <v>14</v>
      </c>
      <c r="D7767">
        <v>0</v>
      </c>
      <c r="E7767" s="1">
        <v>45952.637418981481</v>
      </c>
      <c r="F7767" s="1">
        <v>45952.638784722221</v>
      </c>
      <c r="G7767" s="1">
        <v>45952.638935185183</v>
      </c>
      <c r="H7767" s="1">
        <v>45952.642013888886</v>
      </c>
      <c r="I7767" s="1">
        <v>45952.644930555558</v>
      </c>
    </row>
    <row r="7768" spans="1:9" x14ac:dyDescent="0.35">
      <c r="A7768">
        <v>107767</v>
      </c>
      <c r="B7768" t="s">
        <v>18</v>
      </c>
      <c r="C7768" t="s">
        <v>10</v>
      </c>
      <c r="D7768">
        <v>0</v>
      </c>
      <c r="E7768" s="1">
        <v>45952.638020833336</v>
      </c>
      <c r="F7768" s="1">
        <v>45952.63853009259</v>
      </c>
      <c r="G7768" s="1">
        <v>45952.639548611114</v>
      </c>
      <c r="H7768" s="1">
        <v>45952.641585648147</v>
      </c>
      <c r="I7768" s="1">
        <v>45952.653240740743</v>
      </c>
    </row>
    <row r="7769" spans="1:9" x14ac:dyDescent="0.35">
      <c r="A7769">
        <v>107768</v>
      </c>
      <c r="B7769" t="s">
        <v>11</v>
      </c>
      <c r="C7769" t="s">
        <v>10</v>
      </c>
      <c r="D7769">
        <v>0</v>
      </c>
      <c r="E7769" s="1">
        <v>45952.643425925926</v>
      </c>
      <c r="F7769" s="1">
        <v>45952.644178240742</v>
      </c>
      <c r="G7769" s="1">
        <v>45952.644884259258</v>
      </c>
      <c r="H7769" s="1">
        <v>45952.647164351853</v>
      </c>
      <c r="I7769" s="1">
        <v>45952.648402777777</v>
      </c>
    </row>
    <row r="7770" spans="1:9" x14ac:dyDescent="0.35">
      <c r="A7770">
        <v>107769</v>
      </c>
      <c r="B7770" t="s">
        <v>9</v>
      </c>
      <c r="C7770" t="s">
        <v>14</v>
      </c>
      <c r="D7770">
        <v>0</v>
      </c>
      <c r="E7770" s="1">
        <v>45952.64403935185</v>
      </c>
      <c r="F7770" s="1">
        <v>45952.645324074074</v>
      </c>
      <c r="G7770" s="1">
        <v>45952.645787037036</v>
      </c>
      <c r="H7770" s="1">
        <v>45952.648668981485</v>
      </c>
      <c r="I7770" s="1">
        <v>45952.657141203701</v>
      </c>
    </row>
    <row r="7771" spans="1:9" x14ac:dyDescent="0.35">
      <c r="A7771">
        <v>107770</v>
      </c>
      <c r="B7771" t="s">
        <v>15</v>
      </c>
      <c r="C7771" t="s">
        <v>17</v>
      </c>
      <c r="D7771">
        <v>0</v>
      </c>
      <c r="E7771" s="1">
        <v>45952.644189814811</v>
      </c>
      <c r="F7771" s="1">
        <v>45952.644699074073</v>
      </c>
      <c r="G7771" s="1">
        <v>45952.645069444443</v>
      </c>
      <c r="H7771" s="1">
        <v>45952.647314814814</v>
      </c>
      <c r="I7771" s="1">
        <v>45952.649768518517</v>
      </c>
    </row>
    <row r="7772" spans="1:9" x14ac:dyDescent="0.35">
      <c r="A7772">
        <v>107771</v>
      </c>
      <c r="B7772" t="s">
        <v>21</v>
      </c>
      <c r="C7772" t="s">
        <v>10</v>
      </c>
      <c r="D7772">
        <v>0</v>
      </c>
      <c r="E7772" s="1">
        <v>45952.645613425928</v>
      </c>
      <c r="F7772" s="1">
        <v>45952.646550925929</v>
      </c>
      <c r="G7772" s="1">
        <v>45952.647199074076</v>
      </c>
      <c r="H7772" s="1">
        <v>45952.64984953704</v>
      </c>
      <c r="I7772" s="1">
        <v>45952.658506944441</v>
      </c>
    </row>
    <row r="7773" spans="1:9" x14ac:dyDescent="0.35">
      <c r="A7773">
        <v>107772</v>
      </c>
      <c r="B7773" t="s">
        <v>9</v>
      </c>
      <c r="C7773" t="s">
        <v>14</v>
      </c>
      <c r="D7773">
        <v>0</v>
      </c>
      <c r="E7773" s="1">
        <v>45952.646516203706</v>
      </c>
      <c r="F7773" s="1">
        <v>45952.647870370369</v>
      </c>
      <c r="G7773" s="1">
        <v>45952.648101851853</v>
      </c>
      <c r="H7773" s="1">
        <v>45952.651388888888</v>
      </c>
      <c r="I7773" s="1">
        <v>45952.65425925926</v>
      </c>
    </row>
    <row r="7774" spans="1:9" x14ac:dyDescent="0.35">
      <c r="A7774">
        <v>107773</v>
      </c>
      <c r="B7774" t="s">
        <v>21</v>
      </c>
      <c r="C7774" t="s">
        <v>17</v>
      </c>
      <c r="D7774">
        <v>0</v>
      </c>
      <c r="E7774" s="1">
        <v>45952.646574074075</v>
      </c>
      <c r="F7774" s="1">
        <v>45952.647349537037</v>
      </c>
      <c r="G7774" s="1">
        <v>45952.6481712963</v>
      </c>
      <c r="H7774" s="1">
        <v>45952.650810185187</v>
      </c>
      <c r="I7774" s="1">
        <v>45952.652025462965</v>
      </c>
    </row>
    <row r="7775" spans="1:9" x14ac:dyDescent="0.35">
      <c r="A7775">
        <v>107774</v>
      </c>
      <c r="B7775" t="s">
        <v>19</v>
      </c>
      <c r="C7775" t="s">
        <v>17</v>
      </c>
      <c r="D7775">
        <v>0</v>
      </c>
      <c r="E7775" s="1">
        <v>45952.649780092594</v>
      </c>
      <c r="F7775" s="1">
        <v>45952.650324074071</v>
      </c>
      <c r="G7775" s="1">
        <v>45952.650682870371</v>
      </c>
      <c r="H7775" s="1">
        <v>45952.652326388888</v>
      </c>
      <c r="I7775" s="1">
        <v>45952.658159722225</v>
      </c>
    </row>
    <row r="7776" spans="1:9" x14ac:dyDescent="0.35">
      <c r="A7776">
        <v>107775</v>
      </c>
      <c r="B7776" t="s">
        <v>9</v>
      </c>
      <c r="C7776" t="s">
        <v>14</v>
      </c>
      <c r="D7776">
        <v>0</v>
      </c>
      <c r="E7776" s="1">
        <v>45952.650706018518</v>
      </c>
      <c r="F7776" s="1">
        <v>45952.651770833334</v>
      </c>
      <c r="G7776" s="1">
        <v>45952.652708333335</v>
      </c>
      <c r="H7776" s="1">
        <v>45952.655613425923</v>
      </c>
      <c r="I7776" s="1">
        <v>45952.668854166666</v>
      </c>
    </row>
    <row r="7777" spans="1:9" x14ac:dyDescent="0.35">
      <c r="A7777">
        <v>107776</v>
      </c>
      <c r="B7777" t="s">
        <v>9</v>
      </c>
      <c r="C7777" t="s">
        <v>16</v>
      </c>
      <c r="D7777">
        <v>0</v>
      </c>
      <c r="E7777" s="1">
        <v>45952.65116898148</v>
      </c>
      <c r="F7777" s="1">
        <v>45952.652037037034</v>
      </c>
      <c r="G7777" s="1">
        <v>45952.65247685185</v>
      </c>
      <c r="H7777" s="1">
        <v>45952.653055555558</v>
      </c>
      <c r="I7777" s="1">
        <v>45952.657453703701</v>
      </c>
    </row>
    <row r="7778" spans="1:9" x14ac:dyDescent="0.35">
      <c r="A7778">
        <v>107777</v>
      </c>
      <c r="B7778" t="s">
        <v>15</v>
      </c>
      <c r="C7778" t="s">
        <v>10</v>
      </c>
      <c r="D7778">
        <v>0</v>
      </c>
      <c r="E7778" s="1">
        <v>45952.653449074074</v>
      </c>
      <c r="F7778" s="1">
        <v>45952.65457175926</v>
      </c>
      <c r="G7778" s="1">
        <v>45952.654675925929</v>
      </c>
      <c r="H7778" s="1">
        <v>45952.657696759263</v>
      </c>
      <c r="I7778" s="1">
        <v>45952.659537037034</v>
      </c>
    </row>
    <row r="7779" spans="1:9" x14ac:dyDescent="0.35">
      <c r="A7779">
        <v>107778</v>
      </c>
      <c r="B7779" t="s">
        <v>18</v>
      </c>
      <c r="C7779" t="s">
        <v>14</v>
      </c>
      <c r="D7779">
        <v>0</v>
      </c>
      <c r="E7779" s="1">
        <v>45952.654479166667</v>
      </c>
      <c r="F7779" s="1">
        <v>45952.655451388891</v>
      </c>
      <c r="G7779" s="1">
        <v>45952.655648148146</v>
      </c>
      <c r="H7779" s="1">
        <v>45952.657118055555</v>
      </c>
      <c r="I7779" s="1">
        <v>45952.664942129632</v>
      </c>
    </row>
    <row r="7780" spans="1:9" x14ac:dyDescent="0.35">
      <c r="A7780">
        <v>107779</v>
      </c>
      <c r="B7780" t="s">
        <v>23</v>
      </c>
      <c r="C7780" t="s">
        <v>12</v>
      </c>
      <c r="D7780">
        <v>0</v>
      </c>
      <c r="E7780" s="1">
        <v>45952.656273148146</v>
      </c>
      <c r="F7780" s="1">
        <v>45952.656793981485</v>
      </c>
      <c r="G7780" s="1">
        <v>45952.657187500001</v>
      </c>
      <c r="H7780" s="1">
        <v>45952.659016203703</v>
      </c>
      <c r="I7780" s="1">
        <v>45952.665451388886</v>
      </c>
    </row>
    <row r="7781" spans="1:9" x14ac:dyDescent="0.35">
      <c r="A7781">
        <v>107780</v>
      </c>
      <c r="B7781" t="s">
        <v>9</v>
      </c>
      <c r="C7781" t="s">
        <v>16</v>
      </c>
      <c r="D7781">
        <v>0</v>
      </c>
      <c r="E7781" s="1">
        <v>45952.657268518517</v>
      </c>
      <c r="F7781" s="1">
        <v>45952.658263888887</v>
      </c>
      <c r="G7781" s="1">
        <v>45952.659062500003</v>
      </c>
      <c r="H7781" s="1">
        <v>45952.661678240744</v>
      </c>
      <c r="I7781" s="1">
        <v>45952.669027777774</v>
      </c>
    </row>
    <row r="7782" spans="1:9" x14ac:dyDescent="0.35">
      <c r="A7782">
        <v>107781</v>
      </c>
      <c r="B7782" t="s">
        <v>18</v>
      </c>
      <c r="C7782" t="s">
        <v>17</v>
      </c>
      <c r="D7782">
        <v>0</v>
      </c>
      <c r="E7782" s="1">
        <v>45952.658217592594</v>
      </c>
      <c r="F7782" s="1">
        <v>45952.658912037034</v>
      </c>
      <c r="G7782" s="1">
        <v>45952.659710648149</v>
      </c>
      <c r="H7782" s="1">
        <v>45952.661909722221</v>
      </c>
      <c r="I7782" s="1">
        <v>45952.675717592596</v>
      </c>
    </row>
    <row r="7783" spans="1:9" x14ac:dyDescent="0.35">
      <c r="A7783">
        <v>107782</v>
      </c>
      <c r="B7783" t="s">
        <v>11</v>
      </c>
      <c r="C7783" t="s">
        <v>17</v>
      </c>
      <c r="D7783">
        <v>0</v>
      </c>
      <c r="E7783" s="1">
        <v>45952.662256944444</v>
      </c>
      <c r="F7783" s="1">
        <v>45952.663240740738</v>
      </c>
      <c r="G7783" s="1">
        <v>45952.663842592592</v>
      </c>
      <c r="H7783" s="1">
        <v>45952.665532407409</v>
      </c>
      <c r="I7783" s="1">
        <v>45952.678171296298</v>
      </c>
    </row>
    <row r="7784" spans="1:9" x14ac:dyDescent="0.35">
      <c r="A7784">
        <v>107783</v>
      </c>
      <c r="B7784" t="s">
        <v>9</v>
      </c>
      <c r="C7784" t="s">
        <v>12</v>
      </c>
      <c r="D7784">
        <v>0</v>
      </c>
      <c r="E7784" s="1">
        <v>45952.662488425929</v>
      </c>
      <c r="F7784" s="1">
        <v>45952.663182870368</v>
      </c>
      <c r="G7784" s="1">
        <v>45952.663240740738</v>
      </c>
      <c r="H7784" s="1">
        <v>45952.664421296293</v>
      </c>
      <c r="I7784" s="1">
        <v>45952.672847222224</v>
      </c>
    </row>
    <row r="7785" spans="1:9" x14ac:dyDescent="0.35">
      <c r="A7785">
        <v>107784</v>
      </c>
      <c r="B7785" t="s">
        <v>23</v>
      </c>
      <c r="C7785" t="s">
        <v>10</v>
      </c>
      <c r="D7785">
        <v>0</v>
      </c>
      <c r="E7785" s="1">
        <v>45952.662604166668</v>
      </c>
      <c r="F7785" s="1">
        <v>45952.663645833331</v>
      </c>
      <c r="G7785" s="1">
        <v>45952.663726851853</v>
      </c>
      <c r="H7785" s="1">
        <v>45952.665821759256</v>
      </c>
      <c r="I7785" s="1">
        <v>45952.673877314817</v>
      </c>
    </row>
    <row r="7786" spans="1:9" x14ac:dyDescent="0.35">
      <c r="A7786">
        <v>107785</v>
      </c>
      <c r="B7786" t="s">
        <v>9</v>
      </c>
      <c r="C7786" t="s">
        <v>12</v>
      </c>
      <c r="D7786">
        <v>0</v>
      </c>
      <c r="E7786" s="1">
        <v>45952.664606481485</v>
      </c>
      <c r="F7786" s="1">
        <v>45952.665138888886</v>
      </c>
      <c r="G7786" s="1">
        <v>45952.665393518517</v>
      </c>
      <c r="H7786" s="1">
        <v>45952.667696759258</v>
      </c>
      <c r="I7786" s="1">
        <v>45952.670543981483</v>
      </c>
    </row>
    <row r="7787" spans="1:9" x14ac:dyDescent="0.35">
      <c r="A7787">
        <v>107786</v>
      </c>
      <c r="B7787" t="s">
        <v>9</v>
      </c>
      <c r="C7787" t="s">
        <v>12</v>
      </c>
      <c r="D7787">
        <v>0</v>
      </c>
      <c r="E7787" s="1">
        <v>45952.66505787037</v>
      </c>
      <c r="F7787" s="1">
        <v>45952.666006944448</v>
      </c>
      <c r="G7787" s="1">
        <v>45952.666562500002</v>
      </c>
      <c r="H7787" s="1">
        <v>45952.66741898148</v>
      </c>
      <c r="I7787" s="1">
        <v>45952.675011574072</v>
      </c>
    </row>
    <row r="7788" spans="1:9" x14ac:dyDescent="0.35">
      <c r="A7788">
        <v>107787</v>
      </c>
      <c r="B7788" t="s">
        <v>15</v>
      </c>
      <c r="C7788" t="s">
        <v>16</v>
      </c>
      <c r="D7788">
        <v>0</v>
      </c>
      <c r="E7788" s="1">
        <v>45952.665613425925</v>
      </c>
      <c r="F7788" s="1">
        <v>45952.666597222225</v>
      </c>
      <c r="G7788" s="1">
        <v>45952.668645833335</v>
      </c>
      <c r="H7788" s="1">
        <v>45952.669814814813</v>
      </c>
      <c r="I7788" s="1">
        <v>45952.672997685186</v>
      </c>
    </row>
    <row r="7789" spans="1:9" x14ac:dyDescent="0.35">
      <c r="A7789">
        <v>107788</v>
      </c>
      <c r="B7789" t="s">
        <v>18</v>
      </c>
      <c r="C7789" t="s">
        <v>12</v>
      </c>
      <c r="D7789">
        <v>0</v>
      </c>
      <c r="E7789" s="1">
        <v>45952.667442129627</v>
      </c>
      <c r="F7789" s="1">
        <v>45952.668171296296</v>
      </c>
      <c r="G7789" s="1">
        <v>45952.669085648151</v>
      </c>
      <c r="H7789" s="1">
        <v>45952.671597222223</v>
      </c>
      <c r="I7789" s="1">
        <v>45952.678136574075</v>
      </c>
    </row>
    <row r="7790" spans="1:9" x14ac:dyDescent="0.35">
      <c r="A7790">
        <v>107789</v>
      </c>
      <c r="B7790" t="s">
        <v>11</v>
      </c>
      <c r="C7790" t="s">
        <v>10</v>
      </c>
      <c r="D7790">
        <v>0</v>
      </c>
      <c r="E7790" s="1">
        <v>45952.667557870373</v>
      </c>
      <c r="F7790" s="1">
        <v>45952.668437499997</v>
      </c>
      <c r="G7790" s="1">
        <v>45952.668587962966</v>
      </c>
      <c r="H7790" s="1">
        <v>45952.669618055559</v>
      </c>
      <c r="I7790" s="1">
        <v>45952.68304398148</v>
      </c>
    </row>
    <row r="7791" spans="1:9" x14ac:dyDescent="0.35">
      <c r="A7791">
        <v>107790</v>
      </c>
      <c r="B7791" t="s">
        <v>18</v>
      </c>
      <c r="C7791" t="s">
        <v>17</v>
      </c>
      <c r="D7791">
        <v>0</v>
      </c>
      <c r="E7791" s="1">
        <v>45952.668773148151</v>
      </c>
      <c r="F7791" s="1">
        <v>45952.669652777775</v>
      </c>
      <c r="G7791" s="1">
        <v>45952.670300925929</v>
      </c>
      <c r="H7791" s="1">
        <v>45952.671053240738</v>
      </c>
      <c r="I7791" s="1">
        <v>45952.673148148147</v>
      </c>
    </row>
    <row r="7792" spans="1:9" x14ac:dyDescent="0.35">
      <c r="A7792">
        <v>107791</v>
      </c>
      <c r="B7792" t="s">
        <v>18</v>
      </c>
      <c r="C7792" t="s">
        <v>10</v>
      </c>
      <c r="D7792">
        <v>0</v>
      </c>
      <c r="E7792" s="1">
        <v>45952.669745370367</v>
      </c>
      <c r="F7792" s="1">
        <v>45952.671087962961</v>
      </c>
      <c r="G7792" s="1">
        <v>45952.671539351853</v>
      </c>
      <c r="H7792" s="1">
        <v>45952.673518518517</v>
      </c>
      <c r="I7792" s="1">
        <v>45952.677523148152</v>
      </c>
    </row>
    <row r="7793" spans="1:9" x14ac:dyDescent="0.35">
      <c r="A7793">
        <v>107792</v>
      </c>
      <c r="B7793" t="s">
        <v>11</v>
      </c>
      <c r="C7793" t="s">
        <v>17</v>
      </c>
      <c r="D7793">
        <v>0</v>
      </c>
      <c r="E7793" s="1">
        <v>45952.670682870368</v>
      </c>
      <c r="F7793" s="1">
        <v>45952.672025462962</v>
      </c>
      <c r="G7793" s="1">
        <v>45952.672418981485</v>
      </c>
      <c r="H7793" s="1">
        <v>45952.674618055556</v>
      </c>
      <c r="I7793" s="1">
        <v>45952.680289351854</v>
      </c>
    </row>
    <row r="7794" spans="1:9" x14ac:dyDescent="0.35">
      <c r="A7794">
        <v>107793</v>
      </c>
      <c r="B7794" t="s">
        <v>22</v>
      </c>
      <c r="C7794" t="s">
        <v>12</v>
      </c>
      <c r="D7794">
        <v>0</v>
      </c>
      <c r="E7794" s="1">
        <v>45952.675381944442</v>
      </c>
      <c r="F7794" s="1">
        <v>45952.675821759258</v>
      </c>
      <c r="G7794" s="1">
        <v>45952.676481481481</v>
      </c>
      <c r="H7794" s="1">
        <v>45952.679918981485</v>
      </c>
      <c r="I7794" s="1">
        <v>45952.684386574074</v>
      </c>
    </row>
    <row r="7795" spans="1:9" x14ac:dyDescent="0.35">
      <c r="A7795">
        <v>107794</v>
      </c>
      <c r="B7795" t="s">
        <v>20</v>
      </c>
      <c r="C7795" t="s">
        <v>17</v>
      </c>
      <c r="D7795">
        <v>0</v>
      </c>
      <c r="E7795" s="1">
        <v>45952.675763888888</v>
      </c>
      <c r="F7795" s="1">
        <v>45952.676215277781</v>
      </c>
      <c r="G7795" s="1">
        <v>45952.676481481481</v>
      </c>
      <c r="H7795" s="1">
        <v>45952.678506944445</v>
      </c>
      <c r="I7795" s="1">
        <v>45952.679166666669</v>
      </c>
    </row>
    <row r="7796" spans="1:9" x14ac:dyDescent="0.35">
      <c r="A7796">
        <v>107795</v>
      </c>
      <c r="B7796" t="s">
        <v>21</v>
      </c>
      <c r="C7796" t="s">
        <v>16</v>
      </c>
      <c r="D7796">
        <v>0</v>
      </c>
      <c r="E7796" s="1">
        <v>45952.676574074074</v>
      </c>
      <c r="F7796" s="1">
        <v>45952.677662037036</v>
      </c>
      <c r="G7796" s="1">
        <v>45952.678263888891</v>
      </c>
      <c r="H7796" s="1">
        <v>45952.682835648149</v>
      </c>
      <c r="I7796" s="1">
        <v>45952.689918981479</v>
      </c>
    </row>
    <row r="7797" spans="1:9" x14ac:dyDescent="0.35">
      <c r="A7797">
        <v>107796</v>
      </c>
      <c r="B7797" t="s">
        <v>13</v>
      </c>
      <c r="C7797" t="s">
        <v>16</v>
      </c>
      <c r="D7797">
        <v>0</v>
      </c>
      <c r="E7797" s="1">
        <v>45952.678981481484</v>
      </c>
      <c r="F7797" s="1">
        <v>45952.679525462961</v>
      </c>
      <c r="G7797" s="1">
        <v>45952.680798611109</v>
      </c>
      <c r="H7797" s="1">
        <v>45952.681481481479</v>
      </c>
      <c r="I7797" s="1">
        <v>45952.692800925928</v>
      </c>
    </row>
    <row r="7798" spans="1:9" x14ac:dyDescent="0.35">
      <c r="A7798">
        <v>107797</v>
      </c>
      <c r="B7798" t="s">
        <v>15</v>
      </c>
      <c r="C7798" t="s">
        <v>10</v>
      </c>
      <c r="D7798">
        <v>0</v>
      </c>
      <c r="E7798" s="1">
        <v>45952.681018518517</v>
      </c>
      <c r="F7798" s="1">
        <v>45952.681747685187</v>
      </c>
      <c r="G7798" s="1">
        <v>45952.682500000003</v>
      </c>
      <c r="H7798" s="1">
        <v>45952.685543981483</v>
      </c>
      <c r="I7798" s="1">
        <v>45952.695543981485</v>
      </c>
    </row>
    <row r="7799" spans="1:9" x14ac:dyDescent="0.35">
      <c r="A7799">
        <v>107798</v>
      </c>
      <c r="B7799" t="s">
        <v>18</v>
      </c>
      <c r="C7799" t="s">
        <v>14</v>
      </c>
      <c r="D7799">
        <v>0</v>
      </c>
      <c r="E7799" s="1">
        <v>45952.681354166663</v>
      </c>
      <c r="F7799" s="1">
        <v>45952.682557870372</v>
      </c>
      <c r="G7799" s="1">
        <v>45952.682824074072</v>
      </c>
      <c r="H7799" s="1">
        <v>45952.684976851851</v>
      </c>
      <c r="I7799" s="1">
        <v>45952.698541666665</v>
      </c>
    </row>
    <row r="7800" spans="1:9" x14ac:dyDescent="0.35">
      <c r="A7800">
        <v>107799</v>
      </c>
      <c r="B7800" t="s">
        <v>9</v>
      </c>
      <c r="C7800" t="s">
        <v>14</v>
      </c>
      <c r="D7800">
        <v>0</v>
      </c>
      <c r="E7800" s="1">
        <v>45952.682511574072</v>
      </c>
      <c r="F7800" s="1">
        <v>45952.683148148149</v>
      </c>
      <c r="G7800" s="1">
        <v>45952.683877314812</v>
      </c>
      <c r="H7800" s="1">
        <v>45952.686365740738</v>
      </c>
      <c r="I7800" s="1">
        <v>45952.689456018517</v>
      </c>
    </row>
    <row r="7801" spans="1:9" x14ac:dyDescent="0.35">
      <c r="A7801">
        <v>107800</v>
      </c>
      <c r="B7801" t="s">
        <v>23</v>
      </c>
      <c r="C7801" t="s">
        <v>17</v>
      </c>
      <c r="D7801">
        <v>0</v>
      </c>
      <c r="E7801" s="1">
        <v>45952.684861111113</v>
      </c>
      <c r="F7801" s="1">
        <v>45952.685879629629</v>
      </c>
      <c r="G7801" s="1">
        <v>45952.686064814814</v>
      </c>
      <c r="H7801" s="1">
        <v>45952.68822916667</v>
      </c>
      <c r="I7801" s="1">
        <v>45952.693391203706</v>
      </c>
    </row>
    <row r="7802" spans="1:9" x14ac:dyDescent="0.35">
      <c r="A7802">
        <v>107801</v>
      </c>
      <c r="B7802" t="s">
        <v>9</v>
      </c>
      <c r="C7802" t="s">
        <v>12</v>
      </c>
      <c r="D7802">
        <v>0</v>
      </c>
      <c r="E7802" s="1">
        <v>45952.686284722222</v>
      </c>
      <c r="F7802" s="1">
        <v>45952.687361111108</v>
      </c>
      <c r="G7802" s="1">
        <v>45952.687789351854</v>
      </c>
      <c r="H7802" s="1">
        <v>45952.688715277778</v>
      </c>
      <c r="I7802" s="1">
        <v>45952.699988425928</v>
      </c>
    </row>
    <row r="7803" spans="1:9" x14ac:dyDescent="0.35">
      <c r="A7803">
        <v>107802</v>
      </c>
      <c r="B7803" t="s">
        <v>18</v>
      </c>
      <c r="C7803" t="s">
        <v>17</v>
      </c>
      <c r="D7803">
        <v>0</v>
      </c>
      <c r="E7803" s="1">
        <v>45952.687673611108</v>
      </c>
      <c r="F7803" s="1">
        <v>45952.688564814816</v>
      </c>
      <c r="G7803" s="1">
        <v>45952.688796296294</v>
      </c>
      <c r="H7803" s="1">
        <v>45952.689699074072</v>
      </c>
      <c r="I7803" s="1">
        <v>45952.701990740738</v>
      </c>
    </row>
    <row r="7804" spans="1:9" x14ac:dyDescent="0.35">
      <c r="A7804">
        <v>107803</v>
      </c>
      <c r="B7804" t="s">
        <v>18</v>
      </c>
      <c r="C7804" t="s">
        <v>16</v>
      </c>
      <c r="D7804">
        <v>0</v>
      </c>
      <c r="E7804" s="1">
        <v>45952.688206018516</v>
      </c>
      <c r="F7804" s="1">
        <v>45952.689525462964</v>
      </c>
      <c r="G7804" s="1">
        <v>45952.691423611112</v>
      </c>
      <c r="H7804" s="1">
        <v>45952.693715277775</v>
      </c>
      <c r="I7804" s="1">
        <v>45952.698460648149</v>
      </c>
    </row>
    <row r="7805" spans="1:9" x14ac:dyDescent="0.35">
      <c r="A7805">
        <v>107804</v>
      </c>
      <c r="B7805" t="s">
        <v>18</v>
      </c>
      <c r="C7805" t="s">
        <v>16</v>
      </c>
      <c r="D7805">
        <v>0</v>
      </c>
      <c r="E7805" s="1">
        <v>45952.690011574072</v>
      </c>
      <c r="F7805" s="1">
        <v>45952.691365740742</v>
      </c>
      <c r="G7805" s="1">
        <v>45952.692511574074</v>
      </c>
      <c r="H7805" s="1">
        <v>45952.695115740738</v>
      </c>
      <c r="I7805" s="1">
        <v>45952.698078703703</v>
      </c>
    </row>
    <row r="7806" spans="1:9" x14ac:dyDescent="0.35">
      <c r="A7806">
        <v>107805</v>
      </c>
      <c r="B7806" t="s">
        <v>9</v>
      </c>
      <c r="C7806" t="s">
        <v>10</v>
      </c>
      <c r="D7806">
        <v>0</v>
      </c>
      <c r="E7806" s="1">
        <v>45952.690196759257</v>
      </c>
      <c r="F7806" s="1">
        <v>45952.690972222219</v>
      </c>
      <c r="G7806" s="1">
        <v>45952.691076388888</v>
      </c>
      <c r="H7806" s="1">
        <v>45952.691921296297</v>
      </c>
      <c r="I7806" s="1">
        <v>45952.704062500001</v>
      </c>
    </row>
    <row r="7807" spans="1:9" x14ac:dyDescent="0.35">
      <c r="A7807">
        <v>107806</v>
      </c>
      <c r="B7807" t="s">
        <v>13</v>
      </c>
      <c r="C7807" t="s">
        <v>16</v>
      </c>
      <c r="D7807">
        <v>0</v>
      </c>
      <c r="E7807" s="1">
        <v>45952.690567129626</v>
      </c>
      <c r="F7807" s="1">
        <v>45952.691782407404</v>
      </c>
      <c r="G7807" s="1">
        <v>45952.692962962959</v>
      </c>
      <c r="H7807" s="1">
        <v>45952.695775462962</v>
      </c>
      <c r="I7807" s="1">
        <v>45952.697500000002</v>
      </c>
    </row>
    <row r="7808" spans="1:9" x14ac:dyDescent="0.35">
      <c r="A7808">
        <v>107807</v>
      </c>
      <c r="B7808" t="s">
        <v>15</v>
      </c>
      <c r="C7808" t="s">
        <v>10</v>
      </c>
      <c r="D7808">
        <v>0</v>
      </c>
      <c r="E7808" s="1">
        <v>45952.696226851855</v>
      </c>
      <c r="F7808" s="1">
        <v>45952.697476851848</v>
      </c>
      <c r="G7808" s="1">
        <v>45952.697870370372</v>
      </c>
      <c r="H7808" s="1">
        <v>45952.700023148151</v>
      </c>
      <c r="I7808" s="1">
        <v>45952.706250000003</v>
      </c>
    </row>
    <row r="7809" spans="1:9" x14ac:dyDescent="0.35">
      <c r="A7809">
        <v>107808</v>
      </c>
      <c r="B7809" t="s">
        <v>9</v>
      </c>
      <c r="C7809" t="s">
        <v>10</v>
      </c>
      <c r="D7809">
        <v>0</v>
      </c>
      <c r="E7809" s="1">
        <v>45952.696817129632</v>
      </c>
      <c r="F7809" s="1">
        <v>45952.698194444441</v>
      </c>
      <c r="G7809" s="1">
        <v>45952.698564814818</v>
      </c>
      <c r="H7809" s="1">
        <v>45952.701574074075</v>
      </c>
      <c r="I7809" s="1">
        <v>45952.708969907406</v>
      </c>
    </row>
    <row r="7810" spans="1:9" x14ac:dyDescent="0.35">
      <c r="A7810">
        <v>107809</v>
      </c>
      <c r="B7810" t="s">
        <v>23</v>
      </c>
      <c r="C7810" t="s">
        <v>10</v>
      </c>
      <c r="D7810">
        <v>0</v>
      </c>
      <c r="E7810" s="1">
        <v>45952.697893518518</v>
      </c>
      <c r="F7810" s="1">
        <v>45952.698692129627</v>
      </c>
      <c r="G7810" s="1">
        <v>45952.699016203704</v>
      </c>
      <c r="H7810" s="1">
        <v>45952.700902777775</v>
      </c>
      <c r="I7810" s="1">
        <v>45952.703229166669</v>
      </c>
    </row>
    <row r="7811" spans="1:9" x14ac:dyDescent="0.35">
      <c r="A7811">
        <v>107810</v>
      </c>
      <c r="B7811" t="s">
        <v>11</v>
      </c>
      <c r="C7811" t="s">
        <v>16</v>
      </c>
      <c r="D7811">
        <v>0</v>
      </c>
      <c r="E7811" s="1">
        <v>45952.699560185189</v>
      </c>
      <c r="F7811" s="1">
        <v>45952.700196759259</v>
      </c>
      <c r="G7811" s="1">
        <v>45952.700543981482</v>
      </c>
      <c r="H7811" s="1">
        <v>45952.701296296298</v>
      </c>
      <c r="I7811" s="1">
        <v>45952.712534722225</v>
      </c>
    </row>
    <row r="7812" spans="1:9" x14ac:dyDescent="0.35">
      <c r="A7812">
        <v>107811</v>
      </c>
      <c r="B7812" t="s">
        <v>22</v>
      </c>
      <c r="C7812" t="s">
        <v>17</v>
      </c>
      <c r="D7812">
        <v>1</v>
      </c>
      <c r="E7812" s="1">
        <v>45952.699803240743</v>
      </c>
      <c r="F7812" s="1">
        <v>45952.700324074074</v>
      </c>
      <c r="G7812" s="1">
        <v>45952.700740740744</v>
      </c>
      <c r="H7812" s="1">
        <v>45952.701435185183</v>
      </c>
      <c r="I7812" s="1">
        <v>45952.705590277779</v>
      </c>
    </row>
    <row r="7813" spans="1:9" x14ac:dyDescent="0.35">
      <c r="A7813">
        <v>107812</v>
      </c>
      <c r="B7813" t="s">
        <v>9</v>
      </c>
      <c r="C7813" t="s">
        <v>12</v>
      </c>
      <c r="D7813">
        <v>0</v>
      </c>
      <c r="E7813" s="1">
        <v>45952.704108796293</v>
      </c>
      <c r="F7813" s="1">
        <v>45952.70517361111</v>
      </c>
      <c r="G7813" s="1">
        <v>45952.705868055556</v>
      </c>
      <c r="H7813" s="1">
        <v>45952.709074074075</v>
      </c>
      <c r="I7813" s="1">
        <v>45952.717430555553</v>
      </c>
    </row>
    <row r="7814" spans="1:9" x14ac:dyDescent="0.35">
      <c r="A7814">
        <v>107813</v>
      </c>
      <c r="B7814" t="s">
        <v>18</v>
      </c>
      <c r="C7814" t="s">
        <v>17</v>
      </c>
      <c r="D7814">
        <v>0</v>
      </c>
      <c r="E7814" s="1">
        <v>45952.704675925925</v>
      </c>
      <c r="F7814" s="1">
        <v>45952.705324074072</v>
      </c>
      <c r="G7814" s="1">
        <v>45952.706064814818</v>
      </c>
      <c r="H7814" s="1">
        <v>45952.707384259258</v>
      </c>
      <c r="I7814" s="1">
        <v>45952.720856481479</v>
      </c>
    </row>
    <row r="7815" spans="1:9" x14ac:dyDescent="0.35">
      <c r="A7815">
        <v>107814</v>
      </c>
      <c r="B7815" t="s">
        <v>9</v>
      </c>
      <c r="C7815" t="s">
        <v>17</v>
      </c>
      <c r="D7815">
        <v>0</v>
      </c>
      <c r="E7815" s="1">
        <v>45952.704710648148</v>
      </c>
      <c r="F7815" s="1">
        <v>45952.705300925925</v>
      </c>
      <c r="G7815" s="1">
        <v>45952.705671296295</v>
      </c>
      <c r="H7815" s="1">
        <v>45952.708368055559</v>
      </c>
      <c r="I7815" s="1">
        <v>45952.717604166668</v>
      </c>
    </row>
    <row r="7816" spans="1:9" x14ac:dyDescent="0.35">
      <c r="A7816">
        <v>107815</v>
      </c>
      <c r="B7816" t="s">
        <v>11</v>
      </c>
      <c r="C7816" t="s">
        <v>17</v>
      </c>
      <c r="D7816">
        <v>0</v>
      </c>
      <c r="E7816" s="1">
        <v>45952.704814814817</v>
      </c>
      <c r="F7816" s="1">
        <v>45952.705949074072</v>
      </c>
      <c r="G7816" s="1">
        <v>45952.706793981481</v>
      </c>
      <c r="H7816" s="1">
        <v>45952.709421296298</v>
      </c>
      <c r="I7816" s="1">
        <v>45952.718622685185</v>
      </c>
    </row>
    <row r="7817" spans="1:9" x14ac:dyDescent="0.35">
      <c r="A7817">
        <v>107816</v>
      </c>
      <c r="B7817" t="s">
        <v>18</v>
      </c>
      <c r="C7817" t="s">
        <v>17</v>
      </c>
      <c r="D7817">
        <v>0</v>
      </c>
      <c r="E7817" s="1">
        <v>45952.70815972222</v>
      </c>
      <c r="F7817" s="1">
        <v>45952.709236111114</v>
      </c>
      <c r="G7817" s="1">
        <v>45952.71</v>
      </c>
      <c r="H7817" s="1">
        <v>45952.713136574072</v>
      </c>
      <c r="I7817" s="1">
        <v>45952.715358796297</v>
      </c>
    </row>
    <row r="7818" spans="1:9" x14ac:dyDescent="0.35">
      <c r="A7818">
        <v>107817</v>
      </c>
      <c r="B7818" t="s">
        <v>13</v>
      </c>
      <c r="C7818" t="s">
        <v>17</v>
      </c>
      <c r="D7818">
        <v>0</v>
      </c>
      <c r="E7818" s="1">
        <v>45953.291712962964</v>
      </c>
      <c r="F7818" s="1">
        <v>45953.292696759258</v>
      </c>
      <c r="G7818" s="1">
        <v>45953.293182870373</v>
      </c>
      <c r="H7818" s="1">
        <v>45953.294699074075</v>
      </c>
      <c r="I7818" s="1">
        <v>45953.296006944445</v>
      </c>
    </row>
    <row r="7819" spans="1:9" x14ac:dyDescent="0.35">
      <c r="A7819">
        <v>107818</v>
      </c>
      <c r="B7819" t="s">
        <v>20</v>
      </c>
      <c r="C7819" t="s">
        <v>14</v>
      </c>
      <c r="D7819">
        <v>0</v>
      </c>
      <c r="E7819" s="1">
        <v>45953.292280092595</v>
      </c>
      <c r="F7819" s="1">
        <v>45953.292928240742</v>
      </c>
      <c r="G7819" s="1">
        <v>45953.293298611112</v>
      </c>
      <c r="H7819" s="1">
        <v>45953.294004629628</v>
      </c>
      <c r="I7819" s="1">
        <v>45953.299826388888</v>
      </c>
    </row>
    <row r="7820" spans="1:9" x14ac:dyDescent="0.35">
      <c r="A7820">
        <v>107819</v>
      </c>
      <c r="B7820" t="s">
        <v>9</v>
      </c>
      <c r="C7820" t="s">
        <v>16</v>
      </c>
      <c r="D7820">
        <v>0</v>
      </c>
      <c r="E7820" s="1">
        <v>45953.296817129631</v>
      </c>
      <c r="F7820" s="1">
        <v>45953.297488425924</v>
      </c>
      <c r="G7820" s="1">
        <v>45953.298784722225</v>
      </c>
      <c r="H7820" s="1">
        <v>45953.303576388891</v>
      </c>
      <c r="I7820" s="1">
        <v>45953.309016203704</v>
      </c>
    </row>
    <row r="7821" spans="1:9" x14ac:dyDescent="0.35">
      <c r="A7821">
        <v>107820</v>
      </c>
      <c r="B7821" t="s">
        <v>18</v>
      </c>
      <c r="C7821" t="s">
        <v>17</v>
      </c>
      <c r="D7821">
        <v>0</v>
      </c>
      <c r="E7821" s="1">
        <v>45953.2971875</v>
      </c>
      <c r="F7821" s="1">
        <v>45953.297534722224</v>
      </c>
      <c r="G7821" s="1">
        <v>45953.298182870371</v>
      </c>
      <c r="H7821" s="1">
        <v>45953.299467592595</v>
      </c>
      <c r="I7821" s="1">
        <v>45953.311562499999</v>
      </c>
    </row>
    <row r="7822" spans="1:9" x14ac:dyDescent="0.35">
      <c r="A7822">
        <v>107821</v>
      </c>
      <c r="B7822" t="s">
        <v>19</v>
      </c>
      <c r="C7822" t="s">
        <v>10</v>
      </c>
      <c r="D7822">
        <v>0</v>
      </c>
      <c r="E7822" s="1">
        <v>45953.298101851855</v>
      </c>
      <c r="F7822" s="1">
        <v>45953.299432870372</v>
      </c>
      <c r="G7822" s="1">
        <v>45953.299629629626</v>
      </c>
      <c r="H7822" s="1">
        <v>45953.300833333335</v>
      </c>
      <c r="I7822" s="1">
        <v>45953.31318287037</v>
      </c>
    </row>
    <row r="7823" spans="1:9" x14ac:dyDescent="0.35">
      <c r="A7823">
        <v>107822</v>
      </c>
      <c r="B7823" t="s">
        <v>15</v>
      </c>
      <c r="C7823" t="s">
        <v>12</v>
      </c>
      <c r="D7823">
        <v>0</v>
      </c>
      <c r="E7823" s="1">
        <v>45953.298356481479</v>
      </c>
      <c r="F7823" s="1">
        <v>45953.299456018518</v>
      </c>
      <c r="G7823" s="1">
        <v>45953.29965277778</v>
      </c>
      <c r="H7823" s="1">
        <v>45953.301620370374</v>
      </c>
      <c r="I7823" s="1">
        <v>45953.311099537037</v>
      </c>
    </row>
    <row r="7824" spans="1:9" x14ac:dyDescent="0.35">
      <c r="A7824">
        <v>107823</v>
      </c>
      <c r="B7824" t="s">
        <v>19</v>
      </c>
      <c r="C7824" t="s">
        <v>10</v>
      </c>
      <c r="D7824">
        <v>0</v>
      </c>
      <c r="E7824" s="1">
        <v>45953.298993055556</v>
      </c>
      <c r="F7824" s="1">
        <v>45953.299861111111</v>
      </c>
      <c r="G7824" s="1">
        <v>45953.299942129626</v>
      </c>
      <c r="H7824" s="1">
        <v>45953.301574074074</v>
      </c>
      <c r="I7824" s="1">
        <v>45953.306215277778</v>
      </c>
    </row>
    <row r="7825" spans="1:9" x14ac:dyDescent="0.35">
      <c r="A7825">
        <v>107824</v>
      </c>
      <c r="B7825" t="s">
        <v>20</v>
      </c>
      <c r="C7825" t="s">
        <v>12</v>
      </c>
      <c r="D7825">
        <v>0</v>
      </c>
      <c r="E7825" s="1">
        <v>45953.299027777779</v>
      </c>
      <c r="F7825" s="1">
        <v>45953.300069444442</v>
      </c>
      <c r="G7825" s="1">
        <v>45953.300891203704</v>
      </c>
      <c r="H7825" s="1">
        <v>45953.303194444445</v>
      </c>
      <c r="I7825" s="1">
        <v>45953.303437499999</v>
      </c>
    </row>
    <row r="7826" spans="1:9" x14ac:dyDescent="0.35">
      <c r="A7826">
        <v>107825</v>
      </c>
      <c r="B7826" t="s">
        <v>23</v>
      </c>
      <c r="C7826" t="s">
        <v>14</v>
      </c>
      <c r="D7826">
        <v>0</v>
      </c>
      <c r="E7826" s="1">
        <v>45953.29959490741</v>
      </c>
      <c r="F7826" s="1">
        <v>45953.300208333334</v>
      </c>
      <c r="G7826" s="1">
        <v>45953.301087962966</v>
      </c>
      <c r="H7826" s="1">
        <v>45953.304363425923</v>
      </c>
      <c r="I7826" s="1">
        <v>45953.316168981481</v>
      </c>
    </row>
    <row r="7827" spans="1:9" x14ac:dyDescent="0.35">
      <c r="A7827">
        <v>107826</v>
      </c>
      <c r="B7827" t="s">
        <v>15</v>
      </c>
      <c r="C7827" t="s">
        <v>10</v>
      </c>
      <c r="D7827">
        <v>0</v>
      </c>
      <c r="E7827" s="1">
        <v>45953.30027777778</v>
      </c>
      <c r="F7827" s="1">
        <v>45953.301504629628</v>
      </c>
      <c r="G7827" s="1">
        <v>45953.302418981482</v>
      </c>
      <c r="H7827" s="1">
        <v>45953.303518518522</v>
      </c>
      <c r="I7827" s="1">
        <v>45953.317106481481</v>
      </c>
    </row>
    <row r="7828" spans="1:9" x14ac:dyDescent="0.35">
      <c r="A7828">
        <v>107827</v>
      </c>
      <c r="B7828" t="s">
        <v>9</v>
      </c>
      <c r="C7828" t="s">
        <v>17</v>
      </c>
      <c r="D7828">
        <v>0</v>
      </c>
      <c r="E7828" s="1">
        <v>45953.30064814815</v>
      </c>
      <c r="F7828" s="1">
        <v>45953.301041666666</v>
      </c>
      <c r="G7828" s="1">
        <v>45953.301620370374</v>
      </c>
      <c r="H7828" s="1">
        <v>45953.302557870367</v>
      </c>
      <c r="I7828" s="1">
        <v>45953.315601851849</v>
      </c>
    </row>
    <row r="7829" spans="1:9" x14ac:dyDescent="0.35">
      <c r="A7829">
        <v>107828</v>
      </c>
      <c r="B7829" t="s">
        <v>18</v>
      </c>
      <c r="C7829" t="s">
        <v>14</v>
      </c>
      <c r="D7829">
        <v>0</v>
      </c>
      <c r="E7829" s="1">
        <v>45953.301759259259</v>
      </c>
      <c r="F7829" s="1">
        <v>45953.302222222221</v>
      </c>
      <c r="G7829" s="1">
        <v>45953.302476851852</v>
      </c>
      <c r="H7829" s="1">
        <v>45953.305173611108</v>
      </c>
      <c r="I7829" s="1">
        <v>45953.314687500002</v>
      </c>
    </row>
    <row r="7830" spans="1:9" x14ac:dyDescent="0.35">
      <c r="A7830">
        <v>107829</v>
      </c>
      <c r="B7830" t="s">
        <v>18</v>
      </c>
      <c r="C7830" t="s">
        <v>16</v>
      </c>
      <c r="D7830">
        <v>0</v>
      </c>
      <c r="E7830" s="1">
        <v>45953.303043981483</v>
      </c>
      <c r="F7830" s="1">
        <v>45953.303518518522</v>
      </c>
      <c r="G7830" s="1">
        <v>45953.304444444446</v>
      </c>
      <c r="H7830" s="1">
        <v>45953.305578703701</v>
      </c>
      <c r="I7830" s="1">
        <v>45953.315150462964</v>
      </c>
    </row>
    <row r="7831" spans="1:9" x14ac:dyDescent="0.35">
      <c r="A7831">
        <v>107830</v>
      </c>
      <c r="B7831" t="s">
        <v>9</v>
      </c>
      <c r="C7831" t="s">
        <v>10</v>
      </c>
      <c r="D7831">
        <v>0</v>
      </c>
      <c r="E7831" s="1">
        <v>45953.303148148145</v>
      </c>
      <c r="F7831" s="1">
        <v>45953.304016203707</v>
      </c>
      <c r="G7831" s="1">
        <v>45953.304456018515</v>
      </c>
      <c r="H7831" s="1">
        <v>45953.307766203703</v>
      </c>
      <c r="I7831" s="1">
        <v>45953.308993055558</v>
      </c>
    </row>
    <row r="7832" spans="1:9" x14ac:dyDescent="0.35">
      <c r="A7832">
        <v>107831</v>
      </c>
      <c r="B7832" t="s">
        <v>20</v>
      </c>
      <c r="C7832" t="s">
        <v>12</v>
      </c>
      <c r="D7832">
        <v>0</v>
      </c>
      <c r="E7832" s="1">
        <v>45953.30400462963</v>
      </c>
      <c r="F7832" s="1">
        <v>45953.304699074077</v>
      </c>
      <c r="G7832" s="1">
        <v>45953.305092592593</v>
      </c>
      <c r="H7832" s="1">
        <v>45953.30810185185</v>
      </c>
      <c r="I7832" s="1">
        <v>45953.31287037037</v>
      </c>
    </row>
    <row r="7833" spans="1:9" x14ac:dyDescent="0.35">
      <c r="A7833">
        <v>107832</v>
      </c>
      <c r="B7833" t="s">
        <v>11</v>
      </c>
      <c r="C7833" t="s">
        <v>14</v>
      </c>
      <c r="D7833">
        <v>0</v>
      </c>
      <c r="E7833" s="1">
        <v>45953.304074074076</v>
      </c>
      <c r="F7833" s="1">
        <v>45953.304548611108</v>
      </c>
      <c r="G7833" s="1">
        <v>45953.305567129632</v>
      </c>
      <c r="H7833" s="1">
        <v>45953.306574074071</v>
      </c>
      <c r="I7833" s="1">
        <v>45953.317870370367</v>
      </c>
    </row>
    <row r="7834" spans="1:9" x14ac:dyDescent="0.35">
      <c r="A7834">
        <v>107833</v>
      </c>
      <c r="B7834" t="s">
        <v>11</v>
      </c>
      <c r="C7834" t="s">
        <v>10</v>
      </c>
      <c r="D7834">
        <v>0</v>
      </c>
      <c r="E7834" s="1">
        <v>45953.304097222222</v>
      </c>
      <c r="F7834" s="1">
        <v>45953.304548611108</v>
      </c>
      <c r="G7834" s="1">
        <v>45953.304814814815</v>
      </c>
      <c r="H7834" s="1">
        <v>45953.307523148149</v>
      </c>
      <c r="I7834" s="1">
        <v>45953.316087962965</v>
      </c>
    </row>
    <row r="7835" spans="1:9" x14ac:dyDescent="0.35">
      <c r="A7835">
        <v>107834</v>
      </c>
      <c r="B7835" t="s">
        <v>9</v>
      </c>
      <c r="C7835" t="s">
        <v>14</v>
      </c>
      <c r="D7835">
        <v>0</v>
      </c>
      <c r="E7835" s="1">
        <v>45953.305358796293</v>
      </c>
      <c r="F7835" s="1">
        <v>45953.306493055556</v>
      </c>
      <c r="G7835" s="1">
        <v>45953.307372685187</v>
      </c>
      <c r="H7835" s="1">
        <v>45953.308865740742</v>
      </c>
      <c r="I7835" s="1">
        <v>45953.315092592595</v>
      </c>
    </row>
    <row r="7836" spans="1:9" x14ac:dyDescent="0.35">
      <c r="A7836">
        <v>107835</v>
      </c>
      <c r="B7836" t="s">
        <v>15</v>
      </c>
      <c r="C7836" t="s">
        <v>10</v>
      </c>
      <c r="D7836">
        <v>0</v>
      </c>
      <c r="E7836" s="1">
        <v>45953.307280092595</v>
      </c>
      <c r="F7836" s="1">
        <v>45953.308263888888</v>
      </c>
      <c r="G7836" s="1">
        <v>45953.30872685185</v>
      </c>
      <c r="H7836" s="1">
        <v>45953.309907407405</v>
      </c>
      <c r="I7836" s="1">
        <v>45953.312407407408</v>
      </c>
    </row>
    <row r="7837" spans="1:9" x14ac:dyDescent="0.35">
      <c r="A7837">
        <v>107836</v>
      </c>
      <c r="B7837" t="s">
        <v>19</v>
      </c>
      <c r="C7837" t="s">
        <v>17</v>
      </c>
      <c r="D7837">
        <v>0</v>
      </c>
      <c r="E7837" s="1">
        <v>45953.308333333334</v>
      </c>
      <c r="F7837" s="1">
        <v>45953.308993055558</v>
      </c>
      <c r="G7837" s="1">
        <v>45953.310011574074</v>
      </c>
      <c r="H7837" s="1">
        <v>45953.311435185184</v>
      </c>
      <c r="I7837" s="1">
        <v>45953.314756944441</v>
      </c>
    </row>
    <row r="7838" spans="1:9" x14ac:dyDescent="0.35">
      <c r="A7838">
        <v>107837</v>
      </c>
      <c r="B7838" t="s">
        <v>22</v>
      </c>
      <c r="C7838" t="s">
        <v>17</v>
      </c>
      <c r="D7838">
        <v>0</v>
      </c>
      <c r="E7838" s="1">
        <v>45953.308738425927</v>
      </c>
      <c r="F7838" s="1">
        <v>45953.309305555558</v>
      </c>
      <c r="G7838" s="1">
        <v>45953.309583333335</v>
      </c>
      <c r="H7838" s="1">
        <v>45953.312094907407</v>
      </c>
      <c r="I7838" s="1">
        <v>45953.323136574072</v>
      </c>
    </row>
    <row r="7839" spans="1:9" x14ac:dyDescent="0.35">
      <c r="A7839">
        <v>107838</v>
      </c>
      <c r="B7839" t="s">
        <v>18</v>
      </c>
      <c r="C7839" t="s">
        <v>10</v>
      </c>
      <c r="D7839">
        <v>0</v>
      </c>
      <c r="E7839" s="1">
        <v>45953.309131944443</v>
      </c>
      <c r="F7839" s="1">
        <v>45953.310300925928</v>
      </c>
      <c r="G7839" s="1">
        <v>45953.311157407406</v>
      </c>
      <c r="H7839" s="1">
        <v>45953.313240740739</v>
      </c>
      <c r="I7839" s="1">
        <v>45953.323182870372</v>
      </c>
    </row>
    <row r="7840" spans="1:9" x14ac:dyDescent="0.35">
      <c r="A7840">
        <v>107839</v>
      </c>
      <c r="B7840" t="s">
        <v>22</v>
      </c>
      <c r="C7840" t="s">
        <v>12</v>
      </c>
      <c r="D7840">
        <v>0</v>
      </c>
      <c r="E7840" s="1">
        <v>45953.309236111112</v>
      </c>
      <c r="F7840" s="1">
        <v>45953.31009259259</v>
      </c>
      <c r="G7840" s="1">
        <v>45953.310844907406</v>
      </c>
      <c r="H7840" s="1">
        <v>45953.31181712963</v>
      </c>
      <c r="I7840" s="1">
        <v>45953.312604166669</v>
      </c>
    </row>
    <row r="7841" spans="1:9" x14ac:dyDescent="0.35">
      <c r="A7841">
        <v>107840</v>
      </c>
      <c r="B7841" t="s">
        <v>9</v>
      </c>
      <c r="C7841" t="s">
        <v>12</v>
      </c>
      <c r="D7841">
        <v>0</v>
      </c>
      <c r="E7841" s="1">
        <v>45953.30945601852</v>
      </c>
      <c r="F7841" s="1">
        <v>45953.310555555552</v>
      </c>
      <c r="G7841" s="1">
        <v>45953.311469907407</v>
      </c>
      <c r="H7841" s="1">
        <v>45953.313726851855</v>
      </c>
      <c r="I7841" s="1">
        <v>45953.317766203705</v>
      </c>
    </row>
    <row r="7842" spans="1:9" x14ac:dyDescent="0.35">
      <c r="A7842">
        <v>107841</v>
      </c>
      <c r="B7842" t="s">
        <v>13</v>
      </c>
      <c r="C7842" t="s">
        <v>12</v>
      </c>
      <c r="D7842">
        <v>0</v>
      </c>
      <c r="E7842" s="1">
        <v>45953.313078703701</v>
      </c>
      <c r="F7842" s="1">
        <v>45953.313807870371</v>
      </c>
      <c r="G7842" s="1">
        <v>45953.314351851855</v>
      </c>
      <c r="H7842" s="1">
        <v>45953.317442129628</v>
      </c>
      <c r="I7842" s="1">
        <v>45953.321967592594</v>
      </c>
    </row>
    <row r="7843" spans="1:9" x14ac:dyDescent="0.35">
      <c r="A7843">
        <v>107842</v>
      </c>
      <c r="B7843" t="s">
        <v>9</v>
      </c>
      <c r="C7843" t="s">
        <v>17</v>
      </c>
      <c r="D7843">
        <v>0</v>
      </c>
      <c r="E7843" s="1">
        <v>45953.313194444447</v>
      </c>
      <c r="F7843" s="1">
        <v>45953.314432870371</v>
      </c>
      <c r="G7843" s="1">
        <v>45953.31521990741</v>
      </c>
      <c r="H7843" s="1">
        <v>45953.318252314813</v>
      </c>
      <c r="I7843" s="1">
        <v>45953.331967592596</v>
      </c>
    </row>
    <row r="7844" spans="1:9" x14ac:dyDescent="0.35">
      <c r="A7844">
        <v>107843</v>
      </c>
      <c r="B7844" t="s">
        <v>18</v>
      </c>
      <c r="C7844" t="s">
        <v>14</v>
      </c>
      <c r="D7844">
        <v>0</v>
      </c>
      <c r="E7844" s="1">
        <v>45953.313391203701</v>
      </c>
      <c r="F7844" s="1">
        <v>45953.314305555556</v>
      </c>
      <c r="G7844" s="1">
        <v>45953.314849537041</v>
      </c>
      <c r="H7844" s="1">
        <v>45953.315555555557</v>
      </c>
      <c r="I7844" s="1">
        <v>45953.325335648151</v>
      </c>
    </row>
    <row r="7845" spans="1:9" x14ac:dyDescent="0.35">
      <c r="A7845">
        <v>107844</v>
      </c>
      <c r="B7845" t="s">
        <v>21</v>
      </c>
      <c r="C7845" t="s">
        <v>17</v>
      </c>
      <c r="D7845">
        <v>0</v>
      </c>
      <c r="E7845" s="1">
        <v>45953.313773148147</v>
      </c>
      <c r="F7845" s="1">
        <v>45953.314629629633</v>
      </c>
      <c r="G7845" s="1">
        <v>45953.315000000002</v>
      </c>
      <c r="H7845" s="1">
        <v>45953.317372685182</v>
      </c>
      <c r="I7845" s="1">
        <v>45953.319976851853</v>
      </c>
    </row>
    <row r="7846" spans="1:9" x14ac:dyDescent="0.35">
      <c r="A7846">
        <v>107845</v>
      </c>
      <c r="B7846" t="s">
        <v>13</v>
      </c>
      <c r="C7846" t="s">
        <v>16</v>
      </c>
      <c r="D7846">
        <v>0</v>
      </c>
      <c r="E7846" s="1">
        <v>45953.314976851849</v>
      </c>
      <c r="F7846" s="1">
        <v>45953.315555555557</v>
      </c>
      <c r="G7846" s="1">
        <v>45953.315995370373</v>
      </c>
      <c r="H7846" s="1">
        <v>45953.319780092592</v>
      </c>
      <c r="I7846" s="1">
        <v>45953.330300925925</v>
      </c>
    </row>
    <row r="7847" spans="1:9" x14ac:dyDescent="0.35">
      <c r="A7847">
        <v>107846</v>
      </c>
      <c r="B7847" t="s">
        <v>19</v>
      </c>
      <c r="C7847" t="s">
        <v>14</v>
      </c>
      <c r="D7847">
        <v>0</v>
      </c>
      <c r="E7847" s="1">
        <v>45953.315509259257</v>
      </c>
      <c r="F7847" s="1">
        <v>45953.316516203704</v>
      </c>
      <c r="G7847" s="1">
        <v>45953.317106481481</v>
      </c>
      <c r="H7847" s="1">
        <v>45953.319039351853</v>
      </c>
      <c r="I7847" s="1">
        <v>45953.322453703702</v>
      </c>
    </row>
    <row r="7848" spans="1:9" x14ac:dyDescent="0.35">
      <c r="A7848">
        <v>107847</v>
      </c>
      <c r="B7848" t="s">
        <v>9</v>
      </c>
      <c r="C7848" t="s">
        <v>17</v>
      </c>
      <c r="D7848">
        <v>0</v>
      </c>
      <c r="E7848" s="1">
        <v>45953.316296296296</v>
      </c>
      <c r="F7848" s="1">
        <v>45953.316689814812</v>
      </c>
      <c r="G7848" s="1">
        <v>45953.316967592589</v>
      </c>
      <c r="H7848" s="1">
        <v>45953.319224537037</v>
      </c>
      <c r="I7848" s="1">
        <v>45953.326331018521</v>
      </c>
    </row>
    <row r="7849" spans="1:9" x14ac:dyDescent="0.35">
      <c r="A7849">
        <v>107848</v>
      </c>
      <c r="B7849" t="s">
        <v>9</v>
      </c>
      <c r="C7849" t="s">
        <v>17</v>
      </c>
      <c r="D7849">
        <v>0</v>
      </c>
      <c r="E7849" s="1">
        <v>45953.316724537035</v>
      </c>
      <c r="F7849" s="1">
        <v>45953.318009259259</v>
      </c>
      <c r="G7849" s="1">
        <v>45953.31858796296</v>
      </c>
      <c r="H7849" s="1">
        <v>45953.321909722225</v>
      </c>
      <c r="I7849" s="1">
        <v>45953.334166666667</v>
      </c>
    </row>
    <row r="7850" spans="1:9" x14ac:dyDescent="0.35">
      <c r="A7850">
        <v>107849</v>
      </c>
      <c r="B7850" t="s">
        <v>19</v>
      </c>
      <c r="C7850" t="s">
        <v>10</v>
      </c>
      <c r="D7850">
        <v>0</v>
      </c>
      <c r="E7850" s="1">
        <v>45953.317233796297</v>
      </c>
      <c r="F7850" s="1">
        <v>45953.318020833336</v>
      </c>
      <c r="G7850" s="1">
        <v>45953.318645833337</v>
      </c>
      <c r="H7850" s="1">
        <v>45953.319363425922</v>
      </c>
      <c r="I7850" s="1">
        <v>45953.323750000003</v>
      </c>
    </row>
    <row r="7851" spans="1:9" x14ac:dyDescent="0.35">
      <c r="A7851">
        <v>107850</v>
      </c>
      <c r="B7851" t="s">
        <v>9</v>
      </c>
      <c r="C7851" t="s">
        <v>17</v>
      </c>
      <c r="D7851">
        <v>0</v>
      </c>
      <c r="E7851" s="1">
        <v>45953.318599537037</v>
      </c>
      <c r="F7851" s="1">
        <v>45953.319027777776</v>
      </c>
      <c r="G7851" s="1">
        <v>45953.31962962963</v>
      </c>
      <c r="H7851" s="1">
        <v>45953.322534722225</v>
      </c>
      <c r="I7851" s="1">
        <v>45953.322962962964</v>
      </c>
    </row>
    <row r="7852" spans="1:9" x14ac:dyDescent="0.35">
      <c r="A7852">
        <v>107851</v>
      </c>
      <c r="B7852" t="s">
        <v>18</v>
      </c>
      <c r="C7852" t="s">
        <v>14</v>
      </c>
      <c r="D7852">
        <v>0</v>
      </c>
      <c r="E7852" s="1">
        <v>45953.319282407407</v>
      </c>
      <c r="F7852" s="1">
        <v>45953.319641203707</v>
      </c>
      <c r="G7852" s="1">
        <v>45953.320324074077</v>
      </c>
      <c r="H7852" s="1">
        <v>45953.322881944441</v>
      </c>
      <c r="I7852" s="1">
        <v>45953.334849537037</v>
      </c>
    </row>
    <row r="7853" spans="1:9" x14ac:dyDescent="0.35">
      <c r="A7853">
        <v>107852</v>
      </c>
      <c r="B7853" t="s">
        <v>15</v>
      </c>
      <c r="C7853" t="s">
        <v>14</v>
      </c>
      <c r="D7853">
        <v>0</v>
      </c>
      <c r="E7853" s="1">
        <v>45953.320347222223</v>
      </c>
      <c r="F7853" s="1">
        <v>45953.32167824074</v>
      </c>
      <c r="G7853" s="1">
        <v>45953.322384259256</v>
      </c>
      <c r="H7853" s="1">
        <v>45953.325196759259</v>
      </c>
      <c r="I7853" s="1">
        <v>45953.330428240741</v>
      </c>
    </row>
    <row r="7854" spans="1:9" x14ac:dyDescent="0.35">
      <c r="A7854">
        <v>107853</v>
      </c>
      <c r="B7854" t="s">
        <v>15</v>
      </c>
      <c r="C7854" t="s">
        <v>14</v>
      </c>
      <c r="D7854">
        <v>0</v>
      </c>
      <c r="E7854" s="1">
        <v>45953.322789351849</v>
      </c>
      <c r="F7854" s="1">
        <v>45953.323587962965</v>
      </c>
      <c r="G7854" s="1">
        <v>45953.323877314811</v>
      </c>
      <c r="H7854" s="1">
        <v>45953.325659722221</v>
      </c>
      <c r="I7854" s="1">
        <v>45953.336701388886</v>
      </c>
    </row>
    <row r="7855" spans="1:9" x14ac:dyDescent="0.35">
      <c r="A7855">
        <v>107854</v>
      </c>
      <c r="B7855" t="s">
        <v>9</v>
      </c>
      <c r="C7855" t="s">
        <v>17</v>
      </c>
      <c r="D7855">
        <v>0</v>
      </c>
      <c r="E7855" s="1">
        <v>45953.323009259257</v>
      </c>
      <c r="F7855" s="1">
        <v>45953.324062500003</v>
      </c>
      <c r="G7855" s="1">
        <v>45953.324456018519</v>
      </c>
      <c r="H7855" s="1">
        <v>45953.327581018515</v>
      </c>
      <c r="I7855" s="1">
        <v>45953.339212962965</v>
      </c>
    </row>
    <row r="7856" spans="1:9" x14ac:dyDescent="0.35">
      <c r="A7856">
        <v>107855</v>
      </c>
      <c r="B7856" t="s">
        <v>9</v>
      </c>
      <c r="C7856" t="s">
        <v>10</v>
      </c>
      <c r="D7856">
        <v>0</v>
      </c>
      <c r="E7856" s="1">
        <v>45953.324699074074</v>
      </c>
      <c r="F7856" s="1">
        <v>45953.325162037036</v>
      </c>
      <c r="G7856" s="1">
        <v>45953.325277777774</v>
      </c>
      <c r="H7856" s="1">
        <v>45953.328599537039</v>
      </c>
      <c r="I7856" s="1">
        <v>45953.331782407404</v>
      </c>
    </row>
    <row r="7857" spans="1:9" x14ac:dyDescent="0.35">
      <c r="A7857">
        <v>107856</v>
      </c>
      <c r="B7857" t="s">
        <v>9</v>
      </c>
      <c r="C7857" t="s">
        <v>17</v>
      </c>
      <c r="D7857">
        <v>0</v>
      </c>
      <c r="E7857" s="1">
        <v>45953.326886574076</v>
      </c>
      <c r="F7857" s="1">
        <v>45953.327407407407</v>
      </c>
      <c r="G7857" s="1">
        <v>45953.327615740738</v>
      </c>
      <c r="H7857" s="1">
        <v>45953.330208333333</v>
      </c>
      <c r="I7857" s="1">
        <v>45953.332395833335</v>
      </c>
    </row>
    <row r="7858" spans="1:9" x14ac:dyDescent="0.35">
      <c r="A7858">
        <v>107857</v>
      </c>
      <c r="B7858" t="s">
        <v>18</v>
      </c>
      <c r="C7858" t="s">
        <v>16</v>
      </c>
      <c r="D7858">
        <v>0</v>
      </c>
      <c r="E7858" s="1">
        <v>45953.328530092593</v>
      </c>
      <c r="F7858" s="1">
        <v>45953.329351851855</v>
      </c>
      <c r="G7858" s="1">
        <v>45953.330081018517</v>
      </c>
      <c r="H7858" s="1">
        <v>45953.332407407404</v>
      </c>
      <c r="I7858" s="1">
        <v>45953.339502314811</v>
      </c>
    </row>
    <row r="7859" spans="1:9" x14ac:dyDescent="0.35">
      <c r="A7859">
        <v>107858</v>
      </c>
      <c r="B7859" t="s">
        <v>18</v>
      </c>
      <c r="C7859" t="s">
        <v>17</v>
      </c>
      <c r="D7859">
        <v>0</v>
      </c>
      <c r="E7859" s="1">
        <v>45953.329768518517</v>
      </c>
      <c r="F7859" s="1">
        <v>45953.331076388888</v>
      </c>
      <c r="G7859" s="1">
        <v>45953.332025462965</v>
      </c>
      <c r="H7859" s="1">
        <v>45953.33390046296</v>
      </c>
      <c r="I7859" s="1">
        <v>45953.340844907405</v>
      </c>
    </row>
    <row r="7860" spans="1:9" x14ac:dyDescent="0.35">
      <c r="A7860">
        <v>107859</v>
      </c>
      <c r="B7860" t="s">
        <v>9</v>
      </c>
      <c r="C7860" t="s">
        <v>12</v>
      </c>
      <c r="D7860">
        <v>0</v>
      </c>
      <c r="E7860" s="1">
        <v>45953.330046296294</v>
      </c>
      <c r="F7860" s="1">
        <v>45953.330891203703</v>
      </c>
      <c r="G7860" s="1">
        <v>45953.331493055557</v>
      </c>
      <c r="H7860" s="1">
        <v>45953.334756944445</v>
      </c>
      <c r="I7860" s="1">
        <v>45953.345081018517</v>
      </c>
    </row>
    <row r="7861" spans="1:9" x14ac:dyDescent="0.35">
      <c r="A7861">
        <v>107860</v>
      </c>
      <c r="B7861" t="s">
        <v>9</v>
      </c>
      <c r="C7861" t="s">
        <v>14</v>
      </c>
      <c r="D7861">
        <v>0</v>
      </c>
      <c r="E7861" s="1">
        <v>45953.331956018519</v>
      </c>
      <c r="F7861" s="1">
        <v>45953.333020833335</v>
      </c>
      <c r="G7861" s="1">
        <v>45953.333113425928</v>
      </c>
      <c r="H7861" s="1">
        <v>45953.336006944446</v>
      </c>
      <c r="I7861" s="1">
        <v>45953.346331018518</v>
      </c>
    </row>
    <row r="7862" spans="1:9" x14ac:dyDescent="0.35">
      <c r="A7862">
        <v>107861</v>
      </c>
      <c r="B7862" t="s">
        <v>21</v>
      </c>
      <c r="C7862" t="s">
        <v>16</v>
      </c>
      <c r="D7862">
        <v>0</v>
      </c>
      <c r="E7862" s="1">
        <v>45953.331967592596</v>
      </c>
      <c r="F7862" s="1">
        <v>45953.332615740743</v>
      </c>
      <c r="G7862" s="1">
        <v>45953.333738425928</v>
      </c>
      <c r="H7862" s="1">
        <v>45953.337002314816</v>
      </c>
      <c r="I7862" s="1">
        <v>45953.349722222221</v>
      </c>
    </row>
    <row r="7863" spans="1:9" x14ac:dyDescent="0.35">
      <c r="A7863">
        <v>107862</v>
      </c>
      <c r="B7863" t="s">
        <v>11</v>
      </c>
      <c r="C7863" t="s">
        <v>17</v>
      </c>
      <c r="D7863">
        <v>0</v>
      </c>
      <c r="E7863" s="1">
        <v>45953.332662037035</v>
      </c>
      <c r="F7863" s="1">
        <v>45953.333935185183</v>
      </c>
      <c r="G7863" s="1">
        <v>45953.334305555552</v>
      </c>
      <c r="H7863" s="1">
        <v>45953.335023148145</v>
      </c>
      <c r="I7863" s="1">
        <v>45953.335914351854</v>
      </c>
    </row>
    <row r="7864" spans="1:9" x14ac:dyDescent="0.35">
      <c r="A7864">
        <v>107863</v>
      </c>
      <c r="B7864" t="s">
        <v>21</v>
      </c>
      <c r="C7864" t="s">
        <v>16</v>
      </c>
      <c r="D7864">
        <v>0</v>
      </c>
      <c r="E7864" s="1">
        <v>45953.332673611112</v>
      </c>
      <c r="F7864" s="1">
        <v>45953.333657407406</v>
      </c>
      <c r="G7864" s="1">
        <v>45953.335069444445</v>
      </c>
      <c r="H7864" s="1">
        <v>45953.33730324074</v>
      </c>
      <c r="I7864" s="1">
        <v>45953.338101851848</v>
      </c>
    </row>
    <row r="7865" spans="1:9" x14ac:dyDescent="0.35">
      <c r="A7865">
        <v>107864</v>
      </c>
      <c r="B7865" t="s">
        <v>19</v>
      </c>
      <c r="C7865" t="s">
        <v>14</v>
      </c>
      <c r="D7865">
        <v>0</v>
      </c>
      <c r="E7865" s="1">
        <v>45953.332951388889</v>
      </c>
      <c r="F7865" s="1">
        <v>45953.33388888889</v>
      </c>
      <c r="G7865" s="1">
        <v>45953.334479166668</v>
      </c>
      <c r="H7865" s="1">
        <v>45953.337037037039</v>
      </c>
      <c r="I7865" s="1">
        <v>45953.340844907405</v>
      </c>
    </row>
    <row r="7866" spans="1:9" x14ac:dyDescent="0.35">
      <c r="A7866">
        <v>107865</v>
      </c>
      <c r="B7866" t="s">
        <v>20</v>
      </c>
      <c r="C7866" t="s">
        <v>14</v>
      </c>
      <c r="D7866">
        <v>0</v>
      </c>
      <c r="E7866" s="1">
        <v>45953.33320601852</v>
      </c>
      <c r="F7866" s="1">
        <v>45953.334016203706</v>
      </c>
      <c r="G7866" s="1">
        <v>45953.334687499999</v>
      </c>
      <c r="H7866" s="1">
        <v>45953.336053240739</v>
      </c>
      <c r="I7866" s="1">
        <v>45953.340694444443</v>
      </c>
    </row>
    <row r="7867" spans="1:9" x14ac:dyDescent="0.35">
      <c r="A7867">
        <v>107866</v>
      </c>
      <c r="B7867" t="s">
        <v>11</v>
      </c>
      <c r="C7867" t="s">
        <v>12</v>
      </c>
      <c r="D7867">
        <v>0</v>
      </c>
      <c r="E7867" s="1">
        <v>45953.333356481482</v>
      </c>
      <c r="F7867" s="1">
        <v>45953.334733796299</v>
      </c>
      <c r="G7867" s="1">
        <v>45953.335740740738</v>
      </c>
      <c r="H7867" s="1">
        <v>45953.33662037037</v>
      </c>
      <c r="I7867" s="1">
        <v>45953.342534722222</v>
      </c>
    </row>
    <row r="7868" spans="1:9" x14ac:dyDescent="0.35">
      <c r="A7868">
        <v>107867</v>
      </c>
      <c r="B7868" t="s">
        <v>19</v>
      </c>
      <c r="C7868" t="s">
        <v>14</v>
      </c>
      <c r="D7868">
        <v>0</v>
      </c>
      <c r="E7868" s="1">
        <v>45953.333680555559</v>
      </c>
      <c r="F7868" s="1">
        <v>45953.334999999999</v>
      </c>
      <c r="G7868" s="1">
        <v>45953.335509259261</v>
      </c>
      <c r="H7868" s="1">
        <v>45953.33734953704</v>
      </c>
      <c r="I7868" s="1">
        <v>45953.34611111111</v>
      </c>
    </row>
    <row r="7869" spans="1:9" x14ac:dyDescent="0.35">
      <c r="A7869">
        <v>107868</v>
      </c>
      <c r="B7869" t="s">
        <v>15</v>
      </c>
      <c r="C7869" t="s">
        <v>17</v>
      </c>
      <c r="D7869">
        <v>0</v>
      </c>
      <c r="E7869" s="1">
        <v>45953.333692129629</v>
      </c>
      <c r="F7869" s="1">
        <v>45953.334074074075</v>
      </c>
      <c r="G7869" s="1">
        <v>45953.334722222222</v>
      </c>
      <c r="H7869" s="1">
        <v>45953.336655092593</v>
      </c>
      <c r="I7869" s="1">
        <v>45953.345405092594</v>
      </c>
    </row>
    <row r="7870" spans="1:9" x14ac:dyDescent="0.35">
      <c r="A7870">
        <v>107869</v>
      </c>
      <c r="B7870" t="s">
        <v>20</v>
      </c>
      <c r="C7870" t="s">
        <v>14</v>
      </c>
      <c r="D7870">
        <v>0</v>
      </c>
      <c r="E7870" s="1">
        <v>45953.334131944444</v>
      </c>
      <c r="F7870" s="1">
        <v>45953.334513888891</v>
      </c>
      <c r="G7870" s="1">
        <v>45953.334618055553</v>
      </c>
      <c r="H7870" s="1">
        <v>45953.336643518516</v>
      </c>
      <c r="I7870" s="1">
        <v>45953.342523148145</v>
      </c>
    </row>
    <row r="7871" spans="1:9" x14ac:dyDescent="0.35">
      <c r="A7871">
        <v>107870</v>
      </c>
      <c r="B7871" t="s">
        <v>9</v>
      </c>
      <c r="C7871" t="s">
        <v>16</v>
      </c>
      <c r="D7871">
        <v>0</v>
      </c>
      <c r="E7871" s="1">
        <v>45953.335428240738</v>
      </c>
      <c r="F7871" s="1">
        <v>45953.336712962962</v>
      </c>
      <c r="G7871" s="1">
        <v>45953.337187500001</v>
      </c>
      <c r="H7871" s="1">
        <v>45953.33929398148</v>
      </c>
      <c r="I7871" s="1">
        <v>45953.344074074077</v>
      </c>
    </row>
    <row r="7872" spans="1:9" x14ac:dyDescent="0.35">
      <c r="A7872">
        <v>107871</v>
      </c>
      <c r="B7872" t="s">
        <v>11</v>
      </c>
      <c r="C7872" t="s">
        <v>16</v>
      </c>
      <c r="D7872">
        <v>0</v>
      </c>
      <c r="E7872" s="1">
        <v>45953.3358912037</v>
      </c>
      <c r="F7872" s="1">
        <v>45953.336886574078</v>
      </c>
      <c r="G7872" s="1">
        <v>45953.338599537034</v>
      </c>
      <c r="H7872" s="1">
        <v>45953.341886574075</v>
      </c>
      <c r="I7872" s="1">
        <v>45953.345694444448</v>
      </c>
    </row>
    <row r="7873" spans="1:9" x14ac:dyDescent="0.35">
      <c r="A7873">
        <v>107872</v>
      </c>
      <c r="B7873" t="s">
        <v>15</v>
      </c>
      <c r="C7873" t="s">
        <v>14</v>
      </c>
      <c r="D7873">
        <v>0</v>
      </c>
      <c r="E7873" s="1">
        <v>45953.336574074077</v>
      </c>
      <c r="F7873" s="1">
        <v>45953.337199074071</v>
      </c>
      <c r="G7873" s="1">
        <v>45953.33734953704</v>
      </c>
      <c r="H7873" s="1">
        <v>45953.339259259257</v>
      </c>
      <c r="I7873" s="1">
        <v>45953.348032407404</v>
      </c>
    </row>
    <row r="7874" spans="1:9" x14ac:dyDescent="0.35">
      <c r="A7874">
        <v>107873</v>
      </c>
      <c r="B7874" t="s">
        <v>20</v>
      </c>
      <c r="C7874" t="s">
        <v>12</v>
      </c>
      <c r="D7874">
        <v>0</v>
      </c>
      <c r="E7874" s="1">
        <v>45953.336967592593</v>
      </c>
      <c r="F7874" s="1">
        <v>45953.337372685186</v>
      </c>
      <c r="G7874" s="1">
        <v>45953.338240740741</v>
      </c>
      <c r="H7874" s="1">
        <v>45953.341539351852</v>
      </c>
      <c r="I7874" s="1">
        <v>45953.347083333334</v>
      </c>
    </row>
    <row r="7875" spans="1:9" x14ac:dyDescent="0.35">
      <c r="A7875">
        <v>107874</v>
      </c>
      <c r="B7875" t="s">
        <v>9</v>
      </c>
      <c r="C7875" t="s">
        <v>14</v>
      </c>
      <c r="D7875">
        <v>0</v>
      </c>
      <c r="E7875" s="1">
        <v>45953.337569444448</v>
      </c>
      <c r="F7875" s="1">
        <v>45953.338888888888</v>
      </c>
      <c r="G7875" s="1">
        <v>45953.339409722219</v>
      </c>
      <c r="H7875" s="1">
        <v>45953.340775462966</v>
      </c>
      <c r="I7875" s="1">
        <v>45953.351793981485</v>
      </c>
    </row>
    <row r="7876" spans="1:9" x14ac:dyDescent="0.35">
      <c r="A7876">
        <v>107875</v>
      </c>
      <c r="B7876" t="s">
        <v>9</v>
      </c>
      <c r="C7876" t="s">
        <v>12</v>
      </c>
      <c r="D7876">
        <v>0</v>
      </c>
      <c r="E7876" s="1">
        <v>45953.337708333333</v>
      </c>
      <c r="F7876" s="1">
        <v>45953.338125000002</v>
      </c>
      <c r="G7876" s="1">
        <v>45953.339039351849</v>
      </c>
      <c r="H7876" s="1">
        <v>45953.340254629627</v>
      </c>
      <c r="I7876" s="1">
        <v>45953.352523148147</v>
      </c>
    </row>
    <row r="7877" spans="1:9" x14ac:dyDescent="0.35">
      <c r="A7877">
        <v>107876</v>
      </c>
      <c r="B7877" t="s">
        <v>20</v>
      </c>
      <c r="C7877" t="s">
        <v>17</v>
      </c>
      <c r="D7877">
        <v>0</v>
      </c>
      <c r="E7877" s="1">
        <v>45953.339629629627</v>
      </c>
      <c r="F7877" s="1">
        <v>45953.340358796297</v>
      </c>
      <c r="G7877" s="1">
        <v>45953.341180555559</v>
      </c>
      <c r="H7877" s="1">
        <v>45953.3440162037</v>
      </c>
      <c r="I7877" s="1">
        <v>45953.353379629632</v>
      </c>
    </row>
    <row r="7878" spans="1:9" x14ac:dyDescent="0.35">
      <c r="A7878">
        <v>107877</v>
      </c>
      <c r="B7878" t="s">
        <v>9</v>
      </c>
      <c r="C7878" t="s">
        <v>10</v>
      </c>
      <c r="D7878">
        <v>0</v>
      </c>
      <c r="E7878" s="1">
        <v>45953.339953703704</v>
      </c>
      <c r="F7878" s="1">
        <v>45953.341203703705</v>
      </c>
      <c r="G7878" s="1">
        <v>45953.341608796298</v>
      </c>
      <c r="H7878" s="1">
        <v>45953.343622685185</v>
      </c>
      <c r="I7878" s="1">
        <v>45953.356527777774</v>
      </c>
    </row>
    <row r="7879" spans="1:9" x14ac:dyDescent="0.35">
      <c r="A7879">
        <v>107878</v>
      </c>
      <c r="B7879" t="s">
        <v>22</v>
      </c>
      <c r="C7879" t="s">
        <v>17</v>
      </c>
      <c r="D7879">
        <v>0</v>
      </c>
      <c r="E7879" s="1">
        <v>45953.343449074076</v>
      </c>
      <c r="F7879" s="1">
        <v>45953.34480324074</v>
      </c>
      <c r="G7879" s="1">
        <v>45953.345023148147</v>
      </c>
      <c r="H7879" s="1">
        <v>45953.347511574073</v>
      </c>
      <c r="I7879" s="1">
        <v>45953.360011574077</v>
      </c>
    </row>
    <row r="7880" spans="1:9" x14ac:dyDescent="0.35">
      <c r="A7880">
        <v>107879</v>
      </c>
      <c r="B7880" t="s">
        <v>15</v>
      </c>
      <c r="C7880" t="s">
        <v>10</v>
      </c>
      <c r="D7880">
        <v>0</v>
      </c>
      <c r="E7880" s="1">
        <v>45953.346550925926</v>
      </c>
      <c r="F7880" s="1">
        <v>45953.34747685185</v>
      </c>
      <c r="G7880" s="1">
        <v>45953.347708333335</v>
      </c>
      <c r="H7880" s="1">
        <v>45953.35056712963</v>
      </c>
      <c r="I7880" s="1">
        <v>45953.360844907409</v>
      </c>
    </row>
    <row r="7881" spans="1:9" x14ac:dyDescent="0.35">
      <c r="A7881">
        <v>107880</v>
      </c>
      <c r="B7881" t="s">
        <v>11</v>
      </c>
      <c r="C7881" t="s">
        <v>17</v>
      </c>
      <c r="D7881">
        <v>0</v>
      </c>
      <c r="E7881" s="1">
        <v>45953.346689814818</v>
      </c>
      <c r="F7881" s="1">
        <v>45953.34752314815</v>
      </c>
      <c r="G7881" s="1">
        <v>45953.347719907404</v>
      </c>
      <c r="H7881" s="1">
        <v>45953.348541666666</v>
      </c>
      <c r="I7881" s="1">
        <v>45953.357291666667</v>
      </c>
    </row>
    <row r="7882" spans="1:9" x14ac:dyDescent="0.35">
      <c r="A7882">
        <v>107881</v>
      </c>
      <c r="B7882" t="s">
        <v>11</v>
      </c>
      <c r="C7882" t="s">
        <v>12</v>
      </c>
      <c r="D7882">
        <v>0</v>
      </c>
      <c r="E7882" s="1">
        <v>45953.346770833334</v>
      </c>
      <c r="F7882" s="1">
        <v>45953.347800925927</v>
      </c>
      <c r="G7882" s="1">
        <v>45953.347928240742</v>
      </c>
      <c r="H7882" s="1">
        <v>45953.351076388892</v>
      </c>
      <c r="I7882" s="1">
        <v>45953.361689814818</v>
      </c>
    </row>
    <row r="7883" spans="1:9" x14ac:dyDescent="0.35">
      <c r="A7883">
        <v>107882</v>
      </c>
      <c r="B7883" t="s">
        <v>15</v>
      </c>
      <c r="C7883" t="s">
        <v>12</v>
      </c>
      <c r="D7883">
        <v>0</v>
      </c>
      <c r="E7883" s="1">
        <v>45953.346828703703</v>
      </c>
      <c r="F7883" s="1">
        <v>45953.347916666666</v>
      </c>
      <c r="G7883" s="1">
        <v>45953.348460648151</v>
      </c>
      <c r="H7883" s="1">
        <v>45953.350636574076</v>
      </c>
      <c r="I7883" s="1">
        <v>45953.361921296295</v>
      </c>
    </row>
    <row r="7884" spans="1:9" x14ac:dyDescent="0.35">
      <c r="A7884">
        <v>107883</v>
      </c>
      <c r="B7884" t="s">
        <v>21</v>
      </c>
      <c r="C7884" t="s">
        <v>17</v>
      </c>
      <c r="D7884">
        <v>0</v>
      </c>
      <c r="E7884" s="1">
        <v>45953.34847222222</v>
      </c>
      <c r="F7884" s="1">
        <v>45953.348854166667</v>
      </c>
      <c r="G7884" s="1">
        <v>45953.349097222221</v>
      </c>
      <c r="H7884" s="1">
        <v>45953.349907407406</v>
      </c>
      <c r="I7884" s="1">
        <v>45953.359456018516</v>
      </c>
    </row>
    <row r="7885" spans="1:9" x14ac:dyDescent="0.35">
      <c r="A7885">
        <v>107884</v>
      </c>
      <c r="B7885" t="s">
        <v>9</v>
      </c>
      <c r="C7885" t="s">
        <v>17</v>
      </c>
      <c r="D7885">
        <v>0</v>
      </c>
      <c r="E7885" s="1">
        <v>45953.349652777775</v>
      </c>
      <c r="F7885" s="1">
        <v>45953.350254629629</v>
      </c>
      <c r="G7885" s="1">
        <v>45953.350729166668</v>
      </c>
      <c r="H7885" s="1">
        <v>45953.353055555555</v>
      </c>
      <c r="I7885" s="1">
        <v>45953.366319444445</v>
      </c>
    </row>
    <row r="7886" spans="1:9" x14ac:dyDescent="0.35">
      <c r="A7886">
        <v>107885</v>
      </c>
      <c r="B7886" t="s">
        <v>11</v>
      </c>
      <c r="C7886" t="s">
        <v>16</v>
      </c>
      <c r="D7886">
        <v>0</v>
      </c>
      <c r="E7886" s="1">
        <v>45953.349907407406</v>
      </c>
      <c r="F7886" s="1">
        <v>45953.350787037038</v>
      </c>
      <c r="G7886" s="1">
        <v>45953.352546296293</v>
      </c>
      <c r="H7886" s="1">
        <v>45953.354016203702</v>
      </c>
      <c r="I7886" s="1">
        <v>45953.366898148146</v>
      </c>
    </row>
    <row r="7887" spans="1:9" x14ac:dyDescent="0.35">
      <c r="A7887">
        <v>107886</v>
      </c>
      <c r="B7887" t="s">
        <v>18</v>
      </c>
      <c r="C7887" t="s">
        <v>17</v>
      </c>
      <c r="D7887">
        <v>0</v>
      </c>
      <c r="E7887" s="1">
        <v>45953.350740740738</v>
      </c>
      <c r="F7887" s="1">
        <v>45953.351365740738</v>
      </c>
      <c r="G7887" s="1">
        <v>45953.351423611108</v>
      </c>
      <c r="H7887" s="1">
        <v>45953.352824074071</v>
      </c>
      <c r="I7887" s="1">
        <v>45953.359490740739</v>
      </c>
    </row>
    <row r="7888" spans="1:9" x14ac:dyDescent="0.35">
      <c r="A7888">
        <v>107887</v>
      </c>
      <c r="B7888" t="s">
        <v>21</v>
      </c>
      <c r="C7888" t="s">
        <v>17</v>
      </c>
      <c r="D7888">
        <v>0</v>
      </c>
      <c r="E7888" s="1">
        <v>45953.351145833331</v>
      </c>
      <c r="F7888" s="1">
        <v>45953.352164351854</v>
      </c>
      <c r="G7888" s="1">
        <v>45953.352719907409</v>
      </c>
      <c r="H7888" s="1">
        <v>45953.354618055557</v>
      </c>
      <c r="I7888" s="1">
        <v>45953.358368055553</v>
      </c>
    </row>
    <row r="7889" spans="1:9" x14ac:dyDescent="0.35">
      <c r="A7889">
        <v>107888</v>
      </c>
      <c r="B7889" t="s">
        <v>21</v>
      </c>
      <c r="C7889" t="s">
        <v>17</v>
      </c>
      <c r="D7889">
        <v>0</v>
      </c>
      <c r="E7889" s="1">
        <v>45953.351168981484</v>
      </c>
      <c r="F7889" s="1">
        <v>45953.352303240739</v>
      </c>
      <c r="G7889" s="1">
        <v>45953.353229166663</v>
      </c>
      <c r="H7889" s="1">
        <v>45953.35628472222</v>
      </c>
      <c r="I7889" s="1">
        <v>45953.368275462963</v>
      </c>
    </row>
    <row r="7890" spans="1:9" x14ac:dyDescent="0.35">
      <c r="A7890">
        <v>107889</v>
      </c>
      <c r="B7890" t="s">
        <v>21</v>
      </c>
      <c r="C7890" t="s">
        <v>14</v>
      </c>
      <c r="D7890">
        <v>0</v>
      </c>
      <c r="E7890" s="1">
        <v>45953.351967592593</v>
      </c>
      <c r="F7890" s="1">
        <v>45953.353032407409</v>
      </c>
      <c r="G7890" s="1">
        <v>45953.353622685187</v>
      </c>
      <c r="H7890" s="1">
        <v>45953.356550925928</v>
      </c>
      <c r="I7890" s="1">
        <v>45953.368935185186</v>
      </c>
    </row>
    <row r="7891" spans="1:9" x14ac:dyDescent="0.35">
      <c r="A7891">
        <v>107890</v>
      </c>
      <c r="B7891" t="s">
        <v>18</v>
      </c>
      <c r="C7891" t="s">
        <v>17</v>
      </c>
      <c r="D7891">
        <v>0</v>
      </c>
      <c r="E7891" s="1">
        <v>45953.355567129627</v>
      </c>
      <c r="F7891" s="1">
        <v>45953.356087962966</v>
      </c>
      <c r="G7891" s="1">
        <v>45953.356817129628</v>
      </c>
      <c r="H7891" s="1">
        <v>45953.358784722222</v>
      </c>
      <c r="I7891" s="1">
        <v>45953.372407407405</v>
      </c>
    </row>
    <row r="7892" spans="1:9" x14ac:dyDescent="0.35">
      <c r="A7892">
        <v>107891</v>
      </c>
      <c r="B7892" t="s">
        <v>13</v>
      </c>
      <c r="C7892" t="s">
        <v>17</v>
      </c>
      <c r="D7892">
        <v>0</v>
      </c>
      <c r="E7892" s="1">
        <v>45953.355787037035</v>
      </c>
      <c r="F7892" s="1">
        <v>45953.357094907406</v>
      </c>
      <c r="G7892" s="1">
        <v>45953.357361111113</v>
      </c>
      <c r="H7892" s="1">
        <v>45953.358067129629</v>
      </c>
      <c r="I7892" s="1">
        <v>45953.370266203703</v>
      </c>
    </row>
    <row r="7893" spans="1:9" x14ac:dyDescent="0.35">
      <c r="A7893">
        <v>107892</v>
      </c>
      <c r="B7893" t="s">
        <v>15</v>
      </c>
      <c r="C7893" t="s">
        <v>14</v>
      </c>
      <c r="D7893">
        <v>0</v>
      </c>
      <c r="E7893" s="1">
        <v>45953.356388888889</v>
      </c>
      <c r="F7893" s="1">
        <v>45953.356828703705</v>
      </c>
      <c r="G7893" s="1">
        <v>45953.35738425926</v>
      </c>
      <c r="H7893" s="1">
        <v>45953.359236111108</v>
      </c>
      <c r="I7893" s="1">
        <v>45953.366944444446</v>
      </c>
    </row>
    <row r="7894" spans="1:9" x14ac:dyDescent="0.35">
      <c r="A7894">
        <v>107893</v>
      </c>
      <c r="B7894" t="s">
        <v>9</v>
      </c>
      <c r="C7894" t="s">
        <v>14</v>
      </c>
      <c r="D7894">
        <v>0</v>
      </c>
      <c r="E7894" s="1">
        <v>45953.356678240743</v>
      </c>
      <c r="F7894" s="1">
        <v>45953.357928240737</v>
      </c>
      <c r="G7894" s="1">
        <v>45953.358506944445</v>
      </c>
      <c r="H7894" s="1">
        <v>45953.359791666669</v>
      </c>
      <c r="I7894" s="1">
        <v>45953.372407407405</v>
      </c>
    </row>
    <row r="7895" spans="1:9" x14ac:dyDescent="0.35">
      <c r="A7895">
        <v>107894</v>
      </c>
      <c r="B7895" t="s">
        <v>18</v>
      </c>
      <c r="C7895" t="s">
        <v>12</v>
      </c>
      <c r="D7895">
        <v>0</v>
      </c>
      <c r="E7895" s="1">
        <v>45953.357071759259</v>
      </c>
      <c r="F7895" s="1">
        <v>45953.357673611114</v>
      </c>
      <c r="G7895" s="1">
        <v>45953.35864583333</v>
      </c>
      <c r="H7895" s="1">
        <v>45953.361504629633</v>
      </c>
      <c r="I7895" s="1">
        <v>45953.368391203701</v>
      </c>
    </row>
    <row r="7896" spans="1:9" x14ac:dyDescent="0.35">
      <c r="A7896">
        <v>107895</v>
      </c>
      <c r="B7896" t="s">
        <v>9</v>
      </c>
      <c r="C7896" t="s">
        <v>14</v>
      </c>
      <c r="D7896">
        <v>0</v>
      </c>
      <c r="E7896" s="1">
        <v>45953.357083333336</v>
      </c>
      <c r="F7896" s="1">
        <v>45953.357685185183</v>
      </c>
      <c r="G7896" s="1">
        <v>45953.358402777776</v>
      </c>
      <c r="H7896" s="1">
        <v>45953.36141203704</v>
      </c>
      <c r="I7896" s="1">
        <v>45953.36347222222</v>
      </c>
    </row>
    <row r="7897" spans="1:9" x14ac:dyDescent="0.35">
      <c r="A7897">
        <v>107896</v>
      </c>
      <c r="B7897" t="s">
        <v>20</v>
      </c>
      <c r="C7897" t="s">
        <v>16</v>
      </c>
      <c r="D7897">
        <v>0</v>
      </c>
      <c r="E7897" s="1">
        <v>45953.357939814814</v>
      </c>
      <c r="F7897" s="1">
        <v>45953.358865740738</v>
      </c>
      <c r="G7897" s="1">
        <v>45953.360601851855</v>
      </c>
      <c r="H7897" s="1">
        <v>45953.363958333335</v>
      </c>
      <c r="I7897" s="1">
        <v>45953.374849537038</v>
      </c>
    </row>
    <row r="7898" spans="1:9" x14ac:dyDescent="0.35">
      <c r="A7898">
        <v>107897</v>
      </c>
      <c r="B7898" t="s">
        <v>13</v>
      </c>
      <c r="C7898" t="s">
        <v>10</v>
      </c>
      <c r="D7898">
        <v>0</v>
      </c>
      <c r="E7898" s="1">
        <v>45953.360509259262</v>
      </c>
      <c r="F7898" s="1">
        <v>45953.361828703702</v>
      </c>
      <c r="G7898" s="1">
        <v>45953.362534722219</v>
      </c>
      <c r="H7898" s="1">
        <v>45953.365798611114</v>
      </c>
      <c r="I7898" s="1">
        <v>45953.379675925928</v>
      </c>
    </row>
    <row r="7899" spans="1:9" x14ac:dyDescent="0.35">
      <c r="A7899">
        <v>107898</v>
      </c>
      <c r="B7899" t="s">
        <v>9</v>
      </c>
      <c r="C7899" t="s">
        <v>10</v>
      </c>
      <c r="D7899">
        <v>0</v>
      </c>
      <c r="E7899" s="1">
        <v>45953.361550925925</v>
      </c>
      <c r="F7899" s="1">
        <v>45953.362303240741</v>
      </c>
      <c r="G7899" s="1">
        <v>45953.363067129627</v>
      </c>
      <c r="H7899" s="1">
        <v>45953.363796296297</v>
      </c>
      <c r="I7899" s="1">
        <v>45953.368402777778</v>
      </c>
    </row>
    <row r="7900" spans="1:9" x14ac:dyDescent="0.35">
      <c r="A7900">
        <v>107899</v>
      </c>
      <c r="B7900" t="s">
        <v>11</v>
      </c>
      <c r="C7900" t="s">
        <v>14</v>
      </c>
      <c r="D7900">
        <v>0</v>
      </c>
      <c r="E7900" s="1">
        <v>45953.362025462964</v>
      </c>
      <c r="F7900" s="1">
        <v>45953.363344907404</v>
      </c>
      <c r="G7900" s="1">
        <v>45953.36414351852</v>
      </c>
      <c r="H7900" s="1">
        <v>45953.365393518521</v>
      </c>
      <c r="I7900" s="1">
        <v>45953.378495370373</v>
      </c>
    </row>
    <row r="7901" spans="1:9" x14ac:dyDescent="0.35">
      <c r="A7901">
        <v>107900</v>
      </c>
      <c r="B7901" t="s">
        <v>23</v>
      </c>
      <c r="C7901" t="s">
        <v>17</v>
      </c>
      <c r="D7901">
        <v>0</v>
      </c>
      <c r="E7901" s="1">
        <v>45953.363692129627</v>
      </c>
      <c r="F7901" s="1">
        <v>45953.364398148151</v>
      </c>
      <c r="G7901" s="1">
        <v>45953.364837962959</v>
      </c>
      <c r="H7901" s="1">
        <v>45953.367673611108</v>
      </c>
      <c r="I7901" s="1">
        <v>45953.373287037037</v>
      </c>
    </row>
    <row r="7902" spans="1:9" x14ac:dyDescent="0.35">
      <c r="A7902">
        <v>107901</v>
      </c>
      <c r="B7902" t="s">
        <v>21</v>
      </c>
      <c r="C7902" t="s">
        <v>17</v>
      </c>
      <c r="D7902">
        <v>0</v>
      </c>
      <c r="E7902" s="1">
        <v>45953.364305555559</v>
      </c>
      <c r="F7902" s="1">
        <v>45953.365046296298</v>
      </c>
      <c r="G7902" s="1">
        <v>45953.365671296298</v>
      </c>
      <c r="H7902" s="1">
        <v>45953.366585648146</v>
      </c>
      <c r="I7902" s="1">
        <v>45953.379826388889</v>
      </c>
    </row>
    <row r="7903" spans="1:9" x14ac:dyDescent="0.35">
      <c r="A7903">
        <v>107902</v>
      </c>
      <c r="B7903" t="s">
        <v>22</v>
      </c>
      <c r="C7903" t="s">
        <v>17</v>
      </c>
      <c r="D7903">
        <v>1</v>
      </c>
      <c r="E7903" s="1">
        <v>45953.365706018521</v>
      </c>
      <c r="F7903" s="1">
        <v>45953.366238425922</v>
      </c>
      <c r="G7903" s="1">
        <v>45953.366377314815</v>
      </c>
      <c r="H7903" s="1">
        <v>45953.368796296294</v>
      </c>
      <c r="I7903" s="1">
        <v>45953.374374999999</v>
      </c>
    </row>
    <row r="7904" spans="1:9" x14ac:dyDescent="0.35">
      <c r="A7904">
        <v>107903</v>
      </c>
      <c r="B7904" t="s">
        <v>18</v>
      </c>
      <c r="C7904" t="s">
        <v>14</v>
      </c>
      <c r="D7904">
        <v>0</v>
      </c>
      <c r="E7904" s="1">
        <v>45953.36577546296</v>
      </c>
      <c r="F7904" s="1">
        <v>45953.36650462963</v>
      </c>
      <c r="G7904" s="1">
        <v>45953.366701388892</v>
      </c>
      <c r="H7904" s="1">
        <v>45953.369780092595</v>
      </c>
      <c r="I7904" s="1">
        <v>45953.381018518521</v>
      </c>
    </row>
    <row r="7905" spans="1:9" x14ac:dyDescent="0.35">
      <c r="A7905">
        <v>107904</v>
      </c>
      <c r="B7905" t="s">
        <v>13</v>
      </c>
      <c r="C7905" t="s">
        <v>14</v>
      </c>
      <c r="D7905">
        <v>0</v>
      </c>
      <c r="E7905" s="1">
        <v>45953.367199074077</v>
      </c>
      <c r="F7905" s="1">
        <v>45953.367673611108</v>
      </c>
      <c r="G7905" s="1">
        <v>45953.367974537039</v>
      </c>
      <c r="H7905" s="1">
        <v>45953.371388888889</v>
      </c>
      <c r="I7905" s="1">
        <v>45953.378391203703</v>
      </c>
    </row>
    <row r="7906" spans="1:9" x14ac:dyDescent="0.35">
      <c r="A7906">
        <v>107905</v>
      </c>
      <c r="B7906" t="s">
        <v>18</v>
      </c>
      <c r="C7906" t="s">
        <v>17</v>
      </c>
      <c r="D7906">
        <v>0</v>
      </c>
      <c r="E7906" s="1">
        <v>45953.368506944447</v>
      </c>
      <c r="F7906" s="1">
        <v>45953.369270833333</v>
      </c>
      <c r="G7906" s="1">
        <v>45953.369988425926</v>
      </c>
      <c r="H7906" s="1">
        <v>45953.370706018519</v>
      </c>
      <c r="I7906" s="1">
        <v>45953.371493055558</v>
      </c>
    </row>
    <row r="7907" spans="1:9" x14ac:dyDescent="0.35">
      <c r="A7907">
        <v>107906</v>
      </c>
      <c r="B7907" t="s">
        <v>11</v>
      </c>
      <c r="C7907" t="s">
        <v>16</v>
      </c>
      <c r="D7907">
        <v>0</v>
      </c>
      <c r="E7907" s="1">
        <v>45953.369641203702</v>
      </c>
      <c r="F7907" s="1">
        <v>45953.370335648149</v>
      </c>
      <c r="G7907" s="1">
        <v>45953.371562499997</v>
      </c>
      <c r="H7907" s="1">
        <v>45953.372881944444</v>
      </c>
      <c r="I7907" s="1">
        <v>45953.384120370371</v>
      </c>
    </row>
    <row r="7908" spans="1:9" x14ac:dyDescent="0.35">
      <c r="A7908">
        <v>107907</v>
      </c>
      <c r="B7908" t="s">
        <v>20</v>
      </c>
      <c r="C7908" t="s">
        <v>17</v>
      </c>
      <c r="D7908">
        <v>0</v>
      </c>
      <c r="E7908" s="1">
        <v>45953.371817129628</v>
      </c>
      <c r="F7908" s="1">
        <v>45953.373032407406</v>
      </c>
      <c r="G7908" s="1">
        <v>45953.373611111114</v>
      </c>
      <c r="H7908" s="1">
        <v>45953.376168981478</v>
      </c>
      <c r="I7908" s="1">
        <v>45953.388252314813</v>
      </c>
    </row>
    <row r="7909" spans="1:9" x14ac:dyDescent="0.35">
      <c r="A7909">
        <v>107908</v>
      </c>
      <c r="B7909" t="s">
        <v>9</v>
      </c>
      <c r="C7909" t="s">
        <v>10</v>
      </c>
      <c r="D7909">
        <v>0</v>
      </c>
      <c r="E7909" s="1">
        <v>45953.373495370368</v>
      </c>
      <c r="F7909" s="1">
        <v>45953.374085648145</v>
      </c>
      <c r="G7909" s="1">
        <v>45953.374664351853</v>
      </c>
      <c r="H7909" s="1">
        <v>45953.377800925926</v>
      </c>
      <c r="I7909" s="1">
        <v>45953.381527777776</v>
      </c>
    </row>
    <row r="7910" spans="1:9" x14ac:dyDescent="0.35">
      <c r="A7910">
        <v>107909</v>
      </c>
      <c r="B7910" t="s">
        <v>15</v>
      </c>
      <c r="C7910" t="s">
        <v>17</v>
      </c>
      <c r="D7910">
        <v>0</v>
      </c>
      <c r="E7910" s="1">
        <v>45953.374525462961</v>
      </c>
      <c r="F7910" s="1">
        <v>45953.375185185185</v>
      </c>
      <c r="G7910" s="1">
        <v>45953.375659722224</v>
      </c>
      <c r="H7910" s="1">
        <v>45953.378530092596</v>
      </c>
      <c r="I7910" s="1">
        <v>45953.382430555554</v>
      </c>
    </row>
    <row r="7911" spans="1:9" x14ac:dyDescent="0.35">
      <c r="A7911">
        <v>107910</v>
      </c>
      <c r="B7911" t="s">
        <v>11</v>
      </c>
      <c r="C7911" t="s">
        <v>10</v>
      </c>
      <c r="D7911">
        <v>0</v>
      </c>
      <c r="E7911" s="1">
        <v>45953.379340277781</v>
      </c>
      <c r="F7911" s="1">
        <v>45953.380150462966</v>
      </c>
      <c r="G7911" s="1">
        <v>45953.381006944444</v>
      </c>
      <c r="H7911" s="1">
        <v>45953.382164351853</v>
      </c>
      <c r="I7911" s="1">
        <v>45953.393125000002</v>
      </c>
    </row>
    <row r="7912" spans="1:9" x14ac:dyDescent="0.35">
      <c r="A7912">
        <v>107911</v>
      </c>
      <c r="B7912" t="s">
        <v>20</v>
      </c>
      <c r="C7912" t="s">
        <v>16</v>
      </c>
      <c r="D7912">
        <v>0</v>
      </c>
      <c r="E7912" s="1">
        <v>45953.38177083333</v>
      </c>
      <c r="F7912" s="1">
        <v>45953.383009259262</v>
      </c>
      <c r="G7912" s="1">
        <v>45953.383379629631</v>
      </c>
      <c r="H7912" s="1">
        <v>45953.384722222225</v>
      </c>
      <c r="I7912" s="1">
        <v>45953.396585648145</v>
      </c>
    </row>
    <row r="7913" spans="1:9" x14ac:dyDescent="0.35">
      <c r="A7913">
        <v>107912</v>
      </c>
      <c r="B7913" t="s">
        <v>15</v>
      </c>
      <c r="C7913" t="s">
        <v>14</v>
      </c>
      <c r="D7913">
        <v>0</v>
      </c>
      <c r="E7913" s="1">
        <v>45953.382384259261</v>
      </c>
      <c r="F7913" s="1">
        <v>45953.38318287037</v>
      </c>
      <c r="G7913" s="1">
        <v>45953.383888888886</v>
      </c>
      <c r="H7913" s="1">
        <v>45953.385069444441</v>
      </c>
      <c r="I7913" s="1">
        <v>45953.388124999998</v>
      </c>
    </row>
    <row r="7914" spans="1:9" x14ac:dyDescent="0.35">
      <c r="A7914">
        <v>107913</v>
      </c>
      <c r="B7914" t="s">
        <v>19</v>
      </c>
      <c r="C7914" t="s">
        <v>12</v>
      </c>
      <c r="D7914">
        <v>0</v>
      </c>
      <c r="E7914" s="1">
        <v>45953.384525462963</v>
      </c>
      <c r="F7914" s="1">
        <v>45953.385729166665</v>
      </c>
      <c r="G7914" s="1">
        <v>45953.385949074072</v>
      </c>
      <c r="H7914" s="1">
        <v>45953.389120370368</v>
      </c>
      <c r="I7914" s="1">
        <v>45953.400740740741</v>
      </c>
    </row>
    <row r="7915" spans="1:9" x14ac:dyDescent="0.35">
      <c r="A7915">
        <v>107914</v>
      </c>
      <c r="B7915" t="s">
        <v>18</v>
      </c>
      <c r="C7915" t="s">
        <v>14</v>
      </c>
      <c r="D7915">
        <v>0</v>
      </c>
      <c r="E7915" s="1">
        <v>45953.384687500002</v>
      </c>
      <c r="F7915" s="1">
        <v>45953.385625000003</v>
      </c>
      <c r="G7915" s="1">
        <v>45953.385914351849</v>
      </c>
      <c r="H7915" s="1">
        <v>45953.388078703705</v>
      </c>
      <c r="I7915" s="1">
        <v>45953.388379629629</v>
      </c>
    </row>
    <row r="7916" spans="1:9" x14ac:dyDescent="0.35">
      <c r="A7916">
        <v>107915</v>
      </c>
      <c r="B7916" t="s">
        <v>15</v>
      </c>
      <c r="C7916" t="s">
        <v>14</v>
      </c>
      <c r="D7916">
        <v>0</v>
      </c>
      <c r="E7916" s="1">
        <v>45953.384756944448</v>
      </c>
      <c r="F7916" s="1">
        <v>45953.385150462964</v>
      </c>
      <c r="G7916" s="1">
        <v>45953.385428240741</v>
      </c>
      <c r="H7916" s="1">
        <v>45953.388657407406</v>
      </c>
      <c r="I7916" s="1">
        <v>45953.402326388888</v>
      </c>
    </row>
    <row r="7917" spans="1:9" x14ac:dyDescent="0.35">
      <c r="A7917">
        <v>107916</v>
      </c>
      <c r="B7917" t="s">
        <v>20</v>
      </c>
      <c r="C7917" t="s">
        <v>10</v>
      </c>
      <c r="D7917">
        <v>0</v>
      </c>
      <c r="E7917" s="1">
        <v>45953.385127314818</v>
      </c>
      <c r="F7917" s="1">
        <v>45953.386134259257</v>
      </c>
      <c r="G7917" s="1">
        <v>45953.386921296296</v>
      </c>
      <c r="H7917" s="1">
        <v>45953.390104166669</v>
      </c>
      <c r="I7917" s="1">
        <v>45953.396354166667</v>
      </c>
    </row>
    <row r="7918" spans="1:9" x14ac:dyDescent="0.35">
      <c r="A7918">
        <v>107917</v>
      </c>
      <c r="B7918" t="s">
        <v>19</v>
      </c>
      <c r="C7918" t="s">
        <v>14</v>
      </c>
      <c r="D7918">
        <v>0</v>
      </c>
      <c r="E7918" s="1">
        <v>45953.389872685184</v>
      </c>
      <c r="F7918" s="1">
        <v>45953.390601851854</v>
      </c>
      <c r="G7918" s="1">
        <v>45953.391238425924</v>
      </c>
      <c r="H7918" s="1">
        <v>45953.393495370372</v>
      </c>
      <c r="I7918" s="1">
        <v>45953.401956018519</v>
      </c>
    </row>
    <row r="7919" spans="1:9" x14ac:dyDescent="0.35">
      <c r="A7919">
        <v>107918</v>
      </c>
      <c r="B7919" t="s">
        <v>22</v>
      </c>
      <c r="C7919" t="s">
        <v>14</v>
      </c>
      <c r="D7919">
        <v>0</v>
      </c>
      <c r="E7919" s="1">
        <v>45953.39298611111</v>
      </c>
      <c r="F7919" s="1">
        <v>45953.394155092596</v>
      </c>
      <c r="G7919" s="1">
        <v>45953.394976851851</v>
      </c>
      <c r="H7919" s="1">
        <v>45953.397638888891</v>
      </c>
      <c r="I7919" s="1">
        <v>45953.411446759259</v>
      </c>
    </row>
    <row r="7920" spans="1:9" x14ac:dyDescent="0.35">
      <c r="A7920">
        <v>107919</v>
      </c>
      <c r="B7920" t="s">
        <v>9</v>
      </c>
      <c r="C7920" t="s">
        <v>17</v>
      </c>
      <c r="D7920">
        <v>0</v>
      </c>
      <c r="E7920" s="1">
        <v>45953.394733796296</v>
      </c>
      <c r="F7920" s="1">
        <v>45953.395324074074</v>
      </c>
      <c r="G7920" s="1">
        <v>45953.395462962966</v>
      </c>
      <c r="H7920" s="1">
        <v>45953.397557870368</v>
      </c>
      <c r="I7920" s="1">
        <v>45953.405358796299</v>
      </c>
    </row>
    <row r="7921" spans="1:9" x14ac:dyDescent="0.35">
      <c r="A7921">
        <v>107920</v>
      </c>
      <c r="B7921" t="s">
        <v>15</v>
      </c>
      <c r="C7921" t="s">
        <v>10</v>
      </c>
      <c r="D7921">
        <v>0</v>
      </c>
      <c r="E7921" s="1">
        <v>45953.395856481482</v>
      </c>
      <c r="F7921" s="1">
        <v>45953.39671296296</v>
      </c>
      <c r="G7921" s="1">
        <v>45953.396805555552</v>
      </c>
      <c r="H7921" s="1">
        <v>45953.398263888892</v>
      </c>
      <c r="I7921" s="1">
        <v>45953.400567129633</v>
      </c>
    </row>
    <row r="7922" spans="1:9" x14ac:dyDescent="0.35">
      <c r="A7922">
        <v>107921</v>
      </c>
      <c r="B7922" t="s">
        <v>13</v>
      </c>
      <c r="C7922" t="s">
        <v>17</v>
      </c>
      <c r="D7922">
        <v>0</v>
      </c>
      <c r="E7922" s="1">
        <v>45953.39675925926</v>
      </c>
      <c r="F7922" s="1">
        <v>45953.397905092592</v>
      </c>
      <c r="G7922" s="1">
        <v>45953.398541666669</v>
      </c>
      <c r="H7922" s="1">
        <v>45953.399826388886</v>
      </c>
      <c r="I7922" s="1">
        <v>45953.403460648151</v>
      </c>
    </row>
    <row r="7923" spans="1:9" x14ac:dyDescent="0.35">
      <c r="A7923">
        <v>107922</v>
      </c>
      <c r="B7923" t="s">
        <v>9</v>
      </c>
      <c r="C7923" t="s">
        <v>17</v>
      </c>
      <c r="D7923">
        <v>0</v>
      </c>
      <c r="E7923" s="1">
        <v>45953.397013888891</v>
      </c>
      <c r="F7923" s="1">
        <v>45953.397465277776</v>
      </c>
      <c r="G7923" s="1">
        <v>45953.398321759261</v>
      </c>
      <c r="H7923" s="1">
        <v>45953.399930555555</v>
      </c>
      <c r="I7923" s="1">
        <v>45953.412349537037</v>
      </c>
    </row>
    <row r="7924" spans="1:9" x14ac:dyDescent="0.35">
      <c r="A7924">
        <v>107923</v>
      </c>
      <c r="B7924" t="s">
        <v>9</v>
      </c>
      <c r="C7924" t="s">
        <v>17</v>
      </c>
      <c r="D7924">
        <v>0</v>
      </c>
      <c r="E7924" s="1">
        <v>45953.397465277776</v>
      </c>
      <c r="F7924" s="1">
        <v>45953.398275462961</v>
      </c>
      <c r="G7924" s="1">
        <v>45953.39916666667</v>
      </c>
      <c r="H7924" s="1">
        <v>45953.400914351849</v>
      </c>
      <c r="I7924" s="1">
        <v>45953.409768518519</v>
      </c>
    </row>
    <row r="7925" spans="1:9" x14ac:dyDescent="0.35">
      <c r="A7925">
        <v>107924</v>
      </c>
      <c r="B7925" t="s">
        <v>9</v>
      </c>
      <c r="C7925" t="s">
        <v>10</v>
      </c>
      <c r="D7925">
        <v>0</v>
      </c>
      <c r="E7925" s="1">
        <v>45953.401122685187</v>
      </c>
      <c r="F7925" s="1">
        <v>45953.401643518519</v>
      </c>
      <c r="G7925" s="1">
        <v>45953.402083333334</v>
      </c>
      <c r="H7925" s="1">
        <v>45953.403807870367</v>
      </c>
      <c r="I7925" s="1">
        <v>45953.406967592593</v>
      </c>
    </row>
    <row r="7926" spans="1:9" x14ac:dyDescent="0.35">
      <c r="A7926">
        <v>107925</v>
      </c>
      <c r="B7926" t="s">
        <v>9</v>
      </c>
      <c r="C7926" t="s">
        <v>14</v>
      </c>
      <c r="D7926">
        <v>0</v>
      </c>
      <c r="E7926" s="1">
        <v>45953.403310185182</v>
      </c>
      <c r="F7926" s="1">
        <v>45953.404224537036</v>
      </c>
      <c r="G7926" s="1">
        <v>45953.404629629629</v>
      </c>
      <c r="H7926" s="1">
        <v>45953.406655092593</v>
      </c>
      <c r="I7926" s="1">
        <v>45953.410543981481</v>
      </c>
    </row>
    <row r="7927" spans="1:9" x14ac:dyDescent="0.35">
      <c r="A7927">
        <v>107926</v>
      </c>
      <c r="B7927" t="s">
        <v>13</v>
      </c>
      <c r="C7927" t="s">
        <v>10</v>
      </c>
      <c r="D7927">
        <v>0</v>
      </c>
      <c r="E7927" s="1">
        <v>45953.406724537039</v>
      </c>
      <c r="F7927" s="1">
        <v>45953.407361111109</v>
      </c>
      <c r="G7927" s="1">
        <v>45953.407430555555</v>
      </c>
      <c r="H7927" s="1">
        <v>45953.408506944441</v>
      </c>
      <c r="I7927" s="1">
        <v>45953.41783564815</v>
      </c>
    </row>
    <row r="7928" spans="1:9" x14ac:dyDescent="0.35">
      <c r="A7928">
        <v>107927</v>
      </c>
      <c r="B7928" t="s">
        <v>11</v>
      </c>
      <c r="C7928" t="s">
        <v>16</v>
      </c>
      <c r="D7928">
        <v>0</v>
      </c>
      <c r="E7928" s="1">
        <v>45953.408020833333</v>
      </c>
      <c r="F7928" s="1">
        <v>45953.408483796295</v>
      </c>
      <c r="G7928" s="1">
        <v>45953.409745370373</v>
      </c>
      <c r="H7928" s="1">
        <v>45953.414803240739</v>
      </c>
      <c r="I7928" s="1">
        <v>45953.426562499997</v>
      </c>
    </row>
    <row r="7929" spans="1:9" x14ac:dyDescent="0.35">
      <c r="A7929">
        <v>107928</v>
      </c>
      <c r="B7929" t="s">
        <v>15</v>
      </c>
      <c r="C7929" t="s">
        <v>17</v>
      </c>
      <c r="D7929">
        <v>0</v>
      </c>
      <c r="E7929" s="1">
        <v>45953.410196759258</v>
      </c>
      <c r="F7929" s="1">
        <v>45953.410694444443</v>
      </c>
      <c r="G7929" s="1">
        <v>45953.410960648151</v>
      </c>
      <c r="H7929" s="1">
        <v>45953.413657407407</v>
      </c>
      <c r="I7929" s="1">
        <v>45953.414768518516</v>
      </c>
    </row>
    <row r="7930" spans="1:9" x14ac:dyDescent="0.35">
      <c r="A7930">
        <v>107929</v>
      </c>
      <c r="B7930" t="s">
        <v>15</v>
      </c>
      <c r="C7930" t="s">
        <v>10</v>
      </c>
      <c r="D7930">
        <v>0</v>
      </c>
      <c r="E7930" s="1">
        <v>45953.412129629629</v>
      </c>
      <c r="F7930" s="1">
        <v>45953.412858796299</v>
      </c>
      <c r="G7930" s="1">
        <v>45953.413634259261</v>
      </c>
      <c r="H7930" s="1">
        <v>45953.416516203702</v>
      </c>
      <c r="I7930" s="1">
        <v>45953.417928240742</v>
      </c>
    </row>
    <row r="7931" spans="1:9" x14ac:dyDescent="0.35">
      <c r="A7931">
        <v>107930</v>
      </c>
      <c r="B7931" t="s">
        <v>18</v>
      </c>
      <c r="C7931" t="s">
        <v>14</v>
      </c>
      <c r="D7931">
        <v>0</v>
      </c>
      <c r="E7931" s="1">
        <v>45953.412511574075</v>
      </c>
      <c r="F7931" s="1">
        <v>45953.41306712963</v>
      </c>
      <c r="G7931" s="1">
        <v>45953.413356481484</v>
      </c>
      <c r="H7931" s="1">
        <v>45953.415219907409</v>
      </c>
      <c r="I7931" s="1">
        <v>45953.427118055559</v>
      </c>
    </row>
    <row r="7932" spans="1:9" x14ac:dyDescent="0.35">
      <c r="A7932">
        <v>107931</v>
      </c>
      <c r="B7932" t="s">
        <v>11</v>
      </c>
      <c r="C7932" t="s">
        <v>17</v>
      </c>
      <c r="D7932">
        <v>0</v>
      </c>
      <c r="E7932" s="1">
        <v>45953.41265046296</v>
      </c>
      <c r="F7932" s="1">
        <v>45953.413657407407</v>
      </c>
      <c r="G7932" s="1">
        <v>45953.414409722223</v>
      </c>
      <c r="H7932" s="1">
        <v>45953.415798611109</v>
      </c>
      <c r="I7932" s="1">
        <v>45953.427881944444</v>
      </c>
    </row>
    <row r="7933" spans="1:9" x14ac:dyDescent="0.35">
      <c r="A7933">
        <v>107932</v>
      </c>
      <c r="B7933" t="s">
        <v>9</v>
      </c>
      <c r="C7933" t="s">
        <v>17</v>
      </c>
      <c r="D7933">
        <v>0</v>
      </c>
      <c r="E7933" s="1">
        <v>45953.4141087963</v>
      </c>
      <c r="F7933" s="1">
        <v>45953.414618055554</v>
      </c>
      <c r="G7933" s="1">
        <v>45953.415127314816</v>
      </c>
      <c r="H7933" s="1">
        <v>45953.416747685187</v>
      </c>
      <c r="I7933" s="1">
        <v>45953.420520833337</v>
      </c>
    </row>
    <row r="7934" spans="1:9" x14ac:dyDescent="0.35">
      <c r="A7934">
        <v>107933</v>
      </c>
      <c r="B7934" t="s">
        <v>23</v>
      </c>
      <c r="C7934" t="s">
        <v>16</v>
      </c>
      <c r="D7934">
        <v>0</v>
      </c>
      <c r="E7934" s="1">
        <v>45953.418553240743</v>
      </c>
      <c r="F7934" s="1">
        <v>45953.419479166667</v>
      </c>
      <c r="G7934" s="1">
        <v>45953.420798611114</v>
      </c>
      <c r="H7934" s="1">
        <v>45953.422511574077</v>
      </c>
      <c r="I7934" s="1">
        <v>45953.428101851852</v>
      </c>
    </row>
    <row r="7935" spans="1:9" x14ac:dyDescent="0.35">
      <c r="A7935">
        <v>107934</v>
      </c>
      <c r="B7935" t="s">
        <v>21</v>
      </c>
      <c r="C7935" t="s">
        <v>12</v>
      </c>
      <c r="D7935">
        <v>0</v>
      </c>
      <c r="E7935" s="1">
        <v>45953.420405092591</v>
      </c>
      <c r="F7935" s="1">
        <v>45953.421527777777</v>
      </c>
      <c r="G7935" s="1">
        <v>45953.422534722224</v>
      </c>
      <c r="H7935" s="1">
        <v>45953.424988425926</v>
      </c>
      <c r="I7935" s="1">
        <v>45953.430023148147</v>
      </c>
    </row>
    <row r="7936" spans="1:9" x14ac:dyDescent="0.35">
      <c r="A7936">
        <v>107935</v>
      </c>
      <c r="B7936" t="s">
        <v>9</v>
      </c>
      <c r="C7936" t="s">
        <v>16</v>
      </c>
      <c r="D7936">
        <v>0</v>
      </c>
      <c r="E7936" s="1">
        <v>45953.423032407409</v>
      </c>
      <c r="F7936" s="1">
        <v>45953.424189814818</v>
      </c>
      <c r="G7936" s="1">
        <v>45953.426053240742</v>
      </c>
      <c r="H7936" s="1">
        <v>45953.430717592593</v>
      </c>
      <c r="I7936" s="1">
        <v>45953.438900462963</v>
      </c>
    </row>
    <row r="7937" spans="1:9" x14ac:dyDescent="0.35">
      <c r="A7937">
        <v>107936</v>
      </c>
      <c r="B7937" t="s">
        <v>19</v>
      </c>
      <c r="C7937" t="s">
        <v>17</v>
      </c>
      <c r="D7937">
        <v>0</v>
      </c>
      <c r="E7937" s="1">
        <v>45953.424224537041</v>
      </c>
      <c r="F7937" s="1">
        <v>45953.424849537034</v>
      </c>
      <c r="G7937" s="1">
        <v>45953.425497685188</v>
      </c>
      <c r="H7937" s="1">
        <v>45953.426446759258</v>
      </c>
      <c r="I7937" s="1">
        <v>45953.44027777778</v>
      </c>
    </row>
    <row r="7938" spans="1:9" x14ac:dyDescent="0.35">
      <c r="A7938">
        <v>107937</v>
      </c>
      <c r="B7938" t="s">
        <v>13</v>
      </c>
      <c r="C7938" t="s">
        <v>10</v>
      </c>
      <c r="D7938">
        <v>0</v>
      </c>
      <c r="E7938" s="1">
        <v>45953.425162037034</v>
      </c>
      <c r="F7938" s="1">
        <v>45953.425752314812</v>
      </c>
      <c r="G7938" s="1">
        <v>45953.426145833335</v>
      </c>
      <c r="H7938" s="1">
        <v>45953.427662037036</v>
      </c>
      <c r="I7938" s="1">
        <v>45953.429745370369</v>
      </c>
    </row>
    <row r="7939" spans="1:9" x14ac:dyDescent="0.35">
      <c r="A7939">
        <v>107938</v>
      </c>
      <c r="B7939" t="s">
        <v>15</v>
      </c>
      <c r="C7939" t="s">
        <v>14</v>
      </c>
      <c r="D7939">
        <v>0</v>
      </c>
      <c r="E7939" s="1">
        <v>45953.426319444443</v>
      </c>
      <c r="F7939" s="1">
        <v>45953.426689814813</v>
      </c>
      <c r="G7939" s="1">
        <v>45953.427673611113</v>
      </c>
      <c r="H7939" s="1">
        <v>45953.430312500001</v>
      </c>
      <c r="I7939" s="1">
        <v>45953.439432870371</v>
      </c>
    </row>
    <row r="7940" spans="1:9" x14ac:dyDescent="0.35">
      <c r="A7940">
        <v>107939</v>
      </c>
      <c r="B7940" t="s">
        <v>15</v>
      </c>
      <c r="C7940" t="s">
        <v>14</v>
      </c>
      <c r="D7940">
        <v>0</v>
      </c>
      <c r="E7940" s="1">
        <v>45953.427106481482</v>
      </c>
      <c r="F7940" s="1">
        <v>45953.428333333337</v>
      </c>
      <c r="G7940" s="1">
        <v>45953.42895833333</v>
      </c>
      <c r="H7940" s="1">
        <v>45953.43109953704</v>
      </c>
      <c r="I7940" s="1">
        <v>45953.443229166667</v>
      </c>
    </row>
    <row r="7941" spans="1:9" x14ac:dyDescent="0.35">
      <c r="A7941">
        <v>107940</v>
      </c>
      <c r="B7941" t="s">
        <v>18</v>
      </c>
      <c r="C7941" t="s">
        <v>14</v>
      </c>
      <c r="D7941">
        <v>0</v>
      </c>
      <c r="E7941" s="1">
        <v>45953.427256944444</v>
      </c>
      <c r="F7941" s="1">
        <v>45953.427731481483</v>
      </c>
      <c r="G7941" s="1">
        <v>45953.428715277776</v>
      </c>
      <c r="H7941" s="1">
        <v>45953.431006944447</v>
      </c>
      <c r="I7941" s="1">
        <v>45953.434039351851</v>
      </c>
    </row>
    <row r="7942" spans="1:9" x14ac:dyDescent="0.35">
      <c r="A7942">
        <v>107941</v>
      </c>
      <c r="B7942" t="s">
        <v>9</v>
      </c>
      <c r="C7942" t="s">
        <v>14</v>
      </c>
      <c r="D7942">
        <v>0</v>
      </c>
      <c r="E7942" s="1">
        <v>45953.431087962963</v>
      </c>
      <c r="F7942" s="1">
        <v>45953.432071759256</v>
      </c>
      <c r="G7942" s="1">
        <v>45953.43310185185</v>
      </c>
      <c r="H7942" s="1">
        <v>45953.435532407406</v>
      </c>
      <c r="I7942" s="1">
        <v>45953.446701388886</v>
      </c>
    </row>
    <row r="7943" spans="1:9" x14ac:dyDescent="0.35">
      <c r="A7943">
        <v>107942</v>
      </c>
      <c r="B7943" t="s">
        <v>18</v>
      </c>
      <c r="C7943" t="s">
        <v>16</v>
      </c>
      <c r="D7943">
        <v>0</v>
      </c>
      <c r="E7943" s="1">
        <v>45953.431469907409</v>
      </c>
      <c r="F7943" s="1">
        <v>45953.432812500003</v>
      </c>
      <c r="G7943" s="1">
        <v>45953.434247685182</v>
      </c>
      <c r="H7943" s="1">
        <v>45953.436018518521</v>
      </c>
      <c r="I7943" s="1">
        <v>45953.444363425922</v>
      </c>
    </row>
    <row r="7944" spans="1:9" x14ac:dyDescent="0.35">
      <c r="A7944">
        <v>107943</v>
      </c>
      <c r="B7944" t="s">
        <v>15</v>
      </c>
      <c r="C7944" t="s">
        <v>17</v>
      </c>
      <c r="D7944">
        <v>0</v>
      </c>
      <c r="E7944" s="1">
        <v>45953.434374999997</v>
      </c>
      <c r="F7944" s="1">
        <v>45953.435636574075</v>
      </c>
      <c r="G7944" s="1">
        <v>45953.43645833333</v>
      </c>
      <c r="H7944" s="1">
        <v>45953.438576388886</v>
      </c>
      <c r="I7944" s="1">
        <v>45953.447997685187</v>
      </c>
    </row>
    <row r="7945" spans="1:9" x14ac:dyDescent="0.35">
      <c r="A7945">
        <v>107944</v>
      </c>
      <c r="B7945" t="s">
        <v>15</v>
      </c>
      <c r="C7945" t="s">
        <v>17</v>
      </c>
      <c r="D7945">
        <v>0</v>
      </c>
      <c r="E7945" s="1">
        <v>45953.434537037036</v>
      </c>
      <c r="F7945" s="1">
        <v>45953.435358796298</v>
      </c>
      <c r="G7945" s="1">
        <v>45953.436284722222</v>
      </c>
      <c r="H7945" s="1">
        <v>45953.43787037037</v>
      </c>
      <c r="I7945" s="1">
        <v>45953.446053240739</v>
      </c>
    </row>
    <row r="7946" spans="1:9" x14ac:dyDescent="0.35">
      <c r="A7946">
        <v>107945</v>
      </c>
      <c r="B7946" t="s">
        <v>15</v>
      </c>
      <c r="C7946" t="s">
        <v>14</v>
      </c>
      <c r="D7946">
        <v>0</v>
      </c>
      <c r="E7946" s="1">
        <v>45953.436145833337</v>
      </c>
      <c r="F7946" s="1">
        <v>45953.436747685184</v>
      </c>
      <c r="G7946" s="1">
        <v>45953.436990740738</v>
      </c>
      <c r="H7946" s="1">
        <v>45953.438101851854</v>
      </c>
      <c r="I7946" s="1">
        <v>45953.444976851853</v>
      </c>
    </row>
    <row r="7947" spans="1:9" x14ac:dyDescent="0.35">
      <c r="A7947">
        <v>107946</v>
      </c>
      <c r="B7947" t="s">
        <v>9</v>
      </c>
      <c r="C7947" t="s">
        <v>14</v>
      </c>
      <c r="D7947">
        <v>0</v>
      </c>
      <c r="E7947" s="1">
        <v>45953.440104166664</v>
      </c>
      <c r="F7947" s="1">
        <v>45953.440763888888</v>
      </c>
      <c r="G7947" s="1">
        <v>45953.441435185188</v>
      </c>
      <c r="H7947" s="1">
        <v>45953.442210648151</v>
      </c>
      <c r="I7947" s="1">
        <v>45953.45553240741</v>
      </c>
    </row>
    <row r="7948" spans="1:9" x14ac:dyDescent="0.35">
      <c r="A7948">
        <v>107947</v>
      </c>
      <c r="B7948" t="s">
        <v>13</v>
      </c>
      <c r="C7948" t="s">
        <v>14</v>
      </c>
      <c r="D7948">
        <v>0</v>
      </c>
      <c r="E7948" s="1">
        <v>45953.441921296297</v>
      </c>
      <c r="F7948" s="1">
        <v>45953.442395833335</v>
      </c>
      <c r="G7948" s="1">
        <v>45953.442835648151</v>
      </c>
      <c r="H7948" s="1">
        <v>45953.445775462962</v>
      </c>
      <c r="I7948" s="1">
        <v>45953.45516203704</v>
      </c>
    </row>
    <row r="7949" spans="1:9" x14ac:dyDescent="0.35">
      <c r="A7949">
        <v>107948</v>
      </c>
      <c r="B7949" t="s">
        <v>22</v>
      </c>
      <c r="C7949" t="s">
        <v>10</v>
      </c>
      <c r="D7949">
        <v>0</v>
      </c>
      <c r="E7949" s="1">
        <v>45953.443136574075</v>
      </c>
      <c r="F7949" s="1">
        <v>45953.444374999999</v>
      </c>
      <c r="G7949" s="1">
        <v>45953.4453125</v>
      </c>
      <c r="H7949" s="1">
        <v>45953.446342592593</v>
      </c>
      <c r="I7949" s="1">
        <v>45953.455949074072</v>
      </c>
    </row>
    <row r="7950" spans="1:9" x14ac:dyDescent="0.35">
      <c r="A7950">
        <v>107949</v>
      </c>
      <c r="B7950" t="s">
        <v>18</v>
      </c>
      <c r="C7950" t="s">
        <v>14</v>
      </c>
      <c r="D7950">
        <v>0</v>
      </c>
      <c r="E7950" s="1">
        <v>45953.44568287037</v>
      </c>
      <c r="F7950" s="1">
        <v>45953.446215277778</v>
      </c>
      <c r="G7950" s="1">
        <v>45953.446840277778</v>
      </c>
      <c r="H7950" s="1">
        <v>45953.450162037036</v>
      </c>
      <c r="I7950" s="1">
        <v>45953.452928240738</v>
      </c>
    </row>
    <row r="7951" spans="1:9" x14ac:dyDescent="0.35">
      <c r="A7951">
        <v>107950</v>
      </c>
      <c r="B7951" t="s">
        <v>9</v>
      </c>
      <c r="C7951" t="s">
        <v>14</v>
      </c>
      <c r="D7951">
        <v>0</v>
      </c>
      <c r="E7951" s="1">
        <v>45953.446412037039</v>
      </c>
      <c r="F7951" s="1">
        <v>45953.447488425925</v>
      </c>
      <c r="G7951" s="1">
        <v>45953.448125000003</v>
      </c>
      <c r="H7951" s="1">
        <v>45953.449988425928</v>
      </c>
      <c r="I7951" s="1">
        <v>45953.45989583333</v>
      </c>
    </row>
    <row r="7952" spans="1:9" x14ac:dyDescent="0.35">
      <c r="A7952">
        <v>107951</v>
      </c>
      <c r="B7952" t="s">
        <v>11</v>
      </c>
      <c r="C7952" t="s">
        <v>10</v>
      </c>
      <c r="D7952">
        <v>0</v>
      </c>
      <c r="E7952" s="1">
        <v>45953.446689814817</v>
      </c>
      <c r="F7952" s="1">
        <v>45953.447476851848</v>
      </c>
      <c r="G7952" s="1">
        <v>45953.447824074072</v>
      </c>
      <c r="H7952" s="1">
        <v>45953.450624999998</v>
      </c>
      <c r="I7952" s="1">
        <v>45953.461597222224</v>
      </c>
    </row>
    <row r="7953" spans="1:9" x14ac:dyDescent="0.35">
      <c r="A7953">
        <v>107952</v>
      </c>
      <c r="B7953" t="s">
        <v>9</v>
      </c>
      <c r="C7953" t="s">
        <v>12</v>
      </c>
      <c r="D7953">
        <v>0</v>
      </c>
      <c r="E7953" s="1">
        <v>45953.446770833332</v>
      </c>
      <c r="F7953" s="1">
        <v>45953.447916666664</v>
      </c>
      <c r="G7953" s="1">
        <v>45953.448784722219</v>
      </c>
      <c r="H7953" s="1">
        <v>45953.451319444444</v>
      </c>
      <c r="I7953" s="1">
        <v>45953.462858796294</v>
      </c>
    </row>
    <row r="7954" spans="1:9" x14ac:dyDescent="0.35">
      <c r="A7954">
        <v>107953</v>
      </c>
      <c r="B7954" t="s">
        <v>18</v>
      </c>
      <c r="C7954" t="s">
        <v>17</v>
      </c>
      <c r="D7954">
        <v>0</v>
      </c>
      <c r="E7954" s="1">
        <v>45953.447060185186</v>
      </c>
      <c r="F7954" s="1">
        <v>45953.448298611111</v>
      </c>
      <c r="G7954" s="1">
        <v>45953.448379629626</v>
      </c>
      <c r="H7954" s="1">
        <v>45953.449374999997</v>
      </c>
      <c r="I7954" s="1">
        <v>45953.463125000002</v>
      </c>
    </row>
    <row r="7955" spans="1:9" x14ac:dyDescent="0.35">
      <c r="A7955">
        <v>107954</v>
      </c>
      <c r="B7955" t="s">
        <v>15</v>
      </c>
      <c r="C7955" t="s">
        <v>10</v>
      </c>
      <c r="D7955">
        <v>0</v>
      </c>
      <c r="E7955" s="1">
        <v>45953.448530092595</v>
      </c>
      <c r="F7955" s="1">
        <v>45953.449826388889</v>
      </c>
      <c r="G7955" s="1">
        <v>45953.450532407405</v>
      </c>
      <c r="H7955" s="1">
        <v>45953.452708333331</v>
      </c>
      <c r="I7955" s="1">
        <v>45953.462766203702</v>
      </c>
    </row>
    <row r="7956" spans="1:9" x14ac:dyDescent="0.35">
      <c r="A7956">
        <v>107955</v>
      </c>
      <c r="B7956" t="s">
        <v>9</v>
      </c>
      <c r="C7956" t="s">
        <v>14</v>
      </c>
      <c r="D7956">
        <v>0</v>
      </c>
      <c r="E7956" s="1">
        <v>45953.450787037036</v>
      </c>
      <c r="F7956" s="1">
        <v>45953.451168981483</v>
      </c>
      <c r="G7956" s="1">
        <v>45953.451921296299</v>
      </c>
      <c r="H7956" s="1">
        <v>45953.454155092593</v>
      </c>
      <c r="I7956" s="1">
        <v>45953.45511574074</v>
      </c>
    </row>
    <row r="7957" spans="1:9" x14ac:dyDescent="0.35">
      <c r="A7957">
        <v>107956</v>
      </c>
      <c r="B7957" t="s">
        <v>23</v>
      </c>
      <c r="C7957" t="s">
        <v>17</v>
      </c>
      <c r="D7957">
        <v>0</v>
      </c>
      <c r="E7957" s="1">
        <v>45953.453796296293</v>
      </c>
      <c r="F7957" s="1">
        <v>45953.454247685186</v>
      </c>
      <c r="G7957" s="1">
        <v>45953.455069444448</v>
      </c>
      <c r="H7957" s="1">
        <v>45953.456030092595</v>
      </c>
      <c r="I7957" s="1">
        <v>45953.457314814812</v>
      </c>
    </row>
    <row r="7958" spans="1:9" x14ac:dyDescent="0.35">
      <c r="A7958">
        <v>107957</v>
      </c>
      <c r="B7958" t="s">
        <v>15</v>
      </c>
      <c r="C7958" t="s">
        <v>17</v>
      </c>
      <c r="D7958">
        <v>0</v>
      </c>
      <c r="E7958" s="1">
        <v>45953.457916666666</v>
      </c>
      <c r="F7958" s="1">
        <v>45953.458483796298</v>
      </c>
      <c r="G7958" s="1">
        <v>45953.459027777775</v>
      </c>
      <c r="H7958" s="1">
        <v>45953.461111111108</v>
      </c>
      <c r="I7958" s="1">
        <v>45953.465300925927</v>
      </c>
    </row>
    <row r="7959" spans="1:9" x14ac:dyDescent="0.35">
      <c r="A7959">
        <v>107958</v>
      </c>
      <c r="B7959" t="s">
        <v>18</v>
      </c>
      <c r="C7959" t="s">
        <v>16</v>
      </c>
      <c r="D7959">
        <v>0</v>
      </c>
      <c r="E7959" s="1">
        <v>45953.457939814813</v>
      </c>
      <c r="F7959" s="1">
        <v>45953.458622685182</v>
      </c>
      <c r="G7959" s="1">
        <v>45953.459374999999</v>
      </c>
      <c r="H7959" s="1">
        <v>45953.46292824074</v>
      </c>
      <c r="I7959" s="1">
        <v>45953.474942129629</v>
      </c>
    </row>
    <row r="7960" spans="1:9" x14ac:dyDescent="0.35">
      <c r="A7960">
        <v>107959</v>
      </c>
      <c r="B7960" t="s">
        <v>11</v>
      </c>
      <c r="C7960" t="s">
        <v>16</v>
      </c>
      <c r="D7960">
        <v>0</v>
      </c>
      <c r="E7960" s="1">
        <v>45953.459120370368</v>
      </c>
      <c r="F7960" s="1">
        <v>45953.459687499999</v>
      </c>
      <c r="G7960" s="1">
        <v>45953.461701388886</v>
      </c>
      <c r="H7960" s="1">
        <v>45953.462557870371</v>
      </c>
      <c r="I7960" s="1">
        <v>45953.476030092592</v>
      </c>
    </row>
    <row r="7961" spans="1:9" x14ac:dyDescent="0.35">
      <c r="A7961">
        <v>107960</v>
      </c>
      <c r="B7961" t="s">
        <v>9</v>
      </c>
      <c r="C7961" t="s">
        <v>14</v>
      </c>
      <c r="D7961">
        <v>0</v>
      </c>
      <c r="E7961" s="1">
        <v>45953.459513888891</v>
      </c>
      <c r="F7961" s="1">
        <v>45953.460694444446</v>
      </c>
      <c r="G7961" s="1">
        <v>45953.460833333331</v>
      </c>
      <c r="H7961" s="1">
        <v>45953.462534722225</v>
      </c>
      <c r="I7961" s="1">
        <v>45953.469872685186</v>
      </c>
    </row>
    <row r="7962" spans="1:9" x14ac:dyDescent="0.35">
      <c r="A7962">
        <v>107961</v>
      </c>
      <c r="B7962" t="s">
        <v>11</v>
      </c>
      <c r="C7962" t="s">
        <v>12</v>
      </c>
      <c r="D7962">
        <v>0</v>
      </c>
      <c r="E7962" s="1">
        <v>45953.460289351853</v>
      </c>
      <c r="F7962" s="1">
        <v>45953.460798611108</v>
      </c>
      <c r="G7962" s="1">
        <v>45953.461076388892</v>
      </c>
      <c r="H7962" s="1">
        <v>45953.463437500002</v>
      </c>
      <c r="I7962" s="1">
        <v>45953.472662037035</v>
      </c>
    </row>
    <row r="7963" spans="1:9" x14ac:dyDescent="0.35">
      <c r="A7963">
        <v>107962</v>
      </c>
      <c r="B7963" t="s">
        <v>23</v>
      </c>
      <c r="C7963" t="s">
        <v>14</v>
      </c>
      <c r="D7963">
        <v>0</v>
      </c>
      <c r="E7963" s="1">
        <v>45953.461736111109</v>
      </c>
      <c r="F7963" s="1">
        <v>45953.462118055555</v>
      </c>
      <c r="G7963" s="1">
        <v>45953.462951388887</v>
      </c>
      <c r="H7963" s="1">
        <v>45953.464756944442</v>
      </c>
      <c r="I7963" s="1">
        <v>45953.469282407408</v>
      </c>
    </row>
    <row r="7964" spans="1:9" x14ac:dyDescent="0.35">
      <c r="A7964">
        <v>107963</v>
      </c>
      <c r="B7964" t="s">
        <v>9</v>
      </c>
      <c r="C7964" t="s">
        <v>17</v>
      </c>
      <c r="D7964">
        <v>0</v>
      </c>
      <c r="E7964" s="1">
        <v>45953.462025462963</v>
      </c>
      <c r="F7964" s="1">
        <v>45953.463136574072</v>
      </c>
      <c r="G7964" s="1">
        <v>45953.463356481479</v>
      </c>
      <c r="H7964" s="1">
        <v>45953.466747685183</v>
      </c>
      <c r="I7964" s="1">
        <v>45953.47278935185</v>
      </c>
    </row>
    <row r="7965" spans="1:9" x14ac:dyDescent="0.35">
      <c r="A7965">
        <v>107964</v>
      </c>
      <c r="B7965" t="s">
        <v>11</v>
      </c>
      <c r="C7965" t="s">
        <v>14</v>
      </c>
      <c r="D7965">
        <v>0</v>
      </c>
      <c r="E7965" s="1">
        <v>45953.463078703702</v>
      </c>
      <c r="F7965" s="1">
        <v>45953.464143518519</v>
      </c>
      <c r="G7965" s="1">
        <v>45953.464328703703</v>
      </c>
      <c r="H7965" s="1">
        <v>45953.465057870373</v>
      </c>
      <c r="I7965" s="1">
        <v>45953.469548611109</v>
      </c>
    </row>
    <row r="7966" spans="1:9" x14ac:dyDescent="0.35">
      <c r="A7966">
        <v>107965</v>
      </c>
      <c r="B7966" t="s">
        <v>11</v>
      </c>
      <c r="C7966" t="s">
        <v>14</v>
      </c>
      <c r="D7966">
        <v>0</v>
      </c>
      <c r="E7966" s="1">
        <v>45953.463240740741</v>
      </c>
      <c r="F7966" s="1">
        <v>45953.464328703703</v>
      </c>
      <c r="G7966" s="1">
        <v>45953.464988425927</v>
      </c>
      <c r="H7966" s="1">
        <v>45953.468310185184</v>
      </c>
      <c r="I7966" s="1">
        <v>45953.48196759259</v>
      </c>
    </row>
    <row r="7967" spans="1:9" x14ac:dyDescent="0.35">
      <c r="A7967">
        <v>107966</v>
      </c>
      <c r="B7967" t="s">
        <v>9</v>
      </c>
      <c r="C7967" t="s">
        <v>16</v>
      </c>
      <c r="D7967">
        <v>0</v>
      </c>
      <c r="E7967" s="1">
        <v>45953.464675925927</v>
      </c>
      <c r="F7967" s="1">
        <v>45953.465555555558</v>
      </c>
      <c r="G7967" s="1">
        <v>45953.467060185183</v>
      </c>
      <c r="H7967" s="1">
        <v>45953.472025462965</v>
      </c>
      <c r="I7967" s="1">
        <v>45953.480995370373</v>
      </c>
    </row>
    <row r="7968" spans="1:9" x14ac:dyDescent="0.35">
      <c r="A7968">
        <v>107967</v>
      </c>
      <c r="B7968" t="s">
        <v>22</v>
      </c>
      <c r="C7968" t="s">
        <v>10</v>
      </c>
      <c r="D7968">
        <v>0</v>
      </c>
      <c r="E7968" s="1">
        <v>45953.467013888891</v>
      </c>
      <c r="F7968" s="1">
        <v>45953.467766203707</v>
      </c>
      <c r="G7968" s="1">
        <v>45953.468495370369</v>
      </c>
      <c r="H7968" s="1">
        <v>45953.470150462963</v>
      </c>
      <c r="I7968" s="1">
        <v>45953.472777777781</v>
      </c>
    </row>
    <row r="7969" spans="1:9" x14ac:dyDescent="0.35">
      <c r="A7969">
        <v>107968</v>
      </c>
      <c r="B7969" t="s">
        <v>20</v>
      </c>
      <c r="C7969" t="s">
        <v>17</v>
      </c>
      <c r="D7969">
        <v>0</v>
      </c>
      <c r="E7969" s="1">
        <v>45953.468090277776</v>
      </c>
      <c r="F7969" s="1">
        <v>45953.469282407408</v>
      </c>
      <c r="G7969" s="1">
        <v>45953.469375000001</v>
      </c>
      <c r="H7969" s="1">
        <v>45953.472812499997</v>
      </c>
      <c r="I7969" s="1">
        <v>45953.482291666667</v>
      </c>
    </row>
    <row r="7970" spans="1:9" x14ac:dyDescent="0.35">
      <c r="A7970">
        <v>107969</v>
      </c>
      <c r="B7970" t="s">
        <v>20</v>
      </c>
      <c r="C7970" t="s">
        <v>12</v>
      </c>
      <c r="D7970">
        <v>0</v>
      </c>
      <c r="E7970" s="1">
        <v>45953.469687500001</v>
      </c>
      <c r="F7970" s="1">
        <v>45953.470266203702</v>
      </c>
      <c r="G7970" s="1">
        <v>45953.471053240741</v>
      </c>
      <c r="H7970" s="1">
        <v>45953.472037037034</v>
      </c>
      <c r="I7970" s="1">
        <v>45953.478807870371</v>
      </c>
    </row>
    <row r="7971" spans="1:9" x14ac:dyDescent="0.35">
      <c r="A7971">
        <v>107970</v>
      </c>
      <c r="B7971" t="s">
        <v>21</v>
      </c>
      <c r="C7971" t="s">
        <v>12</v>
      </c>
      <c r="D7971">
        <v>0</v>
      </c>
      <c r="E7971" s="1">
        <v>45953.470196759263</v>
      </c>
      <c r="F7971" s="1">
        <v>45953.471134259256</v>
      </c>
      <c r="G7971" s="1">
        <v>45953.471284722225</v>
      </c>
      <c r="H7971" s="1">
        <v>45953.473599537036</v>
      </c>
      <c r="I7971" s="1">
        <v>45953.48128472222</v>
      </c>
    </row>
    <row r="7972" spans="1:9" x14ac:dyDescent="0.35">
      <c r="A7972">
        <v>107971</v>
      </c>
      <c r="B7972" t="s">
        <v>21</v>
      </c>
      <c r="C7972" t="s">
        <v>16</v>
      </c>
      <c r="D7972">
        <v>1</v>
      </c>
      <c r="E7972" s="1">
        <v>45953.472094907411</v>
      </c>
      <c r="F7972" s="1">
        <v>45953.472893518519</v>
      </c>
      <c r="G7972" s="1">
        <v>45953.474247685182</v>
      </c>
      <c r="H7972" s="1">
        <v>45953.474895833337</v>
      </c>
      <c r="I7972" s="1">
        <v>45953.485543981478</v>
      </c>
    </row>
    <row r="7973" spans="1:9" x14ac:dyDescent="0.35">
      <c r="A7973">
        <v>107972</v>
      </c>
      <c r="B7973" t="s">
        <v>9</v>
      </c>
      <c r="C7973" t="s">
        <v>14</v>
      </c>
      <c r="D7973">
        <v>0</v>
      </c>
      <c r="E7973" s="1">
        <v>45953.472384259258</v>
      </c>
      <c r="F7973" s="1">
        <v>45953.473136574074</v>
      </c>
      <c r="G7973" s="1">
        <v>45953.47383101852</v>
      </c>
      <c r="H7973" s="1">
        <v>45953.474699074075</v>
      </c>
      <c r="I7973" s="1">
        <v>45953.482106481482</v>
      </c>
    </row>
    <row r="7974" spans="1:9" x14ac:dyDescent="0.35">
      <c r="A7974">
        <v>107973</v>
      </c>
      <c r="B7974" t="s">
        <v>21</v>
      </c>
      <c r="C7974" t="s">
        <v>14</v>
      </c>
      <c r="D7974">
        <v>0</v>
      </c>
      <c r="E7974" s="1">
        <v>45953.473310185182</v>
      </c>
      <c r="F7974" s="1">
        <v>45953.474502314813</v>
      </c>
      <c r="G7974" s="1">
        <v>45953.475208333337</v>
      </c>
      <c r="H7974" s="1">
        <v>45953.476400462961</v>
      </c>
      <c r="I7974" s="1">
        <v>45953.482662037037</v>
      </c>
    </row>
    <row r="7975" spans="1:9" x14ac:dyDescent="0.35">
      <c r="A7975">
        <v>107974</v>
      </c>
      <c r="B7975" t="s">
        <v>9</v>
      </c>
      <c r="C7975" t="s">
        <v>10</v>
      </c>
      <c r="D7975">
        <v>0</v>
      </c>
      <c r="E7975" s="1">
        <v>45953.474363425928</v>
      </c>
      <c r="F7975" s="1">
        <v>45953.475636574076</v>
      </c>
      <c r="G7975" s="1">
        <v>45953.476631944446</v>
      </c>
      <c r="H7975" s="1">
        <v>45953.478888888887</v>
      </c>
      <c r="I7975" s="1">
        <v>45953.483715277776</v>
      </c>
    </row>
    <row r="7976" spans="1:9" x14ac:dyDescent="0.35">
      <c r="A7976">
        <v>107975</v>
      </c>
      <c r="B7976" t="s">
        <v>9</v>
      </c>
      <c r="C7976" t="s">
        <v>14</v>
      </c>
      <c r="D7976">
        <v>0</v>
      </c>
      <c r="E7976" s="1">
        <v>45953.474826388891</v>
      </c>
      <c r="F7976" s="1">
        <v>45953.475347222222</v>
      </c>
      <c r="G7976" s="1">
        <v>45953.476273148146</v>
      </c>
      <c r="H7976" s="1">
        <v>45953.477476851855</v>
      </c>
      <c r="I7976" s="1">
        <v>45953.479791666665</v>
      </c>
    </row>
    <row r="7977" spans="1:9" x14ac:dyDescent="0.35">
      <c r="A7977">
        <v>107976</v>
      </c>
      <c r="B7977" t="s">
        <v>18</v>
      </c>
      <c r="C7977" t="s">
        <v>16</v>
      </c>
      <c r="D7977">
        <v>0</v>
      </c>
      <c r="E7977" s="1">
        <v>45953.475624999999</v>
      </c>
      <c r="F7977" s="1">
        <v>45953.476076388892</v>
      </c>
      <c r="G7977" s="1">
        <v>45953.47761574074</v>
      </c>
      <c r="H7977" s="1">
        <v>45953.482465277775</v>
      </c>
      <c r="I7977" s="1">
        <v>45953.491157407407</v>
      </c>
    </row>
    <row r="7978" spans="1:9" x14ac:dyDescent="0.35">
      <c r="A7978">
        <v>107977</v>
      </c>
      <c r="B7978" t="s">
        <v>9</v>
      </c>
      <c r="C7978" t="s">
        <v>17</v>
      </c>
      <c r="D7978">
        <v>0</v>
      </c>
      <c r="E7978" s="1">
        <v>45953.476122685184</v>
      </c>
      <c r="F7978" s="1">
        <v>45953.477488425924</v>
      </c>
      <c r="G7978" s="1">
        <v>45953.478437500002</v>
      </c>
      <c r="H7978" s="1">
        <v>45953.479398148149</v>
      </c>
      <c r="I7978" s="1">
        <v>45953.489432870374</v>
      </c>
    </row>
    <row r="7979" spans="1:9" x14ac:dyDescent="0.35">
      <c r="A7979">
        <v>107978</v>
      </c>
      <c r="B7979" t="s">
        <v>9</v>
      </c>
      <c r="C7979" t="s">
        <v>17</v>
      </c>
      <c r="D7979">
        <v>0</v>
      </c>
      <c r="E7979" s="1">
        <v>45953.477199074077</v>
      </c>
      <c r="F7979" s="1">
        <v>45953.478437500002</v>
      </c>
      <c r="G7979" s="1">
        <v>45953.478831018518</v>
      </c>
      <c r="H7979" s="1">
        <v>45953.482152777775</v>
      </c>
      <c r="I7979" s="1">
        <v>45953.487719907411</v>
      </c>
    </row>
    <row r="7980" spans="1:9" x14ac:dyDescent="0.35">
      <c r="A7980">
        <v>107979</v>
      </c>
      <c r="B7980" t="s">
        <v>9</v>
      </c>
      <c r="C7980" t="s">
        <v>17</v>
      </c>
      <c r="D7980">
        <v>0</v>
      </c>
      <c r="E7980" s="1">
        <v>45953.477476851855</v>
      </c>
      <c r="F7980" s="1">
        <v>45953.478437500002</v>
      </c>
      <c r="G7980" s="1">
        <v>45953.479108796295</v>
      </c>
      <c r="H7980" s="1">
        <v>45953.480416666665</v>
      </c>
      <c r="I7980" s="1">
        <v>45953.493807870371</v>
      </c>
    </row>
    <row r="7981" spans="1:9" x14ac:dyDescent="0.35">
      <c r="A7981">
        <v>107980</v>
      </c>
      <c r="B7981" t="s">
        <v>9</v>
      </c>
      <c r="C7981" t="s">
        <v>17</v>
      </c>
      <c r="D7981">
        <v>0</v>
      </c>
      <c r="E7981" s="1">
        <v>45953.484629629631</v>
      </c>
      <c r="F7981" s="1">
        <v>45953.485937500001</v>
      </c>
      <c r="G7981" s="1">
        <v>45953.486030092594</v>
      </c>
      <c r="H7981" s="1">
        <v>45953.488657407404</v>
      </c>
      <c r="I7981" s="1">
        <v>45953.496145833335</v>
      </c>
    </row>
    <row r="7982" spans="1:9" x14ac:dyDescent="0.35">
      <c r="A7982">
        <v>107981</v>
      </c>
      <c r="B7982" t="s">
        <v>13</v>
      </c>
      <c r="C7982" t="s">
        <v>12</v>
      </c>
      <c r="D7982">
        <v>0</v>
      </c>
      <c r="E7982" s="1">
        <v>45953.486319444448</v>
      </c>
      <c r="F7982" s="1">
        <v>45953.487442129626</v>
      </c>
      <c r="G7982" s="1">
        <v>45953.48847222222</v>
      </c>
      <c r="H7982" s="1">
        <v>45953.491736111115</v>
      </c>
      <c r="I7982" s="1">
        <v>45953.493136574078</v>
      </c>
    </row>
    <row r="7983" spans="1:9" x14ac:dyDescent="0.35">
      <c r="A7983">
        <v>107982</v>
      </c>
      <c r="B7983" t="s">
        <v>9</v>
      </c>
      <c r="C7983" t="s">
        <v>16</v>
      </c>
      <c r="D7983">
        <v>0</v>
      </c>
      <c r="E7983" s="1">
        <v>45953.487245370372</v>
      </c>
      <c r="F7983" s="1">
        <v>45953.488518518519</v>
      </c>
      <c r="G7983" s="1">
        <v>45953.489814814813</v>
      </c>
      <c r="H7983" s="1">
        <v>45953.492928240739</v>
      </c>
      <c r="I7983" s="1">
        <v>45953.502986111111</v>
      </c>
    </row>
    <row r="7984" spans="1:9" x14ac:dyDescent="0.35">
      <c r="A7984">
        <v>107983</v>
      </c>
      <c r="B7984" t="s">
        <v>20</v>
      </c>
      <c r="C7984" t="s">
        <v>10</v>
      </c>
      <c r="D7984">
        <v>0</v>
      </c>
      <c r="E7984" s="1">
        <v>45953.488703703704</v>
      </c>
      <c r="F7984" s="1">
        <v>45953.489988425928</v>
      </c>
      <c r="G7984" s="1">
        <v>45953.490104166667</v>
      </c>
      <c r="H7984" s="1">
        <v>45953.491655092592</v>
      </c>
      <c r="I7984" s="1">
        <v>45953.493958333333</v>
      </c>
    </row>
    <row r="7985" spans="1:9" x14ac:dyDescent="0.35">
      <c r="A7985">
        <v>107984</v>
      </c>
      <c r="B7985" t="s">
        <v>21</v>
      </c>
      <c r="C7985" t="s">
        <v>17</v>
      </c>
      <c r="D7985">
        <v>0</v>
      </c>
      <c r="E7985" s="1">
        <v>45953.488819444443</v>
      </c>
      <c r="F7985" s="1">
        <v>45953.489791666667</v>
      </c>
      <c r="G7985" s="1">
        <v>45953.489942129629</v>
      </c>
      <c r="H7985" s="1">
        <v>45953.491574074076</v>
      </c>
      <c r="I7985" s="1">
        <v>45953.502187500002</v>
      </c>
    </row>
    <row r="7986" spans="1:9" x14ac:dyDescent="0.35">
      <c r="A7986">
        <v>107985</v>
      </c>
      <c r="B7986" t="s">
        <v>21</v>
      </c>
      <c r="C7986" t="s">
        <v>12</v>
      </c>
      <c r="D7986">
        <v>0</v>
      </c>
      <c r="E7986" s="1">
        <v>45953.489444444444</v>
      </c>
      <c r="F7986" s="1">
        <v>45953.490752314814</v>
      </c>
      <c r="G7986" s="1">
        <v>45953.490810185183</v>
      </c>
      <c r="H7986" s="1">
        <v>45953.492824074077</v>
      </c>
      <c r="I7986" s="1">
        <v>45953.504710648151</v>
      </c>
    </row>
    <row r="7987" spans="1:9" x14ac:dyDescent="0.35">
      <c r="A7987">
        <v>107986</v>
      </c>
      <c r="B7987" t="s">
        <v>9</v>
      </c>
      <c r="C7987" t="s">
        <v>12</v>
      </c>
      <c r="D7987">
        <v>0</v>
      </c>
      <c r="E7987" s="1">
        <v>45953.489479166667</v>
      </c>
      <c r="F7987" s="1">
        <v>45953.490486111114</v>
      </c>
      <c r="G7987" s="1">
        <v>45953.491111111114</v>
      </c>
      <c r="H7987" s="1">
        <v>45953.494432870371</v>
      </c>
      <c r="I7987" s="1">
        <v>45953.506516203706</v>
      </c>
    </row>
    <row r="7988" spans="1:9" x14ac:dyDescent="0.35">
      <c r="A7988">
        <v>107987</v>
      </c>
      <c r="B7988" t="s">
        <v>19</v>
      </c>
      <c r="C7988" t="s">
        <v>10</v>
      </c>
      <c r="D7988">
        <v>0</v>
      </c>
      <c r="E7988" s="1">
        <v>45953.493067129632</v>
      </c>
      <c r="F7988" s="1">
        <v>45953.493935185186</v>
      </c>
      <c r="G7988" s="1">
        <v>45953.494386574072</v>
      </c>
      <c r="H7988" s="1">
        <v>45953.497152777774</v>
      </c>
      <c r="I7988" s="1">
        <v>45953.502430555556</v>
      </c>
    </row>
    <row r="7989" spans="1:9" x14ac:dyDescent="0.35">
      <c r="A7989">
        <v>107988</v>
      </c>
      <c r="B7989" t="s">
        <v>20</v>
      </c>
      <c r="C7989" t="s">
        <v>10</v>
      </c>
      <c r="D7989">
        <v>0</v>
      </c>
      <c r="E7989" s="1">
        <v>45953.493287037039</v>
      </c>
      <c r="F7989" s="1">
        <v>45953.493784722225</v>
      </c>
      <c r="G7989" s="1">
        <v>45953.493900462963</v>
      </c>
      <c r="H7989" s="1">
        <v>45953.496423611112</v>
      </c>
      <c r="I7989" s="1">
        <v>45953.504999999997</v>
      </c>
    </row>
    <row r="7990" spans="1:9" x14ac:dyDescent="0.35">
      <c r="A7990">
        <v>107989</v>
      </c>
      <c r="B7990" t="s">
        <v>9</v>
      </c>
      <c r="C7990" t="s">
        <v>14</v>
      </c>
      <c r="D7990">
        <v>0</v>
      </c>
      <c r="E7990" s="1">
        <v>45953.493796296294</v>
      </c>
      <c r="F7990" s="1">
        <v>45953.49422453704</v>
      </c>
      <c r="G7990" s="1">
        <v>45953.494571759256</v>
      </c>
      <c r="H7990" s="1">
        <v>45953.497453703705</v>
      </c>
      <c r="I7990" s="1">
        <v>45953.499444444446</v>
      </c>
    </row>
    <row r="7991" spans="1:9" x14ac:dyDescent="0.35">
      <c r="A7991">
        <v>107990</v>
      </c>
      <c r="B7991" t="s">
        <v>23</v>
      </c>
      <c r="C7991" t="s">
        <v>12</v>
      </c>
      <c r="D7991">
        <v>0</v>
      </c>
      <c r="E7991" s="1">
        <v>45953.494189814817</v>
      </c>
      <c r="F7991" s="1">
        <v>45953.494988425926</v>
      </c>
      <c r="G7991" s="1">
        <v>45953.49559027778</v>
      </c>
      <c r="H7991" s="1">
        <v>45953.496458333335</v>
      </c>
      <c r="I7991" s="1">
        <v>45953.502280092594</v>
      </c>
    </row>
    <row r="7992" spans="1:9" x14ac:dyDescent="0.35">
      <c r="A7992">
        <v>107991</v>
      </c>
      <c r="B7992" t="s">
        <v>20</v>
      </c>
      <c r="C7992" t="s">
        <v>14</v>
      </c>
      <c r="D7992">
        <v>0</v>
      </c>
      <c r="E7992" s="1">
        <v>45953.496134259258</v>
      </c>
      <c r="F7992" s="1">
        <v>45953.496828703705</v>
      </c>
      <c r="G7992" s="1">
        <v>45953.497465277775</v>
      </c>
      <c r="H7992" s="1">
        <v>45953.499826388892</v>
      </c>
      <c r="I7992" s="1">
        <v>45953.511122685188</v>
      </c>
    </row>
    <row r="7993" spans="1:9" x14ac:dyDescent="0.35">
      <c r="A7993">
        <v>107992</v>
      </c>
      <c r="B7993" t="s">
        <v>15</v>
      </c>
      <c r="C7993" t="s">
        <v>16</v>
      </c>
      <c r="D7993">
        <v>0</v>
      </c>
      <c r="E7993" s="1">
        <v>45953.496423611112</v>
      </c>
      <c r="F7993" s="1">
        <v>45953.497210648151</v>
      </c>
      <c r="G7993" s="1">
        <v>45953.498599537037</v>
      </c>
      <c r="H7993" s="1">
        <v>45953.50037037037</v>
      </c>
      <c r="I7993" s="1">
        <v>45953.510439814818</v>
      </c>
    </row>
    <row r="7994" spans="1:9" x14ac:dyDescent="0.35">
      <c r="A7994">
        <v>107993</v>
      </c>
      <c r="B7994" t="s">
        <v>15</v>
      </c>
      <c r="C7994" t="s">
        <v>14</v>
      </c>
      <c r="D7994">
        <v>0</v>
      </c>
      <c r="E7994" s="1">
        <v>45953.498229166667</v>
      </c>
      <c r="F7994" s="1">
        <v>45953.499050925922</v>
      </c>
      <c r="G7994" s="1">
        <v>45953.500069444446</v>
      </c>
      <c r="H7994" s="1">
        <v>45953.501979166664</v>
      </c>
      <c r="I7994" s="1">
        <v>45953.50708333333</v>
      </c>
    </row>
    <row r="7995" spans="1:9" x14ac:dyDescent="0.35">
      <c r="A7995">
        <v>107994</v>
      </c>
      <c r="B7995" t="s">
        <v>11</v>
      </c>
      <c r="C7995" t="s">
        <v>16</v>
      </c>
      <c r="D7995">
        <v>0</v>
      </c>
      <c r="E7995" s="1">
        <v>45953.49858796296</v>
      </c>
      <c r="F7995" s="1">
        <v>45953.499965277777</v>
      </c>
      <c r="G7995" s="1">
        <v>45953.501006944447</v>
      </c>
      <c r="H7995" s="1">
        <v>45953.502546296295</v>
      </c>
      <c r="I7995" s="1">
        <v>45953.516180555554</v>
      </c>
    </row>
    <row r="7996" spans="1:9" x14ac:dyDescent="0.35">
      <c r="A7996">
        <v>107995</v>
      </c>
      <c r="B7996" t="s">
        <v>18</v>
      </c>
      <c r="C7996" t="s">
        <v>14</v>
      </c>
      <c r="D7996">
        <v>0</v>
      </c>
      <c r="E7996" s="1">
        <v>45953.502557870372</v>
      </c>
      <c r="F7996" s="1">
        <v>45953.502986111111</v>
      </c>
      <c r="G7996" s="1">
        <v>45953.503136574072</v>
      </c>
      <c r="H7996" s="1">
        <v>45953.504004629627</v>
      </c>
      <c r="I7996" s="1">
        <v>45953.517384259256</v>
      </c>
    </row>
    <row r="7997" spans="1:9" x14ac:dyDescent="0.35">
      <c r="A7997">
        <v>107996</v>
      </c>
      <c r="B7997" t="s">
        <v>22</v>
      </c>
      <c r="C7997" t="s">
        <v>17</v>
      </c>
      <c r="D7997">
        <v>1</v>
      </c>
      <c r="E7997" s="1">
        <v>45953.503587962965</v>
      </c>
      <c r="F7997" s="1">
        <v>45953.504178240742</v>
      </c>
      <c r="G7997" s="1">
        <v>45953.504942129628</v>
      </c>
      <c r="H7997" s="1">
        <v>45953.506423611114</v>
      </c>
      <c r="I7997" s="1">
        <v>45953.511620370373</v>
      </c>
    </row>
    <row r="7998" spans="1:9" x14ac:dyDescent="0.35">
      <c r="A7998">
        <v>107997</v>
      </c>
      <c r="B7998" t="s">
        <v>18</v>
      </c>
      <c r="C7998" t="s">
        <v>10</v>
      </c>
      <c r="D7998">
        <v>0</v>
      </c>
      <c r="E7998" s="1">
        <v>45953.505902777775</v>
      </c>
      <c r="F7998" s="1">
        <v>45953.506539351853</v>
      </c>
      <c r="G7998" s="1">
        <v>45953.506597222222</v>
      </c>
      <c r="H7998" s="1">
        <v>45953.507835648146</v>
      </c>
      <c r="I7998" s="1">
        <v>45953.510057870371</v>
      </c>
    </row>
    <row r="7999" spans="1:9" x14ac:dyDescent="0.35">
      <c r="A7999">
        <v>107998</v>
      </c>
      <c r="B7999" t="s">
        <v>18</v>
      </c>
      <c r="C7999" t="s">
        <v>14</v>
      </c>
      <c r="D7999">
        <v>0</v>
      </c>
      <c r="E7999" s="1">
        <v>45953.506099537037</v>
      </c>
      <c r="F7999" s="1">
        <v>45953.506747685184</v>
      </c>
      <c r="G7999" s="1">
        <v>45953.507164351853</v>
      </c>
      <c r="H7999" s="1">
        <v>45953.508356481485</v>
      </c>
      <c r="I7999" s="1">
        <v>45953.512106481481</v>
      </c>
    </row>
    <row r="8000" spans="1:9" x14ac:dyDescent="0.35">
      <c r="A8000">
        <v>107999</v>
      </c>
      <c r="B8000" t="s">
        <v>9</v>
      </c>
      <c r="C8000" t="s">
        <v>16</v>
      </c>
      <c r="D8000">
        <v>0</v>
      </c>
      <c r="E8000" s="1">
        <v>45953.507071759261</v>
      </c>
      <c r="F8000" s="1">
        <v>45953.507893518516</v>
      </c>
      <c r="G8000" s="1">
        <v>45953.509108796294</v>
      </c>
      <c r="H8000" s="1">
        <v>45953.512800925928</v>
      </c>
      <c r="I8000" s="1">
        <v>45953.522835648146</v>
      </c>
    </row>
    <row r="8001" spans="1:9" x14ac:dyDescent="0.35">
      <c r="A8001">
        <v>108000</v>
      </c>
      <c r="B8001" t="s">
        <v>11</v>
      </c>
      <c r="C8001" t="s">
        <v>16</v>
      </c>
      <c r="D8001">
        <v>0</v>
      </c>
      <c r="E8001" s="1">
        <v>45953.507604166669</v>
      </c>
      <c r="F8001" s="1">
        <v>45953.508310185185</v>
      </c>
      <c r="G8001" s="1">
        <v>45953.50980324074</v>
      </c>
      <c r="H8001" s="1">
        <v>45953.512662037036</v>
      </c>
      <c r="I8001" s="1">
        <v>45953.515324074076</v>
      </c>
    </row>
    <row r="8002" spans="1:9" x14ac:dyDescent="0.35">
      <c r="A8002">
        <v>108001</v>
      </c>
      <c r="B8002" t="s">
        <v>15</v>
      </c>
      <c r="C8002" t="s">
        <v>16</v>
      </c>
      <c r="D8002">
        <v>0</v>
      </c>
      <c r="E8002" s="1">
        <v>45953.511481481481</v>
      </c>
      <c r="F8002" s="1">
        <v>45953.512812499997</v>
      </c>
      <c r="G8002" s="1">
        <v>45953.51321759259</v>
      </c>
      <c r="H8002" s="1">
        <v>45953.516817129632</v>
      </c>
      <c r="I8002" s="1">
        <v>45953.523923611108</v>
      </c>
    </row>
    <row r="8003" spans="1:9" x14ac:dyDescent="0.35">
      <c r="A8003">
        <v>108002</v>
      </c>
      <c r="B8003" t="s">
        <v>13</v>
      </c>
      <c r="C8003" t="s">
        <v>10</v>
      </c>
      <c r="D8003">
        <v>0</v>
      </c>
      <c r="E8003" s="1">
        <v>45953.514756944445</v>
      </c>
      <c r="F8003" s="1">
        <v>45953.515127314815</v>
      </c>
      <c r="G8003" s="1">
        <v>45953.515474537038</v>
      </c>
      <c r="H8003" s="1">
        <v>45953.518483796295</v>
      </c>
      <c r="I8003" s="1">
        <v>45953.529733796298</v>
      </c>
    </row>
    <row r="8004" spans="1:9" x14ac:dyDescent="0.35">
      <c r="A8004">
        <v>108003</v>
      </c>
      <c r="B8004" t="s">
        <v>9</v>
      </c>
      <c r="C8004" t="s">
        <v>17</v>
      </c>
      <c r="D8004">
        <v>0</v>
      </c>
      <c r="E8004" s="1">
        <v>45953.518067129633</v>
      </c>
      <c r="F8004" s="1">
        <v>45953.519085648149</v>
      </c>
      <c r="G8004" s="1">
        <v>45953.519687499997</v>
      </c>
      <c r="H8004" s="1">
        <v>45953.520868055559</v>
      </c>
      <c r="I8004" s="1">
        <v>45953.534004629626</v>
      </c>
    </row>
    <row r="8005" spans="1:9" x14ac:dyDescent="0.35">
      <c r="A8005">
        <v>108004</v>
      </c>
      <c r="B8005" t="s">
        <v>19</v>
      </c>
      <c r="C8005" t="s">
        <v>17</v>
      </c>
      <c r="D8005">
        <v>0</v>
      </c>
      <c r="E8005" s="1">
        <v>45953.518078703702</v>
      </c>
      <c r="F8005" s="1">
        <v>45953.518483796295</v>
      </c>
      <c r="G8005" s="1">
        <v>45953.518541666665</v>
      </c>
      <c r="H8005" s="1">
        <v>45953.520798611113</v>
      </c>
      <c r="I8005" s="1">
        <v>45953.521354166667</v>
      </c>
    </row>
    <row r="8006" spans="1:9" x14ac:dyDescent="0.35">
      <c r="A8006">
        <v>108005</v>
      </c>
      <c r="B8006" t="s">
        <v>21</v>
      </c>
      <c r="C8006" t="s">
        <v>12</v>
      </c>
      <c r="D8006">
        <v>0</v>
      </c>
      <c r="E8006" s="1">
        <v>45953.518576388888</v>
      </c>
      <c r="F8006" s="1">
        <v>45953.519942129627</v>
      </c>
      <c r="G8006" s="1">
        <v>45953.520520833335</v>
      </c>
      <c r="H8006" s="1">
        <v>45953.523414351854</v>
      </c>
      <c r="I8006" s="1">
        <v>45953.532349537039</v>
      </c>
    </row>
    <row r="8007" spans="1:9" x14ac:dyDescent="0.35">
      <c r="A8007">
        <v>108006</v>
      </c>
      <c r="B8007" t="s">
        <v>11</v>
      </c>
      <c r="C8007" t="s">
        <v>12</v>
      </c>
      <c r="D8007">
        <v>0</v>
      </c>
      <c r="E8007" s="1">
        <v>45953.519085648149</v>
      </c>
      <c r="F8007" s="1">
        <v>45953.520266203705</v>
      </c>
      <c r="G8007" s="1">
        <v>45953.521180555559</v>
      </c>
      <c r="H8007" s="1">
        <v>45953.522719907407</v>
      </c>
      <c r="I8007" s="1">
        <v>45953.523946759262</v>
      </c>
    </row>
    <row r="8008" spans="1:9" x14ac:dyDescent="0.35">
      <c r="A8008">
        <v>108007</v>
      </c>
      <c r="B8008" t="s">
        <v>9</v>
      </c>
      <c r="C8008" t="s">
        <v>16</v>
      </c>
      <c r="D8008">
        <v>0</v>
      </c>
      <c r="E8008" s="1">
        <v>45953.519502314812</v>
      </c>
      <c r="F8008" s="1">
        <v>45953.52008101852</v>
      </c>
      <c r="G8008" s="1">
        <v>45953.520439814813</v>
      </c>
      <c r="H8008" s="1">
        <v>45953.525243055556</v>
      </c>
      <c r="I8008" s="1">
        <v>45953.52548611111</v>
      </c>
    </row>
    <row r="8009" spans="1:9" x14ac:dyDescent="0.35">
      <c r="A8009">
        <v>108008</v>
      </c>
      <c r="B8009" t="s">
        <v>21</v>
      </c>
      <c r="C8009" t="s">
        <v>16</v>
      </c>
      <c r="D8009">
        <v>0</v>
      </c>
      <c r="E8009" s="1">
        <v>45953.520462962966</v>
      </c>
      <c r="F8009" s="1">
        <v>45953.521840277775</v>
      </c>
      <c r="G8009" s="1">
        <v>45953.522962962961</v>
      </c>
      <c r="H8009" s="1">
        <v>45953.52783564815</v>
      </c>
      <c r="I8009" s="1">
        <v>45953.535324074073</v>
      </c>
    </row>
    <row r="8010" spans="1:9" x14ac:dyDescent="0.35">
      <c r="A8010">
        <v>108009</v>
      </c>
      <c r="B8010" t="s">
        <v>13</v>
      </c>
      <c r="C8010" t="s">
        <v>12</v>
      </c>
      <c r="D8010">
        <v>0</v>
      </c>
      <c r="E8010" s="1">
        <v>45953.521284722221</v>
      </c>
      <c r="F8010" s="1">
        <v>45953.521909722222</v>
      </c>
      <c r="G8010" s="1">
        <v>45953.521967592591</v>
      </c>
      <c r="H8010" s="1">
        <v>45953.523460648146</v>
      </c>
      <c r="I8010" s="1">
        <v>45953.52721064815</v>
      </c>
    </row>
    <row r="8011" spans="1:9" x14ac:dyDescent="0.35">
      <c r="A8011">
        <v>108010</v>
      </c>
      <c r="B8011" t="s">
        <v>11</v>
      </c>
      <c r="C8011" t="s">
        <v>14</v>
      </c>
      <c r="D8011">
        <v>0</v>
      </c>
      <c r="E8011" s="1">
        <v>45953.522187499999</v>
      </c>
      <c r="F8011" s="1">
        <v>45953.523472222223</v>
      </c>
      <c r="G8011" s="1">
        <v>45953.524178240739</v>
      </c>
      <c r="H8011" s="1">
        <v>45953.526944444442</v>
      </c>
      <c r="I8011" s="1">
        <v>45953.532870370371</v>
      </c>
    </row>
    <row r="8012" spans="1:9" x14ac:dyDescent="0.35">
      <c r="A8012">
        <v>108011</v>
      </c>
      <c r="B8012" t="s">
        <v>21</v>
      </c>
      <c r="C8012" t="s">
        <v>14</v>
      </c>
      <c r="D8012">
        <v>0</v>
      </c>
      <c r="E8012" s="1">
        <v>45953.522719907407</v>
      </c>
      <c r="F8012" s="1">
        <v>45953.523194444446</v>
      </c>
      <c r="G8012" s="1">
        <v>45953.523611111108</v>
      </c>
      <c r="H8012" s="1">
        <v>45953.524606481478</v>
      </c>
      <c r="I8012" s="1">
        <v>45953.531736111108</v>
      </c>
    </row>
    <row r="8013" spans="1:9" x14ac:dyDescent="0.35">
      <c r="A8013">
        <v>108012</v>
      </c>
      <c r="B8013" t="s">
        <v>11</v>
      </c>
      <c r="C8013" t="s">
        <v>10</v>
      </c>
      <c r="D8013">
        <v>0</v>
      </c>
      <c r="E8013" s="1">
        <v>45953.523159722223</v>
      </c>
      <c r="F8013" s="1">
        <v>45953.52447916667</v>
      </c>
      <c r="G8013" s="1">
        <v>45953.525231481479</v>
      </c>
      <c r="H8013" s="1">
        <v>45953.527118055557</v>
      </c>
      <c r="I8013" s="1">
        <v>45953.532812500001</v>
      </c>
    </row>
    <row r="8014" spans="1:9" x14ac:dyDescent="0.35">
      <c r="A8014">
        <v>108013</v>
      </c>
      <c r="B8014" t="s">
        <v>13</v>
      </c>
      <c r="C8014" t="s">
        <v>10</v>
      </c>
      <c r="D8014">
        <v>0</v>
      </c>
      <c r="E8014" s="1">
        <v>45953.523576388892</v>
      </c>
      <c r="F8014" s="1">
        <v>45953.524155092593</v>
      </c>
      <c r="G8014" s="1">
        <v>45953.524351851855</v>
      </c>
      <c r="H8014" s="1">
        <v>45953.526400462964</v>
      </c>
      <c r="I8014" s="1">
        <v>45953.532349537039</v>
      </c>
    </row>
    <row r="8015" spans="1:9" x14ac:dyDescent="0.35">
      <c r="A8015">
        <v>108014</v>
      </c>
      <c r="B8015" t="s">
        <v>9</v>
      </c>
      <c r="C8015" t="s">
        <v>17</v>
      </c>
      <c r="D8015">
        <v>0</v>
      </c>
      <c r="E8015" s="1">
        <v>45953.524548611109</v>
      </c>
      <c r="F8015" s="1">
        <v>45953.524918981479</v>
      </c>
      <c r="G8015" s="1">
        <v>45953.525509259256</v>
      </c>
      <c r="H8015" s="1">
        <v>45953.528703703705</v>
      </c>
      <c r="I8015" s="1">
        <v>45953.530185185184</v>
      </c>
    </row>
    <row r="8016" spans="1:9" x14ac:dyDescent="0.35">
      <c r="A8016">
        <v>108015</v>
      </c>
      <c r="B8016" t="s">
        <v>13</v>
      </c>
      <c r="C8016" t="s">
        <v>12</v>
      </c>
      <c r="D8016">
        <v>0</v>
      </c>
      <c r="E8016" s="1">
        <v>45953.526643518519</v>
      </c>
      <c r="F8016" s="1">
        <v>45953.527673611112</v>
      </c>
      <c r="G8016" s="1">
        <v>45953.527928240743</v>
      </c>
      <c r="H8016" s="1">
        <v>45953.529988425929</v>
      </c>
      <c r="I8016" s="1">
        <v>45953.543622685182</v>
      </c>
    </row>
    <row r="8017" spans="1:9" x14ac:dyDescent="0.35">
      <c r="A8017">
        <v>108016</v>
      </c>
      <c r="B8017" t="s">
        <v>15</v>
      </c>
      <c r="C8017" t="s">
        <v>12</v>
      </c>
      <c r="D8017">
        <v>0</v>
      </c>
      <c r="E8017" s="1">
        <v>45953.528495370374</v>
      </c>
      <c r="F8017" s="1">
        <v>45953.529143518521</v>
      </c>
      <c r="G8017" s="1">
        <v>45953.529560185183</v>
      </c>
      <c r="H8017" s="1">
        <v>45953.531956018516</v>
      </c>
      <c r="I8017" s="1">
        <v>45953.54246527778</v>
      </c>
    </row>
    <row r="8018" spans="1:9" x14ac:dyDescent="0.35">
      <c r="A8018">
        <v>108017</v>
      </c>
      <c r="B8018" t="s">
        <v>15</v>
      </c>
      <c r="C8018" t="s">
        <v>17</v>
      </c>
      <c r="D8018">
        <v>0</v>
      </c>
      <c r="E8018" s="1">
        <v>45953.533229166664</v>
      </c>
      <c r="F8018" s="1">
        <v>45953.533831018518</v>
      </c>
      <c r="G8018" s="1">
        <v>45953.534236111111</v>
      </c>
      <c r="H8018" s="1">
        <v>45953.536886574075</v>
      </c>
      <c r="I8018" s="1">
        <v>45953.537881944445</v>
      </c>
    </row>
    <row r="8019" spans="1:9" x14ac:dyDescent="0.35">
      <c r="A8019">
        <v>108018</v>
      </c>
      <c r="B8019" t="s">
        <v>23</v>
      </c>
      <c r="C8019" t="s">
        <v>16</v>
      </c>
      <c r="D8019">
        <v>0</v>
      </c>
      <c r="E8019" s="1">
        <v>45953.535104166665</v>
      </c>
      <c r="F8019" s="1">
        <v>45953.536006944443</v>
      </c>
      <c r="G8019" s="1">
        <v>45953.536886574075</v>
      </c>
      <c r="H8019" s="1">
        <v>45953.54111111111</v>
      </c>
      <c r="I8019" s="1">
        <v>45953.543749999997</v>
      </c>
    </row>
    <row r="8020" spans="1:9" x14ac:dyDescent="0.35">
      <c r="A8020">
        <v>108019</v>
      </c>
      <c r="B8020" t="s">
        <v>13</v>
      </c>
      <c r="C8020" t="s">
        <v>16</v>
      </c>
      <c r="D8020">
        <v>0</v>
      </c>
      <c r="E8020" s="1">
        <v>45953.535601851851</v>
      </c>
      <c r="F8020" s="1">
        <v>45953.536180555559</v>
      </c>
      <c r="G8020" s="1">
        <v>45953.536574074074</v>
      </c>
      <c r="H8020" s="1">
        <v>45953.541678240741</v>
      </c>
      <c r="I8020" s="1">
        <v>45953.548414351855</v>
      </c>
    </row>
    <row r="8021" spans="1:9" x14ac:dyDescent="0.35">
      <c r="A8021">
        <v>108020</v>
      </c>
      <c r="B8021" t="s">
        <v>15</v>
      </c>
      <c r="C8021" t="s">
        <v>14</v>
      </c>
      <c r="D8021">
        <v>0</v>
      </c>
      <c r="E8021" s="1">
        <v>45953.538287037038</v>
      </c>
      <c r="F8021" s="1">
        <v>45953.538668981484</v>
      </c>
      <c r="G8021" s="1">
        <v>45953.539629629631</v>
      </c>
      <c r="H8021" s="1">
        <v>45953.542800925927</v>
      </c>
      <c r="I8021" s="1">
        <v>45953.54996527778</v>
      </c>
    </row>
    <row r="8022" spans="1:9" x14ac:dyDescent="0.35">
      <c r="A8022">
        <v>108021</v>
      </c>
      <c r="B8022" t="s">
        <v>21</v>
      </c>
      <c r="C8022" t="s">
        <v>12</v>
      </c>
      <c r="D8022">
        <v>0</v>
      </c>
      <c r="E8022" s="1">
        <v>45953.538518518515</v>
      </c>
      <c r="F8022" s="1">
        <v>45953.539201388892</v>
      </c>
      <c r="G8022" s="1">
        <v>45953.539259259262</v>
      </c>
      <c r="H8022" s="1">
        <v>45953.540520833332</v>
      </c>
      <c r="I8022" s="1">
        <v>45953.547627314816</v>
      </c>
    </row>
    <row r="8023" spans="1:9" x14ac:dyDescent="0.35">
      <c r="A8023">
        <v>108022</v>
      </c>
      <c r="B8023" t="s">
        <v>23</v>
      </c>
      <c r="C8023" t="s">
        <v>10</v>
      </c>
      <c r="D8023">
        <v>0</v>
      </c>
      <c r="E8023" s="1">
        <v>45953.53869212963</v>
      </c>
      <c r="F8023" s="1">
        <v>45953.539456018516</v>
      </c>
      <c r="G8023" s="1">
        <v>45953.539675925924</v>
      </c>
      <c r="H8023" s="1">
        <v>45953.541562500002</v>
      </c>
      <c r="I8023" s="1">
        <v>45953.542696759258</v>
      </c>
    </row>
    <row r="8024" spans="1:9" x14ac:dyDescent="0.35">
      <c r="A8024">
        <v>108023</v>
      </c>
      <c r="B8024" t="s">
        <v>20</v>
      </c>
      <c r="C8024" t="s">
        <v>16</v>
      </c>
      <c r="D8024">
        <v>0</v>
      </c>
      <c r="E8024" s="1">
        <v>45953.539837962962</v>
      </c>
      <c r="F8024" s="1">
        <v>45953.540810185186</v>
      </c>
      <c r="G8024" s="1">
        <v>45953.541898148149</v>
      </c>
      <c r="H8024" s="1">
        <v>45953.54478009259</v>
      </c>
      <c r="I8024" s="1">
        <v>45953.551481481481</v>
      </c>
    </row>
    <row r="8025" spans="1:9" x14ac:dyDescent="0.35">
      <c r="A8025">
        <v>108024</v>
      </c>
      <c r="B8025" t="s">
        <v>18</v>
      </c>
      <c r="C8025" t="s">
        <v>17</v>
      </c>
      <c r="D8025">
        <v>0</v>
      </c>
      <c r="E8025" s="1">
        <v>45953.540312500001</v>
      </c>
      <c r="F8025" s="1">
        <v>45953.540868055556</v>
      </c>
      <c r="G8025" s="1">
        <v>45953.541574074072</v>
      </c>
      <c r="H8025" s="1">
        <v>45953.544942129629</v>
      </c>
      <c r="I8025" s="1">
        <v>45953.553368055553</v>
      </c>
    </row>
    <row r="8026" spans="1:9" x14ac:dyDescent="0.35">
      <c r="A8026">
        <v>108025</v>
      </c>
      <c r="B8026" t="s">
        <v>18</v>
      </c>
      <c r="C8026" t="s">
        <v>16</v>
      </c>
      <c r="D8026">
        <v>0</v>
      </c>
      <c r="E8026" s="1">
        <v>45953.541006944448</v>
      </c>
      <c r="F8026" s="1">
        <v>45953.54142361111</v>
      </c>
      <c r="G8026" s="1">
        <v>45953.542997685188</v>
      </c>
      <c r="H8026" s="1">
        <v>45953.544224537036</v>
      </c>
      <c r="I8026" s="1">
        <v>45953.553877314815</v>
      </c>
    </row>
    <row r="8027" spans="1:9" x14ac:dyDescent="0.35">
      <c r="A8027">
        <v>108026</v>
      </c>
      <c r="B8027" t="s">
        <v>18</v>
      </c>
      <c r="C8027" t="s">
        <v>17</v>
      </c>
      <c r="D8027">
        <v>0</v>
      </c>
      <c r="E8027" s="1">
        <v>45953.542175925926</v>
      </c>
      <c r="F8027" s="1">
        <v>45953.543368055558</v>
      </c>
      <c r="G8027" s="1">
        <v>45953.544351851851</v>
      </c>
      <c r="H8027" s="1">
        <v>45953.545937499999</v>
      </c>
      <c r="I8027" s="1">
        <v>45953.553831018522</v>
      </c>
    </row>
    <row r="8028" spans="1:9" x14ac:dyDescent="0.35">
      <c r="A8028">
        <v>108027</v>
      </c>
      <c r="B8028" t="s">
        <v>18</v>
      </c>
      <c r="C8028" t="s">
        <v>10</v>
      </c>
      <c r="D8028">
        <v>0</v>
      </c>
      <c r="E8028" s="1">
        <v>45953.542534722219</v>
      </c>
      <c r="F8028" s="1">
        <v>45953.543668981481</v>
      </c>
      <c r="G8028" s="1">
        <v>45953.544583333336</v>
      </c>
      <c r="H8028" s="1">
        <v>45953.545937499999</v>
      </c>
      <c r="I8028" s="1">
        <v>45953.552372685182</v>
      </c>
    </row>
    <row r="8029" spans="1:9" x14ac:dyDescent="0.35">
      <c r="A8029">
        <v>108028</v>
      </c>
      <c r="B8029" t="s">
        <v>18</v>
      </c>
      <c r="C8029" t="s">
        <v>12</v>
      </c>
      <c r="D8029">
        <v>0</v>
      </c>
      <c r="E8029" s="1">
        <v>45953.54414351852</v>
      </c>
      <c r="F8029" s="1">
        <v>45953.545034722221</v>
      </c>
      <c r="G8029" s="1">
        <v>45953.545474537037</v>
      </c>
      <c r="H8029" s="1">
        <v>45953.548472222225</v>
      </c>
      <c r="I8029" s="1">
        <v>45953.56212962963</v>
      </c>
    </row>
    <row r="8030" spans="1:9" x14ac:dyDescent="0.35">
      <c r="A8030">
        <v>108029</v>
      </c>
      <c r="B8030" t="s">
        <v>9</v>
      </c>
      <c r="C8030" t="s">
        <v>14</v>
      </c>
      <c r="D8030">
        <v>0</v>
      </c>
      <c r="E8030" s="1">
        <v>45953.544479166667</v>
      </c>
      <c r="F8030" s="1">
        <v>45953.545370370368</v>
      </c>
      <c r="G8030" s="1">
        <v>45953.546099537038</v>
      </c>
      <c r="H8030" s="1">
        <v>45953.547210648147</v>
      </c>
      <c r="I8030" s="1">
        <v>45953.548622685186</v>
      </c>
    </row>
    <row r="8031" spans="1:9" x14ac:dyDescent="0.35">
      <c r="A8031">
        <v>108030</v>
      </c>
      <c r="B8031" t="s">
        <v>19</v>
      </c>
      <c r="C8031" t="s">
        <v>12</v>
      </c>
      <c r="D8031">
        <v>0</v>
      </c>
      <c r="E8031" s="1">
        <v>45953.544571759259</v>
      </c>
      <c r="F8031" s="1">
        <v>45953.544999999998</v>
      </c>
      <c r="G8031" s="1">
        <v>45953.545914351853</v>
      </c>
      <c r="H8031" s="1">
        <v>45953.548194444447</v>
      </c>
      <c r="I8031" s="1">
        <v>45953.549432870372</v>
      </c>
    </row>
    <row r="8032" spans="1:9" x14ac:dyDescent="0.35">
      <c r="A8032">
        <v>108031</v>
      </c>
      <c r="B8032" t="s">
        <v>11</v>
      </c>
      <c r="C8032" t="s">
        <v>14</v>
      </c>
      <c r="D8032">
        <v>0</v>
      </c>
      <c r="E8032" s="1">
        <v>45953.547013888892</v>
      </c>
      <c r="F8032" s="1">
        <v>45953.548043981478</v>
      </c>
      <c r="G8032" s="1">
        <v>45953.54896990741</v>
      </c>
      <c r="H8032" s="1">
        <v>45953.551493055558</v>
      </c>
      <c r="I8032" s="1">
        <v>45953.561666666668</v>
      </c>
    </row>
    <row r="8033" spans="1:9" x14ac:dyDescent="0.35">
      <c r="A8033">
        <v>108032</v>
      </c>
      <c r="B8033" t="s">
        <v>15</v>
      </c>
      <c r="C8033" t="s">
        <v>10</v>
      </c>
      <c r="D8033">
        <v>0</v>
      </c>
      <c r="E8033" s="1">
        <v>45953.54724537037</v>
      </c>
      <c r="F8033" s="1">
        <v>45953.548310185186</v>
      </c>
      <c r="G8033" s="1">
        <v>45953.548460648148</v>
      </c>
      <c r="H8033" s="1">
        <v>45953.549814814818</v>
      </c>
      <c r="I8033" s="1">
        <v>45953.554201388892</v>
      </c>
    </row>
    <row r="8034" spans="1:9" x14ac:dyDescent="0.35">
      <c r="A8034">
        <v>108033</v>
      </c>
      <c r="B8034" t="s">
        <v>9</v>
      </c>
      <c r="C8034" t="s">
        <v>17</v>
      </c>
      <c r="D8034">
        <v>0</v>
      </c>
      <c r="E8034" s="1">
        <v>45953.549293981479</v>
      </c>
      <c r="F8034" s="1">
        <v>45953.550057870372</v>
      </c>
      <c r="G8034" s="1">
        <v>45953.550706018519</v>
      </c>
      <c r="H8034" s="1">
        <v>45953.553495370368</v>
      </c>
      <c r="I8034" s="1">
        <v>45953.567245370374</v>
      </c>
    </row>
    <row r="8035" spans="1:9" x14ac:dyDescent="0.35">
      <c r="A8035">
        <v>108034</v>
      </c>
      <c r="B8035" t="s">
        <v>9</v>
      </c>
      <c r="C8035" t="s">
        <v>10</v>
      </c>
      <c r="D8035">
        <v>0</v>
      </c>
      <c r="E8035" s="1">
        <v>45953.550347222219</v>
      </c>
      <c r="F8035" s="1">
        <v>45953.550891203704</v>
      </c>
      <c r="G8035" s="1">
        <v>45953.551307870373</v>
      </c>
      <c r="H8035" s="1">
        <v>45953.552407407406</v>
      </c>
      <c r="I8035" s="1">
        <v>45953.565381944441</v>
      </c>
    </row>
    <row r="8036" spans="1:9" x14ac:dyDescent="0.35">
      <c r="A8036">
        <v>108035</v>
      </c>
      <c r="B8036" t="s">
        <v>18</v>
      </c>
      <c r="C8036" t="s">
        <v>10</v>
      </c>
      <c r="D8036">
        <v>0</v>
      </c>
      <c r="E8036" s="1">
        <v>45953.550347222219</v>
      </c>
      <c r="F8036" s="1">
        <v>45953.550983796296</v>
      </c>
      <c r="G8036" s="1">
        <v>45953.551574074074</v>
      </c>
      <c r="H8036" s="1">
        <v>45953.554583333331</v>
      </c>
      <c r="I8036" s="1">
        <v>45953.565648148149</v>
      </c>
    </row>
    <row r="8037" spans="1:9" x14ac:dyDescent="0.35">
      <c r="A8037">
        <v>108036</v>
      </c>
      <c r="B8037" t="s">
        <v>22</v>
      </c>
      <c r="C8037" t="s">
        <v>14</v>
      </c>
      <c r="D8037">
        <v>0</v>
      </c>
      <c r="E8037" s="1">
        <v>45953.551712962966</v>
      </c>
      <c r="F8037" s="1">
        <v>45953.552337962959</v>
      </c>
      <c r="G8037" s="1">
        <v>45953.55269675926</v>
      </c>
      <c r="H8037" s="1">
        <v>45953.554791666669</v>
      </c>
      <c r="I8037" s="1">
        <v>45953.56077546296</v>
      </c>
    </row>
    <row r="8038" spans="1:9" x14ac:dyDescent="0.35">
      <c r="A8038">
        <v>108037</v>
      </c>
      <c r="B8038" t="s">
        <v>21</v>
      </c>
      <c r="C8038" t="s">
        <v>16</v>
      </c>
      <c r="D8038">
        <v>0</v>
      </c>
      <c r="E8038" s="1">
        <v>45953.551898148151</v>
      </c>
      <c r="F8038" s="1">
        <v>45953.553020833337</v>
      </c>
      <c r="G8038" s="1">
        <v>45953.554502314815</v>
      </c>
      <c r="H8038" s="1">
        <v>45953.558807870373</v>
      </c>
      <c r="I8038" s="1">
        <v>45953.56627314815</v>
      </c>
    </row>
    <row r="8039" spans="1:9" x14ac:dyDescent="0.35">
      <c r="A8039">
        <v>108038</v>
      </c>
      <c r="B8039" t="s">
        <v>22</v>
      </c>
      <c r="C8039" t="s">
        <v>14</v>
      </c>
      <c r="D8039">
        <v>1</v>
      </c>
      <c r="E8039" s="1">
        <v>45953.553101851852</v>
      </c>
      <c r="F8039" s="1">
        <v>45953.553923611114</v>
      </c>
      <c r="G8039" s="1">
        <v>45953.553993055553</v>
      </c>
      <c r="H8039" s="1">
        <v>45953.557164351849</v>
      </c>
      <c r="I8039" s="1">
        <v>45953.563877314817</v>
      </c>
    </row>
    <row r="8040" spans="1:9" x14ac:dyDescent="0.35">
      <c r="A8040">
        <v>108039</v>
      </c>
      <c r="B8040" t="s">
        <v>20</v>
      </c>
      <c r="C8040" t="s">
        <v>16</v>
      </c>
      <c r="D8040">
        <v>0</v>
      </c>
      <c r="E8040" s="1">
        <v>45953.553483796299</v>
      </c>
      <c r="F8040" s="1">
        <v>45953.553865740738</v>
      </c>
      <c r="G8040" s="1">
        <v>45953.554328703707</v>
      </c>
      <c r="H8040" s="1">
        <v>45953.555694444447</v>
      </c>
      <c r="I8040" s="1">
        <v>45953.561539351853</v>
      </c>
    </row>
    <row r="8041" spans="1:9" x14ac:dyDescent="0.35">
      <c r="A8041">
        <v>108040</v>
      </c>
      <c r="B8041" t="s">
        <v>18</v>
      </c>
      <c r="C8041" t="s">
        <v>16</v>
      </c>
      <c r="D8041">
        <v>0</v>
      </c>
      <c r="E8041" s="1">
        <v>45953.5544212963</v>
      </c>
      <c r="F8041" s="1">
        <v>45953.555590277778</v>
      </c>
      <c r="G8041" s="1">
        <v>45953.55605324074</v>
      </c>
      <c r="H8041" s="1">
        <v>45953.560335648152</v>
      </c>
      <c r="I8041" s="1">
        <v>45953.563807870371</v>
      </c>
    </row>
    <row r="8042" spans="1:9" x14ac:dyDescent="0.35">
      <c r="A8042">
        <v>108041</v>
      </c>
      <c r="B8042" t="s">
        <v>9</v>
      </c>
      <c r="C8042" t="s">
        <v>17</v>
      </c>
      <c r="D8042">
        <v>0</v>
      </c>
      <c r="E8042" s="1">
        <v>45953.554722222223</v>
      </c>
      <c r="F8042" s="1">
        <v>45953.555787037039</v>
      </c>
      <c r="G8042" s="1">
        <v>45953.556111111109</v>
      </c>
      <c r="H8042" s="1">
        <v>45953.557835648149</v>
      </c>
      <c r="I8042" s="1">
        <v>45953.568657407406</v>
      </c>
    </row>
    <row r="8043" spans="1:9" x14ac:dyDescent="0.35">
      <c r="A8043">
        <v>108042</v>
      </c>
      <c r="B8043" t="s">
        <v>9</v>
      </c>
      <c r="C8043" t="s">
        <v>10</v>
      </c>
      <c r="D8043">
        <v>0</v>
      </c>
      <c r="E8043" s="1">
        <v>45953.555625000001</v>
      </c>
      <c r="F8043" s="1">
        <v>45953.556817129633</v>
      </c>
      <c r="G8043" s="1">
        <v>45953.557476851849</v>
      </c>
      <c r="H8043" s="1">
        <v>45953.560752314814</v>
      </c>
      <c r="I8043" s="1">
        <v>45953.572812500002</v>
      </c>
    </row>
    <row r="8044" spans="1:9" x14ac:dyDescent="0.35">
      <c r="A8044">
        <v>108043</v>
      </c>
      <c r="B8044" t="s">
        <v>21</v>
      </c>
      <c r="C8044" t="s">
        <v>16</v>
      </c>
      <c r="D8044">
        <v>0</v>
      </c>
      <c r="E8044" s="1">
        <v>45953.556446759256</v>
      </c>
      <c r="F8044" s="1">
        <v>45953.557002314818</v>
      </c>
      <c r="G8044" s="1">
        <v>45953.558935185189</v>
      </c>
      <c r="H8044" s="1">
        <v>45953.562349537038</v>
      </c>
      <c r="I8044" s="1">
        <v>45953.57608796296</v>
      </c>
    </row>
    <row r="8045" spans="1:9" x14ac:dyDescent="0.35">
      <c r="A8045">
        <v>108044</v>
      </c>
      <c r="B8045" t="s">
        <v>18</v>
      </c>
      <c r="C8045" t="s">
        <v>14</v>
      </c>
      <c r="D8045">
        <v>0</v>
      </c>
      <c r="E8045" s="1">
        <v>45953.559305555558</v>
      </c>
      <c r="F8045" s="1">
        <v>45953.560173611113</v>
      </c>
      <c r="G8045" s="1">
        <v>45953.560752314814</v>
      </c>
      <c r="H8045" s="1">
        <v>45953.561493055553</v>
      </c>
      <c r="I8045" s="1">
        <v>45953.565833333334</v>
      </c>
    </row>
    <row r="8046" spans="1:9" x14ac:dyDescent="0.35">
      <c r="A8046">
        <v>108045</v>
      </c>
      <c r="B8046" t="s">
        <v>20</v>
      </c>
      <c r="C8046" t="s">
        <v>12</v>
      </c>
      <c r="D8046">
        <v>0</v>
      </c>
      <c r="E8046" s="1">
        <v>45953.55982638889</v>
      </c>
      <c r="F8046" s="1">
        <v>45953.560590277775</v>
      </c>
      <c r="G8046" s="1">
        <v>45953.561400462961</v>
      </c>
      <c r="H8046" s="1">
        <v>45953.563564814816</v>
      </c>
      <c r="I8046" s="1">
        <v>45953.574606481481</v>
      </c>
    </row>
    <row r="8047" spans="1:9" x14ac:dyDescent="0.35">
      <c r="A8047">
        <v>108046</v>
      </c>
      <c r="B8047" t="s">
        <v>22</v>
      </c>
      <c r="C8047" t="s">
        <v>16</v>
      </c>
      <c r="D8047">
        <v>0</v>
      </c>
      <c r="E8047" s="1">
        <v>45953.561215277776</v>
      </c>
      <c r="F8047" s="1">
        <v>45953.561655092592</v>
      </c>
      <c r="G8047" s="1">
        <v>45953.562708333331</v>
      </c>
      <c r="H8047" s="1">
        <v>45953.563819444447</v>
      </c>
      <c r="I8047" s="1">
        <v>45953.571388888886</v>
      </c>
    </row>
    <row r="8048" spans="1:9" x14ac:dyDescent="0.35">
      <c r="A8048">
        <v>108047</v>
      </c>
      <c r="B8048" t="s">
        <v>18</v>
      </c>
      <c r="C8048" t="s">
        <v>17</v>
      </c>
      <c r="D8048">
        <v>0</v>
      </c>
      <c r="E8048" s="1">
        <v>45953.562418981484</v>
      </c>
      <c r="F8048" s="1">
        <v>45953.563055555554</v>
      </c>
      <c r="G8048" s="1">
        <v>45953.563483796293</v>
      </c>
      <c r="H8048" s="1">
        <v>45953.56621527778</v>
      </c>
      <c r="I8048" s="1">
        <v>45953.569849537038</v>
      </c>
    </row>
    <row r="8049" spans="1:9" x14ac:dyDescent="0.35">
      <c r="A8049">
        <v>108048</v>
      </c>
      <c r="B8049" t="s">
        <v>21</v>
      </c>
      <c r="C8049" t="s">
        <v>17</v>
      </c>
      <c r="D8049">
        <v>0</v>
      </c>
      <c r="E8049" s="1">
        <v>45953.563634259262</v>
      </c>
      <c r="F8049" s="1">
        <v>45953.564456018517</v>
      </c>
      <c r="G8049" s="1">
        <v>45953.564884259256</v>
      </c>
      <c r="H8049" s="1">
        <v>45953.567233796297</v>
      </c>
      <c r="I8049" s="1">
        <v>45953.571759259263</v>
      </c>
    </row>
    <row r="8050" spans="1:9" x14ac:dyDescent="0.35">
      <c r="A8050">
        <v>108049</v>
      </c>
      <c r="B8050" t="s">
        <v>13</v>
      </c>
      <c r="C8050" t="s">
        <v>14</v>
      </c>
      <c r="D8050">
        <v>0</v>
      </c>
      <c r="E8050" s="1">
        <v>45953.56832175926</v>
      </c>
      <c r="F8050" s="1">
        <v>45953.568680555552</v>
      </c>
      <c r="G8050" s="1">
        <v>45953.569351851853</v>
      </c>
      <c r="H8050" s="1">
        <v>45953.572002314817</v>
      </c>
      <c r="I8050" s="1">
        <v>45953.58489583333</v>
      </c>
    </row>
    <row r="8051" spans="1:9" x14ac:dyDescent="0.35">
      <c r="A8051">
        <v>108050</v>
      </c>
      <c r="B8051" t="s">
        <v>21</v>
      </c>
      <c r="C8051" t="s">
        <v>14</v>
      </c>
      <c r="D8051">
        <v>0</v>
      </c>
      <c r="E8051" s="1">
        <v>45953.568553240744</v>
      </c>
      <c r="F8051" s="1">
        <v>45953.569050925929</v>
      </c>
      <c r="G8051" s="1">
        <v>45953.569143518522</v>
      </c>
      <c r="H8051" s="1">
        <v>45953.570092592592</v>
      </c>
      <c r="I8051" s="1">
        <v>45953.582071759258</v>
      </c>
    </row>
    <row r="8052" spans="1:9" x14ac:dyDescent="0.35">
      <c r="A8052">
        <v>108051</v>
      </c>
      <c r="B8052" t="s">
        <v>18</v>
      </c>
      <c r="C8052" t="s">
        <v>14</v>
      </c>
      <c r="D8052">
        <v>0</v>
      </c>
      <c r="E8052" s="1">
        <v>45953.569849537038</v>
      </c>
      <c r="F8052" s="1">
        <v>45953.570486111108</v>
      </c>
      <c r="G8052" s="1">
        <v>45953.570763888885</v>
      </c>
      <c r="H8052" s="1">
        <v>45953.572997685187</v>
      </c>
      <c r="I8052" s="1">
        <v>45953.575868055559</v>
      </c>
    </row>
    <row r="8053" spans="1:9" x14ac:dyDescent="0.35">
      <c r="A8053">
        <v>108052</v>
      </c>
      <c r="B8053" t="s">
        <v>9</v>
      </c>
      <c r="C8053" t="s">
        <v>12</v>
      </c>
      <c r="D8053">
        <v>0</v>
      </c>
      <c r="E8053" s="1">
        <v>45953.572789351849</v>
      </c>
      <c r="F8053" s="1">
        <v>45953.573541666665</v>
      </c>
      <c r="G8053" s="1">
        <v>45953.574537037035</v>
      </c>
      <c r="H8053" s="1">
        <v>45953.577025462961</v>
      </c>
      <c r="I8053" s="1">
        <v>45953.581631944442</v>
      </c>
    </row>
    <row r="8054" spans="1:9" x14ac:dyDescent="0.35">
      <c r="A8054">
        <v>108053</v>
      </c>
      <c r="B8054" t="s">
        <v>23</v>
      </c>
      <c r="C8054" t="s">
        <v>10</v>
      </c>
      <c r="D8054">
        <v>0</v>
      </c>
      <c r="E8054" s="1">
        <v>45953.573252314818</v>
      </c>
      <c r="F8054" s="1">
        <v>45953.573680555557</v>
      </c>
      <c r="G8054" s="1">
        <v>45953.574155092596</v>
      </c>
      <c r="H8054" s="1">
        <v>45953.576307870368</v>
      </c>
      <c r="I8054" s="1">
        <v>45953.579050925924</v>
      </c>
    </row>
    <row r="8055" spans="1:9" x14ac:dyDescent="0.35">
      <c r="A8055">
        <v>108054</v>
      </c>
      <c r="B8055" t="s">
        <v>20</v>
      </c>
      <c r="C8055" t="s">
        <v>12</v>
      </c>
      <c r="D8055">
        <v>0</v>
      </c>
      <c r="E8055" s="1">
        <v>45953.573877314811</v>
      </c>
      <c r="F8055" s="1">
        <v>45953.574525462966</v>
      </c>
      <c r="G8055" s="1">
        <v>45953.57539351852</v>
      </c>
      <c r="H8055" s="1">
        <v>45953.578634259262</v>
      </c>
      <c r="I8055" s="1">
        <v>45953.589641203704</v>
      </c>
    </row>
    <row r="8056" spans="1:9" x14ac:dyDescent="0.35">
      <c r="A8056">
        <v>108055</v>
      </c>
      <c r="B8056" t="s">
        <v>9</v>
      </c>
      <c r="C8056" t="s">
        <v>17</v>
      </c>
      <c r="D8056">
        <v>0</v>
      </c>
      <c r="E8056" s="1">
        <v>45953.574826388889</v>
      </c>
      <c r="F8056" s="1">
        <v>45953.576111111113</v>
      </c>
      <c r="G8056" s="1">
        <v>45953.576736111114</v>
      </c>
      <c r="H8056" s="1">
        <v>45953.578032407408</v>
      </c>
      <c r="I8056" s="1">
        <v>45953.578414351854</v>
      </c>
    </row>
    <row r="8057" spans="1:9" x14ac:dyDescent="0.35">
      <c r="A8057">
        <v>108056</v>
      </c>
      <c r="B8057" t="s">
        <v>18</v>
      </c>
      <c r="C8057" t="s">
        <v>14</v>
      </c>
      <c r="D8057">
        <v>0</v>
      </c>
      <c r="E8057" s="1">
        <v>45953.579444444447</v>
      </c>
      <c r="F8057" s="1">
        <v>45953.579895833333</v>
      </c>
      <c r="G8057" s="1">
        <v>45953.580300925925</v>
      </c>
      <c r="H8057" s="1">
        <v>45953.58121527778</v>
      </c>
      <c r="I8057" s="1">
        <v>45953.589016203703</v>
      </c>
    </row>
    <row r="8058" spans="1:9" x14ac:dyDescent="0.35">
      <c r="A8058">
        <v>108057</v>
      </c>
      <c r="B8058" t="s">
        <v>9</v>
      </c>
      <c r="C8058" t="s">
        <v>12</v>
      </c>
      <c r="D8058">
        <v>0</v>
      </c>
      <c r="E8058" s="1">
        <v>45953.581342592595</v>
      </c>
      <c r="F8058" s="1">
        <v>45953.581956018519</v>
      </c>
      <c r="G8058" s="1">
        <v>45953.582129629627</v>
      </c>
      <c r="H8058" s="1">
        <v>45953.585370370369</v>
      </c>
      <c r="I8058" s="1">
        <v>45953.598275462966</v>
      </c>
    </row>
    <row r="8059" spans="1:9" x14ac:dyDescent="0.35">
      <c r="A8059">
        <v>108058</v>
      </c>
      <c r="B8059" t="s">
        <v>11</v>
      </c>
      <c r="C8059" t="s">
        <v>12</v>
      </c>
      <c r="D8059">
        <v>0</v>
      </c>
      <c r="E8059" s="1">
        <v>45953.585590277777</v>
      </c>
      <c r="F8059" s="1">
        <v>45953.586192129631</v>
      </c>
      <c r="G8059" s="1">
        <v>45953.586388888885</v>
      </c>
      <c r="H8059" s="1">
        <v>45953.589085648149</v>
      </c>
      <c r="I8059" s="1">
        <v>45953.600138888891</v>
      </c>
    </row>
    <row r="8060" spans="1:9" x14ac:dyDescent="0.35">
      <c r="A8060">
        <v>108059</v>
      </c>
      <c r="B8060" t="s">
        <v>23</v>
      </c>
      <c r="C8060" t="s">
        <v>14</v>
      </c>
      <c r="D8060">
        <v>0</v>
      </c>
      <c r="E8060" s="1">
        <v>45953.589108796295</v>
      </c>
      <c r="F8060" s="1">
        <v>45953.589918981481</v>
      </c>
      <c r="G8060" s="1">
        <v>45953.590150462966</v>
      </c>
      <c r="H8060" s="1">
        <v>45953.592557870368</v>
      </c>
      <c r="I8060" s="1">
        <v>45953.59883101852</v>
      </c>
    </row>
    <row r="8061" spans="1:9" x14ac:dyDescent="0.35">
      <c r="A8061">
        <v>108060</v>
      </c>
      <c r="B8061" t="s">
        <v>18</v>
      </c>
      <c r="C8061" t="s">
        <v>10</v>
      </c>
      <c r="D8061">
        <v>0</v>
      </c>
      <c r="E8061" s="1">
        <v>45953.590798611112</v>
      </c>
      <c r="F8061" s="1">
        <v>45953.591608796298</v>
      </c>
      <c r="G8061" s="1">
        <v>45953.591678240744</v>
      </c>
      <c r="H8061" s="1">
        <v>45953.593622685185</v>
      </c>
      <c r="I8061" s="1">
        <v>45953.595266203702</v>
      </c>
    </row>
    <row r="8062" spans="1:9" x14ac:dyDescent="0.35">
      <c r="A8062">
        <v>108061</v>
      </c>
      <c r="B8062" t="s">
        <v>19</v>
      </c>
      <c r="C8062" t="s">
        <v>16</v>
      </c>
      <c r="D8062">
        <v>0</v>
      </c>
      <c r="E8062" s="1">
        <v>45953.59103009259</v>
      </c>
      <c r="F8062" s="1">
        <v>45953.591724537036</v>
      </c>
      <c r="G8062" s="1">
        <v>45953.592453703706</v>
      </c>
      <c r="H8062" s="1">
        <v>45953.5937037037</v>
      </c>
      <c r="I8062" s="1">
        <v>45953.599930555552</v>
      </c>
    </row>
    <row r="8063" spans="1:9" x14ac:dyDescent="0.35">
      <c r="A8063">
        <v>108062</v>
      </c>
      <c r="B8063" t="s">
        <v>13</v>
      </c>
      <c r="C8063" t="s">
        <v>10</v>
      </c>
      <c r="D8063">
        <v>0</v>
      </c>
      <c r="E8063" s="1">
        <v>45953.593321759261</v>
      </c>
      <c r="F8063" s="1">
        <v>45953.594328703701</v>
      </c>
      <c r="G8063" s="1">
        <v>45953.594502314816</v>
      </c>
      <c r="H8063" s="1">
        <v>45953.59746527778</v>
      </c>
      <c r="I8063" s="1">
        <v>45953.609861111108</v>
      </c>
    </row>
    <row r="8064" spans="1:9" x14ac:dyDescent="0.35">
      <c r="A8064">
        <v>108063</v>
      </c>
      <c r="B8064" t="s">
        <v>9</v>
      </c>
      <c r="C8064" t="s">
        <v>12</v>
      </c>
      <c r="D8064">
        <v>0</v>
      </c>
      <c r="E8064" s="1">
        <v>45953.594942129632</v>
      </c>
      <c r="F8064" s="1">
        <v>45953.595983796295</v>
      </c>
      <c r="G8064" s="1">
        <v>45953.596516203703</v>
      </c>
      <c r="H8064" s="1">
        <v>45953.599733796298</v>
      </c>
      <c r="I8064" s="1">
        <v>45953.612187500003</v>
      </c>
    </row>
    <row r="8065" spans="1:9" x14ac:dyDescent="0.35">
      <c r="A8065">
        <v>108064</v>
      </c>
      <c r="B8065" t="s">
        <v>13</v>
      </c>
      <c r="C8065" t="s">
        <v>17</v>
      </c>
      <c r="D8065">
        <v>0</v>
      </c>
      <c r="E8065" s="1">
        <v>45953.595775462964</v>
      </c>
      <c r="F8065" s="1">
        <v>45953.596944444442</v>
      </c>
      <c r="G8065" s="1">
        <v>45953.59715277778</v>
      </c>
      <c r="H8065" s="1">
        <v>45953.599583333336</v>
      </c>
      <c r="I8065" s="1">
        <v>45953.610671296294</v>
      </c>
    </row>
    <row r="8066" spans="1:9" x14ac:dyDescent="0.35">
      <c r="A8066">
        <v>108065</v>
      </c>
      <c r="B8066" t="s">
        <v>15</v>
      </c>
      <c r="C8066" t="s">
        <v>12</v>
      </c>
      <c r="D8066">
        <v>0</v>
      </c>
      <c r="E8066" s="1">
        <v>45953.596273148149</v>
      </c>
      <c r="F8066" s="1">
        <v>45953.596979166665</v>
      </c>
      <c r="G8066" s="1">
        <v>45953.597870370373</v>
      </c>
      <c r="H8066" s="1">
        <v>45953.599386574075</v>
      </c>
      <c r="I8066" s="1">
        <v>45953.610046296293</v>
      </c>
    </row>
    <row r="8067" spans="1:9" x14ac:dyDescent="0.35">
      <c r="A8067">
        <v>108066</v>
      </c>
      <c r="B8067" t="s">
        <v>11</v>
      </c>
      <c r="C8067" t="s">
        <v>17</v>
      </c>
      <c r="D8067">
        <v>0</v>
      </c>
      <c r="E8067" s="1">
        <v>45953.596435185187</v>
      </c>
      <c r="F8067" s="1">
        <v>45953.597141203703</v>
      </c>
      <c r="G8067" s="1">
        <v>45953.598078703704</v>
      </c>
      <c r="H8067" s="1">
        <v>45953.600636574076</v>
      </c>
      <c r="I8067" s="1">
        <v>45953.61105324074</v>
      </c>
    </row>
    <row r="8068" spans="1:9" x14ac:dyDescent="0.35">
      <c r="A8068">
        <v>108067</v>
      </c>
      <c r="B8068" t="s">
        <v>18</v>
      </c>
      <c r="C8068" t="s">
        <v>17</v>
      </c>
      <c r="D8068">
        <v>0</v>
      </c>
      <c r="E8068" s="1">
        <v>45953.597777777781</v>
      </c>
      <c r="F8068" s="1">
        <v>45953.599027777775</v>
      </c>
      <c r="G8068" s="1">
        <v>45953.599432870367</v>
      </c>
      <c r="H8068" s="1">
        <v>45953.6012962963</v>
      </c>
      <c r="I8068" s="1">
        <v>45953.607939814814</v>
      </c>
    </row>
    <row r="8069" spans="1:9" x14ac:dyDescent="0.35">
      <c r="A8069">
        <v>108068</v>
      </c>
      <c r="B8069" t="s">
        <v>15</v>
      </c>
      <c r="C8069" t="s">
        <v>12</v>
      </c>
      <c r="D8069">
        <v>0</v>
      </c>
      <c r="E8069" s="1">
        <v>45953.598391203705</v>
      </c>
      <c r="F8069" s="1">
        <v>45953.599490740744</v>
      </c>
      <c r="G8069" s="1">
        <v>45953.599664351852</v>
      </c>
      <c r="H8069" s="1">
        <v>45953.601967592593</v>
      </c>
      <c r="I8069" s="1">
        <v>45953.611435185187</v>
      </c>
    </row>
    <row r="8070" spans="1:9" x14ac:dyDescent="0.35">
      <c r="A8070">
        <v>108069</v>
      </c>
      <c r="B8070" t="s">
        <v>18</v>
      </c>
      <c r="C8070" t="s">
        <v>17</v>
      </c>
      <c r="D8070">
        <v>0</v>
      </c>
      <c r="E8070" s="1">
        <v>45953.599363425928</v>
      </c>
      <c r="F8070" s="1">
        <v>45953.59988425926</v>
      </c>
      <c r="G8070" s="1">
        <v>45953.600891203707</v>
      </c>
      <c r="H8070" s="1">
        <v>45953.603750000002</v>
      </c>
      <c r="I8070" s="1">
        <v>45953.604618055557</v>
      </c>
    </row>
    <row r="8071" spans="1:9" x14ac:dyDescent="0.35">
      <c r="A8071">
        <v>108070</v>
      </c>
      <c r="B8071" t="s">
        <v>9</v>
      </c>
      <c r="C8071" t="s">
        <v>17</v>
      </c>
      <c r="D8071">
        <v>0</v>
      </c>
      <c r="E8071" s="1">
        <v>45953.601284722223</v>
      </c>
      <c r="F8071" s="1">
        <v>45953.602222222224</v>
      </c>
      <c r="G8071" s="1">
        <v>45953.602384259262</v>
      </c>
      <c r="H8071" s="1">
        <v>45953.604756944442</v>
      </c>
      <c r="I8071" s="1">
        <v>45953.610127314816</v>
      </c>
    </row>
    <row r="8072" spans="1:9" x14ac:dyDescent="0.35">
      <c r="A8072">
        <v>108071</v>
      </c>
      <c r="B8072" t="s">
        <v>9</v>
      </c>
      <c r="C8072" t="s">
        <v>16</v>
      </c>
      <c r="D8072">
        <v>0</v>
      </c>
      <c r="E8072" s="1">
        <v>45953.601770833331</v>
      </c>
      <c r="F8072" s="1">
        <v>45953.602581018517</v>
      </c>
      <c r="G8072" s="1">
        <v>45953.604537037034</v>
      </c>
      <c r="H8072" s="1">
        <v>45953.607037037036</v>
      </c>
      <c r="I8072" s="1">
        <v>45953.617129629631</v>
      </c>
    </row>
    <row r="8073" spans="1:9" x14ac:dyDescent="0.35">
      <c r="A8073">
        <v>108072</v>
      </c>
      <c r="B8073" t="s">
        <v>15</v>
      </c>
      <c r="C8073" t="s">
        <v>14</v>
      </c>
      <c r="D8073">
        <v>0</v>
      </c>
      <c r="E8073" s="1">
        <v>45953.602731481478</v>
      </c>
      <c r="F8073" s="1">
        <v>45953.603715277779</v>
      </c>
      <c r="G8073" s="1">
        <v>45953.604525462964</v>
      </c>
      <c r="H8073" s="1">
        <v>45953.607557870368</v>
      </c>
      <c r="I8073" s="1">
        <v>45953.612118055556</v>
      </c>
    </row>
    <row r="8074" spans="1:9" x14ac:dyDescent="0.35">
      <c r="A8074">
        <v>108073</v>
      </c>
      <c r="B8074" t="s">
        <v>9</v>
      </c>
      <c r="C8074" t="s">
        <v>17</v>
      </c>
      <c r="D8074">
        <v>0</v>
      </c>
      <c r="E8074" s="1">
        <v>45953.602893518517</v>
      </c>
      <c r="F8074" s="1">
        <v>45953.603946759256</v>
      </c>
      <c r="G8074" s="1">
        <v>45953.604768518519</v>
      </c>
      <c r="H8074" s="1">
        <v>45953.605671296296</v>
      </c>
      <c r="I8074" s="1">
        <v>45953.607060185182</v>
      </c>
    </row>
    <row r="8075" spans="1:9" x14ac:dyDescent="0.35">
      <c r="A8075">
        <v>108074</v>
      </c>
      <c r="B8075" t="s">
        <v>22</v>
      </c>
      <c r="C8075" t="s">
        <v>17</v>
      </c>
      <c r="D8075">
        <v>0</v>
      </c>
      <c r="E8075" s="1">
        <v>45953.605902777781</v>
      </c>
      <c r="F8075" s="1">
        <v>45953.607175925928</v>
      </c>
      <c r="G8075" s="1">
        <v>45953.60733796296</v>
      </c>
      <c r="H8075" s="1">
        <v>45953.60832175926</v>
      </c>
      <c r="I8075" s="1">
        <v>45953.612557870372</v>
      </c>
    </row>
    <row r="8076" spans="1:9" x14ac:dyDescent="0.35">
      <c r="A8076">
        <v>108075</v>
      </c>
      <c r="B8076" t="s">
        <v>21</v>
      </c>
      <c r="C8076" t="s">
        <v>14</v>
      </c>
      <c r="D8076">
        <v>0</v>
      </c>
      <c r="E8076" s="1">
        <v>45953.606296296297</v>
      </c>
      <c r="F8076" s="1">
        <v>45953.607314814813</v>
      </c>
      <c r="G8076" s="1">
        <v>45953.607719907406</v>
      </c>
      <c r="H8076" s="1">
        <v>45953.61042824074</v>
      </c>
      <c r="I8076" s="1">
        <v>45953.617581018516</v>
      </c>
    </row>
    <row r="8077" spans="1:9" x14ac:dyDescent="0.35">
      <c r="A8077">
        <v>108076</v>
      </c>
      <c r="B8077" t="s">
        <v>9</v>
      </c>
      <c r="C8077" t="s">
        <v>14</v>
      </c>
      <c r="D8077">
        <v>0</v>
      </c>
      <c r="E8077" s="1">
        <v>45953.606365740743</v>
      </c>
      <c r="F8077" s="1">
        <v>45953.60732638889</v>
      </c>
      <c r="G8077" s="1">
        <v>45953.607974537037</v>
      </c>
      <c r="H8077" s="1">
        <v>45953.610914351855</v>
      </c>
      <c r="I8077" s="1">
        <v>45953.612349537034</v>
      </c>
    </row>
    <row r="8078" spans="1:9" x14ac:dyDescent="0.35">
      <c r="A8078">
        <v>108077</v>
      </c>
      <c r="B8078" t="s">
        <v>19</v>
      </c>
      <c r="C8078" t="s">
        <v>14</v>
      </c>
      <c r="D8078">
        <v>0</v>
      </c>
      <c r="E8078" s="1">
        <v>45953.607847222222</v>
      </c>
      <c r="F8078" s="1">
        <v>45953.609085648146</v>
      </c>
      <c r="G8078" s="1">
        <v>45953.609502314815</v>
      </c>
      <c r="H8078" s="1">
        <v>45953.611585648148</v>
      </c>
      <c r="I8078" s="1">
        <v>45953.616608796299</v>
      </c>
    </row>
    <row r="8079" spans="1:9" x14ac:dyDescent="0.35">
      <c r="A8079">
        <v>108078</v>
      </c>
      <c r="B8079" t="s">
        <v>18</v>
      </c>
      <c r="C8079" t="s">
        <v>17</v>
      </c>
      <c r="D8079">
        <v>0</v>
      </c>
      <c r="E8079" s="1">
        <v>45953.60796296296</v>
      </c>
      <c r="F8079" s="1">
        <v>45953.608680555553</v>
      </c>
      <c r="G8079" s="1">
        <v>45953.6093287037</v>
      </c>
      <c r="H8079" s="1">
        <v>45953.61241898148</v>
      </c>
      <c r="I8079" s="1">
        <v>45953.617245370369</v>
      </c>
    </row>
    <row r="8080" spans="1:9" x14ac:dyDescent="0.35">
      <c r="A8080">
        <v>108079</v>
      </c>
      <c r="B8080" t="s">
        <v>22</v>
      </c>
      <c r="C8080" t="s">
        <v>12</v>
      </c>
      <c r="D8080">
        <v>1</v>
      </c>
      <c r="E8080" s="1">
        <v>45953.609375</v>
      </c>
      <c r="F8080" s="1">
        <v>45953.610150462962</v>
      </c>
      <c r="G8080" s="1">
        <v>45953.611111111109</v>
      </c>
      <c r="H8080" s="1">
        <v>45953.613125000003</v>
      </c>
      <c r="I8080" s="1">
        <v>45953.619166666664</v>
      </c>
    </row>
    <row r="8081" spans="1:9" x14ac:dyDescent="0.35">
      <c r="A8081">
        <v>108080</v>
      </c>
      <c r="B8081" t="s">
        <v>11</v>
      </c>
      <c r="C8081" t="s">
        <v>14</v>
      </c>
      <c r="D8081">
        <v>0</v>
      </c>
      <c r="E8081" s="1">
        <v>45953.609502314815</v>
      </c>
      <c r="F8081" s="1">
        <v>45953.610092592593</v>
      </c>
      <c r="G8081" s="1">
        <v>45953.61042824074</v>
      </c>
      <c r="H8081" s="1">
        <v>45953.611516203702</v>
      </c>
      <c r="I8081" s="1">
        <v>45953.61478009259</v>
      </c>
    </row>
    <row r="8082" spans="1:9" x14ac:dyDescent="0.35">
      <c r="A8082">
        <v>108081</v>
      </c>
      <c r="B8082" t="s">
        <v>19</v>
      </c>
      <c r="C8082" t="s">
        <v>14</v>
      </c>
      <c r="D8082">
        <v>0</v>
      </c>
      <c r="E8082" s="1">
        <v>45953.610150462962</v>
      </c>
      <c r="F8082" s="1">
        <v>45953.610636574071</v>
      </c>
      <c r="G8082" s="1">
        <v>45953.611631944441</v>
      </c>
      <c r="H8082" s="1">
        <v>45953.612453703703</v>
      </c>
      <c r="I8082" s="1">
        <v>45953.622118055559</v>
      </c>
    </row>
    <row r="8083" spans="1:9" x14ac:dyDescent="0.35">
      <c r="A8083">
        <v>108082</v>
      </c>
      <c r="B8083" t="s">
        <v>11</v>
      </c>
      <c r="C8083" t="s">
        <v>12</v>
      </c>
      <c r="D8083">
        <v>0</v>
      </c>
      <c r="E8083" s="1">
        <v>45953.612256944441</v>
      </c>
      <c r="F8083" s="1">
        <v>45953.612928240742</v>
      </c>
      <c r="G8083" s="1">
        <v>45953.613611111112</v>
      </c>
      <c r="H8083" s="1">
        <v>45953.616724537038</v>
      </c>
      <c r="I8083" s="1">
        <v>45953.62090277778</v>
      </c>
    </row>
    <row r="8084" spans="1:9" x14ac:dyDescent="0.35">
      <c r="A8084">
        <v>108083</v>
      </c>
      <c r="B8084" t="s">
        <v>9</v>
      </c>
      <c r="C8084" t="s">
        <v>12</v>
      </c>
      <c r="D8084">
        <v>0</v>
      </c>
      <c r="E8084" s="1">
        <v>45953.613275462965</v>
      </c>
      <c r="F8084" s="1">
        <v>45953.613877314812</v>
      </c>
      <c r="G8084" s="1">
        <v>45953.614328703705</v>
      </c>
      <c r="H8084" s="1">
        <v>45953.61577546296</v>
      </c>
      <c r="I8084" s="1">
        <v>45953.626597222225</v>
      </c>
    </row>
    <row r="8085" spans="1:9" x14ac:dyDescent="0.35">
      <c r="A8085">
        <v>108084</v>
      </c>
      <c r="B8085" t="s">
        <v>22</v>
      </c>
      <c r="C8085" t="s">
        <v>10</v>
      </c>
      <c r="D8085">
        <v>0</v>
      </c>
      <c r="E8085" s="1">
        <v>45953.614594907405</v>
      </c>
      <c r="F8085" s="1">
        <v>45953.615011574075</v>
      </c>
      <c r="G8085" s="1">
        <v>45953.615578703706</v>
      </c>
      <c r="H8085" s="1">
        <v>45953.618391203701</v>
      </c>
      <c r="I8085" s="1">
        <v>45953.629432870373</v>
      </c>
    </row>
    <row r="8086" spans="1:9" x14ac:dyDescent="0.35">
      <c r="A8086">
        <v>108085</v>
      </c>
      <c r="B8086" t="s">
        <v>18</v>
      </c>
      <c r="C8086" t="s">
        <v>10</v>
      </c>
      <c r="D8086">
        <v>0</v>
      </c>
      <c r="E8086" s="1">
        <v>45953.615034722221</v>
      </c>
      <c r="F8086" s="1">
        <v>45953.616273148145</v>
      </c>
      <c r="G8086" s="1">
        <v>45953.616886574076</v>
      </c>
      <c r="H8086" s="1">
        <v>45953.618796296294</v>
      </c>
      <c r="I8086" s="1">
        <v>45953.619004629632</v>
      </c>
    </row>
    <row r="8087" spans="1:9" x14ac:dyDescent="0.35">
      <c r="A8087">
        <v>108086</v>
      </c>
      <c r="B8087" t="s">
        <v>19</v>
      </c>
      <c r="C8087" t="s">
        <v>17</v>
      </c>
      <c r="D8087">
        <v>0</v>
      </c>
      <c r="E8087" s="1">
        <v>45953.618541666663</v>
      </c>
      <c r="F8087" s="1">
        <v>45953.619490740741</v>
      </c>
      <c r="G8087" s="1">
        <v>45953.61954861111</v>
      </c>
      <c r="H8087" s="1">
        <v>45953.621192129627</v>
      </c>
      <c r="I8087" s="1">
        <v>45953.626585648148</v>
      </c>
    </row>
    <row r="8088" spans="1:9" x14ac:dyDescent="0.35">
      <c r="A8088">
        <v>108087</v>
      </c>
      <c r="B8088" t="s">
        <v>9</v>
      </c>
      <c r="C8088" t="s">
        <v>12</v>
      </c>
      <c r="D8088">
        <v>0</v>
      </c>
      <c r="E8088" s="1">
        <v>45953.618576388886</v>
      </c>
      <c r="F8088" s="1">
        <v>45953.619421296295</v>
      </c>
      <c r="G8088" s="1">
        <v>45953.620370370372</v>
      </c>
      <c r="H8088" s="1">
        <v>45953.622499999998</v>
      </c>
      <c r="I8088" s="1">
        <v>45953.62604166667</v>
      </c>
    </row>
    <row r="8089" spans="1:9" x14ac:dyDescent="0.35">
      <c r="A8089">
        <v>108088</v>
      </c>
      <c r="B8089" t="s">
        <v>9</v>
      </c>
      <c r="C8089" t="s">
        <v>17</v>
      </c>
      <c r="D8089">
        <v>0</v>
      </c>
      <c r="E8089" s="1">
        <v>45953.621446759258</v>
      </c>
      <c r="F8089" s="1">
        <v>45953.622199074074</v>
      </c>
      <c r="G8089" s="1">
        <v>45953.623067129629</v>
      </c>
      <c r="H8089" s="1">
        <v>45953.624386574076</v>
      </c>
      <c r="I8089" s="1">
        <v>45953.624814814815</v>
      </c>
    </row>
    <row r="8090" spans="1:9" x14ac:dyDescent="0.35">
      <c r="A8090">
        <v>108089</v>
      </c>
      <c r="B8090" t="s">
        <v>18</v>
      </c>
      <c r="C8090" t="s">
        <v>14</v>
      </c>
      <c r="D8090">
        <v>0</v>
      </c>
      <c r="E8090" s="1">
        <v>45953.624814814815</v>
      </c>
      <c r="F8090" s="1">
        <v>45953.625300925924</v>
      </c>
      <c r="G8090" s="1">
        <v>45953.626331018517</v>
      </c>
      <c r="H8090" s="1">
        <v>45953.628217592595</v>
      </c>
      <c r="I8090" s="1">
        <v>45953.635682870372</v>
      </c>
    </row>
    <row r="8091" spans="1:9" x14ac:dyDescent="0.35">
      <c r="A8091">
        <v>108090</v>
      </c>
      <c r="B8091" t="s">
        <v>18</v>
      </c>
      <c r="C8091" t="s">
        <v>10</v>
      </c>
      <c r="D8091">
        <v>0</v>
      </c>
      <c r="E8091" s="1">
        <v>45953.625416666669</v>
      </c>
      <c r="F8091" s="1">
        <v>45953.626400462963</v>
      </c>
      <c r="G8091" s="1">
        <v>45953.626747685186</v>
      </c>
      <c r="H8091" s="1">
        <v>45953.628738425927</v>
      </c>
      <c r="I8091" s="1">
        <v>45953.629282407404</v>
      </c>
    </row>
    <row r="8092" spans="1:9" x14ac:dyDescent="0.35">
      <c r="A8092">
        <v>108091</v>
      </c>
      <c r="B8092" t="s">
        <v>15</v>
      </c>
      <c r="C8092" t="s">
        <v>17</v>
      </c>
      <c r="D8092">
        <v>0</v>
      </c>
      <c r="E8092" s="1">
        <v>45953.625833333332</v>
      </c>
      <c r="F8092" s="1">
        <v>45953.626909722225</v>
      </c>
      <c r="G8092" s="1">
        <v>45953.627557870372</v>
      </c>
      <c r="H8092" s="1">
        <v>45953.628796296296</v>
      </c>
      <c r="I8092" s="1">
        <v>45953.637094907404</v>
      </c>
    </row>
    <row r="8093" spans="1:9" x14ac:dyDescent="0.35">
      <c r="A8093">
        <v>108092</v>
      </c>
      <c r="B8093" t="s">
        <v>13</v>
      </c>
      <c r="C8093" t="s">
        <v>10</v>
      </c>
      <c r="D8093">
        <v>0</v>
      </c>
      <c r="E8093" s="1">
        <v>45953.625914351855</v>
      </c>
      <c r="F8093" s="1">
        <v>45953.626759259256</v>
      </c>
      <c r="G8093" s="1">
        <v>45953.627326388887</v>
      </c>
      <c r="H8093" s="1">
        <v>45953.630023148151</v>
      </c>
      <c r="I8093" s="1">
        <v>45953.632638888892</v>
      </c>
    </row>
    <row r="8094" spans="1:9" x14ac:dyDescent="0.35">
      <c r="A8094">
        <v>108093</v>
      </c>
      <c r="B8094" t="s">
        <v>23</v>
      </c>
      <c r="C8094" t="s">
        <v>16</v>
      </c>
      <c r="D8094">
        <v>0</v>
      </c>
      <c r="E8094" s="1">
        <v>45953.627060185187</v>
      </c>
      <c r="F8094" s="1">
        <v>45953.627696759257</v>
      </c>
      <c r="G8094" s="1">
        <v>45953.628425925926</v>
      </c>
      <c r="H8094" s="1">
        <v>45953.633055555554</v>
      </c>
      <c r="I8094" s="1">
        <v>45953.643182870372</v>
      </c>
    </row>
    <row r="8095" spans="1:9" x14ac:dyDescent="0.35">
      <c r="A8095">
        <v>108094</v>
      </c>
      <c r="B8095" t="s">
        <v>23</v>
      </c>
      <c r="C8095" t="s">
        <v>17</v>
      </c>
      <c r="D8095">
        <v>0</v>
      </c>
      <c r="E8095" s="1">
        <v>45953.627511574072</v>
      </c>
      <c r="F8095" s="1">
        <v>45953.628506944442</v>
      </c>
      <c r="G8095" s="1">
        <v>45953.629490740743</v>
      </c>
      <c r="H8095" s="1">
        <v>45953.632337962961</v>
      </c>
      <c r="I8095" s="1">
        <v>45953.643182870372</v>
      </c>
    </row>
    <row r="8096" spans="1:9" x14ac:dyDescent="0.35">
      <c r="A8096">
        <v>108095</v>
      </c>
      <c r="B8096" t="s">
        <v>21</v>
      </c>
      <c r="C8096" t="s">
        <v>16</v>
      </c>
      <c r="D8096">
        <v>0</v>
      </c>
      <c r="E8096" s="1">
        <v>45953.629293981481</v>
      </c>
      <c r="F8096" s="1">
        <v>45953.630023148151</v>
      </c>
      <c r="G8096" s="1">
        <v>45953.631979166668</v>
      </c>
      <c r="H8096" s="1">
        <v>45953.63486111111</v>
      </c>
      <c r="I8096" s="1">
        <v>45953.636134259257</v>
      </c>
    </row>
    <row r="8097" spans="1:9" x14ac:dyDescent="0.35">
      <c r="A8097">
        <v>108096</v>
      </c>
      <c r="B8097" t="s">
        <v>23</v>
      </c>
      <c r="C8097" t="s">
        <v>14</v>
      </c>
      <c r="D8097">
        <v>0</v>
      </c>
      <c r="E8097" s="1">
        <v>45953.630266203705</v>
      </c>
      <c r="F8097" s="1">
        <v>45953.630659722221</v>
      </c>
      <c r="G8097" s="1">
        <v>45953.631168981483</v>
      </c>
      <c r="H8097" s="1">
        <v>45953.633148148147</v>
      </c>
      <c r="I8097" s="1">
        <v>45953.640509259261</v>
      </c>
    </row>
    <row r="8098" spans="1:9" x14ac:dyDescent="0.35">
      <c r="A8098">
        <v>108097</v>
      </c>
      <c r="B8098" t="s">
        <v>19</v>
      </c>
      <c r="C8098" t="s">
        <v>16</v>
      </c>
      <c r="D8098">
        <v>0</v>
      </c>
      <c r="E8098" s="1">
        <v>45953.631122685183</v>
      </c>
      <c r="F8098" s="1">
        <v>45953.631655092591</v>
      </c>
      <c r="G8098" s="1">
        <v>45953.63354166667</v>
      </c>
      <c r="H8098" s="1">
        <v>45953.636990740742</v>
      </c>
      <c r="I8098" s="1">
        <v>45953.638715277775</v>
      </c>
    </row>
    <row r="8099" spans="1:9" x14ac:dyDescent="0.35">
      <c r="A8099">
        <v>108098</v>
      </c>
      <c r="B8099" t="s">
        <v>11</v>
      </c>
      <c r="C8099" t="s">
        <v>12</v>
      </c>
      <c r="D8099">
        <v>0</v>
      </c>
      <c r="E8099" s="1">
        <v>45953.631192129629</v>
      </c>
      <c r="F8099" s="1">
        <v>45953.631793981483</v>
      </c>
      <c r="G8099" s="1">
        <v>45953.632824074077</v>
      </c>
      <c r="H8099" s="1">
        <v>45953.633680555555</v>
      </c>
      <c r="I8099" s="1">
        <v>45953.636250000003</v>
      </c>
    </row>
    <row r="8100" spans="1:9" x14ac:dyDescent="0.35">
      <c r="A8100">
        <v>108099</v>
      </c>
      <c r="B8100" t="s">
        <v>18</v>
      </c>
      <c r="C8100" t="s">
        <v>12</v>
      </c>
      <c r="D8100">
        <v>0</v>
      </c>
      <c r="E8100" s="1">
        <v>45953.631203703706</v>
      </c>
      <c r="F8100" s="1">
        <v>45953.63177083333</v>
      </c>
      <c r="G8100" s="1">
        <v>45953.632164351853</v>
      </c>
      <c r="H8100" s="1">
        <v>45953.634016203701</v>
      </c>
      <c r="I8100" s="1">
        <v>45953.642199074071</v>
      </c>
    </row>
    <row r="8101" spans="1:9" x14ac:dyDescent="0.35">
      <c r="A8101">
        <v>108100</v>
      </c>
      <c r="B8101" t="s">
        <v>15</v>
      </c>
      <c r="C8101" t="s">
        <v>16</v>
      </c>
      <c r="D8101">
        <v>0</v>
      </c>
      <c r="E8101" s="1">
        <v>45953.632175925923</v>
      </c>
      <c r="F8101" s="1">
        <v>45953.633217592593</v>
      </c>
      <c r="G8101" s="1">
        <v>45953.63385416667</v>
      </c>
      <c r="H8101" s="1">
        <v>45953.638495370367</v>
      </c>
      <c r="I8101" s="1">
        <v>45953.651099537034</v>
      </c>
    </row>
    <row r="8102" spans="1:9" x14ac:dyDescent="0.35">
      <c r="A8102">
        <v>108101</v>
      </c>
      <c r="B8102" t="s">
        <v>23</v>
      </c>
      <c r="C8102" t="s">
        <v>12</v>
      </c>
      <c r="D8102">
        <v>0</v>
      </c>
      <c r="E8102" s="1">
        <v>45953.632592592592</v>
      </c>
      <c r="F8102" s="1">
        <v>45953.63380787037</v>
      </c>
      <c r="G8102" s="1">
        <v>45953.634618055556</v>
      </c>
      <c r="H8102" s="1">
        <v>45953.638020833336</v>
      </c>
      <c r="I8102" s="1">
        <v>45953.649733796294</v>
      </c>
    </row>
    <row r="8103" spans="1:9" x14ac:dyDescent="0.35">
      <c r="A8103">
        <v>108102</v>
      </c>
      <c r="B8103" t="s">
        <v>9</v>
      </c>
      <c r="C8103" t="s">
        <v>17</v>
      </c>
      <c r="D8103">
        <v>0</v>
      </c>
      <c r="E8103" s="1">
        <v>45953.634328703702</v>
      </c>
      <c r="F8103" s="1">
        <v>45953.635127314818</v>
      </c>
      <c r="G8103" s="1">
        <v>45953.63553240741</v>
      </c>
      <c r="H8103" s="1">
        <v>45953.636388888888</v>
      </c>
      <c r="I8103" s="1">
        <v>45953.650243055556</v>
      </c>
    </row>
    <row r="8104" spans="1:9" x14ac:dyDescent="0.35">
      <c r="A8104">
        <v>108103</v>
      </c>
      <c r="B8104" t="s">
        <v>21</v>
      </c>
      <c r="C8104" t="s">
        <v>14</v>
      </c>
      <c r="D8104">
        <v>0</v>
      </c>
      <c r="E8104" s="1">
        <v>45953.635648148149</v>
      </c>
      <c r="F8104" s="1">
        <v>45953.636250000003</v>
      </c>
      <c r="G8104" s="1">
        <v>45953.636562500003</v>
      </c>
      <c r="H8104" s="1">
        <v>45953.637546296297</v>
      </c>
      <c r="I8104" s="1">
        <v>45953.641296296293</v>
      </c>
    </row>
    <row r="8105" spans="1:9" x14ac:dyDescent="0.35">
      <c r="A8105">
        <v>108104</v>
      </c>
      <c r="B8105" t="s">
        <v>21</v>
      </c>
      <c r="C8105" t="s">
        <v>17</v>
      </c>
      <c r="D8105">
        <v>0</v>
      </c>
      <c r="E8105" s="1">
        <v>45953.637175925927</v>
      </c>
      <c r="F8105" s="1">
        <v>45953.637673611112</v>
      </c>
      <c r="G8105" s="1">
        <v>45953.638703703706</v>
      </c>
      <c r="H8105" s="1">
        <v>45953.639953703707</v>
      </c>
      <c r="I8105" s="1">
        <v>45953.647129629629</v>
      </c>
    </row>
    <row r="8106" spans="1:9" x14ac:dyDescent="0.35">
      <c r="A8106">
        <v>108105</v>
      </c>
      <c r="B8106" t="s">
        <v>11</v>
      </c>
      <c r="C8106" t="s">
        <v>14</v>
      </c>
      <c r="D8106">
        <v>0</v>
      </c>
      <c r="E8106" s="1">
        <v>45953.644490740742</v>
      </c>
      <c r="F8106" s="1">
        <v>45953.644907407404</v>
      </c>
      <c r="G8106" s="1">
        <v>45953.645046296297</v>
      </c>
      <c r="H8106" s="1">
        <v>45953.647048611114</v>
      </c>
      <c r="I8106" s="1">
        <v>45953.647881944446</v>
      </c>
    </row>
    <row r="8107" spans="1:9" x14ac:dyDescent="0.35">
      <c r="A8107">
        <v>108106</v>
      </c>
      <c r="B8107" t="s">
        <v>11</v>
      </c>
      <c r="C8107" t="s">
        <v>12</v>
      </c>
      <c r="D8107">
        <v>0</v>
      </c>
      <c r="E8107" s="1">
        <v>45953.64644675926</v>
      </c>
      <c r="F8107" s="1">
        <v>45953.646944444445</v>
      </c>
      <c r="G8107" s="1">
        <v>45953.647222222222</v>
      </c>
      <c r="H8107" s="1">
        <v>45953.649004629631</v>
      </c>
      <c r="I8107" s="1">
        <v>45953.654537037037</v>
      </c>
    </row>
    <row r="8108" spans="1:9" x14ac:dyDescent="0.35">
      <c r="A8108">
        <v>108107</v>
      </c>
      <c r="B8108" t="s">
        <v>22</v>
      </c>
      <c r="C8108" t="s">
        <v>10</v>
      </c>
      <c r="D8108">
        <v>0</v>
      </c>
      <c r="E8108" s="1">
        <v>45953.646631944444</v>
      </c>
      <c r="F8108" s="1">
        <v>45953.647986111115</v>
      </c>
      <c r="G8108" s="1">
        <v>45953.648900462962</v>
      </c>
      <c r="H8108" s="1">
        <v>45953.651423611111</v>
      </c>
      <c r="I8108" s="1">
        <v>45953.65525462963</v>
      </c>
    </row>
    <row r="8109" spans="1:9" x14ac:dyDescent="0.35">
      <c r="A8109">
        <v>108108</v>
      </c>
      <c r="B8109" t="s">
        <v>15</v>
      </c>
      <c r="C8109" t="s">
        <v>10</v>
      </c>
      <c r="D8109">
        <v>0</v>
      </c>
      <c r="E8109" s="1">
        <v>45953.647083333337</v>
      </c>
      <c r="F8109" s="1">
        <v>45953.647662037038</v>
      </c>
      <c r="G8109" s="1">
        <v>45953.647719907407</v>
      </c>
      <c r="H8109" s="1">
        <v>45953.648449074077</v>
      </c>
      <c r="I8109" s="1">
        <v>45953.654999999999</v>
      </c>
    </row>
    <row r="8110" spans="1:9" x14ac:dyDescent="0.35">
      <c r="A8110">
        <v>108109</v>
      </c>
      <c r="B8110" t="s">
        <v>15</v>
      </c>
      <c r="C8110" t="s">
        <v>17</v>
      </c>
      <c r="D8110">
        <v>0</v>
      </c>
      <c r="E8110" s="1">
        <v>45953.647615740738</v>
      </c>
      <c r="F8110" s="1">
        <v>45953.648240740738</v>
      </c>
      <c r="G8110" s="1">
        <v>45953.648310185185</v>
      </c>
      <c r="H8110" s="1">
        <v>45953.649583333332</v>
      </c>
      <c r="I8110" s="1">
        <v>45953.652662037035</v>
      </c>
    </row>
    <row r="8111" spans="1:9" x14ac:dyDescent="0.35">
      <c r="A8111">
        <v>108110</v>
      </c>
      <c r="B8111" t="s">
        <v>9</v>
      </c>
      <c r="C8111" t="s">
        <v>16</v>
      </c>
      <c r="D8111">
        <v>0</v>
      </c>
      <c r="E8111" s="1">
        <v>45953.648993055554</v>
      </c>
      <c r="F8111" s="1">
        <v>45953.650092592594</v>
      </c>
      <c r="G8111" s="1">
        <v>45953.651342592595</v>
      </c>
      <c r="H8111" s="1">
        <v>45953.65347222222</v>
      </c>
      <c r="I8111" s="1">
        <v>45953.663240740738</v>
      </c>
    </row>
    <row r="8112" spans="1:9" x14ac:dyDescent="0.35">
      <c r="A8112">
        <v>108111</v>
      </c>
      <c r="B8112" t="s">
        <v>9</v>
      </c>
      <c r="C8112" t="s">
        <v>17</v>
      </c>
      <c r="D8112">
        <v>0</v>
      </c>
      <c r="E8112" s="1">
        <v>45953.649050925924</v>
      </c>
      <c r="F8112" s="1">
        <v>45953.649745370371</v>
      </c>
      <c r="G8112" s="1">
        <v>45953.65016203704</v>
      </c>
      <c r="H8112" s="1">
        <v>45953.653483796297</v>
      </c>
      <c r="I8112" s="1">
        <v>45953.662662037037</v>
      </c>
    </row>
    <row r="8113" spans="1:9" x14ac:dyDescent="0.35">
      <c r="A8113">
        <v>108112</v>
      </c>
      <c r="B8113" t="s">
        <v>20</v>
      </c>
      <c r="C8113" t="s">
        <v>16</v>
      </c>
      <c r="D8113">
        <v>0</v>
      </c>
      <c r="E8113" s="1">
        <v>45953.64943287037</v>
      </c>
      <c r="F8113" s="1">
        <v>45953.649837962963</v>
      </c>
      <c r="G8113" s="1">
        <v>45953.651689814818</v>
      </c>
      <c r="H8113" s="1">
        <v>45953.655914351853</v>
      </c>
      <c r="I8113" s="1">
        <v>45953.658703703702</v>
      </c>
    </row>
    <row r="8114" spans="1:9" x14ac:dyDescent="0.35">
      <c r="A8114">
        <v>108113</v>
      </c>
      <c r="B8114" t="s">
        <v>18</v>
      </c>
      <c r="C8114" t="s">
        <v>12</v>
      </c>
      <c r="D8114">
        <v>0</v>
      </c>
      <c r="E8114" s="1">
        <v>45953.64949074074</v>
      </c>
      <c r="F8114" s="1">
        <v>45953.649872685186</v>
      </c>
      <c r="G8114" s="1">
        <v>45953.650069444448</v>
      </c>
      <c r="H8114" s="1">
        <v>45953.652881944443</v>
      </c>
      <c r="I8114" s="1">
        <v>45953.661354166667</v>
      </c>
    </row>
    <row r="8115" spans="1:9" x14ac:dyDescent="0.35">
      <c r="A8115">
        <v>108114</v>
      </c>
      <c r="B8115" t="s">
        <v>18</v>
      </c>
      <c r="C8115" t="s">
        <v>17</v>
      </c>
      <c r="D8115">
        <v>0</v>
      </c>
      <c r="E8115" s="1">
        <v>45953.649930555555</v>
      </c>
      <c r="F8115" s="1">
        <v>45953.65042824074</v>
      </c>
      <c r="G8115" s="1">
        <v>45953.650555555556</v>
      </c>
      <c r="H8115" s="1">
        <v>45953.651863425926</v>
      </c>
      <c r="I8115" s="1">
        <v>45953.664756944447</v>
      </c>
    </row>
    <row r="8116" spans="1:9" x14ac:dyDescent="0.35">
      <c r="A8116">
        <v>108115</v>
      </c>
      <c r="B8116" t="s">
        <v>20</v>
      </c>
      <c r="C8116" t="s">
        <v>10</v>
      </c>
      <c r="D8116">
        <v>0</v>
      </c>
      <c r="E8116" s="1">
        <v>45953.651053240741</v>
      </c>
      <c r="F8116" s="1">
        <v>45953.652361111112</v>
      </c>
      <c r="G8116" s="1">
        <v>45953.652650462966</v>
      </c>
      <c r="H8116" s="1">
        <v>45953.653715277775</v>
      </c>
      <c r="I8116" s="1">
        <v>45953.656168981484</v>
      </c>
    </row>
    <row r="8117" spans="1:9" x14ac:dyDescent="0.35">
      <c r="A8117">
        <v>108116</v>
      </c>
      <c r="B8117" t="s">
        <v>9</v>
      </c>
      <c r="C8117" t="s">
        <v>16</v>
      </c>
      <c r="D8117">
        <v>0</v>
      </c>
      <c r="E8117" s="1">
        <v>45953.651331018518</v>
      </c>
      <c r="F8117" s="1">
        <v>45953.65184027778</v>
      </c>
      <c r="G8117" s="1">
        <v>45953.653611111113</v>
      </c>
      <c r="H8117" s="1">
        <v>45953.658391203702</v>
      </c>
      <c r="I8117" s="1">
        <v>45953.667534722219</v>
      </c>
    </row>
    <row r="8118" spans="1:9" x14ac:dyDescent="0.35">
      <c r="A8118">
        <v>108117</v>
      </c>
      <c r="B8118" t="s">
        <v>9</v>
      </c>
      <c r="C8118" t="s">
        <v>10</v>
      </c>
      <c r="D8118">
        <v>0</v>
      </c>
      <c r="E8118" s="1">
        <v>45953.652361111112</v>
      </c>
      <c r="F8118" s="1">
        <v>45953.653055555558</v>
      </c>
      <c r="G8118" s="1">
        <v>45953.653715277775</v>
      </c>
      <c r="H8118" s="1">
        <v>45953.6562037037</v>
      </c>
      <c r="I8118" s="1">
        <v>45953.669571759259</v>
      </c>
    </row>
    <row r="8119" spans="1:9" x14ac:dyDescent="0.35">
      <c r="A8119">
        <v>108118</v>
      </c>
      <c r="B8119" t="s">
        <v>15</v>
      </c>
      <c r="C8119" t="s">
        <v>17</v>
      </c>
      <c r="D8119">
        <v>0</v>
      </c>
      <c r="E8119" s="1">
        <v>45953.652557870373</v>
      </c>
      <c r="F8119" s="1">
        <v>45953.653298611112</v>
      </c>
      <c r="G8119" s="1">
        <v>45953.653645833336</v>
      </c>
      <c r="H8119" s="1">
        <v>45953.654675925929</v>
      </c>
      <c r="I8119" s="1">
        <v>45953.66777777778</v>
      </c>
    </row>
    <row r="8120" spans="1:9" x14ac:dyDescent="0.35">
      <c r="A8120">
        <v>108119</v>
      </c>
      <c r="B8120" t="s">
        <v>9</v>
      </c>
      <c r="C8120" t="s">
        <v>10</v>
      </c>
      <c r="D8120">
        <v>0</v>
      </c>
      <c r="E8120" s="1">
        <v>45953.652581018519</v>
      </c>
      <c r="F8120" s="1">
        <v>45953.652997685182</v>
      </c>
      <c r="G8120" s="1">
        <v>45953.653946759259</v>
      </c>
      <c r="H8120" s="1">
        <v>45953.657002314816</v>
      </c>
      <c r="I8120" s="1">
        <v>45953.665763888886</v>
      </c>
    </row>
    <row r="8121" spans="1:9" x14ac:dyDescent="0.35">
      <c r="A8121">
        <v>108120</v>
      </c>
      <c r="B8121" t="s">
        <v>23</v>
      </c>
      <c r="C8121" t="s">
        <v>10</v>
      </c>
      <c r="D8121">
        <v>0</v>
      </c>
      <c r="E8121" s="1">
        <v>45953.653865740744</v>
      </c>
      <c r="F8121" s="1">
        <v>45953.654305555552</v>
      </c>
      <c r="G8121" s="1">
        <v>45953.654722222222</v>
      </c>
      <c r="H8121" s="1">
        <v>45953.656990740739</v>
      </c>
      <c r="I8121" s="1">
        <v>45953.658599537041</v>
      </c>
    </row>
    <row r="8122" spans="1:9" x14ac:dyDescent="0.35">
      <c r="A8122">
        <v>108121</v>
      </c>
      <c r="B8122" t="s">
        <v>15</v>
      </c>
      <c r="C8122" t="s">
        <v>12</v>
      </c>
      <c r="D8122">
        <v>0</v>
      </c>
      <c r="E8122" s="1">
        <v>45953.654039351852</v>
      </c>
      <c r="F8122" s="1">
        <v>45953.654490740744</v>
      </c>
      <c r="G8122" s="1">
        <v>45953.654849537037</v>
      </c>
      <c r="H8122" s="1">
        <v>45953.656307870369</v>
      </c>
      <c r="I8122" s="1">
        <v>45953.664421296293</v>
      </c>
    </row>
    <row r="8123" spans="1:9" x14ac:dyDescent="0.35">
      <c r="A8123">
        <v>108122</v>
      </c>
      <c r="B8123" t="s">
        <v>15</v>
      </c>
      <c r="C8123" t="s">
        <v>17</v>
      </c>
      <c r="D8123">
        <v>0</v>
      </c>
      <c r="E8123" s="1">
        <v>45953.656527777777</v>
      </c>
      <c r="F8123" s="1">
        <v>45953.657881944448</v>
      </c>
      <c r="G8123" s="1">
        <v>45953.658125000002</v>
      </c>
      <c r="H8123" s="1">
        <v>45953.660509259258</v>
      </c>
      <c r="I8123" s="1">
        <v>45953.668738425928</v>
      </c>
    </row>
    <row r="8124" spans="1:9" x14ac:dyDescent="0.35">
      <c r="A8124">
        <v>108123</v>
      </c>
      <c r="B8124" t="s">
        <v>11</v>
      </c>
      <c r="C8124" t="s">
        <v>16</v>
      </c>
      <c r="D8124">
        <v>0</v>
      </c>
      <c r="E8124" s="1">
        <v>45953.656921296293</v>
      </c>
      <c r="F8124" s="1">
        <v>45953.657893518517</v>
      </c>
      <c r="G8124" s="1">
        <v>45953.658437500002</v>
      </c>
      <c r="H8124" s="1">
        <v>45953.661643518521</v>
      </c>
      <c r="I8124" s="1">
        <v>45953.671516203707</v>
      </c>
    </row>
    <row r="8125" spans="1:9" x14ac:dyDescent="0.35">
      <c r="A8125">
        <v>108124</v>
      </c>
      <c r="B8125" t="s">
        <v>13</v>
      </c>
      <c r="C8125" t="s">
        <v>14</v>
      </c>
      <c r="D8125">
        <v>0</v>
      </c>
      <c r="E8125" s="1">
        <v>45953.656944444447</v>
      </c>
      <c r="F8125" s="1">
        <v>45953.657465277778</v>
      </c>
      <c r="G8125" s="1">
        <v>45953.658391203702</v>
      </c>
      <c r="H8125" s="1">
        <v>45953.660902777781</v>
      </c>
      <c r="I8125" s="1">
        <v>45953.663888888892</v>
      </c>
    </row>
    <row r="8126" spans="1:9" x14ac:dyDescent="0.35">
      <c r="A8126">
        <v>108125</v>
      </c>
      <c r="B8126" t="s">
        <v>9</v>
      </c>
      <c r="C8126" t="s">
        <v>16</v>
      </c>
      <c r="D8126">
        <v>0</v>
      </c>
      <c r="E8126" s="1">
        <v>45953.658275462964</v>
      </c>
      <c r="F8126" s="1">
        <v>45953.659629629627</v>
      </c>
      <c r="G8126" s="1">
        <v>45953.66170138889</v>
      </c>
      <c r="H8126" s="1">
        <v>45953.666504629633</v>
      </c>
      <c r="I8126" s="1">
        <v>45953.677824074075</v>
      </c>
    </row>
    <row r="8127" spans="1:9" x14ac:dyDescent="0.35">
      <c r="A8127">
        <v>108126</v>
      </c>
      <c r="B8127" t="s">
        <v>11</v>
      </c>
      <c r="C8127" t="s">
        <v>16</v>
      </c>
      <c r="D8127">
        <v>0</v>
      </c>
      <c r="E8127" s="1">
        <v>45953.658761574072</v>
      </c>
      <c r="F8127" s="1">
        <v>45953.659305555557</v>
      </c>
      <c r="G8127" s="1">
        <v>45953.659780092596</v>
      </c>
      <c r="H8127" s="1">
        <v>45953.663819444446</v>
      </c>
      <c r="I8127" s="1">
        <v>45953.670208333337</v>
      </c>
    </row>
    <row r="8128" spans="1:9" x14ac:dyDescent="0.35">
      <c r="A8128">
        <v>108127</v>
      </c>
      <c r="B8128" t="s">
        <v>21</v>
      </c>
      <c r="C8128" t="s">
        <v>12</v>
      </c>
      <c r="D8128">
        <v>0</v>
      </c>
      <c r="E8128" s="1">
        <v>45953.659421296295</v>
      </c>
      <c r="F8128" s="1">
        <v>45953.660092592596</v>
      </c>
      <c r="G8128" s="1">
        <v>45953.660763888889</v>
      </c>
      <c r="H8128" s="1">
        <v>45953.663032407407</v>
      </c>
      <c r="I8128" s="1">
        <v>45953.670277777775</v>
      </c>
    </row>
    <row r="8129" spans="1:9" x14ac:dyDescent="0.35">
      <c r="A8129">
        <v>108128</v>
      </c>
      <c r="B8129" t="s">
        <v>21</v>
      </c>
      <c r="C8129" t="s">
        <v>10</v>
      </c>
      <c r="D8129">
        <v>0</v>
      </c>
      <c r="E8129" s="1">
        <v>45953.659756944442</v>
      </c>
      <c r="F8129" s="1">
        <v>45953.660231481481</v>
      </c>
      <c r="G8129" s="1">
        <v>45953.661180555559</v>
      </c>
      <c r="H8129" s="1">
        <v>45953.66337962963</v>
      </c>
      <c r="I8129" s="1">
        <v>45953.676770833335</v>
      </c>
    </row>
    <row r="8130" spans="1:9" x14ac:dyDescent="0.35">
      <c r="A8130">
        <v>108129</v>
      </c>
      <c r="B8130" t="s">
        <v>11</v>
      </c>
      <c r="C8130" t="s">
        <v>14</v>
      </c>
      <c r="D8130">
        <v>0</v>
      </c>
      <c r="E8130" s="1">
        <v>45953.663506944446</v>
      </c>
      <c r="F8130" s="1">
        <v>45953.664351851854</v>
      </c>
      <c r="G8130" s="1">
        <v>45953.664421296293</v>
      </c>
      <c r="H8130" s="1">
        <v>45953.666377314818</v>
      </c>
      <c r="I8130" s="1">
        <v>45953.673576388886</v>
      </c>
    </row>
    <row r="8131" spans="1:9" x14ac:dyDescent="0.35">
      <c r="A8131">
        <v>108130</v>
      </c>
      <c r="B8131" t="s">
        <v>9</v>
      </c>
      <c r="C8131" t="s">
        <v>17</v>
      </c>
      <c r="D8131">
        <v>0</v>
      </c>
      <c r="E8131" s="1">
        <v>45953.663761574076</v>
      </c>
      <c r="F8131" s="1">
        <v>45953.664560185185</v>
      </c>
      <c r="G8131" s="1">
        <v>45953.664780092593</v>
      </c>
      <c r="H8131" s="1">
        <v>45953.667604166665</v>
      </c>
      <c r="I8131" s="1">
        <v>45953.673136574071</v>
      </c>
    </row>
    <row r="8132" spans="1:9" x14ac:dyDescent="0.35">
      <c r="A8132">
        <v>108131</v>
      </c>
      <c r="B8132" t="s">
        <v>20</v>
      </c>
      <c r="C8132" t="s">
        <v>17</v>
      </c>
      <c r="D8132">
        <v>0</v>
      </c>
      <c r="E8132" s="1">
        <v>45953.665011574078</v>
      </c>
      <c r="F8132" s="1">
        <v>45953.665937500002</v>
      </c>
      <c r="G8132" s="1">
        <v>45953.666967592595</v>
      </c>
      <c r="H8132" s="1">
        <v>45953.669537037036</v>
      </c>
      <c r="I8132" s="1">
        <v>45953.673784722225</v>
      </c>
    </row>
    <row r="8133" spans="1:9" x14ac:dyDescent="0.35">
      <c r="A8133">
        <v>108132</v>
      </c>
      <c r="B8133" t="s">
        <v>9</v>
      </c>
      <c r="C8133" t="s">
        <v>17</v>
      </c>
      <c r="D8133">
        <v>0</v>
      </c>
      <c r="E8133" s="1">
        <v>45953.665590277778</v>
      </c>
      <c r="F8133" s="1">
        <v>45953.666018518517</v>
      </c>
      <c r="G8133" s="1">
        <v>45953.666712962964</v>
      </c>
      <c r="H8133" s="1">
        <v>45953.66878472222</v>
      </c>
      <c r="I8133" s="1">
        <v>45953.676064814812</v>
      </c>
    </row>
    <row r="8134" spans="1:9" x14ac:dyDescent="0.35">
      <c r="A8134">
        <v>108133</v>
      </c>
      <c r="B8134" t="s">
        <v>22</v>
      </c>
      <c r="C8134" t="s">
        <v>10</v>
      </c>
      <c r="D8134">
        <v>0</v>
      </c>
      <c r="E8134" s="1">
        <v>45953.666250000002</v>
      </c>
      <c r="F8134" s="1">
        <v>45953.666967592595</v>
      </c>
      <c r="G8134" s="1">
        <v>45953.667245370372</v>
      </c>
      <c r="H8134" s="1">
        <v>45953.668738425928</v>
      </c>
      <c r="I8134" s="1">
        <v>45953.679224537038</v>
      </c>
    </row>
    <row r="8135" spans="1:9" x14ac:dyDescent="0.35">
      <c r="A8135">
        <v>108134</v>
      </c>
      <c r="B8135" t="s">
        <v>19</v>
      </c>
      <c r="C8135" t="s">
        <v>17</v>
      </c>
      <c r="D8135">
        <v>0</v>
      </c>
      <c r="E8135" s="1">
        <v>45953.667731481481</v>
      </c>
      <c r="F8135" s="1">
        <v>45953.669039351851</v>
      </c>
      <c r="G8135" s="1">
        <v>45953.669641203705</v>
      </c>
      <c r="H8135" s="1">
        <v>45953.671550925923</v>
      </c>
      <c r="I8135" s="1">
        <v>45953.673229166663</v>
      </c>
    </row>
    <row r="8136" spans="1:9" x14ac:dyDescent="0.35">
      <c r="A8136">
        <v>108135</v>
      </c>
      <c r="B8136" t="s">
        <v>13</v>
      </c>
      <c r="C8136" t="s">
        <v>14</v>
      </c>
      <c r="D8136">
        <v>0</v>
      </c>
      <c r="E8136" s="1">
        <v>45953.670046296298</v>
      </c>
      <c r="F8136" s="1">
        <v>45953.670960648145</v>
      </c>
      <c r="G8136" s="1">
        <v>45953.671909722223</v>
      </c>
      <c r="H8136" s="1">
        <v>45953.673379629632</v>
      </c>
      <c r="I8136" s="1">
        <v>45953.678055555552</v>
      </c>
    </row>
    <row r="8137" spans="1:9" x14ac:dyDescent="0.35">
      <c r="A8137">
        <v>108136</v>
      </c>
      <c r="B8137" t="s">
        <v>18</v>
      </c>
      <c r="C8137" t="s">
        <v>14</v>
      </c>
      <c r="D8137">
        <v>0</v>
      </c>
      <c r="E8137" s="1">
        <v>45953.676504629628</v>
      </c>
      <c r="F8137" s="1">
        <v>45953.677777777775</v>
      </c>
      <c r="G8137" s="1">
        <v>45953.678495370368</v>
      </c>
      <c r="H8137" s="1">
        <v>45953.681805555556</v>
      </c>
      <c r="I8137" s="1">
        <v>45953.68849537037</v>
      </c>
    </row>
    <row r="8138" spans="1:9" x14ac:dyDescent="0.35">
      <c r="A8138">
        <v>108137</v>
      </c>
      <c r="B8138" t="s">
        <v>18</v>
      </c>
      <c r="C8138" t="s">
        <v>10</v>
      </c>
      <c r="D8138">
        <v>0</v>
      </c>
      <c r="E8138" s="1">
        <v>45953.67696759259</v>
      </c>
      <c r="F8138" s="1">
        <v>45953.678182870368</v>
      </c>
      <c r="G8138" s="1">
        <v>45953.678495370368</v>
      </c>
      <c r="H8138" s="1">
        <v>45953.679768518516</v>
      </c>
      <c r="I8138" s="1">
        <v>45953.691990740743</v>
      </c>
    </row>
    <row r="8139" spans="1:9" x14ac:dyDescent="0.35">
      <c r="A8139">
        <v>108138</v>
      </c>
      <c r="B8139" t="s">
        <v>9</v>
      </c>
      <c r="C8139" t="s">
        <v>17</v>
      </c>
      <c r="D8139">
        <v>0</v>
      </c>
      <c r="E8139" s="1">
        <v>45953.677812499998</v>
      </c>
      <c r="F8139" s="1">
        <v>45953.678877314815</v>
      </c>
      <c r="G8139" s="1">
        <v>45953.679039351853</v>
      </c>
      <c r="H8139" s="1">
        <v>45953.68109953704</v>
      </c>
      <c r="I8139" s="1">
        <v>45953.686724537038</v>
      </c>
    </row>
    <row r="8140" spans="1:9" x14ac:dyDescent="0.35">
      <c r="A8140">
        <v>108139</v>
      </c>
      <c r="B8140" t="s">
        <v>13</v>
      </c>
      <c r="C8140" t="s">
        <v>14</v>
      </c>
      <c r="D8140">
        <v>0</v>
      </c>
      <c r="E8140" s="1">
        <v>45953.680497685185</v>
      </c>
      <c r="F8140" s="1">
        <v>45953.681446759256</v>
      </c>
      <c r="G8140" s="1">
        <v>45953.682025462964</v>
      </c>
      <c r="H8140" s="1">
        <v>45953.68341435185</v>
      </c>
      <c r="I8140" s="1">
        <v>45953.687581018516</v>
      </c>
    </row>
    <row r="8141" spans="1:9" x14ac:dyDescent="0.35">
      <c r="A8141">
        <v>108140</v>
      </c>
      <c r="B8141" t="s">
        <v>9</v>
      </c>
      <c r="C8141" t="s">
        <v>16</v>
      </c>
      <c r="D8141">
        <v>1</v>
      </c>
      <c r="E8141" s="1">
        <v>45953.680821759262</v>
      </c>
      <c r="F8141" s="1">
        <v>45953.681377314817</v>
      </c>
      <c r="G8141" s="1">
        <v>45953.682569444441</v>
      </c>
      <c r="H8141" s="1">
        <v>45953.687164351853</v>
      </c>
      <c r="I8141" s="1">
        <v>45953.694884259261</v>
      </c>
    </row>
    <row r="8142" spans="1:9" x14ac:dyDescent="0.35">
      <c r="A8142">
        <v>108141</v>
      </c>
      <c r="B8142" t="s">
        <v>11</v>
      </c>
      <c r="C8142" t="s">
        <v>14</v>
      </c>
      <c r="D8142">
        <v>0</v>
      </c>
      <c r="E8142" s="1">
        <v>45953.680914351855</v>
      </c>
      <c r="F8142" s="1">
        <v>45953.682013888887</v>
      </c>
      <c r="G8142" s="1">
        <v>45953.682187500002</v>
      </c>
      <c r="H8142" s="1">
        <v>45953.68372685185</v>
      </c>
      <c r="I8142" s="1">
        <v>45953.68990740741</v>
      </c>
    </row>
    <row r="8143" spans="1:9" x14ac:dyDescent="0.35">
      <c r="A8143">
        <v>108142</v>
      </c>
      <c r="B8143" t="s">
        <v>13</v>
      </c>
      <c r="C8143" t="s">
        <v>17</v>
      </c>
      <c r="D8143">
        <v>0</v>
      </c>
      <c r="E8143" s="1">
        <v>45953.681932870371</v>
      </c>
      <c r="F8143" s="1">
        <v>45953.682534722226</v>
      </c>
      <c r="G8143" s="1">
        <v>45953.683483796296</v>
      </c>
      <c r="H8143" s="1">
        <v>45953.685694444444</v>
      </c>
      <c r="I8143" s="1">
        <v>45953.692187499997</v>
      </c>
    </row>
    <row r="8144" spans="1:9" x14ac:dyDescent="0.35">
      <c r="A8144">
        <v>108143</v>
      </c>
      <c r="B8144" t="s">
        <v>9</v>
      </c>
      <c r="C8144" t="s">
        <v>14</v>
      </c>
      <c r="D8144">
        <v>0</v>
      </c>
      <c r="E8144" s="1">
        <v>45953.681967592594</v>
      </c>
      <c r="F8144" s="1">
        <v>45953.683020833334</v>
      </c>
      <c r="G8144" s="1">
        <v>45953.683206018519</v>
      </c>
      <c r="H8144" s="1">
        <v>45953.684351851851</v>
      </c>
      <c r="I8144" s="1">
        <v>45953.688622685186</v>
      </c>
    </row>
    <row r="8145" spans="1:9" x14ac:dyDescent="0.35">
      <c r="A8145">
        <v>108144</v>
      </c>
      <c r="B8145" t="s">
        <v>22</v>
      </c>
      <c r="C8145" t="s">
        <v>12</v>
      </c>
      <c r="D8145">
        <v>0</v>
      </c>
      <c r="E8145" s="1">
        <v>45953.683055555557</v>
      </c>
      <c r="F8145" s="1">
        <v>45953.68378472222</v>
      </c>
      <c r="G8145" s="1">
        <v>45953.684166666666</v>
      </c>
      <c r="H8145" s="1">
        <v>45953.684884259259</v>
      </c>
      <c r="I8145" s="1">
        <v>45953.687557870369</v>
      </c>
    </row>
    <row r="8146" spans="1:9" x14ac:dyDescent="0.35">
      <c r="A8146">
        <v>108145</v>
      </c>
      <c r="B8146" t="s">
        <v>11</v>
      </c>
      <c r="C8146" t="s">
        <v>17</v>
      </c>
      <c r="D8146">
        <v>0</v>
      </c>
      <c r="E8146" s="1">
        <v>45953.68409722222</v>
      </c>
      <c r="F8146" s="1">
        <v>45953.685439814813</v>
      </c>
      <c r="G8146" s="1">
        <v>45953.685891203706</v>
      </c>
      <c r="H8146" s="1">
        <v>45953.686678240738</v>
      </c>
      <c r="I8146" s="1">
        <v>45953.691967592589</v>
      </c>
    </row>
    <row r="8147" spans="1:9" x14ac:dyDescent="0.35">
      <c r="A8147">
        <v>108146</v>
      </c>
      <c r="B8147" t="s">
        <v>9</v>
      </c>
      <c r="C8147" t="s">
        <v>14</v>
      </c>
      <c r="D8147">
        <v>0</v>
      </c>
      <c r="E8147" s="1">
        <v>45953.684525462966</v>
      </c>
      <c r="F8147" s="1">
        <v>45953.685578703706</v>
      </c>
      <c r="G8147" s="1">
        <v>45953.685810185183</v>
      </c>
      <c r="H8147" s="1">
        <v>45953.687141203707</v>
      </c>
      <c r="I8147" s="1">
        <v>45953.689513888887</v>
      </c>
    </row>
    <row r="8148" spans="1:9" x14ac:dyDescent="0.35">
      <c r="A8148">
        <v>108147</v>
      </c>
      <c r="B8148" t="s">
        <v>9</v>
      </c>
      <c r="C8148" t="s">
        <v>12</v>
      </c>
      <c r="D8148">
        <v>0</v>
      </c>
      <c r="E8148" s="1">
        <v>45953.685937499999</v>
      </c>
      <c r="F8148" s="1">
        <v>45953.686990740738</v>
      </c>
      <c r="G8148" s="1">
        <v>45953.687106481484</v>
      </c>
      <c r="H8148" s="1">
        <v>45953.688009259262</v>
      </c>
      <c r="I8148" s="1">
        <v>45953.691678240742</v>
      </c>
    </row>
    <row r="8149" spans="1:9" x14ac:dyDescent="0.35">
      <c r="A8149">
        <v>108148</v>
      </c>
      <c r="B8149" t="s">
        <v>9</v>
      </c>
      <c r="C8149" t="s">
        <v>10</v>
      </c>
      <c r="D8149">
        <v>0</v>
      </c>
      <c r="E8149" s="1">
        <v>45953.686539351853</v>
      </c>
      <c r="F8149" s="1">
        <v>45953.687569444446</v>
      </c>
      <c r="G8149" s="1">
        <v>45953.688113425924</v>
      </c>
      <c r="H8149" s="1">
        <v>45953.691145833334</v>
      </c>
      <c r="I8149" s="1">
        <v>45953.691759259258</v>
      </c>
    </row>
    <row r="8150" spans="1:9" x14ac:dyDescent="0.35">
      <c r="A8150">
        <v>108149</v>
      </c>
      <c r="B8150" t="s">
        <v>9</v>
      </c>
      <c r="C8150" t="s">
        <v>14</v>
      </c>
      <c r="D8150">
        <v>0</v>
      </c>
      <c r="E8150" s="1">
        <v>45953.686574074076</v>
      </c>
      <c r="F8150" s="1">
        <v>45953.687037037038</v>
      </c>
      <c r="G8150" s="1">
        <v>45953.687476851854</v>
      </c>
      <c r="H8150" s="1">
        <v>45953.688460648147</v>
      </c>
      <c r="I8150" s="1">
        <v>45953.691481481481</v>
      </c>
    </row>
    <row r="8151" spans="1:9" x14ac:dyDescent="0.35">
      <c r="A8151">
        <v>108150</v>
      </c>
      <c r="B8151" t="s">
        <v>15</v>
      </c>
      <c r="C8151" t="s">
        <v>17</v>
      </c>
      <c r="D8151">
        <v>0</v>
      </c>
      <c r="E8151" s="1">
        <v>45953.687141203707</v>
      </c>
      <c r="F8151" s="1">
        <v>45953.6875</v>
      </c>
      <c r="G8151" s="1">
        <v>45953.6877662037</v>
      </c>
      <c r="H8151" s="1">
        <v>45953.689513888887</v>
      </c>
      <c r="I8151" s="1">
        <v>45953.697187500002</v>
      </c>
    </row>
    <row r="8152" spans="1:9" x14ac:dyDescent="0.35">
      <c r="A8152">
        <v>108151</v>
      </c>
      <c r="B8152" t="s">
        <v>9</v>
      </c>
      <c r="C8152" t="s">
        <v>12</v>
      </c>
      <c r="D8152">
        <v>0</v>
      </c>
      <c r="E8152" s="1">
        <v>45953.68922453704</v>
      </c>
      <c r="F8152" s="1">
        <v>45953.689837962964</v>
      </c>
      <c r="G8152" s="1">
        <v>45953.690104166664</v>
      </c>
      <c r="H8152" s="1">
        <v>45953.691238425927</v>
      </c>
      <c r="I8152" s="1">
        <v>45953.69935185185</v>
      </c>
    </row>
    <row r="8153" spans="1:9" x14ac:dyDescent="0.35">
      <c r="A8153">
        <v>108152</v>
      </c>
      <c r="B8153" t="s">
        <v>19</v>
      </c>
      <c r="C8153" t="s">
        <v>17</v>
      </c>
      <c r="D8153">
        <v>0</v>
      </c>
      <c r="E8153" s="1">
        <v>45953.689652777779</v>
      </c>
      <c r="F8153" s="1">
        <v>45953.690196759257</v>
      </c>
      <c r="G8153" s="1">
        <v>45953.690648148149</v>
      </c>
      <c r="H8153" s="1">
        <v>45953.692881944444</v>
      </c>
      <c r="I8153" s="1">
        <v>45953.700706018521</v>
      </c>
    </row>
    <row r="8154" spans="1:9" x14ac:dyDescent="0.35">
      <c r="A8154">
        <v>108153</v>
      </c>
      <c r="B8154" t="s">
        <v>21</v>
      </c>
      <c r="C8154" t="s">
        <v>10</v>
      </c>
      <c r="D8154">
        <v>0</v>
      </c>
      <c r="E8154" s="1">
        <v>45953.690405092595</v>
      </c>
      <c r="F8154" s="1">
        <v>45953.691770833335</v>
      </c>
      <c r="G8154" s="1">
        <v>45953.692025462966</v>
      </c>
      <c r="H8154" s="1">
        <v>45953.692824074074</v>
      </c>
      <c r="I8154" s="1">
        <v>45953.701539351852</v>
      </c>
    </row>
    <row r="8155" spans="1:9" x14ac:dyDescent="0.35">
      <c r="A8155">
        <v>108154</v>
      </c>
      <c r="B8155" t="s">
        <v>21</v>
      </c>
      <c r="C8155" t="s">
        <v>16</v>
      </c>
      <c r="D8155">
        <v>0</v>
      </c>
      <c r="E8155" s="1">
        <v>45953.692546296297</v>
      </c>
      <c r="F8155" s="1">
        <v>45953.69332175926</v>
      </c>
      <c r="G8155" s="1">
        <v>45953.693738425929</v>
      </c>
      <c r="H8155" s="1">
        <v>45953.695439814815</v>
      </c>
      <c r="I8155" s="1">
        <v>45953.705729166664</v>
      </c>
    </row>
    <row r="8156" spans="1:9" x14ac:dyDescent="0.35">
      <c r="A8156">
        <v>108155</v>
      </c>
      <c r="B8156" t="s">
        <v>9</v>
      </c>
      <c r="C8156" t="s">
        <v>17</v>
      </c>
      <c r="D8156">
        <v>0</v>
      </c>
      <c r="E8156" s="1">
        <v>45953.694409722222</v>
      </c>
      <c r="F8156" s="1">
        <v>45953.695509259262</v>
      </c>
      <c r="G8156" s="1">
        <v>45953.696053240739</v>
      </c>
      <c r="H8156" s="1">
        <v>45953.697824074072</v>
      </c>
      <c r="I8156" s="1">
        <v>45953.704479166663</v>
      </c>
    </row>
    <row r="8157" spans="1:9" x14ac:dyDescent="0.35">
      <c r="A8157">
        <v>108156</v>
      </c>
      <c r="B8157" t="s">
        <v>18</v>
      </c>
      <c r="C8157" t="s">
        <v>14</v>
      </c>
      <c r="D8157">
        <v>0</v>
      </c>
      <c r="E8157" s="1">
        <v>45953.697071759256</v>
      </c>
      <c r="F8157" s="1">
        <v>45953.697766203702</v>
      </c>
      <c r="G8157" s="1">
        <v>45953.698229166665</v>
      </c>
      <c r="H8157" s="1">
        <v>45953.699143518519</v>
      </c>
      <c r="I8157" s="1">
        <v>45953.712824074071</v>
      </c>
    </row>
    <row r="8158" spans="1:9" x14ac:dyDescent="0.35">
      <c r="A8158">
        <v>108157</v>
      </c>
      <c r="B8158" t="s">
        <v>13</v>
      </c>
      <c r="C8158" t="s">
        <v>14</v>
      </c>
      <c r="D8158">
        <v>0</v>
      </c>
      <c r="E8158" s="1">
        <v>45953.697187500002</v>
      </c>
      <c r="F8158" s="1">
        <v>45953.697627314818</v>
      </c>
      <c r="G8158" s="1">
        <v>45953.697858796295</v>
      </c>
      <c r="H8158" s="1">
        <v>45953.699363425927</v>
      </c>
      <c r="I8158" s="1">
        <v>45953.708148148151</v>
      </c>
    </row>
    <row r="8159" spans="1:9" x14ac:dyDescent="0.35">
      <c r="A8159">
        <v>108158</v>
      </c>
      <c r="B8159" t="s">
        <v>21</v>
      </c>
      <c r="C8159" t="s">
        <v>17</v>
      </c>
      <c r="D8159">
        <v>0</v>
      </c>
      <c r="E8159" s="1">
        <v>45953.698009259257</v>
      </c>
      <c r="F8159" s="1">
        <v>45953.698958333334</v>
      </c>
      <c r="G8159" s="1">
        <v>45953.699456018519</v>
      </c>
      <c r="H8159" s="1">
        <v>45953.701597222222</v>
      </c>
      <c r="I8159" s="1">
        <v>45953.704872685186</v>
      </c>
    </row>
    <row r="8160" spans="1:9" x14ac:dyDescent="0.35">
      <c r="A8160">
        <v>108159</v>
      </c>
      <c r="B8160" t="s">
        <v>11</v>
      </c>
      <c r="C8160" t="s">
        <v>17</v>
      </c>
      <c r="D8160">
        <v>0</v>
      </c>
      <c r="E8160" s="1">
        <v>45953.698831018519</v>
      </c>
      <c r="F8160" s="1">
        <v>45953.699236111112</v>
      </c>
      <c r="G8160" s="1">
        <v>45953.70008101852</v>
      </c>
      <c r="H8160" s="1">
        <v>45953.702152777776</v>
      </c>
      <c r="I8160" s="1">
        <v>45953.713854166665</v>
      </c>
    </row>
    <row r="8161" spans="1:9" x14ac:dyDescent="0.35">
      <c r="A8161">
        <v>108160</v>
      </c>
      <c r="B8161" t="s">
        <v>21</v>
      </c>
      <c r="C8161" t="s">
        <v>14</v>
      </c>
      <c r="D8161">
        <v>0</v>
      </c>
      <c r="E8161" s="1">
        <v>45953.699560185189</v>
      </c>
      <c r="F8161" s="1">
        <v>45953.700381944444</v>
      </c>
      <c r="G8161" s="1">
        <v>45953.700659722221</v>
      </c>
      <c r="H8161" s="1">
        <v>45953.701724537037</v>
      </c>
      <c r="I8161" s="1">
        <v>45953.705497685187</v>
      </c>
    </row>
    <row r="8162" spans="1:9" x14ac:dyDescent="0.35">
      <c r="A8162">
        <v>108161</v>
      </c>
      <c r="B8162" t="s">
        <v>18</v>
      </c>
      <c r="C8162" t="s">
        <v>17</v>
      </c>
      <c r="D8162">
        <v>0</v>
      </c>
      <c r="E8162" s="1">
        <v>45953.701041666667</v>
      </c>
      <c r="F8162" s="1">
        <v>45953.701550925929</v>
      </c>
      <c r="G8162" s="1">
        <v>45953.702488425923</v>
      </c>
      <c r="H8162" s="1">
        <v>45953.703275462962</v>
      </c>
      <c r="I8162" s="1">
        <v>45953.711157407408</v>
      </c>
    </row>
    <row r="8163" spans="1:9" x14ac:dyDescent="0.35">
      <c r="A8163">
        <v>108162</v>
      </c>
      <c r="B8163" t="s">
        <v>18</v>
      </c>
      <c r="C8163" t="s">
        <v>16</v>
      </c>
      <c r="D8163">
        <v>0</v>
      </c>
      <c r="E8163" s="1">
        <v>45953.70175925926</v>
      </c>
      <c r="F8163" s="1">
        <v>45953.702916666669</v>
      </c>
      <c r="G8163" s="1">
        <v>45953.703541666669</v>
      </c>
      <c r="H8163" s="1">
        <v>45953.704247685186</v>
      </c>
      <c r="I8163" s="1">
        <v>45953.7109375</v>
      </c>
    </row>
    <row r="8164" spans="1:9" x14ac:dyDescent="0.35">
      <c r="A8164">
        <v>108163</v>
      </c>
      <c r="B8164" t="s">
        <v>11</v>
      </c>
      <c r="C8164" t="s">
        <v>16</v>
      </c>
      <c r="D8164">
        <v>0</v>
      </c>
      <c r="E8164" s="1">
        <v>45953.703333333331</v>
      </c>
      <c r="F8164" s="1">
        <v>45953.704224537039</v>
      </c>
      <c r="G8164" s="1">
        <v>45953.704907407409</v>
      </c>
      <c r="H8164" s="1">
        <v>45953.708171296297</v>
      </c>
      <c r="I8164" s="1">
        <v>45953.710844907408</v>
      </c>
    </row>
    <row r="8165" spans="1:9" x14ac:dyDescent="0.35">
      <c r="A8165">
        <v>108164</v>
      </c>
      <c r="B8165" t="s">
        <v>20</v>
      </c>
      <c r="C8165" t="s">
        <v>12</v>
      </c>
      <c r="D8165">
        <v>0</v>
      </c>
      <c r="E8165" s="1">
        <v>45953.70416666667</v>
      </c>
      <c r="F8165" s="1">
        <v>45953.705439814818</v>
      </c>
      <c r="G8165" s="1">
        <v>45953.706122685187</v>
      </c>
      <c r="H8165" s="1">
        <v>45953.708715277775</v>
      </c>
      <c r="I8165" s="1">
        <v>45953.722141203703</v>
      </c>
    </row>
    <row r="8166" spans="1:9" x14ac:dyDescent="0.35">
      <c r="A8166">
        <v>108165</v>
      </c>
      <c r="B8166" t="s">
        <v>9</v>
      </c>
      <c r="C8166" t="s">
        <v>17</v>
      </c>
      <c r="D8166">
        <v>0</v>
      </c>
      <c r="E8166" s="1">
        <v>45953.704872685186</v>
      </c>
      <c r="F8166" s="1">
        <v>45953.705601851849</v>
      </c>
      <c r="G8166" s="1">
        <v>45953.70621527778</v>
      </c>
      <c r="H8166" s="1">
        <v>45953.707187499997</v>
      </c>
      <c r="I8166" s="1">
        <v>45953.712581018517</v>
      </c>
    </row>
    <row r="8167" spans="1:9" x14ac:dyDescent="0.35">
      <c r="A8167">
        <v>108166</v>
      </c>
      <c r="B8167" t="s">
        <v>15</v>
      </c>
      <c r="C8167" t="s">
        <v>12</v>
      </c>
      <c r="D8167">
        <v>0</v>
      </c>
      <c r="E8167" s="1">
        <v>45953.706354166665</v>
      </c>
      <c r="F8167" s="1">
        <v>45953.707280092596</v>
      </c>
      <c r="G8167" s="1">
        <v>45953.707546296297</v>
      </c>
      <c r="H8167" s="1">
        <v>45953.709629629629</v>
      </c>
      <c r="I8167" s="1">
        <v>45953.716099537036</v>
      </c>
    </row>
    <row r="8168" spans="1:9" x14ac:dyDescent="0.35">
      <c r="A8168">
        <v>108167</v>
      </c>
      <c r="B8168" t="s">
        <v>9</v>
      </c>
      <c r="C8168" t="s">
        <v>14</v>
      </c>
      <c r="D8168">
        <v>0</v>
      </c>
      <c r="E8168" s="1">
        <v>45954.292326388888</v>
      </c>
      <c r="F8168" s="1">
        <v>45954.293298611112</v>
      </c>
      <c r="G8168" s="1">
        <v>45954.294317129628</v>
      </c>
      <c r="H8168" s="1">
        <v>45954.295787037037</v>
      </c>
      <c r="I8168" s="1">
        <v>45954.302233796298</v>
      </c>
    </row>
    <row r="8169" spans="1:9" x14ac:dyDescent="0.35">
      <c r="A8169">
        <v>108168</v>
      </c>
      <c r="B8169" t="s">
        <v>23</v>
      </c>
      <c r="C8169" t="s">
        <v>12</v>
      </c>
      <c r="D8169">
        <v>0</v>
      </c>
      <c r="E8169" s="1">
        <v>45954.293043981481</v>
      </c>
      <c r="F8169" s="1">
        <v>45954.294062499997</v>
      </c>
      <c r="G8169" s="1">
        <v>45954.294895833336</v>
      </c>
      <c r="H8169" s="1">
        <v>45954.295636574076</v>
      </c>
      <c r="I8169" s="1">
        <v>45954.303298611114</v>
      </c>
    </row>
    <row r="8170" spans="1:9" x14ac:dyDescent="0.35">
      <c r="A8170">
        <v>108169</v>
      </c>
      <c r="B8170" t="s">
        <v>9</v>
      </c>
      <c r="C8170" t="s">
        <v>14</v>
      </c>
      <c r="D8170">
        <v>0</v>
      </c>
      <c r="E8170" s="1">
        <v>45954.295416666668</v>
      </c>
      <c r="F8170" s="1">
        <v>45954.296342592592</v>
      </c>
      <c r="G8170" s="1">
        <v>45954.297025462962</v>
      </c>
      <c r="H8170" s="1">
        <v>45954.299166666664</v>
      </c>
      <c r="I8170" s="1">
        <v>45954.312905092593</v>
      </c>
    </row>
    <row r="8171" spans="1:9" x14ac:dyDescent="0.35">
      <c r="A8171">
        <v>108170</v>
      </c>
      <c r="B8171" t="s">
        <v>20</v>
      </c>
      <c r="C8171" t="s">
        <v>14</v>
      </c>
      <c r="D8171">
        <v>0</v>
      </c>
      <c r="E8171" s="1">
        <v>45954.297349537039</v>
      </c>
      <c r="F8171" s="1">
        <v>45954.298506944448</v>
      </c>
      <c r="G8171" s="1">
        <v>45954.29928240741</v>
      </c>
      <c r="H8171" s="1">
        <v>45954.302615740744</v>
      </c>
      <c r="I8171" s="1">
        <v>45954.307951388888</v>
      </c>
    </row>
    <row r="8172" spans="1:9" x14ac:dyDescent="0.35">
      <c r="A8172">
        <v>108171</v>
      </c>
      <c r="B8172" t="s">
        <v>18</v>
      </c>
      <c r="C8172" t="s">
        <v>10</v>
      </c>
      <c r="D8172">
        <v>0</v>
      </c>
      <c r="E8172" s="1">
        <v>45954.298125000001</v>
      </c>
      <c r="F8172" s="1">
        <v>45954.299340277779</v>
      </c>
      <c r="G8172" s="1">
        <v>45954.300150462965</v>
      </c>
      <c r="H8172" s="1">
        <v>45954.302986111114</v>
      </c>
      <c r="I8172" s="1">
        <v>45954.314733796295</v>
      </c>
    </row>
    <row r="8173" spans="1:9" x14ac:dyDescent="0.35">
      <c r="A8173">
        <v>108172</v>
      </c>
      <c r="B8173" t="s">
        <v>21</v>
      </c>
      <c r="C8173" t="s">
        <v>14</v>
      </c>
      <c r="D8173">
        <v>0</v>
      </c>
      <c r="E8173" s="1">
        <v>45954.299085648148</v>
      </c>
      <c r="F8173" s="1">
        <v>45954.300300925926</v>
      </c>
      <c r="G8173" s="1">
        <v>45954.301203703704</v>
      </c>
      <c r="H8173" s="1">
        <v>45954.30327546296</v>
      </c>
      <c r="I8173" s="1">
        <v>45954.306921296295</v>
      </c>
    </row>
    <row r="8174" spans="1:9" x14ac:dyDescent="0.35">
      <c r="A8174">
        <v>108173</v>
      </c>
      <c r="B8174" t="s">
        <v>13</v>
      </c>
      <c r="C8174" t="s">
        <v>17</v>
      </c>
      <c r="D8174">
        <v>0</v>
      </c>
      <c r="E8174" s="1">
        <v>45954.299189814818</v>
      </c>
      <c r="F8174" s="1">
        <v>45954.299641203703</v>
      </c>
      <c r="G8174" s="1">
        <v>45954.300335648149</v>
      </c>
      <c r="H8174" s="1">
        <v>45954.303252314814</v>
      </c>
      <c r="I8174" s="1">
        <v>45954.306006944447</v>
      </c>
    </row>
    <row r="8175" spans="1:9" x14ac:dyDescent="0.35">
      <c r="A8175">
        <v>108174</v>
      </c>
      <c r="B8175" t="s">
        <v>13</v>
      </c>
      <c r="C8175" t="s">
        <v>14</v>
      </c>
      <c r="D8175">
        <v>0</v>
      </c>
      <c r="E8175" s="1">
        <v>45954.300104166665</v>
      </c>
      <c r="F8175" s="1">
        <v>45954.301111111112</v>
      </c>
      <c r="G8175" s="1">
        <v>45954.302002314813</v>
      </c>
      <c r="H8175" s="1">
        <v>45954.303541666668</v>
      </c>
      <c r="I8175" s="1">
        <v>45954.305219907408</v>
      </c>
    </row>
    <row r="8176" spans="1:9" x14ac:dyDescent="0.35">
      <c r="A8176">
        <v>108175</v>
      </c>
      <c r="B8176" t="s">
        <v>13</v>
      </c>
      <c r="C8176" t="s">
        <v>16</v>
      </c>
      <c r="D8176">
        <v>0</v>
      </c>
      <c r="E8176" s="1">
        <v>45954.300798611112</v>
      </c>
      <c r="F8176" s="1">
        <v>45954.301504629628</v>
      </c>
      <c r="G8176" s="1">
        <v>45954.302719907406</v>
      </c>
      <c r="H8176" s="1">
        <v>45954.305034722223</v>
      </c>
      <c r="I8176" s="1">
        <v>45954.307245370372</v>
      </c>
    </row>
    <row r="8177" spans="1:9" x14ac:dyDescent="0.35">
      <c r="A8177">
        <v>108176</v>
      </c>
      <c r="B8177" t="s">
        <v>22</v>
      </c>
      <c r="C8177" t="s">
        <v>16</v>
      </c>
      <c r="D8177">
        <v>1</v>
      </c>
      <c r="E8177" s="1">
        <v>45954.303043981483</v>
      </c>
      <c r="F8177" s="1">
        <v>45954.303912037038</v>
      </c>
      <c r="G8177" s="1">
        <v>45954.305474537039</v>
      </c>
      <c r="H8177" s="1">
        <v>45954.307615740741</v>
      </c>
      <c r="I8177" s="1">
        <v>45954.308020833334</v>
      </c>
    </row>
    <row r="8178" spans="1:9" x14ac:dyDescent="0.35">
      <c r="A8178">
        <v>108177</v>
      </c>
      <c r="B8178" t="s">
        <v>18</v>
      </c>
      <c r="C8178" t="s">
        <v>12</v>
      </c>
      <c r="D8178">
        <v>0</v>
      </c>
      <c r="E8178" s="1">
        <v>45954.303495370368</v>
      </c>
      <c r="F8178" s="1">
        <v>45954.304178240738</v>
      </c>
      <c r="G8178" s="1">
        <v>45954.304976851854</v>
      </c>
      <c r="H8178" s="1">
        <v>45954.30605324074</v>
      </c>
      <c r="I8178" s="1">
        <v>45954.311539351853</v>
      </c>
    </row>
    <row r="8179" spans="1:9" x14ac:dyDescent="0.35">
      <c r="A8179">
        <v>108178</v>
      </c>
      <c r="B8179" t="s">
        <v>9</v>
      </c>
      <c r="C8179" t="s">
        <v>14</v>
      </c>
      <c r="D8179">
        <v>0</v>
      </c>
      <c r="E8179" s="1">
        <v>45954.30400462963</v>
      </c>
      <c r="F8179" s="1">
        <v>45954.304594907408</v>
      </c>
      <c r="G8179" s="1">
        <v>45954.305023148147</v>
      </c>
      <c r="H8179" s="1">
        <v>45954.308020833334</v>
      </c>
      <c r="I8179" s="1">
        <v>45954.312199074076</v>
      </c>
    </row>
    <row r="8180" spans="1:9" x14ac:dyDescent="0.35">
      <c r="A8180">
        <v>108179</v>
      </c>
      <c r="B8180" t="s">
        <v>9</v>
      </c>
      <c r="C8180" t="s">
        <v>14</v>
      </c>
      <c r="D8180">
        <v>0</v>
      </c>
      <c r="E8180" s="1">
        <v>45954.305474537039</v>
      </c>
      <c r="F8180" s="1">
        <v>45954.306805555556</v>
      </c>
      <c r="G8180" s="1">
        <v>45954.307384259257</v>
      </c>
      <c r="H8180" s="1">
        <v>45954.308819444443</v>
      </c>
      <c r="I8180" s="1">
        <v>45954.3200462963</v>
      </c>
    </row>
    <row r="8181" spans="1:9" x14ac:dyDescent="0.35">
      <c r="A8181">
        <v>108180</v>
      </c>
      <c r="B8181" t="s">
        <v>9</v>
      </c>
      <c r="C8181" t="s">
        <v>14</v>
      </c>
      <c r="D8181">
        <v>0</v>
      </c>
      <c r="E8181" s="1">
        <v>45954.305856481478</v>
      </c>
      <c r="F8181" s="1">
        <v>45954.306909722225</v>
      </c>
      <c r="G8181" s="1">
        <v>45954.307291666664</v>
      </c>
      <c r="H8181" s="1">
        <v>45954.308530092596</v>
      </c>
      <c r="I8181" s="1">
        <v>45954.310358796298</v>
      </c>
    </row>
    <row r="8182" spans="1:9" x14ac:dyDescent="0.35">
      <c r="A8182">
        <v>108181</v>
      </c>
      <c r="B8182" t="s">
        <v>20</v>
      </c>
      <c r="C8182" t="s">
        <v>14</v>
      </c>
      <c r="D8182">
        <v>0</v>
      </c>
      <c r="E8182" s="1">
        <v>45954.306273148148</v>
      </c>
      <c r="F8182" s="1">
        <v>45954.307118055556</v>
      </c>
      <c r="G8182" s="1">
        <v>45954.307905092595</v>
      </c>
      <c r="H8182" s="1">
        <v>45954.308796296296</v>
      </c>
      <c r="I8182" s="1">
        <v>45954.311122685183</v>
      </c>
    </row>
    <row r="8183" spans="1:9" x14ac:dyDescent="0.35">
      <c r="A8183">
        <v>108182</v>
      </c>
      <c r="B8183" t="s">
        <v>9</v>
      </c>
      <c r="C8183" t="s">
        <v>16</v>
      </c>
      <c r="D8183">
        <v>0</v>
      </c>
      <c r="E8183" s="1">
        <v>45954.308159722219</v>
      </c>
      <c r="F8183" s="1">
        <v>45954.308796296296</v>
      </c>
      <c r="G8183" s="1">
        <v>45954.310185185182</v>
      </c>
      <c r="H8183" s="1">
        <v>45954.312476851854</v>
      </c>
      <c r="I8183" s="1">
        <v>45954.313032407408</v>
      </c>
    </row>
    <row r="8184" spans="1:9" x14ac:dyDescent="0.35">
      <c r="A8184">
        <v>108183</v>
      </c>
      <c r="B8184" t="s">
        <v>9</v>
      </c>
      <c r="C8184" t="s">
        <v>17</v>
      </c>
      <c r="D8184">
        <v>0</v>
      </c>
      <c r="E8184" s="1">
        <v>45954.311145833337</v>
      </c>
      <c r="F8184" s="1">
        <v>45954.312210648146</v>
      </c>
      <c r="G8184" s="1">
        <v>45954.312430555554</v>
      </c>
      <c r="H8184" s="1">
        <v>45954.313657407409</v>
      </c>
      <c r="I8184" s="1">
        <v>45954.320127314815</v>
      </c>
    </row>
    <row r="8185" spans="1:9" x14ac:dyDescent="0.35">
      <c r="A8185">
        <v>108184</v>
      </c>
      <c r="B8185" t="s">
        <v>9</v>
      </c>
      <c r="C8185" t="s">
        <v>16</v>
      </c>
      <c r="D8185">
        <v>0</v>
      </c>
      <c r="E8185" s="1">
        <v>45954.311886574076</v>
      </c>
      <c r="F8185" s="1">
        <v>45954.312407407408</v>
      </c>
      <c r="G8185" s="1">
        <v>45954.314143518517</v>
      </c>
      <c r="H8185" s="1">
        <v>45954.314953703702</v>
      </c>
      <c r="I8185" s="1">
        <v>45954.323148148149</v>
      </c>
    </row>
    <row r="8186" spans="1:9" x14ac:dyDescent="0.35">
      <c r="A8186">
        <v>108185</v>
      </c>
      <c r="B8186" t="s">
        <v>13</v>
      </c>
      <c r="C8186" t="s">
        <v>16</v>
      </c>
      <c r="D8186">
        <v>0</v>
      </c>
      <c r="E8186" s="1">
        <v>45954.312442129631</v>
      </c>
      <c r="F8186" s="1">
        <v>45954.313310185185</v>
      </c>
      <c r="G8186" s="1">
        <v>45954.314756944441</v>
      </c>
      <c r="H8186" s="1">
        <v>45954.31590277778</v>
      </c>
      <c r="I8186" s="1">
        <v>45954.328206018516</v>
      </c>
    </row>
    <row r="8187" spans="1:9" x14ac:dyDescent="0.35">
      <c r="A8187">
        <v>108186</v>
      </c>
      <c r="B8187" t="s">
        <v>9</v>
      </c>
      <c r="C8187" t="s">
        <v>17</v>
      </c>
      <c r="D8187">
        <v>0</v>
      </c>
      <c r="E8187" s="1">
        <v>45954.314097222225</v>
      </c>
      <c r="F8187" s="1">
        <v>45954.314953703702</v>
      </c>
      <c r="G8187" s="1">
        <v>45954.315347222226</v>
      </c>
      <c r="H8187" s="1">
        <v>45954.318182870367</v>
      </c>
      <c r="I8187" s="1">
        <v>45954.322685185187</v>
      </c>
    </row>
    <row r="8188" spans="1:9" x14ac:dyDescent="0.35">
      <c r="A8188">
        <v>108187</v>
      </c>
      <c r="B8188" t="s">
        <v>20</v>
      </c>
      <c r="C8188" t="s">
        <v>10</v>
      </c>
      <c r="D8188">
        <v>0</v>
      </c>
      <c r="E8188" s="1">
        <v>45954.314467592594</v>
      </c>
      <c r="F8188" s="1">
        <v>45954.315532407411</v>
      </c>
      <c r="G8188" s="1">
        <v>45954.316504629627</v>
      </c>
      <c r="H8188" s="1">
        <v>45954.318761574075</v>
      </c>
      <c r="I8188" s="1">
        <v>45954.32271990741</v>
      </c>
    </row>
    <row r="8189" spans="1:9" x14ac:dyDescent="0.35">
      <c r="A8189">
        <v>108188</v>
      </c>
      <c r="B8189" t="s">
        <v>23</v>
      </c>
      <c r="C8189" t="s">
        <v>16</v>
      </c>
      <c r="D8189">
        <v>0</v>
      </c>
      <c r="E8189" s="1">
        <v>45954.314814814818</v>
      </c>
      <c r="F8189" s="1">
        <v>45954.315370370372</v>
      </c>
      <c r="G8189" s="1">
        <v>45954.316851851851</v>
      </c>
      <c r="H8189" s="1">
        <v>45954.319745370369</v>
      </c>
      <c r="I8189" s="1">
        <v>45954.322696759256</v>
      </c>
    </row>
    <row r="8190" spans="1:9" x14ac:dyDescent="0.35">
      <c r="A8190">
        <v>108189</v>
      </c>
      <c r="B8190" t="s">
        <v>20</v>
      </c>
      <c r="C8190" t="s">
        <v>12</v>
      </c>
      <c r="D8190">
        <v>0</v>
      </c>
      <c r="E8190" s="1">
        <v>45954.314884259256</v>
      </c>
      <c r="F8190" s="1">
        <v>45954.315775462965</v>
      </c>
      <c r="G8190" s="1">
        <v>45954.316354166665</v>
      </c>
      <c r="H8190" s="1">
        <v>45954.319085648145</v>
      </c>
      <c r="I8190" s="1">
        <v>45954.321226851855</v>
      </c>
    </row>
    <row r="8191" spans="1:9" x14ac:dyDescent="0.35">
      <c r="A8191">
        <v>108190</v>
      </c>
      <c r="B8191" t="s">
        <v>22</v>
      </c>
      <c r="C8191" t="s">
        <v>17</v>
      </c>
      <c r="D8191">
        <v>0</v>
      </c>
      <c r="E8191" s="1">
        <v>45954.317372685182</v>
      </c>
      <c r="F8191" s="1">
        <v>45954.31790509259</v>
      </c>
      <c r="G8191" s="1">
        <v>45954.318229166667</v>
      </c>
      <c r="H8191" s="1">
        <v>45954.321655092594</v>
      </c>
      <c r="I8191" s="1">
        <v>45954.335312499999</v>
      </c>
    </row>
    <row r="8192" spans="1:9" x14ac:dyDescent="0.35">
      <c r="A8192">
        <v>108191</v>
      </c>
      <c r="B8192" t="s">
        <v>18</v>
      </c>
      <c r="C8192" t="s">
        <v>14</v>
      </c>
      <c r="D8192">
        <v>0</v>
      </c>
      <c r="E8192" s="1">
        <v>45954.317743055559</v>
      </c>
      <c r="F8192" s="1">
        <v>45954.318182870367</v>
      </c>
      <c r="G8192" s="1">
        <v>45954.318854166668</v>
      </c>
      <c r="H8192" s="1">
        <v>45954.322187500002</v>
      </c>
      <c r="I8192" s="1">
        <v>45954.32304398148</v>
      </c>
    </row>
    <row r="8193" spans="1:9" x14ac:dyDescent="0.35">
      <c r="A8193">
        <v>108192</v>
      </c>
      <c r="B8193" t="s">
        <v>15</v>
      </c>
      <c r="C8193" t="s">
        <v>12</v>
      </c>
      <c r="D8193">
        <v>0</v>
      </c>
      <c r="E8193" s="1">
        <v>45954.31863425926</v>
      </c>
      <c r="F8193" s="1">
        <v>45954.319328703707</v>
      </c>
      <c r="G8193" s="1">
        <v>45954.319537037038</v>
      </c>
      <c r="H8193" s="1">
        <v>45954.321817129632</v>
      </c>
      <c r="I8193" s="1">
        <v>45954.323576388888</v>
      </c>
    </row>
    <row r="8194" spans="1:9" x14ac:dyDescent="0.35">
      <c r="A8194">
        <v>108193</v>
      </c>
      <c r="B8194" t="s">
        <v>9</v>
      </c>
      <c r="C8194" t="s">
        <v>12</v>
      </c>
      <c r="D8194">
        <v>0</v>
      </c>
      <c r="E8194" s="1">
        <v>45954.319606481484</v>
      </c>
      <c r="F8194" s="1">
        <v>45954.320416666669</v>
      </c>
      <c r="G8194" s="1">
        <v>45954.320659722223</v>
      </c>
      <c r="H8194" s="1">
        <v>45954.322245370371</v>
      </c>
      <c r="I8194" s="1">
        <v>45954.323599537034</v>
      </c>
    </row>
    <row r="8195" spans="1:9" x14ac:dyDescent="0.35">
      <c r="A8195">
        <v>108194</v>
      </c>
      <c r="B8195" t="s">
        <v>9</v>
      </c>
      <c r="C8195" t="s">
        <v>14</v>
      </c>
      <c r="D8195">
        <v>0</v>
      </c>
      <c r="E8195" s="1">
        <v>45954.320752314816</v>
      </c>
      <c r="F8195" s="1">
        <v>45954.32167824074</v>
      </c>
      <c r="G8195" s="1">
        <v>45954.321909722225</v>
      </c>
      <c r="H8195" s="1">
        <v>45954.323819444442</v>
      </c>
      <c r="I8195" s="1">
        <v>45954.337384259263</v>
      </c>
    </row>
    <row r="8196" spans="1:9" x14ac:dyDescent="0.35">
      <c r="A8196">
        <v>108195</v>
      </c>
      <c r="B8196" t="s">
        <v>18</v>
      </c>
      <c r="C8196" t="s">
        <v>14</v>
      </c>
      <c r="D8196">
        <v>0</v>
      </c>
      <c r="E8196" s="1">
        <v>45954.321076388886</v>
      </c>
      <c r="F8196" s="1">
        <v>45954.322048611109</v>
      </c>
      <c r="G8196" s="1">
        <v>45954.322106481479</v>
      </c>
      <c r="H8196" s="1">
        <v>45954.323946759258</v>
      </c>
      <c r="I8196" s="1">
        <v>45954.335625</v>
      </c>
    </row>
    <row r="8197" spans="1:9" x14ac:dyDescent="0.35">
      <c r="A8197">
        <v>108196</v>
      </c>
      <c r="B8197" t="s">
        <v>11</v>
      </c>
      <c r="C8197" t="s">
        <v>14</v>
      </c>
      <c r="D8197">
        <v>0</v>
      </c>
      <c r="E8197" s="1">
        <v>45954.322118055556</v>
      </c>
      <c r="F8197" s="1">
        <v>45954.323263888888</v>
      </c>
      <c r="G8197" s="1">
        <v>45954.324050925927</v>
      </c>
      <c r="H8197" s="1">
        <v>45954.325023148151</v>
      </c>
      <c r="I8197" s="1">
        <v>45954.334027777775</v>
      </c>
    </row>
    <row r="8198" spans="1:9" x14ac:dyDescent="0.35">
      <c r="A8198">
        <v>108197</v>
      </c>
      <c r="B8198" t="s">
        <v>15</v>
      </c>
      <c r="C8198" t="s">
        <v>17</v>
      </c>
      <c r="D8198">
        <v>0</v>
      </c>
      <c r="E8198" s="1">
        <v>45954.32309027778</v>
      </c>
      <c r="F8198" s="1">
        <v>45954.323900462965</v>
      </c>
      <c r="G8198" s="1">
        <v>45954.324247685188</v>
      </c>
      <c r="H8198" s="1">
        <v>45954.327048611114</v>
      </c>
      <c r="I8198" s="1">
        <v>45954.331307870372</v>
      </c>
    </row>
    <row r="8199" spans="1:9" x14ac:dyDescent="0.35">
      <c r="A8199">
        <v>108198</v>
      </c>
      <c r="B8199" t="s">
        <v>13</v>
      </c>
      <c r="C8199" t="s">
        <v>14</v>
      </c>
      <c r="D8199">
        <v>0</v>
      </c>
      <c r="E8199" s="1">
        <v>45954.324872685182</v>
      </c>
      <c r="F8199" s="1">
        <v>45954.325706018521</v>
      </c>
      <c r="G8199" s="1">
        <v>45954.326550925929</v>
      </c>
      <c r="H8199" s="1">
        <v>45954.32912037037</v>
      </c>
      <c r="I8199" s="1">
        <v>45954.336134259262</v>
      </c>
    </row>
    <row r="8200" spans="1:9" x14ac:dyDescent="0.35">
      <c r="A8200">
        <v>108199</v>
      </c>
      <c r="B8200" t="s">
        <v>20</v>
      </c>
      <c r="C8200" t="s">
        <v>14</v>
      </c>
      <c r="D8200">
        <v>0</v>
      </c>
      <c r="E8200" s="1">
        <v>45954.325370370374</v>
      </c>
      <c r="F8200" s="1">
        <v>45954.326122685183</v>
      </c>
      <c r="G8200" s="1">
        <v>45954.326504629629</v>
      </c>
      <c r="H8200" s="1">
        <v>45954.327569444446</v>
      </c>
      <c r="I8200" s="1">
        <v>45954.33184027778</v>
      </c>
    </row>
    <row r="8201" spans="1:9" x14ac:dyDescent="0.35">
      <c r="A8201">
        <v>108200</v>
      </c>
      <c r="B8201" t="s">
        <v>19</v>
      </c>
      <c r="C8201" t="s">
        <v>14</v>
      </c>
      <c r="D8201">
        <v>0</v>
      </c>
      <c r="E8201" s="1">
        <v>45954.325972222221</v>
      </c>
      <c r="F8201" s="1">
        <v>45954.327222222222</v>
      </c>
      <c r="G8201" s="1">
        <v>45954.328009259261</v>
      </c>
      <c r="H8201" s="1">
        <v>45954.329097222224</v>
      </c>
      <c r="I8201" s="1">
        <v>45954.340243055558</v>
      </c>
    </row>
    <row r="8202" spans="1:9" x14ac:dyDescent="0.35">
      <c r="A8202">
        <v>108201</v>
      </c>
      <c r="B8202" t="s">
        <v>18</v>
      </c>
      <c r="C8202" t="s">
        <v>14</v>
      </c>
      <c r="D8202">
        <v>0</v>
      </c>
      <c r="E8202" s="1">
        <v>45954.326736111114</v>
      </c>
      <c r="F8202" s="1">
        <v>45954.327499999999</v>
      </c>
      <c r="G8202" s="1">
        <v>45954.327962962961</v>
      </c>
      <c r="H8202" s="1">
        <v>45954.329837962963</v>
      </c>
      <c r="I8202" s="1">
        <v>45954.334953703707</v>
      </c>
    </row>
    <row r="8203" spans="1:9" x14ac:dyDescent="0.35">
      <c r="A8203">
        <v>108202</v>
      </c>
      <c r="B8203" t="s">
        <v>19</v>
      </c>
      <c r="C8203" t="s">
        <v>16</v>
      </c>
      <c r="D8203">
        <v>0</v>
      </c>
      <c r="E8203" s="1">
        <v>45954.327592592592</v>
      </c>
      <c r="F8203" s="1">
        <v>45954.327962962961</v>
      </c>
      <c r="G8203" s="1">
        <v>45954.329432870371</v>
      </c>
      <c r="H8203" s="1">
        <v>45954.334490740737</v>
      </c>
      <c r="I8203" s="1">
        <v>45954.342407407406</v>
      </c>
    </row>
    <row r="8204" spans="1:9" x14ac:dyDescent="0.35">
      <c r="A8204">
        <v>108203</v>
      </c>
      <c r="B8204" t="s">
        <v>18</v>
      </c>
      <c r="C8204" t="s">
        <v>14</v>
      </c>
      <c r="D8204">
        <v>0</v>
      </c>
      <c r="E8204" s="1">
        <v>45954.328090277777</v>
      </c>
      <c r="F8204" s="1">
        <v>45954.328831018516</v>
      </c>
      <c r="G8204" s="1">
        <v>45954.329444444447</v>
      </c>
      <c r="H8204" s="1">
        <v>45954.33085648148</v>
      </c>
      <c r="I8204" s="1">
        <v>45954.342916666668</v>
      </c>
    </row>
    <row r="8205" spans="1:9" x14ac:dyDescent="0.35">
      <c r="A8205">
        <v>108204</v>
      </c>
      <c r="B8205" t="s">
        <v>9</v>
      </c>
      <c r="C8205" t="s">
        <v>16</v>
      </c>
      <c r="D8205">
        <v>0</v>
      </c>
      <c r="E8205" s="1">
        <v>45954.329039351855</v>
      </c>
      <c r="F8205" s="1">
        <v>45954.329664351855</v>
      </c>
      <c r="G8205" s="1">
        <v>45954.331319444442</v>
      </c>
      <c r="H8205" s="1">
        <v>45954.334768518522</v>
      </c>
      <c r="I8205" s="1">
        <v>45954.343668981484</v>
      </c>
    </row>
    <row r="8206" spans="1:9" x14ac:dyDescent="0.35">
      <c r="A8206">
        <v>108205</v>
      </c>
      <c r="B8206" t="s">
        <v>20</v>
      </c>
      <c r="C8206" t="s">
        <v>16</v>
      </c>
      <c r="D8206">
        <v>0</v>
      </c>
      <c r="E8206" s="1">
        <v>45954.329641203702</v>
      </c>
      <c r="F8206" s="1">
        <v>45954.33011574074</v>
      </c>
      <c r="G8206" s="1">
        <v>45954.330891203703</v>
      </c>
      <c r="H8206" s="1">
        <v>45954.332905092589</v>
      </c>
      <c r="I8206" s="1">
        <v>45954.341909722221</v>
      </c>
    </row>
    <row r="8207" spans="1:9" x14ac:dyDescent="0.35">
      <c r="A8207">
        <v>108206</v>
      </c>
      <c r="B8207" t="s">
        <v>9</v>
      </c>
      <c r="C8207" t="s">
        <v>12</v>
      </c>
      <c r="D8207">
        <v>0</v>
      </c>
      <c r="E8207" s="1">
        <v>45954.329895833333</v>
      </c>
      <c r="F8207" s="1">
        <v>45954.330671296295</v>
      </c>
      <c r="G8207" s="1">
        <v>45954.33090277778</v>
      </c>
      <c r="H8207" s="1">
        <v>45954.333796296298</v>
      </c>
      <c r="I8207" s="1">
        <v>45954.340891203705</v>
      </c>
    </row>
    <row r="8208" spans="1:9" x14ac:dyDescent="0.35">
      <c r="A8208">
        <v>108207</v>
      </c>
      <c r="B8208" t="s">
        <v>15</v>
      </c>
      <c r="C8208" t="s">
        <v>17</v>
      </c>
      <c r="D8208">
        <v>0</v>
      </c>
      <c r="E8208" s="1">
        <v>45954.330324074072</v>
      </c>
      <c r="F8208" s="1">
        <v>45954.331203703703</v>
      </c>
      <c r="G8208" s="1">
        <v>45954.332175925927</v>
      </c>
      <c r="H8208" s="1">
        <v>45954.334907407407</v>
      </c>
      <c r="I8208" s="1">
        <v>45954.345543981479</v>
      </c>
    </row>
    <row r="8209" spans="1:9" x14ac:dyDescent="0.35">
      <c r="A8209">
        <v>108208</v>
      </c>
      <c r="B8209" t="s">
        <v>22</v>
      </c>
      <c r="C8209" t="s">
        <v>17</v>
      </c>
      <c r="D8209">
        <v>0</v>
      </c>
      <c r="E8209" s="1">
        <v>45954.330810185187</v>
      </c>
      <c r="F8209" s="1">
        <v>45954.331701388888</v>
      </c>
      <c r="G8209" s="1">
        <v>45954.332557870373</v>
      </c>
      <c r="H8209" s="1">
        <v>45954.334664351853</v>
      </c>
      <c r="I8209" s="1">
        <v>45954.340671296297</v>
      </c>
    </row>
    <row r="8210" spans="1:9" x14ac:dyDescent="0.35">
      <c r="A8210">
        <v>108209</v>
      </c>
      <c r="B8210" t="s">
        <v>9</v>
      </c>
      <c r="C8210" t="s">
        <v>16</v>
      </c>
      <c r="D8210">
        <v>0</v>
      </c>
      <c r="E8210" s="1">
        <v>45954.336631944447</v>
      </c>
      <c r="F8210" s="1">
        <v>45954.337407407409</v>
      </c>
      <c r="G8210" s="1">
        <v>45954.338935185187</v>
      </c>
      <c r="H8210" s="1">
        <v>45954.340671296297</v>
      </c>
      <c r="I8210" s="1">
        <v>45954.347280092596</v>
      </c>
    </row>
    <row r="8211" spans="1:9" x14ac:dyDescent="0.35">
      <c r="A8211">
        <v>108210</v>
      </c>
      <c r="B8211" t="s">
        <v>21</v>
      </c>
      <c r="C8211" t="s">
        <v>17</v>
      </c>
      <c r="D8211">
        <v>0</v>
      </c>
      <c r="E8211" s="1">
        <v>45954.337372685186</v>
      </c>
      <c r="F8211" s="1">
        <v>45954.338576388887</v>
      </c>
      <c r="G8211" s="1">
        <v>45954.338761574072</v>
      </c>
      <c r="H8211" s="1">
        <v>45954.339756944442</v>
      </c>
      <c r="I8211" s="1">
        <v>45954.345902777779</v>
      </c>
    </row>
    <row r="8212" spans="1:9" x14ac:dyDescent="0.35">
      <c r="A8212">
        <v>108211</v>
      </c>
      <c r="B8212" t="s">
        <v>19</v>
      </c>
      <c r="C8212" t="s">
        <v>17</v>
      </c>
      <c r="D8212">
        <v>0</v>
      </c>
      <c r="E8212" s="1">
        <v>45954.340648148151</v>
      </c>
      <c r="F8212" s="1">
        <v>45954.341736111113</v>
      </c>
      <c r="G8212" s="1">
        <v>45954.342615740738</v>
      </c>
      <c r="H8212" s="1">
        <v>45954.344884259262</v>
      </c>
      <c r="I8212" s="1">
        <v>45954.353113425925</v>
      </c>
    </row>
    <row r="8213" spans="1:9" x14ac:dyDescent="0.35">
      <c r="A8213">
        <v>108212</v>
      </c>
      <c r="B8213" t="s">
        <v>21</v>
      </c>
      <c r="C8213" t="s">
        <v>16</v>
      </c>
      <c r="D8213">
        <v>0</v>
      </c>
      <c r="E8213" s="1">
        <v>45954.341377314813</v>
      </c>
      <c r="F8213" s="1">
        <v>45954.34275462963</v>
      </c>
      <c r="G8213" s="1">
        <v>45954.344537037039</v>
      </c>
      <c r="H8213" s="1">
        <v>45954.346134259256</v>
      </c>
      <c r="I8213" s="1">
        <v>45954.353634259256</v>
      </c>
    </row>
    <row r="8214" spans="1:9" x14ac:dyDescent="0.35">
      <c r="A8214">
        <v>108213</v>
      </c>
      <c r="B8214" t="s">
        <v>21</v>
      </c>
      <c r="C8214" t="s">
        <v>10</v>
      </c>
      <c r="D8214">
        <v>0</v>
      </c>
      <c r="E8214" s="1">
        <v>45954.343078703707</v>
      </c>
      <c r="F8214" s="1">
        <v>45954.344166666669</v>
      </c>
      <c r="G8214" s="1">
        <v>45954.345104166663</v>
      </c>
      <c r="H8214" s="1">
        <v>45954.348009259258</v>
      </c>
      <c r="I8214" s="1">
        <v>45954.3516087963</v>
      </c>
    </row>
    <row r="8215" spans="1:9" x14ac:dyDescent="0.35">
      <c r="A8215">
        <v>108214</v>
      </c>
      <c r="B8215" t="s">
        <v>13</v>
      </c>
      <c r="C8215" t="s">
        <v>14</v>
      </c>
      <c r="D8215">
        <v>0</v>
      </c>
      <c r="E8215" s="1">
        <v>45954.345405092594</v>
      </c>
      <c r="F8215" s="1">
        <v>45954.346435185187</v>
      </c>
      <c r="G8215" s="1">
        <v>45954.346585648149</v>
      </c>
      <c r="H8215" s="1">
        <v>45954.34851851852</v>
      </c>
      <c r="I8215" s="1">
        <v>45954.352847222224</v>
      </c>
    </row>
    <row r="8216" spans="1:9" x14ac:dyDescent="0.35">
      <c r="A8216">
        <v>108215</v>
      </c>
      <c r="B8216" t="s">
        <v>18</v>
      </c>
      <c r="C8216" t="s">
        <v>16</v>
      </c>
      <c r="D8216">
        <v>0</v>
      </c>
      <c r="E8216" s="1">
        <v>45954.346377314818</v>
      </c>
      <c r="F8216" s="1">
        <v>45954.347638888888</v>
      </c>
      <c r="G8216" s="1">
        <v>45954.34888888889</v>
      </c>
      <c r="H8216" s="1">
        <v>45954.351006944446</v>
      </c>
      <c r="I8216" s="1">
        <v>45954.354571759257</v>
      </c>
    </row>
    <row r="8217" spans="1:9" x14ac:dyDescent="0.35">
      <c r="A8217">
        <v>108216</v>
      </c>
      <c r="B8217" t="s">
        <v>18</v>
      </c>
      <c r="C8217" t="s">
        <v>17</v>
      </c>
      <c r="D8217">
        <v>0</v>
      </c>
      <c r="E8217" s="1">
        <v>45954.34783564815</v>
      </c>
      <c r="F8217" s="1">
        <v>45954.348854166667</v>
      </c>
      <c r="G8217" s="1">
        <v>45954.349606481483</v>
      </c>
      <c r="H8217" s="1">
        <v>45954.352986111109</v>
      </c>
      <c r="I8217" s="1">
        <v>45954.354756944442</v>
      </c>
    </row>
    <row r="8218" spans="1:9" x14ac:dyDescent="0.35">
      <c r="A8218">
        <v>108217</v>
      </c>
      <c r="B8218" t="s">
        <v>21</v>
      </c>
      <c r="C8218" t="s">
        <v>17</v>
      </c>
      <c r="D8218">
        <v>0</v>
      </c>
      <c r="E8218" s="1">
        <v>45954.349317129629</v>
      </c>
      <c r="F8218" s="1">
        <v>45954.349675925929</v>
      </c>
      <c r="G8218" s="1">
        <v>45954.350104166668</v>
      </c>
      <c r="H8218" s="1">
        <v>45954.353483796294</v>
      </c>
      <c r="I8218" s="1">
        <v>45954.360625000001</v>
      </c>
    </row>
    <row r="8219" spans="1:9" x14ac:dyDescent="0.35">
      <c r="A8219">
        <v>108218</v>
      </c>
      <c r="B8219" t="s">
        <v>15</v>
      </c>
      <c r="C8219" t="s">
        <v>16</v>
      </c>
      <c r="D8219">
        <v>0</v>
      </c>
      <c r="E8219" s="1">
        <v>45954.35</v>
      </c>
      <c r="F8219" s="1">
        <v>45954.350717592592</v>
      </c>
      <c r="G8219" s="1">
        <v>45954.351354166669</v>
      </c>
      <c r="H8219" s="1">
        <v>45954.352569444447</v>
      </c>
      <c r="I8219" s="1">
        <v>45954.356493055559</v>
      </c>
    </row>
    <row r="8220" spans="1:9" x14ac:dyDescent="0.35">
      <c r="A8220">
        <v>108219</v>
      </c>
      <c r="B8220" t="s">
        <v>13</v>
      </c>
      <c r="C8220" t="s">
        <v>14</v>
      </c>
      <c r="D8220">
        <v>0</v>
      </c>
      <c r="E8220" s="1">
        <v>45954.350497685184</v>
      </c>
      <c r="F8220" s="1">
        <v>45954.351446759261</v>
      </c>
      <c r="G8220" s="1">
        <v>45954.352060185185</v>
      </c>
      <c r="H8220" s="1">
        <v>45954.354259259257</v>
      </c>
      <c r="I8220" s="1">
        <v>45954.356481481482</v>
      </c>
    </row>
    <row r="8221" spans="1:9" x14ac:dyDescent="0.35">
      <c r="A8221">
        <v>108220</v>
      </c>
      <c r="B8221" t="s">
        <v>18</v>
      </c>
      <c r="C8221" t="s">
        <v>10</v>
      </c>
      <c r="D8221">
        <v>0</v>
      </c>
      <c r="E8221" s="1">
        <v>45954.352569444447</v>
      </c>
      <c r="F8221" s="1">
        <v>45954.353125000001</v>
      </c>
      <c r="G8221" s="1">
        <v>45954.353877314818</v>
      </c>
      <c r="H8221" s="1">
        <v>45954.357210648152</v>
      </c>
      <c r="I8221" s="1">
        <v>45954.371087962965</v>
      </c>
    </row>
    <row r="8222" spans="1:9" x14ac:dyDescent="0.35">
      <c r="A8222">
        <v>108221</v>
      </c>
      <c r="B8222" t="s">
        <v>9</v>
      </c>
      <c r="C8222" t="s">
        <v>17</v>
      </c>
      <c r="D8222">
        <v>0</v>
      </c>
      <c r="E8222" s="1">
        <v>45954.353159722225</v>
      </c>
      <c r="F8222" s="1">
        <v>45954.35361111111</v>
      </c>
      <c r="G8222" s="1">
        <v>45954.35392361111</v>
      </c>
      <c r="H8222" s="1">
        <v>45954.35527777778</v>
      </c>
      <c r="I8222" s="1">
        <v>45954.364837962959</v>
      </c>
    </row>
    <row r="8223" spans="1:9" x14ac:dyDescent="0.35">
      <c r="A8223">
        <v>108222</v>
      </c>
      <c r="B8223" t="s">
        <v>15</v>
      </c>
      <c r="C8223" t="s">
        <v>16</v>
      </c>
      <c r="D8223">
        <v>0</v>
      </c>
      <c r="E8223" s="1">
        <v>45954.355254629627</v>
      </c>
      <c r="F8223" s="1">
        <v>45954.356377314813</v>
      </c>
      <c r="G8223" s="1">
        <v>45954.356724537036</v>
      </c>
      <c r="H8223" s="1">
        <v>45954.358622685184</v>
      </c>
      <c r="I8223" s="1">
        <v>45954.365266203706</v>
      </c>
    </row>
    <row r="8224" spans="1:9" x14ac:dyDescent="0.35">
      <c r="A8224">
        <v>108223</v>
      </c>
      <c r="B8224" t="s">
        <v>20</v>
      </c>
      <c r="C8224" t="s">
        <v>12</v>
      </c>
      <c r="D8224">
        <v>0</v>
      </c>
      <c r="E8224" s="1">
        <v>45954.358449074076</v>
      </c>
      <c r="F8224" s="1">
        <v>45954.359293981484</v>
      </c>
      <c r="G8224" s="1">
        <v>45954.359398148146</v>
      </c>
      <c r="H8224" s="1">
        <v>45954.361388888887</v>
      </c>
      <c r="I8224" s="1">
        <v>45954.374594907407</v>
      </c>
    </row>
    <row r="8225" spans="1:9" x14ac:dyDescent="0.35">
      <c r="A8225">
        <v>108224</v>
      </c>
      <c r="B8225" t="s">
        <v>19</v>
      </c>
      <c r="C8225" t="s">
        <v>10</v>
      </c>
      <c r="D8225">
        <v>0</v>
      </c>
      <c r="E8225" s="1">
        <v>45954.359039351853</v>
      </c>
      <c r="F8225" s="1">
        <v>45954.360185185185</v>
      </c>
      <c r="G8225" s="1">
        <v>45954.360393518517</v>
      </c>
      <c r="H8225" s="1">
        <v>45954.36310185185</v>
      </c>
      <c r="I8225" s="1">
        <v>45954.372615740744</v>
      </c>
    </row>
    <row r="8226" spans="1:9" x14ac:dyDescent="0.35">
      <c r="A8226">
        <v>108225</v>
      </c>
      <c r="B8226" t="s">
        <v>9</v>
      </c>
      <c r="C8226" t="s">
        <v>17</v>
      </c>
      <c r="D8226">
        <v>0</v>
      </c>
      <c r="E8226" s="1">
        <v>45954.360254629632</v>
      </c>
      <c r="F8226" s="1">
        <v>45954.361307870371</v>
      </c>
      <c r="G8226" s="1">
        <v>45954.361759259256</v>
      </c>
      <c r="H8226" s="1">
        <v>45954.363402777781</v>
      </c>
      <c r="I8226" s="1">
        <v>45954.369942129626</v>
      </c>
    </row>
    <row r="8227" spans="1:9" x14ac:dyDescent="0.35">
      <c r="A8227">
        <v>108226</v>
      </c>
      <c r="B8227" t="s">
        <v>20</v>
      </c>
      <c r="C8227" t="s">
        <v>17</v>
      </c>
      <c r="D8227">
        <v>0</v>
      </c>
      <c r="E8227" s="1">
        <v>45954.361550925925</v>
      </c>
      <c r="F8227" s="1">
        <v>45954.362083333333</v>
      </c>
      <c r="G8227" s="1">
        <v>45954.362349537034</v>
      </c>
      <c r="H8227" s="1">
        <v>45954.363553240742</v>
      </c>
      <c r="I8227" s="1">
        <v>45954.370740740742</v>
      </c>
    </row>
    <row r="8228" spans="1:9" x14ac:dyDescent="0.35">
      <c r="A8228">
        <v>108227</v>
      </c>
      <c r="B8228" t="s">
        <v>15</v>
      </c>
      <c r="C8228" t="s">
        <v>17</v>
      </c>
      <c r="D8228">
        <v>0</v>
      </c>
      <c r="E8228" s="1">
        <v>45954.362893518519</v>
      </c>
      <c r="F8228" s="1">
        <v>45954.363842592589</v>
      </c>
      <c r="G8228" s="1">
        <v>45954.364027777781</v>
      </c>
      <c r="H8228" s="1">
        <v>45954.365636574075</v>
      </c>
      <c r="I8228" s="1">
        <v>45954.375821759262</v>
      </c>
    </row>
    <row r="8229" spans="1:9" x14ac:dyDescent="0.35">
      <c r="A8229">
        <v>108228</v>
      </c>
      <c r="B8229" t="s">
        <v>20</v>
      </c>
      <c r="C8229" t="s">
        <v>14</v>
      </c>
      <c r="D8229">
        <v>0</v>
      </c>
      <c r="E8229" s="1">
        <v>45954.36513888889</v>
      </c>
      <c r="F8229" s="1">
        <v>45954.365868055553</v>
      </c>
      <c r="G8229" s="1">
        <v>45954.366435185184</v>
      </c>
      <c r="H8229" s="1">
        <v>45954.367951388886</v>
      </c>
      <c r="I8229" s="1">
        <v>45954.368449074071</v>
      </c>
    </row>
    <row r="8230" spans="1:9" x14ac:dyDescent="0.35">
      <c r="A8230">
        <v>108229</v>
      </c>
      <c r="B8230" t="s">
        <v>9</v>
      </c>
      <c r="C8230" t="s">
        <v>10</v>
      </c>
      <c r="D8230">
        <v>0</v>
      </c>
      <c r="E8230" s="1">
        <v>45954.36886574074</v>
      </c>
      <c r="F8230" s="1">
        <v>45954.370034722226</v>
      </c>
      <c r="G8230" s="1">
        <v>45954.37090277778</v>
      </c>
      <c r="H8230" s="1">
        <v>45954.372025462966</v>
      </c>
      <c r="I8230" s="1">
        <v>45954.374027777776</v>
      </c>
    </row>
    <row r="8231" spans="1:9" x14ac:dyDescent="0.35">
      <c r="A8231">
        <v>108230</v>
      </c>
      <c r="B8231" t="s">
        <v>15</v>
      </c>
      <c r="C8231" t="s">
        <v>17</v>
      </c>
      <c r="D8231">
        <v>0</v>
      </c>
      <c r="E8231" s="1">
        <v>45954.370057870372</v>
      </c>
      <c r="F8231" s="1">
        <v>45954.371006944442</v>
      </c>
      <c r="G8231" s="1">
        <v>45954.371331018519</v>
      </c>
      <c r="H8231" s="1">
        <v>45954.374432870369</v>
      </c>
      <c r="I8231" s="1">
        <v>45954.374675925923</v>
      </c>
    </row>
    <row r="8232" spans="1:9" x14ac:dyDescent="0.35">
      <c r="A8232">
        <v>108231</v>
      </c>
      <c r="B8232" t="s">
        <v>9</v>
      </c>
      <c r="C8232" t="s">
        <v>16</v>
      </c>
      <c r="D8232">
        <v>0</v>
      </c>
      <c r="E8232" s="1">
        <v>45954.37122685185</v>
      </c>
      <c r="F8232" s="1">
        <v>45954.372476851851</v>
      </c>
      <c r="G8232" s="1">
        <v>45954.374131944445</v>
      </c>
      <c r="H8232" s="1">
        <v>45954.376319444447</v>
      </c>
      <c r="I8232" s="1">
        <v>45954.377187500002</v>
      </c>
    </row>
    <row r="8233" spans="1:9" x14ac:dyDescent="0.35">
      <c r="A8233">
        <v>108232</v>
      </c>
      <c r="B8233" t="s">
        <v>9</v>
      </c>
      <c r="C8233" t="s">
        <v>17</v>
      </c>
      <c r="D8233">
        <v>0</v>
      </c>
      <c r="E8233" s="1">
        <v>45954.371516203704</v>
      </c>
      <c r="F8233" s="1">
        <v>45954.372893518521</v>
      </c>
      <c r="G8233" s="1">
        <v>45954.373368055552</v>
      </c>
      <c r="H8233" s="1">
        <v>45954.375335648147</v>
      </c>
      <c r="I8233" s="1">
        <v>45954.383113425924</v>
      </c>
    </row>
    <row r="8234" spans="1:9" x14ac:dyDescent="0.35">
      <c r="A8234">
        <v>108233</v>
      </c>
      <c r="B8234" t="s">
        <v>9</v>
      </c>
      <c r="C8234" t="s">
        <v>17</v>
      </c>
      <c r="D8234">
        <v>0</v>
      </c>
      <c r="E8234" s="1">
        <v>45954.371840277781</v>
      </c>
      <c r="F8234" s="1">
        <v>45954.372210648151</v>
      </c>
      <c r="G8234" s="1">
        <v>45954.373171296298</v>
      </c>
      <c r="H8234" s="1">
        <v>45954.376296296294</v>
      </c>
      <c r="I8234" s="1">
        <v>45954.382268518515</v>
      </c>
    </row>
    <row r="8235" spans="1:9" x14ac:dyDescent="0.35">
      <c r="A8235">
        <v>108234</v>
      </c>
      <c r="B8235" t="s">
        <v>15</v>
      </c>
      <c r="C8235" t="s">
        <v>17</v>
      </c>
      <c r="D8235">
        <v>0</v>
      </c>
      <c r="E8235" s="1">
        <v>45954.375868055555</v>
      </c>
      <c r="F8235" s="1">
        <v>45954.376921296294</v>
      </c>
      <c r="G8235" s="1">
        <v>45954.377708333333</v>
      </c>
      <c r="H8235" s="1">
        <v>45954.379606481481</v>
      </c>
      <c r="I8235" s="1">
        <v>45954.386157407411</v>
      </c>
    </row>
    <row r="8236" spans="1:9" x14ac:dyDescent="0.35">
      <c r="A8236">
        <v>108235</v>
      </c>
      <c r="B8236" t="s">
        <v>21</v>
      </c>
      <c r="C8236" t="s">
        <v>17</v>
      </c>
      <c r="D8236">
        <v>0</v>
      </c>
      <c r="E8236" s="1">
        <v>45954.376296296294</v>
      </c>
      <c r="F8236" s="1">
        <v>45954.377083333333</v>
      </c>
      <c r="G8236" s="1">
        <v>45954.377766203703</v>
      </c>
      <c r="H8236" s="1">
        <v>45954.381192129629</v>
      </c>
      <c r="I8236" s="1">
        <v>45954.38553240741</v>
      </c>
    </row>
    <row r="8237" spans="1:9" x14ac:dyDescent="0.35">
      <c r="A8237">
        <v>108236</v>
      </c>
      <c r="B8237" t="s">
        <v>15</v>
      </c>
      <c r="C8237" t="s">
        <v>14</v>
      </c>
      <c r="D8237">
        <v>0</v>
      </c>
      <c r="E8237" s="1">
        <v>45954.380023148151</v>
      </c>
      <c r="F8237" s="1">
        <v>45954.380393518521</v>
      </c>
      <c r="G8237" s="1">
        <v>45954.381261574075</v>
      </c>
      <c r="H8237" s="1">
        <v>45954.383993055555</v>
      </c>
      <c r="I8237" s="1">
        <v>45954.384259259263</v>
      </c>
    </row>
    <row r="8238" spans="1:9" x14ac:dyDescent="0.35">
      <c r="A8238">
        <v>108237</v>
      </c>
      <c r="B8238" t="s">
        <v>9</v>
      </c>
      <c r="C8238" t="s">
        <v>14</v>
      </c>
      <c r="D8238">
        <v>0</v>
      </c>
      <c r="E8238" s="1">
        <v>45954.380115740743</v>
      </c>
      <c r="F8238" s="1">
        <v>45954.380925925929</v>
      </c>
      <c r="G8238" s="1">
        <v>45954.381342592591</v>
      </c>
      <c r="H8238" s="1">
        <v>45954.383576388886</v>
      </c>
      <c r="I8238" s="1">
        <v>45954.394016203703</v>
      </c>
    </row>
    <row r="8239" spans="1:9" x14ac:dyDescent="0.35">
      <c r="A8239">
        <v>108238</v>
      </c>
      <c r="B8239" t="s">
        <v>9</v>
      </c>
      <c r="C8239" t="s">
        <v>16</v>
      </c>
      <c r="D8239">
        <v>0</v>
      </c>
      <c r="E8239" s="1">
        <v>45954.380555555559</v>
      </c>
      <c r="F8239" s="1">
        <v>45954.381747685184</v>
      </c>
      <c r="G8239" s="1">
        <v>45954.382847222223</v>
      </c>
      <c r="H8239" s="1">
        <v>45954.387164351851</v>
      </c>
      <c r="I8239" s="1">
        <v>45954.399710648147</v>
      </c>
    </row>
    <row r="8240" spans="1:9" x14ac:dyDescent="0.35">
      <c r="A8240">
        <v>108239</v>
      </c>
      <c r="B8240" t="s">
        <v>21</v>
      </c>
      <c r="C8240" t="s">
        <v>12</v>
      </c>
      <c r="D8240">
        <v>0</v>
      </c>
      <c r="E8240" s="1">
        <v>45954.380706018521</v>
      </c>
      <c r="F8240" s="1">
        <v>45954.381064814814</v>
      </c>
      <c r="G8240" s="1">
        <v>45954.381643518522</v>
      </c>
      <c r="H8240" s="1">
        <v>45954.385011574072</v>
      </c>
      <c r="I8240" s="1">
        <v>45954.386689814812</v>
      </c>
    </row>
    <row r="8241" spans="1:9" x14ac:dyDescent="0.35">
      <c r="A8241">
        <v>108240</v>
      </c>
      <c r="B8241" t="s">
        <v>19</v>
      </c>
      <c r="C8241" t="s">
        <v>14</v>
      </c>
      <c r="D8241">
        <v>0</v>
      </c>
      <c r="E8241" s="1">
        <v>45954.381180555552</v>
      </c>
      <c r="F8241" s="1">
        <v>45954.382372685184</v>
      </c>
      <c r="G8241" s="1">
        <v>45954.382777777777</v>
      </c>
      <c r="H8241" s="1">
        <v>45954.384201388886</v>
      </c>
      <c r="I8241" s="1">
        <v>45954.391574074078</v>
      </c>
    </row>
    <row r="8242" spans="1:9" x14ac:dyDescent="0.35">
      <c r="A8242">
        <v>108241</v>
      </c>
      <c r="B8242" t="s">
        <v>9</v>
      </c>
      <c r="C8242" t="s">
        <v>12</v>
      </c>
      <c r="D8242">
        <v>0</v>
      </c>
      <c r="E8242" s="1">
        <v>45954.381412037037</v>
      </c>
      <c r="F8242" s="1">
        <v>45954.382291666669</v>
      </c>
      <c r="G8242" s="1">
        <v>45954.382696759261</v>
      </c>
      <c r="H8242" s="1">
        <v>45954.383518518516</v>
      </c>
      <c r="I8242" s="1">
        <v>45954.388518518521</v>
      </c>
    </row>
    <row r="8243" spans="1:9" x14ac:dyDescent="0.35">
      <c r="A8243">
        <v>108242</v>
      </c>
      <c r="B8243" t="s">
        <v>13</v>
      </c>
      <c r="C8243" t="s">
        <v>17</v>
      </c>
      <c r="D8243">
        <v>0</v>
      </c>
      <c r="E8243" s="1">
        <v>45954.382488425923</v>
      </c>
      <c r="F8243" s="1">
        <v>45954.383113425924</v>
      </c>
      <c r="G8243" s="1">
        <v>45954.383437500001</v>
      </c>
      <c r="H8243" s="1">
        <v>45954.384375000001</v>
      </c>
      <c r="I8243" s="1">
        <v>45954.395914351851</v>
      </c>
    </row>
    <row r="8244" spans="1:9" x14ac:dyDescent="0.35">
      <c r="A8244">
        <v>108243</v>
      </c>
      <c r="B8244" t="s">
        <v>23</v>
      </c>
      <c r="C8244" t="s">
        <v>14</v>
      </c>
      <c r="D8244">
        <v>1</v>
      </c>
      <c r="E8244" s="1">
        <v>45954.383483796293</v>
      </c>
      <c r="F8244" s="1">
        <v>45954.383842592593</v>
      </c>
      <c r="G8244" s="1">
        <v>45954.384155092594</v>
      </c>
      <c r="H8244" s="1">
        <v>45954.386712962965</v>
      </c>
      <c r="I8244" s="1">
        <v>45954.392430555556</v>
      </c>
    </row>
    <row r="8245" spans="1:9" x14ac:dyDescent="0.35">
      <c r="A8245">
        <v>108244</v>
      </c>
      <c r="B8245" t="s">
        <v>19</v>
      </c>
      <c r="C8245" t="s">
        <v>17</v>
      </c>
      <c r="D8245">
        <v>0</v>
      </c>
      <c r="E8245" s="1">
        <v>45954.38380787037</v>
      </c>
      <c r="F8245" s="1">
        <v>45954.384930555556</v>
      </c>
      <c r="G8245" s="1">
        <v>45954.385601851849</v>
      </c>
      <c r="H8245" s="1">
        <v>45954.387777777774</v>
      </c>
      <c r="I8245" s="1">
        <v>45954.397974537038</v>
      </c>
    </row>
    <row r="8246" spans="1:9" x14ac:dyDescent="0.35">
      <c r="A8246">
        <v>108245</v>
      </c>
      <c r="B8246" t="s">
        <v>9</v>
      </c>
      <c r="C8246" t="s">
        <v>17</v>
      </c>
      <c r="D8246">
        <v>0</v>
      </c>
      <c r="E8246" s="1">
        <v>45954.384467592594</v>
      </c>
      <c r="F8246" s="1">
        <v>45954.38554398148</v>
      </c>
      <c r="G8246" s="1">
        <v>45954.386006944442</v>
      </c>
      <c r="H8246" s="1">
        <v>45954.388761574075</v>
      </c>
      <c r="I8246" s="1">
        <v>45954.390324074076</v>
      </c>
    </row>
    <row r="8247" spans="1:9" x14ac:dyDescent="0.35">
      <c r="A8247">
        <v>108246</v>
      </c>
      <c r="B8247" t="s">
        <v>21</v>
      </c>
      <c r="C8247" t="s">
        <v>12</v>
      </c>
      <c r="D8247">
        <v>0</v>
      </c>
      <c r="E8247" s="1">
        <v>45954.388483796298</v>
      </c>
      <c r="F8247" s="1">
        <v>45954.389004629629</v>
      </c>
      <c r="G8247" s="1">
        <v>45954.38957175926</v>
      </c>
      <c r="H8247" s="1">
        <v>45954.392442129632</v>
      </c>
      <c r="I8247" s="1">
        <v>45954.403402777774</v>
      </c>
    </row>
    <row r="8248" spans="1:9" x14ac:dyDescent="0.35">
      <c r="A8248">
        <v>108247</v>
      </c>
      <c r="B8248" t="s">
        <v>18</v>
      </c>
      <c r="C8248" t="s">
        <v>10</v>
      </c>
      <c r="D8248">
        <v>0</v>
      </c>
      <c r="E8248" s="1">
        <v>45954.388865740744</v>
      </c>
      <c r="F8248" s="1">
        <v>45954.389641203707</v>
      </c>
      <c r="G8248" s="1">
        <v>45954.389791666668</v>
      </c>
      <c r="H8248" s="1">
        <v>45954.390902777777</v>
      </c>
      <c r="I8248" s="1">
        <v>45954.399143518516</v>
      </c>
    </row>
    <row r="8249" spans="1:9" x14ac:dyDescent="0.35">
      <c r="A8249">
        <v>108248</v>
      </c>
      <c r="B8249" t="s">
        <v>9</v>
      </c>
      <c r="C8249" t="s">
        <v>17</v>
      </c>
      <c r="D8249">
        <v>0</v>
      </c>
      <c r="E8249" s="1">
        <v>45954.389085648145</v>
      </c>
      <c r="F8249" s="1">
        <v>45954.389490740738</v>
      </c>
      <c r="G8249" s="1">
        <v>45954.389756944445</v>
      </c>
      <c r="H8249" s="1">
        <v>45954.390960648147</v>
      </c>
      <c r="I8249" s="1">
        <v>45954.397222222222</v>
      </c>
    </row>
    <row r="8250" spans="1:9" x14ac:dyDescent="0.35">
      <c r="A8250">
        <v>108249</v>
      </c>
      <c r="B8250" t="s">
        <v>9</v>
      </c>
      <c r="C8250" t="s">
        <v>10</v>
      </c>
      <c r="D8250">
        <v>0</v>
      </c>
      <c r="E8250" s="1">
        <v>45954.390243055554</v>
      </c>
      <c r="F8250" s="1">
        <v>45954.391331018516</v>
      </c>
      <c r="G8250" s="1">
        <v>45954.391967592594</v>
      </c>
      <c r="H8250" s="1">
        <v>45954.394953703704</v>
      </c>
      <c r="I8250" s="1">
        <v>45954.408425925925</v>
      </c>
    </row>
    <row r="8251" spans="1:9" x14ac:dyDescent="0.35">
      <c r="A8251">
        <v>108250</v>
      </c>
      <c r="B8251" t="s">
        <v>9</v>
      </c>
      <c r="C8251" t="s">
        <v>14</v>
      </c>
      <c r="D8251">
        <v>0</v>
      </c>
      <c r="E8251" s="1">
        <v>45954.391122685185</v>
      </c>
      <c r="F8251" s="1">
        <v>45954.392094907409</v>
      </c>
      <c r="G8251" s="1">
        <v>45954.393113425926</v>
      </c>
      <c r="H8251" s="1">
        <v>45954.394675925927</v>
      </c>
      <c r="I8251" s="1">
        <v>45954.402719907404</v>
      </c>
    </row>
    <row r="8252" spans="1:9" x14ac:dyDescent="0.35">
      <c r="A8252">
        <v>108251</v>
      </c>
      <c r="B8252" t="s">
        <v>9</v>
      </c>
      <c r="C8252" t="s">
        <v>17</v>
      </c>
      <c r="D8252">
        <v>0</v>
      </c>
      <c r="E8252" s="1">
        <v>45954.391469907408</v>
      </c>
      <c r="F8252" s="1">
        <v>45954.392326388886</v>
      </c>
      <c r="G8252" s="1">
        <v>45954.392476851855</v>
      </c>
      <c r="H8252" s="1">
        <v>45954.395208333335</v>
      </c>
      <c r="I8252" s="1">
        <v>45954.396990740737</v>
      </c>
    </row>
    <row r="8253" spans="1:9" x14ac:dyDescent="0.35">
      <c r="A8253">
        <v>108252</v>
      </c>
      <c r="B8253" t="s">
        <v>19</v>
      </c>
      <c r="C8253" t="s">
        <v>12</v>
      </c>
      <c r="D8253">
        <v>0</v>
      </c>
      <c r="E8253" s="1">
        <v>45954.391851851855</v>
      </c>
      <c r="F8253" s="1">
        <v>45954.392210648148</v>
      </c>
      <c r="G8253" s="1">
        <v>45954.393171296295</v>
      </c>
      <c r="H8253" s="1">
        <v>45954.393923611111</v>
      </c>
      <c r="I8253" s="1">
        <v>45954.396678240744</v>
      </c>
    </row>
    <row r="8254" spans="1:9" x14ac:dyDescent="0.35">
      <c r="A8254">
        <v>108253</v>
      </c>
      <c r="B8254" t="s">
        <v>11</v>
      </c>
      <c r="C8254" t="s">
        <v>16</v>
      </c>
      <c r="D8254">
        <v>0</v>
      </c>
      <c r="E8254" s="1">
        <v>45954.39503472222</v>
      </c>
      <c r="F8254" s="1">
        <v>45954.395428240743</v>
      </c>
      <c r="G8254" s="1">
        <v>45954.39738425926</v>
      </c>
      <c r="H8254" s="1">
        <v>45954.400497685187</v>
      </c>
      <c r="I8254" s="1">
        <v>45954.413113425922</v>
      </c>
    </row>
    <row r="8255" spans="1:9" x14ac:dyDescent="0.35">
      <c r="A8255">
        <v>108254</v>
      </c>
      <c r="B8255" t="s">
        <v>18</v>
      </c>
      <c r="C8255" t="s">
        <v>10</v>
      </c>
      <c r="D8255">
        <v>0</v>
      </c>
      <c r="E8255" s="1">
        <v>45954.395150462966</v>
      </c>
      <c r="F8255" s="1">
        <v>45954.396516203706</v>
      </c>
      <c r="G8255" s="1">
        <v>45954.396863425929</v>
      </c>
      <c r="H8255" s="1">
        <v>45954.399583333332</v>
      </c>
      <c r="I8255" s="1">
        <v>45954.408935185187</v>
      </c>
    </row>
    <row r="8256" spans="1:9" x14ac:dyDescent="0.35">
      <c r="A8256">
        <v>108255</v>
      </c>
      <c r="B8256" t="s">
        <v>18</v>
      </c>
      <c r="C8256" t="s">
        <v>10</v>
      </c>
      <c r="D8256">
        <v>0</v>
      </c>
      <c r="E8256" s="1">
        <v>45954.396180555559</v>
      </c>
      <c r="F8256" s="1">
        <v>45954.396585648145</v>
      </c>
      <c r="G8256" s="1">
        <v>45954.397523148145</v>
      </c>
      <c r="H8256" s="1">
        <v>45954.399305555555</v>
      </c>
      <c r="I8256" s="1">
        <v>45954.40902777778</v>
      </c>
    </row>
    <row r="8257" spans="1:9" x14ac:dyDescent="0.35">
      <c r="A8257">
        <v>108256</v>
      </c>
      <c r="B8257" t="s">
        <v>15</v>
      </c>
      <c r="C8257" t="s">
        <v>14</v>
      </c>
      <c r="D8257">
        <v>0</v>
      </c>
      <c r="E8257" s="1">
        <v>45954.396192129629</v>
      </c>
      <c r="F8257" s="1">
        <v>45954.39675925926</v>
      </c>
      <c r="G8257" s="1">
        <v>45954.397037037037</v>
      </c>
      <c r="H8257" s="1">
        <v>45954.3984837963</v>
      </c>
      <c r="I8257" s="1">
        <v>45954.403738425928</v>
      </c>
    </row>
    <row r="8258" spans="1:9" x14ac:dyDescent="0.35">
      <c r="A8258">
        <v>108257</v>
      </c>
      <c r="B8258" t="s">
        <v>9</v>
      </c>
      <c r="C8258" t="s">
        <v>16</v>
      </c>
      <c r="D8258">
        <v>0</v>
      </c>
      <c r="E8258" s="1">
        <v>45954.397199074076</v>
      </c>
      <c r="F8258" s="1">
        <v>45954.397997685184</v>
      </c>
      <c r="G8258" s="1">
        <v>45954.399247685185</v>
      </c>
      <c r="H8258" s="1">
        <v>45954.403275462966</v>
      </c>
      <c r="I8258" s="1">
        <v>45954.406354166669</v>
      </c>
    </row>
    <row r="8259" spans="1:9" x14ac:dyDescent="0.35">
      <c r="A8259">
        <v>108258</v>
      </c>
      <c r="B8259" t="s">
        <v>9</v>
      </c>
      <c r="C8259" t="s">
        <v>14</v>
      </c>
      <c r="D8259">
        <v>0</v>
      </c>
      <c r="E8259" s="1">
        <v>45954.400497685187</v>
      </c>
      <c r="F8259" s="1">
        <v>45954.401689814818</v>
      </c>
      <c r="G8259" s="1">
        <v>45954.402430555558</v>
      </c>
      <c r="H8259" s="1">
        <v>45954.40415509259</v>
      </c>
      <c r="I8259" s="1">
        <v>45954.413969907408</v>
      </c>
    </row>
    <row r="8260" spans="1:9" x14ac:dyDescent="0.35">
      <c r="A8260">
        <v>108259</v>
      </c>
      <c r="B8260" t="s">
        <v>13</v>
      </c>
      <c r="C8260" t="s">
        <v>12</v>
      </c>
      <c r="D8260">
        <v>0</v>
      </c>
      <c r="E8260" s="1">
        <v>45954.400717592594</v>
      </c>
      <c r="F8260" s="1">
        <v>45954.402094907404</v>
      </c>
      <c r="G8260" s="1">
        <v>45954.402233796296</v>
      </c>
      <c r="H8260" s="1">
        <v>45954.405046296299</v>
      </c>
      <c r="I8260" s="1">
        <v>45954.405312499999</v>
      </c>
    </row>
    <row r="8261" spans="1:9" x14ac:dyDescent="0.35">
      <c r="A8261">
        <v>108260</v>
      </c>
      <c r="B8261" t="s">
        <v>18</v>
      </c>
      <c r="C8261" t="s">
        <v>14</v>
      </c>
      <c r="D8261">
        <v>0</v>
      </c>
      <c r="E8261" s="1">
        <v>45954.400787037041</v>
      </c>
      <c r="F8261" s="1">
        <v>45954.401990740742</v>
      </c>
      <c r="G8261" s="1">
        <v>45954.402719907404</v>
      </c>
      <c r="H8261" s="1">
        <v>45954.40415509259</v>
      </c>
      <c r="I8261" s="1">
        <v>45954.416539351849</v>
      </c>
    </row>
    <row r="8262" spans="1:9" x14ac:dyDescent="0.35">
      <c r="A8262">
        <v>108261</v>
      </c>
      <c r="B8262" t="s">
        <v>18</v>
      </c>
      <c r="C8262" t="s">
        <v>16</v>
      </c>
      <c r="D8262">
        <v>0</v>
      </c>
      <c r="E8262" s="1">
        <v>45954.401539351849</v>
      </c>
      <c r="F8262" s="1">
        <v>45954.402407407404</v>
      </c>
      <c r="G8262" s="1">
        <v>45954.404131944444</v>
      </c>
      <c r="H8262" s="1">
        <v>45954.408182870371</v>
      </c>
      <c r="I8262" s="1">
        <v>45954.417395833334</v>
      </c>
    </row>
    <row r="8263" spans="1:9" x14ac:dyDescent="0.35">
      <c r="A8263">
        <v>108262</v>
      </c>
      <c r="B8263" t="s">
        <v>18</v>
      </c>
      <c r="C8263" t="s">
        <v>17</v>
      </c>
      <c r="D8263">
        <v>0</v>
      </c>
      <c r="E8263" s="1">
        <v>45954.402858796297</v>
      </c>
      <c r="F8263" s="1">
        <v>45954.403321759259</v>
      </c>
      <c r="G8263" s="1">
        <v>45954.403784722221</v>
      </c>
      <c r="H8263" s="1">
        <v>45954.405671296299</v>
      </c>
      <c r="I8263" s="1">
        <v>45954.410104166665</v>
      </c>
    </row>
    <row r="8264" spans="1:9" x14ac:dyDescent="0.35">
      <c r="A8264">
        <v>108263</v>
      </c>
      <c r="B8264" t="s">
        <v>18</v>
      </c>
      <c r="C8264" t="s">
        <v>14</v>
      </c>
      <c r="D8264">
        <v>0</v>
      </c>
      <c r="E8264" s="1">
        <v>45954.403877314813</v>
      </c>
      <c r="F8264" s="1">
        <v>45954.404722222222</v>
      </c>
      <c r="G8264" s="1">
        <v>45954.405740740738</v>
      </c>
      <c r="H8264" s="1">
        <v>45954.408310185187</v>
      </c>
      <c r="I8264" s="1">
        <v>45954.410069444442</v>
      </c>
    </row>
    <row r="8265" spans="1:9" x14ac:dyDescent="0.35">
      <c r="A8265">
        <v>108264</v>
      </c>
      <c r="B8265" t="s">
        <v>21</v>
      </c>
      <c r="C8265" t="s">
        <v>14</v>
      </c>
      <c r="D8265">
        <v>0</v>
      </c>
      <c r="E8265" s="1">
        <v>45954.406354166669</v>
      </c>
      <c r="F8265" s="1">
        <v>45954.407523148147</v>
      </c>
      <c r="G8265" s="1">
        <v>45954.407719907409</v>
      </c>
      <c r="H8265" s="1">
        <v>45954.408761574072</v>
      </c>
      <c r="I8265" s="1">
        <v>45954.413553240738</v>
      </c>
    </row>
    <row r="8266" spans="1:9" x14ac:dyDescent="0.35">
      <c r="A8266">
        <v>108265</v>
      </c>
      <c r="B8266" t="s">
        <v>11</v>
      </c>
      <c r="C8266" t="s">
        <v>10</v>
      </c>
      <c r="D8266">
        <v>0</v>
      </c>
      <c r="E8266" s="1">
        <v>45954.4065162037</v>
      </c>
      <c r="F8266" s="1">
        <v>45954.407650462963</v>
      </c>
      <c r="G8266" s="1">
        <v>45954.408263888887</v>
      </c>
      <c r="H8266" s="1">
        <v>45954.409583333334</v>
      </c>
      <c r="I8266" s="1">
        <v>45954.414502314816</v>
      </c>
    </row>
    <row r="8267" spans="1:9" x14ac:dyDescent="0.35">
      <c r="A8267">
        <v>108266</v>
      </c>
      <c r="B8267" t="s">
        <v>13</v>
      </c>
      <c r="C8267" t="s">
        <v>10</v>
      </c>
      <c r="D8267">
        <v>0</v>
      </c>
      <c r="E8267" s="1">
        <v>45954.409930555557</v>
      </c>
      <c r="F8267" s="1">
        <v>45954.410949074074</v>
      </c>
      <c r="G8267" s="1">
        <v>45954.411516203705</v>
      </c>
      <c r="H8267" s="1">
        <v>45954.414918981478</v>
      </c>
      <c r="I8267" s="1">
        <v>45954.4219212963</v>
      </c>
    </row>
    <row r="8268" spans="1:9" x14ac:dyDescent="0.35">
      <c r="A8268">
        <v>108267</v>
      </c>
      <c r="B8268" t="s">
        <v>15</v>
      </c>
      <c r="C8268" t="s">
        <v>16</v>
      </c>
      <c r="D8268">
        <v>0</v>
      </c>
      <c r="E8268" s="1">
        <v>45954.411956018521</v>
      </c>
      <c r="F8268" s="1">
        <v>45954.413194444445</v>
      </c>
      <c r="G8268" s="1">
        <v>45954.415231481478</v>
      </c>
      <c r="H8268" s="1">
        <v>45954.417256944442</v>
      </c>
      <c r="I8268" s="1">
        <v>45954.427129629628</v>
      </c>
    </row>
    <row r="8269" spans="1:9" x14ac:dyDescent="0.35">
      <c r="A8269">
        <v>108268</v>
      </c>
      <c r="B8269" t="s">
        <v>20</v>
      </c>
      <c r="C8269" t="s">
        <v>14</v>
      </c>
      <c r="D8269">
        <v>0</v>
      </c>
      <c r="E8269" s="1">
        <v>45954.412546296298</v>
      </c>
      <c r="F8269" s="1">
        <v>45954.413576388892</v>
      </c>
      <c r="G8269" s="1">
        <v>45954.414224537039</v>
      </c>
      <c r="H8269" s="1">
        <v>45954.416226851848</v>
      </c>
      <c r="I8269" s="1">
        <v>45954.418483796297</v>
      </c>
    </row>
    <row r="8270" spans="1:9" x14ac:dyDescent="0.35">
      <c r="A8270">
        <v>108269</v>
      </c>
      <c r="B8270" t="s">
        <v>20</v>
      </c>
      <c r="C8270" t="s">
        <v>14</v>
      </c>
      <c r="D8270">
        <v>0</v>
      </c>
      <c r="E8270" s="1">
        <v>45954.41269675926</v>
      </c>
      <c r="F8270" s="1">
        <v>45954.413518518515</v>
      </c>
      <c r="G8270" s="1">
        <v>45954.414409722223</v>
      </c>
      <c r="H8270" s="1">
        <v>45954.415902777779</v>
      </c>
      <c r="I8270" s="1">
        <v>45954.422407407408</v>
      </c>
    </row>
    <row r="8271" spans="1:9" x14ac:dyDescent="0.35">
      <c r="A8271">
        <v>108270</v>
      </c>
      <c r="B8271" t="s">
        <v>9</v>
      </c>
      <c r="C8271" t="s">
        <v>12</v>
      </c>
      <c r="D8271">
        <v>0</v>
      </c>
      <c r="E8271" s="1">
        <v>45954.412708333337</v>
      </c>
      <c r="F8271" s="1">
        <v>45954.41306712963</v>
      </c>
      <c r="G8271" s="1">
        <v>45954.413136574076</v>
      </c>
      <c r="H8271" s="1">
        <v>45954.414305555554</v>
      </c>
      <c r="I8271" s="1">
        <v>45954.415706018517</v>
      </c>
    </row>
    <row r="8272" spans="1:9" x14ac:dyDescent="0.35">
      <c r="A8272">
        <v>108271</v>
      </c>
      <c r="B8272" t="s">
        <v>9</v>
      </c>
      <c r="C8272" t="s">
        <v>14</v>
      </c>
      <c r="D8272">
        <v>0</v>
      </c>
      <c r="E8272" s="1">
        <v>45954.413298611114</v>
      </c>
      <c r="F8272" s="1">
        <v>45954.413935185185</v>
      </c>
      <c r="G8272" s="1">
        <v>45954.414629629631</v>
      </c>
      <c r="H8272" s="1">
        <v>45954.417083333334</v>
      </c>
      <c r="I8272" s="1">
        <v>45954.428067129629</v>
      </c>
    </row>
    <row r="8273" spans="1:9" x14ac:dyDescent="0.35">
      <c r="A8273">
        <v>108272</v>
      </c>
      <c r="B8273" t="s">
        <v>13</v>
      </c>
      <c r="C8273" t="s">
        <v>12</v>
      </c>
      <c r="D8273">
        <v>0</v>
      </c>
      <c r="E8273" s="1">
        <v>45954.4141087963</v>
      </c>
      <c r="F8273" s="1">
        <v>45954.415439814817</v>
      </c>
      <c r="G8273" s="1">
        <v>45954.415868055556</v>
      </c>
      <c r="H8273" s="1">
        <v>45954.417187500003</v>
      </c>
      <c r="I8273" s="1">
        <v>45954.420717592591</v>
      </c>
    </row>
    <row r="8274" spans="1:9" x14ac:dyDescent="0.35">
      <c r="A8274">
        <v>108273</v>
      </c>
      <c r="B8274" t="s">
        <v>9</v>
      </c>
      <c r="C8274" t="s">
        <v>17</v>
      </c>
      <c r="D8274">
        <v>0</v>
      </c>
      <c r="E8274" s="1">
        <v>45954.414340277777</v>
      </c>
      <c r="F8274" s="1">
        <v>45954.415520833332</v>
      </c>
      <c r="G8274" s="1">
        <v>45954.416215277779</v>
      </c>
      <c r="H8274" s="1">
        <v>45954.419016203705</v>
      </c>
      <c r="I8274" s="1">
        <v>45954.429710648146</v>
      </c>
    </row>
    <row r="8275" spans="1:9" x14ac:dyDescent="0.35">
      <c r="A8275">
        <v>108274</v>
      </c>
      <c r="B8275" t="s">
        <v>15</v>
      </c>
      <c r="C8275" t="s">
        <v>12</v>
      </c>
      <c r="D8275">
        <v>0</v>
      </c>
      <c r="E8275" s="1">
        <v>45954.415578703702</v>
      </c>
      <c r="F8275" s="1">
        <v>45954.416273148148</v>
      </c>
      <c r="G8275" s="1">
        <v>45954.416458333333</v>
      </c>
      <c r="H8275" s="1">
        <v>45954.417604166665</v>
      </c>
      <c r="I8275" s="1">
        <v>45954.421817129631</v>
      </c>
    </row>
    <row r="8276" spans="1:9" x14ac:dyDescent="0.35">
      <c r="A8276">
        <v>108275</v>
      </c>
      <c r="B8276" t="s">
        <v>15</v>
      </c>
      <c r="C8276" t="s">
        <v>17</v>
      </c>
      <c r="D8276">
        <v>0</v>
      </c>
      <c r="E8276" s="1">
        <v>45954.41615740741</v>
      </c>
      <c r="F8276" s="1">
        <v>45954.416921296295</v>
      </c>
      <c r="G8276" s="1">
        <v>45954.417002314818</v>
      </c>
      <c r="H8276" s="1">
        <v>45954.419756944444</v>
      </c>
      <c r="I8276" s="1">
        <v>45954.420613425929</v>
      </c>
    </row>
    <row r="8277" spans="1:9" x14ac:dyDescent="0.35">
      <c r="A8277">
        <v>108276</v>
      </c>
      <c r="B8277" t="s">
        <v>22</v>
      </c>
      <c r="C8277" t="s">
        <v>12</v>
      </c>
      <c r="D8277">
        <v>1</v>
      </c>
      <c r="E8277" s="1">
        <v>45954.416180555556</v>
      </c>
      <c r="F8277" s="1">
        <v>45954.416805555556</v>
      </c>
      <c r="G8277" s="1">
        <v>45954.417523148149</v>
      </c>
      <c r="H8277" s="1">
        <v>45954.419930555552</v>
      </c>
      <c r="I8277" s="1">
        <v>45954.420729166668</v>
      </c>
    </row>
    <row r="8278" spans="1:9" x14ac:dyDescent="0.35">
      <c r="A8278">
        <v>108277</v>
      </c>
      <c r="B8278" t="s">
        <v>18</v>
      </c>
      <c r="C8278" t="s">
        <v>12</v>
      </c>
      <c r="D8278">
        <v>0</v>
      </c>
      <c r="E8278" s="1">
        <v>45954.420162037037</v>
      </c>
      <c r="F8278" s="1">
        <v>45954.421377314815</v>
      </c>
      <c r="G8278" s="1">
        <v>45954.422210648147</v>
      </c>
      <c r="H8278" s="1">
        <v>45954.424155092594</v>
      </c>
      <c r="I8278" s="1">
        <v>45954.433981481481</v>
      </c>
    </row>
    <row r="8279" spans="1:9" x14ac:dyDescent="0.35">
      <c r="A8279">
        <v>108278</v>
      </c>
      <c r="B8279" t="s">
        <v>21</v>
      </c>
      <c r="C8279" t="s">
        <v>16</v>
      </c>
      <c r="D8279">
        <v>0</v>
      </c>
      <c r="E8279" s="1">
        <v>45954.421273148146</v>
      </c>
      <c r="F8279" s="1">
        <v>45954.4219212963</v>
      </c>
      <c r="G8279" s="1">
        <v>45954.422638888886</v>
      </c>
      <c r="H8279" s="1">
        <v>45954.424328703702</v>
      </c>
      <c r="I8279" s="1">
        <v>45954.435115740744</v>
      </c>
    </row>
    <row r="8280" spans="1:9" x14ac:dyDescent="0.35">
      <c r="A8280">
        <v>108279</v>
      </c>
      <c r="B8280" t="s">
        <v>22</v>
      </c>
      <c r="C8280" t="s">
        <v>14</v>
      </c>
      <c r="D8280">
        <v>0</v>
      </c>
      <c r="E8280" s="1">
        <v>45954.423634259256</v>
      </c>
      <c r="F8280" s="1">
        <v>45954.424537037034</v>
      </c>
      <c r="G8280" s="1">
        <v>45954.425451388888</v>
      </c>
      <c r="H8280" s="1">
        <v>45954.426550925928</v>
      </c>
      <c r="I8280" s="1">
        <v>45954.435763888891</v>
      </c>
    </row>
    <row r="8281" spans="1:9" x14ac:dyDescent="0.35">
      <c r="A8281">
        <v>108280</v>
      </c>
      <c r="B8281" t="s">
        <v>22</v>
      </c>
      <c r="C8281" t="s">
        <v>17</v>
      </c>
      <c r="D8281">
        <v>0</v>
      </c>
      <c r="E8281" s="1">
        <v>45954.424490740741</v>
      </c>
      <c r="F8281" s="1">
        <v>45954.425138888888</v>
      </c>
      <c r="G8281" s="1">
        <v>45954.42527777778</v>
      </c>
      <c r="H8281" s="1">
        <v>45954.42869212963</v>
      </c>
      <c r="I8281" s="1">
        <v>45954.429965277777</v>
      </c>
    </row>
    <row r="8282" spans="1:9" x14ac:dyDescent="0.35">
      <c r="A8282">
        <v>108281</v>
      </c>
      <c r="B8282" t="s">
        <v>23</v>
      </c>
      <c r="C8282" t="s">
        <v>16</v>
      </c>
      <c r="D8282">
        <v>0</v>
      </c>
      <c r="E8282" s="1">
        <v>45954.425370370373</v>
      </c>
      <c r="F8282" s="1">
        <v>45954.425983796296</v>
      </c>
      <c r="G8282" s="1">
        <v>45954.426504629628</v>
      </c>
      <c r="H8282" s="1">
        <v>45954.428460648145</v>
      </c>
      <c r="I8282" s="1">
        <v>45954.441782407404</v>
      </c>
    </row>
    <row r="8283" spans="1:9" x14ac:dyDescent="0.35">
      <c r="A8283">
        <v>108282</v>
      </c>
      <c r="B8283" t="s">
        <v>9</v>
      </c>
      <c r="C8283" t="s">
        <v>17</v>
      </c>
      <c r="D8283">
        <v>0</v>
      </c>
      <c r="E8283" s="1">
        <v>45954.42633101852</v>
      </c>
      <c r="F8283" s="1">
        <v>45954.427199074074</v>
      </c>
      <c r="G8283" s="1">
        <v>45954.427881944444</v>
      </c>
      <c r="H8283" s="1">
        <v>45954.431168981479</v>
      </c>
      <c r="I8283" s="1">
        <v>45954.442511574074</v>
      </c>
    </row>
    <row r="8284" spans="1:9" x14ac:dyDescent="0.35">
      <c r="A8284">
        <v>108283</v>
      </c>
      <c r="B8284" t="s">
        <v>20</v>
      </c>
      <c r="C8284" t="s">
        <v>17</v>
      </c>
      <c r="D8284">
        <v>0</v>
      </c>
      <c r="E8284" s="1">
        <v>45954.426759259259</v>
      </c>
      <c r="F8284" s="1">
        <v>45954.427199074074</v>
      </c>
      <c r="G8284" s="1">
        <v>45954.427719907406</v>
      </c>
      <c r="H8284" s="1">
        <v>45954.429456018515</v>
      </c>
      <c r="I8284" s="1">
        <v>45954.441041666665</v>
      </c>
    </row>
    <row r="8285" spans="1:9" x14ac:dyDescent="0.35">
      <c r="A8285">
        <v>108284</v>
      </c>
      <c r="B8285" t="s">
        <v>22</v>
      </c>
      <c r="C8285" t="s">
        <v>12</v>
      </c>
      <c r="D8285">
        <v>0</v>
      </c>
      <c r="E8285" s="1">
        <v>45954.427337962959</v>
      </c>
      <c r="F8285" s="1">
        <v>45954.428599537037</v>
      </c>
      <c r="G8285" s="1">
        <v>45954.428854166668</v>
      </c>
      <c r="H8285" s="1">
        <v>45954.43173611111</v>
      </c>
      <c r="I8285" s="1">
        <v>45954.440439814818</v>
      </c>
    </row>
    <row r="8286" spans="1:9" x14ac:dyDescent="0.35">
      <c r="A8286">
        <v>108285</v>
      </c>
      <c r="B8286" t="s">
        <v>13</v>
      </c>
      <c r="C8286" t="s">
        <v>14</v>
      </c>
      <c r="D8286">
        <v>0</v>
      </c>
      <c r="E8286" s="1">
        <v>45954.429826388892</v>
      </c>
      <c r="F8286" s="1">
        <v>45954.430462962962</v>
      </c>
      <c r="G8286" s="1">
        <v>45954.431238425925</v>
      </c>
      <c r="H8286" s="1">
        <v>45954.433657407404</v>
      </c>
      <c r="I8286" s="1">
        <v>45954.434004629627</v>
      </c>
    </row>
    <row r="8287" spans="1:9" x14ac:dyDescent="0.35">
      <c r="A8287">
        <v>108286</v>
      </c>
      <c r="B8287" t="s">
        <v>20</v>
      </c>
      <c r="C8287" t="s">
        <v>17</v>
      </c>
      <c r="D8287">
        <v>0</v>
      </c>
      <c r="E8287" s="1">
        <v>45954.433055555557</v>
      </c>
      <c r="F8287" s="1">
        <v>45954.433842592596</v>
      </c>
      <c r="G8287" s="1">
        <v>45954.434421296297</v>
      </c>
      <c r="H8287" s="1">
        <v>45954.436307870368</v>
      </c>
      <c r="I8287" s="1">
        <v>45954.437060185184</v>
      </c>
    </row>
    <row r="8288" spans="1:9" x14ac:dyDescent="0.35">
      <c r="A8288">
        <v>108287</v>
      </c>
      <c r="B8288" t="s">
        <v>15</v>
      </c>
      <c r="C8288" t="s">
        <v>17</v>
      </c>
      <c r="D8288">
        <v>0</v>
      </c>
      <c r="E8288" s="1">
        <v>45954.43476851852</v>
      </c>
      <c r="F8288" s="1">
        <v>45954.435972222222</v>
      </c>
      <c r="G8288" s="1">
        <v>45954.436956018515</v>
      </c>
      <c r="H8288" s="1">
        <v>45954.439942129633</v>
      </c>
      <c r="I8288" s="1">
        <v>45954.441111111111</v>
      </c>
    </row>
    <row r="8289" spans="1:9" x14ac:dyDescent="0.35">
      <c r="A8289">
        <v>108288</v>
      </c>
      <c r="B8289" t="s">
        <v>15</v>
      </c>
      <c r="C8289" t="s">
        <v>14</v>
      </c>
      <c r="D8289">
        <v>0</v>
      </c>
      <c r="E8289" s="1">
        <v>45954.434861111113</v>
      </c>
      <c r="F8289" s="1">
        <v>45954.43608796296</v>
      </c>
      <c r="G8289" s="1">
        <v>45954.436527777776</v>
      </c>
      <c r="H8289" s="1">
        <v>45954.437557870369</v>
      </c>
      <c r="I8289" s="1">
        <v>45954.448993055557</v>
      </c>
    </row>
    <row r="8290" spans="1:9" x14ac:dyDescent="0.35">
      <c r="A8290">
        <v>108289</v>
      </c>
      <c r="B8290" t="s">
        <v>15</v>
      </c>
      <c r="C8290" t="s">
        <v>10</v>
      </c>
      <c r="D8290">
        <v>0</v>
      </c>
      <c r="E8290" s="1">
        <v>45954.434872685182</v>
      </c>
      <c r="F8290" s="1">
        <v>45954.435243055559</v>
      </c>
      <c r="G8290" s="1">
        <v>45954.435324074075</v>
      </c>
      <c r="H8290" s="1">
        <v>45954.438761574071</v>
      </c>
      <c r="I8290" s="1">
        <v>45954.439212962963</v>
      </c>
    </row>
    <row r="8291" spans="1:9" x14ac:dyDescent="0.35">
      <c r="A8291">
        <v>108290</v>
      </c>
      <c r="B8291" t="s">
        <v>22</v>
      </c>
      <c r="C8291" t="s">
        <v>12</v>
      </c>
      <c r="D8291">
        <v>0</v>
      </c>
      <c r="E8291" s="1">
        <v>45954.435034722221</v>
      </c>
      <c r="F8291" s="1">
        <v>45954.435567129629</v>
      </c>
      <c r="G8291" s="1">
        <v>45954.43582175926</v>
      </c>
      <c r="H8291" s="1">
        <v>45954.437303240738</v>
      </c>
      <c r="I8291" s="1">
        <v>45954.445844907408</v>
      </c>
    </row>
    <row r="8292" spans="1:9" x14ac:dyDescent="0.35">
      <c r="A8292">
        <v>108291</v>
      </c>
      <c r="B8292" t="s">
        <v>20</v>
      </c>
      <c r="C8292" t="s">
        <v>14</v>
      </c>
      <c r="D8292">
        <v>0</v>
      </c>
      <c r="E8292" s="1">
        <v>45954.435115740744</v>
      </c>
      <c r="F8292" s="1">
        <v>45954.435520833336</v>
      </c>
      <c r="G8292" s="1">
        <v>45954.435902777775</v>
      </c>
      <c r="H8292" s="1">
        <v>45954.438113425924</v>
      </c>
      <c r="I8292" s="1">
        <v>45954.451516203706</v>
      </c>
    </row>
    <row r="8293" spans="1:9" x14ac:dyDescent="0.35">
      <c r="A8293">
        <v>108292</v>
      </c>
      <c r="B8293" t="s">
        <v>15</v>
      </c>
      <c r="C8293" t="s">
        <v>12</v>
      </c>
      <c r="D8293">
        <v>0</v>
      </c>
      <c r="E8293" s="1">
        <v>45954.435219907406</v>
      </c>
      <c r="F8293" s="1">
        <v>45954.436157407406</v>
      </c>
      <c r="G8293" s="1">
        <v>45954.436226851853</v>
      </c>
      <c r="H8293" s="1">
        <v>45954.439571759256</v>
      </c>
      <c r="I8293" s="1">
        <v>45954.446458333332</v>
      </c>
    </row>
    <row r="8294" spans="1:9" x14ac:dyDescent="0.35">
      <c r="A8294">
        <v>108293</v>
      </c>
      <c r="B8294" t="s">
        <v>11</v>
      </c>
      <c r="C8294" t="s">
        <v>10</v>
      </c>
      <c r="D8294">
        <v>0</v>
      </c>
      <c r="E8294" s="1">
        <v>45954.436620370368</v>
      </c>
      <c r="F8294" s="1">
        <v>45954.4378125</v>
      </c>
      <c r="G8294" s="1">
        <v>45954.437974537039</v>
      </c>
      <c r="H8294" s="1">
        <v>45954.438668981478</v>
      </c>
      <c r="I8294" s="1">
        <v>45954.441041666665</v>
      </c>
    </row>
    <row r="8295" spans="1:9" x14ac:dyDescent="0.35">
      <c r="A8295">
        <v>108294</v>
      </c>
      <c r="B8295" t="s">
        <v>11</v>
      </c>
      <c r="C8295" t="s">
        <v>17</v>
      </c>
      <c r="D8295">
        <v>0</v>
      </c>
      <c r="E8295" s="1">
        <v>45954.437361111108</v>
      </c>
      <c r="F8295" s="1">
        <v>45954.437824074077</v>
      </c>
      <c r="G8295" s="1">
        <v>45954.437916666669</v>
      </c>
      <c r="H8295" s="1">
        <v>45954.438854166663</v>
      </c>
      <c r="I8295" s="1">
        <v>45954.446192129632</v>
      </c>
    </row>
    <row r="8296" spans="1:9" x14ac:dyDescent="0.35">
      <c r="A8296">
        <v>108295</v>
      </c>
      <c r="B8296" t="s">
        <v>18</v>
      </c>
      <c r="C8296" t="s">
        <v>12</v>
      </c>
      <c r="D8296">
        <v>0</v>
      </c>
      <c r="E8296" s="1">
        <v>45954.43854166667</v>
      </c>
      <c r="F8296" s="1">
        <v>45954.43990740741</v>
      </c>
      <c r="G8296" s="1">
        <v>45954.440706018519</v>
      </c>
      <c r="H8296" s="1">
        <v>45954.443611111114</v>
      </c>
      <c r="I8296" s="1">
        <v>45954.450555555559</v>
      </c>
    </row>
    <row r="8297" spans="1:9" x14ac:dyDescent="0.35">
      <c r="A8297">
        <v>108296</v>
      </c>
      <c r="B8297" t="s">
        <v>9</v>
      </c>
      <c r="C8297" t="s">
        <v>17</v>
      </c>
      <c r="D8297">
        <v>0</v>
      </c>
      <c r="E8297" s="1">
        <v>45954.441342592596</v>
      </c>
      <c r="F8297" s="1">
        <v>45954.442314814813</v>
      </c>
      <c r="G8297" s="1">
        <v>45954.442743055559</v>
      </c>
      <c r="H8297" s="1">
        <v>45954.44363425926</v>
      </c>
      <c r="I8297" s="1">
        <v>45954.452951388892</v>
      </c>
    </row>
    <row r="8298" spans="1:9" x14ac:dyDescent="0.35">
      <c r="A8298">
        <v>108297</v>
      </c>
      <c r="B8298" t="s">
        <v>9</v>
      </c>
      <c r="C8298" t="s">
        <v>10</v>
      </c>
      <c r="D8298">
        <v>0</v>
      </c>
      <c r="E8298" s="1">
        <v>45954.441423611112</v>
      </c>
      <c r="F8298" s="1">
        <v>45954.441932870373</v>
      </c>
      <c r="G8298" s="1">
        <v>45954.442013888889</v>
      </c>
      <c r="H8298" s="1">
        <v>45954.443541666667</v>
      </c>
      <c r="I8298" s="1">
        <v>45954.446805555555</v>
      </c>
    </row>
    <row r="8299" spans="1:9" x14ac:dyDescent="0.35">
      <c r="A8299">
        <v>108298</v>
      </c>
      <c r="B8299" t="s">
        <v>9</v>
      </c>
      <c r="C8299" t="s">
        <v>16</v>
      </c>
      <c r="D8299">
        <v>0</v>
      </c>
      <c r="E8299" s="1">
        <v>45954.445</v>
      </c>
      <c r="F8299" s="1">
        <v>45954.446273148147</v>
      </c>
      <c r="G8299" s="1">
        <v>45954.44809027778</v>
      </c>
      <c r="H8299" s="1">
        <v>45954.453067129631</v>
      </c>
      <c r="I8299" s="1">
        <v>45954.46597222222</v>
      </c>
    </row>
    <row r="8300" spans="1:9" x14ac:dyDescent="0.35">
      <c r="A8300">
        <v>108299</v>
      </c>
      <c r="B8300" t="s">
        <v>20</v>
      </c>
      <c r="C8300" t="s">
        <v>12</v>
      </c>
      <c r="D8300">
        <v>0</v>
      </c>
      <c r="E8300" s="1">
        <v>45954.448622685188</v>
      </c>
      <c r="F8300" s="1">
        <v>45954.449756944443</v>
      </c>
      <c r="G8300" s="1">
        <v>45954.45003472222</v>
      </c>
      <c r="H8300" s="1">
        <v>45954.452766203707</v>
      </c>
      <c r="I8300" s="1">
        <v>45954.465694444443</v>
      </c>
    </row>
    <row r="8301" spans="1:9" x14ac:dyDescent="0.35">
      <c r="A8301">
        <v>108300</v>
      </c>
      <c r="B8301" t="s">
        <v>11</v>
      </c>
      <c r="C8301" t="s">
        <v>17</v>
      </c>
      <c r="D8301">
        <v>0</v>
      </c>
      <c r="E8301" s="1">
        <v>45954.44866898148</v>
      </c>
      <c r="F8301" s="1">
        <v>45954.449652777781</v>
      </c>
      <c r="G8301" s="1">
        <v>45954.45040509259</v>
      </c>
      <c r="H8301" s="1">
        <v>45954.453229166669</v>
      </c>
      <c r="I8301" s="1">
        <v>45954.462372685186</v>
      </c>
    </row>
    <row r="8302" spans="1:9" x14ac:dyDescent="0.35">
      <c r="A8302">
        <v>108301</v>
      </c>
      <c r="B8302" t="s">
        <v>11</v>
      </c>
      <c r="C8302" t="s">
        <v>10</v>
      </c>
      <c r="D8302">
        <v>0</v>
      </c>
      <c r="E8302" s="1">
        <v>45954.450613425928</v>
      </c>
      <c r="F8302" s="1">
        <v>45954.451493055552</v>
      </c>
      <c r="G8302" s="1">
        <v>45954.451770833337</v>
      </c>
      <c r="H8302" s="1">
        <v>45954.453483796293</v>
      </c>
      <c r="I8302" s="1">
        <v>45954.465462962966</v>
      </c>
    </row>
    <row r="8303" spans="1:9" x14ac:dyDescent="0.35">
      <c r="A8303">
        <v>108302</v>
      </c>
      <c r="B8303" t="s">
        <v>21</v>
      </c>
      <c r="C8303" t="s">
        <v>17</v>
      </c>
      <c r="D8303">
        <v>0</v>
      </c>
      <c r="E8303" s="1">
        <v>45954.450798611113</v>
      </c>
      <c r="F8303" s="1">
        <v>45954.452152777776</v>
      </c>
      <c r="G8303" s="1">
        <v>45954.452800925923</v>
      </c>
      <c r="H8303" s="1">
        <v>45954.454421296294</v>
      </c>
      <c r="I8303" s="1">
        <v>45954.46130787037</v>
      </c>
    </row>
    <row r="8304" spans="1:9" x14ac:dyDescent="0.35">
      <c r="A8304">
        <v>108303</v>
      </c>
      <c r="B8304" t="s">
        <v>20</v>
      </c>
      <c r="C8304" t="s">
        <v>12</v>
      </c>
      <c r="D8304">
        <v>0</v>
      </c>
      <c r="E8304" s="1">
        <v>45954.45175925926</v>
      </c>
      <c r="F8304" s="1">
        <v>45954.452222222222</v>
      </c>
      <c r="G8304" s="1">
        <v>45954.453194444446</v>
      </c>
      <c r="H8304" s="1">
        <v>45954.455520833333</v>
      </c>
      <c r="I8304" s="1">
        <v>45954.460023148145</v>
      </c>
    </row>
    <row r="8305" spans="1:9" x14ac:dyDescent="0.35">
      <c r="A8305">
        <v>108304</v>
      </c>
      <c r="B8305" t="s">
        <v>15</v>
      </c>
      <c r="C8305" t="s">
        <v>17</v>
      </c>
      <c r="D8305">
        <v>0</v>
      </c>
      <c r="E8305" s="1">
        <v>45954.453958333332</v>
      </c>
      <c r="F8305" s="1">
        <v>45954.454606481479</v>
      </c>
      <c r="G8305" s="1">
        <v>45954.454664351855</v>
      </c>
      <c r="H8305" s="1">
        <v>45954.456446759257</v>
      </c>
      <c r="I8305" s="1">
        <v>45954.469143518516</v>
      </c>
    </row>
    <row r="8306" spans="1:9" x14ac:dyDescent="0.35">
      <c r="A8306">
        <v>108305</v>
      </c>
      <c r="B8306" t="s">
        <v>21</v>
      </c>
      <c r="C8306" t="s">
        <v>10</v>
      </c>
      <c r="D8306">
        <v>0</v>
      </c>
      <c r="E8306" s="1">
        <v>45954.453958333332</v>
      </c>
      <c r="F8306" s="1">
        <v>45954.454479166663</v>
      </c>
      <c r="G8306" s="1">
        <v>45954.454872685186</v>
      </c>
      <c r="H8306" s="1">
        <v>45954.45716435185</v>
      </c>
      <c r="I8306" s="1">
        <v>45954.469629629632</v>
      </c>
    </row>
    <row r="8307" spans="1:9" x14ac:dyDescent="0.35">
      <c r="A8307">
        <v>108306</v>
      </c>
      <c r="B8307" t="s">
        <v>9</v>
      </c>
      <c r="C8307" t="s">
        <v>17</v>
      </c>
      <c r="D8307">
        <v>0</v>
      </c>
      <c r="E8307" s="1">
        <v>45954.45584490741</v>
      </c>
      <c r="F8307" s="1">
        <v>45954.457118055558</v>
      </c>
      <c r="G8307" s="1">
        <v>45954.457962962966</v>
      </c>
      <c r="H8307" s="1">
        <v>45954.460312499999</v>
      </c>
      <c r="I8307" s="1">
        <v>45954.463136574072</v>
      </c>
    </row>
    <row r="8308" spans="1:9" x14ac:dyDescent="0.35">
      <c r="A8308">
        <v>108307</v>
      </c>
      <c r="B8308" t="s">
        <v>20</v>
      </c>
      <c r="C8308" t="s">
        <v>17</v>
      </c>
      <c r="D8308">
        <v>0</v>
      </c>
      <c r="E8308" s="1">
        <v>45954.456238425926</v>
      </c>
      <c r="F8308" s="1">
        <v>45954.456747685188</v>
      </c>
      <c r="G8308" s="1">
        <v>45954.457048611112</v>
      </c>
      <c r="H8308" s="1">
        <v>45954.458472222221</v>
      </c>
      <c r="I8308" s="1">
        <v>45954.459791666668</v>
      </c>
    </row>
    <row r="8309" spans="1:9" x14ac:dyDescent="0.35">
      <c r="A8309">
        <v>108308</v>
      </c>
      <c r="B8309" t="s">
        <v>9</v>
      </c>
      <c r="C8309" t="s">
        <v>17</v>
      </c>
      <c r="D8309">
        <v>0</v>
      </c>
      <c r="E8309" s="1">
        <v>45954.45652777778</v>
      </c>
      <c r="F8309" s="1">
        <v>45954.457013888888</v>
      </c>
      <c r="G8309" s="1">
        <v>45954.457094907404</v>
      </c>
      <c r="H8309" s="1">
        <v>45954.459490740737</v>
      </c>
      <c r="I8309" s="1">
        <v>45954.472361111111</v>
      </c>
    </row>
    <row r="8310" spans="1:9" x14ac:dyDescent="0.35">
      <c r="A8310">
        <v>108309</v>
      </c>
      <c r="B8310" t="s">
        <v>15</v>
      </c>
      <c r="C8310" t="s">
        <v>17</v>
      </c>
      <c r="D8310">
        <v>0</v>
      </c>
      <c r="E8310" s="1">
        <v>45954.456631944442</v>
      </c>
      <c r="F8310" s="1">
        <v>45954.457361111112</v>
      </c>
      <c r="G8310" s="1">
        <v>45954.458101851851</v>
      </c>
      <c r="H8310" s="1">
        <v>45954.459328703706</v>
      </c>
      <c r="I8310" s="1">
        <v>45954.460555555554</v>
      </c>
    </row>
    <row r="8311" spans="1:9" x14ac:dyDescent="0.35">
      <c r="A8311">
        <v>108310</v>
      </c>
      <c r="B8311" t="s">
        <v>11</v>
      </c>
      <c r="C8311" t="s">
        <v>14</v>
      </c>
      <c r="D8311">
        <v>0</v>
      </c>
      <c r="E8311" s="1">
        <v>45954.456655092596</v>
      </c>
      <c r="F8311" s="1">
        <v>45954.457372685189</v>
      </c>
      <c r="G8311" s="1">
        <v>45954.458101851851</v>
      </c>
      <c r="H8311" s="1">
        <v>45954.461331018516</v>
      </c>
      <c r="I8311" s="1">
        <v>45954.471655092595</v>
      </c>
    </row>
    <row r="8312" spans="1:9" x14ac:dyDescent="0.35">
      <c r="A8312">
        <v>108311</v>
      </c>
      <c r="B8312" t="s">
        <v>15</v>
      </c>
      <c r="C8312" t="s">
        <v>10</v>
      </c>
      <c r="D8312">
        <v>0</v>
      </c>
      <c r="E8312" s="1">
        <v>45954.457708333335</v>
      </c>
      <c r="F8312" s="1">
        <v>45954.458877314813</v>
      </c>
      <c r="G8312" s="1">
        <v>45954.459340277775</v>
      </c>
      <c r="H8312" s="1">
        <v>45954.462314814817</v>
      </c>
      <c r="I8312" s="1">
        <v>45954.463773148149</v>
      </c>
    </row>
    <row r="8313" spans="1:9" x14ac:dyDescent="0.35">
      <c r="A8313">
        <v>108312</v>
      </c>
      <c r="B8313" t="s">
        <v>9</v>
      </c>
      <c r="C8313" t="s">
        <v>16</v>
      </c>
      <c r="D8313">
        <v>0</v>
      </c>
      <c r="E8313" s="1">
        <v>45954.458182870374</v>
      </c>
      <c r="F8313" s="1">
        <v>45954.459421296298</v>
      </c>
      <c r="G8313" s="1">
        <v>45954.460370370369</v>
      </c>
      <c r="H8313" s="1">
        <v>45954.462800925925</v>
      </c>
      <c r="I8313" s="1">
        <v>45954.463020833333</v>
      </c>
    </row>
    <row r="8314" spans="1:9" x14ac:dyDescent="0.35">
      <c r="A8314">
        <v>108313</v>
      </c>
      <c r="B8314" t="s">
        <v>11</v>
      </c>
      <c r="C8314" t="s">
        <v>12</v>
      </c>
      <c r="D8314">
        <v>0</v>
      </c>
      <c r="E8314" s="1">
        <v>45954.458368055559</v>
      </c>
      <c r="F8314" s="1">
        <v>45954.459502314814</v>
      </c>
      <c r="G8314" s="1">
        <v>45954.459965277776</v>
      </c>
      <c r="H8314" s="1">
        <v>45954.460868055554</v>
      </c>
      <c r="I8314" s="1">
        <v>45954.47216435185</v>
      </c>
    </row>
    <row r="8315" spans="1:9" x14ac:dyDescent="0.35">
      <c r="A8315">
        <v>108314</v>
      </c>
      <c r="B8315" t="s">
        <v>15</v>
      </c>
      <c r="C8315" t="s">
        <v>16</v>
      </c>
      <c r="D8315">
        <v>0</v>
      </c>
      <c r="E8315" s="1">
        <v>45954.45853009259</v>
      </c>
      <c r="F8315" s="1">
        <v>45954.459560185183</v>
      </c>
      <c r="G8315" s="1">
        <v>45954.460104166668</v>
      </c>
      <c r="H8315" s="1">
        <v>45954.462581018517</v>
      </c>
      <c r="I8315" s="1">
        <v>45954.462905092594</v>
      </c>
    </row>
    <row r="8316" spans="1:9" x14ac:dyDescent="0.35">
      <c r="A8316">
        <v>108315</v>
      </c>
      <c r="B8316" t="s">
        <v>22</v>
      </c>
      <c r="C8316" t="s">
        <v>14</v>
      </c>
      <c r="D8316">
        <v>0</v>
      </c>
      <c r="E8316" s="1">
        <v>45954.459062499998</v>
      </c>
      <c r="F8316" s="1">
        <v>45954.459861111114</v>
      </c>
      <c r="G8316" s="1">
        <v>45954.460057870368</v>
      </c>
      <c r="H8316" s="1">
        <v>45954.463043981479</v>
      </c>
      <c r="I8316" s="1">
        <v>45954.463553240741</v>
      </c>
    </row>
    <row r="8317" spans="1:9" x14ac:dyDescent="0.35">
      <c r="A8317">
        <v>108316</v>
      </c>
      <c r="B8317" t="s">
        <v>15</v>
      </c>
      <c r="C8317" t="s">
        <v>14</v>
      </c>
      <c r="D8317">
        <v>0</v>
      </c>
      <c r="E8317" s="1">
        <v>45954.459548611114</v>
      </c>
      <c r="F8317" s="1">
        <v>45954.459953703707</v>
      </c>
      <c r="G8317" s="1">
        <v>45954.460509259261</v>
      </c>
      <c r="H8317" s="1">
        <v>45954.46199074074</v>
      </c>
      <c r="I8317" s="1">
        <v>45954.467129629629</v>
      </c>
    </row>
    <row r="8318" spans="1:9" x14ac:dyDescent="0.35">
      <c r="A8318">
        <v>108317</v>
      </c>
      <c r="B8318" t="s">
        <v>13</v>
      </c>
      <c r="C8318" t="s">
        <v>16</v>
      </c>
      <c r="D8318">
        <v>0</v>
      </c>
      <c r="E8318" s="1">
        <v>45954.459756944445</v>
      </c>
      <c r="F8318" s="1">
        <v>45954.460104166668</v>
      </c>
      <c r="G8318" s="1">
        <v>45954.461087962962</v>
      </c>
      <c r="H8318" s="1">
        <v>45954.466053240743</v>
      </c>
      <c r="I8318" s="1">
        <v>45954.467881944445</v>
      </c>
    </row>
    <row r="8319" spans="1:9" x14ac:dyDescent="0.35">
      <c r="A8319">
        <v>108318</v>
      </c>
      <c r="B8319" t="s">
        <v>22</v>
      </c>
      <c r="C8319" t="s">
        <v>10</v>
      </c>
      <c r="D8319">
        <v>0</v>
      </c>
      <c r="E8319" s="1">
        <v>45954.460636574076</v>
      </c>
      <c r="F8319" s="1">
        <v>45954.46125</v>
      </c>
      <c r="G8319" s="1">
        <v>45954.461319444446</v>
      </c>
      <c r="H8319" s="1">
        <v>45954.464317129627</v>
      </c>
      <c r="I8319" s="1">
        <v>45954.470532407409</v>
      </c>
    </row>
    <row r="8320" spans="1:9" x14ac:dyDescent="0.35">
      <c r="A8320">
        <v>108319</v>
      </c>
      <c r="B8320" t="s">
        <v>22</v>
      </c>
      <c r="C8320" t="s">
        <v>10</v>
      </c>
      <c r="D8320">
        <v>0</v>
      </c>
      <c r="E8320" s="1">
        <v>45954.461319444446</v>
      </c>
      <c r="F8320" s="1">
        <v>45954.462500000001</v>
      </c>
      <c r="G8320" s="1">
        <v>45954.463240740741</v>
      </c>
      <c r="H8320" s="1">
        <v>45954.46603009259</v>
      </c>
      <c r="I8320" s="1">
        <v>45954.476354166669</v>
      </c>
    </row>
    <row r="8321" spans="1:9" x14ac:dyDescent="0.35">
      <c r="A8321">
        <v>108320</v>
      </c>
      <c r="B8321" t="s">
        <v>13</v>
      </c>
      <c r="C8321" t="s">
        <v>12</v>
      </c>
      <c r="D8321">
        <v>0</v>
      </c>
      <c r="E8321" s="1">
        <v>45954.463078703702</v>
      </c>
      <c r="F8321" s="1">
        <v>45954.463900462964</v>
      </c>
      <c r="G8321" s="1">
        <v>45954.464687500003</v>
      </c>
      <c r="H8321" s="1">
        <v>45954.465798611112</v>
      </c>
      <c r="I8321" s="1">
        <v>45954.474618055552</v>
      </c>
    </row>
    <row r="8322" spans="1:9" x14ac:dyDescent="0.35">
      <c r="A8322">
        <v>108321</v>
      </c>
      <c r="B8322" t="s">
        <v>15</v>
      </c>
      <c r="C8322" t="s">
        <v>16</v>
      </c>
      <c r="D8322">
        <v>0</v>
      </c>
      <c r="E8322" s="1">
        <v>45954.46570601852</v>
      </c>
      <c r="F8322" s="1">
        <v>45954.466215277775</v>
      </c>
      <c r="G8322" s="1">
        <v>45954.467638888891</v>
      </c>
      <c r="H8322" s="1">
        <v>45954.472754629627</v>
      </c>
      <c r="I8322" s="1">
        <v>45954.485497685186</v>
      </c>
    </row>
    <row r="8323" spans="1:9" x14ac:dyDescent="0.35">
      <c r="A8323">
        <v>108322</v>
      </c>
      <c r="B8323" t="s">
        <v>23</v>
      </c>
      <c r="C8323" t="s">
        <v>12</v>
      </c>
      <c r="D8323">
        <v>0</v>
      </c>
      <c r="E8323" s="1">
        <v>45954.465810185182</v>
      </c>
      <c r="F8323" s="1">
        <v>45954.466724537036</v>
      </c>
      <c r="G8323" s="1">
        <v>45954.466944444444</v>
      </c>
      <c r="H8323" s="1">
        <v>45954.4687962963</v>
      </c>
      <c r="I8323" s="1">
        <v>45954.478298611109</v>
      </c>
    </row>
    <row r="8324" spans="1:9" x14ac:dyDescent="0.35">
      <c r="A8324">
        <v>108323</v>
      </c>
      <c r="B8324" t="s">
        <v>19</v>
      </c>
      <c r="C8324" t="s">
        <v>10</v>
      </c>
      <c r="D8324">
        <v>0</v>
      </c>
      <c r="E8324" s="1">
        <v>45954.466620370367</v>
      </c>
      <c r="F8324" s="1">
        <v>45954.467719907407</v>
      </c>
      <c r="G8324" s="1">
        <v>45954.468576388892</v>
      </c>
      <c r="H8324" s="1">
        <v>45954.471284722225</v>
      </c>
      <c r="I8324" s="1">
        <v>45954.471608796295</v>
      </c>
    </row>
    <row r="8325" spans="1:9" x14ac:dyDescent="0.35">
      <c r="A8325">
        <v>108324</v>
      </c>
      <c r="B8325" t="s">
        <v>18</v>
      </c>
      <c r="C8325" t="s">
        <v>10</v>
      </c>
      <c r="D8325">
        <v>0</v>
      </c>
      <c r="E8325" s="1">
        <v>45954.466851851852</v>
      </c>
      <c r="F8325" s="1">
        <v>45954.467719907407</v>
      </c>
      <c r="G8325" s="1">
        <v>45954.468460648146</v>
      </c>
      <c r="H8325" s="1">
        <v>45954.470277777778</v>
      </c>
      <c r="I8325" s="1">
        <v>45954.470821759256</v>
      </c>
    </row>
    <row r="8326" spans="1:9" x14ac:dyDescent="0.35">
      <c r="A8326">
        <v>108325</v>
      </c>
      <c r="B8326" t="s">
        <v>21</v>
      </c>
      <c r="C8326" t="s">
        <v>14</v>
      </c>
      <c r="D8326">
        <v>0</v>
      </c>
      <c r="E8326" s="1">
        <v>45954.466886574075</v>
      </c>
      <c r="F8326" s="1">
        <v>45954.467326388891</v>
      </c>
      <c r="G8326" s="1">
        <v>45954.468206018515</v>
      </c>
      <c r="H8326" s="1">
        <v>45954.470937500002</v>
      </c>
      <c r="I8326" s="1">
        <v>45954.482476851852</v>
      </c>
    </row>
    <row r="8327" spans="1:9" x14ac:dyDescent="0.35">
      <c r="A8327">
        <v>108326</v>
      </c>
      <c r="B8327" t="s">
        <v>15</v>
      </c>
      <c r="C8327" t="s">
        <v>10</v>
      </c>
      <c r="D8327">
        <v>0</v>
      </c>
      <c r="E8327" s="1">
        <v>45954.467488425929</v>
      </c>
      <c r="F8327" s="1">
        <v>45954.467951388891</v>
      </c>
      <c r="G8327" s="1">
        <v>45954.468495370369</v>
      </c>
      <c r="H8327" s="1">
        <v>45954.469953703701</v>
      </c>
      <c r="I8327" s="1">
        <v>45954.481678240743</v>
      </c>
    </row>
    <row r="8328" spans="1:9" x14ac:dyDescent="0.35">
      <c r="A8328">
        <v>108327</v>
      </c>
      <c r="B8328" t="s">
        <v>9</v>
      </c>
      <c r="C8328" t="s">
        <v>16</v>
      </c>
      <c r="D8328">
        <v>0</v>
      </c>
      <c r="E8328" s="1">
        <v>45954.467928240738</v>
      </c>
      <c r="F8328" s="1">
        <v>45954.46912037037</v>
      </c>
      <c r="G8328" s="1">
        <v>45954.470046296294</v>
      </c>
      <c r="H8328" s="1">
        <v>45954.474016203705</v>
      </c>
      <c r="I8328" s="1">
        <v>45954.482777777775</v>
      </c>
    </row>
    <row r="8329" spans="1:9" x14ac:dyDescent="0.35">
      <c r="A8329">
        <v>108328</v>
      </c>
      <c r="B8329" t="s">
        <v>9</v>
      </c>
      <c r="C8329" t="s">
        <v>16</v>
      </c>
      <c r="D8329">
        <v>0</v>
      </c>
      <c r="E8329" s="1">
        <v>45954.468599537038</v>
      </c>
      <c r="F8329" s="1">
        <v>45954.469467592593</v>
      </c>
      <c r="G8329" s="1">
        <v>45954.470416666663</v>
      </c>
      <c r="H8329" s="1">
        <v>45954.474988425929</v>
      </c>
      <c r="I8329" s="1">
        <v>45954.475648148145</v>
      </c>
    </row>
    <row r="8330" spans="1:9" x14ac:dyDescent="0.35">
      <c r="A8330">
        <v>108329</v>
      </c>
      <c r="B8330" t="s">
        <v>23</v>
      </c>
      <c r="C8330" t="s">
        <v>14</v>
      </c>
      <c r="D8330">
        <v>0</v>
      </c>
      <c r="E8330" s="1">
        <v>45954.469178240739</v>
      </c>
      <c r="F8330" s="1">
        <v>45954.469814814816</v>
      </c>
      <c r="G8330" s="1">
        <v>45954.470613425925</v>
      </c>
      <c r="H8330" s="1">
        <v>45954.472303240742</v>
      </c>
      <c r="I8330" s="1">
        <v>45954.473495370374</v>
      </c>
    </row>
    <row r="8331" spans="1:9" x14ac:dyDescent="0.35">
      <c r="A8331">
        <v>108330</v>
      </c>
      <c r="B8331" t="s">
        <v>18</v>
      </c>
      <c r="C8331" t="s">
        <v>10</v>
      </c>
      <c r="D8331">
        <v>0</v>
      </c>
      <c r="E8331" s="1">
        <v>45954.469780092593</v>
      </c>
      <c r="F8331" s="1">
        <v>45954.470497685186</v>
      </c>
      <c r="G8331" s="1">
        <v>45954.47148148148</v>
      </c>
      <c r="H8331" s="1">
        <v>45954.474189814813</v>
      </c>
      <c r="I8331" s="1">
        <v>45954.479166666664</v>
      </c>
    </row>
    <row r="8332" spans="1:9" x14ac:dyDescent="0.35">
      <c r="A8332">
        <v>108331</v>
      </c>
      <c r="B8332" t="s">
        <v>9</v>
      </c>
      <c r="C8332" t="s">
        <v>14</v>
      </c>
      <c r="D8332">
        <v>0</v>
      </c>
      <c r="E8332" s="1">
        <v>45954.470509259256</v>
      </c>
      <c r="F8332" s="1">
        <v>45954.471782407411</v>
      </c>
      <c r="G8332" s="1">
        <v>45954.472696759258</v>
      </c>
      <c r="H8332" s="1">
        <v>45954.475011574075</v>
      </c>
      <c r="I8332" s="1">
        <v>45954.478229166663</v>
      </c>
    </row>
    <row r="8333" spans="1:9" x14ac:dyDescent="0.35">
      <c r="A8333">
        <v>108332</v>
      </c>
      <c r="B8333" t="s">
        <v>13</v>
      </c>
      <c r="C8333" t="s">
        <v>17</v>
      </c>
      <c r="D8333">
        <v>0</v>
      </c>
      <c r="E8333" s="1">
        <v>45954.472118055557</v>
      </c>
      <c r="F8333" s="1">
        <v>45954.472928240742</v>
      </c>
      <c r="G8333" s="1">
        <v>45954.473634259259</v>
      </c>
      <c r="H8333" s="1">
        <v>45954.4766087963</v>
      </c>
      <c r="I8333" s="1">
        <v>45954.489479166667</v>
      </c>
    </row>
    <row r="8334" spans="1:9" x14ac:dyDescent="0.35">
      <c r="A8334">
        <v>108333</v>
      </c>
      <c r="B8334" t="s">
        <v>9</v>
      </c>
      <c r="C8334" t="s">
        <v>10</v>
      </c>
      <c r="D8334">
        <v>0</v>
      </c>
      <c r="E8334" s="1">
        <v>45954.473217592589</v>
      </c>
      <c r="F8334" s="1">
        <v>45954.473877314813</v>
      </c>
      <c r="G8334" s="1">
        <v>45954.474456018521</v>
      </c>
      <c r="H8334" s="1">
        <v>45954.4768287037</v>
      </c>
      <c r="I8334" s="1">
        <v>45954.487395833334</v>
      </c>
    </row>
    <row r="8335" spans="1:9" x14ac:dyDescent="0.35">
      <c r="A8335">
        <v>108334</v>
      </c>
      <c r="B8335" t="s">
        <v>11</v>
      </c>
      <c r="C8335" t="s">
        <v>16</v>
      </c>
      <c r="D8335">
        <v>0</v>
      </c>
      <c r="E8335" s="1">
        <v>45954.474606481483</v>
      </c>
      <c r="F8335" s="1">
        <v>45954.47515046296</v>
      </c>
      <c r="G8335" s="1">
        <v>45954.477129629631</v>
      </c>
      <c r="H8335" s="1">
        <v>45954.478182870371</v>
      </c>
      <c r="I8335" s="1">
        <v>45954.483796296299</v>
      </c>
    </row>
    <row r="8336" spans="1:9" x14ac:dyDescent="0.35">
      <c r="A8336">
        <v>108335</v>
      </c>
      <c r="B8336" t="s">
        <v>9</v>
      </c>
      <c r="C8336" t="s">
        <v>12</v>
      </c>
      <c r="D8336">
        <v>0</v>
      </c>
      <c r="E8336" s="1">
        <v>45954.474745370368</v>
      </c>
      <c r="F8336" s="1">
        <v>45954.475729166668</v>
      </c>
      <c r="G8336" s="1">
        <v>45954.476307870369</v>
      </c>
      <c r="H8336" s="1">
        <v>45954.477187500001</v>
      </c>
      <c r="I8336" s="1">
        <v>45954.484826388885</v>
      </c>
    </row>
    <row r="8337" spans="1:9" x14ac:dyDescent="0.35">
      <c r="A8337">
        <v>108336</v>
      </c>
      <c r="B8337" t="s">
        <v>21</v>
      </c>
      <c r="C8337" t="s">
        <v>16</v>
      </c>
      <c r="D8337">
        <v>0</v>
      </c>
      <c r="E8337" s="1">
        <v>45954.475300925929</v>
      </c>
      <c r="F8337" s="1">
        <v>45954.476099537038</v>
      </c>
      <c r="G8337" s="1">
        <v>45954.476875</v>
      </c>
      <c r="H8337" s="1">
        <v>45954.477465277778</v>
      </c>
      <c r="I8337" s="1">
        <v>45954.482303240744</v>
      </c>
    </row>
    <row r="8338" spans="1:9" x14ac:dyDescent="0.35">
      <c r="A8338">
        <v>108337</v>
      </c>
      <c r="B8338" t="s">
        <v>13</v>
      </c>
      <c r="C8338" t="s">
        <v>17</v>
      </c>
      <c r="D8338">
        <v>0</v>
      </c>
      <c r="E8338" s="1">
        <v>45954.475636574076</v>
      </c>
      <c r="F8338" s="1">
        <v>45954.477013888885</v>
      </c>
      <c r="G8338" s="1">
        <v>45954.477893518517</v>
      </c>
      <c r="H8338" s="1">
        <v>45954.480069444442</v>
      </c>
      <c r="I8338" s="1">
        <v>45954.480312500003</v>
      </c>
    </row>
    <row r="8339" spans="1:9" x14ac:dyDescent="0.35">
      <c r="A8339">
        <v>108338</v>
      </c>
      <c r="B8339" t="s">
        <v>20</v>
      </c>
      <c r="C8339" t="s">
        <v>12</v>
      </c>
      <c r="D8339">
        <v>0</v>
      </c>
      <c r="E8339" s="1">
        <v>45954.477060185185</v>
      </c>
      <c r="F8339" s="1">
        <v>45954.47797453704</v>
      </c>
      <c r="G8339" s="1">
        <v>45954.478113425925</v>
      </c>
      <c r="H8339" s="1">
        <v>45954.480115740742</v>
      </c>
      <c r="I8339" s="1">
        <v>45954.48064814815</v>
      </c>
    </row>
    <row r="8340" spans="1:9" x14ac:dyDescent="0.35">
      <c r="A8340">
        <v>108339</v>
      </c>
      <c r="B8340" t="s">
        <v>9</v>
      </c>
      <c r="C8340" t="s">
        <v>17</v>
      </c>
      <c r="D8340">
        <v>0</v>
      </c>
      <c r="E8340" s="1">
        <v>45954.478333333333</v>
      </c>
      <c r="F8340" s="1">
        <v>45954.478900462964</v>
      </c>
      <c r="G8340" s="1">
        <v>45954.479872685188</v>
      </c>
      <c r="H8340" s="1">
        <v>45954.482372685183</v>
      </c>
      <c r="I8340" s="1">
        <v>45954.494733796295</v>
      </c>
    </row>
    <row r="8341" spans="1:9" x14ac:dyDescent="0.35">
      <c r="A8341">
        <v>108340</v>
      </c>
      <c r="B8341" t="s">
        <v>18</v>
      </c>
      <c r="C8341" t="s">
        <v>17</v>
      </c>
      <c r="D8341">
        <v>0</v>
      </c>
      <c r="E8341" s="1">
        <v>45954.478634259256</v>
      </c>
      <c r="F8341" s="1">
        <v>45954.479953703703</v>
      </c>
      <c r="G8341" s="1">
        <v>45954.480219907404</v>
      </c>
      <c r="H8341" s="1">
        <v>45954.483263888891</v>
      </c>
      <c r="I8341" s="1">
        <v>45954.488981481481</v>
      </c>
    </row>
    <row r="8342" spans="1:9" x14ac:dyDescent="0.35">
      <c r="A8342">
        <v>108341</v>
      </c>
      <c r="B8342" t="s">
        <v>18</v>
      </c>
      <c r="C8342" t="s">
        <v>10</v>
      </c>
      <c r="D8342">
        <v>0</v>
      </c>
      <c r="E8342" s="1">
        <v>45954.480324074073</v>
      </c>
      <c r="F8342" s="1">
        <v>45954.481423611112</v>
      </c>
      <c r="G8342" s="1">
        <v>45954.482233796298</v>
      </c>
      <c r="H8342" s="1">
        <v>45954.485000000001</v>
      </c>
      <c r="I8342" s="1">
        <v>45954.488217592596</v>
      </c>
    </row>
    <row r="8343" spans="1:9" x14ac:dyDescent="0.35">
      <c r="A8343">
        <v>108342</v>
      </c>
      <c r="B8343" t="s">
        <v>21</v>
      </c>
      <c r="C8343" t="s">
        <v>17</v>
      </c>
      <c r="D8343">
        <v>0</v>
      </c>
      <c r="E8343" s="1">
        <v>45954.480497685188</v>
      </c>
      <c r="F8343" s="1">
        <v>45954.481273148151</v>
      </c>
      <c r="G8343" s="1">
        <v>45954.482048611113</v>
      </c>
      <c r="H8343" s="1">
        <v>45954.483368055553</v>
      </c>
      <c r="I8343" s="1">
        <v>45954.491944444446</v>
      </c>
    </row>
    <row r="8344" spans="1:9" x14ac:dyDescent="0.35">
      <c r="A8344">
        <v>108343</v>
      </c>
      <c r="B8344" t="s">
        <v>9</v>
      </c>
      <c r="C8344" t="s">
        <v>10</v>
      </c>
      <c r="D8344">
        <v>0</v>
      </c>
      <c r="E8344" s="1">
        <v>45954.482858796298</v>
      </c>
      <c r="F8344" s="1">
        <v>45954.483726851853</v>
      </c>
      <c r="G8344" s="1">
        <v>45954.484282407408</v>
      </c>
      <c r="H8344" s="1">
        <v>45954.486666666664</v>
      </c>
      <c r="I8344" s="1">
        <v>45954.498437499999</v>
      </c>
    </row>
    <row r="8345" spans="1:9" x14ac:dyDescent="0.35">
      <c r="A8345">
        <v>108344</v>
      </c>
      <c r="B8345" t="s">
        <v>21</v>
      </c>
      <c r="C8345" t="s">
        <v>14</v>
      </c>
      <c r="D8345">
        <v>0</v>
      </c>
      <c r="E8345" s="1">
        <v>45954.483101851853</v>
      </c>
      <c r="F8345" s="1">
        <v>45954.484467592592</v>
      </c>
      <c r="G8345" s="1">
        <v>45954.484976851854</v>
      </c>
      <c r="H8345" s="1">
        <v>45954.486597222225</v>
      </c>
      <c r="I8345" s="1">
        <v>45954.491956018515</v>
      </c>
    </row>
    <row r="8346" spans="1:9" x14ac:dyDescent="0.35">
      <c r="A8346">
        <v>108345</v>
      </c>
      <c r="B8346" t="s">
        <v>9</v>
      </c>
      <c r="C8346" t="s">
        <v>10</v>
      </c>
      <c r="D8346">
        <v>0</v>
      </c>
      <c r="E8346" s="1">
        <v>45954.484594907408</v>
      </c>
      <c r="F8346" s="1">
        <v>45954.485879629632</v>
      </c>
      <c r="G8346" s="1">
        <v>45954.486597222225</v>
      </c>
      <c r="H8346" s="1">
        <v>45954.490011574075</v>
      </c>
      <c r="I8346" s="1">
        <v>45954.500787037039</v>
      </c>
    </row>
    <row r="8347" spans="1:9" x14ac:dyDescent="0.35">
      <c r="A8347">
        <v>108346</v>
      </c>
      <c r="B8347" t="s">
        <v>13</v>
      </c>
      <c r="C8347" t="s">
        <v>14</v>
      </c>
      <c r="D8347">
        <v>0</v>
      </c>
      <c r="E8347" s="1">
        <v>45954.484942129631</v>
      </c>
      <c r="F8347" s="1">
        <v>45954.485451388886</v>
      </c>
      <c r="G8347" s="1">
        <v>45954.485648148147</v>
      </c>
      <c r="H8347" s="1">
        <v>45954.48715277778</v>
      </c>
      <c r="I8347" s="1">
        <v>45954.493472222224</v>
      </c>
    </row>
    <row r="8348" spans="1:9" x14ac:dyDescent="0.35">
      <c r="A8348">
        <v>108347</v>
      </c>
      <c r="B8348" t="s">
        <v>15</v>
      </c>
      <c r="C8348" t="s">
        <v>10</v>
      </c>
      <c r="D8348">
        <v>0</v>
      </c>
      <c r="E8348" s="1">
        <v>45954.485833333332</v>
      </c>
      <c r="F8348" s="1">
        <v>45954.48704861111</v>
      </c>
      <c r="G8348" s="1">
        <v>45954.487175925926</v>
      </c>
      <c r="H8348" s="1">
        <v>45954.489155092589</v>
      </c>
      <c r="I8348" s="1">
        <v>45954.492094907408</v>
      </c>
    </row>
    <row r="8349" spans="1:9" x14ac:dyDescent="0.35">
      <c r="A8349">
        <v>108348</v>
      </c>
      <c r="B8349" t="s">
        <v>13</v>
      </c>
      <c r="C8349" t="s">
        <v>16</v>
      </c>
      <c r="D8349">
        <v>0</v>
      </c>
      <c r="E8349" s="1">
        <v>45954.485879629632</v>
      </c>
      <c r="F8349" s="1">
        <v>45954.486956018518</v>
      </c>
      <c r="G8349" s="1">
        <v>45954.488680555558</v>
      </c>
      <c r="H8349" s="1">
        <v>45954.489236111112</v>
      </c>
      <c r="I8349" s="1">
        <v>45954.501747685186</v>
      </c>
    </row>
    <row r="8350" spans="1:9" x14ac:dyDescent="0.35">
      <c r="A8350">
        <v>108349</v>
      </c>
      <c r="B8350" t="s">
        <v>9</v>
      </c>
      <c r="C8350" t="s">
        <v>17</v>
      </c>
      <c r="D8350">
        <v>0</v>
      </c>
      <c r="E8350" s="1">
        <v>45954.486562500002</v>
      </c>
      <c r="F8350" s="1">
        <v>45954.48715277778</v>
      </c>
      <c r="G8350" s="1">
        <v>45954.487256944441</v>
      </c>
      <c r="H8350" s="1">
        <v>45954.488113425927</v>
      </c>
      <c r="I8350" s="1">
        <v>45954.491909722223</v>
      </c>
    </row>
    <row r="8351" spans="1:9" x14ac:dyDescent="0.35">
      <c r="A8351">
        <v>108350</v>
      </c>
      <c r="B8351" t="s">
        <v>11</v>
      </c>
      <c r="C8351" t="s">
        <v>14</v>
      </c>
      <c r="D8351">
        <v>0</v>
      </c>
      <c r="E8351" s="1">
        <v>45954.486990740741</v>
      </c>
      <c r="F8351" s="1">
        <v>45954.487453703703</v>
      </c>
      <c r="G8351" s="1">
        <v>45954.488449074073</v>
      </c>
      <c r="H8351" s="1">
        <v>45954.491030092591</v>
      </c>
      <c r="I8351" s="1">
        <v>45954.499456018515</v>
      </c>
    </row>
    <row r="8352" spans="1:9" x14ac:dyDescent="0.35">
      <c r="A8352">
        <v>108351</v>
      </c>
      <c r="B8352" t="s">
        <v>9</v>
      </c>
      <c r="C8352" t="s">
        <v>12</v>
      </c>
      <c r="D8352">
        <v>0</v>
      </c>
      <c r="E8352" s="1">
        <v>45954.487071759257</v>
      </c>
      <c r="F8352" s="1">
        <v>45954.487650462965</v>
      </c>
      <c r="G8352" s="1">
        <v>45954.487708333334</v>
      </c>
      <c r="H8352" s="1">
        <v>45954.490972222222</v>
      </c>
      <c r="I8352" s="1">
        <v>45954.501921296294</v>
      </c>
    </row>
    <row r="8353" spans="1:9" x14ac:dyDescent="0.35">
      <c r="A8353">
        <v>108352</v>
      </c>
      <c r="B8353" t="s">
        <v>21</v>
      </c>
      <c r="C8353" t="s">
        <v>10</v>
      </c>
      <c r="D8353">
        <v>0</v>
      </c>
      <c r="E8353" s="1">
        <v>45954.48746527778</v>
      </c>
      <c r="F8353" s="1">
        <v>45954.487916666665</v>
      </c>
      <c r="G8353" s="1">
        <v>45954.488807870373</v>
      </c>
      <c r="H8353" s="1">
        <v>45954.489675925928</v>
      </c>
      <c r="I8353" s="1">
        <v>45954.492986111109</v>
      </c>
    </row>
    <row r="8354" spans="1:9" x14ac:dyDescent="0.35">
      <c r="A8354">
        <v>108353</v>
      </c>
      <c r="B8354" t="s">
        <v>13</v>
      </c>
      <c r="C8354" t="s">
        <v>17</v>
      </c>
      <c r="D8354">
        <v>0</v>
      </c>
      <c r="E8354" s="1">
        <v>45954.488391203704</v>
      </c>
      <c r="F8354" s="1">
        <v>45954.489548611113</v>
      </c>
      <c r="G8354" s="1">
        <v>45954.489618055559</v>
      </c>
      <c r="H8354" s="1">
        <v>45954.492349537039</v>
      </c>
      <c r="I8354" s="1">
        <v>45954.494340277779</v>
      </c>
    </row>
    <row r="8355" spans="1:9" x14ac:dyDescent="0.35">
      <c r="A8355">
        <v>108354</v>
      </c>
      <c r="B8355" t="s">
        <v>9</v>
      </c>
      <c r="C8355" t="s">
        <v>17</v>
      </c>
      <c r="D8355">
        <v>0</v>
      </c>
      <c r="E8355" s="1">
        <v>45954.48847222222</v>
      </c>
      <c r="F8355" s="1">
        <v>45954.48940972222</v>
      </c>
      <c r="G8355" s="1">
        <v>45954.490416666667</v>
      </c>
      <c r="H8355" s="1">
        <v>45954.492951388886</v>
      </c>
      <c r="I8355" s="1">
        <v>45954.503344907411</v>
      </c>
    </row>
    <row r="8356" spans="1:9" x14ac:dyDescent="0.35">
      <c r="A8356">
        <v>108355</v>
      </c>
      <c r="B8356" t="s">
        <v>18</v>
      </c>
      <c r="C8356" t="s">
        <v>14</v>
      </c>
      <c r="D8356">
        <v>0</v>
      </c>
      <c r="E8356" s="1">
        <v>45954.489849537036</v>
      </c>
      <c r="F8356" s="1">
        <v>45954.490543981483</v>
      </c>
      <c r="G8356" s="1">
        <v>45954.491180555553</v>
      </c>
      <c r="H8356" s="1">
        <v>45954.493310185186</v>
      </c>
      <c r="I8356" s="1">
        <v>45954.505509259259</v>
      </c>
    </row>
    <row r="8357" spans="1:9" x14ac:dyDescent="0.35">
      <c r="A8357">
        <v>108356</v>
      </c>
      <c r="B8357" t="s">
        <v>18</v>
      </c>
      <c r="C8357" t="s">
        <v>16</v>
      </c>
      <c r="D8357">
        <v>0</v>
      </c>
      <c r="E8357" s="1">
        <v>45954.489942129629</v>
      </c>
      <c r="F8357" s="1">
        <v>45954.490347222221</v>
      </c>
      <c r="G8357" s="1">
        <v>45954.490706018521</v>
      </c>
      <c r="H8357" s="1">
        <v>45954.494537037041</v>
      </c>
      <c r="I8357" s="1">
        <v>45954.503020833334</v>
      </c>
    </row>
    <row r="8358" spans="1:9" x14ac:dyDescent="0.35">
      <c r="A8358">
        <v>108357</v>
      </c>
      <c r="B8358" t="s">
        <v>18</v>
      </c>
      <c r="C8358" t="s">
        <v>10</v>
      </c>
      <c r="D8358">
        <v>0</v>
      </c>
      <c r="E8358" s="1">
        <v>45954.490439814814</v>
      </c>
      <c r="F8358" s="1">
        <v>45954.491423611114</v>
      </c>
      <c r="G8358" s="1">
        <v>45954.492175925923</v>
      </c>
      <c r="H8358" s="1">
        <v>45954.49491898148</v>
      </c>
      <c r="I8358" s="1">
        <v>45954.496678240743</v>
      </c>
    </row>
    <row r="8359" spans="1:9" x14ac:dyDescent="0.35">
      <c r="A8359">
        <v>108358</v>
      </c>
      <c r="B8359" t="s">
        <v>11</v>
      </c>
      <c r="C8359" t="s">
        <v>12</v>
      </c>
      <c r="D8359">
        <v>0</v>
      </c>
      <c r="E8359" s="1">
        <v>45954.491180555553</v>
      </c>
      <c r="F8359" s="1">
        <v>45954.491979166669</v>
      </c>
      <c r="G8359" s="1">
        <v>45954.4921412037</v>
      </c>
      <c r="H8359" s="1">
        <v>45954.492997685185</v>
      </c>
      <c r="I8359" s="1">
        <v>45954.503958333335</v>
      </c>
    </row>
    <row r="8360" spans="1:9" x14ac:dyDescent="0.35">
      <c r="A8360">
        <v>108359</v>
      </c>
      <c r="B8360" t="s">
        <v>9</v>
      </c>
      <c r="C8360" t="s">
        <v>10</v>
      </c>
      <c r="D8360">
        <v>0</v>
      </c>
      <c r="E8360" s="1">
        <v>45954.492152777777</v>
      </c>
      <c r="F8360" s="1">
        <v>45954.493217592593</v>
      </c>
      <c r="G8360" s="1">
        <v>45954.493807870371</v>
      </c>
      <c r="H8360" s="1">
        <v>45954.496412037035</v>
      </c>
      <c r="I8360" s="1">
        <v>45954.509247685186</v>
      </c>
    </row>
    <row r="8361" spans="1:9" x14ac:dyDescent="0.35">
      <c r="A8361">
        <v>108360</v>
      </c>
      <c r="B8361" t="s">
        <v>18</v>
      </c>
      <c r="C8361" t="s">
        <v>14</v>
      </c>
      <c r="D8361">
        <v>0</v>
      </c>
      <c r="E8361" s="1">
        <v>45954.492604166669</v>
      </c>
      <c r="F8361" s="1">
        <v>45954.493506944447</v>
      </c>
      <c r="G8361" s="1">
        <v>45954.494456018518</v>
      </c>
      <c r="H8361" s="1">
        <v>45954.497314814813</v>
      </c>
      <c r="I8361" s="1">
        <v>45954.507476851853</v>
      </c>
    </row>
    <row r="8362" spans="1:9" x14ac:dyDescent="0.35">
      <c r="A8362">
        <v>108361</v>
      </c>
      <c r="B8362" t="s">
        <v>9</v>
      </c>
      <c r="C8362" t="s">
        <v>14</v>
      </c>
      <c r="D8362">
        <v>0</v>
      </c>
      <c r="E8362" s="1">
        <v>45954.494409722225</v>
      </c>
      <c r="F8362" s="1">
        <v>45954.495162037034</v>
      </c>
      <c r="G8362" s="1">
        <v>45954.495821759258</v>
      </c>
      <c r="H8362" s="1">
        <v>45954.496631944443</v>
      </c>
      <c r="I8362" s="1">
        <v>45954.506215277775</v>
      </c>
    </row>
    <row r="8363" spans="1:9" x14ac:dyDescent="0.35">
      <c r="A8363">
        <v>108362</v>
      </c>
      <c r="B8363" t="s">
        <v>9</v>
      </c>
      <c r="C8363" t="s">
        <v>14</v>
      </c>
      <c r="D8363">
        <v>0</v>
      </c>
      <c r="E8363" s="1">
        <v>45954.49590277778</v>
      </c>
      <c r="F8363" s="1">
        <v>45954.496828703705</v>
      </c>
      <c r="G8363" s="1">
        <v>45954.49695601852</v>
      </c>
      <c r="H8363" s="1">
        <v>45954.497719907406</v>
      </c>
      <c r="I8363" s="1">
        <v>45954.510312500002</v>
      </c>
    </row>
    <row r="8364" spans="1:9" x14ac:dyDescent="0.35">
      <c r="A8364">
        <v>108363</v>
      </c>
      <c r="B8364" t="s">
        <v>9</v>
      </c>
      <c r="C8364" t="s">
        <v>10</v>
      </c>
      <c r="D8364">
        <v>0</v>
      </c>
      <c r="E8364" s="1">
        <v>45954.496157407404</v>
      </c>
      <c r="F8364" s="1">
        <v>45954.497025462966</v>
      </c>
      <c r="G8364" s="1">
        <v>45954.497523148151</v>
      </c>
      <c r="H8364" s="1">
        <v>45954.500347222223</v>
      </c>
      <c r="I8364" s="1">
        <v>45954.513599537036</v>
      </c>
    </row>
    <row r="8365" spans="1:9" x14ac:dyDescent="0.35">
      <c r="A8365">
        <v>108364</v>
      </c>
      <c r="B8365" t="s">
        <v>18</v>
      </c>
      <c r="C8365" t="s">
        <v>10</v>
      </c>
      <c r="D8365">
        <v>0</v>
      </c>
      <c r="E8365" s="1">
        <v>45954.497465277775</v>
      </c>
      <c r="F8365" s="1">
        <v>45954.498217592591</v>
      </c>
      <c r="G8365" s="1">
        <v>45954.498472222222</v>
      </c>
      <c r="H8365" s="1">
        <v>45954.501273148147</v>
      </c>
      <c r="I8365" s="1">
        <v>45954.511458333334</v>
      </c>
    </row>
    <row r="8366" spans="1:9" x14ac:dyDescent="0.35">
      <c r="A8366">
        <v>108365</v>
      </c>
      <c r="B8366" t="s">
        <v>13</v>
      </c>
      <c r="C8366" t="s">
        <v>17</v>
      </c>
      <c r="D8366">
        <v>0</v>
      </c>
      <c r="E8366" s="1">
        <v>45954.498113425929</v>
      </c>
      <c r="F8366" s="1">
        <v>45954.498784722222</v>
      </c>
      <c r="G8366" s="1">
        <v>45954.499710648146</v>
      </c>
      <c r="H8366" s="1">
        <v>45954.502523148149</v>
      </c>
      <c r="I8366" s="1">
        <v>45954.515486111108</v>
      </c>
    </row>
    <row r="8367" spans="1:9" x14ac:dyDescent="0.35">
      <c r="A8367">
        <v>108366</v>
      </c>
      <c r="B8367" t="s">
        <v>20</v>
      </c>
      <c r="C8367" t="s">
        <v>16</v>
      </c>
      <c r="D8367">
        <v>0</v>
      </c>
      <c r="E8367" s="1">
        <v>45954.498171296298</v>
      </c>
      <c r="F8367" s="1">
        <v>45954.499120370368</v>
      </c>
      <c r="G8367" s="1">
        <v>45954.499976851854</v>
      </c>
      <c r="H8367" s="1">
        <v>45954.504675925928</v>
      </c>
      <c r="I8367" s="1">
        <v>45954.51829861111</v>
      </c>
    </row>
    <row r="8368" spans="1:9" x14ac:dyDescent="0.35">
      <c r="A8368">
        <v>108367</v>
      </c>
      <c r="B8368" t="s">
        <v>18</v>
      </c>
      <c r="C8368" t="s">
        <v>17</v>
      </c>
      <c r="D8368">
        <v>0</v>
      </c>
      <c r="E8368" s="1">
        <v>45954.498217592591</v>
      </c>
      <c r="F8368" s="1">
        <v>45954.499328703707</v>
      </c>
      <c r="G8368" s="1">
        <v>45954.49962962963</v>
      </c>
      <c r="H8368" s="1">
        <v>45954.503009259257</v>
      </c>
      <c r="I8368" s="1">
        <v>45954.510925925926</v>
      </c>
    </row>
    <row r="8369" spans="1:9" x14ac:dyDescent="0.35">
      <c r="A8369">
        <v>108368</v>
      </c>
      <c r="B8369" t="s">
        <v>15</v>
      </c>
      <c r="C8369" t="s">
        <v>12</v>
      </c>
      <c r="D8369">
        <v>0</v>
      </c>
      <c r="E8369" s="1">
        <v>45954.499039351853</v>
      </c>
      <c r="F8369" s="1">
        <v>45954.500300925924</v>
      </c>
      <c r="G8369" s="1">
        <v>45954.500879629632</v>
      </c>
      <c r="H8369" s="1">
        <v>45954.502858796295</v>
      </c>
      <c r="I8369" s="1">
        <v>45954.513472222221</v>
      </c>
    </row>
    <row r="8370" spans="1:9" x14ac:dyDescent="0.35">
      <c r="A8370">
        <v>108369</v>
      </c>
      <c r="B8370" t="s">
        <v>19</v>
      </c>
      <c r="C8370" t="s">
        <v>17</v>
      </c>
      <c r="D8370">
        <v>0</v>
      </c>
      <c r="E8370" s="1">
        <v>45954.49962962963</v>
      </c>
      <c r="F8370" s="1">
        <v>45954.500914351855</v>
      </c>
      <c r="G8370" s="1">
        <v>45954.501493055555</v>
      </c>
      <c r="H8370" s="1">
        <v>45954.50439814815</v>
      </c>
      <c r="I8370" s="1">
        <v>45954.514814814815</v>
      </c>
    </row>
    <row r="8371" spans="1:9" x14ac:dyDescent="0.35">
      <c r="A8371">
        <v>108370</v>
      </c>
      <c r="B8371" t="s">
        <v>22</v>
      </c>
      <c r="C8371" t="s">
        <v>17</v>
      </c>
      <c r="D8371">
        <v>0</v>
      </c>
      <c r="E8371" s="1">
        <v>45954.501562500001</v>
      </c>
      <c r="F8371" s="1">
        <v>45954.502372685187</v>
      </c>
      <c r="G8371" s="1">
        <v>45954.503344907411</v>
      </c>
      <c r="H8371" s="1">
        <v>45954.506793981483</v>
      </c>
      <c r="I8371" s="1">
        <v>45954.513668981483</v>
      </c>
    </row>
    <row r="8372" spans="1:9" x14ac:dyDescent="0.35">
      <c r="A8372">
        <v>108371</v>
      </c>
      <c r="B8372" t="s">
        <v>21</v>
      </c>
      <c r="C8372" t="s">
        <v>17</v>
      </c>
      <c r="D8372">
        <v>0</v>
      </c>
      <c r="E8372" s="1">
        <v>45954.50172453704</v>
      </c>
      <c r="F8372" s="1">
        <v>45954.502569444441</v>
      </c>
      <c r="G8372" s="1">
        <v>45954.502708333333</v>
      </c>
      <c r="H8372" s="1">
        <v>45954.504999999997</v>
      </c>
      <c r="I8372" s="1">
        <v>45954.516527777778</v>
      </c>
    </row>
    <row r="8373" spans="1:9" x14ac:dyDescent="0.35">
      <c r="A8373">
        <v>108372</v>
      </c>
      <c r="B8373" t="s">
        <v>22</v>
      </c>
      <c r="C8373" t="s">
        <v>14</v>
      </c>
      <c r="D8373">
        <v>1</v>
      </c>
      <c r="E8373" s="1">
        <v>45954.502430555556</v>
      </c>
      <c r="F8373" s="1">
        <v>45954.503807870373</v>
      </c>
      <c r="G8373" s="1">
        <v>45954.503877314812</v>
      </c>
      <c r="H8373" s="1">
        <v>45954.504675925928</v>
      </c>
      <c r="I8373" s="1">
        <v>45954.506319444445</v>
      </c>
    </row>
    <row r="8374" spans="1:9" x14ac:dyDescent="0.35">
      <c r="A8374">
        <v>108373</v>
      </c>
      <c r="B8374" t="s">
        <v>22</v>
      </c>
      <c r="C8374" t="s">
        <v>16</v>
      </c>
      <c r="D8374">
        <v>1</v>
      </c>
      <c r="E8374" s="1">
        <v>45954.503136574072</v>
      </c>
      <c r="F8374" s="1">
        <v>45954.503854166665</v>
      </c>
      <c r="G8374" s="1">
        <v>45954.504699074074</v>
      </c>
      <c r="H8374" s="1">
        <v>45954.507164351853</v>
      </c>
      <c r="I8374" s="1">
        <v>45954.509143518517</v>
      </c>
    </row>
    <row r="8375" spans="1:9" x14ac:dyDescent="0.35">
      <c r="A8375">
        <v>108374</v>
      </c>
      <c r="B8375" t="s">
        <v>22</v>
      </c>
      <c r="C8375" t="s">
        <v>14</v>
      </c>
      <c r="D8375">
        <v>0</v>
      </c>
      <c r="E8375" s="1">
        <v>45954.503599537034</v>
      </c>
      <c r="F8375" s="1">
        <v>45954.504212962966</v>
      </c>
      <c r="G8375" s="1">
        <v>45954.504502314812</v>
      </c>
      <c r="H8375" s="1">
        <v>45954.50576388889</v>
      </c>
      <c r="I8375" s="1">
        <v>45954.509733796294</v>
      </c>
    </row>
    <row r="8376" spans="1:9" x14ac:dyDescent="0.35">
      <c r="A8376">
        <v>108375</v>
      </c>
      <c r="B8376" t="s">
        <v>11</v>
      </c>
      <c r="C8376" t="s">
        <v>16</v>
      </c>
      <c r="D8376">
        <v>0</v>
      </c>
      <c r="E8376" s="1">
        <v>45954.504502314812</v>
      </c>
      <c r="F8376" s="1">
        <v>45954.504895833335</v>
      </c>
      <c r="G8376" s="1">
        <v>45954.506689814814</v>
      </c>
      <c r="H8376" s="1">
        <v>45954.507824074077</v>
      </c>
      <c r="I8376" s="1">
        <v>45954.516805555555</v>
      </c>
    </row>
    <row r="8377" spans="1:9" x14ac:dyDescent="0.35">
      <c r="A8377">
        <v>108376</v>
      </c>
      <c r="B8377" t="s">
        <v>18</v>
      </c>
      <c r="C8377" t="s">
        <v>17</v>
      </c>
      <c r="D8377">
        <v>0</v>
      </c>
      <c r="E8377" s="1">
        <v>45954.504745370374</v>
      </c>
      <c r="F8377" s="1">
        <v>45954.506122685183</v>
      </c>
      <c r="G8377" s="1">
        <v>45954.50708333333</v>
      </c>
      <c r="H8377" s="1">
        <v>45954.510393518518</v>
      </c>
      <c r="I8377" s="1">
        <v>45954.517858796295</v>
      </c>
    </row>
    <row r="8378" spans="1:9" x14ac:dyDescent="0.35">
      <c r="A8378">
        <v>108377</v>
      </c>
      <c r="B8378" t="s">
        <v>18</v>
      </c>
      <c r="C8378" t="s">
        <v>14</v>
      </c>
      <c r="D8378">
        <v>0</v>
      </c>
      <c r="E8378" s="1">
        <v>45954.505266203705</v>
      </c>
      <c r="F8378" s="1">
        <v>45954.505671296298</v>
      </c>
      <c r="G8378" s="1">
        <v>45954.506053240744</v>
      </c>
      <c r="H8378" s="1">
        <v>45954.507326388892</v>
      </c>
      <c r="I8378" s="1">
        <v>45954.518726851849</v>
      </c>
    </row>
    <row r="8379" spans="1:9" x14ac:dyDescent="0.35">
      <c r="A8379">
        <v>108378</v>
      </c>
      <c r="B8379" t="s">
        <v>15</v>
      </c>
      <c r="C8379" t="s">
        <v>14</v>
      </c>
      <c r="D8379">
        <v>0</v>
      </c>
      <c r="E8379" s="1">
        <v>45954.50545138889</v>
      </c>
      <c r="F8379" s="1">
        <v>45954.506145833337</v>
      </c>
      <c r="G8379" s="1">
        <v>45954.506261574075</v>
      </c>
      <c r="H8379" s="1">
        <v>45954.508634259262</v>
      </c>
      <c r="I8379" s="1">
        <v>45954.514907407407</v>
      </c>
    </row>
    <row r="8380" spans="1:9" x14ac:dyDescent="0.35">
      <c r="A8380">
        <v>108379</v>
      </c>
      <c r="B8380" t="s">
        <v>18</v>
      </c>
      <c r="C8380" t="s">
        <v>10</v>
      </c>
      <c r="D8380">
        <v>0</v>
      </c>
      <c r="E8380" s="1">
        <v>45954.505798611113</v>
      </c>
      <c r="F8380" s="1">
        <v>45954.506527777776</v>
      </c>
      <c r="G8380" s="1">
        <v>45954.507199074076</v>
      </c>
      <c r="H8380" s="1">
        <v>45954.508067129631</v>
      </c>
      <c r="I8380" s="1">
        <v>45954.509085648147</v>
      </c>
    </row>
    <row r="8381" spans="1:9" x14ac:dyDescent="0.35">
      <c r="A8381">
        <v>108380</v>
      </c>
      <c r="B8381" t="s">
        <v>20</v>
      </c>
      <c r="C8381" t="s">
        <v>12</v>
      </c>
      <c r="D8381">
        <v>0</v>
      </c>
      <c r="E8381" s="1">
        <v>45954.50708333333</v>
      </c>
      <c r="F8381" s="1">
        <v>45954.507870370369</v>
      </c>
      <c r="G8381" s="1">
        <v>45954.508090277777</v>
      </c>
      <c r="H8381" s="1">
        <v>45954.511076388888</v>
      </c>
      <c r="I8381" s="1">
        <v>45954.516909722224</v>
      </c>
    </row>
    <row r="8382" spans="1:9" x14ac:dyDescent="0.35">
      <c r="A8382">
        <v>108381</v>
      </c>
      <c r="B8382" t="s">
        <v>13</v>
      </c>
      <c r="C8382" t="s">
        <v>12</v>
      </c>
      <c r="D8382">
        <v>0</v>
      </c>
      <c r="E8382" s="1">
        <v>45954.509166666663</v>
      </c>
      <c r="F8382" s="1">
        <v>45954.509525462963</v>
      </c>
      <c r="G8382" s="1">
        <v>45954.510416666664</v>
      </c>
      <c r="H8382" s="1">
        <v>45954.511828703704</v>
      </c>
      <c r="I8382" s="1">
        <v>45954.523368055554</v>
      </c>
    </row>
    <row r="8383" spans="1:9" x14ac:dyDescent="0.35">
      <c r="A8383">
        <v>108382</v>
      </c>
      <c r="B8383" t="s">
        <v>9</v>
      </c>
      <c r="C8383" t="s">
        <v>12</v>
      </c>
      <c r="D8383">
        <v>0</v>
      </c>
      <c r="E8383" s="1">
        <v>45954.509432870371</v>
      </c>
      <c r="F8383" s="1">
        <v>45954.510578703703</v>
      </c>
      <c r="G8383" s="1">
        <v>45954.510740740741</v>
      </c>
      <c r="H8383" s="1">
        <v>45954.512013888889</v>
      </c>
      <c r="I8383" s="1">
        <v>45954.517395833333</v>
      </c>
    </row>
    <row r="8384" spans="1:9" x14ac:dyDescent="0.35">
      <c r="A8384">
        <v>108383</v>
      </c>
      <c r="B8384" t="s">
        <v>15</v>
      </c>
      <c r="C8384" t="s">
        <v>17</v>
      </c>
      <c r="D8384">
        <v>0</v>
      </c>
      <c r="E8384" s="1">
        <v>45954.509479166663</v>
      </c>
      <c r="F8384" s="1">
        <v>45954.510196759256</v>
      </c>
      <c r="G8384" s="1">
        <v>45954.510833333334</v>
      </c>
      <c r="H8384" s="1">
        <v>45954.513113425928</v>
      </c>
      <c r="I8384" s="1">
        <v>45954.520138888889</v>
      </c>
    </row>
    <row r="8385" spans="1:9" x14ac:dyDescent="0.35">
      <c r="A8385">
        <v>108384</v>
      </c>
      <c r="B8385" t="s">
        <v>19</v>
      </c>
      <c r="C8385" t="s">
        <v>16</v>
      </c>
      <c r="D8385">
        <v>0</v>
      </c>
      <c r="E8385" s="1">
        <v>45954.511273148149</v>
      </c>
      <c r="F8385" s="1">
        <v>45954.511747685188</v>
      </c>
      <c r="G8385" s="1">
        <v>45954.512256944443</v>
      </c>
      <c r="H8385" s="1">
        <v>45954.515648148146</v>
      </c>
      <c r="I8385" s="1">
        <v>45954.52820601852</v>
      </c>
    </row>
    <row r="8386" spans="1:9" x14ac:dyDescent="0.35">
      <c r="A8386">
        <v>108385</v>
      </c>
      <c r="B8386" t="s">
        <v>15</v>
      </c>
      <c r="C8386" t="s">
        <v>10</v>
      </c>
      <c r="D8386">
        <v>0</v>
      </c>
      <c r="E8386" s="1">
        <v>45954.511979166666</v>
      </c>
      <c r="F8386" s="1">
        <v>45954.512777777774</v>
      </c>
      <c r="G8386" s="1">
        <v>45954.513796296298</v>
      </c>
      <c r="H8386" s="1">
        <v>45954.515277777777</v>
      </c>
      <c r="I8386" s="1">
        <v>45954.517627314817</v>
      </c>
    </row>
    <row r="8387" spans="1:9" x14ac:dyDescent="0.35">
      <c r="A8387">
        <v>108386</v>
      </c>
      <c r="B8387" t="s">
        <v>13</v>
      </c>
      <c r="C8387" t="s">
        <v>17</v>
      </c>
      <c r="D8387">
        <v>0</v>
      </c>
      <c r="E8387" s="1">
        <v>45954.514976851853</v>
      </c>
      <c r="F8387" s="1">
        <v>45954.516250000001</v>
      </c>
      <c r="G8387" s="1">
        <v>45954.51666666667</v>
      </c>
      <c r="H8387" s="1">
        <v>45954.517708333333</v>
      </c>
      <c r="I8387" s="1">
        <v>45954.519814814812</v>
      </c>
    </row>
    <row r="8388" spans="1:9" x14ac:dyDescent="0.35">
      <c r="A8388">
        <v>108387</v>
      </c>
      <c r="B8388" t="s">
        <v>9</v>
      </c>
      <c r="C8388" t="s">
        <v>10</v>
      </c>
      <c r="D8388">
        <v>0</v>
      </c>
      <c r="E8388" s="1">
        <v>45954.515844907408</v>
      </c>
      <c r="F8388" s="1">
        <v>45954.517129629632</v>
      </c>
      <c r="G8388" s="1">
        <v>45954.517696759256</v>
      </c>
      <c r="H8388" s="1">
        <v>45954.521122685182</v>
      </c>
      <c r="I8388" s="1">
        <v>45954.522928240738</v>
      </c>
    </row>
    <row r="8389" spans="1:9" x14ac:dyDescent="0.35">
      <c r="A8389">
        <v>108388</v>
      </c>
      <c r="B8389" t="s">
        <v>9</v>
      </c>
      <c r="C8389" t="s">
        <v>14</v>
      </c>
      <c r="D8389">
        <v>0</v>
      </c>
      <c r="E8389" s="1">
        <v>45954.516076388885</v>
      </c>
      <c r="F8389" s="1">
        <v>45954.51666666667</v>
      </c>
      <c r="G8389" s="1">
        <v>45954.516759259262</v>
      </c>
      <c r="H8389" s="1">
        <v>45954.517939814818</v>
      </c>
      <c r="I8389" s="1">
        <v>45954.526979166665</v>
      </c>
    </row>
    <row r="8390" spans="1:9" x14ac:dyDescent="0.35">
      <c r="A8390">
        <v>108389</v>
      </c>
      <c r="B8390" t="s">
        <v>11</v>
      </c>
      <c r="C8390" t="s">
        <v>17</v>
      </c>
      <c r="D8390">
        <v>0</v>
      </c>
      <c r="E8390" s="1">
        <v>45954.516377314816</v>
      </c>
      <c r="F8390" s="1">
        <v>45954.516909722224</v>
      </c>
      <c r="G8390" s="1">
        <v>45954.51766203704</v>
      </c>
      <c r="H8390" s="1">
        <v>45954.51840277778</v>
      </c>
      <c r="I8390" s="1">
        <v>45954.518645833334</v>
      </c>
    </row>
    <row r="8391" spans="1:9" x14ac:dyDescent="0.35">
      <c r="A8391">
        <v>108390</v>
      </c>
      <c r="B8391" t="s">
        <v>20</v>
      </c>
      <c r="C8391" t="s">
        <v>17</v>
      </c>
      <c r="D8391">
        <v>0</v>
      </c>
      <c r="E8391" s="1">
        <v>45954.517025462963</v>
      </c>
      <c r="F8391" s="1">
        <v>45954.517858796295</v>
      </c>
      <c r="G8391" s="1">
        <v>45954.518599537034</v>
      </c>
      <c r="H8391" s="1">
        <v>45954.521261574075</v>
      </c>
      <c r="I8391" s="1">
        <v>45954.524201388886</v>
      </c>
    </row>
    <row r="8392" spans="1:9" x14ac:dyDescent="0.35">
      <c r="A8392">
        <v>108391</v>
      </c>
      <c r="B8392" t="s">
        <v>11</v>
      </c>
      <c r="C8392" t="s">
        <v>16</v>
      </c>
      <c r="D8392">
        <v>0</v>
      </c>
      <c r="E8392" s="1">
        <v>45954.517766203702</v>
      </c>
      <c r="F8392" s="1">
        <v>45954.518518518518</v>
      </c>
      <c r="G8392" s="1">
        <v>45954.520497685182</v>
      </c>
      <c r="H8392" s="1">
        <v>45954.524375000001</v>
      </c>
      <c r="I8392" s="1">
        <v>45954.536990740744</v>
      </c>
    </row>
    <row r="8393" spans="1:9" x14ac:dyDescent="0.35">
      <c r="A8393">
        <v>108392</v>
      </c>
      <c r="B8393" t="s">
        <v>13</v>
      </c>
      <c r="C8393" t="s">
        <v>14</v>
      </c>
      <c r="D8393">
        <v>0</v>
      </c>
      <c r="E8393" s="1">
        <v>45954.521261574075</v>
      </c>
      <c r="F8393" s="1">
        <v>45954.521886574075</v>
      </c>
      <c r="G8393" s="1">
        <v>45954.522916666669</v>
      </c>
      <c r="H8393" s="1">
        <v>45954.523912037039</v>
      </c>
      <c r="I8393" s="1">
        <v>45954.530810185184</v>
      </c>
    </row>
    <row r="8394" spans="1:9" x14ac:dyDescent="0.35">
      <c r="A8394">
        <v>108393</v>
      </c>
      <c r="B8394" t="s">
        <v>15</v>
      </c>
      <c r="C8394" t="s">
        <v>17</v>
      </c>
      <c r="D8394">
        <v>0</v>
      </c>
      <c r="E8394" s="1">
        <v>45954.523541666669</v>
      </c>
      <c r="F8394" s="1">
        <v>45954.524641203701</v>
      </c>
      <c r="G8394" s="1">
        <v>45954.525092592594</v>
      </c>
      <c r="H8394" s="1">
        <v>45954.526689814818</v>
      </c>
      <c r="I8394" s="1">
        <v>45954.539849537039</v>
      </c>
    </row>
    <row r="8395" spans="1:9" x14ac:dyDescent="0.35">
      <c r="A8395">
        <v>108394</v>
      </c>
      <c r="B8395" t="s">
        <v>18</v>
      </c>
      <c r="C8395" t="s">
        <v>14</v>
      </c>
      <c r="D8395">
        <v>0</v>
      </c>
      <c r="E8395" s="1">
        <v>45954.526701388888</v>
      </c>
      <c r="F8395" s="1">
        <v>45954.527233796296</v>
      </c>
      <c r="G8395" s="1">
        <v>45954.527314814812</v>
      </c>
      <c r="H8395" s="1">
        <v>45954.528622685182</v>
      </c>
      <c r="I8395" s="1">
        <v>45954.535856481481</v>
      </c>
    </row>
    <row r="8396" spans="1:9" x14ac:dyDescent="0.35">
      <c r="A8396">
        <v>108395</v>
      </c>
      <c r="B8396" t="s">
        <v>15</v>
      </c>
      <c r="C8396" t="s">
        <v>14</v>
      </c>
      <c r="D8396">
        <v>0</v>
      </c>
      <c r="E8396" s="1">
        <v>45954.527013888888</v>
      </c>
      <c r="F8396" s="1">
        <v>45954.527939814812</v>
      </c>
      <c r="G8396" s="1">
        <v>45954.528009259258</v>
      </c>
      <c r="H8396" s="1">
        <v>45954.529097222221</v>
      </c>
      <c r="I8396" s="1">
        <v>45954.538807870369</v>
      </c>
    </row>
    <row r="8397" spans="1:9" x14ac:dyDescent="0.35">
      <c r="A8397">
        <v>108396</v>
      </c>
      <c r="B8397" t="s">
        <v>20</v>
      </c>
      <c r="C8397" t="s">
        <v>10</v>
      </c>
      <c r="D8397">
        <v>0</v>
      </c>
      <c r="E8397" s="1">
        <v>45954.529328703706</v>
      </c>
      <c r="F8397" s="1">
        <v>45954.53056712963</v>
      </c>
      <c r="G8397" s="1">
        <v>45954.531018518515</v>
      </c>
      <c r="H8397" s="1">
        <v>45954.534016203703</v>
      </c>
      <c r="I8397" s="1">
        <v>45954.544236111113</v>
      </c>
    </row>
    <row r="8398" spans="1:9" x14ac:dyDescent="0.35">
      <c r="A8398">
        <v>108397</v>
      </c>
      <c r="B8398" t="s">
        <v>18</v>
      </c>
      <c r="C8398" t="s">
        <v>16</v>
      </c>
      <c r="D8398">
        <v>0</v>
      </c>
      <c r="E8398" s="1">
        <v>45954.529861111114</v>
      </c>
      <c r="F8398" s="1">
        <v>45954.530428240738</v>
      </c>
      <c r="G8398" s="1">
        <v>45954.53193287037</v>
      </c>
      <c r="H8398" s="1">
        <v>45954.532858796294</v>
      </c>
      <c r="I8398" s="1">
        <v>45954.534432870372</v>
      </c>
    </row>
    <row r="8399" spans="1:9" x14ac:dyDescent="0.35">
      <c r="A8399">
        <v>108398</v>
      </c>
      <c r="B8399" t="s">
        <v>19</v>
      </c>
      <c r="C8399" t="s">
        <v>14</v>
      </c>
      <c r="D8399">
        <v>0</v>
      </c>
      <c r="E8399" s="1">
        <v>45954.532500000001</v>
      </c>
      <c r="F8399" s="1">
        <v>45954.533576388887</v>
      </c>
      <c r="G8399" s="1">
        <v>45954.533680555556</v>
      </c>
      <c r="H8399" s="1">
        <v>45954.534710648149</v>
      </c>
      <c r="I8399" s="1">
        <v>45954.540856481479</v>
      </c>
    </row>
    <row r="8400" spans="1:9" x14ac:dyDescent="0.35">
      <c r="A8400">
        <v>108399</v>
      </c>
      <c r="B8400" t="s">
        <v>11</v>
      </c>
      <c r="C8400" t="s">
        <v>17</v>
      </c>
      <c r="D8400">
        <v>0</v>
      </c>
      <c r="E8400" s="1">
        <v>45954.533125000002</v>
      </c>
      <c r="F8400" s="1">
        <v>45954.53429398148</v>
      </c>
      <c r="G8400" s="1">
        <v>45954.534583333334</v>
      </c>
      <c r="H8400" s="1">
        <v>45954.536585648151</v>
      </c>
      <c r="I8400" s="1">
        <v>45954.538668981484</v>
      </c>
    </row>
    <row r="8401" spans="1:9" x14ac:dyDescent="0.35">
      <c r="A8401">
        <v>108400</v>
      </c>
      <c r="B8401" t="s">
        <v>15</v>
      </c>
      <c r="C8401" t="s">
        <v>12</v>
      </c>
      <c r="D8401">
        <v>0</v>
      </c>
      <c r="E8401" s="1">
        <v>45954.533229166664</v>
      </c>
      <c r="F8401" s="1">
        <v>45954.534421296295</v>
      </c>
      <c r="G8401" s="1">
        <v>45954.535034722219</v>
      </c>
      <c r="H8401" s="1">
        <v>45954.537222222221</v>
      </c>
      <c r="I8401" s="1">
        <v>45954.54996527778</v>
      </c>
    </row>
    <row r="8402" spans="1:9" x14ac:dyDescent="0.35">
      <c r="A8402">
        <v>108401</v>
      </c>
      <c r="B8402" t="s">
        <v>11</v>
      </c>
      <c r="C8402" t="s">
        <v>10</v>
      </c>
      <c r="D8402">
        <v>0</v>
      </c>
      <c r="E8402" s="1">
        <v>45954.534247685187</v>
      </c>
      <c r="F8402" s="1">
        <v>45954.534861111111</v>
      </c>
      <c r="G8402" s="1">
        <v>45954.535300925927</v>
      </c>
      <c r="H8402" s="1">
        <v>45954.537418981483</v>
      </c>
      <c r="I8402" s="1">
        <v>45954.546157407407</v>
      </c>
    </row>
    <row r="8403" spans="1:9" x14ac:dyDescent="0.35">
      <c r="A8403">
        <v>108402</v>
      </c>
      <c r="B8403" t="s">
        <v>9</v>
      </c>
      <c r="C8403" t="s">
        <v>10</v>
      </c>
      <c r="D8403">
        <v>0</v>
      </c>
      <c r="E8403" s="1">
        <v>45954.535821759258</v>
      </c>
      <c r="F8403" s="1">
        <v>45954.536944444444</v>
      </c>
      <c r="G8403" s="1">
        <v>45954.537592592591</v>
      </c>
      <c r="H8403" s="1">
        <v>45954.540960648148</v>
      </c>
      <c r="I8403" s="1">
        <v>45954.554398148146</v>
      </c>
    </row>
    <row r="8404" spans="1:9" x14ac:dyDescent="0.35">
      <c r="A8404">
        <v>108403</v>
      </c>
      <c r="B8404" t="s">
        <v>15</v>
      </c>
      <c r="C8404" t="s">
        <v>10</v>
      </c>
      <c r="D8404">
        <v>0</v>
      </c>
      <c r="E8404" s="1">
        <v>45954.536134259259</v>
      </c>
      <c r="F8404" s="1">
        <v>45954.536956018521</v>
      </c>
      <c r="G8404" s="1">
        <v>45954.537037037036</v>
      </c>
      <c r="H8404" s="1">
        <v>45954.538946759261</v>
      </c>
      <c r="I8404" s="1">
        <v>45954.544537037036</v>
      </c>
    </row>
    <row r="8405" spans="1:9" x14ac:dyDescent="0.35">
      <c r="A8405">
        <v>108404</v>
      </c>
      <c r="B8405" t="s">
        <v>11</v>
      </c>
      <c r="C8405" t="s">
        <v>16</v>
      </c>
      <c r="D8405">
        <v>0</v>
      </c>
      <c r="E8405" s="1">
        <v>45954.538113425922</v>
      </c>
      <c r="F8405" s="1">
        <v>45954.538842592592</v>
      </c>
      <c r="G8405" s="1">
        <v>45954.539560185185</v>
      </c>
      <c r="H8405" s="1">
        <v>45954.543298611112</v>
      </c>
      <c r="I8405" s="1">
        <v>45954.545451388891</v>
      </c>
    </row>
    <row r="8406" spans="1:9" x14ac:dyDescent="0.35">
      <c r="A8406">
        <v>108405</v>
      </c>
      <c r="B8406" t="s">
        <v>13</v>
      </c>
      <c r="C8406" t="s">
        <v>16</v>
      </c>
      <c r="D8406">
        <v>0</v>
      </c>
      <c r="E8406" s="1">
        <v>45954.538587962961</v>
      </c>
      <c r="F8406" s="1">
        <v>45954.539675925924</v>
      </c>
      <c r="G8406" s="1">
        <v>45954.540937500002</v>
      </c>
      <c r="H8406" s="1">
        <v>45954.543252314812</v>
      </c>
      <c r="I8406" s="1">
        <v>45954.553182870368</v>
      </c>
    </row>
    <row r="8407" spans="1:9" x14ac:dyDescent="0.35">
      <c r="A8407">
        <v>108406</v>
      </c>
      <c r="B8407" t="s">
        <v>11</v>
      </c>
      <c r="C8407" t="s">
        <v>10</v>
      </c>
      <c r="D8407">
        <v>0</v>
      </c>
      <c r="E8407" s="1">
        <v>45954.539363425924</v>
      </c>
      <c r="F8407" s="1">
        <v>45954.540682870371</v>
      </c>
      <c r="G8407" s="1">
        <v>45954.541400462964</v>
      </c>
      <c r="H8407" s="1">
        <v>45954.542094907411</v>
      </c>
      <c r="I8407" s="1">
        <v>45954.543483796297</v>
      </c>
    </row>
    <row r="8408" spans="1:9" x14ac:dyDescent="0.35">
      <c r="A8408">
        <v>108407</v>
      </c>
      <c r="B8408" t="s">
        <v>18</v>
      </c>
      <c r="C8408" t="s">
        <v>10</v>
      </c>
      <c r="D8408">
        <v>0</v>
      </c>
      <c r="E8408" s="1">
        <v>45954.539641203701</v>
      </c>
      <c r="F8408" s="1">
        <v>45954.540324074071</v>
      </c>
      <c r="G8408" s="1">
        <v>45954.541342592594</v>
      </c>
      <c r="H8408" s="1">
        <v>45954.542523148149</v>
      </c>
      <c r="I8408" s="1">
        <v>45954.54792824074</v>
      </c>
    </row>
    <row r="8409" spans="1:9" x14ac:dyDescent="0.35">
      <c r="A8409">
        <v>108408</v>
      </c>
      <c r="B8409" t="s">
        <v>13</v>
      </c>
      <c r="C8409" t="s">
        <v>16</v>
      </c>
      <c r="D8409">
        <v>0</v>
      </c>
      <c r="E8409" s="1">
        <v>45954.540046296293</v>
      </c>
      <c r="F8409" s="1">
        <v>45954.540983796294</v>
      </c>
      <c r="G8409" s="1">
        <v>45954.542974537035</v>
      </c>
      <c r="H8409" s="1">
        <v>45954.54550925926</v>
      </c>
      <c r="I8409" s="1">
        <v>45954.554606481484</v>
      </c>
    </row>
    <row r="8410" spans="1:9" x14ac:dyDescent="0.35">
      <c r="A8410">
        <v>108409</v>
      </c>
      <c r="B8410" t="s">
        <v>18</v>
      </c>
      <c r="C8410" t="s">
        <v>16</v>
      </c>
      <c r="D8410">
        <v>0</v>
      </c>
      <c r="E8410" s="1">
        <v>45954.540902777779</v>
      </c>
      <c r="F8410" s="1">
        <v>45954.542210648149</v>
      </c>
      <c r="G8410" s="1">
        <v>45954.543206018519</v>
      </c>
      <c r="H8410" s="1">
        <v>45954.548159722224</v>
      </c>
      <c r="I8410" s="1">
        <v>45954.550196759257</v>
      </c>
    </row>
    <row r="8411" spans="1:9" x14ac:dyDescent="0.35">
      <c r="A8411">
        <v>108410</v>
      </c>
      <c r="B8411" t="s">
        <v>21</v>
      </c>
      <c r="C8411" t="s">
        <v>14</v>
      </c>
      <c r="D8411">
        <v>0</v>
      </c>
      <c r="E8411" s="1">
        <v>45954.542523148149</v>
      </c>
      <c r="F8411" s="1">
        <v>45954.543078703704</v>
      </c>
      <c r="G8411" s="1">
        <v>45954.543437499997</v>
      </c>
      <c r="H8411" s="1">
        <v>45954.544803240744</v>
      </c>
      <c r="I8411" s="1">
        <v>45954.545636574076</v>
      </c>
    </row>
    <row r="8412" spans="1:9" x14ac:dyDescent="0.35">
      <c r="A8412">
        <v>108411</v>
      </c>
      <c r="B8412" t="s">
        <v>21</v>
      </c>
      <c r="C8412" t="s">
        <v>16</v>
      </c>
      <c r="D8412">
        <v>0</v>
      </c>
      <c r="E8412" s="1">
        <v>45954.543182870373</v>
      </c>
      <c r="F8412" s="1">
        <v>45954.54383101852</v>
      </c>
      <c r="G8412" s="1">
        <v>45954.544398148151</v>
      </c>
      <c r="H8412" s="1">
        <v>45954.547372685185</v>
      </c>
      <c r="I8412" s="1">
        <v>45954.554664351854</v>
      </c>
    </row>
    <row r="8413" spans="1:9" x14ac:dyDescent="0.35">
      <c r="A8413">
        <v>108412</v>
      </c>
      <c r="B8413" t="s">
        <v>15</v>
      </c>
      <c r="C8413" t="s">
        <v>10</v>
      </c>
      <c r="D8413">
        <v>0</v>
      </c>
      <c r="E8413" s="1">
        <v>45954.543217592596</v>
      </c>
      <c r="F8413" s="1">
        <v>45954.543657407405</v>
      </c>
      <c r="G8413" s="1">
        <v>45954.543819444443</v>
      </c>
      <c r="H8413" s="1">
        <v>45954.545081018521</v>
      </c>
      <c r="I8413" s="1">
        <v>45954.554745370369</v>
      </c>
    </row>
    <row r="8414" spans="1:9" x14ac:dyDescent="0.35">
      <c r="A8414">
        <v>108413</v>
      </c>
      <c r="B8414" t="s">
        <v>9</v>
      </c>
      <c r="C8414" t="s">
        <v>10</v>
      </c>
      <c r="D8414">
        <v>0</v>
      </c>
      <c r="E8414" s="1">
        <v>45954.543229166666</v>
      </c>
      <c r="F8414" s="1">
        <v>45954.543900462966</v>
      </c>
      <c r="G8414" s="1">
        <v>45954.544606481482</v>
      </c>
      <c r="H8414" s="1">
        <v>45954.545543981483</v>
      </c>
      <c r="I8414" s="1">
        <v>45954.557083333333</v>
      </c>
    </row>
    <row r="8415" spans="1:9" x14ac:dyDescent="0.35">
      <c r="A8415">
        <v>108414</v>
      </c>
      <c r="B8415" t="s">
        <v>18</v>
      </c>
      <c r="C8415" t="s">
        <v>17</v>
      </c>
      <c r="D8415">
        <v>0</v>
      </c>
      <c r="E8415" s="1">
        <v>45954.545219907406</v>
      </c>
      <c r="F8415" s="1">
        <v>45954.545914351853</v>
      </c>
      <c r="G8415" s="1">
        <v>45954.546030092592</v>
      </c>
      <c r="H8415" s="1">
        <v>45954.547465277778</v>
      </c>
      <c r="I8415" s="1">
        <v>45954.560925925929</v>
      </c>
    </row>
    <row r="8416" spans="1:9" x14ac:dyDescent="0.35">
      <c r="A8416">
        <v>108415</v>
      </c>
      <c r="B8416" t="s">
        <v>15</v>
      </c>
      <c r="C8416" t="s">
        <v>14</v>
      </c>
      <c r="D8416">
        <v>0</v>
      </c>
      <c r="E8416" s="1">
        <v>45954.546307870369</v>
      </c>
      <c r="F8416" s="1">
        <v>45954.546793981484</v>
      </c>
      <c r="G8416" s="1">
        <v>45954.546909722223</v>
      </c>
      <c r="H8416" s="1">
        <v>45954.548009259262</v>
      </c>
      <c r="I8416" s="1">
        <v>45954.553946759261</v>
      </c>
    </row>
    <row r="8417" spans="1:9" x14ac:dyDescent="0.35">
      <c r="A8417">
        <v>108416</v>
      </c>
      <c r="B8417" t="s">
        <v>18</v>
      </c>
      <c r="C8417" t="s">
        <v>12</v>
      </c>
      <c r="D8417">
        <v>0</v>
      </c>
      <c r="E8417" s="1">
        <v>45954.547349537039</v>
      </c>
      <c r="F8417" s="1">
        <v>45954.548043981478</v>
      </c>
      <c r="G8417" s="1">
        <v>45954.548530092594</v>
      </c>
      <c r="H8417" s="1">
        <v>45954.551493055558</v>
      </c>
      <c r="I8417" s="1">
        <v>45954.565254629626</v>
      </c>
    </row>
    <row r="8418" spans="1:9" x14ac:dyDescent="0.35">
      <c r="A8418">
        <v>108417</v>
      </c>
      <c r="B8418" t="s">
        <v>21</v>
      </c>
      <c r="C8418" t="s">
        <v>12</v>
      </c>
      <c r="D8418">
        <v>0</v>
      </c>
      <c r="E8418" s="1">
        <v>45954.550625000003</v>
      </c>
      <c r="F8418" s="1">
        <v>45954.55196759259</v>
      </c>
      <c r="G8418" s="1">
        <v>45954.552881944444</v>
      </c>
      <c r="H8418" s="1">
        <v>45954.554189814815</v>
      </c>
      <c r="I8418" s="1">
        <v>45954.560150462959</v>
      </c>
    </row>
    <row r="8419" spans="1:9" x14ac:dyDescent="0.35">
      <c r="A8419">
        <v>108418</v>
      </c>
      <c r="B8419" t="s">
        <v>15</v>
      </c>
      <c r="C8419" t="s">
        <v>16</v>
      </c>
      <c r="D8419">
        <v>0</v>
      </c>
      <c r="E8419" s="1">
        <v>45954.552291666667</v>
      </c>
      <c r="F8419" s="1">
        <v>45954.552893518521</v>
      </c>
      <c r="G8419" s="1">
        <v>45954.554328703707</v>
      </c>
      <c r="H8419" s="1">
        <v>45954.557974537034</v>
      </c>
      <c r="I8419" s="1">
        <v>45954.562476851854</v>
      </c>
    </row>
    <row r="8420" spans="1:9" x14ac:dyDescent="0.35">
      <c r="A8420">
        <v>108419</v>
      </c>
      <c r="B8420" t="s">
        <v>19</v>
      </c>
      <c r="C8420" t="s">
        <v>10</v>
      </c>
      <c r="D8420">
        <v>0</v>
      </c>
      <c r="E8420" s="1">
        <v>45954.552418981482</v>
      </c>
      <c r="F8420" s="1">
        <v>45954.553587962961</v>
      </c>
      <c r="G8420" s="1">
        <v>45954.55431712963</v>
      </c>
      <c r="H8420" s="1">
        <v>45954.557152777779</v>
      </c>
      <c r="I8420" s="1">
        <v>45954.570104166669</v>
      </c>
    </row>
    <row r="8421" spans="1:9" x14ac:dyDescent="0.35">
      <c r="A8421">
        <v>108420</v>
      </c>
      <c r="B8421" t="s">
        <v>9</v>
      </c>
      <c r="C8421" t="s">
        <v>16</v>
      </c>
      <c r="D8421">
        <v>0</v>
      </c>
      <c r="E8421" s="1">
        <v>45954.554710648146</v>
      </c>
      <c r="F8421" s="1">
        <v>45954.55505787037</v>
      </c>
      <c r="G8421" s="1">
        <v>45954.555601851855</v>
      </c>
      <c r="H8421" s="1">
        <v>45954.55636574074</v>
      </c>
      <c r="I8421" s="1">
        <v>45954.567986111113</v>
      </c>
    </row>
    <row r="8422" spans="1:9" x14ac:dyDescent="0.35">
      <c r="A8422">
        <v>108421</v>
      </c>
      <c r="B8422" t="s">
        <v>9</v>
      </c>
      <c r="C8422" t="s">
        <v>17</v>
      </c>
      <c r="D8422">
        <v>0</v>
      </c>
      <c r="E8422" s="1">
        <v>45954.55740740741</v>
      </c>
      <c r="F8422" s="1">
        <v>45954.557916666665</v>
      </c>
      <c r="G8422" s="1">
        <v>45954.55877314815</v>
      </c>
      <c r="H8422" s="1">
        <v>45954.560833333337</v>
      </c>
      <c r="I8422" s="1">
        <v>45954.561215277776</v>
      </c>
    </row>
    <row r="8423" spans="1:9" x14ac:dyDescent="0.35">
      <c r="A8423">
        <v>108422</v>
      </c>
      <c r="B8423" t="s">
        <v>18</v>
      </c>
      <c r="C8423" t="s">
        <v>17</v>
      </c>
      <c r="D8423">
        <v>0</v>
      </c>
      <c r="E8423" s="1">
        <v>45954.558055555557</v>
      </c>
      <c r="F8423" s="1">
        <v>45954.558749999997</v>
      </c>
      <c r="G8423" s="1">
        <v>45954.559247685182</v>
      </c>
      <c r="H8423" s="1">
        <v>45954.562164351853</v>
      </c>
      <c r="I8423" s="1">
        <v>45954.563726851855</v>
      </c>
    </row>
    <row r="8424" spans="1:9" x14ac:dyDescent="0.35">
      <c r="A8424">
        <v>108423</v>
      </c>
      <c r="B8424" t="s">
        <v>9</v>
      </c>
      <c r="C8424" t="s">
        <v>10</v>
      </c>
      <c r="D8424">
        <v>0</v>
      </c>
      <c r="E8424" s="1">
        <v>45954.55908564815</v>
      </c>
      <c r="F8424" s="1">
        <v>45954.560335648152</v>
      </c>
      <c r="G8424" s="1">
        <v>45954.561122685183</v>
      </c>
      <c r="H8424" s="1">
        <v>45954.562939814816</v>
      </c>
      <c r="I8424" s="1">
        <v>45954.568888888891</v>
      </c>
    </row>
    <row r="8425" spans="1:9" x14ac:dyDescent="0.35">
      <c r="A8425">
        <v>108424</v>
      </c>
      <c r="B8425" t="s">
        <v>9</v>
      </c>
      <c r="C8425" t="s">
        <v>16</v>
      </c>
      <c r="D8425">
        <v>0</v>
      </c>
      <c r="E8425" s="1">
        <v>45954.561122685183</v>
      </c>
      <c r="F8425" s="1">
        <v>45954.561527777776</v>
      </c>
      <c r="G8425" s="1">
        <v>45954.562615740739</v>
      </c>
      <c r="H8425" s="1">
        <v>45954.565706018519</v>
      </c>
      <c r="I8425" s="1">
        <v>45954.57608796296</v>
      </c>
    </row>
    <row r="8426" spans="1:9" x14ac:dyDescent="0.35">
      <c r="A8426">
        <v>108425</v>
      </c>
      <c r="B8426" t="s">
        <v>9</v>
      </c>
      <c r="C8426" t="s">
        <v>12</v>
      </c>
      <c r="D8426">
        <v>0</v>
      </c>
      <c r="E8426" s="1">
        <v>45954.562199074076</v>
      </c>
      <c r="F8426" s="1">
        <v>45954.562685185185</v>
      </c>
      <c r="G8426" s="1">
        <v>45954.562986111108</v>
      </c>
      <c r="H8426" s="1">
        <v>45954.563981481479</v>
      </c>
      <c r="I8426" s="1">
        <v>45954.565706018519</v>
      </c>
    </row>
    <row r="8427" spans="1:9" x14ac:dyDescent="0.35">
      <c r="A8427">
        <v>108426</v>
      </c>
      <c r="B8427" t="s">
        <v>9</v>
      </c>
      <c r="C8427" t="s">
        <v>16</v>
      </c>
      <c r="D8427">
        <v>0</v>
      </c>
      <c r="E8427" s="1">
        <v>45954.562696759262</v>
      </c>
      <c r="F8427" s="1">
        <v>45954.563958333332</v>
      </c>
      <c r="G8427" s="1">
        <v>45954.565578703703</v>
      </c>
      <c r="H8427" s="1">
        <v>45954.570393518516</v>
      </c>
      <c r="I8427" s="1">
        <v>45954.574062500003</v>
      </c>
    </row>
    <row r="8428" spans="1:9" x14ac:dyDescent="0.35">
      <c r="A8428">
        <v>108427</v>
      </c>
      <c r="B8428" t="s">
        <v>22</v>
      </c>
      <c r="C8428" t="s">
        <v>12</v>
      </c>
      <c r="D8428">
        <v>0</v>
      </c>
      <c r="E8428" s="1">
        <v>45954.563206018516</v>
      </c>
      <c r="F8428" s="1">
        <v>45954.564305555556</v>
      </c>
      <c r="G8428" s="1">
        <v>45954.56486111111</v>
      </c>
      <c r="H8428" s="1">
        <v>45954.568252314813</v>
      </c>
      <c r="I8428" s="1">
        <v>45954.574652777781</v>
      </c>
    </row>
    <row r="8429" spans="1:9" x14ac:dyDescent="0.35">
      <c r="A8429">
        <v>108428</v>
      </c>
      <c r="B8429" t="s">
        <v>19</v>
      </c>
      <c r="C8429" t="s">
        <v>14</v>
      </c>
      <c r="D8429">
        <v>0</v>
      </c>
      <c r="E8429" s="1">
        <v>45954.565289351849</v>
      </c>
      <c r="F8429" s="1">
        <v>45954.566307870373</v>
      </c>
      <c r="G8429" s="1">
        <v>45954.566504629627</v>
      </c>
      <c r="H8429" s="1">
        <v>45954.567407407405</v>
      </c>
      <c r="I8429" s="1">
        <v>45954.568749999999</v>
      </c>
    </row>
    <row r="8430" spans="1:9" x14ac:dyDescent="0.35">
      <c r="A8430">
        <v>108429</v>
      </c>
      <c r="B8430" t="s">
        <v>20</v>
      </c>
      <c r="C8430" t="s">
        <v>17</v>
      </c>
      <c r="D8430">
        <v>0</v>
      </c>
      <c r="E8430" s="1">
        <v>45954.565474537034</v>
      </c>
      <c r="F8430" s="1">
        <v>45954.566203703704</v>
      </c>
      <c r="G8430" s="1">
        <v>45954.567094907405</v>
      </c>
      <c r="H8430" s="1">
        <v>45954.570428240739</v>
      </c>
      <c r="I8430" s="1">
        <v>45954.57953703704</v>
      </c>
    </row>
    <row r="8431" spans="1:9" x14ac:dyDescent="0.35">
      <c r="A8431">
        <v>108430</v>
      </c>
      <c r="B8431" t="s">
        <v>15</v>
      </c>
      <c r="C8431" t="s">
        <v>10</v>
      </c>
      <c r="D8431">
        <v>0</v>
      </c>
      <c r="E8431" s="1">
        <v>45954.567175925928</v>
      </c>
      <c r="F8431" s="1">
        <v>45954.567615740743</v>
      </c>
      <c r="G8431" s="1">
        <v>45954.568009259259</v>
      </c>
      <c r="H8431" s="1">
        <v>45954.568784722222</v>
      </c>
      <c r="I8431" s="1">
        <v>45954.582557870373</v>
      </c>
    </row>
    <row r="8432" spans="1:9" x14ac:dyDescent="0.35">
      <c r="A8432">
        <v>108431</v>
      </c>
      <c r="B8432" t="s">
        <v>9</v>
      </c>
      <c r="C8432" t="s">
        <v>10</v>
      </c>
      <c r="D8432">
        <v>0</v>
      </c>
      <c r="E8432" s="1">
        <v>45954.570069444446</v>
      </c>
      <c r="F8432" s="1">
        <v>45954.570694444446</v>
      </c>
      <c r="G8432" s="1">
        <v>45954.571469907409</v>
      </c>
      <c r="H8432" s="1">
        <v>45954.572928240741</v>
      </c>
      <c r="I8432" s="1">
        <v>45954.579074074078</v>
      </c>
    </row>
    <row r="8433" spans="1:9" x14ac:dyDescent="0.35">
      <c r="A8433">
        <v>108432</v>
      </c>
      <c r="B8433" t="s">
        <v>15</v>
      </c>
      <c r="C8433" t="s">
        <v>17</v>
      </c>
      <c r="D8433">
        <v>0</v>
      </c>
      <c r="E8433" s="1">
        <v>45954.570254629631</v>
      </c>
      <c r="F8433" s="1">
        <v>45954.571030092593</v>
      </c>
      <c r="G8433" s="1">
        <v>45954.571388888886</v>
      </c>
      <c r="H8433" s="1">
        <v>45954.57371527778</v>
      </c>
      <c r="I8433" s="1">
        <v>45954.58390046296</v>
      </c>
    </row>
    <row r="8434" spans="1:9" x14ac:dyDescent="0.35">
      <c r="A8434">
        <v>108433</v>
      </c>
      <c r="B8434" t="s">
        <v>18</v>
      </c>
      <c r="C8434" t="s">
        <v>14</v>
      </c>
      <c r="D8434">
        <v>0</v>
      </c>
      <c r="E8434" s="1">
        <v>45954.570451388892</v>
      </c>
      <c r="F8434" s="1">
        <v>45954.571539351855</v>
      </c>
      <c r="G8434" s="1">
        <v>45954.571875000001</v>
      </c>
      <c r="H8434" s="1">
        <v>45954.572592592594</v>
      </c>
      <c r="I8434" s="1">
        <v>45954.584490740737</v>
      </c>
    </row>
    <row r="8435" spans="1:9" x14ac:dyDescent="0.35">
      <c r="A8435">
        <v>108434</v>
      </c>
      <c r="B8435" t="s">
        <v>20</v>
      </c>
      <c r="C8435" t="s">
        <v>12</v>
      </c>
      <c r="D8435">
        <v>0</v>
      </c>
      <c r="E8435" s="1">
        <v>45954.571782407409</v>
      </c>
      <c r="F8435" s="1">
        <v>45954.572847222225</v>
      </c>
      <c r="G8435" s="1">
        <v>45954.573854166665</v>
      </c>
      <c r="H8435" s="1">
        <v>45954.575173611112</v>
      </c>
      <c r="I8435" s="1">
        <v>45954.586215277777</v>
      </c>
    </row>
    <row r="8436" spans="1:9" x14ac:dyDescent="0.35">
      <c r="A8436">
        <v>108435</v>
      </c>
      <c r="B8436" t="s">
        <v>15</v>
      </c>
      <c r="C8436" t="s">
        <v>17</v>
      </c>
      <c r="D8436">
        <v>0</v>
      </c>
      <c r="E8436" s="1">
        <v>45954.572175925925</v>
      </c>
      <c r="F8436" s="1">
        <v>45954.573217592595</v>
      </c>
      <c r="G8436" s="1">
        <v>45954.573796296296</v>
      </c>
      <c r="H8436" s="1">
        <v>45954.576724537037</v>
      </c>
      <c r="I8436" s="1">
        <v>45954.585740740738</v>
      </c>
    </row>
    <row r="8437" spans="1:9" x14ac:dyDescent="0.35">
      <c r="A8437">
        <v>108436</v>
      </c>
      <c r="B8437" t="s">
        <v>22</v>
      </c>
      <c r="C8437" t="s">
        <v>17</v>
      </c>
      <c r="D8437">
        <v>0</v>
      </c>
      <c r="E8437" s="1">
        <v>45954.573125000003</v>
      </c>
      <c r="F8437" s="1">
        <v>45954.573831018519</v>
      </c>
      <c r="G8437" s="1">
        <v>45954.573993055557</v>
      </c>
      <c r="H8437" s="1">
        <v>45954.575613425928</v>
      </c>
      <c r="I8437" s="1">
        <v>45954.583379629628</v>
      </c>
    </row>
    <row r="8438" spans="1:9" x14ac:dyDescent="0.35">
      <c r="A8438">
        <v>108437</v>
      </c>
      <c r="B8438" t="s">
        <v>23</v>
      </c>
      <c r="C8438" t="s">
        <v>12</v>
      </c>
      <c r="D8438">
        <v>0</v>
      </c>
      <c r="E8438" s="1">
        <v>45954.573148148149</v>
      </c>
      <c r="F8438" s="1">
        <v>45954.574305555558</v>
      </c>
      <c r="G8438" s="1">
        <v>45954.575324074074</v>
      </c>
      <c r="H8438" s="1">
        <v>45954.576666666668</v>
      </c>
      <c r="I8438" s="1">
        <v>45954.577523148146</v>
      </c>
    </row>
    <row r="8439" spans="1:9" x14ac:dyDescent="0.35">
      <c r="A8439">
        <v>108438</v>
      </c>
      <c r="B8439" t="s">
        <v>20</v>
      </c>
      <c r="C8439" t="s">
        <v>17</v>
      </c>
      <c r="D8439">
        <v>0</v>
      </c>
      <c r="E8439" s="1">
        <v>45954.574224537035</v>
      </c>
      <c r="F8439" s="1">
        <v>45954.57545138889</v>
      </c>
      <c r="G8439" s="1">
        <v>45954.575740740744</v>
      </c>
      <c r="H8439" s="1">
        <v>45954.576736111114</v>
      </c>
      <c r="I8439" s="1">
        <v>45954.586064814815</v>
      </c>
    </row>
    <row r="8440" spans="1:9" x14ac:dyDescent="0.35">
      <c r="A8440">
        <v>108439</v>
      </c>
      <c r="B8440" t="s">
        <v>9</v>
      </c>
      <c r="C8440" t="s">
        <v>14</v>
      </c>
      <c r="D8440">
        <v>0</v>
      </c>
      <c r="E8440" s="1">
        <v>45954.575879629629</v>
      </c>
      <c r="F8440" s="1">
        <v>45954.576898148145</v>
      </c>
      <c r="G8440" s="1">
        <v>45954.577731481484</v>
      </c>
      <c r="H8440" s="1">
        <v>45954.580613425926</v>
      </c>
      <c r="I8440" s="1">
        <v>45954.584386574075</v>
      </c>
    </row>
    <row r="8441" spans="1:9" x14ac:dyDescent="0.35">
      <c r="A8441">
        <v>108440</v>
      </c>
      <c r="B8441" t="s">
        <v>23</v>
      </c>
      <c r="C8441" t="s">
        <v>12</v>
      </c>
      <c r="D8441">
        <v>0</v>
      </c>
      <c r="E8441" s="1">
        <v>45954.577893518515</v>
      </c>
      <c r="F8441" s="1">
        <v>45954.579027777778</v>
      </c>
      <c r="G8441" s="1">
        <v>45954.579930555556</v>
      </c>
      <c r="H8441" s="1">
        <v>45954.582743055558</v>
      </c>
      <c r="I8441" s="1">
        <v>45954.589305555557</v>
      </c>
    </row>
    <row r="8442" spans="1:9" x14ac:dyDescent="0.35">
      <c r="A8442">
        <v>108441</v>
      </c>
      <c r="B8442" t="s">
        <v>9</v>
      </c>
      <c r="C8442" t="s">
        <v>16</v>
      </c>
      <c r="D8442">
        <v>0</v>
      </c>
      <c r="E8442" s="1">
        <v>45954.578819444447</v>
      </c>
      <c r="F8442" s="1">
        <v>45954.579745370371</v>
      </c>
      <c r="G8442" s="1">
        <v>45954.581319444442</v>
      </c>
      <c r="H8442" s="1">
        <v>45954.583113425928</v>
      </c>
      <c r="I8442" s="1">
        <v>45954.594930555555</v>
      </c>
    </row>
    <row r="8443" spans="1:9" x14ac:dyDescent="0.35">
      <c r="A8443">
        <v>108442</v>
      </c>
      <c r="B8443" t="s">
        <v>18</v>
      </c>
      <c r="C8443" t="s">
        <v>14</v>
      </c>
      <c r="D8443">
        <v>0</v>
      </c>
      <c r="E8443" s="1">
        <v>45954.579363425924</v>
      </c>
      <c r="F8443" s="1">
        <v>45954.579710648148</v>
      </c>
      <c r="G8443" s="1">
        <v>45954.579826388886</v>
      </c>
      <c r="H8443" s="1">
        <v>45954.581076388888</v>
      </c>
      <c r="I8443" s="1">
        <v>45954.588518518518</v>
      </c>
    </row>
    <row r="8444" spans="1:9" x14ac:dyDescent="0.35">
      <c r="A8444">
        <v>108443</v>
      </c>
      <c r="B8444" t="s">
        <v>18</v>
      </c>
      <c r="C8444" t="s">
        <v>17</v>
      </c>
      <c r="D8444">
        <v>0</v>
      </c>
      <c r="E8444" s="1">
        <v>45954.579664351855</v>
      </c>
      <c r="F8444" s="1">
        <v>45954.580474537041</v>
      </c>
      <c r="G8444" s="1">
        <v>45954.58053240741</v>
      </c>
      <c r="H8444" s="1">
        <v>45954.582349537035</v>
      </c>
      <c r="I8444" s="1">
        <v>45954.591608796298</v>
      </c>
    </row>
    <row r="8445" spans="1:9" x14ac:dyDescent="0.35">
      <c r="A8445">
        <v>108444</v>
      </c>
      <c r="B8445" t="s">
        <v>18</v>
      </c>
      <c r="C8445" t="s">
        <v>16</v>
      </c>
      <c r="D8445">
        <v>0</v>
      </c>
      <c r="E8445" s="1">
        <v>45954.580462962964</v>
      </c>
      <c r="F8445" s="1">
        <v>45954.581111111111</v>
      </c>
      <c r="G8445" s="1">
        <v>45954.581909722219</v>
      </c>
      <c r="H8445" s="1">
        <v>45954.58258101852</v>
      </c>
      <c r="I8445" s="1">
        <v>45954.584652777776</v>
      </c>
    </row>
    <row r="8446" spans="1:9" x14ac:dyDescent="0.35">
      <c r="A8446">
        <v>108445</v>
      </c>
      <c r="B8446" t="s">
        <v>9</v>
      </c>
      <c r="C8446" t="s">
        <v>14</v>
      </c>
      <c r="D8446">
        <v>0</v>
      </c>
      <c r="E8446" s="1">
        <v>45954.582731481481</v>
      </c>
      <c r="F8446" s="1">
        <v>45954.583993055552</v>
      </c>
      <c r="G8446" s="1">
        <v>45954.584247685183</v>
      </c>
      <c r="H8446" s="1">
        <v>45954.586111111108</v>
      </c>
      <c r="I8446" s="1">
        <v>45954.597500000003</v>
      </c>
    </row>
    <row r="8447" spans="1:9" x14ac:dyDescent="0.35">
      <c r="A8447">
        <v>108446</v>
      </c>
      <c r="B8447" t="s">
        <v>18</v>
      </c>
      <c r="C8447" t="s">
        <v>14</v>
      </c>
      <c r="D8447">
        <v>0</v>
      </c>
      <c r="E8447" s="1">
        <v>45954.584421296298</v>
      </c>
      <c r="F8447" s="1">
        <v>45954.585555555554</v>
      </c>
      <c r="G8447" s="1">
        <v>45954.585821759261</v>
      </c>
      <c r="H8447" s="1">
        <v>45954.586724537039</v>
      </c>
      <c r="I8447" s="1">
        <v>45954.599293981482</v>
      </c>
    </row>
    <row r="8448" spans="1:9" x14ac:dyDescent="0.35">
      <c r="A8448">
        <v>108447</v>
      </c>
      <c r="B8448" t="s">
        <v>11</v>
      </c>
      <c r="C8448" t="s">
        <v>17</v>
      </c>
      <c r="D8448">
        <v>0</v>
      </c>
      <c r="E8448" s="1">
        <v>45954.585868055554</v>
      </c>
      <c r="F8448" s="1">
        <v>45954.586539351854</v>
      </c>
      <c r="G8448" s="1">
        <v>45954.586956018517</v>
      </c>
      <c r="H8448" s="1">
        <v>45954.588009259256</v>
      </c>
      <c r="I8448" s="1">
        <v>45954.600057870368</v>
      </c>
    </row>
    <row r="8449" spans="1:9" x14ac:dyDescent="0.35">
      <c r="A8449">
        <v>108448</v>
      </c>
      <c r="B8449" t="s">
        <v>11</v>
      </c>
      <c r="C8449" t="s">
        <v>16</v>
      </c>
      <c r="D8449">
        <v>0</v>
      </c>
      <c r="E8449" s="1">
        <v>45954.586805555555</v>
      </c>
      <c r="F8449" s="1">
        <v>45954.587326388886</v>
      </c>
      <c r="G8449" s="1">
        <v>45954.588796296295</v>
      </c>
      <c r="H8449" s="1">
        <v>45954.591238425928</v>
      </c>
      <c r="I8449" s="1">
        <v>45954.599953703706</v>
      </c>
    </row>
    <row r="8450" spans="1:9" x14ac:dyDescent="0.35">
      <c r="A8450">
        <v>108449</v>
      </c>
      <c r="B8450" t="s">
        <v>21</v>
      </c>
      <c r="C8450" t="s">
        <v>10</v>
      </c>
      <c r="D8450">
        <v>0</v>
      </c>
      <c r="E8450" s="1">
        <v>45954.586909722224</v>
      </c>
      <c r="F8450" s="1">
        <v>45954.588263888887</v>
      </c>
      <c r="G8450" s="1">
        <v>45954.58866898148</v>
      </c>
      <c r="H8450" s="1">
        <v>45954.590763888889</v>
      </c>
      <c r="I8450" s="1">
        <v>45954.592731481483</v>
      </c>
    </row>
    <row r="8451" spans="1:9" x14ac:dyDescent="0.35">
      <c r="A8451">
        <v>108450</v>
      </c>
      <c r="B8451" t="s">
        <v>18</v>
      </c>
      <c r="C8451" t="s">
        <v>14</v>
      </c>
      <c r="D8451">
        <v>0</v>
      </c>
      <c r="E8451" s="1">
        <v>45954.591249999998</v>
      </c>
      <c r="F8451" s="1">
        <v>45954.592407407406</v>
      </c>
      <c r="G8451" s="1">
        <v>45954.592870370368</v>
      </c>
      <c r="H8451" s="1">
        <v>45954.594085648147</v>
      </c>
      <c r="I8451" s="1">
        <v>45954.601041666669</v>
      </c>
    </row>
    <row r="8452" spans="1:9" x14ac:dyDescent="0.35">
      <c r="A8452">
        <v>108451</v>
      </c>
      <c r="B8452" t="s">
        <v>9</v>
      </c>
      <c r="C8452" t="s">
        <v>12</v>
      </c>
      <c r="D8452">
        <v>0</v>
      </c>
      <c r="E8452" s="1">
        <v>45954.592476851853</v>
      </c>
      <c r="F8452" s="1">
        <v>45954.593344907407</v>
      </c>
      <c r="G8452" s="1">
        <v>45954.593553240738</v>
      </c>
      <c r="H8452" s="1">
        <v>45954.595636574071</v>
      </c>
      <c r="I8452" s="1">
        <v>45954.59648148148</v>
      </c>
    </row>
    <row r="8453" spans="1:9" x14ac:dyDescent="0.35">
      <c r="A8453">
        <v>108452</v>
      </c>
      <c r="B8453" t="s">
        <v>19</v>
      </c>
      <c r="C8453" t="s">
        <v>14</v>
      </c>
      <c r="D8453">
        <v>0</v>
      </c>
      <c r="E8453" s="1">
        <v>45954.593518518515</v>
      </c>
      <c r="F8453" s="1">
        <v>45954.594583333332</v>
      </c>
      <c r="G8453" s="1">
        <v>45954.595219907409</v>
      </c>
      <c r="H8453" s="1">
        <v>45954.597997685189</v>
      </c>
      <c r="I8453" s="1">
        <v>45954.609131944446</v>
      </c>
    </row>
    <row r="8454" spans="1:9" x14ac:dyDescent="0.35">
      <c r="A8454">
        <v>108453</v>
      </c>
      <c r="B8454" t="s">
        <v>9</v>
      </c>
      <c r="C8454" t="s">
        <v>12</v>
      </c>
      <c r="D8454">
        <v>0</v>
      </c>
      <c r="E8454" s="1">
        <v>45954.593611111108</v>
      </c>
      <c r="F8454" s="1">
        <v>45954.594027777777</v>
      </c>
      <c r="G8454" s="1">
        <v>45954.594328703701</v>
      </c>
      <c r="H8454" s="1">
        <v>45954.595914351848</v>
      </c>
      <c r="I8454" s="1">
        <v>45954.605185185188</v>
      </c>
    </row>
    <row r="8455" spans="1:9" x14ac:dyDescent="0.35">
      <c r="A8455">
        <v>108454</v>
      </c>
      <c r="B8455" t="s">
        <v>22</v>
      </c>
      <c r="C8455" t="s">
        <v>12</v>
      </c>
      <c r="D8455">
        <v>0</v>
      </c>
      <c r="E8455" s="1">
        <v>45954.595393518517</v>
      </c>
      <c r="F8455" s="1">
        <v>45954.596145833333</v>
      </c>
      <c r="G8455" s="1">
        <v>45954.596747685187</v>
      </c>
      <c r="H8455" s="1">
        <v>45954.600046296298</v>
      </c>
      <c r="I8455" s="1">
        <v>45954.605416666665</v>
      </c>
    </row>
    <row r="8456" spans="1:9" x14ac:dyDescent="0.35">
      <c r="A8456">
        <v>108455</v>
      </c>
      <c r="B8456" t="s">
        <v>11</v>
      </c>
      <c r="C8456" t="s">
        <v>17</v>
      </c>
      <c r="D8456">
        <v>0</v>
      </c>
      <c r="E8456" s="1">
        <v>45954.595462962963</v>
      </c>
      <c r="F8456" s="1">
        <v>45954.595856481479</v>
      </c>
      <c r="G8456" s="1">
        <v>45954.596145833333</v>
      </c>
      <c r="H8456" s="1">
        <v>45954.598310185182</v>
      </c>
      <c r="I8456" s="1">
        <v>45954.608182870368</v>
      </c>
    </row>
    <row r="8457" spans="1:9" x14ac:dyDescent="0.35">
      <c r="A8457">
        <v>108456</v>
      </c>
      <c r="B8457" t="s">
        <v>19</v>
      </c>
      <c r="C8457" t="s">
        <v>12</v>
      </c>
      <c r="D8457">
        <v>0</v>
      </c>
      <c r="E8457" s="1">
        <v>45954.59547453704</v>
      </c>
      <c r="F8457" s="1">
        <v>45954.596006944441</v>
      </c>
      <c r="G8457" s="1">
        <v>45954.596747685187</v>
      </c>
      <c r="H8457" s="1">
        <v>45954.599108796298</v>
      </c>
      <c r="I8457" s="1">
        <v>45954.612615740742</v>
      </c>
    </row>
    <row r="8458" spans="1:9" x14ac:dyDescent="0.35">
      <c r="A8458">
        <v>108457</v>
      </c>
      <c r="B8458" t="s">
        <v>11</v>
      </c>
      <c r="C8458" t="s">
        <v>16</v>
      </c>
      <c r="D8458">
        <v>0</v>
      </c>
      <c r="E8458" s="1">
        <v>45954.595763888887</v>
      </c>
      <c r="F8458" s="1">
        <v>45954.596851851849</v>
      </c>
      <c r="G8458" s="1">
        <v>45954.597233796296</v>
      </c>
      <c r="H8458" s="1">
        <v>45954.601400462961</v>
      </c>
      <c r="I8458" s="1">
        <v>45954.605821759258</v>
      </c>
    </row>
    <row r="8459" spans="1:9" x14ac:dyDescent="0.35">
      <c r="A8459">
        <v>108458</v>
      </c>
      <c r="B8459" t="s">
        <v>22</v>
      </c>
      <c r="C8459" t="s">
        <v>10</v>
      </c>
      <c r="D8459">
        <v>0</v>
      </c>
      <c r="E8459" s="1">
        <v>45954.595937500002</v>
      </c>
      <c r="F8459" s="1">
        <v>45954.596782407411</v>
      </c>
      <c r="G8459" s="1">
        <v>45954.597395833334</v>
      </c>
      <c r="H8459" s="1">
        <v>45954.60052083333</v>
      </c>
      <c r="I8459" s="1">
        <v>45954.611689814818</v>
      </c>
    </row>
    <row r="8460" spans="1:9" x14ac:dyDescent="0.35">
      <c r="A8460">
        <v>108459</v>
      </c>
      <c r="B8460" t="s">
        <v>11</v>
      </c>
      <c r="C8460" t="s">
        <v>14</v>
      </c>
      <c r="D8460">
        <v>0</v>
      </c>
      <c r="E8460" s="1">
        <v>45954.596701388888</v>
      </c>
      <c r="F8460" s="1">
        <v>45954.598055555558</v>
      </c>
      <c r="G8460" s="1">
        <v>45954.598402777781</v>
      </c>
      <c r="H8460" s="1">
        <v>45954.600416666668</v>
      </c>
      <c r="I8460" s="1">
        <v>45954.602962962963</v>
      </c>
    </row>
    <row r="8461" spans="1:9" x14ac:dyDescent="0.35">
      <c r="A8461">
        <v>108460</v>
      </c>
      <c r="B8461" t="s">
        <v>9</v>
      </c>
      <c r="C8461" t="s">
        <v>17</v>
      </c>
      <c r="D8461">
        <v>0</v>
      </c>
      <c r="E8461" s="1">
        <v>45954.600497685184</v>
      </c>
      <c r="F8461" s="1">
        <v>45954.600902777776</v>
      </c>
      <c r="G8461" s="1">
        <v>45954.601064814815</v>
      </c>
      <c r="H8461" s="1">
        <v>45954.602106481485</v>
      </c>
      <c r="I8461" s="1">
        <v>45954.615185185183</v>
      </c>
    </row>
    <row r="8462" spans="1:9" x14ac:dyDescent="0.35">
      <c r="A8462">
        <v>108461</v>
      </c>
      <c r="B8462" t="s">
        <v>21</v>
      </c>
      <c r="C8462" t="s">
        <v>16</v>
      </c>
      <c r="D8462">
        <v>0</v>
      </c>
      <c r="E8462" s="1">
        <v>45954.601759259262</v>
      </c>
      <c r="F8462" s="1">
        <v>45954.602395833332</v>
      </c>
      <c r="G8462" s="1">
        <v>45954.603217592594</v>
      </c>
      <c r="H8462" s="1">
        <v>45954.604525462964</v>
      </c>
      <c r="I8462" s="1">
        <v>45954.607106481482</v>
      </c>
    </row>
    <row r="8463" spans="1:9" x14ac:dyDescent="0.35">
      <c r="A8463">
        <v>108462</v>
      </c>
      <c r="B8463" t="s">
        <v>11</v>
      </c>
      <c r="C8463" t="s">
        <v>16</v>
      </c>
      <c r="D8463">
        <v>0</v>
      </c>
      <c r="E8463" s="1">
        <v>45954.602870370371</v>
      </c>
      <c r="F8463" s="1">
        <v>45954.603437500002</v>
      </c>
      <c r="G8463" s="1">
        <v>45954.604108796295</v>
      </c>
      <c r="H8463" s="1">
        <v>45954.605081018519</v>
      </c>
      <c r="I8463" s="1">
        <v>45954.6096875</v>
      </c>
    </row>
    <row r="8464" spans="1:9" x14ac:dyDescent="0.35">
      <c r="A8464">
        <v>108463</v>
      </c>
      <c r="B8464" t="s">
        <v>23</v>
      </c>
      <c r="C8464" t="s">
        <v>16</v>
      </c>
      <c r="D8464">
        <v>0</v>
      </c>
      <c r="E8464" s="1">
        <v>45954.60670138889</v>
      </c>
      <c r="F8464" s="1">
        <v>45954.607465277775</v>
      </c>
      <c r="G8464" s="1">
        <v>45954.608865740738</v>
      </c>
      <c r="H8464" s="1">
        <v>45954.614027777781</v>
      </c>
      <c r="I8464" s="1">
        <v>45954.627708333333</v>
      </c>
    </row>
    <row r="8465" spans="1:9" x14ac:dyDescent="0.35">
      <c r="A8465">
        <v>108464</v>
      </c>
      <c r="B8465" t="s">
        <v>9</v>
      </c>
      <c r="C8465" t="s">
        <v>14</v>
      </c>
      <c r="D8465">
        <v>0</v>
      </c>
      <c r="E8465" s="1">
        <v>45954.607569444444</v>
      </c>
      <c r="F8465" s="1">
        <v>45954.607928240737</v>
      </c>
      <c r="G8465" s="1">
        <v>45954.608634259261</v>
      </c>
      <c r="H8465" s="1">
        <v>45954.611527777779</v>
      </c>
      <c r="I8465" s="1">
        <v>45954.615497685183</v>
      </c>
    </row>
    <row r="8466" spans="1:9" x14ac:dyDescent="0.35">
      <c r="A8466">
        <v>108465</v>
      </c>
      <c r="B8466" t="s">
        <v>9</v>
      </c>
      <c r="C8466" t="s">
        <v>10</v>
      </c>
      <c r="D8466">
        <v>0</v>
      </c>
      <c r="E8466" s="1">
        <v>45954.611898148149</v>
      </c>
      <c r="F8466" s="1">
        <v>45954.613252314812</v>
      </c>
      <c r="G8466" s="1">
        <v>45954.614236111112</v>
      </c>
      <c r="H8466" s="1">
        <v>45954.617650462962</v>
      </c>
      <c r="I8466" s="1">
        <v>45954.620335648149</v>
      </c>
    </row>
    <row r="8467" spans="1:9" x14ac:dyDescent="0.35">
      <c r="A8467">
        <v>108466</v>
      </c>
      <c r="B8467" t="s">
        <v>19</v>
      </c>
      <c r="C8467" t="s">
        <v>17</v>
      </c>
      <c r="D8467">
        <v>0</v>
      </c>
      <c r="E8467" s="1">
        <v>45954.614756944444</v>
      </c>
      <c r="F8467" s="1">
        <v>45954.615833333337</v>
      </c>
      <c r="G8467" s="1">
        <v>45954.616006944445</v>
      </c>
      <c r="H8467" s="1">
        <v>45954.617662037039</v>
      </c>
      <c r="I8467" s="1">
        <v>45954.619293981479</v>
      </c>
    </row>
    <row r="8468" spans="1:9" x14ac:dyDescent="0.35">
      <c r="A8468">
        <v>108467</v>
      </c>
      <c r="B8468" t="s">
        <v>23</v>
      </c>
      <c r="C8468" t="s">
        <v>14</v>
      </c>
      <c r="D8468">
        <v>0</v>
      </c>
      <c r="E8468" s="1">
        <v>45954.615879629629</v>
      </c>
      <c r="F8468" s="1">
        <v>45954.616736111115</v>
      </c>
      <c r="G8468" s="1">
        <v>45954.617592592593</v>
      </c>
      <c r="H8468" s="1">
        <v>45954.620555555557</v>
      </c>
      <c r="I8468" s="1">
        <v>45954.627349537041</v>
      </c>
    </row>
    <row r="8469" spans="1:9" x14ac:dyDescent="0.35">
      <c r="A8469">
        <v>108468</v>
      </c>
      <c r="B8469" t="s">
        <v>11</v>
      </c>
      <c r="C8469" t="s">
        <v>17</v>
      </c>
      <c r="D8469">
        <v>0</v>
      </c>
      <c r="E8469" s="1">
        <v>45954.620104166665</v>
      </c>
      <c r="F8469" s="1">
        <v>45954.620983796296</v>
      </c>
      <c r="G8469" s="1">
        <v>45954.621504629627</v>
      </c>
      <c r="H8469" s="1">
        <v>45954.6247337963</v>
      </c>
      <c r="I8469" s="1">
        <v>45954.630798611113</v>
      </c>
    </row>
    <row r="8470" spans="1:9" x14ac:dyDescent="0.35">
      <c r="A8470">
        <v>108469</v>
      </c>
      <c r="B8470" t="s">
        <v>21</v>
      </c>
      <c r="C8470" t="s">
        <v>16</v>
      </c>
      <c r="D8470">
        <v>0</v>
      </c>
      <c r="E8470" s="1">
        <v>45954.620520833334</v>
      </c>
      <c r="F8470" s="1">
        <v>45954.621365740742</v>
      </c>
      <c r="G8470" s="1">
        <v>45954.622581018521</v>
      </c>
      <c r="H8470" s="1">
        <v>45954.627199074072</v>
      </c>
      <c r="I8470" s="1">
        <v>45954.627488425926</v>
      </c>
    </row>
    <row r="8471" spans="1:9" x14ac:dyDescent="0.35">
      <c r="A8471">
        <v>108470</v>
      </c>
      <c r="B8471" t="s">
        <v>18</v>
      </c>
      <c r="C8471" t="s">
        <v>17</v>
      </c>
      <c r="D8471">
        <v>0</v>
      </c>
      <c r="E8471" s="1">
        <v>45954.621898148151</v>
      </c>
      <c r="F8471" s="1">
        <v>45954.622361111113</v>
      </c>
      <c r="G8471" s="1">
        <v>45954.622615740744</v>
      </c>
      <c r="H8471" s="1">
        <v>45954.624039351853</v>
      </c>
      <c r="I8471" s="1">
        <v>45954.635439814818</v>
      </c>
    </row>
    <row r="8472" spans="1:9" x14ac:dyDescent="0.35">
      <c r="A8472">
        <v>108471</v>
      </c>
      <c r="B8472" t="s">
        <v>15</v>
      </c>
      <c r="C8472" t="s">
        <v>17</v>
      </c>
      <c r="D8472">
        <v>0</v>
      </c>
      <c r="E8472" s="1">
        <v>45954.625625000001</v>
      </c>
      <c r="F8472" s="1">
        <v>45954.626689814817</v>
      </c>
      <c r="G8472" s="1">
        <v>45954.62771990741</v>
      </c>
      <c r="H8472" s="1">
        <v>45954.630416666667</v>
      </c>
      <c r="I8472" s="1">
        <v>45954.637754629628</v>
      </c>
    </row>
    <row r="8473" spans="1:9" x14ac:dyDescent="0.35">
      <c r="A8473">
        <v>108472</v>
      </c>
      <c r="B8473" t="s">
        <v>11</v>
      </c>
      <c r="C8473" t="s">
        <v>14</v>
      </c>
      <c r="D8473">
        <v>0</v>
      </c>
      <c r="E8473" s="1">
        <v>45954.626180555555</v>
      </c>
      <c r="F8473" s="1">
        <v>45954.627210648148</v>
      </c>
      <c r="G8473" s="1">
        <v>45954.627696759257</v>
      </c>
      <c r="H8473" s="1">
        <v>45954.629537037035</v>
      </c>
      <c r="I8473" s="1">
        <v>45954.632465277777</v>
      </c>
    </row>
    <row r="8474" spans="1:9" x14ac:dyDescent="0.35">
      <c r="A8474">
        <v>108473</v>
      </c>
      <c r="B8474" t="s">
        <v>13</v>
      </c>
      <c r="C8474" t="s">
        <v>17</v>
      </c>
      <c r="D8474">
        <v>0</v>
      </c>
      <c r="E8474" s="1">
        <v>45954.62804398148</v>
      </c>
      <c r="F8474" s="1">
        <v>45954.628472222219</v>
      </c>
      <c r="G8474" s="1">
        <v>45954.629317129627</v>
      </c>
      <c r="H8474" s="1">
        <v>45954.630659722221</v>
      </c>
      <c r="I8474" s="1">
        <v>45954.634212962963</v>
      </c>
    </row>
    <row r="8475" spans="1:9" x14ac:dyDescent="0.35">
      <c r="A8475">
        <v>108474</v>
      </c>
      <c r="B8475" t="s">
        <v>13</v>
      </c>
      <c r="C8475" t="s">
        <v>16</v>
      </c>
      <c r="D8475">
        <v>0</v>
      </c>
      <c r="E8475" s="1">
        <v>45954.630868055552</v>
      </c>
      <c r="F8475" s="1">
        <v>45954.63144675926</v>
      </c>
      <c r="G8475" s="1">
        <v>45954.632256944446</v>
      </c>
      <c r="H8475" s="1">
        <v>45954.636400462965</v>
      </c>
      <c r="I8475" s="1">
        <v>45954.644317129627</v>
      </c>
    </row>
    <row r="8476" spans="1:9" x14ac:dyDescent="0.35">
      <c r="A8476">
        <v>108475</v>
      </c>
      <c r="B8476" t="s">
        <v>13</v>
      </c>
      <c r="C8476" t="s">
        <v>16</v>
      </c>
      <c r="D8476">
        <v>0</v>
      </c>
      <c r="E8476" s="1">
        <v>45954.633043981485</v>
      </c>
      <c r="F8476" s="1">
        <v>45954.634027777778</v>
      </c>
      <c r="G8476" s="1">
        <v>45954.634780092594</v>
      </c>
      <c r="H8476" s="1">
        <v>45954.639814814815</v>
      </c>
      <c r="I8476" s="1">
        <v>45954.645520833335</v>
      </c>
    </row>
    <row r="8477" spans="1:9" x14ac:dyDescent="0.35">
      <c r="A8477">
        <v>108476</v>
      </c>
      <c r="B8477" t="s">
        <v>20</v>
      </c>
      <c r="C8477" t="s">
        <v>14</v>
      </c>
      <c r="D8477">
        <v>0</v>
      </c>
      <c r="E8477" s="1">
        <v>45954.633703703701</v>
      </c>
      <c r="F8477" s="1">
        <v>45954.63484953704</v>
      </c>
      <c r="G8477" s="1">
        <v>45954.635185185187</v>
      </c>
      <c r="H8477" s="1">
        <v>45954.635983796295</v>
      </c>
      <c r="I8477" s="1">
        <v>45954.640162037038</v>
      </c>
    </row>
    <row r="8478" spans="1:9" x14ac:dyDescent="0.35">
      <c r="A8478">
        <v>108477</v>
      </c>
      <c r="B8478" t="s">
        <v>11</v>
      </c>
      <c r="C8478" t="s">
        <v>16</v>
      </c>
      <c r="D8478">
        <v>0</v>
      </c>
      <c r="E8478" s="1">
        <v>45954.634282407409</v>
      </c>
      <c r="F8478" s="1">
        <v>45954.634791666664</v>
      </c>
      <c r="G8478" s="1">
        <v>45954.636192129627</v>
      </c>
      <c r="H8478" s="1">
        <v>45954.639861111114</v>
      </c>
      <c r="I8478" s="1">
        <v>45954.645115740743</v>
      </c>
    </row>
    <row r="8479" spans="1:9" x14ac:dyDescent="0.35">
      <c r="A8479">
        <v>108478</v>
      </c>
      <c r="B8479" t="s">
        <v>9</v>
      </c>
      <c r="C8479" t="s">
        <v>16</v>
      </c>
      <c r="D8479">
        <v>0</v>
      </c>
      <c r="E8479" s="1">
        <v>45954.637175925927</v>
      </c>
      <c r="F8479" s="1">
        <v>45954.637986111113</v>
      </c>
      <c r="G8479" s="1">
        <v>45954.638854166667</v>
      </c>
      <c r="H8479" s="1">
        <v>45954.639756944445</v>
      </c>
      <c r="I8479" s="1">
        <v>45954.653298611112</v>
      </c>
    </row>
    <row r="8480" spans="1:9" x14ac:dyDescent="0.35">
      <c r="A8480">
        <v>108479</v>
      </c>
      <c r="B8480" t="s">
        <v>9</v>
      </c>
      <c r="C8480" t="s">
        <v>14</v>
      </c>
      <c r="D8480">
        <v>0</v>
      </c>
      <c r="E8480" s="1">
        <v>45954.643541666665</v>
      </c>
      <c r="F8480" s="1">
        <v>45954.644224537034</v>
      </c>
      <c r="G8480" s="1">
        <v>45954.644745370373</v>
      </c>
      <c r="H8480" s="1">
        <v>45954.646180555559</v>
      </c>
      <c r="I8480" s="1">
        <v>45954.646817129629</v>
      </c>
    </row>
    <row r="8481" spans="1:9" x14ac:dyDescent="0.35">
      <c r="A8481">
        <v>108480</v>
      </c>
      <c r="B8481" t="s">
        <v>21</v>
      </c>
      <c r="C8481" t="s">
        <v>16</v>
      </c>
      <c r="D8481">
        <v>0</v>
      </c>
      <c r="E8481" s="1">
        <v>45954.644861111112</v>
      </c>
      <c r="F8481" s="1">
        <v>45954.645289351851</v>
      </c>
      <c r="G8481" s="1">
        <v>45954.646585648145</v>
      </c>
      <c r="H8481" s="1">
        <v>45954.650312500002</v>
      </c>
      <c r="I8481" s="1">
        <v>45954.654166666667</v>
      </c>
    </row>
    <row r="8482" spans="1:9" x14ac:dyDescent="0.35">
      <c r="A8482">
        <v>108481</v>
      </c>
      <c r="B8482" t="s">
        <v>9</v>
      </c>
      <c r="C8482" t="s">
        <v>14</v>
      </c>
      <c r="D8482">
        <v>0</v>
      </c>
      <c r="E8482" s="1">
        <v>45954.644999999997</v>
      </c>
      <c r="F8482" s="1">
        <v>45954.646377314813</v>
      </c>
      <c r="G8482" s="1">
        <v>45954.647372685184</v>
      </c>
      <c r="H8482" s="1">
        <v>45954.650462962964</v>
      </c>
      <c r="I8482" s="1">
        <v>45954.663518518515</v>
      </c>
    </row>
    <row r="8483" spans="1:9" x14ac:dyDescent="0.35">
      <c r="A8483">
        <v>108482</v>
      </c>
      <c r="B8483" t="s">
        <v>15</v>
      </c>
      <c r="C8483" t="s">
        <v>12</v>
      </c>
      <c r="D8483">
        <v>0</v>
      </c>
      <c r="E8483" s="1">
        <v>45954.646574074075</v>
      </c>
      <c r="F8483" s="1">
        <v>45954.647951388892</v>
      </c>
      <c r="G8483" s="1">
        <v>45954.648865740739</v>
      </c>
      <c r="H8483" s="1">
        <v>45954.65184027778</v>
      </c>
      <c r="I8483" s="1">
        <v>45954.657731481479</v>
      </c>
    </row>
    <row r="8484" spans="1:9" x14ac:dyDescent="0.35">
      <c r="A8484">
        <v>108483</v>
      </c>
      <c r="B8484" t="s">
        <v>9</v>
      </c>
      <c r="C8484" t="s">
        <v>14</v>
      </c>
      <c r="D8484">
        <v>0</v>
      </c>
      <c r="E8484" s="1">
        <v>45954.648622685185</v>
      </c>
      <c r="F8484" s="1">
        <v>45954.649097222224</v>
      </c>
      <c r="G8484" s="1">
        <v>45954.650069444448</v>
      </c>
      <c r="H8484" s="1">
        <v>45954.651053240741</v>
      </c>
      <c r="I8484" s="1">
        <v>45954.651250000003</v>
      </c>
    </row>
    <row r="8485" spans="1:9" x14ac:dyDescent="0.35">
      <c r="A8485">
        <v>108484</v>
      </c>
      <c r="B8485" t="s">
        <v>19</v>
      </c>
      <c r="C8485" t="s">
        <v>14</v>
      </c>
      <c r="D8485">
        <v>0</v>
      </c>
      <c r="E8485" s="1">
        <v>45954.650925925926</v>
      </c>
      <c r="F8485" s="1">
        <v>45954.651701388888</v>
      </c>
      <c r="G8485" s="1">
        <v>45954.652384259258</v>
      </c>
      <c r="H8485" s="1">
        <v>45954.654641203706</v>
      </c>
      <c r="I8485" s="1">
        <v>45954.660138888888</v>
      </c>
    </row>
    <row r="8486" spans="1:9" x14ac:dyDescent="0.35">
      <c r="A8486">
        <v>108485</v>
      </c>
      <c r="B8486" t="s">
        <v>20</v>
      </c>
      <c r="C8486" t="s">
        <v>10</v>
      </c>
      <c r="D8486">
        <v>0</v>
      </c>
      <c r="E8486" s="1">
        <v>45954.651388888888</v>
      </c>
      <c r="F8486" s="1">
        <v>45954.65215277778</v>
      </c>
      <c r="G8486" s="1">
        <v>45954.652453703704</v>
      </c>
      <c r="H8486" s="1">
        <v>45954.655555555553</v>
      </c>
      <c r="I8486" s="1">
        <v>45954.662662037037</v>
      </c>
    </row>
    <row r="8487" spans="1:9" x14ac:dyDescent="0.35">
      <c r="A8487">
        <v>108486</v>
      </c>
      <c r="B8487" t="s">
        <v>9</v>
      </c>
      <c r="C8487" t="s">
        <v>16</v>
      </c>
      <c r="D8487">
        <v>0</v>
      </c>
      <c r="E8487" s="1">
        <v>45954.651678240742</v>
      </c>
      <c r="F8487" s="1">
        <v>45954.652083333334</v>
      </c>
      <c r="G8487" s="1">
        <v>45954.653553240743</v>
      </c>
      <c r="H8487" s="1">
        <v>45954.654328703706</v>
      </c>
      <c r="I8487" s="1">
        <v>45954.655393518522</v>
      </c>
    </row>
    <row r="8488" spans="1:9" x14ac:dyDescent="0.35">
      <c r="A8488">
        <v>108487</v>
      </c>
      <c r="B8488" t="s">
        <v>18</v>
      </c>
      <c r="C8488" t="s">
        <v>12</v>
      </c>
      <c r="D8488">
        <v>1</v>
      </c>
      <c r="E8488" s="1">
        <v>45954.652071759258</v>
      </c>
      <c r="F8488" s="1">
        <v>45954.652916666666</v>
      </c>
      <c r="G8488" s="1">
        <v>45954.653749999998</v>
      </c>
      <c r="H8488" s="1">
        <v>45954.656898148147</v>
      </c>
      <c r="I8488" s="1">
        <v>45954.670208333337</v>
      </c>
    </row>
    <row r="8489" spans="1:9" x14ac:dyDescent="0.35">
      <c r="A8489">
        <v>108488</v>
      </c>
      <c r="B8489" t="s">
        <v>13</v>
      </c>
      <c r="C8489" t="s">
        <v>14</v>
      </c>
      <c r="D8489">
        <v>0</v>
      </c>
      <c r="E8489" s="1">
        <v>45954.652303240742</v>
      </c>
      <c r="F8489" s="1">
        <v>45954.65353009259</v>
      </c>
      <c r="G8489" s="1">
        <v>45954.654374999998</v>
      </c>
      <c r="H8489" s="1">
        <v>45954.657199074078</v>
      </c>
      <c r="I8489" s="1">
        <v>45954.660868055558</v>
      </c>
    </row>
    <row r="8490" spans="1:9" x14ac:dyDescent="0.35">
      <c r="A8490">
        <v>108489</v>
      </c>
      <c r="B8490" t="s">
        <v>22</v>
      </c>
      <c r="C8490" t="s">
        <v>14</v>
      </c>
      <c r="D8490">
        <v>0</v>
      </c>
      <c r="E8490" s="1">
        <v>45954.652997685182</v>
      </c>
      <c r="F8490" s="1">
        <v>45954.653668981482</v>
      </c>
      <c r="G8490" s="1">
        <v>45954.654120370367</v>
      </c>
      <c r="H8490" s="1">
        <v>45954.654930555553</v>
      </c>
      <c r="I8490" s="1">
        <v>45954.665335648147</v>
      </c>
    </row>
    <row r="8491" spans="1:9" x14ac:dyDescent="0.35">
      <c r="A8491">
        <v>108490</v>
      </c>
      <c r="B8491" t="s">
        <v>9</v>
      </c>
      <c r="C8491" t="s">
        <v>14</v>
      </c>
      <c r="D8491">
        <v>0</v>
      </c>
      <c r="E8491" s="1">
        <v>45954.653217592589</v>
      </c>
      <c r="F8491" s="1">
        <v>45954.653761574074</v>
      </c>
      <c r="G8491" s="1">
        <v>45954.65420138889</v>
      </c>
      <c r="H8491" s="1">
        <v>45954.657511574071</v>
      </c>
      <c r="I8491" s="1">
        <v>45954.665243055555</v>
      </c>
    </row>
    <row r="8492" spans="1:9" x14ac:dyDescent="0.35">
      <c r="A8492">
        <v>108491</v>
      </c>
      <c r="B8492" t="s">
        <v>23</v>
      </c>
      <c r="C8492" t="s">
        <v>17</v>
      </c>
      <c r="D8492">
        <v>0</v>
      </c>
      <c r="E8492" s="1">
        <v>45954.655324074076</v>
      </c>
      <c r="F8492" s="1">
        <v>45954.655810185184</v>
      </c>
      <c r="G8492" s="1">
        <v>45954.656400462962</v>
      </c>
      <c r="H8492" s="1">
        <v>45954.659351851849</v>
      </c>
      <c r="I8492" s="1">
        <v>45954.661261574074</v>
      </c>
    </row>
    <row r="8493" spans="1:9" x14ac:dyDescent="0.35">
      <c r="A8493">
        <v>108492</v>
      </c>
      <c r="B8493" t="s">
        <v>18</v>
      </c>
      <c r="C8493" t="s">
        <v>17</v>
      </c>
      <c r="D8493">
        <v>0</v>
      </c>
      <c r="E8493" s="1">
        <v>45954.65552083333</v>
      </c>
      <c r="F8493" s="1">
        <v>45954.656331018516</v>
      </c>
      <c r="G8493" s="1">
        <v>45954.656504629631</v>
      </c>
      <c r="H8493" s="1">
        <v>45954.658252314817</v>
      </c>
      <c r="I8493" s="1">
        <v>45954.671099537038</v>
      </c>
    </row>
    <row r="8494" spans="1:9" x14ac:dyDescent="0.35">
      <c r="A8494">
        <v>108493</v>
      </c>
      <c r="B8494" t="s">
        <v>20</v>
      </c>
      <c r="C8494" t="s">
        <v>14</v>
      </c>
      <c r="D8494">
        <v>0</v>
      </c>
      <c r="E8494" s="1">
        <v>45954.657465277778</v>
      </c>
      <c r="F8494" s="1">
        <v>45954.657847222225</v>
      </c>
      <c r="G8494" s="1">
        <v>45954.658310185187</v>
      </c>
      <c r="H8494" s="1">
        <v>45954.659166666665</v>
      </c>
      <c r="I8494" s="1">
        <v>45954.662615740737</v>
      </c>
    </row>
    <row r="8495" spans="1:9" x14ac:dyDescent="0.35">
      <c r="A8495">
        <v>108494</v>
      </c>
      <c r="B8495" t="s">
        <v>13</v>
      </c>
      <c r="C8495" t="s">
        <v>12</v>
      </c>
      <c r="D8495">
        <v>0</v>
      </c>
      <c r="E8495" s="1">
        <v>45954.66002314815</v>
      </c>
      <c r="F8495" s="1">
        <v>45954.660601851851</v>
      </c>
      <c r="G8495" s="1">
        <v>45954.661527777775</v>
      </c>
      <c r="H8495" s="1">
        <v>45954.663206018522</v>
      </c>
      <c r="I8495" s="1">
        <v>45954.665613425925</v>
      </c>
    </row>
    <row r="8496" spans="1:9" x14ac:dyDescent="0.35">
      <c r="A8496">
        <v>108495</v>
      </c>
      <c r="B8496" t="s">
        <v>21</v>
      </c>
      <c r="C8496" t="s">
        <v>10</v>
      </c>
      <c r="D8496">
        <v>0</v>
      </c>
      <c r="E8496" s="1">
        <v>45954.662060185183</v>
      </c>
      <c r="F8496" s="1">
        <v>45954.663090277776</v>
      </c>
      <c r="G8496" s="1">
        <v>45954.6641087963</v>
      </c>
      <c r="H8496" s="1">
        <v>45954.665138888886</v>
      </c>
      <c r="I8496" s="1">
        <v>45954.666180555556</v>
      </c>
    </row>
    <row r="8497" spans="1:9" x14ac:dyDescent="0.35">
      <c r="A8497">
        <v>108496</v>
      </c>
      <c r="B8497" t="s">
        <v>13</v>
      </c>
      <c r="C8497" t="s">
        <v>12</v>
      </c>
      <c r="D8497">
        <v>0</v>
      </c>
      <c r="E8497" s="1">
        <v>45954.663148148145</v>
      </c>
      <c r="F8497" s="1">
        <v>45954.664351851854</v>
      </c>
      <c r="G8497" s="1">
        <v>45954.664768518516</v>
      </c>
      <c r="H8497" s="1">
        <v>45954.667129629626</v>
      </c>
      <c r="I8497" s="1">
        <v>45954.667407407411</v>
      </c>
    </row>
    <row r="8498" spans="1:9" x14ac:dyDescent="0.35">
      <c r="A8498">
        <v>108497</v>
      </c>
      <c r="B8498" t="s">
        <v>18</v>
      </c>
      <c r="C8498" t="s">
        <v>16</v>
      </c>
      <c r="D8498">
        <v>0</v>
      </c>
      <c r="E8498" s="1">
        <v>45954.666018518517</v>
      </c>
      <c r="F8498" s="1">
        <v>45954.666689814818</v>
      </c>
      <c r="G8498" s="1">
        <v>45954.667245370372</v>
      </c>
      <c r="H8498" s="1">
        <v>45954.668078703704</v>
      </c>
      <c r="I8498" s="1">
        <v>45954.672465277778</v>
      </c>
    </row>
    <row r="8499" spans="1:9" x14ac:dyDescent="0.35">
      <c r="A8499">
        <v>108498</v>
      </c>
      <c r="B8499" t="s">
        <v>13</v>
      </c>
      <c r="C8499" t="s">
        <v>10</v>
      </c>
      <c r="D8499">
        <v>0</v>
      </c>
      <c r="E8499" s="1">
        <v>45954.666666666664</v>
      </c>
      <c r="F8499" s="1">
        <v>45954.667662037034</v>
      </c>
      <c r="G8499" s="1">
        <v>45954.668229166666</v>
      </c>
      <c r="H8499" s="1">
        <v>45954.671307870369</v>
      </c>
      <c r="I8499" s="1">
        <v>45954.67633101852</v>
      </c>
    </row>
    <row r="8500" spans="1:9" x14ac:dyDescent="0.35">
      <c r="A8500">
        <v>108499</v>
      </c>
      <c r="B8500" t="s">
        <v>11</v>
      </c>
      <c r="C8500" t="s">
        <v>16</v>
      </c>
      <c r="D8500">
        <v>0</v>
      </c>
      <c r="E8500" s="1">
        <v>45954.668379629627</v>
      </c>
      <c r="F8500" s="1">
        <v>45954.669027777774</v>
      </c>
      <c r="G8500" s="1">
        <v>45954.670648148145</v>
      </c>
      <c r="H8500" s="1">
        <v>45954.672175925924</v>
      </c>
      <c r="I8500" s="1">
        <v>45954.683182870373</v>
      </c>
    </row>
    <row r="8501" spans="1:9" x14ac:dyDescent="0.35">
      <c r="A8501">
        <v>108500</v>
      </c>
      <c r="B8501" t="s">
        <v>11</v>
      </c>
      <c r="C8501" t="s">
        <v>14</v>
      </c>
      <c r="D8501">
        <v>0</v>
      </c>
      <c r="E8501" s="1">
        <v>45954.670162037037</v>
      </c>
      <c r="F8501" s="1">
        <v>45954.671030092592</v>
      </c>
      <c r="G8501" s="1">
        <v>45954.672048611108</v>
      </c>
      <c r="H8501" s="1">
        <v>45954.67465277778</v>
      </c>
      <c r="I8501" s="1">
        <v>45954.683680555558</v>
      </c>
    </row>
    <row r="8502" spans="1:9" x14ac:dyDescent="0.35">
      <c r="A8502">
        <v>108501</v>
      </c>
      <c r="B8502" t="s">
        <v>9</v>
      </c>
      <c r="C8502" t="s">
        <v>14</v>
      </c>
      <c r="D8502">
        <v>0</v>
      </c>
      <c r="E8502" s="1">
        <v>45954.671319444446</v>
      </c>
      <c r="F8502" s="1">
        <v>45954.671782407408</v>
      </c>
      <c r="G8502" s="1">
        <v>45954.672476851854</v>
      </c>
      <c r="H8502" s="1">
        <v>45954.673761574071</v>
      </c>
      <c r="I8502" s="1">
        <v>45954.684328703705</v>
      </c>
    </row>
    <row r="8503" spans="1:9" x14ac:dyDescent="0.35">
      <c r="A8503">
        <v>108502</v>
      </c>
      <c r="B8503" t="s">
        <v>11</v>
      </c>
      <c r="C8503" t="s">
        <v>16</v>
      </c>
      <c r="D8503">
        <v>0</v>
      </c>
      <c r="E8503" s="1">
        <v>45954.672361111108</v>
      </c>
      <c r="F8503" s="1">
        <v>45954.673125000001</v>
      </c>
      <c r="G8503" s="1">
        <v>45954.673819444448</v>
      </c>
      <c r="H8503" s="1">
        <v>45954.678854166668</v>
      </c>
      <c r="I8503" s="1">
        <v>45954.69159722222</v>
      </c>
    </row>
    <row r="8504" spans="1:9" x14ac:dyDescent="0.35">
      <c r="A8504">
        <v>108503</v>
      </c>
      <c r="B8504" t="s">
        <v>18</v>
      </c>
      <c r="C8504" t="s">
        <v>17</v>
      </c>
      <c r="D8504">
        <v>0</v>
      </c>
      <c r="E8504" s="1">
        <v>45954.672592592593</v>
      </c>
      <c r="F8504" s="1">
        <v>45954.672939814816</v>
      </c>
      <c r="G8504" s="1">
        <v>45954.673368055555</v>
      </c>
      <c r="H8504" s="1">
        <v>45954.676018518519</v>
      </c>
      <c r="I8504" s="1">
        <v>45954.684201388889</v>
      </c>
    </row>
    <row r="8505" spans="1:9" x14ac:dyDescent="0.35">
      <c r="A8505">
        <v>108504</v>
      </c>
      <c r="B8505" t="s">
        <v>21</v>
      </c>
      <c r="C8505" t="s">
        <v>17</v>
      </c>
      <c r="D8505">
        <v>0</v>
      </c>
      <c r="E8505" s="1">
        <v>45954.674884259257</v>
      </c>
      <c r="F8505" s="1">
        <v>45954.675821759258</v>
      </c>
      <c r="G8505" s="1">
        <v>45954.67596064815</v>
      </c>
      <c r="H8505" s="1">
        <v>45954.677627314813</v>
      </c>
      <c r="I8505" s="1">
        <v>45954.683113425926</v>
      </c>
    </row>
    <row r="8506" spans="1:9" x14ac:dyDescent="0.35">
      <c r="A8506">
        <v>108505</v>
      </c>
      <c r="B8506" t="s">
        <v>13</v>
      </c>
      <c r="C8506" t="s">
        <v>16</v>
      </c>
      <c r="D8506">
        <v>0</v>
      </c>
      <c r="E8506" s="1">
        <v>45954.675000000003</v>
      </c>
      <c r="F8506" s="1">
        <v>45954.675393518519</v>
      </c>
      <c r="G8506" s="1">
        <v>45954.677060185182</v>
      </c>
      <c r="H8506" s="1">
        <v>45954.679965277777</v>
      </c>
      <c r="I8506" s="1">
        <v>45954.688159722224</v>
      </c>
    </row>
    <row r="8507" spans="1:9" x14ac:dyDescent="0.35">
      <c r="A8507">
        <v>108506</v>
      </c>
      <c r="B8507" t="s">
        <v>20</v>
      </c>
      <c r="C8507" t="s">
        <v>10</v>
      </c>
      <c r="D8507">
        <v>0</v>
      </c>
      <c r="E8507" s="1">
        <v>45954.677384259259</v>
      </c>
      <c r="F8507" s="1">
        <v>45954.678090277775</v>
      </c>
      <c r="G8507" s="1">
        <v>45954.678356481483</v>
      </c>
      <c r="H8507" s="1">
        <v>45954.679652777777</v>
      </c>
      <c r="I8507" s="1">
        <v>45954.682893518519</v>
      </c>
    </row>
    <row r="8508" spans="1:9" x14ac:dyDescent="0.35">
      <c r="A8508">
        <v>108507</v>
      </c>
      <c r="B8508" t="s">
        <v>11</v>
      </c>
      <c r="C8508" t="s">
        <v>12</v>
      </c>
      <c r="D8508">
        <v>0</v>
      </c>
      <c r="E8508" s="1">
        <v>45954.681319444448</v>
      </c>
      <c r="F8508" s="1">
        <v>45954.682384259257</v>
      </c>
      <c r="G8508" s="1">
        <v>45954.682881944442</v>
      </c>
      <c r="H8508" s="1">
        <v>45954.686006944445</v>
      </c>
      <c r="I8508" s="1">
        <v>45954.698379629626</v>
      </c>
    </row>
    <row r="8509" spans="1:9" x14ac:dyDescent="0.35">
      <c r="A8509">
        <v>108508</v>
      </c>
      <c r="B8509" t="s">
        <v>15</v>
      </c>
      <c r="C8509" t="s">
        <v>17</v>
      </c>
      <c r="D8509">
        <v>0</v>
      </c>
      <c r="E8509" s="1">
        <v>45954.681527777779</v>
      </c>
      <c r="F8509" s="1">
        <v>45954.682858796295</v>
      </c>
      <c r="G8509" s="1">
        <v>45954.683310185188</v>
      </c>
      <c r="H8509" s="1">
        <v>45954.684421296297</v>
      </c>
      <c r="I8509" s="1">
        <v>45954.695729166669</v>
      </c>
    </row>
    <row r="8510" spans="1:9" x14ac:dyDescent="0.35">
      <c r="A8510">
        <v>108509</v>
      </c>
      <c r="B8510" t="s">
        <v>18</v>
      </c>
      <c r="C8510" t="s">
        <v>10</v>
      </c>
      <c r="D8510">
        <v>0</v>
      </c>
      <c r="E8510" s="1">
        <v>45954.682719907411</v>
      </c>
      <c r="F8510" s="1">
        <v>45954.683634259258</v>
      </c>
      <c r="G8510" s="1">
        <v>45954.684062499997</v>
      </c>
      <c r="H8510" s="1">
        <v>45954.687013888892</v>
      </c>
      <c r="I8510" s="1">
        <v>45954.691550925927</v>
      </c>
    </row>
    <row r="8511" spans="1:9" x14ac:dyDescent="0.35">
      <c r="A8511">
        <v>108510</v>
      </c>
      <c r="B8511" t="s">
        <v>21</v>
      </c>
      <c r="C8511" t="s">
        <v>14</v>
      </c>
      <c r="D8511">
        <v>0</v>
      </c>
      <c r="E8511" s="1">
        <v>45954.684212962966</v>
      </c>
      <c r="F8511" s="1">
        <v>45954.68550925926</v>
      </c>
      <c r="G8511" s="1">
        <v>45954.686157407406</v>
      </c>
      <c r="H8511" s="1">
        <v>45954.687731481485</v>
      </c>
      <c r="I8511" s="1">
        <v>45954.68886574074</v>
      </c>
    </row>
    <row r="8512" spans="1:9" x14ac:dyDescent="0.35">
      <c r="A8512">
        <v>108511</v>
      </c>
      <c r="B8512" t="s">
        <v>11</v>
      </c>
      <c r="C8512" t="s">
        <v>14</v>
      </c>
      <c r="D8512">
        <v>0</v>
      </c>
      <c r="E8512" s="1">
        <v>45954.68445601852</v>
      </c>
      <c r="F8512" s="1">
        <v>45954.684965277775</v>
      </c>
      <c r="G8512" s="1">
        <v>45954.685659722221</v>
      </c>
      <c r="H8512" s="1">
        <v>45954.6871875</v>
      </c>
      <c r="I8512" s="1">
        <v>45954.699074074073</v>
      </c>
    </row>
    <row r="8513" spans="1:9" x14ac:dyDescent="0.35">
      <c r="A8513">
        <v>108512</v>
      </c>
      <c r="B8513" t="s">
        <v>15</v>
      </c>
      <c r="C8513" t="s">
        <v>16</v>
      </c>
      <c r="D8513">
        <v>0</v>
      </c>
      <c r="E8513" s="1">
        <v>45954.684502314813</v>
      </c>
      <c r="F8513" s="1">
        <v>45954.685277777775</v>
      </c>
      <c r="G8513" s="1">
        <v>45954.685671296298</v>
      </c>
      <c r="H8513" s="1">
        <v>45954.687164351853</v>
      </c>
      <c r="I8513" s="1">
        <v>45954.687511574077</v>
      </c>
    </row>
    <row r="8514" spans="1:9" x14ac:dyDescent="0.35">
      <c r="A8514">
        <v>108513</v>
      </c>
      <c r="B8514" t="s">
        <v>9</v>
      </c>
      <c r="C8514" t="s">
        <v>17</v>
      </c>
      <c r="D8514">
        <v>0</v>
      </c>
      <c r="E8514" s="1">
        <v>45954.688148148147</v>
      </c>
      <c r="F8514" s="1">
        <v>45954.689247685186</v>
      </c>
      <c r="G8514" s="1">
        <v>45954.689791666664</v>
      </c>
      <c r="H8514" s="1">
        <v>45954.69259259259</v>
      </c>
      <c r="I8514" s="1">
        <v>45954.699340277781</v>
      </c>
    </row>
    <row r="8515" spans="1:9" x14ac:dyDescent="0.35">
      <c r="A8515">
        <v>108514</v>
      </c>
      <c r="B8515" t="s">
        <v>9</v>
      </c>
      <c r="C8515" t="s">
        <v>16</v>
      </c>
      <c r="D8515">
        <v>0</v>
      </c>
      <c r="E8515" s="1">
        <v>45954.689456018517</v>
      </c>
      <c r="F8515" s="1">
        <v>45954.690532407411</v>
      </c>
      <c r="G8515" s="1">
        <v>45954.692499999997</v>
      </c>
      <c r="H8515" s="1">
        <v>45954.696400462963</v>
      </c>
      <c r="I8515" s="1">
        <v>45954.703738425924</v>
      </c>
    </row>
    <row r="8516" spans="1:9" x14ac:dyDescent="0.35">
      <c r="A8516">
        <v>108515</v>
      </c>
      <c r="B8516" t="s">
        <v>13</v>
      </c>
      <c r="C8516" t="s">
        <v>14</v>
      </c>
      <c r="D8516">
        <v>0</v>
      </c>
      <c r="E8516" s="1">
        <v>45954.689722222225</v>
      </c>
      <c r="F8516" s="1">
        <v>45954.690081018518</v>
      </c>
      <c r="G8516" s="1">
        <v>45954.690787037034</v>
      </c>
      <c r="H8516" s="1">
        <v>45954.692337962966</v>
      </c>
      <c r="I8516" s="1">
        <v>45954.695671296293</v>
      </c>
    </row>
    <row r="8517" spans="1:9" x14ac:dyDescent="0.35">
      <c r="A8517">
        <v>108516</v>
      </c>
      <c r="B8517" t="s">
        <v>15</v>
      </c>
      <c r="C8517" t="s">
        <v>14</v>
      </c>
      <c r="D8517">
        <v>0</v>
      </c>
      <c r="E8517" s="1">
        <v>45954.689733796295</v>
      </c>
      <c r="F8517" s="1">
        <v>45954.690891203703</v>
      </c>
      <c r="G8517" s="1">
        <v>45954.691192129627</v>
      </c>
      <c r="H8517" s="1">
        <v>45954.694571759261</v>
      </c>
      <c r="I8517" s="1">
        <v>45954.707141203704</v>
      </c>
    </row>
    <row r="8518" spans="1:9" x14ac:dyDescent="0.35">
      <c r="A8518">
        <v>108517</v>
      </c>
      <c r="B8518" t="s">
        <v>9</v>
      </c>
      <c r="C8518" t="s">
        <v>16</v>
      </c>
      <c r="D8518">
        <v>0</v>
      </c>
      <c r="E8518" s="1">
        <v>45954.693530092591</v>
      </c>
      <c r="F8518" s="1">
        <v>45954.693981481483</v>
      </c>
      <c r="G8518" s="1">
        <v>45954.695069444446</v>
      </c>
      <c r="H8518" s="1">
        <v>45954.700104166666</v>
      </c>
      <c r="I8518" s="1">
        <v>45954.707071759258</v>
      </c>
    </row>
    <row r="8519" spans="1:9" x14ac:dyDescent="0.35">
      <c r="A8519">
        <v>108518</v>
      </c>
      <c r="B8519" t="s">
        <v>9</v>
      </c>
      <c r="C8519" t="s">
        <v>14</v>
      </c>
      <c r="D8519">
        <v>0</v>
      </c>
      <c r="E8519" s="1">
        <v>45954.695219907408</v>
      </c>
      <c r="F8519" s="1">
        <v>45954.695694444446</v>
      </c>
      <c r="G8519" s="1">
        <v>45954.695763888885</v>
      </c>
      <c r="H8519" s="1">
        <v>45954.696736111109</v>
      </c>
      <c r="I8519" s="1">
        <v>45954.704930555556</v>
      </c>
    </row>
    <row r="8520" spans="1:9" x14ac:dyDescent="0.35">
      <c r="A8520">
        <v>108519</v>
      </c>
      <c r="B8520" t="s">
        <v>15</v>
      </c>
      <c r="C8520" t="s">
        <v>10</v>
      </c>
      <c r="D8520">
        <v>0</v>
      </c>
      <c r="E8520" s="1">
        <v>45954.695821759262</v>
      </c>
      <c r="F8520" s="1">
        <v>45954.697118055556</v>
      </c>
      <c r="G8520" s="1">
        <v>45954.697743055556</v>
      </c>
      <c r="H8520" s="1">
        <v>45954.700474537036</v>
      </c>
      <c r="I8520" s="1">
        <v>45954.7109837963</v>
      </c>
    </row>
    <row r="8521" spans="1:9" x14ac:dyDescent="0.35">
      <c r="A8521">
        <v>108520</v>
      </c>
      <c r="B8521" t="s">
        <v>15</v>
      </c>
      <c r="C8521" t="s">
        <v>12</v>
      </c>
      <c r="D8521">
        <v>0</v>
      </c>
      <c r="E8521" s="1">
        <v>45954.697430555556</v>
      </c>
      <c r="F8521" s="1">
        <v>45954.698194444441</v>
      </c>
      <c r="G8521" s="1">
        <v>45954.698391203703</v>
      </c>
      <c r="H8521" s="1">
        <v>45954.701041666667</v>
      </c>
      <c r="I8521" s="1">
        <v>45954.713923611111</v>
      </c>
    </row>
    <row r="8522" spans="1:9" x14ac:dyDescent="0.35">
      <c r="A8522">
        <v>108521</v>
      </c>
      <c r="B8522" t="s">
        <v>13</v>
      </c>
      <c r="C8522" t="s">
        <v>14</v>
      </c>
      <c r="D8522">
        <v>0</v>
      </c>
      <c r="E8522" s="1">
        <v>45954.698125000003</v>
      </c>
      <c r="F8522" s="1">
        <v>45954.698807870373</v>
      </c>
      <c r="G8522" s="1">
        <v>45954.69908564815</v>
      </c>
      <c r="H8522" s="1">
        <v>45954.702060185184</v>
      </c>
      <c r="I8522" s="1">
        <v>45954.7112037037</v>
      </c>
    </row>
    <row r="8523" spans="1:9" x14ac:dyDescent="0.35">
      <c r="A8523">
        <v>108522</v>
      </c>
      <c r="B8523" t="s">
        <v>9</v>
      </c>
      <c r="C8523" t="s">
        <v>17</v>
      </c>
      <c r="D8523">
        <v>0</v>
      </c>
      <c r="E8523" s="1">
        <v>45954.698680555557</v>
      </c>
      <c r="F8523" s="1">
        <v>45954.699247685188</v>
      </c>
      <c r="G8523" s="1">
        <v>45954.699641203704</v>
      </c>
      <c r="H8523" s="1">
        <v>45954.703032407408</v>
      </c>
      <c r="I8523" s="1">
        <v>45954.708773148152</v>
      </c>
    </row>
    <row r="8524" spans="1:9" x14ac:dyDescent="0.35">
      <c r="A8524">
        <v>108523</v>
      </c>
      <c r="B8524" t="s">
        <v>9</v>
      </c>
      <c r="C8524" t="s">
        <v>16</v>
      </c>
      <c r="D8524">
        <v>0</v>
      </c>
      <c r="E8524" s="1">
        <v>45954.698773148149</v>
      </c>
      <c r="F8524" s="1">
        <v>45954.699525462966</v>
      </c>
      <c r="G8524" s="1">
        <v>45954.70034722222</v>
      </c>
      <c r="H8524" s="1">
        <v>45954.701504629629</v>
      </c>
      <c r="I8524" s="1">
        <v>45954.710775462961</v>
      </c>
    </row>
    <row r="8525" spans="1:9" x14ac:dyDescent="0.35">
      <c r="A8525">
        <v>108524</v>
      </c>
      <c r="B8525" t="s">
        <v>9</v>
      </c>
      <c r="C8525" t="s">
        <v>14</v>
      </c>
      <c r="D8525">
        <v>0</v>
      </c>
      <c r="E8525" s="1">
        <v>45954.69935185185</v>
      </c>
      <c r="F8525" s="1">
        <v>45954.700092592589</v>
      </c>
      <c r="G8525" s="1">
        <v>45954.700497685182</v>
      </c>
      <c r="H8525" s="1">
        <v>45954.703425925924</v>
      </c>
      <c r="I8525" s="1">
        <v>45954.709976851853</v>
      </c>
    </row>
    <row r="8526" spans="1:9" x14ac:dyDescent="0.35">
      <c r="A8526">
        <v>108525</v>
      </c>
      <c r="B8526" t="s">
        <v>11</v>
      </c>
      <c r="C8526" t="s">
        <v>17</v>
      </c>
      <c r="D8526">
        <v>0</v>
      </c>
      <c r="E8526" s="1">
        <v>45954.699479166666</v>
      </c>
      <c r="F8526" s="1">
        <v>45954.700057870374</v>
      </c>
      <c r="G8526" s="1">
        <v>45954.700798611113</v>
      </c>
      <c r="H8526" s="1">
        <v>45954.702928240738</v>
      </c>
      <c r="I8526" s="1">
        <v>45954.710844907408</v>
      </c>
    </row>
    <row r="8527" spans="1:9" x14ac:dyDescent="0.35">
      <c r="A8527">
        <v>108526</v>
      </c>
      <c r="B8527" t="s">
        <v>9</v>
      </c>
      <c r="C8527" t="s">
        <v>12</v>
      </c>
      <c r="D8527">
        <v>0</v>
      </c>
      <c r="E8527" s="1">
        <v>45954.703067129631</v>
      </c>
      <c r="F8527" s="1">
        <v>45954.704155092593</v>
      </c>
      <c r="G8527" s="1">
        <v>45954.704895833333</v>
      </c>
      <c r="H8527" s="1">
        <v>45954.70758101852</v>
      </c>
      <c r="I8527" s="1">
        <v>45954.720092592594</v>
      </c>
    </row>
    <row r="8528" spans="1:9" x14ac:dyDescent="0.35">
      <c r="A8528">
        <v>108527</v>
      </c>
      <c r="B8528" t="s">
        <v>18</v>
      </c>
      <c r="C8528" t="s">
        <v>16</v>
      </c>
      <c r="D8528">
        <v>0</v>
      </c>
      <c r="E8528" s="1">
        <v>45954.7031712963</v>
      </c>
      <c r="F8528" s="1">
        <v>45954.704108796293</v>
      </c>
      <c r="G8528" s="1">
        <v>45954.704872685186</v>
      </c>
      <c r="H8528" s="1">
        <v>45954.708287037036</v>
      </c>
      <c r="I8528" s="1">
        <v>45954.708796296298</v>
      </c>
    </row>
    <row r="8529" spans="1:9" x14ac:dyDescent="0.35">
      <c r="A8529">
        <v>108528</v>
      </c>
      <c r="B8529" t="s">
        <v>9</v>
      </c>
      <c r="C8529" t="s">
        <v>10</v>
      </c>
      <c r="D8529">
        <v>0</v>
      </c>
      <c r="E8529" s="1">
        <v>45954.707407407404</v>
      </c>
      <c r="F8529" s="1">
        <v>45954.708043981482</v>
      </c>
      <c r="G8529" s="1">
        <v>45954.708171296297</v>
      </c>
      <c r="H8529" s="1">
        <v>45954.709930555553</v>
      </c>
      <c r="I8529" s="1">
        <v>45954.723240740743</v>
      </c>
    </row>
    <row r="8530" spans="1:9" x14ac:dyDescent="0.35">
      <c r="A8530">
        <v>108529</v>
      </c>
      <c r="B8530" t="s">
        <v>22</v>
      </c>
      <c r="C8530" t="s">
        <v>16</v>
      </c>
      <c r="D8530">
        <v>0</v>
      </c>
      <c r="E8530" s="1">
        <v>45955.292314814818</v>
      </c>
      <c r="F8530" s="1">
        <v>45955.293206018519</v>
      </c>
      <c r="G8530" s="1">
        <v>45955.294502314813</v>
      </c>
      <c r="H8530" s="1">
        <v>45955.296643518515</v>
      </c>
      <c r="I8530" s="1">
        <v>45955.305428240739</v>
      </c>
    </row>
    <row r="8531" spans="1:9" x14ac:dyDescent="0.35">
      <c r="A8531">
        <v>108530</v>
      </c>
      <c r="B8531" t="s">
        <v>18</v>
      </c>
      <c r="C8531" t="s">
        <v>17</v>
      </c>
      <c r="D8531">
        <v>0</v>
      </c>
      <c r="E8531" s="1">
        <v>45955.294548611113</v>
      </c>
      <c r="F8531" s="1">
        <v>45955.295381944445</v>
      </c>
      <c r="G8531" s="1">
        <v>45955.296006944445</v>
      </c>
      <c r="H8531" s="1">
        <v>45955.297986111109</v>
      </c>
      <c r="I8531" s="1">
        <v>45955.298460648148</v>
      </c>
    </row>
    <row r="8532" spans="1:9" x14ac:dyDescent="0.35">
      <c r="A8532">
        <v>108531</v>
      </c>
      <c r="B8532" t="s">
        <v>21</v>
      </c>
      <c r="C8532" t="s">
        <v>12</v>
      </c>
      <c r="D8532">
        <v>0</v>
      </c>
      <c r="E8532" s="1">
        <v>45955.297465277778</v>
      </c>
      <c r="F8532" s="1">
        <v>45955.298263888886</v>
      </c>
      <c r="G8532" s="1">
        <v>45955.298738425925</v>
      </c>
      <c r="H8532" s="1">
        <v>45955.299780092595</v>
      </c>
      <c r="I8532" s="1">
        <v>45955.30296296296</v>
      </c>
    </row>
    <row r="8533" spans="1:9" x14ac:dyDescent="0.35">
      <c r="A8533">
        <v>108532</v>
      </c>
      <c r="B8533" t="s">
        <v>13</v>
      </c>
      <c r="C8533" t="s">
        <v>12</v>
      </c>
      <c r="D8533">
        <v>0</v>
      </c>
      <c r="E8533" s="1">
        <v>45955.298171296294</v>
      </c>
      <c r="F8533" s="1">
        <v>45955.29954861111</v>
      </c>
      <c r="G8533" s="1">
        <v>45955.299942129626</v>
      </c>
      <c r="H8533" s="1">
        <v>45955.302187499998</v>
      </c>
      <c r="I8533" s="1">
        <v>45955.305775462963</v>
      </c>
    </row>
    <row r="8534" spans="1:9" x14ac:dyDescent="0.35">
      <c r="A8534">
        <v>108533</v>
      </c>
      <c r="B8534" t="s">
        <v>19</v>
      </c>
      <c r="C8534" t="s">
        <v>17</v>
      </c>
      <c r="D8534">
        <v>0</v>
      </c>
      <c r="E8534" s="1">
        <v>45955.301469907405</v>
      </c>
      <c r="F8534" s="1">
        <v>45955.30263888889</v>
      </c>
      <c r="G8534" s="1">
        <v>45955.303078703706</v>
      </c>
      <c r="H8534" s="1">
        <v>45955.303796296299</v>
      </c>
      <c r="I8534" s="1">
        <v>45955.307997685188</v>
      </c>
    </row>
    <row r="8535" spans="1:9" x14ac:dyDescent="0.35">
      <c r="A8535">
        <v>108534</v>
      </c>
      <c r="B8535" t="s">
        <v>9</v>
      </c>
      <c r="C8535" t="s">
        <v>12</v>
      </c>
      <c r="D8535">
        <v>0</v>
      </c>
      <c r="E8535" s="1">
        <v>45955.302291666667</v>
      </c>
      <c r="F8535" s="1">
        <v>45955.302997685183</v>
      </c>
      <c r="G8535" s="1">
        <v>45955.303194444445</v>
      </c>
      <c r="H8535" s="1">
        <v>45955.30400462963</v>
      </c>
      <c r="I8535" s="1">
        <v>45955.31758101852</v>
      </c>
    </row>
    <row r="8536" spans="1:9" x14ac:dyDescent="0.35">
      <c r="A8536">
        <v>108535</v>
      </c>
      <c r="B8536" t="s">
        <v>18</v>
      </c>
      <c r="C8536" t="s">
        <v>14</v>
      </c>
      <c r="D8536">
        <v>0</v>
      </c>
      <c r="E8536" s="1">
        <v>45955.303379629629</v>
      </c>
      <c r="F8536" s="1">
        <v>45955.303935185184</v>
      </c>
      <c r="G8536" s="1">
        <v>45955.304872685185</v>
      </c>
      <c r="H8536" s="1">
        <v>45955.305983796294</v>
      </c>
      <c r="I8536" s="1">
        <v>45955.311793981484</v>
      </c>
    </row>
    <row r="8537" spans="1:9" x14ac:dyDescent="0.35">
      <c r="A8537">
        <v>108536</v>
      </c>
      <c r="B8537" t="s">
        <v>9</v>
      </c>
      <c r="C8537" t="s">
        <v>12</v>
      </c>
      <c r="D8537">
        <v>0</v>
      </c>
      <c r="E8537" s="1">
        <v>45955.303541666668</v>
      </c>
      <c r="F8537" s="1">
        <v>45955.304918981485</v>
      </c>
      <c r="G8537" s="1">
        <v>45955.305625000001</v>
      </c>
      <c r="H8537" s="1">
        <v>45955.30773148148</v>
      </c>
      <c r="I8537" s="1">
        <v>45955.310752314814</v>
      </c>
    </row>
    <row r="8538" spans="1:9" x14ac:dyDescent="0.35">
      <c r="A8538">
        <v>108537</v>
      </c>
      <c r="B8538" t="s">
        <v>9</v>
      </c>
      <c r="C8538" t="s">
        <v>17</v>
      </c>
      <c r="D8538">
        <v>0</v>
      </c>
      <c r="E8538" s="1">
        <v>45955.30572916667</v>
      </c>
      <c r="F8538" s="1">
        <v>45955.307060185187</v>
      </c>
      <c r="G8538" s="1">
        <v>45955.30746527778</v>
      </c>
      <c r="H8538" s="1">
        <v>45955.310752314814</v>
      </c>
      <c r="I8538" s="1">
        <v>45955.3203587963</v>
      </c>
    </row>
    <row r="8539" spans="1:9" x14ac:dyDescent="0.35">
      <c r="A8539">
        <v>108538</v>
      </c>
      <c r="B8539" t="s">
        <v>18</v>
      </c>
      <c r="C8539" t="s">
        <v>12</v>
      </c>
      <c r="D8539">
        <v>0</v>
      </c>
      <c r="E8539" s="1">
        <v>45955.305960648147</v>
      </c>
      <c r="F8539" s="1">
        <v>45955.30709490741</v>
      </c>
      <c r="G8539" s="1">
        <v>45955.307349537034</v>
      </c>
      <c r="H8539" s="1">
        <v>45955.309444444443</v>
      </c>
      <c r="I8539" s="1">
        <v>45955.30978009259</v>
      </c>
    </row>
    <row r="8540" spans="1:9" x14ac:dyDescent="0.35">
      <c r="A8540">
        <v>108539</v>
      </c>
      <c r="B8540" t="s">
        <v>9</v>
      </c>
      <c r="C8540" t="s">
        <v>17</v>
      </c>
      <c r="D8540">
        <v>0</v>
      </c>
      <c r="E8540" s="1">
        <v>45955.306932870371</v>
      </c>
      <c r="F8540" s="1">
        <v>45955.307581018518</v>
      </c>
      <c r="G8540" s="1">
        <v>45955.308483796296</v>
      </c>
      <c r="H8540" s="1">
        <v>45955.309351851851</v>
      </c>
      <c r="I8540" s="1">
        <v>45955.319212962961</v>
      </c>
    </row>
    <row r="8541" spans="1:9" x14ac:dyDescent="0.35">
      <c r="A8541">
        <v>108540</v>
      </c>
      <c r="B8541" t="s">
        <v>9</v>
      </c>
      <c r="C8541" t="s">
        <v>17</v>
      </c>
      <c r="D8541">
        <v>0</v>
      </c>
      <c r="E8541" s="1">
        <v>45955.306944444441</v>
      </c>
      <c r="F8541" s="1">
        <v>45955.307986111111</v>
      </c>
      <c r="G8541" s="1">
        <v>45955.308935185189</v>
      </c>
      <c r="H8541" s="1">
        <v>45955.312210648146</v>
      </c>
      <c r="I8541" s="1">
        <v>45955.319745370369</v>
      </c>
    </row>
    <row r="8542" spans="1:9" x14ac:dyDescent="0.35">
      <c r="A8542">
        <v>108541</v>
      </c>
      <c r="B8542" t="s">
        <v>19</v>
      </c>
      <c r="C8542" t="s">
        <v>10</v>
      </c>
      <c r="D8542">
        <v>0</v>
      </c>
      <c r="E8542" s="1">
        <v>45955.307523148149</v>
      </c>
      <c r="F8542" s="1">
        <v>45955.308530092596</v>
      </c>
      <c r="G8542" s="1">
        <v>45955.308865740742</v>
      </c>
      <c r="H8542" s="1">
        <v>45955.310868055552</v>
      </c>
      <c r="I8542" s="1">
        <v>45955.316388888888</v>
      </c>
    </row>
    <row r="8543" spans="1:9" x14ac:dyDescent="0.35">
      <c r="A8543">
        <v>108542</v>
      </c>
      <c r="B8543" t="s">
        <v>9</v>
      </c>
      <c r="C8543" t="s">
        <v>14</v>
      </c>
      <c r="D8543">
        <v>0</v>
      </c>
      <c r="E8543" s="1">
        <v>45955.307673611111</v>
      </c>
      <c r="F8543" s="1">
        <v>45955.30840277778</v>
      </c>
      <c r="G8543" s="1">
        <v>45955.308819444443</v>
      </c>
      <c r="H8543" s="1">
        <v>45955.312037037038</v>
      </c>
      <c r="I8543" s="1">
        <v>45955.312997685185</v>
      </c>
    </row>
    <row r="8544" spans="1:9" x14ac:dyDescent="0.35">
      <c r="A8544">
        <v>108543</v>
      </c>
      <c r="B8544" t="s">
        <v>22</v>
      </c>
      <c r="C8544" t="s">
        <v>16</v>
      </c>
      <c r="D8544">
        <v>0</v>
      </c>
      <c r="E8544" s="1">
        <v>45955.310648148145</v>
      </c>
      <c r="F8544" s="1">
        <v>45955.311469907407</v>
      </c>
      <c r="G8544" s="1">
        <v>45955.312638888892</v>
      </c>
      <c r="H8544" s="1">
        <v>45955.314282407409</v>
      </c>
      <c r="I8544" s="1">
        <v>45955.318483796298</v>
      </c>
    </row>
    <row r="8545" spans="1:9" x14ac:dyDescent="0.35">
      <c r="A8545">
        <v>108544</v>
      </c>
      <c r="B8545" t="s">
        <v>21</v>
      </c>
      <c r="C8545" t="s">
        <v>12</v>
      </c>
      <c r="D8545">
        <v>0</v>
      </c>
      <c r="E8545" s="1">
        <v>45955.311192129629</v>
      </c>
      <c r="F8545" s="1">
        <v>45955.311747685184</v>
      </c>
      <c r="G8545" s="1">
        <v>45955.312534722223</v>
      </c>
      <c r="H8545" s="1">
        <v>45955.315520833334</v>
      </c>
      <c r="I8545" s="1">
        <v>45955.319004629629</v>
      </c>
    </row>
    <row r="8546" spans="1:9" x14ac:dyDescent="0.35">
      <c r="A8546">
        <v>108545</v>
      </c>
      <c r="B8546" t="s">
        <v>9</v>
      </c>
      <c r="C8546" t="s">
        <v>12</v>
      </c>
      <c r="D8546">
        <v>0</v>
      </c>
      <c r="E8546" s="1">
        <v>45955.311249999999</v>
      </c>
      <c r="F8546" s="1">
        <v>45955.3125</v>
      </c>
      <c r="G8546" s="1">
        <v>45955.313125000001</v>
      </c>
      <c r="H8546" s="1">
        <v>45955.316087962965</v>
      </c>
      <c r="I8546" s="1">
        <v>45955.325682870367</v>
      </c>
    </row>
    <row r="8547" spans="1:9" x14ac:dyDescent="0.35">
      <c r="A8547">
        <v>108546</v>
      </c>
      <c r="B8547" t="s">
        <v>15</v>
      </c>
      <c r="C8547" t="s">
        <v>16</v>
      </c>
      <c r="D8547">
        <v>0</v>
      </c>
      <c r="E8547" s="1">
        <v>45955.311701388891</v>
      </c>
      <c r="F8547" s="1">
        <v>45955.312314814815</v>
      </c>
      <c r="G8547" s="1">
        <v>45955.313923611109</v>
      </c>
      <c r="H8547" s="1">
        <v>45955.314444444448</v>
      </c>
      <c r="I8547" s="1">
        <v>45955.319004629629</v>
      </c>
    </row>
    <row r="8548" spans="1:9" x14ac:dyDescent="0.35">
      <c r="A8548">
        <v>108547</v>
      </c>
      <c r="B8548" t="s">
        <v>9</v>
      </c>
      <c r="C8548" t="s">
        <v>10</v>
      </c>
      <c r="D8548">
        <v>0</v>
      </c>
      <c r="E8548" s="1">
        <v>45955.312662037039</v>
      </c>
      <c r="F8548" s="1">
        <v>45955.313506944447</v>
      </c>
      <c r="G8548" s="1">
        <v>45955.314074074071</v>
      </c>
      <c r="H8548" s="1">
        <v>45955.315347222226</v>
      </c>
      <c r="I8548" s="1">
        <v>45955.319537037038</v>
      </c>
    </row>
    <row r="8549" spans="1:9" x14ac:dyDescent="0.35">
      <c r="A8549">
        <v>108548</v>
      </c>
      <c r="B8549" t="s">
        <v>15</v>
      </c>
      <c r="C8549" t="s">
        <v>17</v>
      </c>
      <c r="D8549">
        <v>0</v>
      </c>
      <c r="E8549" s="1">
        <v>45955.313344907408</v>
      </c>
      <c r="F8549" s="1">
        <v>45955.314236111109</v>
      </c>
      <c r="G8549" s="1">
        <v>45955.31454861111</v>
      </c>
      <c r="H8549" s="1">
        <v>45955.317696759259</v>
      </c>
      <c r="I8549" s="1">
        <v>45955.319189814814</v>
      </c>
    </row>
    <row r="8550" spans="1:9" x14ac:dyDescent="0.35">
      <c r="A8550">
        <v>108549</v>
      </c>
      <c r="B8550" t="s">
        <v>21</v>
      </c>
      <c r="C8550" t="s">
        <v>16</v>
      </c>
      <c r="D8550">
        <v>0</v>
      </c>
      <c r="E8550" s="1">
        <v>45955.313460648147</v>
      </c>
      <c r="F8550" s="1">
        <v>45955.31391203704</v>
      </c>
      <c r="G8550" s="1">
        <v>45955.314768518518</v>
      </c>
      <c r="H8550" s="1">
        <v>45955.318402777775</v>
      </c>
      <c r="I8550" s="1">
        <v>45955.327499999999</v>
      </c>
    </row>
    <row r="8551" spans="1:9" x14ac:dyDescent="0.35">
      <c r="A8551">
        <v>108550</v>
      </c>
      <c r="B8551" t="s">
        <v>18</v>
      </c>
      <c r="C8551" t="s">
        <v>14</v>
      </c>
      <c r="D8551">
        <v>0</v>
      </c>
      <c r="E8551" s="1">
        <v>45955.314293981479</v>
      </c>
      <c r="F8551" s="1">
        <v>45955.314942129633</v>
      </c>
      <c r="G8551" s="1">
        <v>45955.31585648148</v>
      </c>
      <c r="H8551" s="1">
        <v>45955.317893518521</v>
      </c>
      <c r="I8551" s="1">
        <v>45955.326412037037</v>
      </c>
    </row>
    <row r="8552" spans="1:9" x14ac:dyDescent="0.35">
      <c r="A8552">
        <v>108551</v>
      </c>
      <c r="B8552" t="s">
        <v>9</v>
      </c>
      <c r="C8552" t="s">
        <v>10</v>
      </c>
      <c r="D8552">
        <v>0</v>
      </c>
      <c r="E8552" s="1">
        <v>45955.314872685187</v>
      </c>
      <c r="F8552" s="1">
        <v>45955.315347222226</v>
      </c>
      <c r="G8552" s="1">
        <v>45955.316134259258</v>
      </c>
      <c r="H8552" s="1">
        <v>45955.317928240744</v>
      </c>
      <c r="I8552" s="1">
        <v>45955.319155092591</v>
      </c>
    </row>
    <row r="8553" spans="1:9" x14ac:dyDescent="0.35">
      <c r="A8553">
        <v>108552</v>
      </c>
      <c r="B8553" t="s">
        <v>9</v>
      </c>
      <c r="C8553" t="s">
        <v>16</v>
      </c>
      <c r="D8553">
        <v>0</v>
      </c>
      <c r="E8553" s="1">
        <v>45955.31523148148</v>
      </c>
      <c r="F8553" s="1">
        <v>45955.316319444442</v>
      </c>
      <c r="G8553" s="1">
        <v>45955.318240740744</v>
      </c>
      <c r="H8553" s="1">
        <v>45955.319351851853</v>
      </c>
      <c r="I8553" s="1">
        <v>45955.324942129628</v>
      </c>
    </row>
    <row r="8554" spans="1:9" x14ac:dyDescent="0.35">
      <c r="A8554">
        <v>108553</v>
      </c>
      <c r="B8554" t="s">
        <v>22</v>
      </c>
      <c r="C8554" t="s">
        <v>17</v>
      </c>
      <c r="D8554">
        <v>0</v>
      </c>
      <c r="E8554" s="1">
        <v>45955.315497685187</v>
      </c>
      <c r="F8554" s="1">
        <v>45955.316111111111</v>
      </c>
      <c r="G8554" s="1">
        <v>45955.316319444442</v>
      </c>
      <c r="H8554" s="1">
        <v>45955.319351851853</v>
      </c>
      <c r="I8554" s="1">
        <v>45955.320601851854</v>
      </c>
    </row>
    <row r="8555" spans="1:9" x14ac:dyDescent="0.35">
      <c r="A8555">
        <v>108554</v>
      </c>
      <c r="B8555" t="s">
        <v>9</v>
      </c>
      <c r="C8555" t="s">
        <v>16</v>
      </c>
      <c r="D8555">
        <v>0</v>
      </c>
      <c r="E8555" s="1">
        <v>45955.315925925926</v>
      </c>
      <c r="F8555" s="1">
        <v>45955.316307870373</v>
      </c>
      <c r="G8555" s="1">
        <v>45955.317847222221</v>
      </c>
      <c r="H8555" s="1">
        <v>45955.320081018515</v>
      </c>
      <c r="I8555" s="1">
        <v>45955.330671296295</v>
      </c>
    </row>
    <row r="8556" spans="1:9" x14ac:dyDescent="0.35">
      <c r="A8556">
        <v>108555</v>
      </c>
      <c r="B8556" t="s">
        <v>13</v>
      </c>
      <c r="C8556" t="s">
        <v>16</v>
      </c>
      <c r="D8556">
        <v>0</v>
      </c>
      <c r="E8556" s="1">
        <v>45955.318541666667</v>
      </c>
      <c r="F8556" s="1">
        <v>45955.319166666668</v>
      </c>
      <c r="G8556" s="1">
        <v>45955.320694444446</v>
      </c>
      <c r="H8556" s="1">
        <v>45955.325694444444</v>
      </c>
      <c r="I8556" s="1">
        <v>45955.332754629628</v>
      </c>
    </row>
    <row r="8557" spans="1:9" x14ac:dyDescent="0.35">
      <c r="A8557">
        <v>108556</v>
      </c>
      <c r="B8557" t="s">
        <v>21</v>
      </c>
      <c r="C8557" t="s">
        <v>14</v>
      </c>
      <c r="D8557">
        <v>0</v>
      </c>
      <c r="E8557" s="1">
        <v>45955.318935185183</v>
      </c>
      <c r="F8557" s="1">
        <v>45955.320057870369</v>
      </c>
      <c r="G8557" s="1">
        <v>45955.320729166669</v>
      </c>
      <c r="H8557" s="1">
        <v>45955.32402777778</v>
      </c>
      <c r="I8557" s="1">
        <v>45955.333715277775</v>
      </c>
    </row>
    <row r="8558" spans="1:9" x14ac:dyDescent="0.35">
      <c r="A8558">
        <v>108557</v>
      </c>
      <c r="B8558" t="s">
        <v>13</v>
      </c>
      <c r="C8558" t="s">
        <v>17</v>
      </c>
      <c r="D8558">
        <v>0</v>
      </c>
      <c r="E8558" s="1">
        <v>45955.319976851853</v>
      </c>
      <c r="F8558" s="1">
        <v>45955.321006944447</v>
      </c>
      <c r="G8558" s="1">
        <v>45955.321157407408</v>
      </c>
      <c r="H8558" s="1">
        <v>45955.323495370372</v>
      </c>
      <c r="I8558" s="1">
        <v>45955.326458333337</v>
      </c>
    </row>
    <row r="8559" spans="1:9" x14ac:dyDescent="0.35">
      <c r="A8559">
        <v>108558</v>
      </c>
      <c r="B8559" t="s">
        <v>18</v>
      </c>
      <c r="C8559" t="s">
        <v>17</v>
      </c>
      <c r="D8559">
        <v>0</v>
      </c>
      <c r="E8559" s="1">
        <v>45955.322129629632</v>
      </c>
      <c r="F8559" s="1">
        <v>45955.323425925926</v>
      </c>
      <c r="G8559" s="1">
        <v>45955.324201388888</v>
      </c>
      <c r="H8559" s="1">
        <v>45955.326990740738</v>
      </c>
      <c r="I8559" s="1">
        <v>45955.329606481479</v>
      </c>
    </row>
    <row r="8560" spans="1:9" x14ac:dyDescent="0.35">
      <c r="A8560">
        <v>108559</v>
      </c>
      <c r="B8560" t="s">
        <v>18</v>
      </c>
      <c r="C8560" t="s">
        <v>10</v>
      </c>
      <c r="D8560">
        <v>0</v>
      </c>
      <c r="E8560" s="1">
        <v>45955.322199074071</v>
      </c>
      <c r="F8560" s="1">
        <v>45955.323067129626</v>
      </c>
      <c r="G8560" s="1">
        <v>45955.323993055557</v>
      </c>
      <c r="H8560" s="1">
        <v>45955.326458333337</v>
      </c>
      <c r="I8560" s="1">
        <v>45955.337743055556</v>
      </c>
    </row>
    <row r="8561" spans="1:9" x14ac:dyDescent="0.35">
      <c r="A8561">
        <v>108560</v>
      </c>
      <c r="B8561" t="s">
        <v>9</v>
      </c>
      <c r="C8561" t="s">
        <v>17</v>
      </c>
      <c r="D8561">
        <v>0</v>
      </c>
      <c r="E8561" s="1">
        <v>45955.322546296295</v>
      </c>
      <c r="F8561" s="1">
        <v>45955.323877314811</v>
      </c>
      <c r="G8561" s="1">
        <v>45955.32472222222</v>
      </c>
      <c r="H8561" s="1">
        <v>45955.327534722222</v>
      </c>
      <c r="I8561" s="1">
        <v>45955.333726851852</v>
      </c>
    </row>
    <row r="8562" spans="1:9" x14ac:dyDescent="0.35">
      <c r="A8562">
        <v>108561</v>
      </c>
      <c r="B8562" t="s">
        <v>11</v>
      </c>
      <c r="C8562" t="s">
        <v>14</v>
      </c>
      <c r="D8562">
        <v>0</v>
      </c>
      <c r="E8562" s="1">
        <v>45955.323611111111</v>
      </c>
      <c r="F8562" s="1">
        <v>45955.324791666666</v>
      </c>
      <c r="G8562" s="1">
        <v>45955.325624999998</v>
      </c>
      <c r="H8562" s="1">
        <v>45955.328055555554</v>
      </c>
      <c r="I8562" s="1">
        <v>45955.337627314817</v>
      </c>
    </row>
    <row r="8563" spans="1:9" x14ac:dyDescent="0.35">
      <c r="A8563">
        <v>108562</v>
      </c>
      <c r="B8563" t="s">
        <v>21</v>
      </c>
      <c r="C8563" t="s">
        <v>12</v>
      </c>
      <c r="D8563">
        <v>0</v>
      </c>
      <c r="E8563" s="1">
        <v>45955.324918981481</v>
      </c>
      <c r="F8563" s="1">
        <v>45955.325590277775</v>
      </c>
      <c r="G8563" s="1">
        <v>45955.326469907406</v>
      </c>
      <c r="H8563" s="1">
        <v>45955.328819444447</v>
      </c>
      <c r="I8563" s="1">
        <v>45955.333935185183</v>
      </c>
    </row>
    <row r="8564" spans="1:9" x14ac:dyDescent="0.35">
      <c r="A8564">
        <v>108563</v>
      </c>
      <c r="B8564" t="s">
        <v>11</v>
      </c>
      <c r="C8564" t="s">
        <v>17</v>
      </c>
      <c r="D8564">
        <v>0</v>
      </c>
      <c r="E8564" s="1">
        <v>45955.327743055554</v>
      </c>
      <c r="F8564" s="1">
        <v>45955.328819444447</v>
      </c>
      <c r="G8564" s="1">
        <v>45955.329444444447</v>
      </c>
      <c r="H8564" s="1">
        <v>45955.330879629626</v>
      </c>
      <c r="I8564" s="1">
        <v>45955.343877314815</v>
      </c>
    </row>
    <row r="8565" spans="1:9" x14ac:dyDescent="0.35">
      <c r="A8565">
        <v>108564</v>
      </c>
      <c r="B8565" t="s">
        <v>15</v>
      </c>
      <c r="C8565" t="s">
        <v>16</v>
      </c>
      <c r="D8565">
        <v>0</v>
      </c>
      <c r="E8565" s="1">
        <v>45955.327928240738</v>
      </c>
      <c r="F8565" s="1">
        <v>45955.329074074078</v>
      </c>
      <c r="G8565" s="1">
        <v>45955.329953703702</v>
      </c>
      <c r="H8565" s="1">
        <v>45955.334976851853</v>
      </c>
      <c r="I8565" s="1">
        <v>45955.346400462964</v>
      </c>
    </row>
    <row r="8566" spans="1:9" x14ac:dyDescent="0.35">
      <c r="A8566">
        <v>108565</v>
      </c>
      <c r="B8566" t="s">
        <v>11</v>
      </c>
      <c r="C8566" t="s">
        <v>16</v>
      </c>
      <c r="D8566">
        <v>0</v>
      </c>
      <c r="E8566" s="1">
        <v>45955.329143518517</v>
      </c>
      <c r="F8566" s="1">
        <v>45955.330104166664</v>
      </c>
      <c r="G8566" s="1">
        <v>45955.33153935185</v>
      </c>
      <c r="H8566" s="1">
        <v>45955.333449074074</v>
      </c>
      <c r="I8566" s="1">
        <v>45955.335879629631</v>
      </c>
    </row>
    <row r="8567" spans="1:9" x14ac:dyDescent="0.35">
      <c r="A8567">
        <v>108566</v>
      </c>
      <c r="B8567" t="s">
        <v>13</v>
      </c>
      <c r="C8567" t="s">
        <v>16</v>
      </c>
      <c r="D8567">
        <v>0</v>
      </c>
      <c r="E8567" s="1">
        <v>45955.330983796295</v>
      </c>
      <c r="F8567" s="1">
        <v>45955.332175925927</v>
      </c>
      <c r="G8567" s="1">
        <v>45955.334039351852</v>
      </c>
      <c r="H8567" s="1">
        <v>45955.338738425926</v>
      </c>
      <c r="I8567" s="1">
        <v>45955.349675925929</v>
      </c>
    </row>
    <row r="8568" spans="1:9" x14ac:dyDescent="0.35">
      <c r="A8568">
        <v>108567</v>
      </c>
      <c r="B8568" t="s">
        <v>9</v>
      </c>
      <c r="C8568" t="s">
        <v>17</v>
      </c>
      <c r="D8568">
        <v>0</v>
      </c>
      <c r="E8568" s="1">
        <v>45955.331099537034</v>
      </c>
      <c r="F8568" s="1">
        <v>45955.332037037035</v>
      </c>
      <c r="G8568" s="1">
        <v>45955.332407407404</v>
      </c>
      <c r="H8568" s="1">
        <v>45955.333784722221</v>
      </c>
      <c r="I8568" s="1">
        <v>45955.339444444442</v>
      </c>
    </row>
    <row r="8569" spans="1:9" x14ac:dyDescent="0.35">
      <c r="A8569">
        <v>108568</v>
      </c>
      <c r="B8569" t="s">
        <v>9</v>
      </c>
      <c r="C8569" t="s">
        <v>16</v>
      </c>
      <c r="D8569">
        <v>0</v>
      </c>
      <c r="E8569" s="1">
        <v>45955.331331018519</v>
      </c>
      <c r="F8569" s="1">
        <v>45955.332256944443</v>
      </c>
      <c r="G8569" s="1">
        <v>45955.333055555559</v>
      </c>
      <c r="H8569" s="1">
        <v>45955.334930555553</v>
      </c>
      <c r="I8569" s="1">
        <v>45955.339560185188</v>
      </c>
    </row>
    <row r="8570" spans="1:9" x14ac:dyDescent="0.35">
      <c r="A8570">
        <v>108569</v>
      </c>
      <c r="B8570" t="s">
        <v>13</v>
      </c>
      <c r="C8570" t="s">
        <v>14</v>
      </c>
      <c r="D8570">
        <v>0</v>
      </c>
      <c r="E8570" s="1">
        <v>45955.334675925929</v>
      </c>
      <c r="F8570" s="1">
        <v>45955.335613425923</v>
      </c>
      <c r="G8570" s="1">
        <v>45955.336145833331</v>
      </c>
      <c r="H8570" s="1">
        <v>45955.337141203701</v>
      </c>
      <c r="I8570" s="1">
        <v>45955.348807870374</v>
      </c>
    </row>
    <row r="8571" spans="1:9" x14ac:dyDescent="0.35">
      <c r="A8571">
        <v>108570</v>
      </c>
      <c r="B8571" t="s">
        <v>13</v>
      </c>
      <c r="C8571" t="s">
        <v>16</v>
      </c>
      <c r="D8571">
        <v>0</v>
      </c>
      <c r="E8571" s="1">
        <v>45955.335347222222</v>
      </c>
      <c r="F8571" s="1">
        <v>45955.336053240739</v>
      </c>
      <c r="G8571" s="1">
        <v>45955.336759259262</v>
      </c>
      <c r="H8571" s="1">
        <v>45955.338067129633</v>
      </c>
      <c r="I8571" s="1">
        <v>45955.340173611112</v>
      </c>
    </row>
    <row r="8572" spans="1:9" x14ac:dyDescent="0.35">
      <c r="A8572">
        <v>108571</v>
      </c>
      <c r="B8572" t="s">
        <v>9</v>
      </c>
      <c r="C8572" t="s">
        <v>14</v>
      </c>
      <c r="D8572">
        <v>0</v>
      </c>
      <c r="E8572" s="1">
        <v>45955.336215277777</v>
      </c>
      <c r="F8572" s="1">
        <v>45955.336909722224</v>
      </c>
      <c r="G8572" s="1">
        <v>45955.33792824074</v>
      </c>
      <c r="H8572" s="1">
        <v>45955.339224537034</v>
      </c>
      <c r="I8572" s="1">
        <v>45955.352500000001</v>
      </c>
    </row>
    <row r="8573" spans="1:9" x14ac:dyDescent="0.35">
      <c r="A8573">
        <v>108572</v>
      </c>
      <c r="B8573" t="s">
        <v>20</v>
      </c>
      <c r="C8573" t="s">
        <v>10</v>
      </c>
      <c r="D8573">
        <v>0</v>
      </c>
      <c r="E8573" s="1">
        <v>45955.336574074077</v>
      </c>
      <c r="F8573" s="1">
        <v>45955.337187500001</v>
      </c>
      <c r="G8573" s="1">
        <v>45955.337453703702</v>
      </c>
      <c r="H8573" s="1">
        <v>45955.340115740742</v>
      </c>
      <c r="I8573" s="1">
        <v>45955.342673611114</v>
      </c>
    </row>
    <row r="8574" spans="1:9" x14ac:dyDescent="0.35">
      <c r="A8574">
        <v>108573</v>
      </c>
      <c r="B8574" t="s">
        <v>9</v>
      </c>
      <c r="C8574" t="s">
        <v>10</v>
      </c>
      <c r="D8574">
        <v>0</v>
      </c>
      <c r="E8574" s="1">
        <v>45955.336724537039</v>
      </c>
      <c r="F8574" s="1">
        <v>45955.337175925924</v>
      </c>
      <c r="G8574" s="1">
        <v>45955.337766203702</v>
      </c>
      <c r="H8574" s="1">
        <v>45955.340405092589</v>
      </c>
      <c r="I8574" s="1">
        <v>45955.343159722222</v>
      </c>
    </row>
    <row r="8575" spans="1:9" x14ac:dyDescent="0.35">
      <c r="A8575">
        <v>108574</v>
      </c>
      <c r="B8575" t="s">
        <v>13</v>
      </c>
      <c r="C8575" t="s">
        <v>16</v>
      </c>
      <c r="D8575">
        <v>1</v>
      </c>
      <c r="E8575" s="1">
        <v>45955.339571759258</v>
      </c>
      <c r="F8575" s="1">
        <v>45955.340879629628</v>
      </c>
      <c r="G8575" s="1">
        <v>45955.341817129629</v>
      </c>
      <c r="H8575" s="1">
        <v>45955.343043981484</v>
      </c>
      <c r="I8575" s="1">
        <v>45955.354826388888</v>
      </c>
    </row>
    <row r="8576" spans="1:9" x14ac:dyDescent="0.35">
      <c r="A8576">
        <v>108575</v>
      </c>
      <c r="B8576" t="s">
        <v>21</v>
      </c>
      <c r="C8576" t="s">
        <v>12</v>
      </c>
      <c r="D8576">
        <v>0</v>
      </c>
      <c r="E8576" s="1">
        <v>45955.340856481482</v>
      </c>
      <c r="F8576" s="1">
        <v>45955.341458333336</v>
      </c>
      <c r="G8576" s="1">
        <v>45955.342187499999</v>
      </c>
      <c r="H8576" s="1">
        <v>45955.345324074071</v>
      </c>
      <c r="I8576" s="1">
        <v>45955.356261574074</v>
      </c>
    </row>
    <row r="8577" spans="1:9" x14ac:dyDescent="0.35">
      <c r="A8577">
        <v>108576</v>
      </c>
      <c r="B8577" t="s">
        <v>18</v>
      </c>
      <c r="C8577" t="s">
        <v>16</v>
      </c>
      <c r="D8577">
        <v>0</v>
      </c>
      <c r="E8577" s="1">
        <v>45955.341747685183</v>
      </c>
      <c r="F8577" s="1">
        <v>45955.342523148145</v>
      </c>
      <c r="G8577" s="1">
        <v>45955.3437962963</v>
      </c>
      <c r="H8577" s="1">
        <v>45955.346979166665</v>
      </c>
      <c r="I8577" s="1">
        <v>45955.353125000001</v>
      </c>
    </row>
    <row r="8578" spans="1:9" x14ac:dyDescent="0.35">
      <c r="A8578">
        <v>108577</v>
      </c>
      <c r="B8578" t="s">
        <v>22</v>
      </c>
      <c r="C8578" t="s">
        <v>14</v>
      </c>
      <c r="D8578">
        <v>0</v>
      </c>
      <c r="E8578" s="1">
        <v>45955.34238425926</v>
      </c>
      <c r="F8578" s="1">
        <v>45955.343043981484</v>
      </c>
      <c r="G8578" s="1">
        <v>45955.343958333331</v>
      </c>
      <c r="H8578" s="1">
        <v>45955.346099537041</v>
      </c>
      <c r="I8578" s="1">
        <v>45955.352372685185</v>
      </c>
    </row>
    <row r="8579" spans="1:9" x14ac:dyDescent="0.35">
      <c r="A8579">
        <v>108578</v>
      </c>
      <c r="B8579" t="s">
        <v>9</v>
      </c>
      <c r="C8579" t="s">
        <v>17</v>
      </c>
      <c r="D8579">
        <v>0</v>
      </c>
      <c r="E8579" s="1">
        <v>45955.344247685185</v>
      </c>
      <c r="F8579" s="1">
        <v>45955.344953703701</v>
      </c>
      <c r="G8579" s="1">
        <v>45955.345648148148</v>
      </c>
      <c r="H8579" s="1">
        <v>45955.34648148148</v>
      </c>
      <c r="I8579" s="1">
        <v>45955.350624999999</v>
      </c>
    </row>
    <row r="8580" spans="1:9" x14ac:dyDescent="0.35">
      <c r="A8580">
        <v>108579</v>
      </c>
      <c r="B8580" t="s">
        <v>21</v>
      </c>
      <c r="C8580" t="s">
        <v>16</v>
      </c>
      <c r="D8580">
        <v>0</v>
      </c>
      <c r="E8580" s="1">
        <v>45955.345370370371</v>
      </c>
      <c r="F8580" s="1">
        <v>45955.346736111111</v>
      </c>
      <c r="G8580" s="1">
        <v>45955.348668981482</v>
      </c>
      <c r="H8580" s="1">
        <v>45955.351053240738</v>
      </c>
      <c r="I8580" s="1">
        <v>45955.35491898148</v>
      </c>
    </row>
    <row r="8581" spans="1:9" x14ac:dyDescent="0.35">
      <c r="A8581">
        <v>108580</v>
      </c>
      <c r="B8581" t="s">
        <v>9</v>
      </c>
      <c r="C8581" t="s">
        <v>12</v>
      </c>
      <c r="D8581">
        <v>0</v>
      </c>
      <c r="E8581" s="1">
        <v>45955.347858796296</v>
      </c>
      <c r="F8581" s="1">
        <v>45955.348703703705</v>
      </c>
      <c r="G8581" s="1">
        <v>45955.348865740743</v>
      </c>
      <c r="H8581" s="1">
        <v>45955.35015046296</v>
      </c>
      <c r="I8581" s="1">
        <v>45955.350868055553</v>
      </c>
    </row>
    <row r="8582" spans="1:9" x14ac:dyDescent="0.35">
      <c r="A8582">
        <v>108581</v>
      </c>
      <c r="B8582" t="s">
        <v>18</v>
      </c>
      <c r="C8582" t="s">
        <v>12</v>
      </c>
      <c r="D8582">
        <v>1</v>
      </c>
      <c r="E8582" s="1">
        <v>45955.347893518519</v>
      </c>
      <c r="F8582" s="1">
        <v>45955.348634259259</v>
      </c>
      <c r="G8582" s="1">
        <v>45955.349421296298</v>
      </c>
      <c r="H8582" s="1">
        <v>45955.352430555555</v>
      </c>
      <c r="I8582" s="1">
        <v>45955.355381944442</v>
      </c>
    </row>
    <row r="8583" spans="1:9" x14ac:dyDescent="0.35">
      <c r="A8583">
        <v>108582</v>
      </c>
      <c r="B8583" t="s">
        <v>13</v>
      </c>
      <c r="C8583" t="s">
        <v>17</v>
      </c>
      <c r="D8583">
        <v>0</v>
      </c>
      <c r="E8583" s="1">
        <v>45955.350289351853</v>
      </c>
      <c r="F8583" s="1">
        <v>45955.351006944446</v>
      </c>
      <c r="G8583" s="1">
        <v>45955.3518287037</v>
      </c>
      <c r="H8583" s="1">
        <v>45955.354108796295</v>
      </c>
      <c r="I8583" s="1">
        <v>45955.356122685182</v>
      </c>
    </row>
    <row r="8584" spans="1:9" x14ac:dyDescent="0.35">
      <c r="A8584">
        <v>108583</v>
      </c>
      <c r="B8584" t="s">
        <v>13</v>
      </c>
      <c r="C8584" t="s">
        <v>17</v>
      </c>
      <c r="D8584">
        <v>0</v>
      </c>
      <c r="E8584" s="1">
        <v>45955.350416666668</v>
      </c>
      <c r="F8584" s="1">
        <v>45955.350960648146</v>
      </c>
      <c r="G8584" s="1">
        <v>45955.351898148147</v>
      </c>
      <c r="H8584" s="1">
        <v>45955.353518518517</v>
      </c>
      <c r="I8584" s="1">
        <v>45955.361203703702</v>
      </c>
    </row>
    <row r="8585" spans="1:9" x14ac:dyDescent="0.35">
      <c r="A8585">
        <v>108584</v>
      </c>
      <c r="B8585" t="s">
        <v>19</v>
      </c>
      <c r="C8585" t="s">
        <v>17</v>
      </c>
      <c r="D8585">
        <v>0</v>
      </c>
      <c r="E8585" s="1">
        <v>45955.353541666664</v>
      </c>
      <c r="F8585" s="1">
        <v>45955.353958333333</v>
      </c>
      <c r="G8585" s="1">
        <v>45955.354502314818</v>
      </c>
      <c r="H8585" s="1">
        <v>45955.356122685182</v>
      </c>
      <c r="I8585" s="1">
        <v>45955.36377314815</v>
      </c>
    </row>
    <row r="8586" spans="1:9" x14ac:dyDescent="0.35">
      <c r="A8586">
        <v>108585</v>
      </c>
      <c r="B8586" t="s">
        <v>9</v>
      </c>
      <c r="C8586" t="s">
        <v>14</v>
      </c>
      <c r="D8586">
        <v>0</v>
      </c>
      <c r="E8586" s="1">
        <v>45955.354768518519</v>
      </c>
      <c r="F8586" s="1">
        <v>45955.355509259258</v>
      </c>
      <c r="G8586" s="1">
        <v>45955.356377314813</v>
      </c>
      <c r="H8586" s="1">
        <v>45955.359513888892</v>
      </c>
      <c r="I8586" s="1">
        <v>45955.363043981481</v>
      </c>
    </row>
    <row r="8587" spans="1:9" x14ac:dyDescent="0.35">
      <c r="A8587">
        <v>108586</v>
      </c>
      <c r="B8587" t="s">
        <v>20</v>
      </c>
      <c r="C8587" t="s">
        <v>16</v>
      </c>
      <c r="D8587">
        <v>0</v>
      </c>
      <c r="E8587" s="1">
        <v>45955.355243055557</v>
      </c>
      <c r="F8587" s="1">
        <v>45955.355844907404</v>
      </c>
      <c r="G8587" s="1">
        <v>45955.357314814813</v>
      </c>
      <c r="H8587" s="1">
        <v>45955.357893518521</v>
      </c>
      <c r="I8587" s="1">
        <v>45955.370486111111</v>
      </c>
    </row>
    <row r="8588" spans="1:9" x14ac:dyDescent="0.35">
      <c r="A8588">
        <v>108587</v>
      </c>
      <c r="B8588" t="s">
        <v>19</v>
      </c>
      <c r="C8588" t="s">
        <v>10</v>
      </c>
      <c r="D8588">
        <v>0</v>
      </c>
      <c r="E8588" s="1">
        <v>45955.358090277776</v>
      </c>
      <c r="F8588" s="1">
        <v>45955.359189814815</v>
      </c>
      <c r="G8588" s="1">
        <v>45955.359803240739</v>
      </c>
      <c r="H8588" s="1">
        <v>45955.362314814818</v>
      </c>
      <c r="I8588" s="1">
        <v>45955.370069444441</v>
      </c>
    </row>
    <row r="8589" spans="1:9" x14ac:dyDescent="0.35">
      <c r="A8589">
        <v>108588</v>
      </c>
      <c r="B8589" t="s">
        <v>9</v>
      </c>
      <c r="C8589" t="s">
        <v>16</v>
      </c>
      <c r="D8589">
        <v>0</v>
      </c>
      <c r="E8589" s="1">
        <v>45955.3591087963</v>
      </c>
      <c r="F8589" s="1">
        <v>45955.360358796293</v>
      </c>
      <c r="G8589" s="1">
        <v>45955.361354166664</v>
      </c>
      <c r="H8589" s="1">
        <v>45955.366226851853</v>
      </c>
      <c r="I8589" s="1">
        <v>45955.368078703701</v>
      </c>
    </row>
    <row r="8590" spans="1:9" x14ac:dyDescent="0.35">
      <c r="A8590">
        <v>108589</v>
      </c>
      <c r="B8590" t="s">
        <v>20</v>
      </c>
      <c r="C8590" t="s">
        <v>17</v>
      </c>
      <c r="D8590">
        <v>0</v>
      </c>
      <c r="E8590" s="1">
        <v>45955.364224537036</v>
      </c>
      <c r="F8590" s="1">
        <v>45955.36478009259</v>
      </c>
      <c r="G8590" s="1">
        <v>45955.365636574075</v>
      </c>
      <c r="H8590" s="1">
        <v>45955.368275462963</v>
      </c>
      <c r="I8590" s="1">
        <v>45955.369444444441</v>
      </c>
    </row>
    <row r="8591" spans="1:9" x14ac:dyDescent="0.35">
      <c r="A8591">
        <v>108590</v>
      </c>
      <c r="B8591" t="s">
        <v>9</v>
      </c>
      <c r="C8591" t="s">
        <v>14</v>
      </c>
      <c r="D8591">
        <v>0</v>
      </c>
      <c r="E8591" s="1">
        <v>45955.364687499998</v>
      </c>
      <c r="F8591" s="1">
        <v>45955.365833333337</v>
      </c>
      <c r="G8591" s="1">
        <v>45955.366064814814</v>
      </c>
      <c r="H8591" s="1">
        <v>45955.367650462962</v>
      </c>
      <c r="I8591" s="1">
        <v>45955.380833333336</v>
      </c>
    </row>
    <row r="8592" spans="1:9" x14ac:dyDescent="0.35">
      <c r="A8592">
        <v>108591</v>
      </c>
      <c r="B8592" t="s">
        <v>22</v>
      </c>
      <c r="C8592" t="s">
        <v>14</v>
      </c>
      <c r="D8592">
        <v>1</v>
      </c>
      <c r="E8592" s="1">
        <v>45955.365104166667</v>
      </c>
      <c r="F8592" s="1">
        <v>45955.36619212963</v>
      </c>
      <c r="G8592" s="1">
        <v>45955.366712962961</v>
      </c>
      <c r="H8592" s="1">
        <v>45955.368125000001</v>
      </c>
      <c r="I8592" s="1">
        <v>45955.371469907404</v>
      </c>
    </row>
    <row r="8593" spans="1:9" x14ac:dyDescent="0.35">
      <c r="A8593">
        <v>108592</v>
      </c>
      <c r="B8593" t="s">
        <v>21</v>
      </c>
      <c r="C8593" t="s">
        <v>14</v>
      </c>
      <c r="D8593">
        <v>0</v>
      </c>
      <c r="E8593" s="1">
        <v>45955.366666666669</v>
      </c>
      <c r="F8593" s="1">
        <v>45955.367743055554</v>
      </c>
      <c r="G8593" s="1">
        <v>45955.368032407408</v>
      </c>
      <c r="H8593" s="1">
        <v>45955.370381944442</v>
      </c>
      <c r="I8593" s="1">
        <v>45955.37060185185</v>
      </c>
    </row>
    <row r="8594" spans="1:9" x14ac:dyDescent="0.35">
      <c r="A8594">
        <v>108593</v>
      </c>
      <c r="B8594" t="s">
        <v>20</v>
      </c>
      <c r="C8594" t="s">
        <v>16</v>
      </c>
      <c r="D8594">
        <v>0</v>
      </c>
      <c r="E8594" s="1">
        <v>45955.368449074071</v>
      </c>
      <c r="F8594" s="1">
        <v>45955.369351851848</v>
      </c>
      <c r="G8594" s="1">
        <v>45955.369791666664</v>
      </c>
      <c r="H8594" s="1">
        <v>45955.374988425923</v>
      </c>
      <c r="I8594" s="1">
        <v>45955.384363425925</v>
      </c>
    </row>
    <row r="8595" spans="1:9" x14ac:dyDescent="0.35">
      <c r="A8595">
        <v>108594</v>
      </c>
      <c r="B8595" t="s">
        <v>18</v>
      </c>
      <c r="C8595" t="s">
        <v>16</v>
      </c>
      <c r="D8595">
        <v>0</v>
      </c>
      <c r="E8595" s="1">
        <v>45955.368703703702</v>
      </c>
      <c r="F8595" s="1">
        <v>45955.369618055556</v>
      </c>
      <c r="G8595" s="1">
        <v>45955.370810185188</v>
      </c>
      <c r="H8595" s="1">
        <v>45955.3750462963</v>
      </c>
      <c r="I8595" s="1">
        <v>45955.378483796296</v>
      </c>
    </row>
    <row r="8596" spans="1:9" x14ac:dyDescent="0.35">
      <c r="A8596">
        <v>108595</v>
      </c>
      <c r="B8596" t="s">
        <v>13</v>
      </c>
      <c r="C8596" t="s">
        <v>10</v>
      </c>
      <c r="D8596">
        <v>0</v>
      </c>
      <c r="E8596" s="1">
        <v>45955.368715277778</v>
      </c>
      <c r="F8596" s="1">
        <v>45955.369259259256</v>
      </c>
      <c r="G8596" s="1">
        <v>45955.369340277779</v>
      </c>
      <c r="H8596" s="1">
        <v>45955.370185185187</v>
      </c>
      <c r="I8596" s="1">
        <v>45955.370798611111</v>
      </c>
    </row>
    <row r="8597" spans="1:9" x14ac:dyDescent="0.35">
      <c r="A8597">
        <v>108596</v>
      </c>
      <c r="B8597" t="s">
        <v>9</v>
      </c>
      <c r="C8597" t="s">
        <v>17</v>
      </c>
      <c r="D8597">
        <v>0</v>
      </c>
      <c r="E8597" s="1">
        <v>45955.368773148148</v>
      </c>
      <c r="F8597" s="1">
        <v>45955.370115740741</v>
      </c>
      <c r="G8597" s="1">
        <v>45955.370648148149</v>
      </c>
      <c r="H8597" s="1">
        <v>45955.372476851851</v>
      </c>
      <c r="I8597" s="1">
        <v>45955.384606481479</v>
      </c>
    </row>
    <row r="8598" spans="1:9" x14ac:dyDescent="0.35">
      <c r="A8598">
        <v>108597</v>
      </c>
      <c r="B8598" t="s">
        <v>15</v>
      </c>
      <c r="C8598" t="s">
        <v>14</v>
      </c>
      <c r="D8598">
        <v>0</v>
      </c>
      <c r="E8598" s="1">
        <v>45955.369351851848</v>
      </c>
      <c r="F8598" s="1">
        <v>45955.369756944441</v>
      </c>
      <c r="G8598" s="1">
        <v>45955.370636574073</v>
      </c>
      <c r="H8598" s="1">
        <v>45955.372199074074</v>
      </c>
      <c r="I8598" s="1">
        <v>45955.374490740738</v>
      </c>
    </row>
    <row r="8599" spans="1:9" x14ac:dyDescent="0.35">
      <c r="A8599">
        <v>108598</v>
      </c>
      <c r="B8599" t="s">
        <v>9</v>
      </c>
      <c r="C8599" t="s">
        <v>14</v>
      </c>
      <c r="D8599">
        <v>0</v>
      </c>
      <c r="E8599" s="1">
        <v>45955.369456018518</v>
      </c>
      <c r="F8599" s="1">
        <v>45955.370787037034</v>
      </c>
      <c r="G8599" s="1">
        <v>45955.371064814812</v>
      </c>
      <c r="H8599" s="1">
        <v>45955.372094907405</v>
      </c>
      <c r="I8599" s="1">
        <v>45955.380925925929</v>
      </c>
    </row>
    <row r="8600" spans="1:9" x14ac:dyDescent="0.35">
      <c r="A8600">
        <v>108599</v>
      </c>
      <c r="B8600" t="s">
        <v>15</v>
      </c>
      <c r="C8600" t="s">
        <v>10</v>
      </c>
      <c r="D8600">
        <v>0</v>
      </c>
      <c r="E8600" s="1">
        <v>45955.370752314811</v>
      </c>
      <c r="F8600" s="1">
        <v>45955.372129629628</v>
      </c>
      <c r="G8600" s="1">
        <v>45955.372997685183</v>
      </c>
      <c r="H8600" s="1">
        <v>45955.375127314815</v>
      </c>
      <c r="I8600" s="1">
        <v>45955.375763888886</v>
      </c>
    </row>
    <row r="8601" spans="1:9" x14ac:dyDescent="0.35">
      <c r="A8601">
        <v>108600</v>
      </c>
      <c r="B8601" t="s">
        <v>9</v>
      </c>
      <c r="C8601" t="s">
        <v>16</v>
      </c>
      <c r="D8601">
        <v>0</v>
      </c>
      <c r="E8601" s="1">
        <v>45955.371423611112</v>
      </c>
      <c r="F8601" s="1">
        <v>45955.372187499997</v>
      </c>
      <c r="G8601" s="1">
        <v>45955.372743055559</v>
      </c>
      <c r="H8601" s="1">
        <v>45955.374039351853</v>
      </c>
      <c r="I8601" s="1">
        <v>45955.374768518515</v>
      </c>
    </row>
    <row r="8602" spans="1:9" x14ac:dyDescent="0.35">
      <c r="A8602">
        <v>108601</v>
      </c>
      <c r="B8602" t="s">
        <v>9</v>
      </c>
      <c r="C8602" t="s">
        <v>12</v>
      </c>
      <c r="D8602">
        <v>0</v>
      </c>
      <c r="E8602" s="1">
        <v>45955.373252314814</v>
      </c>
      <c r="F8602" s="1">
        <v>45955.374247685184</v>
      </c>
      <c r="G8602" s="1">
        <v>45955.374803240738</v>
      </c>
      <c r="H8602" s="1">
        <v>45955.377476851849</v>
      </c>
      <c r="I8602" s="1">
        <v>45955.389270833337</v>
      </c>
    </row>
    <row r="8603" spans="1:9" x14ac:dyDescent="0.35">
      <c r="A8603">
        <v>108602</v>
      </c>
      <c r="B8603" t="s">
        <v>11</v>
      </c>
      <c r="C8603" t="s">
        <v>10</v>
      </c>
      <c r="D8603">
        <v>0</v>
      </c>
      <c r="E8603" s="1">
        <v>45955.3750462963</v>
      </c>
      <c r="F8603" s="1">
        <v>45955.376261574071</v>
      </c>
      <c r="G8603" s="1">
        <v>45955.376597222225</v>
      </c>
      <c r="H8603" s="1">
        <v>45955.379861111112</v>
      </c>
      <c r="I8603" s="1">
        <v>45955.391250000001</v>
      </c>
    </row>
    <row r="8604" spans="1:9" x14ac:dyDescent="0.35">
      <c r="A8604">
        <v>108603</v>
      </c>
      <c r="B8604" t="s">
        <v>20</v>
      </c>
      <c r="C8604" t="s">
        <v>17</v>
      </c>
      <c r="D8604">
        <v>0</v>
      </c>
      <c r="E8604" s="1">
        <v>45955.376435185186</v>
      </c>
      <c r="F8604" s="1">
        <v>45955.37777777778</v>
      </c>
      <c r="G8604" s="1">
        <v>45955.378055555557</v>
      </c>
      <c r="H8604" s="1">
        <v>45955.380949074075</v>
      </c>
      <c r="I8604" s="1">
        <v>45955.387604166666</v>
      </c>
    </row>
    <row r="8605" spans="1:9" x14ac:dyDescent="0.35">
      <c r="A8605">
        <v>108604</v>
      </c>
      <c r="B8605" t="s">
        <v>18</v>
      </c>
      <c r="C8605" t="s">
        <v>10</v>
      </c>
      <c r="D8605">
        <v>0</v>
      </c>
      <c r="E8605" s="1">
        <v>45955.376527777778</v>
      </c>
      <c r="F8605" s="1">
        <v>45955.377812500003</v>
      </c>
      <c r="G8605" s="1">
        <v>45955.37804398148</v>
      </c>
      <c r="H8605" s="1">
        <v>45955.380833333336</v>
      </c>
      <c r="I8605" s="1">
        <v>45955.38108796296</v>
      </c>
    </row>
    <row r="8606" spans="1:9" x14ac:dyDescent="0.35">
      <c r="A8606">
        <v>108605</v>
      </c>
      <c r="B8606" t="s">
        <v>9</v>
      </c>
      <c r="C8606" t="s">
        <v>10</v>
      </c>
      <c r="D8606">
        <v>0</v>
      </c>
      <c r="E8606" s="1">
        <v>45955.377245370371</v>
      </c>
      <c r="F8606" s="1">
        <v>45955.377870370372</v>
      </c>
      <c r="G8606" s="1">
        <v>45955.378368055557</v>
      </c>
      <c r="H8606" s="1">
        <v>45955.379629629628</v>
      </c>
      <c r="I8606" s="1">
        <v>45955.381388888891</v>
      </c>
    </row>
    <row r="8607" spans="1:9" x14ac:dyDescent="0.35">
      <c r="A8607">
        <v>108606</v>
      </c>
      <c r="B8607" t="s">
        <v>9</v>
      </c>
      <c r="C8607" t="s">
        <v>16</v>
      </c>
      <c r="D8607">
        <v>0</v>
      </c>
      <c r="E8607" s="1">
        <v>45955.378067129626</v>
      </c>
      <c r="F8607" s="1">
        <v>45955.378449074073</v>
      </c>
      <c r="G8607" s="1">
        <v>45955.380023148151</v>
      </c>
      <c r="H8607" s="1">
        <v>45955.384814814817</v>
      </c>
      <c r="I8607" s="1">
        <v>45955.385185185187</v>
      </c>
    </row>
    <row r="8608" spans="1:9" x14ac:dyDescent="0.35">
      <c r="A8608">
        <v>108607</v>
      </c>
      <c r="B8608" t="s">
        <v>18</v>
      </c>
      <c r="C8608" t="s">
        <v>17</v>
      </c>
      <c r="D8608">
        <v>0</v>
      </c>
      <c r="E8608" s="1">
        <v>45955.379004629627</v>
      </c>
      <c r="F8608" s="1">
        <v>45955.379675925928</v>
      </c>
      <c r="G8608" s="1">
        <v>45955.379803240743</v>
      </c>
      <c r="H8608" s="1">
        <v>45955.381863425922</v>
      </c>
      <c r="I8608" s="1">
        <v>45955.390162037038</v>
      </c>
    </row>
    <row r="8609" spans="1:9" x14ac:dyDescent="0.35">
      <c r="A8609">
        <v>108608</v>
      </c>
      <c r="B8609" t="s">
        <v>18</v>
      </c>
      <c r="C8609" t="s">
        <v>14</v>
      </c>
      <c r="D8609">
        <v>0</v>
      </c>
      <c r="E8609" s="1">
        <v>45955.380590277775</v>
      </c>
      <c r="F8609" s="1">
        <v>45955.38108796296</v>
      </c>
      <c r="G8609" s="1">
        <v>45955.381354166668</v>
      </c>
      <c r="H8609" s="1">
        <v>45955.384328703702</v>
      </c>
      <c r="I8609" s="1">
        <v>45955.390509259261</v>
      </c>
    </row>
    <row r="8610" spans="1:9" x14ac:dyDescent="0.35">
      <c r="A8610">
        <v>108609</v>
      </c>
      <c r="B8610" t="s">
        <v>15</v>
      </c>
      <c r="C8610" t="s">
        <v>12</v>
      </c>
      <c r="D8610">
        <v>0</v>
      </c>
      <c r="E8610" s="1">
        <v>45955.383113425924</v>
      </c>
      <c r="F8610" s="1">
        <v>45955.383831018517</v>
      </c>
      <c r="G8610" s="1">
        <v>45955.384675925925</v>
      </c>
      <c r="H8610" s="1">
        <v>45955.385370370372</v>
      </c>
      <c r="I8610" s="1">
        <v>45955.398761574077</v>
      </c>
    </row>
    <row r="8611" spans="1:9" x14ac:dyDescent="0.35">
      <c r="A8611">
        <v>108610</v>
      </c>
      <c r="B8611" t="s">
        <v>9</v>
      </c>
      <c r="C8611" t="s">
        <v>16</v>
      </c>
      <c r="D8611">
        <v>0</v>
      </c>
      <c r="E8611" s="1">
        <v>45955.384155092594</v>
      </c>
      <c r="F8611" s="1">
        <v>45955.385289351849</v>
      </c>
      <c r="G8611" s="1">
        <v>45955.387118055558</v>
      </c>
      <c r="H8611" s="1">
        <v>45955.391469907408</v>
      </c>
      <c r="I8611" s="1">
        <v>45955.401087962964</v>
      </c>
    </row>
    <row r="8612" spans="1:9" x14ac:dyDescent="0.35">
      <c r="A8612">
        <v>108611</v>
      </c>
      <c r="B8612" t="s">
        <v>11</v>
      </c>
      <c r="C8612" t="s">
        <v>17</v>
      </c>
      <c r="D8612">
        <v>0</v>
      </c>
      <c r="E8612" s="1">
        <v>45955.385497685187</v>
      </c>
      <c r="F8612" s="1">
        <v>45955.386863425927</v>
      </c>
      <c r="G8612" s="1">
        <v>45955.387731481482</v>
      </c>
      <c r="H8612" s="1">
        <v>45955.388622685183</v>
      </c>
      <c r="I8612" s="1">
        <v>45955.396296296298</v>
      </c>
    </row>
    <row r="8613" spans="1:9" x14ac:dyDescent="0.35">
      <c r="A8613">
        <v>108612</v>
      </c>
      <c r="B8613" t="s">
        <v>13</v>
      </c>
      <c r="C8613" t="s">
        <v>14</v>
      </c>
      <c r="D8613">
        <v>0</v>
      </c>
      <c r="E8613" s="1">
        <v>45955.385555555556</v>
      </c>
      <c r="F8613" s="1">
        <v>45955.386018518519</v>
      </c>
      <c r="G8613" s="1">
        <v>45955.386446759258</v>
      </c>
      <c r="H8613" s="1">
        <v>45955.387442129628</v>
      </c>
      <c r="I8613" s="1">
        <v>45955.395127314812</v>
      </c>
    </row>
    <row r="8614" spans="1:9" x14ac:dyDescent="0.35">
      <c r="A8614">
        <v>108613</v>
      </c>
      <c r="B8614" t="s">
        <v>13</v>
      </c>
      <c r="C8614" t="s">
        <v>16</v>
      </c>
      <c r="D8614">
        <v>0</v>
      </c>
      <c r="E8614" s="1">
        <v>45955.385578703703</v>
      </c>
      <c r="F8614" s="1">
        <v>45955.386574074073</v>
      </c>
      <c r="G8614" s="1">
        <v>45955.38790509259</v>
      </c>
      <c r="H8614" s="1">
        <v>45955.390416666669</v>
      </c>
      <c r="I8614" s="1">
        <v>45955.400439814817</v>
      </c>
    </row>
    <row r="8615" spans="1:9" x14ac:dyDescent="0.35">
      <c r="A8615">
        <v>108614</v>
      </c>
      <c r="B8615" t="s">
        <v>9</v>
      </c>
      <c r="C8615" t="s">
        <v>17</v>
      </c>
      <c r="D8615">
        <v>0</v>
      </c>
      <c r="E8615" s="1">
        <v>45955.38658564815</v>
      </c>
      <c r="F8615" s="1">
        <v>45955.38795138889</v>
      </c>
      <c r="G8615" s="1">
        <v>45955.388124999998</v>
      </c>
      <c r="H8615" s="1">
        <v>45955.389675925922</v>
      </c>
      <c r="I8615" s="1">
        <v>45955.398831018516</v>
      </c>
    </row>
    <row r="8616" spans="1:9" x14ac:dyDescent="0.35">
      <c r="A8616">
        <v>108615</v>
      </c>
      <c r="B8616" t="s">
        <v>22</v>
      </c>
      <c r="C8616" t="s">
        <v>17</v>
      </c>
      <c r="D8616">
        <v>0</v>
      </c>
      <c r="E8616" s="1">
        <v>45955.387187499997</v>
      </c>
      <c r="F8616" s="1">
        <v>45955.387928240743</v>
      </c>
      <c r="G8616" s="1">
        <v>45955.38858796296</v>
      </c>
      <c r="H8616" s="1">
        <v>45955.391770833332</v>
      </c>
      <c r="I8616" s="1">
        <v>45955.392268518517</v>
      </c>
    </row>
    <row r="8617" spans="1:9" x14ac:dyDescent="0.35">
      <c r="A8617">
        <v>108616</v>
      </c>
      <c r="B8617" t="s">
        <v>9</v>
      </c>
      <c r="C8617" t="s">
        <v>10</v>
      </c>
      <c r="D8617">
        <v>0</v>
      </c>
      <c r="E8617" s="1">
        <v>45955.387280092589</v>
      </c>
      <c r="F8617" s="1">
        <v>45955.388287037036</v>
      </c>
      <c r="G8617" s="1">
        <v>45955.388414351852</v>
      </c>
      <c r="H8617" s="1">
        <v>45955.390833333331</v>
      </c>
      <c r="I8617" s="1">
        <v>45955.401319444441</v>
      </c>
    </row>
    <row r="8618" spans="1:9" x14ac:dyDescent="0.35">
      <c r="A8618">
        <v>108617</v>
      </c>
      <c r="B8618" t="s">
        <v>20</v>
      </c>
      <c r="C8618" t="s">
        <v>16</v>
      </c>
      <c r="D8618">
        <v>0</v>
      </c>
      <c r="E8618" s="1">
        <v>45955.387997685182</v>
      </c>
      <c r="F8618" s="1">
        <v>45955.389027777775</v>
      </c>
      <c r="G8618" s="1">
        <v>45955.390914351854</v>
      </c>
      <c r="H8618" s="1">
        <v>45955.394826388889</v>
      </c>
      <c r="I8618" s="1">
        <v>45955.401319444441</v>
      </c>
    </row>
    <row r="8619" spans="1:9" x14ac:dyDescent="0.35">
      <c r="A8619">
        <v>108618</v>
      </c>
      <c r="B8619" t="s">
        <v>15</v>
      </c>
      <c r="C8619" t="s">
        <v>16</v>
      </c>
      <c r="D8619">
        <v>0</v>
      </c>
      <c r="E8619" s="1">
        <v>45955.388611111113</v>
      </c>
      <c r="F8619" s="1">
        <v>45955.389270833337</v>
      </c>
      <c r="G8619" s="1">
        <v>45955.390833333331</v>
      </c>
      <c r="H8619" s="1">
        <v>45955.391655092593</v>
      </c>
      <c r="I8619" s="1">
        <v>45955.400370370371</v>
      </c>
    </row>
    <row r="8620" spans="1:9" x14ac:dyDescent="0.35">
      <c r="A8620">
        <v>108619</v>
      </c>
      <c r="B8620" t="s">
        <v>20</v>
      </c>
      <c r="C8620" t="s">
        <v>12</v>
      </c>
      <c r="D8620">
        <v>0</v>
      </c>
      <c r="E8620" s="1">
        <v>45955.389409722222</v>
      </c>
      <c r="F8620" s="1">
        <v>45955.389988425923</v>
      </c>
      <c r="G8620" s="1">
        <v>45955.390277777777</v>
      </c>
      <c r="H8620" s="1">
        <v>45955.391481481478</v>
      </c>
      <c r="I8620" s="1">
        <v>45955.400335648148</v>
      </c>
    </row>
    <row r="8621" spans="1:9" x14ac:dyDescent="0.35">
      <c r="A8621">
        <v>108620</v>
      </c>
      <c r="B8621" t="s">
        <v>21</v>
      </c>
      <c r="C8621" t="s">
        <v>17</v>
      </c>
      <c r="D8621">
        <v>0</v>
      </c>
      <c r="E8621" s="1">
        <v>45955.389594907407</v>
      </c>
      <c r="F8621" s="1">
        <v>45955.390833333331</v>
      </c>
      <c r="G8621" s="1">
        <v>45955.391504629632</v>
      </c>
      <c r="H8621" s="1">
        <v>45955.392789351848</v>
      </c>
      <c r="I8621" s="1">
        <v>45955.394097222219</v>
      </c>
    </row>
    <row r="8622" spans="1:9" x14ac:dyDescent="0.35">
      <c r="A8622">
        <v>108621</v>
      </c>
      <c r="B8622" t="s">
        <v>22</v>
      </c>
      <c r="C8622" t="s">
        <v>12</v>
      </c>
      <c r="D8622">
        <v>1</v>
      </c>
      <c r="E8622" s="1">
        <v>45955.390127314815</v>
      </c>
      <c r="F8622" s="1">
        <v>45955.390983796293</v>
      </c>
      <c r="G8622" s="1">
        <v>45955.391805555555</v>
      </c>
      <c r="H8622" s="1">
        <v>45955.392604166664</v>
      </c>
      <c r="I8622" s="1">
        <v>45955.395127314812</v>
      </c>
    </row>
    <row r="8623" spans="1:9" x14ac:dyDescent="0.35">
      <c r="A8623">
        <v>108622</v>
      </c>
      <c r="B8623" t="s">
        <v>9</v>
      </c>
      <c r="C8623" t="s">
        <v>14</v>
      </c>
      <c r="D8623">
        <v>0</v>
      </c>
      <c r="E8623" s="1">
        <v>45955.390590277777</v>
      </c>
      <c r="F8623" s="1">
        <v>45955.391932870371</v>
      </c>
      <c r="G8623" s="1">
        <v>45955.392893518518</v>
      </c>
      <c r="H8623" s="1">
        <v>45955.394444444442</v>
      </c>
      <c r="I8623" s="1">
        <v>45955.406388888892</v>
      </c>
    </row>
    <row r="8624" spans="1:9" x14ac:dyDescent="0.35">
      <c r="A8624">
        <v>108623</v>
      </c>
      <c r="B8624" t="s">
        <v>9</v>
      </c>
      <c r="C8624" t="s">
        <v>14</v>
      </c>
      <c r="D8624">
        <v>0</v>
      </c>
      <c r="E8624" s="1">
        <v>45955.391875000001</v>
      </c>
      <c r="F8624" s="1">
        <v>45955.392581018517</v>
      </c>
      <c r="G8624" s="1">
        <v>45955.392777777779</v>
      </c>
      <c r="H8624" s="1">
        <v>45955.393842592595</v>
      </c>
      <c r="I8624" s="1">
        <v>45955.39403935185</v>
      </c>
    </row>
    <row r="8625" spans="1:9" x14ac:dyDescent="0.35">
      <c r="A8625">
        <v>108624</v>
      </c>
      <c r="B8625" t="s">
        <v>11</v>
      </c>
      <c r="C8625" t="s">
        <v>14</v>
      </c>
      <c r="D8625">
        <v>0</v>
      </c>
      <c r="E8625" s="1">
        <v>45955.391956018517</v>
      </c>
      <c r="F8625" s="1">
        <v>45955.393321759257</v>
      </c>
      <c r="G8625" s="1">
        <v>45955.39366898148</v>
      </c>
      <c r="H8625" s="1">
        <v>45955.394687499997</v>
      </c>
      <c r="I8625" s="1">
        <v>45955.400416666664</v>
      </c>
    </row>
    <row r="8626" spans="1:9" x14ac:dyDescent="0.35">
      <c r="A8626">
        <v>108625</v>
      </c>
      <c r="B8626" t="s">
        <v>18</v>
      </c>
      <c r="C8626" t="s">
        <v>10</v>
      </c>
      <c r="D8626">
        <v>0</v>
      </c>
      <c r="E8626" s="1">
        <v>45955.392384259256</v>
      </c>
      <c r="F8626" s="1">
        <v>45955.392743055556</v>
      </c>
      <c r="G8626" s="1">
        <v>45955.393310185187</v>
      </c>
      <c r="H8626" s="1">
        <v>45955.395914351851</v>
      </c>
      <c r="I8626" s="1">
        <v>45955.409016203703</v>
      </c>
    </row>
    <row r="8627" spans="1:9" x14ac:dyDescent="0.35">
      <c r="A8627">
        <v>108626</v>
      </c>
      <c r="B8627" t="s">
        <v>20</v>
      </c>
      <c r="C8627" t="s">
        <v>17</v>
      </c>
      <c r="D8627">
        <v>0</v>
      </c>
      <c r="E8627" s="1">
        <v>45955.393703703703</v>
      </c>
      <c r="F8627" s="1">
        <v>45955.394525462965</v>
      </c>
      <c r="G8627" s="1">
        <v>45955.395127314812</v>
      </c>
      <c r="H8627" s="1">
        <v>45955.396087962959</v>
      </c>
      <c r="I8627" s="1">
        <v>45955.402743055558</v>
      </c>
    </row>
    <row r="8628" spans="1:9" x14ac:dyDescent="0.35">
      <c r="A8628">
        <v>108627</v>
      </c>
      <c r="B8628" t="s">
        <v>21</v>
      </c>
      <c r="C8628" t="s">
        <v>17</v>
      </c>
      <c r="D8628">
        <v>0</v>
      </c>
      <c r="E8628" s="1">
        <v>45955.395555555559</v>
      </c>
      <c r="F8628" s="1">
        <v>45955.395902777775</v>
      </c>
      <c r="G8628" s="1">
        <v>45955.396597222221</v>
      </c>
      <c r="H8628" s="1">
        <v>45955.399398148147</v>
      </c>
      <c r="I8628" s="1">
        <v>45955.409016203703</v>
      </c>
    </row>
    <row r="8629" spans="1:9" x14ac:dyDescent="0.35">
      <c r="A8629">
        <v>108628</v>
      </c>
      <c r="B8629" t="s">
        <v>15</v>
      </c>
      <c r="C8629" t="s">
        <v>14</v>
      </c>
      <c r="D8629">
        <v>0</v>
      </c>
      <c r="E8629" s="1">
        <v>45955.396655092591</v>
      </c>
      <c r="F8629" s="1">
        <v>45955.397152777776</v>
      </c>
      <c r="G8629" s="1">
        <v>45955.397268518522</v>
      </c>
      <c r="H8629" s="1">
        <v>45955.39943287037</v>
      </c>
      <c r="I8629" s="1">
        <v>45955.403356481482</v>
      </c>
    </row>
    <row r="8630" spans="1:9" x14ac:dyDescent="0.35">
      <c r="A8630">
        <v>108629</v>
      </c>
      <c r="B8630" t="s">
        <v>11</v>
      </c>
      <c r="C8630" t="s">
        <v>14</v>
      </c>
      <c r="D8630">
        <v>0</v>
      </c>
      <c r="E8630" s="1">
        <v>45955.399780092594</v>
      </c>
      <c r="F8630" s="1">
        <v>45955.40053240741</v>
      </c>
      <c r="G8630" s="1">
        <v>45955.400879629633</v>
      </c>
      <c r="H8630" s="1">
        <v>45955.403402777774</v>
      </c>
      <c r="I8630" s="1">
        <v>45955.410057870373</v>
      </c>
    </row>
    <row r="8631" spans="1:9" x14ac:dyDescent="0.35">
      <c r="A8631">
        <v>108630</v>
      </c>
      <c r="B8631" t="s">
        <v>19</v>
      </c>
      <c r="C8631" t="s">
        <v>14</v>
      </c>
      <c r="D8631">
        <v>0</v>
      </c>
      <c r="E8631" s="1">
        <v>45955.402499999997</v>
      </c>
      <c r="F8631" s="1">
        <v>45955.403344907405</v>
      </c>
      <c r="G8631" s="1">
        <v>45955.403900462959</v>
      </c>
      <c r="H8631" s="1">
        <v>45955.405787037038</v>
      </c>
      <c r="I8631" s="1">
        <v>45955.406006944446</v>
      </c>
    </row>
    <row r="8632" spans="1:9" x14ac:dyDescent="0.35">
      <c r="A8632">
        <v>108631</v>
      </c>
      <c r="B8632" t="s">
        <v>11</v>
      </c>
      <c r="C8632" t="s">
        <v>14</v>
      </c>
      <c r="D8632">
        <v>0</v>
      </c>
      <c r="E8632" s="1">
        <v>45955.402881944443</v>
      </c>
      <c r="F8632" s="1">
        <v>45955.40388888889</v>
      </c>
      <c r="G8632" s="1">
        <v>45955.404606481483</v>
      </c>
      <c r="H8632" s="1">
        <v>45955.406666666669</v>
      </c>
      <c r="I8632" s="1">
        <v>45955.412256944444</v>
      </c>
    </row>
    <row r="8633" spans="1:9" x14ac:dyDescent="0.35">
      <c r="A8633">
        <v>108632</v>
      </c>
      <c r="B8633" t="s">
        <v>21</v>
      </c>
      <c r="C8633" t="s">
        <v>12</v>
      </c>
      <c r="D8633">
        <v>0</v>
      </c>
      <c r="E8633" s="1">
        <v>45955.403032407405</v>
      </c>
      <c r="F8633" s="1">
        <v>45955.403784722221</v>
      </c>
      <c r="G8633" s="1">
        <v>45955.404305555552</v>
      </c>
      <c r="H8633" s="1">
        <v>45955.406736111108</v>
      </c>
      <c r="I8633" s="1">
        <v>45955.419490740744</v>
      </c>
    </row>
    <row r="8634" spans="1:9" x14ac:dyDescent="0.35">
      <c r="A8634">
        <v>108633</v>
      </c>
      <c r="B8634" t="s">
        <v>21</v>
      </c>
      <c r="C8634" t="s">
        <v>16</v>
      </c>
      <c r="D8634">
        <v>0</v>
      </c>
      <c r="E8634" s="1">
        <v>45955.404849537037</v>
      </c>
      <c r="F8634" s="1">
        <v>45955.405763888892</v>
      </c>
      <c r="G8634" s="1">
        <v>45955.406944444447</v>
      </c>
      <c r="H8634" s="1">
        <v>45955.408888888887</v>
      </c>
      <c r="I8634" s="1">
        <v>45955.415000000001</v>
      </c>
    </row>
    <row r="8635" spans="1:9" x14ac:dyDescent="0.35">
      <c r="A8635">
        <v>108634</v>
      </c>
      <c r="B8635" t="s">
        <v>9</v>
      </c>
      <c r="C8635" t="s">
        <v>17</v>
      </c>
      <c r="D8635">
        <v>0</v>
      </c>
      <c r="E8635" s="1">
        <v>45955.405011574076</v>
      </c>
      <c r="F8635" s="1">
        <v>45955.406018518515</v>
      </c>
      <c r="G8635" s="1">
        <v>45955.406782407408</v>
      </c>
      <c r="H8635" s="1">
        <v>45955.408310185187</v>
      </c>
      <c r="I8635" s="1">
        <v>45955.4143287037</v>
      </c>
    </row>
    <row r="8636" spans="1:9" x14ac:dyDescent="0.35">
      <c r="A8636">
        <v>108635</v>
      </c>
      <c r="B8636" t="s">
        <v>11</v>
      </c>
      <c r="C8636" t="s">
        <v>16</v>
      </c>
      <c r="D8636">
        <v>0</v>
      </c>
      <c r="E8636" s="1">
        <v>45955.407442129632</v>
      </c>
      <c r="F8636" s="1">
        <v>45955.408136574071</v>
      </c>
      <c r="G8636" s="1">
        <v>45955.409942129627</v>
      </c>
      <c r="H8636" s="1">
        <v>45955.411643518521</v>
      </c>
      <c r="I8636" s="1">
        <v>45955.414780092593</v>
      </c>
    </row>
    <row r="8637" spans="1:9" x14ac:dyDescent="0.35">
      <c r="A8637">
        <v>108636</v>
      </c>
      <c r="B8637" t="s">
        <v>15</v>
      </c>
      <c r="C8637" t="s">
        <v>14</v>
      </c>
      <c r="D8637">
        <v>0</v>
      </c>
      <c r="E8637" s="1">
        <v>45955.407905092594</v>
      </c>
      <c r="F8637" s="1">
        <v>45955.408321759256</v>
      </c>
      <c r="G8637" s="1">
        <v>45955.408715277779</v>
      </c>
      <c r="H8637" s="1">
        <v>45955.410370370373</v>
      </c>
      <c r="I8637" s="1">
        <v>45955.417743055557</v>
      </c>
    </row>
    <row r="8638" spans="1:9" x14ac:dyDescent="0.35">
      <c r="A8638">
        <v>108637</v>
      </c>
      <c r="B8638" t="s">
        <v>21</v>
      </c>
      <c r="C8638" t="s">
        <v>12</v>
      </c>
      <c r="D8638">
        <v>0</v>
      </c>
      <c r="E8638" s="1">
        <v>45955.408472222225</v>
      </c>
      <c r="F8638" s="1">
        <v>45955.409270833334</v>
      </c>
      <c r="G8638" s="1">
        <v>45955.410173611112</v>
      </c>
      <c r="H8638" s="1">
        <v>45955.412187499998</v>
      </c>
      <c r="I8638" s="1">
        <v>45955.426041666666</v>
      </c>
    </row>
    <row r="8639" spans="1:9" x14ac:dyDescent="0.35">
      <c r="A8639">
        <v>108638</v>
      </c>
      <c r="B8639" t="s">
        <v>20</v>
      </c>
      <c r="C8639" t="s">
        <v>16</v>
      </c>
      <c r="D8639">
        <v>0</v>
      </c>
      <c r="E8639" s="1">
        <v>45955.408888888887</v>
      </c>
      <c r="F8639" s="1">
        <v>45955.410081018519</v>
      </c>
      <c r="G8639" s="1">
        <v>45955.410856481481</v>
      </c>
      <c r="H8639" s="1">
        <v>45955.413310185184</v>
      </c>
      <c r="I8639" s="1">
        <v>45955.42355324074</v>
      </c>
    </row>
    <row r="8640" spans="1:9" x14ac:dyDescent="0.35">
      <c r="A8640">
        <v>108639</v>
      </c>
      <c r="B8640" t="s">
        <v>18</v>
      </c>
      <c r="C8640" t="s">
        <v>10</v>
      </c>
      <c r="D8640">
        <v>0</v>
      </c>
      <c r="E8640" s="1">
        <v>45955.414282407408</v>
      </c>
      <c r="F8640" s="1">
        <v>45955.415532407409</v>
      </c>
      <c r="G8640" s="1">
        <v>45955.416458333333</v>
      </c>
      <c r="H8640" s="1">
        <v>45955.417685185188</v>
      </c>
      <c r="I8640" s="1">
        <v>45955.421435185184</v>
      </c>
    </row>
    <row r="8641" spans="1:9" x14ac:dyDescent="0.35">
      <c r="A8641">
        <v>108640</v>
      </c>
      <c r="B8641" t="s">
        <v>18</v>
      </c>
      <c r="C8641" t="s">
        <v>17</v>
      </c>
      <c r="D8641">
        <v>0</v>
      </c>
      <c r="E8641" s="1">
        <v>45955.416666666664</v>
      </c>
      <c r="F8641" s="1">
        <v>45955.417083333334</v>
      </c>
      <c r="G8641" s="1">
        <v>45955.417766203704</v>
      </c>
      <c r="H8641" s="1">
        <v>45955.418692129628</v>
      </c>
      <c r="I8641" s="1">
        <v>45955.423067129632</v>
      </c>
    </row>
    <row r="8642" spans="1:9" x14ac:dyDescent="0.35">
      <c r="A8642">
        <v>108641</v>
      </c>
      <c r="B8642" t="s">
        <v>9</v>
      </c>
      <c r="C8642" t="s">
        <v>10</v>
      </c>
      <c r="D8642">
        <v>0</v>
      </c>
      <c r="E8642" s="1">
        <v>45955.417997685188</v>
      </c>
      <c r="F8642" s="1">
        <v>45955.419305555559</v>
      </c>
      <c r="G8642" s="1">
        <v>45955.420081018521</v>
      </c>
      <c r="H8642" s="1">
        <v>45955.422106481485</v>
      </c>
      <c r="I8642" s="1">
        <v>45955.427789351852</v>
      </c>
    </row>
    <row r="8643" spans="1:9" x14ac:dyDescent="0.35">
      <c r="A8643">
        <v>108642</v>
      </c>
      <c r="B8643" t="s">
        <v>11</v>
      </c>
      <c r="C8643" t="s">
        <v>14</v>
      </c>
      <c r="D8643">
        <v>0</v>
      </c>
      <c r="E8643" s="1">
        <v>45955.422951388886</v>
      </c>
      <c r="F8643" s="1">
        <v>45955.423483796294</v>
      </c>
      <c r="G8643" s="1">
        <v>45955.424155092594</v>
      </c>
      <c r="H8643" s="1">
        <v>45955.425995370373</v>
      </c>
      <c r="I8643" s="1">
        <v>45955.437094907407</v>
      </c>
    </row>
    <row r="8644" spans="1:9" x14ac:dyDescent="0.35">
      <c r="A8644">
        <v>108643</v>
      </c>
      <c r="B8644" t="s">
        <v>15</v>
      </c>
      <c r="C8644" t="s">
        <v>14</v>
      </c>
      <c r="D8644">
        <v>0</v>
      </c>
      <c r="E8644" s="1">
        <v>45955.423958333333</v>
      </c>
      <c r="F8644" s="1">
        <v>45955.424444444441</v>
      </c>
      <c r="G8644" s="1">
        <v>45955.425474537034</v>
      </c>
      <c r="H8644" s="1">
        <v>45955.426319444443</v>
      </c>
      <c r="I8644" s="1">
        <v>45955.436967592592</v>
      </c>
    </row>
    <row r="8645" spans="1:9" x14ac:dyDescent="0.35">
      <c r="A8645">
        <v>108644</v>
      </c>
      <c r="B8645" t="s">
        <v>13</v>
      </c>
      <c r="C8645" t="s">
        <v>14</v>
      </c>
      <c r="D8645">
        <v>0</v>
      </c>
      <c r="E8645" s="1">
        <v>45955.424791666665</v>
      </c>
      <c r="F8645" s="1">
        <v>45955.426111111112</v>
      </c>
      <c r="G8645" s="1">
        <v>45955.426249999997</v>
      </c>
      <c r="H8645" s="1">
        <v>45955.42728009259</v>
      </c>
      <c r="I8645" s="1">
        <v>45955.438020833331</v>
      </c>
    </row>
    <row r="8646" spans="1:9" x14ac:dyDescent="0.35">
      <c r="A8646">
        <v>108645</v>
      </c>
      <c r="B8646" t="s">
        <v>19</v>
      </c>
      <c r="C8646" t="s">
        <v>10</v>
      </c>
      <c r="D8646">
        <v>0</v>
      </c>
      <c r="E8646" s="1">
        <v>45955.424872685187</v>
      </c>
      <c r="F8646" s="1">
        <v>45955.425474537034</v>
      </c>
      <c r="G8646" s="1">
        <v>45955.425937499997</v>
      </c>
      <c r="H8646" s="1">
        <v>45955.426736111112</v>
      </c>
      <c r="I8646" s="1">
        <v>45955.430821759262</v>
      </c>
    </row>
    <row r="8647" spans="1:9" x14ac:dyDescent="0.35">
      <c r="A8647">
        <v>108646</v>
      </c>
      <c r="B8647" t="s">
        <v>22</v>
      </c>
      <c r="C8647" t="s">
        <v>14</v>
      </c>
      <c r="D8647">
        <v>0</v>
      </c>
      <c r="E8647" s="1">
        <v>45955.428738425922</v>
      </c>
      <c r="F8647" s="1">
        <v>45955.429675925923</v>
      </c>
      <c r="G8647" s="1">
        <v>45955.429849537039</v>
      </c>
      <c r="H8647" s="1">
        <v>45955.432789351849</v>
      </c>
      <c r="I8647" s="1">
        <v>45955.442766203705</v>
      </c>
    </row>
    <row r="8648" spans="1:9" x14ac:dyDescent="0.35">
      <c r="A8648">
        <v>108647</v>
      </c>
      <c r="B8648" t="s">
        <v>13</v>
      </c>
      <c r="C8648" t="s">
        <v>17</v>
      </c>
      <c r="D8648">
        <v>0</v>
      </c>
      <c r="E8648" s="1">
        <v>45955.429861111108</v>
      </c>
      <c r="F8648" s="1">
        <v>45955.431134259263</v>
      </c>
      <c r="G8648" s="1">
        <v>45955.431817129633</v>
      </c>
      <c r="H8648" s="1">
        <v>45955.433761574073</v>
      </c>
      <c r="I8648" s="1">
        <v>45955.447581018518</v>
      </c>
    </row>
    <row r="8649" spans="1:9" x14ac:dyDescent="0.35">
      <c r="A8649">
        <v>108648</v>
      </c>
      <c r="B8649" t="s">
        <v>18</v>
      </c>
      <c r="C8649" t="s">
        <v>12</v>
      </c>
      <c r="D8649">
        <v>0</v>
      </c>
      <c r="E8649" s="1">
        <v>45955.429884259262</v>
      </c>
      <c r="F8649" s="1">
        <v>45955.430775462963</v>
      </c>
      <c r="G8649" s="1">
        <v>45955.431030092594</v>
      </c>
      <c r="H8649" s="1">
        <v>45955.433495370373</v>
      </c>
      <c r="I8649" s="1">
        <v>45955.440381944441</v>
      </c>
    </row>
    <row r="8650" spans="1:9" x14ac:dyDescent="0.35">
      <c r="A8650">
        <v>108649</v>
      </c>
      <c r="B8650" t="s">
        <v>20</v>
      </c>
      <c r="C8650" t="s">
        <v>16</v>
      </c>
      <c r="D8650">
        <v>0</v>
      </c>
      <c r="E8650" s="1">
        <v>45955.433368055557</v>
      </c>
      <c r="F8650" s="1">
        <v>45955.433993055558</v>
      </c>
      <c r="G8650" s="1">
        <v>45955.435196759259</v>
      </c>
      <c r="H8650" s="1">
        <v>45955.436064814814</v>
      </c>
      <c r="I8650" s="1">
        <v>45955.441284722219</v>
      </c>
    </row>
    <row r="8651" spans="1:9" x14ac:dyDescent="0.35">
      <c r="A8651">
        <v>108650</v>
      </c>
      <c r="B8651" t="s">
        <v>9</v>
      </c>
      <c r="C8651" t="s">
        <v>17</v>
      </c>
      <c r="D8651">
        <v>0</v>
      </c>
      <c r="E8651" s="1">
        <v>45955.435763888891</v>
      </c>
      <c r="F8651" s="1">
        <v>45955.436944444446</v>
      </c>
      <c r="G8651" s="1">
        <v>45955.437337962961</v>
      </c>
      <c r="H8651" s="1">
        <v>45955.440763888888</v>
      </c>
      <c r="I8651" s="1">
        <v>45955.441967592589</v>
      </c>
    </row>
    <row r="8652" spans="1:9" x14ac:dyDescent="0.35">
      <c r="A8652">
        <v>108651</v>
      </c>
      <c r="B8652" t="s">
        <v>21</v>
      </c>
      <c r="C8652" t="s">
        <v>12</v>
      </c>
      <c r="D8652">
        <v>0</v>
      </c>
      <c r="E8652" s="1">
        <v>45955.436388888891</v>
      </c>
      <c r="F8652" s="1">
        <v>45955.437569444446</v>
      </c>
      <c r="G8652" s="1">
        <v>45955.438171296293</v>
      </c>
      <c r="H8652" s="1">
        <v>45955.439282407409</v>
      </c>
      <c r="I8652" s="1">
        <v>45955.445752314816</v>
      </c>
    </row>
    <row r="8653" spans="1:9" x14ac:dyDescent="0.35">
      <c r="A8653">
        <v>108652</v>
      </c>
      <c r="B8653" t="s">
        <v>13</v>
      </c>
      <c r="C8653" t="s">
        <v>10</v>
      </c>
      <c r="D8653">
        <v>0</v>
      </c>
      <c r="E8653" s="1">
        <v>45955.437719907408</v>
      </c>
      <c r="F8653" s="1">
        <v>45955.438449074078</v>
      </c>
      <c r="G8653" s="1">
        <v>45955.43891203704</v>
      </c>
      <c r="H8653" s="1">
        <v>45955.44195601852</v>
      </c>
      <c r="I8653" s="1">
        <v>45955.450300925928</v>
      </c>
    </row>
    <row r="8654" spans="1:9" x14ac:dyDescent="0.35">
      <c r="A8654">
        <v>108653</v>
      </c>
      <c r="B8654" t="s">
        <v>18</v>
      </c>
      <c r="C8654" t="s">
        <v>14</v>
      </c>
      <c r="D8654">
        <v>0</v>
      </c>
      <c r="E8654" s="1">
        <v>45955.438136574077</v>
      </c>
      <c r="F8654" s="1">
        <v>45955.438969907409</v>
      </c>
      <c r="G8654" s="1">
        <v>45955.439166666663</v>
      </c>
      <c r="H8654" s="1">
        <v>45955.440462962964</v>
      </c>
      <c r="I8654" s="1">
        <v>45955.446064814816</v>
      </c>
    </row>
    <row r="8655" spans="1:9" x14ac:dyDescent="0.35">
      <c r="A8655">
        <v>108654</v>
      </c>
      <c r="B8655" t="s">
        <v>13</v>
      </c>
      <c r="C8655" t="s">
        <v>12</v>
      </c>
      <c r="D8655">
        <v>0</v>
      </c>
      <c r="E8655" s="1">
        <v>45955.438958333332</v>
      </c>
      <c r="F8655" s="1">
        <v>45955.439571759256</v>
      </c>
      <c r="G8655" s="1">
        <v>45955.440162037034</v>
      </c>
      <c r="H8655" s="1">
        <v>45955.443460648145</v>
      </c>
      <c r="I8655" s="1">
        <v>45955.44736111111</v>
      </c>
    </row>
    <row r="8656" spans="1:9" x14ac:dyDescent="0.35">
      <c r="A8656">
        <v>108655</v>
      </c>
      <c r="B8656" t="s">
        <v>21</v>
      </c>
      <c r="C8656" t="s">
        <v>14</v>
      </c>
      <c r="D8656">
        <v>0</v>
      </c>
      <c r="E8656" s="1">
        <v>45955.441250000003</v>
      </c>
      <c r="F8656" s="1">
        <v>45955.442384259259</v>
      </c>
      <c r="G8656" s="1">
        <v>45955.442662037036</v>
      </c>
      <c r="H8656" s="1">
        <v>45955.444247685184</v>
      </c>
      <c r="I8656" s="1">
        <v>45955.446250000001</v>
      </c>
    </row>
    <row r="8657" spans="1:9" x14ac:dyDescent="0.35">
      <c r="A8657">
        <v>108656</v>
      </c>
      <c r="B8657" t="s">
        <v>18</v>
      </c>
      <c r="C8657" t="s">
        <v>14</v>
      </c>
      <c r="D8657">
        <v>0</v>
      </c>
      <c r="E8657" s="1">
        <v>45955.442685185182</v>
      </c>
      <c r="F8657" s="1">
        <v>45955.44363425926</v>
      </c>
      <c r="G8657" s="1">
        <v>45955.444363425922</v>
      </c>
      <c r="H8657" s="1">
        <v>45955.447164351855</v>
      </c>
      <c r="I8657" s="1">
        <v>45955.451724537037</v>
      </c>
    </row>
    <row r="8658" spans="1:9" x14ac:dyDescent="0.35">
      <c r="A8658">
        <v>108657</v>
      </c>
      <c r="B8658" t="s">
        <v>15</v>
      </c>
      <c r="C8658" t="s">
        <v>16</v>
      </c>
      <c r="D8658">
        <v>0</v>
      </c>
      <c r="E8658" s="1">
        <v>45955.443703703706</v>
      </c>
      <c r="F8658" s="1">
        <v>45955.444513888891</v>
      </c>
      <c r="G8658" s="1">
        <v>45955.444988425923</v>
      </c>
      <c r="H8658" s="1">
        <v>45955.446388888886</v>
      </c>
      <c r="I8658" s="1">
        <v>45955.456990740742</v>
      </c>
    </row>
    <row r="8659" spans="1:9" x14ac:dyDescent="0.35">
      <c r="A8659">
        <v>108658</v>
      </c>
      <c r="B8659" t="s">
        <v>9</v>
      </c>
      <c r="C8659" t="s">
        <v>14</v>
      </c>
      <c r="D8659">
        <v>0</v>
      </c>
      <c r="E8659" s="1">
        <v>45955.444675925923</v>
      </c>
      <c r="F8659" s="1">
        <v>45955.445844907408</v>
      </c>
      <c r="G8659" s="1">
        <v>45955.446701388886</v>
      </c>
      <c r="H8659" s="1">
        <v>45955.449293981481</v>
      </c>
      <c r="I8659" s="1">
        <v>45955.452060185184</v>
      </c>
    </row>
    <row r="8660" spans="1:9" x14ac:dyDescent="0.35">
      <c r="A8660">
        <v>108659</v>
      </c>
      <c r="B8660" t="s">
        <v>9</v>
      </c>
      <c r="C8660" t="s">
        <v>16</v>
      </c>
      <c r="D8660">
        <v>0</v>
      </c>
      <c r="E8660" s="1">
        <v>45955.445902777778</v>
      </c>
      <c r="F8660" s="1">
        <v>45955.446909722225</v>
      </c>
      <c r="G8660" s="1">
        <v>45955.448391203703</v>
      </c>
      <c r="H8660" s="1">
        <v>45955.451458333337</v>
      </c>
      <c r="I8660" s="1">
        <v>45955.462025462963</v>
      </c>
    </row>
    <row r="8661" spans="1:9" x14ac:dyDescent="0.35">
      <c r="A8661">
        <v>108660</v>
      </c>
      <c r="B8661" t="s">
        <v>18</v>
      </c>
      <c r="C8661" t="s">
        <v>16</v>
      </c>
      <c r="D8661">
        <v>0</v>
      </c>
      <c r="E8661" s="1">
        <v>45955.44866898148</v>
      </c>
      <c r="F8661" s="1">
        <v>45955.449097222219</v>
      </c>
      <c r="G8661" s="1">
        <v>45955.450925925928</v>
      </c>
      <c r="H8661" s="1">
        <v>45955.452314814815</v>
      </c>
      <c r="I8661" s="1">
        <v>45955.460289351853</v>
      </c>
    </row>
    <row r="8662" spans="1:9" x14ac:dyDescent="0.35">
      <c r="A8662">
        <v>108661</v>
      </c>
      <c r="B8662" t="s">
        <v>9</v>
      </c>
      <c r="C8662" t="s">
        <v>14</v>
      </c>
      <c r="D8662">
        <v>0</v>
      </c>
      <c r="E8662" s="1">
        <v>45955.449467592596</v>
      </c>
      <c r="F8662" s="1">
        <v>45955.450138888889</v>
      </c>
      <c r="G8662" s="1">
        <v>45955.45103009259</v>
      </c>
      <c r="H8662" s="1">
        <v>45955.452210648145</v>
      </c>
      <c r="I8662" s="1">
        <v>45955.465833333335</v>
      </c>
    </row>
    <row r="8663" spans="1:9" x14ac:dyDescent="0.35">
      <c r="A8663">
        <v>108662</v>
      </c>
      <c r="B8663" t="s">
        <v>9</v>
      </c>
      <c r="C8663" t="s">
        <v>12</v>
      </c>
      <c r="D8663">
        <v>0</v>
      </c>
      <c r="E8663" s="1">
        <v>45955.44972222222</v>
      </c>
      <c r="F8663" s="1">
        <v>45955.450150462966</v>
      </c>
      <c r="G8663" s="1">
        <v>45955.450578703705</v>
      </c>
      <c r="H8663" s="1">
        <v>45955.452604166669</v>
      </c>
      <c r="I8663" s="1">
        <v>45955.458819444444</v>
      </c>
    </row>
    <row r="8664" spans="1:9" x14ac:dyDescent="0.35">
      <c r="A8664">
        <v>108663</v>
      </c>
      <c r="B8664" t="s">
        <v>18</v>
      </c>
      <c r="C8664" t="s">
        <v>10</v>
      </c>
      <c r="D8664">
        <v>0</v>
      </c>
      <c r="E8664" s="1">
        <v>45955.450740740744</v>
      </c>
      <c r="F8664" s="1">
        <v>45955.451747685183</v>
      </c>
      <c r="G8664" s="1">
        <v>45955.452719907407</v>
      </c>
      <c r="H8664" s="1">
        <v>45955.453784722224</v>
      </c>
      <c r="I8664" s="1">
        <v>45955.466481481482</v>
      </c>
    </row>
    <row r="8665" spans="1:9" x14ac:dyDescent="0.35">
      <c r="A8665">
        <v>108664</v>
      </c>
      <c r="B8665" t="s">
        <v>9</v>
      </c>
      <c r="C8665" t="s">
        <v>14</v>
      </c>
      <c r="D8665">
        <v>0</v>
      </c>
      <c r="E8665" s="1">
        <v>45955.451979166668</v>
      </c>
      <c r="F8665" s="1">
        <v>45955.452638888892</v>
      </c>
      <c r="G8665" s="1">
        <v>45955.452696759261</v>
      </c>
      <c r="H8665" s="1">
        <v>45955.453842592593</v>
      </c>
      <c r="I8665" s="1">
        <v>45955.462256944447</v>
      </c>
    </row>
    <row r="8666" spans="1:9" x14ac:dyDescent="0.35">
      <c r="A8666">
        <v>108665</v>
      </c>
      <c r="B8666" t="s">
        <v>20</v>
      </c>
      <c r="C8666" t="s">
        <v>16</v>
      </c>
      <c r="D8666">
        <v>0</v>
      </c>
      <c r="E8666" s="1">
        <v>45955.452187499999</v>
      </c>
      <c r="F8666" s="1">
        <v>45955.453287037039</v>
      </c>
      <c r="G8666" s="1">
        <v>45955.454837962963</v>
      </c>
      <c r="H8666" s="1">
        <v>45955.458078703705</v>
      </c>
      <c r="I8666" s="1">
        <v>45955.46199074074</v>
      </c>
    </row>
    <row r="8667" spans="1:9" x14ac:dyDescent="0.35">
      <c r="A8667">
        <v>108666</v>
      </c>
      <c r="B8667" t="s">
        <v>20</v>
      </c>
      <c r="C8667" t="s">
        <v>17</v>
      </c>
      <c r="D8667">
        <v>0</v>
      </c>
      <c r="E8667" s="1">
        <v>45955.45239583333</v>
      </c>
      <c r="F8667" s="1">
        <v>45955.452962962961</v>
      </c>
      <c r="G8667" s="1">
        <v>45955.453252314815</v>
      </c>
      <c r="H8667" s="1">
        <v>45955.456608796296</v>
      </c>
      <c r="I8667" s="1">
        <v>45955.463240740741</v>
      </c>
    </row>
    <row r="8668" spans="1:9" x14ac:dyDescent="0.35">
      <c r="A8668">
        <v>108667</v>
      </c>
      <c r="B8668" t="s">
        <v>15</v>
      </c>
      <c r="C8668" t="s">
        <v>17</v>
      </c>
      <c r="D8668">
        <v>0</v>
      </c>
      <c r="E8668" s="1">
        <v>45955.45449074074</v>
      </c>
      <c r="F8668" s="1">
        <v>45955.455567129633</v>
      </c>
      <c r="G8668" s="1">
        <v>45955.456064814818</v>
      </c>
      <c r="H8668" s="1">
        <v>45955.459398148145</v>
      </c>
      <c r="I8668" s="1">
        <v>45955.466550925928</v>
      </c>
    </row>
    <row r="8669" spans="1:9" x14ac:dyDescent="0.35">
      <c r="A8669">
        <v>108668</v>
      </c>
      <c r="B8669" t="s">
        <v>21</v>
      </c>
      <c r="C8669" t="s">
        <v>12</v>
      </c>
      <c r="D8669">
        <v>0</v>
      </c>
      <c r="E8669" s="1">
        <v>45955.455914351849</v>
      </c>
      <c r="F8669" s="1">
        <v>45955.457245370373</v>
      </c>
      <c r="G8669" s="1">
        <v>45955.458067129628</v>
      </c>
      <c r="H8669" s="1">
        <v>45955.461076388892</v>
      </c>
      <c r="I8669" s="1">
        <v>45955.474814814814</v>
      </c>
    </row>
    <row r="8670" spans="1:9" x14ac:dyDescent="0.35">
      <c r="A8670">
        <v>108669</v>
      </c>
      <c r="B8670" t="s">
        <v>9</v>
      </c>
      <c r="C8670" t="s">
        <v>12</v>
      </c>
      <c r="D8670">
        <v>0</v>
      </c>
      <c r="E8670" s="1">
        <v>45955.457511574074</v>
      </c>
      <c r="F8670" s="1">
        <v>45955.458124999997</v>
      </c>
      <c r="G8670" s="1">
        <v>45955.458564814813</v>
      </c>
      <c r="H8670" s="1">
        <v>45955.461423611108</v>
      </c>
      <c r="I8670" s="1">
        <v>45955.465902777774</v>
      </c>
    </row>
    <row r="8671" spans="1:9" x14ac:dyDescent="0.35">
      <c r="A8671">
        <v>108670</v>
      </c>
      <c r="B8671" t="s">
        <v>15</v>
      </c>
      <c r="C8671" t="s">
        <v>17</v>
      </c>
      <c r="D8671">
        <v>0</v>
      </c>
      <c r="E8671" s="1">
        <v>45955.458969907406</v>
      </c>
      <c r="F8671" s="1">
        <v>45955.459398148145</v>
      </c>
      <c r="G8671" s="1">
        <v>45955.460312499999</v>
      </c>
      <c r="H8671" s="1">
        <v>45955.461377314816</v>
      </c>
      <c r="I8671" s="1">
        <v>45955.464814814812</v>
      </c>
    </row>
    <row r="8672" spans="1:9" x14ac:dyDescent="0.35">
      <c r="A8672">
        <v>108671</v>
      </c>
      <c r="B8672" t="s">
        <v>15</v>
      </c>
      <c r="C8672" t="s">
        <v>10</v>
      </c>
      <c r="D8672">
        <v>0</v>
      </c>
      <c r="E8672" s="1">
        <v>45955.459722222222</v>
      </c>
      <c r="F8672" s="1">
        <v>45955.460451388892</v>
      </c>
      <c r="G8672" s="1">
        <v>45955.461342592593</v>
      </c>
      <c r="H8672" s="1">
        <v>45955.46434027778</v>
      </c>
      <c r="I8672" s="1">
        <v>45955.471875000003</v>
      </c>
    </row>
    <row r="8673" spans="1:9" x14ac:dyDescent="0.35">
      <c r="A8673">
        <v>108672</v>
      </c>
      <c r="B8673" t="s">
        <v>20</v>
      </c>
      <c r="C8673" t="s">
        <v>14</v>
      </c>
      <c r="D8673">
        <v>1</v>
      </c>
      <c r="E8673" s="1">
        <v>45955.461018518516</v>
      </c>
      <c r="F8673" s="1">
        <v>45955.462118055555</v>
      </c>
      <c r="G8673" s="1">
        <v>45955.462893518517</v>
      </c>
      <c r="H8673" s="1">
        <v>45955.464131944442</v>
      </c>
      <c r="I8673" s="1">
        <v>45955.468645833331</v>
      </c>
    </row>
    <row r="8674" spans="1:9" x14ac:dyDescent="0.35">
      <c r="A8674">
        <v>108673</v>
      </c>
      <c r="B8674" t="s">
        <v>11</v>
      </c>
      <c r="C8674" t="s">
        <v>10</v>
      </c>
      <c r="D8674">
        <v>0</v>
      </c>
      <c r="E8674" s="1">
        <v>45955.4612037037</v>
      </c>
      <c r="F8674" s="1">
        <v>45955.462418981479</v>
      </c>
      <c r="G8674" s="1">
        <v>45955.462592592594</v>
      </c>
      <c r="H8674" s="1">
        <v>45955.463680555556</v>
      </c>
      <c r="I8674" s="1">
        <v>45955.468773148146</v>
      </c>
    </row>
    <row r="8675" spans="1:9" x14ac:dyDescent="0.35">
      <c r="A8675">
        <v>108674</v>
      </c>
      <c r="B8675" t="s">
        <v>9</v>
      </c>
      <c r="C8675" t="s">
        <v>17</v>
      </c>
      <c r="D8675">
        <v>0</v>
      </c>
      <c r="E8675" s="1">
        <v>45955.462835648148</v>
      </c>
      <c r="F8675" s="1">
        <v>45955.463252314818</v>
      </c>
      <c r="G8675" s="1">
        <v>45955.464282407411</v>
      </c>
      <c r="H8675" s="1">
        <v>45955.466249999998</v>
      </c>
      <c r="I8675" s="1">
        <v>45955.476064814815</v>
      </c>
    </row>
    <row r="8676" spans="1:9" x14ac:dyDescent="0.35">
      <c r="A8676">
        <v>108675</v>
      </c>
      <c r="B8676" t="s">
        <v>15</v>
      </c>
      <c r="C8676" t="s">
        <v>14</v>
      </c>
      <c r="D8676">
        <v>0</v>
      </c>
      <c r="E8676" s="1">
        <v>45955.462939814817</v>
      </c>
      <c r="F8676" s="1">
        <v>45955.463877314818</v>
      </c>
      <c r="G8676" s="1">
        <v>45955.464479166665</v>
      </c>
      <c r="H8676" s="1">
        <v>45955.465381944443</v>
      </c>
      <c r="I8676" s="1">
        <v>45955.469594907408</v>
      </c>
    </row>
    <row r="8677" spans="1:9" x14ac:dyDescent="0.35">
      <c r="A8677">
        <v>108676</v>
      </c>
      <c r="B8677" t="s">
        <v>22</v>
      </c>
      <c r="C8677" t="s">
        <v>14</v>
      </c>
      <c r="D8677">
        <v>0</v>
      </c>
      <c r="E8677" s="1">
        <v>45955.464421296296</v>
      </c>
      <c r="F8677" s="1">
        <v>45955.464780092596</v>
      </c>
      <c r="G8677" s="1">
        <v>45955.46570601852</v>
      </c>
      <c r="H8677" s="1">
        <v>45955.467083333337</v>
      </c>
      <c r="I8677" s="1">
        <v>45955.476805555554</v>
      </c>
    </row>
    <row r="8678" spans="1:9" x14ac:dyDescent="0.35">
      <c r="A8678">
        <v>108677</v>
      </c>
      <c r="B8678" t="s">
        <v>11</v>
      </c>
      <c r="C8678" t="s">
        <v>10</v>
      </c>
      <c r="D8678">
        <v>0</v>
      </c>
      <c r="E8678" s="1">
        <v>45955.46502314815</v>
      </c>
      <c r="F8678" s="1">
        <v>45955.465868055559</v>
      </c>
      <c r="G8678" s="1">
        <v>45955.466238425928</v>
      </c>
      <c r="H8678" s="1">
        <v>45955.469490740739</v>
      </c>
      <c r="I8678" s="1">
        <v>45955.475023148145</v>
      </c>
    </row>
    <row r="8679" spans="1:9" x14ac:dyDescent="0.35">
      <c r="A8679">
        <v>108678</v>
      </c>
      <c r="B8679" t="s">
        <v>19</v>
      </c>
      <c r="C8679" t="s">
        <v>16</v>
      </c>
      <c r="D8679">
        <v>0</v>
      </c>
      <c r="E8679" s="1">
        <v>45955.466620370367</v>
      </c>
      <c r="F8679" s="1">
        <v>45955.46733796296</v>
      </c>
      <c r="G8679" s="1">
        <v>45955.469201388885</v>
      </c>
      <c r="H8679" s="1">
        <v>45955.473113425927</v>
      </c>
      <c r="I8679" s="1">
        <v>45955.474317129629</v>
      </c>
    </row>
    <row r="8680" spans="1:9" x14ac:dyDescent="0.35">
      <c r="A8680">
        <v>108679</v>
      </c>
      <c r="B8680" t="s">
        <v>20</v>
      </c>
      <c r="C8680" t="s">
        <v>17</v>
      </c>
      <c r="D8680">
        <v>0</v>
      </c>
      <c r="E8680" s="1">
        <v>45955.468275462961</v>
      </c>
      <c r="F8680" s="1">
        <v>45955.469351851854</v>
      </c>
      <c r="G8680" s="1">
        <v>45955.470104166663</v>
      </c>
      <c r="H8680" s="1">
        <v>45955.471030092594</v>
      </c>
      <c r="I8680" s="1">
        <v>45955.482430555552</v>
      </c>
    </row>
    <row r="8681" spans="1:9" x14ac:dyDescent="0.35">
      <c r="A8681">
        <v>108680</v>
      </c>
      <c r="B8681" t="s">
        <v>9</v>
      </c>
      <c r="C8681" t="s">
        <v>14</v>
      </c>
      <c r="D8681">
        <v>0</v>
      </c>
      <c r="E8681" s="1">
        <v>45955.468668981484</v>
      </c>
      <c r="F8681" s="1">
        <v>45955.469490740739</v>
      </c>
      <c r="G8681" s="1">
        <v>45955.470173611109</v>
      </c>
      <c r="H8681" s="1">
        <v>45955.470868055556</v>
      </c>
      <c r="I8681" s="1">
        <v>45955.478703703702</v>
      </c>
    </row>
    <row r="8682" spans="1:9" x14ac:dyDescent="0.35">
      <c r="A8682">
        <v>108681</v>
      </c>
      <c r="B8682" t="s">
        <v>9</v>
      </c>
      <c r="C8682" t="s">
        <v>12</v>
      </c>
      <c r="D8682">
        <v>0</v>
      </c>
      <c r="E8682" s="1">
        <v>45955.470555555556</v>
      </c>
      <c r="F8682" s="1">
        <v>45955.471585648149</v>
      </c>
      <c r="G8682" s="1">
        <v>45955.471990740742</v>
      </c>
      <c r="H8682" s="1">
        <v>45955.473796296297</v>
      </c>
      <c r="I8682" s="1">
        <v>45955.479537037034</v>
      </c>
    </row>
    <row r="8683" spans="1:9" x14ac:dyDescent="0.35">
      <c r="A8683">
        <v>108682</v>
      </c>
      <c r="B8683" t="s">
        <v>21</v>
      </c>
      <c r="C8683" t="s">
        <v>10</v>
      </c>
      <c r="D8683">
        <v>0</v>
      </c>
      <c r="E8683" s="1">
        <v>45955.474965277775</v>
      </c>
      <c r="F8683" s="1">
        <v>45955.475729166668</v>
      </c>
      <c r="G8683" s="1">
        <v>45955.4762962963</v>
      </c>
      <c r="H8683" s="1">
        <v>45955.477581018517</v>
      </c>
      <c r="I8683" s="1">
        <v>45955.488113425927</v>
      </c>
    </row>
    <row r="8684" spans="1:9" x14ac:dyDescent="0.35">
      <c r="A8684">
        <v>108683</v>
      </c>
      <c r="B8684" t="s">
        <v>22</v>
      </c>
      <c r="C8684" t="s">
        <v>10</v>
      </c>
      <c r="D8684">
        <v>0</v>
      </c>
      <c r="E8684" s="1">
        <v>45955.475798611114</v>
      </c>
      <c r="F8684" s="1">
        <v>45955.476203703707</v>
      </c>
      <c r="G8684" s="1">
        <v>45955.476817129631</v>
      </c>
      <c r="H8684" s="1">
        <v>45955.480243055557</v>
      </c>
      <c r="I8684" s="1">
        <v>45955.485069444447</v>
      </c>
    </row>
    <row r="8685" spans="1:9" x14ac:dyDescent="0.35">
      <c r="A8685">
        <v>108684</v>
      </c>
      <c r="B8685" t="s">
        <v>13</v>
      </c>
      <c r="C8685" t="s">
        <v>12</v>
      </c>
      <c r="D8685">
        <v>0</v>
      </c>
      <c r="E8685" s="1">
        <v>45955.477824074071</v>
      </c>
      <c r="F8685" s="1">
        <v>45955.478506944448</v>
      </c>
      <c r="G8685" s="1">
        <v>45955.47892361111</v>
      </c>
      <c r="H8685" s="1">
        <v>45955.480254629627</v>
      </c>
      <c r="I8685" s="1">
        <v>45955.489178240743</v>
      </c>
    </row>
    <row r="8686" spans="1:9" x14ac:dyDescent="0.35">
      <c r="A8686">
        <v>108685</v>
      </c>
      <c r="B8686" t="s">
        <v>18</v>
      </c>
      <c r="C8686" t="s">
        <v>17</v>
      </c>
      <c r="D8686">
        <v>0</v>
      </c>
      <c r="E8686" s="1">
        <v>45955.479317129626</v>
      </c>
      <c r="F8686" s="1">
        <v>45955.480347222219</v>
      </c>
      <c r="G8686" s="1">
        <v>45955.480763888889</v>
      </c>
      <c r="H8686" s="1">
        <v>45955.483726851853</v>
      </c>
      <c r="I8686" s="1">
        <v>45955.49759259259</v>
      </c>
    </row>
    <row r="8687" spans="1:9" x14ac:dyDescent="0.35">
      <c r="A8687">
        <v>108686</v>
      </c>
      <c r="B8687" t="s">
        <v>11</v>
      </c>
      <c r="C8687" t="s">
        <v>16</v>
      </c>
      <c r="D8687">
        <v>0</v>
      </c>
      <c r="E8687" s="1">
        <v>45955.479942129627</v>
      </c>
      <c r="F8687" s="1">
        <v>45955.480740740742</v>
      </c>
      <c r="G8687" s="1">
        <v>45955.482164351852</v>
      </c>
      <c r="H8687" s="1">
        <v>45955.487187500003</v>
      </c>
      <c r="I8687" s="1">
        <v>45955.498935185184</v>
      </c>
    </row>
    <row r="8688" spans="1:9" x14ac:dyDescent="0.35">
      <c r="A8688">
        <v>108687</v>
      </c>
      <c r="B8688" t="s">
        <v>19</v>
      </c>
      <c r="C8688" t="s">
        <v>17</v>
      </c>
      <c r="D8688">
        <v>0</v>
      </c>
      <c r="E8688" s="1">
        <v>45955.481620370374</v>
      </c>
      <c r="F8688" s="1">
        <v>45955.482268518521</v>
      </c>
      <c r="G8688" s="1">
        <v>45955.482743055552</v>
      </c>
      <c r="H8688" s="1">
        <v>45955.483958333331</v>
      </c>
      <c r="I8688" s="1">
        <v>45955.485555555555</v>
      </c>
    </row>
    <row r="8689" spans="1:9" x14ac:dyDescent="0.35">
      <c r="A8689">
        <v>108688</v>
      </c>
      <c r="B8689" t="s">
        <v>9</v>
      </c>
      <c r="C8689" t="s">
        <v>14</v>
      </c>
      <c r="D8689">
        <v>0</v>
      </c>
      <c r="E8689" s="1">
        <v>45955.483182870368</v>
      </c>
      <c r="F8689" s="1">
        <v>45955.484363425923</v>
      </c>
      <c r="G8689" s="1">
        <v>45955.484560185185</v>
      </c>
      <c r="H8689" s="1">
        <v>45955.48678240741</v>
      </c>
      <c r="I8689" s="1">
        <v>45955.496932870374</v>
      </c>
    </row>
    <row r="8690" spans="1:9" x14ac:dyDescent="0.35">
      <c r="A8690">
        <v>108689</v>
      </c>
      <c r="B8690" t="s">
        <v>11</v>
      </c>
      <c r="C8690" t="s">
        <v>16</v>
      </c>
      <c r="D8690">
        <v>0</v>
      </c>
      <c r="E8690" s="1">
        <v>45955.483206018522</v>
      </c>
      <c r="F8690" s="1">
        <v>45955.484386574077</v>
      </c>
      <c r="G8690" s="1">
        <v>45955.485069444447</v>
      </c>
      <c r="H8690" s="1">
        <v>45955.486261574071</v>
      </c>
      <c r="I8690" s="1">
        <v>45955.492766203701</v>
      </c>
    </row>
    <row r="8691" spans="1:9" x14ac:dyDescent="0.35">
      <c r="A8691">
        <v>108690</v>
      </c>
      <c r="B8691" t="s">
        <v>18</v>
      </c>
      <c r="C8691" t="s">
        <v>17</v>
      </c>
      <c r="D8691">
        <v>0</v>
      </c>
      <c r="E8691" s="1">
        <v>45955.489791666667</v>
      </c>
      <c r="F8691" s="1">
        <v>45955.490555555552</v>
      </c>
      <c r="G8691" s="1">
        <v>45955.490844907406</v>
      </c>
      <c r="H8691" s="1">
        <v>45955.492060185185</v>
      </c>
      <c r="I8691" s="1">
        <v>45955.4997337963</v>
      </c>
    </row>
    <row r="8692" spans="1:9" x14ac:dyDescent="0.35">
      <c r="A8692">
        <v>108691</v>
      </c>
      <c r="B8692" t="s">
        <v>21</v>
      </c>
      <c r="C8692" t="s">
        <v>10</v>
      </c>
      <c r="D8692">
        <v>0</v>
      </c>
      <c r="E8692" s="1">
        <v>45955.489918981482</v>
      </c>
      <c r="F8692" s="1">
        <v>45955.490324074075</v>
      </c>
      <c r="G8692" s="1">
        <v>45955.490416666667</v>
      </c>
      <c r="H8692" s="1">
        <v>45955.493726851855</v>
      </c>
      <c r="I8692" s="1">
        <v>45955.495995370373</v>
      </c>
    </row>
    <row r="8693" spans="1:9" x14ac:dyDescent="0.35">
      <c r="A8693">
        <v>108692</v>
      </c>
      <c r="B8693" t="s">
        <v>9</v>
      </c>
      <c r="C8693" t="s">
        <v>16</v>
      </c>
      <c r="D8693">
        <v>0</v>
      </c>
      <c r="E8693" s="1">
        <v>45955.491967592592</v>
      </c>
      <c r="F8693" s="1">
        <v>45955.492418981485</v>
      </c>
      <c r="G8693" s="1">
        <v>45955.494143518517</v>
      </c>
      <c r="H8693" s="1">
        <v>45955.495729166665</v>
      </c>
      <c r="I8693" s="1">
        <v>45955.507337962961</v>
      </c>
    </row>
    <row r="8694" spans="1:9" x14ac:dyDescent="0.35">
      <c r="A8694">
        <v>108693</v>
      </c>
      <c r="B8694" t="s">
        <v>9</v>
      </c>
      <c r="C8694" t="s">
        <v>14</v>
      </c>
      <c r="D8694">
        <v>0</v>
      </c>
      <c r="E8694" s="1">
        <v>45955.497060185182</v>
      </c>
      <c r="F8694" s="1">
        <v>45955.498043981483</v>
      </c>
      <c r="G8694" s="1">
        <v>45955.49894675926</v>
      </c>
      <c r="H8694" s="1">
        <v>45955.499664351853</v>
      </c>
      <c r="I8694" s="1">
        <v>45955.503888888888</v>
      </c>
    </row>
    <row r="8695" spans="1:9" x14ac:dyDescent="0.35">
      <c r="A8695">
        <v>108694</v>
      </c>
      <c r="B8695" t="s">
        <v>15</v>
      </c>
      <c r="C8695" t="s">
        <v>12</v>
      </c>
      <c r="D8695">
        <v>0</v>
      </c>
      <c r="E8695" s="1">
        <v>45955.498680555553</v>
      </c>
      <c r="F8695" s="1">
        <v>45955.499398148146</v>
      </c>
      <c r="G8695" s="1">
        <v>45955.499791666669</v>
      </c>
      <c r="H8695" s="1">
        <v>45955.502303240741</v>
      </c>
      <c r="I8695" s="1">
        <v>45955.502650462964</v>
      </c>
    </row>
    <row r="8696" spans="1:9" x14ac:dyDescent="0.35">
      <c r="A8696">
        <v>108695</v>
      </c>
      <c r="B8696" t="s">
        <v>20</v>
      </c>
      <c r="C8696" t="s">
        <v>16</v>
      </c>
      <c r="D8696">
        <v>0</v>
      </c>
      <c r="E8696" s="1">
        <v>45955.498819444445</v>
      </c>
      <c r="F8696" s="1">
        <v>45955.499189814815</v>
      </c>
      <c r="G8696" s="1">
        <v>45955.499675925923</v>
      </c>
      <c r="H8696" s="1">
        <v>45955.501655092594</v>
      </c>
      <c r="I8696" s="1">
        <v>45955.504259259258</v>
      </c>
    </row>
    <row r="8697" spans="1:9" x14ac:dyDescent="0.35">
      <c r="A8697">
        <v>108696</v>
      </c>
      <c r="B8697" t="s">
        <v>9</v>
      </c>
      <c r="C8697" t="s">
        <v>16</v>
      </c>
      <c r="D8697">
        <v>0</v>
      </c>
      <c r="E8697" s="1">
        <v>45955.502384259256</v>
      </c>
      <c r="F8697" s="1">
        <v>45955.50309027778</v>
      </c>
      <c r="G8697" s="1">
        <v>45955.503506944442</v>
      </c>
      <c r="H8697" s="1">
        <v>45955.504236111112</v>
      </c>
      <c r="I8697" s="1">
        <v>45955.515833333331</v>
      </c>
    </row>
    <row r="8698" spans="1:9" x14ac:dyDescent="0.35">
      <c r="A8698">
        <v>108697</v>
      </c>
      <c r="B8698" t="s">
        <v>11</v>
      </c>
      <c r="C8698" t="s">
        <v>12</v>
      </c>
      <c r="D8698">
        <v>0</v>
      </c>
      <c r="E8698" s="1">
        <v>45955.502465277779</v>
      </c>
      <c r="F8698" s="1">
        <v>45955.503252314818</v>
      </c>
      <c r="G8698" s="1">
        <v>45955.503761574073</v>
      </c>
      <c r="H8698" s="1">
        <v>45955.506990740738</v>
      </c>
      <c r="I8698" s="1">
        <v>45955.509513888886</v>
      </c>
    </row>
    <row r="8699" spans="1:9" x14ac:dyDescent="0.35">
      <c r="A8699">
        <v>108698</v>
      </c>
      <c r="B8699" t="s">
        <v>15</v>
      </c>
      <c r="C8699" t="s">
        <v>12</v>
      </c>
      <c r="D8699">
        <v>0</v>
      </c>
      <c r="E8699" s="1">
        <v>45955.502708333333</v>
      </c>
      <c r="F8699" s="1">
        <v>45955.504004629627</v>
      </c>
      <c r="G8699" s="1">
        <v>45955.504062499997</v>
      </c>
      <c r="H8699" s="1">
        <v>45955.506099537037</v>
      </c>
      <c r="I8699" s="1">
        <v>45955.514560185184</v>
      </c>
    </row>
    <row r="8700" spans="1:9" x14ac:dyDescent="0.35">
      <c r="A8700">
        <v>108699</v>
      </c>
      <c r="B8700" t="s">
        <v>18</v>
      </c>
      <c r="C8700" t="s">
        <v>16</v>
      </c>
      <c r="D8700">
        <v>0</v>
      </c>
      <c r="E8700" s="1">
        <v>45955.504895833335</v>
      </c>
      <c r="F8700" s="1">
        <v>45955.50571759259</v>
      </c>
      <c r="G8700" s="1">
        <v>45955.507696759261</v>
      </c>
      <c r="H8700" s="1">
        <v>45955.512627314813</v>
      </c>
      <c r="I8700" s="1">
        <v>45955.515023148146</v>
      </c>
    </row>
    <row r="8701" spans="1:9" x14ac:dyDescent="0.35">
      <c r="A8701">
        <v>108700</v>
      </c>
      <c r="B8701" t="s">
        <v>11</v>
      </c>
      <c r="C8701" t="s">
        <v>16</v>
      </c>
      <c r="D8701">
        <v>0</v>
      </c>
      <c r="E8701" s="1">
        <v>45955.507453703707</v>
      </c>
      <c r="F8701" s="1">
        <v>45955.50818287037</v>
      </c>
      <c r="G8701" s="1">
        <v>45955.510150462964</v>
      </c>
      <c r="H8701" s="1">
        <v>45955.513969907406</v>
      </c>
      <c r="I8701" s="1">
        <v>45955.527199074073</v>
      </c>
    </row>
    <row r="8702" spans="1:9" x14ac:dyDescent="0.35">
      <c r="A8702">
        <v>108701</v>
      </c>
      <c r="B8702" t="s">
        <v>19</v>
      </c>
      <c r="C8702" t="s">
        <v>14</v>
      </c>
      <c r="D8702">
        <v>0</v>
      </c>
      <c r="E8702" s="1">
        <v>45955.509560185186</v>
      </c>
      <c r="F8702" s="1">
        <v>45955.510243055556</v>
      </c>
      <c r="G8702" s="1">
        <v>45955.510694444441</v>
      </c>
      <c r="H8702" s="1">
        <v>45955.513599537036</v>
      </c>
      <c r="I8702" s="1">
        <v>45955.517893518518</v>
      </c>
    </row>
    <row r="8703" spans="1:9" x14ac:dyDescent="0.35">
      <c r="A8703">
        <v>108702</v>
      </c>
      <c r="B8703" t="s">
        <v>9</v>
      </c>
      <c r="C8703" t="s">
        <v>17</v>
      </c>
      <c r="D8703">
        <v>0</v>
      </c>
      <c r="E8703" s="1">
        <v>45955.515752314815</v>
      </c>
      <c r="F8703" s="1">
        <v>45955.517118055555</v>
      </c>
      <c r="G8703" s="1">
        <v>45955.517592592594</v>
      </c>
      <c r="H8703" s="1">
        <v>45955.519143518519</v>
      </c>
      <c r="I8703" s="1">
        <v>45955.529305555552</v>
      </c>
    </row>
    <row r="8704" spans="1:9" x14ac:dyDescent="0.35">
      <c r="A8704">
        <v>108703</v>
      </c>
      <c r="B8704" t="s">
        <v>20</v>
      </c>
      <c r="C8704" t="s">
        <v>10</v>
      </c>
      <c r="D8704">
        <v>0</v>
      </c>
      <c r="E8704" s="1">
        <v>45955.517858796295</v>
      </c>
      <c r="F8704" s="1">
        <v>45955.518530092595</v>
      </c>
      <c r="G8704" s="1">
        <v>45955.519178240742</v>
      </c>
      <c r="H8704" s="1">
        <v>45955.522280092591</v>
      </c>
      <c r="I8704" s="1">
        <v>45955.530034722222</v>
      </c>
    </row>
    <row r="8705" spans="1:9" x14ac:dyDescent="0.35">
      <c r="A8705">
        <v>108704</v>
      </c>
      <c r="B8705" t="s">
        <v>19</v>
      </c>
      <c r="C8705" t="s">
        <v>17</v>
      </c>
      <c r="D8705">
        <v>0</v>
      </c>
      <c r="E8705" s="1">
        <v>45955.521064814813</v>
      </c>
      <c r="F8705" s="1">
        <v>45955.521643518521</v>
      </c>
      <c r="G8705" s="1">
        <v>45955.52207175926</v>
      </c>
      <c r="H8705" s="1">
        <v>45955.524907407409</v>
      </c>
      <c r="I8705" s="1">
        <v>45955.530127314814</v>
      </c>
    </row>
    <row r="8706" spans="1:9" x14ac:dyDescent="0.35">
      <c r="A8706">
        <v>108705</v>
      </c>
      <c r="B8706" t="s">
        <v>9</v>
      </c>
      <c r="C8706" t="s">
        <v>12</v>
      </c>
      <c r="D8706">
        <v>0</v>
      </c>
      <c r="E8706" s="1">
        <v>45955.52412037037</v>
      </c>
      <c r="F8706" s="1">
        <v>45955.525046296294</v>
      </c>
      <c r="G8706" s="1">
        <v>45955.525104166663</v>
      </c>
      <c r="H8706" s="1">
        <v>45955.526539351849</v>
      </c>
      <c r="I8706" s="1">
        <v>45955.539270833331</v>
      </c>
    </row>
    <row r="8707" spans="1:9" x14ac:dyDescent="0.35">
      <c r="A8707">
        <v>108706</v>
      </c>
      <c r="B8707" t="s">
        <v>9</v>
      </c>
      <c r="C8707" t="s">
        <v>17</v>
      </c>
      <c r="D8707">
        <v>0</v>
      </c>
      <c r="E8707" s="1">
        <v>45955.524178240739</v>
      </c>
      <c r="F8707" s="1">
        <v>45955.525555555556</v>
      </c>
      <c r="G8707" s="1">
        <v>45955.525613425925</v>
      </c>
      <c r="H8707" s="1">
        <v>45955.527314814812</v>
      </c>
      <c r="I8707" s="1">
        <v>45955.536886574075</v>
      </c>
    </row>
    <row r="8708" spans="1:9" x14ac:dyDescent="0.35">
      <c r="A8708">
        <v>108707</v>
      </c>
      <c r="B8708" t="s">
        <v>18</v>
      </c>
      <c r="C8708" t="s">
        <v>10</v>
      </c>
      <c r="D8708">
        <v>0</v>
      </c>
      <c r="E8708" s="1">
        <v>45955.52542824074</v>
      </c>
      <c r="F8708" s="1">
        <v>45955.526226851849</v>
      </c>
      <c r="G8708" s="1">
        <v>45955.526585648149</v>
      </c>
      <c r="H8708" s="1">
        <v>45955.529918981483</v>
      </c>
      <c r="I8708" s="1">
        <v>45955.535370370373</v>
      </c>
    </row>
    <row r="8709" spans="1:9" x14ac:dyDescent="0.35">
      <c r="A8709">
        <v>108708</v>
      </c>
      <c r="B8709" t="s">
        <v>19</v>
      </c>
      <c r="C8709" t="s">
        <v>14</v>
      </c>
      <c r="D8709">
        <v>0</v>
      </c>
      <c r="E8709" s="1">
        <v>45955.525960648149</v>
      </c>
      <c r="F8709" s="1">
        <v>45955.527141203704</v>
      </c>
      <c r="G8709" s="1">
        <v>45955.527870370373</v>
      </c>
      <c r="H8709" s="1">
        <v>45955.528668981482</v>
      </c>
      <c r="I8709" s="1">
        <v>45955.535173611112</v>
      </c>
    </row>
    <row r="8710" spans="1:9" x14ac:dyDescent="0.35">
      <c r="A8710">
        <v>108709</v>
      </c>
      <c r="B8710" t="s">
        <v>21</v>
      </c>
      <c r="C8710" t="s">
        <v>16</v>
      </c>
      <c r="D8710">
        <v>0</v>
      </c>
      <c r="E8710" s="1">
        <v>45955.526099537034</v>
      </c>
      <c r="F8710" s="1">
        <v>45955.526932870373</v>
      </c>
      <c r="G8710" s="1">
        <v>45955.528854166667</v>
      </c>
      <c r="H8710" s="1">
        <v>45955.533553240741</v>
      </c>
      <c r="I8710" s="1">
        <v>45955.542719907404</v>
      </c>
    </row>
    <row r="8711" spans="1:9" x14ac:dyDescent="0.35">
      <c r="A8711">
        <v>108710</v>
      </c>
      <c r="B8711" t="s">
        <v>9</v>
      </c>
      <c r="C8711" t="s">
        <v>16</v>
      </c>
      <c r="D8711">
        <v>0</v>
      </c>
      <c r="E8711" s="1">
        <v>45955.528634259259</v>
      </c>
      <c r="F8711" s="1">
        <v>45955.529872685183</v>
      </c>
      <c r="G8711" s="1">
        <v>45955.531736111108</v>
      </c>
      <c r="H8711" s="1">
        <v>45955.535324074073</v>
      </c>
      <c r="I8711" s="1">
        <v>45955.545069444444</v>
      </c>
    </row>
    <row r="8712" spans="1:9" x14ac:dyDescent="0.35">
      <c r="A8712">
        <v>108711</v>
      </c>
      <c r="B8712" t="s">
        <v>21</v>
      </c>
      <c r="C8712" t="s">
        <v>12</v>
      </c>
      <c r="D8712">
        <v>0</v>
      </c>
      <c r="E8712" s="1">
        <v>45955.528993055559</v>
      </c>
      <c r="F8712" s="1">
        <v>45955.529594907406</v>
      </c>
      <c r="G8712" s="1">
        <v>45955.529675925929</v>
      </c>
      <c r="H8712" s="1">
        <v>45955.531145833331</v>
      </c>
      <c r="I8712" s="1">
        <v>45955.541006944448</v>
      </c>
    </row>
    <row r="8713" spans="1:9" x14ac:dyDescent="0.35">
      <c r="A8713">
        <v>108712</v>
      </c>
      <c r="B8713" t="s">
        <v>21</v>
      </c>
      <c r="C8713" t="s">
        <v>16</v>
      </c>
      <c r="D8713">
        <v>0</v>
      </c>
      <c r="E8713" s="1">
        <v>45955.52957175926</v>
      </c>
      <c r="F8713" s="1">
        <v>45955.529918981483</v>
      </c>
      <c r="G8713" s="1">
        <v>45955.530821759261</v>
      </c>
      <c r="H8713" s="1">
        <v>45955.535104166665</v>
      </c>
      <c r="I8713" s="1">
        <v>45955.537743055553</v>
      </c>
    </row>
    <row r="8714" spans="1:9" x14ac:dyDescent="0.35">
      <c r="A8714">
        <v>108713</v>
      </c>
      <c r="B8714" t="s">
        <v>15</v>
      </c>
      <c r="C8714" t="s">
        <v>16</v>
      </c>
      <c r="D8714">
        <v>0</v>
      </c>
      <c r="E8714" s="1">
        <v>45955.530405092592</v>
      </c>
      <c r="F8714" s="1">
        <v>45955.530752314815</v>
      </c>
      <c r="G8714" s="1">
        <v>45955.531898148147</v>
      </c>
      <c r="H8714" s="1">
        <v>45955.53429398148</v>
      </c>
      <c r="I8714" s="1">
        <v>45955.537858796299</v>
      </c>
    </row>
    <row r="8715" spans="1:9" x14ac:dyDescent="0.35">
      <c r="A8715">
        <v>108714</v>
      </c>
      <c r="B8715" t="s">
        <v>22</v>
      </c>
      <c r="C8715" t="s">
        <v>14</v>
      </c>
      <c r="D8715">
        <v>0</v>
      </c>
      <c r="E8715" s="1">
        <v>45955.532048611109</v>
      </c>
      <c r="F8715" s="1">
        <v>45955.53324074074</v>
      </c>
      <c r="G8715" s="1">
        <v>45955.534178240741</v>
      </c>
      <c r="H8715" s="1">
        <v>45955.536273148151</v>
      </c>
      <c r="I8715" s="1">
        <v>45955.549444444441</v>
      </c>
    </row>
    <row r="8716" spans="1:9" x14ac:dyDescent="0.35">
      <c r="A8716">
        <v>108715</v>
      </c>
      <c r="B8716" t="s">
        <v>9</v>
      </c>
      <c r="C8716" t="s">
        <v>14</v>
      </c>
      <c r="D8716">
        <v>0</v>
      </c>
      <c r="E8716" s="1">
        <v>45955.532534722224</v>
      </c>
      <c r="F8716" s="1">
        <v>45955.533854166664</v>
      </c>
      <c r="G8716" s="1">
        <v>45955.534201388888</v>
      </c>
      <c r="H8716" s="1">
        <v>45955.537326388891</v>
      </c>
      <c r="I8716" s="1">
        <v>45955.550034722219</v>
      </c>
    </row>
    <row r="8717" spans="1:9" x14ac:dyDescent="0.35">
      <c r="A8717">
        <v>108716</v>
      </c>
      <c r="B8717" t="s">
        <v>21</v>
      </c>
      <c r="C8717" t="s">
        <v>16</v>
      </c>
      <c r="D8717">
        <v>0</v>
      </c>
      <c r="E8717" s="1">
        <v>45955.532685185186</v>
      </c>
      <c r="F8717" s="1">
        <v>45955.533159722225</v>
      </c>
      <c r="G8717" s="1">
        <v>45955.534282407411</v>
      </c>
      <c r="H8717" s="1">
        <v>45955.539363425924</v>
      </c>
      <c r="I8717" s="1">
        <v>45955.549733796295</v>
      </c>
    </row>
    <row r="8718" spans="1:9" x14ac:dyDescent="0.35">
      <c r="A8718">
        <v>108717</v>
      </c>
      <c r="B8718" t="s">
        <v>19</v>
      </c>
      <c r="C8718" t="s">
        <v>17</v>
      </c>
      <c r="D8718">
        <v>0</v>
      </c>
      <c r="E8718" s="1">
        <v>45955.536643518521</v>
      </c>
      <c r="F8718" s="1">
        <v>45955.537280092591</v>
      </c>
      <c r="G8718" s="1">
        <v>45955.537974537037</v>
      </c>
      <c r="H8718" s="1">
        <v>45955.540289351855</v>
      </c>
      <c r="I8718" s="1">
        <v>45955.548067129632</v>
      </c>
    </row>
    <row r="8719" spans="1:9" x14ac:dyDescent="0.35">
      <c r="A8719">
        <v>108718</v>
      </c>
      <c r="B8719" t="s">
        <v>13</v>
      </c>
      <c r="C8719" t="s">
        <v>16</v>
      </c>
      <c r="D8719">
        <v>0</v>
      </c>
      <c r="E8719" s="1">
        <v>45955.538055555553</v>
      </c>
      <c r="F8719" s="1">
        <v>45955.538946759261</v>
      </c>
      <c r="G8719" s="1">
        <v>45955.540613425925</v>
      </c>
      <c r="H8719" s="1">
        <v>45955.541284722225</v>
      </c>
      <c r="I8719" s="1">
        <v>45955.552175925928</v>
      </c>
    </row>
    <row r="8720" spans="1:9" x14ac:dyDescent="0.35">
      <c r="A8720">
        <v>108719</v>
      </c>
      <c r="B8720" t="s">
        <v>9</v>
      </c>
      <c r="C8720" t="s">
        <v>10</v>
      </c>
      <c r="D8720">
        <v>0</v>
      </c>
      <c r="E8720" s="1">
        <v>45955.538148148145</v>
      </c>
      <c r="F8720" s="1">
        <v>45955.539363425924</v>
      </c>
      <c r="G8720" s="1">
        <v>45955.540023148147</v>
      </c>
      <c r="H8720" s="1">
        <v>45955.541030092594</v>
      </c>
      <c r="I8720" s="1">
        <v>45955.549004629633</v>
      </c>
    </row>
    <row r="8721" spans="1:9" x14ac:dyDescent="0.35">
      <c r="A8721">
        <v>108720</v>
      </c>
      <c r="B8721" t="s">
        <v>11</v>
      </c>
      <c r="C8721" t="s">
        <v>17</v>
      </c>
      <c r="D8721">
        <v>0</v>
      </c>
      <c r="E8721" s="1">
        <v>45955.539027777777</v>
      </c>
      <c r="F8721" s="1">
        <v>45955.539652777778</v>
      </c>
      <c r="G8721" s="1">
        <v>45955.540648148148</v>
      </c>
      <c r="H8721" s="1">
        <v>45955.543402777781</v>
      </c>
      <c r="I8721" s="1">
        <v>45955.554895833331</v>
      </c>
    </row>
    <row r="8722" spans="1:9" x14ac:dyDescent="0.35">
      <c r="A8722">
        <v>108721</v>
      </c>
      <c r="B8722" t="s">
        <v>13</v>
      </c>
      <c r="C8722" t="s">
        <v>14</v>
      </c>
      <c r="D8722">
        <v>0</v>
      </c>
      <c r="E8722" s="1">
        <v>45955.539143518516</v>
      </c>
      <c r="F8722" s="1">
        <v>45955.539722222224</v>
      </c>
      <c r="G8722" s="1">
        <v>45955.540497685186</v>
      </c>
      <c r="H8722" s="1">
        <v>45955.542604166665</v>
      </c>
      <c r="I8722" s="1">
        <v>45955.549942129626</v>
      </c>
    </row>
    <row r="8723" spans="1:9" x14ac:dyDescent="0.35">
      <c r="A8723">
        <v>108722</v>
      </c>
      <c r="B8723" t="s">
        <v>9</v>
      </c>
      <c r="C8723" t="s">
        <v>12</v>
      </c>
      <c r="D8723">
        <v>0</v>
      </c>
      <c r="E8723" s="1">
        <v>45955.539375</v>
      </c>
      <c r="F8723" s="1">
        <v>45955.539722222224</v>
      </c>
      <c r="G8723" s="1">
        <v>45955.540011574078</v>
      </c>
      <c r="H8723" s="1">
        <v>45955.542037037034</v>
      </c>
      <c r="I8723" s="1">
        <v>45955.549525462964</v>
      </c>
    </row>
    <row r="8724" spans="1:9" x14ac:dyDescent="0.35">
      <c r="A8724">
        <v>108723</v>
      </c>
      <c r="B8724" t="s">
        <v>18</v>
      </c>
      <c r="C8724" t="s">
        <v>14</v>
      </c>
      <c r="D8724">
        <v>0</v>
      </c>
      <c r="E8724" s="1">
        <v>45955.540324074071</v>
      </c>
      <c r="F8724" s="1">
        <v>45955.541643518518</v>
      </c>
      <c r="G8724" s="1">
        <v>45955.542071759257</v>
      </c>
      <c r="H8724" s="1">
        <v>45955.544953703706</v>
      </c>
      <c r="I8724" s="1">
        <v>45955.554236111115</v>
      </c>
    </row>
    <row r="8725" spans="1:9" x14ac:dyDescent="0.35">
      <c r="A8725">
        <v>108724</v>
      </c>
      <c r="B8725" t="s">
        <v>13</v>
      </c>
      <c r="C8725" t="s">
        <v>10</v>
      </c>
      <c r="D8725">
        <v>0</v>
      </c>
      <c r="E8725" s="1">
        <v>45955.540659722225</v>
      </c>
      <c r="F8725" s="1">
        <v>45955.541087962964</v>
      </c>
      <c r="G8725" s="1">
        <v>45955.541863425926</v>
      </c>
      <c r="H8725" s="1">
        <v>45955.543495370373</v>
      </c>
      <c r="I8725" s="1">
        <v>45955.547986111109</v>
      </c>
    </row>
    <row r="8726" spans="1:9" x14ac:dyDescent="0.35">
      <c r="A8726">
        <v>108725</v>
      </c>
      <c r="B8726" t="s">
        <v>9</v>
      </c>
      <c r="C8726" t="s">
        <v>12</v>
      </c>
      <c r="D8726">
        <v>0</v>
      </c>
      <c r="E8726" s="1">
        <v>45955.540671296294</v>
      </c>
      <c r="F8726" s="1">
        <v>45955.542002314818</v>
      </c>
      <c r="G8726" s="1">
        <v>45955.542129629626</v>
      </c>
      <c r="H8726" s="1">
        <v>45955.544849537036</v>
      </c>
      <c r="I8726" s="1">
        <v>45955.557268518518</v>
      </c>
    </row>
    <row r="8727" spans="1:9" x14ac:dyDescent="0.35">
      <c r="A8727">
        <v>108726</v>
      </c>
      <c r="B8727" t="s">
        <v>18</v>
      </c>
      <c r="C8727" t="s">
        <v>16</v>
      </c>
      <c r="D8727">
        <v>0</v>
      </c>
      <c r="E8727" s="1">
        <v>45955.540960648148</v>
      </c>
      <c r="F8727" s="1">
        <v>45955.541631944441</v>
      </c>
      <c r="G8727" s="1">
        <v>45955.542719907404</v>
      </c>
      <c r="H8727" s="1">
        <v>45955.545497685183</v>
      </c>
      <c r="I8727" s="1">
        <v>45955.550474537034</v>
      </c>
    </row>
    <row r="8728" spans="1:9" x14ac:dyDescent="0.35">
      <c r="A8728">
        <v>108727</v>
      </c>
      <c r="B8728" t="s">
        <v>21</v>
      </c>
      <c r="C8728" t="s">
        <v>16</v>
      </c>
      <c r="D8728">
        <v>0</v>
      </c>
      <c r="E8728" s="1">
        <v>45955.541319444441</v>
      </c>
      <c r="F8728" s="1">
        <v>45955.542060185187</v>
      </c>
      <c r="G8728" s="1">
        <v>45955.543912037036</v>
      </c>
      <c r="H8728" s="1">
        <v>45955.544490740744</v>
      </c>
      <c r="I8728" s="1">
        <v>45955.547893518517</v>
      </c>
    </row>
    <row r="8729" spans="1:9" x14ac:dyDescent="0.35">
      <c r="A8729">
        <v>108728</v>
      </c>
      <c r="B8729" t="s">
        <v>13</v>
      </c>
      <c r="C8729" t="s">
        <v>14</v>
      </c>
      <c r="D8729">
        <v>0</v>
      </c>
      <c r="E8729" s="1">
        <v>45955.541863425926</v>
      </c>
      <c r="F8729" s="1">
        <v>45955.542800925927</v>
      </c>
      <c r="G8729" s="1">
        <v>45955.543703703705</v>
      </c>
      <c r="H8729" s="1">
        <v>45955.545312499999</v>
      </c>
      <c r="I8729" s="1">
        <v>45955.558495370373</v>
      </c>
    </row>
    <row r="8730" spans="1:9" x14ac:dyDescent="0.35">
      <c r="A8730">
        <v>108729</v>
      </c>
      <c r="B8730" t="s">
        <v>18</v>
      </c>
      <c r="C8730" t="s">
        <v>12</v>
      </c>
      <c r="D8730">
        <v>0</v>
      </c>
      <c r="E8730" s="1">
        <v>45955.543020833335</v>
      </c>
      <c r="F8730" s="1">
        <v>45955.544282407405</v>
      </c>
      <c r="G8730" s="1">
        <v>45955.545173611114</v>
      </c>
      <c r="H8730" s="1">
        <v>45955.546469907407</v>
      </c>
      <c r="I8730" s="1">
        <v>45955.56</v>
      </c>
    </row>
    <row r="8731" spans="1:9" x14ac:dyDescent="0.35">
      <c r="A8731">
        <v>108730</v>
      </c>
      <c r="B8731" t="s">
        <v>21</v>
      </c>
      <c r="C8731" t="s">
        <v>16</v>
      </c>
      <c r="D8731">
        <v>0</v>
      </c>
      <c r="E8731" s="1">
        <v>45955.543356481481</v>
      </c>
      <c r="F8731" s="1">
        <v>45955.54414351852</v>
      </c>
      <c r="G8731" s="1">
        <v>45955.545428240737</v>
      </c>
      <c r="H8731" s="1">
        <v>45955.547777777778</v>
      </c>
      <c r="I8731" s="1">
        <v>45955.550300925926</v>
      </c>
    </row>
    <row r="8732" spans="1:9" x14ac:dyDescent="0.35">
      <c r="A8732">
        <v>108731</v>
      </c>
      <c r="B8732" t="s">
        <v>9</v>
      </c>
      <c r="C8732" t="s">
        <v>17</v>
      </c>
      <c r="D8732">
        <v>0</v>
      </c>
      <c r="E8732" s="1">
        <v>45955.543761574074</v>
      </c>
      <c r="F8732" s="1">
        <v>45955.544756944444</v>
      </c>
      <c r="G8732" s="1">
        <v>45955.545520833337</v>
      </c>
      <c r="H8732" s="1">
        <v>45955.547129629631</v>
      </c>
      <c r="I8732" s="1">
        <v>45955.550474537034</v>
      </c>
    </row>
    <row r="8733" spans="1:9" x14ac:dyDescent="0.35">
      <c r="A8733">
        <v>108732</v>
      </c>
      <c r="B8733" t="s">
        <v>20</v>
      </c>
      <c r="C8733" t="s">
        <v>17</v>
      </c>
      <c r="D8733">
        <v>0</v>
      </c>
      <c r="E8733" s="1">
        <v>45955.54383101852</v>
      </c>
      <c r="F8733" s="1">
        <v>45955.544999999998</v>
      </c>
      <c r="G8733" s="1">
        <v>45955.545810185184</v>
      </c>
      <c r="H8733" s="1">
        <v>45955.547210648147</v>
      </c>
      <c r="I8733" s="1">
        <v>45955.54828703704</v>
      </c>
    </row>
    <row r="8734" spans="1:9" x14ac:dyDescent="0.35">
      <c r="A8734">
        <v>108733</v>
      </c>
      <c r="B8734" t="s">
        <v>9</v>
      </c>
      <c r="C8734" t="s">
        <v>17</v>
      </c>
      <c r="D8734">
        <v>0</v>
      </c>
      <c r="E8734" s="1">
        <v>45955.544965277775</v>
      </c>
      <c r="F8734" s="1">
        <v>45955.545787037037</v>
      </c>
      <c r="G8734" s="1">
        <v>45955.545972222222</v>
      </c>
      <c r="H8734" s="1">
        <v>45955.549155092594</v>
      </c>
      <c r="I8734" s="1">
        <v>45955.553043981483</v>
      </c>
    </row>
    <row r="8735" spans="1:9" x14ac:dyDescent="0.35">
      <c r="A8735">
        <v>108734</v>
      </c>
      <c r="B8735" t="s">
        <v>20</v>
      </c>
      <c r="C8735" t="s">
        <v>14</v>
      </c>
      <c r="D8735">
        <v>0</v>
      </c>
      <c r="E8735" s="1">
        <v>45955.545648148145</v>
      </c>
      <c r="F8735" s="1">
        <v>45955.546643518515</v>
      </c>
      <c r="G8735" s="1">
        <v>45955.547407407408</v>
      </c>
      <c r="H8735" s="1">
        <v>45955.550740740742</v>
      </c>
      <c r="I8735" s="1">
        <v>45955.555266203701</v>
      </c>
    </row>
    <row r="8736" spans="1:9" x14ac:dyDescent="0.35">
      <c r="A8736">
        <v>108735</v>
      </c>
      <c r="B8736" t="s">
        <v>13</v>
      </c>
      <c r="C8736" t="s">
        <v>10</v>
      </c>
      <c r="D8736">
        <v>0</v>
      </c>
      <c r="E8736" s="1">
        <v>45955.546087962961</v>
      </c>
      <c r="F8736" s="1">
        <v>45955.547280092593</v>
      </c>
      <c r="G8736" s="1">
        <v>45955.54760416667</v>
      </c>
      <c r="H8736" s="1">
        <v>45955.550775462965</v>
      </c>
      <c r="I8736" s="1">
        <v>45955.556759259256</v>
      </c>
    </row>
    <row r="8737" spans="1:9" x14ac:dyDescent="0.35">
      <c r="A8737">
        <v>108736</v>
      </c>
      <c r="B8737" t="s">
        <v>18</v>
      </c>
      <c r="C8737" t="s">
        <v>16</v>
      </c>
      <c r="D8737">
        <v>0</v>
      </c>
      <c r="E8737" s="1">
        <v>45955.546273148146</v>
      </c>
      <c r="F8737" s="1">
        <v>45955.547199074077</v>
      </c>
      <c r="G8737" s="1">
        <v>45955.548009259262</v>
      </c>
      <c r="H8737" s="1">
        <v>45955.552789351852</v>
      </c>
      <c r="I8737" s="1">
        <v>45955.559872685182</v>
      </c>
    </row>
    <row r="8738" spans="1:9" x14ac:dyDescent="0.35">
      <c r="A8738">
        <v>108737</v>
      </c>
      <c r="B8738" t="s">
        <v>18</v>
      </c>
      <c r="C8738" t="s">
        <v>16</v>
      </c>
      <c r="D8738">
        <v>0</v>
      </c>
      <c r="E8738" s="1">
        <v>45955.546550925923</v>
      </c>
      <c r="F8738" s="1">
        <v>45955.547627314816</v>
      </c>
      <c r="G8738" s="1">
        <v>45955.547974537039</v>
      </c>
      <c r="H8738" s="1">
        <v>45955.553055555552</v>
      </c>
      <c r="I8738" s="1">
        <v>45955.555254629631</v>
      </c>
    </row>
    <row r="8739" spans="1:9" x14ac:dyDescent="0.35">
      <c r="A8739">
        <v>108738</v>
      </c>
      <c r="B8739" t="s">
        <v>11</v>
      </c>
      <c r="C8739" t="s">
        <v>14</v>
      </c>
      <c r="D8739">
        <v>0</v>
      </c>
      <c r="E8739" s="1">
        <v>45955.546875</v>
      </c>
      <c r="F8739" s="1">
        <v>45955.548020833332</v>
      </c>
      <c r="G8739" s="1">
        <v>45955.548668981479</v>
      </c>
      <c r="H8739" s="1">
        <v>45955.55196759259</v>
      </c>
      <c r="I8739" s="1">
        <v>45955.557500000003</v>
      </c>
    </row>
    <row r="8740" spans="1:9" x14ac:dyDescent="0.35">
      <c r="A8740">
        <v>108739</v>
      </c>
      <c r="B8740" t="s">
        <v>15</v>
      </c>
      <c r="C8740" t="s">
        <v>12</v>
      </c>
      <c r="D8740">
        <v>0</v>
      </c>
      <c r="E8740" s="1">
        <v>45955.547280092593</v>
      </c>
      <c r="F8740" s="1">
        <v>45955.548252314817</v>
      </c>
      <c r="G8740" s="1">
        <v>45955.548321759263</v>
      </c>
      <c r="H8740" s="1">
        <v>45955.55</v>
      </c>
      <c r="I8740" s="1">
        <v>45955.563715277778</v>
      </c>
    </row>
    <row r="8741" spans="1:9" x14ac:dyDescent="0.35">
      <c r="A8741">
        <v>108740</v>
      </c>
      <c r="B8741" t="s">
        <v>9</v>
      </c>
      <c r="C8741" t="s">
        <v>12</v>
      </c>
      <c r="D8741">
        <v>0</v>
      </c>
      <c r="E8741" s="1">
        <v>45955.548495370371</v>
      </c>
      <c r="F8741" s="1">
        <v>45955.549722222226</v>
      </c>
      <c r="G8741" s="1">
        <v>45955.550578703704</v>
      </c>
      <c r="H8741" s="1">
        <v>45955.552395833336</v>
      </c>
      <c r="I8741" s="1">
        <v>45955.552847222221</v>
      </c>
    </row>
    <row r="8742" spans="1:9" x14ac:dyDescent="0.35">
      <c r="A8742">
        <v>108741</v>
      </c>
      <c r="B8742" t="s">
        <v>21</v>
      </c>
      <c r="C8742" t="s">
        <v>17</v>
      </c>
      <c r="D8742">
        <v>0</v>
      </c>
      <c r="E8742" s="1">
        <v>45955.549317129633</v>
      </c>
      <c r="F8742" s="1">
        <v>45955.550127314818</v>
      </c>
      <c r="G8742" s="1">
        <v>45955.550439814811</v>
      </c>
      <c r="H8742" s="1">
        <v>45955.55327546296</v>
      </c>
      <c r="I8742" s="1">
        <v>45955.556967592594</v>
      </c>
    </row>
    <row r="8743" spans="1:9" x14ac:dyDescent="0.35">
      <c r="A8743">
        <v>108742</v>
      </c>
      <c r="B8743" t="s">
        <v>9</v>
      </c>
      <c r="C8743" t="s">
        <v>14</v>
      </c>
      <c r="D8743">
        <v>0</v>
      </c>
      <c r="E8743" s="1">
        <v>45955.552662037036</v>
      </c>
      <c r="F8743" s="1">
        <v>45955.55369212963</v>
      </c>
      <c r="G8743" s="1">
        <v>45955.554398148146</v>
      </c>
      <c r="H8743" s="1">
        <v>45955.556030092594</v>
      </c>
      <c r="I8743" s="1">
        <v>45955.561724537038</v>
      </c>
    </row>
    <row r="8744" spans="1:9" x14ac:dyDescent="0.35">
      <c r="A8744">
        <v>108743</v>
      </c>
      <c r="B8744" t="s">
        <v>15</v>
      </c>
      <c r="C8744" t="s">
        <v>10</v>
      </c>
      <c r="D8744">
        <v>0</v>
      </c>
      <c r="E8744" s="1">
        <v>45955.55400462963</v>
      </c>
      <c r="F8744" s="1">
        <v>45955.554942129631</v>
      </c>
      <c r="G8744" s="1">
        <v>45955.555671296293</v>
      </c>
      <c r="H8744" s="1">
        <v>45955.558622685188</v>
      </c>
      <c r="I8744" s="1">
        <v>45955.567557870374</v>
      </c>
    </row>
    <row r="8745" spans="1:9" x14ac:dyDescent="0.35">
      <c r="A8745">
        <v>108744</v>
      </c>
      <c r="B8745" t="s">
        <v>19</v>
      </c>
      <c r="C8745" t="s">
        <v>12</v>
      </c>
      <c r="D8745">
        <v>0</v>
      </c>
      <c r="E8745" s="1">
        <v>45955.555219907408</v>
      </c>
      <c r="F8745" s="1">
        <v>45955.556446759256</v>
      </c>
      <c r="G8745" s="1">
        <v>45955.55736111111</v>
      </c>
      <c r="H8745" s="1">
        <v>45955.559386574074</v>
      </c>
      <c r="I8745" s="1">
        <v>45955.569710648146</v>
      </c>
    </row>
    <row r="8746" spans="1:9" x14ac:dyDescent="0.35">
      <c r="A8746">
        <v>108745</v>
      </c>
      <c r="B8746" t="s">
        <v>20</v>
      </c>
      <c r="C8746" t="s">
        <v>14</v>
      </c>
      <c r="D8746">
        <v>0</v>
      </c>
      <c r="E8746" s="1">
        <v>45955.556238425925</v>
      </c>
      <c r="F8746" s="1">
        <v>45955.557164351849</v>
      </c>
      <c r="G8746" s="1">
        <v>45955.557268518518</v>
      </c>
      <c r="H8746" s="1">
        <v>45955.558449074073</v>
      </c>
      <c r="I8746" s="1">
        <v>45955.563530092593</v>
      </c>
    </row>
    <row r="8747" spans="1:9" x14ac:dyDescent="0.35">
      <c r="A8747">
        <v>108746</v>
      </c>
      <c r="B8747" t="s">
        <v>13</v>
      </c>
      <c r="C8747" t="s">
        <v>14</v>
      </c>
      <c r="D8747">
        <v>0</v>
      </c>
      <c r="E8747" s="1">
        <v>45955.557627314818</v>
      </c>
      <c r="F8747" s="1">
        <v>45955.557997685188</v>
      </c>
      <c r="G8747" s="1">
        <v>45955.558275462965</v>
      </c>
      <c r="H8747" s="1">
        <v>45955.559432870374</v>
      </c>
      <c r="I8747" s="1">
        <v>45955.56422453704</v>
      </c>
    </row>
    <row r="8748" spans="1:9" x14ac:dyDescent="0.35">
      <c r="A8748">
        <v>108747</v>
      </c>
      <c r="B8748" t="s">
        <v>11</v>
      </c>
      <c r="C8748" t="s">
        <v>17</v>
      </c>
      <c r="D8748">
        <v>0</v>
      </c>
      <c r="E8748" s="1">
        <v>45955.560254629629</v>
      </c>
      <c r="F8748" s="1">
        <v>45955.561192129629</v>
      </c>
      <c r="G8748" s="1">
        <v>45955.561874999999</v>
      </c>
      <c r="H8748" s="1">
        <v>45955.563090277778</v>
      </c>
      <c r="I8748" s="1">
        <v>45955.567164351851</v>
      </c>
    </row>
    <row r="8749" spans="1:9" x14ac:dyDescent="0.35">
      <c r="A8749">
        <v>108748</v>
      </c>
      <c r="B8749" t="s">
        <v>9</v>
      </c>
      <c r="C8749" t="s">
        <v>17</v>
      </c>
      <c r="D8749">
        <v>0</v>
      </c>
      <c r="E8749" s="1">
        <v>45955.560347222221</v>
      </c>
      <c r="F8749" s="1">
        <v>45955.560937499999</v>
      </c>
      <c r="G8749" s="1">
        <v>45955.56177083333</v>
      </c>
      <c r="H8749" s="1">
        <v>45955.564062500001</v>
      </c>
      <c r="I8749" s="1">
        <v>45955.569502314815</v>
      </c>
    </row>
    <row r="8750" spans="1:9" x14ac:dyDescent="0.35">
      <c r="A8750">
        <v>108749</v>
      </c>
      <c r="B8750" t="s">
        <v>11</v>
      </c>
      <c r="C8750" t="s">
        <v>10</v>
      </c>
      <c r="D8750">
        <v>0</v>
      </c>
      <c r="E8750" s="1">
        <v>45955.561157407406</v>
      </c>
      <c r="F8750" s="1">
        <v>45955.562534722223</v>
      </c>
      <c r="G8750" s="1">
        <v>45955.5627662037</v>
      </c>
      <c r="H8750" s="1">
        <v>45955.565578703703</v>
      </c>
      <c r="I8750" s="1">
        <v>45955.571250000001</v>
      </c>
    </row>
    <row r="8751" spans="1:9" x14ac:dyDescent="0.35">
      <c r="A8751">
        <v>108750</v>
      </c>
      <c r="B8751" t="s">
        <v>21</v>
      </c>
      <c r="C8751" t="s">
        <v>17</v>
      </c>
      <c r="D8751">
        <v>0</v>
      </c>
      <c r="E8751" s="1">
        <v>45955.561655092592</v>
      </c>
      <c r="F8751" s="1">
        <v>45955.562592592592</v>
      </c>
      <c r="G8751" s="1">
        <v>45955.5627662037</v>
      </c>
      <c r="H8751" s="1">
        <v>45955.564675925925</v>
      </c>
      <c r="I8751" s="1">
        <v>45955.565752314818</v>
      </c>
    </row>
    <row r="8752" spans="1:9" x14ac:dyDescent="0.35">
      <c r="A8752">
        <v>108751</v>
      </c>
      <c r="B8752" t="s">
        <v>9</v>
      </c>
      <c r="C8752" t="s">
        <v>10</v>
      </c>
      <c r="D8752">
        <v>0</v>
      </c>
      <c r="E8752" s="1">
        <v>45955.562106481484</v>
      </c>
      <c r="F8752" s="1">
        <v>45955.562986111108</v>
      </c>
      <c r="G8752" s="1">
        <v>45955.563067129631</v>
      </c>
      <c r="H8752" s="1">
        <v>45955.565995370373</v>
      </c>
      <c r="I8752" s="1">
        <v>45955.57849537037</v>
      </c>
    </row>
    <row r="8753" spans="1:9" x14ac:dyDescent="0.35">
      <c r="A8753">
        <v>108752</v>
      </c>
      <c r="B8753" t="s">
        <v>11</v>
      </c>
      <c r="C8753" t="s">
        <v>17</v>
      </c>
      <c r="D8753">
        <v>0</v>
      </c>
      <c r="E8753" s="1">
        <v>45955.562268518515</v>
      </c>
      <c r="F8753" s="1">
        <v>45955.562986111108</v>
      </c>
      <c r="G8753" s="1">
        <v>45955.563668981478</v>
      </c>
      <c r="H8753" s="1">
        <v>45955.564872685187</v>
      </c>
      <c r="I8753" s="1">
        <v>45955.565763888888</v>
      </c>
    </row>
    <row r="8754" spans="1:9" x14ac:dyDescent="0.35">
      <c r="A8754">
        <v>108753</v>
      </c>
      <c r="B8754" t="s">
        <v>9</v>
      </c>
      <c r="C8754" t="s">
        <v>10</v>
      </c>
      <c r="D8754">
        <v>0</v>
      </c>
      <c r="E8754" s="1">
        <v>45955.563379629632</v>
      </c>
      <c r="F8754" s="1">
        <v>45955.563888888886</v>
      </c>
      <c r="G8754" s="1">
        <v>45955.564710648148</v>
      </c>
      <c r="H8754" s="1">
        <v>45955.56621527778</v>
      </c>
      <c r="I8754" s="1">
        <v>45955.569189814814</v>
      </c>
    </row>
    <row r="8755" spans="1:9" x14ac:dyDescent="0.35">
      <c r="A8755">
        <v>108754</v>
      </c>
      <c r="B8755" t="s">
        <v>11</v>
      </c>
      <c r="C8755" t="s">
        <v>10</v>
      </c>
      <c r="D8755">
        <v>0</v>
      </c>
      <c r="E8755" s="1">
        <v>45955.564270833333</v>
      </c>
      <c r="F8755" s="1">
        <v>45955.56523148148</v>
      </c>
      <c r="G8755" s="1">
        <v>45955.566041666665</v>
      </c>
      <c r="H8755" s="1">
        <v>45955.568819444445</v>
      </c>
      <c r="I8755" s="1">
        <v>45955.575798611113</v>
      </c>
    </row>
    <row r="8756" spans="1:9" x14ac:dyDescent="0.35">
      <c r="A8756">
        <v>108755</v>
      </c>
      <c r="B8756" t="s">
        <v>9</v>
      </c>
      <c r="C8756" t="s">
        <v>17</v>
      </c>
      <c r="D8756">
        <v>0</v>
      </c>
      <c r="E8756" s="1">
        <v>45955.564479166664</v>
      </c>
      <c r="F8756" s="1">
        <v>45955.56523148148</v>
      </c>
      <c r="G8756" s="1">
        <v>45955.565393518518</v>
      </c>
      <c r="H8756" s="1">
        <v>45955.566168981481</v>
      </c>
      <c r="I8756" s="1">
        <v>45955.5700462963</v>
      </c>
    </row>
    <row r="8757" spans="1:9" x14ac:dyDescent="0.35">
      <c r="A8757">
        <v>108756</v>
      </c>
      <c r="B8757" t="s">
        <v>9</v>
      </c>
      <c r="C8757" t="s">
        <v>17</v>
      </c>
      <c r="D8757">
        <v>0</v>
      </c>
      <c r="E8757" s="1">
        <v>45955.564722222225</v>
      </c>
      <c r="F8757" s="1">
        <v>45955.56521990741</v>
      </c>
      <c r="G8757" s="1">
        <v>45955.565787037034</v>
      </c>
      <c r="H8757" s="1">
        <v>45955.568055555559</v>
      </c>
      <c r="I8757" s="1">
        <v>45955.569664351853</v>
      </c>
    </row>
    <row r="8758" spans="1:9" x14ac:dyDescent="0.35">
      <c r="A8758">
        <v>108757</v>
      </c>
      <c r="B8758" t="s">
        <v>9</v>
      </c>
      <c r="C8758" t="s">
        <v>17</v>
      </c>
      <c r="D8758">
        <v>0</v>
      </c>
      <c r="E8758" s="1">
        <v>45955.565567129626</v>
      </c>
      <c r="F8758" s="1">
        <v>45955.566238425927</v>
      </c>
      <c r="G8758" s="1">
        <v>45955.567152777781</v>
      </c>
      <c r="H8758" s="1">
        <v>45955.569363425922</v>
      </c>
      <c r="I8758" s="1">
        <v>45955.571504629632</v>
      </c>
    </row>
    <row r="8759" spans="1:9" x14ac:dyDescent="0.35">
      <c r="A8759">
        <v>108758</v>
      </c>
      <c r="B8759" t="s">
        <v>13</v>
      </c>
      <c r="C8759" t="s">
        <v>16</v>
      </c>
      <c r="D8759">
        <v>0</v>
      </c>
      <c r="E8759" s="1">
        <v>45955.567002314812</v>
      </c>
      <c r="F8759" s="1">
        <v>45955.568287037036</v>
      </c>
      <c r="G8759" s="1">
        <v>45955.569687499999</v>
      </c>
      <c r="H8759" s="1">
        <v>45955.570983796293</v>
      </c>
      <c r="I8759" s="1">
        <v>45955.576412037037</v>
      </c>
    </row>
    <row r="8760" spans="1:9" x14ac:dyDescent="0.35">
      <c r="A8760">
        <v>108759</v>
      </c>
      <c r="B8760" t="s">
        <v>15</v>
      </c>
      <c r="C8760" t="s">
        <v>17</v>
      </c>
      <c r="D8760">
        <v>0</v>
      </c>
      <c r="E8760" s="1">
        <v>45955.568784722222</v>
      </c>
      <c r="F8760" s="1">
        <v>45955.569687499999</v>
      </c>
      <c r="G8760" s="1">
        <v>45955.5703125</v>
      </c>
      <c r="H8760" s="1">
        <v>45955.57240740741</v>
      </c>
      <c r="I8760" s="1">
        <v>45955.577245370368</v>
      </c>
    </row>
    <row r="8761" spans="1:9" x14ac:dyDescent="0.35">
      <c r="A8761">
        <v>108760</v>
      </c>
      <c r="B8761" t="s">
        <v>15</v>
      </c>
      <c r="C8761" t="s">
        <v>12</v>
      </c>
      <c r="D8761">
        <v>0</v>
      </c>
      <c r="E8761" s="1">
        <v>45955.569062499999</v>
      </c>
      <c r="F8761" s="1">
        <v>45955.569791666669</v>
      </c>
      <c r="G8761" s="1">
        <v>45955.569918981484</v>
      </c>
      <c r="H8761" s="1">
        <v>45955.571469907409</v>
      </c>
      <c r="I8761" s="1">
        <v>45955.582824074074</v>
      </c>
    </row>
    <row r="8762" spans="1:9" x14ac:dyDescent="0.35">
      <c r="A8762">
        <v>108761</v>
      </c>
      <c r="B8762" t="s">
        <v>9</v>
      </c>
      <c r="C8762" t="s">
        <v>10</v>
      </c>
      <c r="D8762">
        <v>0</v>
      </c>
      <c r="E8762" s="1">
        <v>45955.569293981483</v>
      </c>
      <c r="F8762" s="1">
        <v>45955.570601851854</v>
      </c>
      <c r="G8762" s="1">
        <v>45955.571631944447</v>
      </c>
      <c r="H8762" s="1">
        <v>45955.574814814812</v>
      </c>
      <c r="I8762" s="1">
        <v>45955.583819444444</v>
      </c>
    </row>
    <row r="8763" spans="1:9" x14ac:dyDescent="0.35">
      <c r="A8763">
        <v>108762</v>
      </c>
      <c r="B8763" t="s">
        <v>18</v>
      </c>
      <c r="C8763" t="s">
        <v>16</v>
      </c>
      <c r="D8763">
        <v>0</v>
      </c>
      <c r="E8763" s="1">
        <v>45955.570104166669</v>
      </c>
      <c r="F8763" s="1">
        <v>45955.571215277778</v>
      </c>
      <c r="G8763" s="1">
        <v>45955.571620370371</v>
      </c>
      <c r="H8763" s="1">
        <v>45955.573935185188</v>
      </c>
      <c r="I8763" s="1">
        <v>45955.577766203707</v>
      </c>
    </row>
    <row r="8764" spans="1:9" x14ac:dyDescent="0.35">
      <c r="A8764">
        <v>108763</v>
      </c>
      <c r="B8764" t="s">
        <v>18</v>
      </c>
      <c r="C8764" t="s">
        <v>14</v>
      </c>
      <c r="D8764">
        <v>0</v>
      </c>
      <c r="E8764" s="1">
        <v>45955.571851851855</v>
      </c>
      <c r="F8764" s="1">
        <v>45955.572511574072</v>
      </c>
      <c r="G8764" s="1">
        <v>45955.572685185187</v>
      </c>
      <c r="H8764" s="1">
        <v>45955.573900462965</v>
      </c>
      <c r="I8764" s="1">
        <v>45955.587754629632</v>
      </c>
    </row>
    <row r="8765" spans="1:9" x14ac:dyDescent="0.35">
      <c r="A8765">
        <v>108764</v>
      </c>
      <c r="B8765" t="s">
        <v>15</v>
      </c>
      <c r="C8765" t="s">
        <v>14</v>
      </c>
      <c r="D8765">
        <v>0</v>
      </c>
      <c r="E8765" s="1">
        <v>45955.572569444441</v>
      </c>
      <c r="F8765" s="1">
        <v>45955.573229166665</v>
      </c>
      <c r="G8765" s="1">
        <v>45955.574236111112</v>
      </c>
      <c r="H8765" s="1">
        <v>45955.576655092591</v>
      </c>
      <c r="I8765" s="1">
        <v>45955.578900462962</v>
      </c>
    </row>
    <row r="8766" spans="1:9" x14ac:dyDescent="0.35">
      <c r="A8766">
        <v>108765</v>
      </c>
      <c r="B8766" t="s">
        <v>21</v>
      </c>
      <c r="C8766" t="s">
        <v>14</v>
      </c>
      <c r="D8766">
        <v>0</v>
      </c>
      <c r="E8766" s="1">
        <v>45955.572812500002</v>
      </c>
      <c r="F8766" s="1">
        <v>45955.574016203704</v>
      </c>
      <c r="G8766" s="1">
        <v>45955.575023148151</v>
      </c>
      <c r="H8766" s="1">
        <v>45955.578356481485</v>
      </c>
      <c r="I8766" s="1">
        <v>45955.589398148149</v>
      </c>
    </row>
    <row r="8767" spans="1:9" x14ac:dyDescent="0.35">
      <c r="A8767">
        <v>108766</v>
      </c>
      <c r="B8767" t="s">
        <v>11</v>
      </c>
      <c r="C8767" t="s">
        <v>10</v>
      </c>
      <c r="D8767">
        <v>0</v>
      </c>
      <c r="E8767" s="1">
        <v>45955.57571759259</v>
      </c>
      <c r="F8767" s="1">
        <v>45955.576377314814</v>
      </c>
      <c r="G8767" s="1">
        <v>45955.576562499999</v>
      </c>
      <c r="H8767" s="1">
        <v>45955.577407407407</v>
      </c>
      <c r="I8767" s="1">
        <v>45955.579270833332</v>
      </c>
    </row>
    <row r="8768" spans="1:9" x14ac:dyDescent="0.35">
      <c r="A8768">
        <v>108767</v>
      </c>
      <c r="B8768" t="s">
        <v>9</v>
      </c>
      <c r="C8768" t="s">
        <v>16</v>
      </c>
      <c r="D8768">
        <v>0</v>
      </c>
      <c r="E8768" s="1">
        <v>45955.577476851853</v>
      </c>
      <c r="F8768" s="1">
        <v>45955.578275462962</v>
      </c>
      <c r="G8768" s="1">
        <v>45955.580185185187</v>
      </c>
      <c r="H8768" s="1">
        <v>45955.583229166667</v>
      </c>
      <c r="I8768" s="1">
        <v>45955.59516203704</v>
      </c>
    </row>
    <row r="8769" spans="1:9" x14ac:dyDescent="0.35">
      <c r="A8769">
        <v>108768</v>
      </c>
      <c r="B8769" t="s">
        <v>9</v>
      </c>
      <c r="C8769" t="s">
        <v>17</v>
      </c>
      <c r="D8769">
        <v>0</v>
      </c>
      <c r="E8769" s="1">
        <v>45955.5780787037</v>
      </c>
      <c r="F8769" s="1">
        <v>45955.579027777778</v>
      </c>
      <c r="G8769" s="1">
        <v>45955.579745370371</v>
      </c>
      <c r="H8769" s="1">
        <v>45955.581469907411</v>
      </c>
      <c r="I8769" s="1">
        <v>45955.590879629628</v>
      </c>
    </row>
    <row r="8770" spans="1:9" x14ac:dyDescent="0.35">
      <c r="A8770">
        <v>108769</v>
      </c>
      <c r="B8770" t="s">
        <v>9</v>
      </c>
      <c r="C8770" t="s">
        <v>17</v>
      </c>
      <c r="D8770">
        <v>0</v>
      </c>
      <c r="E8770" s="1">
        <v>45955.581261574072</v>
      </c>
      <c r="F8770" s="1">
        <v>45955.58258101852</v>
      </c>
      <c r="G8770" s="1">
        <v>45955.583055555559</v>
      </c>
      <c r="H8770" s="1">
        <v>45955.584421296298</v>
      </c>
      <c r="I8770" s="1">
        <v>45955.586377314816</v>
      </c>
    </row>
    <row r="8771" spans="1:9" x14ac:dyDescent="0.35">
      <c r="A8771">
        <v>108770</v>
      </c>
      <c r="B8771" t="s">
        <v>18</v>
      </c>
      <c r="C8771" t="s">
        <v>14</v>
      </c>
      <c r="D8771">
        <v>0</v>
      </c>
      <c r="E8771" s="1">
        <v>45955.581689814811</v>
      </c>
      <c r="F8771" s="1">
        <v>45955.583032407405</v>
      </c>
      <c r="G8771" s="1">
        <v>45955.583425925928</v>
      </c>
      <c r="H8771" s="1">
        <v>45955.584143518521</v>
      </c>
      <c r="I8771" s="1">
        <v>45955.595370370371</v>
      </c>
    </row>
    <row r="8772" spans="1:9" x14ac:dyDescent="0.35">
      <c r="A8772">
        <v>108771</v>
      </c>
      <c r="B8772" t="s">
        <v>9</v>
      </c>
      <c r="C8772" t="s">
        <v>17</v>
      </c>
      <c r="D8772">
        <v>0</v>
      </c>
      <c r="E8772" s="1">
        <v>45955.58184027778</v>
      </c>
      <c r="F8772" s="1">
        <v>45955.582939814813</v>
      </c>
      <c r="G8772" s="1">
        <v>45955.583043981482</v>
      </c>
      <c r="H8772" s="1">
        <v>45955.585451388892</v>
      </c>
      <c r="I8772" s="1">
        <v>45955.588750000003</v>
      </c>
    </row>
    <row r="8773" spans="1:9" x14ac:dyDescent="0.35">
      <c r="A8773">
        <v>108772</v>
      </c>
      <c r="B8773" t="s">
        <v>19</v>
      </c>
      <c r="C8773" t="s">
        <v>14</v>
      </c>
      <c r="D8773">
        <v>0</v>
      </c>
      <c r="E8773" s="1">
        <v>45955.582777777781</v>
      </c>
      <c r="F8773" s="1">
        <v>45955.583692129629</v>
      </c>
      <c r="G8773" s="1">
        <v>45955.584155092591</v>
      </c>
      <c r="H8773" s="1">
        <v>45955.585370370369</v>
      </c>
      <c r="I8773" s="1">
        <v>45955.597500000003</v>
      </c>
    </row>
    <row r="8774" spans="1:9" x14ac:dyDescent="0.35">
      <c r="A8774">
        <v>108773</v>
      </c>
      <c r="B8774" t="s">
        <v>11</v>
      </c>
      <c r="C8774" t="s">
        <v>14</v>
      </c>
      <c r="D8774">
        <v>0</v>
      </c>
      <c r="E8774" s="1">
        <v>45955.582870370374</v>
      </c>
      <c r="F8774" s="1">
        <v>45955.583784722221</v>
      </c>
      <c r="G8774" s="1">
        <v>45955.584120370368</v>
      </c>
      <c r="H8774" s="1">
        <v>45955.586296296293</v>
      </c>
      <c r="I8774" s="1">
        <v>45955.598229166666</v>
      </c>
    </row>
    <row r="8775" spans="1:9" x14ac:dyDescent="0.35">
      <c r="A8775">
        <v>108774</v>
      </c>
      <c r="B8775" t="s">
        <v>13</v>
      </c>
      <c r="C8775" t="s">
        <v>14</v>
      </c>
      <c r="D8775">
        <v>0</v>
      </c>
      <c r="E8775" s="1">
        <v>45955.585092592592</v>
      </c>
      <c r="F8775" s="1">
        <v>45955.585995370369</v>
      </c>
      <c r="G8775" s="1">
        <v>45955.586215277777</v>
      </c>
      <c r="H8775" s="1">
        <v>45955.589120370372</v>
      </c>
      <c r="I8775" s="1">
        <v>45955.600300925929</v>
      </c>
    </row>
    <row r="8776" spans="1:9" x14ac:dyDescent="0.35">
      <c r="A8776">
        <v>108775</v>
      </c>
      <c r="B8776" t="s">
        <v>13</v>
      </c>
      <c r="C8776" t="s">
        <v>17</v>
      </c>
      <c r="D8776">
        <v>0</v>
      </c>
      <c r="E8776" s="1">
        <v>45955.589212962965</v>
      </c>
      <c r="F8776" s="1">
        <v>45955.58965277778</v>
      </c>
      <c r="G8776" s="1">
        <v>45955.590277777781</v>
      </c>
      <c r="H8776" s="1">
        <v>45955.591458333336</v>
      </c>
      <c r="I8776" s="1">
        <v>45955.600752314815</v>
      </c>
    </row>
    <row r="8777" spans="1:9" x14ac:dyDescent="0.35">
      <c r="A8777">
        <v>108776</v>
      </c>
      <c r="B8777" t="s">
        <v>18</v>
      </c>
      <c r="C8777" t="s">
        <v>12</v>
      </c>
      <c r="D8777">
        <v>0</v>
      </c>
      <c r="E8777" s="1">
        <v>45955.589907407404</v>
      </c>
      <c r="F8777" s="1">
        <v>45955.590960648151</v>
      </c>
      <c r="G8777" s="1">
        <v>45955.591261574074</v>
      </c>
      <c r="H8777" s="1">
        <v>45955.592847222222</v>
      </c>
      <c r="I8777" s="1">
        <v>45955.595243055555</v>
      </c>
    </row>
    <row r="8778" spans="1:9" x14ac:dyDescent="0.35">
      <c r="A8778">
        <v>108777</v>
      </c>
      <c r="B8778" t="s">
        <v>9</v>
      </c>
      <c r="C8778" t="s">
        <v>12</v>
      </c>
      <c r="D8778">
        <v>0</v>
      </c>
      <c r="E8778" s="1">
        <v>45955.590474537035</v>
      </c>
      <c r="F8778" s="1">
        <v>45955.59165509259</v>
      </c>
      <c r="G8778" s="1">
        <v>45955.591874999998</v>
      </c>
      <c r="H8778" s="1">
        <v>45955.592569444445</v>
      </c>
      <c r="I8778" s="1">
        <v>45955.604027777779</v>
      </c>
    </row>
    <row r="8779" spans="1:9" x14ac:dyDescent="0.35">
      <c r="A8779">
        <v>108778</v>
      </c>
      <c r="B8779" t="s">
        <v>9</v>
      </c>
      <c r="C8779" t="s">
        <v>17</v>
      </c>
      <c r="D8779">
        <v>0</v>
      </c>
      <c r="E8779" s="1">
        <v>45955.590648148151</v>
      </c>
      <c r="F8779" s="1">
        <v>45955.591863425929</v>
      </c>
      <c r="G8779" s="1">
        <v>45955.592245370368</v>
      </c>
      <c r="H8779" s="1">
        <v>45955.595185185186</v>
      </c>
      <c r="I8779" s="1">
        <v>45955.604502314818</v>
      </c>
    </row>
    <row r="8780" spans="1:9" x14ac:dyDescent="0.35">
      <c r="A8780">
        <v>108779</v>
      </c>
      <c r="B8780" t="s">
        <v>13</v>
      </c>
      <c r="C8780" t="s">
        <v>17</v>
      </c>
      <c r="D8780">
        <v>0</v>
      </c>
      <c r="E8780" s="1">
        <v>45955.590821759259</v>
      </c>
      <c r="F8780" s="1">
        <v>45955.592060185183</v>
      </c>
      <c r="G8780" s="1">
        <v>45955.592233796298</v>
      </c>
      <c r="H8780" s="1">
        <v>45955.593043981484</v>
      </c>
      <c r="I8780" s="1">
        <v>45955.595254629632</v>
      </c>
    </row>
    <row r="8781" spans="1:9" x14ac:dyDescent="0.35">
      <c r="A8781">
        <v>108780</v>
      </c>
      <c r="B8781" t="s">
        <v>9</v>
      </c>
      <c r="C8781" t="s">
        <v>10</v>
      </c>
      <c r="D8781">
        <v>0</v>
      </c>
      <c r="E8781" s="1">
        <v>45955.592141203706</v>
      </c>
      <c r="F8781" s="1">
        <v>45955.593321759261</v>
      </c>
      <c r="G8781" s="1">
        <v>45955.59412037037</v>
      </c>
      <c r="H8781" s="1">
        <v>45955.595856481479</v>
      </c>
      <c r="I8781" s="1">
        <v>45955.60052083333</v>
      </c>
    </row>
    <row r="8782" spans="1:9" x14ac:dyDescent="0.35">
      <c r="A8782">
        <v>108781</v>
      </c>
      <c r="B8782" t="s">
        <v>9</v>
      </c>
      <c r="C8782" t="s">
        <v>16</v>
      </c>
      <c r="D8782">
        <v>0</v>
      </c>
      <c r="E8782" s="1">
        <v>45955.592974537038</v>
      </c>
      <c r="F8782" s="1">
        <v>45955.593414351853</v>
      </c>
      <c r="G8782" s="1">
        <v>45955.595254629632</v>
      </c>
      <c r="H8782" s="1">
        <v>45955.597662037035</v>
      </c>
      <c r="I8782" s="1">
        <v>45955.603379629632</v>
      </c>
    </row>
    <row r="8783" spans="1:9" x14ac:dyDescent="0.35">
      <c r="A8783">
        <v>108782</v>
      </c>
      <c r="B8783" t="s">
        <v>11</v>
      </c>
      <c r="C8783" t="s">
        <v>10</v>
      </c>
      <c r="D8783">
        <v>0</v>
      </c>
      <c r="E8783" s="1">
        <v>45955.593321759261</v>
      </c>
      <c r="F8783" s="1">
        <v>45955.594606481478</v>
      </c>
      <c r="G8783" s="1">
        <v>45955.595370370371</v>
      </c>
      <c r="H8783" s="1">
        <v>45955.596956018519</v>
      </c>
      <c r="I8783" s="1">
        <v>45955.607997685183</v>
      </c>
    </row>
    <row r="8784" spans="1:9" x14ac:dyDescent="0.35">
      <c r="A8784">
        <v>108783</v>
      </c>
      <c r="B8784" t="s">
        <v>11</v>
      </c>
      <c r="C8784" t="s">
        <v>17</v>
      </c>
      <c r="D8784">
        <v>0</v>
      </c>
      <c r="E8784" s="1">
        <v>45955.593946759262</v>
      </c>
      <c r="F8784" s="1">
        <v>45955.594699074078</v>
      </c>
      <c r="G8784" s="1">
        <v>45955.595439814817</v>
      </c>
      <c r="H8784" s="1">
        <v>45955.598020833335</v>
      </c>
      <c r="I8784" s="1">
        <v>45955.604016203702</v>
      </c>
    </row>
    <row r="8785" spans="1:9" x14ac:dyDescent="0.35">
      <c r="A8785">
        <v>108784</v>
      </c>
      <c r="B8785" t="s">
        <v>22</v>
      </c>
      <c r="C8785" t="s">
        <v>17</v>
      </c>
      <c r="D8785">
        <v>0</v>
      </c>
      <c r="E8785" s="1">
        <v>45955.595381944448</v>
      </c>
      <c r="F8785" s="1">
        <v>45955.596307870372</v>
      </c>
      <c r="G8785" s="1">
        <v>45955.597013888888</v>
      </c>
      <c r="H8785" s="1">
        <v>45955.60015046296</v>
      </c>
      <c r="I8785" s="1">
        <v>45955.611689814818</v>
      </c>
    </row>
    <row r="8786" spans="1:9" x14ac:dyDescent="0.35">
      <c r="A8786">
        <v>108785</v>
      </c>
      <c r="B8786" t="s">
        <v>18</v>
      </c>
      <c r="C8786" t="s">
        <v>16</v>
      </c>
      <c r="D8786">
        <v>0</v>
      </c>
      <c r="E8786" s="1">
        <v>45955.597268518519</v>
      </c>
      <c r="F8786" s="1">
        <v>45955.598495370374</v>
      </c>
      <c r="G8786" s="1">
        <v>45955.600555555553</v>
      </c>
      <c r="H8786" s="1">
        <v>45955.602719907409</v>
      </c>
      <c r="I8786" s="1">
        <v>45955.616111111114</v>
      </c>
    </row>
    <row r="8787" spans="1:9" x14ac:dyDescent="0.35">
      <c r="A8787">
        <v>108786</v>
      </c>
      <c r="B8787" t="s">
        <v>9</v>
      </c>
      <c r="C8787" t="s">
        <v>14</v>
      </c>
      <c r="D8787">
        <v>0</v>
      </c>
      <c r="E8787" s="1">
        <v>45955.598425925928</v>
      </c>
      <c r="F8787" s="1">
        <v>45955.59884259259</v>
      </c>
      <c r="G8787" s="1">
        <v>45955.598935185182</v>
      </c>
      <c r="H8787" s="1">
        <v>45955.601122685184</v>
      </c>
      <c r="I8787" s="1">
        <v>45955.611562500002</v>
      </c>
    </row>
    <row r="8788" spans="1:9" x14ac:dyDescent="0.35">
      <c r="A8788">
        <v>108787</v>
      </c>
      <c r="B8788" t="s">
        <v>18</v>
      </c>
      <c r="C8788" t="s">
        <v>17</v>
      </c>
      <c r="D8788">
        <v>0</v>
      </c>
      <c r="E8788" s="1">
        <v>45955.598541666666</v>
      </c>
      <c r="F8788" s="1">
        <v>45955.599745370368</v>
      </c>
      <c r="G8788" s="1">
        <v>45955.600243055553</v>
      </c>
      <c r="H8788" s="1">
        <v>45955.602511574078</v>
      </c>
      <c r="I8788" s="1">
        <v>45955.612916666665</v>
      </c>
    </row>
    <row r="8789" spans="1:9" x14ac:dyDescent="0.35">
      <c r="A8789">
        <v>108788</v>
      </c>
      <c r="B8789" t="s">
        <v>13</v>
      </c>
      <c r="C8789" t="s">
        <v>12</v>
      </c>
      <c r="D8789">
        <v>0</v>
      </c>
      <c r="E8789" s="1">
        <v>45955.599131944444</v>
      </c>
      <c r="F8789" s="1">
        <v>45955.599826388891</v>
      </c>
      <c r="G8789" s="1">
        <v>45955.600416666668</v>
      </c>
      <c r="H8789" s="1">
        <v>45955.603414351855</v>
      </c>
      <c r="I8789" s="1">
        <v>45955.605069444442</v>
      </c>
    </row>
    <row r="8790" spans="1:9" x14ac:dyDescent="0.35">
      <c r="A8790">
        <v>108789</v>
      </c>
      <c r="B8790" t="s">
        <v>13</v>
      </c>
      <c r="C8790" t="s">
        <v>12</v>
      </c>
      <c r="D8790">
        <v>0</v>
      </c>
      <c r="E8790" s="1">
        <v>45955.60119212963</v>
      </c>
      <c r="F8790" s="1">
        <v>45955.602233796293</v>
      </c>
      <c r="G8790" s="1">
        <v>45955.60255787037</v>
      </c>
      <c r="H8790" s="1">
        <v>45955.605104166665</v>
      </c>
      <c r="I8790" s="1">
        <v>45955.611643518518</v>
      </c>
    </row>
    <row r="8791" spans="1:9" x14ac:dyDescent="0.35">
      <c r="A8791">
        <v>108790</v>
      </c>
      <c r="B8791" t="s">
        <v>11</v>
      </c>
      <c r="C8791" t="s">
        <v>10</v>
      </c>
      <c r="D8791">
        <v>0</v>
      </c>
      <c r="E8791" s="1">
        <v>45955.601655092592</v>
      </c>
      <c r="F8791" s="1">
        <v>45955.602349537039</v>
      </c>
      <c r="G8791" s="1">
        <v>45955.602685185186</v>
      </c>
      <c r="H8791" s="1">
        <v>45955.605995370373</v>
      </c>
      <c r="I8791" s="1">
        <v>45955.619652777779</v>
      </c>
    </row>
    <row r="8792" spans="1:9" x14ac:dyDescent="0.35">
      <c r="A8792">
        <v>108791</v>
      </c>
      <c r="B8792" t="s">
        <v>21</v>
      </c>
      <c r="C8792" t="s">
        <v>10</v>
      </c>
      <c r="D8792">
        <v>0</v>
      </c>
      <c r="E8792" s="1">
        <v>45955.602939814817</v>
      </c>
      <c r="F8792" s="1">
        <v>45955.603761574072</v>
      </c>
      <c r="G8792" s="1">
        <v>45955.603946759256</v>
      </c>
      <c r="H8792" s="1">
        <v>45955.607141203705</v>
      </c>
      <c r="I8792" s="1">
        <v>45955.61855324074</v>
      </c>
    </row>
    <row r="8793" spans="1:9" x14ac:dyDescent="0.35">
      <c r="A8793">
        <v>108792</v>
      </c>
      <c r="B8793" t="s">
        <v>9</v>
      </c>
      <c r="C8793" t="s">
        <v>17</v>
      </c>
      <c r="D8793">
        <v>0</v>
      </c>
      <c r="E8793" s="1">
        <v>45955.60429398148</v>
      </c>
      <c r="F8793" s="1">
        <v>45955.605416666665</v>
      </c>
      <c r="G8793" s="1">
        <v>45955.606122685182</v>
      </c>
      <c r="H8793" s="1">
        <v>45955.60696759259</v>
      </c>
      <c r="I8793" s="1">
        <v>45955.618263888886</v>
      </c>
    </row>
    <row r="8794" spans="1:9" x14ac:dyDescent="0.35">
      <c r="A8794">
        <v>108793</v>
      </c>
      <c r="B8794" t="s">
        <v>9</v>
      </c>
      <c r="C8794" t="s">
        <v>14</v>
      </c>
      <c r="D8794">
        <v>0</v>
      </c>
      <c r="E8794" s="1">
        <v>45955.605451388888</v>
      </c>
      <c r="F8794" s="1">
        <v>45955.60664351852</v>
      </c>
      <c r="G8794" s="1">
        <v>45955.60696759259</v>
      </c>
      <c r="H8794" s="1">
        <v>45955.607951388891</v>
      </c>
      <c r="I8794" s="1">
        <v>45955.609027777777</v>
      </c>
    </row>
    <row r="8795" spans="1:9" x14ac:dyDescent="0.35">
      <c r="A8795">
        <v>108794</v>
      </c>
      <c r="B8795" t="s">
        <v>19</v>
      </c>
      <c r="C8795" t="s">
        <v>14</v>
      </c>
      <c r="D8795">
        <v>0</v>
      </c>
      <c r="E8795" s="1">
        <v>45955.606168981481</v>
      </c>
      <c r="F8795" s="1">
        <v>45955.607210648152</v>
      </c>
      <c r="G8795" s="1">
        <v>45955.607268518521</v>
      </c>
      <c r="H8795" s="1">
        <v>45955.608611111114</v>
      </c>
      <c r="I8795" s="1">
        <v>45955.615590277775</v>
      </c>
    </row>
    <row r="8796" spans="1:9" x14ac:dyDescent="0.35">
      <c r="A8796">
        <v>108795</v>
      </c>
      <c r="B8796" t="s">
        <v>9</v>
      </c>
      <c r="C8796" t="s">
        <v>10</v>
      </c>
      <c r="D8796">
        <v>0</v>
      </c>
      <c r="E8796" s="1">
        <v>45955.606481481482</v>
      </c>
      <c r="F8796" s="1">
        <v>45955.607766203706</v>
      </c>
      <c r="G8796" s="1">
        <v>45955.607986111114</v>
      </c>
      <c r="H8796" s="1">
        <v>45955.608900462961</v>
      </c>
      <c r="I8796" s="1">
        <v>45955.617754629631</v>
      </c>
    </row>
    <row r="8797" spans="1:9" x14ac:dyDescent="0.35">
      <c r="A8797">
        <v>108796</v>
      </c>
      <c r="B8797" t="s">
        <v>20</v>
      </c>
      <c r="C8797" t="s">
        <v>14</v>
      </c>
      <c r="D8797">
        <v>0</v>
      </c>
      <c r="E8797" s="1">
        <v>45955.607268518521</v>
      </c>
      <c r="F8797" s="1">
        <v>45955.608263888891</v>
      </c>
      <c r="G8797" s="1">
        <v>45955.608923611115</v>
      </c>
      <c r="H8797" s="1">
        <v>45955.61173611111</v>
      </c>
      <c r="I8797" s="1">
        <v>45955.617106481484</v>
      </c>
    </row>
    <row r="8798" spans="1:9" x14ac:dyDescent="0.35">
      <c r="A8798">
        <v>108797</v>
      </c>
      <c r="B8798" t="s">
        <v>18</v>
      </c>
      <c r="C8798" t="s">
        <v>16</v>
      </c>
      <c r="D8798">
        <v>0</v>
      </c>
      <c r="E8798" s="1">
        <v>45955.608900462961</v>
      </c>
      <c r="F8798" s="1">
        <v>45955.609895833331</v>
      </c>
      <c r="G8798" s="1">
        <v>45955.611261574071</v>
      </c>
      <c r="H8798" s="1">
        <v>45955.614490740743</v>
      </c>
      <c r="I8798" s="1">
        <v>45955.620740740742</v>
      </c>
    </row>
    <row r="8799" spans="1:9" x14ac:dyDescent="0.35">
      <c r="A8799">
        <v>108798</v>
      </c>
      <c r="B8799" t="s">
        <v>9</v>
      </c>
      <c r="C8799" t="s">
        <v>16</v>
      </c>
      <c r="D8799">
        <v>0</v>
      </c>
      <c r="E8799" s="1">
        <v>45955.609768518516</v>
      </c>
      <c r="F8799" s="1">
        <v>45955.610868055555</v>
      </c>
      <c r="G8799" s="1">
        <v>45955.612407407411</v>
      </c>
      <c r="H8799" s="1">
        <v>45955.615393518521</v>
      </c>
      <c r="I8799" s="1">
        <v>45955.626782407409</v>
      </c>
    </row>
    <row r="8800" spans="1:9" x14ac:dyDescent="0.35">
      <c r="A8800">
        <v>108799</v>
      </c>
      <c r="B8800" t="s">
        <v>18</v>
      </c>
      <c r="C8800" t="s">
        <v>14</v>
      </c>
      <c r="D8800">
        <v>0</v>
      </c>
      <c r="E8800" s="1">
        <v>45955.609837962962</v>
      </c>
      <c r="F8800" s="1">
        <v>45955.610972222225</v>
      </c>
      <c r="G8800" s="1">
        <v>45955.611493055556</v>
      </c>
      <c r="H8800" s="1">
        <v>45955.61347222222</v>
      </c>
      <c r="I8800" s="1">
        <v>45955.617337962962</v>
      </c>
    </row>
    <row r="8801" spans="1:9" x14ac:dyDescent="0.35">
      <c r="A8801">
        <v>108800</v>
      </c>
      <c r="B8801" t="s">
        <v>9</v>
      </c>
      <c r="C8801" t="s">
        <v>16</v>
      </c>
      <c r="D8801">
        <v>0</v>
      </c>
      <c r="E8801" s="1">
        <v>45955.609884259262</v>
      </c>
      <c r="F8801" s="1">
        <v>45955.611238425925</v>
      </c>
      <c r="G8801" s="1">
        <v>45955.612893518519</v>
      </c>
      <c r="H8801" s="1">
        <v>45955.617881944447</v>
      </c>
      <c r="I8801" s="1">
        <v>45955.631099537037</v>
      </c>
    </row>
    <row r="8802" spans="1:9" x14ac:dyDescent="0.35">
      <c r="A8802">
        <v>108801</v>
      </c>
      <c r="B8802" t="s">
        <v>9</v>
      </c>
      <c r="C8802" t="s">
        <v>10</v>
      </c>
      <c r="D8802">
        <v>0</v>
      </c>
      <c r="E8802" s="1">
        <v>45955.61010416667</v>
      </c>
      <c r="F8802" s="1">
        <v>45955.61078703704</v>
      </c>
      <c r="G8802" s="1">
        <v>45955.611666666664</v>
      </c>
      <c r="H8802" s="1">
        <v>45955.614976851852</v>
      </c>
      <c r="I8802" s="1">
        <v>45955.618356481478</v>
      </c>
    </row>
    <row r="8803" spans="1:9" x14ac:dyDescent="0.35">
      <c r="A8803">
        <v>108802</v>
      </c>
      <c r="B8803" t="s">
        <v>13</v>
      </c>
      <c r="C8803" t="s">
        <v>17</v>
      </c>
      <c r="D8803">
        <v>0</v>
      </c>
      <c r="E8803" s="1">
        <v>45955.610995370371</v>
      </c>
      <c r="F8803" s="1">
        <v>45955.611377314817</v>
      </c>
      <c r="G8803" s="1">
        <v>45955.612037037034</v>
      </c>
      <c r="H8803" s="1">
        <v>45955.61310185185</v>
      </c>
      <c r="I8803" s="1">
        <v>45955.626539351855</v>
      </c>
    </row>
    <row r="8804" spans="1:9" x14ac:dyDescent="0.35">
      <c r="A8804">
        <v>108803</v>
      </c>
      <c r="B8804" t="s">
        <v>18</v>
      </c>
      <c r="C8804" t="s">
        <v>14</v>
      </c>
      <c r="D8804">
        <v>0</v>
      </c>
      <c r="E8804" s="1">
        <v>45955.611273148148</v>
      </c>
      <c r="F8804" s="1">
        <v>45955.611666666664</v>
      </c>
      <c r="G8804" s="1">
        <v>45955.612164351849</v>
      </c>
      <c r="H8804" s="1">
        <v>45955.614907407406</v>
      </c>
      <c r="I8804" s="1">
        <v>45955.615590277775</v>
      </c>
    </row>
    <row r="8805" spans="1:9" x14ac:dyDescent="0.35">
      <c r="A8805">
        <v>108804</v>
      </c>
      <c r="B8805" t="s">
        <v>9</v>
      </c>
      <c r="C8805" t="s">
        <v>12</v>
      </c>
      <c r="D8805">
        <v>0</v>
      </c>
      <c r="E8805" s="1">
        <v>45955.612210648149</v>
      </c>
      <c r="F8805" s="1">
        <v>45955.612858796296</v>
      </c>
      <c r="G8805" s="1">
        <v>45955.613333333335</v>
      </c>
      <c r="H8805" s="1">
        <v>45955.615624999999</v>
      </c>
      <c r="I8805" s="1">
        <v>45955.626979166664</v>
      </c>
    </row>
    <row r="8806" spans="1:9" x14ac:dyDescent="0.35">
      <c r="A8806">
        <v>108805</v>
      </c>
      <c r="B8806" t="s">
        <v>18</v>
      </c>
      <c r="C8806" t="s">
        <v>12</v>
      </c>
      <c r="D8806">
        <v>0</v>
      </c>
      <c r="E8806" s="1">
        <v>45955.612916666665</v>
      </c>
      <c r="F8806" s="1">
        <v>45955.614212962966</v>
      </c>
      <c r="G8806" s="1">
        <v>45955.615104166667</v>
      </c>
      <c r="H8806" s="1">
        <v>45955.617546296293</v>
      </c>
      <c r="I8806" s="1">
        <v>45955.622777777775</v>
      </c>
    </row>
    <row r="8807" spans="1:9" x14ac:dyDescent="0.35">
      <c r="A8807">
        <v>108806</v>
      </c>
      <c r="B8807" t="s">
        <v>22</v>
      </c>
      <c r="C8807" t="s">
        <v>17</v>
      </c>
      <c r="D8807">
        <v>0</v>
      </c>
      <c r="E8807" s="1">
        <v>45955.613043981481</v>
      </c>
      <c r="F8807" s="1">
        <v>45955.614224537036</v>
      </c>
      <c r="G8807" s="1">
        <v>45955.614930555559</v>
      </c>
      <c r="H8807" s="1">
        <v>45955.615891203706</v>
      </c>
      <c r="I8807" s="1">
        <v>45955.623055555552</v>
      </c>
    </row>
    <row r="8808" spans="1:9" x14ac:dyDescent="0.35">
      <c r="A8808">
        <v>108807</v>
      </c>
      <c r="B8808" t="s">
        <v>22</v>
      </c>
      <c r="C8808" t="s">
        <v>14</v>
      </c>
      <c r="D8808">
        <v>0</v>
      </c>
      <c r="E8808" s="1">
        <v>45955.613645833335</v>
      </c>
      <c r="F8808" s="1">
        <v>45955.614675925928</v>
      </c>
      <c r="G8808" s="1">
        <v>45955.614791666667</v>
      </c>
      <c r="H8808" s="1">
        <v>45955.618090277778</v>
      </c>
      <c r="I8808" s="1">
        <v>45955.619189814817</v>
      </c>
    </row>
    <row r="8809" spans="1:9" x14ac:dyDescent="0.35">
      <c r="A8809">
        <v>108808</v>
      </c>
      <c r="B8809" t="s">
        <v>19</v>
      </c>
      <c r="C8809" t="s">
        <v>10</v>
      </c>
      <c r="D8809">
        <v>0</v>
      </c>
      <c r="E8809" s="1">
        <v>45955.615601851852</v>
      </c>
      <c r="F8809" s="1">
        <v>45955.616736111115</v>
      </c>
      <c r="G8809" s="1">
        <v>45955.617060185185</v>
      </c>
      <c r="H8809" s="1">
        <v>45955.620138888888</v>
      </c>
      <c r="I8809" s="1">
        <v>45955.622673611113</v>
      </c>
    </row>
    <row r="8810" spans="1:9" x14ac:dyDescent="0.35">
      <c r="A8810">
        <v>108809</v>
      </c>
      <c r="B8810" t="s">
        <v>11</v>
      </c>
      <c r="C8810" t="s">
        <v>16</v>
      </c>
      <c r="D8810">
        <v>0</v>
      </c>
      <c r="E8810" s="1">
        <v>45955.617337962962</v>
      </c>
      <c r="F8810" s="1">
        <v>45955.618703703702</v>
      </c>
      <c r="G8810" s="1">
        <v>45955.620740740742</v>
      </c>
      <c r="H8810" s="1">
        <v>45955.624560185184</v>
      </c>
      <c r="I8810" s="1">
        <v>45955.636689814812</v>
      </c>
    </row>
    <row r="8811" spans="1:9" x14ac:dyDescent="0.35">
      <c r="A8811">
        <v>108810</v>
      </c>
      <c r="B8811" t="s">
        <v>18</v>
      </c>
      <c r="C8811" t="s">
        <v>10</v>
      </c>
      <c r="D8811">
        <v>0</v>
      </c>
      <c r="E8811" s="1">
        <v>45955.617997685185</v>
      </c>
      <c r="F8811" s="1">
        <v>45955.618518518517</v>
      </c>
      <c r="G8811" s="1">
        <v>45955.619027777779</v>
      </c>
      <c r="H8811" s="1">
        <v>45955.622141203705</v>
      </c>
      <c r="I8811" s="1">
        <v>45955.626689814817</v>
      </c>
    </row>
    <row r="8812" spans="1:9" x14ac:dyDescent="0.35">
      <c r="A8812">
        <v>108811</v>
      </c>
      <c r="B8812" t="s">
        <v>9</v>
      </c>
      <c r="C8812" t="s">
        <v>17</v>
      </c>
      <c r="D8812">
        <v>0</v>
      </c>
      <c r="E8812" s="1">
        <v>45955.618472222224</v>
      </c>
      <c r="F8812" s="1">
        <v>45955.619062500002</v>
      </c>
      <c r="G8812" s="1">
        <v>45955.619618055556</v>
      </c>
      <c r="H8812" s="1">
        <v>45955.621736111112</v>
      </c>
      <c r="I8812" s="1">
        <v>45955.632789351854</v>
      </c>
    </row>
    <row r="8813" spans="1:9" x14ac:dyDescent="0.35">
      <c r="A8813">
        <v>108812</v>
      </c>
      <c r="B8813" t="s">
        <v>9</v>
      </c>
      <c r="C8813" t="s">
        <v>14</v>
      </c>
      <c r="D8813">
        <v>0</v>
      </c>
      <c r="E8813" s="1">
        <v>45955.618877314817</v>
      </c>
      <c r="F8813" s="1">
        <v>45955.620011574072</v>
      </c>
      <c r="G8813" s="1">
        <v>45955.620798611111</v>
      </c>
      <c r="H8813" s="1">
        <v>45955.623495370368</v>
      </c>
      <c r="I8813" s="1">
        <v>45955.63212962963</v>
      </c>
    </row>
    <row r="8814" spans="1:9" x14ac:dyDescent="0.35">
      <c r="A8814">
        <v>108813</v>
      </c>
      <c r="B8814" t="s">
        <v>20</v>
      </c>
      <c r="C8814" t="s">
        <v>17</v>
      </c>
      <c r="D8814">
        <v>0</v>
      </c>
      <c r="E8814" s="1">
        <v>45955.619143518517</v>
      </c>
      <c r="F8814" s="1">
        <v>45955.619560185187</v>
      </c>
      <c r="G8814" s="1">
        <v>45955.61991898148</v>
      </c>
      <c r="H8814" s="1">
        <v>45955.621527777781</v>
      </c>
      <c r="I8814" s="1">
        <v>45955.631365740737</v>
      </c>
    </row>
    <row r="8815" spans="1:9" x14ac:dyDescent="0.35">
      <c r="A8815">
        <v>108814</v>
      </c>
      <c r="B8815" t="s">
        <v>9</v>
      </c>
      <c r="C8815" t="s">
        <v>12</v>
      </c>
      <c r="D8815">
        <v>0</v>
      </c>
      <c r="E8815" s="1">
        <v>45955.619884259257</v>
      </c>
      <c r="F8815" s="1">
        <v>45955.620706018519</v>
      </c>
      <c r="G8815" s="1">
        <v>45955.621064814812</v>
      </c>
      <c r="H8815" s="1">
        <v>45955.623344907406</v>
      </c>
      <c r="I8815" s="1">
        <v>45955.635451388887</v>
      </c>
    </row>
    <row r="8816" spans="1:9" x14ac:dyDescent="0.35">
      <c r="A8816">
        <v>108815</v>
      </c>
      <c r="B8816" t="s">
        <v>18</v>
      </c>
      <c r="C8816" t="s">
        <v>14</v>
      </c>
      <c r="D8816">
        <v>0</v>
      </c>
      <c r="E8816" s="1">
        <v>45955.620972222219</v>
      </c>
      <c r="F8816" s="1">
        <v>45955.621805555558</v>
      </c>
      <c r="G8816" s="1">
        <v>45955.622569444444</v>
      </c>
      <c r="H8816" s="1">
        <v>45955.623819444445</v>
      </c>
      <c r="I8816" s="1">
        <v>45955.628078703703</v>
      </c>
    </row>
    <row r="8817" spans="1:9" x14ac:dyDescent="0.35">
      <c r="A8817">
        <v>108816</v>
      </c>
      <c r="B8817" t="s">
        <v>20</v>
      </c>
      <c r="C8817" t="s">
        <v>14</v>
      </c>
      <c r="D8817">
        <v>0</v>
      </c>
      <c r="E8817" s="1">
        <v>45955.621215277781</v>
      </c>
      <c r="F8817" s="1">
        <v>45955.622233796297</v>
      </c>
      <c r="G8817" s="1">
        <v>45955.622395833336</v>
      </c>
      <c r="H8817" s="1">
        <v>45955.6246875</v>
      </c>
      <c r="I8817" s="1">
        <v>45955.627141203702</v>
      </c>
    </row>
    <row r="8818" spans="1:9" x14ac:dyDescent="0.35">
      <c r="A8818">
        <v>108817</v>
      </c>
      <c r="B8818" t="s">
        <v>9</v>
      </c>
      <c r="C8818" t="s">
        <v>12</v>
      </c>
      <c r="D8818">
        <v>0</v>
      </c>
      <c r="E8818" s="1">
        <v>45955.622013888889</v>
      </c>
      <c r="F8818" s="1">
        <v>45955.623229166667</v>
      </c>
      <c r="G8818" s="1">
        <v>45955.624259259261</v>
      </c>
      <c r="H8818" s="1">
        <v>45955.625335648147</v>
      </c>
      <c r="I8818" s="1">
        <v>45955.637499999997</v>
      </c>
    </row>
    <row r="8819" spans="1:9" x14ac:dyDescent="0.35">
      <c r="A8819">
        <v>108818</v>
      </c>
      <c r="B8819" t="s">
        <v>13</v>
      </c>
      <c r="C8819" t="s">
        <v>12</v>
      </c>
      <c r="D8819">
        <v>0</v>
      </c>
      <c r="E8819" s="1">
        <v>45955.622395833336</v>
      </c>
      <c r="F8819" s="1">
        <v>45955.623263888891</v>
      </c>
      <c r="G8819" s="1">
        <v>45955.623333333337</v>
      </c>
      <c r="H8819" s="1">
        <v>45955.62672453704</v>
      </c>
      <c r="I8819" s="1">
        <v>45955.640405092592</v>
      </c>
    </row>
    <row r="8820" spans="1:9" x14ac:dyDescent="0.35">
      <c r="A8820">
        <v>108819</v>
      </c>
      <c r="B8820" t="s">
        <v>9</v>
      </c>
      <c r="C8820" t="s">
        <v>14</v>
      </c>
      <c r="D8820">
        <v>0</v>
      </c>
      <c r="E8820" s="1">
        <v>45955.626736111109</v>
      </c>
      <c r="F8820" s="1">
        <v>45955.627442129633</v>
      </c>
      <c r="G8820" s="1">
        <v>45955.628275462965</v>
      </c>
      <c r="H8820" s="1">
        <v>45955.631215277775</v>
      </c>
      <c r="I8820" s="1">
        <v>45955.636481481481</v>
      </c>
    </row>
    <row r="8821" spans="1:9" x14ac:dyDescent="0.35">
      <c r="A8821">
        <v>108820</v>
      </c>
      <c r="B8821" t="s">
        <v>20</v>
      </c>
      <c r="C8821" t="s">
        <v>10</v>
      </c>
      <c r="D8821">
        <v>0</v>
      </c>
      <c r="E8821" s="1">
        <v>45955.626817129632</v>
      </c>
      <c r="F8821" s="1">
        <v>45955.627847222226</v>
      </c>
      <c r="G8821" s="1">
        <v>45955.628344907411</v>
      </c>
      <c r="H8821" s="1">
        <v>45955.631076388891</v>
      </c>
      <c r="I8821" s="1">
        <v>45955.641770833332</v>
      </c>
    </row>
    <row r="8822" spans="1:9" x14ac:dyDescent="0.35">
      <c r="A8822">
        <v>108821</v>
      </c>
      <c r="B8822" t="s">
        <v>11</v>
      </c>
      <c r="C8822" t="s">
        <v>14</v>
      </c>
      <c r="D8822">
        <v>0</v>
      </c>
      <c r="E8822" s="1">
        <v>45955.626979166664</v>
      </c>
      <c r="F8822" s="1">
        <v>45955.627754629626</v>
      </c>
      <c r="G8822" s="1">
        <v>45955.628495370373</v>
      </c>
      <c r="H8822" s="1">
        <v>45955.629803240743</v>
      </c>
      <c r="I8822" s="1">
        <v>45955.641759259262</v>
      </c>
    </row>
    <row r="8823" spans="1:9" x14ac:dyDescent="0.35">
      <c r="A8823">
        <v>108822</v>
      </c>
      <c r="B8823" t="s">
        <v>11</v>
      </c>
      <c r="C8823" t="s">
        <v>16</v>
      </c>
      <c r="D8823">
        <v>0</v>
      </c>
      <c r="E8823" s="1">
        <v>45955.627187500002</v>
      </c>
      <c r="F8823" s="1">
        <v>45955.627974537034</v>
      </c>
      <c r="G8823" s="1">
        <v>45955.628842592596</v>
      </c>
      <c r="H8823" s="1">
        <v>45955.632708333331</v>
      </c>
      <c r="I8823" s="1">
        <v>45955.635497685187</v>
      </c>
    </row>
    <row r="8824" spans="1:9" x14ac:dyDescent="0.35">
      <c r="A8824">
        <v>108823</v>
      </c>
      <c r="B8824" t="s">
        <v>11</v>
      </c>
      <c r="C8824" t="s">
        <v>14</v>
      </c>
      <c r="D8824">
        <v>0</v>
      </c>
      <c r="E8824" s="1">
        <v>45955.629618055558</v>
      </c>
      <c r="F8824" s="1">
        <v>45955.630613425928</v>
      </c>
      <c r="G8824" s="1">
        <v>45955.630844907406</v>
      </c>
      <c r="H8824" s="1">
        <v>45955.631539351853</v>
      </c>
      <c r="I8824" s="1">
        <v>45955.634456018517</v>
      </c>
    </row>
    <row r="8825" spans="1:9" x14ac:dyDescent="0.35">
      <c r="A8825">
        <v>108824</v>
      </c>
      <c r="B8825" t="s">
        <v>21</v>
      </c>
      <c r="C8825" t="s">
        <v>17</v>
      </c>
      <c r="D8825">
        <v>0</v>
      </c>
      <c r="E8825" s="1">
        <v>45955.630520833336</v>
      </c>
      <c r="F8825" s="1">
        <v>45955.631597222222</v>
      </c>
      <c r="G8825" s="1">
        <v>45955.632465277777</v>
      </c>
      <c r="H8825" s="1">
        <v>45955.633796296293</v>
      </c>
      <c r="I8825" s="1">
        <v>45955.645289351851</v>
      </c>
    </row>
    <row r="8826" spans="1:9" x14ac:dyDescent="0.35">
      <c r="A8826">
        <v>108825</v>
      </c>
      <c r="B8826" t="s">
        <v>21</v>
      </c>
      <c r="C8826" t="s">
        <v>17</v>
      </c>
      <c r="D8826">
        <v>0</v>
      </c>
      <c r="E8826" s="1">
        <v>45955.631539351853</v>
      </c>
      <c r="F8826" s="1">
        <v>45955.632534722223</v>
      </c>
      <c r="G8826" s="1">
        <v>45955.633437500001</v>
      </c>
      <c r="H8826" s="1">
        <v>45955.635879629626</v>
      </c>
      <c r="I8826" s="1">
        <v>45955.641932870371</v>
      </c>
    </row>
    <row r="8827" spans="1:9" x14ac:dyDescent="0.35">
      <c r="A8827">
        <v>108826</v>
      </c>
      <c r="B8827" t="s">
        <v>15</v>
      </c>
      <c r="C8827" t="s">
        <v>10</v>
      </c>
      <c r="D8827">
        <v>0</v>
      </c>
      <c r="E8827" s="1">
        <v>45955.631805555553</v>
      </c>
      <c r="F8827" s="1">
        <v>45955.632534722223</v>
      </c>
      <c r="G8827" s="1">
        <v>45955.633217592593</v>
      </c>
      <c r="H8827" s="1">
        <v>45955.635081018518</v>
      </c>
      <c r="I8827" s="1">
        <v>45955.63658564815</v>
      </c>
    </row>
    <row r="8828" spans="1:9" x14ac:dyDescent="0.35">
      <c r="A8828">
        <v>108827</v>
      </c>
      <c r="B8828" t="s">
        <v>22</v>
      </c>
      <c r="C8828" t="s">
        <v>12</v>
      </c>
      <c r="D8828">
        <v>0</v>
      </c>
      <c r="E8828" s="1">
        <v>45955.632627314815</v>
      </c>
      <c r="F8828" s="1">
        <v>45955.633761574078</v>
      </c>
      <c r="G8828" s="1">
        <v>45955.634212962963</v>
      </c>
      <c r="H8828" s="1">
        <v>45955.636388888888</v>
      </c>
      <c r="I8828" s="1">
        <v>45955.63989583333</v>
      </c>
    </row>
    <row r="8829" spans="1:9" x14ac:dyDescent="0.35">
      <c r="A8829">
        <v>108828</v>
      </c>
      <c r="B8829" t="s">
        <v>20</v>
      </c>
      <c r="C8829" t="s">
        <v>12</v>
      </c>
      <c r="D8829">
        <v>0</v>
      </c>
      <c r="E8829" s="1">
        <v>45955.63354166667</v>
      </c>
      <c r="F8829" s="1">
        <v>45955.634085648147</v>
      </c>
      <c r="G8829" s="1">
        <v>45955.634733796294</v>
      </c>
      <c r="H8829" s="1">
        <v>45955.635752314818</v>
      </c>
      <c r="I8829" s="1">
        <v>45955.639525462961</v>
      </c>
    </row>
    <row r="8830" spans="1:9" x14ac:dyDescent="0.35">
      <c r="A8830">
        <v>108829</v>
      </c>
      <c r="B8830" t="s">
        <v>21</v>
      </c>
      <c r="C8830" t="s">
        <v>14</v>
      </c>
      <c r="D8830">
        <v>0</v>
      </c>
      <c r="E8830" s="1">
        <v>45955.633645833332</v>
      </c>
      <c r="F8830" s="1">
        <v>45955.634780092594</v>
      </c>
      <c r="G8830" s="1">
        <v>45955.634988425925</v>
      </c>
      <c r="H8830" s="1">
        <v>45955.638414351852</v>
      </c>
      <c r="I8830" s="1">
        <v>45955.639421296299</v>
      </c>
    </row>
    <row r="8831" spans="1:9" x14ac:dyDescent="0.35">
      <c r="A8831">
        <v>108830</v>
      </c>
      <c r="B8831" t="s">
        <v>15</v>
      </c>
      <c r="C8831" t="s">
        <v>12</v>
      </c>
      <c r="D8831">
        <v>0</v>
      </c>
      <c r="E8831" s="1">
        <v>45955.634247685186</v>
      </c>
      <c r="F8831" s="1">
        <v>45955.635104166664</v>
      </c>
      <c r="G8831" s="1">
        <v>45955.635960648149</v>
      </c>
      <c r="H8831" s="1">
        <v>45955.639097222222</v>
      </c>
      <c r="I8831" s="1">
        <v>45955.639282407406</v>
      </c>
    </row>
    <row r="8832" spans="1:9" x14ac:dyDescent="0.35">
      <c r="A8832">
        <v>108831</v>
      </c>
      <c r="B8832" t="s">
        <v>18</v>
      </c>
      <c r="C8832" t="s">
        <v>17</v>
      </c>
      <c r="D8832">
        <v>0</v>
      </c>
      <c r="E8832" s="1">
        <v>45955.634722222225</v>
      </c>
      <c r="F8832" s="1">
        <v>45955.635520833333</v>
      </c>
      <c r="G8832" s="1">
        <v>45955.636157407411</v>
      </c>
      <c r="H8832" s="1">
        <v>45955.638402777775</v>
      </c>
      <c r="I8832" s="1">
        <v>45955.641597222224</v>
      </c>
    </row>
    <row r="8833" spans="1:9" x14ac:dyDescent="0.35">
      <c r="A8833">
        <v>108832</v>
      </c>
      <c r="B8833" t="s">
        <v>13</v>
      </c>
      <c r="C8833" t="s">
        <v>14</v>
      </c>
      <c r="D8833">
        <v>0</v>
      </c>
      <c r="E8833" s="1">
        <v>45955.637002314812</v>
      </c>
      <c r="F8833" s="1">
        <v>45955.637395833335</v>
      </c>
      <c r="G8833" s="1">
        <v>45955.638043981482</v>
      </c>
      <c r="H8833" s="1">
        <v>45955.640289351853</v>
      </c>
      <c r="I8833" s="1">
        <v>45955.64949074074</v>
      </c>
    </row>
    <row r="8834" spans="1:9" x14ac:dyDescent="0.35">
      <c r="A8834">
        <v>108833</v>
      </c>
      <c r="B8834" t="s">
        <v>18</v>
      </c>
      <c r="C8834" t="s">
        <v>12</v>
      </c>
      <c r="D8834">
        <v>0</v>
      </c>
      <c r="E8834" s="1">
        <v>45955.637569444443</v>
      </c>
      <c r="F8834" s="1">
        <v>45955.638310185182</v>
      </c>
      <c r="G8834" s="1">
        <v>45955.638449074075</v>
      </c>
      <c r="H8834" s="1">
        <v>45955.641377314816</v>
      </c>
      <c r="I8834" s="1">
        <v>45955.655092592591</v>
      </c>
    </row>
    <row r="8835" spans="1:9" x14ac:dyDescent="0.35">
      <c r="A8835">
        <v>108834</v>
      </c>
      <c r="B8835" t="s">
        <v>23</v>
      </c>
      <c r="C8835" t="s">
        <v>16</v>
      </c>
      <c r="D8835">
        <v>0</v>
      </c>
      <c r="E8835" s="1">
        <v>45955.63958333333</v>
      </c>
      <c r="F8835" s="1">
        <v>45955.640057870369</v>
      </c>
      <c r="G8835" s="1">
        <v>45955.641932870371</v>
      </c>
      <c r="H8835" s="1">
        <v>45955.642534722225</v>
      </c>
      <c r="I8835" s="1">
        <v>45955.644062500003</v>
      </c>
    </row>
    <row r="8836" spans="1:9" x14ac:dyDescent="0.35">
      <c r="A8836">
        <v>108835</v>
      </c>
      <c r="B8836" t="s">
        <v>18</v>
      </c>
      <c r="C8836" t="s">
        <v>16</v>
      </c>
      <c r="D8836">
        <v>0</v>
      </c>
      <c r="E8836" s="1">
        <v>45955.642187500001</v>
      </c>
      <c r="F8836" s="1">
        <v>45955.643495370372</v>
      </c>
      <c r="G8836" s="1">
        <v>45955.645057870373</v>
      </c>
      <c r="H8836" s="1">
        <v>45955.649872685186</v>
      </c>
      <c r="I8836" s="1">
        <v>45955.6559375</v>
      </c>
    </row>
    <row r="8837" spans="1:9" x14ac:dyDescent="0.35">
      <c r="A8837">
        <v>108836</v>
      </c>
      <c r="B8837" t="s">
        <v>9</v>
      </c>
      <c r="C8837" t="s">
        <v>16</v>
      </c>
      <c r="D8837">
        <v>0</v>
      </c>
      <c r="E8837" s="1">
        <v>45955.64234953704</v>
      </c>
      <c r="F8837" s="1">
        <v>45955.643101851849</v>
      </c>
      <c r="G8837" s="1">
        <v>45955.644930555558</v>
      </c>
      <c r="H8837" s="1">
        <v>45955.646423611113</v>
      </c>
      <c r="I8837" s="1">
        <v>45955.65185185185</v>
      </c>
    </row>
    <row r="8838" spans="1:9" x14ac:dyDescent="0.35">
      <c r="A8838">
        <v>108837</v>
      </c>
      <c r="B8838" t="s">
        <v>13</v>
      </c>
      <c r="C8838" t="s">
        <v>16</v>
      </c>
      <c r="D8838">
        <v>0</v>
      </c>
      <c r="E8838" s="1">
        <v>45955.644594907404</v>
      </c>
      <c r="F8838" s="1">
        <v>45955.645543981482</v>
      </c>
      <c r="G8838" s="1">
        <v>45955.646990740737</v>
      </c>
      <c r="H8838" s="1">
        <v>45955.65152777778</v>
      </c>
      <c r="I8838" s="1">
        <v>45955.664652777778</v>
      </c>
    </row>
    <row r="8839" spans="1:9" x14ac:dyDescent="0.35">
      <c r="A8839">
        <v>108838</v>
      </c>
      <c r="B8839" t="s">
        <v>20</v>
      </c>
      <c r="C8839" t="s">
        <v>12</v>
      </c>
      <c r="D8839">
        <v>0</v>
      </c>
      <c r="E8839" s="1">
        <v>45955.644641203704</v>
      </c>
      <c r="F8839" s="1">
        <v>45955.64570601852</v>
      </c>
      <c r="G8839" s="1">
        <v>45955.645868055559</v>
      </c>
      <c r="H8839" s="1">
        <v>45955.646643518521</v>
      </c>
      <c r="I8839" s="1">
        <v>45955.658425925925</v>
      </c>
    </row>
    <row r="8840" spans="1:9" x14ac:dyDescent="0.35">
      <c r="A8840">
        <v>108839</v>
      </c>
      <c r="B8840" t="s">
        <v>23</v>
      </c>
      <c r="C8840" t="s">
        <v>16</v>
      </c>
      <c r="D8840">
        <v>0</v>
      </c>
      <c r="E8840" s="1">
        <v>45955.646458333336</v>
      </c>
      <c r="F8840" s="1">
        <v>45955.647048611114</v>
      </c>
      <c r="G8840" s="1">
        <v>45955.649050925924</v>
      </c>
      <c r="H8840" s="1">
        <v>45955.650949074072</v>
      </c>
      <c r="I8840" s="1">
        <v>45955.659918981481</v>
      </c>
    </row>
    <row r="8841" spans="1:9" x14ac:dyDescent="0.35">
      <c r="A8841">
        <v>108840</v>
      </c>
      <c r="B8841" t="s">
        <v>9</v>
      </c>
      <c r="C8841" t="s">
        <v>16</v>
      </c>
      <c r="D8841">
        <v>0</v>
      </c>
      <c r="E8841" s="1">
        <v>45955.650439814817</v>
      </c>
      <c r="F8841" s="1">
        <v>45955.651006944441</v>
      </c>
      <c r="G8841" s="1">
        <v>45955.651863425926</v>
      </c>
      <c r="H8841" s="1">
        <v>45955.652430555558</v>
      </c>
      <c r="I8841" s="1">
        <v>45955.656354166669</v>
      </c>
    </row>
    <row r="8842" spans="1:9" x14ac:dyDescent="0.35">
      <c r="A8842">
        <v>108841</v>
      </c>
      <c r="B8842" t="s">
        <v>13</v>
      </c>
      <c r="C8842" t="s">
        <v>16</v>
      </c>
      <c r="D8842">
        <v>0</v>
      </c>
      <c r="E8842" s="1">
        <v>45955.651678240742</v>
      </c>
      <c r="F8842" s="1">
        <v>45955.652118055557</v>
      </c>
      <c r="G8842" s="1">
        <v>45955.653379629628</v>
      </c>
      <c r="H8842" s="1">
        <v>45955.654340277775</v>
      </c>
      <c r="I8842" s="1">
        <v>45955.662094907406</v>
      </c>
    </row>
    <row r="8843" spans="1:9" x14ac:dyDescent="0.35">
      <c r="A8843">
        <v>108842</v>
      </c>
      <c r="B8843" t="s">
        <v>9</v>
      </c>
      <c r="C8843" t="s">
        <v>14</v>
      </c>
      <c r="D8843">
        <v>0</v>
      </c>
      <c r="E8843" s="1">
        <v>45955.652546296296</v>
      </c>
      <c r="F8843" s="1">
        <v>45955.653877314813</v>
      </c>
      <c r="G8843" s="1">
        <v>45955.654351851852</v>
      </c>
      <c r="H8843" s="1">
        <v>45955.657557870371</v>
      </c>
      <c r="I8843" s="1">
        <v>45955.65865740741</v>
      </c>
    </row>
    <row r="8844" spans="1:9" x14ac:dyDescent="0.35">
      <c r="A8844">
        <v>108843</v>
      </c>
      <c r="B8844" t="s">
        <v>15</v>
      </c>
      <c r="C8844" t="s">
        <v>14</v>
      </c>
      <c r="D8844">
        <v>0</v>
      </c>
      <c r="E8844" s="1">
        <v>45955.652604166666</v>
      </c>
      <c r="F8844" s="1">
        <v>45955.653541666667</v>
      </c>
      <c r="G8844" s="1">
        <v>45955.654537037037</v>
      </c>
      <c r="H8844" s="1">
        <v>45955.656168981484</v>
      </c>
      <c r="I8844" s="1">
        <v>45955.662152777775</v>
      </c>
    </row>
    <row r="8845" spans="1:9" x14ac:dyDescent="0.35">
      <c r="A8845">
        <v>108844</v>
      </c>
      <c r="B8845" t="s">
        <v>19</v>
      </c>
      <c r="C8845" t="s">
        <v>16</v>
      </c>
      <c r="D8845">
        <v>0</v>
      </c>
      <c r="E8845" s="1">
        <v>45955.655914351853</v>
      </c>
      <c r="F8845" s="1">
        <v>45955.65697916667</v>
      </c>
      <c r="G8845" s="1">
        <v>45955.658958333333</v>
      </c>
      <c r="H8845" s="1">
        <v>45955.65965277778</v>
      </c>
      <c r="I8845" s="1">
        <v>45955.672824074078</v>
      </c>
    </row>
    <row r="8846" spans="1:9" x14ac:dyDescent="0.35">
      <c r="A8846">
        <v>108845</v>
      </c>
      <c r="B8846" t="s">
        <v>9</v>
      </c>
      <c r="C8846" t="s">
        <v>17</v>
      </c>
      <c r="D8846">
        <v>0</v>
      </c>
      <c r="E8846" s="1">
        <v>45955.656782407408</v>
      </c>
      <c r="F8846" s="1">
        <v>45955.657175925924</v>
      </c>
      <c r="G8846" s="1">
        <v>45955.65729166667</v>
      </c>
      <c r="H8846" s="1">
        <v>45955.660127314812</v>
      </c>
      <c r="I8846" s="1">
        <v>45955.667731481481</v>
      </c>
    </row>
    <row r="8847" spans="1:9" x14ac:dyDescent="0.35">
      <c r="A8847">
        <v>108846</v>
      </c>
      <c r="B8847" t="s">
        <v>15</v>
      </c>
      <c r="C8847" t="s">
        <v>14</v>
      </c>
      <c r="D8847">
        <v>0</v>
      </c>
      <c r="E8847" s="1">
        <v>45955.658437500002</v>
      </c>
      <c r="F8847" s="1">
        <v>45955.65902777778</v>
      </c>
      <c r="G8847" s="1">
        <v>45955.659745370373</v>
      </c>
      <c r="H8847" s="1">
        <v>45955.662291666667</v>
      </c>
      <c r="I8847" s="1">
        <v>45955.670254629629</v>
      </c>
    </row>
    <row r="8848" spans="1:9" x14ac:dyDescent="0.35">
      <c r="A8848">
        <v>108847</v>
      </c>
      <c r="B8848" t="s">
        <v>11</v>
      </c>
      <c r="C8848" t="s">
        <v>10</v>
      </c>
      <c r="D8848">
        <v>0</v>
      </c>
      <c r="E8848" s="1">
        <v>45955.659131944441</v>
      </c>
      <c r="F8848" s="1">
        <v>45955.659699074073</v>
      </c>
      <c r="G8848" s="1">
        <v>45955.659768518519</v>
      </c>
      <c r="H8848" s="1">
        <v>45955.661886574075</v>
      </c>
      <c r="I8848" s="1">
        <v>45955.66609953704</v>
      </c>
    </row>
    <row r="8849" spans="1:9" x14ac:dyDescent="0.35">
      <c r="A8849">
        <v>108848</v>
      </c>
      <c r="B8849" t="s">
        <v>9</v>
      </c>
      <c r="C8849" t="s">
        <v>17</v>
      </c>
      <c r="D8849">
        <v>0</v>
      </c>
      <c r="E8849" s="1">
        <v>45955.659236111111</v>
      </c>
      <c r="F8849" s="1">
        <v>45955.659687500003</v>
      </c>
      <c r="G8849" s="1">
        <v>45955.660358796296</v>
      </c>
      <c r="H8849" s="1">
        <v>45955.662974537037</v>
      </c>
      <c r="I8849" s="1">
        <v>45955.674710648149</v>
      </c>
    </row>
    <row r="8850" spans="1:9" x14ac:dyDescent="0.35">
      <c r="A8850">
        <v>108849</v>
      </c>
      <c r="B8850" t="s">
        <v>15</v>
      </c>
      <c r="C8850" t="s">
        <v>10</v>
      </c>
      <c r="D8850">
        <v>0</v>
      </c>
      <c r="E8850" s="1">
        <v>45955.65929398148</v>
      </c>
      <c r="F8850" s="1">
        <v>45955.660439814812</v>
      </c>
      <c r="G8850" s="1">
        <v>45955.66134259259</v>
      </c>
      <c r="H8850" s="1">
        <v>45955.662245370368</v>
      </c>
      <c r="I8850" s="1">
        <v>45955.663252314815</v>
      </c>
    </row>
    <row r="8851" spans="1:9" x14ac:dyDescent="0.35">
      <c r="A8851">
        <v>108850</v>
      </c>
      <c r="B8851" t="s">
        <v>13</v>
      </c>
      <c r="C8851" t="s">
        <v>17</v>
      </c>
      <c r="D8851">
        <v>0</v>
      </c>
      <c r="E8851" s="1">
        <v>45955.659351851849</v>
      </c>
      <c r="F8851" s="1">
        <v>45955.659942129627</v>
      </c>
      <c r="G8851" s="1">
        <v>45955.660590277781</v>
      </c>
      <c r="H8851" s="1">
        <v>45955.66306712963</v>
      </c>
      <c r="I8851" s="1">
        <v>45955.664421296293</v>
      </c>
    </row>
    <row r="8852" spans="1:9" x14ac:dyDescent="0.35">
      <c r="A8852">
        <v>108851</v>
      </c>
      <c r="B8852" t="s">
        <v>9</v>
      </c>
      <c r="C8852" t="s">
        <v>17</v>
      </c>
      <c r="D8852">
        <v>0</v>
      </c>
      <c r="E8852" s="1">
        <v>45955.659768518519</v>
      </c>
      <c r="F8852" s="1">
        <v>45955.660416666666</v>
      </c>
      <c r="G8852" s="1">
        <v>45955.660497685189</v>
      </c>
      <c r="H8852" s="1">
        <v>45955.661527777775</v>
      </c>
      <c r="I8852" s="1">
        <v>45955.669710648152</v>
      </c>
    </row>
    <row r="8853" spans="1:9" x14ac:dyDescent="0.35">
      <c r="A8853">
        <v>108852</v>
      </c>
      <c r="B8853" t="s">
        <v>22</v>
      </c>
      <c r="C8853" t="s">
        <v>10</v>
      </c>
      <c r="D8853">
        <v>0</v>
      </c>
      <c r="E8853" s="1">
        <v>45955.659849537034</v>
      </c>
      <c r="F8853" s="1">
        <v>45955.66033564815</v>
      </c>
      <c r="G8853" s="1">
        <v>45955.661273148151</v>
      </c>
      <c r="H8853" s="1">
        <v>45955.664675925924</v>
      </c>
      <c r="I8853" s="1">
        <v>45955.67386574074</v>
      </c>
    </row>
    <row r="8854" spans="1:9" x14ac:dyDescent="0.35">
      <c r="A8854">
        <v>108853</v>
      </c>
      <c r="B8854" t="s">
        <v>9</v>
      </c>
      <c r="C8854" t="s">
        <v>14</v>
      </c>
      <c r="D8854">
        <v>0</v>
      </c>
      <c r="E8854" s="1">
        <v>45955.66</v>
      </c>
      <c r="F8854" s="1">
        <v>45955.660960648151</v>
      </c>
      <c r="G8854" s="1">
        <v>45955.661493055559</v>
      </c>
      <c r="H8854" s="1">
        <v>45955.662581018521</v>
      </c>
      <c r="I8854" s="1">
        <v>45955.668043981481</v>
      </c>
    </row>
    <row r="8855" spans="1:9" x14ac:dyDescent="0.35">
      <c r="A8855">
        <v>108854</v>
      </c>
      <c r="B8855" t="s">
        <v>15</v>
      </c>
      <c r="C8855" t="s">
        <v>17</v>
      </c>
      <c r="D8855">
        <v>0</v>
      </c>
      <c r="E8855" s="1">
        <v>45955.661006944443</v>
      </c>
      <c r="F8855" s="1">
        <v>45955.662106481483</v>
      </c>
      <c r="G8855" s="1">
        <v>45955.662777777776</v>
      </c>
      <c r="H8855" s="1">
        <v>45955.665289351855</v>
      </c>
      <c r="I8855" s="1">
        <v>45955.676620370374</v>
      </c>
    </row>
    <row r="8856" spans="1:9" x14ac:dyDescent="0.35">
      <c r="A8856">
        <v>108855</v>
      </c>
      <c r="B8856" t="s">
        <v>15</v>
      </c>
      <c r="C8856" t="s">
        <v>16</v>
      </c>
      <c r="D8856">
        <v>0</v>
      </c>
      <c r="E8856" s="1">
        <v>45955.661354166667</v>
      </c>
      <c r="F8856" s="1">
        <v>45955.661932870367</v>
      </c>
      <c r="G8856" s="1">
        <v>45955.662708333337</v>
      </c>
      <c r="H8856" s="1">
        <v>45955.6640162037</v>
      </c>
      <c r="I8856" s="1">
        <v>45955.666678240741</v>
      </c>
    </row>
    <row r="8857" spans="1:9" x14ac:dyDescent="0.35">
      <c r="A8857">
        <v>108856</v>
      </c>
      <c r="B8857" t="s">
        <v>11</v>
      </c>
      <c r="C8857" t="s">
        <v>16</v>
      </c>
      <c r="D8857">
        <v>0</v>
      </c>
      <c r="E8857" s="1">
        <v>45955.661944444444</v>
      </c>
      <c r="F8857" s="1">
        <v>45955.66300925926</v>
      </c>
      <c r="G8857" s="1">
        <v>45955.664814814816</v>
      </c>
      <c r="H8857" s="1">
        <v>45955.669282407405</v>
      </c>
      <c r="I8857" s="1">
        <v>45955.676469907405</v>
      </c>
    </row>
    <row r="8858" spans="1:9" x14ac:dyDescent="0.35">
      <c r="A8858">
        <v>108857</v>
      </c>
      <c r="B8858" t="s">
        <v>9</v>
      </c>
      <c r="C8858" t="s">
        <v>16</v>
      </c>
      <c r="D8858">
        <v>0</v>
      </c>
      <c r="E8858" s="1">
        <v>45955.662141203706</v>
      </c>
      <c r="F8858" s="1">
        <v>45955.662581018521</v>
      </c>
      <c r="G8858" s="1">
        <v>45955.662962962961</v>
      </c>
      <c r="H8858" s="1">
        <v>45955.667199074072</v>
      </c>
      <c r="I8858" s="1">
        <v>45955.679270833331</v>
      </c>
    </row>
    <row r="8859" spans="1:9" x14ac:dyDescent="0.35">
      <c r="A8859">
        <v>108858</v>
      </c>
      <c r="B8859" t="s">
        <v>19</v>
      </c>
      <c r="C8859" t="s">
        <v>16</v>
      </c>
      <c r="D8859">
        <v>0</v>
      </c>
      <c r="E8859" s="1">
        <v>45955.662766203706</v>
      </c>
      <c r="F8859" s="1">
        <v>45955.664085648146</v>
      </c>
      <c r="G8859" s="1">
        <v>45955.665069444447</v>
      </c>
      <c r="H8859" s="1">
        <v>45955.667696759258</v>
      </c>
      <c r="I8859" s="1">
        <v>45955.677210648151</v>
      </c>
    </row>
    <row r="8860" spans="1:9" x14ac:dyDescent="0.35">
      <c r="A8860">
        <v>108859</v>
      </c>
      <c r="B8860" t="s">
        <v>9</v>
      </c>
      <c r="C8860" t="s">
        <v>17</v>
      </c>
      <c r="D8860">
        <v>0</v>
      </c>
      <c r="E8860" s="1">
        <v>45955.66375</v>
      </c>
      <c r="F8860" s="1">
        <v>45955.665081018517</v>
      </c>
      <c r="G8860" s="1">
        <v>45955.665601851855</v>
      </c>
      <c r="H8860" s="1">
        <v>45955.667037037034</v>
      </c>
      <c r="I8860" s="1">
        <v>45955.670949074076</v>
      </c>
    </row>
    <row r="8861" spans="1:9" x14ac:dyDescent="0.35">
      <c r="A8861">
        <v>108860</v>
      </c>
      <c r="B8861" t="s">
        <v>21</v>
      </c>
      <c r="C8861" t="s">
        <v>17</v>
      </c>
      <c r="D8861">
        <v>0</v>
      </c>
      <c r="E8861" s="1">
        <v>45955.664386574077</v>
      </c>
      <c r="F8861" s="1">
        <v>45955.664837962962</v>
      </c>
      <c r="G8861" s="1">
        <v>45955.665277777778</v>
      </c>
      <c r="H8861" s="1">
        <v>45955.667893518519</v>
      </c>
      <c r="I8861" s="1">
        <v>45955.671909722223</v>
      </c>
    </row>
    <row r="8862" spans="1:9" x14ac:dyDescent="0.35">
      <c r="A8862">
        <v>108861</v>
      </c>
      <c r="B8862" t="s">
        <v>15</v>
      </c>
      <c r="C8862" t="s">
        <v>14</v>
      </c>
      <c r="D8862">
        <v>0</v>
      </c>
      <c r="E8862" s="1">
        <v>45955.664594907408</v>
      </c>
      <c r="F8862" s="1">
        <v>45955.665219907409</v>
      </c>
      <c r="G8862" s="1">
        <v>45955.665486111109</v>
      </c>
      <c r="H8862" s="1">
        <v>45955.667245370372</v>
      </c>
      <c r="I8862" s="1">
        <v>45955.67527777778</v>
      </c>
    </row>
    <row r="8863" spans="1:9" x14ac:dyDescent="0.35">
      <c r="A8863">
        <v>108862</v>
      </c>
      <c r="B8863" t="s">
        <v>9</v>
      </c>
      <c r="C8863" t="s">
        <v>10</v>
      </c>
      <c r="D8863">
        <v>0</v>
      </c>
      <c r="E8863" s="1">
        <v>45955.664722222224</v>
      </c>
      <c r="F8863" s="1">
        <v>45955.666030092594</v>
      </c>
      <c r="G8863" s="1">
        <v>45955.666689814818</v>
      </c>
      <c r="H8863" s="1">
        <v>45955.668842592589</v>
      </c>
      <c r="I8863" s="1">
        <v>45955.673726851855</v>
      </c>
    </row>
    <row r="8864" spans="1:9" x14ac:dyDescent="0.35">
      <c r="A8864">
        <v>108863</v>
      </c>
      <c r="B8864" t="s">
        <v>20</v>
      </c>
      <c r="C8864" t="s">
        <v>17</v>
      </c>
      <c r="D8864">
        <v>0</v>
      </c>
      <c r="E8864" s="1">
        <v>45955.665509259263</v>
      </c>
      <c r="F8864" s="1">
        <v>45955.665972222225</v>
      </c>
      <c r="G8864" s="1">
        <v>45955.666134259256</v>
      </c>
      <c r="H8864" s="1">
        <v>45955.668287037035</v>
      </c>
      <c r="I8864" s="1">
        <v>45955.674745370372</v>
      </c>
    </row>
    <row r="8865" spans="1:9" x14ac:dyDescent="0.35">
      <c r="A8865">
        <v>108864</v>
      </c>
      <c r="B8865" t="s">
        <v>19</v>
      </c>
      <c r="C8865" t="s">
        <v>12</v>
      </c>
      <c r="D8865">
        <v>0</v>
      </c>
      <c r="E8865" s="1">
        <v>45955.666678240741</v>
      </c>
      <c r="F8865" s="1">
        <v>45955.66777777778</v>
      </c>
      <c r="G8865" s="1">
        <v>45955.668124999997</v>
      </c>
      <c r="H8865" s="1">
        <v>45955.671296296299</v>
      </c>
      <c r="I8865" s="1">
        <v>45955.677557870367</v>
      </c>
    </row>
    <row r="8866" spans="1:9" x14ac:dyDescent="0.35">
      <c r="A8866">
        <v>108865</v>
      </c>
      <c r="B8866" t="s">
        <v>11</v>
      </c>
      <c r="C8866" t="s">
        <v>10</v>
      </c>
      <c r="D8866">
        <v>0</v>
      </c>
      <c r="E8866" s="1">
        <v>45955.668449074074</v>
      </c>
      <c r="F8866" s="1">
        <v>45955.669502314813</v>
      </c>
      <c r="G8866" s="1">
        <v>45955.67046296296</v>
      </c>
      <c r="H8866" s="1">
        <v>45955.673495370371</v>
      </c>
      <c r="I8866" s="1">
        <v>45955.686585648145</v>
      </c>
    </row>
    <row r="8867" spans="1:9" x14ac:dyDescent="0.35">
      <c r="A8867">
        <v>108866</v>
      </c>
      <c r="B8867" t="s">
        <v>9</v>
      </c>
      <c r="C8867" t="s">
        <v>10</v>
      </c>
      <c r="D8867">
        <v>0</v>
      </c>
      <c r="E8867" s="1">
        <v>45955.668877314813</v>
      </c>
      <c r="F8867" s="1">
        <v>45955.669571759259</v>
      </c>
      <c r="G8867" s="1">
        <v>45955.669953703706</v>
      </c>
      <c r="H8867" s="1">
        <v>45955.67292824074</v>
      </c>
      <c r="I8867" s="1">
        <v>45955.678599537037</v>
      </c>
    </row>
    <row r="8868" spans="1:9" x14ac:dyDescent="0.35">
      <c r="A8868">
        <v>108867</v>
      </c>
      <c r="B8868" t="s">
        <v>9</v>
      </c>
      <c r="C8868" t="s">
        <v>14</v>
      </c>
      <c r="D8868">
        <v>0</v>
      </c>
      <c r="E8868" s="1">
        <v>45955.673692129632</v>
      </c>
      <c r="F8868" s="1">
        <v>45955.674988425926</v>
      </c>
      <c r="G8868" s="1">
        <v>45955.675509259258</v>
      </c>
      <c r="H8868" s="1">
        <v>45955.678703703707</v>
      </c>
      <c r="I8868" s="1">
        <v>45955.687164351853</v>
      </c>
    </row>
    <row r="8869" spans="1:9" x14ac:dyDescent="0.35">
      <c r="A8869">
        <v>108868</v>
      </c>
      <c r="B8869" t="s">
        <v>19</v>
      </c>
      <c r="C8869" t="s">
        <v>10</v>
      </c>
      <c r="D8869">
        <v>0</v>
      </c>
      <c r="E8869" s="1">
        <v>45955.675891203704</v>
      </c>
      <c r="F8869" s="1">
        <v>45955.676759259259</v>
      </c>
      <c r="G8869" s="1">
        <v>45955.676990740743</v>
      </c>
      <c r="H8869" s="1">
        <v>45955.678946759261</v>
      </c>
      <c r="I8869" s="1">
        <v>45955.684374999997</v>
      </c>
    </row>
    <row r="8870" spans="1:9" x14ac:dyDescent="0.35">
      <c r="A8870">
        <v>108869</v>
      </c>
      <c r="B8870" t="s">
        <v>15</v>
      </c>
      <c r="C8870" t="s">
        <v>16</v>
      </c>
      <c r="D8870">
        <v>0</v>
      </c>
      <c r="E8870" s="1">
        <v>45955.676446759258</v>
      </c>
      <c r="F8870" s="1">
        <v>45955.677129629628</v>
      </c>
      <c r="G8870" s="1">
        <v>45955.678680555553</v>
      </c>
      <c r="H8870" s="1">
        <v>45955.68</v>
      </c>
      <c r="I8870" s="1">
        <v>45955.687719907408</v>
      </c>
    </row>
    <row r="8871" spans="1:9" x14ac:dyDescent="0.35">
      <c r="A8871">
        <v>108870</v>
      </c>
      <c r="B8871" t="s">
        <v>15</v>
      </c>
      <c r="C8871" t="s">
        <v>16</v>
      </c>
      <c r="D8871">
        <v>0</v>
      </c>
      <c r="E8871" s="1">
        <v>45955.676516203705</v>
      </c>
      <c r="F8871" s="1">
        <v>45955.677673611113</v>
      </c>
      <c r="G8871" s="1">
        <v>45955.679594907408</v>
      </c>
      <c r="H8871" s="1">
        <v>45955.684629629628</v>
      </c>
      <c r="I8871" s="1">
        <v>45955.690150462964</v>
      </c>
    </row>
    <row r="8872" spans="1:9" x14ac:dyDescent="0.35">
      <c r="A8872">
        <v>108871</v>
      </c>
      <c r="B8872" t="s">
        <v>22</v>
      </c>
      <c r="C8872" t="s">
        <v>14</v>
      </c>
      <c r="D8872">
        <v>0</v>
      </c>
      <c r="E8872" s="1">
        <v>45955.676539351851</v>
      </c>
      <c r="F8872" s="1">
        <v>45955.677349537036</v>
      </c>
      <c r="G8872" s="1">
        <v>45955.678356481483</v>
      </c>
      <c r="H8872" s="1">
        <v>45955.68072916667</v>
      </c>
      <c r="I8872" s="1">
        <v>45955.693935185183</v>
      </c>
    </row>
    <row r="8873" spans="1:9" x14ac:dyDescent="0.35">
      <c r="A8873">
        <v>108872</v>
      </c>
      <c r="B8873" t="s">
        <v>23</v>
      </c>
      <c r="C8873" t="s">
        <v>16</v>
      </c>
      <c r="D8873">
        <v>0</v>
      </c>
      <c r="E8873" s="1">
        <v>45955.676678240743</v>
      </c>
      <c r="F8873" s="1">
        <v>45955.677719907406</v>
      </c>
      <c r="G8873" s="1">
        <v>45955.678715277776</v>
      </c>
      <c r="H8873" s="1">
        <v>45955.680046296293</v>
      </c>
      <c r="I8873" s="1">
        <v>45955.691805555558</v>
      </c>
    </row>
    <row r="8874" spans="1:9" x14ac:dyDescent="0.35">
      <c r="A8874">
        <v>108873</v>
      </c>
      <c r="B8874" t="s">
        <v>20</v>
      </c>
      <c r="C8874" t="s">
        <v>10</v>
      </c>
      <c r="D8874">
        <v>0</v>
      </c>
      <c r="E8874" s="1">
        <v>45955.677002314813</v>
      </c>
      <c r="F8874" s="1">
        <v>45955.678148148145</v>
      </c>
      <c r="G8874" s="1">
        <v>45955.678668981483</v>
      </c>
      <c r="H8874" s="1">
        <v>45955.680243055554</v>
      </c>
      <c r="I8874" s="1">
        <v>45955.689942129633</v>
      </c>
    </row>
    <row r="8875" spans="1:9" x14ac:dyDescent="0.35">
      <c r="A8875">
        <v>108874</v>
      </c>
      <c r="B8875" t="s">
        <v>11</v>
      </c>
      <c r="C8875" t="s">
        <v>10</v>
      </c>
      <c r="D8875">
        <v>0</v>
      </c>
      <c r="E8875" s="1">
        <v>45955.679120370369</v>
      </c>
      <c r="F8875" s="1">
        <v>45955.68</v>
      </c>
      <c r="G8875" s="1">
        <v>45955.681006944447</v>
      </c>
      <c r="H8875" s="1">
        <v>45955.682812500003</v>
      </c>
      <c r="I8875" s="1">
        <v>45955.685115740744</v>
      </c>
    </row>
    <row r="8876" spans="1:9" x14ac:dyDescent="0.35">
      <c r="A8876">
        <v>108875</v>
      </c>
      <c r="B8876" t="s">
        <v>18</v>
      </c>
      <c r="C8876" t="s">
        <v>10</v>
      </c>
      <c r="D8876">
        <v>0</v>
      </c>
      <c r="E8876" s="1">
        <v>45955.679710648146</v>
      </c>
      <c r="F8876" s="1">
        <v>45955.680590277778</v>
      </c>
      <c r="G8876" s="1">
        <v>45955.681388888886</v>
      </c>
      <c r="H8876" s="1">
        <v>45955.684652777774</v>
      </c>
      <c r="I8876" s="1">
        <v>45955.694131944445</v>
      </c>
    </row>
    <row r="8877" spans="1:9" x14ac:dyDescent="0.35">
      <c r="A8877">
        <v>108876</v>
      </c>
      <c r="B8877" t="s">
        <v>11</v>
      </c>
      <c r="C8877" t="s">
        <v>10</v>
      </c>
      <c r="D8877">
        <v>0</v>
      </c>
      <c r="E8877" s="1">
        <v>45955.680486111109</v>
      </c>
      <c r="F8877" s="1">
        <v>45955.681539351855</v>
      </c>
      <c r="G8877" s="1">
        <v>45955.681701388887</v>
      </c>
      <c r="H8877" s="1">
        <v>45955.683668981481</v>
      </c>
      <c r="I8877" s="1">
        <v>45955.694976851853</v>
      </c>
    </row>
    <row r="8878" spans="1:9" x14ac:dyDescent="0.35">
      <c r="A8878">
        <v>108877</v>
      </c>
      <c r="B8878" t="s">
        <v>15</v>
      </c>
      <c r="C8878" t="s">
        <v>12</v>
      </c>
      <c r="D8878">
        <v>0</v>
      </c>
      <c r="E8878" s="1">
        <v>45955.68109953704</v>
      </c>
      <c r="F8878" s="1">
        <v>45955.681967592594</v>
      </c>
      <c r="G8878" s="1">
        <v>45955.682800925926</v>
      </c>
      <c r="H8878" s="1">
        <v>45955.686261574076</v>
      </c>
      <c r="I8878" s="1">
        <v>45955.693888888891</v>
      </c>
    </row>
    <row r="8879" spans="1:9" x14ac:dyDescent="0.35">
      <c r="A8879">
        <v>108878</v>
      </c>
      <c r="B8879" t="s">
        <v>9</v>
      </c>
      <c r="C8879" t="s">
        <v>12</v>
      </c>
      <c r="D8879">
        <v>0</v>
      </c>
      <c r="E8879" s="1">
        <v>45955.681157407409</v>
      </c>
      <c r="F8879" s="1">
        <v>45955.682430555556</v>
      </c>
      <c r="G8879" s="1">
        <v>45955.682638888888</v>
      </c>
      <c r="H8879" s="1">
        <v>45955.685046296298</v>
      </c>
      <c r="I8879" s="1">
        <v>45955.698576388888</v>
      </c>
    </row>
    <row r="8880" spans="1:9" x14ac:dyDescent="0.35">
      <c r="A8880">
        <v>108879</v>
      </c>
      <c r="B8880" t="s">
        <v>11</v>
      </c>
      <c r="C8880" t="s">
        <v>10</v>
      </c>
      <c r="D8880">
        <v>0</v>
      </c>
      <c r="E8880" s="1">
        <v>45955.68209490741</v>
      </c>
      <c r="F8880" s="1">
        <v>45955.682500000003</v>
      </c>
      <c r="G8880" s="1">
        <v>45955.683298611111</v>
      </c>
      <c r="H8880" s="1">
        <v>45955.684513888889</v>
      </c>
      <c r="I8880" s="1">
        <v>45955.696574074071</v>
      </c>
    </row>
    <row r="8881" spans="1:9" x14ac:dyDescent="0.35">
      <c r="A8881">
        <v>108880</v>
      </c>
      <c r="B8881" t="s">
        <v>9</v>
      </c>
      <c r="C8881" t="s">
        <v>17</v>
      </c>
      <c r="D8881">
        <v>0</v>
      </c>
      <c r="E8881" s="1">
        <v>45955.682256944441</v>
      </c>
      <c r="F8881" s="1">
        <v>45955.683495370373</v>
      </c>
      <c r="G8881" s="1">
        <v>45955.684259259258</v>
      </c>
      <c r="H8881" s="1">
        <v>45955.685208333336</v>
      </c>
      <c r="I8881" s="1">
        <v>45955.697627314818</v>
      </c>
    </row>
    <row r="8882" spans="1:9" x14ac:dyDescent="0.35">
      <c r="A8882">
        <v>108881</v>
      </c>
      <c r="B8882" t="s">
        <v>21</v>
      </c>
      <c r="C8882" t="s">
        <v>14</v>
      </c>
      <c r="D8882">
        <v>0</v>
      </c>
      <c r="E8882" s="1">
        <v>45955.682511574072</v>
      </c>
      <c r="F8882" s="1">
        <v>45955.68310185185</v>
      </c>
      <c r="G8882" s="1">
        <v>45955.68408564815</v>
      </c>
      <c r="H8882" s="1">
        <v>45955.686400462961</v>
      </c>
      <c r="I8882" s="1">
        <v>45955.69258101852</v>
      </c>
    </row>
    <row r="8883" spans="1:9" x14ac:dyDescent="0.35">
      <c r="A8883">
        <v>108882</v>
      </c>
      <c r="B8883" t="s">
        <v>9</v>
      </c>
      <c r="C8883" t="s">
        <v>14</v>
      </c>
      <c r="D8883">
        <v>0</v>
      </c>
      <c r="E8883" s="1">
        <v>45955.682847222219</v>
      </c>
      <c r="F8883" s="1">
        <v>45955.683692129627</v>
      </c>
      <c r="G8883" s="1">
        <v>45955.684351851851</v>
      </c>
      <c r="H8883" s="1">
        <v>45955.686631944445</v>
      </c>
      <c r="I8883" s="1">
        <v>45955.691458333335</v>
      </c>
    </row>
    <row r="8884" spans="1:9" x14ac:dyDescent="0.35">
      <c r="A8884">
        <v>108883</v>
      </c>
      <c r="B8884" t="s">
        <v>13</v>
      </c>
      <c r="C8884" t="s">
        <v>10</v>
      </c>
      <c r="D8884">
        <v>0</v>
      </c>
      <c r="E8884" s="1">
        <v>45955.683738425927</v>
      </c>
      <c r="F8884" s="1">
        <v>45955.684560185182</v>
      </c>
      <c r="G8884" s="1">
        <v>45955.684965277775</v>
      </c>
      <c r="H8884" s="1">
        <v>45955.687824074077</v>
      </c>
      <c r="I8884" s="1">
        <v>45955.690567129626</v>
      </c>
    </row>
    <row r="8885" spans="1:9" x14ac:dyDescent="0.35">
      <c r="A8885">
        <v>108884</v>
      </c>
      <c r="B8885" t="s">
        <v>15</v>
      </c>
      <c r="C8885" t="s">
        <v>16</v>
      </c>
      <c r="D8885">
        <v>0</v>
      </c>
      <c r="E8885" s="1">
        <v>45955.686249999999</v>
      </c>
      <c r="F8885" s="1">
        <v>45955.686944444446</v>
      </c>
      <c r="G8885" s="1">
        <v>45955.688460648147</v>
      </c>
      <c r="H8885" s="1">
        <v>45955.691921296297</v>
      </c>
      <c r="I8885" s="1">
        <v>45955.699791666666</v>
      </c>
    </row>
    <row r="8886" spans="1:9" x14ac:dyDescent="0.35">
      <c r="A8886">
        <v>108885</v>
      </c>
      <c r="B8886" t="s">
        <v>13</v>
      </c>
      <c r="C8886" t="s">
        <v>10</v>
      </c>
      <c r="D8886">
        <v>0</v>
      </c>
      <c r="E8886" s="1">
        <v>45955.687071759261</v>
      </c>
      <c r="F8886" s="1">
        <v>45955.688020833331</v>
      </c>
      <c r="G8886" s="1">
        <v>45955.688449074078</v>
      </c>
      <c r="H8886" s="1">
        <v>45955.690648148149</v>
      </c>
      <c r="I8886" s="1">
        <v>45955.697951388887</v>
      </c>
    </row>
    <row r="8887" spans="1:9" x14ac:dyDescent="0.35">
      <c r="A8887">
        <v>108886</v>
      </c>
      <c r="B8887" t="s">
        <v>20</v>
      </c>
      <c r="C8887" t="s">
        <v>10</v>
      </c>
      <c r="D8887">
        <v>0</v>
      </c>
      <c r="E8887" s="1">
        <v>45955.687488425923</v>
      </c>
      <c r="F8887" s="1">
        <v>45955.688009259262</v>
      </c>
      <c r="G8887" s="1">
        <v>45955.68854166667</v>
      </c>
      <c r="H8887" s="1">
        <v>45955.689432870371</v>
      </c>
      <c r="I8887" s="1">
        <v>45955.692013888889</v>
      </c>
    </row>
    <row r="8888" spans="1:9" x14ac:dyDescent="0.35">
      <c r="A8888">
        <v>108887</v>
      </c>
      <c r="B8888" t="s">
        <v>9</v>
      </c>
      <c r="C8888" t="s">
        <v>10</v>
      </c>
      <c r="D8888">
        <v>0</v>
      </c>
      <c r="E8888" s="1">
        <v>45955.688125000001</v>
      </c>
      <c r="F8888" s="1">
        <v>45955.689351851855</v>
      </c>
      <c r="G8888" s="1">
        <v>45955.690150462964</v>
      </c>
      <c r="H8888" s="1">
        <v>45955.691319444442</v>
      </c>
      <c r="I8888" s="1">
        <v>45955.698287037034</v>
      </c>
    </row>
    <row r="8889" spans="1:9" x14ac:dyDescent="0.35">
      <c r="A8889">
        <v>108888</v>
      </c>
      <c r="B8889" t="s">
        <v>15</v>
      </c>
      <c r="C8889" t="s">
        <v>10</v>
      </c>
      <c r="D8889">
        <v>0</v>
      </c>
      <c r="E8889" s="1">
        <v>45955.688703703701</v>
      </c>
      <c r="F8889" s="1">
        <v>45955.689189814817</v>
      </c>
      <c r="G8889" s="1">
        <v>45955.689386574071</v>
      </c>
      <c r="H8889" s="1">
        <v>45955.690868055557</v>
      </c>
      <c r="I8889" s="1">
        <v>45955.701018518521</v>
      </c>
    </row>
    <row r="8890" spans="1:9" x14ac:dyDescent="0.35">
      <c r="A8890">
        <v>108889</v>
      </c>
      <c r="B8890" t="s">
        <v>18</v>
      </c>
      <c r="C8890" t="s">
        <v>16</v>
      </c>
      <c r="D8890">
        <v>0</v>
      </c>
      <c r="E8890" s="1">
        <v>45955.689965277779</v>
      </c>
      <c r="F8890" s="1">
        <v>45955.69059027778</v>
      </c>
      <c r="G8890" s="1">
        <v>45955.691921296297</v>
      </c>
      <c r="H8890" s="1">
        <v>45955.695925925924</v>
      </c>
      <c r="I8890" s="1">
        <v>45955.705509259256</v>
      </c>
    </row>
    <row r="8891" spans="1:9" x14ac:dyDescent="0.35">
      <c r="A8891">
        <v>108890</v>
      </c>
      <c r="B8891" t="s">
        <v>21</v>
      </c>
      <c r="C8891" t="s">
        <v>12</v>
      </c>
      <c r="D8891">
        <v>0</v>
      </c>
      <c r="E8891" s="1">
        <v>45955.690937500003</v>
      </c>
      <c r="F8891" s="1">
        <v>45955.692187499997</v>
      </c>
      <c r="G8891" s="1">
        <v>45955.692673611113</v>
      </c>
      <c r="H8891" s="1">
        <v>45955.694826388892</v>
      </c>
      <c r="I8891" s="1">
        <v>45955.700787037036</v>
      </c>
    </row>
    <row r="8892" spans="1:9" x14ac:dyDescent="0.35">
      <c r="A8892">
        <v>108891</v>
      </c>
      <c r="B8892" t="s">
        <v>18</v>
      </c>
      <c r="C8892" t="s">
        <v>14</v>
      </c>
      <c r="D8892">
        <v>0</v>
      </c>
      <c r="E8892" s="1">
        <v>45955.69263888889</v>
      </c>
      <c r="F8892" s="1">
        <v>45955.693796296298</v>
      </c>
      <c r="G8892" s="1">
        <v>45955.694085648145</v>
      </c>
      <c r="H8892" s="1">
        <v>45955.695023148146</v>
      </c>
      <c r="I8892" s="1">
        <v>45955.707905092589</v>
      </c>
    </row>
    <row r="8893" spans="1:9" x14ac:dyDescent="0.35">
      <c r="A8893">
        <v>108892</v>
      </c>
      <c r="B8893" t="s">
        <v>15</v>
      </c>
      <c r="C8893" t="s">
        <v>17</v>
      </c>
      <c r="D8893">
        <v>0</v>
      </c>
      <c r="E8893" s="1">
        <v>45955.693865740737</v>
      </c>
      <c r="F8893" s="1">
        <v>45955.694780092592</v>
      </c>
      <c r="G8893" s="1">
        <v>45955.6955787037</v>
      </c>
      <c r="H8893" s="1">
        <v>45955.697164351855</v>
      </c>
      <c r="I8893" s="1">
        <v>45955.706805555557</v>
      </c>
    </row>
    <row r="8894" spans="1:9" x14ac:dyDescent="0.35">
      <c r="A8894">
        <v>108893</v>
      </c>
      <c r="B8894" t="s">
        <v>20</v>
      </c>
      <c r="C8894" t="s">
        <v>17</v>
      </c>
      <c r="D8894">
        <v>0</v>
      </c>
      <c r="E8894" s="1">
        <v>45955.694479166668</v>
      </c>
      <c r="F8894" s="1">
        <v>45955.695243055554</v>
      </c>
      <c r="G8894" s="1">
        <v>45955.695520833331</v>
      </c>
      <c r="H8894" s="1">
        <v>45955.698553240742</v>
      </c>
      <c r="I8894" s="1">
        <v>45955.703842592593</v>
      </c>
    </row>
    <row r="8895" spans="1:9" x14ac:dyDescent="0.35">
      <c r="A8895">
        <v>108894</v>
      </c>
      <c r="B8895" t="s">
        <v>22</v>
      </c>
      <c r="C8895" t="s">
        <v>14</v>
      </c>
      <c r="D8895">
        <v>1</v>
      </c>
      <c r="E8895" s="1">
        <v>45955.694907407407</v>
      </c>
      <c r="F8895" s="1">
        <v>45955.695694444446</v>
      </c>
      <c r="G8895" s="1">
        <v>45955.695752314816</v>
      </c>
      <c r="H8895" s="1">
        <v>45955.696875000001</v>
      </c>
      <c r="I8895" s="1">
        <v>45955.70484953704</v>
      </c>
    </row>
    <row r="8896" spans="1:9" x14ac:dyDescent="0.35">
      <c r="A8896">
        <v>108895</v>
      </c>
      <c r="B8896" t="s">
        <v>18</v>
      </c>
      <c r="C8896" t="s">
        <v>17</v>
      </c>
      <c r="D8896">
        <v>0</v>
      </c>
      <c r="E8896" s="1">
        <v>45955.695474537039</v>
      </c>
      <c r="F8896" s="1">
        <v>45955.696712962963</v>
      </c>
      <c r="G8896" s="1">
        <v>45955.696944444448</v>
      </c>
      <c r="H8896" s="1">
        <v>45955.698865740742</v>
      </c>
      <c r="I8896" s="1">
        <v>45955.704525462963</v>
      </c>
    </row>
    <row r="8897" spans="1:9" x14ac:dyDescent="0.35">
      <c r="A8897">
        <v>108896</v>
      </c>
      <c r="B8897" t="s">
        <v>9</v>
      </c>
      <c r="C8897" t="s">
        <v>17</v>
      </c>
      <c r="D8897">
        <v>0</v>
      </c>
      <c r="E8897" s="1">
        <v>45955.695520833331</v>
      </c>
      <c r="F8897" s="1">
        <v>45955.696851851855</v>
      </c>
      <c r="G8897" s="1">
        <v>45955.697870370372</v>
      </c>
      <c r="H8897" s="1">
        <v>45955.699467592596</v>
      </c>
      <c r="I8897" s="1">
        <v>45955.706458333334</v>
      </c>
    </row>
    <row r="8898" spans="1:9" x14ac:dyDescent="0.35">
      <c r="A8898">
        <v>108897</v>
      </c>
      <c r="B8898" t="s">
        <v>13</v>
      </c>
      <c r="C8898" t="s">
        <v>17</v>
      </c>
      <c r="D8898">
        <v>0</v>
      </c>
      <c r="E8898" s="1">
        <v>45955.695763888885</v>
      </c>
      <c r="F8898" s="1">
        <v>45955.696944444448</v>
      </c>
      <c r="G8898" s="1">
        <v>45955.697557870371</v>
      </c>
      <c r="H8898" s="1">
        <v>45955.700277777774</v>
      </c>
      <c r="I8898" s="1">
        <v>45955.700995370367</v>
      </c>
    </row>
    <row r="8899" spans="1:9" x14ac:dyDescent="0.35">
      <c r="A8899">
        <v>108898</v>
      </c>
      <c r="B8899" t="s">
        <v>11</v>
      </c>
      <c r="C8899" t="s">
        <v>16</v>
      </c>
      <c r="D8899">
        <v>0</v>
      </c>
      <c r="E8899" s="1">
        <v>45955.697164351855</v>
      </c>
      <c r="F8899" s="1">
        <v>45955.697731481479</v>
      </c>
      <c r="G8899" s="1">
        <v>45955.698576388888</v>
      </c>
      <c r="H8899" s="1">
        <v>45955.699907407405</v>
      </c>
      <c r="I8899" s="1">
        <v>45955.703831018516</v>
      </c>
    </row>
    <row r="8900" spans="1:9" x14ac:dyDescent="0.35">
      <c r="A8900">
        <v>108899</v>
      </c>
      <c r="B8900" t="s">
        <v>11</v>
      </c>
      <c r="C8900" t="s">
        <v>12</v>
      </c>
      <c r="D8900">
        <v>0</v>
      </c>
      <c r="E8900" s="1">
        <v>45955.69939814815</v>
      </c>
      <c r="F8900" s="1">
        <v>45955.699861111112</v>
      </c>
      <c r="G8900" s="1">
        <v>45955.700868055559</v>
      </c>
      <c r="H8900" s="1">
        <v>45955.702650462961</v>
      </c>
      <c r="I8900" s="1">
        <v>45955.706944444442</v>
      </c>
    </row>
    <row r="8901" spans="1:9" x14ac:dyDescent="0.35">
      <c r="A8901">
        <v>108900</v>
      </c>
      <c r="B8901" t="s">
        <v>9</v>
      </c>
      <c r="C8901" t="s">
        <v>17</v>
      </c>
      <c r="D8901">
        <v>0</v>
      </c>
      <c r="E8901" s="1">
        <v>45955.699918981481</v>
      </c>
      <c r="F8901" s="1">
        <v>45955.700266203705</v>
      </c>
      <c r="G8901" s="1">
        <v>45955.700879629629</v>
      </c>
      <c r="H8901" s="1">
        <v>45955.703402777777</v>
      </c>
      <c r="I8901" s="1">
        <v>45955.709328703706</v>
      </c>
    </row>
    <row r="8902" spans="1:9" x14ac:dyDescent="0.35">
      <c r="A8902">
        <v>108901</v>
      </c>
      <c r="B8902" t="s">
        <v>18</v>
      </c>
      <c r="C8902" t="s">
        <v>12</v>
      </c>
      <c r="D8902">
        <v>1</v>
      </c>
      <c r="E8902" s="1">
        <v>45955.701493055552</v>
      </c>
      <c r="F8902" s="1">
        <v>45955.701967592591</v>
      </c>
      <c r="G8902" s="1">
        <v>45955.702465277776</v>
      </c>
      <c r="H8902" s="1">
        <v>45955.705196759256</v>
      </c>
      <c r="I8902" s="1">
        <v>45955.714537037034</v>
      </c>
    </row>
    <row r="8903" spans="1:9" x14ac:dyDescent="0.35">
      <c r="A8903">
        <v>108902</v>
      </c>
      <c r="B8903" t="s">
        <v>9</v>
      </c>
      <c r="C8903" t="s">
        <v>14</v>
      </c>
      <c r="D8903">
        <v>0</v>
      </c>
      <c r="E8903" s="1">
        <v>45955.701909722222</v>
      </c>
      <c r="F8903" s="1">
        <v>45955.702430555553</v>
      </c>
      <c r="G8903" s="1">
        <v>45955.7034375</v>
      </c>
      <c r="H8903" s="1">
        <v>45955.705254629633</v>
      </c>
      <c r="I8903" s="1">
        <v>45955.714780092596</v>
      </c>
    </row>
    <row r="8904" spans="1:9" x14ac:dyDescent="0.35">
      <c r="A8904">
        <v>108903</v>
      </c>
      <c r="B8904" t="s">
        <v>11</v>
      </c>
      <c r="C8904" t="s">
        <v>10</v>
      </c>
      <c r="D8904">
        <v>0</v>
      </c>
      <c r="E8904" s="1">
        <v>45955.703796296293</v>
      </c>
      <c r="F8904" s="1">
        <v>45955.705127314817</v>
      </c>
      <c r="G8904" s="1">
        <v>45955.705706018518</v>
      </c>
      <c r="H8904" s="1">
        <v>45955.707615740743</v>
      </c>
      <c r="I8904" s="1">
        <v>45955.717060185183</v>
      </c>
    </row>
    <row r="8905" spans="1:9" x14ac:dyDescent="0.35">
      <c r="A8905">
        <v>108904</v>
      </c>
      <c r="B8905" t="s">
        <v>13</v>
      </c>
      <c r="C8905" t="s">
        <v>16</v>
      </c>
      <c r="D8905">
        <v>0</v>
      </c>
      <c r="E8905" s="1">
        <v>45955.706550925926</v>
      </c>
      <c r="F8905" s="1">
        <v>45955.707858796297</v>
      </c>
      <c r="G8905" s="1">
        <v>45955.709803240738</v>
      </c>
      <c r="H8905" s="1">
        <v>45955.714131944442</v>
      </c>
      <c r="I8905" s="1">
        <v>45955.720925925925</v>
      </c>
    </row>
    <row r="8906" spans="1:9" x14ac:dyDescent="0.35">
      <c r="A8906">
        <v>108905</v>
      </c>
      <c r="B8906" t="s">
        <v>21</v>
      </c>
      <c r="C8906" t="s">
        <v>17</v>
      </c>
      <c r="D8906">
        <v>0</v>
      </c>
      <c r="E8906" s="1">
        <v>45955.706724537034</v>
      </c>
      <c r="F8906" s="1">
        <v>45955.707372685189</v>
      </c>
      <c r="G8906" s="1">
        <v>45955.707962962966</v>
      </c>
      <c r="H8906" s="1">
        <v>45955.709814814814</v>
      </c>
      <c r="I8906" s="1">
        <v>45955.723599537036</v>
      </c>
    </row>
    <row r="8907" spans="1:9" x14ac:dyDescent="0.35">
      <c r="A8907">
        <v>108906</v>
      </c>
      <c r="B8907" t="s">
        <v>9</v>
      </c>
      <c r="C8907" t="s">
        <v>17</v>
      </c>
      <c r="D8907">
        <v>0</v>
      </c>
      <c r="E8907" s="1">
        <v>45955.707430555558</v>
      </c>
      <c r="F8907" s="1">
        <v>45955.708564814813</v>
      </c>
      <c r="G8907" s="1">
        <v>45955.70890046296</v>
      </c>
      <c r="H8907" s="1">
        <v>45955.710949074077</v>
      </c>
      <c r="I8907" s="1">
        <v>45955.716099537036</v>
      </c>
    </row>
    <row r="8908" spans="1:9" x14ac:dyDescent="0.35">
      <c r="A8908">
        <v>108907</v>
      </c>
      <c r="B8908" t="s">
        <v>13</v>
      </c>
      <c r="C8908" t="s">
        <v>14</v>
      </c>
      <c r="D8908">
        <v>0</v>
      </c>
      <c r="E8908" s="1">
        <v>45955.707453703704</v>
      </c>
      <c r="F8908" s="1">
        <v>45955.708043981482</v>
      </c>
      <c r="G8908" s="1">
        <v>45955.708981481483</v>
      </c>
      <c r="H8908" s="1">
        <v>45955.711562500001</v>
      </c>
      <c r="I8908" s="1">
        <v>45955.712164351855</v>
      </c>
    </row>
    <row r="8909" spans="1:9" x14ac:dyDescent="0.35">
      <c r="A8909">
        <v>108908</v>
      </c>
      <c r="B8909" t="s">
        <v>15</v>
      </c>
      <c r="C8909" t="s">
        <v>12</v>
      </c>
      <c r="D8909">
        <v>0</v>
      </c>
      <c r="E8909" s="1">
        <v>45955.707673611112</v>
      </c>
      <c r="F8909" s="1">
        <v>45955.708240740743</v>
      </c>
      <c r="G8909" s="1">
        <v>45955.709166666667</v>
      </c>
      <c r="H8909" s="1">
        <v>45955.711006944446</v>
      </c>
      <c r="I8909" s="1">
        <v>45955.712407407409</v>
      </c>
    </row>
    <row r="8910" spans="1:9" x14ac:dyDescent="0.35">
      <c r="A8910">
        <v>108909</v>
      </c>
      <c r="B8910" t="s">
        <v>9</v>
      </c>
      <c r="C8910" t="s">
        <v>14</v>
      </c>
      <c r="D8910">
        <v>0</v>
      </c>
      <c r="E8910" s="1">
        <v>45955.708171296297</v>
      </c>
      <c r="F8910" s="1">
        <v>45955.708668981482</v>
      </c>
      <c r="G8910" s="1">
        <v>45955.708819444444</v>
      </c>
      <c r="H8910" s="1">
        <v>45955.71197916667</v>
      </c>
      <c r="I8910" s="1">
        <v>45955.724849537037</v>
      </c>
    </row>
    <row r="8911" spans="1:9" x14ac:dyDescent="0.35">
      <c r="A8911">
        <v>108910</v>
      </c>
      <c r="B8911" t="s">
        <v>15</v>
      </c>
      <c r="C8911" t="s">
        <v>17</v>
      </c>
      <c r="D8911">
        <v>0</v>
      </c>
      <c r="E8911" s="1">
        <v>45956.29173611111</v>
      </c>
      <c r="F8911" s="1">
        <v>45956.292511574073</v>
      </c>
      <c r="G8911" s="1">
        <v>45956.293333333335</v>
      </c>
      <c r="H8911" s="1">
        <v>45956.296435185184</v>
      </c>
      <c r="I8911" s="1">
        <v>45956.302314814813</v>
      </c>
    </row>
    <row r="8912" spans="1:9" x14ac:dyDescent="0.35">
      <c r="A8912">
        <v>108911</v>
      </c>
      <c r="B8912" t="s">
        <v>11</v>
      </c>
      <c r="C8912" t="s">
        <v>16</v>
      </c>
      <c r="D8912">
        <v>0</v>
      </c>
      <c r="E8912" s="1">
        <v>45956.29246527778</v>
      </c>
      <c r="F8912" s="1">
        <v>45956.293703703705</v>
      </c>
      <c r="G8912" s="1">
        <v>45956.294317129628</v>
      </c>
      <c r="H8912" s="1">
        <v>45956.297638888886</v>
      </c>
      <c r="I8912" s="1">
        <v>45956.30201388889</v>
      </c>
    </row>
    <row r="8913" spans="1:9" x14ac:dyDescent="0.35">
      <c r="A8913">
        <v>108912</v>
      </c>
      <c r="B8913" t="s">
        <v>22</v>
      </c>
      <c r="C8913" t="s">
        <v>16</v>
      </c>
      <c r="D8913">
        <v>0</v>
      </c>
      <c r="E8913" s="1">
        <v>45956.292546296296</v>
      </c>
      <c r="F8913" s="1">
        <v>45956.293599537035</v>
      </c>
      <c r="G8913" s="1">
        <v>45956.294872685183</v>
      </c>
      <c r="H8913" s="1">
        <v>45956.298981481479</v>
      </c>
      <c r="I8913" s="1">
        <v>45956.300138888888</v>
      </c>
    </row>
    <row r="8914" spans="1:9" x14ac:dyDescent="0.35">
      <c r="A8914">
        <v>108913</v>
      </c>
      <c r="B8914" t="s">
        <v>11</v>
      </c>
      <c r="C8914" t="s">
        <v>17</v>
      </c>
      <c r="D8914">
        <v>0</v>
      </c>
      <c r="E8914" s="1">
        <v>45956.292962962965</v>
      </c>
      <c r="F8914" s="1">
        <v>45956.293344907404</v>
      </c>
      <c r="G8914" s="1">
        <v>45956.294074074074</v>
      </c>
      <c r="H8914" s="1">
        <v>45956.295706018522</v>
      </c>
      <c r="I8914" s="1">
        <v>45956.305671296293</v>
      </c>
    </row>
    <row r="8915" spans="1:9" x14ac:dyDescent="0.35">
      <c r="A8915">
        <v>108914</v>
      </c>
      <c r="B8915" t="s">
        <v>11</v>
      </c>
      <c r="C8915" t="s">
        <v>14</v>
      </c>
      <c r="D8915">
        <v>0</v>
      </c>
      <c r="E8915" s="1">
        <v>45956.295381944445</v>
      </c>
      <c r="F8915" s="1">
        <v>45956.296203703707</v>
      </c>
      <c r="G8915" s="1">
        <v>45956.296377314815</v>
      </c>
      <c r="H8915" s="1">
        <v>45956.297164351854</v>
      </c>
      <c r="I8915" s="1">
        <v>45956.309259259258</v>
      </c>
    </row>
    <row r="8916" spans="1:9" x14ac:dyDescent="0.35">
      <c r="A8916">
        <v>108915</v>
      </c>
      <c r="B8916" t="s">
        <v>15</v>
      </c>
      <c r="C8916" t="s">
        <v>16</v>
      </c>
      <c r="D8916">
        <v>0</v>
      </c>
      <c r="E8916" s="1">
        <v>45956.296284722222</v>
      </c>
      <c r="F8916" s="1">
        <v>45956.297083333331</v>
      </c>
      <c r="G8916" s="1">
        <v>45956.298460648148</v>
      </c>
      <c r="H8916" s="1">
        <v>45956.300694444442</v>
      </c>
      <c r="I8916" s="1">
        <v>45956.313009259262</v>
      </c>
    </row>
    <row r="8917" spans="1:9" x14ac:dyDescent="0.35">
      <c r="A8917">
        <v>108916</v>
      </c>
      <c r="B8917" t="s">
        <v>18</v>
      </c>
      <c r="C8917" t="s">
        <v>14</v>
      </c>
      <c r="D8917">
        <v>0</v>
      </c>
      <c r="E8917" s="1">
        <v>45956.296840277777</v>
      </c>
      <c r="F8917" s="1">
        <v>45956.297280092593</v>
      </c>
      <c r="G8917" s="1">
        <v>45956.297824074078</v>
      </c>
      <c r="H8917" s="1">
        <v>45956.298946759256</v>
      </c>
      <c r="I8917" s="1">
        <v>45956.301655092589</v>
      </c>
    </row>
    <row r="8918" spans="1:9" x14ac:dyDescent="0.35">
      <c r="A8918">
        <v>108917</v>
      </c>
      <c r="B8918" t="s">
        <v>15</v>
      </c>
      <c r="C8918" t="s">
        <v>17</v>
      </c>
      <c r="D8918">
        <v>0</v>
      </c>
      <c r="E8918" s="1">
        <v>45956.297337962962</v>
      </c>
      <c r="F8918" s="1">
        <v>45956.298252314817</v>
      </c>
      <c r="G8918" s="1">
        <v>45956.299224537041</v>
      </c>
      <c r="H8918" s="1">
        <v>45956.300891203704</v>
      </c>
      <c r="I8918" s="1">
        <v>45956.302893518521</v>
      </c>
    </row>
    <row r="8919" spans="1:9" x14ac:dyDescent="0.35">
      <c r="A8919">
        <v>108918</v>
      </c>
      <c r="B8919" t="s">
        <v>11</v>
      </c>
      <c r="C8919" t="s">
        <v>12</v>
      </c>
      <c r="D8919">
        <v>0</v>
      </c>
      <c r="E8919" s="1">
        <v>45956.298113425924</v>
      </c>
      <c r="F8919" s="1">
        <v>45956.298668981479</v>
      </c>
      <c r="G8919" s="1">
        <v>45956.299363425926</v>
      </c>
      <c r="H8919" s="1">
        <v>45956.302372685182</v>
      </c>
      <c r="I8919" s="1">
        <v>45956.308333333334</v>
      </c>
    </row>
    <row r="8920" spans="1:9" x14ac:dyDescent="0.35">
      <c r="A8920">
        <v>108919</v>
      </c>
      <c r="B8920" t="s">
        <v>18</v>
      </c>
      <c r="C8920" t="s">
        <v>17</v>
      </c>
      <c r="D8920">
        <v>0</v>
      </c>
      <c r="E8920" s="1">
        <v>45956.298263888886</v>
      </c>
      <c r="F8920" s="1">
        <v>45956.298946759256</v>
      </c>
      <c r="G8920" s="1">
        <v>45956.299189814818</v>
      </c>
      <c r="H8920" s="1">
        <v>45956.30190972222</v>
      </c>
      <c r="I8920" s="1">
        <v>45956.305636574078</v>
      </c>
    </row>
    <row r="8921" spans="1:9" x14ac:dyDescent="0.35">
      <c r="A8921">
        <v>108920</v>
      </c>
      <c r="B8921" t="s">
        <v>13</v>
      </c>
      <c r="C8921" t="s">
        <v>16</v>
      </c>
      <c r="D8921">
        <v>1</v>
      </c>
      <c r="E8921" s="1">
        <v>45956.299699074072</v>
      </c>
      <c r="F8921" s="1">
        <v>45956.300995370373</v>
      </c>
      <c r="G8921" s="1">
        <v>45956.301631944443</v>
      </c>
      <c r="H8921" s="1">
        <v>45956.302256944444</v>
      </c>
      <c r="I8921" s="1">
        <v>45956.312835648147</v>
      </c>
    </row>
    <row r="8922" spans="1:9" x14ac:dyDescent="0.35">
      <c r="A8922">
        <v>108921</v>
      </c>
      <c r="B8922" t="s">
        <v>11</v>
      </c>
      <c r="C8922" t="s">
        <v>10</v>
      </c>
      <c r="D8922">
        <v>0</v>
      </c>
      <c r="E8922" s="1">
        <v>45956.30232638889</v>
      </c>
      <c r="F8922" s="1">
        <v>45956.302766203706</v>
      </c>
      <c r="G8922" s="1">
        <v>45956.303333333337</v>
      </c>
      <c r="H8922" s="1">
        <v>45956.3046412037</v>
      </c>
      <c r="I8922" s="1">
        <v>45956.309918981482</v>
      </c>
    </row>
    <row r="8923" spans="1:9" x14ac:dyDescent="0.35">
      <c r="A8923">
        <v>108922</v>
      </c>
      <c r="B8923" t="s">
        <v>11</v>
      </c>
      <c r="C8923" t="s">
        <v>17</v>
      </c>
      <c r="D8923">
        <v>0</v>
      </c>
      <c r="E8923" s="1">
        <v>45956.302974537037</v>
      </c>
      <c r="F8923" s="1">
        <v>45956.303796296299</v>
      </c>
      <c r="G8923" s="1">
        <v>45956.304282407407</v>
      </c>
      <c r="H8923" s="1">
        <v>45956.307430555556</v>
      </c>
      <c r="I8923" s="1">
        <v>45956.311493055553</v>
      </c>
    </row>
    <row r="8924" spans="1:9" x14ac:dyDescent="0.35">
      <c r="A8924">
        <v>108923</v>
      </c>
      <c r="B8924" t="s">
        <v>9</v>
      </c>
      <c r="C8924" t="s">
        <v>12</v>
      </c>
      <c r="D8924">
        <v>0</v>
      </c>
      <c r="E8924" s="1">
        <v>45956.304085648146</v>
      </c>
      <c r="F8924" s="1">
        <v>45956.304745370369</v>
      </c>
      <c r="G8924" s="1">
        <v>45956.304803240739</v>
      </c>
      <c r="H8924" s="1">
        <v>45956.307615740741</v>
      </c>
      <c r="I8924" s="1">
        <v>45956.313078703701</v>
      </c>
    </row>
    <row r="8925" spans="1:9" x14ac:dyDescent="0.35">
      <c r="A8925">
        <v>108924</v>
      </c>
      <c r="B8925" t="s">
        <v>18</v>
      </c>
      <c r="C8925" t="s">
        <v>14</v>
      </c>
      <c r="D8925">
        <v>0</v>
      </c>
      <c r="E8925" s="1">
        <v>45956.304571759261</v>
      </c>
      <c r="F8925" s="1">
        <v>45956.305162037039</v>
      </c>
      <c r="G8925" s="1">
        <v>45956.305532407408</v>
      </c>
      <c r="H8925" s="1">
        <v>45956.307314814818</v>
      </c>
      <c r="I8925" s="1">
        <v>45956.315601851849</v>
      </c>
    </row>
    <row r="8926" spans="1:9" x14ac:dyDescent="0.35">
      <c r="A8926">
        <v>108925</v>
      </c>
      <c r="B8926" t="s">
        <v>15</v>
      </c>
      <c r="C8926" t="s">
        <v>12</v>
      </c>
      <c r="D8926">
        <v>0</v>
      </c>
      <c r="E8926" s="1">
        <v>45956.305092592593</v>
      </c>
      <c r="F8926" s="1">
        <v>45956.306111111109</v>
      </c>
      <c r="G8926" s="1">
        <v>45956.306932870371</v>
      </c>
      <c r="H8926" s="1">
        <v>45956.309374999997</v>
      </c>
      <c r="I8926" s="1">
        <v>45956.318912037037</v>
      </c>
    </row>
    <row r="8927" spans="1:9" x14ac:dyDescent="0.35">
      <c r="A8927">
        <v>108926</v>
      </c>
      <c r="B8927" t="s">
        <v>19</v>
      </c>
      <c r="C8927" t="s">
        <v>14</v>
      </c>
      <c r="D8927">
        <v>0</v>
      </c>
      <c r="E8927" s="1">
        <v>45956.305243055554</v>
      </c>
      <c r="F8927" s="1">
        <v>45956.305752314816</v>
      </c>
      <c r="G8927" s="1">
        <v>45956.306400462963</v>
      </c>
      <c r="H8927" s="1">
        <v>45956.307372685187</v>
      </c>
      <c r="I8927" s="1">
        <v>45956.309756944444</v>
      </c>
    </row>
    <row r="8928" spans="1:9" x14ac:dyDescent="0.35">
      <c r="A8928">
        <v>108927</v>
      </c>
      <c r="B8928" t="s">
        <v>21</v>
      </c>
      <c r="C8928" t="s">
        <v>14</v>
      </c>
      <c r="D8928">
        <v>0</v>
      </c>
      <c r="E8928" s="1">
        <v>45956.307210648149</v>
      </c>
      <c r="F8928" s="1">
        <v>45956.307719907411</v>
      </c>
      <c r="G8928" s="1">
        <v>45956.308182870373</v>
      </c>
      <c r="H8928" s="1">
        <v>45956.311331018522</v>
      </c>
      <c r="I8928" s="1">
        <v>45956.317974537036</v>
      </c>
    </row>
    <row r="8929" spans="1:9" x14ac:dyDescent="0.35">
      <c r="A8929">
        <v>108928</v>
      </c>
      <c r="B8929" t="s">
        <v>21</v>
      </c>
      <c r="C8929" t="s">
        <v>12</v>
      </c>
      <c r="D8929">
        <v>0</v>
      </c>
      <c r="E8929" s="1">
        <v>45956.308819444443</v>
      </c>
      <c r="F8929" s="1">
        <v>45956.309270833335</v>
      </c>
      <c r="G8929" s="1">
        <v>45956.309884259259</v>
      </c>
      <c r="H8929" s="1">
        <v>45956.310763888891</v>
      </c>
      <c r="I8929" s="1">
        <v>45956.31994212963</v>
      </c>
    </row>
    <row r="8930" spans="1:9" x14ac:dyDescent="0.35">
      <c r="A8930">
        <v>108929</v>
      </c>
      <c r="B8930" t="s">
        <v>21</v>
      </c>
      <c r="C8930" t="s">
        <v>12</v>
      </c>
      <c r="D8930">
        <v>0</v>
      </c>
      <c r="E8930" s="1">
        <v>45956.310902777775</v>
      </c>
      <c r="F8930" s="1">
        <v>45956.311655092592</v>
      </c>
      <c r="G8930" s="1">
        <v>45956.311956018515</v>
      </c>
      <c r="H8930" s="1">
        <v>45956.313125000001</v>
      </c>
      <c r="I8930" s="1">
        <v>45956.318530092591</v>
      </c>
    </row>
    <row r="8931" spans="1:9" x14ac:dyDescent="0.35">
      <c r="A8931">
        <v>108930</v>
      </c>
      <c r="B8931" t="s">
        <v>11</v>
      </c>
      <c r="C8931" t="s">
        <v>17</v>
      </c>
      <c r="D8931">
        <v>0</v>
      </c>
      <c r="E8931" s="1">
        <v>45956.312314814815</v>
      </c>
      <c r="F8931" s="1">
        <v>45956.312847222223</v>
      </c>
      <c r="G8931" s="1">
        <v>45956.313437500001</v>
      </c>
      <c r="H8931" s="1">
        <v>45956.314618055556</v>
      </c>
      <c r="I8931" s="1">
        <v>45956.327048611114</v>
      </c>
    </row>
    <row r="8932" spans="1:9" x14ac:dyDescent="0.35">
      <c r="A8932">
        <v>108931</v>
      </c>
      <c r="B8932" t="s">
        <v>15</v>
      </c>
      <c r="C8932" t="s">
        <v>16</v>
      </c>
      <c r="D8932">
        <v>0</v>
      </c>
      <c r="E8932" s="1">
        <v>45956.312569444446</v>
      </c>
      <c r="F8932" s="1">
        <v>45956.313379629632</v>
      </c>
      <c r="G8932" s="1">
        <v>45956.313900462963</v>
      </c>
      <c r="H8932" s="1">
        <v>45956.318067129629</v>
      </c>
      <c r="I8932" s="1">
        <v>45956.329432870371</v>
      </c>
    </row>
    <row r="8933" spans="1:9" x14ac:dyDescent="0.35">
      <c r="A8933">
        <v>108932</v>
      </c>
      <c r="B8933" t="s">
        <v>15</v>
      </c>
      <c r="C8933" t="s">
        <v>17</v>
      </c>
      <c r="D8933">
        <v>0</v>
      </c>
      <c r="E8933" s="1">
        <v>45956.316134259258</v>
      </c>
      <c r="F8933" s="1">
        <v>45956.316863425927</v>
      </c>
      <c r="G8933" s="1">
        <v>45956.317233796297</v>
      </c>
      <c r="H8933" s="1">
        <v>45956.320057870369</v>
      </c>
      <c r="I8933" s="1">
        <v>45956.324849537035</v>
      </c>
    </row>
    <row r="8934" spans="1:9" x14ac:dyDescent="0.35">
      <c r="A8934">
        <v>108933</v>
      </c>
      <c r="B8934" t="s">
        <v>15</v>
      </c>
      <c r="C8934" t="s">
        <v>14</v>
      </c>
      <c r="D8934">
        <v>0</v>
      </c>
      <c r="E8934" s="1">
        <v>45956.316307870373</v>
      </c>
      <c r="F8934" s="1">
        <v>45956.316967592589</v>
      </c>
      <c r="G8934" s="1">
        <v>45956.31726851852</v>
      </c>
      <c r="H8934" s="1">
        <v>45956.31927083333</v>
      </c>
      <c r="I8934" s="1">
        <v>45956.320196759261</v>
      </c>
    </row>
    <row r="8935" spans="1:9" x14ac:dyDescent="0.35">
      <c r="A8935">
        <v>108934</v>
      </c>
      <c r="B8935" t="s">
        <v>15</v>
      </c>
      <c r="C8935" t="s">
        <v>14</v>
      </c>
      <c r="D8935">
        <v>0</v>
      </c>
      <c r="E8935" s="1">
        <v>45956.31653935185</v>
      </c>
      <c r="F8935" s="1">
        <v>45956.317789351851</v>
      </c>
      <c r="G8935" s="1">
        <v>45956.31826388889</v>
      </c>
      <c r="H8935" s="1">
        <v>45956.320879629631</v>
      </c>
      <c r="I8935" s="1">
        <v>45956.326041666667</v>
      </c>
    </row>
    <row r="8936" spans="1:9" x14ac:dyDescent="0.35">
      <c r="A8936">
        <v>108935</v>
      </c>
      <c r="B8936" t="s">
        <v>15</v>
      </c>
      <c r="C8936" t="s">
        <v>10</v>
      </c>
      <c r="D8936">
        <v>0</v>
      </c>
      <c r="E8936" s="1">
        <v>45956.316759259258</v>
      </c>
      <c r="F8936" s="1">
        <v>45956.317893518521</v>
      </c>
      <c r="G8936" s="1">
        <v>45956.318854166668</v>
      </c>
      <c r="H8936" s="1">
        <v>45956.320324074077</v>
      </c>
      <c r="I8936" s="1">
        <v>45956.324907407405</v>
      </c>
    </row>
    <row r="8937" spans="1:9" x14ac:dyDescent="0.35">
      <c r="A8937">
        <v>108936</v>
      </c>
      <c r="B8937" t="s">
        <v>20</v>
      </c>
      <c r="C8937" t="s">
        <v>10</v>
      </c>
      <c r="D8937">
        <v>0</v>
      </c>
      <c r="E8937" s="1">
        <v>45956.32234953704</v>
      </c>
      <c r="F8937" s="1">
        <v>45956.323321759257</v>
      </c>
      <c r="G8937" s="1">
        <v>45956.324074074073</v>
      </c>
      <c r="H8937" s="1">
        <v>45956.326805555553</v>
      </c>
      <c r="I8937" s="1">
        <v>45956.333981481483</v>
      </c>
    </row>
    <row r="8938" spans="1:9" x14ac:dyDescent="0.35">
      <c r="A8938">
        <v>108937</v>
      </c>
      <c r="B8938" t="s">
        <v>22</v>
      </c>
      <c r="C8938" t="s">
        <v>12</v>
      </c>
      <c r="D8938">
        <v>0</v>
      </c>
      <c r="E8938" s="1">
        <v>45956.322638888887</v>
      </c>
      <c r="F8938" s="1">
        <v>45956.323113425926</v>
      </c>
      <c r="G8938" s="1">
        <v>45956.323321759257</v>
      </c>
      <c r="H8938" s="1">
        <v>45956.326574074075</v>
      </c>
      <c r="I8938" s="1">
        <v>45956.335960648146</v>
      </c>
    </row>
    <row r="8939" spans="1:9" x14ac:dyDescent="0.35">
      <c r="A8939">
        <v>108938</v>
      </c>
      <c r="B8939" t="s">
        <v>22</v>
      </c>
      <c r="C8939" t="s">
        <v>12</v>
      </c>
      <c r="D8939">
        <v>0</v>
      </c>
      <c r="E8939" s="1">
        <v>45956.32340277778</v>
      </c>
      <c r="F8939" s="1">
        <v>45956.323784722219</v>
      </c>
      <c r="G8939" s="1">
        <v>45956.324224537035</v>
      </c>
      <c r="H8939" s="1">
        <v>45956.327453703707</v>
      </c>
      <c r="I8939" s="1">
        <v>45956.340509259258</v>
      </c>
    </row>
    <row r="8940" spans="1:9" x14ac:dyDescent="0.35">
      <c r="A8940">
        <v>108939</v>
      </c>
      <c r="B8940" t="s">
        <v>9</v>
      </c>
      <c r="C8940" t="s">
        <v>10</v>
      </c>
      <c r="D8940">
        <v>0</v>
      </c>
      <c r="E8940" s="1">
        <v>45956.32402777778</v>
      </c>
      <c r="F8940" s="1">
        <v>45956.32471064815</v>
      </c>
      <c r="G8940" s="1">
        <v>45956.325208333335</v>
      </c>
      <c r="H8940" s="1">
        <v>45956.326006944444</v>
      </c>
      <c r="I8940" s="1">
        <v>45956.338495370372</v>
      </c>
    </row>
    <row r="8941" spans="1:9" x14ac:dyDescent="0.35">
      <c r="A8941">
        <v>108940</v>
      </c>
      <c r="B8941" t="s">
        <v>9</v>
      </c>
      <c r="C8941" t="s">
        <v>16</v>
      </c>
      <c r="D8941">
        <v>0</v>
      </c>
      <c r="E8941" s="1">
        <v>45956.324143518519</v>
      </c>
      <c r="F8941" s="1">
        <v>45956.325439814813</v>
      </c>
      <c r="G8941" s="1">
        <v>45956.326469907406</v>
      </c>
      <c r="H8941" s="1">
        <v>45956.327280092592</v>
      </c>
      <c r="I8941" s="1">
        <v>45956.336701388886</v>
      </c>
    </row>
    <row r="8942" spans="1:9" x14ac:dyDescent="0.35">
      <c r="A8942">
        <v>108941</v>
      </c>
      <c r="B8942" t="s">
        <v>9</v>
      </c>
      <c r="C8942" t="s">
        <v>14</v>
      </c>
      <c r="D8942">
        <v>0</v>
      </c>
      <c r="E8942" s="1">
        <v>45956.326053240744</v>
      </c>
      <c r="F8942" s="1">
        <v>45956.326979166668</v>
      </c>
      <c r="G8942" s="1">
        <v>45956.3278125</v>
      </c>
      <c r="H8942" s="1">
        <v>45956.329988425925</v>
      </c>
      <c r="I8942" s="1">
        <v>45956.343275462961</v>
      </c>
    </row>
    <row r="8943" spans="1:9" x14ac:dyDescent="0.35">
      <c r="A8943">
        <v>108942</v>
      </c>
      <c r="B8943" t="s">
        <v>9</v>
      </c>
      <c r="C8943" t="s">
        <v>12</v>
      </c>
      <c r="D8943">
        <v>0</v>
      </c>
      <c r="E8943" s="1">
        <v>45956.326377314814</v>
      </c>
      <c r="F8943" s="1">
        <v>45956.326932870368</v>
      </c>
      <c r="G8943" s="1">
        <v>45956.327916666669</v>
      </c>
      <c r="H8943" s="1">
        <v>45956.328761574077</v>
      </c>
      <c r="I8943" s="1">
        <v>45956.330381944441</v>
      </c>
    </row>
    <row r="8944" spans="1:9" x14ac:dyDescent="0.35">
      <c r="A8944">
        <v>108943</v>
      </c>
      <c r="B8944" t="s">
        <v>9</v>
      </c>
      <c r="C8944" t="s">
        <v>17</v>
      </c>
      <c r="D8944">
        <v>0</v>
      </c>
      <c r="E8944" s="1">
        <v>45956.326574074075</v>
      </c>
      <c r="F8944" s="1">
        <v>45956.327673611115</v>
      </c>
      <c r="G8944" s="1">
        <v>45956.328645833331</v>
      </c>
      <c r="H8944" s="1">
        <v>45956.332060185188</v>
      </c>
      <c r="I8944" s="1">
        <v>45956.333020833335</v>
      </c>
    </row>
    <row r="8945" spans="1:9" x14ac:dyDescent="0.35">
      <c r="A8945">
        <v>108944</v>
      </c>
      <c r="B8945" t="s">
        <v>9</v>
      </c>
      <c r="C8945" t="s">
        <v>16</v>
      </c>
      <c r="D8945">
        <v>0</v>
      </c>
      <c r="E8945" s="1">
        <v>45956.327013888891</v>
      </c>
      <c r="F8945" s="1">
        <v>45956.327685185184</v>
      </c>
      <c r="G8945" s="1">
        <v>45956.328958333332</v>
      </c>
      <c r="H8945" s="1">
        <v>45956.331574074073</v>
      </c>
      <c r="I8945" s="1">
        <v>45956.337673611109</v>
      </c>
    </row>
    <row r="8946" spans="1:9" x14ac:dyDescent="0.35">
      <c r="A8946">
        <v>108945</v>
      </c>
      <c r="B8946" t="s">
        <v>21</v>
      </c>
      <c r="C8946" t="s">
        <v>17</v>
      </c>
      <c r="D8946">
        <v>0</v>
      </c>
      <c r="E8946" s="1">
        <v>45956.327835648146</v>
      </c>
      <c r="F8946" s="1">
        <v>45956.328831018516</v>
      </c>
      <c r="G8946" s="1">
        <v>45956.329317129632</v>
      </c>
      <c r="H8946" s="1">
        <v>45956.332627314812</v>
      </c>
      <c r="I8946" s="1">
        <v>45956.341412037036</v>
      </c>
    </row>
    <row r="8947" spans="1:9" x14ac:dyDescent="0.35">
      <c r="A8947">
        <v>108946</v>
      </c>
      <c r="B8947" t="s">
        <v>22</v>
      </c>
      <c r="C8947" t="s">
        <v>16</v>
      </c>
      <c r="D8947">
        <v>0</v>
      </c>
      <c r="E8947" s="1">
        <v>45956.328703703701</v>
      </c>
      <c r="F8947" s="1">
        <v>45956.329780092594</v>
      </c>
      <c r="G8947" s="1">
        <v>45956.330879629626</v>
      </c>
      <c r="H8947" s="1">
        <v>45956.335011574076</v>
      </c>
      <c r="I8947" s="1">
        <v>45956.344537037039</v>
      </c>
    </row>
    <row r="8948" spans="1:9" x14ac:dyDescent="0.35">
      <c r="A8948">
        <v>108947</v>
      </c>
      <c r="B8948" t="s">
        <v>18</v>
      </c>
      <c r="C8948" t="s">
        <v>14</v>
      </c>
      <c r="D8948">
        <v>0</v>
      </c>
      <c r="E8948" s="1">
        <v>45956.329317129632</v>
      </c>
      <c r="F8948" s="1">
        <v>45956.329930555556</v>
      </c>
      <c r="G8948" s="1">
        <v>45956.330439814818</v>
      </c>
      <c r="H8948" s="1">
        <v>45956.333472222221</v>
      </c>
      <c r="I8948" s="1">
        <v>45956.334305555552</v>
      </c>
    </row>
    <row r="8949" spans="1:9" x14ac:dyDescent="0.35">
      <c r="A8949">
        <v>108948</v>
      </c>
      <c r="B8949" t="s">
        <v>9</v>
      </c>
      <c r="C8949" t="s">
        <v>10</v>
      </c>
      <c r="D8949">
        <v>0</v>
      </c>
      <c r="E8949" s="1">
        <v>45956.330347222225</v>
      </c>
      <c r="F8949" s="1">
        <v>45956.331504629627</v>
      </c>
      <c r="G8949" s="1">
        <v>45956.332256944443</v>
      </c>
      <c r="H8949" s="1">
        <v>45956.334247685183</v>
      </c>
      <c r="I8949" s="1">
        <v>45956.346018518518</v>
      </c>
    </row>
    <row r="8950" spans="1:9" x14ac:dyDescent="0.35">
      <c r="A8950">
        <v>108949</v>
      </c>
      <c r="B8950" t="s">
        <v>11</v>
      </c>
      <c r="C8950" t="s">
        <v>17</v>
      </c>
      <c r="D8950">
        <v>0</v>
      </c>
      <c r="E8950" s="1">
        <v>45956.331203703703</v>
      </c>
      <c r="F8950" s="1">
        <v>45956.332106481481</v>
      </c>
      <c r="G8950" s="1">
        <v>45956.333101851851</v>
      </c>
      <c r="H8950" s="1">
        <v>45956.336145833331</v>
      </c>
      <c r="I8950" s="1">
        <v>45956.347569444442</v>
      </c>
    </row>
    <row r="8951" spans="1:9" x14ac:dyDescent="0.35">
      <c r="A8951">
        <v>108950</v>
      </c>
      <c r="B8951" t="s">
        <v>9</v>
      </c>
      <c r="C8951" t="s">
        <v>14</v>
      </c>
      <c r="D8951">
        <v>0</v>
      </c>
      <c r="E8951" s="1">
        <v>45956.331238425926</v>
      </c>
      <c r="F8951" s="1">
        <v>45956.331793981481</v>
      </c>
      <c r="G8951" s="1">
        <v>45956.332175925927</v>
      </c>
      <c r="H8951" s="1">
        <v>45956.335011574076</v>
      </c>
      <c r="I8951" s="1">
        <v>45956.342442129629</v>
      </c>
    </row>
    <row r="8952" spans="1:9" x14ac:dyDescent="0.35">
      <c r="A8952">
        <v>108951</v>
      </c>
      <c r="B8952" t="s">
        <v>20</v>
      </c>
      <c r="C8952" t="s">
        <v>12</v>
      </c>
      <c r="D8952">
        <v>0</v>
      </c>
      <c r="E8952" s="1">
        <v>45956.331736111111</v>
      </c>
      <c r="F8952" s="1">
        <v>45956.33216435185</v>
      </c>
      <c r="G8952" s="1">
        <v>45956.332592592589</v>
      </c>
      <c r="H8952" s="1">
        <v>45956.33488425926</v>
      </c>
      <c r="I8952" s="1">
        <v>45956.341168981482</v>
      </c>
    </row>
    <row r="8953" spans="1:9" x14ac:dyDescent="0.35">
      <c r="A8953">
        <v>108952</v>
      </c>
      <c r="B8953" t="s">
        <v>9</v>
      </c>
      <c r="C8953" t="s">
        <v>12</v>
      </c>
      <c r="D8953">
        <v>0</v>
      </c>
      <c r="E8953" s="1">
        <v>45956.331736111111</v>
      </c>
      <c r="F8953" s="1">
        <v>45956.332696759258</v>
      </c>
      <c r="G8953" s="1">
        <v>45956.333043981482</v>
      </c>
      <c r="H8953" s="1">
        <v>45956.336481481485</v>
      </c>
      <c r="I8953" s="1">
        <v>45956.339780092596</v>
      </c>
    </row>
    <row r="8954" spans="1:9" x14ac:dyDescent="0.35">
      <c r="A8954">
        <v>108953</v>
      </c>
      <c r="B8954" t="s">
        <v>21</v>
      </c>
      <c r="C8954" t="s">
        <v>17</v>
      </c>
      <c r="D8954">
        <v>0</v>
      </c>
      <c r="E8954" s="1">
        <v>45956.332928240743</v>
      </c>
      <c r="F8954" s="1">
        <v>45956.333715277775</v>
      </c>
      <c r="G8954" s="1">
        <v>45956.333807870367</v>
      </c>
      <c r="H8954" s="1">
        <v>45956.335324074076</v>
      </c>
      <c r="I8954" s="1">
        <v>45956.340046296296</v>
      </c>
    </row>
    <row r="8955" spans="1:9" x14ac:dyDescent="0.35">
      <c r="A8955">
        <v>108954</v>
      </c>
      <c r="B8955" t="s">
        <v>21</v>
      </c>
      <c r="C8955" t="s">
        <v>10</v>
      </c>
      <c r="D8955">
        <v>0</v>
      </c>
      <c r="E8955" s="1">
        <v>45956.333148148151</v>
      </c>
      <c r="F8955" s="1">
        <v>45956.333518518521</v>
      </c>
      <c r="G8955" s="1">
        <v>45956.334282407406</v>
      </c>
      <c r="H8955" s="1">
        <v>45956.33693287037</v>
      </c>
      <c r="I8955" s="1">
        <v>45956.349583333336</v>
      </c>
    </row>
    <row r="8956" spans="1:9" x14ac:dyDescent="0.35">
      <c r="A8956">
        <v>108955</v>
      </c>
      <c r="B8956" t="s">
        <v>18</v>
      </c>
      <c r="C8956" t="s">
        <v>16</v>
      </c>
      <c r="D8956">
        <v>0</v>
      </c>
      <c r="E8956" s="1">
        <v>45956.334594907406</v>
      </c>
      <c r="F8956" s="1">
        <v>45956.335057870368</v>
      </c>
      <c r="G8956" s="1">
        <v>45956.335902777777</v>
      </c>
      <c r="H8956" s="1">
        <v>45956.339884259258</v>
      </c>
      <c r="I8956" s="1">
        <v>45956.349849537037</v>
      </c>
    </row>
    <row r="8957" spans="1:9" x14ac:dyDescent="0.35">
      <c r="A8957">
        <v>108956</v>
      </c>
      <c r="B8957" t="s">
        <v>19</v>
      </c>
      <c r="C8957" t="s">
        <v>14</v>
      </c>
      <c r="D8957">
        <v>0</v>
      </c>
      <c r="E8957" s="1">
        <v>45956.334733796299</v>
      </c>
      <c r="F8957" s="1">
        <v>45956.335462962961</v>
      </c>
      <c r="G8957" s="1">
        <v>45956.336053240739</v>
      </c>
      <c r="H8957" s="1">
        <v>45956.337638888886</v>
      </c>
      <c r="I8957" s="1">
        <v>45956.349224537036</v>
      </c>
    </row>
    <row r="8958" spans="1:9" x14ac:dyDescent="0.35">
      <c r="A8958">
        <v>108957</v>
      </c>
      <c r="B8958" t="s">
        <v>9</v>
      </c>
      <c r="C8958" t="s">
        <v>16</v>
      </c>
      <c r="D8958">
        <v>0</v>
      </c>
      <c r="E8958" s="1">
        <v>45956.3356712963</v>
      </c>
      <c r="F8958" s="1">
        <v>45956.336134259262</v>
      </c>
      <c r="G8958" s="1">
        <v>45956.337025462963</v>
      </c>
      <c r="H8958" s="1">
        <v>45956.340011574073</v>
      </c>
      <c r="I8958" s="1">
        <v>45956.343877314815</v>
      </c>
    </row>
    <row r="8959" spans="1:9" x14ac:dyDescent="0.35">
      <c r="A8959">
        <v>108958</v>
      </c>
      <c r="B8959" t="s">
        <v>11</v>
      </c>
      <c r="C8959" t="s">
        <v>17</v>
      </c>
      <c r="D8959">
        <v>0</v>
      </c>
      <c r="E8959" s="1">
        <v>45956.33630787037</v>
      </c>
      <c r="F8959" s="1">
        <v>45956.337476851855</v>
      </c>
      <c r="G8959" s="1">
        <v>45956.337546296294</v>
      </c>
      <c r="H8959" s="1">
        <v>45956.34070601852</v>
      </c>
      <c r="I8959" s="1">
        <v>45956.346250000002</v>
      </c>
    </row>
    <row r="8960" spans="1:9" x14ac:dyDescent="0.35">
      <c r="A8960">
        <v>108959</v>
      </c>
      <c r="B8960" t="s">
        <v>9</v>
      </c>
      <c r="C8960" t="s">
        <v>12</v>
      </c>
      <c r="D8960">
        <v>0</v>
      </c>
      <c r="E8960" s="1">
        <v>45956.336863425924</v>
      </c>
      <c r="F8960" s="1">
        <v>45956.338194444441</v>
      </c>
      <c r="G8960" s="1">
        <v>45956.338402777779</v>
      </c>
      <c r="H8960" s="1">
        <v>45956.339224537034</v>
      </c>
      <c r="I8960" s="1">
        <v>45956.347905092596</v>
      </c>
    </row>
    <row r="8961" spans="1:9" x14ac:dyDescent="0.35">
      <c r="A8961">
        <v>108960</v>
      </c>
      <c r="B8961" t="s">
        <v>18</v>
      </c>
      <c r="C8961" t="s">
        <v>14</v>
      </c>
      <c r="D8961">
        <v>0</v>
      </c>
      <c r="E8961" s="1">
        <v>45956.337488425925</v>
      </c>
      <c r="F8961" s="1">
        <v>45956.338217592594</v>
      </c>
      <c r="G8961" s="1">
        <v>45956.339050925926</v>
      </c>
      <c r="H8961" s="1">
        <v>45956.341620370367</v>
      </c>
      <c r="I8961" s="1">
        <v>45956.351064814815</v>
      </c>
    </row>
    <row r="8962" spans="1:9" x14ac:dyDescent="0.35">
      <c r="A8962">
        <v>108961</v>
      </c>
      <c r="B8962" t="s">
        <v>21</v>
      </c>
      <c r="C8962" t="s">
        <v>12</v>
      </c>
      <c r="D8962">
        <v>0</v>
      </c>
      <c r="E8962" s="1">
        <v>45956.341932870368</v>
      </c>
      <c r="F8962" s="1">
        <v>45956.342499999999</v>
      </c>
      <c r="G8962" s="1">
        <v>45956.343472222223</v>
      </c>
      <c r="H8962" s="1">
        <v>45956.346574074072</v>
      </c>
      <c r="I8962" s="1">
        <v>45956.357129629629</v>
      </c>
    </row>
    <row r="8963" spans="1:9" x14ac:dyDescent="0.35">
      <c r="A8963">
        <v>108962</v>
      </c>
      <c r="B8963" t="s">
        <v>18</v>
      </c>
      <c r="C8963" t="s">
        <v>16</v>
      </c>
      <c r="D8963">
        <v>0</v>
      </c>
      <c r="E8963" s="1">
        <v>45956.34302083333</v>
      </c>
      <c r="F8963" s="1">
        <v>45956.344131944446</v>
      </c>
      <c r="G8963" s="1">
        <v>45956.34584490741</v>
      </c>
      <c r="H8963" s="1">
        <v>45956.346863425926</v>
      </c>
      <c r="I8963" s="1">
        <v>45956.35728009259</v>
      </c>
    </row>
    <row r="8964" spans="1:9" x14ac:dyDescent="0.35">
      <c r="A8964">
        <v>108963</v>
      </c>
      <c r="B8964" t="s">
        <v>19</v>
      </c>
      <c r="C8964" t="s">
        <v>16</v>
      </c>
      <c r="D8964">
        <v>0</v>
      </c>
      <c r="E8964" s="1">
        <v>45956.343217592592</v>
      </c>
      <c r="F8964" s="1">
        <v>45956.344398148147</v>
      </c>
      <c r="G8964" s="1">
        <v>45956.344942129632</v>
      </c>
      <c r="H8964" s="1">
        <v>45956.345868055556</v>
      </c>
      <c r="I8964" s="1">
        <v>45956.349212962959</v>
      </c>
    </row>
    <row r="8965" spans="1:9" x14ac:dyDescent="0.35">
      <c r="A8965">
        <v>108964</v>
      </c>
      <c r="B8965" t="s">
        <v>9</v>
      </c>
      <c r="C8965" t="s">
        <v>17</v>
      </c>
      <c r="D8965">
        <v>0</v>
      </c>
      <c r="E8965" s="1">
        <v>45956.343935185185</v>
      </c>
      <c r="F8965" s="1">
        <v>45956.344710648147</v>
      </c>
      <c r="G8965" s="1">
        <v>45956.34547453704</v>
      </c>
      <c r="H8965" s="1">
        <v>45956.347314814811</v>
      </c>
      <c r="I8965" s="1">
        <v>45956.348194444443</v>
      </c>
    </row>
    <row r="8966" spans="1:9" x14ac:dyDescent="0.35">
      <c r="A8966">
        <v>108965</v>
      </c>
      <c r="B8966" t="s">
        <v>19</v>
      </c>
      <c r="C8966" t="s">
        <v>16</v>
      </c>
      <c r="D8966">
        <v>0</v>
      </c>
      <c r="E8966" s="1">
        <v>45956.344317129631</v>
      </c>
      <c r="F8966" s="1">
        <v>45956.345358796294</v>
      </c>
      <c r="G8966" s="1">
        <v>45956.347094907411</v>
      </c>
      <c r="H8966" s="1">
        <v>45956.350601851853</v>
      </c>
      <c r="I8966" s="1">
        <v>45956.364178240743</v>
      </c>
    </row>
    <row r="8967" spans="1:9" x14ac:dyDescent="0.35">
      <c r="A8967">
        <v>108966</v>
      </c>
      <c r="B8967" t="s">
        <v>23</v>
      </c>
      <c r="C8967" t="s">
        <v>16</v>
      </c>
      <c r="D8967">
        <v>0</v>
      </c>
      <c r="E8967" s="1">
        <v>45956.34443287037</v>
      </c>
      <c r="F8967" s="1">
        <v>45956.345567129632</v>
      </c>
      <c r="G8967" s="1">
        <v>45956.347060185188</v>
      </c>
      <c r="H8967" s="1">
        <v>45956.34778935185</v>
      </c>
      <c r="I8967" s="1">
        <v>45956.358703703707</v>
      </c>
    </row>
    <row r="8968" spans="1:9" x14ac:dyDescent="0.35">
      <c r="A8968">
        <v>108967</v>
      </c>
      <c r="B8968" t="s">
        <v>11</v>
      </c>
      <c r="C8968" t="s">
        <v>10</v>
      </c>
      <c r="D8968">
        <v>0</v>
      </c>
      <c r="E8968" s="1">
        <v>45956.345000000001</v>
      </c>
      <c r="F8968" s="1">
        <v>45956.346319444441</v>
      </c>
      <c r="G8968" s="1">
        <v>45956.347303240742</v>
      </c>
      <c r="H8968" s="1">
        <v>45956.349259259259</v>
      </c>
      <c r="I8968" s="1">
        <v>45956.353993055556</v>
      </c>
    </row>
    <row r="8969" spans="1:9" x14ac:dyDescent="0.35">
      <c r="A8969">
        <v>108968</v>
      </c>
      <c r="B8969" t="s">
        <v>15</v>
      </c>
      <c r="C8969" t="s">
        <v>16</v>
      </c>
      <c r="D8969">
        <v>0</v>
      </c>
      <c r="E8969" s="1">
        <v>45956.345370370371</v>
      </c>
      <c r="F8969" s="1">
        <v>45956.346134259256</v>
      </c>
      <c r="G8969" s="1">
        <v>45956.346944444442</v>
      </c>
      <c r="H8969" s="1">
        <v>45956.349537037036</v>
      </c>
      <c r="I8969" s="1">
        <v>45956.360358796293</v>
      </c>
    </row>
    <row r="8970" spans="1:9" x14ac:dyDescent="0.35">
      <c r="A8970">
        <v>108969</v>
      </c>
      <c r="B8970" t="s">
        <v>9</v>
      </c>
      <c r="C8970" t="s">
        <v>14</v>
      </c>
      <c r="D8970">
        <v>0</v>
      </c>
      <c r="E8970" s="1">
        <v>45956.346631944441</v>
      </c>
      <c r="F8970" s="1">
        <v>45956.347708333335</v>
      </c>
      <c r="G8970" s="1">
        <v>45956.347766203704</v>
      </c>
      <c r="H8970" s="1">
        <v>45956.348599537036</v>
      </c>
      <c r="I8970" s="1">
        <v>45956.356493055559</v>
      </c>
    </row>
    <row r="8971" spans="1:9" x14ac:dyDescent="0.35">
      <c r="A8971">
        <v>108970</v>
      </c>
      <c r="B8971" t="s">
        <v>9</v>
      </c>
      <c r="C8971" t="s">
        <v>16</v>
      </c>
      <c r="D8971">
        <v>0</v>
      </c>
      <c r="E8971" s="1">
        <v>45956.349212962959</v>
      </c>
      <c r="F8971" s="1">
        <v>45956.350104166668</v>
      </c>
      <c r="G8971" s="1">
        <v>45956.352152777778</v>
      </c>
      <c r="H8971" s="1">
        <v>45956.356527777774</v>
      </c>
      <c r="I8971" s="1">
        <v>45956.369444444441</v>
      </c>
    </row>
    <row r="8972" spans="1:9" x14ac:dyDescent="0.35">
      <c r="A8972">
        <v>108971</v>
      </c>
      <c r="B8972" t="s">
        <v>18</v>
      </c>
      <c r="C8972" t="s">
        <v>14</v>
      </c>
      <c r="D8972">
        <v>0</v>
      </c>
      <c r="E8972" s="1">
        <v>45956.349374999998</v>
      </c>
      <c r="F8972" s="1">
        <v>45956.349768518521</v>
      </c>
      <c r="G8972" s="1">
        <v>45956.350405092591</v>
      </c>
      <c r="H8972" s="1">
        <v>45956.352662037039</v>
      </c>
      <c r="I8972" s="1">
        <v>45956.357349537036</v>
      </c>
    </row>
    <row r="8973" spans="1:9" x14ac:dyDescent="0.35">
      <c r="A8973">
        <v>108972</v>
      </c>
      <c r="B8973" t="s">
        <v>20</v>
      </c>
      <c r="C8973" t="s">
        <v>10</v>
      </c>
      <c r="D8973">
        <v>0</v>
      </c>
      <c r="E8973" s="1">
        <v>45956.349594907406</v>
      </c>
      <c r="F8973" s="1">
        <v>45956.350393518522</v>
      </c>
      <c r="G8973" s="1">
        <v>45956.351087962961</v>
      </c>
      <c r="H8973" s="1">
        <v>45956.354004629633</v>
      </c>
      <c r="I8973" s="1">
        <v>45956.36246527778</v>
      </c>
    </row>
    <row r="8974" spans="1:9" x14ac:dyDescent="0.35">
      <c r="A8974">
        <v>108973</v>
      </c>
      <c r="B8974" t="s">
        <v>18</v>
      </c>
      <c r="C8974" t="s">
        <v>14</v>
      </c>
      <c r="D8974">
        <v>0</v>
      </c>
      <c r="E8974" s="1">
        <v>45956.349641203706</v>
      </c>
      <c r="F8974" s="1">
        <v>45956.349988425929</v>
      </c>
      <c r="G8974" s="1">
        <v>45956.350393518522</v>
      </c>
      <c r="H8974" s="1">
        <v>45956.35365740741</v>
      </c>
      <c r="I8974" s="1">
        <v>45956.358148148145</v>
      </c>
    </row>
    <row r="8975" spans="1:9" x14ac:dyDescent="0.35">
      <c r="A8975">
        <v>108974</v>
      </c>
      <c r="B8975" t="s">
        <v>13</v>
      </c>
      <c r="C8975" t="s">
        <v>14</v>
      </c>
      <c r="D8975">
        <v>0</v>
      </c>
      <c r="E8975" s="1">
        <v>45956.35</v>
      </c>
      <c r="F8975" s="1">
        <v>45956.351180555554</v>
      </c>
      <c r="G8975" s="1">
        <v>45956.352187500001</v>
      </c>
      <c r="H8975" s="1">
        <v>45956.354212962964</v>
      </c>
      <c r="I8975" s="1">
        <v>45956.355416666665</v>
      </c>
    </row>
    <row r="8976" spans="1:9" x14ac:dyDescent="0.35">
      <c r="A8976">
        <v>108975</v>
      </c>
      <c r="B8976" t="s">
        <v>9</v>
      </c>
      <c r="C8976" t="s">
        <v>10</v>
      </c>
      <c r="D8976">
        <v>0</v>
      </c>
      <c r="E8976" s="1">
        <v>45956.35083333333</v>
      </c>
      <c r="F8976" s="1">
        <v>45956.351504629631</v>
      </c>
      <c r="G8976" s="1">
        <v>45956.351678240739</v>
      </c>
      <c r="H8976" s="1">
        <v>45956.354004629633</v>
      </c>
      <c r="I8976" s="1">
        <v>45956.362118055556</v>
      </c>
    </row>
    <row r="8977" spans="1:9" x14ac:dyDescent="0.35">
      <c r="A8977">
        <v>108976</v>
      </c>
      <c r="B8977" t="s">
        <v>11</v>
      </c>
      <c r="C8977" t="s">
        <v>12</v>
      </c>
      <c r="D8977">
        <v>0</v>
      </c>
      <c r="E8977" s="1">
        <v>45956.351388888892</v>
      </c>
      <c r="F8977" s="1">
        <v>45956.351840277777</v>
      </c>
      <c r="G8977" s="1">
        <v>45956.352129629631</v>
      </c>
      <c r="H8977" s="1">
        <v>45956.355555555558</v>
      </c>
      <c r="I8977" s="1">
        <v>45956.369293981479</v>
      </c>
    </row>
    <row r="8978" spans="1:9" x14ac:dyDescent="0.35">
      <c r="A8978">
        <v>108977</v>
      </c>
      <c r="B8978" t="s">
        <v>9</v>
      </c>
      <c r="C8978" t="s">
        <v>16</v>
      </c>
      <c r="D8978">
        <v>0</v>
      </c>
      <c r="E8978" s="1">
        <v>45956.352129629631</v>
      </c>
      <c r="F8978" s="1">
        <v>45956.353379629632</v>
      </c>
      <c r="G8978" s="1">
        <v>45956.355011574073</v>
      </c>
      <c r="H8978" s="1">
        <v>45956.355844907404</v>
      </c>
      <c r="I8978" s="1">
        <v>45956.35796296296</v>
      </c>
    </row>
    <row r="8979" spans="1:9" x14ac:dyDescent="0.35">
      <c r="A8979">
        <v>108978</v>
      </c>
      <c r="B8979" t="s">
        <v>9</v>
      </c>
      <c r="C8979" t="s">
        <v>10</v>
      </c>
      <c r="D8979">
        <v>0</v>
      </c>
      <c r="E8979" s="1">
        <v>45956.352395833332</v>
      </c>
      <c r="F8979" s="1">
        <v>45956.353738425925</v>
      </c>
      <c r="G8979" s="1">
        <v>45956.354560185187</v>
      </c>
      <c r="H8979" s="1">
        <v>45956.357361111113</v>
      </c>
      <c r="I8979" s="1">
        <v>45956.360081018516</v>
      </c>
    </row>
    <row r="8980" spans="1:9" x14ac:dyDescent="0.35">
      <c r="A8980">
        <v>108979</v>
      </c>
      <c r="B8980" t="s">
        <v>18</v>
      </c>
      <c r="C8980" t="s">
        <v>14</v>
      </c>
      <c r="D8980">
        <v>0</v>
      </c>
      <c r="E8980" s="1">
        <v>45956.353946759256</v>
      </c>
      <c r="F8980" s="1">
        <v>45956.355324074073</v>
      </c>
      <c r="G8980" s="1">
        <v>45956.355937499997</v>
      </c>
      <c r="H8980" s="1">
        <v>45956.357812499999</v>
      </c>
      <c r="I8980" s="1">
        <v>45956.370115740741</v>
      </c>
    </row>
    <row r="8981" spans="1:9" x14ac:dyDescent="0.35">
      <c r="A8981">
        <v>108980</v>
      </c>
      <c r="B8981" t="s">
        <v>19</v>
      </c>
      <c r="C8981" t="s">
        <v>14</v>
      </c>
      <c r="D8981">
        <v>0</v>
      </c>
      <c r="E8981" s="1">
        <v>45956.35428240741</v>
      </c>
      <c r="F8981" s="1">
        <v>45956.354733796295</v>
      </c>
      <c r="G8981" s="1">
        <v>45956.354907407411</v>
      </c>
      <c r="H8981" s="1">
        <v>45956.356469907405</v>
      </c>
      <c r="I8981" s="1">
        <v>45956.36146990741</v>
      </c>
    </row>
    <row r="8982" spans="1:9" x14ac:dyDescent="0.35">
      <c r="A8982">
        <v>108981</v>
      </c>
      <c r="B8982" t="s">
        <v>9</v>
      </c>
      <c r="C8982" t="s">
        <v>10</v>
      </c>
      <c r="D8982">
        <v>0</v>
      </c>
      <c r="E8982" s="1">
        <v>45956.354560185187</v>
      </c>
      <c r="F8982" s="1">
        <v>45956.354988425926</v>
      </c>
      <c r="G8982" s="1">
        <v>45956.355324074073</v>
      </c>
      <c r="H8982" s="1">
        <v>45956.356469907405</v>
      </c>
      <c r="I8982" s="1">
        <v>45956.362615740742</v>
      </c>
    </row>
    <row r="8983" spans="1:9" x14ac:dyDescent="0.35">
      <c r="A8983">
        <v>108982</v>
      </c>
      <c r="B8983" t="s">
        <v>21</v>
      </c>
      <c r="C8983" t="s">
        <v>12</v>
      </c>
      <c r="D8983">
        <v>0</v>
      </c>
      <c r="E8983" s="1">
        <v>45956.356840277775</v>
      </c>
      <c r="F8983" s="1">
        <v>45956.357499999998</v>
      </c>
      <c r="G8983" s="1">
        <v>45956.358310185184</v>
      </c>
      <c r="H8983" s="1">
        <v>45956.359629629631</v>
      </c>
      <c r="I8983" s="1">
        <v>45956.361539351848</v>
      </c>
    </row>
    <row r="8984" spans="1:9" x14ac:dyDescent="0.35">
      <c r="A8984">
        <v>108983</v>
      </c>
      <c r="B8984" t="s">
        <v>9</v>
      </c>
      <c r="C8984" t="s">
        <v>10</v>
      </c>
      <c r="D8984">
        <v>0</v>
      </c>
      <c r="E8984" s="1">
        <v>45956.356909722221</v>
      </c>
      <c r="F8984" s="1">
        <v>45956.357997685183</v>
      </c>
      <c r="G8984" s="1">
        <v>45956.358344907407</v>
      </c>
      <c r="H8984" s="1">
        <v>45956.361296296294</v>
      </c>
      <c r="I8984" s="1">
        <v>45956.365983796299</v>
      </c>
    </row>
    <row r="8985" spans="1:9" x14ac:dyDescent="0.35">
      <c r="A8985">
        <v>108984</v>
      </c>
      <c r="B8985" t="s">
        <v>9</v>
      </c>
      <c r="C8985" t="s">
        <v>10</v>
      </c>
      <c r="D8985">
        <v>0</v>
      </c>
      <c r="E8985" s="1">
        <v>45956.357141203705</v>
      </c>
      <c r="F8985" s="1">
        <v>45956.35833333333</v>
      </c>
      <c r="G8985" s="1">
        <v>45956.358402777776</v>
      </c>
      <c r="H8985" s="1">
        <v>45956.361516203702</v>
      </c>
      <c r="I8985" s="1">
        <v>45956.374745370369</v>
      </c>
    </row>
    <row r="8986" spans="1:9" x14ac:dyDescent="0.35">
      <c r="A8986">
        <v>108985</v>
      </c>
      <c r="B8986" t="s">
        <v>15</v>
      </c>
      <c r="C8986" t="s">
        <v>16</v>
      </c>
      <c r="D8986">
        <v>0</v>
      </c>
      <c r="E8986" s="1">
        <v>45956.357488425929</v>
      </c>
      <c r="F8986" s="1">
        <v>45956.358287037037</v>
      </c>
      <c r="G8986" s="1">
        <v>45956.359050925923</v>
      </c>
      <c r="H8986" s="1">
        <v>45956.362118055556</v>
      </c>
      <c r="I8986" s="1">
        <v>45956.366076388891</v>
      </c>
    </row>
    <row r="8987" spans="1:9" x14ac:dyDescent="0.35">
      <c r="A8987">
        <v>108986</v>
      </c>
      <c r="B8987" t="s">
        <v>21</v>
      </c>
      <c r="C8987" t="s">
        <v>14</v>
      </c>
      <c r="D8987">
        <v>0</v>
      </c>
      <c r="E8987" s="1">
        <v>45956.358113425929</v>
      </c>
      <c r="F8987" s="1">
        <v>45956.359409722223</v>
      </c>
      <c r="G8987" s="1">
        <v>45956.359953703701</v>
      </c>
      <c r="H8987" s="1">
        <v>45956.360752314817</v>
      </c>
      <c r="I8987" s="1">
        <v>45956.371481481481</v>
      </c>
    </row>
    <row r="8988" spans="1:9" x14ac:dyDescent="0.35">
      <c r="A8988">
        <v>108987</v>
      </c>
      <c r="B8988" t="s">
        <v>20</v>
      </c>
      <c r="C8988" t="s">
        <v>10</v>
      </c>
      <c r="D8988">
        <v>0</v>
      </c>
      <c r="E8988" s="1">
        <v>45956.358124999999</v>
      </c>
      <c r="F8988" s="1">
        <v>45956.358587962961</v>
      </c>
      <c r="G8988" s="1">
        <v>45956.359270833331</v>
      </c>
      <c r="H8988" s="1">
        <v>45956.362604166665</v>
      </c>
      <c r="I8988" s="1">
        <v>45956.368252314816</v>
      </c>
    </row>
    <row r="8989" spans="1:9" x14ac:dyDescent="0.35">
      <c r="A8989">
        <v>108988</v>
      </c>
      <c r="B8989" t="s">
        <v>20</v>
      </c>
      <c r="C8989" t="s">
        <v>10</v>
      </c>
      <c r="D8989">
        <v>0</v>
      </c>
      <c r="E8989" s="1">
        <v>45956.359398148146</v>
      </c>
      <c r="F8989" s="1">
        <v>45956.359976851854</v>
      </c>
      <c r="G8989" s="1">
        <v>45956.360648148147</v>
      </c>
      <c r="H8989" s="1">
        <v>45956.361354166664</v>
      </c>
      <c r="I8989" s="1">
        <v>45956.36818287037</v>
      </c>
    </row>
    <row r="8990" spans="1:9" x14ac:dyDescent="0.35">
      <c r="A8990">
        <v>108989</v>
      </c>
      <c r="B8990" t="s">
        <v>21</v>
      </c>
      <c r="C8990" t="s">
        <v>12</v>
      </c>
      <c r="D8990">
        <v>0</v>
      </c>
      <c r="E8990" s="1">
        <v>45956.362326388888</v>
      </c>
      <c r="F8990" s="1">
        <v>45956.362974537034</v>
      </c>
      <c r="G8990" s="1">
        <v>45956.363854166666</v>
      </c>
      <c r="H8990" s="1">
        <v>45956.364930555559</v>
      </c>
      <c r="I8990" s="1">
        <v>45956.377430555556</v>
      </c>
    </row>
    <row r="8991" spans="1:9" x14ac:dyDescent="0.35">
      <c r="A8991">
        <v>108990</v>
      </c>
      <c r="B8991" t="s">
        <v>21</v>
      </c>
      <c r="C8991" t="s">
        <v>17</v>
      </c>
      <c r="D8991">
        <v>0</v>
      </c>
      <c r="E8991" s="1">
        <v>45956.36346064815</v>
      </c>
      <c r="F8991" s="1">
        <v>45956.364085648151</v>
      </c>
      <c r="G8991" s="1">
        <v>45956.364421296297</v>
      </c>
      <c r="H8991" s="1">
        <v>45956.366122685184</v>
      </c>
      <c r="I8991" s="1">
        <v>45956.378854166665</v>
      </c>
    </row>
    <row r="8992" spans="1:9" x14ac:dyDescent="0.35">
      <c r="A8992">
        <v>108991</v>
      </c>
      <c r="B8992" t="s">
        <v>9</v>
      </c>
      <c r="C8992" t="s">
        <v>14</v>
      </c>
      <c r="D8992">
        <v>0</v>
      </c>
      <c r="E8992" s="1">
        <v>45956.363541666666</v>
      </c>
      <c r="F8992" s="1">
        <v>45956.364108796297</v>
      </c>
      <c r="G8992" s="1">
        <v>45956.364305555559</v>
      </c>
      <c r="H8992" s="1">
        <v>45956.367650462962</v>
      </c>
      <c r="I8992" s="1">
        <v>45956.369583333333</v>
      </c>
    </row>
    <row r="8993" spans="1:9" x14ac:dyDescent="0.35">
      <c r="A8993">
        <v>108992</v>
      </c>
      <c r="B8993" t="s">
        <v>9</v>
      </c>
      <c r="C8993" t="s">
        <v>12</v>
      </c>
      <c r="D8993">
        <v>0</v>
      </c>
      <c r="E8993" s="1">
        <v>45956.364479166667</v>
      </c>
      <c r="F8993" s="1">
        <v>45956.365347222221</v>
      </c>
      <c r="G8993" s="1">
        <v>45956.366203703707</v>
      </c>
      <c r="H8993" s="1">
        <v>45956.368969907409</v>
      </c>
      <c r="I8993" s="1">
        <v>45956.376180555555</v>
      </c>
    </row>
    <row r="8994" spans="1:9" x14ac:dyDescent="0.35">
      <c r="A8994">
        <v>108993</v>
      </c>
      <c r="B8994" t="s">
        <v>21</v>
      </c>
      <c r="C8994" t="s">
        <v>14</v>
      </c>
      <c r="D8994">
        <v>0</v>
      </c>
      <c r="E8994" s="1">
        <v>45956.364675925928</v>
      </c>
      <c r="F8994" s="1">
        <v>45956.365381944444</v>
      </c>
      <c r="G8994" s="1">
        <v>45956.366238425922</v>
      </c>
      <c r="H8994" s="1">
        <v>45956.36855324074</v>
      </c>
      <c r="I8994" s="1">
        <v>45956.371365740742</v>
      </c>
    </row>
    <row r="8995" spans="1:9" x14ac:dyDescent="0.35">
      <c r="A8995">
        <v>108994</v>
      </c>
      <c r="B8995" t="s">
        <v>9</v>
      </c>
      <c r="C8995" t="s">
        <v>10</v>
      </c>
      <c r="D8995">
        <v>0</v>
      </c>
      <c r="E8995" s="1">
        <v>45956.364884259259</v>
      </c>
      <c r="F8995" s="1">
        <v>45956.365891203706</v>
      </c>
      <c r="G8995" s="1">
        <v>45956.366111111114</v>
      </c>
      <c r="H8995" s="1">
        <v>45956.367974537039</v>
      </c>
      <c r="I8995" s="1">
        <v>45956.378576388888</v>
      </c>
    </row>
    <row r="8996" spans="1:9" x14ac:dyDescent="0.35">
      <c r="A8996">
        <v>108995</v>
      </c>
      <c r="B8996" t="s">
        <v>9</v>
      </c>
      <c r="C8996" t="s">
        <v>10</v>
      </c>
      <c r="D8996">
        <v>0</v>
      </c>
      <c r="E8996" s="1">
        <v>45956.365034722221</v>
      </c>
      <c r="F8996" s="1">
        <v>45956.366412037038</v>
      </c>
      <c r="G8996" s="1">
        <v>45956.367210648146</v>
      </c>
      <c r="H8996" s="1">
        <v>45956.368344907409</v>
      </c>
      <c r="I8996" s="1">
        <v>45956.379560185182</v>
      </c>
    </row>
    <row r="8997" spans="1:9" x14ac:dyDescent="0.35">
      <c r="A8997">
        <v>108996</v>
      </c>
      <c r="B8997" t="s">
        <v>21</v>
      </c>
      <c r="C8997" t="s">
        <v>14</v>
      </c>
      <c r="D8997">
        <v>0</v>
      </c>
      <c r="E8997" s="1">
        <v>45956.365324074075</v>
      </c>
      <c r="F8997" s="1">
        <v>45956.366296296299</v>
      </c>
      <c r="G8997" s="1">
        <v>45956.366770833331</v>
      </c>
      <c r="H8997" s="1">
        <v>45956.369432870371</v>
      </c>
      <c r="I8997" s="1">
        <v>45956.375717592593</v>
      </c>
    </row>
    <row r="8998" spans="1:9" x14ac:dyDescent="0.35">
      <c r="A8998">
        <v>108997</v>
      </c>
      <c r="B8998" t="s">
        <v>15</v>
      </c>
      <c r="C8998" t="s">
        <v>16</v>
      </c>
      <c r="D8998">
        <v>0</v>
      </c>
      <c r="E8998" s="1">
        <v>45956.365486111114</v>
      </c>
      <c r="F8998" s="1">
        <v>45956.366712962961</v>
      </c>
      <c r="G8998" s="1">
        <v>45956.368692129632</v>
      </c>
      <c r="H8998" s="1">
        <v>45956.36986111111</v>
      </c>
      <c r="I8998" s="1">
        <v>45956.380474537036</v>
      </c>
    </row>
    <row r="8999" spans="1:9" x14ac:dyDescent="0.35">
      <c r="A8999">
        <v>108998</v>
      </c>
      <c r="B8999" t="s">
        <v>20</v>
      </c>
      <c r="C8999" t="s">
        <v>17</v>
      </c>
      <c r="D8999">
        <v>0</v>
      </c>
      <c r="E8999" s="1">
        <v>45956.36650462963</v>
      </c>
      <c r="F8999" s="1">
        <v>45956.367245370369</v>
      </c>
      <c r="G8999" s="1">
        <v>45956.367523148147</v>
      </c>
      <c r="H8999" s="1">
        <v>45956.370011574072</v>
      </c>
      <c r="I8999" s="1">
        <v>45956.375</v>
      </c>
    </row>
    <row r="9000" spans="1:9" x14ac:dyDescent="0.35">
      <c r="A9000">
        <v>108999</v>
      </c>
      <c r="B9000" t="s">
        <v>18</v>
      </c>
      <c r="C9000" t="s">
        <v>10</v>
      </c>
      <c r="D9000">
        <v>0</v>
      </c>
      <c r="E9000" s="1">
        <v>45956.366516203707</v>
      </c>
      <c r="F9000" s="1">
        <v>45956.367719907408</v>
      </c>
      <c r="G9000" s="1">
        <v>45956.368750000001</v>
      </c>
      <c r="H9000" s="1">
        <v>45956.371759259258</v>
      </c>
      <c r="I9000" s="1">
        <v>45956.373449074075</v>
      </c>
    </row>
    <row r="9001" spans="1:9" x14ac:dyDescent="0.35">
      <c r="A9001">
        <v>109000</v>
      </c>
      <c r="B9001" t="s">
        <v>11</v>
      </c>
      <c r="C9001" t="s">
        <v>14</v>
      </c>
      <c r="D9001">
        <v>0</v>
      </c>
      <c r="E9001" s="1">
        <v>45956.366979166669</v>
      </c>
      <c r="F9001" s="1">
        <v>45956.368321759262</v>
      </c>
      <c r="G9001" s="1">
        <v>45956.368483796294</v>
      </c>
      <c r="H9001" s="1">
        <v>45956.370011574072</v>
      </c>
      <c r="I9001" s="1">
        <v>45956.376666666663</v>
      </c>
    </row>
    <row r="9002" spans="1:9" x14ac:dyDescent="0.35">
      <c r="A9002">
        <v>109001</v>
      </c>
      <c r="B9002" t="s">
        <v>9</v>
      </c>
      <c r="C9002" t="s">
        <v>14</v>
      </c>
      <c r="D9002">
        <v>0</v>
      </c>
      <c r="E9002" s="1">
        <v>45956.368159722224</v>
      </c>
      <c r="F9002" s="1">
        <v>45956.368900462963</v>
      </c>
      <c r="G9002" s="1">
        <v>45956.369733796295</v>
      </c>
      <c r="H9002" s="1">
        <v>45956.370474537034</v>
      </c>
      <c r="I9002" s="1">
        <v>45956.383009259262</v>
      </c>
    </row>
    <row r="9003" spans="1:9" x14ac:dyDescent="0.35">
      <c r="A9003">
        <v>109002</v>
      </c>
      <c r="B9003" t="s">
        <v>11</v>
      </c>
      <c r="C9003" t="s">
        <v>10</v>
      </c>
      <c r="D9003">
        <v>0</v>
      </c>
      <c r="E9003" s="1">
        <v>45956.368321759262</v>
      </c>
      <c r="F9003" s="1">
        <v>45956.36959490741</v>
      </c>
      <c r="G9003" s="1">
        <v>45956.370405092595</v>
      </c>
      <c r="H9003" s="1">
        <v>45956.373090277775</v>
      </c>
      <c r="I9003" s="1">
        <v>45956.37704861111</v>
      </c>
    </row>
    <row r="9004" spans="1:9" x14ac:dyDescent="0.35">
      <c r="A9004">
        <v>109003</v>
      </c>
      <c r="B9004" t="s">
        <v>18</v>
      </c>
      <c r="C9004" t="s">
        <v>14</v>
      </c>
      <c r="D9004">
        <v>0</v>
      </c>
      <c r="E9004" s="1">
        <v>45956.368703703702</v>
      </c>
      <c r="F9004" s="1">
        <v>45956.369849537034</v>
      </c>
      <c r="G9004" s="1">
        <v>45956.370289351849</v>
      </c>
      <c r="H9004" s="1">
        <v>45956.372465277775</v>
      </c>
      <c r="I9004" s="1">
        <v>45956.376631944448</v>
      </c>
    </row>
    <row r="9005" spans="1:9" x14ac:dyDescent="0.35">
      <c r="A9005">
        <v>109004</v>
      </c>
      <c r="B9005" t="s">
        <v>13</v>
      </c>
      <c r="C9005" t="s">
        <v>17</v>
      </c>
      <c r="D9005">
        <v>0</v>
      </c>
      <c r="E9005" s="1">
        <v>45956.369351851848</v>
      </c>
      <c r="F9005" s="1">
        <v>45956.370023148149</v>
      </c>
      <c r="G9005" s="1">
        <v>45956.370625000003</v>
      </c>
      <c r="H9005" s="1">
        <v>45956.373912037037</v>
      </c>
      <c r="I9005" s="1">
        <v>45956.378807870373</v>
      </c>
    </row>
    <row r="9006" spans="1:9" x14ac:dyDescent="0.35">
      <c r="A9006">
        <v>109005</v>
      </c>
      <c r="B9006" t="s">
        <v>11</v>
      </c>
      <c r="C9006" t="s">
        <v>12</v>
      </c>
      <c r="D9006">
        <v>0</v>
      </c>
      <c r="E9006" s="1">
        <v>45956.372361111113</v>
      </c>
      <c r="F9006" s="1">
        <v>45956.372777777775</v>
      </c>
      <c r="G9006" s="1">
        <v>45956.373067129629</v>
      </c>
      <c r="H9006" s="1">
        <v>45956.376527777778</v>
      </c>
      <c r="I9006" s="1">
        <v>45956.380682870367</v>
      </c>
    </row>
    <row r="9007" spans="1:9" x14ac:dyDescent="0.35">
      <c r="A9007">
        <v>109006</v>
      </c>
      <c r="B9007" t="s">
        <v>9</v>
      </c>
      <c r="C9007" t="s">
        <v>12</v>
      </c>
      <c r="D9007">
        <v>0</v>
      </c>
      <c r="E9007" s="1">
        <v>45956.375115740739</v>
      </c>
      <c r="F9007" s="1">
        <v>45956.375636574077</v>
      </c>
      <c r="G9007" s="1">
        <v>45956.376342592594</v>
      </c>
      <c r="H9007" s="1">
        <v>45956.377812500003</v>
      </c>
      <c r="I9007" s="1">
        <v>45956.384884259256</v>
      </c>
    </row>
    <row r="9008" spans="1:9" x14ac:dyDescent="0.35">
      <c r="A9008">
        <v>109007</v>
      </c>
      <c r="B9008" t="s">
        <v>11</v>
      </c>
      <c r="C9008" t="s">
        <v>14</v>
      </c>
      <c r="D9008">
        <v>0</v>
      </c>
      <c r="E9008" s="1">
        <v>45956.376875000002</v>
      </c>
      <c r="F9008" s="1">
        <v>45956.378148148149</v>
      </c>
      <c r="G9008" s="1">
        <v>45956.379131944443</v>
      </c>
      <c r="H9008" s="1">
        <v>45956.380532407406</v>
      </c>
      <c r="I9008" s="1">
        <v>45956.388043981482</v>
      </c>
    </row>
    <row r="9009" spans="1:9" x14ac:dyDescent="0.35">
      <c r="A9009">
        <v>109008</v>
      </c>
      <c r="B9009" t="s">
        <v>20</v>
      </c>
      <c r="C9009" t="s">
        <v>12</v>
      </c>
      <c r="D9009">
        <v>0</v>
      </c>
      <c r="E9009" s="1">
        <v>45956.378182870372</v>
      </c>
      <c r="F9009" s="1">
        <v>45956.379513888889</v>
      </c>
      <c r="G9009" s="1">
        <v>45956.379699074074</v>
      </c>
      <c r="H9009" s="1">
        <v>45956.382511574076</v>
      </c>
      <c r="I9009" s="1">
        <v>45956.385208333333</v>
      </c>
    </row>
    <row r="9010" spans="1:9" x14ac:dyDescent="0.35">
      <c r="A9010">
        <v>109009</v>
      </c>
      <c r="B9010" t="s">
        <v>13</v>
      </c>
      <c r="C9010" t="s">
        <v>12</v>
      </c>
      <c r="D9010">
        <v>0</v>
      </c>
      <c r="E9010" s="1">
        <v>45956.379583333335</v>
      </c>
      <c r="F9010" s="1">
        <v>45956.380289351851</v>
      </c>
      <c r="G9010" s="1">
        <v>45956.381111111114</v>
      </c>
      <c r="H9010" s="1">
        <v>45956.383321759262</v>
      </c>
      <c r="I9010" s="1">
        <v>45956.392013888886</v>
      </c>
    </row>
    <row r="9011" spans="1:9" x14ac:dyDescent="0.35">
      <c r="A9011">
        <v>109010</v>
      </c>
      <c r="B9011" t="s">
        <v>9</v>
      </c>
      <c r="C9011" t="s">
        <v>17</v>
      </c>
      <c r="D9011">
        <v>0</v>
      </c>
      <c r="E9011" s="1">
        <v>45956.380370370367</v>
      </c>
      <c r="F9011" s="1">
        <v>45956.381284722222</v>
      </c>
      <c r="G9011" s="1">
        <v>45956.381921296299</v>
      </c>
      <c r="H9011" s="1">
        <v>45956.384097222224</v>
      </c>
      <c r="I9011" s="1">
        <v>45956.39371527778</v>
      </c>
    </row>
    <row r="9012" spans="1:9" x14ac:dyDescent="0.35">
      <c r="A9012">
        <v>109011</v>
      </c>
      <c r="B9012" t="s">
        <v>9</v>
      </c>
      <c r="C9012" t="s">
        <v>16</v>
      </c>
      <c r="D9012">
        <v>0</v>
      </c>
      <c r="E9012" s="1">
        <v>45956.38076388889</v>
      </c>
      <c r="F9012" s="1">
        <v>45956.38177083333</v>
      </c>
      <c r="G9012" s="1">
        <v>45956.382175925923</v>
      </c>
      <c r="H9012" s="1">
        <v>45956.386435185188</v>
      </c>
      <c r="I9012" s="1">
        <v>45956.390648148146</v>
      </c>
    </row>
    <row r="9013" spans="1:9" x14ac:dyDescent="0.35">
      <c r="A9013">
        <v>109012</v>
      </c>
      <c r="B9013" t="s">
        <v>13</v>
      </c>
      <c r="C9013" t="s">
        <v>16</v>
      </c>
      <c r="D9013">
        <v>0</v>
      </c>
      <c r="E9013" s="1">
        <v>45956.3827662037</v>
      </c>
      <c r="F9013" s="1">
        <v>45956.383958333332</v>
      </c>
      <c r="G9013" s="1">
        <v>45956.384768518517</v>
      </c>
      <c r="H9013" s="1">
        <v>45956.385497685187</v>
      </c>
      <c r="I9013" s="1">
        <v>45956.388182870367</v>
      </c>
    </row>
    <row r="9014" spans="1:9" x14ac:dyDescent="0.35">
      <c r="A9014">
        <v>109013</v>
      </c>
      <c r="B9014" t="s">
        <v>13</v>
      </c>
      <c r="C9014" t="s">
        <v>12</v>
      </c>
      <c r="D9014">
        <v>0</v>
      </c>
      <c r="E9014" s="1">
        <v>45956.384259259263</v>
      </c>
      <c r="F9014" s="1">
        <v>45956.385625000003</v>
      </c>
      <c r="G9014" s="1">
        <v>45956.386203703703</v>
      </c>
      <c r="H9014" s="1">
        <v>45956.387361111112</v>
      </c>
      <c r="I9014" s="1">
        <v>45956.388854166667</v>
      </c>
    </row>
    <row r="9015" spans="1:9" x14ac:dyDescent="0.35">
      <c r="A9015">
        <v>109014</v>
      </c>
      <c r="B9015" t="s">
        <v>20</v>
      </c>
      <c r="C9015" t="s">
        <v>12</v>
      </c>
      <c r="D9015">
        <v>0</v>
      </c>
      <c r="E9015" s="1">
        <v>45956.384618055556</v>
      </c>
      <c r="F9015" s="1">
        <v>45956.384965277779</v>
      </c>
      <c r="G9015" s="1">
        <v>45956.385370370372</v>
      </c>
      <c r="H9015" s="1">
        <v>45956.386134259257</v>
      </c>
      <c r="I9015" s="1">
        <v>45956.38795138889</v>
      </c>
    </row>
    <row r="9016" spans="1:9" x14ac:dyDescent="0.35">
      <c r="A9016">
        <v>109015</v>
      </c>
      <c r="B9016" t="s">
        <v>13</v>
      </c>
      <c r="C9016" t="s">
        <v>14</v>
      </c>
      <c r="D9016">
        <v>0</v>
      </c>
      <c r="E9016" s="1">
        <v>45956.388738425929</v>
      </c>
      <c r="F9016" s="1">
        <v>45956.389131944445</v>
      </c>
      <c r="G9016" s="1">
        <v>45956.390023148146</v>
      </c>
      <c r="H9016" s="1">
        <v>45956.392488425925</v>
      </c>
      <c r="I9016" s="1">
        <v>45956.397939814815</v>
      </c>
    </row>
    <row r="9017" spans="1:9" x14ac:dyDescent="0.35">
      <c r="A9017">
        <v>109016</v>
      </c>
      <c r="B9017" t="s">
        <v>20</v>
      </c>
      <c r="C9017" t="s">
        <v>10</v>
      </c>
      <c r="D9017">
        <v>0</v>
      </c>
      <c r="E9017" s="1">
        <v>45956.38925925926</v>
      </c>
      <c r="F9017" s="1">
        <v>45956.389907407407</v>
      </c>
      <c r="G9017" s="1">
        <v>45956.390277777777</v>
      </c>
      <c r="H9017" s="1">
        <v>45956.392476851855</v>
      </c>
      <c r="I9017" s="1">
        <v>45956.39434027778</v>
      </c>
    </row>
    <row r="9018" spans="1:9" x14ac:dyDescent="0.35">
      <c r="A9018">
        <v>109017</v>
      </c>
      <c r="B9018" t="s">
        <v>21</v>
      </c>
      <c r="C9018" t="s">
        <v>16</v>
      </c>
      <c r="D9018">
        <v>0</v>
      </c>
      <c r="E9018" s="1">
        <v>45956.390081018515</v>
      </c>
      <c r="F9018" s="1">
        <v>45956.390648148146</v>
      </c>
      <c r="G9018" s="1">
        <v>45956.392465277779</v>
      </c>
      <c r="H9018" s="1">
        <v>45956.397118055553</v>
      </c>
      <c r="I9018" s="1">
        <v>45956.407013888886</v>
      </c>
    </row>
    <row r="9019" spans="1:9" x14ac:dyDescent="0.35">
      <c r="A9019">
        <v>109018</v>
      </c>
      <c r="B9019" t="s">
        <v>22</v>
      </c>
      <c r="C9019" t="s">
        <v>14</v>
      </c>
      <c r="D9019">
        <v>1</v>
      </c>
      <c r="E9019" s="1">
        <v>45956.390277777777</v>
      </c>
      <c r="F9019" s="1">
        <v>45956.391238425924</v>
      </c>
      <c r="G9019" s="1">
        <v>45956.391932870371</v>
      </c>
      <c r="H9019" s="1">
        <v>45956.395254629628</v>
      </c>
      <c r="I9019" s="1">
        <v>45956.401122685187</v>
      </c>
    </row>
    <row r="9020" spans="1:9" x14ac:dyDescent="0.35">
      <c r="A9020">
        <v>109019</v>
      </c>
      <c r="B9020" t="s">
        <v>11</v>
      </c>
      <c r="C9020" t="s">
        <v>17</v>
      </c>
      <c r="D9020">
        <v>0</v>
      </c>
      <c r="E9020" s="1">
        <v>45956.390347222223</v>
      </c>
      <c r="F9020" s="1">
        <v>45956.391145833331</v>
      </c>
      <c r="G9020" s="1">
        <v>45956.391400462962</v>
      </c>
      <c r="H9020" s="1">
        <v>45956.394155092596</v>
      </c>
      <c r="I9020" s="1">
        <v>45956.394699074073</v>
      </c>
    </row>
    <row r="9021" spans="1:9" x14ac:dyDescent="0.35">
      <c r="A9021">
        <v>109020</v>
      </c>
      <c r="B9021" t="s">
        <v>21</v>
      </c>
      <c r="C9021" t="s">
        <v>17</v>
      </c>
      <c r="D9021">
        <v>0</v>
      </c>
      <c r="E9021" s="1">
        <v>45956.39130787037</v>
      </c>
      <c r="F9021" s="1">
        <v>45956.392291666663</v>
      </c>
      <c r="G9021" s="1">
        <v>45956.393229166664</v>
      </c>
      <c r="H9021" s="1">
        <v>45956.39434027778</v>
      </c>
      <c r="I9021" s="1">
        <v>45956.394791666666</v>
      </c>
    </row>
    <row r="9022" spans="1:9" x14ac:dyDescent="0.35">
      <c r="A9022">
        <v>109021</v>
      </c>
      <c r="B9022" t="s">
        <v>22</v>
      </c>
      <c r="C9022" t="s">
        <v>16</v>
      </c>
      <c r="D9022">
        <v>0</v>
      </c>
      <c r="E9022" s="1">
        <v>45956.394490740742</v>
      </c>
      <c r="F9022" s="1">
        <v>45956.395729166667</v>
      </c>
      <c r="G9022" s="1">
        <v>45956.396087962959</v>
      </c>
      <c r="H9022" s="1">
        <v>45956.400891203702</v>
      </c>
      <c r="I9022" s="1">
        <v>45956.414652777778</v>
      </c>
    </row>
    <row r="9023" spans="1:9" x14ac:dyDescent="0.35">
      <c r="A9023">
        <v>109022</v>
      </c>
      <c r="B9023" t="s">
        <v>9</v>
      </c>
      <c r="C9023" t="s">
        <v>16</v>
      </c>
      <c r="D9023">
        <v>0</v>
      </c>
      <c r="E9023" s="1">
        <v>45956.395092592589</v>
      </c>
      <c r="F9023" s="1">
        <v>45956.395752314813</v>
      </c>
      <c r="G9023" s="1">
        <v>45956.39671296296</v>
      </c>
      <c r="H9023" s="1">
        <v>45956.397650462961</v>
      </c>
      <c r="I9023" s="1">
        <v>45956.398009259261</v>
      </c>
    </row>
    <row r="9024" spans="1:9" x14ac:dyDescent="0.35">
      <c r="A9024">
        <v>109023</v>
      </c>
      <c r="B9024" t="s">
        <v>9</v>
      </c>
      <c r="C9024" t="s">
        <v>17</v>
      </c>
      <c r="D9024">
        <v>0</v>
      </c>
      <c r="E9024" s="1">
        <v>45956.396539351852</v>
      </c>
      <c r="F9024" s="1">
        <v>45956.397905092592</v>
      </c>
      <c r="G9024" s="1">
        <v>45956.398784722223</v>
      </c>
      <c r="H9024" s="1">
        <v>45956.400173611109</v>
      </c>
      <c r="I9024" s="1">
        <v>45956.4140162037</v>
      </c>
    </row>
    <row r="9025" spans="1:9" x14ac:dyDescent="0.35">
      <c r="A9025">
        <v>109024</v>
      </c>
      <c r="B9025" t="s">
        <v>21</v>
      </c>
      <c r="C9025" t="s">
        <v>10</v>
      </c>
      <c r="D9025">
        <v>0</v>
      </c>
      <c r="E9025" s="1">
        <v>45956.397627314815</v>
      </c>
      <c r="F9025" s="1">
        <v>45956.398043981484</v>
      </c>
      <c r="G9025" s="1">
        <v>45956.399039351854</v>
      </c>
      <c r="H9025" s="1">
        <v>45956.399907407409</v>
      </c>
      <c r="I9025" s="1">
        <v>45956.404999999999</v>
      </c>
    </row>
    <row r="9026" spans="1:9" x14ac:dyDescent="0.35">
      <c r="A9026">
        <v>109025</v>
      </c>
      <c r="B9026" t="s">
        <v>18</v>
      </c>
      <c r="C9026" t="s">
        <v>10</v>
      </c>
      <c r="D9026">
        <v>0</v>
      </c>
      <c r="E9026" s="1">
        <v>45956.397951388892</v>
      </c>
      <c r="F9026" s="1">
        <v>45956.398553240739</v>
      </c>
      <c r="G9026" s="1">
        <v>45956.399247685185</v>
      </c>
      <c r="H9026" s="1">
        <v>45956.40148148148</v>
      </c>
      <c r="I9026" s="1">
        <v>45956.411770833336</v>
      </c>
    </row>
    <row r="9027" spans="1:9" x14ac:dyDescent="0.35">
      <c r="A9027">
        <v>109026</v>
      </c>
      <c r="B9027" t="s">
        <v>18</v>
      </c>
      <c r="C9027" t="s">
        <v>17</v>
      </c>
      <c r="D9027">
        <v>0</v>
      </c>
      <c r="E9027" s="1">
        <v>45956.398460648146</v>
      </c>
      <c r="F9027" s="1">
        <v>45956.399305555555</v>
      </c>
      <c r="G9027" s="1">
        <v>45956.400312500002</v>
      </c>
      <c r="H9027" s="1">
        <v>45956.402407407404</v>
      </c>
      <c r="I9027" s="1">
        <v>45956.404733796298</v>
      </c>
    </row>
    <row r="9028" spans="1:9" x14ac:dyDescent="0.35">
      <c r="A9028">
        <v>109027</v>
      </c>
      <c r="B9028" t="s">
        <v>11</v>
      </c>
      <c r="C9028" t="s">
        <v>14</v>
      </c>
      <c r="D9028">
        <v>0</v>
      </c>
      <c r="E9028" s="1">
        <v>45956.399062500001</v>
      </c>
      <c r="F9028" s="1">
        <v>45956.400081018517</v>
      </c>
      <c r="G9028" s="1">
        <v>45956.400289351855</v>
      </c>
      <c r="H9028" s="1">
        <v>45956.401284722226</v>
      </c>
      <c r="I9028" s="1">
        <v>45956.40357638889</v>
      </c>
    </row>
    <row r="9029" spans="1:9" x14ac:dyDescent="0.35">
      <c r="A9029">
        <v>109028</v>
      </c>
      <c r="B9029" t="s">
        <v>18</v>
      </c>
      <c r="C9029" t="s">
        <v>17</v>
      </c>
      <c r="D9029">
        <v>0</v>
      </c>
      <c r="E9029" s="1">
        <v>45956.40047453704</v>
      </c>
      <c r="F9029" s="1">
        <v>45956.400879629633</v>
      </c>
      <c r="G9029" s="1">
        <v>45956.401585648149</v>
      </c>
      <c r="H9029" s="1">
        <v>45956.404050925928</v>
      </c>
      <c r="I9029" s="1">
        <v>45956.413703703707</v>
      </c>
    </row>
    <row r="9030" spans="1:9" x14ac:dyDescent="0.35">
      <c r="A9030">
        <v>109029</v>
      </c>
      <c r="B9030" t="s">
        <v>13</v>
      </c>
      <c r="C9030" t="s">
        <v>14</v>
      </c>
      <c r="D9030">
        <v>0</v>
      </c>
      <c r="E9030" s="1">
        <v>45956.400833333333</v>
      </c>
      <c r="F9030" s="1">
        <v>45956.401261574072</v>
      </c>
      <c r="G9030" s="1">
        <v>45956.401782407411</v>
      </c>
      <c r="H9030" s="1">
        <v>45956.403773148151</v>
      </c>
      <c r="I9030" s="1">
        <v>45956.41201388889</v>
      </c>
    </row>
    <row r="9031" spans="1:9" x14ac:dyDescent="0.35">
      <c r="A9031">
        <v>109030</v>
      </c>
      <c r="B9031" t="s">
        <v>20</v>
      </c>
      <c r="C9031" t="s">
        <v>17</v>
      </c>
      <c r="D9031">
        <v>0</v>
      </c>
      <c r="E9031" s="1">
        <v>45956.403310185182</v>
      </c>
      <c r="F9031" s="1">
        <v>45956.403993055559</v>
      </c>
      <c r="G9031" s="1">
        <v>45956.404363425929</v>
      </c>
      <c r="H9031" s="1">
        <v>45956.405486111114</v>
      </c>
      <c r="I9031" s="1">
        <v>45956.413449074076</v>
      </c>
    </row>
    <row r="9032" spans="1:9" x14ac:dyDescent="0.35">
      <c r="A9032">
        <v>109031</v>
      </c>
      <c r="B9032" t="s">
        <v>11</v>
      </c>
      <c r="C9032" t="s">
        <v>17</v>
      </c>
      <c r="D9032">
        <v>0</v>
      </c>
      <c r="E9032" s="1">
        <v>45956.404120370367</v>
      </c>
      <c r="F9032" s="1">
        <v>45956.404756944445</v>
      </c>
      <c r="G9032" s="1">
        <v>45956.405162037037</v>
      </c>
      <c r="H9032" s="1">
        <v>45956.406828703701</v>
      </c>
      <c r="I9032" s="1">
        <v>45956.419942129629</v>
      </c>
    </row>
    <row r="9033" spans="1:9" x14ac:dyDescent="0.35">
      <c r="A9033">
        <v>109032</v>
      </c>
      <c r="B9033" t="s">
        <v>11</v>
      </c>
      <c r="C9033" t="s">
        <v>16</v>
      </c>
      <c r="D9033">
        <v>0</v>
      </c>
      <c r="E9033" s="1">
        <v>45956.404687499999</v>
      </c>
      <c r="F9033" s="1">
        <v>45956.40587962963</v>
      </c>
      <c r="G9033" s="1">
        <v>45956.406226851854</v>
      </c>
      <c r="H9033" s="1">
        <v>45956.408888888887</v>
      </c>
      <c r="I9033" s="1">
        <v>45956.417361111111</v>
      </c>
    </row>
    <row r="9034" spans="1:9" x14ac:dyDescent="0.35">
      <c r="A9034">
        <v>109033</v>
      </c>
      <c r="B9034" t="s">
        <v>13</v>
      </c>
      <c r="C9034" t="s">
        <v>16</v>
      </c>
      <c r="D9034">
        <v>1</v>
      </c>
      <c r="E9034" s="1">
        <v>45956.405428240738</v>
      </c>
      <c r="F9034" s="1">
        <v>45956.406006944446</v>
      </c>
      <c r="G9034" s="1">
        <v>45956.406666666669</v>
      </c>
      <c r="H9034" s="1">
        <v>45956.41097222222</v>
      </c>
      <c r="I9034" s="1">
        <v>45956.411550925928</v>
      </c>
    </row>
    <row r="9035" spans="1:9" x14ac:dyDescent="0.35">
      <c r="A9035">
        <v>109034</v>
      </c>
      <c r="B9035" t="s">
        <v>13</v>
      </c>
      <c r="C9035" t="s">
        <v>10</v>
      </c>
      <c r="D9035">
        <v>0</v>
      </c>
      <c r="E9035" s="1">
        <v>45956.405844907407</v>
      </c>
      <c r="F9035" s="1">
        <v>45956.406192129631</v>
      </c>
      <c r="G9035" s="1">
        <v>45956.406863425924</v>
      </c>
      <c r="H9035" s="1">
        <v>45956.410081018519</v>
      </c>
      <c r="I9035" s="1">
        <v>45956.41097222222</v>
      </c>
    </row>
    <row r="9036" spans="1:9" x14ac:dyDescent="0.35">
      <c r="A9036">
        <v>109035</v>
      </c>
      <c r="B9036" t="s">
        <v>9</v>
      </c>
      <c r="C9036" t="s">
        <v>14</v>
      </c>
      <c r="D9036">
        <v>0</v>
      </c>
      <c r="E9036" s="1">
        <v>45956.407233796293</v>
      </c>
      <c r="F9036" s="1">
        <v>45956.407673611109</v>
      </c>
      <c r="G9036" s="1">
        <v>45956.408055555556</v>
      </c>
      <c r="H9036" s="1">
        <v>45956.410740740743</v>
      </c>
      <c r="I9036" s="1">
        <v>45956.413032407407</v>
      </c>
    </row>
    <row r="9037" spans="1:9" x14ac:dyDescent="0.35">
      <c r="A9037">
        <v>109036</v>
      </c>
      <c r="B9037" t="s">
        <v>9</v>
      </c>
      <c r="C9037" t="s">
        <v>14</v>
      </c>
      <c r="D9037">
        <v>0</v>
      </c>
      <c r="E9037" s="1">
        <v>45956.407326388886</v>
      </c>
      <c r="F9037" s="1">
        <v>45956.407696759263</v>
      </c>
      <c r="G9037" s="1">
        <v>45956.407986111109</v>
      </c>
      <c r="H9037" s="1">
        <v>45956.411087962966</v>
      </c>
      <c r="I9037" s="1">
        <v>45956.413993055554</v>
      </c>
    </row>
    <row r="9038" spans="1:9" x14ac:dyDescent="0.35">
      <c r="A9038">
        <v>109037</v>
      </c>
      <c r="B9038" t="s">
        <v>9</v>
      </c>
      <c r="C9038" t="s">
        <v>17</v>
      </c>
      <c r="D9038">
        <v>0</v>
      </c>
      <c r="E9038" s="1">
        <v>45956.407476851855</v>
      </c>
      <c r="F9038" s="1">
        <v>45956.408229166664</v>
      </c>
      <c r="G9038" s="1">
        <v>45956.408553240741</v>
      </c>
      <c r="H9038" s="1">
        <v>45956.409699074073</v>
      </c>
      <c r="I9038" s="1">
        <v>45956.41684027778</v>
      </c>
    </row>
    <row r="9039" spans="1:9" x14ac:dyDescent="0.35">
      <c r="A9039">
        <v>109038</v>
      </c>
      <c r="B9039" t="s">
        <v>18</v>
      </c>
      <c r="C9039" t="s">
        <v>14</v>
      </c>
      <c r="D9039">
        <v>0</v>
      </c>
      <c r="E9039" s="1">
        <v>45956.407997685186</v>
      </c>
      <c r="F9039" s="1">
        <v>45956.408738425926</v>
      </c>
      <c r="G9039" s="1">
        <v>45956.409537037034</v>
      </c>
      <c r="H9039" s="1">
        <v>45956.410381944443</v>
      </c>
      <c r="I9039" s="1">
        <v>45956.41065972222</v>
      </c>
    </row>
    <row r="9040" spans="1:9" x14ac:dyDescent="0.35">
      <c r="A9040">
        <v>109039</v>
      </c>
      <c r="B9040" t="s">
        <v>9</v>
      </c>
      <c r="C9040" t="s">
        <v>16</v>
      </c>
      <c r="D9040">
        <v>0</v>
      </c>
      <c r="E9040" s="1">
        <v>45956.408020833333</v>
      </c>
      <c r="F9040" s="1">
        <v>45956.409166666665</v>
      </c>
      <c r="G9040" s="1">
        <v>45956.410879629628</v>
      </c>
      <c r="H9040" s="1">
        <v>45956.411493055559</v>
      </c>
      <c r="I9040" s="1">
        <v>45956.418993055559</v>
      </c>
    </row>
    <row r="9041" spans="1:9" x14ac:dyDescent="0.35">
      <c r="A9041">
        <v>109040</v>
      </c>
      <c r="B9041" t="s">
        <v>18</v>
      </c>
      <c r="C9041" t="s">
        <v>12</v>
      </c>
      <c r="D9041">
        <v>0</v>
      </c>
      <c r="E9041" s="1">
        <v>45956.408391203702</v>
      </c>
      <c r="F9041" s="1">
        <v>45956.409131944441</v>
      </c>
      <c r="G9041" s="1">
        <v>45956.409467592595</v>
      </c>
      <c r="H9041" s="1">
        <v>45956.410543981481</v>
      </c>
      <c r="I9041" s="1">
        <v>45956.411863425928</v>
      </c>
    </row>
    <row r="9042" spans="1:9" x14ac:dyDescent="0.35">
      <c r="A9042">
        <v>109041</v>
      </c>
      <c r="B9042" t="s">
        <v>9</v>
      </c>
      <c r="C9042" t="s">
        <v>10</v>
      </c>
      <c r="D9042">
        <v>0</v>
      </c>
      <c r="E9042" s="1">
        <v>45956.409363425926</v>
      </c>
      <c r="F9042" s="1">
        <v>45956.410162037035</v>
      </c>
      <c r="G9042" s="1">
        <v>45956.410590277781</v>
      </c>
      <c r="H9042" s="1">
        <v>45956.411481481482</v>
      </c>
      <c r="I9042" s="1">
        <v>45956.424340277779</v>
      </c>
    </row>
    <row r="9043" spans="1:9" x14ac:dyDescent="0.35">
      <c r="A9043">
        <v>109042</v>
      </c>
      <c r="B9043" t="s">
        <v>20</v>
      </c>
      <c r="C9043" t="s">
        <v>17</v>
      </c>
      <c r="D9043">
        <v>0</v>
      </c>
      <c r="E9043" s="1">
        <v>45956.410486111112</v>
      </c>
      <c r="F9043" s="1">
        <v>45956.411319444444</v>
      </c>
      <c r="G9043" s="1">
        <v>45956.412280092591</v>
      </c>
      <c r="H9043" s="1">
        <v>45956.413217592592</v>
      </c>
      <c r="I9043" s="1">
        <v>45956.424629629626</v>
      </c>
    </row>
    <row r="9044" spans="1:9" x14ac:dyDescent="0.35">
      <c r="A9044">
        <v>109043</v>
      </c>
      <c r="B9044" t="s">
        <v>22</v>
      </c>
      <c r="C9044" t="s">
        <v>17</v>
      </c>
      <c r="D9044">
        <v>0</v>
      </c>
      <c r="E9044" s="1">
        <v>45956.41064814815</v>
      </c>
      <c r="F9044" s="1">
        <v>45956.411527777775</v>
      </c>
      <c r="G9044" s="1">
        <v>45956.412465277775</v>
      </c>
      <c r="H9044" s="1">
        <v>45956.413888888892</v>
      </c>
      <c r="I9044" s="1">
        <v>45956.419525462959</v>
      </c>
    </row>
    <row r="9045" spans="1:9" x14ac:dyDescent="0.35">
      <c r="A9045">
        <v>109044</v>
      </c>
      <c r="B9045" t="s">
        <v>9</v>
      </c>
      <c r="C9045" t="s">
        <v>14</v>
      </c>
      <c r="D9045">
        <v>0</v>
      </c>
      <c r="E9045" s="1">
        <v>45956.411539351851</v>
      </c>
      <c r="F9045" s="1">
        <v>45956.412581018521</v>
      </c>
      <c r="G9045" s="1">
        <v>45956.413148148145</v>
      </c>
      <c r="H9045" s="1">
        <v>45956.415856481479</v>
      </c>
      <c r="I9045" s="1">
        <v>45956.424155092594</v>
      </c>
    </row>
    <row r="9046" spans="1:9" x14ac:dyDescent="0.35">
      <c r="A9046">
        <v>109045</v>
      </c>
      <c r="B9046" t="s">
        <v>23</v>
      </c>
      <c r="C9046" t="s">
        <v>17</v>
      </c>
      <c r="D9046">
        <v>0</v>
      </c>
      <c r="E9046" s="1">
        <v>45956.412268518521</v>
      </c>
      <c r="F9046" s="1">
        <v>45956.413182870368</v>
      </c>
      <c r="G9046" s="1">
        <v>45956.413761574076</v>
      </c>
      <c r="H9046" s="1">
        <v>45956.415821759256</v>
      </c>
      <c r="I9046" s="1">
        <v>45956.416504629633</v>
      </c>
    </row>
    <row r="9047" spans="1:9" x14ac:dyDescent="0.35">
      <c r="A9047">
        <v>109046</v>
      </c>
      <c r="B9047" t="s">
        <v>9</v>
      </c>
      <c r="C9047" t="s">
        <v>14</v>
      </c>
      <c r="D9047">
        <v>0</v>
      </c>
      <c r="E9047" s="1">
        <v>45956.413368055553</v>
      </c>
      <c r="F9047" s="1">
        <v>45956.4141087963</v>
      </c>
      <c r="G9047" s="1">
        <v>45956.414768518516</v>
      </c>
      <c r="H9047" s="1">
        <v>45956.418182870373</v>
      </c>
      <c r="I9047" s="1">
        <v>45956.425347222219</v>
      </c>
    </row>
    <row r="9048" spans="1:9" x14ac:dyDescent="0.35">
      <c r="A9048">
        <v>109047</v>
      </c>
      <c r="B9048" t="s">
        <v>19</v>
      </c>
      <c r="C9048" t="s">
        <v>10</v>
      </c>
      <c r="D9048">
        <v>0</v>
      </c>
      <c r="E9048" s="1">
        <v>45956.413958333331</v>
      </c>
      <c r="F9048" s="1">
        <v>45956.414618055554</v>
      </c>
      <c r="G9048" s="1">
        <v>45956.414965277778</v>
      </c>
      <c r="H9048" s="1">
        <v>45956.416550925926</v>
      </c>
      <c r="I9048" s="1">
        <v>45956.425833333335</v>
      </c>
    </row>
    <row r="9049" spans="1:9" x14ac:dyDescent="0.35">
      <c r="A9049">
        <v>109048</v>
      </c>
      <c r="B9049" t="s">
        <v>23</v>
      </c>
      <c r="C9049" t="s">
        <v>17</v>
      </c>
      <c r="D9049">
        <v>0</v>
      </c>
      <c r="E9049" s="1">
        <v>45956.416064814817</v>
      </c>
      <c r="F9049" s="1">
        <v>45956.416655092595</v>
      </c>
      <c r="G9049" s="1">
        <v>45956.417511574073</v>
      </c>
      <c r="H9049" s="1">
        <v>45956.420543981483</v>
      </c>
      <c r="I9049" s="1">
        <v>45956.423495370371</v>
      </c>
    </row>
    <row r="9050" spans="1:9" x14ac:dyDescent="0.35">
      <c r="A9050">
        <v>109049</v>
      </c>
      <c r="B9050" t="s">
        <v>13</v>
      </c>
      <c r="C9050" t="s">
        <v>17</v>
      </c>
      <c r="D9050">
        <v>0</v>
      </c>
      <c r="E9050" s="1">
        <v>45956.416597222225</v>
      </c>
      <c r="F9050" s="1">
        <v>45956.417094907411</v>
      </c>
      <c r="G9050" s="1">
        <v>45956.417662037034</v>
      </c>
      <c r="H9050" s="1">
        <v>45956.420173611114</v>
      </c>
      <c r="I9050" s="1">
        <v>45956.423958333333</v>
      </c>
    </row>
    <row r="9051" spans="1:9" x14ac:dyDescent="0.35">
      <c r="A9051">
        <v>109050</v>
      </c>
      <c r="B9051" t="s">
        <v>20</v>
      </c>
      <c r="C9051" t="s">
        <v>12</v>
      </c>
      <c r="D9051">
        <v>0</v>
      </c>
      <c r="E9051" s="1">
        <v>45956.417013888888</v>
      </c>
      <c r="F9051" s="1">
        <v>45956.417905092596</v>
      </c>
      <c r="G9051" s="1">
        <v>45956.418634259258</v>
      </c>
      <c r="H9051" s="1">
        <v>45956.421666666669</v>
      </c>
      <c r="I9051" s="1">
        <v>45956.428032407406</v>
      </c>
    </row>
    <row r="9052" spans="1:9" x14ac:dyDescent="0.35">
      <c r="A9052">
        <v>109051</v>
      </c>
      <c r="B9052" t="s">
        <v>22</v>
      </c>
      <c r="C9052" t="s">
        <v>10</v>
      </c>
      <c r="D9052">
        <v>0</v>
      </c>
      <c r="E9052" s="1">
        <v>45956.417905092596</v>
      </c>
      <c r="F9052" s="1">
        <v>45956.418657407405</v>
      </c>
      <c r="G9052" s="1">
        <v>45956.419328703705</v>
      </c>
      <c r="H9052" s="1">
        <v>45956.420543981483</v>
      </c>
      <c r="I9052" s="1">
        <v>45956.421585648146</v>
      </c>
    </row>
    <row r="9053" spans="1:9" x14ac:dyDescent="0.35">
      <c r="A9053">
        <v>109052</v>
      </c>
      <c r="B9053" t="s">
        <v>9</v>
      </c>
      <c r="C9053" t="s">
        <v>14</v>
      </c>
      <c r="D9053">
        <v>0</v>
      </c>
      <c r="E9053" s="1">
        <v>45956.418854166666</v>
      </c>
      <c r="F9053" s="1">
        <v>45956.419930555552</v>
      </c>
      <c r="G9053" s="1">
        <v>45956.420127314814</v>
      </c>
      <c r="H9053" s="1">
        <v>45956.422812500001</v>
      </c>
      <c r="I9053" s="1">
        <v>45956.435590277775</v>
      </c>
    </row>
    <row r="9054" spans="1:9" x14ac:dyDescent="0.35">
      <c r="A9054">
        <v>109053</v>
      </c>
      <c r="B9054" t="s">
        <v>15</v>
      </c>
      <c r="C9054" t="s">
        <v>14</v>
      </c>
      <c r="D9054">
        <v>0</v>
      </c>
      <c r="E9054" s="1">
        <v>45956.418958333335</v>
      </c>
      <c r="F9054" s="1">
        <v>45956.420092592591</v>
      </c>
      <c r="G9054" s="1">
        <v>45956.420289351852</v>
      </c>
      <c r="H9054" s="1">
        <v>45956.422847222224</v>
      </c>
      <c r="I9054" s="1">
        <v>45956.427465277775</v>
      </c>
    </row>
    <row r="9055" spans="1:9" x14ac:dyDescent="0.35">
      <c r="A9055">
        <v>109054</v>
      </c>
      <c r="B9055" t="s">
        <v>9</v>
      </c>
      <c r="C9055" t="s">
        <v>16</v>
      </c>
      <c r="D9055">
        <v>0</v>
      </c>
      <c r="E9055" s="1">
        <v>45956.420335648145</v>
      </c>
      <c r="F9055" s="1">
        <v>45956.420983796299</v>
      </c>
      <c r="G9055" s="1">
        <v>45956.422534722224</v>
      </c>
      <c r="H9055" s="1">
        <v>45956.427222222221</v>
      </c>
      <c r="I9055" s="1">
        <v>45956.438993055555</v>
      </c>
    </row>
    <row r="9056" spans="1:9" x14ac:dyDescent="0.35">
      <c r="A9056">
        <v>109055</v>
      </c>
      <c r="B9056" t="s">
        <v>19</v>
      </c>
      <c r="C9056" t="s">
        <v>10</v>
      </c>
      <c r="D9056">
        <v>0</v>
      </c>
      <c r="E9056" s="1">
        <v>45956.421319444446</v>
      </c>
      <c r="F9056" s="1">
        <v>45956.421956018516</v>
      </c>
      <c r="G9056" s="1">
        <v>45956.422685185185</v>
      </c>
      <c r="H9056" s="1">
        <v>45956.425347222219</v>
      </c>
      <c r="I9056" s="1">
        <v>45956.4296412037</v>
      </c>
    </row>
    <row r="9057" spans="1:9" x14ac:dyDescent="0.35">
      <c r="A9057">
        <v>109056</v>
      </c>
      <c r="B9057" t="s">
        <v>13</v>
      </c>
      <c r="C9057" t="s">
        <v>12</v>
      </c>
      <c r="D9057">
        <v>0</v>
      </c>
      <c r="E9057" s="1">
        <v>45956.421909722223</v>
      </c>
      <c r="F9057" s="1">
        <v>45956.422442129631</v>
      </c>
      <c r="G9057" s="1">
        <v>45956.422523148147</v>
      </c>
      <c r="H9057" s="1">
        <v>45956.425127314818</v>
      </c>
      <c r="I9057" s="1">
        <v>45956.427430555559</v>
      </c>
    </row>
    <row r="9058" spans="1:9" x14ac:dyDescent="0.35">
      <c r="A9058">
        <v>109057</v>
      </c>
      <c r="B9058" t="s">
        <v>9</v>
      </c>
      <c r="C9058" t="s">
        <v>17</v>
      </c>
      <c r="D9058">
        <v>0</v>
      </c>
      <c r="E9058" s="1">
        <v>45956.424004629633</v>
      </c>
      <c r="F9058" s="1">
        <v>45956.424537037034</v>
      </c>
      <c r="G9058" s="1">
        <v>45956.424791666665</v>
      </c>
      <c r="H9058" s="1">
        <v>45956.427303240744</v>
      </c>
      <c r="I9058" s="1">
        <v>45956.440717592595</v>
      </c>
    </row>
    <row r="9059" spans="1:9" x14ac:dyDescent="0.35">
      <c r="A9059">
        <v>109058</v>
      </c>
      <c r="B9059" t="s">
        <v>11</v>
      </c>
      <c r="C9059" t="s">
        <v>16</v>
      </c>
      <c r="D9059">
        <v>0</v>
      </c>
      <c r="E9059" s="1">
        <v>45956.425046296295</v>
      </c>
      <c r="F9059" s="1">
        <v>45956.426400462966</v>
      </c>
      <c r="G9059" s="1">
        <v>45956.427025462966</v>
      </c>
      <c r="H9059" s="1">
        <v>45956.431331018517</v>
      </c>
      <c r="I9059" s="1">
        <v>45956.441817129627</v>
      </c>
    </row>
    <row r="9060" spans="1:9" x14ac:dyDescent="0.35">
      <c r="A9060">
        <v>109059</v>
      </c>
      <c r="B9060" t="s">
        <v>21</v>
      </c>
      <c r="C9060" t="s">
        <v>17</v>
      </c>
      <c r="D9060">
        <v>0</v>
      </c>
      <c r="E9060" s="1">
        <v>45956.425381944442</v>
      </c>
      <c r="F9060" s="1">
        <v>45956.426238425927</v>
      </c>
      <c r="G9060" s="1">
        <v>45956.426840277774</v>
      </c>
      <c r="H9060" s="1">
        <v>45956.42759259259</v>
      </c>
      <c r="I9060" s="1">
        <v>45956.43677083333</v>
      </c>
    </row>
    <row r="9061" spans="1:9" x14ac:dyDescent="0.35">
      <c r="A9061">
        <v>109060</v>
      </c>
      <c r="B9061" t="s">
        <v>20</v>
      </c>
      <c r="C9061" t="s">
        <v>10</v>
      </c>
      <c r="D9061">
        <v>0</v>
      </c>
      <c r="E9061" s="1">
        <v>45956.42796296296</v>
      </c>
      <c r="F9061" s="1">
        <v>45956.428541666668</v>
      </c>
      <c r="G9061" s="1">
        <v>45956.429513888892</v>
      </c>
      <c r="H9061" s="1">
        <v>45956.430925925924</v>
      </c>
      <c r="I9061" s="1">
        <v>45956.431354166663</v>
      </c>
    </row>
    <row r="9062" spans="1:9" x14ac:dyDescent="0.35">
      <c r="A9062">
        <v>109061</v>
      </c>
      <c r="B9062" t="s">
        <v>18</v>
      </c>
      <c r="C9062" t="s">
        <v>12</v>
      </c>
      <c r="D9062">
        <v>0</v>
      </c>
      <c r="E9062" s="1">
        <v>45956.428078703706</v>
      </c>
      <c r="F9062" s="1">
        <v>45956.429131944446</v>
      </c>
      <c r="G9062" s="1">
        <v>45956.429988425924</v>
      </c>
      <c r="H9062" s="1">
        <v>45956.433240740742</v>
      </c>
      <c r="I9062" s="1">
        <v>45956.43445601852</v>
      </c>
    </row>
    <row r="9063" spans="1:9" x14ac:dyDescent="0.35">
      <c r="A9063">
        <v>109062</v>
      </c>
      <c r="B9063" t="s">
        <v>22</v>
      </c>
      <c r="C9063" t="s">
        <v>17</v>
      </c>
      <c r="D9063">
        <v>1</v>
      </c>
      <c r="E9063" s="1">
        <v>45956.433680555558</v>
      </c>
      <c r="F9063" s="1">
        <v>45956.434699074074</v>
      </c>
      <c r="G9063" s="1">
        <v>45956.435069444444</v>
      </c>
      <c r="H9063" s="1">
        <v>45956.435763888891</v>
      </c>
      <c r="I9063" s="1">
        <v>45956.436886574076</v>
      </c>
    </row>
    <row r="9064" spans="1:9" x14ac:dyDescent="0.35">
      <c r="A9064">
        <v>109063</v>
      </c>
      <c r="B9064" t="s">
        <v>11</v>
      </c>
      <c r="C9064" t="s">
        <v>14</v>
      </c>
      <c r="D9064">
        <v>0</v>
      </c>
      <c r="E9064" s="1">
        <v>45956.433761574073</v>
      </c>
      <c r="F9064" s="1">
        <v>45956.434791666667</v>
      </c>
      <c r="G9064" s="1">
        <v>45956.435486111113</v>
      </c>
      <c r="H9064" s="1">
        <v>45956.436608796299</v>
      </c>
      <c r="I9064" s="1">
        <v>45956.439120370371</v>
      </c>
    </row>
    <row r="9065" spans="1:9" x14ac:dyDescent="0.35">
      <c r="A9065">
        <v>109064</v>
      </c>
      <c r="B9065" t="s">
        <v>21</v>
      </c>
      <c r="C9065" t="s">
        <v>17</v>
      </c>
      <c r="D9065">
        <v>0</v>
      </c>
      <c r="E9065" s="1">
        <v>45956.433854166666</v>
      </c>
      <c r="F9065" s="1">
        <v>45956.434837962966</v>
      </c>
      <c r="G9065" s="1">
        <v>45956.435671296298</v>
      </c>
      <c r="H9065" s="1">
        <v>45956.438506944447</v>
      </c>
      <c r="I9065" s="1">
        <v>45956.443842592591</v>
      </c>
    </row>
    <row r="9066" spans="1:9" x14ac:dyDescent="0.35">
      <c r="A9066">
        <v>109065</v>
      </c>
      <c r="B9066" t="s">
        <v>19</v>
      </c>
      <c r="C9066" t="s">
        <v>12</v>
      </c>
      <c r="D9066">
        <v>0</v>
      </c>
      <c r="E9066" s="1">
        <v>45956.434444444443</v>
      </c>
      <c r="F9066" s="1">
        <v>45956.434861111113</v>
      </c>
      <c r="G9066" s="1">
        <v>45956.435196759259</v>
      </c>
      <c r="H9066" s="1">
        <v>45956.436377314814</v>
      </c>
      <c r="I9066" s="1">
        <v>45956.4455787037</v>
      </c>
    </row>
    <row r="9067" spans="1:9" x14ac:dyDescent="0.35">
      <c r="A9067">
        <v>109066</v>
      </c>
      <c r="B9067" t="s">
        <v>20</v>
      </c>
      <c r="C9067" t="s">
        <v>14</v>
      </c>
      <c r="D9067">
        <v>0</v>
      </c>
      <c r="E9067" s="1">
        <v>45956.435150462959</v>
      </c>
      <c r="F9067" s="1">
        <v>45956.435752314814</v>
      </c>
      <c r="G9067" s="1">
        <v>45956.436307870368</v>
      </c>
      <c r="H9067" s="1">
        <v>45956.437962962962</v>
      </c>
      <c r="I9067" s="1">
        <v>45956.444178240738</v>
      </c>
    </row>
    <row r="9068" spans="1:9" x14ac:dyDescent="0.35">
      <c r="A9068">
        <v>109067</v>
      </c>
      <c r="B9068" t="s">
        <v>19</v>
      </c>
      <c r="C9068" t="s">
        <v>16</v>
      </c>
      <c r="D9068">
        <v>0</v>
      </c>
      <c r="E9068" s="1">
        <v>45956.436192129629</v>
      </c>
      <c r="F9068" s="1">
        <v>45956.437314814815</v>
      </c>
      <c r="G9068" s="1">
        <v>45956.438773148147</v>
      </c>
      <c r="H9068" s="1">
        <v>45956.442569444444</v>
      </c>
      <c r="I9068" s="1">
        <v>45956.4531712963</v>
      </c>
    </row>
    <row r="9069" spans="1:9" x14ac:dyDescent="0.35">
      <c r="A9069">
        <v>109068</v>
      </c>
      <c r="B9069" t="s">
        <v>9</v>
      </c>
      <c r="C9069" t="s">
        <v>14</v>
      </c>
      <c r="D9069">
        <v>0</v>
      </c>
      <c r="E9069" s="1">
        <v>45956.436828703707</v>
      </c>
      <c r="F9069" s="1">
        <v>45956.438101851854</v>
      </c>
      <c r="G9069" s="1">
        <v>45956.43891203704</v>
      </c>
      <c r="H9069" s="1">
        <v>45956.440381944441</v>
      </c>
      <c r="I9069" s="1">
        <v>45956.444085648145</v>
      </c>
    </row>
    <row r="9070" spans="1:9" x14ac:dyDescent="0.35">
      <c r="A9070">
        <v>109069</v>
      </c>
      <c r="B9070" t="s">
        <v>19</v>
      </c>
      <c r="C9070" t="s">
        <v>10</v>
      </c>
      <c r="D9070">
        <v>0</v>
      </c>
      <c r="E9070" s="1">
        <v>45956.437337962961</v>
      </c>
      <c r="F9070" s="1">
        <v>45956.438703703701</v>
      </c>
      <c r="G9070" s="1">
        <v>45956.439039351855</v>
      </c>
      <c r="H9070" s="1">
        <v>45956.440694444442</v>
      </c>
      <c r="I9070" s="1">
        <v>45956.446655092594</v>
      </c>
    </row>
    <row r="9071" spans="1:9" x14ac:dyDescent="0.35">
      <c r="A9071">
        <v>109070</v>
      </c>
      <c r="B9071" t="s">
        <v>9</v>
      </c>
      <c r="C9071" t="s">
        <v>17</v>
      </c>
      <c r="D9071">
        <v>0</v>
      </c>
      <c r="E9071" s="1">
        <v>45956.438020833331</v>
      </c>
      <c r="F9071" s="1">
        <v>45956.438750000001</v>
      </c>
      <c r="G9071" s="1">
        <v>45956.439768518518</v>
      </c>
      <c r="H9071" s="1">
        <v>45956.440613425926</v>
      </c>
      <c r="I9071" s="1">
        <v>45956.445868055554</v>
      </c>
    </row>
    <row r="9072" spans="1:9" x14ac:dyDescent="0.35">
      <c r="A9072">
        <v>109071</v>
      </c>
      <c r="B9072" t="s">
        <v>11</v>
      </c>
      <c r="C9072" t="s">
        <v>12</v>
      </c>
      <c r="D9072">
        <v>0</v>
      </c>
      <c r="E9072" s="1">
        <v>45956.438796296294</v>
      </c>
      <c r="F9072" s="1">
        <v>45956.439386574071</v>
      </c>
      <c r="G9072" s="1">
        <v>45956.439652777779</v>
      </c>
      <c r="H9072" s="1">
        <v>45956.441886574074</v>
      </c>
      <c r="I9072" s="1">
        <v>45956.449097222219</v>
      </c>
    </row>
    <row r="9073" spans="1:9" x14ac:dyDescent="0.35">
      <c r="A9073">
        <v>109072</v>
      </c>
      <c r="B9073" t="s">
        <v>11</v>
      </c>
      <c r="C9073" t="s">
        <v>17</v>
      </c>
      <c r="D9073">
        <v>0</v>
      </c>
      <c r="E9073" s="1">
        <v>45956.43891203704</v>
      </c>
      <c r="F9073" s="1">
        <v>45956.439895833333</v>
      </c>
      <c r="G9073" s="1">
        <v>45956.440763888888</v>
      </c>
      <c r="H9073" s="1">
        <v>45956.442916666667</v>
      </c>
      <c r="I9073" s="1">
        <v>45956.44939814815</v>
      </c>
    </row>
    <row r="9074" spans="1:9" x14ac:dyDescent="0.35">
      <c r="A9074">
        <v>109073</v>
      </c>
      <c r="B9074" t="s">
        <v>15</v>
      </c>
      <c r="C9074" t="s">
        <v>16</v>
      </c>
      <c r="D9074">
        <v>0</v>
      </c>
      <c r="E9074" s="1">
        <v>45956.438958333332</v>
      </c>
      <c r="F9074" s="1">
        <v>45956.439976851849</v>
      </c>
      <c r="G9074" s="1">
        <v>45956.441504629627</v>
      </c>
      <c r="H9074" s="1">
        <v>45956.446516203701</v>
      </c>
      <c r="I9074" s="1">
        <v>45956.448530092595</v>
      </c>
    </row>
    <row r="9075" spans="1:9" x14ac:dyDescent="0.35">
      <c r="A9075">
        <v>109074</v>
      </c>
      <c r="B9075" t="s">
        <v>9</v>
      </c>
      <c r="C9075" t="s">
        <v>14</v>
      </c>
      <c r="D9075">
        <v>0</v>
      </c>
      <c r="E9075" s="1">
        <v>45956.439641203702</v>
      </c>
      <c r="F9075" s="1">
        <v>45956.440347222226</v>
      </c>
      <c r="G9075" s="1">
        <v>45956.440798611111</v>
      </c>
      <c r="H9075" s="1">
        <v>45956.443657407406</v>
      </c>
      <c r="I9075" s="1">
        <v>45956.450949074075</v>
      </c>
    </row>
    <row r="9076" spans="1:9" x14ac:dyDescent="0.35">
      <c r="A9076">
        <v>109075</v>
      </c>
      <c r="B9076" t="s">
        <v>11</v>
      </c>
      <c r="C9076" t="s">
        <v>10</v>
      </c>
      <c r="D9076">
        <v>0</v>
      </c>
      <c r="E9076" s="1">
        <v>45956.439930555556</v>
      </c>
      <c r="F9076" s="1">
        <v>45956.440474537034</v>
      </c>
      <c r="G9076" s="1">
        <v>45956.441400462965</v>
      </c>
      <c r="H9076" s="1">
        <v>45956.443969907406</v>
      </c>
      <c r="I9076" s="1">
        <v>45956.447418981479</v>
      </c>
    </row>
    <row r="9077" spans="1:9" x14ac:dyDescent="0.35">
      <c r="A9077">
        <v>109076</v>
      </c>
      <c r="B9077" t="s">
        <v>23</v>
      </c>
      <c r="C9077" t="s">
        <v>10</v>
      </c>
      <c r="D9077">
        <v>0</v>
      </c>
      <c r="E9077" s="1">
        <v>45956.442488425928</v>
      </c>
      <c r="F9077" s="1">
        <v>45956.443333333336</v>
      </c>
      <c r="G9077" s="1">
        <v>45956.444328703707</v>
      </c>
      <c r="H9077" s="1">
        <v>45956.447268518517</v>
      </c>
      <c r="I9077" s="1">
        <v>45956.450057870374</v>
      </c>
    </row>
    <row r="9078" spans="1:9" x14ac:dyDescent="0.35">
      <c r="A9078">
        <v>109077</v>
      </c>
      <c r="B9078" t="s">
        <v>9</v>
      </c>
      <c r="C9078" t="s">
        <v>14</v>
      </c>
      <c r="D9078">
        <v>0</v>
      </c>
      <c r="E9078" s="1">
        <v>45956.44458333333</v>
      </c>
      <c r="F9078" s="1">
        <v>45956.445810185185</v>
      </c>
      <c r="G9078" s="1">
        <v>45956.446273148147</v>
      </c>
      <c r="H9078" s="1">
        <v>45956.447696759256</v>
      </c>
      <c r="I9078" s="1">
        <v>45956.448576388888</v>
      </c>
    </row>
    <row r="9079" spans="1:9" x14ac:dyDescent="0.35">
      <c r="A9079">
        <v>109078</v>
      </c>
      <c r="B9079" t="s">
        <v>15</v>
      </c>
      <c r="C9079" t="s">
        <v>17</v>
      </c>
      <c r="D9079">
        <v>0</v>
      </c>
      <c r="E9079" s="1">
        <v>45956.445625</v>
      </c>
      <c r="F9079" s="1">
        <v>45956.446006944447</v>
      </c>
      <c r="G9079" s="1">
        <v>45956.446539351855</v>
      </c>
      <c r="H9079" s="1">
        <v>45956.447847222225</v>
      </c>
      <c r="I9079" s="1">
        <v>45956.451203703706</v>
      </c>
    </row>
    <row r="9080" spans="1:9" x14ac:dyDescent="0.35">
      <c r="A9080">
        <v>109079</v>
      </c>
      <c r="B9080" t="s">
        <v>9</v>
      </c>
      <c r="C9080" t="s">
        <v>17</v>
      </c>
      <c r="D9080">
        <v>0</v>
      </c>
      <c r="E9080" s="1">
        <v>45956.446215277778</v>
      </c>
      <c r="F9080" s="1">
        <v>45956.44699074074</v>
      </c>
      <c r="G9080" s="1">
        <v>45956.447199074071</v>
      </c>
      <c r="H9080" s="1">
        <v>45956.447962962964</v>
      </c>
      <c r="I9080" s="1">
        <v>45956.454444444447</v>
      </c>
    </row>
    <row r="9081" spans="1:9" x14ac:dyDescent="0.35">
      <c r="A9081">
        <v>109080</v>
      </c>
      <c r="B9081" t="s">
        <v>15</v>
      </c>
      <c r="C9081" t="s">
        <v>17</v>
      </c>
      <c r="D9081">
        <v>0</v>
      </c>
      <c r="E9081" s="1">
        <v>45956.446273148147</v>
      </c>
      <c r="F9081" s="1">
        <v>45956.44667824074</v>
      </c>
      <c r="G9081" s="1">
        <v>45956.447256944448</v>
      </c>
      <c r="H9081" s="1">
        <v>45956.449594907404</v>
      </c>
      <c r="I9081" s="1">
        <v>45956.45994212963</v>
      </c>
    </row>
    <row r="9082" spans="1:9" x14ac:dyDescent="0.35">
      <c r="A9082">
        <v>109081</v>
      </c>
      <c r="B9082" t="s">
        <v>15</v>
      </c>
      <c r="C9082" t="s">
        <v>16</v>
      </c>
      <c r="D9082">
        <v>0</v>
      </c>
      <c r="E9082" s="1">
        <v>45956.446504629632</v>
      </c>
      <c r="F9082" s="1">
        <v>45956.447245370371</v>
      </c>
      <c r="G9082" s="1">
        <v>45956.447731481479</v>
      </c>
      <c r="H9082" s="1">
        <v>45956.451249999998</v>
      </c>
      <c r="I9082" s="1">
        <v>45956.451874999999</v>
      </c>
    </row>
    <row r="9083" spans="1:9" x14ac:dyDescent="0.35">
      <c r="A9083">
        <v>109082</v>
      </c>
      <c r="B9083" t="s">
        <v>23</v>
      </c>
      <c r="C9083" t="s">
        <v>12</v>
      </c>
      <c r="D9083">
        <v>0</v>
      </c>
      <c r="E9083" s="1">
        <v>45956.446840277778</v>
      </c>
      <c r="F9083" s="1">
        <v>45956.447245370371</v>
      </c>
      <c r="G9083" s="1">
        <v>45956.447557870371</v>
      </c>
      <c r="H9083" s="1">
        <v>45956.450439814813</v>
      </c>
      <c r="I9083" s="1">
        <v>45956.463993055557</v>
      </c>
    </row>
    <row r="9084" spans="1:9" x14ac:dyDescent="0.35">
      <c r="A9084">
        <v>109083</v>
      </c>
      <c r="B9084" t="s">
        <v>9</v>
      </c>
      <c r="C9084" t="s">
        <v>12</v>
      </c>
      <c r="D9084">
        <v>0</v>
      </c>
      <c r="E9084" s="1">
        <v>45956.447002314817</v>
      </c>
      <c r="F9084" s="1">
        <v>45956.447511574072</v>
      </c>
      <c r="G9084" s="1">
        <v>45956.448333333334</v>
      </c>
      <c r="H9084" s="1">
        <v>45956.449108796296</v>
      </c>
      <c r="I9084" s="1">
        <v>45956.454317129632</v>
      </c>
    </row>
    <row r="9085" spans="1:9" x14ac:dyDescent="0.35">
      <c r="A9085">
        <v>109084</v>
      </c>
      <c r="B9085" t="s">
        <v>9</v>
      </c>
      <c r="C9085" t="s">
        <v>14</v>
      </c>
      <c r="D9085">
        <v>0</v>
      </c>
      <c r="E9085" s="1">
        <v>45956.447129629632</v>
      </c>
      <c r="F9085" s="1">
        <v>45956.44804398148</v>
      </c>
      <c r="G9085" s="1">
        <v>45956.44866898148</v>
      </c>
      <c r="H9085" s="1">
        <v>45956.450439814813</v>
      </c>
      <c r="I9085" s="1">
        <v>45956.456747685188</v>
      </c>
    </row>
    <row r="9086" spans="1:9" x14ac:dyDescent="0.35">
      <c r="A9086">
        <v>109085</v>
      </c>
      <c r="B9086" t="s">
        <v>9</v>
      </c>
      <c r="C9086" t="s">
        <v>14</v>
      </c>
      <c r="D9086">
        <v>0</v>
      </c>
      <c r="E9086" s="1">
        <v>45956.447222222225</v>
      </c>
      <c r="F9086" s="1">
        <v>45956.447731481479</v>
      </c>
      <c r="G9086" s="1">
        <v>45956.447789351849</v>
      </c>
      <c r="H9086" s="1">
        <v>45956.449444444443</v>
      </c>
      <c r="I9086" s="1">
        <v>45956.462743055556</v>
      </c>
    </row>
    <row r="9087" spans="1:9" x14ac:dyDescent="0.35">
      <c r="A9087">
        <v>109086</v>
      </c>
      <c r="B9087" t="s">
        <v>9</v>
      </c>
      <c r="C9087" t="s">
        <v>10</v>
      </c>
      <c r="D9087">
        <v>0</v>
      </c>
      <c r="E9087" s="1">
        <v>45956.447256944448</v>
      </c>
      <c r="F9087" s="1">
        <v>45956.448333333334</v>
      </c>
      <c r="G9087" s="1">
        <v>45956.448472222219</v>
      </c>
      <c r="H9087" s="1">
        <v>45956.449270833335</v>
      </c>
      <c r="I9087" s="1">
        <v>45956.461099537039</v>
      </c>
    </row>
    <row r="9088" spans="1:9" x14ac:dyDescent="0.35">
      <c r="A9088">
        <v>109087</v>
      </c>
      <c r="B9088" t="s">
        <v>21</v>
      </c>
      <c r="C9088" t="s">
        <v>16</v>
      </c>
      <c r="D9088">
        <v>0</v>
      </c>
      <c r="E9088" s="1">
        <v>45956.447337962964</v>
      </c>
      <c r="F9088" s="1">
        <v>45956.447951388887</v>
      </c>
      <c r="G9088" s="1">
        <v>45956.449328703704</v>
      </c>
      <c r="H9088" s="1">
        <v>45956.450277777774</v>
      </c>
      <c r="I9088" s="1">
        <v>45956.450879629629</v>
      </c>
    </row>
    <row r="9089" spans="1:9" x14ac:dyDescent="0.35">
      <c r="A9089">
        <v>109088</v>
      </c>
      <c r="B9089" t="s">
        <v>19</v>
      </c>
      <c r="C9089" t="s">
        <v>14</v>
      </c>
      <c r="D9089">
        <v>0</v>
      </c>
      <c r="E9089" s="1">
        <v>45956.448981481481</v>
      </c>
      <c r="F9089" s="1">
        <v>45956.449502314812</v>
      </c>
      <c r="G9089" s="1">
        <v>45956.450335648151</v>
      </c>
      <c r="H9089" s="1">
        <v>45956.452835648146</v>
      </c>
      <c r="I9089" s="1">
        <v>45956.465208333335</v>
      </c>
    </row>
    <row r="9090" spans="1:9" x14ac:dyDescent="0.35">
      <c r="A9090">
        <v>109089</v>
      </c>
      <c r="B9090" t="s">
        <v>20</v>
      </c>
      <c r="C9090" t="s">
        <v>16</v>
      </c>
      <c r="D9090">
        <v>0</v>
      </c>
      <c r="E9090" s="1">
        <v>45956.449097222219</v>
      </c>
      <c r="F9090" s="1">
        <v>45956.45040509259</v>
      </c>
      <c r="G9090" s="1">
        <v>45956.451550925929</v>
      </c>
      <c r="H9090" s="1">
        <v>45956.452592592592</v>
      </c>
      <c r="I9090" s="1">
        <v>45956.463912037034</v>
      </c>
    </row>
    <row r="9091" spans="1:9" x14ac:dyDescent="0.35">
      <c r="A9091">
        <v>109090</v>
      </c>
      <c r="B9091" t="s">
        <v>9</v>
      </c>
      <c r="C9091" t="s">
        <v>14</v>
      </c>
      <c r="D9091">
        <v>0</v>
      </c>
      <c r="E9091" s="1">
        <v>45956.450613425928</v>
      </c>
      <c r="F9091" s="1">
        <v>45956.45103009259</v>
      </c>
      <c r="G9091" s="1">
        <v>45956.452025462961</v>
      </c>
      <c r="H9091" s="1">
        <v>45956.453356481485</v>
      </c>
      <c r="I9091" s="1">
        <v>45956.463761574072</v>
      </c>
    </row>
    <row r="9092" spans="1:9" x14ac:dyDescent="0.35">
      <c r="A9092">
        <v>109091</v>
      </c>
      <c r="B9092" t="s">
        <v>23</v>
      </c>
      <c r="C9092" t="s">
        <v>16</v>
      </c>
      <c r="D9092">
        <v>0</v>
      </c>
      <c r="E9092" s="1">
        <v>45956.450868055559</v>
      </c>
      <c r="F9092" s="1">
        <v>45956.452164351853</v>
      </c>
      <c r="G9092" s="1">
        <v>45956.452905092592</v>
      </c>
      <c r="H9092" s="1">
        <v>45956.45652777778</v>
      </c>
      <c r="I9092" s="1">
        <v>45956.467210648145</v>
      </c>
    </row>
    <row r="9093" spans="1:9" x14ac:dyDescent="0.35">
      <c r="A9093">
        <v>109092</v>
      </c>
      <c r="B9093" t="s">
        <v>18</v>
      </c>
      <c r="C9093" t="s">
        <v>16</v>
      </c>
      <c r="D9093">
        <v>0</v>
      </c>
      <c r="E9093" s="1">
        <v>45956.45103009259</v>
      </c>
      <c r="F9093" s="1">
        <v>45956.452280092592</v>
      </c>
      <c r="G9093" s="1">
        <v>45956.453472222223</v>
      </c>
      <c r="H9093" s="1">
        <v>45956.454826388886</v>
      </c>
      <c r="I9093" s="1">
        <v>45956.464907407404</v>
      </c>
    </row>
    <row r="9094" spans="1:9" x14ac:dyDescent="0.35">
      <c r="A9094">
        <v>109093</v>
      </c>
      <c r="B9094" t="s">
        <v>9</v>
      </c>
      <c r="C9094" t="s">
        <v>12</v>
      </c>
      <c r="D9094">
        <v>0</v>
      </c>
      <c r="E9094" s="1">
        <v>45956.45171296296</v>
      </c>
      <c r="F9094" s="1">
        <v>45956.452210648145</v>
      </c>
      <c r="G9094" s="1">
        <v>45956.452465277776</v>
      </c>
      <c r="H9094" s="1">
        <v>45956.454988425925</v>
      </c>
      <c r="I9094" s="1">
        <v>45956.464166666665</v>
      </c>
    </row>
    <row r="9095" spans="1:9" x14ac:dyDescent="0.35">
      <c r="A9095">
        <v>109094</v>
      </c>
      <c r="B9095" t="s">
        <v>15</v>
      </c>
      <c r="C9095" t="s">
        <v>10</v>
      </c>
      <c r="D9095">
        <v>0</v>
      </c>
      <c r="E9095" s="1">
        <v>45956.452743055554</v>
      </c>
      <c r="F9095" s="1">
        <v>45956.453090277777</v>
      </c>
      <c r="G9095" s="1">
        <v>45956.453402777777</v>
      </c>
      <c r="H9095" s="1">
        <v>45956.456250000003</v>
      </c>
      <c r="I9095" s="1">
        <v>45956.456446759257</v>
      </c>
    </row>
    <row r="9096" spans="1:9" x14ac:dyDescent="0.35">
      <c r="A9096">
        <v>109095</v>
      </c>
      <c r="B9096" t="s">
        <v>9</v>
      </c>
      <c r="C9096" t="s">
        <v>17</v>
      </c>
      <c r="D9096">
        <v>0</v>
      </c>
      <c r="E9096" s="1">
        <v>45956.453009259261</v>
      </c>
      <c r="F9096" s="1">
        <v>45956.453553240739</v>
      </c>
      <c r="G9096" s="1">
        <v>45956.453946759262</v>
      </c>
      <c r="H9096" s="1">
        <v>45956.455879629626</v>
      </c>
      <c r="I9096" s="1">
        <v>45956.459768518522</v>
      </c>
    </row>
    <row r="9097" spans="1:9" x14ac:dyDescent="0.35">
      <c r="A9097">
        <v>109096</v>
      </c>
      <c r="B9097" t="s">
        <v>9</v>
      </c>
      <c r="C9097" t="s">
        <v>17</v>
      </c>
      <c r="D9097">
        <v>0</v>
      </c>
      <c r="E9097" s="1">
        <v>45956.453634259262</v>
      </c>
      <c r="F9097" s="1">
        <v>45956.454421296294</v>
      </c>
      <c r="G9097" s="1">
        <v>45956.454513888886</v>
      </c>
      <c r="H9097" s="1">
        <v>45956.456782407404</v>
      </c>
      <c r="I9097" s="1">
        <v>45956.461064814815</v>
      </c>
    </row>
    <row r="9098" spans="1:9" x14ac:dyDescent="0.35">
      <c r="A9098">
        <v>109097</v>
      </c>
      <c r="B9098" t="s">
        <v>20</v>
      </c>
      <c r="C9098" t="s">
        <v>17</v>
      </c>
      <c r="D9098">
        <v>0</v>
      </c>
      <c r="E9098" s="1">
        <v>45956.459479166668</v>
      </c>
      <c r="F9098" s="1">
        <v>45956.460011574076</v>
      </c>
      <c r="G9098" s="1">
        <v>45956.461030092592</v>
      </c>
      <c r="H9098" s="1">
        <v>45956.46329861111</v>
      </c>
      <c r="I9098" s="1">
        <v>45956.470011574071</v>
      </c>
    </row>
    <row r="9099" spans="1:9" x14ac:dyDescent="0.35">
      <c r="A9099">
        <v>109098</v>
      </c>
      <c r="B9099" t="s">
        <v>20</v>
      </c>
      <c r="C9099" t="s">
        <v>16</v>
      </c>
      <c r="D9099">
        <v>0</v>
      </c>
      <c r="E9099" s="1">
        <v>45956.460115740738</v>
      </c>
      <c r="F9099" s="1">
        <v>45956.4606712963</v>
      </c>
      <c r="G9099" s="1">
        <v>45956.462743055556</v>
      </c>
      <c r="H9099" s="1">
        <v>45956.46733796296</v>
      </c>
      <c r="I9099" s="1">
        <v>45956.480810185189</v>
      </c>
    </row>
    <row r="9100" spans="1:9" x14ac:dyDescent="0.35">
      <c r="A9100">
        <v>109099</v>
      </c>
      <c r="B9100" t="s">
        <v>18</v>
      </c>
      <c r="C9100" t="s">
        <v>10</v>
      </c>
      <c r="D9100">
        <v>0</v>
      </c>
      <c r="E9100" s="1">
        <v>45956.461678240739</v>
      </c>
      <c r="F9100" s="1">
        <v>45956.46261574074</v>
      </c>
      <c r="G9100" s="1">
        <v>45956.46292824074</v>
      </c>
      <c r="H9100" s="1">
        <v>45956.465300925927</v>
      </c>
      <c r="I9100" s="1">
        <v>45956.470208333332</v>
      </c>
    </row>
    <row r="9101" spans="1:9" x14ac:dyDescent="0.35">
      <c r="A9101">
        <v>109100</v>
      </c>
      <c r="B9101" t="s">
        <v>22</v>
      </c>
      <c r="C9101" t="s">
        <v>10</v>
      </c>
      <c r="D9101">
        <v>0</v>
      </c>
      <c r="E9101" s="1">
        <v>45956.461782407408</v>
      </c>
      <c r="F9101" s="1">
        <v>45956.462789351855</v>
      </c>
      <c r="G9101" s="1">
        <v>45956.46303240741</v>
      </c>
      <c r="H9101" s="1">
        <v>45956.465312499997</v>
      </c>
      <c r="I9101" s="1">
        <v>45956.472893518519</v>
      </c>
    </row>
    <row r="9102" spans="1:9" x14ac:dyDescent="0.35">
      <c r="A9102">
        <v>109101</v>
      </c>
      <c r="B9102" t="s">
        <v>18</v>
      </c>
      <c r="C9102" t="s">
        <v>16</v>
      </c>
      <c r="D9102">
        <v>0</v>
      </c>
      <c r="E9102" s="1">
        <v>45956.464062500003</v>
      </c>
      <c r="F9102" s="1">
        <v>45956.465138888889</v>
      </c>
      <c r="G9102" s="1">
        <v>45956.466331018521</v>
      </c>
      <c r="H9102" s="1">
        <v>45956.468842592592</v>
      </c>
      <c r="I9102" s="1">
        <v>45956.474224537036</v>
      </c>
    </row>
    <row r="9103" spans="1:9" x14ac:dyDescent="0.35">
      <c r="A9103">
        <v>109102</v>
      </c>
      <c r="B9103" t="s">
        <v>9</v>
      </c>
      <c r="C9103" t="s">
        <v>14</v>
      </c>
      <c r="D9103">
        <v>0</v>
      </c>
      <c r="E9103" s="1">
        <v>45956.46702546296</v>
      </c>
      <c r="F9103" s="1">
        <v>45956.467569444445</v>
      </c>
      <c r="G9103" s="1">
        <v>45956.468518518515</v>
      </c>
      <c r="H9103" s="1">
        <v>45956.471215277779</v>
      </c>
      <c r="I9103" s="1">
        <v>45956.481064814812</v>
      </c>
    </row>
    <row r="9104" spans="1:9" x14ac:dyDescent="0.35">
      <c r="A9104">
        <v>109103</v>
      </c>
      <c r="B9104" t="s">
        <v>11</v>
      </c>
      <c r="C9104" t="s">
        <v>17</v>
      </c>
      <c r="D9104">
        <v>0</v>
      </c>
      <c r="E9104" s="1">
        <v>45956.468726851854</v>
      </c>
      <c r="F9104" s="1">
        <v>45956.469675925924</v>
      </c>
      <c r="G9104" s="1">
        <v>45956.470173611109</v>
      </c>
      <c r="H9104" s="1">
        <v>45956.471284722225</v>
      </c>
      <c r="I9104" s="1">
        <v>45956.476481481484</v>
      </c>
    </row>
    <row r="9105" spans="1:9" x14ac:dyDescent="0.35">
      <c r="A9105">
        <v>109104</v>
      </c>
      <c r="B9105" t="s">
        <v>18</v>
      </c>
      <c r="C9105" t="s">
        <v>10</v>
      </c>
      <c r="D9105">
        <v>0</v>
      </c>
      <c r="E9105" s="1">
        <v>45956.469918981478</v>
      </c>
      <c r="F9105" s="1">
        <v>45956.47111111111</v>
      </c>
      <c r="G9105" s="1">
        <v>45956.471493055556</v>
      </c>
      <c r="H9105" s="1">
        <v>45956.472893518519</v>
      </c>
      <c r="I9105" s="1">
        <v>45956.478460648148</v>
      </c>
    </row>
    <row r="9106" spans="1:9" x14ac:dyDescent="0.35">
      <c r="A9106">
        <v>109105</v>
      </c>
      <c r="B9106" t="s">
        <v>15</v>
      </c>
      <c r="C9106" t="s">
        <v>17</v>
      </c>
      <c r="D9106">
        <v>0</v>
      </c>
      <c r="E9106" s="1">
        <v>45956.471562500003</v>
      </c>
      <c r="F9106" s="1">
        <v>45956.472800925927</v>
      </c>
      <c r="G9106" s="1">
        <v>45956.472939814812</v>
      </c>
      <c r="H9106" s="1">
        <v>45956.475717592592</v>
      </c>
      <c r="I9106" s="1">
        <v>45956.488993055558</v>
      </c>
    </row>
    <row r="9107" spans="1:9" x14ac:dyDescent="0.35">
      <c r="A9107">
        <v>109106</v>
      </c>
      <c r="B9107" t="s">
        <v>21</v>
      </c>
      <c r="C9107" t="s">
        <v>14</v>
      </c>
      <c r="D9107">
        <v>0</v>
      </c>
      <c r="E9107" s="1">
        <v>45956.471932870372</v>
      </c>
      <c r="F9107" s="1">
        <v>45956.473067129627</v>
      </c>
      <c r="G9107" s="1">
        <v>45956.47314814815</v>
      </c>
      <c r="H9107" s="1">
        <v>45956.476261574076</v>
      </c>
      <c r="I9107" s="1">
        <v>45956.480462962965</v>
      </c>
    </row>
    <row r="9108" spans="1:9" x14ac:dyDescent="0.35">
      <c r="A9108">
        <v>109107</v>
      </c>
      <c r="B9108" t="s">
        <v>9</v>
      </c>
      <c r="C9108" t="s">
        <v>10</v>
      </c>
      <c r="D9108">
        <v>0</v>
      </c>
      <c r="E9108" s="1">
        <v>45956.472372685188</v>
      </c>
      <c r="F9108" s="1">
        <v>45956.473460648151</v>
      </c>
      <c r="G9108" s="1">
        <v>45956.473541666666</v>
      </c>
      <c r="H9108" s="1">
        <v>45956.475775462961</v>
      </c>
      <c r="I9108" s="1">
        <v>45956.48228009259</v>
      </c>
    </row>
    <row r="9109" spans="1:9" x14ac:dyDescent="0.35">
      <c r="A9109">
        <v>109108</v>
      </c>
      <c r="B9109" t="s">
        <v>11</v>
      </c>
      <c r="C9109" t="s">
        <v>12</v>
      </c>
      <c r="D9109">
        <v>0</v>
      </c>
      <c r="E9109" s="1">
        <v>45956.479016203702</v>
      </c>
      <c r="F9109" s="1">
        <v>45956.479884259257</v>
      </c>
      <c r="G9109" s="1">
        <v>45956.480486111112</v>
      </c>
      <c r="H9109" s="1">
        <v>45956.48165509259</v>
      </c>
      <c r="I9109" s="1">
        <v>45956.491307870368</v>
      </c>
    </row>
    <row r="9110" spans="1:9" x14ac:dyDescent="0.35">
      <c r="A9110">
        <v>109109</v>
      </c>
      <c r="B9110" t="s">
        <v>20</v>
      </c>
      <c r="C9110" t="s">
        <v>14</v>
      </c>
      <c r="D9110">
        <v>0</v>
      </c>
      <c r="E9110" s="1">
        <v>45956.480567129627</v>
      </c>
      <c r="F9110" s="1">
        <v>45956.481840277775</v>
      </c>
      <c r="G9110" s="1">
        <v>45956.481932870367</v>
      </c>
      <c r="H9110" s="1">
        <v>45956.485289351855</v>
      </c>
      <c r="I9110" s="1">
        <v>45956.495347222219</v>
      </c>
    </row>
    <row r="9111" spans="1:9" x14ac:dyDescent="0.35">
      <c r="A9111">
        <v>109110</v>
      </c>
      <c r="B9111" t="s">
        <v>13</v>
      </c>
      <c r="C9111" t="s">
        <v>10</v>
      </c>
      <c r="D9111">
        <v>0</v>
      </c>
      <c r="E9111" s="1">
        <v>45956.480949074074</v>
      </c>
      <c r="F9111" s="1">
        <v>45956.481944444444</v>
      </c>
      <c r="G9111" s="1">
        <v>45956.482418981483</v>
      </c>
      <c r="H9111" s="1">
        <v>45956.484513888892</v>
      </c>
      <c r="I9111" s="1">
        <v>45956.489930555559</v>
      </c>
    </row>
    <row r="9112" spans="1:9" x14ac:dyDescent="0.35">
      <c r="A9112">
        <v>109111</v>
      </c>
      <c r="B9112" t="s">
        <v>11</v>
      </c>
      <c r="C9112" t="s">
        <v>14</v>
      </c>
      <c r="D9112">
        <v>0</v>
      </c>
      <c r="E9112" s="1">
        <v>45956.481076388889</v>
      </c>
      <c r="F9112" s="1">
        <v>45956.482222222221</v>
      </c>
      <c r="G9112" s="1">
        <v>45956.483148148145</v>
      </c>
      <c r="H9112" s="1">
        <v>45956.485763888886</v>
      </c>
      <c r="I9112" s="1">
        <v>45956.491041666668</v>
      </c>
    </row>
    <row r="9113" spans="1:9" x14ac:dyDescent="0.35">
      <c r="A9113">
        <v>109112</v>
      </c>
      <c r="B9113" t="s">
        <v>15</v>
      </c>
      <c r="C9113" t="s">
        <v>12</v>
      </c>
      <c r="D9113">
        <v>0</v>
      </c>
      <c r="E9113" s="1">
        <v>45956.481261574074</v>
      </c>
      <c r="F9113" s="1">
        <v>45956.481990740744</v>
      </c>
      <c r="G9113" s="1">
        <v>45956.482893518521</v>
      </c>
      <c r="H9113" s="1">
        <v>45956.486180555556</v>
      </c>
      <c r="I9113" s="1">
        <v>45956.489490740743</v>
      </c>
    </row>
    <row r="9114" spans="1:9" x14ac:dyDescent="0.35">
      <c r="A9114">
        <v>109113</v>
      </c>
      <c r="B9114" t="s">
        <v>19</v>
      </c>
      <c r="C9114" t="s">
        <v>14</v>
      </c>
      <c r="D9114">
        <v>0</v>
      </c>
      <c r="E9114" s="1">
        <v>45956.481574074074</v>
      </c>
      <c r="F9114" s="1">
        <v>45956.482789351852</v>
      </c>
      <c r="G9114" s="1">
        <v>45956.483344907407</v>
      </c>
      <c r="H9114" s="1">
        <v>45956.484398148146</v>
      </c>
      <c r="I9114" s="1">
        <v>45956.491793981484</v>
      </c>
    </row>
    <row r="9115" spans="1:9" x14ac:dyDescent="0.35">
      <c r="A9115">
        <v>109114</v>
      </c>
      <c r="B9115" t="s">
        <v>21</v>
      </c>
      <c r="C9115" t="s">
        <v>16</v>
      </c>
      <c r="D9115">
        <v>0</v>
      </c>
      <c r="E9115" s="1">
        <v>45956.481828703705</v>
      </c>
      <c r="F9115" s="1">
        <v>45956.483101851853</v>
      </c>
      <c r="G9115" s="1">
        <v>45956.484467592592</v>
      </c>
      <c r="H9115" s="1">
        <v>45956.487037037034</v>
      </c>
      <c r="I9115" s="1">
        <v>45956.494687500002</v>
      </c>
    </row>
    <row r="9116" spans="1:9" x14ac:dyDescent="0.35">
      <c r="A9116">
        <v>109115</v>
      </c>
      <c r="B9116" t="s">
        <v>19</v>
      </c>
      <c r="C9116" t="s">
        <v>12</v>
      </c>
      <c r="D9116">
        <v>0</v>
      </c>
      <c r="E9116" s="1">
        <v>45956.484375</v>
      </c>
      <c r="F9116" s="1">
        <v>45956.485706018517</v>
      </c>
      <c r="G9116" s="1">
        <v>45956.486689814818</v>
      </c>
      <c r="H9116" s="1">
        <v>45956.488321759258</v>
      </c>
      <c r="I9116" s="1">
        <v>45956.500462962962</v>
      </c>
    </row>
    <row r="9117" spans="1:9" x14ac:dyDescent="0.35">
      <c r="A9117">
        <v>109116</v>
      </c>
      <c r="B9117" t="s">
        <v>23</v>
      </c>
      <c r="C9117" t="s">
        <v>16</v>
      </c>
      <c r="D9117">
        <v>0</v>
      </c>
      <c r="E9117" s="1">
        <v>45956.484606481485</v>
      </c>
      <c r="F9117" s="1">
        <v>45956.485115740739</v>
      </c>
      <c r="G9117" s="1">
        <v>45956.485682870371</v>
      </c>
      <c r="H9117" s="1">
        <v>45956.48636574074</v>
      </c>
      <c r="I9117" s="1">
        <v>45956.489004629628</v>
      </c>
    </row>
    <row r="9118" spans="1:9" x14ac:dyDescent="0.35">
      <c r="A9118">
        <v>109117</v>
      </c>
      <c r="B9118" t="s">
        <v>19</v>
      </c>
      <c r="C9118" t="s">
        <v>14</v>
      </c>
      <c r="D9118">
        <v>0</v>
      </c>
      <c r="E9118" s="1">
        <v>45956.484699074077</v>
      </c>
      <c r="F9118" s="1">
        <v>45956.485277777778</v>
      </c>
      <c r="G9118" s="1">
        <v>45956.485532407409</v>
      </c>
      <c r="H9118" s="1">
        <v>45956.488310185188</v>
      </c>
      <c r="I9118" s="1">
        <v>45956.496481481481</v>
      </c>
    </row>
    <row r="9119" spans="1:9" x14ac:dyDescent="0.35">
      <c r="A9119">
        <v>109118</v>
      </c>
      <c r="B9119" t="s">
        <v>21</v>
      </c>
      <c r="C9119" t="s">
        <v>12</v>
      </c>
      <c r="D9119">
        <v>0</v>
      </c>
      <c r="E9119" s="1">
        <v>45956.485023148147</v>
      </c>
      <c r="F9119" s="1">
        <v>45956.486192129632</v>
      </c>
      <c r="G9119" s="1">
        <v>45956.48642361111</v>
      </c>
      <c r="H9119" s="1">
        <v>45956.487187500003</v>
      </c>
      <c r="I9119" s="1">
        <v>45956.49796296296</v>
      </c>
    </row>
    <row r="9120" spans="1:9" x14ac:dyDescent="0.35">
      <c r="A9120">
        <v>109119</v>
      </c>
      <c r="B9120" t="s">
        <v>9</v>
      </c>
      <c r="C9120" t="s">
        <v>14</v>
      </c>
      <c r="D9120">
        <v>0</v>
      </c>
      <c r="E9120" s="1">
        <v>45956.48574074074</v>
      </c>
      <c r="F9120" s="1">
        <v>45956.486805555556</v>
      </c>
      <c r="G9120" s="1">
        <v>45956.487696759257</v>
      </c>
      <c r="H9120" s="1">
        <v>45956.490671296298</v>
      </c>
      <c r="I9120" s="1">
        <v>45956.502141203702</v>
      </c>
    </row>
    <row r="9121" spans="1:9" x14ac:dyDescent="0.35">
      <c r="A9121">
        <v>109120</v>
      </c>
      <c r="B9121" t="s">
        <v>11</v>
      </c>
      <c r="C9121" t="s">
        <v>16</v>
      </c>
      <c r="D9121">
        <v>0</v>
      </c>
      <c r="E9121" s="1">
        <v>45956.487569444442</v>
      </c>
      <c r="F9121" s="1">
        <v>45956.488078703704</v>
      </c>
      <c r="G9121" s="1">
        <v>45956.488946759258</v>
      </c>
      <c r="H9121" s="1">
        <v>45956.491053240738</v>
      </c>
      <c r="I9121" s="1">
        <v>45956.503761574073</v>
      </c>
    </row>
    <row r="9122" spans="1:9" x14ac:dyDescent="0.35">
      <c r="A9122">
        <v>109121</v>
      </c>
      <c r="B9122" t="s">
        <v>9</v>
      </c>
      <c r="C9122" t="s">
        <v>12</v>
      </c>
      <c r="D9122">
        <v>0</v>
      </c>
      <c r="E9122" s="1">
        <v>45956.487881944442</v>
      </c>
      <c r="F9122" s="1">
        <v>45956.48878472222</v>
      </c>
      <c r="G9122" s="1">
        <v>45956.489421296297</v>
      </c>
      <c r="H9122" s="1">
        <v>45956.491249999999</v>
      </c>
      <c r="I9122" s="1">
        <v>45956.4999537037</v>
      </c>
    </row>
    <row r="9123" spans="1:9" x14ac:dyDescent="0.35">
      <c r="A9123">
        <v>109122</v>
      </c>
      <c r="B9123" t="s">
        <v>21</v>
      </c>
      <c r="C9123" t="s">
        <v>14</v>
      </c>
      <c r="D9123">
        <v>0</v>
      </c>
      <c r="E9123" s="1">
        <v>45956.49015046296</v>
      </c>
      <c r="F9123" s="1">
        <v>45956.490578703706</v>
      </c>
      <c r="G9123" s="1">
        <v>45956.491111111114</v>
      </c>
      <c r="H9123" s="1">
        <v>45956.49391203704</v>
      </c>
      <c r="I9123" s="1">
        <v>45956.498530092591</v>
      </c>
    </row>
    <row r="9124" spans="1:9" x14ac:dyDescent="0.35">
      <c r="A9124">
        <v>109123</v>
      </c>
      <c r="B9124" t="s">
        <v>15</v>
      </c>
      <c r="C9124" t="s">
        <v>17</v>
      </c>
      <c r="D9124">
        <v>0</v>
      </c>
      <c r="E9124" s="1">
        <v>45956.490370370368</v>
      </c>
      <c r="F9124" s="1">
        <v>45956.49150462963</v>
      </c>
      <c r="G9124" s="1">
        <v>45956.492361111108</v>
      </c>
      <c r="H9124" s="1">
        <v>45956.493414351855</v>
      </c>
      <c r="I9124" s="1">
        <v>45956.506226851852</v>
      </c>
    </row>
    <row r="9125" spans="1:9" x14ac:dyDescent="0.35">
      <c r="A9125">
        <v>109124</v>
      </c>
      <c r="B9125" t="s">
        <v>15</v>
      </c>
      <c r="C9125" t="s">
        <v>14</v>
      </c>
      <c r="D9125">
        <v>0</v>
      </c>
      <c r="E9125" s="1">
        <v>45956.490567129629</v>
      </c>
      <c r="F9125" s="1">
        <v>45956.49113425926</v>
      </c>
      <c r="G9125" s="1">
        <v>45956.492025462961</v>
      </c>
      <c r="H9125" s="1">
        <v>45956.495474537034</v>
      </c>
      <c r="I9125" s="1">
        <v>45956.500740740739</v>
      </c>
    </row>
    <row r="9126" spans="1:9" x14ac:dyDescent="0.35">
      <c r="A9126">
        <v>109125</v>
      </c>
      <c r="B9126" t="s">
        <v>19</v>
      </c>
      <c r="C9126" t="s">
        <v>16</v>
      </c>
      <c r="D9126">
        <v>0</v>
      </c>
      <c r="E9126" s="1">
        <v>45956.491122685184</v>
      </c>
      <c r="F9126" s="1">
        <v>45956.491620370369</v>
      </c>
      <c r="G9126" s="1">
        <v>45956.493275462963</v>
      </c>
      <c r="H9126" s="1">
        <v>45956.496851851851</v>
      </c>
      <c r="I9126" s="1">
        <v>45956.506921296299</v>
      </c>
    </row>
    <row r="9127" spans="1:9" x14ac:dyDescent="0.35">
      <c r="A9127">
        <v>109126</v>
      </c>
      <c r="B9127" t="s">
        <v>22</v>
      </c>
      <c r="C9127" t="s">
        <v>17</v>
      </c>
      <c r="D9127">
        <v>0</v>
      </c>
      <c r="E9127" s="1">
        <v>45956.492372685185</v>
      </c>
      <c r="F9127" s="1">
        <v>45956.493506944447</v>
      </c>
      <c r="G9127" s="1">
        <v>45956.494189814817</v>
      </c>
      <c r="H9127" s="1">
        <v>45956.497430555559</v>
      </c>
      <c r="I9127" s="1">
        <v>45956.506168981483</v>
      </c>
    </row>
    <row r="9128" spans="1:9" x14ac:dyDescent="0.35">
      <c r="A9128">
        <v>109127</v>
      </c>
      <c r="B9128" t="s">
        <v>18</v>
      </c>
      <c r="C9128" t="s">
        <v>17</v>
      </c>
      <c r="D9128">
        <v>0</v>
      </c>
      <c r="E9128" s="1">
        <v>45956.494386574072</v>
      </c>
      <c r="F9128" s="1">
        <v>45956.494988425926</v>
      </c>
      <c r="G9128" s="1">
        <v>45956.495243055557</v>
      </c>
      <c r="H9128" s="1">
        <v>45956.49622685185</v>
      </c>
      <c r="I9128" s="1">
        <v>45956.498553240737</v>
      </c>
    </row>
    <row r="9129" spans="1:9" x14ac:dyDescent="0.35">
      <c r="A9129">
        <v>109128</v>
      </c>
      <c r="B9129" t="s">
        <v>18</v>
      </c>
      <c r="C9129" t="s">
        <v>10</v>
      </c>
      <c r="D9129">
        <v>0</v>
      </c>
      <c r="E9129" s="1">
        <v>45956.49690972222</v>
      </c>
      <c r="F9129" s="1">
        <v>45956.497349537036</v>
      </c>
      <c r="G9129" s="1">
        <v>45956.498032407406</v>
      </c>
      <c r="H9129" s="1">
        <v>45956.499374999999</v>
      </c>
      <c r="I9129" s="1">
        <v>45956.507175925923</v>
      </c>
    </row>
    <row r="9130" spans="1:9" x14ac:dyDescent="0.35">
      <c r="A9130">
        <v>109129</v>
      </c>
      <c r="B9130" t="s">
        <v>13</v>
      </c>
      <c r="C9130" t="s">
        <v>14</v>
      </c>
      <c r="D9130">
        <v>0</v>
      </c>
      <c r="E9130" s="1">
        <v>45956.497303240743</v>
      </c>
      <c r="F9130" s="1">
        <v>45956.498124999998</v>
      </c>
      <c r="G9130" s="1">
        <v>45956.498680555553</v>
      </c>
      <c r="H9130" s="1">
        <v>45956.500601851854</v>
      </c>
      <c r="I9130" s="1">
        <v>45956.503067129626</v>
      </c>
    </row>
    <row r="9131" spans="1:9" x14ac:dyDescent="0.35">
      <c r="A9131">
        <v>109130</v>
      </c>
      <c r="B9131" t="s">
        <v>19</v>
      </c>
      <c r="C9131" t="s">
        <v>16</v>
      </c>
      <c r="D9131">
        <v>0</v>
      </c>
      <c r="E9131" s="1">
        <v>45956.497800925928</v>
      </c>
      <c r="F9131" s="1">
        <v>45956.498749999999</v>
      </c>
      <c r="G9131" s="1">
        <v>45956.499930555554</v>
      </c>
      <c r="H9131" s="1">
        <v>45956.502974537034</v>
      </c>
      <c r="I9131" s="1">
        <v>45956.510011574072</v>
      </c>
    </row>
    <row r="9132" spans="1:9" x14ac:dyDescent="0.35">
      <c r="A9132">
        <v>109131</v>
      </c>
      <c r="B9132" t="s">
        <v>22</v>
      </c>
      <c r="C9132" t="s">
        <v>10</v>
      </c>
      <c r="D9132">
        <v>0</v>
      </c>
      <c r="E9132" s="1">
        <v>45956.498148148145</v>
      </c>
      <c r="F9132" s="1">
        <v>45956.499178240738</v>
      </c>
      <c r="G9132" s="1">
        <v>45956.499675925923</v>
      </c>
      <c r="H9132" s="1">
        <v>45956.500972222224</v>
      </c>
      <c r="I9132" s="1">
        <v>45956.513912037037</v>
      </c>
    </row>
    <row r="9133" spans="1:9" x14ac:dyDescent="0.35">
      <c r="A9133">
        <v>109132</v>
      </c>
      <c r="B9133" t="s">
        <v>18</v>
      </c>
      <c r="C9133" t="s">
        <v>17</v>
      </c>
      <c r="D9133">
        <v>0</v>
      </c>
      <c r="E9133" s="1">
        <v>45956.501296296294</v>
      </c>
      <c r="F9133" s="1">
        <v>45956.502129629633</v>
      </c>
      <c r="G9133" s="1">
        <v>45956.502951388888</v>
      </c>
      <c r="H9133" s="1">
        <v>45956.504930555559</v>
      </c>
      <c r="I9133" s="1">
        <v>45956.515879629631</v>
      </c>
    </row>
    <row r="9134" spans="1:9" x14ac:dyDescent="0.35">
      <c r="A9134">
        <v>109133</v>
      </c>
      <c r="B9134" t="s">
        <v>11</v>
      </c>
      <c r="C9134" t="s">
        <v>14</v>
      </c>
      <c r="D9134">
        <v>0</v>
      </c>
      <c r="E9134" s="1">
        <v>45956.501585648148</v>
      </c>
      <c r="F9134" s="1">
        <v>45956.502858796295</v>
      </c>
      <c r="G9134" s="1">
        <v>45956.503194444442</v>
      </c>
      <c r="H9134" s="1">
        <v>45956.505277777775</v>
      </c>
      <c r="I9134" s="1">
        <v>45956.505844907406</v>
      </c>
    </row>
    <row r="9135" spans="1:9" x14ac:dyDescent="0.35">
      <c r="A9135">
        <v>109134</v>
      </c>
      <c r="B9135" t="s">
        <v>11</v>
      </c>
      <c r="C9135" t="s">
        <v>14</v>
      </c>
      <c r="D9135">
        <v>0</v>
      </c>
      <c r="E9135" s="1">
        <v>45956.502141203702</v>
      </c>
      <c r="F9135" s="1">
        <v>45956.502488425926</v>
      </c>
      <c r="G9135" s="1">
        <v>45956.502638888887</v>
      </c>
      <c r="H9135" s="1">
        <v>45956.50439814815</v>
      </c>
      <c r="I9135" s="1">
        <v>45956.505891203706</v>
      </c>
    </row>
    <row r="9136" spans="1:9" x14ac:dyDescent="0.35">
      <c r="A9136">
        <v>109135</v>
      </c>
      <c r="B9136" t="s">
        <v>19</v>
      </c>
      <c r="C9136" t="s">
        <v>10</v>
      </c>
      <c r="D9136">
        <v>1</v>
      </c>
      <c r="E9136" s="1">
        <v>45956.503009259257</v>
      </c>
      <c r="F9136" s="1">
        <v>45956.503472222219</v>
      </c>
      <c r="G9136" s="1">
        <v>45956.503587962965</v>
      </c>
      <c r="H9136" s="1">
        <v>45956.504594907405</v>
      </c>
      <c r="I9136" s="1">
        <v>45956.505335648151</v>
      </c>
    </row>
    <row r="9137" spans="1:9" x14ac:dyDescent="0.35">
      <c r="A9137">
        <v>109136</v>
      </c>
      <c r="B9137" t="s">
        <v>9</v>
      </c>
      <c r="C9137" t="s">
        <v>10</v>
      </c>
      <c r="D9137">
        <v>0</v>
      </c>
      <c r="E9137" s="1">
        <v>45956.50613425926</v>
      </c>
      <c r="F9137" s="1">
        <v>45956.506840277776</v>
      </c>
      <c r="G9137" s="1">
        <v>45956.507187499999</v>
      </c>
      <c r="H9137" s="1">
        <v>45956.509548611109</v>
      </c>
      <c r="I9137" s="1">
        <v>45956.514374999999</v>
      </c>
    </row>
    <row r="9138" spans="1:9" x14ac:dyDescent="0.35">
      <c r="A9138">
        <v>109137</v>
      </c>
      <c r="B9138" t="s">
        <v>9</v>
      </c>
      <c r="C9138" t="s">
        <v>14</v>
      </c>
      <c r="D9138">
        <v>0</v>
      </c>
      <c r="E9138" s="1">
        <v>45956.507881944446</v>
      </c>
      <c r="F9138" s="1">
        <v>45956.508657407408</v>
      </c>
      <c r="G9138" s="1">
        <v>45956.509328703702</v>
      </c>
      <c r="H9138" s="1">
        <v>45956.512777777774</v>
      </c>
      <c r="I9138" s="1">
        <v>45956.519745370373</v>
      </c>
    </row>
    <row r="9139" spans="1:9" x14ac:dyDescent="0.35">
      <c r="A9139">
        <v>109138</v>
      </c>
      <c r="B9139" t="s">
        <v>9</v>
      </c>
      <c r="C9139" t="s">
        <v>10</v>
      </c>
      <c r="D9139">
        <v>0</v>
      </c>
      <c r="E9139" s="1">
        <v>45956.513807870368</v>
      </c>
      <c r="F9139" s="1">
        <v>45956.514317129629</v>
      </c>
      <c r="G9139" s="1">
        <v>45956.514745370368</v>
      </c>
      <c r="H9139" s="1">
        <v>45956.518136574072</v>
      </c>
      <c r="I9139" s="1">
        <v>45956.52070601852</v>
      </c>
    </row>
    <row r="9140" spans="1:9" x14ac:dyDescent="0.35">
      <c r="A9140">
        <v>109139</v>
      </c>
      <c r="B9140" t="s">
        <v>18</v>
      </c>
      <c r="C9140" t="s">
        <v>10</v>
      </c>
      <c r="D9140">
        <v>0</v>
      </c>
      <c r="E9140" s="1">
        <v>45956.514664351853</v>
      </c>
      <c r="F9140" s="1">
        <v>45956.515914351854</v>
      </c>
      <c r="G9140" s="1">
        <v>45956.516076388885</v>
      </c>
      <c r="H9140" s="1">
        <v>45956.517418981479</v>
      </c>
      <c r="I9140" s="1">
        <v>45956.523344907408</v>
      </c>
    </row>
    <row r="9141" spans="1:9" x14ac:dyDescent="0.35">
      <c r="A9141">
        <v>109140</v>
      </c>
      <c r="B9141" t="s">
        <v>23</v>
      </c>
      <c r="C9141" t="s">
        <v>17</v>
      </c>
      <c r="D9141">
        <v>0</v>
      </c>
      <c r="E9141" s="1">
        <v>45956.514814814815</v>
      </c>
      <c r="F9141" s="1">
        <v>45956.515219907407</v>
      </c>
      <c r="G9141" s="1">
        <v>45956.515682870369</v>
      </c>
      <c r="H9141" s="1">
        <v>45956.519120370373</v>
      </c>
      <c r="I9141" s="1">
        <v>45956.530173611114</v>
      </c>
    </row>
    <row r="9142" spans="1:9" x14ac:dyDescent="0.35">
      <c r="A9142">
        <v>109141</v>
      </c>
      <c r="B9142" t="s">
        <v>21</v>
      </c>
      <c r="C9142" t="s">
        <v>14</v>
      </c>
      <c r="D9142">
        <v>0</v>
      </c>
      <c r="E9142" s="1">
        <v>45956.516296296293</v>
      </c>
      <c r="F9142" s="1">
        <v>45956.517627314817</v>
      </c>
      <c r="G9142" s="1">
        <v>45956.518182870372</v>
      </c>
      <c r="H9142" s="1">
        <v>45956.521053240744</v>
      </c>
      <c r="I9142" s="1">
        <v>45956.530543981484</v>
      </c>
    </row>
    <row r="9143" spans="1:9" x14ac:dyDescent="0.35">
      <c r="A9143">
        <v>109142</v>
      </c>
      <c r="B9143" t="s">
        <v>18</v>
      </c>
      <c r="C9143" t="s">
        <v>16</v>
      </c>
      <c r="D9143">
        <v>0</v>
      </c>
      <c r="E9143" s="1">
        <v>45956.517789351848</v>
      </c>
      <c r="F9143" s="1">
        <v>45956.519166666665</v>
      </c>
      <c r="G9143" s="1">
        <v>45956.519699074073</v>
      </c>
      <c r="H9143" s="1">
        <v>45956.523263888892</v>
      </c>
      <c r="I9143" s="1">
        <v>45956.535416666666</v>
      </c>
    </row>
    <row r="9144" spans="1:9" x14ac:dyDescent="0.35">
      <c r="A9144">
        <v>109143</v>
      </c>
      <c r="B9144" t="s">
        <v>9</v>
      </c>
      <c r="C9144" t="s">
        <v>10</v>
      </c>
      <c r="D9144">
        <v>0</v>
      </c>
      <c r="E9144" s="1">
        <v>45956.519224537034</v>
      </c>
      <c r="F9144" s="1">
        <v>45956.520312499997</v>
      </c>
      <c r="G9144" s="1">
        <v>45956.520601851851</v>
      </c>
      <c r="H9144" s="1">
        <v>45956.522962962961</v>
      </c>
      <c r="I9144" s="1">
        <v>45956.528344907405</v>
      </c>
    </row>
    <row r="9145" spans="1:9" x14ac:dyDescent="0.35">
      <c r="A9145">
        <v>109144</v>
      </c>
      <c r="B9145" t="s">
        <v>21</v>
      </c>
      <c r="C9145" t="s">
        <v>10</v>
      </c>
      <c r="D9145">
        <v>0</v>
      </c>
      <c r="E9145" s="1">
        <v>45956.524085648147</v>
      </c>
      <c r="F9145" s="1">
        <v>45956.525381944448</v>
      </c>
      <c r="G9145" s="1">
        <v>45956.525648148148</v>
      </c>
      <c r="H9145" s="1">
        <v>45956.527986111112</v>
      </c>
      <c r="I9145" s="1">
        <v>45956.528449074074</v>
      </c>
    </row>
    <row r="9146" spans="1:9" x14ac:dyDescent="0.35">
      <c r="A9146">
        <v>109145</v>
      </c>
      <c r="B9146" t="s">
        <v>11</v>
      </c>
      <c r="C9146" t="s">
        <v>10</v>
      </c>
      <c r="D9146">
        <v>0</v>
      </c>
      <c r="E9146" s="1">
        <v>45956.525347222225</v>
      </c>
      <c r="F9146" s="1">
        <v>45956.526064814818</v>
      </c>
      <c r="G9146" s="1">
        <v>45956.526886574073</v>
      </c>
      <c r="H9146" s="1">
        <v>45956.529513888891</v>
      </c>
      <c r="I9146" s="1">
        <v>45956.539421296293</v>
      </c>
    </row>
    <row r="9147" spans="1:9" x14ac:dyDescent="0.35">
      <c r="A9147">
        <v>109146</v>
      </c>
      <c r="B9147" t="s">
        <v>18</v>
      </c>
      <c r="C9147" t="s">
        <v>16</v>
      </c>
      <c r="D9147">
        <v>0</v>
      </c>
      <c r="E9147" s="1">
        <v>45956.525914351849</v>
      </c>
      <c r="F9147" s="1">
        <v>45956.527037037034</v>
      </c>
      <c r="G9147" s="1">
        <v>45956.528356481482</v>
      </c>
      <c r="H9147" s="1">
        <v>45956.53324074074</v>
      </c>
      <c r="I9147" s="1">
        <v>45956.546967592592</v>
      </c>
    </row>
    <row r="9148" spans="1:9" x14ac:dyDescent="0.35">
      <c r="A9148">
        <v>109147</v>
      </c>
      <c r="B9148" t="s">
        <v>23</v>
      </c>
      <c r="C9148" t="s">
        <v>16</v>
      </c>
      <c r="D9148">
        <v>0</v>
      </c>
      <c r="E9148" s="1">
        <v>45956.525914351849</v>
      </c>
      <c r="F9148" s="1">
        <v>45956.526678240742</v>
      </c>
      <c r="G9148" s="1">
        <v>45956.528553240743</v>
      </c>
      <c r="H9148" s="1">
        <v>45956.530555555553</v>
      </c>
      <c r="I9148" s="1">
        <v>45956.531527777777</v>
      </c>
    </row>
    <row r="9149" spans="1:9" x14ac:dyDescent="0.35">
      <c r="A9149">
        <v>109148</v>
      </c>
      <c r="B9149" t="s">
        <v>13</v>
      </c>
      <c r="C9149" t="s">
        <v>16</v>
      </c>
      <c r="D9149">
        <v>0</v>
      </c>
      <c r="E9149" s="1">
        <v>45956.527928240743</v>
      </c>
      <c r="F9149" s="1">
        <v>45956.52884259259</v>
      </c>
      <c r="G9149" s="1">
        <v>45956.530219907407</v>
      </c>
      <c r="H9149" s="1">
        <v>45956.53162037037</v>
      </c>
      <c r="I9149" s="1">
        <v>45956.532592592594</v>
      </c>
    </row>
    <row r="9150" spans="1:9" x14ac:dyDescent="0.35">
      <c r="A9150">
        <v>109149</v>
      </c>
      <c r="B9150" t="s">
        <v>9</v>
      </c>
      <c r="C9150" t="s">
        <v>14</v>
      </c>
      <c r="D9150">
        <v>0</v>
      </c>
      <c r="E9150" s="1">
        <v>45956.528831018521</v>
      </c>
      <c r="F9150" s="1">
        <v>45956.529652777775</v>
      </c>
      <c r="G9150" s="1">
        <v>45956.529780092591</v>
      </c>
      <c r="H9150" s="1">
        <v>45956.532731481479</v>
      </c>
      <c r="I9150" s="1">
        <v>45956.542442129627</v>
      </c>
    </row>
    <row r="9151" spans="1:9" x14ac:dyDescent="0.35">
      <c r="A9151">
        <v>109150</v>
      </c>
      <c r="B9151" t="s">
        <v>19</v>
      </c>
      <c r="C9151" t="s">
        <v>12</v>
      </c>
      <c r="D9151">
        <v>0</v>
      </c>
      <c r="E9151" s="1">
        <v>45956.530104166668</v>
      </c>
      <c r="F9151" s="1">
        <v>45956.531365740739</v>
      </c>
      <c r="G9151" s="1">
        <v>45956.53197916667</v>
      </c>
      <c r="H9151" s="1">
        <v>45956.533078703702</v>
      </c>
      <c r="I9151" s="1">
        <v>45956.539907407408</v>
      </c>
    </row>
    <row r="9152" spans="1:9" x14ac:dyDescent="0.35">
      <c r="A9152">
        <v>109151</v>
      </c>
      <c r="B9152" t="s">
        <v>20</v>
      </c>
      <c r="C9152" t="s">
        <v>14</v>
      </c>
      <c r="D9152">
        <v>0</v>
      </c>
      <c r="E9152" s="1">
        <v>45956.530219907407</v>
      </c>
      <c r="F9152" s="1">
        <v>45956.530671296299</v>
      </c>
      <c r="G9152" s="1">
        <v>45956.531122685185</v>
      </c>
      <c r="H9152" s="1">
        <v>45956.532187500001</v>
      </c>
      <c r="I9152" s="1">
        <v>45956.539571759262</v>
      </c>
    </row>
    <row r="9153" spans="1:9" x14ac:dyDescent="0.35">
      <c r="A9153">
        <v>109152</v>
      </c>
      <c r="B9153" t="s">
        <v>18</v>
      </c>
      <c r="C9153" t="s">
        <v>17</v>
      </c>
      <c r="D9153">
        <v>0</v>
      </c>
      <c r="E9153" s="1">
        <v>45956.531446759262</v>
      </c>
      <c r="F9153" s="1">
        <v>45956.532789351855</v>
      </c>
      <c r="G9153" s="1">
        <v>45956.533090277779</v>
      </c>
      <c r="H9153" s="1">
        <v>45956.535057870373</v>
      </c>
      <c r="I9153" s="1">
        <v>45956.547476851854</v>
      </c>
    </row>
    <row r="9154" spans="1:9" x14ac:dyDescent="0.35">
      <c r="A9154">
        <v>109153</v>
      </c>
      <c r="B9154" t="s">
        <v>9</v>
      </c>
      <c r="C9154" t="s">
        <v>14</v>
      </c>
      <c r="D9154">
        <v>0</v>
      </c>
      <c r="E9154" s="1">
        <v>45956.531805555554</v>
      </c>
      <c r="F9154" s="1">
        <v>45956.53297453704</v>
      </c>
      <c r="G9154" s="1">
        <v>45956.533842592595</v>
      </c>
      <c r="H9154" s="1">
        <v>45956.53502314815</v>
      </c>
      <c r="I9154" s="1">
        <v>45956.536469907405</v>
      </c>
    </row>
    <row r="9155" spans="1:9" x14ac:dyDescent="0.35">
      <c r="A9155">
        <v>109154</v>
      </c>
      <c r="B9155" t="s">
        <v>23</v>
      </c>
      <c r="C9155" t="s">
        <v>12</v>
      </c>
      <c r="D9155">
        <v>0</v>
      </c>
      <c r="E9155" s="1">
        <v>45956.534247685187</v>
      </c>
      <c r="F9155" s="1">
        <v>45956.535393518519</v>
      </c>
      <c r="G9155" s="1">
        <v>45956.536249999997</v>
      </c>
      <c r="H9155" s="1">
        <v>45956.536979166667</v>
      </c>
      <c r="I9155" s="1">
        <v>45956.544803240744</v>
      </c>
    </row>
    <row r="9156" spans="1:9" x14ac:dyDescent="0.35">
      <c r="A9156">
        <v>109155</v>
      </c>
      <c r="B9156" t="s">
        <v>9</v>
      </c>
      <c r="C9156" t="s">
        <v>17</v>
      </c>
      <c r="D9156">
        <v>0</v>
      </c>
      <c r="E9156" s="1">
        <v>45956.536180555559</v>
      </c>
      <c r="F9156" s="1">
        <v>45956.537465277775</v>
      </c>
      <c r="G9156" s="1">
        <v>45956.538483796299</v>
      </c>
      <c r="H9156" s="1">
        <v>45956.540983796294</v>
      </c>
      <c r="I9156" s="1">
        <v>45956.547592592593</v>
      </c>
    </row>
    <row r="9157" spans="1:9" x14ac:dyDescent="0.35">
      <c r="A9157">
        <v>109156</v>
      </c>
      <c r="B9157" t="s">
        <v>18</v>
      </c>
      <c r="C9157" t="s">
        <v>17</v>
      </c>
      <c r="D9157">
        <v>0</v>
      </c>
      <c r="E9157" s="1">
        <v>45956.537395833337</v>
      </c>
      <c r="F9157" s="1">
        <v>45956.538124999999</v>
      </c>
      <c r="G9157" s="1">
        <v>45956.539074074077</v>
      </c>
      <c r="H9157" s="1">
        <v>45956.540625000001</v>
      </c>
      <c r="I9157" s="1">
        <v>45956.548275462963</v>
      </c>
    </row>
    <row r="9158" spans="1:9" x14ac:dyDescent="0.35">
      <c r="A9158">
        <v>109157</v>
      </c>
      <c r="B9158" t="s">
        <v>9</v>
      </c>
      <c r="C9158" t="s">
        <v>17</v>
      </c>
      <c r="D9158">
        <v>0</v>
      </c>
      <c r="E9158" s="1">
        <v>45956.541030092594</v>
      </c>
      <c r="F9158" s="1">
        <v>45956.541400462964</v>
      </c>
      <c r="G9158" s="1">
        <v>45956.542291666665</v>
      </c>
      <c r="H9158" s="1">
        <v>45956.544560185182</v>
      </c>
      <c r="I9158" s="1">
        <v>45956.556122685186</v>
      </c>
    </row>
    <row r="9159" spans="1:9" x14ac:dyDescent="0.35">
      <c r="A9159">
        <v>109158</v>
      </c>
      <c r="B9159" t="s">
        <v>13</v>
      </c>
      <c r="C9159" t="s">
        <v>14</v>
      </c>
      <c r="D9159">
        <v>0</v>
      </c>
      <c r="E9159" s="1">
        <v>45956.542870370373</v>
      </c>
      <c r="F9159" s="1">
        <v>45956.544247685182</v>
      </c>
      <c r="G9159" s="1">
        <v>45956.544791666667</v>
      </c>
      <c r="H9159" s="1">
        <v>45956.547395833331</v>
      </c>
      <c r="I9159" s="1">
        <v>45956.55678240741</v>
      </c>
    </row>
    <row r="9160" spans="1:9" x14ac:dyDescent="0.35">
      <c r="A9160">
        <v>109159</v>
      </c>
      <c r="B9160" t="s">
        <v>9</v>
      </c>
      <c r="C9160" t="s">
        <v>12</v>
      </c>
      <c r="D9160">
        <v>0</v>
      </c>
      <c r="E9160" s="1">
        <v>45956.545775462961</v>
      </c>
      <c r="F9160" s="1">
        <v>45956.547071759262</v>
      </c>
      <c r="G9160" s="1">
        <v>45956.547349537039</v>
      </c>
      <c r="H9160" s="1">
        <v>45956.550775462965</v>
      </c>
      <c r="I9160" s="1">
        <v>45956.563692129632</v>
      </c>
    </row>
    <row r="9161" spans="1:9" x14ac:dyDescent="0.35">
      <c r="A9161">
        <v>109160</v>
      </c>
      <c r="B9161" t="s">
        <v>13</v>
      </c>
      <c r="C9161" t="s">
        <v>12</v>
      </c>
      <c r="D9161">
        <v>0</v>
      </c>
      <c r="E9161" s="1">
        <v>45956.546400462961</v>
      </c>
      <c r="F9161" s="1">
        <v>45956.547662037039</v>
      </c>
      <c r="G9161" s="1">
        <v>45956.547997685186</v>
      </c>
      <c r="H9161" s="1">
        <v>45956.550185185188</v>
      </c>
      <c r="I9161" s="1">
        <v>45956.557071759256</v>
      </c>
    </row>
    <row r="9162" spans="1:9" x14ac:dyDescent="0.35">
      <c r="A9162">
        <v>109161</v>
      </c>
      <c r="B9162" t="s">
        <v>9</v>
      </c>
      <c r="C9162" t="s">
        <v>14</v>
      </c>
      <c r="D9162">
        <v>0</v>
      </c>
      <c r="E9162" s="1">
        <v>45956.552233796298</v>
      </c>
      <c r="F9162" s="1">
        <v>45956.552939814814</v>
      </c>
      <c r="G9162" s="1">
        <v>45956.553206018521</v>
      </c>
      <c r="H9162" s="1">
        <v>45956.554895833331</v>
      </c>
      <c r="I9162" s="1">
        <v>45956.557326388887</v>
      </c>
    </row>
    <row r="9163" spans="1:9" x14ac:dyDescent="0.35">
      <c r="A9163">
        <v>109162</v>
      </c>
      <c r="B9163" t="s">
        <v>23</v>
      </c>
      <c r="C9163" t="s">
        <v>16</v>
      </c>
      <c r="D9163">
        <v>0</v>
      </c>
      <c r="E9163" s="1">
        <v>45956.55265046296</v>
      </c>
      <c r="F9163" s="1">
        <v>45956.553553240738</v>
      </c>
      <c r="G9163" s="1">
        <v>45956.554884259262</v>
      </c>
      <c r="H9163" s="1">
        <v>45956.558668981481</v>
      </c>
      <c r="I9163" s="1">
        <v>45956.572314814817</v>
      </c>
    </row>
    <row r="9164" spans="1:9" x14ac:dyDescent="0.35">
      <c r="A9164">
        <v>109163</v>
      </c>
      <c r="B9164" t="s">
        <v>13</v>
      </c>
      <c r="C9164" t="s">
        <v>14</v>
      </c>
      <c r="D9164">
        <v>0</v>
      </c>
      <c r="E9164" s="1">
        <v>45956.552916666667</v>
      </c>
      <c r="F9164" s="1">
        <v>45956.554016203707</v>
      </c>
      <c r="G9164" s="1">
        <v>45956.554178240738</v>
      </c>
      <c r="H9164" s="1">
        <v>45956.555567129632</v>
      </c>
      <c r="I9164" s="1">
        <v>45956.560347222221</v>
      </c>
    </row>
    <row r="9165" spans="1:9" x14ac:dyDescent="0.35">
      <c r="A9165">
        <v>109164</v>
      </c>
      <c r="B9165" t="s">
        <v>21</v>
      </c>
      <c r="C9165" t="s">
        <v>17</v>
      </c>
      <c r="D9165">
        <v>0</v>
      </c>
      <c r="E9165" s="1">
        <v>45956.55364583333</v>
      </c>
      <c r="F9165" s="1">
        <v>45956.554409722223</v>
      </c>
      <c r="G9165" s="1">
        <v>45956.554652777777</v>
      </c>
      <c r="H9165" s="1">
        <v>45956.556805555556</v>
      </c>
      <c r="I9165" s="1">
        <v>45956.561990740738</v>
      </c>
    </row>
    <row r="9166" spans="1:9" x14ac:dyDescent="0.35">
      <c r="A9166">
        <v>109165</v>
      </c>
      <c r="B9166" t="s">
        <v>9</v>
      </c>
      <c r="C9166" t="s">
        <v>17</v>
      </c>
      <c r="D9166">
        <v>0</v>
      </c>
      <c r="E9166" s="1">
        <v>45956.554189814815</v>
      </c>
      <c r="F9166" s="1">
        <v>45956.555150462962</v>
      </c>
      <c r="G9166" s="1">
        <v>45956.55605324074</v>
      </c>
      <c r="H9166" s="1">
        <v>45956.557141203702</v>
      </c>
      <c r="I9166" s="1">
        <v>45956.565069444441</v>
      </c>
    </row>
    <row r="9167" spans="1:9" x14ac:dyDescent="0.35">
      <c r="A9167">
        <v>109166</v>
      </c>
      <c r="B9167" t="s">
        <v>9</v>
      </c>
      <c r="C9167" t="s">
        <v>17</v>
      </c>
      <c r="D9167">
        <v>1</v>
      </c>
      <c r="E9167" s="1">
        <v>45956.555972222224</v>
      </c>
      <c r="F9167" s="1">
        <v>45956.557222222225</v>
      </c>
      <c r="G9167" s="1">
        <v>45956.558182870373</v>
      </c>
      <c r="H9167" s="1">
        <v>45956.559907407405</v>
      </c>
      <c r="I9167" s="1">
        <v>45956.572465277779</v>
      </c>
    </row>
    <row r="9168" spans="1:9" x14ac:dyDescent="0.35">
      <c r="A9168">
        <v>109167</v>
      </c>
      <c r="B9168" t="s">
        <v>9</v>
      </c>
      <c r="C9168" t="s">
        <v>16</v>
      </c>
      <c r="D9168">
        <v>0</v>
      </c>
      <c r="E9168" s="1">
        <v>45956.556331018517</v>
      </c>
      <c r="F9168" s="1">
        <v>45956.557523148149</v>
      </c>
      <c r="G9168" s="1">
        <v>45956.558472222219</v>
      </c>
      <c r="H9168" s="1">
        <v>45956.561736111114</v>
      </c>
      <c r="I9168" s="1">
        <v>45956.563020833331</v>
      </c>
    </row>
    <row r="9169" spans="1:9" x14ac:dyDescent="0.35">
      <c r="A9169">
        <v>109168</v>
      </c>
      <c r="B9169" t="s">
        <v>20</v>
      </c>
      <c r="C9169" t="s">
        <v>14</v>
      </c>
      <c r="D9169">
        <v>0</v>
      </c>
      <c r="E9169" s="1">
        <v>45956.558287037034</v>
      </c>
      <c r="F9169" s="1">
        <v>45956.558993055558</v>
      </c>
      <c r="G9169" s="1">
        <v>45956.55972222222</v>
      </c>
      <c r="H9169" s="1">
        <v>45956.560740740744</v>
      </c>
      <c r="I9169" s="1">
        <v>45956.567557870374</v>
      </c>
    </row>
    <row r="9170" spans="1:9" x14ac:dyDescent="0.35">
      <c r="A9170">
        <v>109169</v>
      </c>
      <c r="B9170" t="s">
        <v>9</v>
      </c>
      <c r="C9170" t="s">
        <v>14</v>
      </c>
      <c r="D9170">
        <v>0</v>
      </c>
      <c r="E9170" s="1">
        <v>45956.55841435185</v>
      </c>
      <c r="F9170" s="1">
        <v>45956.559791666667</v>
      </c>
      <c r="G9170" s="1">
        <v>45956.560497685183</v>
      </c>
      <c r="H9170" s="1">
        <v>45956.562210648146</v>
      </c>
      <c r="I9170" s="1">
        <v>45956.573414351849</v>
      </c>
    </row>
    <row r="9171" spans="1:9" x14ac:dyDescent="0.35">
      <c r="A9171">
        <v>109170</v>
      </c>
      <c r="B9171" t="s">
        <v>18</v>
      </c>
      <c r="C9171" t="s">
        <v>17</v>
      </c>
      <c r="D9171">
        <v>0</v>
      </c>
      <c r="E9171" s="1">
        <v>45956.55908564815</v>
      </c>
      <c r="F9171" s="1">
        <v>45956.560254629629</v>
      </c>
      <c r="G9171" s="1">
        <v>45956.56046296296</v>
      </c>
      <c r="H9171" s="1">
        <v>45956.563356481478</v>
      </c>
      <c r="I9171" s="1">
        <v>45956.569409722222</v>
      </c>
    </row>
    <row r="9172" spans="1:9" x14ac:dyDescent="0.35">
      <c r="A9172">
        <v>109171</v>
      </c>
      <c r="B9172" t="s">
        <v>9</v>
      </c>
      <c r="C9172" t="s">
        <v>14</v>
      </c>
      <c r="D9172">
        <v>0</v>
      </c>
      <c r="E9172" s="1">
        <v>45956.560833333337</v>
      </c>
      <c r="F9172" s="1">
        <v>45956.561412037037</v>
      </c>
      <c r="G9172" s="1">
        <v>45956.562175925923</v>
      </c>
      <c r="H9172" s="1">
        <v>45956.562986111108</v>
      </c>
      <c r="I9172" s="1">
        <v>45956.570173611108</v>
      </c>
    </row>
    <row r="9173" spans="1:9" x14ac:dyDescent="0.35">
      <c r="A9173">
        <v>109172</v>
      </c>
      <c r="B9173" t="s">
        <v>9</v>
      </c>
      <c r="C9173" t="s">
        <v>14</v>
      </c>
      <c r="D9173">
        <v>0</v>
      </c>
      <c r="E9173" s="1">
        <v>45956.563726851855</v>
      </c>
      <c r="F9173" s="1">
        <v>45956.565034722225</v>
      </c>
      <c r="G9173" s="1">
        <v>45956.565659722219</v>
      </c>
      <c r="H9173" s="1">
        <v>45956.567615740743</v>
      </c>
      <c r="I9173" s="1">
        <v>45956.57671296296</v>
      </c>
    </row>
    <row r="9174" spans="1:9" x14ac:dyDescent="0.35">
      <c r="A9174">
        <v>109173</v>
      </c>
      <c r="B9174" t="s">
        <v>9</v>
      </c>
      <c r="C9174" t="s">
        <v>10</v>
      </c>
      <c r="D9174">
        <v>0</v>
      </c>
      <c r="E9174" s="1">
        <v>45956.56386574074</v>
      </c>
      <c r="F9174" s="1">
        <v>45956.565092592595</v>
      </c>
      <c r="G9174" s="1">
        <v>45956.565324074072</v>
      </c>
      <c r="H9174" s="1">
        <v>45956.568391203706</v>
      </c>
      <c r="I9174" s="1">
        <v>45956.573611111111</v>
      </c>
    </row>
    <row r="9175" spans="1:9" x14ac:dyDescent="0.35">
      <c r="A9175">
        <v>109174</v>
      </c>
      <c r="B9175" t="s">
        <v>21</v>
      </c>
      <c r="C9175" t="s">
        <v>16</v>
      </c>
      <c r="D9175">
        <v>0</v>
      </c>
      <c r="E9175" s="1">
        <v>45956.569467592592</v>
      </c>
      <c r="F9175" s="1">
        <v>45956.570208333331</v>
      </c>
      <c r="G9175" s="1">
        <v>45956.571250000001</v>
      </c>
      <c r="H9175" s="1">
        <v>45956.572500000002</v>
      </c>
      <c r="I9175" s="1">
        <v>45956.573483796295</v>
      </c>
    </row>
    <row r="9176" spans="1:9" x14ac:dyDescent="0.35">
      <c r="A9176">
        <v>109175</v>
      </c>
      <c r="B9176" t="s">
        <v>22</v>
      </c>
      <c r="C9176" t="s">
        <v>12</v>
      </c>
      <c r="D9176">
        <v>0</v>
      </c>
      <c r="E9176" s="1">
        <v>45956.570671296293</v>
      </c>
      <c r="F9176" s="1">
        <v>45956.571979166663</v>
      </c>
      <c r="G9176" s="1">
        <v>45956.572118055556</v>
      </c>
      <c r="H9176" s="1">
        <v>45956.574120370373</v>
      </c>
      <c r="I9176" s="1">
        <v>45956.587083333332</v>
      </c>
    </row>
    <row r="9177" spans="1:9" x14ac:dyDescent="0.35">
      <c r="A9177">
        <v>109176</v>
      </c>
      <c r="B9177" t="s">
        <v>9</v>
      </c>
      <c r="C9177" t="s">
        <v>17</v>
      </c>
      <c r="D9177">
        <v>1</v>
      </c>
      <c r="E9177" s="1">
        <v>45956.570983796293</v>
      </c>
      <c r="F9177" s="1">
        <v>45956.571666666663</v>
      </c>
      <c r="G9177" s="1">
        <v>45956.571875000001</v>
      </c>
      <c r="H9177" s="1">
        <v>45956.573518518519</v>
      </c>
      <c r="I9177" s="1">
        <v>45956.582881944443</v>
      </c>
    </row>
    <row r="9178" spans="1:9" x14ac:dyDescent="0.35">
      <c r="A9178">
        <v>109177</v>
      </c>
      <c r="B9178" t="s">
        <v>20</v>
      </c>
      <c r="C9178" t="s">
        <v>12</v>
      </c>
      <c r="D9178">
        <v>0</v>
      </c>
      <c r="E9178" s="1">
        <v>45956.571828703702</v>
      </c>
      <c r="F9178" s="1">
        <v>45956.572916666664</v>
      </c>
      <c r="G9178" s="1">
        <v>45956.573391203703</v>
      </c>
      <c r="H9178" s="1">
        <v>45956.574652777781</v>
      </c>
      <c r="I9178" s="1">
        <v>45956.577881944446</v>
      </c>
    </row>
    <row r="9179" spans="1:9" x14ac:dyDescent="0.35">
      <c r="A9179">
        <v>109178</v>
      </c>
      <c r="B9179" t="s">
        <v>9</v>
      </c>
      <c r="C9179" t="s">
        <v>17</v>
      </c>
      <c r="D9179">
        <v>0</v>
      </c>
      <c r="E9179" s="1">
        <v>45956.580717592595</v>
      </c>
      <c r="F9179" s="1">
        <v>45956.581550925926</v>
      </c>
      <c r="G9179" s="1">
        <v>45956.581747685188</v>
      </c>
      <c r="H9179" s="1">
        <v>45956.584374999999</v>
      </c>
      <c r="I9179" s="1">
        <v>45956.597349537034</v>
      </c>
    </row>
    <row r="9180" spans="1:9" x14ac:dyDescent="0.35">
      <c r="A9180">
        <v>109179</v>
      </c>
      <c r="B9180" t="s">
        <v>18</v>
      </c>
      <c r="C9180" t="s">
        <v>16</v>
      </c>
      <c r="D9180">
        <v>0</v>
      </c>
      <c r="E9180" s="1">
        <v>45956.582858796297</v>
      </c>
      <c r="F9180" s="1">
        <v>45956.583333333336</v>
      </c>
      <c r="G9180" s="1">
        <v>45956.58488425926</v>
      </c>
      <c r="H9180" s="1">
        <v>45956.58866898148</v>
      </c>
      <c r="I9180" s="1">
        <v>45956.590115740742</v>
      </c>
    </row>
    <row r="9181" spans="1:9" x14ac:dyDescent="0.35">
      <c r="A9181">
        <v>109180</v>
      </c>
      <c r="B9181" t="s">
        <v>21</v>
      </c>
      <c r="C9181" t="s">
        <v>10</v>
      </c>
      <c r="D9181">
        <v>0</v>
      </c>
      <c r="E9181" s="1">
        <v>45956.586157407408</v>
      </c>
      <c r="F9181" s="1">
        <v>45956.587337962963</v>
      </c>
      <c r="G9181" s="1">
        <v>45956.587731481479</v>
      </c>
      <c r="H9181" s="1">
        <v>45956.589363425926</v>
      </c>
      <c r="I9181" s="1">
        <v>45956.594039351854</v>
      </c>
    </row>
    <row r="9182" spans="1:9" x14ac:dyDescent="0.35">
      <c r="A9182">
        <v>109181</v>
      </c>
      <c r="B9182" t="s">
        <v>18</v>
      </c>
      <c r="C9182" t="s">
        <v>12</v>
      </c>
      <c r="D9182">
        <v>0</v>
      </c>
      <c r="E9182" s="1">
        <v>45956.588043981479</v>
      </c>
      <c r="F9182" s="1">
        <v>45956.58929398148</v>
      </c>
      <c r="G9182" s="1">
        <v>45956.589988425927</v>
      </c>
      <c r="H9182" s="1">
        <v>45956.591284722221</v>
      </c>
      <c r="I9182" s="1">
        <v>45956.5934837963</v>
      </c>
    </row>
    <row r="9183" spans="1:9" x14ac:dyDescent="0.35">
      <c r="A9183">
        <v>109182</v>
      </c>
      <c r="B9183" t="s">
        <v>11</v>
      </c>
      <c r="C9183" t="s">
        <v>14</v>
      </c>
      <c r="D9183">
        <v>0</v>
      </c>
      <c r="E9183" s="1">
        <v>45956.588726851849</v>
      </c>
      <c r="F9183" s="1">
        <v>45956.589201388888</v>
      </c>
      <c r="G9183" s="1">
        <v>45956.589560185188</v>
      </c>
      <c r="H9183" s="1">
        <v>45956.592997685184</v>
      </c>
      <c r="I9183" s="1">
        <v>45956.595532407409</v>
      </c>
    </row>
    <row r="9184" spans="1:9" x14ac:dyDescent="0.35">
      <c r="A9184">
        <v>109183</v>
      </c>
      <c r="B9184" t="s">
        <v>9</v>
      </c>
      <c r="C9184" t="s">
        <v>10</v>
      </c>
      <c r="D9184">
        <v>0</v>
      </c>
      <c r="E9184" s="1">
        <v>45956.58934027778</v>
      </c>
      <c r="F9184" s="1">
        <v>45956.589722222219</v>
      </c>
      <c r="G9184" s="1">
        <v>45956.590150462966</v>
      </c>
      <c r="H9184" s="1">
        <v>45956.59238425926</v>
      </c>
      <c r="I9184" s="1">
        <v>45956.598182870373</v>
      </c>
    </row>
    <row r="9185" spans="1:9" x14ac:dyDescent="0.35">
      <c r="A9185">
        <v>109184</v>
      </c>
      <c r="B9185" t="s">
        <v>22</v>
      </c>
      <c r="C9185" t="s">
        <v>12</v>
      </c>
      <c r="D9185">
        <v>0</v>
      </c>
      <c r="E9185" s="1">
        <v>45956.58935185185</v>
      </c>
      <c r="F9185" s="1">
        <v>45956.58971064815</v>
      </c>
      <c r="G9185" s="1">
        <v>45956.590266203704</v>
      </c>
      <c r="H9185" s="1">
        <v>45956.591331018521</v>
      </c>
      <c r="I9185" s="1">
        <v>45956.601620370369</v>
      </c>
    </row>
    <row r="9186" spans="1:9" x14ac:dyDescent="0.35">
      <c r="A9186">
        <v>109185</v>
      </c>
      <c r="B9186" t="s">
        <v>21</v>
      </c>
      <c r="C9186" t="s">
        <v>16</v>
      </c>
      <c r="D9186">
        <v>0</v>
      </c>
      <c r="E9186" s="1">
        <v>45956.59</v>
      </c>
      <c r="F9186" s="1">
        <v>45956.591087962966</v>
      </c>
      <c r="G9186" s="1">
        <v>45956.593078703707</v>
      </c>
      <c r="H9186" s="1">
        <v>45956.598101851851</v>
      </c>
      <c r="I9186" s="1">
        <v>45956.602453703701</v>
      </c>
    </row>
    <row r="9187" spans="1:9" x14ac:dyDescent="0.35">
      <c r="A9187">
        <v>109186</v>
      </c>
      <c r="B9187" t="s">
        <v>9</v>
      </c>
      <c r="C9187" t="s">
        <v>12</v>
      </c>
      <c r="D9187">
        <v>0</v>
      </c>
      <c r="E9187" s="1">
        <v>45956.591562499998</v>
      </c>
      <c r="F9187" s="1">
        <v>45956.592314814814</v>
      </c>
      <c r="G9187" s="1">
        <v>45956.59275462963</v>
      </c>
      <c r="H9187" s="1">
        <v>45956.59480324074</v>
      </c>
      <c r="I9187" s="1">
        <v>45956.604710648149</v>
      </c>
    </row>
    <row r="9188" spans="1:9" x14ac:dyDescent="0.35">
      <c r="A9188">
        <v>109187</v>
      </c>
      <c r="B9188" t="s">
        <v>13</v>
      </c>
      <c r="C9188" t="s">
        <v>16</v>
      </c>
      <c r="D9188">
        <v>0</v>
      </c>
      <c r="E9188" s="1">
        <v>45956.596967592595</v>
      </c>
      <c r="F9188" s="1">
        <v>45956.597627314812</v>
      </c>
      <c r="G9188" s="1">
        <v>45956.59878472222</v>
      </c>
      <c r="H9188" s="1">
        <v>45956.601967592593</v>
      </c>
      <c r="I9188" s="1">
        <v>45956.606296296297</v>
      </c>
    </row>
    <row r="9189" spans="1:9" x14ac:dyDescent="0.35">
      <c r="A9189">
        <v>109188</v>
      </c>
      <c r="B9189" t="s">
        <v>15</v>
      </c>
      <c r="C9189" t="s">
        <v>17</v>
      </c>
      <c r="D9189">
        <v>0</v>
      </c>
      <c r="E9189" s="1">
        <v>45956.59710648148</v>
      </c>
      <c r="F9189" s="1">
        <v>45956.597685185188</v>
      </c>
      <c r="G9189" s="1">
        <v>45956.597743055558</v>
      </c>
      <c r="H9189" s="1">
        <v>45956.599039351851</v>
      </c>
      <c r="I9189" s="1">
        <v>45956.610115740739</v>
      </c>
    </row>
    <row r="9190" spans="1:9" x14ac:dyDescent="0.35">
      <c r="A9190">
        <v>109189</v>
      </c>
      <c r="B9190" t="s">
        <v>11</v>
      </c>
      <c r="C9190" t="s">
        <v>17</v>
      </c>
      <c r="D9190">
        <v>0</v>
      </c>
      <c r="E9190" s="1">
        <v>45956.59878472222</v>
      </c>
      <c r="F9190" s="1">
        <v>45956.599733796298</v>
      </c>
      <c r="G9190" s="1">
        <v>45956.599895833337</v>
      </c>
      <c r="H9190" s="1">
        <v>45956.602534722224</v>
      </c>
      <c r="I9190" s="1">
        <v>45956.612337962964</v>
      </c>
    </row>
    <row r="9191" spans="1:9" x14ac:dyDescent="0.35">
      <c r="A9191">
        <v>109190</v>
      </c>
      <c r="B9191" t="s">
        <v>18</v>
      </c>
      <c r="C9191" t="s">
        <v>17</v>
      </c>
      <c r="D9191">
        <v>0</v>
      </c>
      <c r="E9191" s="1">
        <v>45956.600671296299</v>
      </c>
      <c r="F9191" s="1">
        <v>45956.601527777777</v>
      </c>
      <c r="G9191" s="1">
        <v>45956.601689814815</v>
      </c>
      <c r="H9191" s="1">
        <v>45956.603298611109</v>
      </c>
      <c r="I9191" s="1">
        <v>45956.612395833334</v>
      </c>
    </row>
    <row r="9192" spans="1:9" x14ac:dyDescent="0.35">
      <c r="A9192">
        <v>109191</v>
      </c>
      <c r="B9192" t="s">
        <v>23</v>
      </c>
      <c r="C9192" t="s">
        <v>14</v>
      </c>
      <c r="D9192">
        <v>0</v>
      </c>
      <c r="E9192" s="1">
        <v>45956.604988425926</v>
      </c>
      <c r="F9192" s="1">
        <v>45956.605416666665</v>
      </c>
      <c r="G9192" s="1">
        <v>45956.605902777781</v>
      </c>
      <c r="H9192" s="1">
        <v>45956.607465277775</v>
      </c>
      <c r="I9192" s="1">
        <v>45956.615324074075</v>
      </c>
    </row>
    <row r="9193" spans="1:9" x14ac:dyDescent="0.35">
      <c r="A9193">
        <v>109192</v>
      </c>
      <c r="B9193" t="s">
        <v>21</v>
      </c>
      <c r="C9193" t="s">
        <v>10</v>
      </c>
      <c r="D9193">
        <v>0</v>
      </c>
      <c r="E9193" s="1">
        <v>45956.606747685182</v>
      </c>
      <c r="F9193" s="1">
        <v>45956.607812499999</v>
      </c>
      <c r="G9193" s="1">
        <v>45956.607986111114</v>
      </c>
      <c r="H9193" s="1">
        <v>45956.610081018516</v>
      </c>
      <c r="I9193" s="1">
        <v>45956.614988425928</v>
      </c>
    </row>
    <row r="9194" spans="1:9" x14ac:dyDescent="0.35">
      <c r="A9194">
        <v>109193</v>
      </c>
      <c r="B9194" t="s">
        <v>18</v>
      </c>
      <c r="C9194" t="s">
        <v>16</v>
      </c>
      <c r="D9194">
        <v>0</v>
      </c>
      <c r="E9194" s="1">
        <v>45956.607106481482</v>
      </c>
      <c r="F9194" s="1">
        <v>45956.608298611114</v>
      </c>
      <c r="G9194" s="1">
        <v>45956.608865740738</v>
      </c>
      <c r="H9194" s="1">
        <v>45956.613321759258</v>
      </c>
      <c r="I9194" s="1">
        <v>45956.622094907405</v>
      </c>
    </row>
    <row r="9195" spans="1:9" x14ac:dyDescent="0.35">
      <c r="A9195">
        <v>109194</v>
      </c>
      <c r="B9195" t="s">
        <v>15</v>
      </c>
      <c r="C9195" t="s">
        <v>16</v>
      </c>
      <c r="D9195">
        <v>0</v>
      </c>
      <c r="E9195" s="1">
        <v>45956.609155092592</v>
      </c>
      <c r="F9195" s="1">
        <v>45956.609722222223</v>
      </c>
      <c r="G9195" s="1">
        <v>45956.611331018517</v>
      </c>
      <c r="H9195" s="1">
        <v>45956.615706018521</v>
      </c>
      <c r="I9195" s="1">
        <v>45956.624085648145</v>
      </c>
    </row>
    <row r="9196" spans="1:9" x14ac:dyDescent="0.35">
      <c r="A9196">
        <v>109195</v>
      </c>
      <c r="B9196" t="s">
        <v>13</v>
      </c>
      <c r="C9196" t="s">
        <v>14</v>
      </c>
      <c r="D9196">
        <v>1</v>
      </c>
      <c r="E9196" s="1">
        <v>45956.609444444446</v>
      </c>
      <c r="F9196" s="1">
        <v>45956.610046296293</v>
      </c>
      <c r="G9196" s="1">
        <v>45956.610347222224</v>
      </c>
      <c r="H9196" s="1">
        <v>45956.611157407409</v>
      </c>
      <c r="I9196" s="1">
        <v>45956.618541666663</v>
      </c>
    </row>
    <row r="9197" spans="1:9" x14ac:dyDescent="0.35">
      <c r="A9197">
        <v>109196</v>
      </c>
      <c r="B9197" t="s">
        <v>13</v>
      </c>
      <c r="C9197" t="s">
        <v>16</v>
      </c>
      <c r="D9197">
        <v>0</v>
      </c>
      <c r="E9197" s="1">
        <v>45956.609479166669</v>
      </c>
      <c r="F9197" s="1">
        <v>45956.610347222224</v>
      </c>
      <c r="G9197" s="1">
        <v>45956.610902777778</v>
      </c>
      <c r="H9197" s="1">
        <v>45956.614131944443</v>
      </c>
      <c r="I9197" s="1">
        <v>45956.62395833333</v>
      </c>
    </row>
    <row r="9198" spans="1:9" x14ac:dyDescent="0.35">
      <c r="A9198">
        <v>109197</v>
      </c>
      <c r="B9198" t="s">
        <v>18</v>
      </c>
      <c r="C9198" t="s">
        <v>12</v>
      </c>
      <c r="D9198">
        <v>0</v>
      </c>
      <c r="E9198" s="1">
        <v>45956.609872685185</v>
      </c>
      <c r="F9198" s="1">
        <v>45956.611250000002</v>
      </c>
      <c r="G9198" s="1">
        <v>45956.611932870372</v>
      </c>
      <c r="H9198" s="1">
        <v>45956.613518518519</v>
      </c>
      <c r="I9198" s="1">
        <v>45956.617592592593</v>
      </c>
    </row>
    <row r="9199" spans="1:9" x14ac:dyDescent="0.35">
      <c r="A9199">
        <v>109198</v>
      </c>
      <c r="B9199" t="s">
        <v>9</v>
      </c>
      <c r="C9199" t="s">
        <v>14</v>
      </c>
      <c r="D9199">
        <v>0</v>
      </c>
      <c r="E9199" s="1">
        <v>45956.610173611109</v>
      </c>
      <c r="F9199" s="1">
        <v>45956.611018518517</v>
      </c>
      <c r="G9199" s="1">
        <v>45956.61204861111</v>
      </c>
      <c r="H9199" s="1">
        <v>45956.612881944442</v>
      </c>
      <c r="I9199" s="1">
        <v>45956.613807870373</v>
      </c>
    </row>
    <row r="9200" spans="1:9" x14ac:dyDescent="0.35">
      <c r="A9200">
        <v>109199</v>
      </c>
      <c r="B9200" t="s">
        <v>20</v>
      </c>
      <c r="C9200" t="s">
        <v>17</v>
      </c>
      <c r="D9200">
        <v>0</v>
      </c>
      <c r="E9200" s="1">
        <v>45956.612453703703</v>
      </c>
      <c r="F9200" s="1">
        <v>45956.612847222219</v>
      </c>
      <c r="G9200" s="1">
        <v>45956.613761574074</v>
      </c>
      <c r="H9200" s="1">
        <v>45956.615335648145</v>
      </c>
      <c r="I9200" s="1">
        <v>45956.616249999999</v>
      </c>
    </row>
    <row r="9201" spans="1:9" x14ac:dyDescent="0.35">
      <c r="A9201">
        <v>109200</v>
      </c>
      <c r="B9201" t="s">
        <v>15</v>
      </c>
      <c r="C9201" t="s">
        <v>10</v>
      </c>
      <c r="D9201">
        <v>0</v>
      </c>
      <c r="E9201" s="1">
        <v>45956.615590277775</v>
      </c>
      <c r="F9201" s="1">
        <v>45956.616712962961</v>
      </c>
      <c r="G9201" s="1">
        <v>45956.617291666669</v>
      </c>
      <c r="H9201" s="1">
        <v>45956.619363425925</v>
      </c>
      <c r="I9201" s="1">
        <v>45956.624016203707</v>
      </c>
    </row>
    <row r="9202" spans="1:9" x14ac:dyDescent="0.35">
      <c r="A9202">
        <v>109201</v>
      </c>
      <c r="B9202" t="s">
        <v>18</v>
      </c>
      <c r="C9202" t="s">
        <v>14</v>
      </c>
      <c r="D9202">
        <v>0</v>
      </c>
      <c r="E9202" s="1">
        <v>45956.616770833331</v>
      </c>
      <c r="F9202" s="1">
        <v>45956.617523148147</v>
      </c>
      <c r="G9202" s="1">
        <v>45956.617731481485</v>
      </c>
      <c r="H9202" s="1">
        <v>45956.618425925924</v>
      </c>
      <c r="I9202" s="1">
        <v>45956.623437499999</v>
      </c>
    </row>
    <row r="9203" spans="1:9" x14ac:dyDescent="0.35">
      <c r="A9203">
        <v>109202</v>
      </c>
      <c r="B9203" t="s">
        <v>19</v>
      </c>
      <c r="C9203" t="s">
        <v>16</v>
      </c>
      <c r="D9203">
        <v>0</v>
      </c>
      <c r="E9203" s="1">
        <v>45956.617129629631</v>
      </c>
      <c r="F9203" s="1">
        <v>45956.618136574078</v>
      </c>
      <c r="G9203" s="1">
        <v>45956.618923611109</v>
      </c>
      <c r="H9203" s="1">
        <v>45956.623530092591</v>
      </c>
      <c r="I9203" s="1">
        <v>45956.635925925926</v>
      </c>
    </row>
    <row r="9204" spans="1:9" x14ac:dyDescent="0.35">
      <c r="A9204">
        <v>109203</v>
      </c>
      <c r="B9204" t="s">
        <v>18</v>
      </c>
      <c r="C9204" t="s">
        <v>17</v>
      </c>
      <c r="D9204">
        <v>0</v>
      </c>
      <c r="E9204" s="1">
        <v>45956.619652777779</v>
      </c>
      <c r="F9204" s="1">
        <v>45956.620925925927</v>
      </c>
      <c r="G9204" s="1">
        <v>45956.621388888889</v>
      </c>
      <c r="H9204" s="1">
        <v>45956.624525462961</v>
      </c>
      <c r="I9204" s="1">
        <v>45956.627754629626</v>
      </c>
    </row>
    <row r="9205" spans="1:9" x14ac:dyDescent="0.35">
      <c r="A9205">
        <v>109204</v>
      </c>
      <c r="B9205" t="s">
        <v>20</v>
      </c>
      <c r="C9205" t="s">
        <v>12</v>
      </c>
      <c r="D9205">
        <v>0</v>
      </c>
      <c r="E9205" s="1">
        <v>45956.620428240742</v>
      </c>
      <c r="F9205" s="1">
        <v>45956.620937500003</v>
      </c>
      <c r="G9205" s="1">
        <v>45956.621493055558</v>
      </c>
      <c r="H9205" s="1">
        <v>45956.624745370369</v>
      </c>
      <c r="I9205" s="1">
        <v>45956.628692129627</v>
      </c>
    </row>
    <row r="9206" spans="1:9" x14ac:dyDescent="0.35">
      <c r="A9206">
        <v>109205</v>
      </c>
      <c r="B9206" t="s">
        <v>11</v>
      </c>
      <c r="C9206" t="s">
        <v>16</v>
      </c>
      <c r="D9206">
        <v>0</v>
      </c>
      <c r="E9206" s="1">
        <v>45956.621446759258</v>
      </c>
      <c r="F9206" s="1">
        <v>45956.622210648151</v>
      </c>
      <c r="G9206" s="1">
        <v>45956.624120370368</v>
      </c>
      <c r="H9206" s="1">
        <v>45956.628599537034</v>
      </c>
      <c r="I9206" s="1">
        <v>45956.629664351851</v>
      </c>
    </row>
    <row r="9207" spans="1:9" x14ac:dyDescent="0.35">
      <c r="A9207">
        <v>109206</v>
      </c>
      <c r="B9207" t="s">
        <v>13</v>
      </c>
      <c r="C9207" t="s">
        <v>14</v>
      </c>
      <c r="D9207">
        <v>0</v>
      </c>
      <c r="E9207" s="1">
        <v>45956.62263888889</v>
      </c>
      <c r="F9207" s="1">
        <v>45956.623495370368</v>
      </c>
      <c r="G9207" s="1">
        <v>45956.624398148146</v>
      </c>
      <c r="H9207" s="1">
        <v>45956.627291666664</v>
      </c>
      <c r="I9207" s="1">
        <v>45956.634444444448</v>
      </c>
    </row>
    <row r="9208" spans="1:9" x14ac:dyDescent="0.35">
      <c r="A9208">
        <v>109207</v>
      </c>
      <c r="B9208" t="s">
        <v>15</v>
      </c>
      <c r="C9208" t="s">
        <v>17</v>
      </c>
      <c r="D9208">
        <v>0</v>
      </c>
      <c r="E9208" s="1">
        <v>45956.623252314814</v>
      </c>
      <c r="F9208" s="1">
        <v>45956.623692129629</v>
      </c>
      <c r="G9208" s="1">
        <v>45956.624502314815</v>
      </c>
      <c r="H9208" s="1">
        <v>45956.627546296295</v>
      </c>
      <c r="I9208" s="1">
        <v>45956.637696759259</v>
      </c>
    </row>
    <row r="9209" spans="1:9" x14ac:dyDescent="0.35">
      <c r="A9209">
        <v>109208</v>
      </c>
      <c r="B9209" t="s">
        <v>9</v>
      </c>
      <c r="C9209" t="s">
        <v>10</v>
      </c>
      <c r="D9209">
        <v>0</v>
      </c>
      <c r="E9209" s="1">
        <v>45956.623611111114</v>
      </c>
      <c r="F9209" s="1">
        <v>45956.62427083333</v>
      </c>
      <c r="G9209" s="1">
        <v>45956.624861111108</v>
      </c>
      <c r="H9209" s="1">
        <v>45956.625787037039</v>
      </c>
      <c r="I9209" s="1">
        <v>45956.626226851855</v>
      </c>
    </row>
    <row r="9210" spans="1:9" x14ac:dyDescent="0.35">
      <c r="A9210">
        <v>109209</v>
      </c>
      <c r="B9210" t="s">
        <v>11</v>
      </c>
      <c r="C9210" t="s">
        <v>17</v>
      </c>
      <c r="D9210">
        <v>0</v>
      </c>
      <c r="E9210" s="1">
        <v>45956.625856481478</v>
      </c>
      <c r="F9210" s="1">
        <v>45956.626215277778</v>
      </c>
      <c r="G9210" s="1">
        <v>45956.62641203704</v>
      </c>
      <c r="H9210" s="1">
        <v>45956.627442129633</v>
      </c>
      <c r="I9210" s="1">
        <v>45956.637349537035</v>
      </c>
    </row>
    <row r="9211" spans="1:9" x14ac:dyDescent="0.35">
      <c r="A9211">
        <v>109210</v>
      </c>
      <c r="B9211" t="s">
        <v>19</v>
      </c>
      <c r="C9211" t="s">
        <v>17</v>
      </c>
      <c r="D9211">
        <v>0</v>
      </c>
      <c r="E9211" s="1">
        <v>45956.626585648148</v>
      </c>
      <c r="F9211" s="1">
        <v>45956.626956018517</v>
      </c>
      <c r="G9211" s="1">
        <v>45956.627326388887</v>
      </c>
      <c r="H9211" s="1">
        <v>45956.630509259259</v>
      </c>
      <c r="I9211" s="1">
        <v>45956.631226851852</v>
      </c>
    </row>
    <row r="9212" spans="1:9" x14ac:dyDescent="0.35">
      <c r="A9212">
        <v>109211</v>
      </c>
      <c r="B9212" t="s">
        <v>21</v>
      </c>
      <c r="C9212" t="s">
        <v>10</v>
      </c>
      <c r="D9212">
        <v>0</v>
      </c>
      <c r="E9212" s="1">
        <v>45956.628738425927</v>
      </c>
      <c r="F9212" s="1">
        <v>45956.629710648151</v>
      </c>
      <c r="G9212" s="1">
        <v>45956.629918981482</v>
      </c>
      <c r="H9212" s="1">
        <v>45956.632928240739</v>
      </c>
      <c r="I9212" s="1">
        <v>45956.642407407409</v>
      </c>
    </row>
    <row r="9213" spans="1:9" x14ac:dyDescent="0.35">
      <c r="A9213">
        <v>109212</v>
      </c>
      <c r="B9213" t="s">
        <v>9</v>
      </c>
      <c r="C9213" t="s">
        <v>12</v>
      </c>
      <c r="D9213">
        <v>0</v>
      </c>
      <c r="E9213" s="1">
        <v>45956.630358796298</v>
      </c>
      <c r="F9213" s="1">
        <v>45956.63113425926</v>
      </c>
      <c r="G9213" s="1">
        <v>45956.631273148145</v>
      </c>
      <c r="H9213" s="1">
        <v>45956.633287037039</v>
      </c>
      <c r="I9213" s="1">
        <v>45956.644687499997</v>
      </c>
    </row>
    <row r="9214" spans="1:9" x14ac:dyDescent="0.35">
      <c r="A9214">
        <v>109213</v>
      </c>
      <c r="B9214" t="s">
        <v>13</v>
      </c>
      <c r="C9214" t="s">
        <v>16</v>
      </c>
      <c r="D9214">
        <v>0</v>
      </c>
      <c r="E9214" s="1">
        <v>45956.6330787037</v>
      </c>
      <c r="F9214" s="1">
        <v>45956.63385416667</v>
      </c>
      <c r="G9214" s="1">
        <v>45956.63449074074</v>
      </c>
      <c r="H9214" s="1">
        <v>45956.639328703706</v>
      </c>
      <c r="I9214" s="1">
        <v>45956.651782407411</v>
      </c>
    </row>
    <row r="9215" spans="1:9" x14ac:dyDescent="0.35">
      <c r="A9215">
        <v>109214</v>
      </c>
      <c r="B9215" t="s">
        <v>18</v>
      </c>
      <c r="C9215" t="s">
        <v>17</v>
      </c>
      <c r="D9215">
        <v>0</v>
      </c>
      <c r="E9215" s="1">
        <v>45956.634780092594</v>
      </c>
      <c r="F9215" s="1">
        <v>45956.635914351849</v>
      </c>
      <c r="G9215" s="1">
        <v>45956.636481481481</v>
      </c>
      <c r="H9215" s="1">
        <v>45956.637858796297</v>
      </c>
      <c r="I9215" s="1">
        <v>45956.640289351853</v>
      </c>
    </row>
    <row r="9216" spans="1:9" x14ac:dyDescent="0.35">
      <c r="A9216">
        <v>109215</v>
      </c>
      <c r="B9216" t="s">
        <v>18</v>
      </c>
      <c r="C9216" t="s">
        <v>16</v>
      </c>
      <c r="D9216">
        <v>0</v>
      </c>
      <c r="E9216" s="1">
        <v>45956.640405092592</v>
      </c>
      <c r="F9216" s="1">
        <v>45956.64167824074</v>
      </c>
      <c r="G9216" s="1">
        <v>45956.642835648148</v>
      </c>
      <c r="H9216" s="1">
        <v>45956.647326388891</v>
      </c>
      <c r="I9216" s="1">
        <v>45956.659224537034</v>
      </c>
    </row>
    <row r="9217" spans="1:9" x14ac:dyDescent="0.35">
      <c r="A9217">
        <v>109216</v>
      </c>
      <c r="B9217" t="s">
        <v>9</v>
      </c>
      <c r="C9217" t="s">
        <v>10</v>
      </c>
      <c r="D9217">
        <v>0</v>
      </c>
      <c r="E9217" s="1">
        <v>45956.641828703701</v>
      </c>
      <c r="F9217" s="1">
        <v>45956.642581018517</v>
      </c>
      <c r="G9217" s="1">
        <v>45956.642997685187</v>
      </c>
      <c r="H9217" s="1">
        <v>45956.64403935185</v>
      </c>
      <c r="I9217" s="1">
        <v>45956.646099537036</v>
      </c>
    </row>
    <row r="9218" spans="1:9" x14ac:dyDescent="0.35">
      <c r="A9218">
        <v>109217</v>
      </c>
      <c r="B9218" t="s">
        <v>20</v>
      </c>
      <c r="C9218" t="s">
        <v>12</v>
      </c>
      <c r="D9218">
        <v>0</v>
      </c>
      <c r="E9218" s="1">
        <v>45956.642129629632</v>
      </c>
      <c r="F9218" s="1">
        <v>45956.642777777779</v>
      </c>
      <c r="G9218" s="1">
        <v>45956.643414351849</v>
      </c>
      <c r="H9218" s="1">
        <v>45956.645312499997</v>
      </c>
      <c r="I9218" s="1">
        <v>45956.651469907411</v>
      </c>
    </row>
    <row r="9219" spans="1:9" x14ac:dyDescent="0.35">
      <c r="A9219">
        <v>109218</v>
      </c>
      <c r="B9219" t="s">
        <v>11</v>
      </c>
      <c r="C9219" t="s">
        <v>10</v>
      </c>
      <c r="D9219">
        <v>0</v>
      </c>
      <c r="E9219" s="1">
        <v>45956.646041666667</v>
      </c>
      <c r="F9219" s="1">
        <v>45956.646851851852</v>
      </c>
      <c r="G9219" s="1">
        <v>45956.647719907407</v>
      </c>
      <c r="H9219" s="1">
        <v>45956.648611111108</v>
      </c>
      <c r="I9219" s="1">
        <v>45956.660775462966</v>
      </c>
    </row>
    <row r="9220" spans="1:9" x14ac:dyDescent="0.35">
      <c r="A9220">
        <v>109219</v>
      </c>
      <c r="B9220" t="s">
        <v>13</v>
      </c>
      <c r="C9220" t="s">
        <v>14</v>
      </c>
      <c r="D9220">
        <v>0</v>
      </c>
      <c r="E9220" s="1">
        <v>45956.647523148145</v>
      </c>
      <c r="F9220" s="1">
        <v>45956.648553240739</v>
      </c>
      <c r="G9220" s="1">
        <v>45956.649131944447</v>
      </c>
      <c r="H9220" s="1">
        <v>45956.65148148148</v>
      </c>
      <c r="I9220" s="1">
        <v>45956.655277777776</v>
      </c>
    </row>
    <row r="9221" spans="1:9" x14ac:dyDescent="0.35">
      <c r="A9221">
        <v>109220</v>
      </c>
      <c r="B9221" t="s">
        <v>15</v>
      </c>
      <c r="C9221" t="s">
        <v>12</v>
      </c>
      <c r="D9221">
        <v>0</v>
      </c>
      <c r="E9221" s="1">
        <v>45956.649398148147</v>
      </c>
      <c r="F9221" s="1">
        <v>45956.650196759256</v>
      </c>
      <c r="G9221" s="1">
        <v>45956.650740740741</v>
      </c>
      <c r="H9221" s="1">
        <v>45956.652650462966</v>
      </c>
      <c r="I9221" s="1">
        <v>45956.665405092594</v>
      </c>
    </row>
    <row r="9222" spans="1:9" x14ac:dyDescent="0.35">
      <c r="A9222">
        <v>109221</v>
      </c>
      <c r="B9222" t="s">
        <v>23</v>
      </c>
      <c r="C9222" t="s">
        <v>14</v>
      </c>
      <c r="D9222">
        <v>0</v>
      </c>
      <c r="E9222" s="1">
        <v>45956.65148148148</v>
      </c>
      <c r="F9222" s="1">
        <v>45956.652499999997</v>
      </c>
      <c r="G9222" s="1">
        <v>45956.653368055559</v>
      </c>
      <c r="H9222" s="1">
        <v>45956.656655092593</v>
      </c>
      <c r="I9222" s="1">
        <v>45956.670046296298</v>
      </c>
    </row>
    <row r="9223" spans="1:9" x14ac:dyDescent="0.35">
      <c r="A9223">
        <v>109222</v>
      </c>
      <c r="B9223" t="s">
        <v>21</v>
      </c>
      <c r="C9223" t="s">
        <v>17</v>
      </c>
      <c r="D9223">
        <v>0</v>
      </c>
      <c r="E9223" s="1">
        <v>45956.651712962965</v>
      </c>
      <c r="F9223" s="1">
        <v>45956.65216435185</v>
      </c>
      <c r="G9223" s="1">
        <v>45956.65283564815</v>
      </c>
      <c r="H9223" s="1">
        <v>45956.655057870368</v>
      </c>
      <c r="I9223" s="1">
        <v>45956.659618055557</v>
      </c>
    </row>
    <row r="9224" spans="1:9" x14ac:dyDescent="0.35">
      <c r="A9224">
        <v>109223</v>
      </c>
      <c r="B9224" t="s">
        <v>9</v>
      </c>
      <c r="C9224" t="s">
        <v>17</v>
      </c>
      <c r="D9224">
        <v>0</v>
      </c>
      <c r="E9224" s="1">
        <v>45956.652222222219</v>
      </c>
      <c r="F9224" s="1">
        <v>45956.65351851852</v>
      </c>
      <c r="G9224" s="1">
        <v>45956.653692129628</v>
      </c>
      <c r="H9224" s="1">
        <v>45956.655752314815</v>
      </c>
      <c r="I9224" s="1">
        <v>45956.663530092592</v>
      </c>
    </row>
    <row r="9225" spans="1:9" x14ac:dyDescent="0.35">
      <c r="A9225">
        <v>109224</v>
      </c>
      <c r="B9225" t="s">
        <v>9</v>
      </c>
      <c r="C9225" t="s">
        <v>17</v>
      </c>
      <c r="D9225">
        <v>0</v>
      </c>
      <c r="E9225" s="1">
        <v>45956.657638888886</v>
      </c>
      <c r="F9225" s="1">
        <v>45956.658599537041</v>
      </c>
      <c r="G9225" s="1">
        <v>45956.658993055556</v>
      </c>
      <c r="H9225" s="1">
        <v>45956.660694444443</v>
      </c>
      <c r="I9225" s="1">
        <v>45956.66333333333</v>
      </c>
    </row>
    <row r="9226" spans="1:9" x14ac:dyDescent="0.35">
      <c r="A9226">
        <v>109225</v>
      </c>
      <c r="B9226" t="s">
        <v>11</v>
      </c>
      <c r="C9226" t="s">
        <v>12</v>
      </c>
      <c r="D9226">
        <v>0</v>
      </c>
      <c r="E9226" s="1">
        <v>45956.658067129632</v>
      </c>
      <c r="F9226" s="1">
        <v>45956.659444444442</v>
      </c>
      <c r="G9226" s="1">
        <v>45956.659861111111</v>
      </c>
      <c r="H9226" s="1">
        <v>45956.661736111113</v>
      </c>
      <c r="I9226" s="1">
        <v>45956.666805555556</v>
      </c>
    </row>
    <row r="9227" spans="1:9" x14ac:dyDescent="0.35">
      <c r="A9227">
        <v>109226</v>
      </c>
      <c r="B9227" t="s">
        <v>18</v>
      </c>
      <c r="C9227" t="s">
        <v>16</v>
      </c>
      <c r="D9227">
        <v>0</v>
      </c>
      <c r="E9227" s="1">
        <v>45956.658182870371</v>
      </c>
      <c r="F9227" s="1">
        <v>45956.658645833333</v>
      </c>
      <c r="G9227" s="1">
        <v>45956.659143518518</v>
      </c>
      <c r="H9227" s="1">
        <v>45956.663900462961</v>
      </c>
      <c r="I9227" s="1">
        <v>45956.674502314818</v>
      </c>
    </row>
    <row r="9228" spans="1:9" x14ac:dyDescent="0.35">
      <c r="A9228">
        <v>109227</v>
      </c>
      <c r="B9228" t="s">
        <v>9</v>
      </c>
      <c r="C9228" t="s">
        <v>17</v>
      </c>
      <c r="D9228">
        <v>0</v>
      </c>
      <c r="E9228" s="1">
        <v>45956.658425925925</v>
      </c>
      <c r="F9228" s="1">
        <v>45956.659629629627</v>
      </c>
      <c r="G9228" s="1">
        <v>45956.66065972222</v>
      </c>
      <c r="H9228" s="1">
        <v>45956.663865740738</v>
      </c>
      <c r="I9228" s="1">
        <v>45956.671875</v>
      </c>
    </row>
    <row r="9229" spans="1:9" x14ac:dyDescent="0.35">
      <c r="A9229">
        <v>109228</v>
      </c>
      <c r="B9229" t="s">
        <v>9</v>
      </c>
      <c r="C9229" t="s">
        <v>16</v>
      </c>
      <c r="D9229">
        <v>0</v>
      </c>
      <c r="E9229" s="1">
        <v>45956.658553240741</v>
      </c>
      <c r="F9229" s="1">
        <v>45956.659722222219</v>
      </c>
      <c r="G9229" s="1">
        <v>45956.661469907405</v>
      </c>
      <c r="H9229" s="1">
        <v>45956.66375</v>
      </c>
      <c r="I9229" s="1">
        <v>45956.670844907407</v>
      </c>
    </row>
    <row r="9230" spans="1:9" x14ac:dyDescent="0.35">
      <c r="A9230">
        <v>109229</v>
      </c>
      <c r="B9230" t="s">
        <v>20</v>
      </c>
      <c r="C9230" t="s">
        <v>10</v>
      </c>
      <c r="D9230">
        <v>0</v>
      </c>
      <c r="E9230" s="1">
        <v>45956.659328703703</v>
      </c>
      <c r="F9230" s="1">
        <v>45956.660381944443</v>
      </c>
      <c r="G9230" s="1">
        <v>45956.661365740743</v>
      </c>
      <c r="H9230" s="1">
        <v>45956.664733796293</v>
      </c>
      <c r="I9230" s="1">
        <v>45956.668738425928</v>
      </c>
    </row>
    <row r="9231" spans="1:9" x14ac:dyDescent="0.35">
      <c r="A9231">
        <v>109230</v>
      </c>
      <c r="B9231" t="s">
        <v>19</v>
      </c>
      <c r="C9231" t="s">
        <v>17</v>
      </c>
      <c r="D9231">
        <v>0</v>
      </c>
      <c r="E9231" s="1">
        <v>45956.662407407406</v>
      </c>
      <c r="F9231" s="1">
        <v>45956.663101851853</v>
      </c>
      <c r="G9231" s="1">
        <v>45956.663252314815</v>
      </c>
      <c r="H9231" s="1">
        <v>45956.665150462963</v>
      </c>
      <c r="I9231" s="1">
        <v>45956.671666666669</v>
      </c>
    </row>
    <row r="9232" spans="1:9" x14ac:dyDescent="0.35">
      <c r="A9232">
        <v>109231</v>
      </c>
      <c r="B9232" t="s">
        <v>9</v>
      </c>
      <c r="C9232" t="s">
        <v>17</v>
      </c>
      <c r="D9232">
        <v>0</v>
      </c>
      <c r="E9232" s="1">
        <v>45956.664849537039</v>
      </c>
      <c r="F9232" s="1">
        <v>45956.66578703704</v>
      </c>
      <c r="G9232" s="1">
        <v>45956.666597222225</v>
      </c>
      <c r="H9232" s="1">
        <v>45956.667349537034</v>
      </c>
      <c r="I9232" s="1">
        <v>45956.673472222225</v>
      </c>
    </row>
    <row r="9233" spans="1:9" x14ac:dyDescent="0.35">
      <c r="A9233">
        <v>109232</v>
      </c>
      <c r="B9233" t="s">
        <v>9</v>
      </c>
      <c r="C9233" t="s">
        <v>10</v>
      </c>
      <c r="D9233">
        <v>0</v>
      </c>
      <c r="E9233" s="1">
        <v>45956.665405092594</v>
      </c>
      <c r="F9233" s="1">
        <v>45956.665937500002</v>
      </c>
      <c r="G9233" s="1">
        <v>45956.666342592594</v>
      </c>
      <c r="H9233" s="1">
        <v>45956.667569444442</v>
      </c>
      <c r="I9233" s="1">
        <v>45956.673425925925</v>
      </c>
    </row>
    <row r="9234" spans="1:9" x14ac:dyDescent="0.35">
      <c r="A9234">
        <v>109233</v>
      </c>
      <c r="B9234" t="s">
        <v>9</v>
      </c>
      <c r="C9234" t="s">
        <v>12</v>
      </c>
      <c r="D9234">
        <v>0</v>
      </c>
      <c r="E9234" s="1">
        <v>45956.665902777779</v>
      </c>
      <c r="F9234" s="1">
        <v>45956.66679398148</v>
      </c>
      <c r="G9234" s="1">
        <v>45956.667025462964</v>
      </c>
      <c r="H9234" s="1">
        <v>45956.668391203704</v>
      </c>
      <c r="I9234" s="1">
        <v>45956.678888888891</v>
      </c>
    </row>
    <row r="9235" spans="1:9" x14ac:dyDescent="0.35">
      <c r="A9235">
        <v>109234</v>
      </c>
      <c r="B9235" t="s">
        <v>15</v>
      </c>
      <c r="C9235" t="s">
        <v>12</v>
      </c>
      <c r="D9235">
        <v>0</v>
      </c>
      <c r="E9235" s="1">
        <v>45956.666944444441</v>
      </c>
      <c r="F9235" s="1">
        <v>45956.667858796296</v>
      </c>
      <c r="G9235" s="1">
        <v>45956.668310185189</v>
      </c>
      <c r="H9235" s="1">
        <v>45956.67087962963</v>
      </c>
      <c r="I9235" s="1">
        <v>45956.681307870371</v>
      </c>
    </row>
    <row r="9236" spans="1:9" x14ac:dyDescent="0.35">
      <c r="A9236">
        <v>109235</v>
      </c>
      <c r="B9236" t="s">
        <v>9</v>
      </c>
      <c r="C9236" t="s">
        <v>16</v>
      </c>
      <c r="D9236">
        <v>0</v>
      </c>
      <c r="E9236" s="1">
        <v>45956.667013888888</v>
      </c>
      <c r="F9236" s="1">
        <v>45956.667893518519</v>
      </c>
      <c r="G9236" s="1">
        <v>45956.669652777775</v>
      </c>
      <c r="H9236" s="1">
        <v>45956.670682870368</v>
      </c>
      <c r="I9236" s="1">
        <v>45956.674120370371</v>
      </c>
    </row>
    <row r="9237" spans="1:9" x14ac:dyDescent="0.35">
      <c r="A9237">
        <v>109236</v>
      </c>
      <c r="B9237" t="s">
        <v>20</v>
      </c>
      <c r="C9237" t="s">
        <v>14</v>
      </c>
      <c r="D9237">
        <v>0</v>
      </c>
      <c r="E9237" s="1">
        <v>45956.669918981483</v>
      </c>
      <c r="F9237" s="1">
        <v>45956.670347222222</v>
      </c>
      <c r="G9237" s="1">
        <v>45956.671041666668</v>
      </c>
      <c r="H9237" s="1">
        <v>45956.672256944446</v>
      </c>
      <c r="I9237" s="1">
        <v>45956.673425925925</v>
      </c>
    </row>
    <row r="9238" spans="1:9" x14ac:dyDescent="0.35">
      <c r="A9238">
        <v>109237</v>
      </c>
      <c r="B9238" t="s">
        <v>11</v>
      </c>
      <c r="C9238" t="s">
        <v>12</v>
      </c>
      <c r="D9238">
        <v>0</v>
      </c>
      <c r="E9238" s="1">
        <v>45956.672488425924</v>
      </c>
      <c r="F9238" s="1">
        <v>45956.67292824074</v>
      </c>
      <c r="G9238" s="1">
        <v>45956.673414351855</v>
      </c>
      <c r="H9238" s="1">
        <v>45956.675104166665</v>
      </c>
      <c r="I9238" s="1">
        <v>45956.68178240741</v>
      </c>
    </row>
    <row r="9239" spans="1:9" x14ac:dyDescent="0.35">
      <c r="A9239">
        <v>109238</v>
      </c>
      <c r="B9239" t="s">
        <v>13</v>
      </c>
      <c r="C9239" t="s">
        <v>14</v>
      </c>
      <c r="D9239">
        <v>0</v>
      </c>
      <c r="E9239" s="1">
        <v>45956.673796296294</v>
      </c>
      <c r="F9239" s="1">
        <v>45956.674432870372</v>
      </c>
      <c r="G9239" s="1">
        <v>45956.675138888888</v>
      </c>
      <c r="H9239" s="1">
        <v>45956.676550925928</v>
      </c>
      <c r="I9239" s="1">
        <v>45956.68241898148</v>
      </c>
    </row>
    <row r="9240" spans="1:9" x14ac:dyDescent="0.35">
      <c r="A9240">
        <v>109239</v>
      </c>
      <c r="B9240" t="s">
        <v>23</v>
      </c>
      <c r="C9240" t="s">
        <v>16</v>
      </c>
      <c r="D9240">
        <v>0</v>
      </c>
      <c r="E9240" s="1">
        <v>45956.673993055556</v>
      </c>
      <c r="F9240" s="1">
        <v>45956.674629629626</v>
      </c>
      <c r="G9240" s="1">
        <v>45956.675694444442</v>
      </c>
      <c r="H9240" s="1">
        <v>45956.677164351851</v>
      </c>
      <c r="I9240" s="1">
        <v>45956.68074074074</v>
      </c>
    </row>
    <row r="9241" spans="1:9" x14ac:dyDescent="0.35">
      <c r="A9241">
        <v>109240</v>
      </c>
      <c r="B9241" t="s">
        <v>11</v>
      </c>
      <c r="C9241" t="s">
        <v>14</v>
      </c>
      <c r="D9241">
        <v>0</v>
      </c>
      <c r="E9241" s="1">
        <v>45956.674629629626</v>
      </c>
      <c r="F9241" s="1">
        <v>45956.675636574073</v>
      </c>
      <c r="G9241" s="1">
        <v>45956.67633101852</v>
      </c>
      <c r="H9241" s="1">
        <v>45956.678935185184</v>
      </c>
      <c r="I9241" s="1">
        <v>45956.68167824074</v>
      </c>
    </row>
    <row r="9242" spans="1:9" x14ac:dyDescent="0.35">
      <c r="A9242">
        <v>109241</v>
      </c>
      <c r="B9242" t="s">
        <v>22</v>
      </c>
      <c r="C9242" t="s">
        <v>14</v>
      </c>
      <c r="D9242">
        <v>0</v>
      </c>
      <c r="E9242" s="1">
        <v>45956.675300925926</v>
      </c>
      <c r="F9242" s="1">
        <v>45956.676157407404</v>
      </c>
      <c r="G9242" s="1">
        <v>45956.67633101852</v>
      </c>
      <c r="H9242" s="1">
        <v>45956.679247685184</v>
      </c>
      <c r="I9242" s="1">
        <v>45956.684259259258</v>
      </c>
    </row>
    <row r="9243" spans="1:9" x14ac:dyDescent="0.35">
      <c r="A9243">
        <v>109242</v>
      </c>
      <c r="B9243" t="s">
        <v>15</v>
      </c>
      <c r="C9243" t="s">
        <v>14</v>
      </c>
      <c r="D9243">
        <v>0</v>
      </c>
      <c r="E9243" s="1">
        <v>45956.676377314812</v>
      </c>
      <c r="F9243" s="1">
        <v>45956.677233796298</v>
      </c>
      <c r="G9243" s="1">
        <v>45956.677407407406</v>
      </c>
      <c r="H9243" s="1">
        <v>45956.680196759262</v>
      </c>
      <c r="I9243" s="1">
        <v>45956.6874537037</v>
      </c>
    </row>
    <row r="9244" spans="1:9" x14ac:dyDescent="0.35">
      <c r="A9244">
        <v>109243</v>
      </c>
      <c r="B9244" t="s">
        <v>21</v>
      </c>
      <c r="C9244" t="s">
        <v>14</v>
      </c>
      <c r="D9244">
        <v>0</v>
      </c>
      <c r="E9244" s="1">
        <v>45956.677685185183</v>
      </c>
      <c r="F9244" s="1">
        <v>45956.678194444445</v>
      </c>
      <c r="G9244" s="1">
        <v>45956.67869212963</v>
      </c>
      <c r="H9244" s="1">
        <v>45956.681967592594</v>
      </c>
      <c r="I9244" s="1">
        <v>45956.693020833336</v>
      </c>
    </row>
    <row r="9245" spans="1:9" x14ac:dyDescent="0.35">
      <c r="A9245">
        <v>109244</v>
      </c>
      <c r="B9245" t="s">
        <v>11</v>
      </c>
      <c r="C9245" t="s">
        <v>16</v>
      </c>
      <c r="D9245">
        <v>0</v>
      </c>
      <c r="E9245" s="1">
        <v>45956.677835648145</v>
      </c>
      <c r="F9245" s="1">
        <v>45956.678842592592</v>
      </c>
      <c r="G9245" s="1">
        <v>45956.680879629632</v>
      </c>
      <c r="H9245" s="1">
        <v>45956.684166666666</v>
      </c>
      <c r="I9245" s="1">
        <v>45956.694456018522</v>
      </c>
    </row>
    <row r="9246" spans="1:9" x14ac:dyDescent="0.35">
      <c r="A9246">
        <v>109245</v>
      </c>
      <c r="B9246" t="s">
        <v>23</v>
      </c>
      <c r="C9246" t="s">
        <v>17</v>
      </c>
      <c r="D9246">
        <v>0</v>
      </c>
      <c r="E9246" s="1">
        <v>45956.678229166668</v>
      </c>
      <c r="F9246" s="1">
        <v>45956.678599537037</v>
      </c>
      <c r="G9246" s="1">
        <v>45956.678912037038</v>
      </c>
      <c r="H9246" s="1">
        <v>45956.679710648146</v>
      </c>
      <c r="I9246" s="1">
        <v>45956.680428240739</v>
      </c>
    </row>
    <row r="9247" spans="1:9" x14ac:dyDescent="0.35">
      <c r="A9247">
        <v>109246</v>
      </c>
      <c r="B9247" t="s">
        <v>22</v>
      </c>
      <c r="C9247" t="s">
        <v>12</v>
      </c>
      <c r="D9247">
        <v>0</v>
      </c>
      <c r="E9247" s="1">
        <v>45956.679814814815</v>
      </c>
      <c r="F9247" s="1">
        <v>45956.680543981478</v>
      </c>
      <c r="G9247" s="1">
        <v>45956.681423611109</v>
      </c>
      <c r="H9247" s="1">
        <v>45956.68304398148</v>
      </c>
      <c r="I9247" s="1">
        <v>45956.687534722223</v>
      </c>
    </row>
    <row r="9248" spans="1:9" x14ac:dyDescent="0.35">
      <c r="A9248">
        <v>109247</v>
      </c>
      <c r="B9248" t="s">
        <v>9</v>
      </c>
      <c r="C9248" t="s">
        <v>17</v>
      </c>
      <c r="D9248">
        <v>0</v>
      </c>
      <c r="E9248" s="1">
        <v>45956.680659722224</v>
      </c>
      <c r="F9248" s="1">
        <v>45956.681215277778</v>
      </c>
      <c r="G9248" s="1">
        <v>45956.681585648148</v>
      </c>
      <c r="H9248" s="1">
        <v>45956.682766203703</v>
      </c>
      <c r="I9248" s="1">
        <v>45956.686956018515</v>
      </c>
    </row>
    <row r="9249" spans="1:9" x14ac:dyDescent="0.35">
      <c r="A9249">
        <v>109248</v>
      </c>
      <c r="B9249" t="s">
        <v>19</v>
      </c>
      <c r="C9249" t="s">
        <v>10</v>
      </c>
      <c r="D9249">
        <v>1</v>
      </c>
      <c r="E9249" s="1">
        <v>45956.681898148148</v>
      </c>
      <c r="F9249" s="1">
        <v>45956.68246527778</v>
      </c>
      <c r="G9249" s="1">
        <v>45956.683344907404</v>
      </c>
      <c r="H9249" s="1">
        <v>45956.68414351852</v>
      </c>
      <c r="I9249" s="1">
        <v>45956.695949074077</v>
      </c>
    </row>
    <row r="9250" spans="1:9" x14ac:dyDescent="0.35">
      <c r="A9250">
        <v>109249</v>
      </c>
      <c r="B9250" t="s">
        <v>15</v>
      </c>
      <c r="C9250" t="s">
        <v>17</v>
      </c>
      <c r="D9250">
        <v>0</v>
      </c>
      <c r="E9250" s="1">
        <v>45956.683252314811</v>
      </c>
      <c r="F9250" s="1">
        <v>45956.68445601852</v>
      </c>
      <c r="G9250" s="1">
        <v>45956.685173611113</v>
      </c>
      <c r="H9250" s="1">
        <v>45956.686493055553</v>
      </c>
      <c r="I9250" s="1">
        <v>45956.686863425923</v>
      </c>
    </row>
    <row r="9251" spans="1:9" x14ac:dyDescent="0.35">
      <c r="A9251">
        <v>109250</v>
      </c>
      <c r="B9251" t="s">
        <v>20</v>
      </c>
      <c r="C9251" t="s">
        <v>14</v>
      </c>
      <c r="D9251">
        <v>1</v>
      </c>
      <c r="E9251" s="1">
        <v>45956.687349537038</v>
      </c>
      <c r="F9251" s="1">
        <v>45956.688067129631</v>
      </c>
      <c r="G9251" s="1">
        <v>45956.689097222225</v>
      </c>
      <c r="H9251" s="1">
        <v>45956.689791666664</v>
      </c>
      <c r="I9251" s="1">
        <v>45956.695196759261</v>
      </c>
    </row>
    <row r="9252" spans="1:9" x14ac:dyDescent="0.35">
      <c r="A9252">
        <v>109251</v>
      </c>
      <c r="B9252" t="s">
        <v>18</v>
      </c>
      <c r="C9252" t="s">
        <v>12</v>
      </c>
      <c r="D9252">
        <v>0</v>
      </c>
      <c r="E9252" s="1">
        <v>45956.68917824074</v>
      </c>
      <c r="F9252" s="1">
        <v>45956.690381944441</v>
      </c>
      <c r="G9252" s="1">
        <v>45956.690694444442</v>
      </c>
      <c r="H9252" s="1">
        <v>45956.69390046296</v>
      </c>
      <c r="I9252" s="1">
        <v>45956.705891203703</v>
      </c>
    </row>
    <row r="9253" spans="1:9" x14ac:dyDescent="0.35">
      <c r="A9253">
        <v>109252</v>
      </c>
      <c r="B9253" t="s">
        <v>9</v>
      </c>
      <c r="C9253" t="s">
        <v>12</v>
      </c>
      <c r="D9253">
        <v>0</v>
      </c>
      <c r="E9253" s="1">
        <v>45956.689212962963</v>
      </c>
      <c r="F9253" s="1">
        <v>45956.690069444441</v>
      </c>
      <c r="G9253" s="1">
        <v>45956.691030092596</v>
      </c>
      <c r="H9253" s="1">
        <v>45956.694224537037</v>
      </c>
      <c r="I9253" s="1">
        <v>45956.706828703704</v>
      </c>
    </row>
    <row r="9254" spans="1:9" x14ac:dyDescent="0.35">
      <c r="A9254">
        <v>109253</v>
      </c>
      <c r="B9254" t="s">
        <v>21</v>
      </c>
      <c r="C9254" t="s">
        <v>17</v>
      </c>
      <c r="D9254">
        <v>0</v>
      </c>
      <c r="E9254" s="1">
        <v>45956.691921296297</v>
      </c>
      <c r="F9254" s="1">
        <v>45956.692280092589</v>
      </c>
      <c r="G9254" s="1">
        <v>45956.693101851852</v>
      </c>
      <c r="H9254" s="1">
        <v>45956.69635416667</v>
      </c>
      <c r="I9254" s="1">
        <v>45956.70349537037</v>
      </c>
    </row>
    <row r="9255" spans="1:9" x14ac:dyDescent="0.35">
      <c r="A9255">
        <v>109254</v>
      </c>
      <c r="B9255" t="s">
        <v>9</v>
      </c>
      <c r="C9255" t="s">
        <v>10</v>
      </c>
      <c r="D9255">
        <v>0</v>
      </c>
      <c r="E9255" s="1">
        <v>45956.692233796297</v>
      </c>
      <c r="F9255" s="1">
        <v>45956.692847222221</v>
      </c>
      <c r="G9255" s="1">
        <v>45956.693344907406</v>
      </c>
      <c r="H9255" s="1">
        <v>45956.695034722223</v>
      </c>
      <c r="I9255" s="1">
        <v>45956.702928240738</v>
      </c>
    </row>
    <row r="9256" spans="1:9" x14ac:dyDescent="0.35">
      <c r="A9256">
        <v>109255</v>
      </c>
      <c r="B9256" t="s">
        <v>9</v>
      </c>
      <c r="C9256" t="s">
        <v>17</v>
      </c>
      <c r="D9256">
        <v>0</v>
      </c>
      <c r="E9256" s="1">
        <v>45956.693078703705</v>
      </c>
      <c r="F9256" s="1">
        <v>45956.694340277776</v>
      </c>
      <c r="G9256" s="1">
        <v>45956.695324074077</v>
      </c>
      <c r="H9256" s="1">
        <v>45956.696550925924</v>
      </c>
      <c r="I9256" s="1">
        <v>45956.708194444444</v>
      </c>
    </row>
    <row r="9257" spans="1:9" x14ac:dyDescent="0.35">
      <c r="A9257">
        <v>109256</v>
      </c>
      <c r="B9257" t="s">
        <v>13</v>
      </c>
      <c r="C9257" t="s">
        <v>17</v>
      </c>
      <c r="D9257">
        <v>0</v>
      </c>
      <c r="E9257" s="1">
        <v>45956.693229166667</v>
      </c>
      <c r="F9257" s="1">
        <v>45956.694525462961</v>
      </c>
      <c r="G9257" s="1">
        <v>45956.694594907407</v>
      </c>
      <c r="H9257" s="1">
        <v>45956.697974537034</v>
      </c>
      <c r="I9257" s="1">
        <v>45956.700925925928</v>
      </c>
    </row>
    <row r="9258" spans="1:9" x14ac:dyDescent="0.35">
      <c r="A9258">
        <v>109257</v>
      </c>
      <c r="B9258" t="s">
        <v>22</v>
      </c>
      <c r="C9258" t="s">
        <v>14</v>
      </c>
      <c r="D9258">
        <v>0</v>
      </c>
      <c r="E9258" s="1">
        <v>45956.696585648147</v>
      </c>
      <c r="F9258" s="1">
        <v>45956.697962962964</v>
      </c>
      <c r="G9258" s="1">
        <v>45956.698969907404</v>
      </c>
      <c r="H9258" s="1">
        <v>45956.701944444445</v>
      </c>
      <c r="I9258" s="1">
        <v>45956.710578703707</v>
      </c>
    </row>
    <row r="9259" spans="1:9" x14ac:dyDescent="0.35">
      <c r="A9259">
        <v>109258</v>
      </c>
      <c r="B9259" t="s">
        <v>9</v>
      </c>
      <c r="C9259" t="s">
        <v>10</v>
      </c>
      <c r="D9259">
        <v>0</v>
      </c>
      <c r="E9259" s="1">
        <v>45956.696828703702</v>
      </c>
      <c r="F9259" s="1">
        <v>45956.697453703702</v>
      </c>
      <c r="G9259" s="1">
        <v>45956.698229166665</v>
      </c>
      <c r="H9259" s="1">
        <v>45956.699687499997</v>
      </c>
      <c r="I9259" s="1">
        <v>45956.700370370374</v>
      </c>
    </row>
    <row r="9260" spans="1:9" x14ac:dyDescent="0.35">
      <c r="A9260">
        <v>109259</v>
      </c>
      <c r="B9260" t="s">
        <v>21</v>
      </c>
      <c r="C9260" t="s">
        <v>14</v>
      </c>
      <c r="D9260">
        <v>0</v>
      </c>
      <c r="E9260" s="1">
        <v>45956.699629629627</v>
      </c>
      <c r="F9260" s="1">
        <v>45956.70034722222</v>
      </c>
      <c r="G9260" s="1">
        <v>45956.700567129628</v>
      </c>
      <c r="H9260" s="1">
        <v>45956.701550925929</v>
      </c>
      <c r="I9260" s="1">
        <v>45956.707291666666</v>
      </c>
    </row>
    <row r="9261" spans="1:9" x14ac:dyDescent="0.35">
      <c r="A9261">
        <v>109260</v>
      </c>
      <c r="B9261" t="s">
        <v>21</v>
      </c>
      <c r="C9261" t="s">
        <v>10</v>
      </c>
      <c r="D9261">
        <v>0</v>
      </c>
      <c r="E9261" s="1">
        <v>45956.701307870368</v>
      </c>
      <c r="F9261" s="1">
        <v>45956.70171296296</v>
      </c>
      <c r="G9261" s="1">
        <v>45956.702673611115</v>
      </c>
      <c r="H9261" s="1">
        <v>45956.705462962964</v>
      </c>
      <c r="I9261" s="1">
        <v>45956.706145833334</v>
      </c>
    </row>
    <row r="9262" spans="1:9" x14ac:dyDescent="0.35">
      <c r="A9262">
        <v>109261</v>
      </c>
      <c r="B9262" t="s">
        <v>11</v>
      </c>
      <c r="C9262" t="s">
        <v>14</v>
      </c>
      <c r="D9262">
        <v>0</v>
      </c>
      <c r="E9262" s="1">
        <v>45956.702314814815</v>
      </c>
      <c r="F9262" s="1">
        <v>45956.703611111108</v>
      </c>
      <c r="G9262" s="1">
        <v>45956.704259259262</v>
      </c>
      <c r="H9262" s="1">
        <v>45956.705995370372</v>
      </c>
      <c r="I9262" s="1">
        <v>45956.719583333332</v>
      </c>
    </row>
    <row r="9263" spans="1:9" x14ac:dyDescent="0.35">
      <c r="A9263">
        <v>109262</v>
      </c>
      <c r="B9263" t="s">
        <v>21</v>
      </c>
      <c r="C9263" t="s">
        <v>10</v>
      </c>
      <c r="D9263">
        <v>0</v>
      </c>
      <c r="E9263" s="1">
        <v>45956.704375000001</v>
      </c>
      <c r="F9263" s="1">
        <v>45956.705023148148</v>
      </c>
      <c r="G9263" s="1">
        <v>45956.705358796295</v>
      </c>
      <c r="H9263" s="1">
        <v>45956.706284722219</v>
      </c>
      <c r="I9263" s="1">
        <v>45956.718472222223</v>
      </c>
    </row>
    <row r="9264" spans="1:9" x14ac:dyDescent="0.35">
      <c r="A9264">
        <v>109263</v>
      </c>
      <c r="B9264" t="s">
        <v>18</v>
      </c>
      <c r="C9264" t="s">
        <v>14</v>
      </c>
      <c r="D9264">
        <v>0</v>
      </c>
      <c r="E9264" s="1">
        <v>45956.705057870371</v>
      </c>
      <c r="F9264" s="1">
        <v>45956.706076388888</v>
      </c>
      <c r="G9264" s="1">
        <v>45956.706203703703</v>
      </c>
      <c r="H9264" s="1">
        <v>45956.707175925927</v>
      </c>
      <c r="I9264" s="1">
        <v>45956.707858796297</v>
      </c>
    </row>
    <row r="9265" spans="1:9" x14ac:dyDescent="0.35">
      <c r="A9265">
        <v>109264</v>
      </c>
      <c r="B9265" t="s">
        <v>18</v>
      </c>
      <c r="C9265" t="s">
        <v>10</v>
      </c>
      <c r="D9265">
        <v>0</v>
      </c>
      <c r="E9265" s="1">
        <v>45956.706828703704</v>
      </c>
      <c r="F9265" s="1">
        <v>45956.707303240742</v>
      </c>
      <c r="G9265" s="1">
        <v>45956.708298611113</v>
      </c>
      <c r="H9265" s="1">
        <v>45956.710289351853</v>
      </c>
      <c r="I9265" s="1">
        <v>45956.713067129633</v>
      </c>
    </row>
    <row r="9266" spans="1:9" x14ac:dyDescent="0.35">
      <c r="A9266">
        <v>109265</v>
      </c>
      <c r="B9266" t="s">
        <v>9</v>
      </c>
      <c r="C9266" t="s">
        <v>10</v>
      </c>
      <c r="D9266">
        <v>0</v>
      </c>
      <c r="E9266" s="1">
        <v>45957.292430555557</v>
      </c>
      <c r="F9266" s="1">
        <v>45957.293541666666</v>
      </c>
      <c r="G9266" s="1">
        <v>45957.294212962966</v>
      </c>
      <c r="H9266" s="1">
        <v>45957.297395833331</v>
      </c>
      <c r="I9266" s="1">
        <v>45957.305208333331</v>
      </c>
    </row>
    <row r="9267" spans="1:9" x14ac:dyDescent="0.35">
      <c r="A9267">
        <v>109266</v>
      </c>
      <c r="B9267" t="s">
        <v>9</v>
      </c>
      <c r="C9267" t="s">
        <v>16</v>
      </c>
      <c r="D9267">
        <v>0</v>
      </c>
      <c r="E9267" s="1">
        <v>45957.292708333334</v>
      </c>
      <c r="F9267" s="1">
        <v>45957.293194444443</v>
      </c>
      <c r="G9267" s="1">
        <v>45957.295034722221</v>
      </c>
      <c r="H9267" s="1">
        <v>45957.299722222226</v>
      </c>
      <c r="I9267" s="1">
        <v>45957.30259259259</v>
      </c>
    </row>
    <row r="9268" spans="1:9" x14ac:dyDescent="0.35">
      <c r="A9268">
        <v>109267</v>
      </c>
      <c r="B9268" t="s">
        <v>9</v>
      </c>
      <c r="C9268" t="s">
        <v>17</v>
      </c>
      <c r="D9268">
        <v>0</v>
      </c>
      <c r="E9268" s="1">
        <v>45957.296111111114</v>
      </c>
      <c r="F9268" s="1">
        <v>45957.2969212963</v>
      </c>
      <c r="G9268" s="1">
        <v>45957.297118055554</v>
      </c>
      <c r="H9268" s="1">
        <v>45957.300578703704</v>
      </c>
      <c r="I9268" s="1">
        <v>45957.304432870369</v>
      </c>
    </row>
    <row r="9269" spans="1:9" x14ac:dyDescent="0.35">
      <c r="A9269">
        <v>109268</v>
      </c>
      <c r="B9269" t="s">
        <v>11</v>
      </c>
      <c r="C9269" t="s">
        <v>12</v>
      </c>
      <c r="D9269">
        <v>0</v>
      </c>
      <c r="E9269" s="1">
        <v>45957.296377314815</v>
      </c>
      <c r="F9269" s="1">
        <v>45957.297581018516</v>
      </c>
      <c r="G9269" s="1">
        <v>45957.297777777778</v>
      </c>
      <c r="H9269" s="1">
        <v>45957.300775462965</v>
      </c>
      <c r="I9269" s="1">
        <v>45957.31453703704</v>
      </c>
    </row>
    <row r="9270" spans="1:9" x14ac:dyDescent="0.35">
      <c r="A9270">
        <v>109269</v>
      </c>
      <c r="B9270" t="s">
        <v>21</v>
      </c>
      <c r="C9270" t="s">
        <v>14</v>
      </c>
      <c r="D9270">
        <v>0</v>
      </c>
      <c r="E9270" s="1">
        <v>45957.300115740742</v>
      </c>
      <c r="F9270" s="1">
        <v>45957.300810185188</v>
      </c>
      <c r="G9270" s="1">
        <v>45957.301030092596</v>
      </c>
      <c r="H9270" s="1">
        <v>45957.302303240744</v>
      </c>
      <c r="I9270" s="1">
        <v>45957.310694444444</v>
      </c>
    </row>
    <row r="9271" spans="1:9" x14ac:dyDescent="0.35">
      <c r="A9271">
        <v>109270</v>
      </c>
      <c r="B9271" t="s">
        <v>18</v>
      </c>
      <c r="C9271" t="s">
        <v>17</v>
      </c>
      <c r="D9271">
        <v>0</v>
      </c>
      <c r="E9271" s="1">
        <v>45957.300405092596</v>
      </c>
      <c r="F9271" s="1">
        <v>45957.301469907405</v>
      </c>
      <c r="G9271" s="1">
        <v>45957.302499999998</v>
      </c>
      <c r="H9271" s="1">
        <v>45957.305185185185</v>
      </c>
      <c r="I9271" s="1">
        <v>45957.3125462963</v>
      </c>
    </row>
    <row r="9272" spans="1:9" x14ac:dyDescent="0.35">
      <c r="A9272">
        <v>109271</v>
      </c>
      <c r="B9272" t="s">
        <v>23</v>
      </c>
      <c r="C9272" t="s">
        <v>12</v>
      </c>
      <c r="D9272">
        <v>0</v>
      </c>
      <c r="E9272" s="1">
        <v>45957.303495370368</v>
      </c>
      <c r="F9272" s="1">
        <v>45957.303946759261</v>
      </c>
      <c r="G9272" s="1">
        <v>45957.304675925923</v>
      </c>
      <c r="H9272" s="1">
        <v>45957.306284722225</v>
      </c>
      <c r="I9272" s="1">
        <v>45957.315000000002</v>
      </c>
    </row>
    <row r="9273" spans="1:9" x14ac:dyDescent="0.35">
      <c r="A9273">
        <v>109272</v>
      </c>
      <c r="B9273" t="s">
        <v>9</v>
      </c>
      <c r="C9273" t="s">
        <v>17</v>
      </c>
      <c r="D9273">
        <v>0</v>
      </c>
      <c r="E9273" s="1">
        <v>45957.305046296293</v>
      </c>
      <c r="F9273" s="1">
        <v>45957.305763888886</v>
      </c>
      <c r="G9273" s="1">
        <v>45957.306631944448</v>
      </c>
      <c r="H9273" s="1">
        <v>45957.307708333334</v>
      </c>
      <c r="I9273" s="1">
        <v>45957.315300925926</v>
      </c>
    </row>
    <row r="9274" spans="1:9" x14ac:dyDescent="0.35">
      <c r="A9274">
        <v>109273</v>
      </c>
      <c r="B9274" t="s">
        <v>18</v>
      </c>
      <c r="C9274" t="s">
        <v>17</v>
      </c>
      <c r="D9274">
        <v>0</v>
      </c>
      <c r="E9274" s="1">
        <v>45957.306145833332</v>
      </c>
      <c r="F9274" s="1">
        <v>45957.306932870371</v>
      </c>
      <c r="G9274" s="1">
        <v>45957.307175925926</v>
      </c>
      <c r="H9274" s="1">
        <v>45957.308310185188</v>
      </c>
      <c r="I9274" s="1">
        <v>45957.318923611114</v>
      </c>
    </row>
    <row r="9275" spans="1:9" x14ac:dyDescent="0.35">
      <c r="A9275">
        <v>109274</v>
      </c>
      <c r="B9275" t="s">
        <v>21</v>
      </c>
      <c r="C9275" t="s">
        <v>12</v>
      </c>
      <c r="D9275">
        <v>0</v>
      </c>
      <c r="E9275" s="1">
        <v>45957.30773148148</v>
      </c>
      <c r="F9275" s="1">
        <v>45957.308263888888</v>
      </c>
      <c r="G9275" s="1">
        <v>45957.309039351851</v>
      </c>
      <c r="H9275" s="1">
        <v>45957.312430555554</v>
      </c>
      <c r="I9275" s="1">
        <v>45957.313877314817</v>
      </c>
    </row>
    <row r="9276" spans="1:9" x14ac:dyDescent="0.35">
      <c r="A9276">
        <v>109275</v>
      </c>
      <c r="B9276" t="s">
        <v>18</v>
      </c>
      <c r="C9276" t="s">
        <v>17</v>
      </c>
      <c r="D9276">
        <v>0</v>
      </c>
      <c r="E9276" s="1">
        <v>45957.309525462966</v>
      </c>
      <c r="F9276" s="1">
        <v>45957.310115740744</v>
      </c>
      <c r="G9276" s="1">
        <v>45957.310752314814</v>
      </c>
      <c r="H9276" s="1">
        <v>45957.312847222223</v>
      </c>
      <c r="I9276" s="1">
        <v>45957.316134259258</v>
      </c>
    </row>
    <row r="9277" spans="1:9" x14ac:dyDescent="0.35">
      <c r="A9277">
        <v>109276</v>
      </c>
      <c r="B9277" t="s">
        <v>9</v>
      </c>
      <c r="C9277" t="s">
        <v>17</v>
      </c>
      <c r="D9277">
        <v>0</v>
      </c>
      <c r="E9277" s="1">
        <v>45957.311793981484</v>
      </c>
      <c r="F9277" s="1">
        <v>45957.312268518515</v>
      </c>
      <c r="G9277" s="1">
        <v>45957.312673611108</v>
      </c>
      <c r="H9277" s="1">
        <v>45957.314976851849</v>
      </c>
      <c r="I9277" s="1">
        <v>45957.324247685188</v>
      </c>
    </row>
    <row r="9278" spans="1:9" x14ac:dyDescent="0.35">
      <c r="A9278">
        <v>109277</v>
      </c>
      <c r="B9278" t="s">
        <v>20</v>
      </c>
      <c r="C9278" t="s">
        <v>12</v>
      </c>
      <c r="D9278">
        <v>0</v>
      </c>
      <c r="E9278" s="1">
        <v>45957.312037037038</v>
      </c>
      <c r="F9278" s="1">
        <v>45957.312650462962</v>
      </c>
      <c r="G9278" s="1">
        <v>45957.312974537039</v>
      </c>
      <c r="H9278" s="1">
        <v>45957.316388888888</v>
      </c>
      <c r="I9278" s="1">
        <v>45957.327800925923</v>
      </c>
    </row>
    <row r="9279" spans="1:9" x14ac:dyDescent="0.35">
      <c r="A9279">
        <v>109278</v>
      </c>
      <c r="B9279" t="s">
        <v>21</v>
      </c>
      <c r="C9279" t="s">
        <v>10</v>
      </c>
      <c r="D9279">
        <v>0</v>
      </c>
      <c r="E9279" s="1">
        <v>45957.314687500002</v>
      </c>
      <c r="F9279" s="1">
        <v>45957.315879629627</v>
      </c>
      <c r="G9279" s="1">
        <v>45957.316817129627</v>
      </c>
      <c r="H9279" s="1">
        <v>45957.319189814814</v>
      </c>
      <c r="I9279" s="1">
        <v>45957.329247685186</v>
      </c>
    </row>
    <row r="9280" spans="1:9" x14ac:dyDescent="0.35">
      <c r="A9280">
        <v>109279</v>
      </c>
      <c r="B9280" t="s">
        <v>9</v>
      </c>
      <c r="C9280" t="s">
        <v>16</v>
      </c>
      <c r="D9280">
        <v>0</v>
      </c>
      <c r="E9280" s="1">
        <v>45957.316041666665</v>
      </c>
      <c r="F9280" s="1">
        <v>45957.317071759258</v>
      </c>
      <c r="G9280" s="1">
        <v>45957.31894675926</v>
      </c>
      <c r="H9280" s="1">
        <v>45957.320543981485</v>
      </c>
      <c r="I9280" s="1">
        <v>45957.333715277775</v>
      </c>
    </row>
    <row r="9281" spans="1:9" x14ac:dyDescent="0.35">
      <c r="A9281">
        <v>109280</v>
      </c>
      <c r="B9281" t="s">
        <v>13</v>
      </c>
      <c r="C9281" t="s">
        <v>12</v>
      </c>
      <c r="D9281">
        <v>0</v>
      </c>
      <c r="E9281" s="1">
        <v>45957.323252314818</v>
      </c>
      <c r="F9281" s="1">
        <v>45957.323981481481</v>
      </c>
      <c r="G9281" s="1">
        <v>45957.32440972222</v>
      </c>
      <c r="H9281" s="1">
        <v>45957.326770833337</v>
      </c>
      <c r="I9281" s="1">
        <v>45957.331689814811</v>
      </c>
    </row>
    <row r="9282" spans="1:9" x14ac:dyDescent="0.35">
      <c r="A9282">
        <v>109281</v>
      </c>
      <c r="B9282" t="s">
        <v>23</v>
      </c>
      <c r="C9282" t="s">
        <v>10</v>
      </c>
      <c r="D9282">
        <v>0</v>
      </c>
      <c r="E9282" s="1">
        <v>45957.327037037037</v>
      </c>
      <c r="F9282" s="1">
        <v>45957.328275462962</v>
      </c>
      <c r="G9282" s="1">
        <v>45957.328587962962</v>
      </c>
      <c r="H9282" s="1">
        <v>45957.331087962964</v>
      </c>
      <c r="I9282" s="1">
        <v>45957.333981481483</v>
      </c>
    </row>
    <row r="9283" spans="1:9" x14ac:dyDescent="0.35">
      <c r="A9283">
        <v>109282</v>
      </c>
      <c r="B9283" t="s">
        <v>13</v>
      </c>
      <c r="C9283" t="s">
        <v>10</v>
      </c>
      <c r="D9283">
        <v>0</v>
      </c>
      <c r="E9283" s="1">
        <v>45957.327094907407</v>
      </c>
      <c r="F9283" s="1">
        <v>45957.327743055554</v>
      </c>
      <c r="G9283" s="1">
        <v>45957.327905092592</v>
      </c>
      <c r="H9283" s="1">
        <v>45957.331006944441</v>
      </c>
      <c r="I9283" s="1">
        <v>45957.344155092593</v>
      </c>
    </row>
    <row r="9284" spans="1:9" x14ac:dyDescent="0.35">
      <c r="A9284">
        <v>109283</v>
      </c>
      <c r="B9284" t="s">
        <v>23</v>
      </c>
      <c r="C9284" t="s">
        <v>10</v>
      </c>
      <c r="D9284">
        <v>0</v>
      </c>
      <c r="E9284" s="1">
        <v>45957.332048611112</v>
      </c>
      <c r="F9284" s="1">
        <v>45957.332905092589</v>
      </c>
      <c r="G9284" s="1">
        <v>45957.333240740743</v>
      </c>
      <c r="H9284" s="1">
        <v>45957.335497685184</v>
      </c>
      <c r="I9284" s="1">
        <v>45957.341689814813</v>
      </c>
    </row>
    <row r="9285" spans="1:9" x14ac:dyDescent="0.35">
      <c r="A9285">
        <v>109284</v>
      </c>
      <c r="B9285" t="s">
        <v>21</v>
      </c>
      <c r="C9285" t="s">
        <v>12</v>
      </c>
      <c r="D9285">
        <v>0</v>
      </c>
      <c r="E9285" s="1">
        <v>45957.33384259259</v>
      </c>
      <c r="F9285" s="1">
        <v>45957.334861111114</v>
      </c>
      <c r="G9285" s="1">
        <v>45957.335115740738</v>
      </c>
      <c r="H9285" s="1">
        <v>45957.336875000001</v>
      </c>
      <c r="I9285" s="1">
        <v>45957.338888888888</v>
      </c>
    </row>
    <row r="9286" spans="1:9" x14ac:dyDescent="0.35">
      <c r="A9286">
        <v>109285</v>
      </c>
      <c r="B9286" t="s">
        <v>9</v>
      </c>
      <c r="C9286" t="s">
        <v>12</v>
      </c>
      <c r="D9286">
        <v>0</v>
      </c>
      <c r="E9286" s="1">
        <v>45957.334513888891</v>
      </c>
      <c r="F9286" s="1">
        <v>45957.3356712963</v>
      </c>
      <c r="G9286" s="1">
        <v>45957.336122685185</v>
      </c>
      <c r="H9286" s="1">
        <v>45957.338958333334</v>
      </c>
      <c r="I9286" s="1">
        <v>45957.342488425929</v>
      </c>
    </row>
    <row r="9287" spans="1:9" x14ac:dyDescent="0.35">
      <c r="A9287">
        <v>109286</v>
      </c>
      <c r="B9287" t="s">
        <v>11</v>
      </c>
      <c r="C9287" t="s">
        <v>17</v>
      </c>
      <c r="D9287">
        <v>0</v>
      </c>
      <c r="E9287" s="1">
        <v>45957.336180555554</v>
      </c>
      <c r="F9287" s="1">
        <v>45957.33734953704</v>
      </c>
      <c r="G9287" s="1">
        <v>45957.338194444441</v>
      </c>
      <c r="H9287" s="1">
        <v>45957.34103009259</v>
      </c>
      <c r="I9287" s="1">
        <v>45957.35052083333</v>
      </c>
    </row>
    <row r="9288" spans="1:9" x14ac:dyDescent="0.35">
      <c r="A9288">
        <v>109287</v>
      </c>
      <c r="B9288" t="s">
        <v>11</v>
      </c>
      <c r="C9288" t="s">
        <v>17</v>
      </c>
      <c r="D9288">
        <v>0</v>
      </c>
      <c r="E9288" s="1">
        <v>45957.337546296294</v>
      </c>
      <c r="F9288" s="1">
        <v>45957.337997685187</v>
      </c>
      <c r="G9288" s="1">
        <v>45957.338750000003</v>
      </c>
      <c r="H9288" s="1">
        <v>45957.341967592591</v>
      </c>
      <c r="I9288" s="1">
        <v>45957.350578703707</v>
      </c>
    </row>
    <row r="9289" spans="1:9" x14ac:dyDescent="0.35">
      <c r="A9289">
        <v>109288</v>
      </c>
      <c r="B9289" t="s">
        <v>9</v>
      </c>
      <c r="C9289" t="s">
        <v>14</v>
      </c>
      <c r="D9289">
        <v>0</v>
      </c>
      <c r="E9289" s="1">
        <v>45957.33871527778</v>
      </c>
      <c r="F9289" s="1">
        <v>45957.339398148149</v>
      </c>
      <c r="G9289" s="1">
        <v>45957.340196759258</v>
      </c>
      <c r="H9289" s="1">
        <v>45957.341620370367</v>
      </c>
      <c r="I9289" s="1">
        <v>45957.351412037038</v>
      </c>
    </row>
    <row r="9290" spans="1:9" x14ac:dyDescent="0.35">
      <c r="A9290">
        <v>109289</v>
      </c>
      <c r="B9290" t="s">
        <v>15</v>
      </c>
      <c r="C9290" t="s">
        <v>14</v>
      </c>
      <c r="D9290">
        <v>0</v>
      </c>
      <c r="E9290" s="1">
        <v>45957.339444444442</v>
      </c>
      <c r="F9290" s="1">
        <v>45957.340185185189</v>
      </c>
      <c r="G9290" s="1">
        <v>45957.340567129628</v>
      </c>
      <c r="H9290" s="1">
        <v>45957.342048611114</v>
      </c>
      <c r="I9290" s="1">
        <v>45957.345138888886</v>
      </c>
    </row>
    <row r="9291" spans="1:9" x14ac:dyDescent="0.35">
      <c r="A9291">
        <v>109290</v>
      </c>
      <c r="B9291" t="s">
        <v>19</v>
      </c>
      <c r="C9291" t="s">
        <v>16</v>
      </c>
      <c r="D9291">
        <v>0</v>
      </c>
      <c r="E9291" s="1">
        <v>45957.339699074073</v>
      </c>
      <c r="F9291" s="1">
        <v>45957.340312499997</v>
      </c>
      <c r="G9291" s="1">
        <v>45957.340937499997</v>
      </c>
      <c r="H9291" s="1">
        <v>45957.345000000001</v>
      </c>
      <c r="I9291" s="1">
        <v>45957.357638888891</v>
      </c>
    </row>
    <row r="9292" spans="1:9" x14ac:dyDescent="0.35">
      <c r="A9292">
        <v>109291</v>
      </c>
      <c r="B9292" t="s">
        <v>18</v>
      </c>
      <c r="C9292" t="s">
        <v>17</v>
      </c>
      <c r="D9292">
        <v>0</v>
      </c>
      <c r="E9292" s="1">
        <v>45957.34065972222</v>
      </c>
      <c r="F9292" s="1">
        <v>45957.341284722221</v>
      </c>
      <c r="G9292" s="1">
        <v>45957.342129629629</v>
      </c>
      <c r="H9292" s="1">
        <v>45957.344305555554</v>
      </c>
      <c r="I9292" s="1">
        <v>45957.345173611109</v>
      </c>
    </row>
    <row r="9293" spans="1:9" x14ac:dyDescent="0.35">
      <c r="A9293">
        <v>109292</v>
      </c>
      <c r="B9293" t="s">
        <v>20</v>
      </c>
      <c r="C9293" t="s">
        <v>14</v>
      </c>
      <c r="D9293">
        <v>0</v>
      </c>
      <c r="E9293" s="1">
        <v>45957.343622685185</v>
      </c>
      <c r="F9293" s="1">
        <v>45957.344155092593</v>
      </c>
      <c r="G9293" s="1">
        <v>45957.344664351855</v>
      </c>
      <c r="H9293" s="1">
        <v>45957.345706018517</v>
      </c>
      <c r="I9293" s="1">
        <v>45957.348182870373</v>
      </c>
    </row>
    <row r="9294" spans="1:9" x14ac:dyDescent="0.35">
      <c r="A9294">
        <v>109293</v>
      </c>
      <c r="B9294" t="s">
        <v>21</v>
      </c>
      <c r="C9294" t="s">
        <v>17</v>
      </c>
      <c r="D9294">
        <v>0</v>
      </c>
      <c r="E9294" s="1">
        <v>45957.343865740739</v>
      </c>
      <c r="F9294" s="1">
        <v>45957.344340277778</v>
      </c>
      <c r="G9294" s="1">
        <v>45957.344618055555</v>
      </c>
      <c r="H9294" s="1">
        <v>45957.346875000003</v>
      </c>
      <c r="I9294" s="1">
        <v>45957.356261574074</v>
      </c>
    </row>
    <row r="9295" spans="1:9" x14ac:dyDescent="0.35">
      <c r="A9295">
        <v>109294</v>
      </c>
      <c r="B9295" t="s">
        <v>13</v>
      </c>
      <c r="C9295" t="s">
        <v>12</v>
      </c>
      <c r="D9295">
        <v>0</v>
      </c>
      <c r="E9295" s="1">
        <v>45957.344282407408</v>
      </c>
      <c r="F9295" s="1">
        <v>45957.345347222225</v>
      </c>
      <c r="G9295" s="1">
        <v>45957.345555555556</v>
      </c>
      <c r="H9295" s="1">
        <v>45957.347083333334</v>
      </c>
      <c r="I9295" s="1">
        <v>45957.352164351854</v>
      </c>
    </row>
    <row r="9296" spans="1:9" x14ac:dyDescent="0.35">
      <c r="A9296">
        <v>109295</v>
      </c>
      <c r="B9296" t="s">
        <v>11</v>
      </c>
      <c r="C9296" t="s">
        <v>16</v>
      </c>
      <c r="D9296">
        <v>0</v>
      </c>
      <c r="E9296" s="1">
        <v>45957.344398148147</v>
      </c>
      <c r="F9296" s="1">
        <v>45957.345462962963</v>
      </c>
      <c r="G9296" s="1">
        <v>45957.347291666665</v>
      </c>
      <c r="H9296" s="1">
        <v>45957.347893518519</v>
      </c>
      <c r="I9296" s="1">
        <v>45957.35125</v>
      </c>
    </row>
    <row r="9297" spans="1:9" x14ac:dyDescent="0.35">
      <c r="A9297">
        <v>109296</v>
      </c>
      <c r="B9297" t="s">
        <v>21</v>
      </c>
      <c r="C9297" t="s">
        <v>12</v>
      </c>
      <c r="D9297">
        <v>0</v>
      </c>
      <c r="E9297" s="1">
        <v>45957.346574074072</v>
      </c>
      <c r="F9297" s="1">
        <v>45957.347222222219</v>
      </c>
      <c r="G9297" s="1">
        <v>45957.348113425927</v>
      </c>
      <c r="H9297" s="1">
        <v>45957.349895833337</v>
      </c>
      <c r="I9297" s="1">
        <v>45957.353946759256</v>
      </c>
    </row>
    <row r="9298" spans="1:9" x14ac:dyDescent="0.35">
      <c r="A9298">
        <v>109297</v>
      </c>
      <c r="B9298" t="s">
        <v>19</v>
      </c>
      <c r="C9298" t="s">
        <v>14</v>
      </c>
      <c r="D9298">
        <v>0</v>
      </c>
      <c r="E9298" s="1">
        <v>45957.34814814815</v>
      </c>
      <c r="F9298" s="1">
        <v>45957.348912037036</v>
      </c>
      <c r="G9298" s="1">
        <v>45957.349849537037</v>
      </c>
      <c r="H9298" s="1">
        <v>45957.352800925924</v>
      </c>
      <c r="I9298" s="1">
        <v>45957.354444444441</v>
      </c>
    </row>
    <row r="9299" spans="1:9" x14ac:dyDescent="0.35">
      <c r="A9299">
        <v>109298</v>
      </c>
      <c r="B9299" t="s">
        <v>23</v>
      </c>
      <c r="C9299" t="s">
        <v>17</v>
      </c>
      <c r="D9299">
        <v>0</v>
      </c>
      <c r="E9299" s="1">
        <v>45957.350555555553</v>
      </c>
      <c r="F9299" s="1">
        <v>45957.351261574076</v>
      </c>
      <c r="G9299" s="1">
        <v>45957.352256944447</v>
      </c>
      <c r="H9299" s="1">
        <v>45957.353726851848</v>
      </c>
      <c r="I9299" s="1">
        <v>45957.365185185183</v>
      </c>
    </row>
    <row r="9300" spans="1:9" x14ac:dyDescent="0.35">
      <c r="A9300">
        <v>109299</v>
      </c>
      <c r="B9300" t="s">
        <v>18</v>
      </c>
      <c r="C9300" t="s">
        <v>16</v>
      </c>
      <c r="D9300">
        <v>0</v>
      </c>
      <c r="E9300" s="1">
        <v>45957.352233796293</v>
      </c>
      <c r="F9300" s="1">
        <v>45957.35297453704</v>
      </c>
      <c r="G9300" s="1">
        <v>45957.354432870372</v>
      </c>
      <c r="H9300" s="1">
        <v>45957.355532407404</v>
      </c>
      <c r="I9300" s="1">
        <v>45957.360405092593</v>
      </c>
    </row>
    <row r="9301" spans="1:9" x14ac:dyDescent="0.35">
      <c r="A9301">
        <v>109300</v>
      </c>
      <c r="B9301" t="s">
        <v>11</v>
      </c>
      <c r="C9301" t="s">
        <v>17</v>
      </c>
      <c r="D9301">
        <v>0</v>
      </c>
      <c r="E9301" s="1">
        <v>45957.353206018517</v>
      </c>
      <c r="F9301" s="1">
        <v>45957.353888888887</v>
      </c>
      <c r="G9301" s="1">
        <v>45957.35434027778</v>
      </c>
      <c r="H9301" s="1">
        <v>45957.356493055559</v>
      </c>
      <c r="I9301" s="1">
        <v>45957.361458333333</v>
      </c>
    </row>
    <row r="9302" spans="1:9" x14ac:dyDescent="0.35">
      <c r="A9302">
        <v>109301</v>
      </c>
      <c r="B9302" t="s">
        <v>11</v>
      </c>
      <c r="C9302" t="s">
        <v>16</v>
      </c>
      <c r="D9302">
        <v>0</v>
      </c>
      <c r="E9302" s="1">
        <v>45957.355046296296</v>
      </c>
      <c r="F9302" s="1">
        <v>45957.355520833335</v>
      </c>
      <c r="G9302" s="1">
        <v>45957.356736111113</v>
      </c>
      <c r="H9302" s="1">
        <v>45957.359780092593</v>
      </c>
      <c r="I9302" s="1">
        <v>45957.364872685182</v>
      </c>
    </row>
    <row r="9303" spans="1:9" x14ac:dyDescent="0.35">
      <c r="A9303">
        <v>109302</v>
      </c>
      <c r="B9303" t="s">
        <v>11</v>
      </c>
      <c r="C9303" t="s">
        <v>14</v>
      </c>
      <c r="D9303">
        <v>0</v>
      </c>
      <c r="E9303" s="1">
        <v>45957.357303240744</v>
      </c>
      <c r="F9303" s="1">
        <v>45957.35769675926</v>
      </c>
      <c r="G9303" s="1">
        <v>45957.358726851853</v>
      </c>
      <c r="H9303" s="1">
        <v>45957.359479166669</v>
      </c>
      <c r="I9303" s="1">
        <v>45957.365729166668</v>
      </c>
    </row>
    <row r="9304" spans="1:9" x14ac:dyDescent="0.35">
      <c r="A9304">
        <v>109303</v>
      </c>
      <c r="B9304" t="s">
        <v>18</v>
      </c>
      <c r="C9304" t="s">
        <v>17</v>
      </c>
      <c r="D9304">
        <v>0</v>
      </c>
      <c r="E9304" s="1">
        <v>45957.357314814813</v>
      </c>
      <c r="F9304" s="1">
        <v>45957.35833333333</v>
      </c>
      <c r="G9304" s="1">
        <v>45957.359016203707</v>
      </c>
      <c r="H9304" s="1">
        <v>45957.361562500002</v>
      </c>
      <c r="I9304" s="1">
        <v>45957.361828703702</v>
      </c>
    </row>
    <row r="9305" spans="1:9" x14ac:dyDescent="0.35">
      <c r="A9305">
        <v>109304</v>
      </c>
      <c r="B9305" t="s">
        <v>15</v>
      </c>
      <c r="C9305" t="s">
        <v>16</v>
      </c>
      <c r="D9305">
        <v>0</v>
      </c>
      <c r="E9305" s="1">
        <v>45957.358414351853</v>
      </c>
      <c r="F9305" s="1">
        <v>45957.359236111108</v>
      </c>
      <c r="G9305" s="1">
        <v>45957.360856481479</v>
      </c>
      <c r="H9305" s="1">
        <v>45957.364930555559</v>
      </c>
      <c r="I9305" s="1">
        <v>45957.365844907406</v>
      </c>
    </row>
    <row r="9306" spans="1:9" x14ac:dyDescent="0.35">
      <c r="A9306">
        <v>109305</v>
      </c>
      <c r="B9306" t="s">
        <v>11</v>
      </c>
      <c r="C9306" t="s">
        <v>12</v>
      </c>
      <c r="D9306">
        <v>0</v>
      </c>
      <c r="E9306" s="1">
        <v>45957.359513888892</v>
      </c>
      <c r="F9306" s="1">
        <v>45957.360243055555</v>
      </c>
      <c r="G9306" s="1">
        <v>45957.360821759263</v>
      </c>
      <c r="H9306" s="1">
        <v>45957.361655092594</v>
      </c>
      <c r="I9306" s="1">
        <v>45957.372002314813</v>
      </c>
    </row>
    <row r="9307" spans="1:9" x14ac:dyDescent="0.35">
      <c r="A9307">
        <v>109306</v>
      </c>
      <c r="B9307" t="s">
        <v>11</v>
      </c>
      <c r="C9307" t="s">
        <v>14</v>
      </c>
      <c r="D9307">
        <v>0</v>
      </c>
      <c r="E9307" s="1">
        <v>45957.36105324074</v>
      </c>
      <c r="F9307" s="1">
        <v>45957.36173611111</v>
      </c>
      <c r="G9307" s="1">
        <v>45957.362557870372</v>
      </c>
      <c r="H9307" s="1">
        <v>45957.365405092591</v>
      </c>
      <c r="I9307" s="1">
        <v>45957.378750000003</v>
      </c>
    </row>
    <row r="9308" spans="1:9" x14ac:dyDescent="0.35">
      <c r="A9308">
        <v>109307</v>
      </c>
      <c r="B9308" t="s">
        <v>15</v>
      </c>
      <c r="C9308" t="s">
        <v>17</v>
      </c>
      <c r="D9308">
        <v>0</v>
      </c>
      <c r="E9308" s="1">
        <v>45957.362037037034</v>
      </c>
      <c r="F9308" s="1">
        <v>45957.36309027778</v>
      </c>
      <c r="G9308" s="1">
        <v>45957.363622685189</v>
      </c>
      <c r="H9308" s="1">
        <v>45957.365624999999</v>
      </c>
      <c r="I9308" s="1">
        <v>45957.369895833333</v>
      </c>
    </row>
    <row r="9309" spans="1:9" x14ac:dyDescent="0.35">
      <c r="A9309">
        <v>109308</v>
      </c>
      <c r="B9309" t="s">
        <v>23</v>
      </c>
      <c r="C9309" t="s">
        <v>10</v>
      </c>
      <c r="D9309">
        <v>0</v>
      </c>
      <c r="E9309" s="1">
        <v>45957.363703703704</v>
      </c>
      <c r="F9309" s="1">
        <v>45957.364050925928</v>
      </c>
      <c r="G9309" s="1">
        <v>45957.364965277775</v>
      </c>
      <c r="H9309" s="1">
        <v>45957.36613425926</v>
      </c>
      <c r="I9309" s="1">
        <v>45957.374016203707</v>
      </c>
    </row>
    <row r="9310" spans="1:9" x14ac:dyDescent="0.35">
      <c r="A9310">
        <v>109309</v>
      </c>
      <c r="B9310" t="s">
        <v>9</v>
      </c>
      <c r="C9310" t="s">
        <v>17</v>
      </c>
      <c r="D9310">
        <v>0</v>
      </c>
      <c r="E9310" s="1">
        <v>45957.364282407405</v>
      </c>
      <c r="F9310" s="1">
        <v>45957.365243055552</v>
      </c>
      <c r="G9310" s="1">
        <v>45957.366064814814</v>
      </c>
      <c r="H9310" s="1">
        <v>45957.367905092593</v>
      </c>
      <c r="I9310" s="1">
        <v>45957.377349537041</v>
      </c>
    </row>
    <row r="9311" spans="1:9" x14ac:dyDescent="0.35">
      <c r="A9311">
        <v>109310</v>
      </c>
      <c r="B9311" t="s">
        <v>20</v>
      </c>
      <c r="C9311" t="s">
        <v>16</v>
      </c>
      <c r="D9311">
        <v>0</v>
      </c>
      <c r="E9311" s="1">
        <v>45957.364872685182</v>
      </c>
      <c r="F9311" s="1">
        <v>45957.365555555552</v>
      </c>
      <c r="G9311" s="1">
        <v>45957.367476851854</v>
      </c>
      <c r="H9311" s="1">
        <v>45957.370648148149</v>
      </c>
      <c r="I9311" s="1">
        <v>45957.372812499998</v>
      </c>
    </row>
    <row r="9312" spans="1:9" x14ac:dyDescent="0.35">
      <c r="A9312">
        <v>109311</v>
      </c>
      <c r="B9312" t="s">
        <v>13</v>
      </c>
      <c r="C9312" t="s">
        <v>12</v>
      </c>
      <c r="D9312">
        <v>0</v>
      </c>
      <c r="E9312" s="1">
        <v>45957.365844907406</v>
      </c>
      <c r="F9312" s="1">
        <v>45957.36681712963</v>
      </c>
      <c r="G9312" s="1">
        <v>45957.367604166669</v>
      </c>
      <c r="H9312" s="1">
        <v>45957.370567129627</v>
      </c>
      <c r="I9312" s="1">
        <v>45957.384293981479</v>
      </c>
    </row>
    <row r="9313" spans="1:9" x14ac:dyDescent="0.35">
      <c r="A9313">
        <v>109312</v>
      </c>
      <c r="B9313" t="s">
        <v>18</v>
      </c>
      <c r="C9313" t="s">
        <v>17</v>
      </c>
      <c r="D9313">
        <v>0</v>
      </c>
      <c r="E9313" s="1">
        <v>45957.366273148145</v>
      </c>
      <c r="F9313" s="1">
        <v>45957.367476851854</v>
      </c>
      <c r="G9313" s="1">
        <v>45957.367604166669</v>
      </c>
      <c r="H9313" s="1">
        <v>45957.369259259256</v>
      </c>
      <c r="I9313" s="1">
        <v>45957.373310185183</v>
      </c>
    </row>
    <row r="9314" spans="1:9" x14ac:dyDescent="0.35">
      <c r="A9314">
        <v>109313</v>
      </c>
      <c r="B9314" t="s">
        <v>20</v>
      </c>
      <c r="C9314" t="s">
        <v>17</v>
      </c>
      <c r="D9314">
        <v>0</v>
      </c>
      <c r="E9314" s="1">
        <v>45957.367581018516</v>
      </c>
      <c r="F9314" s="1">
        <v>45957.368773148148</v>
      </c>
      <c r="G9314" s="1">
        <v>45957.369050925925</v>
      </c>
      <c r="H9314" s="1">
        <v>45957.371030092596</v>
      </c>
      <c r="I9314" s="1">
        <v>45957.372337962966</v>
      </c>
    </row>
    <row r="9315" spans="1:9" x14ac:dyDescent="0.35">
      <c r="A9315">
        <v>109314</v>
      </c>
      <c r="B9315" t="s">
        <v>9</v>
      </c>
      <c r="C9315" t="s">
        <v>12</v>
      </c>
      <c r="D9315">
        <v>0</v>
      </c>
      <c r="E9315" s="1">
        <v>45957.368298611109</v>
      </c>
      <c r="F9315" s="1">
        <v>45957.368831018517</v>
      </c>
      <c r="G9315" s="1">
        <v>45957.368981481479</v>
      </c>
      <c r="H9315" s="1">
        <v>45957.372118055559</v>
      </c>
      <c r="I9315" s="1">
        <v>45957.374699074076</v>
      </c>
    </row>
    <row r="9316" spans="1:9" x14ac:dyDescent="0.35">
      <c r="A9316">
        <v>109315</v>
      </c>
      <c r="B9316" t="s">
        <v>9</v>
      </c>
      <c r="C9316" t="s">
        <v>12</v>
      </c>
      <c r="D9316">
        <v>0</v>
      </c>
      <c r="E9316" s="1">
        <v>45957.372800925928</v>
      </c>
      <c r="F9316" s="1">
        <v>45957.373692129629</v>
      </c>
      <c r="G9316" s="1">
        <v>45957.374155092592</v>
      </c>
      <c r="H9316" s="1">
        <v>45957.376006944447</v>
      </c>
      <c r="I9316" s="1">
        <v>45957.383379629631</v>
      </c>
    </row>
    <row r="9317" spans="1:9" x14ac:dyDescent="0.35">
      <c r="A9317">
        <v>109316</v>
      </c>
      <c r="B9317" t="s">
        <v>9</v>
      </c>
      <c r="C9317" t="s">
        <v>14</v>
      </c>
      <c r="D9317">
        <v>0</v>
      </c>
      <c r="E9317" s="1">
        <v>45957.373773148145</v>
      </c>
      <c r="F9317" s="1">
        <v>45957.37431712963</v>
      </c>
      <c r="G9317" s="1">
        <v>45957.3753125</v>
      </c>
      <c r="H9317" s="1">
        <v>45957.376284722224</v>
      </c>
      <c r="I9317" s="1">
        <v>45957.383692129632</v>
      </c>
    </row>
    <row r="9318" spans="1:9" x14ac:dyDescent="0.35">
      <c r="A9318">
        <v>109317</v>
      </c>
      <c r="B9318" t="s">
        <v>18</v>
      </c>
      <c r="C9318" t="s">
        <v>14</v>
      </c>
      <c r="D9318">
        <v>0</v>
      </c>
      <c r="E9318" s="1">
        <v>45957.376342592594</v>
      </c>
      <c r="F9318" s="1">
        <v>45957.377615740741</v>
      </c>
      <c r="G9318" s="1">
        <v>45957.378599537034</v>
      </c>
      <c r="H9318" s="1">
        <v>45957.381354166668</v>
      </c>
      <c r="I9318" s="1">
        <v>45957.382384259261</v>
      </c>
    </row>
    <row r="9319" spans="1:9" x14ac:dyDescent="0.35">
      <c r="A9319">
        <v>109318</v>
      </c>
      <c r="B9319" t="s">
        <v>23</v>
      </c>
      <c r="C9319" t="s">
        <v>17</v>
      </c>
      <c r="D9319">
        <v>0</v>
      </c>
      <c r="E9319" s="1">
        <v>45957.378437500003</v>
      </c>
      <c r="F9319" s="1">
        <v>45957.37909722222</v>
      </c>
      <c r="G9319" s="1">
        <v>45957.379560185182</v>
      </c>
      <c r="H9319" s="1">
        <v>45957.380543981482</v>
      </c>
      <c r="I9319" s="1">
        <v>45957.387604166666</v>
      </c>
    </row>
    <row r="9320" spans="1:9" x14ac:dyDescent="0.35">
      <c r="A9320">
        <v>109319</v>
      </c>
      <c r="B9320" t="s">
        <v>19</v>
      </c>
      <c r="C9320" t="s">
        <v>10</v>
      </c>
      <c r="D9320">
        <v>0</v>
      </c>
      <c r="E9320" s="1">
        <v>45957.378831018519</v>
      </c>
      <c r="F9320" s="1">
        <v>45957.379872685182</v>
      </c>
      <c r="G9320" s="1">
        <v>45957.379953703705</v>
      </c>
      <c r="H9320" s="1">
        <v>45957.382581018515</v>
      </c>
      <c r="I9320" s="1">
        <v>45957.394826388889</v>
      </c>
    </row>
    <row r="9321" spans="1:9" x14ac:dyDescent="0.35">
      <c r="A9321">
        <v>109320</v>
      </c>
      <c r="B9321" t="s">
        <v>9</v>
      </c>
      <c r="C9321" t="s">
        <v>17</v>
      </c>
      <c r="D9321">
        <v>0</v>
      </c>
      <c r="E9321" s="1">
        <v>45957.379004629627</v>
      </c>
      <c r="F9321" s="1">
        <v>45957.38009259259</v>
      </c>
      <c r="G9321" s="1">
        <v>45957.380567129629</v>
      </c>
      <c r="H9321" s="1">
        <v>45957.382152777776</v>
      </c>
      <c r="I9321" s="1">
        <v>45957.394062500003</v>
      </c>
    </row>
    <row r="9322" spans="1:9" x14ac:dyDescent="0.35">
      <c r="A9322">
        <v>109321</v>
      </c>
      <c r="B9322" t="s">
        <v>9</v>
      </c>
      <c r="C9322" t="s">
        <v>16</v>
      </c>
      <c r="D9322">
        <v>0</v>
      </c>
      <c r="E9322" s="1">
        <v>45957.383888888886</v>
      </c>
      <c r="F9322" s="1">
        <v>45957.38521990741</v>
      </c>
      <c r="G9322" s="1">
        <v>45957.387245370373</v>
      </c>
      <c r="H9322" s="1">
        <v>45957.390011574076</v>
      </c>
      <c r="I9322" s="1">
        <v>45957.399629629632</v>
      </c>
    </row>
    <row r="9323" spans="1:9" x14ac:dyDescent="0.35">
      <c r="A9323">
        <v>109322</v>
      </c>
      <c r="B9323" t="s">
        <v>20</v>
      </c>
      <c r="C9323" t="s">
        <v>14</v>
      </c>
      <c r="D9323">
        <v>0</v>
      </c>
      <c r="E9323" s="1">
        <v>45957.383981481478</v>
      </c>
      <c r="F9323" s="1">
        <v>45957.384895833333</v>
      </c>
      <c r="G9323" s="1">
        <v>45957.385462962964</v>
      </c>
      <c r="H9323" s="1">
        <v>45957.386759259258</v>
      </c>
      <c r="I9323" s="1">
        <v>45957.397060185183</v>
      </c>
    </row>
    <row r="9324" spans="1:9" x14ac:dyDescent="0.35">
      <c r="A9324">
        <v>109323</v>
      </c>
      <c r="B9324" t="s">
        <v>22</v>
      </c>
      <c r="C9324" t="s">
        <v>14</v>
      </c>
      <c r="D9324">
        <v>0</v>
      </c>
      <c r="E9324" s="1">
        <v>45957.384201388886</v>
      </c>
      <c r="F9324" s="1">
        <v>45957.385138888887</v>
      </c>
      <c r="G9324" s="1">
        <v>45957.385925925926</v>
      </c>
      <c r="H9324" s="1">
        <v>45957.389328703706</v>
      </c>
      <c r="I9324" s="1">
        <v>45957.400150462963</v>
      </c>
    </row>
    <row r="9325" spans="1:9" x14ac:dyDescent="0.35">
      <c r="A9325">
        <v>109324</v>
      </c>
      <c r="B9325" t="s">
        <v>9</v>
      </c>
      <c r="C9325" t="s">
        <v>10</v>
      </c>
      <c r="D9325">
        <v>0</v>
      </c>
      <c r="E9325" s="1">
        <v>45957.385960648149</v>
      </c>
      <c r="F9325" s="1">
        <v>45957.386516203704</v>
      </c>
      <c r="G9325" s="1">
        <v>45957.386932870373</v>
      </c>
      <c r="H9325" s="1">
        <v>45957.389398148145</v>
      </c>
      <c r="I9325" s="1">
        <v>45957.400150462963</v>
      </c>
    </row>
    <row r="9326" spans="1:9" x14ac:dyDescent="0.35">
      <c r="A9326">
        <v>109325</v>
      </c>
      <c r="B9326" t="s">
        <v>9</v>
      </c>
      <c r="C9326" t="s">
        <v>17</v>
      </c>
      <c r="D9326">
        <v>0</v>
      </c>
      <c r="E9326" s="1">
        <v>45957.386620370373</v>
      </c>
      <c r="F9326" s="1">
        <v>45957.387083333335</v>
      </c>
      <c r="G9326" s="1">
        <v>45957.387708333335</v>
      </c>
      <c r="H9326" s="1">
        <v>45957.389664351853</v>
      </c>
      <c r="I9326" s="1">
        <v>45957.394780092596</v>
      </c>
    </row>
    <row r="9327" spans="1:9" x14ac:dyDescent="0.35">
      <c r="A9327">
        <v>109326</v>
      </c>
      <c r="B9327" t="s">
        <v>18</v>
      </c>
      <c r="C9327" t="s">
        <v>17</v>
      </c>
      <c r="D9327">
        <v>0</v>
      </c>
      <c r="E9327" s="1">
        <v>45957.388680555552</v>
      </c>
      <c r="F9327" s="1">
        <v>45957.389201388891</v>
      </c>
      <c r="G9327" s="1">
        <v>45957.389594907407</v>
      </c>
      <c r="H9327" s="1">
        <v>45957.392905092594</v>
      </c>
      <c r="I9327" s="1">
        <v>45957.406168981484</v>
      </c>
    </row>
    <row r="9328" spans="1:9" x14ac:dyDescent="0.35">
      <c r="A9328">
        <v>109327</v>
      </c>
      <c r="B9328" t="s">
        <v>21</v>
      </c>
      <c r="C9328" t="s">
        <v>16</v>
      </c>
      <c r="D9328">
        <v>1</v>
      </c>
      <c r="E9328" s="1">
        <v>45957.388935185183</v>
      </c>
      <c r="F9328" s="1">
        <v>45957.389537037037</v>
      </c>
      <c r="G9328" s="1">
        <v>45957.389907407407</v>
      </c>
      <c r="H9328" s="1">
        <v>45957.391504629632</v>
      </c>
      <c r="I9328" s="1">
        <v>45957.39371527778</v>
      </c>
    </row>
    <row r="9329" spans="1:9" x14ac:dyDescent="0.35">
      <c r="A9329">
        <v>109328</v>
      </c>
      <c r="B9329" t="s">
        <v>19</v>
      </c>
      <c r="C9329" t="s">
        <v>17</v>
      </c>
      <c r="D9329">
        <v>0</v>
      </c>
      <c r="E9329" s="1">
        <v>45957.391157407408</v>
      </c>
      <c r="F9329" s="1">
        <v>45957.392048611109</v>
      </c>
      <c r="G9329" s="1">
        <v>45957.392372685186</v>
      </c>
      <c r="H9329" s="1">
        <v>45957.394907407404</v>
      </c>
      <c r="I9329" s="1">
        <v>45957.407743055555</v>
      </c>
    </row>
    <row r="9330" spans="1:9" x14ac:dyDescent="0.35">
      <c r="A9330">
        <v>109329</v>
      </c>
      <c r="B9330" t="s">
        <v>9</v>
      </c>
      <c r="C9330" t="s">
        <v>17</v>
      </c>
      <c r="D9330">
        <v>0</v>
      </c>
      <c r="E9330" s="1">
        <v>45957.393750000003</v>
      </c>
      <c r="F9330" s="1">
        <v>45957.394189814811</v>
      </c>
      <c r="G9330" s="1">
        <v>45957.39508101852</v>
      </c>
      <c r="H9330" s="1">
        <v>45957.396134259259</v>
      </c>
      <c r="I9330" s="1">
        <v>45957.409375000003</v>
      </c>
    </row>
    <row r="9331" spans="1:9" x14ac:dyDescent="0.35">
      <c r="A9331">
        <v>109330</v>
      </c>
      <c r="B9331" t="s">
        <v>15</v>
      </c>
      <c r="C9331" t="s">
        <v>14</v>
      </c>
      <c r="D9331">
        <v>0</v>
      </c>
      <c r="E9331" s="1">
        <v>45957.393935185188</v>
      </c>
      <c r="F9331" s="1">
        <v>45957.394456018519</v>
      </c>
      <c r="G9331" s="1">
        <v>45957.395486111112</v>
      </c>
      <c r="H9331" s="1">
        <v>45957.398101851853</v>
      </c>
      <c r="I9331" s="1">
        <v>45957.408217592594</v>
      </c>
    </row>
    <row r="9332" spans="1:9" x14ac:dyDescent="0.35">
      <c r="A9332">
        <v>109331</v>
      </c>
      <c r="B9332" t="s">
        <v>11</v>
      </c>
      <c r="C9332" t="s">
        <v>14</v>
      </c>
      <c r="D9332">
        <v>0</v>
      </c>
      <c r="E9332" s="1">
        <v>45957.394293981481</v>
      </c>
      <c r="F9332" s="1">
        <v>45957.395138888889</v>
      </c>
      <c r="G9332" s="1">
        <v>45957.396157407406</v>
      </c>
      <c r="H9332" s="1">
        <v>45957.397129629629</v>
      </c>
      <c r="I9332" s="1">
        <v>45957.402986111112</v>
      </c>
    </row>
    <row r="9333" spans="1:9" x14ac:dyDescent="0.35">
      <c r="A9333">
        <v>109332</v>
      </c>
      <c r="B9333" t="s">
        <v>13</v>
      </c>
      <c r="C9333" t="s">
        <v>14</v>
      </c>
      <c r="D9333">
        <v>0</v>
      </c>
      <c r="E9333" s="1">
        <v>45957.395601851851</v>
      </c>
      <c r="F9333" s="1">
        <v>45957.39607638889</v>
      </c>
      <c r="G9333" s="1">
        <v>45957.396458333336</v>
      </c>
      <c r="H9333" s="1">
        <v>45957.397696759261</v>
      </c>
      <c r="I9333" s="1">
        <v>45957.408819444441</v>
      </c>
    </row>
    <row r="9334" spans="1:9" x14ac:dyDescent="0.35">
      <c r="A9334">
        <v>109333</v>
      </c>
      <c r="B9334" t="s">
        <v>9</v>
      </c>
      <c r="C9334" t="s">
        <v>16</v>
      </c>
      <c r="D9334">
        <v>0</v>
      </c>
      <c r="E9334" s="1">
        <v>45957.396527777775</v>
      </c>
      <c r="F9334" s="1">
        <v>45957.39770833333</v>
      </c>
      <c r="G9334" s="1">
        <v>45957.399513888886</v>
      </c>
      <c r="H9334" s="1">
        <v>45957.400787037041</v>
      </c>
      <c r="I9334" s="1">
        <v>45957.411539351851</v>
      </c>
    </row>
    <row r="9335" spans="1:9" x14ac:dyDescent="0.35">
      <c r="A9335">
        <v>109334</v>
      </c>
      <c r="B9335" t="s">
        <v>18</v>
      </c>
      <c r="C9335" t="s">
        <v>12</v>
      </c>
      <c r="D9335">
        <v>0</v>
      </c>
      <c r="E9335" s="1">
        <v>45957.399791666663</v>
      </c>
      <c r="F9335" s="1">
        <v>45957.400300925925</v>
      </c>
      <c r="G9335" s="1">
        <v>45957.400694444441</v>
      </c>
      <c r="H9335" s="1">
        <v>45957.401689814818</v>
      </c>
      <c r="I9335" s="1">
        <v>45957.406550925924</v>
      </c>
    </row>
    <row r="9336" spans="1:9" x14ac:dyDescent="0.35">
      <c r="A9336">
        <v>109335</v>
      </c>
      <c r="B9336" t="s">
        <v>21</v>
      </c>
      <c r="C9336" t="s">
        <v>16</v>
      </c>
      <c r="D9336">
        <v>0</v>
      </c>
      <c r="E9336" s="1">
        <v>45957.402048611111</v>
      </c>
      <c r="F9336" s="1">
        <v>45957.402789351851</v>
      </c>
      <c r="G9336" s="1">
        <v>45957.404791666668</v>
      </c>
      <c r="H9336" s="1">
        <v>45957.408159722225</v>
      </c>
      <c r="I9336" s="1">
        <v>45957.418842592589</v>
      </c>
    </row>
    <row r="9337" spans="1:9" x14ac:dyDescent="0.35">
      <c r="A9337">
        <v>109336</v>
      </c>
      <c r="B9337" t="s">
        <v>18</v>
      </c>
      <c r="C9337" t="s">
        <v>12</v>
      </c>
      <c r="D9337">
        <v>0</v>
      </c>
      <c r="E9337" s="1">
        <v>45957.405092592591</v>
      </c>
      <c r="F9337" s="1">
        <v>45957.405752314815</v>
      </c>
      <c r="G9337" s="1">
        <v>45957.406354166669</v>
      </c>
      <c r="H9337" s="1">
        <v>45957.408402777779</v>
      </c>
      <c r="I9337" s="1">
        <v>45957.419710648152</v>
      </c>
    </row>
    <row r="9338" spans="1:9" x14ac:dyDescent="0.35">
      <c r="A9338">
        <v>109337</v>
      </c>
      <c r="B9338" t="s">
        <v>19</v>
      </c>
      <c r="C9338" t="s">
        <v>17</v>
      </c>
      <c r="D9338">
        <v>0</v>
      </c>
      <c r="E9338" s="1">
        <v>45957.405740740738</v>
      </c>
      <c r="F9338" s="1">
        <v>45957.406342592592</v>
      </c>
      <c r="G9338" s="1">
        <v>45957.406747685185</v>
      </c>
      <c r="H9338" s="1">
        <v>45957.408310185187</v>
      </c>
      <c r="I9338" s="1">
        <v>45957.409629629627</v>
      </c>
    </row>
    <row r="9339" spans="1:9" x14ac:dyDescent="0.35">
      <c r="A9339">
        <v>109338</v>
      </c>
      <c r="B9339" t="s">
        <v>9</v>
      </c>
      <c r="C9339" t="s">
        <v>14</v>
      </c>
      <c r="D9339">
        <v>0</v>
      </c>
      <c r="E9339" s="1">
        <v>45957.409166666665</v>
      </c>
      <c r="F9339" s="1">
        <v>45957.410486111112</v>
      </c>
      <c r="G9339" s="1">
        <v>45957.411377314813</v>
      </c>
      <c r="H9339" s="1">
        <v>45957.413472222222</v>
      </c>
      <c r="I9339" s="1">
        <v>45957.414907407408</v>
      </c>
    </row>
    <row r="9340" spans="1:9" x14ac:dyDescent="0.35">
      <c r="A9340">
        <v>109339</v>
      </c>
      <c r="B9340" t="s">
        <v>15</v>
      </c>
      <c r="C9340" t="s">
        <v>17</v>
      </c>
      <c r="D9340">
        <v>0</v>
      </c>
      <c r="E9340" s="1">
        <v>45957.411226851851</v>
      </c>
      <c r="F9340" s="1">
        <v>45957.411770833336</v>
      </c>
      <c r="G9340" s="1">
        <v>45957.412511574075</v>
      </c>
      <c r="H9340" s="1">
        <v>45957.413773148146</v>
      </c>
      <c r="I9340" s="1">
        <v>45957.42454861111</v>
      </c>
    </row>
    <row r="9341" spans="1:9" x14ac:dyDescent="0.35">
      <c r="A9341">
        <v>109340</v>
      </c>
      <c r="B9341" t="s">
        <v>9</v>
      </c>
      <c r="C9341" t="s">
        <v>16</v>
      </c>
      <c r="D9341">
        <v>0</v>
      </c>
      <c r="E9341" s="1">
        <v>45957.412719907406</v>
      </c>
      <c r="F9341" s="1">
        <v>45957.413611111115</v>
      </c>
      <c r="G9341" s="1">
        <v>45957.415682870371</v>
      </c>
      <c r="H9341" s="1">
        <v>45957.420104166667</v>
      </c>
      <c r="I9341" s="1">
        <v>45957.427303240744</v>
      </c>
    </row>
    <row r="9342" spans="1:9" x14ac:dyDescent="0.35">
      <c r="A9342">
        <v>109341</v>
      </c>
      <c r="B9342" t="s">
        <v>9</v>
      </c>
      <c r="C9342" t="s">
        <v>17</v>
      </c>
      <c r="D9342">
        <v>0</v>
      </c>
      <c r="E9342" s="1">
        <v>45957.413472222222</v>
      </c>
      <c r="F9342" s="1">
        <v>45957.414618055554</v>
      </c>
      <c r="G9342" s="1">
        <v>45957.414814814816</v>
      </c>
      <c r="H9342" s="1">
        <v>45957.416087962964</v>
      </c>
      <c r="I9342" s="1">
        <v>45957.42523148148</v>
      </c>
    </row>
    <row r="9343" spans="1:9" x14ac:dyDescent="0.35">
      <c r="A9343">
        <v>109342</v>
      </c>
      <c r="B9343" t="s">
        <v>11</v>
      </c>
      <c r="C9343" t="s">
        <v>12</v>
      </c>
      <c r="D9343">
        <v>0</v>
      </c>
      <c r="E9343" s="1">
        <v>45957.413807870369</v>
      </c>
      <c r="F9343" s="1">
        <v>45957.414212962962</v>
      </c>
      <c r="G9343" s="1">
        <v>45957.415046296293</v>
      </c>
      <c r="H9343" s="1">
        <v>45957.415902777779</v>
      </c>
      <c r="I9343" s="1">
        <v>45957.428900462961</v>
      </c>
    </row>
    <row r="9344" spans="1:9" x14ac:dyDescent="0.35">
      <c r="A9344">
        <v>109343</v>
      </c>
      <c r="B9344" t="s">
        <v>20</v>
      </c>
      <c r="C9344" t="s">
        <v>17</v>
      </c>
      <c r="D9344">
        <v>0</v>
      </c>
      <c r="E9344" s="1">
        <v>45957.422476851854</v>
      </c>
      <c r="F9344" s="1">
        <v>45957.423379629632</v>
      </c>
      <c r="G9344" s="1">
        <v>45957.423796296294</v>
      </c>
      <c r="H9344" s="1">
        <v>45957.427141203705</v>
      </c>
      <c r="I9344" s="1">
        <v>45957.431296296294</v>
      </c>
    </row>
    <row r="9345" spans="1:9" x14ac:dyDescent="0.35">
      <c r="A9345">
        <v>109344</v>
      </c>
      <c r="B9345" t="s">
        <v>11</v>
      </c>
      <c r="C9345" t="s">
        <v>14</v>
      </c>
      <c r="D9345">
        <v>0</v>
      </c>
      <c r="E9345" s="1">
        <v>45957.423333333332</v>
      </c>
      <c r="F9345" s="1">
        <v>45957.424560185187</v>
      </c>
      <c r="G9345" s="1">
        <v>45957.425462962965</v>
      </c>
      <c r="H9345" s="1">
        <v>45957.42864583333</v>
      </c>
      <c r="I9345" s="1">
        <v>45957.437442129631</v>
      </c>
    </row>
    <row r="9346" spans="1:9" x14ac:dyDescent="0.35">
      <c r="A9346">
        <v>109345</v>
      </c>
      <c r="B9346" t="s">
        <v>9</v>
      </c>
      <c r="C9346" t="s">
        <v>16</v>
      </c>
      <c r="D9346">
        <v>0</v>
      </c>
      <c r="E9346" s="1">
        <v>45957.424386574072</v>
      </c>
      <c r="F9346" s="1">
        <v>45957.425486111111</v>
      </c>
      <c r="G9346" s="1">
        <v>45957.426747685182</v>
      </c>
      <c r="H9346" s="1">
        <v>45957.429768518516</v>
      </c>
      <c r="I9346" s="1">
        <v>45957.437442129631</v>
      </c>
    </row>
    <row r="9347" spans="1:9" x14ac:dyDescent="0.35">
      <c r="A9347">
        <v>109346</v>
      </c>
      <c r="B9347" t="s">
        <v>23</v>
      </c>
      <c r="C9347" t="s">
        <v>14</v>
      </c>
      <c r="D9347">
        <v>0</v>
      </c>
      <c r="E9347" s="1">
        <v>45957.424722222226</v>
      </c>
      <c r="F9347" s="1">
        <v>45957.42596064815</v>
      </c>
      <c r="G9347" s="1">
        <v>45957.426805555559</v>
      </c>
      <c r="H9347" s="1">
        <v>45957.428356481483</v>
      </c>
      <c r="I9347" s="1">
        <v>45957.429907407408</v>
      </c>
    </row>
    <row r="9348" spans="1:9" x14ac:dyDescent="0.35">
      <c r="A9348">
        <v>109347</v>
      </c>
      <c r="B9348" t="s">
        <v>21</v>
      </c>
      <c r="C9348" t="s">
        <v>16</v>
      </c>
      <c r="D9348">
        <v>0</v>
      </c>
      <c r="E9348" s="1">
        <v>45957.42863425926</v>
      </c>
      <c r="F9348" s="1">
        <v>45957.429398148146</v>
      </c>
      <c r="G9348" s="1">
        <v>45957.430520833332</v>
      </c>
      <c r="H9348" s="1">
        <v>45957.43310185185</v>
      </c>
      <c r="I9348" s="1">
        <v>45957.443310185183</v>
      </c>
    </row>
    <row r="9349" spans="1:9" x14ac:dyDescent="0.35">
      <c r="A9349">
        <v>109348</v>
      </c>
      <c r="B9349" t="s">
        <v>11</v>
      </c>
      <c r="C9349" t="s">
        <v>17</v>
      </c>
      <c r="D9349">
        <v>0</v>
      </c>
      <c r="E9349" s="1">
        <v>45957.429074074076</v>
      </c>
      <c r="F9349" s="1">
        <v>45957.429548611108</v>
      </c>
      <c r="G9349" s="1">
        <v>45957.430486111109</v>
      </c>
      <c r="H9349" s="1">
        <v>45957.43172453704</v>
      </c>
      <c r="I9349" s="1">
        <v>45957.442870370367</v>
      </c>
    </row>
    <row r="9350" spans="1:9" x14ac:dyDescent="0.35">
      <c r="A9350">
        <v>109349</v>
      </c>
      <c r="B9350" t="s">
        <v>18</v>
      </c>
      <c r="C9350" t="s">
        <v>14</v>
      </c>
      <c r="D9350">
        <v>0</v>
      </c>
      <c r="E9350" s="1">
        <v>45957.429097222222</v>
      </c>
      <c r="F9350" s="1">
        <v>45957.429745370369</v>
      </c>
      <c r="G9350" s="1">
        <v>45957.430497685185</v>
      </c>
      <c r="H9350" s="1">
        <v>45957.431689814817</v>
      </c>
      <c r="I9350" s="1">
        <v>45957.434074074074</v>
      </c>
    </row>
    <row r="9351" spans="1:9" x14ac:dyDescent="0.35">
      <c r="A9351">
        <v>109350</v>
      </c>
      <c r="B9351" t="s">
        <v>20</v>
      </c>
      <c r="C9351" t="s">
        <v>16</v>
      </c>
      <c r="D9351">
        <v>0</v>
      </c>
      <c r="E9351" s="1">
        <v>45957.433009259257</v>
      </c>
      <c r="F9351" s="1">
        <v>45957.433495370373</v>
      </c>
      <c r="G9351" s="1">
        <v>45957.43445601852</v>
      </c>
      <c r="H9351" s="1">
        <v>45957.438773148147</v>
      </c>
      <c r="I9351" s="1">
        <v>45957.440949074073</v>
      </c>
    </row>
    <row r="9352" spans="1:9" x14ac:dyDescent="0.35">
      <c r="A9352">
        <v>109351</v>
      </c>
      <c r="B9352" t="s">
        <v>11</v>
      </c>
      <c r="C9352" t="s">
        <v>10</v>
      </c>
      <c r="D9352">
        <v>0</v>
      </c>
      <c r="E9352" s="1">
        <v>45957.436435185184</v>
      </c>
      <c r="F9352" s="1">
        <v>45957.437430555554</v>
      </c>
      <c r="G9352" s="1">
        <v>45957.438344907408</v>
      </c>
      <c r="H9352" s="1">
        <v>45957.441412037035</v>
      </c>
      <c r="I9352" s="1">
        <v>45957.449525462966</v>
      </c>
    </row>
    <row r="9353" spans="1:9" x14ac:dyDescent="0.35">
      <c r="A9353">
        <v>109352</v>
      </c>
      <c r="B9353" t="s">
        <v>9</v>
      </c>
      <c r="C9353" t="s">
        <v>12</v>
      </c>
      <c r="D9353">
        <v>0</v>
      </c>
      <c r="E9353" s="1">
        <v>45957.442037037035</v>
      </c>
      <c r="F9353" s="1">
        <v>45957.443136574075</v>
      </c>
      <c r="G9353" s="1">
        <v>45957.44390046296</v>
      </c>
      <c r="H9353" s="1">
        <v>45957.446284722224</v>
      </c>
      <c r="I9353" s="1">
        <v>45957.453599537039</v>
      </c>
    </row>
    <row r="9354" spans="1:9" x14ac:dyDescent="0.35">
      <c r="A9354">
        <v>109353</v>
      </c>
      <c r="B9354" t="s">
        <v>11</v>
      </c>
      <c r="C9354" t="s">
        <v>14</v>
      </c>
      <c r="D9354">
        <v>0</v>
      </c>
      <c r="E9354" s="1">
        <v>45957.447175925925</v>
      </c>
      <c r="F9354" s="1">
        <v>45957.44804398148</v>
      </c>
      <c r="G9354" s="1">
        <v>45957.448310185187</v>
      </c>
      <c r="H9354" s="1">
        <v>45957.450555555559</v>
      </c>
      <c r="I9354" s="1">
        <v>45957.456875000003</v>
      </c>
    </row>
    <row r="9355" spans="1:9" x14ac:dyDescent="0.35">
      <c r="A9355">
        <v>109354</v>
      </c>
      <c r="B9355" t="s">
        <v>9</v>
      </c>
      <c r="C9355" t="s">
        <v>16</v>
      </c>
      <c r="D9355">
        <v>0</v>
      </c>
      <c r="E9355" s="1">
        <v>45957.448067129626</v>
      </c>
      <c r="F9355" s="1">
        <v>45957.448611111111</v>
      </c>
      <c r="G9355" s="1">
        <v>45957.450266203705</v>
      </c>
      <c r="H9355" s="1">
        <v>45957.45175925926</v>
      </c>
      <c r="I9355" s="1">
        <v>45957.456805555557</v>
      </c>
    </row>
    <row r="9356" spans="1:9" x14ac:dyDescent="0.35">
      <c r="A9356">
        <v>109355</v>
      </c>
      <c r="B9356" t="s">
        <v>21</v>
      </c>
      <c r="C9356" t="s">
        <v>14</v>
      </c>
      <c r="D9356">
        <v>0</v>
      </c>
      <c r="E9356" s="1">
        <v>45957.449178240742</v>
      </c>
      <c r="F9356" s="1">
        <v>45957.449606481481</v>
      </c>
      <c r="G9356" s="1">
        <v>45957.450127314813</v>
      </c>
      <c r="H9356" s="1">
        <v>45957.452488425923</v>
      </c>
      <c r="I9356" s="1">
        <v>45957.461261574077</v>
      </c>
    </row>
    <row r="9357" spans="1:9" x14ac:dyDescent="0.35">
      <c r="A9357">
        <v>109356</v>
      </c>
      <c r="B9357" t="s">
        <v>20</v>
      </c>
      <c r="C9357" t="s">
        <v>14</v>
      </c>
      <c r="D9357">
        <v>0</v>
      </c>
      <c r="E9357" s="1">
        <v>45957.450243055559</v>
      </c>
      <c r="F9357" s="1">
        <v>45957.451273148145</v>
      </c>
      <c r="G9357" s="1">
        <v>45957.451886574076</v>
      </c>
      <c r="H9357" s="1">
        <v>45957.454259259262</v>
      </c>
      <c r="I9357" s="1">
        <v>45957.464386574073</v>
      </c>
    </row>
    <row r="9358" spans="1:9" x14ac:dyDescent="0.35">
      <c r="A9358">
        <v>109357</v>
      </c>
      <c r="B9358" t="s">
        <v>9</v>
      </c>
      <c r="C9358" t="s">
        <v>12</v>
      </c>
      <c r="D9358">
        <v>0</v>
      </c>
      <c r="E9358" s="1">
        <v>45957.451736111114</v>
      </c>
      <c r="F9358" s="1">
        <v>45957.452962962961</v>
      </c>
      <c r="G9358" s="1">
        <v>45957.453449074077</v>
      </c>
      <c r="H9358" s="1">
        <v>45957.455011574071</v>
      </c>
      <c r="I9358" s="1">
        <v>45957.456226851849</v>
      </c>
    </row>
    <row r="9359" spans="1:9" x14ac:dyDescent="0.35">
      <c r="A9359">
        <v>109358</v>
      </c>
      <c r="B9359" t="s">
        <v>9</v>
      </c>
      <c r="C9359" t="s">
        <v>10</v>
      </c>
      <c r="D9359">
        <v>0</v>
      </c>
      <c r="E9359" s="1">
        <v>45957.455405092594</v>
      </c>
      <c r="F9359" s="1">
        <v>45957.455995370372</v>
      </c>
      <c r="G9359" s="1">
        <v>45957.456967592596</v>
      </c>
      <c r="H9359" s="1">
        <v>45957.460138888891</v>
      </c>
      <c r="I9359" s="1">
        <v>45957.473530092589</v>
      </c>
    </row>
    <row r="9360" spans="1:9" x14ac:dyDescent="0.35">
      <c r="A9360">
        <v>109359</v>
      </c>
      <c r="B9360" t="s">
        <v>20</v>
      </c>
      <c r="C9360" t="s">
        <v>16</v>
      </c>
      <c r="D9360">
        <v>0</v>
      </c>
      <c r="E9360" s="1">
        <v>45957.456134259257</v>
      </c>
      <c r="F9360" s="1">
        <v>45957.457013888888</v>
      </c>
      <c r="G9360" s="1">
        <v>45957.457928240743</v>
      </c>
      <c r="H9360" s="1">
        <v>45957.460451388892</v>
      </c>
      <c r="I9360" s="1">
        <v>45957.462002314816</v>
      </c>
    </row>
    <row r="9361" spans="1:9" x14ac:dyDescent="0.35">
      <c r="A9361">
        <v>109360</v>
      </c>
      <c r="B9361" t="s">
        <v>9</v>
      </c>
      <c r="C9361" t="s">
        <v>17</v>
      </c>
      <c r="D9361">
        <v>0</v>
      </c>
      <c r="E9361" s="1">
        <v>45957.457199074073</v>
      </c>
      <c r="F9361" s="1">
        <v>45957.458090277774</v>
      </c>
      <c r="G9361" s="1">
        <v>45957.458645833336</v>
      </c>
      <c r="H9361" s="1">
        <v>45957.459490740737</v>
      </c>
      <c r="I9361" s="1">
        <v>45957.461030092592</v>
      </c>
    </row>
    <row r="9362" spans="1:9" x14ac:dyDescent="0.35">
      <c r="A9362">
        <v>109361</v>
      </c>
      <c r="B9362" t="s">
        <v>19</v>
      </c>
      <c r="C9362" t="s">
        <v>17</v>
      </c>
      <c r="D9362">
        <v>0</v>
      </c>
      <c r="E9362" s="1">
        <v>45957.457951388889</v>
      </c>
      <c r="F9362" s="1">
        <v>45957.458460648151</v>
      </c>
      <c r="G9362" s="1">
        <v>45957.459074074075</v>
      </c>
      <c r="H9362" s="1">
        <v>45957.462395833332</v>
      </c>
      <c r="I9362" s="1">
        <v>45957.467569444445</v>
      </c>
    </row>
    <row r="9363" spans="1:9" x14ac:dyDescent="0.35">
      <c r="A9363">
        <v>109362</v>
      </c>
      <c r="B9363" t="s">
        <v>15</v>
      </c>
      <c r="C9363" t="s">
        <v>17</v>
      </c>
      <c r="D9363">
        <v>0</v>
      </c>
      <c r="E9363" s="1">
        <v>45957.459131944444</v>
      </c>
      <c r="F9363" s="1">
        <v>45957.460162037038</v>
      </c>
      <c r="G9363" s="1">
        <v>45957.460393518515</v>
      </c>
      <c r="H9363" s="1">
        <v>45957.461701388886</v>
      </c>
      <c r="I9363" s="1">
        <v>45957.462685185186</v>
      </c>
    </row>
    <row r="9364" spans="1:9" x14ac:dyDescent="0.35">
      <c r="A9364">
        <v>109363</v>
      </c>
      <c r="B9364" t="s">
        <v>15</v>
      </c>
      <c r="C9364" t="s">
        <v>16</v>
      </c>
      <c r="D9364">
        <v>0</v>
      </c>
      <c r="E9364" s="1">
        <v>45957.459826388891</v>
      </c>
      <c r="F9364" s="1">
        <v>45957.460520833331</v>
      </c>
      <c r="G9364" s="1">
        <v>45957.462187500001</v>
      </c>
      <c r="H9364" s="1">
        <v>45957.464224537034</v>
      </c>
      <c r="I9364" s="1">
        <v>45957.47351851852</v>
      </c>
    </row>
    <row r="9365" spans="1:9" x14ac:dyDescent="0.35">
      <c r="A9365">
        <v>109364</v>
      </c>
      <c r="B9365" t="s">
        <v>19</v>
      </c>
      <c r="C9365" t="s">
        <v>16</v>
      </c>
      <c r="D9365">
        <v>0</v>
      </c>
      <c r="E9365" s="1">
        <v>45957.460520833331</v>
      </c>
      <c r="F9365" s="1">
        <v>45957.460902777777</v>
      </c>
      <c r="G9365" s="1">
        <v>45957.462430555555</v>
      </c>
      <c r="H9365" s="1">
        <v>45957.462997685187</v>
      </c>
      <c r="I9365" s="1">
        <v>45957.469143518516</v>
      </c>
    </row>
    <row r="9366" spans="1:9" x14ac:dyDescent="0.35">
      <c r="A9366">
        <v>109365</v>
      </c>
      <c r="B9366" t="s">
        <v>15</v>
      </c>
      <c r="C9366" t="s">
        <v>14</v>
      </c>
      <c r="D9366">
        <v>0</v>
      </c>
      <c r="E9366" s="1">
        <v>45957.460706018515</v>
      </c>
      <c r="F9366" s="1">
        <v>45957.461087962962</v>
      </c>
      <c r="G9366" s="1">
        <v>45957.461805555555</v>
      </c>
      <c r="H9366" s="1">
        <v>45957.462997685187</v>
      </c>
      <c r="I9366" s="1">
        <v>45957.476689814815</v>
      </c>
    </row>
    <row r="9367" spans="1:9" x14ac:dyDescent="0.35">
      <c r="A9367">
        <v>109366</v>
      </c>
      <c r="B9367" t="s">
        <v>9</v>
      </c>
      <c r="C9367" t="s">
        <v>14</v>
      </c>
      <c r="D9367">
        <v>0</v>
      </c>
      <c r="E9367" s="1">
        <v>45957.460833333331</v>
      </c>
      <c r="F9367" s="1">
        <v>45957.461608796293</v>
      </c>
      <c r="G9367" s="1">
        <v>45957.462025462963</v>
      </c>
      <c r="H9367" s="1">
        <v>45957.46402777778</v>
      </c>
      <c r="I9367" s="1">
        <v>45957.467627314814</v>
      </c>
    </row>
    <row r="9368" spans="1:9" x14ac:dyDescent="0.35">
      <c r="A9368">
        <v>109367</v>
      </c>
      <c r="B9368" t="s">
        <v>9</v>
      </c>
      <c r="C9368" t="s">
        <v>10</v>
      </c>
      <c r="D9368">
        <v>0</v>
      </c>
      <c r="E9368" s="1">
        <v>45957.461006944446</v>
      </c>
      <c r="F9368" s="1">
        <v>45957.462233796294</v>
      </c>
      <c r="G9368" s="1">
        <v>45957.463101851848</v>
      </c>
      <c r="H9368" s="1">
        <v>45957.466226851851</v>
      </c>
      <c r="I9368" s="1">
        <v>45957.476817129631</v>
      </c>
    </row>
    <row r="9369" spans="1:9" x14ac:dyDescent="0.35">
      <c r="A9369">
        <v>109368</v>
      </c>
      <c r="B9369" t="s">
        <v>9</v>
      </c>
      <c r="C9369" t="s">
        <v>16</v>
      </c>
      <c r="D9369">
        <v>0</v>
      </c>
      <c r="E9369" s="1">
        <v>45957.462476851855</v>
      </c>
      <c r="F9369" s="1">
        <v>45957.463043981479</v>
      </c>
      <c r="G9369" s="1">
        <v>45957.464143518519</v>
      </c>
      <c r="H9369" s="1">
        <v>45957.465069444443</v>
      </c>
      <c r="I9369" s="1">
        <v>45957.469710648147</v>
      </c>
    </row>
    <row r="9370" spans="1:9" x14ac:dyDescent="0.35">
      <c r="A9370">
        <v>109369</v>
      </c>
      <c r="B9370" t="s">
        <v>15</v>
      </c>
      <c r="C9370" t="s">
        <v>14</v>
      </c>
      <c r="D9370">
        <v>0</v>
      </c>
      <c r="E9370" s="1">
        <v>45957.462858796294</v>
      </c>
      <c r="F9370" s="1">
        <v>45957.463784722226</v>
      </c>
      <c r="G9370" s="1">
        <v>45957.464722222219</v>
      </c>
      <c r="H9370" s="1">
        <v>45957.468148148146</v>
      </c>
      <c r="I9370" s="1">
        <v>45957.473703703705</v>
      </c>
    </row>
    <row r="9371" spans="1:9" x14ac:dyDescent="0.35">
      <c r="A9371">
        <v>109370</v>
      </c>
      <c r="B9371" t="s">
        <v>18</v>
      </c>
      <c r="C9371" t="s">
        <v>16</v>
      </c>
      <c r="D9371">
        <v>0</v>
      </c>
      <c r="E9371" s="1">
        <v>45957.464386574073</v>
      </c>
      <c r="F9371" s="1">
        <v>45957.464826388888</v>
      </c>
      <c r="G9371" s="1">
        <v>45957.465358796297</v>
      </c>
      <c r="H9371" s="1">
        <v>45957.466122685182</v>
      </c>
      <c r="I9371" s="1">
        <v>45957.4768287037</v>
      </c>
    </row>
    <row r="9372" spans="1:9" x14ac:dyDescent="0.35">
      <c r="A9372">
        <v>109371</v>
      </c>
      <c r="B9372" t="s">
        <v>9</v>
      </c>
      <c r="C9372" t="s">
        <v>17</v>
      </c>
      <c r="D9372">
        <v>0</v>
      </c>
      <c r="E9372" s="1">
        <v>45957.464479166665</v>
      </c>
      <c r="F9372" s="1">
        <v>45957.464953703704</v>
      </c>
      <c r="G9372" s="1">
        <v>45957.465173611112</v>
      </c>
      <c r="H9372" s="1">
        <v>45957.466238425928</v>
      </c>
      <c r="I9372" s="1">
        <v>45957.469560185185</v>
      </c>
    </row>
    <row r="9373" spans="1:9" x14ac:dyDescent="0.35">
      <c r="A9373">
        <v>109372</v>
      </c>
      <c r="B9373" t="s">
        <v>13</v>
      </c>
      <c r="C9373" t="s">
        <v>14</v>
      </c>
      <c r="D9373">
        <v>0</v>
      </c>
      <c r="E9373" s="1">
        <v>45957.46503472222</v>
      </c>
      <c r="F9373" s="1">
        <v>45957.466412037036</v>
      </c>
      <c r="G9373" s="1">
        <v>45957.466631944444</v>
      </c>
      <c r="H9373" s="1">
        <v>45957.468090277776</v>
      </c>
      <c r="I9373" s="1">
        <v>45957.470775462964</v>
      </c>
    </row>
    <row r="9374" spans="1:9" x14ac:dyDescent="0.35">
      <c r="A9374">
        <v>109373</v>
      </c>
      <c r="B9374" t="s">
        <v>9</v>
      </c>
      <c r="C9374" t="s">
        <v>17</v>
      </c>
      <c r="D9374">
        <v>0</v>
      </c>
      <c r="E9374" s="1">
        <v>45957.465567129628</v>
      </c>
      <c r="F9374" s="1">
        <v>45957.466620370367</v>
      </c>
      <c r="G9374" s="1">
        <v>45957.466944444444</v>
      </c>
      <c r="H9374" s="1">
        <v>45957.470219907409</v>
      </c>
      <c r="I9374" s="1">
        <v>45957.471886574072</v>
      </c>
    </row>
    <row r="9375" spans="1:9" x14ac:dyDescent="0.35">
      <c r="A9375">
        <v>109374</v>
      </c>
      <c r="B9375" t="s">
        <v>22</v>
      </c>
      <c r="C9375" t="s">
        <v>16</v>
      </c>
      <c r="D9375">
        <v>0</v>
      </c>
      <c r="E9375" s="1">
        <v>45957.465868055559</v>
      </c>
      <c r="F9375" s="1">
        <v>45957.466921296298</v>
      </c>
      <c r="G9375" s="1">
        <v>45957.468206018515</v>
      </c>
      <c r="H9375" s="1">
        <v>45957.469039351854</v>
      </c>
      <c r="I9375" s="1">
        <v>45957.476122685184</v>
      </c>
    </row>
    <row r="9376" spans="1:9" x14ac:dyDescent="0.35">
      <c r="A9376">
        <v>109375</v>
      </c>
      <c r="B9376" t="s">
        <v>19</v>
      </c>
      <c r="C9376" t="s">
        <v>16</v>
      </c>
      <c r="D9376">
        <v>0</v>
      </c>
      <c r="E9376" s="1">
        <v>45957.466238425928</v>
      </c>
      <c r="F9376" s="1">
        <v>45957.467152777775</v>
      </c>
      <c r="G9376" s="1">
        <v>45957.467511574076</v>
      </c>
      <c r="H9376" s="1">
        <v>45957.469490740739</v>
      </c>
      <c r="I9376" s="1">
        <v>45957.470578703702</v>
      </c>
    </row>
    <row r="9377" spans="1:9" x14ac:dyDescent="0.35">
      <c r="A9377">
        <v>109376</v>
      </c>
      <c r="B9377" t="s">
        <v>13</v>
      </c>
      <c r="C9377" t="s">
        <v>12</v>
      </c>
      <c r="D9377">
        <v>0</v>
      </c>
      <c r="E9377" s="1">
        <v>45957.467187499999</v>
      </c>
      <c r="F9377" s="1">
        <v>45957.468321759261</v>
      </c>
      <c r="G9377" s="1">
        <v>45957.469212962962</v>
      </c>
      <c r="H9377" s="1">
        <v>45957.471296296295</v>
      </c>
      <c r="I9377" s="1">
        <v>45957.484629629631</v>
      </c>
    </row>
    <row r="9378" spans="1:9" x14ac:dyDescent="0.35">
      <c r="A9378">
        <v>109377</v>
      </c>
      <c r="B9378" t="s">
        <v>15</v>
      </c>
      <c r="C9378" t="s">
        <v>14</v>
      </c>
      <c r="D9378">
        <v>0</v>
      </c>
      <c r="E9378" s="1">
        <v>45957.468252314815</v>
      </c>
      <c r="F9378" s="1">
        <v>45957.469560185185</v>
      </c>
      <c r="G9378" s="1">
        <v>45957.469652777778</v>
      </c>
      <c r="H9378" s="1">
        <v>45957.471724537034</v>
      </c>
      <c r="I9378" s="1">
        <v>45957.483576388891</v>
      </c>
    </row>
    <row r="9379" spans="1:9" x14ac:dyDescent="0.35">
      <c r="A9379">
        <v>109378</v>
      </c>
      <c r="B9379" t="s">
        <v>21</v>
      </c>
      <c r="C9379" t="s">
        <v>16</v>
      </c>
      <c r="D9379">
        <v>0</v>
      </c>
      <c r="E9379" s="1">
        <v>45957.470324074071</v>
      </c>
      <c r="F9379" s="1">
        <v>45957.471018518518</v>
      </c>
      <c r="G9379" s="1">
        <v>45957.471493055556</v>
      </c>
      <c r="H9379" s="1">
        <v>45957.472141203703</v>
      </c>
      <c r="I9379" s="1">
        <v>45957.483402777776</v>
      </c>
    </row>
    <row r="9380" spans="1:9" x14ac:dyDescent="0.35">
      <c r="A9380">
        <v>109379</v>
      </c>
      <c r="B9380" t="s">
        <v>13</v>
      </c>
      <c r="C9380" t="s">
        <v>17</v>
      </c>
      <c r="D9380">
        <v>0</v>
      </c>
      <c r="E9380" s="1">
        <v>45957.472222222219</v>
      </c>
      <c r="F9380" s="1">
        <v>45957.473252314812</v>
      </c>
      <c r="G9380" s="1">
        <v>45957.473900462966</v>
      </c>
      <c r="H9380" s="1">
        <v>45957.476585648146</v>
      </c>
      <c r="I9380" s="1">
        <v>45957.483414351853</v>
      </c>
    </row>
    <row r="9381" spans="1:9" x14ac:dyDescent="0.35">
      <c r="A9381">
        <v>109380</v>
      </c>
      <c r="B9381" t="s">
        <v>9</v>
      </c>
      <c r="C9381" t="s">
        <v>16</v>
      </c>
      <c r="D9381">
        <v>0</v>
      </c>
      <c r="E9381" s="1">
        <v>45957.472696759258</v>
      </c>
      <c r="F9381" s="1">
        <v>45957.473090277781</v>
      </c>
      <c r="G9381" s="1">
        <v>45957.473958333336</v>
      </c>
      <c r="H9381" s="1">
        <v>45957.475925925923</v>
      </c>
      <c r="I9381" s="1">
        <v>45957.481215277781</v>
      </c>
    </row>
    <row r="9382" spans="1:9" x14ac:dyDescent="0.35">
      <c r="A9382">
        <v>109381</v>
      </c>
      <c r="B9382" t="s">
        <v>11</v>
      </c>
      <c r="C9382" t="s">
        <v>12</v>
      </c>
      <c r="D9382">
        <v>0</v>
      </c>
      <c r="E9382" s="1">
        <v>45957.472858796296</v>
      </c>
      <c r="F9382" s="1">
        <v>45957.473680555559</v>
      </c>
      <c r="G9382" s="1">
        <v>45957.47457175926</v>
      </c>
      <c r="H9382" s="1">
        <v>45957.475960648146</v>
      </c>
      <c r="I9382" s="1">
        <v>45957.482858796298</v>
      </c>
    </row>
    <row r="9383" spans="1:9" x14ac:dyDescent="0.35">
      <c r="A9383">
        <v>109382</v>
      </c>
      <c r="B9383" t="s">
        <v>9</v>
      </c>
      <c r="C9383" t="s">
        <v>14</v>
      </c>
      <c r="D9383">
        <v>0</v>
      </c>
      <c r="E9383" s="1">
        <v>45957.472893518519</v>
      </c>
      <c r="F9383" s="1">
        <v>45957.473611111112</v>
      </c>
      <c r="G9383" s="1">
        <v>45957.474386574075</v>
      </c>
      <c r="H9383" s="1">
        <v>45957.475393518522</v>
      </c>
      <c r="I9383" s="1">
        <v>45957.480046296296</v>
      </c>
    </row>
    <row r="9384" spans="1:9" x14ac:dyDescent="0.35">
      <c r="A9384">
        <v>109383</v>
      </c>
      <c r="B9384" t="s">
        <v>11</v>
      </c>
      <c r="C9384" t="s">
        <v>16</v>
      </c>
      <c r="D9384">
        <v>0</v>
      </c>
      <c r="E9384" s="1">
        <v>45957.473287037035</v>
      </c>
      <c r="F9384" s="1">
        <v>45957.474351851852</v>
      </c>
      <c r="G9384" s="1">
        <v>45957.475439814814</v>
      </c>
      <c r="H9384" s="1">
        <v>45957.478217592594</v>
      </c>
      <c r="I9384" s="1">
        <v>45957.490046296298</v>
      </c>
    </row>
    <row r="9385" spans="1:9" x14ac:dyDescent="0.35">
      <c r="A9385">
        <v>109384</v>
      </c>
      <c r="B9385" t="s">
        <v>20</v>
      </c>
      <c r="C9385" t="s">
        <v>17</v>
      </c>
      <c r="D9385">
        <v>0</v>
      </c>
      <c r="E9385" s="1">
        <v>45957.473969907405</v>
      </c>
      <c r="F9385" s="1">
        <v>45957.474826388891</v>
      </c>
      <c r="G9385" s="1">
        <v>45957.475381944445</v>
      </c>
      <c r="H9385" s="1">
        <v>45957.476504629631</v>
      </c>
      <c r="I9385" s="1">
        <v>45957.490358796298</v>
      </c>
    </row>
    <row r="9386" spans="1:9" x14ac:dyDescent="0.35">
      <c r="A9386">
        <v>109385</v>
      </c>
      <c r="B9386" t="s">
        <v>9</v>
      </c>
      <c r="C9386" t="s">
        <v>10</v>
      </c>
      <c r="D9386">
        <v>0</v>
      </c>
      <c r="E9386" s="1">
        <v>45957.474189814813</v>
      </c>
      <c r="F9386" s="1">
        <v>45957.475185185183</v>
      </c>
      <c r="G9386" s="1">
        <v>45957.47550925926</v>
      </c>
      <c r="H9386" s="1">
        <v>45957.476273148146</v>
      </c>
      <c r="I9386" s="1">
        <v>45957.477511574078</v>
      </c>
    </row>
    <row r="9387" spans="1:9" x14ac:dyDescent="0.35">
      <c r="A9387">
        <v>109386</v>
      </c>
      <c r="B9387" t="s">
        <v>19</v>
      </c>
      <c r="C9387" t="s">
        <v>17</v>
      </c>
      <c r="D9387">
        <v>0</v>
      </c>
      <c r="E9387" s="1">
        <v>45957.474236111113</v>
      </c>
      <c r="F9387" s="1">
        <v>45957.474594907406</v>
      </c>
      <c r="G9387" s="1">
        <v>45957.474918981483</v>
      </c>
      <c r="H9387" s="1">
        <v>45957.478113425925</v>
      </c>
      <c r="I9387" s="1">
        <v>45957.482523148145</v>
      </c>
    </row>
    <row r="9388" spans="1:9" x14ac:dyDescent="0.35">
      <c r="A9388">
        <v>109387</v>
      </c>
      <c r="B9388" t="s">
        <v>19</v>
      </c>
      <c r="C9388" t="s">
        <v>12</v>
      </c>
      <c r="D9388">
        <v>0</v>
      </c>
      <c r="E9388" s="1">
        <v>45957.474479166667</v>
      </c>
      <c r="F9388" s="1">
        <v>45957.475648148145</v>
      </c>
      <c r="G9388" s="1">
        <v>45957.476388888892</v>
      </c>
      <c r="H9388" s="1">
        <v>45957.47965277778</v>
      </c>
      <c r="I9388" s="1">
        <v>45957.48741898148</v>
      </c>
    </row>
    <row r="9389" spans="1:9" x14ac:dyDescent="0.35">
      <c r="A9389">
        <v>109388</v>
      </c>
      <c r="B9389" t="s">
        <v>13</v>
      </c>
      <c r="C9389" t="s">
        <v>16</v>
      </c>
      <c r="D9389">
        <v>0</v>
      </c>
      <c r="E9389" s="1">
        <v>45957.477662037039</v>
      </c>
      <c r="F9389" s="1">
        <v>45957.478668981479</v>
      </c>
      <c r="G9389" s="1">
        <v>45957.480381944442</v>
      </c>
      <c r="H9389" s="1">
        <v>45957.484340277777</v>
      </c>
      <c r="I9389" s="1">
        <v>45957.487824074073</v>
      </c>
    </row>
    <row r="9390" spans="1:9" x14ac:dyDescent="0.35">
      <c r="A9390">
        <v>109389</v>
      </c>
      <c r="B9390" t="s">
        <v>9</v>
      </c>
      <c r="C9390" t="s">
        <v>14</v>
      </c>
      <c r="D9390">
        <v>1</v>
      </c>
      <c r="E9390" s="1">
        <v>45957.477986111109</v>
      </c>
      <c r="F9390" s="1">
        <v>45957.479143518518</v>
      </c>
      <c r="G9390" s="1">
        <v>45957.480046296296</v>
      </c>
      <c r="H9390" s="1">
        <v>45957.482592592591</v>
      </c>
      <c r="I9390" s="1">
        <v>45957.484097222223</v>
      </c>
    </row>
    <row r="9391" spans="1:9" x14ac:dyDescent="0.35">
      <c r="A9391">
        <v>109390</v>
      </c>
      <c r="B9391" t="s">
        <v>9</v>
      </c>
      <c r="C9391" t="s">
        <v>17</v>
      </c>
      <c r="D9391">
        <v>0</v>
      </c>
      <c r="E9391" s="1">
        <v>45957.479421296295</v>
      </c>
      <c r="F9391" s="1">
        <v>45957.480451388888</v>
      </c>
      <c r="G9391" s="1">
        <v>45957.481481481482</v>
      </c>
      <c r="H9391" s="1">
        <v>45957.483217592591</v>
      </c>
      <c r="I9391" s="1">
        <v>45957.492094907408</v>
      </c>
    </row>
    <row r="9392" spans="1:9" x14ac:dyDescent="0.35">
      <c r="A9392">
        <v>109391</v>
      </c>
      <c r="B9392" t="s">
        <v>20</v>
      </c>
      <c r="C9392" t="s">
        <v>14</v>
      </c>
      <c r="D9392">
        <v>0</v>
      </c>
      <c r="E9392" s="1">
        <v>45957.479629629626</v>
      </c>
      <c r="F9392" s="1">
        <v>45957.480138888888</v>
      </c>
      <c r="G9392" s="1">
        <v>45957.480312500003</v>
      </c>
      <c r="H9392" s="1">
        <v>45957.481782407405</v>
      </c>
      <c r="I9392" s="1">
        <v>45957.482835648145</v>
      </c>
    </row>
    <row r="9393" spans="1:9" x14ac:dyDescent="0.35">
      <c r="A9393">
        <v>109392</v>
      </c>
      <c r="B9393" t="s">
        <v>19</v>
      </c>
      <c r="C9393" t="s">
        <v>14</v>
      </c>
      <c r="D9393">
        <v>0</v>
      </c>
      <c r="E9393" s="1">
        <v>45957.479895833334</v>
      </c>
      <c r="F9393" s="1">
        <v>45957.481261574074</v>
      </c>
      <c r="G9393" s="1">
        <v>45957.481354166666</v>
      </c>
      <c r="H9393" s="1">
        <v>45957.48333333333</v>
      </c>
      <c r="I9393" s="1">
        <v>45957.488946759258</v>
      </c>
    </row>
    <row r="9394" spans="1:9" x14ac:dyDescent="0.35">
      <c r="A9394">
        <v>109393</v>
      </c>
      <c r="B9394" t="s">
        <v>19</v>
      </c>
      <c r="C9394" t="s">
        <v>17</v>
      </c>
      <c r="D9394">
        <v>0</v>
      </c>
      <c r="E9394" s="1">
        <v>45957.48232638889</v>
      </c>
      <c r="F9394" s="1">
        <v>45957.483229166668</v>
      </c>
      <c r="G9394" s="1">
        <v>45957.483807870369</v>
      </c>
      <c r="H9394" s="1">
        <v>45957.485937500001</v>
      </c>
      <c r="I9394" s="1">
        <v>45957.499259259261</v>
      </c>
    </row>
    <row r="9395" spans="1:9" x14ac:dyDescent="0.35">
      <c r="A9395">
        <v>109394</v>
      </c>
      <c r="B9395" t="s">
        <v>13</v>
      </c>
      <c r="C9395" t="s">
        <v>14</v>
      </c>
      <c r="D9395">
        <v>0</v>
      </c>
      <c r="E9395" s="1">
        <v>45957.484236111108</v>
      </c>
      <c r="F9395" s="1">
        <v>45957.485034722224</v>
      </c>
      <c r="G9395" s="1">
        <v>45957.485856481479</v>
      </c>
      <c r="H9395" s="1">
        <v>45957.487997685188</v>
      </c>
      <c r="I9395" s="1">
        <v>45957.500972222224</v>
      </c>
    </row>
    <row r="9396" spans="1:9" x14ac:dyDescent="0.35">
      <c r="A9396">
        <v>109395</v>
      </c>
      <c r="B9396" t="s">
        <v>9</v>
      </c>
      <c r="C9396" t="s">
        <v>12</v>
      </c>
      <c r="D9396">
        <v>0</v>
      </c>
      <c r="E9396" s="1">
        <v>45957.486192129632</v>
      </c>
      <c r="F9396" s="1">
        <v>45957.487361111111</v>
      </c>
      <c r="G9396" s="1">
        <v>45957.488275462965</v>
      </c>
      <c r="H9396" s="1">
        <v>45957.489502314813</v>
      </c>
      <c r="I9396" s="1">
        <v>45957.503125000003</v>
      </c>
    </row>
    <row r="9397" spans="1:9" x14ac:dyDescent="0.35">
      <c r="A9397">
        <v>109396</v>
      </c>
      <c r="B9397" t="s">
        <v>19</v>
      </c>
      <c r="C9397" t="s">
        <v>16</v>
      </c>
      <c r="D9397">
        <v>0</v>
      </c>
      <c r="E9397" s="1">
        <v>45957.486550925925</v>
      </c>
      <c r="F9397" s="1">
        <v>45957.486956018518</v>
      </c>
      <c r="G9397" s="1">
        <v>45957.488240740742</v>
      </c>
      <c r="H9397" s="1">
        <v>45957.490636574075</v>
      </c>
      <c r="I9397" s="1">
        <v>45957.496111111112</v>
      </c>
    </row>
    <row r="9398" spans="1:9" x14ac:dyDescent="0.35">
      <c r="A9398">
        <v>109397</v>
      </c>
      <c r="B9398" t="s">
        <v>9</v>
      </c>
      <c r="C9398" t="s">
        <v>14</v>
      </c>
      <c r="D9398">
        <v>0</v>
      </c>
      <c r="E9398" s="1">
        <v>45957.487905092596</v>
      </c>
      <c r="F9398" s="1">
        <v>45957.489085648151</v>
      </c>
      <c r="G9398" s="1">
        <v>45957.489293981482</v>
      </c>
      <c r="H9398" s="1">
        <v>45957.491261574076</v>
      </c>
      <c r="I9398" s="1">
        <v>45957.496770833335</v>
      </c>
    </row>
    <row r="9399" spans="1:9" x14ac:dyDescent="0.35">
      <c r="A9399">
        <v>109398</v>
      </c>
      <c r="B9399" t="s">
        <v>9</v>
      </c>
      <c r="C9399" t="s">
        <v>17</v>
      </c>
      <c r="D9399">
        <v>0</v>
      </c>
      <c r="E9399" s="1">
        <v>45957.488078703704</v>
      </c>
      <c r="F9399" s="1">
        <v>45957.489317129628</v>
      </c>
      <c r="G9399" s="1">
        <v>45957.489745370367</v>
      </c>
      <c r="H9399" s="1">
        <v>45957.492604166669</v>
      </c>
      <c r="I9399" s="1">
        <v>45957.496446759258</v>
      </c>
    </row>
    <row r="9400" spans="1:9" x14ac:dyDescent="0.35">
      <c r="A9400">
        <v>109399</v>
      </c>
      <c r="B9400" t="s">
        <v>9</v>
      </c>
      <c r="C9400" t="s">
        <v>17</v>
      </c>
      <c r="D9400">
        <v>0</v>
      </c>
      <c r="E9400" s="1">
        <v>45957.489930555559</v>
      </c>
      <c r="F9400" s="1">
        <v>45957.490370370368</v>
      </c>
      <c r="G9400" s="1">
        <v>45957.490578703706</v>
      </c>
      <c r="H9400" s="1">
        <v>45957.492881944447</v>
      </c>
      <c r="I9400" s="1">
        <v>45957.503668981481</v>
      </c>
    </row>
    <row r="9401" spans="1:9" x14ac:dyDescent="0.35">
      <c r="A9401">
        <v>109400</v>
      </c>
      <c r="B9401" t="s">
        <v>9</v>
      </c>
      <c r="C9401" t="s">
        <v>14</v>
      </c>
      <c r="D9401">
        <v>0</v>
      </c>
      <c r="E9401" s="1">
        <v>45957.490925925929</v>
      </c>
      <c r="F9401" s="1">
        <v>45957.492152777777</v>
      </c>
      <c r="G9401" s="1">
        <v>45957.49255787037</v>
      </c>
      <c r="H9401" s="1">
        <v>45957.495057870372</v>
      </c>
      <c r="I9401" s="1">
        <v>45957.502592592595</v>
      </c>
    </row>
    <row r="9402" spans="1:9" x14ac:dyDescent="0.35">
      <c r="A9402">
        <v>109401</v>
      </c>
      <c r="B9402" t="s">
        <v>20</v>
      </c>
      <c r="C9402" t="s">
        <v>14</v>
      </c>
      <c r="D9402">
        <v>0</v>
      </c>
      <c r="E9402" s="1">
        <v>45957.491157407407</v>
      </c>
      <c r="F9402" s="1">
        <v>45957.491805555554</v>
      </c>
      <c r="G9402" s="1">
        <v>45957.491886574076</v>
      </c>
      <c r="H9402" s="1">
        <v>45957.494826388887</v>
      </c>
      <c r="I9402" s="1">
        <v>45957.501238425924</v>
      </c>
    </row>
    <row r="9403" spans="1:9" x14ac:dyDescent="0.35">
      <c r="A9403">
        <v>109402</v>
      </c>
      <c r="B9403" t="s">
        <v>11</v>
      </c>
      <c r="C9403" t="s">
        <v>12</v>
      </c>
      <c r="D9403">
        <v>0</v>
      </c>
      <c r="E9403" s="1">
        <v>45957.491585648146</v>
      </c>
      <c r="F9403" s="1">
        <v>45957.492337962962</v>
      </c>
      <c r="G9403" s="1">
        <v>45957.492604166669</v>
      </c>
      <c r="H9403" s="1">
        <v>45957.495833333334</v>
      </c>
      <c r="I9403" s="1">
        <v>45957.501145833332</v>
      </c>
    </row>
    <row r="9404" spans="1:9" x14ac:dyDescent="0.35">
      <c r="A9404">
        <v>109403</v>
      </c>
      <c r="B9404" t="s">
        <v>18</v>
      </c>
      <c r="C9404" t="s">
        <v>14</v>
      </c>
      <c r="D9404">
        <v>0</v>
      </c>
      <c r="E9404" s="1">
        <v>45957.493067129632</v>
      </c>
      <c r="F9404" s="1">
        <v>45957.493692129632</v>
      </c>
      <c r="G9404" s="1">
        <v>45957.493888888886</v>
      </c>
      <c r="H9404" s="1">
        <v>45957.496134259258</v>
      </c>
      <c r="I9404" s="1">
        <v>45957.500057870369</v>
      </c>
    </row>
    <row r="9405" spans="1:9" x14ac:dyDescent="0.35">
      <c r="A9405">
        <v>109404</v>
      </c>
      <c r="B9405" t="s">
        <v>20</v>
      </c>
      <c r="C9405" t="s">
        <v>16</v>
      </c>
      <c r="D9405">
        <v>0</v>
      </c>
      <c r="E9405" s="1">
        <v>45957.494155092594</v>
      </c>
      <c r="F9405" s="1">
        <v>45957.494768518518</v>
      </c>
      <c r="G9405" s="1">
        <v>45957.496840277781</v>
      </c>
      <c r="H9405" s="1">
        <v>45957.4996875</v>
      </c>
      <c r="I9405" s="1">
        <v>45957.506851851853</v>
      </c>
    </row>
    <row r="9406" spans="1:9" x14ac:dyDescent="0.35">
      <c r="A9406">
        <v>109405</v>
      </c>
      <c r="B9406" t="s">
        <v>15</v>
      </c>
      <c r="C9406" t="s">
        <v>14</v>
      </c>
      <c r="D9406">
        <v>0</v>
      </c>
      <c r="E9406" s="1">
        <v>45957.499062499999</v>
      </c>
      <c r="F9406" s="1">
        <v>45957.499942129631</v>
      </c>
      <c r="G9406" s="1">
        <v>45957.500428240739</v>
      </c>
      <c r="H9406" s="1">
        <v>45957.50199074074</v>
      </c>
      <c r="I9406" s="1">
        <v>45957.513819444444</v>
      </c>
    </row>
    <row r="9407" spans="1:9" x14ac:dyDescent="0.35">
      <c r="A9407">
        <v>109406</v>
      </c>
      <c r="B9407" t="s">
        <v>9</v>
      </c>
      <c r="C9407" t="s">
        <v>17</v>
      </c>
      <c r="D9407">
        <v>0</v>
      </c>
      <c r="E9407" s="1">
        <v>45957.499155092592</v>
      </c>
      <c r="F9407" s="1">
        <v>45957.500347222223</v>
      </c>
      <c r="G9407" s="1">
        <v>45957.501006944447</v>
      </c>
      <c r="H9407" s="1">
        <v>45957.502303240741</v>
      </c>
      <c r="I9407" s="1">
        <v>45957.513402777775</v>
      </c>
    </row>
    <row r="9408" spans="1:9" x14ac:dyDescent="0.35">
      <c r="A9408">
        <v>109407</v>
      </c>
      <c r="B9408" t="s">
        <v>18</v>
      </c>
      <c r="C9408" t="s">
        <v>16</v>
      </c>
      <c r="D9408">
        <v>0</v>
      </c>
      <c r="E9408" s="1">
        <v>45957.499872685185</v>
      </c>
      <c r="F9408" s="1">
        <v>45957.500856481478</v>
      </c>
      <c r="G9408" s="1">
        <v>45957.50204861111</v>
      </c>
      <c r="H9408" s="1">
        <v>45957.505694444444</v>
      </c>
      <c r="I9408" s="1">
        <v>45957.512777777774</v>
      </c>
    </row>
    <row r="9409" spans="1:9" x14ac:dyDescent="0.35">
      <c r="A9409">
        <v>109408</v>
      </c>
      <c r="B9409" t="s">
        <v>13</v>
      </c>
      <c r="C9409" t="s">
        <v>14</v>
      </c>
      <c r="D9409">
        <v>0</v>
      </c>
      <c r="E9409" s="1">
        <v>45957.500416666669</v>
      </c>
      <c r="F9409" s="1">
        <v>45957.501516203702</v>
      </c>
      <c r="G9409" s="1">
        <v>45957.502523148149</v>
      </c>
      <c r="H9409" s="1">
        <v>45957.505648148152</v>
      </c>
      <c r="I9409" s="1">
        <v>45957.506111111114</v>
      </c>
    </row>
    <row r="9410" spans="1:9" x14ac:dyDescent="0.35">
      <c r="A9410">
        <v>109409</v>
      </c>
      <c r="B9410" t="s">
        <v>15</v>
      </c>
      <c r="C9410" t="s">
        <v>17</v>
      </c>
      <c r="D9410">
        <v>0</v>
      </c>
      <c r="E9410" s="1">
        <v>45957.500659722224</v>
      </c>
      <c r="F9410" s="1">
        <v>45957.50141203704</v>
      </c>
      <c r="G9410" s="1">
        <v>45957.50209490741</v>
      </c>
      <c r="H9410" s="1">
        <v>45957.503622685188</v>
      </c>
      <c r="I9410" s="1">
        <v>45957.504166666666</v>
      </c>
    </row>
    <row r="9411" spans="1:9" x14ac:dyDescent="0.35">
      <c r="A9411">
        <v>109410</v>
      </c>
      <c r="B9411" t="s">
        <v>21</v>
      </c>
      <c r="C9411" t="s">
        <v>16</v>
      </c>
      <c r="D9411">
        <v>0</v>
      </c>
      <c r="E9411" s="1">
        <v>45957.501342592594</v>
      </c>
      <c r="F9411" s="1">
        <v>45957.501770833333</v>
      </c>
      <c r="G9411" s="1">
        <v>45957.503668981481</v>
      </c>
      <c r="H9411" s="1">
        <v>45957.504814814813</v>
      </c>
      <c r="I9411" s="1">
        <v>45957.512754629628</v>
      </c>
    </row>
    <row r="9412" spans="1:9" x14ac:dyDescent="0.35">
      <c r="A9412">
        <v>109411</v>
      </c>
      <c r="B9412" t="s">
        <v>18</v>
      </c>
      <c r="C9412" t="s">
        <v>14</v>
      </c>
      <c r="D9412">
        <v>0</v>
      </c>
      <c r="E9412" s="1">
        <v>45957.501840277779</v>
      </c>
      <c r="F9412" s="1">
        <v>45957.502870370372</v>
      </c>
      <c r="G9412" s="1">
        <v>45957.503576388888</v>
      </c>
      <c r="H9412" s="1">
        <v>45957.506724537037</v>
      </c>
      <c r="I9412" s="1">
        <v>45957.514988425923</v>
      </c>
    </row>
    <row r="9413" spans="1:9" x14ac:dyDescent="0.35">
      <c r="A9413">
        <v>109412</v>
      </c>
      <c r="B9413" t="s">
        <v>11</v>
      </c>
      <c r="C9413" t="s">
        <v>17</v>
      </c>
      <c r="D9413">
        <v>0</v>
      </c>
      <c r="E9413" s="1">
        <v>45957.50304398148</v>
      </c>
      <c r="F9413" s="1">
        <v>45957.50408564815</v>
      </c>
      <c r="G9413" s="1">
        <v>45957.504687499997</v>
      </c>
      <c r="H9413" s="1">
        <v>45957.505787037036</v>
      </c>
      <c r="I9413" s="1">
        <v>45957.513553240744</v>
      </c>
    </row>
    <row r="9414" spans="1:9" x14ac:dyDescent="0.35">
      <c r="A9414">
        <v>109413</v>
      </c>
      <c r="B9414" t="s">
        <v>13</v>
      </c>
      <c r="C9414" t="s">
        <v>17</v>
      </c>
      <c r="D9414">
        <v>0</v>
      </c>
      <c r="E9414" s="1">
        <v>45957.503599537034</v>
      </c>
      <c r="F9414" s="1">
        <v>45957.504675925928</v>
      </c>
      <c r="G9414" s="1">
        <v>45957.505462962959</v>
      </c>
      <c r="H9414" s="1">
        <v>45957.506203703706</v>
      </c>
      <c r="I9414" s="1">
        <v>45957.51421296296</v>
      </c>
    </row>
    <row r="9415" spans="1:9" x14ac:dyDescent="0.35">
      <c r="A9415">
        <v>109414</v>
      </c>
      <c r="B9415" t="s">
        <v>19</v>
      </c>
      <c r="C9415" t="s">
        <v>10</v>
      </c>
      <c r="D9415">
        <v>0</v>
      </c>
      <c r="E9415" s="1">
        <v>45957.504710648151</v>
      </c>
      <c r="F9415" s="1">
        <v>45957.505208333336</v>
      </c>
      <c r="G9415" s="1">
        <v>45957.505358796298</v>
      </c>
      <c r="H9415" s="1">
        <v>45957.508275462962</v>
      </c>
      <c r="I9415" s="1">
        <v>45957.519293981481</v>
      </c>
    </row>
    <row r="9416" spans="1:9" x14ac:dyDescent="0.35">
      <c r="A9416">
        <v>109415</v>
      </c>
      <c r="B9416" t="s">
        <v>15</v>
      </c>
      <c r="C9416" t="s">
        <v>16</v>
      </c>
      <c r="D9416">
        <v>0</v>
      </c>
      <c r="E9416" s="1">
        <v>45957.505011574074</v>
      </c>
      <c r="F9416" s="1">
        <v>45957.506006944444</v>
      </c>
      <c r="G9416" s="1">
        <v>45957.507997685185</v>
      </c>
      <c r="H9416" s="1">
        <v>45957.512870370374</v>
      </c>
      <c r="I9416" s="1">
        <v>45957.520613425928</v>
      </c>
    </row>
    <row r="9417" spans="1:9" x14ac:dyDescent="0.35">
      <c r="A9417">
        <v>109416</v>
      </c>
      <c r="B9417" t="s">
        <v>9</v>
      </c>
      <c r="C9417" t="s">
        <v>14</v>
      </c>
      <c r="D9417">
        <v>0</v>
      </c>
      <c r="E9417" s="1">
        <v>45957.508576388886</v>
      </c>
      <c r="F9417" s="1">
        <v>45957.509375000001</v>
      </c>
      <c r="G9417" s="1">
        <v>45957.509467592594</v>
      </c>
      <c r="H9417" s="1">
        <v>45957.511342592596</v>
      </c>
      <c r="I9417" s="1">
        <v>45957.523553240739</v>
      </c>
    </row>
    <row r="9418" spans="1:9" x14ac:dyDescent="0.35">
      <c r="A9418">
        <v>109417</v>
      </c>
      <c r="B9418" t="s">
        <v>22</v>
      </c>
      <c r="C9418" t="s">
        <v>12</v>
      </c>
      <c r="D9418">
        <v>0</v>
      </c>
      <c r="E9418" s="1">
        <v>45957.509166666663</v>
      </c>
      <c r="F9418" s="1">
        <v>45957.509687500002</v>
      </c>
      <c r="G9418" s="1">
        <v>45957.510162037041</v>
      </c>
      <c r="H9418" s="1">
        <v>45957.511099537034</v>
      </c>
      <c r="I9418" s="1">
        <v>45957.515335648146</v>
      </c>
    </row>
    <row r="9419" spans="1:9" x14ac:dyDescent="0.35">
      <c r="A9419">
        <v>109418</v>
      </c>
      <c r="B9419" t="s">
        <v>15</v>
      </c>
      <c r="C9419" t="s">
        <v>16</v>
      </c>
      <c r="D9419">
        <v>0</v>
      </c>
      <c r="E9419" s="1">
        <v>45957.509270833332</v>
      </c>
      <c r="F9419" s="1">
        <v>45957.510428240741</v>
      </c>
      <c r="G9419" s="1">
        <v>45957.511041666665</v>
      </c>
      <c r="H9419" s="1">
        <v>45957.512615740743</v>
      </c>
      <c r="I9419" s="1">
        <v>45957.518611111111</v>
      </c>
    </row>
    <row r="9420" spans="1:9" x14ac:dyDescent="0.35">
      <c r="A9420">
        <v>109419</v>
      </c>
      <c r="B9420" t="s">
        <v>11</v>
      </c>
      <c r="C9420" t="s">
        <v>12</v>
      </c>
      <c r="D9420">
        <v>0</v>
      </c>
      <c r="E9420" s="1">
        <v>45957.512048611112</v>
      </c>
      <c r="F9420" s="1">
        <v>45957.512881944444</v>
      </c>
      <c r="G9420" s="1">
        <v>45957.513124999998</v>
      </c>
      <c r="H9420" s="1">
        <v>45957.516122685185</v>
      </c>
      <c r="I9420" s="1">
        <v>45957.516550925924</v>
      </c>
    </row>
    <row r="9421" spans="1:9" x14ac:dyDescent="0.35">
      <c r="A9421">
        <v>109420</v>
      </c>
      <c r="B9421" t="s">
        <v>9</v>
      </c>
      <c r="C9421" t="s">
        <v>16</v>
      </c>
      <c r="D9421">
        <v>0</v>
      </c>
      <c r="E9421" s="1">
        <v>45957.513645833336</v>
      </c>
      <c r="F9421" s="1">
        <v>45957.514027777775</v>
      </c>
      <c r="G9421" s="1">
        <v>45957.515115740738</v>
      </c>
      <c r="H9421" s="1">
        <v>45957.519918981481</v>
      </c>
      <c r="I9421" s="1">
        <v>45957.524236111109</v>
      </c>
    </row>
    <row r="9422" spans="1:9" x14ac:dyDescent="0.35">
      <c r="A9422">
        <v>109421</v>
      </c>
      <c r="B9422" t="s">
        <v>21</v>
      </c>
      <c r="C9422" t="s">
        <v>10</v>
      </c>
      <c r="D9422">
        <v>0</v>
      </c>
      <c r="E9422" s="1">
        <v>45957.514409722222</v>
      </c>
      <c r="F9422" s="1">
        <v>45957.514803240738</v>
      </c>
      <c r="G9422" s="1">
        <v>45957.515196759261</v>
      </c>
      <c r="H9422" s="1">
        <v>45957.518483796295</v>
      </c>
      <c r="I9422" s="1">
        <v>45957.520497685182</v>
      </c>
    </row>
    <row r="9423" spans="1:9" x14ac:dyDescent="0.35">
      <c r="A9423">
        <v>109422</v>
      </c>
      <c r="B9423" t="s">
        <v>18</v>
      </c>
      <c r="C9423" t="s">
        <v>14</v>
      </c>
      <c r="D9423">
        <v>0</v>
      </c>
      <c r="E9423" s="1">
        <v>45957.514641203707</v>
      </c>
      <c r="F9423" s="1">
        <v>45957.515717592592</v>
      </c>
      <c r="G9423" s="1">
        <v>45957.516539351855</v>
      </c>
      <c r="H9423" s="1">
        <v>45957.518958333334</v>
      </c>
      <c r="I9423" s="1">
        <v>45957.529340277775</v>
      </c>
    </row>
    <row r="9424" spans="1:9" x14ac:dyDescent="0.35">
      <c r="A9424">
        <v>109423</v>
      </c>
      <c r="B9424" t="s">
        <v>23</v>
      </c>
      <c r="C9424" t="s">
        <v>16</v>
      </c>
      <c r="D9424">
        <v>0</v>
      </c>
      <c r="E9424" s="1">
        <v>45957.515196759261</v>
      </c>
      <c r="F9424" s="1">
        <v>45957.516215277778</v>
      </c>
      <c r="G9424" s="1">
        <v>45957.517106481479</v>
      </c>
      <c r="H9424" s="1">
        <v>45957.520891203705</v>
      </c>
      <c r="I9424" s="1">
        <v>45957.529548611114</v>
      </c>
    </row>
    <row r="9425" spans="1:9" x14ac:dyDescent="0.35">
      <c r="A9425">
        <v>109424</v>
      </c>
      <c r="B9425" t="s">
        <v>18</v>
      </c>
      <c r="C9425" t="s">
        <v>10</v>
      </c>
      <c r="D9425">
        <v>0</v>
      </c>
      <c r="E9425" s="1">
        <v>45957.5153587963</v>
      </c>
      <c r="F9425" s="1">
        <v>45957.516064814816</v>
      </c>
      <c r="G9425" s="1">
        <v>45957.516388888886</v>
      </c>
      <c r="H9425" s="1">
        <v>45957.519421296296</v>
      </c>
      <c r="I9425" s="1">
        <v>45957.519907407404</v>
      </c>
    </row>
    <row r="9426" spans="1:9" x14ac:dyDescent="0.35">
      <c r="A9426">
        <v>109425</v>
      </c>
      <c r="B9426" t="s">
        <v>9</v>
      </c>
      <c r="C9426" t="s">
        <v>16</v>
      </c>
      <c r="D9426">
        <v>0</v>
      </c>
      <c r="E9426" s="1">
        <v>45957.518252314818</v>
      </c>
      <c r="F9426" s="1">
        <v>45957.518773148149</v>
      </c>
      <c r="G9426" s="1">
        <v>45957.520312499997</v>
      </c>
      <c r="H9426" s="1">
        <v>45957.524050925924</v>
      </c>
      <c r="I9426" s="1">
        <v>45957.533564814818</v>
      </c>
    </row>
    <row r="9427" spans="1:9" x14ac:dyDescent="0.35">
      <c r="A9427">
        <v>109426</v>
      </c>
      <c r="B9427" t="s">
        <v>9</v>
      </c>
      <c r="C9427" t="s">
        <v>10</v>
      </c>
      <c r="D9427">
        <v>0</v>
      </c>
      <c r="E9427" s="1">
        <v>45957.520451388889</v>
      </c>
      <c r="F9427" s="1">
        <v>45957.52140046296</v>
      </c>
      <c r="G9427" s="1">
        <v>45957.521631944444</v>
      </c>
      <c r="H9427" s="1">
        <v>45957.523981481485</v>
      </c>
      <c r="I9427" s="1">
        <v>45957.535358796296</v>
      </c>
    </row>
    <row r="9428" spans="1:9" x14ac:dyDescent="0.35">
      <c r="A9428">
        <v>109427</v>
      </c>
      <c r="B9428" t="s">
        <v>21</v>
      </c>
      <c r="C9428" t="s">
        <v>17</v>
      </c>
      <c r="D9428">
        <v>0</v>
      </c>
      <c r="E9428" s="1">
        <v>45957.520879629628</v>
      </c>
      <c r="F9428" s="1">
        <v>45957.521493055552</v>
      </c>
      <c r="G9428" s="1">
        <v>45957.52244212963</v>
      </c>
      <c r="H9428" s="1">
        <v>45957.525439814817</v>
      </c>
      <c r="I9428" s="1">
        <v>45957.526898148149</v>
      </c>
    </row>
    <row r="9429" spans="1:9" x14ac:dyDescent="0.35">
      <c r="A9429">
        <v>109428</v>
      </c>
      <c r="B9429" t="s">
        <v>18</v>
      </c>
      <c r="C9429" t="s">
        <v>10</v>
      </c>
      <c r="D9429">
        <v>0</v>
      </c>
      <c r="E9429" s="1">
        <v>45957.521006944444</v>
      </c>
      <c r="F9429" s="1">
        <v>45957.522210648145</v>
      </c>
      <c r="G9429" s="1">
        <v>45957.522326388891</v>
      </c>
      <c r="H9429" s="1">
        <v>45957.525046296294</v>
      </c>
      <c r="I9429" s="1">
        <v>45957.535138888888</v>
      </c>
    </row>
    <row r="9430" spans="1:9" x14ac:dyDescent="0.35">
      <c r="A9430">
        <v>109429</v>
      </c>
      <c r="B9430" t="s">
        <v>18</v>
      </c>
      <c r="C9430" t="s">
        <v>16</v>
      </c>
      <c r="D9430">
        <v>0</v>
      </c>
      <c r="E9430" s="1">
        <v>45957.521423611113</v>
      </c>
      <c r="F9430" s="1">
        <v>45957.522569444445</v>
      </c>
      <c r="G9430" s="1">
        <v>45957.524537037039</v>
      </c>
      <c r="H9430" s="1">
        <v>45957.525891203702</v>
      </c>
      <c r="I9430" s="1">
        <v>45957.531157407408</v>
      </c>
    </row>
    <row r="9431" spans="1:9" x14ac:dyDescent="0.35">
      <c r="A9431">
        <v>109430</v>
      </c>
      <c r="B9431" t="s">
        <v>9</v>
      </c>
      <c r="C9431" t="s">
        <v>14</v>
      </c>
      <c r="D9431">
        <v>0</v>
      </c>
      <c r="E9431" s="1">
        <v>45957.522581018522</v>
      </c>
      <c r="F9431" s="1">
        <v>45957.523726851854</v>
      </c>
      <c r="G9431" s="1">
        <v>45957.523981481485</v>
      </c>
      <c r="H9431" s="1">
        <v>45957.525092592594</v>
      </c>
      <c r="I9431" s="1">
        <v>45957.534988425927</v>
      </c>
    </row>
    <row r="9432" spans="1:9" x14ac:dyDescent="0.35">
      <c r="A9432">
        <v>109431</v>
      </c>
      <c r="B9432" t="s">
        <v>22</v>
      </c>
      <c r="C9432" t="s">
        <v>14</v>
      </c>
      <c r="D9432">
        <v>0</v>
      </c>
      <c r="E9432" s="1">
        <v>45957.522824074076</v>
      </c>
      <c r="F9432" s="1">
        <v>45957.523518518516</v>
      </c>
      <c r="G9432" s="1">
        <v>45957.524062500001</v>
      </c>
      <c r="H9432" s="1">
        <v>45957.525787037041</v>
      </c>
      <c r="I9432" s="1">
        <v>45957.526006944441</v>
      </c>
    </row>
    <row r="9433" spans="1:9" x14ac:dyDescent="0.35">
      <c r="A9433">
        <v>109432</v>
      </c>
      <c r="B9433" t="s">
        <v>20</v>
      </c>
      <c r="C9433" t="s">
        <v>10</v>
      </c>
      <c r="D9433">
        <v>0</v>
      </c>
      <c r="E9433" s="1">
        <v>45957.525243055556</v>
      </c>
      <c r="F9433" s="1">
        <v>45957.525983796295</v>
      </c>
      <c r="G9433" s="1">
        <v>45957.526863425926</v>
      </c>
      <c r="H9433" s="1">
        <v>45957.530069444445</v>
      </c>
      <c r="I9433" s="1">
        <v>45957.530821759261</v>
      </c>
    </row>
    <row r="9434" spans="1:9" x14ac:dyDescent="0.35">
      <c r="A9434">
        <v>109433</v>
      </c>
      <c r="B9434" t="s">
        <v>18</v>
      </c>
      <c r="C9434" t="s">
        <v>10</v>
      </c>
      <c r="D9434">
        <v>0</v>
      </c>
      <c r="E9434" s="1">
        <v>45957.526064814818</v>
      </c>
      <c r="F9434" s="1">
        <v>45957.526435185187</v>
      </c>
      <c r="G9434" s="1">
        <v>45957.527245370373</v>
      </c>
      <c r="H9434" s="1">
        <v>45957.529328703706</v>
      </c>
      <c r="I9434" s="1">
        <v>45957.541944444441</v>
      </c>
    </row>
    <row r="9435" spans="1:9" x14ac:dyDescent="0.35">
      <c r="A9435">
        <v>109434</v>
      </c>
      <c r="B9435" t="s">
        <v>9</v>
      </c>
      <c r="C9435" t="s">
        <v>14</v>
      </c>
      <c r="D9435">
        <v>0</v>
      </c>
      <c r="E9435" s="1">
        <v>45957.527187500003</v>
      </c>
      <c r="F9435" s="1">
        <v>45957.527708333335</v>
      </c>
      <c r="G9435" s="1">
        <v>45957.528495370374</v>
      </c>
      <c r="H9435" s="1">
        <v>45957.529363425929</v>
      </c>
      <c r="I9435" s="1">
        <v>45957.535162037035</v>
      </c>
    </row>
    <row r="9436" spans="1:9" x14ac:dyDescent="0.35">
      <c r="A9436">
        <v>109435</v>
      </c>
      <c r="B9436" t="s">
        <v>9</v>
      </c>
      <c r="C9436" t="s">
        <v>14</v>
      </c>
      <c r="D9436">
        <v>0</v>
      </c>
      <c r="E9436" s="1">
        <v>45957.527766203704</v>
      </c>
      <c r="F9436" s="1">
        <v>45957.528807870367</v>
      </c>
      <c r="G9436" s="1">
        <v>45957.529085648152</v>
      </c>
      <c r="H9436" s="1">
        <v>45957.53197916667</v>
      </c>
      <c r="I9436" s="1">
        <v>45957.540324074071</v>
      </c>
    </row>
    <row r="9437" spans="1:9" x14ac:dyDescent="0.35">
      <c r="A9437">
        <v>109436</v>
      </c>
      <c r="B9437" t="s">
        <v>9</v>
      </c>
      <c r="C9437" t="s">
        <v>17</v>
      </c>
      <c r="D9437">
        <v>0</v>
      </c>
      <c r="E9437" s="1">
        <v>45957.528703703705</v>
      </c>
      <c r="F9437" s="1">
        <v>45957.529085648152</v>
      </c>
      <c r="G9437" s="1">
        <v>45957.52920138889</v>
      </c>
      <c r="H9437" s="1">
        <v>45957.5315162037</v>
      </c>
      <c r="I9437" s="1">
        <v>45957.544166666667</v>
      </c>
    </row>
    <row r="9438" spans="1:9" x14ac:dyDescent="0.35">
      <c r="A9438">
        <v>109437</v>
      </c>
      <c r="B9438" t="s">
        <v>21</v>
      </c>
      <c r="C9438" t="s">
        <v>14</v>
      </c>
      <c r="D9438">
        <v>0</v>
      </c>
      <c r="E9438" s="1">
        <v>45957.529166666667</v>
      </c>
      <c r="F9438" s="1">
        <v>45957.52952546296</v>
      </c>
      <c r="G9438" s="1">
        <v>45957.53019675926</v>
      </c>
      <c r="H9438" s="1">
        <v>45957.532372685186</v>
      </c>
      <c r="I9438" s="1">
        <v>45957.533125000002</v>
      </c>
    </row>
    <row r="9439" spans="1:9" x14ac:dyDescent="0.35">
      <c r="A9439">
        <v>109438</v>
      </c>
      <c r="B9439" t="s">
        <v>11</v>
      </c>
      <c r="C9439" t="s">
        <v>17</v>
      </c>
      <c r="D9439">
        <v>0</v>
      </c>
      <c r="E9439" s="1">
        <v>45957.529791666668</v>
      </c>
      <c r="F9439" s="1">
        <v>45957.530729166669</v>
      </c>
      <c r="G9439" s="1">
        <v>45957.531724537039</v>
      </c>
      <c r="H9439" s="1">
        <v>45957.534895833334</v>
      </c>
      <c r="I9439" s="1">
        <v>45957.543391203704</v>
      </c>
    </row>
    <row r="9440" spans="1:9" x14ac:dyDescent="0.35">
      <c r="A9440">
        <v>109439</v>
      </c>
      <c r="B9440" t="s">
        <v>18</v>
      </c>
      <c r="C9440" t="s">
        <v>16</v>
      </c>
      <c r="D9440">
        <v>0</v>
      </c>
      <c r="E9440" s="1">
        <v>45957.53</v>
      </c>
      <c r="F9440" s="1">
        <v>45957.5312037037</v>
      </c>
      <c r="G9440" s="1">
        <v>45957.532604166663</v>
      </c>
      <c r="H9440" s="1">
        <v>45957.535011574073</v>
      </c>
      <c r="I9440" s="1">
        <v>45957.543252314812</v>
      </c>
    </row>
    <row r="9441" spans="1:9" x14ac:dyDescent="0.35">
      <c r="A9441">
        <v>109440</v>
      </c>
      <c r="B9441" t="s">
        <v>19</v>
      </c>
      <c r="C9441" t="s">
        <v>16</v>
      </c>
      <c r="D9441">
        <v>0</v>
      </c>
      <c r="E9441" s="1">
        <v>45957.530509259261</v>
      </c>
      <c r="F9441" s="1">
        <v>45957.531701388885</v>
      </c>
      <c r="G9441" s="1">
        <v>45957.533414351848</v>
      </c>
      <c r="H9441" s="1">
        <v>45957.535393518519</v>
      </c>
      <c r="I9441" s="1">
        <v>45957.541724537034</v>
      </c>
    </row>
    <row r="9442" spans="1:9" x14ac:dyDescent="0.35">
      <c r="A9442">
        <v>109441</v>
      </c>
      <c r="B9442" t="s">
        <v>11</v>
      </c>
      <c r="C9442" t="s">
        <v>10</v>
      </c>
      <c r="D9442">
        <v>0</v>
      </c>
      <c r="E9442" s="1">
        <v>45957.531527777777</v>
      </c>
      <c r="F9442" s="1">
        <v>45957.531944444447</v>
      </c>
      <c r="G9442" s="1">
        <v>45957.532731481479</v>
      </c>
      <c r="H9442" s="1">
        <v>45957.535185185188</v>
      </c>
      <c r="I9442" s="1">
        <v>45957.548807870371</v>
      </c>
    </row>
    <row r="9443" spans="1:9" x14ac:dyDescent="0.35">
      <c r="A9443">
        <v>109442</v>
      </c>
      <c r="B9443" t="s">
        <v>22</v>
      </c>
      <c r="C9443" t="s">
        <v>17</v>
      </c>
      <c r="D9443">
        <v>0</v>
      </c>
      <c r="E9443" s="1">
        <v>45957.534722222219</v>
      </c>
      <c r="F9443" s="1">
        <v>45957.535486111112</v>
      </c>
      <c r="G9443" s="1">
        <v>45957.536030092589</v>
      </c>
      <c r="H9443" s="1">
        <v>45957.53701388889</v>
      </c>
      <c r="I9443" s="1">
        <v>45957.541875000003</v>
      </c>
    </row>
    <row r="9444" spans="1:9" x14ac:dyDescent="0.35">
      <c r="A9444">
        <v>109443</v>
      </c>
      <c r="B9444" t="s">
        <v>9</v>
      </c>
      <c r="C9444" t="s">
        <v>10</v>
      </c>
      <c r="D9444">
        <v>0</v>
      </c>
      <c r="E9444" s="1">
        <v>45957.536585648151</v>
      </c>
      <c r="F9444" s="1">
        <v>45957.537777777776</v>
      </c>
      <c r="G9444" s="1">
        <v>45957.538761574076</v>
      </c>
      <c r="H9444" s="1">
        <v>45957.541504629633</v>
      </c>
      <c r="I9444" s="1">
        <v>45957.550625000003</v>
      </c>
    </row>
    <row r="9445" spans="1:9" x14ac:dyDescent="0.35">
      <c r="A9445">
        <v>109444</v>
      </c>
      <c r="B9445" t="s">
        <v>15</v>
      </c>
      <c r="C9445" t="s">
        <v>17</v>
      </c>
      <c r="D9445">
        <v>0</v>
      </c>
      <c r="E9445" s="1">
        <v>45957.537303240744</v>
      </c>
      <c r="F9445" s="1">
        <v>45957.538287037038</v>
      </c>
      <c r="G9445" s="1">
        <v>45957.539085648146</v>
      </c>
      <c r="H9445" s="1">
        <v>45957.541076388887</v>
      </c>
      <c r="I9445" s="1">
        <v>45957.55</v>
      </c>
    </row>
    <row r="9446" spans="1:9" x14ac:dyDescent="0.35">
      <c r="A9446">
        <v>109445</v>
      </c>
      <c r="B9446" t="s">
        <v>9</v>
      </c>
      <c r="C9446" t="s">
        <v>12</v>
      </c>
      <c r="D9446">
        <v>0</v>
      </c>
      <c r="E9446" s="1">
        <v>45957.537812499999</v>
      </c>
      <c r="F9446" s="1">
        <v>45957.538726851853</v>
      </c>
      <c r="G9446" s="1">
        <v>45957.539560185185</v>
      </c>
      <c r="H9446" s="1">
        <v>45957.540752314817</v>
      </c>
      <c r="I9446" s="1">
        <v>45957.553310185183</v>
      </c>
    </row>
    <row r="9447" spans="1:9" x14ac:dyDescent="0.35">
      <c r="A9447">
        <v>109446</v>
      </c>
      <c r="B9447" t="s">
        <v>18</v>
      </c>
      <c r="C9447" t="s">
        <v>17</v>
      </c>
      <c r="D9447">
        <v>0</v>
      </c>
      <c r="E9447" s="1">
        <v>45957.538587962961</v>
      </c>
      <c r="F9447" s="1">
        <v>45957.539837962962</v>
      </c>
      <c r="G9447" s="1">
        <v>45957.54010416667</v>
      </c>
      <c r="H9447" s="1">
        <v>45957.541342592594</v>
      </c>
      <c r="I9447" s="1">
        <v>45957.550358796296</v>
      </c>
    </row>
    <row r="9448" spans="1:9" x14ac:dyDescent="0.35">
      <c r="A9448">
        <v>109447</v>
      </c>
      <c r="B9448" t="s">
        <v>18</v>
      </c>
      <c r="C9448" t="s">
        <v>16</v>
      </c>
      <c r="D9448">
        <v>0</v>
      </c>
      <c r="E9448" s="1">
        <v>45957.540648148148</v>
      </c>
      <c r="F9448" s="1">
        <v>45957.541747685187</v>
      </c>
      <c r="G9448" s="1">
        <v>45957.542557870373</v>
      </c>
      <c r="H9448" s="1">
        <v>45957.545983796299</v>
      </c>
      <c r="I9448" s="1">
        <v>45957.552002314813</v>
      </c>
    </row>
    <row r="9449" spans="1:9" x14ac:dyDescent="0.35">
      <c r="A9449">
        <v>109448</v>
      </c>
      <c r="B9449" t="s">
        <v>9</v>
      </c>
      <c r="C9449" t="s">
        <v>17</v>
      </c>
      <c r="D9449">
        <v>0</v>
      </c>
      <c r="E9449" s="1">
        <v>45957.54074074074</v>
      </c>
      <c r="F9449" s="1">
        <v>45957.541990740741</v>
      </c>
      <c r="G9449" s="1">
        <v>45957.542048611111</v>
      </c>
      <c r="H9449" s="1">
        <v>45957.54420138889</v>
      </c>
      <c r="I9449" s="1">
        <v>45957.557766203703</v>
      </c>
    </row>
    <row r="9450" spans="1:9" x14ac:dyDescent="0.35">
      <c r="A9450">
        <v>109449</v>
      </c>
      <c r="B9450" t="s">
        <v>9</v>
      </c>
      <c r="C9450" t="s">
        <v>17</v>
      </c>
      <c r="D9450">
        <v>0</v>
      </c>
      <c r="E9450" s="1">
        <v>45957.541064814817</v>
      </c>
      <c r="F9450" s="1">
        <v>45957.542245370372</v>
      </c>
      <c r="G9450" s="1">
        <v>45957.542638888888</v>
      </c>
      <c r="H9450" s="1">
        <v>45957.545520833337</v>
      </c>
      <c r="I9450" s="1">
        <v>45957.554664351854</v>
      </c>
    </row>
    <row r="9451" spans="1:9" x14ac:dyDescent="0.35">
      <c r="A9451">
        <v>109450</v>
      </c>
      <c r="B9451" t="s">
        <v>13</v>
      </c>
      <c r="C9451" t="s">
        <v>17</v>
      </c>
      <c r="D9451">
        <v>0</v>
      </c>
      <c r="E9451" s="1">
        <v>45957.542673611111</v>
      </c>
      <c r="F9451" s="1">
        <v>45957.543599537035</v>
      </c>
      <c r="G9451" s="1">
        <v>45957.544537037036</v>
      </c>
      <c r="H9451" s="1">
        <v>45957.545393518521</v>
      </c>
      <c r="I9451" s="1">
        <v>45957.548773148148</v>
      </c>
    </row>
    <row r="9452" spans="1:9" x14ac:dyDescent="0.35">
      <c r="A9452">
        <v>109451</v>
      </c>
      <c r="B9452" t="s">
        <v>9</v>
      </c>
      <c r="C9452" t="s">
        <v>12</v>
      </c>
      <c r="D9452">
        <v>0</v>
      </c>
      <c r="E9452" s="1">
        <v>45957.543379629627</v>
      </c>
      <c r="F9452" s="1">
        <v>45957.544583333336</v>
      </c>
      <c r="G9452" s="1">
        <v>45957.544814814813</v>
      </c>
      <c r="H9452" s="1">
        <v>45957.54824074074</v>
      </c>
      <c r="I9452" s="1">
        <v>45957.55810185185</v>
      </c>
    </row>
    <row r="9453" spans="1:9" x14ac:dyDescent="0.35">
      <c r="A9453">
        <v>109452</v>
      </c>
      <c r="B9453" t="s">
        <v>15</v>
      </c>
      <c r="C9453" t="s">
        <v>17</v>
      </c>
      <c r="D9453">
        <v>0</v>
      </c>
      <c r="E9453" s="1">
        <v>45957.543726851851</v>
      </c>
      <c r="F9453" s="1">
        <v>45957.544930555552</v>
      </c>
      <c r="G9453" s="1">
        <v>45957.545046296298</v>
      </c>
      <c r="H9453" s="1">
        <v>45957.547662037039</v>
      </c>
      <c r="I9453" s="1">
        <v>45957.556203703702</v>
      </c>
    </row>
    <row r="9454" spans="1:9" x14ac:dyDescent="0.35">
      <c r="A9454">
        <v>109453</v>
      </c>
      <c r="B9454" t="s">
        <v>9</v>
      </c>
      <c r="C9454" t="s">
        <v>16</v>
      </c>
      <c r="D9454">
        <v>0</v>
      </c>
      <c r="E9454" s="1">
        <v>45957.544965277775</v>
      </c>
      <c r="F9454" s="1">
        <v>45957.545810185184</v>
      </c>
      <c r="G9454" s="1">
        <v>45957.546342592592</v>
      </c>
      <c r="H9454" s="1">
        <v>45957.547060185185</v>
      </c>
      <c r="I9454" s="1">
        <v>45957.548171296294</v>
      </c>
    </row>
    <row r="9455" spans="1:9" x14ac:dyDescent="0.35">
      <c r="A9455">
        <v>109454</v>
      </c>
      <c r="B9455" t="s">
        <v>21</v>
      </c>
      <c r="C9455" t="s">
        <v>16</v>
      </c>
      <c r="D9455">
        <v>0</v>
      </c>
      <c r="E9455" s="1">
        <v>45957.546481481484</v>
      </c>
      <c r="F9455" s="1">
        <v>45957.547546296293</v>
      </c>
      <c r="G9455" s="1">
        <v>45957.549189814818</v>
      </c>
      <c r="H9455" s="1">
        <v>45957.552662037036</v>
      </c>
      <c r="I9455" s="1">
        <v>45957.560393518521</v>
      </c>
    </row>
    <row r="9456" spans="1:9" x14ac:dyDescent="0.35">
      <c r="A9456">
        <v>109455</v>
      </c>
      <c r="B9456" t="s">
        <v>9</v>
      </c>
      <c r="C9456" t="s">
        <v>14</v>
      </c>
      <c r="D9456">
        <v>0</v>
      </c>
      <c r="E9456" s="1">
        <v>45957.546574074076</v>
      </c>
      <c r="F9456" s="1">
        <v>45957.547037037039</v>
      </c>
      <c r="G9456" s="1">
        <v>45957.547511574077</v>
      </c>
      <c r="H9456" s="1">
        <v>45957.549826388888</v>
      </c>
      <c r="I9456" s="1">
        <v>45957.551701388889</v>
      </c>
    </row>
    <row r="9457" spans="1:9" x14ac:dyDescent="0.35">
      <c r="A9457">
        <v>109456</v>
      </c>
      <c r="B9457" t="s">
        <v>23</v>
      </c>
      <c r="C9457" t="s">
        <v>10</v>
      </c>
      <c r="D9457">
        <v>0</v>
      </c>
      <c r="E9457" s="1">
        <v>45957.546817129631</v>
      </c>
      <c r="F9457" s="1">
        <v>45957.547418981485</v>
      </c>
      <c r="G9457" s="1">
        <v>45957.548425925925</v>
      </c>
      <c r="H9457" s="1">
        <v>45957.550740740742</v>
      </c>
      <c r="I9457" s="1">
        <v>45957.557638888888</v>
      </c>
    </row>
    <row r="9458" spans="1:9" x14ac:dyDescent="0.35">
      <c r="A9458">
        <v>109457</v>
      </c>
      <c r="B9458" t="s">
        <v>20</v>
      </c>
      <c r="C9458" t="s">
        <v>17</v>
      </c>
      <c r="D9458">
        <v>0</v>
      </c>
      <c r="E9458" s="1">
        <v>45957.546944444446</v>
      </c>
      <c r="F9458" s="1">
        <v>45957.548148148147</v>
      </c>
      <c r="G9458" s="1">
        <v>45957.549050925925</v>
      </c>
      <c r="H9458" s="1">
        <v>45957.551111111112</v>
      </c>
      <c r="I9458" s="1">
        <v>45957.558749999997</v>
      </c>
    </row>
    <row r="9459" spans="1:9" x14ac:dyDescent="0.35">
      <c r="A9459">
        <v>109458</v>
      </c>
      <c r="B9459" t="s">
        <v>20</v>
      </c>
      <c r="C9459" t="s">
        <v>17</v>
      </c>
      <c r="D9459">
        <v>0</v>
      </c>
      <c r="E9459" s="1">
        <v>45957.548229166663</v>
      </c>
      <c r="F9459" s="1">
        <v>45957.548981481479</v>
      </c>
      <c r="G9459" s="1">
        <v>45957.549756944441</v>
      </c>
      <c r="H9459" s="1">
        <v>45957.552557870367</v>
      </c>
      <c r="I9459" s="1">
        <v>45957.555613425924</v>
      </c>
    </row>
    <row r="9460" spans="1:9" x14ac:dyDescent="0.35">
      <c r="A9460">
        <v>109459</v>
      </c>
      <c r="B9460" t="s">
        <v>19</v>
      </c>
      <c r="C9460" t="s">
        <v>17</v>
      </c>
      <c r="D9460">
        <v>0</v>
      </c>
      <c r="E9460" s="1">
        <v>45957.548680555556</v>
      </c>
      <c r="F9460" s="1">
        <v>45957.54954861111</v>
      </c>
      <c r="G9460" s="1">
        <v>45957.55023148148</v>
      </c>
      <c r="H9460" s="1">
        <v>45957.551527777781</v>
      </c>
      <c r="I9460" s="1">
        <v>45957.560925925929</v>
      </c>
    </row>
    <row r="9461" spans="1:9" x14ac:dyDescent="0.35">
      <c r="A9461">
        <v>109460</v>
      </c>
      <c r="B9461" t="s">
        <v>9</v>
      </c>
      <c r="C9461" t="s">
        <v>17</v>
      </c>
      <c r="D9461">
        <v>0</v>
      </c>
      <c r="E9461" s="1">
        <v>45957.550115740742</v>
      </c>
      <c r="F9461" s="1">
        <v>45957.551238425927</v>
      </c>
      <c r="G9461" s="1">
        <v>45957.551886574074</v>
      </c>
      <c r="H9461" s="1">
        <v>45957.553171296298</v>
      </c>
      <c r="I9461" s="1">
        <v>45957.563391203701</v>
      </c>
    </row>
    <row r="9462" spans="1:9" x14ac:dyDescent="0.35">
      <c r="A9462">
        <v>109461</v>
      </c>
      <c r="B9462" t="s">
        <v>21</v>
      </c>
      <c r="C9462" t="s">
        <v>14</v>
      </c>
      <c r="D9462">
        <v>0</v>
      </c>
      <c r="E9462" s="1">
        <v>45957.550509259258</v>
      </c>
      <c r="F9462" s="1">
        <v>45957.550868055558</v>
      </c>
      <c r="G9462" s="1">
        <v>45957.551423611112</v>
      </c>
      <c r="H9462" s="1">
        <v>45957.552627314813</v>
      </c>
      <c r="I9462" s="1">
        <v>45957.565393518518</v>
      </c>
    </row>
    <row r="9463" spans="1:9" x14ac:dyDescent="0.35">
      <c r="A9463">
        <v>109462</v>
      </c>
      <c r="B9463" t="s">
        <v>9</v>
      </c>
      <c r="C9463" t="s">
        <v>14</v>
      </c>
      <c r="D9463">
        <v>0</v>
      </c>
      <c r="E9463" s="1">
        <v>45957.552002314813</v>
      </c>
      <c r="F9463" s="1">
        <v>45957.553182870368</v>
      </c>
      <c r="G9463" s="1">
        <v>45957.554039351853</v>
      </c>
      <c r="H9463" s="1">
        <v>45957.555844907409</v>
      </c>
      <c r="I9463" s="1">
        <v>45957.563599537039</v>
      </c>
    </row>
    <row r="9464" spans="1:9" x14ac:dyDescent="0.35">
      <c r="A9464">
        <v>109463</v>
      </c>
      <c r="B9464" t="s">
        <v>9</v>
      </c>
      <c r="C9464" t="s">
        <v>14</v>
      </c>
      <c r="D9464">
        <v>0</v>
      </c>
      <c r="E9464" s="1">
        <v>45957.55232638889</v>
      </c>
      <c r="F9464" s="1">
        <v>45957.553483796299</v>
      </c>
      <c r="G9464" s="1">
        <v>45957.554039351853</v>
      </c>
      <c r="H9464" s="1">
        <v>45957.556134259263</v>
      </c>
      <c r="I9464" s="1">
        <v>45957.562372685185</v>
      </c>
    </row>
    <row r="9465" spans="1:9" x14ac:dyDescent="0.35">
      <c r="A9465">
        <v>109464</v>
      </c>
      <c r="B9465" t="s">
        <v>9</v>
      </c>
      <c r="C9465" t="s">
        <v>12</v>
      </c>
      <c r="D9465">
        <v>0</v>
      </c>
      <c r="E9465" s="1">
        <v>45957.552418981482</v>
      </c>
      <c r="F9465" s="1">
        <v>45957.553368055553</v>
      </c>
      <c r="G9465" s="1">
        <v>45957.553969907407</v>
      </c>
      <c r="H9465" s="1">
        <v>45957.555775462963</v>
      </c>
      <c r="I9465" s="1">
        <v>45957.556041666663</v>
      </c>
    </row>
    <row r="9466" spans="1:9" x14ac:dyDescent="0.35">
      <c r="A9466">
        <v>109465</v>
      </c>
      <c r="B9466" t="s">
        <v>11</v>
      </c>
      <c r="C9466" t="s">
        <v>17</v>
      </c>
      <c r="D9466">
        <v>0</v>
      </c>
      <c r="E9466" s="1">
        <v>45957.55400462963</v>
      </c>
      <c r="F9466" s="1">
        <v>45957.555277777778</v>
      </c>
      <c r="G9466" s="1">
        <v>45957.55568287037</v>
      </c>
      <c r="H9466" s="1">
        <v>45957.558912037035</v>
      </c>
      <c r="I9466" s="1">
        <v>45957.565601851849</v>
      </c>
    </row>
    <row r="9467" spans="1:9" x14ac:dyDescent="0.35">
      <c r="A9467">
        <v>109466</v>
      </c>
      <c r="B9467" t="s">
        <v>19</v>
      </c>
      <c r="C9467" t="s">
        <v>16</v>
      </c>
      <c r="D9467">
        <v>0</v>
      </c>
      <c r="E9467" s="1">
        <v>45957.554270833331</v>
      </c>
      <c r="F9467" s="1">
        <v>45957.55541666667</v>
      </c>
      <c r="G9467" s="1">
        <v>45957.557118055556</v>
      </c>
      <c r="H9467" s="1">
        <v>45957.560914351852</v>
      </c>
      <c r="I9467" s="1">
        <v>45957.561493055553</v>
      </c>
    </row>
    <row r="9468" spans="1:9" x14ac:dyDescent="0.35">
      <c r="A9468">
        <v>109467</v>
      </c>
      <c r="B9468" t="s">
        <v>20</v>
      </c>
      <c r="C9468" t="s">
        <v>10</v>
      </c>
      <c r="D9468">
        <v>0</v>
      </c>
      <c r="E9468" s="1">
        <v>45957.554837962962</v>
      </c>
      <c r="F9468" s="1">
        <v>45957.555520833332</v>
      </c>
      <c r="G9468" s="1">
        <v>45957.555601851855</v>
      </c>
      <c r="H9468" s="1">
        <v>45957.556944444441</v>
      </c>
      <c r="I9468" s="1">
        <v>45957.563402777778</v>
      </c>
    </row>
    <row r="9469" spans="1:9" x14ac:dyDescent="0.35">
      <c r="A9469">
        <v>109468</v>
      </c>
      <c r="B9469" t="s">
        <v>9</v>
      </c>
      <c r="C9469" t="s">
        <v>14</v>
      </c>
      <c r="D9469">
        <v>0</v>
      </c>
      <c r="E9469" s="1">
        <v>45957.555347222224</v>
      </c>
      <c r="F9469" s="1">
        <v>45957.556145833332</v>
      </c>
      <c r="G9469" s="1">
        <v>45957.556331018517</v>
      </c>
      <c r="H9469" s="1">
        <v>45957.559548611112</v>
      </c>
      <c r="I9469" s="1">
        <v>45957.571145833332</v>
      </c>
    </row>
    <row r="9470" spans="1:9" x14ac:dyDescent="0.35">
      <c r="A9470">
        <v>109469</v>
      </c>
      <c r="B9470" t="s">
        <v>9</v>
      </c>
      <c r="C9470" t="s">
        <v>14</v>
      </c>
      <c r="D9470">
        <v>0</v>
      </c>
      <c r="E9470" s="1">
        <v>45957.556215277778</v>
      </c>
      <c r="F9470" s="1">
        <v>45957.556898148148</v>
      </c>
      <c r="G9470" s="1">
        <v>45957.557256944441</v>
      </c>
      <c r="H9470" s="1">
        <v>45957.558136574073</v>
      </c>
      <c r="I9470" s="1">
        <v>45957.564456018517</v>
      </c>
    </row>
    <row r="9471" spans="1:9" x14ac:dyDescent="0.35">
      <c r="A9471">
        <v>109470</v>
      </c>
      <c r="B9471" t="s">
        <v>19</v>
      </c>
      <c r="C9471" t="s">
        <v>14</v>
      </c>
      <c r="D9471">
        <v>0</v>
      </c>
      <c r="E9471" s="1">
        <v>45957.556550925925</v>
      </c>
      <c r="F9471" s="1">
        <v>45957.557291666664</v>
      </c>
      <c r="G9471" s="1">
        <v>45957.557997685188</v>
      </c>
      <c r="H9471" s="1">
        <v>45957.561157407406</v>
      </c>
      <c r="I9471" s="1">
        <v>45957.574421296296</v>
      </c>
    </row>
    <row r="9472" spans="1:9" x14ac:dyDescent="0.35">
      <c r="A9472">
        <v>109471</v>
      </c>
      <c r="B9472" t="s">
        <v>22</v>
      </c>
      <c r="C9472" t="s">
        <v>17</v>
      </c>
      <c r="D9472">
        <v>0</v>
      </c>
      <c r="E9472" s="1">
        <v>45957.558587962965</v>
      </c>
      <c r="F9472" s="1">
        <v>45957.559629629628</v>
      </c>
      <c r="G9472" s="1">
        <v>45957.559803240743</v>
      </c>
      <c r="H9472" s="1">
        <v>45957.56150462963</v>
      </c>
      <c r="I9472" s="1">
        <v>45957.574201388888</v>
      </c>
    </row>
    <row r="9473" spans="1:9" x14ac:dyDescent="0.35">
      <c r="A9473">
        <v>109472</v>
      </c>
      <c r="B9473" t="s">
        <v>9</v>
      </c>
      <c r="C9473" t="s">
        <v>12</v>
      </c>
      <c r="D9473">
        <v>0</v>
      </c>
      <c r="E9473" s="1">
        <v>45957.559606481482</v>
      </c>
      <c r="F9473" s="1">
        <v>45957.560810185183</v>
      </c>
      <c r="G9473" s="1">
        <v>45957.561793981484</v>
      </c>
      <c r="H9473" s="1">
        <v>45957.56349537037</v>
      </c>
      <c r="I9473" s="1">
        <v>45957.565763888888</v>
      </c>
    </row>
    <row r="9474" spans="1:9" x14ac:dyDescent="0.35">
      <c r="A9474">
        <v>109473</v>
      </c>
      <c r="B9474" t="s">
        <v>9</v>
      </c>
      <c r="C9474" t="s">
        <v>10</v>
      </c>
      <c r="D9474">
        <v>0</v>
      </c>
      <c r="E9474" s="1">
        <v>45957.559884259259</v>
      </c>
      <c r="F9474" s="1">
        <v>45957.560312499998</v>
      </c>
      <c r="G9474" s="1">
        <v>45957.560590277775</v>
      </c>
      <c r="H9474" s="1">
        <v>45957.563356481478</v>
      </c>
      <c r="I9474" s="1">
        <v>45957.56827546296</v>
      </c>
    </row>
    <row r="9475" spans="1:9" x14ac:dyDescent="0.35">
      <c r="A9475">
        <v>109474</v>
      </c>
      <c r="B9475" t="s">
        <v>13</v>
      </c>
      <c r="C9475" t="s">
        <v>17</v>
      </c>
      <c r="D9475">
        <v>0</v>
      </c>
      <c r="E9475" s="1">
        <v>45957.562361111108</v>
      </c>
      <c r="F9475" s="1">
        <v>45957.56322916667</v>
      </c>
      <c r="G9475" s="1">
        <v>45957.56386574074</v>
      </c>
      <c r="H9475" s="1">
        <v>45957.566319444442</v>
      </c>
      <c r="I9475" s="1">
        <v>45957.571504629632</v>
      </c>
    </row>
    <row r="9476" spans="1:9" x14ac:dyDescent="0.35">
      <c r="A9476">
        <v>109475</v>
      </c>
      <c r="B9476" t="s">
        <v>21</v>
      </c>
      <c r="C9476" t="s">
        <v>12</v>
      </c>
      <c r="D9476">
        <v>0</v>
      </c>
      <c r="E9476" s="1">
        <v>45957.568159722221</v>
      </c>
      <c r="F9476" s="1">
        <v>45957.569340277776</v>
      </c>
      <c r="G9476" s="1">
        <v>45957.569791666669</v>
      </c>
      <c r="H9476" s="1">
        <v>45957.573229166665</v>
      </c>
      <c r="I9476" s="1">
        <v>45957.586550925924</v>
      </c>
    </row>
    <row r="9477" spans="1:9" x14ac:dyDescent="0.35">
      <c r="A9477">
        <v>109476</v>
      </c>
      <c r="B9477" t="s">
        <v>13</v>
      </c>
      <c r="C9477" t="s">
        <v>16</v>
      </c>
      <c r="D9477">
        <v>0</v>
      </c>
      <c r="E9477" s="1">
        <v>45957.56858796296</v>
      </c>
      <c r="F9477" s="1">
        <v>45957.569097222222</v>
      </c>
      <c r="G9477" s="1">
        <v>45957.570462962962</v>
      </c>
      <c r="H9477" s="1">
        <v>45957.574791666666</v>
      </c>
      <c r="I9477" s="1">
        <v>45957.588368055556</v>
      </c>
    </row>
    <row r="9478" spans="1:9" x14ac:dyDescent="0.35">
      <c r="A9478">
        <v>109477</v>
      </c>
      <c r="B9478" t="s">
        <v>9</v>
      </c>
      <c r="C9478" t="s">
        <v>14</v>
      </c>
      <c r="D9478">
        <v>0</v>
      </c>
      <c r="E9478" s="1">
        <v>45957.571296296293</v>
      </c>
      <c r="F9478" s="1">
        <v>45957.571643518517</v>
      </c>
      <c r="G9478" s="1">
        <v>45957.57240740741</v>
      </c>
      <c r="H9478" s="1">
        <v>45957.574259259258</v>
      </c>
      <c r="I9478" s="1">
        <v>45957.585277777776</v>
      </c>
    </row>
    <row r="9479" spans="1:9" x14ac:dyDescent="0.35">
      <c r="A9479">
        <v>109478</v>
      </c>
      <c r="B9479" t="s">
        <v>21</v>
      </c>
      <c r="C9479" t="s">
        <v>17</v>
      </c>
      <c r="D9479">
        <v>0</v>
      </c>
      <c r="E9479" s="1">
        <v>45957.571539351855</v>
      </c>
      <c r="F9479" s="1">
        <v>45957.571886574071</v>
      </c>
      <c r="G9479" s="1">
        <v>45957.572372685187</v>
      </c>
      <c r="H9479" s="1">
        <v>45957.575624999998</v>
      </c>
      <c r="I9479" s="1">
        <v>45957.577650462961</v>
      </c>
    </row>
    <row r="9480" spans="1:9" x14ac:dyDescent="0.35">
      <c r="A9480">
        <v>109479</v>
      </c>
      <c r="B9480" t="s">
        <v>9</v>
      </c>
      <c r="C9480" t="s">
        <v>10</v>
      </c>
      <c r="D9480">
        <v>0</v>
      </c>
      <c r="E9480" s="1">
        <v>45957.574861111112</v>
      </c>
      <c r="F9480" s="1">
        <v>45957.575590277775</v>
      </c>
      <c r="G9480" s="1">
        <v>45957.576423611114</v>
      </c>
      <c r="H9480" s="1">
        <v>45957.578402777777</v>
      </c>
      <c r="I9480" s="1">
        <v>45957.580937500003</v>
      </c>
    </row>
    <row r="9481" spans="1:9" x14ac:dyDescent="0.35">
      <c r="A9481">
        <v>109480</v>
      </c>
      <c r="B9481" t="s">
        <v>9</v>
      </c>
      <c r="C9481" t="s">
        <v>10</v>
      </c>
      <c r="D9481">
        <v>0</v>
      </c>
      <c r="E9481" s="1">
        <v>45957.575150462966</v>
      </c>
      <c r="F9481" s="1">
        <v>45957.575497685182</v>
      </c>
      <c r="G9481" s="1">
        <v>45957.576006944444</v>
      </c>
      <c r="H9481" s="1">
        <v>45957.577870370369</v>
      </c>
      <c r="I9481" s="1">
        <v>45957.586898148147</v>
      </c>
    </row>
    <row r="9482" spans="1:9" x14ac:dyDescent="0.35">
      <c r="A9482">
        <v>109481</v>
      </c>
      <c r="B9482" t="s">
        <v>18</v>
      </c>
      <c r="C9482" t="s">
        <v>16</v>
      </c>
      <c r="D9482">
        <v>0</v>
      </c>
      <c r="E9482" s="1">
        <v>45957.575416666667</v>
      </c>
      <c r="F9482" s="1">
        <v>45957.576307870368</v>
      </c>
      <c r="G9482" s="1">
        <v>45957.576655092591</v>
      </c>
      <c r="H9482" s="1">
        <v>45957.579328703701</v>
      </c>
      <c r="I9482" s="1">
        <v>45957.580509259256</v>
      </c>
    </row>
    <row r="9483" spans="1:9" x14ac:dyDescent="0.35">
      <c r="A9483">
        <v>109482</v>
      </c>
      <c r="B9483" t="s">
        <v>18</v>
      </c>
      <c r="C9483" t="s">
        <v>10</v>
      </c>
      <c r="D9483">
        <v>0</v>
      </c>
      <c r="E9483" s="1">
        <v>45957.575624999998</v>
      </c>
      <c r="F9483" s="1">
        <v>45957.576469907406</v>
      </c>
      <c r="G9483" s="1">
        <v>45957.577314814815</v>
      </c>
      <c r="H9483" s="1">
        <v>45957.579814814817</v>
      </c>
      <c r="I9483" s="1">
        <v>45957.586041666669</v>
      </c>
    </row>
    <row r="9484" spans="1:9" x14ac:dyDescent="0.35">
      <c r="A9484">
        <v>109483</v>
      </c>
      <c r="B9484" t="s">
        <v>11</v>
      </c>
      <c r="C9484" t="s">
        <v>16</v>
      </c>
      <c r="D9484">
        <v>0</v>
      </c>
      <c r="E9484" s="1">
        <v>45957.576388888891</v>
      </c>
      <c r="F9484" s="1">
        <v>45957.577476851853</v>
      </c>
      <c r="G9484" s="1">
        <v>45957.578368055554</v>
      </c>
      <c r="H9484" s="1">
        <v>45957.583032407405</v>
      </c>
      <c r="I9484" s="1">
        <v>45957.591296296298</v>
      </c>
    </row>
    <row r="9485" spans="1:9" x14ac:dyDescent="0.35">
      <c r="A9485">
        <v>109484</v>
      </c>
      <c r="B9485" t="s">
        <v>13</v>
      </c>
      <c r="C9485" t="s">
        <v>16</v>
      </c>
      <c r="D9485">
        <v>0</v>
      </c>
      <c r="E9485" s="1">
        <v>45957.576851851853</v>
      </c>
      <c r="F9485" s="1">
        <v>45957.577939814815</v>
      </c>
      <c r="G9485" s="1">
        <v>45957.579050925924</v>
      </c>
      <c r="H9485" s="1">
        <v>45957.58394675926</v>
      </c>
      <c r="I9485" s="1">
        <v>45957.588530092595</v>
      </c>
    </row>
    <row r="9486" spans="1:9" x14ac:dyDescent="0.35">
      <c r="A9486">
        <v>109485</v>
      </c>
      <c r="B9486" t="s">
        <v>19</v>
      </c>
      <c r="C9486" t="s">
        <v>10</v>
      </c>
      <c r="D9486">
        <v>0</v>
      </c>
      <c r="E9486" s="1">
        <v>45957.577060185184</v>
      </c>
      <c r="F9486" s="1">
        <v>45957.577789351853</v>
      </c>
      <c r="G9486" s="1">
        <v>45957.578206018516</v>
      </c>
      <c r="H9486" s="1">
        <v>45957.580879629626</v>
      </c>
      <c r="I9486" s="1">
        <v>45957.588379629633</v>
      </c>
    </row>
    <row r="9487" spans="1:9" x14ac:dyDescent="0.35">
      <c r="A9487">
        <v>109486</v>
      </c>
      <c r="B9487" t="s">
        <v>9</v>
      </c>
      <c r="C9487" t="s">
        <v>10</v>
      </c>
      <c r="D9487">
        <v>0</v>
      </c>
      <c r="E9487" s="1">
        <v>45957.577118055553</v>
      </c>
      <c r="F9487" s="1">
        <v>45957.578206018516</v>
      </c>
      <c r="G9487" s="1">
        <v>45957.578564814816</v>
      </c>
      <c r="H9487" s="1">
        <v>45957.579282407409</v>
      </c>
      <c r="I9487" s="1">
        <v>45957.590138888889</v>
      </c>
    </row>
    <row r="9488" spans="1:9" x14ac:dyDescent="0.35">
      <c r="A9488">
        <v>109487</v>
      </c>
      <c r="B9488" t="s">
        <v>13</v>
      </c>
      <c r="C9488" t="s">
        <v>17</v>
      </c>
      <c r="D9488">
        <v>0</v>
      </c>
      <c r="E9488" s="1">
        <v>45957.577453703707</v>
      </c>
      <c r="F9488" s="1">
        <v>45957.578333333331</v>
      </c>
      <c r="G9488" s="1">
        <v>45957.57849537037</v>
      </c>
      <c r="H9488" s="1">
        <v>45957.580983796295</v>
      </c>
      <c r="I9488" s="1">
        <v>45957.584872685184</v>
      </c>
    </row>
    <row r="9489" spans="1:9" x14ac:dyDescent="0.35">
      <c r="A9489">
        <v>109488</v>
      </c>
      <c r="B9489" t="s">
        <v>13</v>
      </c>
      <c r="C9489" t="s">
        <v>12</v>
      </c>
      <c r="D9489">
        <v>0</v>
      </c>
      <c r="E9489" s="1">
        <v>45957.577650462961</v>
      </c>
      <c r="F9489" s="1">
        <v>45957.578333333331</v>
      </c>
      <c r="G9489" s="1">
        <v>45957.579062500001</v>
      </c>
      <c r="H9489" s="1">
        <v>45957.579884259256</v>
      </c>
      <c r="I9489" s="1">
        <v>45957.589594907404</v>
      </c>
    </row>
    <row r="9490" spans="1:9" x14ac:dyDescent="0.35">
      <c r="A9490">
        <v>109489</v>
      </c>
      <c r="B9490" t="s">
        <v>15</v>
      </c>
      <c r="C9490" t="s">
        <v>10</v>
      </c>
      <c r="D9490">
        <v>0</v>
      </c>
      <c r="E9490" s="1">
        <v>45957.580277777779</v>
      </c>
      <c r="F9490" s="1">
        <v>45957.581111111111</v>
      </c>
      <c r="G9490" s="1">
        <v>45957.582002314812</v>
      </c>
      <c r="H9490" s="1">
        <v>45957.582731481481</v>
      </c>
      <c r="I9490" s="1">
        <v>45957.589583333334</v>
      </c>
    </row>
    <row r="9491" spans="1:9" x14ac:dyDescent="0.35">
      <c r="A9491">
        <v>109490</v>
      </c>
      <c r="B9491" t="s">
        <v>11</v>
      </c>
      <c r="C9491" t="s">
        <v>14</v>
      </c>
      <c r="D9491">
        <v>0</v>
      </c>
      <c r="E9491" s="1">
        <v>45957.580868055556</v>
      </c>
      <c r="F9491" s="1">
        <v>45957.581712962965</v>
      </c>
      <c r="G9491" s="1">
        <v>45957.582256944443</v>
      </c>
      <c r="H9491" s="1">
        <v>45957.584907407407</v>
      </c>
      <c r="I9491" s="1">
        <v>45957.588576388887</v>
      </c>
    </row>
    <row r="9492" spans="1:9" x14ac:dyDescent="0.35">
      <c r="A9492">
        <v>109491</v>
      </c>
      <c r="B9492" t="s">
        <v>19</v>
      </c>
      <c r="C9492" t="s">
        <v>14</v>
      </c>
      <c r="D9492">
        <v>0</v>
      </c>
      <c r="E9492" s="1">
        <v>45957.581412037034</v>
      </c>
      <c r="F9492" s="1">
        <v>45957.582407407404</v>
      </c>
      <c r="G9492" s="1">
        <v>45957.582476851851</v>
      </c>
      <c r="H9492" s="1">
        <v>45957.583298611113</v>
      </c>
      <c r="I9492" s="1">
        <v>45957.58935185185</v>
      </c>
    </row>
    <row r="9493" spans="1:9" x14ac:dyDescent="0.35">
      <c r="A9493">
        <v>109492</v>
      </c>
      <c r="B9493" t="s">
        <v>20</v>
      </c>
      <c r="C9493" t="s">
        <v>16</v>
      </c>
      <c r="D9493">
        <v>0</v>
      </c>
      <c r="E9493" s="1">
        <v>45957.582442129627</v>
      </c>
      <c r="F9493" s="1">
        <v>45957.583402777775</v>
      </c>
      <c r="G9493" s="1">
        <v>45957.584999999999</v>
      </c>
      <c r="H9493" s="1">
        <v>45957.587893518517</v>
      </c>
      <c r="I9493" s="1">
        <v>45957.590150462966</v>
      </c>
    </row>
    <row r="9494" spans="1:9" x14ac:dyDescent="0.35">
      <c r="A9494">
        <v>109493</v>
      </c>
      <c r="B9494" t="s">
        <v>19</v>
      </c>
      <c r="C9494" t="s">
        <v>10</v>
      </c>
      <c r="D9494">
        <v>0</v>
      </c>
      <c r="E9494" s="1">
        <v>45957.583136574074</v>
      </c>
      <c r="F9494" s="1">
        <v>45957.584039351852</v>
      </c>
      <c r="G9494" s="1">
        <v>45957.584293981483</v>
      </c>
      <c r="H9494" s="1">
        <v>45957.5859837963</v>
      </c>
      <c r="I9494" s="1">
        <v>45957.587719907409</v>
      </c>
    </row>
    <row r="9495" spans="1:9" x14ac:dyDescent="0.35">
      <c r="A9495">
        <v>109494</v>
      </c>
      <c r="B9495" t="s">
        <v>11</v>
      </c>
      <c r="C9495" t="s">
        <v>17</v>
      </c>
      <c r="D9495">
        <v>0</v>
      </c>
      <c r="E9495" s="1">
        <v>45957.583472222221</v>
      </c>
      <c r="F9495" s="1">
        <v>45957.584305555552</v>
      </c>
      <c r="G9495" s="1">
        <v>45957.584699074076</v>
      </c>
      <c r="H9495" s="1">
        <v>45957.58797453704</v>
      </c>
      <c r="I9495" s="1">
        <v>45957.589780092596</v>
      </c>
    </row>
    <row r="9496" spans="1:9" x14ac:dyDescent="0.35">
      <c r="A9496">
        <v>109495</v>
      </c>
      <c r="B9496" t="s">
        <v>23</v>
      </c>
      <c r="C9496" t="s">
        <v>17</v>
      </c>
      <c r="D9496">
        <v>0</v>
      </c>
      <c r="E9496" s="1">
        <v>45957.584641203706</v>
      </c>
      <c r="F9496" s="1">
        <v>45957.585775462961</v>
      </c>
      <c r="G9496" s="1">
        <v>45957.586678240739</v>
      </c>
      <c r="H9496" s="1">
        <v>45957.588368055556</v>
      </c>
      <c r="I9496" s="1">
        <v>45957.592731481483</v>
      </c>
    </row>
    <row r="9497" spans="1:9" x14ac:dyDescent="0.35">
      <c r="A9497">
        <v>109496</v>
      </c>
      <c r="B9497" t="s">
        <v>9</v>
      </c>
      <c r="C9497" t="s">
        <v>16</v>
      </c>
      <c r="D9497">
        <v>0</v>
      </c>
      <c r="E9497" s="1">
        <v>45957.585162037038</v>
      </c>
      <c r="F9497" s="1">
        <v>45957.586157407408</v>
      </c>
      <c r="G9497" s="1">
        <v>45957.58803240741</v>
      </c>
      <c r="H9497" s="1">
        <v>45957.591747685183</v>
      </c>
      <c r="I9497" s="1">
        <v>45957.597708333335</v>
      </c>
    </row>
    <row r="9498" spans="1:9" x14ac:dyDescent="0.35">
      <c r="A9498">
        <v>109497</v>
      </c>
      <c r="B9498" t="s">
        <v>23</v>
      </c>
      <c r="C9498" t="s">
        <v>12</v>
      </c>
      <c r="D9498">
        <v>0</v>
      </c>
      <c r="E9498" s="1">
        <v>45957.585613425923</v>
      </c>
      <c r="F9498" s="1">
        <v>45957.586724537039</v>
      </c>
      <c r="G9498" s="1">
        <v>45957.587175925924</v>
      </c>
      <c r="H9498" s="1">
        <v>45957.588437500002</v>
      </c>
      <c r="I9498" s="1">
        <v>45957.60087962963</v>
      </c>
    </row>
    <row r="9499" spans="1:9" x14ac:dyDescent="0.35">
      <c r="A9499">
        <v>109498</v>
      </c>
      <c r="B9499" t="s">
        <v>9</v>
      </c>
      <c r="C9499" t="s">
        <v>17</v>
      </c>
      <c r="D9499">
        <v>0</v>
      </c>
      <c r="E9499" s="1">
        <v>45957.586608796293</v>
      </c>
      <c r="F9499" s="1">
        <v>45957.587638888886</v>
      </c>
      <c r="G9499" s="1">
        <v>45957.587777777779</v>
      </c>
      <c r="H9499" s="1">
        <v>45957.590543981481</v>
      </c>
      <c r="I9499" s="1">
        <v>45957.604131944441</v>
      </c>
    </row>
    <row r="9500" spans="1:9" x14ac:dyDescent="0.35">
      <c r="A9500">
        <v>109499</v>
      </c>
      <c r="B9500" t="s">
        <v>11</v>
      </c>
      <c r="C9500" t="s">
        <v>12</v>
      </c>
      <c r="D9500">
        <v>0</v>
      </c>
      <c r="E9500" s="1">
        <v>45957.59003472222</v>
      </c>
      <c r="F9500" s="1">
        <v>45957.591331018521</v>
      </c>
      <c r="G9500" s="1">
        <v>45957.592326388891</v>
      </c>
      <c r="H9500" s="1">
        <v>45957.595254629632</v>
      </c>
      <c r="I9500" s="1">
        <v>45957.601307870369</v>
      </c>
    </row>
    <row r="9501" spans="1:9" x14ac:dyDescent="0.35">
      <c r="A9501">
        <v>109500</v>
      </c>
      <c r="B9501" t="s">
        <v>18</v>
      </c>
      <c r="C9501" t="s">
        <v>10</v>
      </c>
      <c r="D9501">
        <v>0</v>
      </c>
      <c r="E9501" s="1">
        <v>45957.590763888889</v>
      </c>
      <c r="F9501" s="1">
        <v>45957.59138888889</v>
      </c>
      <c r="G9501" s="1">
        <v>45957.592141203706</v>
      </c>
      <c r="H9501" s="1">
        <v>45957.594201388885</v>
      </c>
      <c r="I9501" s="1">
        <v>45957.607048611113</v>
      </c>
    </row>
    <row r="9502" spans="1:9" x14ac:dyDescent="0.35">
      <c r="A9502">
        <v>109501</v>
      </c>
      <c r="B9502" t="s">
        <v>15</v>
      </c>
      <c r="C9502" t="s">
        <v>17</v>
      </c>
      <c r="D9502">
        <v>0</v>
      </c>
      <c r="E9502" s="1">
        <v>45957.590868055559</v>
      </c>
      <c r="F9502" s="1">
        <v>45957.591516203705</v>
      </c>
      <c r="G9502" s="1">
        <v>45957.591828703706</v>
      </c>
      <c r="H9502" s="1">
        <v>45957.594282407408</v>
      </c>
      <c r="I9502" s="1">
        <v>45957.596909722219</v>
      </c>
    </row>
    <row r="9503" spans="1:9" x14ac:dyDescent="0.35">
      <c r="A9503">
        <v>109502</v>
      </c>
      <c r="B9503" t="s">
        <v>20</v>
      </c>
      <c r="C9503" t="s">
        <v>17</v>
      </c>
      <c r="D9503">
        <v>0</v>
      </c>
      <c r="E9503" s="1">
        <v>45957.592048611114</v>
      </c>
      <c r="F9503" s="1">
        <v>45957.592986111114</v>
      </c>
      <c r="G9503" s="1">
        <v>45957.593946759262</v>
      </c>
      <c r="H9503" s="1">
        <v>45957.596956018519</v>
      </c>
      <c r="I9503" s="1">
        <v>45957.602951388886</v>
      </c>
    </row>
    <row r="9504" spans="1:9" x14ac:dyDescent="0.35">
      <c r="A9504">
        <v>109503</v>
      </c>
      <c r="B9504" t="s">
        <v>15</v>
      </c>
      <c r="C9504" t="s">
        <v>14</v>
      </c>
      <c r="D9504">
        <v>0</v>
      </c>
      <c r="E9504" s="1">
        <v>45957.59207175926</v>
      </c>
      <c r="F9504" s="1">
        <v>45957.593298611115</v>
      </c>
      <c r="G9504" s="1">
        <v>45957.593692129631</v>
      </c>
      <c r="H9504" s="1">
        <v>45957.596168981479</v>
      </c>
      <c r="I9504" s="1">
        <v>45957.60465277778</v>
      </c>
    </row>
    <row r="9505" spans="1:9" x14ac:dyDescent="0.35">
      <c r="A9505">
        <v>109504</v>
      </c>
      <c r="B9505" t="s">
        <v>15</v>
      </c>
      <c r="C9505" t="s">
        <v>17</v>
      </c>
      <c r="D9505">
        <v>0</v>
      </c>
      <c r="E9505" s="1">
        <v>45957.59302083333</v>
      </c>
      <c r="F9505" s="1">
        <v>45957.593576388892</v>
      </c>
      <c r="G9505" s="1">
        <v>45957.594050925924</v>
      </c>
      <c r="H9505" s="1">
        <v>45957.595208333332</v>
      </c>
      <c r="I9505" s="1">
        <v>45957.600254629629</v>
      </c>
    </row>
    <row r="9506" spans="1:9" x14ac:dyDescent="0.35">
      <c r="A9506">
        <v>109505</v>
      </c>
      <c r="B9506" t="s">
        <v>15</v>
      </c>
      <c r="C9506" t="s">
        <v>12</v>
      </c>
      <c r="D9506">
        <v>0</v>
      </c>
      <c r="E9506" s="1">
        <v>45957.593888888892</v>
      </c>
      <c r="F9506" s="1">
        <v>45957.594328703701</v>
      </c>
      <c r="G9506" s="1">
        <v>45957.595000000001</v>
      </c>
      <c r="H9506" s="1">
        <v>45957.596516203703</v>
      </c>
      <c r="I9506" s="1">
        <v>45957.606574074074</v>
      </c>
    </row>
    <row r="9507" spans="1:9" x14ac:dyDescent="0.35">
      <c r="A9507">
        <v>109506</v>
      </c>
      <c r="B9507" t="s">
        <v>18</v>
      </c>
      <c r="C9507" t="s">
        <v>14</v>
      </c>
      <c r="D9507">
        <v>0</v>
      </c>
      <c r="E9507" s="1">
        <v>45957.594131944446</v>
      </c>
      <c r="F9507" s="1">
        <v>45957.595069444447</v>
      </c>
      <c r="G9507" s="1">
        <v>45957.595625000002</v>
      </c>
      <c r="H9507" s="1">
        <v>45957.596770833334</v>
      </c>
      <c r="I9507" s="1">
        <v>45957.596956018519</v>
      </c>
    </row>
    <row r="9508" spans="1:9" x14ac:dyDescent="0.35">
      <c r="A9508">
        <v>109507</v>
      </c>
      <c r="B9508" t="s">
        <v>23</v>
      </c>
      <c r="C9508" t="s">
        <v>17</v>
      </c>
      <c r="D9508">
        <v>0</v>
      </c>
      <c r="E9508" s="1">
        <v>45957.59578703704</v>
      </c>
      <c r="F9508" s="1">
        <v>45957.596921296295</v>
      </c>
      <c r="G9508" s="1">
        <v>45957.597893518519</v>
      </c>
      <c r="H9508" s="1">
        <v>45957.598738425928</v>
      </c>
      <c r="I9508" s="1">
        <v>45957.610821759263</v>
      </c>
    </row>
    <row r="9509" spans="1:9" x14ac:dyDescent="0.35">
      <c r="A9509">
        <v>109508</v>
      </c>
      <c r="B9509" t="s">
        <v>21</v>
      </c>
      <c r="C9509" t="s">
        <v>14</v>
      </c>
      <c r="D9509">
        <v>0</v>
      </c>
      <c r="E9509" s="1">
        <v>45957.595995370371</v>
      </c>
      <c r="F9509" s="1">
        <v>45957.597337962965</v>
      </c>
      <c r="G9509" s="1">
        <v>45957.598194444443</v>
      </c>
      <c r="H9509" s="1">
        <v>45957.601180555554</v>
      </c>
      <c r="I9509" s="1">
        <v>45957.608819444446</v>
      </c>
    </row>
    <row r="9510" spans="1:9" x14ac:dyDescent="0.35">
      <c r="A9510">
        <v>109509</v>
      </c>
      <c r="B9510" t="s">
        <v>15</v>
      </c>
      <c r="C9510" t="s">
        <v>12</v>
      </c>
      <c r="D9510">
        <v>0</v>
      </c>
      <c r="E9510" s="1">
        <v>45957.596145833333</v>
      </c>
      <c r="F9510" s="1">
        <v>45957.597094907411</v>
      </c>
      <c r="G9510" s="1">
        <v>45957.597546296296</v>
      </c>
      <c r="H9510" s="1">
        <v>45957.600324074076</v>
      </c>
      <c r="I9510" s="1">
        <v>45957.613842592589</v>
      </c>
    </row>
    <row r="9511" spans="1:9" x14ac:dyDescent="0.35">
      <c r="A9511">
        <v>109510</v>
      </c>
      <c r="B9511" t="s">
        <v>13</v>
      </c>
      <c r="C9511" t="s">
        <v>17</v>
      </c>
      <c r="D9511">
        <v>0</v>
      </c>
      <c r="E9511" s="1">
        <v>45957.596238425926</v>
      </c>
      <c r="F9511" s="1">
        <v>45957.597002314818</v>
      </c>
      <c r="G9511" s="1">
        <v>45957.597673611112</v>
      </c>
      <c r="H9511" s="1">
        <v>45957.600335648145</v>
      </c>
      <c r="I9511" s="1">
        <v>45957.61414351852</v>
      </c>
    </row>
    <row r="9512" spans="1:9" x14ac:dyDescent="0.35">
      <c r="A9512">
        <v>109511</v>
      </c>
      <c r="B9512" t="s">
        <v>9</v>
      </c>
      <c r="C9512" t="s">
        <v>10</v>
      </c>
      <c r="D9512">
        <v>0</v>
      </c>
      <c r="E9512" s="1">
        <v>45957.597777777781</v>
      </c>
      <c r="F9512" s="1">
        <v>45957.599074074074</v>
      </c>
      <c r="G9512" s="1">
        <v>45957.599212962959</v>
      </c>
      <c r="H9512" s="1">
        <v>45957.60229166667</v>
      </c>
      <c r="I9512" s="1">
        <v>45957.603784722225</v>
      </c>
    </row>
    <row r="9513" spans="1:9" x14ac:dyDescent="0.35">
      <c r="A9513">
        <v>109512</v>
      </c>
      <c r="B9513" t="s">
        <v>21</v>
      </c>
      <c r="C9513" t="s">
        <v>16</v>
      </c>
      <c r="D9513">
        <v>0</v>
      </c>
      <c r="E9513" s="1">
        <v>45957.59951388889</v>
      </c>
      <c r="F9513" s="1">
        <v>45957.600578703707</v>
      </c>
      <c r="G9513" s="1">
        <v>45957.601493055554</v>
      </c>
      <c r="H9513" s="1">
        <v>45957.603888888887</v>
      </c>
      <c r="I9513" s="1">
        <v>45957.608946759261</v>
      </c>
    </row>
    <row r="9514" spans="1:9" x14ac:dyDescent="0.35">
      <c r="A9514">
        <v>109513</v>
      </c>
      <c r="B9514" t="s">
        <v>19</v>
      </c>
      <c r="C9514" t="s">
        <v>16</v>
      </c>
      <c r="D9514">
        <v>0</v>
      </c>
      <c r="E9514" s="1">
        <v>45957.600787037038</v>
      </c>
      <c r="F9514" s="1">
        <v>45957.601817129631</v>
      </c>
      <c r="G9514" s="1">
        <v>45957.602812500001</v>
      </c>
      <c r="H9514" s="1">
        <v>45957.606527777774</v>
      </c>
      <c r="I9514" s="1">
        <v>45957.611354166664</v>
      </c>
    </row>
    <row r="9515" spans="1:9" x14ac:dyDescent="0.35">
      <c r="A9515">
        <v>109514</v>
      </c>
      <c r="B9515" t="s">
        <v>22</v>
      </c>
      <c r="C9515" t="s">
        <v>16</v>
      </c>
      <c r="D9515">
        <v>0</v>
      </c>
      <c r="E9515" s="1">
        <v>45957.600902777776</v>
      </c>
      <c r="F9515" s="1">
        <v>45957.601782407408</v>
      </c>
      <c r="G9515" s="1">
        <v>45957.603194444448</v>
      </c>
      <c r="H9515" s="1">
        <v>45957.607615740744</v>
      </c>
      <c r="I9515" s="1">
        <v>45957.610601851855</v>
      </c>
    </row>
    <row r="9516" spans="1:9" x14ac:dyDescent="0.35">
      <c r="A9516">
        <v>109515</v>
      </c>
      <c r="B9516" t="s">
        <v>21</v>
      </c>
      <c r="C9516" t="s">
        <v>14</v>
      </c>
      <c r="D9516">
        <v>0</v>
      </c>
      <c r="E9516" s="1">
        <v>45957.601875</v>
      </c>
      <c r="F9516" s="1">
        <v>45957.602708333332</v>
      </c>
      <c r="G9516" s="1">
        <v>45957.603356481479</v>
      </c>
      <c r="H9516" s="1">
        <v>45957.605682870373</v>
      </c>
      <c r="I9516" s="1">
        <v>45957.608055555553</v>
      </c>
    </row>
    <row r="9517" spans="1:9" x14ac:dyDescent="0.35">
      <c r="A9517">
        <v>109516</v>
      </c>
      <c r="B9517" t="s">
        <v>18</v>
      </c>
      <c r="C9517" t="s">
        <v>10</v>
      </c>
      <c r="D9517">
        <v>1</v>
      </c>
      <c r="E9517" s="1">
        <v>45957.602430555555</v>
      </c>
      <c r="F9517" s="1">
        <v>45957.603796296295</v>
      </c>
      <c r="G9517" s="1">
        <v>45957.604155092595</v>
      </c>
      <c r="H9517" s="1">
        <v>45957.606342592589</v>
      </c>
      <c r="I9517" s="1">
        <v>45957.614652777775</v>
      </c>
    </row>
    <row r="9518" spans="1:9" x14ac:dyDescent="0.35">
      <c r="A9518">
        <v>109517</v>
      </c>
      <c r="B9518" t="s">
        <v>20</v>
      </c>
      <c r="C9518" t="s">
        <v>14</v>
      </c>
      <c r="D9518">
        <v>0</v>
      </c>
      <c r="E9518" s="1">
        <v>45957.604039351849</v>
      </c>
      <c r="F9518" s="1">
        <v>45957.605127314811</v>
      </c>
      <c r="G9518" s="1">
        <v>45957.605694444443</v>
      </c>
      <c r="H9518" s="1">
        <v>45957.607152777775</v>
      </c>
      <c r="I9518" s="1">
        <v>45957.612673611111</v>
      </c>
    </row>
    <row r="9519" spans="1:9" x14ac:dyDescent="0.35">
      <c r="A9519">
        <v>109518</v>
      </c>
      <c r="B9519" t="s">
        <v>9</v>
      </c>
      <c r="C9519" t="s">
        <v>14</v>
      </c>
      <c r="D9519">
        <v>0</v>
      </c>
      <c r="E9519" s="1">
        <v>45957.604120370372</v>
      </c>
      <c r="F9519" s="1">
        <v>45957.604872685188</v>
      </c>
      <c r="G9519" s="1">
        <v>45957.60560185185</v>
      </c>
      <c r="H9519" s="1">
        <v>45957.608287037037</v>
      </c>
      <c r="I9519" s="1">
        <v>45957.615613425929</v>
      </c>
    </row>
    <row r="9520" spans="1:9" x14ac:dyDescent="0.35">
      <c r="A9520">
        <v>109519</v>
      </c>
      <c r="B9520" t="s">
        <v>19</v>
      </c>
      <c r="C9520" t="s">
        <v>14</v>
      </c>
      <c r="D9520">
        <v>0</v>
      </c>
      <c r="E9520" s="1">
        <v>45957.604421296295</v>
      </c>
      <c r="F9520" s="1">
        <v>45957.605104166665</v>
      </c>
      <c r="G9520" s="1">
        <v>45957.605300925927</v>
      </c>
      <c r="H9520" s="1">
        <v>45957.606064814812</v>
      </c>
      <c r="I9520" s="1">
        <v>45957.60832175926</v>
      </c>
    </row>
    <row r="9521" spans="1:9" x14ac:dyDescent="0.35">
      <c r="A9521">
        <v>109520</v>
      </c>
      <c r="B9521" t="s">
        <v>20</v>
      </c>
      <c r="C9521" t="s">
        <v>12</v>
      </c>
      <c r="D9521">
        <v>0</v>
      </c>
      <c r="E9521" s="1">
        <v>45957.604525462964</v>
      </c>
      <c r="F9521" s="1">
        <v>45957.604988425926</v>
      </c>
      <c r="G9521" s="1">
        <v>45957.605902777781</v>
      </c>
      <c r="H9521" s="1">
        <v>45957.607488425929</v>
      </c>
      <c r="I9521" s="1">
        <v>45957.618981481479</v>
      </c>
    </row>
    <row r="9522" spans="1:9" x14ac:dyDescent="0.35">
      <c r="A9522">
        <v>109521</v>
      </c>
      <c r="B9522" t="s">
        <v>19</v>
      </c>
      <c r="C9522" t="s">
        <v>17</v>
      </c>
      <c r="D9522">
        <v>0</v>
      </c>
      <c r="E9522" s="1">
        <v>45957.604664351849</v>
      </c>
      <c r="F9522" s="1">
        <v>45957.605011574073</v>
      </c>
      <c r="G9522" s="1">
        <v>45957.605243055557</v>
      </c>
      <c r="H9522" s="1">
        <v>45957.60628472222</v>
      </c>
      <c r="I9522" s="1">
        <v>45957.608344907407</v>
      </c>
    </row>
    <row r="9523" spans="1:9" x14ac:dyDescent="0.35">
      <c r="A9523">
        <v>109522</v>
      </c>
      <c r="B9523" t="s">
        <v>18</v>
      </c>
      <c r="C9523" t="s">
        <v>14</v>
      </c>
      <c r="D9523">
        <v>0</v>
      </c>
      <c r="E9523" s="1">
        <v>45957.605219907404</v>
      </c>
      <c r="F9523" s="1">
        <v>45957.605590277781</v>
      </c>
      <c r="G9523" s="1">
        <v>45957.606168981481</v>
      </c>
      <c r="H9523" s="1">
        <v>45957.609027777777</v>
      </c>
      <c r="I9523" s="1">
        <v>45957.614849537036</v>
      </c>
    </row>
    <row r="9524" spans="1:9" x14ac:dyDescent="0.35">
      <c r="A9524">
        <v>109523</v>
      </c>
      <c r="B9524" t="s">
        <v>9</v>
      </c>
      <c r="C9524" t="s">
        <v>16</v>
      </c>
      <c r="D9524">
        <v>0</v>
      </c>
      <c r="E9524" s="1">
        <v>45957.60565972222</v>
      </c>
      <c r="F9524" s="1">
        <v>45957.606921296298</v>
      </c>
      <c r="G9524" s="1">
        <v>45957.60769675926</v>
      </c>
      <c r="H9524" s="1">
        <v>45957.611331018517</v>
      </c>
      <c r="I9524" s="1">
        <v>45957.613981481481</v>
      </c>
    </row>
    <row r="9525" spans="1:9" x14ac:dyDescent="0.35">
      <c r="A9525">
        <v>109524</v>
      </c>
      <c r="B9525" t="s">
        <v>18</v>
      </c>
      <c r="C9525" t="s">
        <v>16</v>
      </c>
      <c r="D9525">
        <v>0</v>
      </c>
      <c r="E9525" s="1">
        <v>45957.605821759258</v>
      </c>
      <c r="F9525" s="1">
        <v>45957.606226851851</v>
      </c>
      <c r="G9525" s="1">
        <v>45957.607372685183</v>
      </c>
      <c r="H9525" s="1">
        <v>45957.608495370368</v>
      </c>
      <c r="I9525" s="1">
        <v>45957.618645833332</v>
      </c>
    </row>
    <row r="9526" spans="1:9" x14ac:dyDescent="0.35">
      <c r="A9526">
        <v>109525</v>
      </c>
      <c r="B9526" t="s">
        <v>15</v>
      </c>
      <c r="C9526" t="s">
        <v>14</v>
      </c>
      <c r="D9526">
        <v>0</v>
      </c>
      <c r="E9526" s="1">
        <v>45957.606736111113</v>
      </c>
      <c r="F9526" s="1">
        <v>45957.607928240737</v>
      </c>
      <c r="G9526" s="1">
        <v>45957.608784722222</v>
      </c>
      <c r="H9526" s="1">
        <v>45957.611805555556</v>
      </c>
      <c r="I9526" s="1">
        <v>45957.622743055559</v>
      </c>
    </row>
    <row r="9527" spans="1:9" x14ac:dyDescent="0.35">
      <c r="A9527">
        <v>109526</v>
      </c>
      <c r="B9527" t="s">
        <v>18</v>
      </c>
      <c r="C9527" t="s">
        <v>17</v>
      </c>
      <c r="D9527">
        <v>0</v>
      </c>
      <c r="E9527" s="1">
        <v>45957.607453703706</v>
      </c>
      <c r="F9527" s="1">
        <v>45957.608761574076</v>
      </c>
      <c r="G9527" s="1">
        <v>45957.609386574077</v>
      </c>
      <c r="H9527" s="1">
        <v>45957.61277777778</v>
      </c>
      <c r="I9527" s="1">
        <v>45957.614155092589</v>
      </c>
    </row>
    <row r="9528" spans="1:9" x14ac:dyDescent="0.35">
      <c r="A9528">
        <v>109527</v>
      </c>
      <c r="B9528" t="s">
        <v>15</v>
      </c>
      <c r="C9528" t="s">
        <v>14</v>
      </c>
      <c r="D9528">
        <v>0</v>
      </c>
      <c r="E9528" s="1">
        <v>45957.607881944445</v>
      </c>
      <c r="F9528" s="1">
        <v>45957.608703703707</v>
      </c>
      <c r="G9528" s="1">
        <v>45957.608831018515</v>
      </c>
      <c r="H9528" s="1">
        <v>45957.611435185187</v>
      </c>
      <c r="I9528" s="1">
        <v>45957.613449074073</v>
      </c>
    </row>
    <row r="9529" spans="1:9" x14ac:dyDescent="0.35">
      <c r="A9529">
        <v>109528</v>
      </c>
      <c r="B9529" t="s">
        <v>21</v>
      </c>
      <c r="C9529" t="s">
        <v>14</v>
      </c>
      <c r="D9529">
        <v>0</v>
      </c>
      <c r="E9529" s="1">
        <v>45957.60832175926</v>
      </c>
      <c r="F9529" s="1">
        <v>45957.608819444446</v>
      </c>
      <c r="G9529" s="1">
        <v>45957.609537037039</v>
      </c>
      <c r="H9529" s="1">
        <v>45957.611388888887</v>
      </c>
      <c r="I9529" s="1">
        <v>45957.623113425929</v>
      </c>
    </row>
    <row r="9530" spans="1:9" x14ac:dyDescent="0.35">
      <c r="A9530">
        <v>109529</v>
      </c>
      <c r="B9530" t="s">
        <v>19</v>
      </c>
      <c r="C9530" t="s">
        <v>12</v>
      </c>
      <c r="D9530">
        <v>0</v>
      </c>
      <c r="E9530" s="1">
        <v>45957.608773148146</v>
      </c>
      <c r="F9530" s="1">
        <v>45957.609803240739</v>
      </c>
      <c r="G9530" s="1">
        <v>45957.609988425924</v>
      </c>
      <c r="H9530" s="1">
        <v>45957.612696759257</v>
      </c>
      <c r="I9530" s="1">
        <v>45957.615046296298</v>
      </c>
    </row>
    <row r="9531" spans="1:9" x14ac:dyDescent="0.35">
      <c r="A9531">
        <v>109530</v>
      </c>
      <c r="B9531" t="s">
        <v>11</v>
      </c>
      <c r="C9531" t="s">
        <v>12</v>
      </c>
      <c r="D9531">
        <v>0</v>
      </c>
      <c r="E9531" s="1">
        <v>45957.608865740738</v>
      </c>
      <c r="F9531" s="1">
        <v>45957.609988425924</v>
      </c>
      <c r="G9531" s="1">
        <v>45957.611006944448</v>
      </c>
      <c r="H9531" s="1">
        <v>45957.613217592596</v>
      </c>
      <c r="I9531" s="1">
        <v>45957.618125000001</v>
      </c>
    </row>
    <row r="9532" spans="1:9" x14ac:dyDescent="0.35">
      <c r="A9532">
        <v>109531</v>
      </c>
      <c r="B9532" t="s">
        <v>18</v>
      </c>
      <c r="C9532" t="s">
        <v>10</v>
      </c>
      <c r="D9532">
        <v>0</v>
      </c>
      <c r="E9532" s="1">
        <v>45957.609375</v>
      </c>
      <c r="F9532" s="1">
        <v>45957.610625000001</v>
      </c>
      <c r="G9532" s="1">
        <v>45957.61078703704</v>
      </c>
      <c r="H9532" s="1">
        <v>45957.614062499997</v>
      </c>
      <c r="I9532" s="1">
        <v>45957.624571759261</v>
      </c>
    </row>
    <row r="9533" spans="1:9" x14ac:dyDescent="0.35">
      <c r="A9533">
        <v>109532</v>
      </c>
      <c r="B9533" t="s">
        <v>19</v>
      </c>
      <c r="C9533" t="s">
        <v>12</v>
      </c>
      <c r="D9533">
        <v>0</v>
      </c>
      <c r="E9533" s="1">
        <v>45957.610092592593</v>
      </c>
      <c r="F9533" s="1">
        <v>45957.611215277779</v>
      </c>
      <c r="G9533" s="1">
        <v>45957.611631944441</v>
      </c>
      <c r="H9533" s="1">
        <v>45957.61378472222</v>
      </c>
      <c r="I9533" s="1">
        <v>45957.616388888891</v>
      </c>
    </row>
    <row r="9534" spans="1:9" x14ac:dyDescent="0.35">
      <c r="A9534">
        <v>109533</v>
      </c>
      <c r="B9534" t="s">
        <v>18</v>
      </c>
      <c r="C9534" t="s">
        <v>10</v>
      </c>
      <c r="D9534">
        <v>0</v>
      </c>
      <c r="E9534" s="1">
        <v>45957.610196759262</v>
      </c>
      <c r="F9534" s="1">
        <v>45957.610868055555</v>
      </c>
      <c r="G9534" s="1">
        <v>45957.611354166664</v>
      </c>
      <c r="H9534" s="1">
        <v>45957.613344907404</v>
      </c>
      <c r="I9534" s="1">
        <v>45957.623368055552</v>
      </c>
    </row>
    <row r="9535" spans="1:9" x14ac:dyDescent="0.35">
      <c r="A9535">
        <v>109534</v>
      </c>
      <c r="B9535" t="s">
        <v>19</v>
      </c>
      <c r="C9535" t="s">
        <v>12</v>
      </c>
      <c r="D9535">
        <v>0</v>
      </c>
      <c r="E9535" s="1">
        <v>45957.612638888888</v>
      </c>
      <c r="F9535" s="1">
        <v>45957.61310185185</v>
      </c>
      <c r="G9535" s="1">
        <v>45957.613715277781</v>
      </c>
      <c r="H9535" s="1">
        <v>45957.614722222221</v>
      </c>
      <c r="I9535" s="1">
        <v>45957.621979166666</v>
      </c>
    </row>
    <row r="9536" spans="1:9" x14ac:dyDescent="0.35">
      <c r="A9536">
        <v>109535</v>
      </c>
      <c r="B9536" t="s">
        <v>22</v>
      </c>
      <c r="C9536" t="s">
        <v>10</v>
      </c>
      <c r="D9536">
        <v>0</v>
      </c>
      <c r="E9536" s="1">
        <v>45957.612939814811</v>
      </c>
      <c r="F9536" s="1">
        <v>45957.614120370374</v>
      </c>
      <c r="G9536" s="1">
        <v>45957.614722222221</v>
      </c>
      <c r="H9536" s="1">
        <v>45957.617361111108</v>
      </c>
      <c r="I9536" s="1">
        <v>45957.629826388889</v>
      </c>
    </row>
    <row r="9537" spans="1:9" x14ac:dyDescent="0.35">
      <c r="A9537">
        <v>109536</v>
      </c>
      <c r="B9537" t="s">
        <v>9</v>
      </c>
      <c r="C9537" t="s">
        <v>10</v>
      </c>
      <c r="D9537">
        <v>0</v>
      </c>
      <c r="E9537" s="1">
        <v>45957.613344907404</v>
      </c>
      <c r="F9537" s="1">
        <v>45957.614236111112</v>
      </c>
      <c r="G9537" s="1">
        <v>45957.614351851851</v>
      </c>
      <c r="H9537" s="1">
        <v>45957.616736111115</v>
      </c>
      <c r="I9537" s="1">
        <v>45957.628738425927</v>
      </c>
    </row>
    <row r="9538" spans="1:9" x14ac:dyDescent="0.35">
      <c r="A9538">
        <v>109537</v>
      </c>
      <c r="B9538" t="s">
        <v>19</v>
      </c>
      <c r="C9538" t="s">
        <v>14</v>
      </c>
      <c r="D9538">
        <v>0</v>
      </c>
      <c r="E9538" s="1">
        <v>45957.613425925927</v>
      </c>
      <c r="F9538" s="1">
        <v>45957.614039351851</v>
      </c>
      <c r="G9538" s="1">
        <v>45957.614571759259</v>
      </c>
      <c r="H9538" s="1">
        <v>45957.616909722223</v>
      </c>
      <c r="I9538" s="1">
        <v>45957.620983796296</v>
      </c>
    </row>
    <row r="9539" spans="1:9" x14ac:dyDescent="0.35">
      <c r="A9539">
        <v>109538</v>
      </c>
      <c r="B9539" t="s">
        <v>21</v>
      </c>
      <c r="C9539" t="s">
        <v>14</v>
      </c>
      <c r="D9539">
        <v>0</v>
      </c>
      <c r="E9539" s="1">
        <v>45957.613425925927</v>
      </c>
      <c r="F9539" s="1">
        <v>45957.614537037036</v>
      </c>
      <c r="G9539" s="1">
        <v>45957.615069444444</v>
      </c>
      <c r="H9539" s="1">
        <v>45957.616608796299</v>
      </c>
      <c r="I9539" s="1">
        <v>45957.63008101852</v>
      </c>
    </row>
    <row r="9540" spans="1:9" x14ac:dyDescent="0.35">
      <c r="A9540">
        <v>109539</v>
      </c>
      <c r="B9540" t="s">
        <v>9</v>
      </c>
      <c r="C9540" t="s">
        <v>16</v>
      </c>
      <c r="D9540">
        <v>0</v>
      </c>
      <c r="E9540" s="1">
        <v>45957.613865740743</v>
      </c>
      <c r="F9540" s="1">
        <v>45957.614814814813</v>
      </c>
      <c r="G9540" s="1">
        <v>45957.615543981483</v>
      </c>
      <c r="H9540" s="1">
        <v>45957.619571759256</v>
      </c>
      <c r="I9540" s="1">
        <v>45957.632743055554</v>
      </c>
    </row>
    <row r="9541" spans="1:9" x14ac:dyDescent="0.35">
      <c r="A9541">
        <v>109540</v>
      </c>
      <c r="B9541" t="s">
        <v>20</v>
      </c>
      <c r="C9541" t="s">
        <v>10</v>
      </c>
      <c r="D9541">
        <v>0</v>
      </c>
      <c r="E9541" s="1">
        <v>45957.614270833335</v>
      </c>
      <c r="F9541" s="1">
        <v>45957.615474537037</v>
      </c>
      <c r="G9541" s="1">
        <v>45957.615624999999</v>
      </c>
      <c r="H9541" s="1">
        <v>45957.617442129631</v>
      </c>
      <c r="I9541" s="1">
        <v>45957.626944444448</v>
      </c>
    </row>
    <row r="9542" spans="1:9" x14ac:dyDescent="0.35">
      <c r="A9542">
        <v>109541</v>
      </c>
      <c r="B9542" t="s">
        <v>21</v>
      </c>
      <c r="C9542" t="s">
        <v>10</v>
      </c>
      <c r="D9542">
        <v>0</v>
      </c>
      <c r="E9542" s="1">
        <v>45957.616053240738</v>
      </c>
      <c r="F9542" s="1">
        <v>45957.616805555554</v>
      </c>
      <c r="G9542" s="1">
        <v>45957.616886574076</v>
      </c>
      <c r="H9542" s="1">
        <v>45957.617847222224</v>
      </c>
      <c r="I9542" s="1">
        <v>45957.619120370371</v>
      </c>
    </row>
    <row r="9543" spans="1:9" x14ac:dyDescent="0.35">
      <c r="A9543">
        <v>109542</v>
      </c>
      <c r="B9543" t="s">
        <v>9</v>
      </c>
      <c r="C9543" t="s">
        <v>10</v>
      </c>
      <c r="D9543">
        <v>0</v>
      </c>
      <c r="E9543" s="1">
        <v>45957.616770833331</v>
      </c>
      <c r="F9543" s="1">
        <v>45957.617326388892</v>
      </c>
      <c r="G9543" s="1">
        <v>45957.618043981478</v>
      </c>
      <c r="H9543" s="1">
        <v>45957.620995370373</v>
      </c>
      <c r="I9543" s="1">
        <v>45957.623993055553</v>
      </c>
    </row>
    <row r="9544" spans="1:9" x14ac:dyDescent="0.35">
      <c r="A9544">
        <v>109543</v>
      </c>
      <c r="B9544" t="s">
        <v>15</v>
      </c>
      <c r="C9544" t="s">
        <v>10</v>
      </c>
      <c r="D9544">
        <v>0</v>
      </c>
      <c r="E9544" s="1">
        <v>45957.616956018515</v>
      </c>
      <c r="F9544" s="1">
        <v>45957.61755787037</v>
      </c>
      <c r="G9544" s="1">
        <v>45957.617858796293</v>
      </c>
      <c r="H9544" s="1">
        <v>45957.620659722219</v>
      </c>
      <c r="I9544" s="1">
        <v>45957.622210648151</v>
      </c>
    </row>
    <row r="9545" spans="1:9" x14ac:dyDescent="0.35">
      <c r="A9545">
        <v>109544</v>
      </c>
      <c r="B9545" t="s">
        <v>23</v>
      </c>
      <c r="C9545" t="s">
        <v>10</v>
      </c>
      <c r="D9545">
        <v>0</v>
      </c>
      <c r="E9545" s="1">
        <v>45957.617175925923</v>
      </c>
      <c r="F9545" s="1">
        <v>45957.618113425924</v>
      </c>
      <c r="G9545" s="1">
        <v>45957.618298611109</v>
      </c>
      <c r="H9545" s="1">
        <v>45957.621041666665</v>
      </c>
      <c r="I9545" s="1">
        <v>45957.632013888891</v>
      </c>
    </row>
    <row r="9546" spans="1:9" x14ac:dyDescent="0.35">
      <c r="A9546">
        <v>109545</v>
      </c>
      <c r="B9546" t="s">
        <v>15</v>
      </c>
      <c r="C9546" t="s">
        <v>16</v>
      </c>
      <c r="D9546">
        <v>0</v>
      </c>
      <c r="E9546" s="1">
        <v>45957.618807870371</v>
      </c>
      <c r="F9546" s="1">
        <v>45957.619641203702</v>
      </c>
      <c r="G9546" s="1">
        <v>45957.62122685185</v>
      </c>
      <c r="H9546" s="1">
        <v>45957.624988425923</v>
      </c>
      <c r="I9546" s="1">
        <v>45957.632222222222</v>
      </c>
    </row>
    <row r="9547" spans="1:9" x14ac:dyDescent="0.35">
      <c r="A9547">
        <v>109546</v>
      </c>
      <c r="B9547" t="s">
        <v>19</v>
      </c>
      <c r="C9547" t="s">
        <v>16</v>
      </c>
      <c r="D9547">
        <v>0</v>
      </c>
      <c r="E9547" s="1">
        <v>45957.61891203704</v>
      </c>
      <c r="F9547" s="1">
        <v>45957.620185185187</v>
      </c>
      <c r="G9547" s="1">
        <v>45957.621712962966</v>
      </c>
      <c r="H9547" s="1">
        <v>45957.624386574076</v>
      </c>
      <c r="I9547" s="1">
        <v>45957.627997685187</v>
      </c>
    </row>
    <row r="9548" spans="1:9" x14ac:dyDescent="0.35">
      <c r="A9548">
        <v>109547</v>
      </c>
      <c r="B9548" t="s">
        <v>9</v>
      </c>
      <c r="C9548" t="s">
        <v>17</v>
      </c>
      <c r="D9548">
        <v>0</v>
      </c>
      <c r="E9548" s="1">
        <v>45957.620648148149</v>
      </c>
      <c r="F9548" s="1">
        <v>45957.621921296297</v>
      </c>
      <c r="G9548" s="1">
        <v>45957.622013888889</v>
      </c>
      <c r="H9548" s="1">
        <v>45957.625150462962</v>
      </c>
      <c r="I9548" s="1">
        <v>45957.634155092594</v>
      </c>
    </row>
    <row r="9549" spans="1:9" x14ac:dyDescent="0.35">
      <c r="A9549">
        <v>109548</v>
      </c>
      <c r="B9549" t="s">
        <v>13</v>
      </c>
      <c r="C9549" t="s">
        <v>14</v>
      </c>
      <c r="D9549">
        <v>0</v>
      </c>
      <c r="E9549" s="1">
        <v>45957.620648148149</v>
      </c>
      <c r="F9549" s="1">
        <v>45957.621157407404</v>
      </c>
      <c r="G9549" s="1">
        <v>45957.621678240743</v>
      </c>
      <c r="H9549" s="1">
        <v>45957.625115740739</v>
      </c>
      <c r="I9549" s="1">
        <v>45957.636805555558</v>
      </c>
    </row>
    <row r="9550" spans="1:9" x14ac:dyDescent="0.35">
      <c r="A9550">
        <v>109549</v>
      </c>
      <c r="B9550" t="s">
        <v>13</v>
      </c>
      <c r="C9550" t="s">
        <v>17</v>
      </c>
      <c r="D9550">
        <v>0</v>
      </c>
      <c r="E9550" s="1">
        <v>45957.621458333335</v>
      </c>
      <c r="F9550" s="1">
        <v>45957.622199074074</v>
      </c>
      <c r="G9550" s="1">
        <v>45957.622442129628</v>
      </c>
      <c r="H9550" s="1">
        <v>45957.624502314815</v>
      </c>
      <c r="I9550" s="1">
        <v>45957.625162037039</v>
      </c>
    </row>
    <row r="9551" spans="1:9" x14ac:dyDescent="0.35">
      <c r="A9551">
        <v>109550</v>
      </c>
      <c r="B9551" t="s">
        <v>9</v>
      </c>
      <c r="C9551" t="s">
        <v>14</v>
      </c>
      <c r="D9551">
        <v>1</v>
      </c>
      <c r="E9551" s="1">
        <v>45957.622187499997</v>
      </c>
      <c r="F9551" s="1">
        <v>45957.622939814813</v>
      </c>
      <c r="G9551" s="1">
        <v>45957.623368055552</v>
      </c>
      <c r="H9551" s="1">
        <v>45957.625358796293</v>
      </c>
      <c r="I9551" s="1">
        <v>45957.627129629633</v>
      </c>
    </row>
    <row r="9552" spans="1:9" x14ac:dyDescent="0.35">
      <c r="A9552">
        <v>109551</v>
      </c>
      <c r="B9552" t="s">
        <v>13</v>
      </c>
      <c r="C9552" t="s">
        <v>12</v>
      </c>
      <c r="D9552">
        <v>0</v>
      </c>
      <c r="E9552" s="1">
        <v>45957.622986111113</v>
      </c>
      <c r="F9552" s="1">
        <v>45957.624351851853</v>
      </c>
      <c r="G9552" s="1">
        <v>45957.624699074076</v>
      </c>
      <c r="H9552" s="1">
        <v>45957.627905092595</v>
      </c>
      <c r="I9552" s="1">
        <v>45957.628553240742</v>
      </c>
    </row>
    <row r="9553" spans="1:9" x14ac:dyDescent="0.35">
      <c r="A9553">
        <v>109552</v>
      </c>
      <c r="B9553" t="s">
        <v>9</v>
      </c>
      <c r="C9553" t="s">
        <v>14</v>
      </c>
      <c r="D9553">
        <v>0</v>
      </c>
      <c r="E9553" s="1">
        <v>45957.623020833336</v>
      </c>
      <c r="F9553" s="1">
        <v>45957.624351851853</v>
      </c>
      <c r="G9553" s="1">
        <v>45957.625011574077</v>
      </c>
      <c r="H9553" s="1">
        <v>45957.626851851855</v>
      </c>
      <c r="I9553" s="1">
        <v>45957.632696759261</v>
      </c>
    </row>
    <row r="9554" spans="1:9" x14ac:dyDescent="0.35">
      <c r="A9554">
        <v>109553</v>
      </c>
      <c r="B9554" t="s">
        <v>15</v>
      </c>
      <c r="C9554" t="s">
        <v>17</v>
      </c>
      <c r="D9554">
        <v>0</v>
      </c>
      <c r="E9554" s="1">
        <v>45957.624537037038</v>
      </c>
      <c r="F9554" s="1">
        <v>45957.625914351855</v>
      </c>
      <c r="G9554" s="1">
        <v>45957.626932870371</v>
      </c>
      <c r="H9554" s="1">
        <v>45957.629432870373</v>
      </c>
      <c r="I9554" s="1">
        <v>45957.635879629626</v>
      </c>
    </row>
    <row r="9555" spans="1:9" x14ac:dyDescent="0.35">
      <c r="A9555">
        <v>109554</v>
      </c>
      <c r="B9555" t="s">
        <v>9</v>
      </c>
      <c r="C9555" t="s">
        <v>12</v>
      </c>
      <c r="D9555">
        <v>0</v>
      </c>
      <c r="E9555" s="1">
        <v>45957.625069444446</v>
      </c>
      <c r="F9555" s="1">
        <v>45957.625798611109</v>
      </c>
      <c r="G9555" s="1">
        <v>45957.626215277778</v>
      </c>
      <c r="H9555" s="1">
        <v>45957.629629629628</v>
      </c>
      <c r="I9555" s="1">
        <v>45957.63208333333</v>
      </c>
    </row>
    <row r="9556" spans="1:9" x14ac:dyDescent="0.35">
      <c r="A9556">
        <v>109555</v>
      </c>
      <c r="B9556" t="s">
        <v>9</v>
      </c>
      <c r="C9556" t="s">
        <v>12</v>
      </c>
      <c r="D9556">
        <v>0</v>
      </c>
      <c r="E9556" s="1">
        <v>45957.625162037039</v>
      </c>
      <c r="F9556" s="1">
        <v>45957.626018518517</v>
      </c>
      <c r="G9556" s="1">
        <v>45957.626817129632</v>
      </c>
      <c r="H9556" s="1">
        <v>45957.62809027778</v>
      </c>
      <c r="I9556" s="1">
        <v>45957.641817129632</v>
      </c>
    </row>
    <row r="9557" spans="1:9" x14ac:dyDescent="0.35">
      <c r="A9557">
        <v>109556</v>
      </c>
      <c r="B9557" t="s">
        <v>15</v>
      </c>
      <c r="C9557" t="s">
        <v>16</v>
      </c>
      <c r="D9557">
        <v>0</v>
      </c>
      <c r="E9557" s="1">
        <v>45957.625567129631</v>
      </c>
      <c r="F9557" s="1">
        <v>45957.626828703702</v>
      </c>
      <c r="G9557" s="1">
        <v>45957.627534722225</v>
      </c>
      <c r="H9557" s="1">
        <v>45957.628854166665</v>
      </c>
      <c r="I9557" s="1">
        <v>45957.635833333334</v>
      </c>
    </row>
    <row r="9558" spans="1:9" x14ac:dyDescent="0.35">
      <c r="A9558">
        <v>109557</v>
      </c>
      <c r="B9558" t="s">
        <v>15</v>
      </c>
      <c r="C9558" t="s">
        <v>16</v>
      </c>
      <c r="D9558">
        <v>0</v>
      </c>
      <c r="E9558" s="1">
        <v>45957.627233796295</v>
      </c>
      <c r="F9558" s="1">
        <v>45957.628020833334</v>
      </c>
      <c r="G9558" s="1">
        <v>45957.629953703705</v>
      </c>
      <c r="H9558" s="1">
        <v>45957.634768518517</v>
      </c>
      <c r="I9558" s="1">
        <v>45957.647488425922</v>
      </c>
    </row>
    <row r="9559" spans="1:9" x14ac:dyDescent="0.35">
      <c r="A9559">
        <v>109558</v>
      </c>
      <c r="B9559" t="s">
        <v>11</v>
      </c>
      <c r="C9559" t="s">
        <v>17</v>
      </c>
      <c r="D9559">
        <v>0</v>
      </c>
      <c r="E9559" s="1">
        <v>45957.628032407411</v>
      </c>
      <c r="F9559" s="1">
        <v>45957.629016203704</v>
      </c>
      <c r="G9559" s="1">
        <v>45957.629942129628</v>
      </c>
      <c r="H9559" s="1">
        <v>45957.631921296299</v>
      </c>
      <c r="I9559" s="1">
        <v>45957.643425925926</v>
      </c>
    </row>
    <row r="9560" spans="1:9" x14ac:dyDescent="0.35">
      <c r="A9560">
        <v>109559</v>
      </c>
      <c r="B9560" t="s">
        <v>15</v>
      </c>
      <c r="C9560" t="s">
        <v>12</v>
      </c>
      <c r="D9560">
        <v>0</v>
      </c>
      <c r="E9560" s="1">
        <v>45957.630347222221</v>
      </c>
      <c r="F9560" s="1">
        <v>45957.631701388891</v>
      </c>
      <c r="G9560" s="1">
        <v>45957.631828703707</v>
      </c>
      <c r="H9560" s="1">
        <v>45957.634768518517</v>
      </c>
      <c r="I9560" s="1">
        <v>45957.641226851854</v>
      </c>
    </row>
    <row r="9561" spans="1:9" x14ac:dyDescent="0.35">
      <c r="A9561">
        <v>109560</v>
      </c>
      <c r="B9561" t="s">
        <v>11</v>
      </c>
      <c r="C9561" t="s">
        <v>17</v>
      </c>
      <c r="D9561">
        <v>0</v>
      </c>
      <c r="E9561" s="1">
        <v>45957.630520833336</v>
      </c>
      <c r="F9561" s="1">
        <v>45957.631111111114</v>
      </c>
      <c r="G9561" s="1">
        <v>45957.63212962963</v>
      </c>
      <c r="H9561" s="1">
        <v>45957.635324074072</v>
      </c>
      <c r="I9561" s="1">
        <v>45957.649074074077</v>
      </c>
    </row>
    <row r="9562" spans="1:9" x14ac:dyDescent="0.35">
      <c r="A9562">
        <v>109561</v>
      </c>
      <c r="B9562" t="s">
        <v>19</v>
      </c>
      <c r="C9562" t="s">
        <v>14</v>
      </c>
      <c r="D9562">
        <v>0</v>
      </c>
      <c r="E9562" s="1">
        <v>45957.633599537039</v>
      </c>
      <c r="F9562" s="1">
        <v>45957.63417824074</v>
      </c>
      <c r="G9562" s="1">
        <v>45957.635150462964</v>
      </c>
      <c r="H9562" s="1">
        <v>45957.636493055557</v>
      </c>
      <c r="I9562" s="1">
        <v>45957.638993055552</v>
      </c>
    </row>
    <row r="9563" spans="1:9" x14ac:dyDescent="0.35">
      <c r="A9563">
        <v>109562</v>
      </c>
      <c r="B9563" t="s">
        <v>15</v>
      </c>
      <c r="C9563" t="s">
        <v>17</v>
      </c>
      <c r="D9563">
        <v>0</v>
      </c>
      <c r="E9563" s="1">
        <v>45957.634351851855</v>
      </c>
      <c r="F9563" s="1">
        <v>45957.635254629633</v>
      </c>
      <c r="G9563" s="1">
        <v>45957.635335648149</v>
      </c>
      <c r="H9563" s="1">
        <v>45957.638229166667</v>
      </c>
      <c r="I9563" s="1">
        <v>45957.64466435185</v>
      </c>
    </row>
    <row r="9564" spans="1:9" x14ac:dyDescent="0.35">
      <c r="A9564">
        <v>109563</v>
      </c>
      <c r="B9564" t="s">
        <v>18</v>
      </c>
      <c r="C9564" t="s">
        <v>16</v>
      </c>
      <c r="D9564">
        <v>0</v>
      </c>
      <c r="E9564" s="1">
        <v>45957.634768518517</v>
      </c>
      <c r="F9564" s="1">
        <v>45957.635648148149</v>
      </c>
      <c r="G9564" s="1">
        <v>45957.636203703703</v>
      </c>
      <c r="H9564" s="1">
        <v>45957.638703703706</v>
      </c>
      <c r="I9564" s="1">
        <v>45957.649710648147</v>
      </c>
    </row>
    <row r="9565" spans="1:9" x14ac:dyDescent="0.35">
      <c r="A9565">
        <v>109564</v>
      </c>
      <c r="B9565" t="s">
        <v>18</v>
      </c>
      <c r="C9565" t="s">
        <v>17</v>
      </c>
      <c r="D9565">
        <v>0</v>
      </c>
      <c r="E9565" s="1">
        <v>45957.634884259256</v>
      </c>
      <c r="F9565" s="1">
        <v>45957.635601851849</v>
      </c>
      <c r="G9565" s="1">
        <v>45957.635949074072</v>
      </c>
      <c r="H9565" s="1">
        <v>45957.638912037037</v>
      </c>
      <c r="I9565" s="1">
        <v>45957.644537037035</v>
      </c>
    </row>
    <row r="9566" spans="1:9" x14ac:dyDescent="0.35">
      <c r="A9566">
        <v>109565</v>
      </c>
      <c r="B9566" t="s">
        <v>15</v>
      </c>
      <c r="C9566" t="s">
        <v>12</v>
      </c>
      <c r="D9566">
        <v>0</v>
      </c>
      <c r="E9566" s="1">
        <v>45957.635069444441</v>
      </c>
      <c r="F9566" s="1">
        <v>45957.635752314818</v>
      </c>
      <c r="G9566" s="1">
        <v>45957.636006944442</v>
      </c>
      <c r="H9566" s="1">
        <v>45957.638773148145</v>
      </c>
      <c r="I9566" s="1">
        <v>45957.639722222222</v>
      </c>
    </row>
    <row r="9567" spans="1:9" x14ac:dyDescent="0.35">
      <c r="A9567">
        <v>109566</v>
      </c>
      <c r="B9567" t="s">
        <v>11</v>
      </c>
      <c r="C9567" t="s">
        <v>14</v>
      </c>
      <c r="D9567">
        <v>0</v>
      </c>
      <c r="E9567" s="1">
        <v>45957.636689814812</v>
      </c>
      <c r="F9567" s="1">
        <v>45957.637719907405</v>
      </c>
      <c r="G9567" s="1">
        <v>45957.638310185182</v>
      </c>
      <c r="H9567" s="1">
        <v>45957.639872685184</v>
      </c>
      <c r="I9567" s="1">
        <v>45957.650509259256</v>
      </c>
    </row>
    <row r="9568" spans="1:9" x14ac:dyDescent="0.35">
      <c r="A9568">
        <v>109567</v>
      </c>
      <c r="B9568" t="s">
        <v>18</v>
      </c>
      <c r="C9568" t="s">
        <v>16</v>
      </c>
      <c r="D9568">
        <v>0</v>
      </c>
      <c r="E9568" s="1">
        <v>45957.63689814815</v>
      </c>
      <c r="F9568" s="1">
        <v>45957.637743055559</v>
      </c>
      <c r="G9568" s="1">
        <v>45957.63863425926</v>
      </c>
      <c r="H9568" s="1">
        <v>45957.639398148145</v>
      </c>
      <c r="I9568" s="1">
        <v>45957.647592592592</v>
      </c>
    </row>
    <row r="9569" spans="1:9" x14ac:dyDescent="0.35">
      <c r="A9569">
        <v>109568</v>
      </c>
      <c r="B9569" t="s">
        <v>11</v>
      </c>
      <c r="C9569" t="s">
        <v>12</v>
      </c>
      <c r="D9569">
        <v>0</v>
      </c>
      <c r="E9569" s="1">
        <v>45957.637754629628</v>
      </c>
      <c r="F9569" s="1">
        <v>45957.63890046296</v>
      </c>
      <c r="G9569" s="1">
        <v>45957.639097222222</v>
      </c>
      <c r="H9569" s="1">
        <v>45957.640949074077</v>
      </c>
      <c r="I9569" s="1">
        <v>45957.644305555557</v>
      </c>
    </row>
    <row r="9570" spans="1:9" x14ac:dyDescent="0.35">
      <c r="A9570">
        <v>109569</v>
      </c>
      <c r="B9570" t="s">
        <v>9</v>
      </c>
      <c r="C9570" t="s">
        <v>12</v>
      </c>
      <c r="D9570">
        <v>0</v>
      </c>
      <c r="E9570" s="1">
        <v>45957.638993055552</v>
      </c>
      <c r="F9570" s="1">
        <v>45957.639814814815</v>
      </c>
      <c r="G9570" s="1">
        <v>45957.640694444446</v>
      </c>
      <c r="H9570" s="1">
        <v>45957.64167824074</v>
      </c>
      <c r="I9570" s="1">
        <v>45957.642164351855</v>
      </c>
    </row>
    <row r="9571" spans="1:9" x14ac:dyDescent="0.35">
      <c r="A9571">
        <v>109570</v>
      </c>
      <c r="B9571" t="s">
        <v>18</v>
      </c>
      <c r="C9571" t="s">
        <v>17</v>
      </c>
      <c r="D9571">
        <v>0</v>
      </c>
      <c r="E9571" s="1">
        <v>45957.639421296299</v>
      </c>
      <c r="F9571" s="1">
        <v>45957.640127314815</v>
      </c>
      <c r="G9571" s="1">
        <v>45957.640787037039</v>
      </c>
      <c r="H9571" s="1">
        <v>45957.642222222225</v>
      </c>
      <c r="I9571" s="1">
        <v>45957.651446759257</v>
      </c>
    </row>
    <row r="9572" spans="1:9" x14ac:dyDescent="0.35">
      <c r="A9572">
        <v>109571</v>
      </c>
      <c r="B9572" t="s">
        <v>13</v>
      </c>
      <c r="C9572" t="s">
        <v>10</v>
      </c>
      <c r="D9572">
        <v>0</v>
      </c>
      <c r="E9572" s="1">
        <v>45957.641828703701</v>
      </c>
      <c r="F9572" s="1">
        <v>45957.64261574074</v>
      </c>
      <c r="G9572" s="1">
        <v>45957.643530092595</v>
      </c>
      <c r="H9572" s="1">
        <v>45957.646527777775</v>
      </c>
      <c r="I9572" s="1">
        <v>45957.653854166667</v>
      </c>
    </row>
    <row r="9573" spans="1:9" x14ac:dyDescent="0.35">
      <c r="A9573">
        <v>109572</v>
      </c>
      <c r="B9573" t="s">
        <v>11</v>
      </c>
      <c r="C9573" t="s">
        <v>10</v>
      </c>
      <c r="D9573">
        <v>0</v>
      </c>
      <c r="E9573" s="1">
        <v>45957.644317129627</v>
      </c>
      <c r="F9573" s="1">
        <v>45957.64534722222</v>
      </c>
      <c r="G9573" s="1">
        <v>45957.645949074074</v>
      </c>
      <c r="H9573" s="1">
        <v>45957.648587962962</v>
      </c>
      <c r="I9573" s="1">
        <v>45957.650706018518</v>
      </c>
    </row>
    <row r="9574" spans="1:9" x14ac:dyDescent="0.35">
      <c r="A9574">
        <v>109573</v>
      </c>
      <c r="B9574" t="s">
        <v>22</v>
      </c>
      <c r="C9574" t="s">
        <v>12</v>
      </c>
      <c r="D9574">
        <v>0</v>
      </c>
      <c r="E9574" s="1">
        <v>45957.64434027778</v>
      </c>
      <c r="F9574" s="1">
        <v>45957.645266203705</v>
      </c>
      <c r="G9574" s="1">
        <v>45957.645798611113</v>
      </c>
      <c r="H9574" s="1">
        <v>45957.648877314816</v>
      </c>
      <c r="I9574" s="1">
        <v>45957.653263888889</v>
      </c>
    </row>
    <row r="9575" spans="1:9" x14ac:dyDescent="0.35">
      <c r="A9575">
        <v>109574</v>
      </c>
      <c r="B9575" t="s">
        <v>11</v>
      </c>
      <c r="C9575" t="s">
        <v>17</v>
      </c>
      <c r="D9575">
        <v>0</v>
      </c>
      <c r="E9575" s="1">
        <v>45957.645567129628</v>
      </c>
      <c r="F9575" s="1">
        <v>45957.646828703706</v>
      </c>
      <c r="G9575" s="1">
        <v>45957.646932870368</v>
      </c>
      <c r="H9575" s="1">
        <v>45957.649236111109</v>
      </c>
      <c r="I9575" s="1">
        <v>45957.65042824074</v>
      </c>
    </row>
    <row r="9576" spans="1:9" x14ac:dyDescent="0.35">
      <c r="A9576">
        <v>109575</v>
      </c>
      <c r="B9576" t="s">
        <v>9</v>
      </c>
      <c r="C9576" t="s">
        <v>14</v>
      </c>
      <c r="D9576">
        <v>0</v>
      </c>
      <c r="E9576" s="1">
        <v>45957.647662037038</v>
      </c>
      <c r="F9576" s="1">
        <v>45957.648993055554</v>
      </c>
      <c r="G9576" s="1">
        <v>45957.649664351855</v>
      </c>
      <c r="H9576" s="1">
        <v>45957.651770833334</v>
      </c>
      <c r="I9576" s="1">
        <v>45957.66302083333</v>
      </c>
    </row>
    <row r="9577" spans="1:9" x14ac:dyDescent="0.35">
      <c r="A9577">
        <v>109576</v>
      </c>
      <c r="B9577" t="s">
        <v>13</v>
      </c>
      <c r="C9577" t="s">
        <v>17</v>
      </c>
      <c r="D9577">
        <v>0</v>
      </c>
      <c r="E9577" s="1">
        <v>45957.647962962961</v>
      </c>
      <c r="F9577" s="1">
        <v>45957.64916666667</v>
      </c>
      <c r="G9577" s="1">
        <v>45957.649606481478</v>
      </c>
      <c r="H9577" s="1">
        <v>45957.650300925925</v>
      </c>
      <c r="I9577" s="1">
        <v>45957.663645833331</v>
      </c>
    </row>
    <row r="9578" spans="1:9" x14ac:dyDescent="0.35">
      <c r="A9578">
        <v>109577</v>
      </c>
      <c r="B9578" t="s">
        <v>9</v>
      </c>
      <c r="C9578" t="s">
        <v>17</v>
      </c>
      <c r="D9578">
        <v>0</v>
      </c>
      <c r="E9578" s="1">
        <v>45957.65115740741</v>
      </c>
      <c r="F9578" s="1">
        <v>45957.651516203703</v>
      </c>
      <c r="G9578" s="1">
        <v>45957.65179398148</v>
      </c>
      <c r="H9578" s="1">
        <v>45957.654166666667</v>
      </c>
      <c r="I9578" s="1">
        <v>45957.667349537034</v>
      </c>
    </row>
    <row r="9579" spans="1:9" x14ac:dyDescent="0.35">
      <c r="A9579">
        <v>109578</v>
      </c>
      <c r="B9579" t="s">
        <v>11</v>
      </c>
      <c r="C9579" t="s">
        <v>14</v>
      </c>
      <c r="D9579">
        <v>0</v>
      </c>
      <c r="E9579" s="1">
        <v>45957.652372685188</v>
      </c>
      <c r="F9579" s="1">
        <v>45957.653495370374</v>
      </c>
      <c r="G9579" s="1">
        <v>45957.653784722221</v>
      </c>
      <c r="H9579" s="1">
        <v>45957.654537037037</v>
      </c>
      <c r="I9579" s="1">
        <v>45957.665092592593</v>
      </c>
    </row>
    <row r="9580" spans="1:9" x14ac:dyDescent="0.35">
      <c r="A9580">
        <v>109579</v>
      </c>
      <c r="B9580" t="s">
        <v>18</v>
      </c>
      <c r="C9580" t="s">
        <v>17</v>
      </c>
      <c r="D9580">
        <v>0</v>
      </c>
      <c r="E9580" s="1">
        <v>45957.655891203707</v>
      </c>
      <c r="F9580" s="1">
        <v>45957.656469907408</v>
      </c>
      <c r="G9580" s="1">
        <v>45957.656886574077</v>
      </c>
      <c r="H9580" s="1">
        <v>45957.658101851855</v>
      </c>
      <c r="I9580" s="1">
        <v>45957.663217592592</v>
      </c>
    </row>
    <row r="9581" spans="1:9" x14ac:dyDescent="0.35">
      <c r="A9581">
        <v>109580</v>
      </c>
      <c r="B9581" t="s">
        <v>15</v>
      </c>
      <c r="C9581" t="s">
        <v>16</v>
      </c>
      <c r="D9581">
        <v>0</v>
      </c>
      <c r="E9581" s="1">
        <v>45957.660173611112</v>
      </c>
      <c r="F9581" s="1">
        <v>45957.660937499997</v>
      </c>
      <c r="G9581" s="1">
        <v>45957.662083333336</v>
      </c>
      <c r="H9581" s="1">
        <v>45957.664629629631</v>
      </c>
      <c r="I9581" s="1">
        <v>45957.671585648146</v>
      </c>
    </row>
    <row r="9582" spans="1:9" x14ac:dyDescent="0.35">
      <c r="A9582">
        <v>109581</v>
      </c>
      <c r="B9582" t="s">
        <v>21</v>
      </c>
      <c r="C9582" t="s">
        <v>14</v>
      </c>
      <c r="D9582">
        <v>0</v>
      </c>
      <c r="E9582" s="1">
        <v>45957.663611111115</v>
      </c>
      <c r="F9582" s="1">
        <v>45957.664363425924</v>
      </c>
      <c r="G9582" s="1">
        <v>45957.664594907408</v>
      </c>
      <c r="H9582" s="1">
        <v>45957.666979166665</v>
      </c>
      <c r="I9582" s="1">
        <v>45957.673055555555</v>
      </c>
    </row>
    <row r="9583" spans="1:9" x14ac:dyDescent="0.35">
      <c r="A9583">
        <v>109582</v>
      </c>
      <c r="B9583" t="s">
        <v>9</v>
      </c>
      <c r="C9583" t="s">
        <v>14</v>
      </c>
      <c r="D9583">
        <v>0</v>
      </c>
      <c r="E9583" s="1">
        <v>45957.663865740738</v>
      </c>
      <c r="F9583" s="1">
        <v>45957.664583333331</v>
      </c>
      <c r="G9583" s="1">
        <v>45957.664733796293</v>
      </c>
      <c r="H9583" s="1">
        <v>45957.66615740741</v>
      </c>
      <c r="I9583" s="1">
        <v>45957.680011574077</v>
      </c>
    </row>
    <row r="9584" spans="1:9" x14ac:dyDescent="0.35">
      <c r="A9584">
        <v>109583</v>
      </c>
      <c r="B9584" t="s">
        <v>21</v>
      </c>
      <c r="C9584" t="s">
        <v>17</v>
      </c>
      <c r="D9584">
        <v>0</v>
      </c>
      <c r="E9584" s="1">
        <v>45957.664594907408</v>
      </c>
      <c r="F9584" s="1">
        <v>45957.665694444448</v>
      </c>
      <c r="G9584" s="1">
        <v>45957.666701388887</v>
      </c>
      <c r="H9584" s="1">
        <v>45957.668043981481</v>
      </c>
      <c r="I9584" s="1">
        <v>45957.680590277778</v>
      </c>
    </row>
    <row r="9585" spans="1:9" x14ac:dyDescent="0.35">
      <c r="A9585">
        <v>109584</v>
      </c>
      <c r="B9585" t="s">
        <v>11</v>
      </c>
      <c r="C9585" t="s">
        <v>14</v>
      </c>
      <c r="D9585">
        <v>0</v>
      </c>
      <c r="E9585" s="1">
        <v>45957.665636574071</v>
      </c>
      <c r="F9585" s="1">
        <v>45957.666550925926</v>
      </c>
      <c r="G9585" s="1">
        <v>45957.667581018519</v>
      </c>
      <c r="H9585" s="1">
        <v>45957.66914351852</v>
      </c>
      <c r="I9585" s="1">
        <v>45957.680891203701</v>
      </c>
    </row>
    <row r="9586" spans="1:9" x14ac:dyDescent="0.35">
      <c r="A9586">
        <v>109585</v>
      </c>
      <c r="B9586" t="s">
        <v>9</v>
      </c>
      <c r="C9586" t="s">
        <v>16</v>
      </c>
      <c r="D9586">
        <v>0</v>
      </c>
      <c r="E9586" s="1">
        <v>45957.66777777778</v>
      </c>
      <c r="F9586" s="1">
        <v>45957.668437499997</v>
      </c>
      <c r="G9586" s="1">
        <v>45957.66982638889</v>
      </c>
      <c r="H9586" s="1">
        <v>45957.671469907407</v>
      </c>
      <c r="I9586" s="1">
        <v>45957.678981481484</v>
      </c>
    </row>
    <row r="9587" spans="1:9" x14ac:dyDescent="0.35">
      <c r="A9587">
        <v>109586</v>
      </c>
      <c r="B9587" t="s">
        <v>9</v>
      </c>
      <c r="C9587" t="s">
        <v>12</v>
      </c>
      <c r="D9587">
        <v>0</v>
      </c>
      <c r="E9587" s="1">
        <v>45957.668391203704</v>
      </c>
      <c r="F9587" s="1">
        <v>45957.668946759259</v>
      </c>
      <c r="G9587" s="1">
        <v>45957.669687499998</v>
      </c>
      <c r="H9587" s="1">
        <v>45957.67119212963</v>
      </c>
      <c r="I9587" s="1">
        <v>45957.680428240739</v>
      </c>
    </row>
    <row r="9588" spans="1:9" x14ac:dyDescent="0.35">
      <c r="A9588">
        <v>109587</v>
      </c>
      <c r="B9588" t="s">
        <v>9</v>
      </c>
      <c r="C9588" t="s">
        <v>10</v>
      </c>
      <c r="D9588">
        <v>0</v>
      </c>
      <c r="E9588" s="1">
        <v>45957.668935185182</v>
      </c>
      <c r="F9588" s="1">
        <v>45957.669351851851</v>
      </c>
      <c r="G9588" s="1">
        <v>45957.670046296298</v>
      </c>
      <c r="H9588" s="1">
        <v>45957.671747685185</v>
      </c>
      <c r="I9588" s="1">
        <v>45957.673402777778</v>
      </c>
    </row>
    <row r="9589" spans="1:9" x14ac:dyDescent="0.35">
      <c r="A9589">
        <v>109588</v>
      </c>
      <c r="B9589" t="s">
        <v>9</v>
      </c>
      <c r="C9589" t="s">
        <v>17</v>
      </c>
      <c r="D9589">
        <v>0</v>
      </c>
      <c r="E9589" s="1">
        <v>45957.669849537036</v>
      </c>
      <c r="F9589" s="1">
        <v>45957.670358796298</v>
      </c>
      <c r="G9589" s="1">
        <v>45957.671203703707</v>
      </c>
      <c r="H9589" s="1">
        <v>45957.67355324074</v>
      </c>
      <c r="I9589" s="1">
        <v>45957.680393518516</v>
      </c>
    </row>
    <row r="9590" spans="1:9" x14ac:dyDescent="0.35">
      <c r="A9590">
        <v>109589</v>
      </c>
      <c r="B9590" t="s">
        <v>9</v>
      </c>
      <c r="C9590" t="s">
        <v>14</v>
      </c>
      <c r="D9590">
        <v>0</v>
      </c>
      <c r="E9590" s="1">
        <v>45957.670601851853</v>
      </c>
      <c r="F9590" s="1">
        <v>45957.671319444446</v>
      </c>
      <c r="G9590" s="1">
        <v>45957.6716087963</v>
      </c>
      <c r="H9590" s="1">
        <v>45957.674074074072</v>
      </c>
      <c r="I9590" s="1">
        <v>45957.683668981481</v>
      </c>
    </row>
    <row r="9591" spans="1:9" x14ac:dyDescent="0.35">
      <c r="A9591">
        <v>109590</v>
      </c>
      <c r="B9591" t="s">
        <v>9</v>
      </c>
      <c r="C9591" t="s">
        <v>12</v>
      </c>
      <c r="D9591">
        <v>0</v>
      </c>
      <c r="E9591" s="1">
        <v>45957.6718287037</v>
      </c>
      <c r="F9591" s="1">
        <v>45957.672893518517</v>
      </c>
      <c r="G9591" s="1">
        <v>45957.673611111109</v>
      </c>
      <c r="H9591" s="1">
        <v>45957.675995370373</v>
      </c>
      <c r="I9591" s="1">
        <v>45957.687013888892</v>
      </c>
    </row>
    <row r="9592" spans="1:9" x14ac:dyDescent="0.35">
      <c r="A9592">
        <v>109591</v>
      </c>
      <c r="B9592" t="s">
        <v>20</v>
      </c>
      <c r="C9592" t="s">
        <v>17</v>
      </c>
      <c r="D9592">
        <v>0</v>
      </c>
      <c r="E9592" s="1">
        <v>45957.673298611109</v>
      </c>
      <c r="F9592" s="1">
        <v>45957.674178240741</v>
      </c>
      <c r="G9592" s="1">
        <v>45957.674560185187</v>
      </c>
      <c r="H9592" s="1">
        <v>45957.676805555559</v>
      </c>
      <c r="I9592" s="1">
        <v>45957.686226851853</v>
      </c>
    </row>
    <row r="9593" spans="1:9" x14ac:dyDescent="0.35">
      <c r="A9593">
        <v>109592</v>
      </c>
      <c r="B9593" t="s">
        <v>18</v>
      </c>
      <c r="C9593" t="s">
        <v>10</v>
      </c>
      <c r="D9593">
        <v>0</v>
      </c>
      <c r="E9593" s="1">
        <v>45957.676539351851</v>
      </c>
      <c r="F9593" s="1">
        <v>45957.677245370367</v>
      </c>
      <c r="G9593" s="1">
        <v>45957.678078703706</v>
      </c>
      <c r="H9593" s="1">
        <v>45957.679837962962</v>
      </c>
      <c r="I9593" s="1">
        <v>45957.685590277775</v>
      </c>
    </row>
    <row r="9594" spans="1:9" x14ac:dyDescent="0.35">
      <c r="A9594">
        <v>109593</v>
      </c>
      <c r="B9594" t="s">
        <v>15</v>
      </c>
      <c r="C9594" t="s">
        <v>10</v>
      </c>
      <c r="D9594">
        <v>0</v>
      </c>
      <c r="E9594" s="1">
        <v>45957.677268518521</v>
      </c>
      <c r="F9594" s="1">
        <v>45957.678136574075</v>
      </c>
      <c r="G9594" s="1">
        <v>45957.678437499999</v>
      </c>
      <c r="H9594" s="1">
        <v>45957.681226851855</v>
      </c>
      <c r="I9594" s="1">
        <v>45957.69321759259</v>
      </c>
    </row>
    <row r="9595" spans="1:9" x14ac:dyDescent="0.35">
      <c r="A9595">
        <v>109594</v>
      </c>
      <c r="B9595" t="s">
        <v>9</v>
      </c>
      <c r="C9595" t="s">
        <v>16</v>
      </c>
      <c r="D9595">
        <v>0</v>
      </c>
      <c r="E9595" s="1">
        <v>45957.68136574074</v>
      </c>
      <c r="F9595" s="1">
        <v>45957.68273148148</v>
      </c>
      <c r="G9595" s="1">
        <v>45957.684062499997</v>
      </c>
      <c r="H9595" s="1">
        <v>45957.686296296299</v>
      </c>
      <c r="I9595" s="1">
        <v>45957.691817129627</v>
      </c>
    </row>
    <row r="9596" spans="1:9" x14ac:dyDescent="0.35">
      <c r="A9596">
        <v>109595</v>
      </c>
      <c r="B9596" t="s">
        <v>21</v>
      </c>
      <c r="C9596" t="s">
        <v>17</v>
      </c>
      <c r="D9596">
        <v>0</v>
      </c>
      <c r="E9596" s="1">
        <v>45957.683182870373</v>
      </c>
      <c r="F9596" s="1">
        <v>45957.684178240743</v>
      </c>
      <c r="G9596" s="1">
        <v>45957.684930555559</v>
      </c>
      <c r="H9596" s="1">
        <v>45957.6877662037</v>
      </c>
      <c r="I9596" s="1">
        <v>45957.692361111112</v>
      </c>
    </row>
    <row r="9597" spans="1:9" x14ac:dyDescent="0.35">
      <c r="A9597">
        <v>109596</v>
      </c>
      <c r="B9597" t="s">
        <v>21</v>
      </c>
      <c r="C9597" t="s">
        <v>12</v>
      </c>
      <c r="D9597">
        <v>0</v>
      </c>
      <c r="E9597" s="1">
        <v>45957.683564814812</v>
      </c>
      <c r="F9597" s="1">
        <v>45957.684328703705</v>
      </c>
      <c r="G9597" s="1">
        <v>45957.685185185182</v>
      </c>
      <c r="H9597" s="1">
        <v>45957.688344907408</v>
      </c>
      <c r="I9597" s="1">
        <v>45957.700069444443</v>
      </c>
    </row>
    <row r="9598" spans="1:9" x14ac:dyDescent="0.35">
      <c r="A9598">
        <v>109597</v>
      </c>
      <c r="B9598" t="s">
        <v>13</v>
      </c>
      <c r="C9598" t="s">
        <v>17</v>
      </c>
      <c r="D9598">
        <v>0</v>
      </c>
      <c r="E9598" s="1">
        <v>45957.683842592596</v>
      </c>
      <c r="F9598" s="1">
        <v>45957.684548611112</v>
      </c>
      <c r="G9598" s="1">
        <v>45957.685173611113</v>
      </c>
      <c r="H9598" s="1">
        <v>45957.686041666668</v>
      </c>
      <c r="I9598" s="1">
        <v>45957.690717592595</v>
      </c>
    </row>
    <row r="9599" spans="1:9" x14ac:dyDescent="0.35">
      <c r="A9599">
        <v>109598</v>
      </c>
      <c r="B9599" t="s">
        <v>22</v>
      </c>
      <c r="C9599" t="s">
        <v>17</v>
      </c>
      <c r="D9599">
        <v>0</v>
      </c>
      <c r="E9599" s="1">
        <v>45957.683877314812</v>
      </c>
      <c r="F9599" s="1">
        <v>45957.684918981482</v>
      </c>
      <c r="G9599" s="1">
        <v>45957.684988425928</v>
      </c>
      <c r="H9599" s="1">
        <v>45957.685810185183</v>
      </c>
      <c r="I9599" s="1">
        <v>45957.686909722222</v>
      </c>
    </row>
    <row r="9600" spans="1:9" x14ac:dyDescent="0.35">
      <c r="A9600">
        <v>109599</v>
      </c>
      <c r="B9600" t="s">
        <v>18</v>
      </c>
      <c r="C9600" t="s">
        <v>12</v>
      </c>
      <c r="D9600">
        <v>0</v>
      </c>
      <c r="E9600" s="1">
        <v>45957.684120370373</v>
      </c>
      <c r="F9600" s="1">
        <v>45957.684918981482</v>
      </c>
      <c r="G9600" s="1">
        <v>45957.685185185182</v>
      </c>
      <c r="H9600" s="1">
        <v>45957.687905092593</v>
      </c>
      <c r="I9600" s="1">
        <v>45957.700150462966</v>
      </c>
    </row>
    <row r="9601" spans="1:9" x14ac:dyDescent="0.35">
      <c r="A9601">
        <v>109600</v>
      </c>
      <c r="B9601" t="s">
        <v>18</v>
      </c>
      <c r="C9601" t="s">
        <v>17</v>
      </c>
      <c r="D9601">
        <v>0</v>
      </c>
      <c r="E9601" s="1">
        <v>45957.685949074075</v>
      </c>
      <c r="F9601" s="1">
        <v>45957.686585648145</v>
      </c>
      <c r="G9601" s="1">
        <v>45957.687245370369</v>
      </c>
      <c r="H9601" s="1">
        <v>45957.68990740741</v>
      </c>
      <c r="I9601" s="1">
        <v>45957.701226851852</v>
      </c>
    </row>
    <row r="9602" spans="1:9" x14ac:dyDescent="0.35">
      <c r="A9602">
        <v>109601</v>
      </c>
      <c r="B9602" t="s">
        <v>18</v>
      </c>
      <c r="C9602" t="s">
        <v>16</v>
      </c>
      <c r="D9602">
        <v>0</v>
      </c>
      <c r="E9602" s="1">
        <v>45957.686874999999</v>
      </c>
      <c r="F9602" s="1">
        <v>45957.687847222223</v>
      </c>
      <c r="G9602" s="1">
        <v>45957.688310185185</v>
      </c>
      <c r="H9602" s="1">
        <v>45957.690844907411</v>
      </c>
      <c r="I9602" s="1">
        <v>45957.700196759259</v>
      </c>
    </row>
    <row r="9603" spans="1:9" x14ac:dyDescent="0.35">
      <c r="A9603">
        <v>109602</v>
      </c>
      <c r="B9603" t="s">
        <v>9</v>
      </c>
      <c r="C9603" t="s">
        <v>16</v>
      </c>
      <c r="D9603">
        <v>0</v>
      </c>
      <c r="E9603" s="1">
        <v>45957.689409722225</v>
      </c>
      <c r="F9603" s="1">
        <v>45957.690011574072</v>
      </c>
      <c r="G9603" s="1">
        <v>45957.691319444442</v>
      </c>
      <c r="H9603" s="1">
        <v>45957.692777777775</v>
      </c>
      <c r="I9603" s="1">
        <v>45957.698136574072</v>
      </c>
    </row>
    <row r="9604" spans="1:9" x14ac:dyDescent="0.35">
      <c r="A9604">
        <v>109603</v>
      </c>
      <c r="B9604" t="s">
        <v>15</v>
      </c>
      <c r="C9604" t="s">
        <v>17</v>
      </c>
      <c r="D9604">
        <v>0</v>
      </c>
      <c r="E9604" s="1">
        <v>45957.69017361111</v>
      </c>
      <c r="F9604" s="1">
        <v>45957.690740740742</v>
      </c>
      <c r="G9604" s="1">
        <v>45957.691307870373</v>
      </c>
      <c r="H9604" s="1">
        <v>45957.69390046296</v>
      </c>
      <c r="I9604" s="1">
        <v>45957.695347222223</v>
      </c>
    </row>
    <row r="9605" spans="1:9" x14ac:dyDescent="0.35">
      <c r="A9605">
        <v>109604</v>
      </c>
      <c r="B9605" t="s">
        <v>9</v>
      </c>
      <c r="C9605" t="s">
        <v>16</v>
      </c>
      <c r="D9605">
        <v>0</v>
      </c>
      <c r="E9605" s="1">
        <v>45957.691041666665</v>
      </c>
      <c r="F9605" s="1">
        <v>45957.691782407404</v>
      </c>
      <c r="G9605" s="1">
        <v>45957.693136574075</v>
      </c>
      <c r="H9605" s="1">
        <v>45957.695289351854</v>
      </c>
      <c r="I9605" s="1">
        <v>45957.700358796297</v>
      </c>
    </row>
    <row r="9606" spans="1:9" x14ac:dyDescent="0.35">
      <c r="A9606">
        <v>109605</v>
      </c>
      <c r="B9606" t="s">
        <v>9</v>
      </c>
      <c r="C9606" t="s">
        <v>12</v>
      </c>
      <c r="D9606">
        <v>0</v>
      </c>
      <c r="E9606" s="1">
        <v>45957.691122685188</v>
      </c>
      <c r="F9606" s="1">
        <v>45957.691979166666</v>
      </c>
      <c r="G9606" s="1">
        <v>45957.692476851851</v>
      </c>
      <c r="H9606" s="1">
        <v>45957.695405092592</v>
      </c>
      <c r="I9606" s="1">
        <v>45957.701747685183</v>
      </c>
    </row>
    <row r="9607" spans="1:9" x14ac:dyDescent="0.35">
      <c r="A9607">
        <v>109606</v>
      </c>
      <c r="B9607" t="s">
        <v>23</v>
      </c>
      <c r="C9607" t="s">
        <v>17</v>
      </c>
      <c r="D9607">
        <v>0</v>
      </c>
      <c r="E9607" s="1">
        <v>45957.691608796296</v>
      </c>
      <c r="F9607" s="1">
        <v>45957.692824074074</v>
      </c>
      <c r="G9607" s="1">
        <v>45957.693402777775</v>
      </c>
      <c r="H9607" s="1">
        <v>45957.696793981479</v>
      </c>
      <c r="I9607" s="1">
        <v>45957.707824074074</v>
      </c>
    </row>
    <row r="9608" spans="1:9" x14ac:dyDescent="0.35">
      <c r="A9608">
        <v>109607</v>
      </c>
      <c r="B9608" t="s">
        <v>22</v>
      </c>
      <c r="C9608" t="s">
        <v>14</v>
      </c>
      <c r="D9608">
        <v>0</v>
      </c>
      <c r="E9608" s="1">
        <v>45957.69189814815</v>
      </c>
      <c r="F9608" s="1">
        <v>45957.692997685182</v>
      </c>
      <c r="G9608" s="1">
        <v>45957.694016203706</v>
      </c>
      <c r="H9608" s="1">
        <v>45957.696747685186</v>
      </c>
      <c r="I9608" s="1">
        <v>45957.701574074075</v>
      </c>
    </row>
    <row r="9609" spans="1:9" x14ac:dyDescent="0.35">
      <c r="A9609">
        <v>109608</v>
      </c>
      <c r="B9609" t="s">
        <v>21</v>
      </c>
      <c r="C9609" t="s">
        <v>14</v>
      </c>
      <c r="D9609">
        <v>0</v>
      </c>
      <c r="E9609" s="1">
        <v>45957.693171296298</v>
      </c>
      <c r="F9609" s="1">
        <v>45957.693761574075</v>
      </c>
      <c r="G9609" s="1">
        <v>45957.69458333333</v>
      </c>
      <c r="H9609" s="1">
        <v>45957.695335648146</v>
      </c>
      <c r="I9609" s="1">
        <v>45957.702141203707</v>
      </c>
    </row>
    <row r="9610" spans="1:9" x14ac:dyDescent="0.35">
      <c r="A9610">
        <v>109609</v>
      </c>
      <c r="B9610" t="s">
        <v>21</v>
      </c>
      <c r="C9610" t="s">
        <v>17</v>
      </c>
      <c r="D9610">
        <v>0</v>
      </c>
      <c r="E9610" s="1">
        <v>45957.693356481483</v>
      </c>
      <c r="F9610" s="1">
        <v>45957.694027777776</v>
      </c>
      <c r="G9610" s="1">
        <v>45957.695023148146</v>
      </c>
      <c r="H9610" s="1">
        <v>45957.697916666664</v>
      </c>
      <c r="I9610" s="1">
        <v>45957.704942129632</v>
      </c>
    </row>
    <row r="9611" spans="1:9" x14ac:dyDescent="0.35">
      <c r="A9611">
        <v>109610</v>
      </c>
      <c r="B9611" t="s">
        <v>11</v>
      </c>
      <c r="C9611" t="s">
        <v>16</v>
      </c>
      <c r="D9611">
        <v>0</v>
      </c>
      <c r="E9611" s="1">
        <v>45957.693657407406</v>
      </c>
      <c r="F9611" s="1">
        <v>45957.694814814815</v>
      </c>
      <c r="G9611" s="1">
        <v>45957.695370370369</v>
      </c>
      <c r="H9611" s="1">
        <v>45957.699560185189</v>
      </c>
      <c r="I9611" s="1">
        <v>45957.701469907406</v>
      </c>
    </row>
    <row r="9612" spans="1:9" x14ac:dyDescent="0.35">
      <c r="A9612">
        <v>109611</v>
      </c>
      <c r="B9612" t="s">
        <v>19</v>
      </c>
      <c r="C9612" t="s">
        <v>12</v>
      </c>
      <c r="D9612">
        <v>0</v>
      </c>
      <c r="E9612" s="1">
        <v>45957.693854166668</v>
      </c>
      <c r="F9612" s="1">
        <v>45957.695150462961</v>
      </c>
      <c r="G9612" s="1">
        <v>45957.695625</v>
      </c>
      <c r="H9612" s="1">
        <v>45957.698194444441</v>
      </c>
      <c r="I9612" s="1">
        <v>45957.711481481485</v>
      </c>
    </row>
    <row r="9613" spans="1:9" x14ac:dyDescent="0.35">
      <c r="A9613">
        <v>109612</v>
      </c>
      <c r="B9613" t="s">
        <v>13</v>
      </c>
      <c r="C9613" t="s">
        <v>12</v>
      </c>
      <c r="D9613">
        <v>0</v>
      </c>
      <c r="E9613" s="1">
        <v>45957.693912037037</v>
      </c>
      <c r="F9613" s="1">
        <v>45957.694479166668</v>
      </c>
      <c r="G9613" s="1">
        <v>45957.694606481484</v>
      </c>
      <c r="H9613" s="1">
        <v>45957.697025462963</v>
      </c>
      <c r="I9613" s="1">
        <v>45957.706134259257</v>
      </c>
    </row>
    <row r="9614" spans="1:9" x14ac:dyDescent="0.35">
      <c r="A9614">
        <v>109613</v>
      </c>
      <c r="B9614" t="s">
        <v>20</v>
      </c>
      <c r="C9614" t="s">
        <v>12</v>
      </c>
      <c r="D9614">
        <v>0</v>
      </c>
      <c r="E9614" s="1">
        <v>45957.693923611114</v>
      </c>
      <c r="F9614" s="1">
        <v>45957.694594907407</v>
      </c>
      <c r="G9614" s="1">
        <v>45957.695324074077</v>
      </c>
      <c r="H9614" s="1">
        <v>45957.697546296295</v>
      </c>
      <c r="I9614" s="1">
        <v>45957.702314814815</v>
      </c>
    </row>
    <row r="9615" spans="1:9" x14ac:dyDescent="0.35">
      <c r="A9615">
        <v>109614</v>
      </c>
      <c r="B9615" t="s">
        <v>15</v>
      </c>
      <c r="C9615" t="s">
        <v>16</v>
      </c>
      <c r="D9615">
        <v>0</v>
      </c>
      <c r="E9615" s="1">
        <v>45957.696377314816</v>
      </c>
      <c r="F9615" s="1">
        <v>45957.697187500002</v>
      </c>
      <c r="G9615" s="1">
        <v>45957.697881944441</v>
      </c>
      <c r="H9615" s="1">
        <v>45957.698414351849</v>
      </c>
      <c r="I9615" s="1">
        <v>45957.709363425929</v>
      </c>
    </row>
    <row r="9616" spans="1:9" x14ac:dyDescent="0.35">
      <c r="A9616">
        <v>109615</v>
      </c>
      <c r="B9616" t="s">
        <v>9</v>
      </c>
      <c r="C9616" t="s">
        <v>14</v>
      </c>
      <c r="D9616">
        <v>0</v>
      </c>
      <c r="E9616" s="1">
        <v>45957.69809027778</v>
      </c>
      <c r="F9616" s="1">
        <v>45957.698437500003</v>
      </c>
      <c r="G9616" s="1">
        <v>45957.699467592596</v>
      </c>
      <c r="H9616" s="1">
        <v>45957.702118055553</v>
      </c>
      <c r="I9616" s="1">
        <v>45957.707060185188</v>
      </c>
    </row>
    <row r="9617" spans="1:9" x14ac:dyDescent="0.35">
      <c r="A9617">
        <v>109616</v>
      </c>
      <c r="B9617" t="s">
        <v>18</v>
      </c>
      <c r="C9617" t="s">
        <v>10</v>
      </c>
      <c r="D9617">
        <v>0</v>
      </c>
      <c r="E9617" s="1">
        <v>45957.698738425926</v>
      </c>
      <c r="F9617" s="1">
        <v>45957.699918981481</v>
      </c>
      <c r="G9617" s="1">
        <v>45957.700729166667</v>
      </c>
      <c r="H9617" s="1">
        <v>45957.70349537037</v>
      </c>
      <c r="I9617" s="1">
        <v>45957.716296296298</v>
      </c>
    </row>
    <row r="9618" spans="1:9" x14ac:dyDescent="0.35">
      <c r="A9618">
        <v>109617</v>
      </c>
      <c r="B9618" t="s">
        <v>9</v>
      </c>
      <c r="C9618" t="s">
        <v>14</v>
      </c>
      <c r="D9618">
        <v>0</v>
      </c>
      <c r="E9618" s="1">
        <v>45957.700879629629</v>
      </c>
      <c r="F9618" s="1">
        <v>45957.702013888891</v>
      </c>
      <c r="G9618" s="1">
        <v>45957.702337962961</v>
      </c>
      <c r="H9618" s="1">
        <v>45957.70349537037</v>
      </c>
      <c r="I9618" s="1">
        <v>45957.714456018519</v>
      </c>
    </row>
    <row r="9619" spans="1:9" x14ac:dyDescent="0.35">
      <c r="A9619">
        <v>109618</v>
      </c>
      <c r="B9619" t="s">
        <v>15</v>
      </c>
      <c r="C9619" t="s">
        <v>17</v>
      </c>
      <c r="D9619">
        <v>0</v>
      </c>
      <c r="E9619" s="1">
        <v>45957.701249999998</v>
      </c>
      <c r="F9619" s="1">
        <v>45957.701851851853</v>
      </c>
      <c r="G9619" s="1">
        <v>45957.702187499999</v>
      </c>
      <c r="H9619" s="1">
        <v>45957.705509259256</v>
      </c>
      <c r="I9619" s="1">
        <v>45957.707511574074</v>
      </c>
    </row>
    <row r="9620" spans="1:9" x14ac:dyDescent="0.35">
      <c r="A9620">
        <v>109619</v>
      </c>
      <c r="B9620" t="s">
        <v>11</v>
      </c>
      <c r="C9620" t="s">
        <v>16</v>
      </c>
      <c r="D9620">
        <v>0</v>
      </c>
      <c r="E9620" s="1">
        <v>45957.702280092592</v>
      </c>
      <c r="F9620" s="1">
        <v>45957.702731481484</v>
      </c>
      <c r="G9620" s="1">
        <v>45957.703402777777</v>
      </c>
      <c r="H9620" s="1">
        <v>45957.705775462964</v>
      </c>
      <c r="I9620" s="1">
        <v>45957.719293981485</v>
      </c>
    </row>
    <row r="9621" spans="1:9" x14ac:dyDescent="0.35">
      <c r="A9621">
        <v>109620</v>
      </c>
      <c r="B9621" t="s">
        <v>9</v>
      </c>
      <c r="C9621" t="s">
        <v>16</v>
      </c>
      <c r="D9621">
        <v>0</v>
      </c>
      <c r="E9621" s="1">
        <v>45957.702974537038</v>
      </c>
      <c r="F9621" s="1">
        <v>45957.703888888886</v>
      </c>
      <c r="G9621" s="1">
        <v>45957.705682870372</v>
      </c>
      <c r="H9621" s="1">
        <v>45957.709537037037</v>
      </c>
      <c r="I9621" s="1">
        <v>45957.709710648145</v>
      </c>
    </row>
    <row r="9622" spans="1:9" x14ac:dyDescent="0.35">
      <c r="A9622">
        <v>109621</v>
      </c>
      <c r="B9622" t="s">
        <v>11</v>
      </c>
      <c r="C9622" t="s">
        <v>12</v>
      </c>
      <c r="D9622">
        <v>0</v>
      </c>
      <c r="E9622" s="1">
        <v>45957.703692129631</v>
      </c>
      <c r="F9622" s="1">
        <v>45957.704976851855</v>
      </c>
      <c r="G9622" s="1">
        <v>45957.705497685187</v>
      </c>
      <c r="H9622" s="1">
        <v>45957.706412037034</v>
      </c>
      <c r="I9622" s="1">
        <v>45957.712395833332</v>
      </c>
    </row>
    <row r="9623" spans="1:9" x14ac:dyDescent="0.35">
      <c r="A9623">
        <v>109622</v>
      </c>
      <c r="B9623" t="s">
        <v>22</v>
      </c>
      <c r="C9623" t="s">
        <v>17</v>
      </c>
      <c r="D9623">
        <v>1</v>
      </c>
      <c r="E9623" s="1">
        <v>45957.703773148147</v>
      </c>
      <c r="F9623" s="1">
        <v>45957.704340277778</v>
      </c>
      <c r="G9623" s="1">
        <v>45957.70453703704</v>
      </c>
      <c r="H9623" s="1">
        <v>45957.707638888889</v>
      </c>
      <c r="I9623" s="1">
        <v>45957.718715277777</v>
      </c>
    </row>
    <row r="9624" spans="1:9" x14ac:dyDescent="0.35">
      <c r="A9624">
        <v>109623</v>
      </c>
      <c r="B9624" t="s">
        <v>18</v>
      </c>
      <c r="C9624" t="s">
        <v>14</v>
      </c>
      <c r="D9624">
        <v>1</v>
      </c>
      <c r="E9624" s="1">
        <v>45957.705092592594</v>
      </c>
      <c r="F9624" s="1">
        <v>45957.705740740741</v>
      </c>
      <c r="G9624" s="1">
        <v>45957.70621527778</v>
      </c>
      <c r="H9624" s="1">
        <v>45957.709560185183</v>
      </c>
      <c r="I9624" s="1">
        <v>45957.713483796295</v>
      </c>
    </row>
    <row r="9625" spans="1:9" x14ac:dyDescent="0.35">
      <c r="A9625">
        <v>109624</v>
      </c>
      <c r="B9625" t="s">
        <v>23</v>
      </c>
      <c r="C9625" t="s">
        <v>14</v>
      </c>
      <c r="D9625">
        <v>0</v>
      </c>
      <c r="E9625" s="1">
        <v>45957.705138888887</v>
      </c>
      <c r="F9625" s="1">
        <v>45957.706180555557</v>
      </c>
      <c r="G9625" s="1">
        <v>45957.706724537034</v>
      </c>
      <c r="H9625" s="1">
        <v>45957.710173611114</v>
      </c>
      <c r="I9625" s="1">
        <v>45957.722418981481</v>
      </c>
    </row>
    <row r="9626" spans="1:9" x14ac:dyDescent="0.35">
      <c r="A9626">
        <v>109625</v>
      </c>
      <c r="B9626" t="s">
        <v>9</v>
      </c>
      <c r="C9626" t="s">
        <v>10</v>
      </c>
      <c r="D9626">
        <v>0</v>
      </c>
      <c r="E9626" s="1">
        <v>45958.29173611111</v>
      </c>
      <c r="F9626" s="1">
        <v>45958.292812500003</v>
      </c>
      <c r="G9626" s="1">
        <v>45958.293368055558</v>
      </c>
      <c r="H9626" s="1">
        <v>45958.295324074075</v>
      </c>
      <c r="I9626" s="1">
        <v>45958.300902777781</v>
      </c>
    </row>
    <row r="9627" spans="1:9" x14ac:dyDescent="0.35">
      <c r="A9627">
        <v>109626</v>
      </c>
      <c r="B9627" t="s">
        <v>9</v>
      </c>
      <c r="C9627" t="s">
        <v>14</v>
      </c>
      <c r="D9627">
        <v>0</v>
      </c>
      <c r="E9627" s="1">
        <v>45958.292546296296</v>
      </c>
      <c r="F9627" s="1">
        <v>45958.293807870374</v>
      </c>
      <c r="G9627" s="1">
        <v>45958.294791666667</v>
      </c>
      <c r="H9627" s="1">
        <v>45958.297152777777</v>
      </c>
      <c r="I9627" s="1">
        <v>45958.308668981481</v>
      </c>
    </row>
    <row r="9628" spans="1:9" x14ac:dyDescent="0.35">
      <c r="A9628">
        <v>109627</v>
      </c>
      <c r="B9628" t="s">
        <v>18</v>
      </c>
      <c r="C9628" t="s">
        <v>10</v>
      </c>
      <c r="D9628">
        <v>0</v>
      </c>
      <c r="E9628" s="1">
        <v>45958.292766203704</v>
      </c>
      <c r="F9628" s="1">
        <v>45958.29347222222</v>
      </c>
      <c r="G9628" s="1">
        <v>45958.294189814813</v>
      </c>
      <c r="H9628" s="1">
        <v>45958.296458333331</v>
      </c>
      <c r="I9628" s="1">
        <v>45958.308576388888</v>
      </c>
    </row>
    <row r="9629" spans="1:9" x14ac:dyDescent="0.35">
      <c r="A9629">
        <v>109628</v>
      </c>
      <c r="B9629" t="s">
        <v>19</v>
      </c>
      <c r="C9629" t="s">
        <v>14</v>
      </c>
      <c r="D9629">
        <v>0</v>
      </c>
      <c r="E9629" s="1">
        <v>45958.294733796298</v>
      </c>
      <c r="F9629" s="1">
        <v>45958.295763888891</v>
      </c>
      <c r="G9629" s="1">
        <v>45958.296006944445</v>
      </c>
      <c r="H9629" s="1">
        <v>45958.298483796294</v>
      </c>
      <c r="I9629" s="1">
        <v>45958.306435185186</v>
      </c>
    </row>
    <row r="9630" spans="1:9" x14ac:dyDescent="0.35">
      <c r="A9630">
        <v>109629</v>
      </c>
      <c r="B9630" t="s">
        <v>13</v>
      </c>
      <c r="C9630" t="s">
        <v>12</v>
      </c>
      <c r="D9630">
        <v>0</v>
      </c>
      <c r="E9630" s="1">
        <v>45958.295046296298</v>
      </c>
      <c r="F9630" s="1">
        <v>45958.296342592592</v>
      </c>
      <c r="G9630" s="1">
        <v>45958.296875</v>
      </c>
      <c r="H9630" s="1">
        <v>45958.297754629632</v>
      </c>
      <c r="I9630" s="1">
        <v>45958.298113425924</v>
      </c>
    </row>
    <row r="9631" spans="1:9" x14ac:dyDescent="0.35">
      <c r="A9631">
        <v>109630</v>
      </c>
      <c r="B9631" t="s">
        <v>9</v>
      </c>
      <c r="C9631" t="s">
        <v>12</v>
      </c>
      <c r="D9631">
        <v>0</v>
      </c>
      <c r="E9631" s="1">
        <v>45958.297037037039</v>
      </c>
      <c r="F9631" s="1">
        <v>45958.29792824074</v>
      </c>
      <c r="G9631" s="1">
        <v>45958.29824074074</v>
      </c>
      <c r="H9631" s="1">
        <v>45958.301550925928</v>
      </c>
      <c r="I9631" s="1">
        <v>45958.302800925929</v>
      </c>
    </row>
    <row r="9632" spans="1:9" x14ac:dyDescent="0.35">
      <c r="A9632">
        <v>109631</v>
      </c>
      <c r="B9632" t="s">
        <v>22</v>
      </c>
      <c r="C9632" t="s">
        <v>16</v>
      </c>
      <c r="D9632">
        <v>0</v>
      </c>
      <c r="E9632" s="1">
        <v>45958.2971412037</v>
      </c>
      <c r="F9632" s="1">
        <v>45958.297951388886</v>
      </c>
      <c r="G9632" s="1">
        <v>45958.298761574071</v>
      </c>
      <c r="H9632" s="1">
        <v>45958.302951388891</v>
      </c>
      <c r="I9632" s="1">
        <v>45958.30574074074</v>
      </c>
    </row>
    <row r="9633" spans="1:9" x14ac:dyDescent="0.35">
      <c r="A9633">
        <v>109632</v>
      </c>
      <c r="B9633" t="s">
        <v>9</v>
      </c>
      <c r="C9633" t="s">
        <v>10</v>
      </c>
      <c r="D9633">
        <v>0</v>
      </c>
      <c r="E9633" s="1">
        <v>45958.29855324074</v>
      </c>
      <c r="F9633" s="1">
        <v>45958.299409722225</v>
      </c>
      <c r="G9633" s="1">
        <v>45958.300243055557</v>
      </c>
      <c r="H9633" s="1">
        <v>45958.303344907406</v>
      </c>
      <c r="I9633" s="1">
        <v>45958.306423611109</v>
      </c>
    </row>
    <row r="9634" spans="1:9" x14ac:dyDescent="0.35">
      <c r="A9634">
        <v>109633</v>
      </c>
      <c r="B9634" t="s">
        <v>15</v>
      </c>
      <c r="C9634" t="s">
        <v>10</v>
      </c>
      <c r="D9634">
        <v>0</v>
      </c>
      <c r="E9634" s="1">
        <v>45958.298692129632</v>
      </c>
      <c r="F9634" s="1">
        <v>45958.299270833333</v>
      </c>
      <c r="G9634" s="1">
        <v>45958.299768518518</v>
      </c>
      <c r="H9634" s="1">
        <v>45958.301736111112</v>
      </c>
      <c r="I9634" s="1">
        <v>45958.310173611113</v>
      </c>
    </row>
    <row r="9635" spans="1:9" x14ac:dyDescent="0.35">
      <c r="A9635">
        <v>109634</v>
      </c>
      <c r="B9635" t="s">
        <v>9</v>
      </c>
      <c r="C9635" t="s">
        <v>12</v>
      </c>
      <c r="D9635">
        <v>1</v>
      </c>
      <c r="E9635" s="1">
        <v>45958.299537037034</v>
      </c>
      <c r="F9635" s="1">
        <v>45958.300081018519</v>
      </c>
      <c r="G9635" s="1">
        <v>45958.300405092596</v>
      </c>
      <c r="H9635" s="1">
        <v>45958.30232638889</v>
      </c>
      <c r="I9635" s="1">
        <v>45958.310624999998</v>
      </c>
    </row>
    <row r="9636" spans="1:9" x14ac:dyDescent="0.35">
      <c r="A9636">
        <v>109635</v>
      </c>
      <c r="B9636" t="s">
        <v>19</v>
      </c>
      <c r="C9636" t="s">
        <v>12</v>
      </c>
      <c r="D9636">
        <v>0</v>
      </c>
      <c r="E9636" s="1">
        <v>45958.300787037035</v>
      </c>
      <c r="F9636" s="1">
        <v>45958.301377314812</v>
      </c>
      <c r="G9636" s="1">
        <v>45958.301747685182</v>
      </c>
      <c r="H9636" s="1">
        <v>45958.304583333331</v>
      </c>
      <c r="I9636" s="1">
        <v>45958.312604166669</v>
      </c>
    </row>
    <row r="9637" spans="1:9" x14ac:dyDescent="0.35">
      <c r="A9637">
        <v>109636</v>
      </c>
      <c r="B9637" t="s">
        <v>23</v>
      </c>
      <c r="C9637" t="s">
        <v>16</v>
      </c>
      <c r="D9637">
        <v>0</v>
      </c>
      <c r="E9637" s="1">
        <v>45958.301122685189</v>
      </c>
      <c r="F9637" s="1">
        <v>45958.301539351851</v>
      </c>
      <c r="G9637" s="1">
        <v>45958.302442129629</v>
      </c>
      <c r="H9637" s="1">
        <v>45958.305266203701</v>
      </c>
      <c r="I9637" s="1">
        <v>45958.309930555559</v>
      </c>
    </row>
    <row r="9638" spans="1:9" x14ac:dyDescent="0.35">
      <c r="A9638">
        <v>109637</v>
      </c>
      <c r="B9638" t="s">
        <v>9</v>
      </c>
      <c r="C9638" t="s">
        <v>17</v>
      </c>
      <c r="D9638">
        <v>0</v>
      </c>
      <c r="E9638" s="1">
        <v>45958.301516203705</v>
      </c>
      <c r="F9638" s="1">
        <v>45958.301898148151</v>
      </c>
      <c r="G9638" s="1">
        <v>45958.302442129629</v>
      </c>
      <c r="H9638" s="1">
        <v>45958.304409722223</v>
      </c>
      <c r="I9638" s="1">
        <v>45958.311979166669</v>
      </c>
    </row>
    <row r="9639" spans="1:9" x14ac:dyDescent="0.35">
      <c r="A9639">
        <v>109638</v>
      </c>
      <c r="B9639" t="s">
        <v>15</v>
      </c>
      <c r="C9639" t="s">
        <v>16</v>
      </c>
      <c r="D9639">
        <v>0</v>
      </c>
      <c r="E9639" s="1">
        <v>45958.302245370367</v>
      </c>
      <c r="F9639" s="1">
        <v>45958.303136574075</v>
      </c>
      <c r="G9639" s="1">
        <v>45958.304513888892</v>
      </c>
      <c r="H9639" s="1">
        <v>45958.307500000003</v>
      </c>
      <c r="I9639" s="1">
        <v>45958.313321759262</v>
      </c>
    </row>
    <row r="9640" spans="1:9" x14ac:dyDescent="0.35">
      <c r="A9640">
        <v>109639</v>
      </c>
      <c r="B9640" t="s">
        <v>22</v>
      </c>
      <c r="C9640" t="s">
        <v>10</v>
      </c>
      <c r="D9640">
        <v>0</v>
      </c>
      <c r="E9640" s="1">
        <v>45958.303530092591</v>
      </c>
      <c r="F9640" s="1">
        <v>45958.304328703707</v>
      </c>
      <c r="G9640" s="1">
        <v>45958.304560185185</v>
      </c>
      <c r="H9640" s="1">
        <v>45958.307291666664</v>
      </c>
      <c r="I9640" s="1">
        <v>45958.317094907405</v>
      </c>
    </row>
    <row r="9641" spans="1:9" x14ac:dyDescent="0.35">
      <c r="A9641">
        <v>109640</v>
      </c>
      <c r="B9641" t="s">
        <v>9</v>
      </c>
      <c r="C9641" t="s">
        <v>14</v>
      </c>
      <c r="D9641">
        <v>0</v>
      </c>
      <c r="E9641" s="1">
        <v>45958.303541666668</v>
      </c>
      <c r="F9641" s="1">
        <v>45958.304710648146</v>
      </c>
      <c r="G9641" s="1">
        <v>45958.305706018517</v>
      </c>
      <c r="H9641" s="1">
        <v>45958.30746527778</v>
      </c>
      <c r="I9641" s="1">
        <v>45958.311550925922</v>
      </c>
    </row>
    <row r="9642" spans="1:9" x14ac:dyDescent="0.35">
      <c r="A9642">
        <v>109641</v>
      </c>
      <c r="B9642" t="s">
        <v>18</v>
      </c>
      <c r="C9642" t="s">
        <v>17</v>
      </c>
      <c r="D9642">
        <v>0</v>
      </c>
      <c r="E9642" s="1">
        <v>45958.307638888888</v>
      </c>
      <c r="F9642" s="1">
        <v>45958.308564814812</v>
      </c>
      <c r="G9642" s="1">
        <v>45958.309386574074</v>
      </c>
      <c r="H9642" s="1">
        <v>45958.311226851853</v>
      </c>
      <c r="I9642" s="1">
        <v>45958.322592592594</v>
      </c>
    </row>
    <row r="9643" spans="1:9" x14ac:dyDescent="0.35">
      <c r="A9643">
        <v>109642</v>
      </c>
      <c r="B9643" t="s">
        <v>9</v>
      </c>
      <c r="C9643" t="s">
        <v>14</v>
      </c>
      <c r="D9643">
        <v>0</v>
      </c>
      <c r="E9643" s="1">
        <v>45958.308912037035</v>
      </c>
      <c r="F9643" s="1">
        <v>45958.309652777774</v>
      </c>
      <c r="G9643" s="1">
        <v>45958.310648148145</v>
      </c>
      <c r="H9643" s="1">
        <v>45958.314062500001</v>
      </c>
      <c r="I9643" s="1">
        <v>45958.317511574074</v>
      </c>
    </row>
    <row r="9644" spans="1:9" x14ac:dyDescent="0.35">
      <c r="A9644">
        <v>109643</v>
      </c>
      <c r="B9644" t="s">
        <v>15</v>
      </c>
      <c r="C9644" t="s">
        <v>17</v>
      </c>
      <c r="D9644">
        <v>0</v>
      </c>
      <c r="E9644" s="1">
        <v>45958.309525462966</v>
      </c>
      <c r="F9644" s="1">
        <v>45958.310659722221</v>
      </c>
      <c r="G9644" s="1">
        <v>45958.311226851853</v>
      </c>
      <c r="H9644" s="1">
        <v>45958.313101851854</v>
      </c>
      <c r="I9644" s="1">
        <v>45958.320196759261</v>
      </c>
    </row>
    <row r="9645" spans="1:9" x14ac:dyDescent="0.35">
      <c r="A9645">
        <v>109644</v>
      </c>
      <c r="B9645" t="s">
        <v>18</v>
      </c>
      <c r="C9645" t="s">
        <v>14</v>
      </c>
      <c r="D9645">
        <v>0</v>
      </c>
      <c r="E9645" s="1">
        <v>45958.309618055559</v>
      </c>
      <c r="F9645" s="1">
        <v>45958.310798611114</v>
      </c>
      <c r="G9645" s="1">
        <v>45958.311145833337</v>
      </c>
      <c r="H9645" s="1">
        <v>45958.311979166669</v>
      </c>
      <c r="I9645" s="1">
        <v>45958.324502314812</v>
      </c>
    </row>
    <row r="9646" spans="1:9" x14ac:dyDescent="0.35">
      <c r="A9646">
        <v>109645</v>
      </c>
      <c r="B9646" t="s">
        <v>11</v>
      </c>
      <c r="C9646" t="s">
        <v>17</v>
      </c>
      <c r="D9646">
        <v>0</v>
      </c>
      <c r="E9646" s="1">
        <v>45958.312418981484</v>
      </c>
      <c r="F9646" s="1">
        <v>45958.313043981485</v>
      </c>
      <c r="G9646" s="1">
        <v>45958.313668981478</v>
      </c>
      <c r="H9646" s="1">
        <v>45958.316736111112</v>
      </c>
      <c r="I9646" s="1">
        <v>45958.319456018522</v>
      </c>
    </row>
    <row r="9647" spans="1:9" x14ac:dyDescent="0.35">
      <c r="A9647">
        <v>109646</v>
      </c>
      <c r="B9647" t="s">
        <v>21</v>
      </c>
      <c r="C9647" t="s">
        <v>16</v>
      </c>
      <c r="D9647">
        <v>0</v>
      </c>
      <c r="E9647" s="1">
        <v>45958.314039351855</v>
      </c>
      <c r="F9647" s="1">
        <v>45958.315405092595</v>
      </c>
      <c r="G9647" s="1">
        <v>45958.317361111112</v>
      </c>
      <c r="H9647" s="1">
        <v>45958.321655092594</v>
      </c>
      <c r="I9647" s="1">
        <v>45958.330543981479</v>
      </c>
    </row>
    <row r="9648" spans="1:9" x14ac:dyDescent="0.35">
      <c r="A9648">
        <v>109647</v>
      </c>
      <c r="B9648" t="s">
        <v>9</v>
      </c>
      <c r="C9648" t="s">
        <v>16</v>
      </c>
      <c r="D9648">
        <v>0</v>
      </c>
      <c r="E9648" s="1">
        <v>45958.315601851849</v>
      </c>
      <c r="F9648" s="1">
        <v>45958.316944444443</v>
      </c>
      <c r="G9648" s="1">
        <v>45958.318495370368</v>
      </c>
      <c r="H9648" s="1">
        <v>45958.320567129631</v>
      </c>
      <c r="I9648" s="1">
        <v>45958.331550925926</v>
      </c>
    </row>
    <row r="9649" spans="1:9" x14ac:dyDescent="0.35">
      <c r="A9649">
        <v>109648</v>
      </c>
      <c r="B9649" t="s">
        <v>19</v>
      </c>
      <c r="C9649" t="s">
        <v>17</v>
      </c>
      <c r="D9649">
        <v>1</v>
      </c>
      <c r="E9649" s="1">
        <v>45958.316087962965</v>
      </c>
      <c r="F9649" s="1">
        <v>45958.317430555559</v>
      </c>
      <c r="G9649" s="1">
        <v>45958.31827546296</v>
      </c>
      <c r="H9649" s="1">
        <v>45958.320648148147</v>
      </c>
      <c r="I9649" s="1">
        <v>45958.330358796295</v>
      </c>
    </row>
    <row r="9650" spans="1:9" x14ac:dyDescent="0.35">
      <c r="A9650">
        <v>109649</v>
      </c>
      <c r="B9650" t="s">
        <v>22</v>
      </c>
      <c r="C9650" t="s">
        <v>10</v>
      </c>
      <c r="D9650">
        <v>0</v>
      </c>
      <c r="E9650" s="1">
        <v>45958.318136574075</v>
      </c>
      <c r="F9650" s="1">
        <v>45958.319224537037</v>
      </c>
      <c r="G9650" s="1">
        <v>45958.319733796299</v>
      </c>
      <c r="H9650" s="1">
        <v>45958.322372685187</v>
      </c>
      <c r="I9650" s="1">
        <v>45958.32335648148</v>
      </c>
    </row>
    <row r="9651" spans="1:9" x14ac:dyDescent="0.35">
      <c r="A9651">
        <v>109650</v>
      </c>
      <c r="B9651" t="s">
        <v>9</v>
      </c>
      <c r="C9651" t="s">
        <v>12</v>
      </c>
      <c r="D9651">
        <v>0</v>
      </c>
      <c r="E9651" s="1">
        <v>45958.31832175926</v>
      </c>
      <c r="F9651" s="1">
        <v>45958.31925925926</v>
      </c>
      <c r="G9651" s="1">
        <v>45958.319861111115</v>
      </c>
      <c r="H9651" s="1">
        <v>45958.321481481478</v>
      </c>
      <c r="I9651" s="1">
        <v>45958.330011574071</v>
      </c>
    </row>
    <row r="9652" spans="1:9" x14ac:dyDescent="0.35">
      <c r="A9652">
        <v>109651</v>
      </c>
      <c r="B9652" t="s">
        <v>15</v>
      </c>
      <c r="C9652" t="s">
        <v>12</v>
      </c>
      <c r="D9652">
        <v>0</v>
      </c>
      <c r="E9652" s="1">
        <v>45958.318356481483</v>
      </c>
      <c r="F9652" s="1">
        <v>45958.319722222222</v>
      </c>
      <c r="G9652" s="1">
        <v>45958.320671296293</v>
      </c>
      <c r="H9652" s="1">
        <v>45958.322453703702</v>
      </c>
      <c r="I9652" s="1">
        <v>45958.329236111109</v>
      </c>
    </row>
    <row r="9653" spans="1:9" x14ac:dyDescent="0.35">
      <c r="A9653">
        <v>109652</v>
      </c>
      <c r="B9653" t="s">
        <v>11</v>
      </c>
      <c r="C9653" t="s">
        <v>14</v>
      </c>
      <c r="D9653">
        <v>0</v>
      </c>
      <c r="E9653" s="1">
        <v>45958.318692129629</v>
      </c>
      <c r="F9653" s="1">
        <v>45958.319444444445</v>
      </c>
      <c r="G9653" s="1">
        <v>45958.319907407407</v>
      </c>
      <c r="H9653" s="1">
        <v>45958.322314814817</v>
      </c>
      <c r="I9653" s="1">
        <v>45958.325798611113</v>
      </c>
    </row>
    <row r="9654" spans="1:9" x14ac:dyDescent="0.35">
      <c r="A9654">
        <v>109653</v>
      </c>
      <c r="B9654" t="s">
        <v>18</v>
      </c>
      <c r="C9654" t="s">
        <v>14</v>
      </c>
      <c r="D9654">
        <v>0</v>
      </c>
      <c r="E9654" s="1">
        <v>45958.319108796299</v>
      </c>
      <c r="F9654" s="1">
        <v>45958.320381944446</v>
      </c>
      <c r="G9654" s="1">
        <v>45958.321076388886</v>
      </c>
      <c r="H9654" s="1">
        <v>45958.323391203703</v>
      </c>
      <c r="I9654" s="1">
        <v>45958.333148148151</v>
      </c>
    </row>
    <row r="9655" spans="1:9" x14ac:dyDescent="0.35">
      <c r="A9655">
        <v>109654</v>
      </c>
      <c r="B9655" t="s">
        <v>13</v>
      </c>
      <c r="C9655" t="s">
        <v>17</v>
      </c>
      <c r="D9655">
        <v>0</v>
      </c>
      <c r="E9655" s="1">
        <v>45958.319918981484</v>
      </c>
      <c r="F9655" s="1">
        <v>45958.321064814816</v>
      </c>
      <c r="G9655" s="1">
        <v>45958.321643518517</v>
      </c>
      <c r="H9655" s="1">
        <v>45958.322384259256</v>
      </c>
      <c r="I9655" s="1">
        <v>45958.329837962963</v>
      </c>
    </row>
    <row r="9656" spans="1:9" x14ac:dyDescent="0.35">
      <c r="A9656">
        <v>109655</v>
      </c>
      <c r="B9656" t="s">
        <v>9</v>
      </c>
      <c r="C9656" t="s">
        <v>14</v>
      </c>
      <c r="D9656">
        <v>0</v>
      </c>
      <c r="E9656" s="1">
        <v>45958.320277777777</v>
      </c>
      <c r="F9656" s="1">
        <v>45958.320925925924</v>
      </c>
      <c r="G9656" s="1">
        <v>45958.321168981478</v>
      </c>
      <c r="H9656" s="1">
        <v>45958.32335648148</v>
      </c>
      <c r="I9656" s="1">
        <v>45958.327685185184</v>
      </c>
    </row>
    <row r="9657" spans="1:9" x14ac:dyDescent="0.35">
      <c r="A9657">
        <v>109656</v>
      </c>
      <c r="B9657" t="s">
        <v>18</v>
      </c>
      <c r="C9657" t="s">
        <v>16</v>
      </c>
      <c r="D9657">
        <v>0</v>
      </c>
      <c r="E9657" s="1">
        <v>45958.320347222223</v>
      </c>
      <c r="F9657" s="1">
        <v>45958.320972222224</v>
      </c>
      <c r="G9657" s="1">
        <v>45958.32271990741</v>
      </c>
      <c r="H9657" s="1">
        <v>45958.324965277781</v>
      </c>
      <c r="I9657" s="1">
        <v>45958.337858796294</v>
      </c>
    </row>
    <row r="9658" spans="1:9" x14ac:dyDescent="0.35">
      <c r="A9658">
        <v>109657</v>
      </c>
      <c r="B9658" t="s">
        <v>18</v>
      </c>
      <c r="C9658" t="s">
        <v>17</v>
      </c>
      <c r="D9658">
        <v>0</v>
      </c>
      <c r="E9658" s="1">
        <v>45958.321458333332</v>
      </c>
      <c r="F9658" s="1">
        <v>45958.322766203702</v>
      </c>
      <c r="G9658" s="1">
        <v>45958.322847222225</v>
      </c>
      <c r="H9658" s="1">
        <v>45958.324062500003</v>
      </c>
      <c r="I9658" s="1">
        <v>45958.337511574071</v>
      </c>
    </row>
    <row r="9659" spans="1:9" x14ac:dyDescent="0.35">
      <c r="A9659">
        <v>109658</v>
      </c>
      <c r="B9659" t="s">
        <v>9</v>
      </c>
      <c r="C9659" t="s">
        <v>16</v>
      </c>
      <c r="D9659">
        <v>0</v>
      </c>
      <c r="E9659" s="1">
        <v>45958.321550925924</v>
      </c>
      <c r="F9659" s="1">
        <v>45958.322337962964</v>
      </c>
      <c r="G9659" s="1">
        <v>45958.324143518519</v>
      </c>
      <c r="H9659" s="1">
        <v>45958.329027777778</v>
      </c>
      <c r="I9659" s="1">
        <v>45958.33357638889</v>
      </c>
    </row>
    <row r="9660" spans="1:9" x14ac:dyDescent="0.35">
      <c r="A9660">
        <v>109659</v>
      </c>
      <c r="B9660" t="s">
        <v>9</v>
      </c>
      <c r="C9660" t="s">
        <v>14</v>
      </c>
      <c r="D9660">
        <v>0</v>
      </c>
      <c r="E9660" s="1">
        <v>45958.322395833333</v>
      </c>
      <c r="F9660" s="1">
        <v>45958.323460648149</v>
      </c>
      <c r="G9660" s="1">
        <v>45958.323599537034</v>
      </c>
      <c r="H9660" s="1">
        <v>45958.32571759259</v>
      </c>
      <c r="I9660" s="1">
        <v>45958.334606481483</v>
      </c>
    </row>
    <row r="9661" spans="1:9" x14ac:dyDescent="0.35">
      <c r="A9661">
        <v>109660</v>
      </c>
      <c r="B9661" t="s">
        <v>11</v>
      </c>
      <c r="C9661" t="s">
        <v>17</v>
      </c>
      <c r="D9661">
        <v>0</v>
      </c>
      <c r="E9661" s="1">
        <v>45958.322835648149</v>
      </c>
      <c r="F9661" s="1">
        <v>45958.323865740742</v>
      </c>
      <c r="G9661" s="1">
        <v>45958.324050925927</v>
      </c>
      <c r="H9661" s="1">
        <v>45958.325925925928</v>
      </c>
      <c r="I9661" s="1">
        <v>45958.339467592596</v>
      </c>
    </row>
    <row r="9662" spans="1:9" x14ac:dyDescent="0.35">
      <c r="A9662">
        <v>109661</v>
      </c>
      <c r="B9662" t="s">
        <v>13</v>
      </c>
      <c r="C9662" t="s">
        <v>10</v>
      </c>
      <c r="D9662">
        <v>0</v>
      </c>
      <c r="E9662" s="1">
        <v>45958.323530092595</v>
      </c>
      <c r="F9662" s="1">
        <v>45958.324490740742</v>
      </c>
      <c r="G9662" s="1">
        <v>45958.325497685182</v>
      </c>
      <c r="H9662" s="1">
        <v>45958.328518518516</v>
      </c>
      <c r="I9662" s="1">
        <v>45958.341423611113</v>
      </c>
    </row>
    <row r="9663" spans="1:9" x14ac:dyDescent="0.35">
      <c r="A9663">
        <v>109662</v>
      </c>
      <c r="B9663" t="s">
        <v>18</v>
      </c>
      <c r="C9663" t="s">
        <v>10</v>
      </c>
      <c r="D9663">
        <v>0</v>
      </c>
      <c r="E9663" s="1">
        <v>45958.325300925928</v>
      </c>
      <c r="F9663" s="1">
        <v>45958.326388888891</v>
      </c>
      <c r="G9663" s="1">
        <v>45958.326736111114</v>
      </c>
      <c r="H9663" s="1">
        <v>45958.329861111109</v>
      </c>
      <c r="I9663" s="1">
        <v>45958.339837962965</v>
      </c>
    </row>
    <row r="9664" spans="1:9" x14ac:dyDescent="0.35">
      <c r="A9664">
        <v>109663</v>
      </c>
      <c r="B9664" t="s">
        <v>21</v>
      </c>
      <c r="C9664" t="s">
        <v>14</v>
      </c>
      <c r="D9664">
        <v>0</v>
      </c>
      <c r="E9664" s="1">
        <v>45958.326099537036</v>
      </c>
      <c r="F9664" s="1">
        <v>45958.327222222222</v>
      </c>
      <c r="G9664" s="1">
        <v>45958.328159722223</v>
      </c>
      <c r="H9664" s="1">
        <v>45958.329236111109</v>
      </c>
      <c r="I9664" s="1">
        <v>45958.33662037037</v>
      </c>
    </row>
    <row r="9665" spans="1:9" x14ac:dyDescent="0.35">
      <c r="A9665">
        <v>109664</v>
      </c>
      <c r="B9665" t="s">
        <v>21</v>
      </c>
      <c r="C9665" t="s">
        <v>17</v>
      </c>
      <c r="D9665">
        <v>0</v>
      </c>
      <c r="E9665" s="1">
        <v>45958.327615740738</v>
      </c>
      <c r="F9665" s="1">
        <v>45958.328506944446</v>
      </c>
      <c r="G9665" s="1">
        <v>45958.328622685185</v>
      </c>
      <c r="H9665" s="1">
        <v>45958.332013888888</v>
      </c>
      <c r="I9665" s="1">
        <v>45958.340162037035</v>
      </c>
    </row>
    <row r="9666" spans="1:9" x14ac:dyDescent="0.35">
      <c r="A9666">
        <v>109665</v>
      </c>
      <c r="B9666" t="s">
        <v>18</v>
      </c>
      <c r="C9666" t="s">
        <v>14</v>
      </c>
      <c r="D9666">
        <v>0</v>
      </c>
      <c r="E9666" s="1">
        <v>45958.328796296293</v>
      </c>
      <c r="F9666" s="1">
        <v>45958.329710648148</v>
      </c>
      <c r="G9666" s="1">
        <v>45958.330451388887</v>
      </c>
      <c r="H9666" s="1">
        <v>45958.333032407405</v>
      </c>
      <c r="I9666" s="1">
        <v>45958.334085648145</v>
      </c>
    </row>
    <row r="9667" spans="1:9" x14ac:dyDescent="0.35">
      <c r="A9667">
        <v>109666</v>
      </c>
      <c r="B9667" t="s">
        <v>15</v>
      </c>
      <c r="C9667" t="s">
        <v>16</v>
      </c>
      <c r="D9667">
        <v>0</v>
      </c>
      <c r="E9667" s="1">
        <v>45958.32949074074</v>
      </c>
      <c r="F9667" s="1">
        <v>45958.330810185187</v>
      </c>
      <c r="G9667" s="1">
        <v>45958.331689814811</v>
      </c>
      <c r="H9667" s="1">
        <v>45958.335648148146</v>
      </c>
      <c r="I9667" s="1">
        <v>45958.345555555556</v>
      </c>
    </row>
    <row r="9668" spans="1:9" x14ac:dyDescent="0.35">
      <c r="A9668">
        <v>109667</v>
      </c>
      <c r="B9668" t="s">
        <v>23</v>
      </c>
      <c r="C9668" t="s">
        <v>12</v>
      </c>
      <c r="D9668">
        <v>0</v>
      </c>
      <c r="E9668" s="1">
        <v>45958.329502314817</v>
      </c>
      <c r="F9668" s="1">
        <v>45958.330752314818</v>
      </c>
      <c r="G9668" s="1">
        <v>45958.330833333333</v>
      </c>
      <c r="H9668" s="1">
        <v>45958.332731481481</v>
      </c>
      <c r="I9668" s="1">
        <v>45958.34070601852</v>
      </c>
    </row>
    <row r="9669" spans="1:9" x14ac:dyDescent="0.35">
      <c r="A9669">
        <v>109668</v>
      </c>
      <c r="B9669" t="s">
        <v>21</v>
      </c>
      <c r="C9669" t="s">
        <v>16</v>
      </c>
      <c r="D9669">
        <v>0</v>
      </c>
      <c r="E9669" s="1">
        <v>45958.332129629627</v>
      </c>
      <c r="F9669" s="1">
        <v>45958.332604166666</v>
      </c>
      <c r="G9669" s="1">
        <v>45958.333877314813</v>
      </c>
      <c r="H9669" s="1">
        <v>45958.33902777778</v>
      </c>
      <c r="I9669" s="1">
        <v>45958.350740740738</v>
      </c>
    </row>
    <row r="9670" spans="1:9" x14ac:dyDescent="0.35">
      <c r="A9670">
        <v>109669</v>
      </c>
      <c r="B9670" t="s">
        <v>11</v>
      </c>
      <c r="C9670" t="s">
        <v>14</v>
      </c>
      <c r="D9670">
        <v>0</v>
      </c>
      <c r="E9670" s="1">
        <v>45958.333807870367</v>
      </c>
      <c r="F9670" s="1">
        <v>45958.335162037038</v>
      </c>
      <c r="G9670" s="1">
        <v>45958.335717592592</v>
      </c>
      <c r="H9670" s="1">
        <v>45958.33834490741</v>
      </c>
      <c r="I9670" s="1">
        <v>45958.341550925928</v>
      </c>
    </row>
    <row r="9671" spans="1:9" x14ac:dyDescent="0.35">
      <c r="A9671">
        <v>109670</v>
      </c>
      <c r="B9671" t="s">
        <v>15</v>
      </c>
      <c r="C9671" t="s">
        <v>10</v>
      </c>
      <c r="D9671">
        <v>0</v>
      </c>
      <c r="E9671" s="1">
        <v>45958.334120370368</v>
      </c>
      <c r="F9671" s="1">
        <v>45958.334814814814</v>
      </c>
      <c r="G9671" s="1">
        <v>45958.335277777776</v>
      </c>
      <c r="H9671" s="1">
        <v>45958.33697916667</v>
      </c>
      <c r="I9671" s="1">
        <v>45958.3437962963</v>
      </c>
    </row>
    <row r="9672" spans="1:9" x14ac:dyDescent="0.35">
      <c r="A9672">
        <v>109671</v>
      </c>
      <c r="B9672" t="s">
        <v>22</v>
      </c>
      <c r="C9672" t="s">
        <v>14</v>
      </c>
      <c r="D9672">
        <v>1</v>
      </c>
      <c r="E9672" s="1">
        <v>45958.33425925926</v>
      </c>
      <c r="F9672" s="1">
        <v>45958.335127314815</v>
      </c>
      <c r="G9672" s="1">
        <v>45958.335636574076</v>
      </c>
      <c r="H9672" s="1">
        <v>45958.338275462964</v>
      </c>
      <c r="I9672" s="1">
        <v>45958.341481481482</v>
      </c>
    </row>
    <row r="9673" spans="1:9" x14ac:dyDescent="0.35">
      <c r="A9673">
        <v>109672</v>
      </c>
      <c r="B9673" t="s">
        <v>9</v>
      </c>
      <c r="C9673" t="s">
        <v>12</v>
      </c>
      <c r="D9673">
        <v>0</v>
      </c>
      <c r="E9673" s="1">
        <v>45958.334629629629</v>
      </c>
      <c r="F9673" s="1">
        <v>45958.335162037038</v>
      </c>
      <c r="G9673" s="1">
        <v>45958.336076388892</v>
      </c>
      <c r="H9673" s="1">
        <v>45958.337951388887</v>
      </c>
      <c r="I9673" s="1">
        <v>45958.340543981481</v>
      </c>
    </row>
    <row r="9674" spans="1:9" x14ac:dyDescent="0.35">
      <c r="A9674">
        <v>109673</v>
      </c>
      <c r="B9674" t="s">
        <v>9</v>
      </c>
      <c r="C9674" t="s">
        <v>17</v>
      </c>
      <c r="D9674">
        <v>0</v>
      </c>
      <c r="E9674" s="1">
        <v>45958.3362037037</v>
      </c>
      <c r="F9674" s="1">
        <v>45958.337094907409</v>
      </c>
      <c r="G9674" s="1">
        <v>45958.337638888886</v>
      </c>
      <c r="H9674" s="1">
        <v>45958.338935185187</v>
      </c>
      <c r="I9674" s="1">
        <v>45958.339143518519</v>
      </c>
    </row>
    <row r="9675" spans="1:9" x14ac:dyDescent="0.35">
      <c r="A9675">
        <v>109674</v>
      </c>
      <c r="B9675" t="s">
        <v>21</v>
      </c>
      <c r="C9675" t="s">
        <v>10</v>
      </c>
      <c r="D9675">
        <v>0</v>
      </c>
      <c r="E9675" s="1">
        <v>45958.336342592593</v>
      </c>
      <c r="F9675" s="1">
        <v>45958.336898148147</v>
      </c>
      <c r="G9675" s="1">
        <v>45958.337627314817</v>
      </c>
      <c r="H9675" s="1">
        <v>45958.339386574073</v>
      </c>
      <c r="I9675" s="1">
        <v>45958.343611111108</v>
      </c>
    </row>
    <row r="9676" spans="1:9" x14ac:dyDescent="0.35">
      <c r="A9676">
        <v>109675</v>
      </c>
      <c r="B9676" t="s">
        <v>21</v>
      </c>
      <c r="C9676" t="s">
        <v>12</v>
      </c>
      <c r="D9676">
        <v>0</v>
      </c>
      <c r="E9676" s="1">
        <v>45958.336851851855</v>
      </c>
      <c r="F9676" s="1">
        <v>45958.337245370371</v>
      </c>
      <c r="G9676" s="1">
        <v>45958.337407407409</v>
      </c>
      <c r="H9676" s="1">
        <v>45958.339178240742</v>
      </c>
      <c r="I9676" s="1">
        <v>45958.347650462965</v>
      </c>
    </row>
    <row r="9677" spans="1:9" x14ac:dyDescent="0.35">
      <c r="A9677">
        <v>109676</v>
      </c>
      <c r="B9677" t="s">
        <v>9</v>
      </c>
      <c r="C9677" t="s">
        <v>12</v>
      </c>
      <c r="D9677">
        <v>0</v>
      </c>
      <c r="E9677" s="1">
        <v>45958.338356481479</v>
      </c>
      <c r="F9677" s="1">
        <v>45958.339178240742</v>
      </c>
      <c r="G9677" s="1">
        <v>45958.340092592596</v>
      </c>
      <c r="H9677" s="1">
        <v>45958.341886574075</v>
      </c>
      <c r="I9677" s="1">
        <v>45958.345567129632</v>
      </c>
    </row>
    <row r="9678" spans="1:9" x14ac:dyDescent="0.35">
      <c r="A9678">
        <v>109677</v>
      </c>
      <c r="B9678" t="s">
        <v>18</v>
      </c>
      <c r="C9678" t="s">
        <v>12</v>
      </c>
      <c r="D9678">
        <v>0</v>
      </c>
      <c r="E9678" s="1">
        <v>45958.340601851851</v>
      </c>
      <c r="F9678" s="1">
        <v>45958.341886574075</v>
      </c>
      <c r="G9678" s="1">
        <v>45958.342581018522</v>
      </c>
      <c r="H9678" s="1">
        <v>45958.343391203707</v>
      </c>
      <c r="I9678" s="1">
        <v>45958.346458333333</v>
      </c>
    </row>
    <row r="9679" spans="1:9" x14ac:dyDescent="0.35">
      <c r="A9679">
        <v>109678</v>
      </c>
      <c r="B9679" t="s">
        <v>15</v>
      </c>
      <c r="C9679" t="s">
        <v>14</v>
      </c>
      <c r="D9679">
        <v>0</v>
      </c>
      <c r="E9679" s="1">
        <v>45958.341145833336</v>
      </c>
      <c r="F9679" s="1">
        <v>45958.342291666668</v>
      </c>
      <c r="G9679" s="1">
        <v>45958.342731481483</v>
      </c>
      <c r="H9679" s="1">
        <v>45958.34412037037</v>
      </c>
      <c r="I9679" s="1">
        <v>45958.356747685182</v>
      </c>
    </row>
    <row r="9680" spans="1:9" x14ac:dyDescent="0.35">
      <c r="A9680">
        <v>109679</v>
      </c>
      <c r="B9680" t="s">
        <v>9</v>
      </c>
      <c r="C9680" t="s">
        <v>17</v>
      </c>
      <c r="D9680">
        <v>0</v>
      </c>
      <c r="E9680" s="1">
        <v>45958.342210648145</v>
      </c>
      <c r="F9680" s="1">
        <v>45958.343495370369</v>
      </c>
      <c r="G9680" s="1">
        <v>45958.343784722223</v>
      </c>
      <c r="H9680" s="1">
        <v>45958.345150462963</v>
      </c>
      <c r="I9680" s="1">
        <v>45958.346504629626</v>
      </c>
    </row>
    <row r="9681" spans="1:9" x14ac:dyDescent="0.35">
      <c r="A9681">
        <v>109680</v>
      </c>
      <c r="B9681" t="s">
        <v>13</v>
      </c>
      <c r="C9681" t="s">
        <v>10</v>
      </c>
      <c r="D9681">
        <v>0</v>
      </c>
      <c r="E9681" s="1">
        <v>45958.343101851853</v>
      </c>
      <c r="F9681" s="1">
        <v>45958.343877314815</v>
      </c>
      <c r="G9681" s="1">
        <v>45958.344513888886</v>
      </c>
      <c r="H9681" s="1">
        <v>45958.34684027778</v>
      </c>
      <c r="I9681" s="1">
        <v>45958.351956018516</v>
      </c>
    </row>
    <row r="9682" spans="1:9" x14ac:dyDescent="0.35">
      <c r="A9682">
        <v>109681</v>
      </c>
      <c r="B9682" t="s">
        <v>13</v>
      </c>
      <c r="C9682" t="s">
        <v>16</v>
      </c>
      <c r="D9682">
        <v>0</v>
      </c>
      <c r="E9682" s="1">
        <v>45958.343287037038</v>
      </c>
      <c r="F9682" s="1">
        <v>45958.343993055554</v>
      </c>
      <c r="G9682" s="1">
        <v>45958.344351851854</v>
      </c>
      <c r="H9682" s="1">
        <v>45958.347708333335</v>
      </c>
      <c r="I9682" s="1">
        <v>45958.360069444447</v>
      </c>
    </row>
    <row r="9683" spans="1:9" x14ac:dyDescent="0.35">
      <c r="A9683">
        <v>109682</v>
      </c>
      <c r="B9683" t="s">
        <v>11</v>
      </c>
      <c r="C9683" t="s">
        <v>16</v>
      </c>
      <c r="D9683">
        <v>0</v>
      </c>
      <c r="E9683" s="1">
        <v>45958.345381944448</v>
      </c>
      <c r="F9683" s="1">
        <v>45958.346724537034</v>
      </c>
      <c r="G9683" s="1">
        <v>45958.348553240743</v>
      </c>
      <c r="H9683" s="1">
        <v>45958.351643518516</v>
      </c>
      <c r="I9683" s="1">
        <v>45958.365115740744</v>
      </c>
    </row>
    <row r="9684" spans="1:9" x14ac:dyDescent="0.35">
      <c r="A9684">
        <v>109683</v>
      </c>
      <c r="B9684" t="s">
        <v>21</v>
      </c>
      <c r="C9684" t="s">
        <v>17</v>
      </c>
      <c r="D9684">
        <v>0</v>
      </c>
      <c r="E9684" s="1">
        <v>45958.345682870371</v>
      </c>
      <c r="F9684" s="1">
        <v>45958.346504629626</v>
      </c>
      <c r="G9684" s="1">
        <v>45958.346689814818</v>
      </c>
      <c r="H9684" s="1">
        <v>45958.348252314812</v>
      </c>
      <c r="I9684" s="1">
        <v>45958.351331018515</v>
      </c>
    </row>
    <row r="9685" spans="1:9" x14ac:dyDescent="0.35">
      <c r="A9685">
        <v>109684</v>
      </c>
      <c r="B9685" t="s">
        <v>22</v>
      </c>
      <c r="C9685" t="s">
        <v>10</v>
      </c>
      <c r="D9685">
        <v>0</v>
      </c>
      <c r="E9685" s="1">
        <v>45958.346400462964</v>
      </c>
      <c r="F9685" s="1">
        <v>45958.347384259258</v>
      </c>
      <c r="G9685" s="1">
        <v>45958.348217592589</v>
      </c>
      <c r="H9685" s="1">
        <v>45958.35056712963</v>
      </c>
      <c r="I9685" s="1">
        <v>45958.351620370369</v>
      </c>
    </row>
    <row r="9686" spans="1:9" x14ac:dyDescent="0.35">
      <c r="A9686">
        <v>109685</v>
      </c>
      <c r="B9686" t="s">
        <v>11</v>
      </c>
      <c r="C9686" t="s">
        <v>14</v>
      </c>
      <c r="D9686">
        <v>0</v>
      </c>
      <c r="E9686" s="1">
        <v>45958.346909722219</v>
      </c>
      <c r="F9686" s="1">
        <v>45958.34752314815</v>
      </c>
      <c r="G9686" s="1">
        <v>45958.347650462965</v>
      </c>
      <c r="H9686" s="1">
        <v>45958.350868055553</v>
      </c>
      <c r="I9686" s="1">
        <v>45958.358101851853</v>
      </c>
    </row>
    <row r="9687" spans="1:9" x14ac:dyDescent="0.35">
      <c r="A9687">
        <v>109686</v>
      </c>
      <c r="B9687" t="s">
        <v>9</v>
      </c>
      <c r="C9687" t="s">
        <v>16</v>
      </c>
      <c r="D9687">
        <v>0</v>
      </c>
      <c r="E9687" s="1">
        <v>45958.347118055557</v>
      </c>
      <c r="F9687" s="1">
        <v>45958.34746527778</v>
      </c>
      <c r="G9687" s="1">
        <v>45958.348298611112</v>
      </c>
      <c r="H9687" s="1">
        <v>45958.349178240744</v>
      </c>
      <c r="I9687" s="1">
        <v>45958.361689814818</v>
      </c>
    </row>
    <row r="9688" spans="1:9" x14ac:dyDescent="0.35">
      <c r="A9688">
        <v>109687</v>
      </c>
      <c r="B9688" t="s">
        <v>22</v>
      </c>
      <c r="C9688" t="s">
        <v>12</v>
      </c>
      <c r="D9688">
        <v>0</v>
      </c>
      <c r="E9688" s="1">
        <v>45958.34783564815</v>
      </c>
      <c r="F9688" s="1">
        <v>45958.348680555559</v>
      </c>
      <c r="G9688" s="1">
        <v>45958.349432870367</v>
      </c>
      <c r="H9688" s="1">
        <v>45958.350127314814</v>
      </c>
      <c r="I9688" s="1">
        <v>45958.357037037036</v>
      </c>
    </row>
    <row r="9689" spans="1:9" x14ac:dyDescent="0.35">
      <c r="A9689">
        <v>109688</v>
      </c>
      <c r="B9689" t="s">
        <v>11</v>
      </c>
      <c r="C9689" t="s">
        <v>14</v>
      </c>
      <c r="D9689">
        <v>0</v>
      </c>
      <c r="E9689" s="1">
        <v>45958.348645833335</v>
      </c>
      <c r="F9689" s="1">
        <v>45958.349456018521</v>
      </c>
      <c r="G9689" s="1">
        <v>45958.34957175926</v>
      </c>
      <c r="H9689" s="1">
        <v>45958.351886574077</v>
      </c>
      <c r="I9689" s="1">
        <v>45958.358287037037</v>
      </c>
    </row>
    <row r="9690" spans="1:9" x14ac:dyDescent="0.35">
      <c r="A9690">
        <v>109689</v>
      </c>
      <c r="B9690" t="s">
        <v>18</v>
      </c>
      <c r="C9690" t="s">
        <v>17</v>
      </c>
      <c r="D9690">
        <v>0</v>
      </c>
      <c r="E9690" s="1">
        <v>45958.350057870368</v>
      </c>
      <c r="F9690" s="1">
        <v>45958.351354166669</v>
      </c>
      <c r="G9690" s="1">
        <v>45958.3515625</v>
      </c>
      <c r="H9690" s="1">
        <v>45958.353819444441</v>
      </c>
      <c r="I9690" s="1">
        <v>45958.356539351851</v>
      </c>
    </row>
    <row r="9691" spans="1:9" x14ac:dyDescent="0.35">
      <c r="A9691">
        <v>109690</v>
      </c>
      <c r="B9691" t="s">
        <v>9</v>
      </c>
      <c r="C9691" t="s">
        <v>17</v>
      </c>
      <c r="D9691">
        <v>0</v>
      </c>
      <c r="E9691" s="1">
        <v>45958.350405092591</v>
      </c>
      <c r="F9691" s="1">
        <v>45958.351435185185</v>
      </c>
      <c r="G9691" s="1">
        <v>45958.352106481485</v>
      </c>
      <c r="H9691" s="1">
        <v>45958.352858796294</v>
      </c>
      <c r="I9691" s="1">
        <v>45958.363518518519</v>
      </c>
    </row>
    <row r="9692" spans="1:9" x14ac:dyDescent="0.35">
      <c r="A9692">
        <v>109691</v>
      </c>
      <c r="B9692" t="s">
        <v>19</v>
      </c>
      <c r="C9692" t="s">
        <v>17</v>
      </c>
      <c r="D9692">
        <v>0</v>
      </c>
      <c r="E9692" s="1">
        <v>45958.352638888886</v>
      </c>
      <c r="F9692" s="1">
        <v>45958.353981481479</v>
      </c>
      <c r="G9692" s="1">
        <v>45958.354039351849</v>
      </c>
      <c r="H9692" s="1">
        <v>45958.35728009259</v>
      </c>
      <c r="I9692" s="1">
        <v>45958.366249999999</v>
      </c>
    </row>
    <row r="9693" spans="1:9" x14ac:dyDescent="0.35">
      <c r="A9693">
        <v>109692</v>
      </c>
      <c r="B9693" t="s">
        <v>9</v>
      </c>
      <c r="C9693" t="s">
        <v>14</v>
      </c>
      <c r="D9693">
        <v>0</v>
      </c>
      <c r="E9693" s="1">
        <v>45958.352685185186</v>
      </c>
      <c r="F9693" s="1">
        <v>45958.353842592594</v>
      </c>
      <c r="G9693" s="1">
        <v>45958.353935185187</v>
      </c>
      <c r="H9693" s="1">
        <v>45958.356979166667</v>
      </c>
      <c r="I9693" s="1">
        <v>45958.357592592591</v>
      </c>
    </row>
    <row r="9694" spans="1:9" x14ac:dyDescent="0.35">
      <c r="A9694">
        <v>109693</v>
      </c>
      <c r="B9694" t="s">
        <v>18</v>
      </c>
      <c r="C9694" t="s">
        <v>14</v>
      </c>
      <c r="D9694">
        <v>0</v>
      </c>
      <c r="E9694" s="1">
        <v>45958.352858796294</v>
      </c>
      <c r="F9694" s="1">
        <v>45958.353726851848</v>
      </c>
      <c r="G9694" s="1">
        <v>45958.354479166665</v>
      </c>
      <c r="H9694" s="1">
        <v>45958.357303240744</v>
      </c>
      <c r="I9694" s="1">
        <v>45958.357615740744</v>
      </c>
    </row>
    <row r="9695" spans="1:9" x14ac:dyDescent="0.35">
      <c r="A9695">
        <v>109694</v>
      </c>
      <c r="B9695" t="s">
        <v>21</v>
      </c>
      <c r="C9695" t="s">
        <v>14</v>
      </c>
      <c r="D9695">
        <v>0</v>
      </c>
      <c r="E9695" s="1">
        <v>45958.354004629633</v>
      </c>
      <c r="F9695" s="1">
        <v>45958.354710648149</v>
      </c>
      <c r="G9695" s="1">
        <v>45958.355185185188</v>
      </c>
      <c r="H9695" s="1">
        <v>45958.357037037036</v>
      </c>
      <c r="I9695" s="1">
        <v>45958.363171296296</v>
      </c>
    </row>
    <row r="9696" spans="1:9" x14ac:dyDescent="0.35">
      <c r="A9696">
        <v>109695</v>
      </c>
      <c r="B9696" t="s">
        <v>18</v>
      </c>
      <c r="C9696" t="s">
        <v>17</v>
      </c>
      <c r="D9696">
        <v>0</v>
      </c>
      <c r="E9696" s="1">
        <v>45958.354074074072</v>
      </c>
      <c r="F9696" s="1">
        <v>45958.354560185187</v>
      </c>
      <c r="G9696" s="1">
        <v>45958.355451388888</v>
      </c>
      <c r="H9696" s="1">
        <v>45958.358842592592</v>
      </c>
      <c r="I9696" s="1">
        <v>45958.367094907408</v>
      </c>
    </row>
    <row r="9697" spans="1:9" x14ac:dyDescent="0.35">
      <c r="A9697">
        <v>109696</v>
      </c>
      <c r="B9697" t="s">
        <v>18</v>
      </c>
      <c r="C9697" t="s">
        <v>14</v>
      </c>
      <c r="D9697">
        <v>0</v>
      </c>
      <c r="E9697" s="1">
        <v>45958.355046296296</v>
      </c>
      <c r="F9697" s="1">
        <v>45958.356400462966</v>
      </c>
      <c r="G9697" s="1">
        <v>45958.357037037036</v>
      </c>
      <c r="H9697" s="1">
        <v>45958.360277777778</v>
      </c>
      <c r="I9697" s="1">
        <v>45958.368148148147</v>
      </c>
    </row>
    <row r="9698" spans="1:9" x14ac:dyDescent="0.35">
      <c r="A9698">
        <v>109697</v>
      </c>
      <c r="B9698" t="s">
        <v>23</v>
      </c>
      <c r="C9698" t="s">
        <v>10</v>
      </c>
      <c r="D9698">
        <v>1</v>
      </c>
      <c r="E9698" s="1">
        <v>45958.355162037034</v>
      </c>
      <c r="F9698" s="1">
        <v>45958.355868055558</v>
      </c>
      <c r="G9698" s="1">
        <v>45958.356111111112</v>
      </c>
      <c r="H9698" s="1">
        <v>45958.359050925923</v>
      </c>
      <c r="I9698" s="1">
        <v>45958.371192129627</v>
      </c>
    </row>
    <row r="9699" spans="1:9" x14ac:dyDescent="0.35">
      <c r="A9699">
        <v>109698</v>
      </c>
      <c r="B9699" t="s">
        <v>20</v>
      </c>
      <c r="C9699" t="s">
        <v>14</v>
      </c>
      <c r="D9699">
        <v>0</v>
      </c>
      <c r="E9699" s="1">
        <v>45958.355486111112</v>
      </c>
      <c r="F9699" s="1">
        <v>45958.356180555558</v>
      </c>
      <c r="G9699" s="1">
        <v>45958.356736111113</v>
      </c>
      <c r="H9699" s="1">
        <v>45958.36</v>
      </c>
      <c r="I9699" s="1">
        <v>45958.372048611112</v>
      </c>
    </row>
    <row r="9700" spans="1:9" x14ac:dyDescent="0.35">
      <c r="A9700">
        <v>109699</v>
      </c>
      <c r="B9700" t="s">
        <v>15</v>
      </c>
      <c r="C9700" t="s">
        <v>14</v>
      </c>
      <c r="D9700">
        <v>0</v>
      </c>
      <c r="E9700" s="1">
        <v>45958.357407407406</v>
      </c>
      <c r="F9700" s="1">
        <v>45958.357986111114</v>
      </c>
      <c r="G9700" s="1">
        <v>45958.358229166668</v>
      </c>
      <c r="H9700" s="1">
        <v>45958.35900462963</v>
      </c>
      <c r="I9700" s="1">
        <v>45958.361574074072</v>
      </c>
    </row>
    <row r="9701" spans="1:9" x14ac:dyDescent="0.35">
      <c r="A9701">
        <v>109700</v>
      </c>
      <c r="B9701" t="s">
        <v>11</v>
      </c>
      <c r="C9701" t="s">
        <v>10</v>
      </c>
      <c r="D9701">
        <v>0</v>
      </c>
      <c r="E9701" s="1">
        <v>45958.359085648146</v>
      </c>
      <c r="F9701" s="1">
        <v>45958.359675925924</v>
      </c>
      <c r="G9701" s="1">
        <v>45958.359965277778</v>
      </c>
      <c r="H9701" s="1">
        <v>45958.362291666665</v>
      </c>
      <c r="I9701" s="1">
        <v>45958.362905092596</v>
      </c>
    </row>
    <row r="9702" spans="1:9" x14ac:dyDescent="0.35">
      <c r="A9702">
        <v>109701</v>
      </c>
      <c r="B9702" t="s">
        <v>9</v>
      </c>
      <c r="C9702" t="s">
        <v>17</v>
      </c>
      <c r="D9702">
        <v>0</v>
      </c>
      <c r="E9702" s="1">
        <v>45958.359884259262</v>
      </c>
      <c r="F9702" s="1">
        <v>45958.360532407409</v>
      </c>
      <c r="G9702" s="1">
        <v>45958.36142361111</v>
      </c>
      <c r="H9702" s="1">
        <v>45958.362303240741</v>
      </c>
      <c r="I9702" s="1">
        <v>45958.363159722219</v>
      </c>
    </row>
    <row r="9703" spans="1:9" x14ac:dyDescent="0.35">
      <c r="A9703">
        <v>109702</v>
      </c>
      <c r="B9703" t="s">
        <v>22</v>
      </c>
      <c r="C9703" t="s">
        <v>17</v>
      </c>
      <c r="D9703">
        <v>0</v>
      </c>
      <c r="E9703" s="1">
        <v>45958.36005787037</v>
      </c>
      <c r="F9703" s="1">
        <v>45958.360729166663</v>
      </c>
      <c r="G9703" s="1">
        <v>45958.361296296294</v>
      </c>
      <c r="H9703" s="1">
        <v>45958.364050925928</v>
      </c>
      <c r="I9703" s="1">
        <v>45958.377662037034</v>
      </c>
    </row>
    <row r="9704" spans="1:9" x14ac:dyDescent="0.35">
      <c r="A9704">
        <v>109703</v>
      </c>
      <c r="B9704" t="s">
        <v>13</v>
      </c>
      <c r="C9704" t="s">
        <v>10</v>
      </c>
      <c r="D9704">
        <v>0</v>
      </c>
      <c r="E9704" s="1">
        <v>45958.361307870371</v>
      </c>
      <c r="F9704" s="1">
        <v>45958.361863425926</v>
      </c>
      <c r="G9704" s="1">
        <v>45958.362384259257</v>
      </c>
      <c r="H9704" s="1">
        <v>45958.363402777781</v>
      </c>
      <c r="I9704" s="1">
        <v>45958.372523148151</v>
      </c>
    </row>
    <row r="9705" spans="1:9" x14ac:dyDescent="0.35">
      <c r="A9705">
        <v>109704</v>
      </c>
      <c r="B9705" t="s">
        <v>20</v>
      </c>
      <c r="C9705" t="s">
        <v>12</v>
      </c>
      <c r="D9705">
        <v>0</v>
      </c>
      <c r="E9705" s="1">
        <v>45958.363333333335</v>
      </c>
      <c r="F9705" s="1">
        <v>45958.364270833335</v>
      </c>
      <c r="G9705" s="1">
        <v>45958.364907407406</v>
      </c>
      <c r="H9705" s="1">
        <v>45958.366944444446</v>
      </c>
      <c r="I9705" s="1">
        <v>45958.374780092592</v>
      </c>
    </row>
    <row r="9706" spans="1:9" x14ac:dyDescent="0.35">
      <c r="A9706">
        <v>109705</v>
      </c>
      <c r="B9706" t="s">
        <v>18</v>
      </c>
      <c r="C9706" t="s">
        <v>14</v>
      </c>
      <c r="D9706">
        <v>0</v>
      </c>
      <c r="E9706" s="1">
        <v>45958.364062499997</v>
      </c>
      <c r="F9706" s="1">
        <v>45958.364814814813</v>
      </c>
      <c r="G9706" s="1">
        <v>45958.365752314814</v>
      </c>
      <c r="H9706" s="1">
        <v>45958.366539351853</v>
      </c>
      <c r="I9706" s="1">
        <v>45958.377384259256</v>
      </c>
    </row>
    <row r="9707" spans="1:9" x14ac:dyDescent="0.35">
      <c r="A9707">
        <v>109706</v>
      </c>
      <c r="B9707" t="s">
        <v>13</v>
      </c>
      <c r="C9707" t="s">
        <v>17</v>
      </c>
      <c r="D9707">
        <v>0</v>
      </c>
      <c r="E9707" s="1">
        <v>45958.366840277777</v>
      </c>
      <c r="F9707" s="1">
        <v>45958.36791666667</v>
      </c>
      <c r="G9707" s="1">
        <v>45958.36859953704</v>
      </c>
      <c r="H9707" s="1">
        <v>45958.369375000002</v>
      </c>
      <c r="I9707" s="1">
        <v>45958.370763888888</v>
      </c>
    </row>
    <row r="9708" spans="1:9" x14ac:dyDescent="0.35">
      <c r="A9708">
        <v>109707</v>
      </c>
      <c r="B9708" t="s">
        <v>11</v>
      </c>
      <c r="C9708" t="s">
        <v>10</v>
      </c>
      <c r="D9708">
        <v>0</v>
      </c>
      <c r="E9708" s="1">
        <v>45958.368206018517</v>
      </c>
      <c r="F9708" s="1">
        <v>45958.369351851848</v>
      </c>
      <c r="G9708" s="1">
        <v>45958.369803240741</v>
      </c>
      <c r="H9708" s="1">
        <v>45958.372777777775</v>
      </c>
      <c r="I9708" s="1">
        <v>45958.37840277778</v>
      </c>
    </row>
    <row r="9709" spans="1:9" x14ac:dyDescent="0.35">
      <c r="A9709">
        <v>109708</v>
      </c>
      <c r="B9709" t="s">
        <v>22</v>
      </c>
      <c r="C9709" t="s">
        <v>16</v>
      </c>
      <c r="D9709">
        <v>0</v>
      </c>
      <c r="E9709" s="1">
        <v>45958.368391203701</v>
      </c>
      <c r="F9709" s="1">
        <v>45958.369386574072</v>
      </c>
      <c r="G9709" s="1">
        <v>45958.370856481481</v>
      </c>
      <c r="H9709" s="1">
        <v>45958.375185185185</v>
      </c>
      <c r="I9709" s="1">
        <v>45958.384155092594</v>
      </c>
    </row>
    <row r="9710" spans="1:9" x14ac:dyDescent="0.35">
      <c r="A9710">
        <v>109709</v>
      </c>
      <c r="B9710" t="s">
        <v>20</v>
      </c>
      <c r="C9710" t="s">
        <v>17</v>
      </c>
      <c r="D9710">
        <v>0</v>
      </c>
      <c r="E9710" s="1">
        <v>45958.368750000001</v>
      </c>
      <c r="F9710" s="1">
        <v>45958.369317129633</v>
      </c>
      <c r="G9710" s="1">
        <v>45958.370127314818</v>
      </c>
      <c r="H9710" s="1">
        <v>45958.373449074075</v>
      </c>
      <c r="I9710" s="1">
        <v>45958.377546296295</v>
      </c>
    </row>
    <row r="9711" spans="1:9" x14ac:dyDescent="0.35">
      <c r="A9711">
        <v>109710</v>
      </c>
      <c r="B9711" t="s">
        <v>21</v>
      </c>
      <c r="C9711" t="s">
        <v>12</v>
      </c>
      <c r="D9711">
        <v>0</v>
      </c>
      <c r="E9711" s="1">
        <v>45958.368796296294</v>
      </c>
      <c r="F9711" s="1">
        <v>45958.370115740741</v>
      </c>
      <c r="G9711" s="1">
        <v>45958.371006944442</v>
      </c>
      <c r="H9711" s="1">
        <v>45958.372361111113</v>
      </c>
      <c r="I9711" s="1">
        <v>45958.373472222222</v>
      </c>
    </row>
    <row r="9712" spans="1:9" x14ac:dyDescent="0.35">
      <c r="A9712">
        <v>109711</v>
      </c>
      <c r="B9712" t="s">
        <v>9</v>
      </c>
      <c r="C9712" t="s">
        <v>16</v>
      </c>
      <c r="D9712">
        <v>0</v>
      </c>
      <c r="E9712" s="1">
        <v>45958.369710648149</v>
      </c>
      <c r="F9712" s="1">
        <v>45958.370833333334</v>
      </c>
      <c r="G9712" s="1">
        <v>45958.37128472222</v>
      </c>
      <c r="H9712" s="1">
        <v>45958.375405092593</v>
      </c>
      <c r="I9712" s="1">
        <v>45958.384664351855</v>
      </c>
    </row>
    <row r="9713" spans="1:9" x14ac:dyDescent="0.35">
      <c r="A9713">
        <v>109712</v>
      </c>
      <c r="B9713" t="s">
        <v>20</v>
      </c>
      <c r="C9713" t="s">
        <v>10</v>
      </c>
      <c r="D9713">
        <v>0</v>
      </c>
      <c r="E9713" s="1">
        <v>45958.372349537036</v>
      </c>
      <c r="F9713" s="1">
        <v>45958.373530092591</v>
      </c>
      <c r="G9713" s="1">
        <v>45958.373749999999</v>
      </c>
      <c r="H9713" s="1">
        <v>45958.377106481479</v>
      </c>
      <c r="I9713" s="1">
        <v>45958.38795138889</v>
      </c>
    </row>
    <row r="9714" spans="1:9" x14ac:dyDescent="0.35">
      <c r="A9714">
        <v>109713</v>
      </c>
      <c r="B9714" t="s">
        <v>18</v>
      </c>
      <c r="C9714" t="s">
        <v>10</v>
      </c>
      <c r="D9714">
        <v>0</v>
      </c>
      <c r="E9714" s="1">
        <v>45958.373055555552</v>
      </c>
      <c r="F9714" s="1">
        <v>45958.373437499999</v>
      </c>
      <c r="G9714" s="1">
        <v>45958.374386574076</v>
      </c>
      <c r="H9714" s="1">
        <v>45958.375196759262</v>
      </c>
      <c r="I9714" s="1">
        <v>45958.383414351854</v>
      </c>
    </row>
    <row r="9715" spans="1:9" x14ac:dyDescent="0.35">
      <c r="A9715">
        <v>109714</v>
      </c>
      <c r="B9715" t="s">
        <v>18</v>
      </c>
      <c r="C9715" t="s">
        <v>10</v>
      </c>
      <c r="D9715">
        <v>0</v>
      </c>
      <c r="E9715" s="1">
        <v>45958.374849537038</v>
      </c>
      <c r="F9715" s="1">
        <v>45958.375347222223</v>
      </c>
      <c r="G9715" s="1">
        <v>45958.376111111109</v>
      </c>
      <c r="H9715" s="1">
        <v>45958.379444444443</v>
      </c>
      <c r="I9715" s="1">
        <v>45958.382662037038</v>
      </c>
    </row>
    <row r="9716" spans="1:9" x14ac:dyDescent="0.35">
      <c r="A9716">
        <v>109715</v>
      </c>
      <c r="B9716" t="s">
        <v>19</v>
      </c>
      <c r="C9716" t="s">
        <v>14</v>
      </c>
      <c r="D9716">
        <v>0</v>
      </c>
      <c r="E9716" s="1">
        <v>45958.375</v>
      </c>
      <c r="F9716" s="1">
        <v>45958.375856481478</v>
      </c>
      <c r="G9716" s="1">
        <v>45958.376875000002</v>
      </c>
      <c r="H9716" s="1">
        <v>45958.377858796295</v>
      </c>
      <c r="I9716" s="1">
        <v>45958.382986111108</v>
      </c>
    </row>
    <row r="9717" spans="1:9" x14ac:dyDescent="0.35">
      <c r="A9717">
        <v>109716</v>
      </c>
      <c r="B9717" t="s">
        <v>9</v>
      </c>
      <c r="C9717" t="s">
        <v>17</v>
      </c>
      <c r="D9717">
        <v>0</v>
      </c>
      <c r="E9717" s="1">
        <v>45958.37568287037</v>
      </c>
      <c r="F9717" s="1">
        <v>45958.376585648148</v>
      </c>
      <c r="G9717" s="1">
        <v>45958.377256944441</v>
      </c>
      <c r="H9717" s="1">
        <v>45958.378831018519</v>
      </c>
      <c r="I9717" s="1">
        <v>45958.38480324074</v>
      </c>
    </row>
    <row r="9718" spans="1:9" x14ac:dyDescent="0.35">
      <c r="A9718">
        <v>109717</v>
      </c>
      <c r="B9718" t="s">
        <v>9</v>
      </c>
      <c r="C9718" t="s">
        <v>14</v>
      </c>
      <c r="D9718">
        <v>0</v>
      </c>
      <c r="E9718" s="1">
        <v>45958.376828703702</v>
      </c>
      <c r="F9718" s="1">
        <v>45958.377592592595</v>
      </c>
      <c r="G9718" s="1">
        <v>45958.378391203703</v>
      </c>
      <c r="H9718" s="1">
        <v>45958.381018518521</v>
      </c>
      <c r="I9718" s="1">
        <v>45958.393067129633</v>
      </c>
    </row>
    <row r="9719" spans="1:9" x14ac:dyDescent="0.35">
      <c r="A9719">
        <v>109718</v>
      </c>
      <c r="B9719" t="s">
        <v>21</v>
      </c>
      <c r="C9719" t="s">
        <v>17</v>
      </c>
      <c r="D9719">
        <v>0</v>
      </c>
      <c r="E9719" s="1">
        <v>45958.377986111111</v>
      </c>
      <c r="F9719" s="1">
        <v>45958.379259259258</v>
      </c>
      <c r="G9719" s="1">
        <v>45958.379803240743</v>
      </c>
      <c r="H9719" s="1">
        <v>45958.381608796299</v>
      </c>
      <c r="I9719" s="1">
        <v>45958.38795138889</v>
      </c>
    </row>
    <row r="9720" spans="1:9" x14ac:dyDescent="0.35">
      <c r="A9720">
        <v>109719</v>
      </c>
      <c r="B9720" t="s">
        <v>22</v>
      </c>
      <c r="C9720" t="s">
        <v>14</v>
      </c>
      <c r="D9720">
        <v>1</v>
      </c>
      <c r="E9720" s="1">
        <v>45958.381874999999</v>
      </c>
      <c r="F9720" s="1">
        <v>45958.383101851854</v>
      </c>
      <c r="G9720" s="1">
        <v>45958.38380787037</v>
      </c>
      <c r="H9720" s="1">
        <v>45958.38521990741</v>
      </c>
      <c r="I9720" s="1">
        <v>45958.3984837963</v>
      </c>
    </row>
    <row r="9721" spans="1:9" x14ac:dyDescent="0.35">
      <c r="A9721">
        <v>109720</v>
      </c>
      <c r="B9721" t="s">
        <v>11</v>
      </c>
      <c r="C9721" t="s">
        <v>16</v>
      </c>
      <c r="D9721">
        <v>0</v>
      </c>
      <c r="E9721" s="1">
        <v>45958.383449074077</v>
      </c>
      <c r="F9721" s="1">
        <v>45958.383831018517</v>
      </c>
      <c r="G9721" s="1">
        <v>45958.385335648149</v>
      </c>
      <c r="H9721" s="1">
        <v>45958.387152777781</v>
      </c>
      <c r="I9721" s="1">
        <v>45958.395069444443</v>
      </c>
    </row>
    <row r="9722" spans="1:9" x14ac:dyDescent="0.35">
      <c r="A9722">
        <v>109721</v>
      </c>
      <c r="B9722" t="s">
        <v>9</v>
      </c>
      <c r="C9722" t="s">
        <v>14</v>
      </c>
      <c r="D9722">
        <v>0</v>
      </c>
      <c r="E9722" s="1">
        <v>45958.386874999997</v>
      </c>
      <c r="F9722" s="1">
        <v>45958.387245370373</v>
      </c>
      <c r="G9722" s="1">
        <v>45958.388032407405</v>
      </c>
      <c r="H9722" s="1">
        <v>45958.388842592591</v>
      </c>
      <c r="I9722" s="1">
        <v>45958.395798611113</v>
      </c>
    </row>
    <row r="9723" spans="1:9" x14ac:dyDescent="0.35">
      <c r="A9723">
        <v>109722</v>
      </c>
      <c r="B9723" t="s">
        <v>19</v>
      </c>
      <c r="C9723" t="s">
        <v>16</v>
      </c>
      <c r="D9723">
        <v>0</v>
      </c>
      <c r="E9723" s="1">
        <v>45958.387118055558</v>
      </c>
      <c r="F9723" s="1">
        <v>45958.38790509259</v>
      </c>
      <c r="G9723" s="1">
        <v>45958.388877314814</v>
      </c>
      <c r="H9723" s="1">
        <v>45958.390844907408</v>
      </c>
      <c r="I9723" s="1">
        <v>45958.393194444441</v>
      </c>
    </row>
    <row r="9724" spans="1:9" x14ac:dyDescent="0.35">
      <c r="A9724">
        <v>109723</v>
      </c>
      <c r="B9724" t="s">
        <v>13</v>
      </c>
      <c r="C9724" t="s">
        <v>17</v>
      </c>
      <c r="D9724">
        <v>0</v>
      </c>
      <c r="E9724" s="1">
        <v>45958.387199074074</v>
      </c>
      <c r="F9724" s="1">
        <v>45958.387627314813</v>
      </c>
      <c r="G9724" s="1">
        <v>45958.387754629628</v>
      </c>
      <c r="H9724" s="1">
        <v>45958.390405092592</v>
      </c>
      <c r="I9724" s="1">
        <v>45958.403124999997</v>
      </c>
    </row>
    <row r="9725" spans="1:9" x14ac:dyDescent="0.35">
      <c r="A9725">
        <v>109724</v>
      </c>
      <c r="B9725" t="s">
        <v>21</v>
      </c>
      <c r="C9725" t="s">
        <v>14</v>
      </c>
      <c r="D9725">
        <v>0</v>
      </c>
      <c r="E9725" s="1">
        <v>45958.392581018517</v>
      </c>
      <c r="F9725" s="1">
        <v>45958.393182870372</v>
      </c>
      <c r="G9725" s="1">
        <v>45958.394016203703</v>
      </c>
      <c r="H9725" s="1">
        <v>45958.39640046296</v>
      </c>
      <c r="I9725" s="1">
        <v>45958.406111111108</v>
      </c>
    </row>
    <row r="9726" spans="1:9" x14ac:dyDescent="0.35">
      <c r="A9726">
        <v>109725</v>
      </c>
      <c r="B9726" t="s">
        <v>13</v>
      </c>
      <c r="C9726" t="s">
        <v>17</v>
      </c>
      <c r="D9726">
        <v>0</v>
      </c>
      <c r="E9726" s="1">
        <v>45958.394178240742</v>
      </c>
      <c r="F9726" s="1">
        <v>45958.395150462966</v>
      </c>
      <c r="G9726" s="1">
        <v>45958.395266203705</v>
      </c>
      <c r="H9726" s="1">
        <v>45958.396874999999</v>
      </c>
      <c r="I9726" s="1">
        <v>45958.401053240741</v>
      </c>
    </row>
    <row r="9727" spans="1:9" x14ac:dyDescent="0.35">
      <c r="A9727">
        <v>109726</v>
      </c>
      <c r="B9727" t="s">
        <v>21</v>
      </c>
      <c r="C9727" t="s">
        <v>14</v>
      </c>
      <c r="D9727">
        <v>0</v>
      </c>
      <c r="E9727" s="1">
        <v>45958.396701388891</v>
      </c>
      <c r="F9727" s="1">
        <v>45958.398078703707</v>
      </c>
      <c r="G9727" s="1">
        <v>45958.398576388892</v>
      </c>
      <c r="H9727" s="1">
        <v>45958.400185185186</v>
      </c>
      <c r="I9727" s="1">
        <v>45958.410555555558</v>
      </c>
    </row>
    <row r="9728" spans="1:9" x14ac:dyDescent="0.35">
      <c r="A9728">
        <v>109727</v>
      </c>
      <c r="B9728" t="s">
        <v>22</v>
      </c>
      <c r="C9728" t="s">
        <v>14</v>
      </c>
      <c r="D9728">
        <v>1</v>
      </c>
      <c r="E9728" s="1">
        <v>45958.397256944445</v>
      </c>
      <c r="F9728" s="1">
        <v>45958.398368055554</v>
      </c>
      <c r="G9728" s="1">
        <v>45958.39880787037</v>
      </c>
      <c r="H9728" s="1">
        <v>45958.400787037041</v>
      </c>
      <c r="I9728" s="1">
        <v>45958.412418981483</v>
      </c>
    </row>
    <row r="9729" spans="1:9" x14ac:dyDescent="0.35">
      <c r="A9729">
        <v>109728</v>
      </c>
      <c r="B9729" t="s">
        <v>9</v>
      </c>
      <c r="C9729" t="s">
        <v>16</v>
      </c>
      <c r="D9729">
        <v>0</v>
      </c>
      <c r="E9729" s="1">
        <v>45958.399212962962</v>
      </c>
      <c r="F9729" s="1">
        <v>45958.399641203701</v>
      </c>
      <c r="G9729" s="1">
        <v>45958.401145833333</v>
      </c>
      <c r="H9729" s="1">
        <v>45958.403622685182</v>
      </c>
      <c r="I9729" s="1">
        <v>45958.415590277778</v>
      </c>
    </row>
    <row r="9730" spans="1:9" x14ac:dyDescent="0.35">
      <c r="A9730">
        <v>109729</v>
      </c>
      <c r="B9730" t="s">
        <v>18</v>
      </c>
      <c r="C9730" t="s">
        <v>16</v>
      </c>
      <c r="D9730">
        <v>0</v>
      </c>
      <c r="E9730" s="1">
        <v>45958.400925925926</v>
      </c>
      <c r="F9730" s="1">
        <v>45958.401273148149</v>
      </c>
      <c r="G9730" s="1">
        <v>45958.403136574074</v>
      </c>
      <c r="H9730" s="1">
        <v>45958.403958333336</v>
      </c>
      <c r="I9730" s="1">
        <v>45958.406342592592</v>
      </c>
    </row>
    <row r="9731" spans="1:9" x14ac:dyDescent="0.35">
      <c r="A9731">
        <v>109730</v>
      </c>
      <c r="B9731" t="s">
        <v>22</v>
      </c>
      <c r="C9731" t="s">
        <v>17</v>
      </c>
      <c r="D9731">
        <v>0</v>
      </c>
      <c r="E9731" s="1">
        <v>45958.402812499997</v>
      </c>
      <c r="F9731" s="1">
        <v>45958.403854166667</v>
      </c>
      <c r="G9731" s="1">
        <v>45958.404050925928</v>
      </c>
      <c r="H9731" s="1">
        <v>45958.40519675926</v>
      </c>
      <c r="I9731" s="1">
        <v>45958.417638888888</v>
      </c>
    </row>
    <row r="9732" spans="1:9" x14ac:dyDescent="0.35">
      <c r="A9732">
        <v>109731</v>
      </c>
      <c r="B9732" t="s">
        <v>9</v>
      </c>
      <c r="C9732" t="s">
        <v>10</v>
      </c>
      <c r="D9732">
        <v>0</v>
      </c>
      <c r="E9732" s="1">
        <v>45958.403506944444</v>
      </c>
      <c r="F9732" s="1">
        <v>45958.404131944444</v>
      </c>
      <c r="G9732" s="1">
        <v>45958.404733796298</v>
      </c>
      <c r="H9732" s="1">
        <v>45958.407789351855</v>
      </c>
      <c r="I9732" s="1">
        <v>45958.415416666663</v>
      </c>
    </row>
    <row r="9733" spans="1:9" x14ac:dyDescent="0.35">
      <c r="A9733">
        <v>109732</v>
      </c>
      <c r="B9733" t="s">
        <v>20</v>
      </c>
      <c r="C9733" t="s">
        <v>14</v>
      </c>
      <c r="D9733">
        <v>0</v>
      </c>
      <c r="E9733" s="1">
        <v>45958.403946759259</v>
      </c>
      <c r="F9733" s="1">
        <v>45958.405127314814</v>
      </c>
      <c r="G9733" s="1">
        <v>45958.40556712963</v>
      </c>
      <c r="H9733" s="1">
        <v>45958.40828703704</v>
      </c>
      <c r="I9733" s="1">
        <v>45958.418912037036</v>
      </c>
    </row>
    <row r="9734" spans="1:9" x14ac:dyDescent="0.35">
      <c r="A9734">
        <v>109733</v>
      </c>
      <c r="B9734" t="s">
        <v>18</v>
      </c>
      <c r="C9734" t="s">
        <v>14</v>
      </c>
      <c r="D9734">
        <v>0</v>
      </c>
      <c r="E9734" s="1">
        <v>45958.404097222221</v>
      </c>
      <c r="F9734" s="1">
        <v>45958.404629629629</v>
      </c>
      <c r="G9734" s="1">
        <v>45958.405324074076</v>
      </c>
      <c r="H9734" s="1">
        <v>45958.407349537039</v>
      </c>
      <c r="I9734" s="1">
        <v>45958.408773148149</v>
      </c>
    </row>
    <row r="9735" spans="1:9" x14ac:dyDescent="0.35">
      <c r="A9735">
        <v>109734</v>
      </c>
      <c r="B9735" t="s">
        <v>15</v>
      </c>
      <c r="C9735" t="s">
        <v>12</v>
      </c>
      <c r="D9735">
        <v>0</v>
      </c>
      <c r="E9735" s="1">
        <v>45958.404664351852</v>
      </c>
      <c r="F9735" s="1">
        <v>45958.405833333331</v>
      </c>
      <c r="G9735" s="1">
        <v>45958.4059837963</v>
      </c>
      <c r="H9735" s="1">
        <v>45958.407951388886</v>
      </c>
      <c r="I9735" s="1">
        <v>45958.419872685183</v>
      </c>
    </row>
    <row r="9736" spans="1:9" x14ac:dyDescent="0.35">
      <c r="A9736">
        <v>109735</v>
      </c>
      <c r="B9736" t="s">
        <v>18</v>
      </c>
      <c r="C9736" t="s">
        <v>14</v>
      </c>
      <c r="D9736">
        <v>0</v>
      </c>
      <c r="E9736" s="1">
        <v>45958.404861111114</v>
      </c>
      <c r="F9736" s="1">
        <v>45958.406122685185</v>
      </c>
      <c r="G9736" s="1">
        <v>45958.407048611109</v>
      </c>
      <c r="H9736" s="1">
        <v>45958.409930555557</v>
      </c>
      <c r="I9736" s="1">
        <v>45958.413391203707</v>
      </c>
    </row>
    <row r="9737" spans="1:9" x14ac:dyDescent="0.35">
      <c r="A9737">
        <v>109736</v>
      </c>
      <c r="B9737" t="s">
        <v>15</v>
      </c>
      <c r="C9737" t="s">
        <v>16</v>
      </c>
      <c r="D9737">
        <v>0</v>
      </c>
      <c r="E9737" s="1">
        <v>45958.404895833337</v>
      </c>
      <c r="F9737" s="1">
        <v>45958.405925925923</v>
      </c>
      <c r="G9737" s="1">
        <v>45958.407326388886</v>
      </c>
      <c r="H9737" s="1">
        <v>45958.409097222226</v>
      </c>
      <c r="I9737" s="1">
        <v>45958.411736111113</v>
      </c>
    </row>
    <row r="9738" spans="1:9" x14ac:dyDescent="0.35">
      <c r="A9738">
        <v>109737</v>
      </c>
      <c r="B9738" t="s">
        <v>11</v>
      </c>
      <c r="C9738" t="s">
        <v>14</v>
      </c>
      <c r="D9738">
        <v>0</v>
      </c>
      <c r="E9738" s="1">
        <v>45958.405243055553</v>
      </c>
      <c r="F9738" s="1">
        <v>45958.405960648146</v>
      </c>
      <c r="G9738" s="1">
        <v>45958.406805555554</v>
      </c>
      <c r="H9738" s="1">
        <v>45958.408483796295</v>
      </c>
      <c r="I9738" s="1">
        <v>45958.412858796299</v>
      </c>
    </row>
    <row r="9739" spans="1:9" x14ac:dyDescent="0.35">
      <c r="A9739">
        <v>109738</v>
      </c>
      <c r="B9739" t="s">
        <v>13</v>
      </c>
      <c r="C9739" t="s">
        <v>16</v>
      </c>
      <c r="D9739">
        <v>0</v>
      </c>
      <c r="E9739" s="1">
        <v>45958.407592592594</v>
      </c>
      <c r="F9739" s="1">
        <v>45958.40828703704</v>
      </c>
      <c r="G9739" s="1">
        <v>45958.409224537034</v>
      </c>
      <c r="H9739" s="1">
        <v>45958.412152777775</v>
      </c>
      <c r="I9739" s="1">
        <v>45958.420902777776</v>
      </c>
    </row>
    <row r="9740" spans="1:9" x14ac:dyDescent="0.35">
      <c r="A9740">
        <v>109739</v>
      </c>
      <c r="B9740" t="s">
        <v>11</v>
      </c>
      <c r="C9740" t="s">
        <v>16</v>
      </c>
      <c r="D9740">
        <v>0</v>
      </c>
      <c r="E9740" s="1">
        <v>45958.409131944441</v>
      </c>
      <c r="F9740" s="1">
        <v>45958.410208333335</v>
      </c>
      <c r="G9740" s="1">
        <v>45958.411909722221</v>
      </c>
      <c r="H9740" s="1">
        <v>45958.416550925926</v>
      </c>
      <c r="I9740" s="1">
        <v>45958.428807870368</v>
      </c>
    </row>
    <row r="9741" spans="1:9" x14ac:dyDescent="0.35">
      <c r="A9741">
        <v>109740</v>
      </c>
      <c r="B9741" t="s">
        <v>9</v>
      </c>
      <c r="C9741" t="s">
        <v>14</v>
      </c>
      <c r="D9741">
        <v>0</v>
      </c>
      <c r="E9741" s="1">
        <v>45958.40966435185</v>
      </c>
      <c r="F9741" s="1">
        <v>45958.410879629628</v>
      </c>
      <c r="G9741" s="1">
        <v>45958.410983796297</v>
      </c>
      <c r="H9741" s="1">
        <v>45958.413043981483</v>
      </c>
      <c r="I9741" s="1">
        <v>45958.418009259258</v>
      </c>
    </row>
    <row r="9742" spans="1:9" x14ac:dyDescent="0.35">
      <c r="A9742">
        <v>109741</v>
      </c>
      <c r="B9742" t="s">
        <v>13</v>
      </c>
      <c r="C9742" t="s">
        <v>14</v>
      </c>
      <c r="D9742">
        <v>0</v>
      </c>
      <c r="E9742" s="1">
        <v>45958.409687500003</v>
      </c>
      <c r="F9742" s="1">
        <v>45958.410601851851</v>
      </c>
      <c r="G9742" s="1">
        <v>45958.411550925928</v>
      </c>
      <c r="H9742" s="1">
        <v>45958.414722222224</v>
      </c>
      <c r="I9742" s="1">
        <v>45958.425474537034</v>
      </c>
    </row>
    <row r="9743" spans="1:9" x14ac:dyDescent="0.35">
      <c r="A9743">
        <v>109742</v>
      </c>
      <c r="B9743" t="s">
        <v>13</v>
      </c>
      <c r="C9743" t="s">
        <v>16</v>
      </c>
      <c r="D9743">
        <v>0</v>
      </c>
      <c r="E9743" s="1">
        <v>45958.412754629629</v>
      </c>
      <c r="F9743" s="1">
        <v>45958.413935185185</v>
      </c>
      <c r="G9743" s="1">
        <v>45958.415451388886</v>
      </c>
      <c r="H9743" s="1">
        <v>45958.416979166665</v>
      </c>
      <c r="I9743" s="1">
        <v>45958.423472222225</v>
      </c>
    </row>
    <row r="9744" spans="1:9" x14ac:dyDescent="0.35">
      <c r="A9744">
        <v>109743</v>
      </c>
      <c r="B9744" t="s">
        <v>15</v>
      </c>
      <c r="C9744" t="s">
        <v>14</v>
      </c>
      <c r="D9744">
        <v>0</v>
      </c>
      <c r="E9744" s="1">
        <v>45958.412928240738</v>
      </c>
      <c r="F9744" s="1">
        <v>45958.414224537039</v>
      </c>
      <c r="G9744" s="1">
        <v>45958.415034722224</v>
      </c>
      <c r="H9744" s="1">
        <v>45958.417314814818</v>
      </c>
      <c r="I9744" s="1">
        <v>45958.419942129629</v>
      </c>
    </row>
    <row r="9745" spans="1:9" x14ac:dyDescent="0.35">
      <c r="A9745">
        <v>109744</v>
      </c>
      <c r="B9745" t="s">
        <v>9</v>
      </c>
      <c r="C9745" t="s">
        <v>12</v>
      </c>
      <c r="D9745">
        <v>0</v>
      </c>
      <c r="E9745" s="1">
        <v>45958.413043981483</v>
      </c>
      <c r="F9745" s="1">
        <v>45958.414085648146</v>
      </c>
      <c r="G9745" s="1">
        <v>45958.415046296293</v>
      </c>
      <c r="H9745" s="1">
        <v>45958.417916666665</v>
      </c>
      <c r="I9745" s="1">
        <v>45958.426736111112</v>
      </c>
    </row>
    <row r="9746" spans="1:9" x14ac:dyDescent="0.35">
      <c r="A9746">
        <v>109745</v>
      </c>
      <c r="B9746" t="s">
        <v>21</v>
      </c>
      <c r="C9746" t="s">
        <v>16</v>
      </c>
      <c r="D9746">
        <v>0</v>
      </c>
      <c r="E9746" s="1">
        <v>45958.413935185185</v>
      </c>
      <c r="F9746" s="1">
        <v>45958.415162037039</v>
      </c>
      <c r="G9746" s="1">
        <v>45958.416354166664</v>
      </c>
      <c r="H9746" s="1">
        <v>45958.419409722221</v>
      </c>
      <c r="I9746" s="1">
        <v>45958.419629629629</v>
      </c>
    </row>
    <row r="9747" spans="1:9" x14ac:dyDescent="0.35">
      <c r="A9747">
        <v>109746</v>
      </c>
      <c r="B9747" t="s">
        <v>18</v>
      </c>
      <c r="C9747" t="s">
        <v>16</v>
      </c>
      <c r="D9747">
        <v>0</v>
      </c>
      <c r="E9747" s="1">
        <v>45958.415243055555</v>
      </c>
      <c r="F9747" s="1">
        <v>45958.416122685187</v>
      </c>
      <c r="G9747" s="1">
        <v>45958.417627314811</v>
      </c>
      <c r="H9747" s="1">
        <v>45958.41878472222</v>
      </c>
      <c r="I9747" s="1">
        <v>45958.43136574074</v>
      </c>
    </row>
    <row r="9748" spans="1:9" x14ac:dyDescent="0.35">
      <c r="A9748">
        <v>109747</v>
      </c>
      <c r="B9748" t="s">
        <v>21</v>
      </c>
      <c r="C9748" t="s">
        <v>14</v>
      </c>
      <c r="D9748">
        <v>0</v>
      </c>
      <c r="E9748" s="1">
        <v>45958.416400462964</v>
      </c>
      <c r="F9748" s="1">
        <v>45958.417291666665</v>
      </c>
      <c r="G9748" s="1">
        <v>45958.41783564815</v>
      </c>
      <c r="H9748" s="1">
        <v>45958.41878472222</v>
      </c>
      <c r="I9748" s="1">
        <v>45958.422372685185</v>
      </c>
    </row>
    <row r="9749" spans="1:9" x14ac:dyDescent="0.35">
      <c r="A9749">
        <v>109748</v>
      </c>
      <c r="B9749" t="s">
        <v>9</v>
      </c>
      <c r="C9749" t="s">
        <v>10</v>
      </c>
      <c r="D9749">
        <v>0</v>
      </c>
      <c r="E9749" s="1">
        <v>45958.421064814815</v>
      </c>
      <c r="F9749" s="1">
        <v>45958.422048611108</v>
      </c>
      <c r="G9749" s="1">
        <v>45958.422673611109</v>
      </c>
      <c r="H9749" s="1">
        <v>45958.424490740741</v>
      </c>
      <c r="I9749" s="1">
        <v>45958.429502314815</v>
      </c>
    </row>
    <row r="9750" spans="1:9" x14ac:dyDescent="0.35">
      <c r="A9750">
        <v>109749</v>
      </c>
      <c r="B9750" t="s">
        <v>13</v>
      </c>
      <c r="C9750" t="s">
        <v>14</v>
      </c>
      <c r="D9750">
        <v>0</v>
      </c>
      <c r="E9750" s="1">
        <v>45958.422291666669</v>
      </c>
      <c r="F9750" s="1">
        <v>45958.422951388886</v>
      </c>
      <c r="G9750" s="1">
        <v>45958.423356481479</v>
      </c>
      <c r="H9750" s="1">
        <v>45958.426712962966</v>
      </c>
      <c r="I9750" s="1">
        <v>45958.43482638889</v>
      </c>
    </row>
    <row r="9751" spans="1:9" x14ac:dyDescent="0.35">
      <c r="A9751">
        <v>109750</v>
      </c>
      <c r="B9751" t="s">
        <v>11</v>
      </c>
      <c r="C9751" t="s">
        <v>14</v>
      </c>
      <c r="D9751">
        <v>0</v>
      </c>
      <c r="E9751" s="1">
        <v>45958.423333333332</v>
      </c>
      <c r="F9751" s="1">
        <v>45958.424247685187</v>
      </c>
      <c r="G9751" s="1">
        <v>45958.425115740742</v>
      </c>
      <c r="H9751" s="1">
        <v>45958.426631944443</v>
      </c>
      <c r="I9751" s="1">
        <v>45958.431516203702</v>
      </c>
    </row>
    <row r="9752" spans="1:9" x14ac:dyDescent="0.35">
      <c r="A9752">
        <v>109751</v>
      </c>
      <c r="B9752" t="s">
        <v>11</v>
      </c>
      <c r="C9752" t="s">
        <v>14</v>
      </c>
      <c r="D9752">
        <v>0</v>
      </c>
      <c r="E9752" s="1">
        <v>45958.425300925926</v>
      </c>
      <c r="F9752" s="1">
        <v>45958.426157407404</v>
      </c>
      <c r="G9752" s="1">
        <v>45958.426562499997</v>
      </c>
      <c r="H9752" s="1">
        <v>45958.428240740737</v>
      </c>
      <c r="I9752" s="1">
        <v>45958.431527777779</v>
      </c>
    </row>
    <row r="9753" spans="1:9" x14ac:dyDescent="0.35">
      <c r="A9753">
        <v>109752</v>
      </c>
      <c r="B9753" t="s">
        <v>18</v>
      </c>
      <c r="C9753" t="s">
        <v>12</v>
      </c>
      <c r="D9753">
        <v>0</v>
      </c>
      <c r="E9753" s="1">
        <v>45958.425555555557</v>
      </c>
      <c r="F9753" s="1">
        <v>45958.426041666666</v>
      </c>
      <c r="G9753" s="1">
        <v>45958.426261574074</v>
      </c>
      <c r="H9753" s="1">
        <v>45958.428854166668</v>
      </c>
      <c r="I9753" s="1">
        <v>45958.432430555556</v>
      </c>
    </row>
    <row r="9754" spans="1:9" x14ac:dyDescent="0.35">
      <c r="A9754">
        <v>109753</v>
      </c>
      <c r="B9754" t="s">
        <v>22</v>
      </c>
      <c r="C9754" t="s">
        <v>16</v>
      </c>
      <c r="D9754">
        <v>0</v>
      </c>
      <c r="E9754" s="1">
        <v>45958.426342592589</v>
      </c>
      <c r="F9754" s="1">
        <v>45958.426712962966</v>
      </c>
      <c r="G9754" s="1">
        <v>45958.428472222222</v>
      </c>
      <c r="H9754" s="1">
        <v>45958.432835648149</v>
      </c>
      <c r="I9754" s="1">
        <v>45958.436608796299</v>
      </c>
    </row>
    <row r="9755" spans="1:9" x14ac:dyDescent="0.35">
      <c r="A9755">
        <v>109754</v>
      </c>
      <c r="B9755" t="s">
        <v>20</v>
      </c>
      <c r="C9755" t="s">
        <v>16</v>
      </c>
      <c r="D9755">
        <v>0</v>
      </c>
      <c r="E9755" s="1">
        <v>45958.426782407405</v>
      </c>
      <c r="F9755" s="1">
        <v>45958.427175925928</v>
      </c>
      <c r="G9755" s="1">
        <v>45958.429212962961</v>
      </c>
      <c r="H9755" s="1">
        <v>45958.431562500002</v>
      </c>
      <c r="I9755" s="1">
        <v>45958.444201388891</v>
      </c>
    </row>
    <row r="9756" spans="1:9" x14ac:dyDescent="0.35">
      <c r="A9756">
        <v>109755</v>
      </c>
      <c r="B9756" t="s">
        <v>9</v>
      </c>
      <c r="C9756" t="s">
        <v>17</v>
      </c>
      <c r="D9756">
        <v>0</v>
      </c>
      <c r="E9756" s="1">
        <v>45958.432013888887</v>
      </c>
      <c r="F9756" s="1">
        <v>45958.433321759258</v>
      </c>
      <c r="G9756" s="1">
        <v>45958.434259259258</v>
      </c>
      <c r="H9756" s="1">
        <v>45958.435844907406</v>
      </c>
      <c r="I9756" s="1">
        <v>45958.449120370373</v>
      </c>
    </row>
    <row r="9757" spans="1:9" x14ac:dyDescent="0.35">
      <c r="A9757">
        <v>109756</v>
      </c>
      <c r="B9757" t="s">
        <v>23</v>
      </c>
      <c r="C9757" t="s">
        <v>14</v>
      </c>
      <c r="D9757">
        <v>0</v>
      </c>
      <c r="E9757" s="1">
        <v>45958.433854166666</v>
      </c>
      <c r="F9757" s="1">
        <v>45958.434918981482</v>
      </c>
      <c r="G9757" s="1">
        <v>45958.435833333337</v>
      </c>
      <c r="H9757" s="1">
        <v>45958.43854166667</v>
      </c>
      <c r="I9757" s="1">
        <v>45958.444120370368</v>
      </c>
    </row>
    <row r="9758" spans="1:9" x14ac:dyDescent="0.35">
      <c r="A9758">
        <v>109757</v>
      </c>
      <c r="B9758" t="s">
        <v>15</v>
      </c>
      <c r="C9758" t="s">
        <v>12</v>
      </c>
      <c r="D9758">
        <v>0</v>
      </c>
      <c r="E9758" s="1">
        <v>45958.438078703701</v>
      </c>
      <c r="F9758" s="1">
        <v>45958.438622685186</v>
      </c>
      <c r="G9758" s="1">
        <v>45958.438715277778</v>
      </c>
      <c r="H9758" s="1">
        <v>45958.43949074074</v>
      </c>
      <c r="I9758" s="1">
        <v>45958.451412037037</v>
      </c>
    </row>
    <row r="9759" spans="1:9" x14ac:dyDescent="0.35">
      <c r="A9759">
        <v>109758</v>
      </c>
      <c r="B9759" t="s">
        <v>9</v>
      </c>
      <c r="C9759" t="s">
        <v>17</v>
      </c>
      <c r="D9759">
        <v>0</v>
      </c>
      <c r="E9759" s="1">
        <v>45958.438101851854</v>
      </c>
      <c r="F9759" s="1">
        <v>45958.439212962963</v>
      </c>
      <c r="G9759" s="1">
        <v>45958.43954861111</v>
      </c>
      <c r="H9759" s="1">
        <v>45958.442870370367</v>
      </c>
      <c r="I9759" s="1">
        <v>45958.454293981478</v>
      </c>
    </row>
    <row r="9760" spans="1:9" x14ac:dyDescent="0.35">
      <c r="A9760">
        <v>109759</v>
      </c>
      <c r="B9760" t="s">
        <v>20</v>
      </c>
      <c r="C9760" t="s">
        <v>14</v>
      </c>
      <c r="D9760">
        <v>0</v>
      </c>
      <c r="E9760" s="1">
        <v>45958.438645833332</v>
      </c>
      <c r="F9760" s="1">
        <v>45958.439652777779</v>
      </c>
      <c r="G9760" s="1">
        <v>45958.440104166664</v>
      </c>
      <c r="H9760" s="1">
        <v>45958.443055555559</v>
      </c>
      <c r="I9760" s="1">
        <v>45958.447847222225</v>
      </c>
    </row>
    <row r="9761" spans="1:9" x14ac:dyDescent="0.35">
      <c r="A9761">
        <v>109760</v>
      </c>
      <c r="B9761" t="s">
        <v>23</v>
      </c>
      <c r="C9761" t="s">
        <v>10</v>
      </c>
      <c r="D9761">
        <v>0</v>
      </c>
      <c r="E9761" s="1">
        <v>45958.442129629628</v>
      </c>
      <c r="F9761" s="1">
        <v>45958.443310185183</v>
      </c>
      <c r="G9761" s="1">
        <v>45958.443483796298</v>
      </c>
      <c r="H9761" s="1">
        <v>45958.446886574071</v>
      </c>
      <c r="I9761" s="1">
        <v>45958.448900462965</v>
      </c>
    </row>
    <row r="9762" spans="1:9" x14ac:dyDescent="0.35">
      <c r="A9762">
        <v>109761</v>
      </c>
      <c r="B9762" t="s">
        <v>11</v>
      </c>
      <c r="C9762" t="s">
        <v>16</v>
      </c>
      <c r="D9762">
        <v>0</v>
      </c>
      <c r="E9762" s="1">
        <v>45958.44734953704</v>
      </c>
      <c r="F9762" s="1">
        <v>45958.448425925926</v>
      </c>
      <c r="G9762" s="1">
        <v>45958.449143518519</v>
      </c>
      <c r="H9762" s="1">
        <v>45958.450057870374</v>
      </c>
      <c r="I9762" s="1">
        <v>45958.461527777778</v>
      </c>
    </row>
    <row r="9763" spans="1:9" x14ac:dyDescent="0.35">
      <c r="A9763">
        <v>109762</v>
      </c>
      <c r="B9763" t="s">
        <v>13</v>
      </c>
      <c r="C9763" t="s">
        <v>16</v>
      </c>
      <c r="D9763">
        <v>0</v>
      </c>
      <c r="E9763" s="1">
        <v>45958.448703703703</v>
      </c>
      <c r="F9763" s="1">
        <v>45958.449571759258</v>
      </c>
      <c r="G9763" s="1">
        <v>45958.450219907405</v>
      </c>
      <c r="H9763" s="1">
        <v>45958.454618055555</v>
      </c>
      <c r="I9763" s="1">
        <v>45958.462476851855</v>
      </c>
    </row>
    <row r="9764" spans="1:9" x14ac:dyDescent="0.35">
      <c r="A9764">
        <v>109763</v>
      </c>
      <c r="B9764" t="s">
        <v>21</v>
      </c>
      <c r="C9764" t="s">
        <v>14</v>
      </c>
      <c r="D9764">
        <v>0</v>
      </c>
      <c r="E9764" s="1">
        <v>45958.449328703704</v>
      </c>
      <c r="F9764" s="1">
        <v>45958.450127314813</v>
      </c>
      <c r="G9764" s="1">
        <v>45958.450567129628</v>
      </c>
      <c r="H9764" s="1">
        <v>45958.451747685183</v>
      </c>
      <c r="I9764" s="1">
        <v>45958.453275462962</v>
      </c>
    </row>
    <row r="9765" spans="1:9" x14ac:dyDescent="0.35">
      <c r="A9765">
        <v>109764</v>
      </c>
      <c r="B9765" t="s">
        <v>13</v>
      </c>
      <c r="C9765" t="s">
        <v>17</v>
      </c>
      <c r="D9765">
        <v>0</v>
      </c>
      <c r="E9765" s="1">
        <v>45958.450636574074</v>
      </c>
      <c r="F9765" s="1">
        <v>45958.451678240737</v>
      </c>
      <c r="G9765" s="1">
        <v>45958.451828703706</v>
      </c>
      <c r="H9765" s="1">
        <v>45958.454629629632</v>
      </c>
      <c r="I9765" s="1">
        <v>45958.460439814815</v>
      </c>
    </row>
    <row r="9766" spans="1:9" x14ac:dyDescent="0.35">
      <c r="A9766">
        <v>109765</v>
      </c>
      <c r="B9766" t="s">
        <v>15</v>
      </c>
      <c r="C9766" t="s">
        <v>10</v>
      </c>
      <c r="D9766">
        <v>0</v>
      </c>
      <c r="E9766" s="1">
        <v>45958.450752314813</v>
      </c>
      <c r="F9766" s="1">
        <v>45958.45140046296</v>
      </c>
      <c r="G9766" s="1">
        <v>45958.451562499999</v>
      </c>
      <c r="H9766" s="1">
        <v>45958.452951388892</v>
      </c>
      <c r="I9766" s="1">
        <v>45958.46503472222</v>
      </c>
    </row>
    <row r="9767" spans="1:9" x14ac:dyDescent="0.35">
      <c r="A9767">
        <v>109766</v>
      </c>
      <c r="B9767" t="s">
        <v>20</v>
      </c>
      <c r="C9767" t="s">
        <v>12</v>
      </c>
      <c r="D9767">
        <v>0</v>
      </c>
      <c r="E9767" s="1">
        <v>45958.452719907407</v>
      </c>
      <c r="F9767" s="1">
        <v>45958.453587962962</v>
      </c>
      <c r="G9767" s="1">
        <v>45958.453981481478</v>
      </c>
      <c r="H9767" s="1">
        <v>45958.457152777781</v>
      </c>
      <c r="I9767" s="1">
        <v>45958.464583333334</v>
      </c>
    </row>
    <row r="9768" spans="1:9" x14ac:dyDescent="0.35">
      <c r="A9768">
        <v>109767</v>
      </c>
      <c r="B9768" t="s">
        <v>20</v>
      </c>
      <c r="C9768" t="s">
        <v>17</v>
      </c>
      <c r="D9768">
        <v>0</v>
      </c>
      <c r="E9768" s="1">
        <v>45958.453298611108</v>
      </c>
      <c r="F9768" s="1">
        <v>45958.453761574077</v>
      </c>
      <c r="G9768" s="1">
        <v>45958.454363425924</v>
      </c>
      <c r="H9768" s="1">
        <v>45958.456724537034</v>
      </c>
      <c r="I9768" s="1">
        <v>45958.459097222221</v>
      </c>
    </row>
    <row r="9769" spans="1:9" x14ac:dyDescent="0.35">
      <c r="A9769">
        <v>109768</v>
      </c>
      <c r="B9769" t="s">
        <v>9</v>
      </c>
      <c r="C9769" t="s">
        <v>16</v>
      </c>
      <c r="D9769">
        <v>0</v>
      </c>
      <c r="E9769" s="1">
        <v>45958.455092592594</v>
      </c>
      <c r="F9769" s="1">
        <v>45958.455891203703</v>
      </c>
      <c r="G9769" s="1">
        <v>45958.457870370374</v>
      </c>
      <c r="H9769" s="1">
        <v>45958.459872685184</v>
      </c>
      <c r="I9769" s="1">
        <v>45958.473113425927</v>
      </c>
    </row>
    <row r="9770" spans="1:9" x14ac:dyDescent="0.35">
      <c r="A9770">
        <v>109769</v>
      </c>
      <c r="B9770" t="s">
        <v>13</v>
      </c>
      <c r="C9770" t="s">
        <v>10</v>
      </c>
      <c r="D9770">
        <v>0</v>
      </c>
      <c r="E9770" s="1">
        <v>45958.455127314817</v>
      </c>
      <c r="F9770" s="1">
        <v>45958.45579861111</v>
      </c>
      <c r="G9770" s="1">
        <v>45958.456365740742</v>
      </c>
      <c r="H9770" s="1">
        <v>45958.459282407406</v>
      </c>
      <c r="I9770" s="1">
        <v>45958.468553240738</v>
      </c>
    </row>
    <row r="9771" spans="1:9" x14ac:dyDescent="0.35">
      <c r="A9771">
        <v>109770</v>
      </c>
      <c r="B9771" t="s">
        <v>15</v>
      </c>
      <c r="C9771" t="s">
        <v>12</v>
      </c>
      <c r="D9771">
        <v>0</v>
      </c>
      <c r="E9771" s="1">
        <v>45958.455833333333</v>
      </c>
      <c r="F9771" s="1">
        <v>45958.456666666665</v>
      </c>
      <c r="G9771" s="1">
        <v>45958.45721064815</v>
      </c>
      <c r="H9771" s="1">
        <v>45958.459537037037</v>
      </c>
      <c r="I9771" s="1">
        <v>45958.472245370373</v>
      </c>
    </row>
    <row r="9772" spans="1:9" x14ac:dyDescent="0.35">
      <c r="A9772">
        <v>109771</v>
      </c>
      <c r="B9772" t="s">
        <v>21</v>
      </c>
      <c r="C9772" t="s">
        <v>14</v>
      </c>
      <c r="D9772">
        <v>0</v>
      </c>
      <c r="E9772" s="1">
        <v>45958.456875000003</v>
      </c>
      <c r="F9772" s="1">
        <v>45958.458101851851</v>
      </c>
      <c r="G9772" s="1">
        <v>45958.458935185183</v>
      </c>
      <c r="H9772" s="1">
        <v>45958.459710648145</v>
      </c>
      <c r="I9772" s="1">
        <v>45958.472905092596</v>
      </c>
    </row>
    <row r="9773" spans="1:9" x14ac:dyDescent="0.35">
      <c r="A9773">
        <v>109772</v>
      </c>
      <c r="B9773" t="s">
        <v>18</v>
      </c>
      <c r="C9773" t="s">
        <v>10</v>
      </c>
      <c r="D9773">
        <v>0</v>
      </c>
      <c r="E9773" s="1">
        <v>45958.459363425929</v>
      </c>
      <c r="F9773" s="1">
        <v>45958.460428240738</v>
      </c>
      <c r="G9773" s="1">
        <v>45958.461076388892</v>
      </c>
      <c r="H9773" s="1">
        <v>45958.462384259263</v>
      </c>
      <c r="I9773" s="1">
        <v>45958.463483796295</v>
      </c>
    </row>
    <row r="9774" spans="1:9" x14ac:dyDescent="0.35">
      <c r="A9774">
        <v>109773</v>
      </c>
      <c r="B9774" t="s">
        <v>23</v>
      </c>
      <c r="C9774" t="s">
        <v>16</v>
      </c>
      <c r="D9774">
        <v>0</v>
      </c>
      <c r="E9774" s="1">
        <v>45958.459467592591</v>
      </c>
      <c r="F9774" s="1">
        <v>45958.460659722223</v>
      </c>
      <c r="G9774" s="1">
        <v>45958.462337962963</v>
      </c>
      <c r="H9774" s="1">
        <v>45958.466504629629</v>
      </c>
      <c r="I9774" s="1">
        <v>45958.477384259262</v>
      </c>
    </row>
    <row r="9775" spans="1:9" x14ac:dyDescent="0.35">
      <c r="A9775">
        <v>109774</v>
      </c>
      <c r="B9775" t="s">
        <v>11</v>
      </c>
      <c r="C9775" t="s">
        <v>16</v>
      </c>
      <c r="D9775">
        <v>0</v>
      </c>
      <c r="E9775" s="1">
        <v>45958.462731481479</v>
      </c>
      <c r="F9775" s="1">
        <v>45958.463402777779</v>
      </c>
      <c r="G9775" s="1">
        <v>45958.465428240743</v>
      </c>
      <c r="H9775" s="1">
        <v>45958.467824074076</v>
      </c>
      <c r="I9775" s="1">
        <v>45958.479062500002</v>
      </c>
    </row>
    <row r="9776" spans="1:9" x14ac:dyDescent="0.35">
      <c r="A9776">
        <v>109775</v>
      </c>
      <c r="B9776" t="s">
        <v>9</v>
      </c>
      <c r="C9776" t="s">
        <v>17</v>
      </c>
      <c r="D9776">
        <v>0</v>
      </c>
      <c r="E9776" s="1">
        <v>45958.463333333333</v>
      </c>
      <c r="F9776" s="1">
        <v>45958.463923611111</v>
      </c>
      <c r="G9776" s="1">
        <v>45958.46465277778</v>
      </c>
      <c r="H9776" s="1">
        <v>45958.467499999999</v>
      </c>
      <c r="I9776" s="1">
        <v>45958.474421296298</v>
      </c>
    </row>
    <row r="9777" spans="1:9" x14ac:dyDescent="0.35">
      <c r="A9777">
        <v>109776</v>
      </c>
      <c r="B9777" t="s">
        <v>22</v>
      </c>
      <c r="C9777" t="s">
        <v>12</v>
      </c>
      <c r="D9777">
        <v>0</v>
      </c>
      <c r="E9777" s="1">
        <v>45958.464571759258</v>
      </c>
      <c r="F9777" s="1">
        <v>45958.465543981481</v>
      </c>
      <c r="G9777" s="1">
        <v>45958.466504629629</v>
      </c>
      <c r="H9777" s="1">
        <v>45958.467858796299</v>
      </c>
      <c r="I9777" s="1">
        <v>45958.472418981481</v>
      </c>
    </row>
    <row r="9778" spans="1:9" x14ac:dyDescent="0.35">
      <c r="A9778">
        <v>109777</v>
      </c>
      <c r="B9778" t="s">
        <v>15</v>
      </c>
      <c r="C9778" t="s">
        <v>17</v>
      </c>
      <c r="D9778">
        <v>0</v>
      </c>
      <c r="E9778" s="1">
        <v>45958.46912037037</v>
      </c>
      <c r="F9778" s="1">
        <v>45958.470266203702</v>
      </c>
      <c r="G9778" s="1">
        <v>45958.47084490741</v>
      </c>
      <c r="H9778" s="1">
        <v>45958.472569444442</v>
      </c>
      <c r="I9778" s="1">
        <v>45958.478414351855</v>
      </c>
    </row>
    <row r="9779" spans="1:9" x14ac:dyDescent="0.35">
      <c r="A9779">
        <v>109778</v>
      </c>
      <c r="B9779" t="s">
        <v>9</v>
      </c>
      <c r="C9779" t="s">
        <v>12</v>
      </c>
      <c r="D9779">
        <v>0</v>
      </c>
      <c r="E9779" s="1">
        <v>45958.469363425924</v>
      </c>
      <c r="F9779" s="1">
        <v>45958.470659722225</v>
      </c>
      <c r="G9779" s="1">
        <v>45958.47152777778</v>
      </c>
      <c r="H9779" s="1">
        <v>45958.47452546296</v>
      </c>
      <c r="I9779" s="1">
        <v>45958.474849537037</v>
      </c>
    </row>
    <row r="9780" spans="1:9" x14ac:dyDescent="0.35">
      <c r="A9780">
        <v>109779</v>
      </c>
      <c r="B9780" t="s">
        <v>11</v>
      </c>
      <c r="C9780" t="s">
        <v>17</v>
      </c>
      <c r="D9780">
        <v>0</v>
      </c>
      <c r="E9780" s="1">
        <v>45958.469629629632</v>
      </c>
      <c r="F9780" s="1">
        <v>45958.470879629633</v>
      </c>
      <c r="G9780" s="1">
        <v>45958.471388888887</v>
      </c>
      <c r="H9780" s="1">
        <v>45958.472696759258</v>
      </c>
      <c r="I9780" s="1">
        <v>45958.4843287037</v>
      </c>
    </row>
    <row r="9781" spans="1:9" x14ac:dyDescent="0.35">
      <c r="A9781">
        <v>109780</v>
      </c>
      <c r="B9781" t="s">
        <v>9</v>
      </c>
      <c r="C9781" t="s">
        <v>12</v>
      </c>
      <c r="D9781">
        <v>0</v>
      </c>
      <c r="E9781" s="1">
        <v>45958.470833333333</v>
      </c>
      <c r="F9781" s="1">
        <v>45958.47146990741</v>
      </c>
      <c r="G9781" s="1">
        <v>45958.471863425926</v>
      </c>
      <c r="H9781" s="1">
        <v>45958.474085648151</v>
      </c>
      <c r="I9781" s="1">
        <v>45958.487210648149</v>
      </c>
    </row>
    <row r="9782" spans="1:9" x14ac:dyDescent="0.35">
      <c r="A9782">
        <v>109781</v>
      </c>
      <c r="B9782" t="s">
        <v>11</v>
      </c>
      <c r="C9782" t="s">
        <v>16</v>
      </c>
      <c r="D9782">
        <v>0</v>
      </c>
      <c r="E9782" s="1">
        <v>45958.471990740742</v>
      </c>
      <c r="F9782" s="1">
        <v>45958.472361111111</v>
      </c>
      <c r="G9782" s="1">
        <v>45958.473020833335</v>
      </c>
      <c r="H9782" s="1">
        <v>45958.476909722223</v>
      </c>
      <c r="I9782" s="1">
        <v>45958.490763888891</v>
      </c>
    </row>
    <row r="9783" spans="1:9" x14ac:dyDescent="0.35">
      <c r="A9783">
        <v>109782</v>
      </c>
      <c r="B9783" t="s">
        <v>13</v>
      </c>
      <c r="C9783" t="s">
        <v>17</v>
      </c>
      <c r="D9783">
        <v>1</v>
      </c>
      <c r="E9783" s="1">
        <v>45958.472442129627</v>
      </c>
      <c r="F9783" s="1">
        <v>45958.473692129628</v>
      </c>
      <c r="G9783" s="1">
        <v>45958.474479166667</v>
      </c>
      <c r="H9783" s="1">
        <v>45958.477337962962</v>
      </c>
      <c r="I9783" s="1">
        <v>45958.48678240741</v>
      </c>
    </row>
    <row r="9784" spans="1:9" x14ac:dyDescent="0.35">
      <c r="A9784">
        <v>109783</v>
      </c>
      <c r="B9784" t="s">
        <v>21</v>
      </c>
      <c r="C9784" t="s">
        <v>10</v>
      </c>
      <c r="D9784">
        <v>0</v>
      </c>
      <c r="E9784" s="1">
        <v>45958.475497685184</v>
      </c>
      <c r="F9784" s="1">
        <v>45958.476655092592</v>
      </c>
      <c r="G9784" s="1">
        <v>45958.476990740739</v>
      </c>
      <c r="H9784" s="1">
        <v>45958.478194444448</v>
      </c>
      <c r="I9784" s="1">
        <v>45958.484756944446</v>
      </c>
    </row>
    <row r="9785" spans="1:9" x14ac:dyDescent="0.35">
      <c r="A9785">
        <v>109784</v>
      </c>
      <c r="B9785" t="s">
        <v>20</v>
      </c>
      <c r="C9785" t="s">
        <v>16</v>
      </c>
      <c r="D9785">
        <v>0</v>
      </c>
      <c r="E9785" s="1">
        <v>45958.477349537039</v>
      </c>
      <c r="F9785" s="1">
        <v>45958.478333333333</v>
      </c>
      <c r="G9785" s="1">
        <v>45958.480196759258</v>
      </c>
      <c r="H9785" s="1">
        <v>45958.484305555554</v>
      </c>
      <c r="I9785" s="1">
        <v>45958.497233796297</v>
      </c>
    </row>
    <row r="9786" spans="1:9" x14ac:dyDescent="0.35">
      <c r="A9786">
        <v>109785</v>
      </c>
      <c r="B9786" t="s">
        <v>19</v>
      </c>
      <c r="C9786" t="s">
        <v>14</v>
      </c>
      <c r="D9786">
        <v>0</v>
      </c>
      <c r="E9786" s="1">
        <v>45958.477476851855</v>
      </c>
      <c r="F9786" s="1">
        <v>45958.477997685186</v>
      </c>
      <c r="G9786" s="1">
        <v>45958.478831018518</v>
      </c>
      <c r="H9786" s="1">
        <v>45958.481550925928</v>
      </c>
      <c r="I9786" s="1">
        <v>45958.48940972222</v>
      </c>
    </row>
    <row r="9787" spans="1:9" x14ac:dyDescent="0.35">
      <c r="A9787">
        <v>109786</v>
      </c>
      <c r="B9787" t="s">
        <v>9</v>
      </c>
      <c r="C9787" t="s">
        <v>14</v>
      </c>
      <c r="D9787">
        <v>0</v>
      </c>
      <c r="E9787" s="1">
        <v>45958.478252314817</v>
      </c>
      <c r="F9787" s="1">
        <v>45958.478738425925</v>
      </c>
      <c r="G9787" s="1">
        <v>45958.479398148149</v>
      </c>
      <c r="H9787" s="1">
        <v>45958.480196759258</v>
      </c>
      <c r="I9787" s="1">
        <v>45958.480763888889</v>
      </c>
    </row>
    <row r="9788" spans="1:9" x14ac:dyDescent="0.35">
      <c r="A9788">
        <v>109787</v>
      </c>
      <c r="B9788" t="s">
        <v>23</v>
      </c>
      <c r="C9788" t="s">
        <v>17</v>
      </c>
      <c r="D9788">
        <v>0</v>
      </c>
      <c r="E9788" s="1">
        <v>45958.480162037034</v>
      </c>
      <c r="F9788" s="1">
        <v>45958.481192129628</v>
      </c>
      <c r="G9788" s="1">
        <v>45958.481620370374</v>
      </c>
      <c r="H9788" s="1">
        <v>45958.485023148147</v>
      </c>
      <c r="I9788" s="1">
        <v>45958.491388888891</v>
      </c>
    </row>
    <row r="9789" spans="1:9" x14ac:dyDescent="0.35">
      <c r="A9789">
        <v>109788</v>
      </c>
      <c r="B9789" t="s">
        <v>13</v>
      </c>
      <c r="C9789" t="s">
        <v>16</v>
      </c>
      <c r="D9789">
        <v>0</v>
      </c>
      <c r="E9789" s="1">
        <v>45958.480486111112</v>
      </c>
      <c r="F9789" s="1">
        <v>45958.481296296297</v>
      </c>
      <c r="G9789" s="1">
        <v>45958.483217592591</v>
      </c>
      <c r="H9789" s="1">
        <v>45958.485671296294</v>
      </c>
      <c r="I9789" s="1">
        <v>45958.489988425928</v>
      </c>
    </row>
    <row r="9790" spans="1:9" x14ac:dyDescent="0.35">
      <c r="A9790">
        <v>109789</v>
      </c>
      <c r="B9790" t="s">
        <v>15</v>
      </c>
      <c r="C9790" t="s">
        <v>12</v>
      </c>
      <c r="D9790">
        <v>0</v>
      </c>
      <c r="E9790" s="1">
        <v>45958.481608796297</v>
      </c>
      <c r="F9790" s="1">
        <v>45958.482627314814</v>
      </c>
      <c r="G9790" s="1">
        <v>45958.483240740738</v>
      </c>
      <c r="H9790" s="1">
        <v>45958.484826388885</v>
      </c>
      <c r="I9790" s="1">
        <v>45958.491284722222</v>
      </c>
    </row>
    <row r="9791" spans="1:9" x14ac:dyDescent="0.35">
      <c r="A9791">
        <v>109790</v>
      </c>
      <c r="B9791" t="s">
        <v>15</v>
      </c>
      <c r="C9791" t="s">
        <v>14</v>
      </c>
      <c r="D9791">
        <v>0</v>
      </c>
      <c r="E9791" s="1">
        <v>45958.483113425929</v>
      </c>
      <c r="F9791" s="1">
        <v>45958.484293981484</v>
      </c>
      <c r="G9791" s="1">
        <v>45958.485046296293</v>
      </c>
      <c r="H9791" s="1">
        <v>45958.487870370373</v>
      </c>
      <c r="I9791" s="1">
        <v>45958.499155092592</v>
      </c>
    </row>
    <row r="9792" spans="1:9" x14ac:dyDescent="0.35">
      <c r="A9792">
        <v>109791</v>
      </c>
      <c r="B9792" t="s">
        <v>9</v>
      </c>
      <c r="C9792" t="s">
        <v>14</v>
      </c>
      <c r="D9792">
        <v>0</v>
      </c>
      <c r="E9792" s="1">
        <v>45958.485578703701</v>
      </c>
      <c r="F9792" s="1">
        <v>45958.486539351848</v>
      </c>
      <c r="G9792" s="1">
        <v>45958.486666666664</v>
      </c>
      <c r="H9792" s="1">
        <v>45958.488900462966</v>
      </c>
      <c r="I9792" s="1">
        <v>45958.499027777776</v>
      </c>
    </row>
    <row r="9793" spans="1:9" x14ac:dyDescent="0.35">
      <c r="A9793">
        <v>109792</v>
      </c>
      <c r="B9793" t="s">
        <v>13</v>
      </c>
      <c r="C9793" t="s">
        <v>17</v>
      </c>
      <c r="D9793">
        <v>0</v>
      </c>
      <c r="E9793" s="1">
        <v>45958.486377314817</v>
      </c>
      <c r="F9793" s="1">
        <v>45958.487337962964</v>
      </c>
      <c r="G9793" s="1">
        <v>45958.487974537034</v>
      </c>
      <c r="H9793" s="1">
        <v>45958.490370370368</v>
      </c>
      <c r="I9793" s="1">
        <v>45958.502974537034</v>
      </c>
    </row>
    <row r="9794" spans="1:9" x14ac:dyDescent="0.35">
      <c r="A9794">
        <v>109793</v>
      </c>
      <c r="B9794" t="s">
        <v>9</v>
      </c>
      <c r="C9794" t="s">
        <v>10</v>
      </c>
      <c r="D9794">
        <v>0</v>
      </c>
      <c r="E9794" s="1">
        <v>45958.486851851849</v>
      </c>
      <c r="F9794" s="1">
        <v>45958.48741898148</v>
      </c>
      <c r="G9794" s="1">
        <v>45958.487673611111</v>
      </c>
      <c r="H9794" s="1">
        <v>45958.488622685189</v>
      </c>
      <c r="I9794" s="1">
        <v>45958.488819444443</v>
      </c>
    </row>
    <row r="9795" spans="1:9" x14ac:dyDescent="0.35">
      <c r="A9795">
        <v>109794</v>
      </c>
      <c r="B9795" t="s">
        <v>11</v>
      </c>
      <c r="C9795" t="s">
        <v>16</v>
      </c>
      <c r="D9795">
        <v>0</v>
      </c>
      <c r="E9795" s="1">
        <v>45958.487835648149</v>
      </c>
      <c r="F9795" s="1">
        <v>45958.488194444442</v>
      </c>
      <c r="G9795" s="1">
        <v>45958.48951388889</v>
      </c>
      <c r="H9795" s="1">
        <v>45958.493900462963</v>
      </c>
      <c r="I9795" s="1">
        <v>45958.495972222219</v>
      </c>
    </row>
    <row r="9796" spans="1:9" x14ac:dyDescent="0.35">
      <c r="A9796">
        <v>109795</v>
      </c>
      <c r="B9796" t="s">
        <v>9</v>
      </c>
      <c r="C9796" t="s">
        <v>17</v>
      </c>
      <c r="D9796">
        <v>0</v>
      </c>
      <c r="E9796" s="1">
        <v>45958.488541666666</v>
      </c>
      <c r="F9796" s="1">
        <v>45958.489675925928</v>
      </c>
      <c r="G9796" s="1">
        <v>45958.490451388891</v>
      </c>
      <c r="H9796" s="1">
        <v>45958.491388888891</v>
      </c>
      <c r="I9796" s="1">
        <v>45958.497858796298</v>
      </c>
    </row>
    <row r="9797" spans="1:9" x14ac:dyDescent="0.35">
      <c r="A9797">
        <v>109796</v>
      </c>
      <c r="B9797" t="s">
        <v>20</v>
      </c>
      <c r="C9797" t="s">
        <v>17</v>
      </c>
      <c r="D9797">
        <v>0</v>
      </c>
      <c r="E9797" s="1">
        <v>45958.489120370374</v>
      </c>
      <c r="F9797" s="1">
        <v>45958.489548611113</v>
      </c>
      <c r="G9797" s="1">
        <v>45958.489768518521</v>
      </c>
      <c r="H9797" s="1">
        <v>45958.490902777776</v>
      </c>
      <c r="I9797" s="1">
        <v>45958.503587962965</v>
      </c>
    </row>
    <row r="9798" spans="1:9" x14ac:dyDescent="0.35">
      <c r="A9798">
        <v>109797</v>
      </c>
      <c r="B9798" t="s">
        <v>22</v>
      </c>
      <c r="C9798" t="s">
        <v>17</v>
      </c>
      <c r="D9798">
        <v>0</v>
      </c>
      <c r="E9798" s="1">
        <v>45958.489189814813</v>
      </c>
      <c r="F9798" s="1">
        <v>45958.489791666667</v>
      </c>
      <c r="G9798" s="1">
        <v>45958.490717592591</v>
      </c>
      <c r="H9798" s="1">
        <v>45958.491446759261</v>
      </c>
      <c r="I9798" s="1">
        <v>45958.4999537037</v>
      </c>
    </row>
    <row r="9799" spans="1:9" x14ac:dyDescent="0.35">
      <c r="A9799">
        <v>109798</v>
      </c>
      <c r="B9799" t="s">
        <v>9</v>
      </c>
      <c r="C9799" t="s">
        <v>14</v>
      </c>
      <c r="D9799">
        <v>0</v>
      </c>
      <c r="E9799" s="1">
        <v>45958.489270833335</v>
      </c>
      <c r="F9799" s="1">
        <v>45958.490486111114</v>
      </c>
      <c r="G9799" s="1">
        <v>45958.490937499999</v>
      </c>
      <c r="H9799" s="1">
        <v>45958.492442129631</v>
      </c>
      <c r="I9799" s="1">
        <v>45958.505590277775</v>
      </c>
    </row>
    <row r="9800" spans="1:9" x14ac:dyDescent="0.35">
      <c r="A9800">
        <v>109799</v>
      </c>
      <c r="B9800" t="s">
        <v>9</v>
      </c>
      <c r="C9800" t="s">
        <v>14</v>
      </c>
      <c r="D9800">
        <v>0</v>
      </c>
      <c r="E9800" s="1">
        <v>45958.490833333337</v>
      </c>
      <c r="F9800" s="1">
        <v>45958.492106481484</v>
      </c>
      <c r="G9800" s="1">
        <v>45958.49291666667</v>
      </c>
      <c r="H9800" s="1">
        <v>45958.496354166666</v>
      </c>
      <c r="I9800" s="1">
        <v>45958.49927083333</v>
      </c>
    </row>
    <row r="9801" spans="1:9" x14ac:dyDescent="0.35">
      <c r="A9801">
        <v>109800</v>
      </c>
      <c r="B9801" t="s">
        <v>9</v>
      </c>
      <c r="C9801" t="s">
        <v>12</v>
      </c>
      <c r="D9801">
        <v>0</v>
      </c>
      <c r="E9801" s="1">
        <v>45958.495763888888</v>
      </c>
      <c r="F9801" s="1">
        <v>45958.496249999997</v>
      </c>
      <c r="G9801" s="1">
        <v>45958.496400462966</v>
      </c>
      <c r="H9801" s="1">
        <v>45958.498599537037</v>
      </c>
      <c r="I9801" s="1">
        <v>45958.51221064815</v>
      </c>
    </row>
    <row r="9802" spans="1:9" x14ac:dyDescent="0.35">
      <c r="A9802">
        <v>109801</v>
      </c>
      <c r="B9802" t="s">
        <v>21</v>
      </c>
      <c r="C9802" t="s">
        <v>16</v>
      </c>
      <c r="D9802">
        <v>0</v>
      </c>
      <c r="E9802" s="1">
        <v>45958.500601851854</v>
      </c>
      <c r="F9802" s="1">
        <v>45958.501064814816</v>
      </c>
      <c r="G9802" s="1">
        <v>45958.503125000003</v>
      </c>
      <c r="H9802" s="1">
        <v>45958.508321759262</v>
      </c>
      <c r="I9802" s="1">
        <v>45958.514641203707</v>
      </c>
    </row>
    <row r="9803" spans="1:9" x14ac:dyDescent="0.35">
      <c r="A9803">
        <v>109802</v>
      </c>
      <c r="B9803" t="s">
        <v>23</v>
      </c>
      <c r="C9803" t="s">
        <v>14</v>
      </c>
      <c r="D9803">
        <v>0</v>
      </c>
      <c r="E9803" s="1">
        <v>45958.500925925924</v>
      </c>
      <c r="F9803" s="1">
        <v>45958.501527777778</v>
      </c>
      <c r="G9803" s="1">
        <v>45958.502164351848</v>
      </c>
      <c r="H9803" s="1">
        <v>45958.503333333334</v>
      </c>
      <c r="I9803" s="1">
        <v>45958.516863425924</v>
      </c>
    </row>
    <row r="9804" spans="1:9" x14ac:dyDescent="0.35">
      <c r="A9804">
        <v>109803</v>
      </c>
      <c r="B9804" t="s">
        <v>9</v>
      </c>
      <c r="C9804" t="s">
        <v>16</v>
      </c>
      <c r="D9804">
        <v>0</v>
      </c>
      <c r="E9804" s="1">
        <v>45958.501516203702</v>
      </c>
      <c r="F9804" s="1">
        <v>45958.502893518518</v>
      </c>
      <c r="G9804" s="1">
        <v>45958.504201388889</v>
      </c>
      <c r="H9804" s="1">
        <v>45958.507789351854</v>
      </c>
      <c r="I9804" s="1">
        <v>45958.512812499997</v>
      </c>
    </row>
    <row r="9805" spans="1:9" x14ac:dyDescent="0.35">
      <c r="A9805">
        <v>109804</v>
      </c>
      <c r="B9805" t="s">
        <v>11</v>
      </c>
      <c r="C9805" t="s">
        <v>14</v>
      </c>
      <c r="D9805">
        <v>0</v>
      </c>
      <c r="E9805" s="1">
        <v>45958.502557870372</v>
      </c>
      <c r="F9805" s="1">
        <v>45958.503333333334</v>
      </c>
      <c r="G9805" s="1">
        <v>45958.504050925927</v>
      </c>
      <c r="H9805" s="1">
        <v>45958.506469907406</v>
      </c>
      <c r="I9805" s="1">
        <v>45958.519768518519</v>
      </c>
    </row>
    <row r="9806" spans="1:9" x14ac:dyDescent="0.35">
      <c r="A9806">
        <v>109805</v>
      </c>
      <c r="B9806" t="s">
        <v>18</v>
      </c>
      <c r="C9806" t="s">
        <v>14</v>
      </c>
      <c r="D9806">
        <v>0</v>
      </c>
      <c r="E9806" s="1">
        <v>45958.504861111112</v>
      </c>
      <c r="F9806" s="1">
        <v>45958.505543981482</v>
      </c>
      <c r="G9806" s="1">
        <v>45958.505740740744</v>
      </c>
      <c r="H9806" s="1">
        <v>45958.507013888891</v>
      </c>
      <c r="I9806" s="1">
        <v>45958.511817129627</v>
      </c>
    </row>
    <row r="9807" spans="1:9" x14ac:dyDescent="0.35">
      <c r="A9807">
        <v>109806</v>
      </c>
      <c r="B9807" t="s">
        <v>23</v>
      </c>
      <c r="C9807" t="s">
        <v>16</v>
      </c>
      <c r="D9807">
        <v>0</v>
      </c>
      <c r="E9807" s="1">
        <v>45958.511886574073</v>
      </c>
      <c r="F9807" s="1">
        <v>45958.512650462966</v>
      </c>
      <c r="G9807" s="1">
        <v>45958.513287037036</v>
      </c>
      <c r="H9807" s="1">
        <v>45958.518333333333</v>
      </c>
      <c r="I9807" s="1">
        <v>45958.531585648147</v>
      </c>
    </row>
    <row r="9808" spans="1:9" x14ac:dyDescent="0.35">
      <c r="A9808">
        <v>109807</v>
      </c>
      <c r="B9808" t="s">
        <v>18</v>
      </c>
      <c r="C9808" t="s">
        <v>10</v>
      </c>
      <c r="D9808">
        <v>0</v>
      </c>
      <c r="E9808" s="1">
        <v>45958.512627314813</v>
      </c>
      <c r="F9808" s="1">
        <v>45958.513645833336</v>
      </c>
      <c r="G9808" s="1">
        <v>45958.513726851852</v>
      </c>
      <c r="H9808" s="1">
        <v>45958.517071759263</v>
      </c>
      <c r="I9808" s="1">
        <v>45958.52584490741</v>
      </c>
    </row>
    <row r="9809" spans="1:9" x14ac:dyDescent="0.35">
      <c r="A9809">
        <v>109808</v>
      </c>
      <c r="B9809" t="s">
        <v>9</v>
      </c>
      <c r="C9809" t="s">
        <v>17</v>
      </c>
      <c r="D9809">
        <v>0</v>
      </c>
      <c r="E9809" s="1">
        <v>45958.512858796297</v>
      </c>
      <c r="F9809" s="1">
        <v>45958.513472222221</v>
      </c>
      <c r="G9809" s="1">
        <v>45958.514155092591</v>
      </c>
      <c r="H9809" s="1">
        <v>45958.514872685184</v>
      </c>
      <c r="I9809" s="1">
        <v>45958.525023148148</v>
      </c>
    </row>
    <row r="9810" spans="1:9" x14ac:dyDescent="0.35">
      <c r="A9810">
        <v>109809</v>
      </c>
      <c r="B9810" t="s">
        <v>23</v>
      </c>
      <c r="C9810" t="s">
        <v>17</v>
      </c>
      <c r="D9810">
        <v>0</v>
      </c>
      <c r="E9810" s="1">
        <v>45958.515798611108</v>
      </c>
      <c r="F9810" s="1">
        <v>45958.516643518517</v>
      </c>
      <c r="G9810" s="1">
        <v>45958.517418981479</v>
      </c>
      <c r="H9810" s="1">
        <v>45958.51871527778</v>
      </c>
      <c r="I9810" s="1">
        <v>45958.523865740739</v>
      </c>
    </row>
    <row r="9811" spans="1:9" x14ac:dyDescent="0.35">
      <c r="A9811">
        <v>109810</v>
      </c>
      <c r="B9811" t="s">
        <v>21</v>
      </c>
      <c r="C9811" t="s">
        <v>16</v>
      </c>
      <c r="D9811">
        <v>0</v>
      </c>
      <c r="E9811" s="1">
        <v>45958.516215277778</v>
      </c>
      <c r="F9811" s="1">
        <v>45958.517384259256</v>
      </c>
      <c r="G9811" s="1">
        <v>45958.518414351849</v>
      </c>
      <c r="H9811" s="1">
        <v>45958.519525462965</v>
      </c>
      <c r="I9811" s="1">
        <v>45958.532164351855</v>
      </c>
    </row>
    <row r="9812" spans="1:9" x14ac:dyDescent="0.35">
      <c r="A9812">
        <v>109811</v>
      </c>
      <c r="B9812" t="s">
        <v>20</v>
      </c>
      <c r="C9812" t="s">
        <v>14</v>
      </c>
      <c r="D9812">
        <v>0</v>
      </c>
      <c r="E9812" s="1">
        <v>45958.516631944447</v>
      </c>
      <c r="F9812" s="1">
        <v>45958.517743055556</v>
      </c>
      <c r="G9812" s="1">
        <v>45958.517870370371</v>
      </c>
      <c r="H9812" s="1">
        <v>45958.519178240742</v>
      </c>
      <c r="I9812" s="1">
        <v>45958.523842592593</v>
      </c>
    </row>
    <row r="9813" spans="1:9" x14ac:dyDescent="0.35">
      <c r="A9813">
        <v>109812</v>
      </c>
      <c r="B9813" t="s">
        <v>9</v>
      </c>
      <c r="C9813" t="s">
        <v>14</v>
      </c>
      <c r="D9813">
        <v>0</v>
      </c>
      <c r="E9813" s="1">
        <v>45958.517106481479</v>
      </c>
      <c r="F9813" s="1">
        <v>45958.518043981479</v>
      </c>
      <c r="G9813" s="1">
        <v>45958.518460648149</v>
      </c>
      <c r="H9813" s="1">
        <v>45958.520798611113</v>
      </c>
      <c r="I9813" s="1">
        <v>45958.532465277778</v>
      </c>
    </row>
    <row r="9814" spans="1:9" x14ac:dyDescent="0.35">
      <c r="A9814">
        <v>109813</v>
      </c>
      <c r="B9814" t="s">
        <v>11</v>
      </c>
      <c r="C9814" t="s">
        <v>17</v>
      </c>
      <c r="D9814">
        <v>0</v>
      </c>
      <c r="E9814" s="1">
        <v>45958.519097222219</v>
      </c>
      <c r="F9814" s="1">
        <v>45958.519490740742</v>
      </c>
      <c r="G9814" s="1">
        <v>45958.519641203704</v>
      </c>
      <c r="H9814" s="1">
        <v>45958.522152777776</v>
      </c>
      <c r="I9814" s="1">
        <v>45958.522615740738</v>
      </c>
    </row>
    <row r="9815" spans="1:9" x14ac:dyDescent="0.35">
      <c r="A9815">
        <v>109814</v>
      </c>
      <c r="B9815" t="s">
        <v>21</v>
      </c>
      <c r="C9815" t="s">
        <v>16</v>
      </c>
      <c r="D9815">
        <v>0</v>
      </c>
      <c r="E9815" s="1">
        <v>45958.520520833335</v>
      </c>
      <c r="F9815" s="1">
        <v>45958.521087962959</v>
      </c>
      <c r="G9815" s="1">
        <v>45958.522870370369</v>
      </c>
      <c r="H9815" s="1">
        <v>45958.526273148149</v>
      </c>
      <c r="I9815" s="1">
        <v>45958.536273148151</v>
      </c>
    </row>
    <row r="9816" spans="1:9" x14ac:dyDescent="0.35">
      <c r="A9816">
        <v>109815</v>
      </c>
      <c r="B9816" t="s">
        <v>18</v>
      </c>
      <c r="C9816" t="s">
        <v>16</v>
      </c>
      <c r="D9816">
        <v>0</v>
      </c>
      <c r="E9816" s="1">
        <v>45958.522222222222</v>
      </c>
      <c r="F9816" s="1">
        <v>45958.522928240738</v>
      </c>
      <c r="G9816" s="1">
        <v>45958.523530092592</v>
      </c>
      <c r="H9816" s="1">
        <v>45958.524513888886</v>
      </c>
      <c r="I9816" s="1">
        <v>45958.537222222221</v>
      </c>
    </row>
    <row r="9817" spans="1:9" x14ac:dyDescent="0.35">
      <c r="A9817">
        <v>109816</v>
      </c>
      <c r="B9817" t="s">
        <v>20</v>
      </c>
      <c r="C9817" t="s">
        <v>12</v>
      </c>
      <c r="D9817">
        <v>0</v>
      </c>
      <c r="E9817" s="1">
        <v>45958.522604166668</v>
      </c>
      <c r="F9817" s="1">
        <v>45958.523449074077</v>
      </c>
      <c r="G9817" s="1">
        <v>45958.524108796293</v>
      </c>
      <c r="H9817" s="1">
        <v>45958.527326388888</v>
      </c>
      <c r="I9817" s="1">
        <v>45958.531064814815</v>
      </c>
    </row>
    <row r="9818" spans="1:9" x14ac:dyDescent="0.35">
      <c r="A9818">
        <v>109817</v>
      </c>
      <c r="B9818" t="s">
        <v>20</v>
      </c>
      <c r="C9818" t="s">
        <v>14</v>
      </c>
      <c r="D9818">
        <v>0</v>
      </c>
      <c r="E9818" s="1">
        <v>45958.522835648146</v>
      </c>
      <c r="F9818" s="1">
        <v>45958.523530092592</v>
      </c>
      <c r="G9818" s="1">
        <v>45958.523842592593</v>
      </c>
      <c r="H9818" s="1">
        <v>45958.526678240742</v>
      </c>
      <c r="I9818" s="1">
        <v>45958.536215277774</v>
      </c>
    </row>
    <row r="9819" spans="1:9" x14ac:dyDescent="0.35">
      <c r="A9819">
        <v>109818</v>
      </c>
      <c r="B9819" t="s">
        <v>9</v>
      </c>
      <c r="C9819" t="s">
        <v>17</v>
      </c>
      <c r="D9819">
        <v>0</v>
      </c>
      <c r="E9819" s="1">
        <v>45958.524097222224</v>
      </c>
      <c r="F9819" s="1">
        <v>45958.524618055555</v>
      </c>
      <c r="G9819" s="1">
        <v>45958.525173611109</v>
      </c>
      <c r="H9819" s="1">
        <v>45958.526238425926</v>
      </c>
      <c r="I9819" s="1">
        <v>45958.527314814812</v>
      </c>
    </row>
    <row r="9820" spans="1:9" x14ac:dyDescent="0.35">
      <c r="A9820">
        <v>109819</v>
      </c>
      <c r="B9820" t="s">
        <v>15</v>
      </c>
      <c r="C9820" t="s">
        <v>14</v>
      </c>
      <c r="D9820">
        <v>0</v>
      </c>
      <c r="E9820" s="1">
        <v>45958.52443287037</v>
      </c>
      <c r="F9820" s="1">
        <v>45958.524895833332</v>
      </c>
      <c r="G9820" s="1">
        <v>45958.525312500002</v>
      </c>
      <c r="H9820" s="1">
        <v>45958.527222222219</v>
      </c>
      <c r="I9820" s="1">
        <v>45958.53466435185</v>
      </c>
    </row>
    <row r="9821" spans="1:9" x14ac:dyDescent="0.35">
      <c r="A9821">
        <v>109820</v>
      </c>
      <c r="B9821" t="s">
        <v>18</v>
      </c>
      <c r="C9821" t="s">
        <v>17</v>
      </c>
      <c r="D9821">
        <v>0</v>
      </c>
      <c r="E9821" s="1">
        <v>45958.527129629627</v>
      </c>
      <c r="F9821" s="1">
        <v>45958.528321759259</v>
      </c>
      <c r="G9821" s="1">
        <v>45958.528935185182</v>
      </c>
      <c r="H9821" s="1">
        <v>45958.531736111108</v>
      </c>
      <c r="I9821" s="1">
        <v>45958.544120370374</v>
      </c>
    </row>
    <row r="9822" spans="1:9" x14ac:dyDescent="0.35">
      <c r="A9822">
        <v>109821</v>
      </c>
      <c r="B9822" t="s">
        <v>23</v>
      </c>
      <c r="C9822" t="s">
        <v>14</v>
      </c>
      <c r="D9822">
        <v>0</v>
      </c>
      <c r="E9822" s="1">
        <v>45958.530601851853</v>
      </c>
      <c r="F9822" s="1">
        <v>45958.531550925924</v>
      </c>
      <c r="G9822" s="1">
        <v>45958.532546296294</v>
      </c>
      <c r="H9822" s="1">
        <v>45958.534756944442</v>
      </c>
      <c r="I9822" s="1">
        <v>45958.546701388892</v>
      </c>
    </row>
    <row r="9823" spans="1:9" x14ac:dyDescent="0.35">
      <c r="A9823">
        <v>109822</v>
      </c>
      <c r="B9823" t="s">
        <v>22</v>
      </c>
      <c r="C9823" t="s">
        <v>12</v>
      </c>
      <c r="D9823">
        <v>0</v>
      </c>
      <c r="E9823" s="1">
        <v>45958.531921296293</v>
      </c>
      <c r="F9823" s="1">
        <v>45958.532442129632</v>
      </c>
      <c r="G9823" s="1">
        <v>45958.533229166664</v>
      </c>
      <c r="H9823" s="1">
        <v>45958.53564814815</v>
      </c>
      <c r="I9823" s="1">
        <v>45958.542164351849</v>
      </c>
    </row>
    <row r="9824" spans="1:9" x14ac:dyDescent="0.35">
      <c r="A9824">
        <v>109823</v>
      </c>
      <c r="B9824" t="s">
        <v>23</v>
      </c>
      <c r="C9824" t="s">
        <v>16</v>
      </c>
      <c r="D9824">
        <v>0</v>
      </c>
      <c r="E9824" s="1">
        <v>45958.532997685186</v>
      </c>
      <c r="F9824" s="1">
        <v>45958.533807870372</v>
      </c>
      <c r="G9824" s="1">
        <v>45958.534537037034</v>
      </c>
      <c r="H9824" s="1">
        <v>45958.536446759259</v>
      </c>
      <c r="I9824" s="1">
        <v>45958.539872685185</v>
      </c>
    </row>
    <row r="9825" spans="1:9" x14ac:dyDescent="0.35">
      <c r="A9825">
        <v>109824</v>
      </c>
      <c r="B9825" t="s">
        <v>21</v>
      </c>
      <c r="C9825" t="s">
        <v>14</v>
      </c>
      <c r="D9825">
        <v>0</v>
      </c>
      <c r="E9825" s="1">
        <v>45958.53324074074</v>
      </c>
      <c r="F9825" s="1">
        <v>45958.533587962964</v>
      </c>
      <c r="G9825" s="1">
        <v>45958.53392361111</v>
      </c>
      <c r="H9825" s="1">
        <v>45958.536516203705</v>
      </c>
      <c r="I9825" s="1">
        <v>45958.538090277776</v>
      </c>
    </row>
    <row r="9826" spans="1:9" x14ac:dyDescent="0.35">
      <c r="A9826">
        <v>109825</v>
      </c>
      <c r="B9826" t="s">
        <v>9</v>
      </c>
      <c r="C9826" t="s">
        <v>14</v>
      </c>
      <c r="D9826">
        <v>0</v>
      </c>
      <c r="E9826" s="1">
        <v>45958.535057870373</v>
      </c>
      <c r="F9826" s="1">
        <v>45958.536030092589</v>
      </c>
      <c r="G9826" s="1">
        <v>45958.536956018521</v>
      </c>
      <c r="H9826" s="1">
        <v>45958.540185185186</v>
      </c>
      <c r="I9826" s="1">
        <v>45958.547152777777</v>
      </c>
    </row>
    <row r="9827" spans="1:9" x14ac:dyDescent="0.35">
      <c r="A9827">
        <v>109826</v>
      </c>
      <c r="B9827" t="s">
        <v>21</v>
      </c>
      <c r="C9827" t="s">
        <v>12</v>
      </c>
      <c r="D9827">
        <v>0</v>
      </c>
      <c r="E9827" s="1">
        <v>45958.535462962966</v>
      </c>
      <c r="F9827" s="1">
        <v>45958.536481481482</v>
      </c>
      <c r="G9827" s="1">
        <v>45958.537245370368</v>
      </c>
      <c r="H9827" s="1">
        <v>45958.540069444447</v>
      </c>
      <c r="I9827" s="1">
        <v>45958.547534722224</v>
      </c>
    </row>
    <row r="9828" spans="1:9" x14ac:dyDescent="0.35">
      <c r="A9828">
        <v>109827</v>
      </c>
      <c r="B9828" t="s">
        <v>22</v>
      </c>
      <c r="C9828" t="s">
        <v>17</v>
      </c>
      <c r="D9828">
        <v>0</v>
      </c>
      <c r="E9828" s="1">
        <v>45958.535520833335</v>
      </c>
      <c r="F9828" s="1">
        <v>45958.535879629628</v>
      </c>
      <c r="G9828" s="1">
        <v>45958.536446759259</v>
      </c>
      <c r="H9828" s="1">
        <v>45958.5390625</v>
      </c>
      <c r="I9828" s="1">
        <v>45958.542048611111</v>
      </c>
    </row>
    <row r="9829" spans="1:9" x14ac:dyDescent="0.35">
      <c r="A9829">
        <v>109828</v>
      </c>
      <c r="B9829" t="s">
        <v>20</v>
      </c>
      <c r="C9829" t="s">
        <v>14</v>
      </c>
      <c r="D9829">
        <v>0</v>
      </c>
      <c r="E9829" s="1">
        <v>45958.53701388889</v>
      </c>
      <c r="F9829" s="1">
        <v>45958.537974537037</v>
      </c>
      <c r="G9829" s="1">
        <v>45958.53875</v>
      </c>
      <c r="H9829" s="1">
        <v>45958.539722222224</v>
      </c>
      <c r="I9829" s="1">
        <v>45958.551458333335</v>
      </c>
    </row>
    <row r="9830" spans="1:9" x14ac:dyDescent="0.35">
      <c r="A9830">
        <v>109829</v>
      </c>
      <c r="B9830" t="s">
        <v>15</v>
      </c>
      <c r="C9830" t="s">
        <v>12</v>
      </c>
      <c r="D9830">
        <v>0</v>
      </c>
      <c r="E9830" s="1">
        <v>45958.537569444445</v>
      </c>
      <c r="F9830" s="1">
        <v>45958.538449074076</v>
      </c>
      <c r="G9830" s="1">
        <v>45958.539131944446</v>
      </c>
      <c r="H9830" s="1">
        <v>45958.541122685187</v>
      </c>
      <c r="I9830" s="1">
        <v>45958.549629629626</v>
      </c>
    </row>
    <row r="9831" spans="1:9" x14ac:dyDescent="0.35">
      <c r="A9831">
        <v>109830</v>
      </c>
      <c r="B9831" t="s">
        <v>9</v>
      </c>
      <c r="C9831" t="s">
        <v>16</v>
      </c>
      <c r="D9831">
        <v>0</v>
      </c>
      <c r="E9831" s="1">
        <v>45958.537986111114</v>
      </c>
      <c r="F9831" s="1">
        <v>45958.539189814815</v>
      </c>
      <c r="G9831" s="1">
        <v>45958.539664351854</v>
      </c>
      <c r="H9831" s="1">
        <v>45958.542233796295</v>
      </c>
      <c r="I9831" s="1">
        <v>45958.54247685185</v>
      </c>
    </row>
    <row r="9832" spans="1:9" x14ac:dyDescent="0.35">
      <c r="A9832">
        <v>109831</v>
      </c>
      <c r="B9832" t="s">
        <v>11</v>
      </c>
      <c r="C9832" t="s">
        <v>14</v>
      </c>
      <c r="D9832">
        <v>0</v>
      </c>
      <c r="E9832" s="1">
        <v>45958.538240740738</v>
      </c>
      <c r="F9832" s="1">
        <v>45958.53875</v>
      </c>
      <c r="G9832" s="1">
        <v>45958.53974537037</v>
      </c>
      <c r="H9832" s="1">
        <v>45958.542905092596</v>
      </c>
      <c r="I9832" s="1">
        <v>45958.55133101852</v>
      </c>
    </row>
    <row r="9833" spans="1:9" x14ac:dyDescent="0.35">
      <c r="A9833">
        <v>109832</v>
      </c>
      <c r="B9833" t="s">
        <v>22</v>
      </c>
      <c r="C9833" t="s">
        <v>10</v>
      </c>
      <c r="D9833">
        <v>1</v>
      </c>
      <c r="E9833" s="1">
        <v>45958.538518518515</v>
      </c>
      <c r="F9833" s="1">
        <v>45958.539224537039</v>
      </c>
      <c r="G9833" s="1">
        <v>45958.539618055554</v>
      </c>
      <c r="H9833" s="1">
        <v>45958.54178240741</v>
      </c>
      <c r="I9833" s="1">
        <v>45958.551423611112</v>
      </c>
    </row>
    <row r="9834" spans="1:9" x14ac:dyDescent="0.35">
      <c r="A9834">
        <v>109833</v>
      </c>
      <c r="B9834" t="s">
        <v>19</v>
      </c>
      <c r="C9834" t="s">
        <v>14</v>
      </c>
      <c r="D9834">
        <v>0</v>
      </c>
      <c r="E9834" s="1">
        <v>45958.542118055557</v>
      </c>
      <c r="F9834" s="1">
        <v>45958.542581018519</v>
      </c>
      <c r="G9834" s="1">
        <v>45958.542986111112</v>
      </c>
      <c r="H9834" s="1">
        <v>45958.545104166667</v>
      </c>
      <c r="I9834" s="1">
        <v>45958.551898148151</v>
      </c>
    </row>
    <row r="9835" spans="1:9" x14ac:dyDescent="0.35">
      <c r="A9835">
        <v>109834</v>
      </c>
      <c r="B9835" t="s">
        <v>18</v>
      </c>
      <c r="C9835" t="s">
        <v>12</v>
      </c>
      <c r="D9835">
        <v>0</v>
      </c>
      <c r="E9835" s="1">
        <v>45958.542256944442</v>
      </c>
      <c r="F9835" s="1">
        <v>45958.543298611112</v>
      </c>
      <c r="G9835" s="1">
        <v>45958.54409722222</v>
      </c>
      <c r="H9835" s="1">
        <v>45958.546400462961</v>
      </c>
      <c r="I9835" s="1">
        <v>45958.546863425923</v>
      </c>
    </row>
    <row r="9836" spans="1:9" x14ac:dyDescent="0.35">
      <c r="A9836">
        <v>109835</v>
      </c>
      <c r="B9836" t="s">
        <v>13</v>
      </c>
      <c r="C9836" t="s">
        <v>17</v>
      </c>
      <c r="D9836">
        <v>0</v>
      </c>
      <c r="E9836" s="1">
        <v>45958.542488425926</v>
      </c>
      <c r="F9836" s="1">
        <v>45958.542951388888</v>
      </c>
      <c r="G9836" s="1">
        <v>45958.543310185189</v>
      </c>
      <c r="H9836" s="1">
        <v>45958.544942129629</v>
      </c>
      <c r="I9836" s="1">
        <v>45958.546712962961</v>
      </c>
    </row>
    <row r="9837" spans="1:9" x14ac:dyDescent="0.35">
      <c r="A9837">
        <v>109836</v>
      </c>
      <c r="B9837" t="s">
        <v>15</v>
      </c>
      <c r="C9837" t="s">
        <v>16</v>
      </c>
      <c r="D9837">
        <v>1</v>
      </c>
      <c r="E9837" s="1">
        <v>45958.543043981481</v>
      </c>
      <c r="F9837" s="1">
        <v>45958.544212962966</v>
      </c>
      <c r="G9837" s="1">
        <v>45958.545069444444</v>
      </c>
      <c r="H9837" s="1">
        <v>45958.54891203704</v>
      </c>
      <c r="I9837" s="1">
        <v>45958.552534722221</v>
      </c>
    </row>
    <row r="9838" spans="1:9" x14ac:dyDescent="0.35">
      <c r="A9838">
        <v>109837</v>
      </c>
      <c r="B9838" t="s">
        <v>22</v>
      </c>
      <c r="C9838" t="s">
        <v>14</v>
      </c>
      <c r="D9838">
        <v>0</v>
      </c>
      <c r="E9838" s="1">
        <v>45958.547858796293</v>
      </c>
      <c r="F9838" s="1">
        <v>45958.549189814818</v>
      </c>
      <c r="G9838" s="1">
        <v>45958.550069444442</v>
      </c>
      <c r="H9838" s="1">
        <v>45958.551469907405</v>
      </c>
      <c r="I9838" s="1">
        <v>45958.562268518515</v>
      </c>
    </row>
    <row r="9839" spans="1:9" x14ac:dyDescent="0.35">
      <c r="A9839">
        <v>109838</v>
      </c>
      <c r="B9839" t="s">
        <v>19</v>
      </c>
      <c r="C9839" t="s">
        <v>10</v>
      </c>
      <c r="D9839">
        <v>0</v>
      </c>
      <c r="E9839" s="1">
        <v>45958.54959490741</v>
      </c>
      <c r="F9839" s="1">
        <v>45958.549953703703</v>
      </c>
      <c r="G9839" s="1">
        <v>45958.550081018519</v>
      </c>
      <c r="H9839" s="1">
        <v>45958.551898148151</v>
      </c>
      <c r="I9839" s="1">
        <v>45958.559004629627</v>
      </c>
    </row>
    <row r="9840" spans="1:9" x14ac:dyDescent="0.35">
      <c r="A9840">
        <v>109839</v>
      </c>
      <c r="B9840" t="s">
        <v>9</v>
      </c>
      <c r="C9840" t="s">
        <v>10</v>
      </c>
      <c r="D9840">
        <v>0</v>
      </c>
      <c r="E9840" s="1">
        <v>45958.549849537034</v>
      </c>
      <c r="F9840" s="1">
        <v>45958.551006944443</v>
      </c>
      <c r="G9840" s="1">
        <v>45958.551851851851</v>
      </c>
      <c r="H9840" s="1">
        <v>45958.553726851853</v>
      </c>
      <c r="I9840" s="1">
        <v>45958.562731481485</v>
      </c>
    </row>
    <row r="9841" spans="1:9" x14ac:dyDescent="0.35">
      <c r="A9841">
        <v>109840</v>
      </c>
      <c r="B9841" t="s">
        <v>15</v>
      </c>
      <c r="C9841" t="s">
        <v>17</v>
      </c>
      <c r="D9841">
        <v>0</v>
      </c>
      <c r="E9841" s="1">
        <v>45958.550694444442</v>
      </c>
      <c r="F9841" s="1">
        <v>45958.552060185182</v>
      </c>
      <c r="G9841" s="1">
        <v>45958.553043981483</v>
      </c>
      <c r="H9841" s="1">
        <v>45958.553831018522</v>
      </c>
      <c r="I9841" s="1">
        <v>45958.5622337963</v>
      </c>
    </row>
    <row r="9842" spans="1:9" x14ac:dyDescent="0.35">
      <c r="A9842">
        <v>109841</v>
      </c>
      <c r="B9842" t="s">
        <v>21</v>
      </c>
      <c r="C9842" t="s">
        <v>14</v>
      </c>
      <c r="D9842">
        <v>0</v>
      </c>
      <c r="E9842" s="1">
        <v>45958.553599537037</v>
      </c>
      <c r="F9842" s="1">
        <v>45958.554178240738</v>
      </c>
      <c r="G9842" s="1">
        <v>45958.554456018515</v>
      </c>
      <c r="H9842" s="1">
        <v>45958.556284722225</v>
      </c>
      <c r="I9842" s="1">
        <v>45958.563449074078</v>
      </c>
    </row>
    <row r="9843" spans="1:9" x14ac:dyDescent="0.35">
      <c r="A9843">
        <v>109842</v>
      </c>
      <c r="B9843" t="s">
        <v>9</v>
      </c>
      <c r="C9843" t="s">
        <v>10</v>
      </c>
      <c r="D9843">
        <v>0</v>
      </c>
      <c r="E9843" s="1">
        <v>45958.555393518516</v>
      </c>
      <c r="F9843" s="1">
        <v>45958.55673611111</v>
      </c>
      <c r="G9843" s="1">
        <v>45958.557164351849</v>
      </c>
      <c r="H9843" s="1">
        <v>45958.559155092589</v>
      </c>
      <c r="I9843" s="1">
        <v>45958.572928240741</v>
      </c>
    </row>
    <row r="9844" spans="1:9" x14ac:dyDescent="0.35">
      <c r="A9844">
        <v>109843</v>
      </c>
      <c r="B9844" t="s">
        <v>22</v>
      </c>
      <c r="C9844" t="s">
        <v>10</v>
      </c>
      <c r="D9844">
        <v>0</v>
      </c>
      <c r="E9844" s="1">
        <v>45958.555844907409</v>
      </c>
      <c r="F9844" s="1">
        <v>45958.557106481479</v>
      </c>
      <c r="G9844" s="1">
        <v>45958.557905092595</v>
      </c>
      <c r="H9844" s="1">
        <v>45958.559849537036</v>
      </c>
      <c r="I9844" s="1">
        <v>45958.564155092594</v>
      </c>
    </row>
    <row r="9845" spans="1:9" x14ac:dyDescent="0.35">
      <c r="A9845">
        <v>109844</v>
      </c>
      <c r="B9845" t="s">
        <v>9</v>
      </c>
      <c r="C9845" t="s">
        <v>16</v>
      </c>
      <c r="D9845">
        <v>0</v>
      </c>
      <c r="E9845" s="1">
        <v>45958.557384259257</v>
      </c>
      <c r="F9845" s="1">
        <v>45958.558159722219</v>
      </c>
      <c r="G9845" s="1">
        <v>45958.559583333335</v>
      </c>
      <c r="H9845" s="1">
        <v>45958.564745370371</v>
      </c>
      <c r="I9845" s="1">
        <v>45958.572337962964</v>
      </c>
    </row>
    <row r="9846" spans="1:9" x14ac:dyDescent="0.35">
      <c r="A9846">
        <v>109845</v>
      </c>
      <c r="B9846" t="s">
        <v>20</v>
      </c>
      <c r="C9846" t="s">
        <v>14</v>
      </c>
      <c r="D9846">
        <v>0</v>
      </c>
      <c r="E9846" s="1">
        <v>45958.557743055557</v>
      </c>
      <c r="F9846" s="1">
        <v>45958.558171296296</v>
      </c>
      <c r="G9846" s="1">
        <v>45958.558993055558</v>
      </c>
      <c r="H9846" s="1">
        <v>45958.561018518521</v>
      </c>
      <c r="I9846" s="1">
        <v>45958.570856481485</v>
      </c>
    </row>
    <row r="9847" spans="1:9" x14ac:dyDescent="0.35">
      <c r="A9847">
        <v>109846</v>
      </c>
      <c r="B9847" t="s">
        <v>15</v>
      </c>
      <c r="C9847" t="s">
        <v>10</v>
      </c>
      <c r="D9847">
        <v>0</v>
      </c>
      <c r="E9847" s="1">
        <v>45958.558599537035</v>
      </c>
      <c r="F9847" s="1">
        <v>45958.559930555559</v>
      </c>
      <c r="G9847" s="1">
        <v>45958.560254629629</v>
      </c>
      <c r="H9847" s="1">
        <v>45958.561076388891</v>
      </c>
      <c r="I9847" s="1">
        <v>45958.568298611113</v>
      </c>
    </row>
    <row r="9848" spans="1:9" x14ac:dyDescent="0.35">
      <c r="A9848">
        <v>109847</v>
      </c>
      <c r="B9848" t="s">
        <v>13</v>
      </c>
      <c r="C9848" t="s">
        <v>12</v>
      </c>
      <c r="D9848">
        <v>0</v>
      </c>
      <c r="E9848" s="1">
        <v>45958.559166666666</v>
      </c>
      <c r="F9848" s="1">
        <v>45958.560127314813</v>
      </c>
      <c r="G9848" s="1">
        <v>45958.560729166667</v>
      </c>
      <c r="H9848" s="1">
        <v>45958.564027777778</v>
      </c>
      <c r="I9848" s="1">
        <v>45958.573009259257</v>
      </c>
    </row>
    <row r="9849" spans="1:9" x14ac:dyDescent="0.35">
      <c r="A9849">
        <v>109848</v>
      </c>
      <c r="B9849" t="s">
        <v>19</v>
      </c>
      <c r="C9849" t="s">
        <v>16</v>
      </c>
      <c r="D9849">
        <v>0</v>
      </c>
      <c r="E9849" s="1">
        <v>45958.559189814812</v>
      </c>
      <c r="F9849" s="1">
        <v>45958.560208333336</v>
      </c>
      <c r="G9849" s="1">
        <v>45958.560914351852</v>
      </c>
      <c r="H9849" s="1">
        <v>45958.563252314816</v>
      </c>
      <c r="I9849" s="1">
        <v>45958.575104166666</v>
      </c>
    </row>
    <row r="9850" spans="1:9" x14ac:dyDescent="0.35">
      <c r="A9850">
        <v>109849</v>
      </c>
      <c r="B9850" t="s">
        <v>21</v>
      </c>
      <c r="C9850" t="s">
        <v>17</v>
      </c>
      <c r="D9850">
        <v>0</v>
      </c>
      <c r="E9850" s="1">
        <v>45958.561018518521</v>
      </c>
      <c r="F9850" s="1">
        <v>45958.561435185184</v>
      </c>
      <c r="G9850" s="1">
        <v>45958.562071759261</v>
      </c>
      <c r="H9850" s="1">
        <v>45958.565046296295</v>
      </c>
      <c r="I9850" s="1">
        <v>45958.576805555553</v>
      </c>
    </row>
    <row r="9851" spans="1:9" x14ac:dyDescent="0.35">
      <c r="A9851">
        <v>109850</v>
      </c>
      <c r="B9851" t="s">
        <v>20</v>
      </c>
      <c r="C9851" t="s">
        <v>14</v>
      </c>
      <c r="D9851">
        <v>0</v>
      </c>
      <c r="E9851" s="1">
        <v>45958.561631944445</v>
      </c>
      <c r="F9851" s="1">
        <v>45958.562905092593</v>
      </c>
      <c r="G9851" s="1">
        <v>45958.563020833331</v>
      </c>
      <c r="H9851" s="1">
        <v>45958.565960648149</v>
      </c>
      <c r="I9851" s="1">
        <v>45958.578333333331</v>
      </c>
    </row>
    <row r="9852" spans="1:9" x14ac:dyDescent="0.35">
      <c r="A9852">
        <v>109851</v>
      </c>
      <c r="B9852" t="s">
        <v>9</v>
      </c>
      <c r="C9852" t="s">
        <v>16</v>
      </c>
      <c r="D9852">
        <v>0</v>
      </c>
      <c r="E9852" s="1">
        <v>45958.562268518515</v>
      </c>
      <c r="F9852" s="1">
        <v>45958.563125000001</v>
      </c>
      <c r="G9852" s="1">
        <v>45958.565185185187</v>
      </c>
      <c r="H9852" s="1">
        <v>45958.566863425927</v>
      </c>
      <c r="I9852" s="1">
        <v>45958.570625</v>
      </c>
    </row>
    <row r="9853" spans="1:9" x14ac:dyDescent="0.35">
      <c r="A9853">
        <v>109852</v>
      </c>
      <c r="B9853" t="s">
        <v>9</v>
      </c>
      <c r="C9853" t="s">
        <v>14</v>
      </c>
      <c r="D9853">
        <v>0</v>
      </c>
      <c r="E9853" s="1">
        <v>45958.56417824074</v>
      </c>
      <c r="F9853" s="1">
        <v>45958.565462962964</v>
      </c>
      <c r="G9853" s="1">
        <v>45958.566423611112</v>
      </c>
      <c r="H9853" s="1">
        <v>45958.569363425922</v>
      </c>
      <c r="I9853" s="1">
        <v>45958.580381944441</v>
      </c>
    </row>
    <row r="9854" spans="1:9" x14ac:dyDescent="0.35">
      <c r="A9854">
        <v>109853</v>
      </c>
      <c r="B9854" t="s">
        <v>9</v>
      </c>
      <c r="C9854" t="s">
        <v>14</v>
      </c>
      <c r="D9854">
        <v>0</v>
      </c>
      <c r="E9854" s="1">
        <v>45958.567118055558</v>
      </c>
      <c r="F9854" s="1">
        <v>45958.56753472222</v>
      </c>
      <c r="G9854" s="1">
        <v>45958.567650462966</v>
      </c>
      <c r="H9854" s="1">
        <v>45958.568703703706</v>
      </c>
      <c r="I9854" s="1">
        <v>45958.578379629631</v>
      </c>
    </row>
    <row r="9855" spans="1:9" x14ac:dyDescent="0.35">
      <c r="A9855">
        <v>109854</v>
      </c>
      <c r="B9855" t="s">
        <v>23</v>
      </c>
      <c r="C9855" t="s">
        <v>10</v>
      </c>
      <c r="D9855">
        <v>0</v>
      </c>
      <c r="E9855" s="1">
        <v>45958.567349537036</v>
      </c>
      <c r="F9855" s="1">
        <v>45958.568726851852</v>
      </c>
      <c r="G9855" s="1">
        <v>45958.569305555553</v>
      </c>
      <c r="H9855" s="1">
        <v>45958.571180555555</v>
      </c>
      <c r="I9855" s="1">
        <v>45958.58185185185</v>
      </c>
    </row>
    <row r="9856" spans="1:9" x14ac:dyDescent="0.35">
      <c r="A9856">
        <v>109855</v>
      </c>
      <c r="B9856" t="s">
        <v>15</v>
      </c>
      <c r="C9856" t="s">
        <v>12</v>
      </c>
      <c r="D9856">
        <v>0</v>
      </c>
      <c r="E9856" s="1">
        <v>45958.56863425926</v>
      </c>
      <c r="F9856" s="1">
        <v>45958.569340277776</v>
      </c>
      <c r="G9856" s="1">
        <v>45958.570069444446</v>
      </c>
      <c r="H9856" s="1">
        <v>45958.572384259256</v>
      </c>
      <c r="I9856" s="1">
        <v>45958.583229166667</v>
      </c>
    </row>
    <row r="9857" spans="1:9" x14ac:dyDescent="0.35">
      <c r="A9857">
        <v>109856</v>
      </c>
      <c r="B9857" t="s">
        <v>13</v>
      </c>
      <c r="C9857" t="s">
        <v>17</v>
      </c>
      <c r="D9857">
        <v>0</v>
      </c>
      <c r="E9857" s="1">
        <v>45958.569837962961</v>
      </c>
      <c r="F9857" s="1">
        <v>45958.571099537039</v>
      </c>
      <c r="G9857" s="1">
        <v>45958.571574074071</v>
      </c>
      <c r="H9857" s="1">
        <v>45958.572916666664</v>
      </c>
      <c r="I9857" s="1">
        <v>45958.575497685182</v>
      </c>
    </row>
    <row r="9858" spans="1:9" x14ac:dyDescent="0.35">
      <c r="A9858">
        <v>109857</v>
      </c>
      <c r="B9858" t="s">
        <v>15</v>
      </c>
      <c r="C9858" t="s">
        <v>10</v>
      </c>
      <c r="D9858">
        <v>0</v>
      </c>
      <c r="E9858" s="1">
        <v>45958.569872685184</v>
      </c>
      <c r="F9858" s="1">
        <v>45958.57104166667</v>
      </c>
      <c r="G9858" s="1">
        <v>45958.571527777778</v>
      </c>
      <c r="H9858" s="1">
        <v>45958.574976851851</v>
      </c>
      <c r="I9858" s="1">
        <v>45958.577777777777</v>
      </c>
    </row>
    <row r="9859" spans="1:9" x14ac:dyDescent="0.35">
      <c r="A9859">
        <v>109858</v>
      </c>
      <c r="B9859" t="s">
        <v>22</v>
      </c>
      <c r="C9859" t="s">
        <v>14</v>
      </c>
      <c r="D9859">
        <v>1</v>
      </c>
      <c r="E9859" s="1">
        <v>45958.570520833331</v>
      </c>
      <c r="F9859" s="1">
        <v>45958.570983796293</v>
      </c>
      <c r="G9859" s="1">
        <v>45958.571805555555</v>
      </c>
      <c r="H9859" s="1">
        <v>45958.575208333335</v>
      </c>
      <c r="I9859" s="1">
        <v>45958.58662037037</v>
      </c>
    </row>
    <row r="9860" spans="1:9" x14ac:dyDescent="0.35">
      <c r="A9860">
        <v>109859</v>
      </c>
      <c r="B9860" t="s">
        <v>18</v>
      </c>
      <c r="C9860" t="s">
        <v>14</v>
      </c>
      <c r="D9860">
        <v>0</v>
      </c>
      <c r="E9860" s="1">
        <v>45958.570613425924</v>
      </c>
      <c r="F9860" s="1">
        <v>45958.571388888886</v>
      </c>
      <c r="G9860" s="1">
        <v>45958.572337962964</v>
      </c>
      <c r="H9860" s="1">
        <v>45958.575358796297</v>
      </c>
      <c r="I9860" s="1">
        <v>45958.586909722224</v>
      </c>
    </row>
    <row r="9861" spans="1:9" x14ac:dyDescent="0.35">
      <c r="A9861">
        <v>109860</v>
      </c>
      <c r="B9861" t="s">
        <v>21</v>
      </c>
      <c r="C9861" t="s">
        <v>14</v>
      </c>
      <c r="D9861">
        <v>0</v>
      </c>
      <c r="E9861" s="1">
        <v>45958.571018518516</v>
      </c>
      <c r="F9861" s="1">
        <v>45958.57167824074</v>
      </c>
      <c r="G9861" s="1">
        <v>45958.571805555555</v>
      </c>
      <c r="H9861" s="1">
        <v>45958.573819444442</v>
      </c>
      <c r="I9861" s="1">
        <v>45958.5784375</v>
      </c>
    </row>
    <row r="9862" spans="1:9" x14ac:dyDescent="0.35">
      <c r="A9862">
        <v>109861</v>
      </c>
      <c r="B9862" t="s">
        <v>15</v>
      </c>
      <c r="C9862" t="s">
        <v>17</v>
      </c>
      <c r="D9862">
        <v>0</v>
      </c>
      <c r="E9862" s="1">
        <v>45958.574340277781</v>
      </c>
      <c r="F9862" s="1">
        <v>45958.575509259259</v>
      </c>
      <c r="G9862" s="1">
        <v>45958.575810185182</v>
      </c>
      <c r="H9862" s="1">
        <v>45958.578275462962</v>
      </c>
      <c r="I9862" s="1">
        <v>45958.591874999998</v>
      </c>
    </row>
    <row r="9863" spans="1:9" x14ac:dyDescent="0.35">
      <c r="A9863">
        <v>109862</v>
      </c>
      <c r="B9863" t="s">
        <v>11</v>
      </c>
      <c r="C9863" t="s">
        <v>10</v>
      </c>
      <c r="D9863">
        <v>0</v>
      </c>
      <c r="E9863" s="1">
        <v>45958.575185185182</v>
      </c>
      <c r="F9863" s="1">
        <v>45958.576493055552</v>
      </c>
      <c r="G9863" s="1">
        <v>45958.577349537038</v>
      </c>
      <c r="H9863" s="1">
        <v>45958.578298611108</v>
      </c>
      <c r="I9863" s="1">
        <v>45958.581250000003</v>
      </c>
    </row>
    <row r="9864" spans="1:9" x14ac:dyDescent="0.35">
      <c r="A9864">
        <v>109863</v>
      </c>
      <c r="B9864" t="s">
        <v>19</v>
      </c>
      <c r="C9864" t="s">
        <v>10</v>
      </c>
      <c r="D9864">
        <v>0</v>
      </c>
      <c r="E9864" s="1">
        <v>45958.577210648145</v>
      </c>
      <c r="F9864" s="1">
        <v>45958.5778125</v>
      </c>
      <c r="G9864" s="1">
        <v>45958.578321759262</v>
      </c>
      <c r="H9864" s="1">
        <v>45958.580023148148</v>
      </c>
      <c r="I9864" s="1">
        <v>45958.585914351854</v>
      </c>
    </row>
    <row r="9865" spans="1:9" x14ac:dyDescent="0.35">
      <c r="A9865">
        <v>109864</v>
      </c>
      <c r="B9865" t="s">
        <v>22</v>
      </c>
      <c r="C9865" t="s">
        <v>12</v>
      </c>
      <c r="D9865">
        <v>1</v>
      </c>
      <c r="E9865" s="1">
        <v>45958.577627314815</v>
      </c>
      <c r="F9865" s="1">
        <v>45958.578379629631</v>
      </c>
      <c r="G9865" s="1">
        <v>45958.578587962962</v>
      </c>
      <c r="H9865" s="1">
        <v>45958.580370370371</v>
      </c>
      <c r="I9865" s="1">
        <v>45958.589097222219</v>
      </c>
    </row>
    <row r="9866" spans="1:9" x14ac:dyDescent="0.35">
      <c r="A9866">
        <v>109865</v>
      </c>
      <c r="B9866" t="s">
        <v>18</v>
      </c>
      <c r="C9866" t="s">
        <v>12</v>
      </c>
      <c r="D9866">
        <v>0</v>
      </c>
      <c r="E9866" s="1">
        <v>45958.577916666669</v>
      </c>
      <c r="F9866" s="1">
        <v>45958.578622685185</v>
      </c>
      <c r="G9866" s="1">
        <v>45958.57917824074</v>
      </c>
      <c r="H9866" s="1">
        <v>45958.580625000002</v>
      </c>
      <c r="I9866" s="1">
        <v>45958.586956018517</v>
      </c>
    </row>
    <row r="9867" spans="1:9" x14ac:dyDescent="0.35">
      <c r="A9867">
        <v>109866</v>
      </c>
      <c r="B9867" t="s">
        <v>13</v>
      </c>
      <c r="C9867" t="s">
        <v>17</v>
      </c>
      <c r="D9867">
        <v>0</v>
      </c>
      <c r="E9867" s="1">
        <v>45958.579907407409</v>
      </c>
      <c r="F9867" s="1">
        <v>45958.58116898148</v>
      </c>
      <c r="G9867" s="1">
        <v>45958.581342592595</v>
      </c>
      <c r="H9867" s="1">
        <v>45958.582928240743</v>
      </c>
      <c r="I9867" s="1">
        <v>45958.593217592592</v>
      </c>
    </row>
    <row r="9868" spans="1:9" x14ac:dyDescent="0.35">
      <c r="A9868">
        <v>109867</v>
      </c>
      <c r="B9868" t="s">
        <v>18</v>
      </c>
      <c r="C9868" t="s">
        <v>12</v>
      </c>
      <c r="D9868">
        <v>0</v>
      </c>
      <c r="E9868" s="1">
        <v>45958.58021990741</v>
      </c>
      <c r="F9868" s="1">
        <v>45958.581469907411</v>
      </c>
      <c r="G9868" s="1">
        <v>45958.582060185188</v>
      </c>
      <c r="H9868" s="1">
        <v>45958.583541666667</v>
      </c>
      <c r="I9868" s="1">
        <v>45958.59065972222</v>
      </c>
    </row>
    <row r="9869" spans="1:9" x14ac:dyDescent="0.35">
      <c r="A9869">
        <v>109868</v>
      </c>
      <c r="B9869" t="s">
        <v>15</v>
      </c>
      <c r="C9869" t="s">
        <v>17</v>
      </c>
      <c r="D9869">
        <v>0</v>
      </c>
      <c r="E9869" s="1">
        <v>45958.580555555556</v>
      </c>
      <c r="F9869" s="1">
        <v>45958.581064814818</v>
      </c>
      <c r="G9869" s="1">
        <v>45958.581585648149</v>
      </c>
      <c r="H9869" s="1">
        <v>45958.583773148152</v>
      </c>
      <c r="I9869" s="1">
        <v>45958.5940162037</v>
      </c>
    </row>
    <row r="9870" spans="1:9" x14ac:dyDescent="0.35">
      <c r="A9870">
        <v>109869</v>
      </c>
      <c r="B9870" t="s">
        <v>13</v>
      </c>
      <c r="C9870" t="s">
        <v>16</v>
      </c>
      <c r="D9870">
        <v>0</v>
      </c>
      <c r="E9870" s="1">
        <v>45958.581041666665</v>
      </c>
      <c r="F9870" s="1">
        <v>45958.582291666666</v>
      </c>
      <c r="G9870" s="1">
        <v>45958.58284722222</v>
      </c>
      <c r="H9870" s="1">
        <v>45958.584270833337</v>
      </c>
      <c r="I9870" s="1">
        <v>45958.596018518518</v>
      </c>
    </row>
    <row r="9871" spans="1:9" x14ac:dyDescent="0.35">
      <c r="A9871">
        <v>109870</v>
      </c>
      <c r="B9871" t="s">
        <v>21</v>
      </c>
      <c r="C9871" t="s">
        <v>10</v>
      </c>
      <c r="D9871">
        <v>0</v>
      </c>
      <c r="E9871" s="1">
        <v>45958.581342592595</v>
      </c>
      <c r="F9871" s="1">
        <v>45958.582199074073</v>
      </c>
      <c r="G9871" s="1">
        <v>45958.582939814813</v>
      </c>
      <c r="H9871" s="1">
        <v>45958.583703703705</v>
      </c>
      <c r="I9871" s="1">
        <v>45958.587013888886</v>
      </c>
    </row>
    <row r="9872" spans="1:9" x14ac:dyDescent="0.35">
      <c r="A9872">
        <v>109871</v>
      </c>
      <c r="B9872" t="s">
        <v>21</v>
      </c>
      <c r="C9872" t="s">
        <v>14</v>
      </c>
      <c r="D9872">
        <v>0</v>
      </c>
      <c r="E9872" s="1">
        <v>45958.58184027778</v>
      </c>
      <c r="F9872" s="1">
        <v>45958.582789351851</v>
      </c>
      <c r="G9872" s="1">
        <v>45958.58284722222</v>
      </c>
      <c r="H9872" s="1">
        <v>45958.585046296299</v>
      </c>
      <c r="I9872" s="1">
        <v>45958.588333333333</v>
      </c>
    </row>
    <row r="9873" spans="1:9" x14ac:dyDescent="0.35">
      <c r="A9873">
        <v>109872</v>
      </c>
      <c r="B9873" t="s">
        <v>9</v>
      </c>
      <c r="C9873" t="s">
        <v>10</v>
      </c>
      <c r="D9873">
        <v>0</v>
      </c>
      <c r="E9873" s="1">
        <v>45958.582800925928</v>
      </c>
      <c r="F9873" s="1">
        <v>45958.584166666667</v>
      </c>
      <c r="G9873" s="1">
        <v>45958.584907407407</v>
      </c>
      <c r="H9873" s="1">
        <v>45958.58803240741</v>
      </c>
      <c r="I9873" s="1">
        <v>45958.592592592591</v>
      </c>
    </row>
    <row r="9874" spans="1:9" x14ac:dyDescent="0.35">
      <c r="A9874">
        <v>109873</v>
      </c>
      <c r="B9874" t="s">
        <v>9</v>
      </c>
      <c r="C9874" t="s">
        <v>17</v>
      </c>
      <c r="D9874">
        <v>0</v>
      </c>
      <c r="E9874" s="1">
        <v>45958.583854166667</v>
      </c>
      <c r="F9874" s="1">
        <v>45958.584652777776</v>
      </c>
      <c r="G9874" s="1">
        <v>45958.58489583333</v>
      </c>
      <c r="H9874" s="1">
        <v>45958.588020833333</v>
      </c>
      <c r="I9874" s="1">
        <v>45958.599039351851</v>
      </c>
    </row>
    <row r="9875" spans="1:9" x14ac:dyDescent="0.35">
      <c r="A9875">
        <v>109874</v>
      </c>
      <c r="B9875" t="s">
        <v>11</v>
      </c>
      <c r="C9875" t="s">
        <v>10</v>
      </c>
      <c r="D9875">
        <v>0</v>
      </c>
      <c r="E9875" s="1">
        <v>45958.584432870368</v>
      </c>
      <c r="F9875" s="1">
        <v>45958.585625</v>
      </c>
      <c r="G9875" s="1">
        <v>45958.586550925924</v>
      </c>
      <c r="H9875" s="1">
        <v>45958.589930555558</v>
      </c>
      <c r="I9875" s="1">
        <v>45958.600300925929</v>
      </c>
    </row>
    <row r="9876" spans="1:9" x14ac:dyDescent="0.35">
      <c r="A9876">
        <v>109875</v>
      </c>
      <c r="B9876" t="s">
        <v>18</v>
      </c>
      <c r="C9876" t="s">
        <v>17</v>
      </c>
      <c r="D9876">
        <v>0</v>
      </c>
      <c r="E9876" s="1">
        <v>45958.585509259261</v>
      </c>
      <c r="F9876" s="1">
        <v>45958.586435185185</v>
      </c>
      <c r="G9876" s="1">
        <v>45958.587060185186</v>
      </c>
      <c r="H9876" s="1">
        <v>45958.589791666665</v>
      </c>
      <c r="I9876" s="1">
        <v>45958.595208333332</v>
      </c>
    </row>
    <row r="9877" spans="1:9" x14ac:dyDescent="0.35">
      <c r="A9877">
        <v>109876</v>
      </c>
      <c r="B9877" t="s">
        <v>21</v>
      </c>
      <c r="C9877" t="s">
        <v>17</v>
      </c>
      <c r="D9877">
        <v>0</v>
      </c>
      <c r="E9877" s="1">
        <v>45958.586423611108</v>
      </c>
      <c r="F9877" s="1">
        <v>45958.587129629632</v>
      </c>
      <c r="G9877" s="1">
        <v>45958.588078703702</v>
      </c>
      <c r="H9877" s="1">
        <v>45958.591493055559</v>
      </c>
      <c r="I9877" s="1">
        <v>45958.593877314815</v>
      </c>
    </row>
    <row r="9878" spans="1:9" x14ac:dyDescent="0.35">
      <c r="A9878">
        <v>109877</v>
      </c>
      <c r="B9878" t="s">
        <v>20</v>
      </c>
      <c r="C9878" t="s">
        <v>10</v>
      </c>
      <c r="D9878">
        <v>0</v>
      </c>
      <c r="E9878" s="1">
        <v>45958.58803240741</v>
      </c>
      <c r="F9878" s="1">
        <v>45958.588854166665</v>
      </c>
      <c r="G9878" s="1">
        <v>45958.589224537034</v>
      </c>
      <c r="H9878" s="1">
        <v>45958.591412037036</v>
      </c>
      <c r="I9878" s="1">
        <v>45958.598437499997</v>
      </c>
    </row>
    <row r="9879" spans="1:9" x14ac:dyDescent="0.35">
      <c r="A9879">
        <v>109878</v>
      </c>
      <c r="B9879" t="s">
        <v>18</v>
      </c>
      <c r="C9879" t="s">
        <v>10</v>
      </c>
      <c r="D9879">
        <v>0</v>
      </c>
      <c r="E9879" s="1">
        <v>45958.58834490741</v>
      </c>
      <c r="F9879" s="1">
        <v>45958.589143518519</v>
      </c>
      <c r="G9879" s="1">
        <v>45958.590069444443</v>
      </c>
      <c r="H9879" s="1">
        <v>45958.590902777774</v>
      </c>
      <c r="I9879" s="1">
        <v>45958.602233796293</v>
      </c>
    </row>
    <row r="9880" spans="1:9" x14ac:dyDescent="0.35">
      <c r="A9880">
        <v>109879</v>
      </c>
      <c r="B9880" t="s">
        <v>11</v>
      </c>
      <c r="C9880" t="s">
        <v>16</v>
      </c>
      <c r="D9880">
        <v>0</v>
      </c>
      <c r="E9880" s="1">
        <v>45958.588692129626</v>
      </c>
      <c r="F9880" s="1">
        <v>45958.589837962965</v>
      </c>
      <c r="G9880" s="1">
        <v>45958.591493055559</v>
      </c>
      <c r="H9880" s="1">
        <v>45958.595023148147</v>
      </c>
      <c r="I9880" s="1">
        <v>45958.602789351855</v>
      </c>
    </row>
    <row r="9881" spans="1:9" x14ac:dyDescent="0.35">
      <c r="A9881">
        <v>109880</v>
      </c>
      <c r="B9881" t="s">
        <v>11</v>
      </c>
      <c r="C9881" t="s">
        <v>16</v>
      </c>
      <c r="D9881">
        <v>0</v>
      </c>
      <c r="E9881" s="1">
        <v>45958.589699074073</v>
      </c>
      <c r="F9881" s="1">
        <v>45958.590219907404</v>
      </c>
      <c r="G9881" s="1">
        <v>45958.590787037036</v>
      </c>
      <c r="H9881" s="1">
        <v>45958.594571759262</v>
      </c>
      <c r="I9881" s="1">
        <v>45958.607604166667</v>
      </c>
    </row>
    <row r="9882" spans="1:9" x14ac:dyDescent="0.35">
      <c r="A9882">
        <v>109881</v>
      </c>
      <c r="B9882" t="s">
        <v>23</v>
      </c>
      <c r="C9882" t="s">
        <v>17</v>
      </c>
      <c r="D9882">
        <v>0</v>
      </c>
      <c r="E9882" s="1">
        <v>45958.59039351852</v>
      </c>
      <c r="F9882" s="1">
        <v>45958.590833333335</v>
      </c>
      <c r="G9882" s="1">
        <v>45958.591620370367</v>
      </c>
      <c r="H9882" s="1">
        <v>45958.593541666669</v>
      </c>
      <c r="I9882" s="1">
        <v>45958.605300925927</v>
      </c>
    </row>
    <row r="9883" spans="1:9" x14ac:dyDescent="0.35">
      <c r="A9883">
        <v>109882</v>
      </c>
      <c r="B9883" t="s">
        <v>9</v>
      </c>
      <c r="C9883" t="s">
        <v>10</v>
      </c>
      <c r="D9883">
        <v>0</v>
      </c>
      <c r="E9883" s="1">
        <v>45958.594131944446</v>
      </c>
      <c r="F9883" s="1">
        <v>45958.595243055555</v>
      </c>
      <c r="G9883" s="1">
        <v>45958.59574074074</v>
      </c>
      <c r="H9883" s="1">
        <v>45958.598935185182</v>
      </c>
      <c r="I9883" s="1">
        <v>45958.612118055556</v>
      </c>
    </row>
    <row r="9884" spans="1:9" x14ac:dyDescent="0.35">
      <c r="A9884">
        <v>109883</v>
      </c>
      <c r="B9884" t="s">
        <v>13</v>
      </c>
      <c r="C9884" t="s">
        <v>12</v>
      </c>
      <c r="D9884">
        <v>0</v>
      </c>
      <c r="E9884" s="1">
        <v>45958.598946759259</v>
      </c>
      <c r="F9884" s="1">
        <v>45958.599803240744</v>
      </c>
      <c r="G9884" s="1">
        <v>45958.600324074076</v>
      </c>
      <c r="H9884" s="1">
        <v>45958.603495370371</v>
      </c>
      <c r="I9884" s="1">
        <v>45958.606666666667</v>
      </c>
    </row>
    <row r="9885" spans="1:9" x14ac:dyDescent="0.35">
      <c r="A9885">
        <v>109884</v>
      </c>
      <c r="B9885" t="s">
        <v>18</v>
      </c>
      <c r="C9885" t="s">
        <v>16</v>
      </c>
      <c r="D9885">
        <v>0</v>
      </c>
      <c r="E9885" s="1">
        <v>45958.604074074072</v>
      </c>
      <c r="F9885" s="1">
        <v>45958.604988425926</v>
      </c>
      <c r="G9885" s="1">
        <v>45958.605370370373</v>
      </c>
      <c r="H9885" s="1">
        <v>45958.609594907408</v>
      </c>
      <c r="I9885" s="1">
        <v>45958.616747685184</v>
      </c>
    </row>
    <row r="9886" spans="1:9" x14ac:dyDescent="0.35">
      <c r="A9886">
        <v>109885</v>
      </c>
      <c r="B9886" t="s">
        <v>13</v>
      </c>
      <c r="C9886" t="s">
        <v>10</v>
      </c>
      <c r="D9886">
        <v>0</v>
      </c>
      <c r="E9886" s="1">
        <v>45958.60769675926</v>
      </c>
      <c r="F9886" s="1">
        <v>45958.608564814815</v>
      </c>
      <c r="G9886" s="1">
        <v>45958.608912037038</v>
      </c>
      <c r="H9886" s="1">
        <v>45958.609942129631</v>
      </c>
      <c r="I9886" s="1">
        <v>45958.620844907404</v>
      </c>
    </row>
    <row r="9887" spans="1:9" x14ac:dyDescent="0.35">
      <c r="A9887">
        <v>109886</v>
      </c>
      <c r="B9887" t="s">
        <v>22</v>
      </c>
      <c r="C9887" t="s">
        <v>14</v>
      </c>
      <c r="D9887">
        <v>0</v>
      </c>
      <c r="E9887" s="1">
        <v>45958.607951388891</v>
      </c>
      <c r="F9887" s="1">
        <v>45958.608622685184</v>
      </c>
      <c r="G9887" s="1">
        <v>45958.609629629631</v>
      </c>
      <c r="H9887" s="1">
        <v>45958.612534722219</v>
      </c>
      <c r="I9887" s="1">
        <v>45958.61546296296</v>
      </c>
    </row>
    <row r="9888" spans="1:9" x14ac:dyDescent="0.35">
      <c r="A9888">
        <v>109887</v>
      </c>
      <c r="B9888" t="s">
        <v>15</v>
      </c>
      <c r="C9888" t="s">
        <v>16</v>
      </c>
      <c r="D9888">
        <v>0</v>
      </c>
      <c r="E9888" s="1">
        <v>45958.608298611114</v>
      </c>
      <c r="F9888" s="1">
        <v>45958.6093287037</v>
      </c>
      <c r="G9888" s="1">
        <v>45958.610474537039</v>
      </c>
      <c r="H9888" s="1">
        <v>45958.614664351851</v>
      </c>
      <c r="I9888" s="1">
        <v>45958.62771990741</v>
      </c>
    </row>
    <row r="9889" spans="1:9" x14ac:dyDescent="0.35">
      <c r="A9889">
        <v>109888</v>
      </c>
      <c r="B9889" t="s">
        <v>9</v>
      </c>
      <c r="C9889" t="s">
        <v>17</v>
      </c>
      <c r="D9889">
        <v>0</v>
      </c>
      <c r="E9889" s="1">
        <v>45958.609606481485</v>
      </c>
      <c r="F9889" s="1">
        <v>45958.610081018516</v>
      </c>
      <c r="G9889" s="1">
        <v>45958.610393518517</v>
      </c>
      <c r="H9889" s="1">
        <v>45958.613761574074</v>
      </c>
      <c r="I9889" s="1">
        <v>45958.624756944446</v>
      </c>
    </row>
    <row r="9890" spans="1:9" x14ac:dyDescent="0.35">
      <c r="A9890">
        <v>109889</v>
      </c>
      <c r="B9890" t="s">
        <v>18</v>
      </c>
      <c r="C9890" t="s">
        <v>16</v>
      </c>
      <c r="D9890">
        <v>0</v>
      </c>
      <c r="E9890" s="1">
        <v>45958.610532407409</v>
      </c>
      <c r="F9890" s="1">
        <v>45958.611481481479</v>
      </c>
      <c r="G9890" s="1">
        <v>45958.61273148148</v>
      </c>
      <c r="H9890" s="1">
        <v>45958.61650462963</v>
      </c>
      <c r="I9890" s="1">
        <v>45958.627847222226</v>
      </c>
    </row>
    <row r="9891" spans="1:9" x14ac:dyDescent="0.35">
      <c r="A9891">
        <v>109890</v>
      </c>
      <c r="B9891" t="s">
        <v>11</v>
      </c>
      <c r="C9891" t="s">
        <v>10</v>
      </c>
      <c r="D9891">
        <v>0</v>
      </c>
      <c r="E9891" s="1">
        <v>45958.611261574071</v>
      </c>
      <c r="F9891" s="1">
        <v>45958.612291666665</v>
      </c>
      <c r="G9891" s="1">
        <v>45958.612511574072</v>
      </c>
      <c r="H9891" s="1">
        <v>45958.615416666667</v>
      </c>
      <c r="I9891" s="1">
        <v>45958.623333333337</v>
      </c>
    </row>
    <row r="9892" spans="1:9" x14ac:dyDescent="0.35">
      <c r="A9892">
        <v>109891</v>
      </c>
      <c r="B9892" t="s">
        <v>20</v>
      </c>
      <c r="C9892" t="s">
        <v>14</v>
      </c>
      <c r="D9892">
        <v>0</v>
      </c>
      <c r="E9892" s="1">
        <v>45958.612453703703</v>
      </c>
      <c r="F9892" s="1">
        <v>45958.613796296297</v>
      </c>
      <c r="G9892" s="1">
        <v>45958.614652777775</v>
      </c>
      <c r="H9892" s="1">
        <v>45958.617835648147</v>
      </c>
      <c r="I9892" s="1">
        <v>45958.621458333335</v>
      </c>
    </row>
    <row r="9893" spans="1:9" x14ac:dyDescent="0.35">
      <c r="A9893">
        <v>109892</v>
      </c>
      <c r="B9893" t="s">
        <v>21</v>
      </c>
      <c r="C9893" t="s">
        <v>14</v>
      </c>
      <c r="D9893">
        <v>0</v>
      </c>
      <c r="E9893" s="1">
        <v>45958.612708333334</v>
      </c>
      <c r="F9893" s="1">
        <v>45958.613622685189</v>
      </c>
      <c r="G9893" s="1">
        <v>45958.614039351851</v>
      </c>
      <c r="H9893" s="1">
        <v>45958.615497685183</v>
      </c>
      <c r="I9893" s="1">
        <v>45958.621539351851</v>
      </c>
    </row>
    <row r="9894" spans="1:9" x14ac:dyDescent="0.35">
      <c r="A9894">
        <v>109893</v>
      </c>
      <c r="B9894" t="s">
        <v>21</v>
      </c>
      <c r="C9894" t="s">
        <v>17</v>
      </c>
      <c r="D9894">
        <v>0</v>
      </c>
      <c r="E9894" s="1">
        <v>45958.613981481481</v>
      </c>
      <c r="F9894" s="1">
        <v>45958.614953703705</v>
      </c>
      <c r="G9894" s="1">
        <v>45958.615555555552</v>
      </c>
      <c r="H9894" s="1">
        <v>45958.618159722224</v>
      </c>
      <c r="I9894" s="1">
        <v>45958.618391203701</v>
      </c>
    </row>
    <row r="9895" spans="1:9" x14ac:dyDescent="0.35">
      <c r="A9895">
        <v>109894</v>
      </c>
      <c r="B9895" t="s">
        <v>21</v>
      </c>
      <c r="C9895" t="s">
        <v>17</v>
      </c>
      <c r="D9895">
        <v>0</v>
      </c>
      <c r="E9895" s="1">
        <v>45958.618472222224</v>
      </c>
      <c r="F9895" s="1">
        <v>45958.619108796294</v>
      </c>
      <c r="G9895" s="1">
        <v>45958.619398148148</v>
      </c>
      <c r="H9895" s="1">
        <v>45958.621145833335</v>
      </c>
      <c r="I9895" s="1">
        <v>45958.621828703705</v>
      </c>
    </row>
    <row r="9896" spans="1:9" x14ac:dyDescent="0.35">
      <c r="A9896">
        <v>109895</v>
      </c>
      <c r="B9896" t="s">
        <v>19</v>
      </c>
      <c r="C9896" t="s">
        <v>10</v>
      </c>
      <c r="D9896">
        <v>0</v>
      </c>
      <c r="E9896" s="1">
        <v>45958.619479166664</v>
      </c>
      <c r="F9896" s="1">
        <v>45958.620648148149</v>
      </c>
      <c r="G9896" s="1">
        <v>45958.621655092589</v>
      </c>
      <c r="H9896" s="1">
        <v>45958.623877314814</v>
      </c>
      <c r="I9896" s="1">
        <v>45958.630358796298</v>
      </c>
    </row>
    <row r="9897" spans="1:9" x14ac:dyDescent="0.35">
      <c r="A9897">
        <v>109896</v>
      </c>
      <c r="B9897" t="s">
        <v>18</v>
      </c>
      <c r="C9897" t="s">
        <v>17</v>
      </c>
      <c r="D9897">
        <v>0</v>
      </c>
      <c r="E9897" s="1">
        <v>45958.620717592596</v>
      </c>
      <c r="F9897" s="1">
        <v>45958.621608796297</v>
      </c>
      <c r="G9897" s="1">
        <v>45958.622442129628</v>
      </c>
      <c r="H9897" s="1">
        <v>45958.625787037039</v>
      </c>
      <c r="I9897" s="1">
        <v>45958.633946759262</v>
      </c>
    </row>
    <row r="9898" spans="1:9" x14ac:dyDescent="0.35">
      <c r="A9898">
        <v>109897</v>
      </c>
      <c r="B9898" t="s">
        <v>18</v>
      </c>
      <c r="C9898" t="s">
        <v>17</v>
      </c>
      <c r="D9898">
        <v>0</v>
      </c>
      <c r="E9898" s="1">
        <v>45958.621122685188</v>
      </c>
      <c r="F9898" s="1">
        <v>45958.62232638889</v>
      </c>
      <c r="G9898" s="1">
        <v>45958.622881944444</v>
      </c>
      <c r="H9898" s="1">
        <v>45958.624444444446</v>
      </c>
      <c r="I9898" s="1">
        <v>45958.634884259256</v>
      </c>
    </row>
    <row r="9899" spans="1:9" x14ac:dyDescent="0.35">
      <c r="A9899">
        <v>109898</v>
      </c>
      <c r="B9899" t="s">
        <v>11</v>
      </c>
      <c r="C9899" t="s">
        <v>12</v>
      </c>
      <c r="D9899">
        <v>0</v>
      </c>
      <c r="E9899" s="1">
        <v>45958.622731481482</v>
      </c>
      <c r="F9899" s="1">
        <v>45958.624074074076</v>
      </c>
      <c r="G9899" s="1">
        <v>45958.624768518515</v>
      </c>
      <c r="H9899" s="1">
        <v>45958.625833333332</v>
      </c>
      <c r="I9899" s="1">
        <v>45958.626319444447</v>
      </c>
    </row>
    <row r="9900" spans="1:9" x14ac:dyDescent="0.35">
      <c r="A9900">
        <v>109899</v>
      </c>
      <c r="B9900" t="s">
        <v>18</v>
      </c>
      <c r="C9900" t="s">
        <v>10</v>
      </c>
      <c r="D9900">
        <v>0</v>
      </c>
      <c r="E9900" s="1">
        <v>45958.62327546296</v>
      </c>
      <c r="F9900" s="1">
        <v>45958.624409722222</v>
      </c>
      <c r="G9900" s="1">
        <v>45958.625439814816</v>
      </c>
      <c r="H9900" s="1">
        <v>45958.627500000002</v>
      </c>
      <c r="I9900" s="1">
        <v>45958.637442129628</v>
      </c>
    </row>
    <row r="9901" spans="1:9" x14ac:dyDescent="0.35">
      <c r="A9901">
        <v>109900</v>
      </c>
      <c r="B9901" t="s">
        <v>15</v>
      </c>
      <c r="C9901" t="s">
        <v>17</v>
      </c>
      <c r="D9901">
        <v>0</v>
      </c>
      <c r="E9901" s="1">
        <v>45958.623645833337</v>
      </c>
      <c r="F9901" s="1">
        <v>45958.6246875</v>
      </c>
      <c r="G9901" s="1">
        <v>45958.624942129631</v>
      </c>
      <c r="H9901" s="1">
        <v>45958.627152777779</v>
      </c>
      <c r="I9901" s="1">
        <v>45958.62940972222</v>
      </c>
    </row>
    <row r="9902" spans="1:9" x14ac:dyDescent="0.35">
      <c r="A9902">
        <v>109901</v>
      </c>
      <c r="B9902" t="s">
        <v>9</v>
      </c>
      <c r="C9902" t="s">
        <v>14</v>
      </c>
      <c r="D9902">
        <v>0</v>
      </c>
      <c r="E9902" s="1">
        <v>45958.62427083333</v>
      </c>
      <c r="F9902" s="1">
        <v>45958.624965277777</v>
      </c>
      <c r="G9902" s="1">
        <v>45958.625601851854</v>
      </c>
      <c r="H9902" s="1">
        <v>45958.628935185188</v>
      </c>
      <c r="I9902" s="1">
        <v>45958.63653935185</v>
      </c>
    </row>
    <row r="9903" spans="1:9" x14ac:dyDescent="0.35">
      <c r="A9903">
        <v>109902</v>
      </c>
      <c r="B9903" t="s">
        <v>13</v>
      </c>
      <c r="C9903" t="s">
        <v>16</v>
      </c>
      <c r="D9903">
        <v>0</v>
      </c>
      <c r="E9903" s="1">
        <v>45958.624768518515</v>
      </c>
      <c r="F9903" s="1">
        <v>45958.625648148147</v>
      </c>
      <c r="G9903" s="1">
        <v>45958.626851851855</v>
      </c>
      <c r="H9903" s="1">
        <v>45958.630798611113</v>
      </c>
      <c r="I9903" s="1">
        <v>45958.639548611114</v>
      </c>
    </row>
    <row r="9904" spans="1:9" x14ac:dyDescent="0.35">
      <c r="A9904">
        <v>109903</v>
      </c>
      <c r="B9904" t="s">
        <v>15</v>
      </c>
      <c r="C9904" t="s">
        <v>10</v>
      </c>
      <c r="D9904">
        <v>0</v>
      </c>
      <c r="E9904" s="1">
        <v>45958.625127314815</v>
      </c>
      <c r="F9904" s="1">
        <v>45958.626296296294</v>
      </c>
      <c r="G9904" s="1">
        <v>45958.626400462963</v>
      </c>
      <c r="H9904" s="1">
        <v>45958.62740740741</v>
      </c>
      <c r="I9904" s="1">
        <v>45958.630925925929</v>
      </c>
    </row>
    <row r="9905" spans="1:9" x14ac:dyDescent="0.35">
      <c r="A9905">
        <v>109904</v>
      </c>
      <c r="B9905" t="s">
        <v>9</v>
      </c>
      <c r="C9905" t="s">
        <v>17</v>
      </c>
      <c r="D9905">
        <v>0</v>
      </c>
      <c r="E9905" s="1">
        <v>45958.625625000001</v>
      </c>
      <c r="F9905" s="1">
        <v>45958.626956018517</v>
      </c>
      <c r="G9905" s="1">
        <v>45958.62767361111</v>
      </c>
      <c r="H9905" s="1">
        <v>45958.630162037036</v>
      </c>
      <c r="I9905" s="1">
        <v>45958.63726851852</v>
      </c>
    </row>
    <row r="9906" spans="1:9" x14ac:dyDescent="0.35">
      <c r="A9906">
        <v>109905</v>
      </c>
      <c r="B9906" t="s">
        <v>22</v>
      </c>
      <c r="C9906" t="s">
        <v>14</v>
      </c>
      <c r="D9906">
        <v>1</v>
      </c>
      <c r="E9906" s="1">
        <v>45958.625706018516</v>
      </c>
      <c r="F9906" s="1">
        <v>45958.626203703701</v>
      </c>
      <c r="G9906" s="1">
        <v>45958.627106481479</v>
      </c>
      <c r="H9906" s="1">
        <v>45958.629976851851</v>
      </c>
      <c r="I9906" s="1">
        <v>45958.637511574074</v>
      </c>
    </row>
    <row r="9907" spans="1:9" x14ac:dyDescent="0.35">
      <c r="A9907">
        <v>109906</v>
      </c>
      <c r="B9907" t="s">
        <v>13</v>
      </c>
      <c r="C9907" t="s">
        <v>10</v>
      </c>
      <c r="D9907">
        <v>0</v>
      </c>
      <c r="E9907" s="1">
        <v>45958.626562500001</v>
      </c>
      <c r="F9907" s="1">
        <v>45958.627905092595</v>
      </c>
      <c r="G9907" s="1">
        <v>45958.628680555557</v>
      </c>
      <c r="H9907" s="1">
        <v>45958.631956018522</v>
      </c>
      <c r="I9907" s="1">
        <v>45958.636145833334</v>
      </c>
    </row>
    <row r="9908" spans="1:9" x14ac:dyDescent="0.35">
      <c r="A9908">
        <v>109907</v>
      </c>
      <c r="B9908" t="s">
        <v>9</v>
      </c>
      <c r="C9908" t="s">
        <v>10</v>
      </c>
      <c r="D9908">
        <v>0</v>
      </c>
      <c r="E9908" s="1">
        <v>45958.631388888891</v>
      </c>
      <c r="F9908" s="1">
        <v>45958.632233796299</v>
      </c>
      <c r="G9908" s="1">
        <v>45958.632662037038</v>
      </c>
      <c r="H9908" s="1">
        <v>45958.635451388887</v>
      </c>
      <c r="I9908" s="1">
        <v>45958.64403935185</v>
      </c>
    </row>
    <row r="9909" spans="1:9" x14ac:dyDescent="0.35">
      <c r="A9909">
        <v>109908</v>
      </c>
      <c r="B9909" t="s">
        <v>11</v>
      </c>
      <c r="C9909" t="s">
        <v>14</v>
      </c>
      <c r="D9909">
        <v>0</v>
      </c>
      <c r="E9909" s="1">
        <v>45958.631423611114</v>
      </c>
      <c r="F9909" s="1">
        <v>45958.632604166669</v>
      </c>
      <c r="G9909" s="1">
        <v>45958.633530092593</v>
      </c>
      <c r="H9909" s="1">
        <v>45958.635150462964</v>
      </c>
      <c r="I9909" s="1">
        <v>45958.647094907406</v>
      </c>
    </row>
    <row r="9910" spans="1:9" x14ac:dyDescent="0.35">
      <c r="A9910">
        <v>109909</v>
      </c>
      <c r="B9910" t="s">
        <v>21</v>
      </c>
      <c r="C9910" t="s">
        <v>12</v>
      </c>
      <c r="D9910">
        <v>0</v>
      </c>
      <c r="E9910" s="1">
        <v>45958.631643518522</v>
      </c>
      <c r="F9910" s="1">
        <v>45958.632187499999</v>
      </c>
      <c r="G9910" s="1">
        <v>45958.632592592592</v>
      </c>
      <c r="H9910" s="1">
        <v>45958.63517361111</v>
      </c>
      <c r="I9910" s="1">
        <v>45958.64702546296</v>
      </c>
    </row>
    <row r="9911" spans="1:9" x14ac:dyDescent="0.35">
      <c r="A9911">
        <v>109910</v>
      </c>
      <c r="B9911" t="s">
        <v>9</v>
      </c>
      <c r="C9911" t="s">
        <v>14</v>
      </c>
      <c r="D9911">
        <v>0</v>
      </c>
      <c r="E9911" s="1">
        <v>45958.632696759261</v>
      </c>
      <c r="F9911" s="1">
        <v>45958.634004629632</v>
      </c>
      <c r="G9911" s="1">
        <v>45958.634108796294</v>
      </c>
      <c r="H9911" s="1">
        <v>45958.635428240741</v>
      </c>
      <c r="I9911" s="1">
        <v>45958.642523148148</v>
      </c>
    </row>
    <row r="9912" spans="1:9" x14ac:dyDescent="0.35">
      <c r="A9912">
        <v>109911</v>
      </c>
      <c r="B9912" t="s">
        <v>11</v>
      </c>
      <c r="C9912" t="s">
        <v>10</v>
      </c>
      <c r="D9912">
        <v>0</v>
      </c>
      <c r="E9912" s="1">
        <v>45958.633703703701</v>
      </c>
      <c r="F9912" s="1">
        <v>45958.634398148148</v>
      </c>
      <c r="G9912" s="1">
        <v>45958.63521990741</v>
      </c>
      <c r="H9912" s="1">
        <v>45958.636574074073</v>
      </c>
      <c r="I9912" s="1">
        <v>45958.637118055558</v>
      </c>
    </row>
    <row r="9913" spans="1:9" x14ac:dyDescent="0.35">
      <c r="A9913">
        <v>109912</v>
      </c>
      <c r="B9913" t="s">
        <v>11</v>
      </c>
      <c r="C9913" t="s">
        <v>17</v>
      </c>
      <c r="D9913">
        <v>0</v>
      </c>
      <c r="E9913" s="1">
        <v>45958.633796296293</v>
      </c>
      <c r="F9913" s="1">
        <v>45958.634189814817</v>
      </c>
      <c r="G9913" s="1">
        <v>45958.634664351855</v>
      </c>
      <c r="H9913" s="1">
        <v>45958.63616898148</v>
      </c>
      <c r="I9913" s="1">
        <v>45958.648159722223</v>
      </c>
    </row>
    <row r="9914" spans="1:9" x14ac:dyDescent="0.35">
      <c r="A9914">
        <v>109913</v>
      </c>
      <c r="B9914" t="s">
        <v>11</v>
      </c>
      <c r="C9914" t="s">
        <v>17</v>
      </c>
      <c r="D9914">
        <v>0</v>
      </c>
      <c r="E9914" s="1">
        <v>45958.635821759257</v>
      </c>
      <c r="F9914" s="1">
        <v>45958.636284722219</v>
      </c>
      <c r="G9914" s="1">
        <v>45958.637048611112</v>
      </c>
      <c r="H9914" s="1">
        <v>45958.637766203705</v>
      </c>
      <c r="I9914" s="1">
        <v>45958.650150462963</v>
      </c>
    </row>
    <row r="9915" spans="1:9" x14ac:dyDescent="0.35">
      <c r="A9915">
        <v>109914</v>
      </c>
      <c r="B9915" t="s">
        <v>13</v>
      </c>
      <c r="C9915" t="s">
        <v>10</v>
      </c>
      <c r="D9915">
        <v>0</v>
      </c>
      <c r="E9915" s="1">
        <v>45958.637048611112</v>
      </c>
      <c r="F9915" s="1">
        <v>45958.637476851851</v>
      </c>
      <c r="G9915" s="1">
        <v>45958.638206018521</v>
      </c>
      <c r="H9915" s="1">
        <v>45958.640925925924</v>
      </c>
      <c r="I9915" s="1">
        <v>45958.645046296297</v>
      </c>
    </row>
    <row r="9916" spans="1:9" x14ac:dyDescent="0.35">
      <c r="A9916">
        <v>109915</v>
      </c>
      <c r="B9916" t="s">
        <v>21</v>
      </c>
      <c r="C9916" t="s">
        <v>14</v>
      </c>
      <c r="D9916">
        <v>0</v>
      </c>
      <c r="E9916" s="1">
        <v>45958.640277777777</v>
      </c>
      <c r="F9916" s="1">
        <v>45958.640833333331</v>
      </c>
      <c r="G9916" s="1">
        <v>45958.641400462962</v>
      </c>
      <c r="H9916" s="1">
        <v>45958.642881944441</v>
      </c>
      <c r="I9916" s="1">
        <v>45958.656284722223</v>
      </c>
    </row>
    <row r="9917" spans="1:9" x14ac:dyDescent="0.35">
      <c r="A9917">
        <v>109916</v>
      </c>
      <c r="B9917" t="s">
        <v>18</v>
      </c>
      <c r="C9917" t="s">
        <v>17</v>
      </c>
      <c r="D9917">
        <v>0</v>
      </c>
      <c r="E9917" s="1">
        <v>45958.641319444447</v>
      </c>
      <c r="F9917" s="1">
        <v>45958.642210648148</v>
      </c>
      <c r="G9917" s="1">
        <v>45958.642465277779</v>
      </c>
      <c r="H9917" s="1">
        <v>45958.644872685189</v>
      </c>
      <c r="I9917" s="1">
        <v>45958.656261574077</v>
      </c>
    </row>
    <row r="9918" spans="1:9" x14ac:dyDescent="0.35">
      <c r="A9918">
        <v>109917</v>
      </c>
      <c r="B9918" t="s">
        <v>21</v>
      </c>
      <c r="C9918" t="s">
        <v>16</v>
      </c>
      <c r="D9918">
        <v>0</v>
      </c>
      <c r="E9918" s="1">
        <v>45958.641701388886</v>
      </c>
      <c r="F9918" s="1">
        <v>45958.642106481479</v>
      </c>
      <c r="G9918" s="1">
        <v>45958.643414351849</v>
      </c>
      <c r="H9918" s="1">
        <v>45958.64744212963</v>
      </c>
      <c r="I9918" s="1">
        <v>45958.651261574072</v>
      </c>
    </row>
    <row r="9919" spans="1:9" x14ac:dyDescent="0.35">
      <c r="A9919">
        <v>109918</v>
      </c>
      <c r="B9919" t="s">
        <v>13</v>
      </c>
      <c r="C9919" t="s">
        <v>17</v>
      </c>
      <c r="D9919">
        <v>0</v>
      </c>
      <c r="E9919" s="1">
        <v>45958.643842592595</v>
      </c>
      <c r="F9919" s="1">
        <v>45958.644629629627</v>
      </c>
      <c r="G9919" s="1">
        <v>45958.645497685182</v>
      </c>
      <c r="H9919" s="1">
        <v>45958.647222222222</v>
      </c>
      <c r="I9919" s="1">
        <v>45958.655439814815</v>
      </c>
    </row>
    <row r="9920" spans="1:9" x14ac:dyDescent="0.35">
      <c r="A9920">
        <v>109919</v>
      </c>
      <c r="B9920" t="s">
        <v>11</v>
      </c>
      <c r="C9920" t="s">
        <v>14</v>
      </c>
      <c r="D9920">
        <v>0</v>
      </c>
      <c r="E9920" s="1">
        <v>45958.644467592596</v>
      </c>
      <c r="F9920" s="1">
        <v>45958.645821759259</v>
      </c>
      <c r="G9920" s="1">
        <v>45958.645879629628</v>
      </c>
      <c r="H9920" s="1">
        <v>45958.648854166669</v>
      </c>
      <c r="I9920" s="1">
        <v>45958.660682870373</v>
      </c>
    </row>
    <row r="9921" spans="1:9" x14ac:dyDescent="0.35">
      <c r="A9921">
        <v>109920</v>
      </c>
      <c r="B9921" t="s">
        <v>23</v>
      </c>
      <c r="C9921" t="s">
        <v>17</v>
      </c>
      <c r="D9921">
        <v>0</v>
      </c>
      <c r="E9921" s="1">
        <v>45958.644733796296</v>
      </c>
      <c r="F9921" s="1">
        <v>45958.646041666667</v>
      </c>
      <c r="G9921" s="1">
        <v>45958.646990740737</v>
      </c>
      <c r="H9921" s="1">
        <v>45958.650405092594</v>
      </c>
      <c r="I9921" s="1">
        <v>45958.661249999997</v>
      </c>
    </row>
    <row r="9922" spans="1:9" x14ac:dyDescent="0.35">
      <c r="A9922">
        <v>109921</v>
      </c>
      <c r="B9922" t="s">
        <v>9</v>
      </c>
      <c r="C9922" t="s">
        <v>17</v>
      </c>
      <c r="D9922">
        <v>0</v>
      </c>
      <c r="E9922" s="1">
        <v>45958.644872685189</v>
      </c>
      <c r="F9922" s="1">
        <v>45958.645416666666</v>
      </c>
      <c r="G9922" s="1">
        <v>45958.645682870374</v>
      </c>
      <c r="H9922" s="1">
        <v>45958.647534722222</v>
      </c>
      <c r="I9922" s="1">
        <v>45958.649525462963</v>
      </c>
    </row>
    <row r="9923" spans="1:9" x14ac:dyDescent="0.35">
      <c r="A9923">
        <v>109922</v>
      </c>
      <c r="B9923" t="s">
        <v>9</v>
      </c>
      <c r="C9923" t="s">
        <v>12</v>
      </c>
      <c r="D9923">
        <v>0</v>
      </c>
      <c r="E9923" s="1">
        <v>45958.645405092589</v>
      </c>
      <c r="F9923" s="1">
        <v>45958.646493055552</v>
      </c>
      <c r="G9923" s="1">
        <v>45958.64744212963</v>
      </c>
      <c r="H9923" s="1">
        <v>45958.650266203702</v>
      </c>
      <c r="I9923" s="1">
        <v>45958.662314814814</v>
      </c>
    </row>
    <row r="9924" spans="1:9" x14ac:dyDescent="0.35">
      <c r="A9924">
        <v>109923</v>
      </c>
      <c r="B9924" t="s">
        <v>18</v>
      </c>
      <c r="C9924" t="s">
        <v>10</v>
      </c>
      <c r="D9924">
        <v>0</v>
      </c>
      <c r="E9924" s="1">
        <v>45958.646458333336</v>
      </c>
      <c r="F9924" s="1">
        <v>45958.64770833333</v>
      </c>
      <c r="G9924" s="1">
        <v>45958.647997685184</v>
      </c>
      <c r="H9924" s="1">
        <v>45958.649340277778</v>
      </c>
      <c r="I9924" s="1">
        <v>45958.659270833334</v>
      </c>
    </row>
    <row r="9925" spans="1:9" x14ac:dyDescent="0.35">
      <c r="A9925">
        <v>109924</v>
      </c>
      <c r="B9925" t="s">
        <v>18</v>
      </c>
      <c r="C9925" t="s">
        <v>12</v>
      </c>
      <c r="D9925">
        <v>0</v>
      </c>
      <c r="E9925" s="1">
        <v>45958.646689814814</v>
      </c>
      <c r="F9925" s="1">
        <v>45958.647453703707</v>
      </c>
      <c r="G9925" s="1">
        <v>45958.647581018522</v>
      </c>
      <c r="H9925" s="1">
        <v>45958.650451388887</v>
      </c>
      <c r="I9925" s="1">
        <v>45958.656122685185</v>
      </c>
    </row>
    <row r="9926" spans="1:9" x14ac:dyDescent="0.35">
      <c r="A9926">
        <v>109925</v>
      </c>
      <c r="B9926" t="s">
        <v>15</v>
      </c>
      <c r="C9926" t="s">
        <v>17</v>
      </c>
      <c r="D9926">
        <v>0</v>
      </c>
      <c r="E9926" s="1">
        <v>45958.646979166668</v>
      </c>
      <c r="F9926" s="1">
        <v>45958.648182870369</v>
      </c>
      <c r="G9926" s="1">
        <v>45958.649108796293</v>
      </c>
      <c r="H9926" s="1">
        <v>45958.651296296295</v>
      </c>
      <c r="I9926" s="1">
        <v>45958.652650462966</v>
      </c>
    </row>
    <row r="9927" spans="1:9" x14ac:dyDescent="0.35">
      <c r="A9927">
        <v>109926</v>
      </c>
      <c r="B9927" t="s">
        <v>18</v>
      </c>
      <c r="C9927" t="s">
        <v>10</v>
      </c>
      <c r="D9927">
        <v>0</v>
      </c>
      <c r="E9927" s="1">
        <v>45958.647314814814</v>
      </c>
      <c r="F9927" s="1">
        <v>45958.648379629631</v>
      </c>
      <c r="G9927" s="1">
        <v>45958.648738425924</v>
      </c>
      <c r="H9927" s="1">
        <v>45958.652013888888</v>
      </c>
      <c r="I9927" s="1">
        <v>45958.663668981484</v>
      </c>
    </row>
    <row r="9928" spans="1:9" x14ac:dyDescent="0.35">
      <c r="A9928">
        <v>109927</v>
      </c>
      <c r="B9928" t="s">
        <v>11</v>
      </c>
      <c r="C9928" t="s">
        <v>17</v>
      </c>
      <c r="D9928">
        <v>0</v>
      </c>
      <c r="E9928" s="1">
        <v>45958.648113425923</v>
      </c>
      <c r="F9928" s="1">
        <v>45958.649224537039</v>
      </c>
      <c r="G9928" s="1">
        <v>45958.649953703702</v>
      </c>
      <c r="H9928" s="1">
        <v>45958.650752314818</v>
      </c>
      <c r="I9928" s="1">
        <v>45958.658935185187</v>
      </c>
    </row>
    <row r="9929" spans="1:9" x14ac:dyDescent="0.35">
      <c r="A9929">
        <v>109928</v>
      </c>
      <c r="B9929" t="s">
        <v>11</v>
      </c>
      <c r="C9929" t="s">
        <v>12</v>
      </c>
      <c r="D9929">
        <v>0</v>
      </c>
      <c r="E9929" s="1">
        <v>45958.6481712963</v>
      </c>
      <c r="F9929" s="1">
        <v>45958.648865740739</v>
      </c>
      <c r="G9929" s="1">
        <v>45958.649097222224</v>
      </c>
      <c r="H9929" s="1">
        <v>45958.650775462964</v>
      </c>
      <c r="I9929" s="1">
        <v>45958.661643518521</v>
      </c>
    </row>
    <row r="9930" spans="1:9" x14ac:dyDescent="0.35">
      <c r="A9930">
        <v>109929</v>
      </c>
      <c r="B9930" t="s">
        <v>13</v>
      </c>
      <c r="C9930" t="s">
        <v>16</v>
      </c>
      <c r="D9930">
        <v>0</v>
      </c>
      <c r="E9930" s="1">
        <v>45958.648634259262</v>
      </c>
      <c r="F9930" s="1">
        <v>45958.649016203701</v>
      </c>
      <c r="G9930" s="1">
        <v>45958.649826388886</v>
      </c>
      <c r="H9930" s="1">
        <v>45958.652800925927</v>
      </c>
      <c r="I9930" s="1">
        <v>45958.662048611113</v>
      </c>
    </row>
    <row r="9931" spans="1:9" x14ac:dyDescent="0.35">
      <c r="A9931">
        <v>109930</v>
      </c>
      <c r="B9931" t="s">
        <v>9</v>
      </c>
      <c r="C9931" t="s">
        <v>14</v>
      </c>
      <c r="D9931">
        <v>0</v>
      </c>
      <c r="E9931" s="1">
        <v>45958.650150462963</v>
      </c>
      <c r="F9931" s="1">
        <v>45958.650636574072</v>
      </c>
      <c r="G9931" s="1">
        <v>45958.65079861111</v>
      </c>
      <c r="H9931" s="1">
        <v>45958.653761574074</v>
      </c>
      <c r="I9931" s="1">
        <v>45958.667534722219</v>
      </c>
    </row>
    <row r="9932" spans="1:9" x14ac:dyDescent="0.35">
      <c r="A9932">
        <v>109931</v>
      </c>
      <c r="B9932" t="s">
        <v>11</v>
      </c>
      <c r="C9932" t="s">
        <v>16</v>
      </c>
      <c r="D9932">
        <v>0</v>
      </c>
      <c r="E9932" s="1">
        <v>45958.651018518518</v>
      </c>
      <c r="F9932" s="1">
        <v>45958.65184027778</v>
      </c>
      <c r="G9932" s="1">
        <v>45958.652372685188</v>
      </c>
      <c r="H9932" s="1">
        <v>45958.655682870369</v>
      </c>
      <c r="I9932" s="1">
        <v>45958.664421296293</v>
      </c>
    </row>
    <row r="9933" spans="1:9" x14ac:dyDescent="0.35">
      <c r="A9933">
        <v>109932</v>
      </c>
      <c r="B9933" t="s">
        <v>20</v>
      </c>
      <c r="C9933" t="s">
        <v>14</v>
      </c>
      <c r="D9933">
        <v>0</v>
      </c>
      <c r="E9933" s="1">
        <v>45958.651122685187</v>
      </c>
      <c r="F9933" s="1">
        <v>45958.65215277778</v>
      </c>
      <c r="G9933" s="1">
        <v>45958.652604166666</v>
      </c>
      <c r="H9933" s="1">
        <v>45958.655416666668</v>
      </c>
      <c r="I9933" s="1">
        <v>45958.665555555555</v>
      </c>
    </row>
    <row r="9934" spans="1:9" x14ac:dyDescent="0.35">
      <c r="A9934">
        <v>109933</v>
      </c>
      <c r="B9934" t="s">
        <v>21</v>
      </c>
      <c r="C9934" t="s">
        <v>14</v>
      </c>
      <c r="D9934">
        <v>0</v>
      </c>
      <c r="E9934" s="1">
        <v>45958.651273148149</v>
      </c>
      <c r="F9934" s="1">
        <v>45958.652604166666</v>
      </c>
      <c r="G9934" s="1">
        <v>45958.652870370373</v>
      </c>
      <c r="H9934" s="1">
        <v>45958.653993055559</v>
      </c>
      <c r="I9934" s="1">
        <v>45958.662499999999</v>
      </c>
    </row>
    <row r="9935" spans="1:9" x14ac:dyDescent="0.35">
      <c r="A9935">
        <v>109934</v>
      </c>
      <c r="B9935" t="s">
        <v>20</v>
      </c>
      <c r="C9935" t="s">
        <v>16</v>
      </c>
      <c r="D9935">
        <v>0</v>
      </c>
      <c r="E9935" s="1">
        <v>45958.651458333334</v>
      </c>
      <c r="F9935" s="1">
        <v>45958.652268518519</v>
      </c>
      <c r="G9935" s="1">
        <v>45958.654236111113</v>
      </c>
      <c r="H9935" s="1">
        <v>45958.656226851854</v>
      </c>
      <c r="I9935" s="1">
        <v>45958.658379629633</v>
      </c>
    </row>
    <row r="9936" spans="1:9" x14ac:dyDescent="0.35">
      <c r="A9936">
        <v>109935</v>
      </c>
      <c r="B9936" t="s">
        <v>13</v>
      </c>
      <c r="C9936" t="s">
        <v>12</v>
      </c>
      <c r="D9936">
        <v>0</v>
      </c>
      <c r="E9936" s="1">
        <v>45958.652650462966</v>
      </c>
      <c r="F9936" s="1">
        <v>45958.65384259259</v>
      </c>
      <c r="G9936" s="1">
        <v>45958.654166666667</v>
      </c>
      <c r="H9936" s="1">
        <v>45958.655115740738</v>
      </c>
      <c r="I9936" s="1">
        <v>45958.658703703702</v>
      </c>
    </row>
    <row r="9937" spans="1:9" x14ac:dyDescent="0.35">
      <c r="A9937">
        <v>109936</v>
      </c>
      <c r="B9937" t="s">
        <v>15</v>
      </c>
      <c r="C9937" t="s">
        <v>12</v>
      </c>
      <c r="D9937">
        <v>0</v>
      </c>
      <c r="E9937" s="1">
        <v>45958.653344907405</v>
      </c>
      <c r="F9937" s="1">
        <v>45958.65384259259</v>
      </c>
      <c r="G9937" s="1">
        <v>45958.65415509259</v>
      </c>
      <c r="H9937" s="1">
        <v>45958.655960648146</v>
      </c>
      <c r="I9937" s="1">
        <v>45958.668749999997</v>
      </c>
    </row>
    <row r="9938" spans="1:9" x14ac:dyDescent="0.35">
      <c r="A9938">
        <v>109937</v>
      </c>
      <c r="B9938" t="s">
        <v>9</v>
      </c>
      <c r="C9938" t="s">
        <v>17</v>
      </c>
      <c r="D9938">
        <v>0</v>
      </c>
      <c r="E9938" s="1">
        <v>45958.653379629628</v>
      </c>
      <c r="F9938" s="1">
        <v>45958.654444444444</v>
      </c>
      <c r="G9938" s="1">
        <v>45958.654641203706</v>
      </c>
      <c r="H9938" s="1">
        <v>45958.657037037039</v>
      </c>
      <c r="I9938" s="1">
        <v>45958.660810185182</v>
      </c>
    </row>
    <row r="9939" spans="1:9" x14ac:dyDescent="0.35">
      <c r="A9939">
        <v>109938</v>
      </c>
      <c r="B9939" t="s">
        <v>9</v>
      </c>
      <c r="C9939" t="s">
        <v>14</v>
      </c>
      <c r="D9939">
        <v>0</v>
      </c>
      <c r="E9939" s="1">
        <v>45958.654224537036</v>
      </c>
      <c r="F9939" s="1">
        <v>45958.654652777775</v>
      </c>
      <c r="G9939" s="1">
        <v>45958.655636574076</v>
      </c>
      <c r="H9939" s="1">
        <v>45958.658414351848</v>
      </c>
      <c r="I9939" s="1">
        <v>45958.660127314812</v>
      </c>
    </row>
    <row r="9940" spans="1:9" x14ac:dyDescent="0.35">
      <c r="A9940">
        <v>109939</v>
      </c>
      <c r="B9940" t="s">
        <v>13</v>
      </c>
      <c r="C9940" t="s">
        <v>14</v>
      </c>
      <c r="D9940">
        <v>0</v>
      </c>
      <c r="E9940" s="1">
        <v>45958.655115740738</v>
      </c>
      <c r="F9940" s="1">
        <v>45958.656076388892</v>
      </c>
      <c r="G9940" s="1">
        <v>45958.656238425923</v>
      </c>
      <c r="H9940" s="1">
        <v>45958.658391203702</v>
      </c>
      <c r="I9940" s="1">
        <v>45958.662430555552</v>
      </c>
    </row>
    <row r="9941" spans="1:9" x14ac:dyDescent="0.35">
      <c r="A9941">
        <v>109940</v>
      </c>
      <c r="B9941" t="s">
        <v>18</v>
      </c>
      <c r="C9941" t="s">
        <v>12</v>
      </c>
      <c r="D9941">
        <v>0</v>
      </c>
      <c r="E9941" s="1">
        <v>45958.655451388891</v>
      </c>
      <c r="F9941" s="1">
        <v>45958.656435185185</v>
      </c>
      <c r="G9941" s="1">
        <v>45958.656666666669</v>
      </c>
      <c r="H9941" s="1">
        <v>45958.659467592595</v>
      </c>
      <c r="I9941" s="1">
        <v>45958.67328703704</v>
      </c>
    </row>
    <row r="9942" spans="1:9" x14ac:dyDescent="0.35">
      <c r="A9942">
        <v>109941</v>
      </c>
      <c r="B9942" t="s">
        <v>9</v>
      </c>
      <c r="C9942" t="s">
        <v>17</v>
      </c>
      <c r="D9942">
        <v>0</v>
      </c>
      <c r="E9942" s="1">
        <v>45958.655694444446</v>
      </c>
      <c r="F9942" s="1">
        <v>45958.656435185185</v>
      </c>
      <c r="G9942" s="1">
        <v>45958.657442129632</v>
      </c>
      <c r="H9942" s="1">
        <v>45958.660439814812</v>
      </c>
      <c r="I9942" s="1">
        <v>45958.667696759258</v>
      </c>
    </row>
    <row r="9943" spans="1:9" x14ac:dyDescent="0.35">
      <c r="A9943">
        <v>109942</v>
      </c>
      <c r="B9943" t="s">
        <v>23</v>
      </c>
      <c r="C9943" t="s">
        <v>17</v>
      </c>
      <c r="D9943">
        <v>0</v>
      </c>
      <c r="E9943" s="1">
        <v>45958.656631944446</v>
      </c>
      <c r="F9943" s="1">
        <v>45958.657986111109</v>
      </c>
      <c r="G9943" s="1">
        <v>45958.658726851849</v>
      </c>
      <c r="H9943" s="1">
        <v>45958.661134259259</v>
      </c>
      <c r="I9943" s="1">
        <v>45958.670543981483</v>
      </c>
    </row>
    <row r="9944" spans="1:9" x14ac:dyDescent="0.35">
      <c r="A9944">
        <v>109943</v>
      </c>
      <c r="B9944" t="s">
        <v>20</v>
      </c>
      <c r="C9944" t="s">
        <v>10</v>
      </c>
      <c r="D9944">
        <v>0</v>
      </c>
      <c r="E9944" s="1">
        <v>45958.657037037039</v>
      </c>
      <c r="F9944" s="1">
        <v>45958.657384259262</v>
      </c>
      <c r="G9944" s="1">
        <v>45958.657465277778</v>
      </c>
      <c r="H9944" s="1">
        <v>45958.660775462966</v>
      </c>
      <c r="I9944" s="1">
        <v>45958.66474537037</v>
      </c>
    </row>
    <row r="9945" spans="1:9" x14ac:dyDescent="0.35">
      <c r="A9945">
        <v>109944</v>
      </c>
      <c r="B9945" t="s">
        <v>9</v>
      </c>
      <c r="C9945" t="s">
        <v>14</v>
      </c>
      <c r="D9945">
        <v>0</v>
      </c>
      <c r="E9945" s="1">
        <v>45958.658055555556</v>
      </c>
      <c r="F9945" s="1">
        <v>45958.659074074072</v>
      </c>
      <c r="G9945" s="1">
        <v>45958.660011574073</v>
      </c>
      <c r="H9945" s="1">
        <v>45958.662314814814</v>
      </c>
      <c r="I9945" s="1">
        <v>45958.665208333332</v>
      </c>
    </row>
    <row r="9946" spans="1:9" x14ac:dyDescent="0.35">
      <c r="A9946">
        <v>109945</v>
      </c>
      <c r="B9946" t="s">
        <v>20</v>
      </c>
      <c r="C9946" t="s">
        <v>17</v>
      </c>
      <c r="D9946">
        <v>0</v>
      </c>
      <c r="E9946" s="1">
        <v>45958.659733796296</v>
      </c>
      <c r="F9946" s="1">
        <v>45958.660277777781</v>
      </c>
      <c r="G9946" s="1">
        <v>45958.661180555559</v>
      </c>
      <c r="H9946" s="1">
        <v>45958.662453703706</v>
      </c>
      <c r="I9946" s="1">
        <v>45958.671226851853</v>
      </c>
    </row>
    <row r="9947" spans="1:9" x14ac:dyDescent="0.35">
      <c r="A9947">
        <v>109946</v>
      </c>
      <c r="B9947" t="s">
        <v>11</v>
      </c>
      <c r="C9947" t="s">
        <v>16</v>
      </c>
      <c r="D9947">
        <v>0</v>
      </c>
      <c r="E9947" s="1">
        <v>45958.660138888888</v>
      </c>
      <c r="F9947" s="1">
        <v>45958.660844907405</v>
      </c>
      <c r="G9947" s="1">
        <v>45958.662731481483</v>
      </c>
      <c r="H9947" s="1">
        <v>45958.665960648148</v>
      </c>
      <c r="I9947" s="1">
        <v>45958.667627314811</v>
      </c>
    </row>
    <row r="9948" spans="1:9" x14ac:dyDescent="0.35">
      <c r="A9948">
        <v>109947</v>
      </c>
      <c r="B9948" t="s">
        <v>9</v>
      </c>
      <c r="C9948" t="s">
        <v>17</v>
      </c>
      <c r="D9948">
        <v>0</v>
      </c>
      <c r="E9948" s="1">
        <v>45958.661145833335</v>
      </c>
      <c r="F9948" s="1">
        <v>45958.661840277775</v>
      </c>
      <c r="G9948" s="1">
        <v>45958.662604166668</v>
      </c>
      <c r="H9948" s="1">
        <v>45958.664548611108</v>
      </c>
      <c r="I9948" s="1">
        <v>45958.673958333333</v>
      </c>
    </row>
    <row r="9949" spans="1:9" x14ac:dyDescent="0.35">
      <c r="A9949">
        <v>109948</v>
      </c>
      <c r="B9949" t="s">
        <v>15</v>
      </c>
      <c r="C9949" t="s">
        <v>12</v>
      </c>
      <c r="D9949">
        <v>0</v>
      </c>
      <c r="E9949" s="1">
        <v>45958.662129629629</v>
      </c>
      <c r="F9949" s="1">
        <v>45958.662870370368</v>
      </c>
      <c r="G9949" s="1">
        <v>45958.66302083333</v>
      </c>
      <c r="H9949" s="1">
        <v>45958.664594907408</v>
      </c>
      <c r="I9949" s="1">
        <v>45958.668541666666</v>
      </c>
    </row>
    <row r="9950" spans="1:9" x14ac:dyDescent="0.35">
      <c r="A9950">
        <v>109949</v>
      </c>
      <c r="B9950" t="s">
        <v>15</v>
      </c>
      <c r="C9950" t="s">
        <v>10</v>
      </c>
      <c r="D9950">
        <v>0</v>
      </c>
      <c r="E9950" s="1">
        <v>45958.662557870368</v>
      </c>
      <c r="F9950" s="1">
        <v>45958.663182870368</v>
      </c>
      <c r="G9950" s="1">
        <v>45958.663657407407</v>
      </c>
      <c r="H9950" s="1">
        <v>45958.66479166667</v>
      </c>
      <c r="I9950" s="1">
        <v>45958.672129629631</v>
      </c>
    </row>
    <row r="9951" spans="1:9" x14ac:dyDescent="0.35">
      <c r="A9951">
        <v>109950</v>
      </c>
      <c r="B9951" t="s">
        <v>21</v>
      </c>
      <c r="C9951" t="s">
        <v>14</v>
      </c>
      <c r="D9951">
        <v>0</v>
      </c>
      <c r="E9951" s="1">
        <v>45958.662569444445</v>
      </c>
      <c r="F9951" s="1">
        <v>45958.663206018522</v>
      </c>
      <c r="G9951" s="1">
        <v>45958.663715277777</v>
      </c>
      <c r="H9951" s="1">
        <v>45958.665601851855</v>
      </c>
      <c r="I9951" s="1">
        <v>45958.671006944445</v>
      </c>
    </row>
    <row r="9952" spans="1:9" x14ac:dyDescent="0.35">
      <c r="A9952">
        <v>109951</v>
      </c>
      <c r="B9952" t="s">
        <v>23</v>
      </c>
      <c r="C9952" t="s">
        <v>14</v>
      </c>
      <c r="D9952">
        <v>0</v>
      </c>
      <c r="E9952" s="1">
        <v>45958.66306712963</v>
      </c>
      <c r="F9952" s="1">
        <v>45958.664305555554</v>
      </c>
      <c r="G9952" s="1">
        <v>45958.664606481485</v>
      </c>
      <c r="H9952" s="1">
        <v>45958.66547453704</v>
      </c>
      <c r="I9952" s="1">
        <v>45958.673032407409</v>
      </c>
    </row>
    <row r="9953" spans="1:9" x14ac:dyDescent="0.35">
      <c r="A9953">
        <v>109952</v>
      </c>
      <c r="B9953" t="s">
        <v>15</v>
      </c>
      <c r="C9953" t="s">
        <v>14</v>
      </c>
      <c r="D9953">
        <v>0</v>
      </c>
      <c r="E9953" s="1">
        <v>45958.66474537037</v>
      </c>
      <c r="F9953" s="1">
        <v>45958.665949074071</v>
      </c>
      <c r="G9953" s="1">
        <v>45958.666527777779</v>
      </c>
      <c r="H9953" s="1">
        <v>45958.66846064815</v>
      </c>
      <c r="I9953" s="1">
        <v>45958.682060185187</v>
      </c>
    </row>
    <row r="9954" spans="1:9" x14ac:dyDescent="0.35">
      <c r="A9954">
        <v>109953</v>
      </c>
      <c r="B9954" t="s">
        <v>9</v>
      </c>
      <c r="C9954" t="s">
        <v>14</v>
      </c>
      <c r="D9954">
        <v>0</v>
      </c>
      <c r="E9954" s="1">
        <v>45958.66542824074</v>
      </c>
      <c r="F9954" s="1">
        <v>45958.665844907409</v>
      </c>
      <c r="G9954" s="1">
        <v>45958.666562500002</v>
      </c>
      <c r="H9954" s="1">
        <v>45958.669432870367</v>
      </c>
      <c r="I9954" s="1">
        <v>45958.68240740741</v>
      </c>
    </row>
    <row r="9955" spans="1:9" x14ac:dyDescent="0.35">
      <c r="A9955">
        <v>109954</v>
      </c>
      <c r="B9955" t="s">
        <v>9</v>
      </c>
      <c r="C9955" t="s">
        <v>12</v>
      </c>
      <c r="D9955">
        <v>0</v>
      </c>
      <c r="E9955" s="1">
        <v>45958.665532407409</v>
      </c>
      <c r="F9955" s="1">
        <v>45958.66605324074</v>
      </c>
      <c r="G9955" s="1">
        <v>45958.667071759257</v>
      </c>
      <c r="H9955" s="1">
        <v>45958.670358796298</v>
      </c>
      <c r="I9955" s="1">
        <v>45958.678182870368</v>
      </c>
    </row>
    <row r="9956" spans="1:9" x14ac:dyDescent="0.35">
      <c r="A9956">
        <v>109955</v>
      </c>
      <c r="B9956" t="s">
        <v>22</v>
      </c>
      <c r="C9956" t="s">
        <v>10</v>
      </c>
      <c r="D9956">
        <v>1</v>
      </c>
      <c r="E9956" s="1">
        <v>45958.66574074074</v>
      </c>
      <c r="F9956" s="1">
        <v>45958.666388888887</v>
      </c>
      <c r="G9956" s="1">
        <v>45958.666608796295</v>
      </c>
      <c r="H9956" s="1">
        <v>45958.668055555558</v>
      </c>
      <c r="I9956" s="1">
        <v>45958.671817129631</v>
      </c>
    </row>
    <row r="9957" spans="1:9" x14ac:dyDescent="0.35">
      <c r="A9957">
        <v>109956</v>
      </c>
      <c r="B9957" t="s">
        <v>20</v>
      </c>
      <c r="C9957" t="s">
        <v>12</v>
      </c>
      <c r="D9957">
        <v>0</v>
      </c>
      <c r="E9957" s="1">
        <v>45958.665983796294</v>
      </c>
      <c r="F9957" s="1">
        <v>45958.666932870372</v>
      </c>
      <c r="G9957" s="1">
        <v>45958.667453703703</v>
      </c>
      <c r="H9957" s="1">
        <v>45958.668564814812</v>
      </c>
      <c r="I9957" s="1">
        <v>45958.671249999999</v>
      </c>
    </row>
    <row r="9958" spans="1:9" x14ac:dyDescent="0.35">
      <c r="A9958">
        <v>109957</v>
      </c>
      <c r="B9958" t="s">
        <v>15</v>
      </c>
      <c r="C9958" t="s">
        <v>10</v>
      </c>
      <c r="D9958">
        <v>0</v>
      </c>
      <c r="E9958" s="1">
        <v>45958.665983796294</v>
      </c>
      <c r="F9958" s="1">
        <v>45958.666909722226</v>
      </c>
      <c r="G9958" s="1">
        <v>45958.667025462964</v>
      </c>
      <c r="H9958" s="1">
        <v>45958.670277777775</v>
      </c>
      <c r="I9958" s="1">
        <v>45958.672384259262</v>
      </c>
    </row>
    <row r="9959" spans="1:9" x14ac:dyDescent="0.35">
      <c r="A9959">
        <v>109958</v>
      </c>
      <c r="B9959" t="s">
        <v>11</v>
      </c>
      <c r="C9959" t="s">
        <v>10</v>
      </c>
      <c r="D9959">
        <v>0</v>
      </c>
      <c r="E9959" s="1">
        <v>45958.667708333334</v>
      </c>
      <c r="F9959" s="1">
        <v>45958.669074074074</v>
      </c>
      <c r="G9959" s="1">
        <v>45958.66978009259</v>
      </c>
      <c r="H9959" s="1">
        <v>45958.671261574076</v>
      </c>
      <c r="I9959" s="1">
        <v>45958.683749999997</v>
      </c>
    </row>
    <row r="9960" spans="1:9" x14ac:dyDescent="0.35">
      <c r="A9960">
        <v>109959</v>
      </c>
      <c r="B9960" t="s">
        <v>9</v>
      </c>
      <c r="C9960" t="s">
        <v>17</v>
      </c>
      <c r="D9960">
        <v>0</v>
      </c>
      <c r="E9960" s="1">
        <v>45958.667812500003</v>
      </c>
      <c r="F9960" s="1">
        <v>45958.66883101852</v>
      </c>
      <c r="G9960" s="1">
        <v>45958.669490740744</v>
      </c>
      <c r="H9960" s="1">
        <v>45958.672326388885</v>
      </c>
      <c r="I9960" s="1">
        <v>45958.675324074073</v>
      </c>
    </row>
    <row r="9961" spans="1:9" x14ac:dyDescent="0.35">
      <c r="A9961">
        <v>109960</v>
      </c>
      <c r="B9961" t="s">
        <v>21</v>
      </c>
      <c r="C9961" t="s">
        <v>10</v>
      </c>
      <c r="D9961">
        <v>0</v>
      </c>
      <c r="E9961" s="1">
        <v>45958.667870370373</v>
      </c>
      <c r="F9961" s="1">
        <v>45958.669108796297</v>
      </c>
      <c r="G9961" s="1">
        <v>45958.669548611113</v>
      </c>
      <c r="H9961" s="1">
        <v>45958.671967592592</v>
      </c>
      <c r="I9961" s="1">
        <v>45958.679664351854</v>
      </c>
    </row>
    <row r="9962" spans="1:9" x14ac:dyDescent="0.35">
      <c r="A9962">
        <v>109961</v>
      </c>
      <c r="B9962" t="s">
        <v>15</v>
      </c>
      <c r="C9962" t="s">
        <v>14</v>
      </c>
      <c r="D9962">
        <v>0</v>
      </c>
      <c r="E9962" s="1">
        <v>45958.671481481484</v>
      </c>
      <c r="F9962" s="1">
        <v>45958.672361111108</v>
      </c>
      <c r="G9962" s="1">
        <v>45958.673379629632</v>
      </c>
      <c r="H9962" s="1">
        <v>45958.676365740743</v>
      </c>
      <c r="I9962" s="1">
        <v>45958.688761574071</v>
      </c>
    </row>
    <row r="9963" spans="1:9" x14ac:dyDescent="0.35">
      <c r="A9963">
        <v>109962</v>
      </c>
      <c r="B9963" t="s">
        <v>21</v>
      </c>
      <c r="C9963" t="s">
        <v>10</v>
      </c>
      <c r="D9963">
        <v>0</v>
      </c>
      <c r="E9963" s="1">
        <v>45958.671631944446</v>
      </c>
      <c r="F9963" s="1">
        <v>45958.672106481485</v>
      </c>
      <c r="G9963" s="1">
        <v>45958.673078703701</v>
      </c>
      <c r="H9963" s="1">
        <v>45958.675636574073</v>
      </c>
      <c r="I9963" s="1">
        <v>45958.676076388889</v>
      </c>
    </row>
    <row r="9964" spans="1:9" x14ac:dyDescent="0.35">
      <c r="A9964">
        <v>109963</v>
      </c>
      <c r="B9964" t="s">
        <v>13</v>
      </c>
      <c r="C9964" t="s">
        <v>17</v>
      </c>
      <c r="D9964">
        <v>0</v>
      </c>
      <c r="E9964" s="1">
        <v>45958.673460648148</v>
      </c>
      <c r="F9964" s="1">
        <v>45958.674641203703</v>
      </c>
      <c r="G9964" s="1">
        <v>45958.675451388888</v>
      </c>
      <c r="H9964" s="1">
        <v>45958.678252314814</v>
      </c>
      <c r="I9964" s="1">
        <v>45958.680567129632</v>
      </c>
    </row>
    <row r="9965" spans="1:9" x14ac:dyDescent="0.35">
      <c r="A9965">
        <v>109964</v>
      </c>
      <c r="B9965" t="s">
        <v>11</v>
      </c>
      <c r="C9965" t="s">
        <v>16</v>
      </c>
      <c r="D9965">
        <v>0</v>
      </c>
      <c r="E9965" s="1">
        <v>45958.673668981479</v>
      </c>
      <c r="F9965" s="1">
        <v>45958.674849537034</v>
      </c>
      <c r="G9965" s="1">
        <v>45958.675312500003</v>
      </c>
      <c r="H9965" s="1">
        <v>45958.67832175926</v>
      </c>
      <c r="I9965" s="1">
        <v>45958.678726851853</v>
      </c>
    </row>
    <row r="9966" spans="1:9" x14ac:dyDescent="0.35">
      <c r="A9966">
        <v>109965</v>
      </c>
      <c r="B9966" t="s">
        <v>20</v>
      </c>
      <c r="C9966" t="s">
        <v>17</v>
      </c>
      <c r="D9966">
        <v>0</v>
      </c>
      <c r="E9966" s="1">
        <v>45958.673715277779</v>
      </c>
      <c r="F9966" s="1">
        <v>45958.67496527778</v>
      </c>
      <c r="G9966" s="1">
        <v>45958.675543981481</v>
      </c>
      <c r="H9966" s="1">
        <v>45958.678379629629</v>
      </c>
      <c r="I9966" s="1">
        <v>45958.68681712963</v>
      </c>
    </row>
    <row r="9967" spans="1:9" x14ac:dyDescent="0.35">
      <c r="A9967">
        <v>109966</v>
      </c>
      <c r="B9967" t="s">
        <v>18</v>
      </c>
      <c r="C9967" t="s">
        <v>12</v>
      </c>
      <c r="D9967">
        <v>0</v>
      </c>
      <c r="E9967" s="1">
        <v>45958.674328703702</v>
      </c>
      <c r="F9967" s="1">
        <v>45958.675532407404</v>
      </c>
      <c r="G9967" s="1">
        <v>45958.676562499997</v>
      </c>
      <c r="H9967" s="1">
        <v>45958.679131944446</v>
      </c>
      <c r="I9967" s="1">
        <v>45958.679560185185</v>
      </c>
    </row>
    <row r="9968" spans="1:9" x14ac:dyDescent="0.35">
      <c r="A9968">
        <v>109967</v>
      </c>
      <c r="B9968" t="s">
        <v>9</v>
      </c>
      <c r="C9968" t="s">
        <v>10</v>
      </c>
      <c r="D9968">
        <v>0</v>
      </c>
      <c r="E9968" s="1">
        <v>45958.675162037034</v>
      </c>
      <c r="F9968" s="1">
        <v>45958.676134259258</v>
      </c>
      <c r="G9968" s="1">
        <v>45958.676655092589</v>
      </c>
      <c r="H9968" s="1">
        <v>45958.67769675926</v>
      </c>
      <c r="I9968" s="1">
        <v>45958.682268518518</v>
      </c>
    </row>
    <row r="9969" spans="1:9" x14ac:dyDescent="0.35">
      <c r="A9969">
        <v>109968</v>
      </c>
      <c r="B9969" t="s">
        <v>18</v>
      </c>
      <c r="C9969" t="s">
        <v>14</v>
      </c>
      <c r="D9969">
        <v>0</v>
      </c>
      <c r="E9969" s="1">
        <v>45958.675300925926</v>
      </c>
      <c r="F9969" s="1">
        <v>45958.675694444442</v>
      </c>
      <c r="G9969" s="1">
        <v>45958.676030092596</v>
      </c>
      <c r="H9969" s="1">
        <v>45958.677303240744</v>
      </c>
      <c r="I9969" s="1">
        <v>45958.683009259257</v>
      </c>
    </row>
    <row r="9970" spans="1:9" x14ac:dyDescent="0.35">
      <c r="A9970">
        <v>109969</v>
      </c>
      <c r="B9970" t="s">
        <v>23</v>
      </c>
      <c r="C9970" t="s">
        <v>16</v>
      </c>
      <c r="D9970">
        <v>0</v>
      </c>
      <c r="E9970" s="1">
        <v>45958.675763888888</v>
      </c>
      <c r="F9970" s="1">
        <v>45958.676400462966</v>
      </c>
      <c r="G9970" s="1">
        <v>45958.678333333337</v>
      </c>
      <c r="H9970" s="1">
        <v>45958.679907407408</v>
      </c>
      <c r="I9970" s="1">
        <v>45958.690740740742</v>
      </c>
    </row>
    <row r="9971" spans="1:9" x14ac:dyDescent="0.35">
      <c r="A9971">
        <v>109970</v>
      </c>
      <c r="B9971" t="s">
        <v>18</v>
      </c>
      <c r="C9971" t="s">
        <v>17</v>
      </c>
      <c r="D9971">
        <v>0</v>
      </c>
      <c r="E9971" s="1">
        <v>45958.676435185182</v>
      </c>
      <c r="F9971" s="1">
        <v>45958.676898148151</v>
      </c>
      <c r="G9971" s="1">
        <v>45958.677245370367</v>
      </c>
      <c r="H9971" s="1">
        <v>45958.680034722223</v>
      </c>
      <c r="I9971" s="1">
        <v>45958.682870370372</v>
      </c>
    </row>
    <row r="9972" spans="1:9" x14ac:dyDescent="0.35">
      <c r="A9972">
        <v>109971</v>
      </c>
      <c r="B9972" t="s">
        <v>18</v>
      </c>
      <c r="C9972" t="s">
        <v>12</v>
      </c>
      <c r="D9972">
        <v>0</v>
      </c>
      <c r="E9972" s="1">
        <v>45958.676724537036</v>
      </c>
      <c r="F9972" s="1">
        <v>45958.677256944444</v>
      </c>
      <c r="G9972" s="1">
        <v>45958.67732638889</v>
      </c>
      <c r="H9972" s="1">
        <v>45958.679560185185</v>
      </c>
      <c r="I9972" s="1">
        <v>45958.691400462965</v>
      </c>
    </row>
    <row r="9973" spans="1:9" x14ac:dyDescent="0.35">
      <c r="A9973">
        <v>109972</v>
      </c>
      <c r="B9973" t="s">
        <v>11</v>
      </c>
      <c r="C9973" t="s">
        <v>10</v>
      </c>
      <c r="D9973">
        <v>0</v>
      </c>
      <c r="E9973" s="1">
        <v>45958.676990740743</v>
      </c>
      <c r="F9973" s="1">
        <v>45958.677974537037</v>
      </c>
      <c r="G9973" s="1">
        <v>45958.678287037037</v>
      </c>
      <c r="H9973" s="1">
        <v>45958.681122685186</v>
      </c>
      <c r="I9973" s="1">
        <v>45958.687268518515</v>
      </c>
    </row>
    <row r="9974" spans="1:9" x14ac:dyDescent="0.35">
      <c r="A9974">
        <v>109973</v>
      </c>
      <c r="B9974" t="s">
        <v>9</v>
      </c>
      <c r="C9974" t="s">
        <v>14</v>
      </c>
      <c r="D9974">
        <v>0</v>
      </c>
      <c r="E9974" s="1">
        <v>45958.679108796299</v>
      </c>
      <c r="F9974" s="1">
        <v>45958.679664351854</v>
      </c>
      <c r="G9974" s="1">
        <v>45958.680335648147</v>
      </c>
      <c r="H9974" s="1">
        <v>45958.68341435185</v>
      </c>
      <c r="I9974" s="1">
        <v>45958.691747685189</v>
      </c>
    </row>
    <row r="9975" spans="1:9" x14ac:dyDescent="0.35">
      <c r="A9975">
        <v>109974</v>
      </c>
      <c r="B9975" t="s">
        <v>9</v>
      </c>
      <c r="C9975" t="s">
        <v>16</v>
      </c>
      <c r="D9975">
        <v>0</v>
      </c>
      <c r="E9975" s="1">
        <v>45958.679513888892</v>
      </c>
      <c r="F9975" s="1">
        <v>45958.680347222224</v>
      </c>
      <c r="G9975" s="1">
        <v>45958.681956018518</v>
      </c>
      <c r="H9975" s="1">
        <v>45958.68409722222</v>
      </c>
      <c r="I9975" s="1">
        <v>45958.689247685186</v>
      </c>
    </row>
    <row r="9976" spans="1:9" x14ac:dyDescent="0.35">
      <c r="A9976">
        <v>109975</v>
      </c>
      <c r="B9976" t="s">
        <v>9</v>
      </c>
      <c r="C9976" t="s">
        <v>17</v>
      </c>
      <c r="D9976">
        <v>0</v>
      </c>
      <c r="E9976" s="1">
        <v>45958.679571759261</v>
      </c>
      <c r="F9976" s="1">
        <v>45958.680509259262</v>
      </c>
      <c r="G9976" s="1">
        <v>45958.681030092594</v>
      </c>
      <c r="H9976" s="1">
        <v>45958.682534722226</v>
      </c>
      <c r="I9976" s="1">
        <v>45958.687291666669</v>
      </c>
    </row>
    <row r="9977" spans="1:9" x14ac:dyDescent="0.35">
      <c r="A9977">
        <v>109976</v>
      </c>
      <c r="B9977" t="s">
        <v>11</v>
      </c>
      <c r="C9977" t="s">
        <v>14</v>
      </c>
      <c r="D9977">
        <v>0</v>
      </c>
      <c r="E9977" s="1">
        <v>45958.680671296293</v>
      </c>
      <c r="F9977" s="1">
        <v>45958.681238425925</v>
      </c>
      <c r="G9977" s="1">
        <v>45958.681770833333</v>
      </c>
      <c r="H9977" s="1">
        <v>45958.684513888889</v>
      </c>
      <c r="I9977" s="1">
        <v>45958.684988425928</v>
      </c>
    </row>
    <row r="9978" spans="1:9" x14ac:dyDescent="0.35">
      <c r="A9978">
        <v>109977</v>
      </c>
      <c r="B9978" t="s">
        <v>21</v>
      </c>
      <c r="C9978" t="s">
        <v>12</v>
      </c>
      <c r="D9978">
        <v>0</v>
      </c>
      <c r="E9978" s="1">
        <v>45958.682800925926</v>
      </c>
      <c r="F9978" s="1">
        <v>45958.683368055557</v>
      </c>
      <c r="G9978" s="1">
        <v>45958.683530092596</v>
      </c>
      <c r="H9978" s="1">
        <v>45958.686828703707</v>
      </c>
      <c r="I9978" s="1">
        <v>45958.695543981485</v>
      </c>
    </row>
    <row r="9979" spans="1:9" x14ac:dyDescent="0.35">
      <c r="A9979">
        <v>109978</v>
      </c>
      <c r="B9979" t="s">
        <v>11</v>
      </c>
      <c r="C9979" t="s">
        <v>16</v>
      </c>
      <c r="D9979">
        <v>0</v>
      </c>
      <c r="E9979" s="1">
        <v>45958.685162037036</v>
      </c>
      <c r="F9979" s="1">
        <v>45958.685844907406</v>
      </c>
      <c r="G9979" s="1">
        <v>45958.686863425923</v>
      </c>
      <c r="H9979" s="1">
        <v>45958.689097222225</v>
      </c>
      <c r="I9979" s="1">
        <v>45958.70144675926</v>
      </c>
    </row>
    <row r="9980" spans="1:9" x14ac:dyDescent="0.35">
      <c r="A9980">
        <v>109979</v>
      </c>
      <c r="B9980" t="s">
        <v>9</v>
      </c>
      <c r="C9980" t="s">
        <v>10</v>
      </c>
      <c r="D9980">
        <v>0</v>
      </c>
      <c r="E9980" s="1">
        <v>45958.685219907406</v>
      </c>
      <c r="F9980" s="1">
        <v>45958.686249999999</v>
      </c>
      <c r="G9980" s="1">
        <v>45958.68645833333</v>
      </c>
      <c r="H9980" s="1">
        <v>45958.687835648147</v>
      </c>
      <c r="I9980" s="1">
        <v>45958.693923611114</v>
      </c>
    </row>
    <row r="9981" spans="1:9" x14ac:dyDescent="0.35">
      <c r="A9981">
        <v>109980</v>
      </c>
      <c r="B9981" t="s">
        <v>15</v>
      </c>
      <c r="C9981" t="s">
        <v>16</v>
      </c>
      <c r="D9981">
        <v>0</v>
      </c>
      <c r="E9981" s="1">
        <v>45958.686863425923</v>
      </c>
      <c r="F9981" s="1">
        <v>45958.687326388892</v>
      </c>
      <c r="G9981" s="1">
        <v>45958.688009259262</v>
      </c>
      <c r="H9981" s="1">
        <v>45958.693136574075</v>
      </c>
      <c r="I9981" s="1">
        <v>45958.70521990741</v>
      </c>
    </row>
    <row r="9982" spans="1:9" x14ac:dyDescent="0.35">
      <c r="A9982">
        <v>109981</v>
      </c>
      <c r="B9982" t="s">
        <v>11</v>
      </c>
      <c r="C9982" t="s">
        <v>17</v>
      </c>
      <c r="D9982">
        <v>0</v>
      </c>
      <c r="E9982" s="1">
        <v>45958.689641203702</v>
      </c>
      <c r="F9982" s="1">
        <v>45958.690648148149</v>
      </c>
      <c r="G9982" s="1">
        <v>45958.691574074073</v>
      </c>
      <c r="H9982" s="1">
        <v>45958.693611111114</v>
      </c>
      <c r="I9982" s="1">
        <v>45958.704872685186</v>
      </c>
    </row>
    <row r="9983" spans="1:9" x14ac:dyDescent="0.35">
      <c r="A9983">
        <v>109982</v>
      </c>
      <c r="B9983" t="s">
        <v>18</v>
      </c>
      <c r="C9983" t="s">
        <v>14</v>
      </c>
      <c r="D9983">
        <v>0</v>
      </c>
      <c r="E9983" s="1">
        <v>45958.690729166665</v>
      </c>
      <c r="F9983" s="1">
        <v>45958.691666666666</v>
      </c>
      <c r="G9983" s="1">
        <v>45958.69258101852</v>
      </c>
      <c r="H9983" s="1">
        <v>45958.694976851853</v>
      </c>
      <c r="I9983" s="1">
        <v>45958.702349537038</v>
      </c>
    </row>
    <row r="9984" spans="1:9" x14ac:dyDescent="0.35">
      <c r="A9984">
        <v>109983</v>
      </c>
      <c r="B9984" t="s">
        <v>9</v>
      </c>
      <c r="C9984" t="s">
        <v>17</v>
      </c>
      <c r="D9984">
        <v>0</v>
      </c>
      <c r="E9984" s="1">
        <v>45958.690763888888</v>
      </c>
      <c r="F9984" s="1">
        <v>45958.691701388889</v>
      </c>
      <c r="G9984" s="1">
        <v>45958.691874999997</v>
      </c>
      <c r="H9984" s="1">
        <v>45958.69431712963</v>
      </c>
      <c r="I9984" s="1">
        <v>45958.701215277775</v>
      </c>
    </row>
    <row r="9985" spans="1:9" x14ac:dyDescent="0.35">
      <c r="A9985">
        <v>109984</v>
      </c>
      <c r="B9985" t="s">
        <v>13</v>
      </c>
      <c r="C9985" t="s">
        <v>12</v>
      </c>
      <c r="D9985">
        <v>0</v>
      </c>
      <c r="E9985" s="1">
        <v>45958.69122685185</v>
      </c>
      <c r="F9985" s="1">
        <v>45958.691620370373</v>
      </c>
      <c r="G9985" s="1">
        <v>45958.692349537036</v>
      </c>
      <c r="H9985" s="1">
        <v>45958.694432870368</v>
      </c>
      <c r="I9985" s="1">
        <v>45958.698506944442</v>
      </c>
    </row>
    <row r="9986" spans="1:9" x14ac:dyDescent="0.35">
      <c r="A9986">
        <v>109985</v>
      </c>
      <c r="B9986" t="s">
        <v>19</v>
      </c>
      <c r="C9986" t="s">
        <v>16</v>
      </c>
      <c r="D9986">
        <v>0</v>
      </c>
      <c r="E9986" s="1">
        <v>45958.692094907405</v>
      </c>
      <c r="F9986" s="1">
        <v>45958.692442129628</v>
      </c>
      <c r="G9986" s="1">
        <v>45958.693842592591</v>
      </c>
      <c r="H9986" s="1">
        <v>45958.69458333333</v>
      </c>
      <c r="I9986" s="1">
        <v>45958.696701388886</v>
      </c>
    </row>
    <row r="9987" spans="1:9" x14ac:dyDescent="0.35">
      <c r="A9987">
        <v>109986</v>
      </c>
      <c r="B9987" t="s">
        <v>19</v>
      </c>
      <c r="C9987" t="s">
        <v>16</v>
      </c>
      <c r="D9987">
        <v>0</v>
      </c>
      <c r="E9987" s="1">
        <v>45958.692569444444</v>
      </c>
      <c r="F9987" s="1">
        <v>45958.69390046296</v>
      </c>
      <c r="G9987" s="1">
        <v>45958.695787037039</v>
      </c>
      <c r="H9987" s="1">
        <v>45958.700266203705</v>
      </c>
      <c r="I9987" s="1">
        <v>45958.707071759258</v>
      </c>
    </row>
    <row r="9988" spans="1:9" x14ac:dyDescent="0.35">
      <c r="A9988">
        <v>109987</v>
      </c>
      <c r="B9988" t="s">
        <v>18</v>
      </c>
      <c r="C9988" t="s">
        <v>14</v>
      </c>
      <c r="D9988">
        <v>0</v>
      </c>
      <c r="E9988" s="1">
        <v>45958.693958333337</v>
      </c>
      <c r="F9988" s="1">
        <v>45958.694421296299</v>
      </c>
      <c r="G9988" s="1">
        <v>45958.694884259261</v>
      </c>
      <c r="H9988" s="1">
        <v>45958.696770833332</v>
      </c>
      <c r="I9988" s="1">
        <v>45958.701006944444</v>
      </c>
    </row>
    <row r="9989" spans="1:9" x14ac:dyDescent="0.35">
      <c r="A9989">
        <v>109988</v>
      </c>
      <c r="B9989" t="s">
        <v>22</v>
      </c>
      <c r="C9989" t="s">
        <v>10</v>
      </c>
      <c r="D9989">
        <v>0</v>
      </c>
      <c r="E9989" s="1">
        <v>45958.695416666669</v>
      </c>
      <c r="F9989" s="1">
        <v>45958.695868055554</v>
      </c>
      <c r="G9989" s="1">
        <v>45958.696423611109</v>
      </c>
      <c r="H9989" s="1">
        <v>45958.698541666665</v>
      </c>
      <c r="I9989" s="1">
        <v>45958.709328703706</v>
      </c>
    </row>
    <row r="9990" spans="1:9" x14ac:dyDescent="0.35">
      <c r="A9990">
        <v>109989</v>
      </c>
      <c r="B9990" t="s">
        <v>21</v>
      </c>
      <c r="C9990" t="s">
        <v>17</v>
      </c>
      <c r="D9990">
        <v>0</v>
      </c>
      <c r="E9990" s="1">
        <v>45958.695567129631</v>
      </c>
      <c r="F9990" s="1">
        <v>45958.69599537037</v>
      </c>
      <c r="G9990" s="1">
        <v>45958.696226851855</v>
      </c>
      <c r="H9990" s="1">
        <v>45958.697800925926</v>
      </c>
      <c r="I9990" s="1">
        <v>45958.701099537036</v>
      </c>
    </row>
    <row r="9991" spans="1:9" x14ac:dyDescent="0.35">
      <c r="A9991">
        <v>109990</v>
      </c>
      <c r="B9991" t="s">
        <v>15</v>
      </c>
      <c r="C9991" t="s">
        <v>10</v>
      </c>
      <c r="D9991">
        <v>0</v>
      </c>
      <c r="E9991" s="1">
        <v>45958.695671296293</v>
      </c>
      <c r="F9991" s="1">
        <v>45958.696689814817</v>
      </c>
      <c r="G9991" s="1">
        <v>45958.696817129632</v>
      </c>
      <c r="H9991" s="1">
        <v>45958.698923611111</v>
      </c>
      <c r="I9991" s="1">
        <v>45958.700983796298</v>
      </c>
    </row>
    <row r="9992" spans="1:9" x14ac:dyDescent="0.35">
      <c r="A9992">
        <v>109991</v>
      </c>
      <c r="B9992" t="s">
        <v>11</v>
      </c>
      <c r="C9992" t="s">
        <v>17</v>
      </c>
      <c r="D9992">
        <v>0</v>
      </c>
      <c r="E9992" s="1">
        <v>45958.697708333333</v>
      </c>
      <c r="F9992" s="1">
        <v>45958.699062500003</v>
      </c>
      <c r="G9992" s="1">
        <v>45958.699687499997</v>
      </c>
      <c r="H9992" s="1">
        <v>45958.70113425926</v>
      </c>
      <c r="I9992" s="1">
        <v>45958.702013888891</v>
      </c>
    </row>
    <row r="9993" spans="1:9" x14ac:dyDescent="0.35">
      <c r="A9993">
        <v>109992</v>
      </c>
      <c r="B9993" t="s">
        <v>9</v>
      </c>
      <c r="C9993" t="s">
        <v>16</v>
      </c>
      <c r="D9993">
        <v>0</v>
      </c>
      <c r="E9993" s="1">
        <v>45958.698148148149</v>
      </c>
      <c r="F9993" s="1">
        <v>45958.699374999997</v>
      </c>
      <c r="G9993" s="1">
        <v>45958.700300925928</v>
      </c>
      <c r="H9993" s="1">
        <v>45958.701354166667</v>
      </c>
      <c r="I9993" s="1">
        <v>45958.702986111108</v>
      </c>
    </row>
    <row r="9994" spans="1:9" x14ac:dyDescent="0.35">
      <c r="A9994">
        <v>109993</v>
      </c>
      <c r="B9994" t="s">
        <v>9</v>
      </c>
      <c r="C9994" t="s">
        <v>16</v>
      </c>
      <c r="D9994">
        <v>0</v>
      </c>
      <c r="E9994" s="1">
        <v>45958.699282407404</v>
      </c>
      <c r="F9994" s="1">
        <v>45958.699918981481</v>
      </c>
      <c r="G9994" s="1">
        <v>45958.700335648151</v>
      </c>
      <c r="H9994" s="1">
        <v>45958.703969907408</v>
      </c>
      <c r="I9994" s="1">
        <v>45958.714236111111</v>
      </c>
    </row>
    <row r="9995" spans="1:9" x14ac:dyDescent="0.35">
      <c r="A9995">
        <v>109994</v>
      </c>
      <c r="B9995" t="s">
        <v>19</v>
      </c>
      <c r="C9995" t="s">
        <v>12</v>
      </c>
      <c r="D9995">
        <v>0</v>
      </c>
      <c r="E9995" s="1">
        <v>45958.700706018521</v>
      </c>
      <c r="F9995" s="1">
        <v>45958.701435185183</v>
      </c>
      <c r="G9995" s="1">
        <v>45958.702268518522</v>
      </c>
      <c r="H9995" s="1">
        <v>45958.70417824074</v>
      </c>
      <c r="I9995" s="1">
        <v>45958.705821759257</v>
      </c>
    </row>
    <row r="9996" spans="1:9" x14ac:dyDescent="0.35">
      <c r="A9996">
        <v>109995</v>
      </c>
      <c r="B9996" t="s">
        <v>18</v>
      </c>
      <c r="C9996" t="s">
        <v>16</v>
      </c>
      <c r="D9996">
        <v>0</v>
      </c>
      <c r="E9996" s="1">
        <v>45958.702349537038</v>
      </c>
      <c r="F9996" s="1">
        <v>45958.70349537037</v>
      </c>
      <c r="G9996" s="1">
        <v>45958.704479166663</v>
      </c>
      <c r="H9996" s="1">
        <v>45958.705092592594</v>
      </c>
      <c r="I9996" s="1">
        <v>45958.705983796295</v>
      </c>
    </row>
    <row r="9997" spans="1:9" x14ac:dyDescent="0.35">
      <c r="A9997">
        <v>109996</v>
      </c>
      <c r="B9997" t="s">
        <v>21</v>
      </c>
      <c r="C9997" t="s">
        <v>16</v>
      </c>
      <c r="D9997">
        <v>0</v>
      </c>
      <c r="E9997" s="1">
        <v>45958.703240740739</v>
      </c>
      <c r="F9997" s="1">
        <v>45958.703981481478</v>
      </c>
      <c r="G9997" s="1">
        <v>45958.704456018517</v>
      </c>
      <c r="H9997" s="1">
        <v>45958.707268518519</v>
      </c>
      <c r="I9997" s="1">
        <v>45958.710011574076</v>
      </c>
    </row>
    <row r="9998" spans="1:9" x14ac:dyDescent="0.35">
      <c r="A9998">
        <v>109997</v>
      </c>
      <c r="B9998" t="s">
        <v>21</v>
      </c>
      <c r="C9998" t="s">
        <v>17</v>
      </c>
      <c r="D9998">
        <v>0</v>
      </c>
      <c r="E9998" s="1">
        <v>45958.705937500003</v>
      </c>
      <c r="F9998" s="1">
        <v>45958.706921296296</v>
      </c>
      <c r="G9998" s="1">
        <v>45958.707662037035</v>
      </c>
      <c r="H9998" s="1">
        <v>45958.709016203706</v>
      </c>
      <c r="I9998" s="1">
        <v>45958.71565972222</v>
      </c>
    </row>
    <row r="9999" spans="1:9" x14ac:dyDescent="0.35">
      <c r="A9999">
        <v>109998</v>
      </c>
      <c r="B9999" t="s">
        <v>21</v>
      </c>
      <c r="C9999" t="s">
        <v>14</v>
      </c>
      <c r="D9999">
        <v>0</v>
      </c>
      <c r="E9999" s="1">
        <v>45958.706423611111</v>
      </c>
      <c r="F9999" s="1">
        <v>45958.706979166665</v>
      </c>
      <c r="G9999" s="1">
        <v>45958.707372685189</v>
      </c>
      <c r="H9999" s="1">
        <v>45958.709282407406</v>
      </c>
      <c r="I9999" s="1">
        <v>45958.712685185186</v>
      </c>
    </row>
    <row r="10000" spans="1:9" x14ac:dyDescent="0.35">
      <c r="A10000">
        <v>109999</v>
      </c>
      <c r="B10000" t="s">
        <v>9</v>
      </c>
      <c r="C10000" t="s">
        <v>14</v>
      </c>
      <c r="D10000">
        <v>0</v>
      </c>
      <c r="E10000" s="1">
        <v>45958.707662037035</v>
      </c>
      <c r="F10000" s="1">
        <v>45958.708391203705</v>
      </c>
      <c r="G10000" s="1">
        <v>45958.708831018521</v>
      </c>
      <c r="H10000" s="1">
        <v>45958.711574074077</v>
      </c>
      <c r="I10000" s="1">
        <v>45958.712395833332</v>
      </c>
    </row>
    <row r="10001" spans="1:9" x14ac:dyDescent="0.35">
      <c r="A10001">
        <v>110000</v>
      </c>
      <c r="B10001" t="s">
        <v>11</v>
      </c>
      <c r="C10001" t="s">
        <v>14</v>
      </c>
      <c r="D10001">
        <v>0</v>
      </c>
      <c r="E10001" s="1">
        <v>45958.708020833335</v>
      </c>
      <c r="F10001" s="1">
        <v>45958.708645833336</v>
      </c>
      <c r="G10001" s="1">
        <v>45958.708981481483</v>
      </c>
      <c r="H10001" s="1">
        <v>45958.710011574076</v>
      </c>
      <c r="I10001" s="1">
        <v>45958.71837962963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8CE8C-2E1F-4911-A675-407F52CBF153}">
  <dimension ref="A1:I10001"/>
  <sheetViews>
    <sheetView topLeftCell="A184" workbookViewId="0">
      <selection activeCell="D3" sqref="D3"/>
    </sheetView>
  </sheetViews>
  <sheetFormatPr defaultRowHeight="14.5" x14ac:dyDescent="0.35"/>
  <sheetData>
    <row r="1" spans="1:9" x14ac:dyDescent="0.35">
      <c r="A1" s="2" t="s">
        <v>0</v>
      </c>
      <c r="B1" s="2" t="s">
        <v>24</v>
      </c>
      <c r="C1" s="2" t="s">
        <v>2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</row>
    <row r="2" spans="1:9" x14ac:dyDescent="0.35">
      <c r="A2">
        <f>in!A2</f>
        <v>100001</v>
      </c>
      <c r="B2" t="str">
        <f>in!B2</f>
        <v>Latte</v>
      </c>
      <c r="C2" t="str">
        <f>in!C2</f>
        <v>David</v>
      </c>
      <c r="D2">
        <f>(in!F2-in!E2)*1440</f>
        <v>1.1999999976251274</v>
      </c>
      <c r="E2">
        <f>(in!G2-in!F2)*1440</f>
        <v>1.000000003259629</v>
      </c>
      <c r="F2">
        <f>(in!H2-in!G2)*1440</f>
        <v>2.5333333283197135</v>
      </c>
      <c r="G2">
        <f>(in!I2-in!H2)*1440</f>
        <v>9.3500000063795596</v>
      </c>
      <c r="H2">
        <f>(in!I2-in!E2)*1440</f>
        <v>14.08333333558403</v>
      </c>
      <c r="I2">
        <f>HOUR(in!E2)</f>
        <v>7</v>
      </c>
    </row>
    <row r="3" spans="1:9" x14ac:dyDescent="0.35">
      <c r="A3">
        <f>in!A3</f>
        <v>100002</v>
      </c>
      <c r="B3" t="str">
        <f>in!B3</f>
        <v>Americano</v>
      </c>
      <c r="C3" t="str">
        <f>in!C3</f>
        <v>Eve</v>
      </c>
      <c r="D3">
        <f>(in!F3-in!E3)*1440</f>
        <v>0.53333333227783442</v>
      </c>
      <c r="E3">
        <f>(in!G3-in!F3)*1440</f>
        <v>0.7333333371207118</v>
      </c>
      <c r="F3">
        <f>(in!H3-in!G3)*1440</f>
        <v>4.8666666622739285</v>
      </c>
      <c r="G3">
        <f>(in!I3-in!H3)*1440</f>
        <v>11.650000009685755</v>
      </c>
      <c r="H3">
        <f>(in!I3-in!E3)*1440</f>
        <v>17.78333334135823</v>
      </c>
      <c r="I3">
        <f>HOUR(in!E3)</f>
        <v>7</v>
      </c>
    </row>
    <row r="4" spans="1:9" x14ac:dyDescent="0.35">
      <c r="A4">
        <f>in!A4</f>
        <v>100003</v>
      </c>
      <c r="B4" t="str">
        <f>in!B4</f>
        <v>Mocha</v>
      </c>
      <c r="C4" t="str">
        <f>in!C4</f>
        <v>David</v>
      </c>
      <c r="D4">
        <f>(in!F4-in!E4)*1440</f>
        <v>1.1000000056810677</v>
      </c>
      <c r="E4">
        <f>(in!G4-in!F4)*1440</f>
        <v>0.93333333148621023</v>
      </c>
      <c r="F4">
        <f>(in!H4-in!G4)*1440</f>
        <v>1.5333333355374634</v>
      </c>
      <c r="G4">
        <f>(in!I4-in!H4)*1440</f>
        <v>4.7333333292044699</v>
      </c>
      <c r="H4">
        <f>(in!I4-in!E4)*1440</f>
        <v>8.3000000019092113</v>
      </c>
      <c r="I4">
        <f>HOUR(in!E4)</f>
        <v>7</v>
      </c>
    </row>
    <row r="5" spans="1:9" x14ac:dyDescent="0.35">
      <c r="A5">
        <f>in!A5</f>
        <v>100004</v>
      </c>
      <c r="B5" t="str">
        <f>in!B5</f>
        <v>Americano</v>
      </c>
      <c r="C5" t="str">
        <f>in!C5</f>
        <v>Eve</v>
      </c>
      <c r="D5">
        <f>(in!F5-in!E5)*1440</f>
        <v>0.54999999236315489</v>
      </c>
      <c r="E5">
        <f>(in!G5-in!F5)*1440</f>
        <v>0.34999999799765646</v>
      </c>
      <c r="F5">
        <f>(in!H5-in!G5)*1440</f>
        <v>4.9166666739620268</v>
      </c>
      <c r="G5">
        <f>(in!I5-in!H5)*1440</f>
        <v>4.4833333336282521</v>
      </c>
      <c r="H5">
        <f>(in!I5-in!E5)*1440</f>
        <v>10.29999999795109</v>
      </c>
      <c r="I5">
        <f>HOUR(in!E5)</f>
        <v>7</v>
      </c>
    </row>
    <row r="6" spans="1:9" x14ac:dyDescent="0.35">
      <c r="A6">
        <f>in!A6</f>
        <v>100005</v>
      </c>
      <c r="B6" t="str">
        <f>in!B6</f>
        <v>Latte</v>
      </c>
      <c r="C6" t="str">
        <f>in!C6</f>
        <v>Alice</v>
      </c>
      <c r="D6">
        <f>(in!F6-in!E6)*1440</f>
        <v>1.3166666601318866</v>
      </c>
      <c r="E6">
        <f>(in!G6-in!F6)*1440</f>
        <v>0.55000000284053385</v>
      </c>
      <c r="F6">
        <f>(in!H6-in!G6)*1440</f>
        <v>4.4833333336282521</v>
      </c>
      <c r="G6">
        <f>(in!I6-in!H6)*1440</f>
        <v>15.849999996135011</v>
      </c>
      <c r="H6">
        <f>(in!I6-in!E6)*1440</f>
        <v>22.199999992735684</v>
      </c>
      <c r="I6">
        <f>HOUR(in!E6)</f>
        <v>7</v>
      </c>
    </row>
    <row r="7" spans="1:9" x14ac:dyDescent="0.35">
      <c r="A7">
        <f>in!A7</f>
        <v>100006</v>
      </c>
      <c r="B7" t="str">
        <f>in!B7</f>
        <v>Espresso</v>
      </c>
      <c r="C7" t="str">
        <f>in!C7</f>
        <v>Eve</v>
      </c>
      <c r="D7">
        <f>(in!F7-in!E7)*1440</f>
        <v>1.7500000004656613</v>
      </c>
      <c r="E7">
        <f>(in!G7-in!F7)*1440</f>
        <v>1.2833333294838667</v>
      </c>
      <c r="F7">
        <f>(in!H7-in!G7)*1440</f>
        <v>4.69999999855645</v>
      </c>
      <c r="G7">
        <f>(in!I7-in!H7)*1440</f>
        <v>11.283333341125399</v>
      </c>
      <c r="H7">
        <f>(in!I7-in!E7)*1440</f>
        <v>19.016666669631377</v>
      </c>
      <c r="I7">
        <f>HOUR(in!E7)</f>
        <v>7</v>
      </c>
    </row>
    <row r="8" spans="1:9" x14ac:dyDescent="0.35">
      <c r="A8">
        <f>in!A8</f>
        <v>100007</v>
      </c>
      <c r="B8" t="str">
        <f>in!B8</f>
        <v>Mocha</v>
      </c>
      <c r="C8" t="str">
        <f>in!C8</f>
        <v>Charlie</v>
      </c>
      <c r="D8">
        <f>(in!F8-in!E8)*1440</f>
        <v>1.4666666742414236</v>
      </c>
      <c r="E8">
        <f>(in!G8-in!F8)*1440</f>
        <v>2.1166666585486382</v>
      </c>
      <c r="F8">
        <f>(in!H8-in!G8)*1440</f>
        <v>5.3500000038184226</v>
      </c>
      <c r="G8">
        <f>(in!I8-in!H8)*1440</f>
        <v>1.6333333379589021</v>
      </c>
      <c r="H8">
        <f>(in!I8-in!E8)*1440</f>
        <v>10.566666674567387</v>
      </c>
      <c r="I8">
        <f>HOUR(in!E8)</f>
        <v>7</v>
      </c>
    </row>
    <row r="9" spans="1:9" x14ac:dyDescent="0.35">
      <c r="A9">
        <f>in!A9</f>
        <v>100008</v>
      </c>
      <c r="B9" t="str">
        <f>in!B9</f>
        <v>Latte</v>
      </c>
      <c r="C9" t="str">
        <f>in!C9</f>
        <v>Alice</v>
      </c>
      <c r="D9">
        <f>(in!F9-in!E9)*1440</f>
        <v>1.2833333399612457</v>
      </c>
      <c r="E9">
        <f>(in!G9-in!F9)*1440</f>
        <v>1.3500000012572855</v>
      </c>
      <c r="F9">
        <f>(in!H9-in!G9)*1440</f>
        <v>1.2166666577104479</v>
      </c>
      <c r="G9">
        <f>(in!I9-in!H9)*1440</f>
        <v>10.550000004004687</v>
      </c>
      <c r="H9">
        <f>(in!I9-in!E9)*1440</f>
        <v>14.400000002933666</v>
      </c>
      <c r="I9">
        <f>HOUR(in!E9)</f>
        <v>7</v>
      </c>
    </row>
    <row r="10" spans="1:9" x14ac:dyDescent="0.35">
      <c r="A10">
        <f>in!A10</f>
        <v>100009</v>
      </c>
      <c r="B10" t="str">
        <f>in!B10</f>
        <v>Latte</v>
      </c>
      <c r="C10" t="str">
        <f>in!C10</f>
        <v>Eve</v>
      </c>
      <c r="D10">
        <f>(in!F10-in!E10)*1440</f>
        <v>1.6999999992549419</v>
      </c>
      <c r="E10">
        <f>(in!G10-in!F10)*1440</f>
        <v>1.1666666669771075</v>
      </c>
      <c r="F10">
        <f>(in!H10-in!G10)*1440</f>
        <v>3.9000000001396984</v>
      </c>
      <c r="G10">
        <f>(in!I10-in!H10)*1440</f>
        <v>8.40000000433065</v>
      </c>
      <c r="H10">
        <f>(in!I10-in!E10)*1440</f>
        <v>15.166666670702398</v>
      </c>
      <c r="I10">
        <f>HOUR(in!E10)</f>
        <v>7</v>
      </c>
    </row>
    <row r="11" spans="1:9" x14ac:dyDescent="0.35">
      <c r="A11">
        <f>in!A11</f>
        <v>100010</v>
      </c>
      <c r="B11" t="str">
        <f>in!B11</f>
        <v>Espresso</v>
      </c>
      <c r="C11" t="str">
        <f>in!C11</f>
        <v>Alice</v>
      </c>
      <c r="D11">
        <f>(in!F11-in!E11)*1440</f>
        <v>1.2166666681878269</v>
      </c>
      <c r="E11">
        <f>(in!G11-in!F11)*1440</f>
        <v>0.73333332664333284</v>
      </c>
      <c r="F11">
        <f>(in!H11-in!G11)*1440</f>
        <v>4.0833333344198763</v>
      </c>
      <c r="G11">
        <f>(in!I11-in!H11)*1440</f>
        <v>13.716666667023674</v>
      </c>
      <c r="H11">
        <f>(in!I11-in!E11)*1440</f>
        <v>19.74999999627471</v>
      </c>
      <c r="I11">
        <f>HOUR(in!E11)</f>
        <v>7</v>
      </c>
    </row>
    <row r="12" spans="1:9" x14ac:dyDescent="0.35">
      <c r="A12">
        <f>in!A12</f>
        <v>100011</v>
      </c>
      <c r="B12" t="str">
        <f>in!B12</f>
        <v>Latte</v>
      </c>
      <c r="C12" t="str">
        <f>in!C12</f>
        <v>Alice</v>
      </c>
      <c r="D12">
        <f>(in!F12-in!E12)*1440</f>
        <v>1.4666666637640446</v>
      </c>
      <c r="E12">
        <f>(in!G12-in!F12)*1440</f>
        <v>0.11666667298413813</v>
      </c>
      <c r="F12">
        <f>(in!H12-in!G12)*1440</f>
        <v>1.000000003259629</v>
      </c>
      <c r="G12">
        <f>(in!I12-in!H12)*1440</f>
        <v>1.4833333238493651</v>
      </c>
      <c r="H12">
        <f>(in!I12-in!E12)*1440</f>
        <v>4.0666666638571769</v>
      </c>
      <c r="I12">
        <f>HOUR(in!E12)</f>
        <v>7</v>
      </c>
    </row>
    <row r="13" spans="1:9" x14ac:dyDescent="0.35">
      <c r="A13">
        <f>in!A13</f>
        <v>100012</v>
      </c>
      <c r="B13" t="str">
        <f>in!B13</f>
        <v>Espresso</v>
      </c>
      <c r="C13" t="str">
        <f>in!C13</f>
        <v>Bob</v>
      </c>
      <c r="D13">
        <f>(in!F13-in!E13)*1440</f>
        <v>1.9666666653938591</v>
      </c>
      <c r="E13">
        <f>(in!G13-in!F13)*1440</f>
        <v>0.58333333348855376</v>
      </c>
      <c r="F13">
        <f>(in!H13-in!G13)*1440</f>
        <v>1.8500000028871</v>
      </c>
      <c r="G13">
        <f>(in!I13-in!H13)*1440</f>
        <v>11.933333335909992</v>
      </c>
      <c r="H13">
        <f>(in!I13-in!E13)*1440</f>
        <v>16.333333337679505</v>
      </c>
      <c r="I13">
        <f>HOUR(in!E13)</f>
        <v>7</v>
      </c>
    </row>
    <row r="14" spans="1:9" x14ac:dyDescent="0.35">
      <c r="A14">
        <f>in!A14</f>
        <v>100013</v>
      </c>
      <c r="B14" t="str">
        <f>in!B14</f>
        <v>Espresso</v>
      </c>
      <c r="C14" t="str">
        <f>in!C14</f>
        <v>Alice</v>
      </c>
      <c r="D14">
        <f>(in!F14-in!E14)*1440</f>
        <v>1.7500000004656613</v>
      </c>
      <c r="E14">
        <f>(in!G14-in!F14)*1440</f>
        <v>0.4666666709817946</v>
      </c>
      <c r="F14">
        <f>(in!H14-in!G14)*1440</f>
        <v>3.1499999924562871</v>
      </c>
      <c r="G14">
        <f>(in!I14-in!H14)*1440</f>
        <v>8.1333333381917328</v>
      </c>
      <c r="H14">
        <f>(in!I14-in!E14)*1440</f>
        <v>13.500000002095476</v>
      </c>
      <c r="I14">
        <f>HOUR(in!E14)</f>
        <v>7</v>
      </c>
    </row>
    <row r="15" spans="1:9" x14ac:dyDescent="0.35">
      <c r="A15">
        <f>in!A15</f>
        <v>100014</v>
      </c>
      <c r="B15" t="str">
        <f>in!B15</f>
        <v>Mocha</v>
      </c>
      <c r="C15" t="str">
        <f>in!C15</f>
        <v>Bob</v>
      </c>
      <c r="D15">
        <f>(in!F15-in!E15)*1440</f>
        <v>0.51666666171513498</v>
      </c>
      <c r="E15">
        <f>(in!G15-in!F15)*1440</f>
        <v>1.333333330694586</v>
      </c>
      <c r="F15">
        <f>(in!H15-in!G15)*1440</f>
        <v>2.6166666706558317</v>
      </c>
      <c r="G15">
        <f>(in!I15-in!H15)*1440</f>
        <v>3.6500000045634806</v>
      </c>
      <c r="H15">
        <f>(in!I15-in!E15)*1440</f>
        <v>8.1166666676290333</v>
      </c>
      <c r="I15">
        <f>HOUR(in!E15)</f>
        <v>7</v>
      </c>
    </row>
    <row r="16" spans="1:9" x14ac:dyDescent="0.35">
      <c r="A16">
        <f>in!A16</f>
        <v>100015</v>
      </c>
      <c r="B16" t="str">
        <f>in!B16</f>
        <v>Cappuccino</v>
      </c>
      <c r="C16" t="str">
        <f>in!C16</f>
        <v>David</v>
      </c>
      <c r="D16">
        <f>(in!F16-in!E16)*1440</f>
        <v>1.9166666641831398</v>
      </c>
      <c r="E16">
        <f>(in!G16-in!F16)*1440</f>
        <v>0.61666666413657367</v>
      </c>
      <c r="F16">
        <f>(in!H16-in!G16)*1440</f>
        <v>3.0166666698642075</v>
      </c>
      <c r="G16">
        <f>(in!I16-in!H16)*1440</f>
        <v>5.9166666667442769</v>
      </c>
      <c r="H16">
        <f>(in!I16-in!E16)*1440</f>
        <v>11.466666664928198</v>
      </c>
      <c r="I16">
        <f>HOUR(in!E16)</f>
        <v>7</v>
      </c>
    </row>
    <row r="17" spans="1:9" x14ac:dyDescent="0.35">
      <c r="A17">
        <f>in!A17</f>
        <v>100016</v>
      </c>
      <c r="B17" t="str">
        <f>in!B17</f>
        <v>Espresso</v>
      </c>
      <c r="C17" t="str">
        <f>in!C17</f>
        <v>Eve</v>
      </c>
      <c r="D17">
        <f>(in!F17-in!E17)*1440</f>
        <v>1.8166666722390801</v>
      </c>
      <c r="E17">
        <f>(in!G17-in!F17)*1440</f>
        <v>8.3333331858739257E-2</v>
      </c>
      <c r="F17">
        <f>(in!H17-in!G17)*1440</f>
        <v>1.9166666641831398</v>
      </c>
      <c r="G17">
        <f>(in!I17-in!H17)*1440</f>
        <v>3.1500000029336661</v>
      </c>
      <c r="H17">
        <f>(in!I17-in!E17)*1440</f>
        <v>6.9666666712146252</v>
      </c>
      <c r="I17">
        <f>HOUR(in!E17)</f>
        <v>7</v>
      </c>
    </row>
    <row r="18" spans="1:9" x14ac:dyDescent="0.35">
      <c r="A18">
        <f>in!A18</f>
        <v>100017</v>
      </c>
      <c r="B18" t="str">
        <f>in!B18</f>
        <v>Cappuccino</v>
      </c>
      <c r="C18" t="str">
        <f>in!C18</f>
        <v>Charlie</v>
      </c>
      <c r="D18">
        <f>(in!F18-in!E18)*1440</f>
        <v>1.6000000073108822</v>
      </c>
      <c r="E18">
        <f>(in!G18-in!F18)*1440</f>
        <v>1.0499999939929694</v>
      </c>
      <c r="F18">
        <f>(in!H18-in!G18)*1440</f>
        <v>2.516666668234393</v>
      </c>
      <c r="G18">
        <f>(in!I18-in!H18)*1440</f>
        <v>1.1333333363290876</v>
      </c>
      <c r="H18">
        <f>(in!I18-in!E18)*1440</f>
        <v>6.3000000058673322</v>
      </c>
      <c r="I18">
        <f>HOUR(in!E18)</f>
        <v>7</v>
      </c>
    </row>
    <row r="19" spans="1:9" x14ac:dyDescent="0.35">
      <c r="A19">
        <f>in!A19</f>
        <v>100018</v>
      </c>
      <c r="B19" t="str">
        <f>in!B19</f>
        <v>Cappuccino</v>
      </c>
      <c r="C19" t="str">
        <f>in!C19</f>
        <v>Alice</v>
      </c>
      <c r="D19">
        <f>(in!F19-in!E19)*1440</f>
        <v>0.65000000526197255</v>
      </c>
      <c r="E19">
        <f>(in!G19-in!F19)*1440</f>
        <v>0.90000000083819032</v>
      </c>
      <c r="F19">
        <f>(in!H19-in!G19)*1440</f>
        <v>4.4000000017695129</v>
      </c>
      <c r="G19">
        <f>(in!I19-in!H19)*1440</f>
        <v>15.150000000139698</v>
      </c>
      <c r="H19">
        <f>(in!I19-in!E19)*1440</f>
        <v>21.100000008009374</v>
      </c>
      <c r="I19">
        <f>HOUR(in!E19)</f>
        <v>7</v>
      </c>
    </row>
    <row r="20" spans="1:9" x14ac:dyDescent="0.35">
      <c r="A20">
        <f>in!A20</f>
        <v>100019</v>
      </c>
      <c r="B20" t="str">
        <f>in!B20</f>
        <v>Latte</v>
      </c>
      <c r="C20" t="str">
        <f>in!C20</f>
        <v>Bob</v>
      </c>
      <c r="D20">
        <f>(in!F20-in!E20)*1440</f>
        <v>1.0666666750330478</v>
      </c>
      <c r="E20">
        <f>(in!G20-in!F20)*1440</f>
        <v>0.14999999315477908</v>
      </c>
      <c r="F20">
        <f>(in!H20-in!G20)*1440</f>
        <v>2.3166666738688946</v>
      </c>
      <c r="G20">
        <f>(in!I20-in!H20)*1440</f>
        <v>9.6999999938998371</v>
      </c>
      <c r="H20">
        <f>(in!I20-in!E20)*1440</f>
        <v>13.233333335956559</v>
      </c>
      <c r="I20">
        <f>HOUR(in!E20)</f>
        <v>7</v>
      </c>
    </row>
    <row r="21" spans="1:9" x14ac:dyDescent="0.35">
      <c r="A21">
        <f>in!A21</f>
        <v>100020</v>
      </c>
      <c r="B21" t="str">
        <f>in!B21</f>
        <v>Cappuccino</v>
      </c>
      <c r="C21" t="str">
        <f>in!C21</f>
        <v>Alice</v>
      </c>
      <c r="D21">
        <f>(in!F21-in!E21)*1440</f>
        <v>1.9000000040978193</v>
      </c>
      <c r="E21">
        <f>(in!G21-in!F21)*1440</f>
        <v>0.88333333027549088</v>
      </c>
      <c r="F21">
        <f>(in!H21-in!G21)*1440</f>
        <v>2.1499999996740371</v>
      </c>
      <c r="G21">
        <f>(in!I21-in!H21)*1440</f>
        <v>10.900000002002344</v>
      </c>
      <c r="H21">
        <f>(in!I21-in!E21)*1440</f>
        <v>15.833333336049691</v>
      </c>
      <c r="I21">
        <f>HOUR(in!E21)</f>
        <v>7</v>
      </c>
    </row>
    <row r="22" spans="1:9" x14ac:dyDescent="0.35">
      <c r="A22">
        <f>in!A22</f>
        <v>100021</v>
      </c>
      <c r="B22" t="str">
        <f>in!B22</f>
        <v>Tea</v>
      </c>
      <c r="C22" t="str">
        <f>in!C22</f>
        <v>Alice</v>
      </c>
      <c r="D22">
        <f>(in!F22-in!E22)*1440</f>
        <v>1.6333333274815232</v>
      </c>
      <c r="E22">
        <f>(in!G22-in!F22)*1440</f>
        <v>0.74999999720603228</v>
      </c>
      <c r="F22">
        <f>(in!H22-in!G22)*1440</f>
        <v>4.1166666755452752</v>
      </c>
      <c r="G22">
        <f>(in!I22-in!H22)*1440</f>
        <v>8.3833333337679505</v>
      </c>
      <c r="H22">
        <f>(in!I22-in!E22)*1440</f>
        <v>14.883333334000781</v>
      </c>
      <c r="I22">
        <f>HOUR(in!E22)</f>
        <v>7</v>
      </c>
    </row>
    <row r="23" spans="1:9" x14ac:dyDescent="0.35">
      <c r="A23">
        <f>in!A23</f>
        <v>100022</v>
      </c>
      <c r="B23" t="str">
        <f>in!B23</f>
        <v>Flat White</v>
      </c>
      <c r="C23" t="str">
        <f>in!C23</f>
        <v>Alice</v>
      </c>
      <c r="D23">
        <f>(in!F23-in!E23)*1440</f>
        <v>1.7666666710283607</v>
      </c>
      <c r="E23">
        <f>(in!G23-in!F23)*1440</f>
        <v>0.5833333230111748</v>
      </c>
      <c r="F23">
        <f>(in!H23-in!G23)*1440</f>
        <v>2.6833333424292505</v>
      </c>
      <c r="G23">
        <f>(in!I23-in!H23)*1440</f>
        <v>8.5333333269227296</v>
      </c>
      <c r="H23">
        <f>(in!I23-in!E23)*1440</f>
        <v>13.566666663391516</v>
      </c>
      <c r="I23">
        <f>HOUR(in!E23)</f>
        <v>7</v>
      </c>
    </row>
    <row r="24" spans="1:9" x14ac:dyDescent="0.35">
      <c r="A24">
        <f>in!A24</f>
        <v>100023</v>
      </c>
      <c r="B24" t="str">
        <f>in!B24</f>
        <v>Cold Brew</v>
      </c>
      <c r="C24" t="str">
        <f>in!C24</f>
        <v>Charlie</v>
      </c>
      <c r="D24">
        <f>(in!F24-in!E24)*1440</f>
        <v>1.5000000048894435</v>
      </c>
      <c r="E24">
        <f>(in!G24-in!F24)*1440</f>
        <v>1.7500000004656613</v>
      </c>
      <c r="F24">
        <f>(in!H24-in!G24)*1440</f>
        <v>5.8166666643228382</v>
      </c>
      <c r="G24">
        <f>(in!I24-in!H24)*1440</f>
        <v>3.3166666666511446</v>
      </c>
      <c r="H24">
        <f>(in!I24-in!E24)*1440</f>
        <v>12.383333336329088</v>
      </c>
      <c r="I24">
        <f>HOUR(in!E24)</f>
        <v>7</v>
      </c>
    </row>
    <row r="25" spans="1:9" x14ac:dyDescent="0.35">
      <c r="A25">
        <f>in!A25</f>
        <v>100024</v>
      </c>
      <c r="B25" t="str">
        <f>in!B25</f>
        <v>Americano</v>
      </c>
      <c r="C25" t="str">
        <f>in!C25</f>
        <v>David</v>
      </c>
      <c r="D25">
        <f>(in!F25-in!E25)*1440</f>
        <v>1.8833333335351199</v>
      </c>
      <c r="E25">
        <f>(in!G25-in!F25)*1440</f>
        <v>1.4000000024680048</v>
      </c>
      <c r="F25">
        <f>(in!H25-in!G25)*1440</f>
        <v>2.7333333331625909</v>
      </c>
      <c r="G25">
        <f>(in!I25-in!H25)*1440</f>
        <v>4.7499999997671694</v>
      </c>
      <c r="H25">
        <f>(in!I25-in!E25)*1440</f>
        <v>10.766666668932885</v>
      </c>
      <c r="I25">
        <f>HOUR(in!E25)</f>
        <v>7</v>
      </c>
    </row>
    <row r="26" spans="1:9" x14ac:dyDescent="0.35">
      <c r="A26">
        <f>in!A26</f>
        <v>100025</v>
      </c>
      <c r="B26" t="str">
        <f>in!B26</f>
        <v>Mocha</v>
      </c>
      <c r="C26" t="str">
        <f>in!C26</f>
        <v>David</v>
      </c>
      <c r="D26">
        <f>(in!F26-in!E26)*1440</f>
        <v>1.2833333294838667</v>
      </c>
      <c r="E26">
        <f>(in!G26-in!F26)*1440</f>
        <v>0.26666666613891721</v>
      </c>
      <c r="F26">
        <f>(in!H26-in!G26)*1440</f>
        <v>2.2666666726581752</v>
      </c>
      <c r="G26">
        <f>(in!I26-in!H26)*1440</f>
        <v>9.0333333285525441</v>
      </c>
      <c r="H26">
        <f>(in!I26-in!E26)*1440</f>
        <v>12.849999996833503</v>
      </c>
      <c r="I26">
        <f>HOUR(in!E26)</f>
        <v>7</v>
      </c>
    </row>
    <row r="27" spans="1:9" x14ac:dyDescent="0.35">
      <c r="A27">
        <f>in!A27</f>
        <v>100026</v>
      </c>
      <c r="B27" t="str">
        <f>in!B27</f>
        <v>Cappuccino</v>
      </c>
      <c r="C27" t="str">
        <f>in!C27</f>
        <v>Bob</v>
      </c>
      <c r="D27">
        <f>(in!F27-in!E27)*1440</f>
        <v>1.7833333311136812</v>
      </c>
      <c r="E27">
        <f>(in!G27-in!F27)*1440</f>
        <v>1.1166666657663882</v>
      </c>
      <c r="F27">
        <f>(in!H27-in!G27)*1440</f>
        <v>3.0166666698642075</v>
      </c>
      <c r="G27">
        <f>(in!I27-in!H27)*1440</f>
        <v>7.7666666591539979</v>
      </c>
      <c r="H27">
        <f>(in!I27-in!E27)*1440</f>
        <v>13.683333325898275</v>
      </c>
      <c r="I27">
        <f>HOUR(in!E27)</f>
        <v>7</v>
      </c>
    </row>
    <row r="28" spans="1:9" x14ac:dyDescent="0.35">
      <c r="A28">
        <f>in!A28</f>
        <v>100027</v>
      </c>
      <c r="B28" t="str">
        <f>in!B28</f>
        <v>Flat White</v>
      </c>
      <c r="C28" t="str">
        <f>in!C28</f>
        <v>Bob</v>
      </c>
      <c r="D28">
        <f>(in!F28-in!E28)*1440</f>
        <v>0.98333333269692957</v>
      </c>
      <c r="E28">
        <f>(in!G28-in!F28)*1440</f>
        <v>0.41666666977107525</v>
      </c>
      <c r="F28">
        <f>(in!H28-in!G28)*1440</f>
        <v>1.2333333282731473</v>
      </c>
      <c r="G28">
        <f>(in!I28-in!H28)*1440</f>
        <v>12.966666669817641</v>
      </c>
      <c r="H28">
        <f>(in!I28-in!E28)*1440</f>
        <v>15.600000000558794</v>
      </c>
      <c r="I28">
        <f>HOUR(in!E28)</f>
        <v>7</v>
      </c>
    </row>
    <row r="29" spans="1:9" x14ac:dyDescent="0.35">
      <c r="A29">
        <f>in!A29</f>
        <v>100028</v>
      </c>
      <c r="B29" t="str">
        <f>in!B29</f>
        <v>Americano</v>
      </c>
      <c r="C29" t="str">
        <f>in!C29</f>
        <v>David</v>
      </c>
      <c r="D29">
        <f>(in!F29-in!E29)*1440</f>
        <v>0.56666667340323329</v>
      </c>
      <c r="E29">
        <f>(in!G29-in!F29)*1440</f>
        <v>1.3833333319053054</v>
      </c>
      <c r="F29">
        <f>(in!H29-in!G29)*1440</f>
        <v>3.2666666654404253</v>
      </c>
      <c r="G29">
        <f>(in!I29-in!H29)*1440</f>
        <v>15.833333336049691</v>
      </c>
      <c r="H29">
        <f>(in!I29-in!E29)*1440</f>
        <v>21.050000006798655</v>
      </c>
      <c r="I29">
        <f>HOUR(in!E29)</f>
        <v>7</v>
      </c>
    </row>
    <row r="30" spans="1:9" x14ac:dyDescent="0.35">
      <c r="A30">
        <f>in!A30</f>
        <v>100029</v>
      </c>
      <c r="B30" t="str">
        <f>in!B30</f>
        <v>Espresso</v>
      </c>
      <c r="C30" t="str">
        <f>in!C30</f>
        <v>Alice</v>
      </c>
      <c r="D30">
        <f>(in!F30-in!E30)*1440</f>
        <v>1.7500000004656613</v>
      </c>
      <c r="E30">
        <f>(in!G30-in!F30)*1440</f>
        <v>1.3166666706092656</v>
      </c>
      <c r="F30">
        <f>(in!H30-in!G30)*1440</f>
        <v>1.3666666613426059</v>
      </c>
      <c r="G30">
        <f>(in!I30-in!H30)*1440</f>
        <v>19.68333333497867</v>
      </c>
      <c r="H30">
        <f>(in!I30-in!E30)*1440</f>
        <v>24.116666667396203</v>
      </c>
      <c r="I30">
        <f>HOUR(in!E30)</f>
        <v>7</v>
      </c>
    </row>
    <row r="31" spans="1:9" x14ac:dyDescent="0.35">
      <c r="A31">
        <f>in!A31</f>
        <v>100030</v>
      </c>
      <c r="B31" t="str">
        <f>in!B31</f>
        <v>Cold Brew</v>
      </c>
      <c r="C31" t="str">
        <f>in!C31</f>
        <v>Alice</v>
      </c>
      <c r="D31">
        <f>(in!F31-in!E31)*1440</f>
        <v>1.0666666645556688</v>
      </c>
      <c r="E31">
        <f>(in!G31-in!F31)*1440</f>
        <v>1.0166666633449495</v>
      </c>
      <c r="F31">
        <f>(in!H31-in!G31)*1440</f>
        <v>2.8333333355840296</v>
      </c>
      <c r="G31">
        <f>(in!I31-in!H31)*1440</f>
        <v>15.166666670702398</v>
      </c>
      <c r="H31">
        <f>(in!I31-in!E31)*1440</f>
        <v>20.083333334187046</v>
      </c>
      <c r="I31">
        <f>HOUR(in!E31)</f>
        <v>7</v>
      </c>
    </row>
    <row r="32" spans="1:9" x14ac:dyDescent="0.35">
      <c r="A32">
        <f>in!A32</f>
        <v>100031</v>
      </c>
      <c r="B32" t="str">
        <f>in!B32</f>
        <v>Latte</v>
      </c>
      <c r="C32" t="str">
        <f>in!C32</f>
        <v>David</v>
      </c>
      <c r="D32">
        <f>(in!F32-in!E32)*1440</f>
        <v>1.1500000068917871</v>
      </c>
      <c r="E32">
        <f>(in!G32-in!F32)*1440</f>
        <v>0.8166666585020721</v>
      </c>
      <c r="F32">
        <f>(in!H32-in!G32)*1440</f>
        <v>4.9166666739620268</v>
      </c>
      <c r="G32">
        <f>(in!I32-in!H32)*1440</f>
        <v>11.733333331067115</v>
      </c>
      <c r="H32">
        <f>(in!I32-in!E32)*1440</f>
        <v>18.616666670423001</v>
      </c>
      <c r="I32">
        <f>HOUR(in!E32)</f>
        <v>7</v>
      </c>
    </row>
    <row r="33" spans="1:9" x14ac:dyDescent="0.35">
      <c r="A33">
        <f>in!A33</f>
        <v>100032</v>
      </c>
      <c r="B33" t="str">
        <f>in!B33</f>
        <v>Latte</v>
      </c>
      <c r="C33" t="str">
        <f>in!C33</f>
        <v>Eve</v>
      </c>
      <c r="D33">
        <f>(in!F33-in!E33)*1440</f>
        <v>0.76666666776873171</v>
      </c>
      <c r="E33">
        <f>(in!G33-in!F33)*1440</f>
        <v>1.2499999988358468</v>
      </c>
      <c r="F33">
        <f>(in!H33-in!G33)*1440</f>
        <v>3.7999999977182597</v>
      </c>
      <c r="G33">
        <f>(in!I33-in!H33)*1440</f>
        <v>6.2999999953899533</v>
      </c>
      <c r="H33">
        <f>(in!I33-in!E33)*1440</f>
        <v>12.116666659712791</v>
      </c>
      <c r="I33">
        <f>HOUR(in!E33)</f>
        <v>7</v>
      </c>
    </row>
    <row r="34" spans="1:9" x14ac:dyDescent="0.35">
      <c r="A34">
        <f>in!A34</f>
        <v>100033</v>
      </c>
      <c r="B34" t="str">
        <f>in!B34</f>
        <v>Matcha Latte</v>
      </c>
      <c r="C34" t="str">
        <f>in!C34</f>
        <v>Bob</v>
      </c>
      <c r="D34">
        <f>(in!F34-in!E34)*1440</f>
        <v>1.8666666734497994</v>
      </c>
      <c r="E34">
        <f>(in!G34-in!F34)*1440</f>
        <v>1.2499999988358468</v>
      </c>
      <c r="F34">
        <f>(in!H34-in!G34)*1440</f>
        <v>4.6833333279937506</v>
      </c>
      <c r="G34">
        <f>(in!I34-in!H34)*1440</f>
        <v>8.2833333418238908</v>
      </c>
      <c r="H34">
        <f>(in!I34-in!E34)*1440</f>
        <v>16.083333342103288</v>
      </c>
      <c r="I34">
        <f>HOUR(in!E34)</f>
        <v>8</v>
      </c>
    </row>
    <row r="35" spans="1:9" x14ac:dyDescent="0.35">
      <c r="A35">
        <f>in!A35</f>
        <v>100034</v>
      </c>
      <c r="B35" t="str">
        <f>in!B35</f>
        <v>Cappuccino</v>
      </c>
      <c r="C35" t="str">
        <f>in!C35</f>
        <v>Alice</v>
      </c>
      <c r="D35">
        <f>(in!F35-in!E35)*1440</f>
        <v>1.666666668606922</v>
      </c>
      <c r="E35">
        <f>(in!G35-in!F35)*1440</f>
        <v>0.69999999599531293</v>
      </c>
      <c r="F35">
        <f>(in!H35-in!G35)*1440</f>
        <v>4.4666666735429317</v>
      </c>
      <c r="G35">
        <f>(in!I35-in!H35)*1440</f>
        <v>17.233333328040317</v>
      </c>
      <c r="H35">
        <f>(in!I35-in!E35)*1440</f>
        <v>24.066666666185483</v>
      </c>
      <c r="I35">
        <f>HOUR(in!E35)</f>
        <v>8</v>
      </c>
    </row>
    <row r="36" spans="1:9" x14ac:dyDescent="0.35">
      <c r="A36">
        <f>in!A36</f>
        <v>100035</v>
      </c>
      <c r="B36" t="str">
        <f>in!B36</f>
        <v>Cappuccino</v>
      </c>
      <c r="C36" t="str">
        <f>in!C36</f>
        <v>David</v>
      </c>
      <c r="D36">
        <f>(in!F36-in!E36)*1440</f>
        <v>0.74999999720603228</v>
      </c>
      <c r="E36">
        <f>(in!G36-in!F36)*1440</f>
        <v>0.93333333148621023</v>
      </c>
      <c r="F36">
        <f>(in!H36-in!G36)*1440</f>
        <v>2.3000000033061951</v>
      </c>
      <c r="G36">
        <f>(in!I36-in!H36)*1440</f>
        <v>5.9833333385176957</v>
      </c>
      <c r="H36">
        <f>(in!I36-in!E36)*1440</f>
        <v>9.9666666705161333</v>
      </c>
      <c r="I36">
        <f>HOUR(in!E36)</f>
        <v>8</v>
      </c>
    </row>
    <row r="37" spans="1:9" x14ac:dyDescent="0.35">
      <c r="A37">
        <f>in!A37</f>
        <v>100036</v>
      </c>
      <c r="B37" t="str">
        <f>in!B37</f>
        <v>Cappuccino</v>
      </c>
      <c r="C37" t="str">
        <f>in!C37</f>
        <v>David</v>
      </c>
      <c r="D37">
        <f>(in!F37-in!E37)*1440</f>
        <v>1.8000000016763806</v>
      </c>
      <c r="E37">
        <f>(in!G37-in!F37)*1440</f>
        <v>0.11666666250675917</v>
      </c>
      <c r="F37">
        <f>(in!H37-in!G37)*1440</f>
        <v>2.4666666670236737</v>
      </c>
      <c r="G37">
        <f>(in!I37-in!H37)*1440</f>
        <v>1.6333333379589021</v>
      </c>
      <c r="H37">
        <f>(in!I37-in!E37)*1440</f>
        <v>6.0166666691657156</v>
      </c>
      <c r="I37">
        <f>HOUR(in!E37)</f>
        <v>8</v>
      </c>
    </row>
    <row r="38" spans="1:9" x14ac:dyDescent="0.35">
      <c r="A38">
        <f>in!A38</f>
        <v>100037</v>
      </c>
      <c r="B38" t="str">
        <f>in!B38</f>
        <v>Cappuccino</v>
      </c>
      <c r="C38" t="str">
        <f>in!C38</f>
        <v>David</v>
      </c>
      <c r="D38">
        <f>(in!F38-in!E38)*1440</f>
        <v>1.9166666746605188</v>
      </c>
      <c r="E38">
        <f>(in!G38-in!F38)*1440</f>
        <v>1.0166666633449495</v>
      </c>
      <c r="F38">
        <f>(in!H38-in!G38)*1440</f>
        <v>1.7166666698176414</v>
      </c>
      <c r="G38">
        <f>(in!I38-in!H38)*1440</f>
        <v>7.0833333337213844</v>
      </c>
      <c r="H38">
        <f>(in!I38-in!E38)*1440</f>
        <v>11.733333341544494</v>
      </c>
      <c r="I38">
        <f>HOUR(in!E38)</f>
        <v>8</v>
      </c>
    </row>
    <row r="39" spans="1:9" x14ac:dyDescent="0.35">
      <c r="A39">
        <f>in!A39</f>
        <v>100038</v>
      </c>
      <c r="B39" t="str">
        <f>in!B39</f>
        <v>Cold Brew</v>
      </c>
      <c r="C39" t="str">
        <f>in!C39</f>
        <v>Bob</v>
      </c>
      <c r="D39">
        <f>(in!F39-in!E39)*1440</f>
        <v>1.7333333403803408</v>
      </c>
      <c r="E39">
        <f>(in!G39-in!F39)*1440</f>
        <v>0.18333333428017795</v>
      </c>
      <c r="F39">
        <f>(in!H39-in!G39)*1440</f>
        <v>4.366666660644114</v>
      </c>
      <c r="G39">
        <f>(in!I39-in!H39)*1440</f>
        <v>14.500000005355105</v>
      </c>
      <c r="H39">
        <f>(in!I39-in!E39)*1440</f>
        <v>20.783333340659738</v>
      </c>
      <c r="I39">
        <f>HOUR(in!E39)</f>
        <v>8</v>
      </c>
    </row>
    <row r="40" spans="1:9" x14ac:dyDescent="0.35">
      <c r="A40">
        <f>in!A40</f>
        <v>100039</v>
      </c>
      <c r="B40" t="str">
        <f>in!B40</f>
        <v>Americano</v>
      </c>
      <c r="C40" t="str">
        <f>in!C40</f>
        <v>Alice</v>
      </c>
      <c r="D40">
        <f>(in!F40-in!E40)*1440</f>
        <v>0.88333334075286984</v>
      </c>
      <c r="E40">
        <f>(in!G40-in!F40)*1440</f>
        <v>0.83333332906477153</v>
      </c>
      <c r="F40">
        <f>(in!H40-in!G40)*1440</f>
        <v>4.033333333209157</v>
      </c>
      <c r="G40">
        <f>(in!I40-in!H40)*1440</f>
        <v>2.9833333392161876</v>
      </c>
      <c r="H40">
        <f>(in!I40-in!E40)*1440</f>
        <v>8.733333342242986</v>
      </c>
      <c r="I40">
        <f>HOUR(in!E40)</f>
        <v>8</v>
      </c>
    </row>
    <row r="41" spans="1:9" x14ac:dyDescent="0.35">
      <c r="A41">
        <f>in!A41</f>
        <v>100040</v>
      </c>
      <c r="B41" t="str">
        <f>in!B41</f>
        <v>Hot Chocolate</v>
      </c>
      <c r="C41" t="str">
        <f>in!C41</f>
        <v>Alice</v>
      </c>
      <c r="D41">
        <f>(in!F41-in!E41)*1440</f>
        <v>1.2499999988358468</v>
      </c>
      <c r="E41">
        <f>(in!G41-in!F41)*1440</f>
        <v>0.31666666734963655</v>
      </c>
      <c r="F41">
        <f>(in!H41-in!G41)*1440</f>
        <v>1.3500000012572855</v>
      </c>
      <c r="G41">
        <f>(in!I41-in!H41)*1440</f>
        <v>14.183333327528089</v>
      </c>
      <c r="H41">
        <f>(in!I41-in!E41)*1440</f>
        <v>17.099999994970858</v>
      </c>
      <c r="I41">
        <f>HOUR(in!E41)</f>
        <v>8</v>
      </c>
    </row>
    <row r="42" spans="1:9" x14ac:dyDescent="0.35">
      <c r="A42">
        <f>in!A42</f>
        <v>100041</v>
      </c>
      <c r="B42" t="str">
        <f>in!B42</f>
        <v>Cappuccino</v>
      </c>
      <c r="C42" t="str">
        <f>in!C42</f>
        <v>Alice</v>
      </c>
      <c r="D42">
        <f>(in!F42-in!E42)*1440</f>
        <v>1.9000000040978193</v>
      </c>
      <c r="E42">
        <f>(in!G42-in!F42)*1440</f>
        <v>0.18333333428017795</v>
      </c>
      <c r="F42">
        <f>(in!H42-in!G42)*1440</f>
        <v>4.549999994924292</v>
      </c>
      <c r="G42">
        <f>(in!I42-in!H42)*1440</f>
        <v>9.066666669677943</v>
      </c>
      <c r="H42">
        <f>(in!I42-in!E42)*1440</f>
        <v>15.700000002980232</v>
      </c>
      <c r="I42">
        <f>HOUR(in!E42)</f>
        <v>8</v>
      </c>
    </row>
    <row r="43" spans="1:9" x14ac:dyDescent="0.35">
      <c r="A43">
        <f>in!A43</f>
        <v>100042</v>
      </c>
      <c r="B43" t="str">
        <f>in!B43</f>
        <v>Mocha</v>
      </c>
      <c r="C43" t="str">
        <f>in!C43</f>
        <v>Bob</v>
      </c>
      <c r="D43">
        <f>(in!F43-in!E43)*1440</f>
        <v>1.2166666681878269</v>
      </c>
      <c r="E43">
        <f>(in!G43-in!F43)*1440</f>
        <v>1.0500000044703484</v>
      </c>
      <c r="F43">
        <f>(in!H43-in!G43)*1440</f>
        <v>1.0499999939929694</v>
      </c>
      <c r="G43">
        <f>(in!I43-in!H43)*1440</f>
        <v>8.4500000055413693</v>
      </c>
      <c r="H43">
        <f>(in!I43-in!E43)*1440</f>
        <v>11.766666672192514</v>
      </c>
      <c r="I43">
        <f>HOUR(in!E43)</f>
        <v>8</v>
      </c>
    </row>
    <row r="44" spans="1:9" x14ac:dyDescent="0.35">
      <c r="A44">
        <f>in!A44</f>
        <v>100043</v>
      </c>
      <c r="B44" t="str">
        <f>in!B44</f>
        <v>Cappuccino</v>
      </c>
      <c r="C44" t="str">
        <f>in!C44</f>
        <v>Alice</v>
      </c>
      <c r="D44">
        <f>(in!F44-in!E44)*1440</f>
        <v>1.8666666629724205</v>
      </c>
      <c r="E44">
        <f>(in!G44-in!F44)*1440</f>
        <v>1.1500000068917871</v>
      </c>
      <c r="F44">
        <f>(in!H44-in!G44)*1440</f>
        <v>3.5999999928753823</v>
      </c>
      <c r="G44">
        <f>(in!I44-in!H44)*1440</f>
        <v>4.1166666755452752</v>
      </c>
      <c r="H44">
        <f>(in!I44-in!E44)*1440</f>
        <v>10.733333338284865</v>
      </c>
      <c r="I44">
        <f>HOUR(in!E44)</f>
        <v>8</v>
      </c>
    </row>
    <row r="45" spans="1:9" x14ac:dyDescent="0.35">
      <c r="A45">
        <f>in!A45</f>
        <v>100044</v>
      </c>
      <c r="B45" t="str">
        <f>in!B45</f>
        <v>Cappuccino</v>
      </c>
      <c r="C45" t="str">
        <f>in!C45</f>
        <v>Alice</v>
      </c>
      <c r="D45">
        <f>(in!F45-in!E45)*1440</f>
        <v>0.50000000162981451</v>
      </c>
      <c r="E45">
        <f>(in!G45-in!F45)*1440</f>
        <v>0.74999999720603228</v>
      </c>
      <c r="F45">
        <f>(in!H45-in!G45)*1440</f>
        <v>3.4333333291579038</v>
      </c>
      <c r="G45">
        <f>(in!I45-in!H45)*1440</f>
        <v>6.5833333320915699</v>
      </c>
      <c r="H45">
        <f>(in!I45-in!E45)*1440</f>
        <v>11.26666666008532</v>
      </c>
      <c r="I45">
        <f>HOUR(in!E45)</f>
        <v>8</v>
      </c>
    </row>
    <row r="46" spans="1:9" x14ac:dyDescent="0.35">
      <c r="A46">
        <f>in!A46</f>
        <v>100045</v>
      </c>
      <c r="B46" t="str">
        <f>in!B46</f>
        <v>Espresso</v>
      </c>
      <c r="C46" t="str">
        <f>in!C46</f>
        <v>Alice</v>
      </c>
      <c r="D46">
        <f>(in!F46-in!E46)*1440</f>
        <v>0.88333334075286984</v>
      </c>
      <c r="E46">
        <f>(in!G46-in!F46)*1440</f>
        <v>0.74999999720603228</v>
      </c>
      <c r="F46">
        <f>(in!H46-in!G46)*1440</f>
        <v>2.5666666694451123</v>
      </c>
      <c r="G46">
        <f>(in!I46-in!H46)*1440</f>
        <v>14.99999999650754</v>
      </c>
      <c r="H46">
        <f>(in!I46-in!E46)*1440</f>
        <v>19.200000003911555</v>
      </c>
      <c r="I46">
        <f>HOUR(in!E46)</f>
        <v>8</v>
      </c>
    </row>
    <row r="47" spans="1:9" x14ac:dyDescent="0.35">
      <c r="A47">
        <f>in!A47</f>
        <v>100046</v>
      </c>
      <c r="B47" t="str">
        <f>in!B47</f>
        <v>Americano</v>
      </c>
      <c r="C47" t="str">
        <f>in!C47</f>
        <v>David</v>
      </c>
      <c r="D47">
        <f>(in!F47-in!E47)*1440</f>
        <v>1.4000000024680048</v>
      </c>
      <c r="E47">
        <f>(in!G47-in!F47)*1440</f>
        <v>0.84999999962747097</v>
      </c>
      <c r="F47">
        <f>(in!H47-in!G47)*1440</f>
        <v>2.9666666686534882</v>
      </c>
      <c r="G47">
        <f>(in!I47-in!H47)*1440</f>
        <v>16.799999998183921</v>
      </c>
      <c r="H47">
        <f>(in!I47-in!E47)*1440</f>
        <v>22.016666668932885</v>
      </c>
      <c r="I47">
        <f>HOUR(in!E47)</f>
        <v>8</v>
      </c>
    </row>
    <row r="48" spans="1:9" x14ac:dyDescent="0.35">
      <c r="A48">
        <f>in!A48</f>
        <v>100047</v>
      </c>
      <c r="B48" t="str">
        <f>in!B48</f>
        <v>Latte</v>
      </c>
      <c r="C48" t="str">
        <f>in!C48</f>
        <v>Eve</v>
      </c>
      <c r="D48">
        <f>(in!F48-in!E48)*1440</f>
        <v>1.4166666730307043</v>
      </c>
      <c r="E48">
        <f>(in!G48-in!F48)*1440</f>
        <v>0.81666666897945106</v>
      </c>
      <c r="F48">
        <f>(in!H48-in!G48)*1440</f>
        <v>3.6666666646488011</v>
      </c>
      <c r="G48">
        <f>(in!I48-in!H48)*1440</f>
        <v>3.2166666642297059</v>
      </c>
      <c r="H48">
        <f>(in!I48-in!E48)*1440</f>
        <v>9.1166666708886623</v>
      </c>
      <c r="I48">
        <f>HOUR(in!E48)</f>
        <v>8</v>
      </c>
    </row>
    <row r="49" spans="1:9" x14ac:dyDescent="0.35">
      <c r="A49">
        <f>in!A49</f>
        <v>100048</v>
      </c>
      <c r="B49" t="str">
        <f>in!B49</f>
        <v>Cold Brew</v>
      </c>
      <c r="C49" t="str">
        <f>in!C49</f>
        <v>Alice</v>
      </c>
      <c r="D49">
        <f>(in!F49-in!E49)*1440</f>
        <v>1.0333333339076489</v>
      </c>
      <c r="E49">
        <f>(in!G49-in!F49)*1440</f>
        <v>1.4333333331160247</v>
      </c>
      <c r="F49">
        <f>(in!H49-in!G49)*1440</f>
        <v>3.2833333360031247</v>
      </c>
      <c r="G49">
        <f>(in!I49-in!H49)*1440</f>
        <v>19.299999995855615</v>
      </c>
      <c r="H49">
        <f>(in!I49-in!E49)*1440</f>
        <v>25.049999998882413</v>
      </c>
      <c r="I49">
        <f>HOUR(in!E49)</f>
        <v>8</v>
      </c>
    </row>
    <row r="50" spans="1:9" x14ac:dyDescent="0.35">
      <c r="A50">
        <f>in!A50</f>
        <v>100049</v>
      </c>
      <c r="B50" t="str">
        <f>in!B50</f>
        <v>Espresso</v>
      </c>
      <c r="C50" t="str">
        <f>in!C50</f>
        <v>Bob</v>
      </c>
      <c r="D50">
        <f>(in!F50-in!E50)*1440</f>
        <v>0.93333333148621023</v>
      </c>
      <c r="E50">
        <f>(in!G50-in!F50)*1440</f>
        <v>0.66666666534729302</v>
      </c>
      <c r="F50">
        <f>(in!H50-in!G50)*1440</f>
        <v>4.9500000046100467</v>
      </c>
      <c r="G50">
        <f>(in!I50-in!H50)*1440</f>
        <v>19.71666666562669</v>
      </c>
      <c r="H50">
        <f>(in!I50-in!E50)*1440</f>
        <v>26.26666666707024</v>
      </c>
      <c r="I50">
        <f>HOUR(in!E50)</f>
        <v>8</v>
      </c>
    </row>
    <row r="51" spans="1:9" x14ac:dyDescent="0.35">
      <c r="A51">
        <f>in!A51</f>
        <v>100050</v>
      </c>
      <c r="B51" t="str">
        <f>in!B51</f>
        <v>Flat White</v>
      </c>
      <c r="C51" t="str">
        <f>in!C51</f>
        <v>Bob</v>
      </c>
      <c r="D51">
        <f>(in!F51-in!E51)*1440</f>
        <v>0.63333333469927311</v>
      </c>
      <c r="E51">
        <f>(in!G51-in!F51)*1440</f>
        <v>0.3666666685603559</v>
      </c>
      <c r="F51">
        <f>(in!H51-in!G51)*1440</f>
        <v>3.4833333303686231</v>
      </c>
      <c r="G51">
        <f>(in!I51-in!H51)*1440</f>
        <v>17.166666666744277</v>
      </c>
      <c r="H51">
        <f>(in!I51-in!E51)*1440</f>
        <v>21.650000000372529</v>
      </c>
      <c r="I51">
        <f>HOUR(in!E51)</f>
        <v>8</v>
      </c>
    </row>
    <row r="52" spans="1:9" x14ac:dyDescent="0.35">
      <c r="A52">
        <f>in!A52</f>
        <v>100051</v>
      </c>
      <c r="B52" t="str">
        <f>in!B52</f>
        <v>Flat White</v>
      </c>
      <c r="C52" t="str">
        <f>in!C52</f>
        <v>Bob</v>
      </c>
      <c r="D52">
        <f>(in!F52-in!E52)*1440</f>
        <v>1.5500000061001629</v>
      </c>
      <c r="E52">
        <f>(in!G52-in!F52)*1440</f>
        <v>0.38333332864567637</v>
      </c>
      <c r="F52">
        <f>(in!H52-in!G52)*1440</f>
        <v>3.7500000069849193</v>
      </c>
      <c r="G52">
        <f>(in!I52-in!H52)*1440</f>
        <v>15.933333327993751</v>
      </c>
      <c r="H52">
        <f>(in!I52-in!E52)*1440</f>
        <v>21.616666669724509</v>
      </c>
      <c r="I52">
        <f>HOUR(in!E52)</f>
        <v>8</v>
      </c>
    </row>
    <row r="53" spans="1:9" x14ac:dyDescent="0.35">
      <c r="A53">
        <f>in!A53</f>
        <v>100052</v>
      </c>
      <c r="B53" t="str">
        <f>in!B53</f>
        <v>Flat White</v>
      </c>
      <c r="C53" t="str">
        <f>in!C53</f>
        <v>David</v>
      </c>
      <c r="D53">
        <f>(in!F53-in!E53)*1440</f>
        <v>1.9833333359565586</v>
      </c>
      <c r="E53">
        <f>(in!G53-in!F53)*1440</f>
        <v>0.44999998994171619</v>
      </c>
      <c r="F53">
        <f>(in!H53-in!G53)*1440</f>
        <v>4.0166666731238365</v>
      </c>
      <c r="G53">
        <f>(in!I53-in!H53)*1440</f>
        <v>11.783333332277834</v>
      </c>
      <c r="H53">
        <f>(in!I53-in!E53)*1440</f>
        <v>18.233333331299946</v>
      </c>
      <c r="I53">
        <f>HOUR(in!E53)</f>
        <v>8</v>
      </c>
    </row>
    <row r="54" spans="1:9" x14ac:dyDescent="0.35">
      <c r="A54">
        <f>in!A54</f>
        <v>100053</v>
      </c>
      <c r="B54" t="str">
        <f>in!B54</f>
        <v>Cold Brew</v>
      </c>
      <c r="C54" t="str">
        <f>in!C54</f>
        <v>David</v>
      </c>
      <c r="D54">
        <f>(in!F54-in!E54)*1440</f>
        <v>1.4333333331160247</v>
      </c>
      <c r="E54">
        <f>(in!G54-in!F54)*1440</f>
        <v>0.61666666413657367</v>
      </c>
      <c r="F54">
        <f>(in!H54-in!G54)*1440</f>
        <v>1.5666666661854833</v>
      </c>
      <c r="G54">
        <f>(in!I54-in!H54)*1440</f>
        <v>13.333333338377997</v>
      </c>
      <c r="H54">
        <f>(in!I54-in!E54)*1440</f>
        <v>16.950000001816079</v>
      </c>
      <c r="I54">
        <f>HOUR(in!E54)</f>
        <v>8</v>
      </c>
    </row>
    <row r="55" spans="1:9" x14ac:dyDescent="0.35">
      <c r="A55">
        <f>in!A55</f>
        <v>100054</v>
      </c>
      <c r="B55" t="str">
        <f>in!B55</f>
        <v>Cappuccino</v>
      </c>
      <c r="C55" t="str">
        <f>in!C55</f>
        <v>Alice</v>
      </c>
      <c r="D55">
        <f>(in!F55-in!E55)*1440</f>
        <v>0.93333333148621023</v>
      </c>
      <c r="E55">
        <f>(in!G55-in!F55)*1440</f>
        <v>0.63333333469927311</v>
      </c>
      <c r="F55">
        <f>(in!H55-in!G55)*1440</f>
        <v>3.3999999985098839</v>
      </c>
      <c r="G55">
        <f>(in!I55-in!H55)*1440</f>
        <v>5.3000000026077032</v>
      </c>
      <c r="H55">
        <f>(in!I55-in!E55)*1440</f>
        <v>10.26666666730307</v>
      </c>
      <c r="I55">
        <f>HOUR(in!E55)</f>
        <v>8</v>
      </c>
    </row>
    <row r="56" spans="1:9" x14ac:dyDescent="0.35">
      <c r="A56">
        <f>in!A56</f>
        <v>100055</v>
      </c>
      <c r="B56" t="str">
        <f>in!B56</f>
        <v>Hot Chocolate</v>
      </c>
      <c r="C56" t="str">
        <f>in!C56</f>
        <v>Eve</v>
      </c>
      <c r="D56">
        <f>(in!F56-in!E56)*1440</f>
        <v>0.79999999841675162</v>
      </c>
      <c r="E56">
        <f>(in!G56-in!F56)*1440</f>
        <v>0.26666666613891721</v>
      </c>
      <c r="F56">
        <f>(in!H56-in!G56)*1440</f>
        <v>1.6333333379589021</v>
      </c>
      <c r="G56">
        <f>(in!I56-in!H56)*1440</f>
        <v>15.066666668280959</v>
      </c>
      <c r="H56">
        <f>(in!I56-in!E56)*1440</f>
        <v>17.76666667079553</v>
      </c>
      <c r="I56">
        <f>HOUR(in!E56)</f>
        <v>8</v>
      </c>
    </row>
    <row r="57" spans="1:9" x14ac:dyDescent="0.35">
      <c r="A57">
        <f>in!A57</f>
        <v>100056</v>
      </c>
      <c r="B57" t="str">
        <f>in!B57</f>
        <v>Tea</v>
      </c>
      <c r="C57" t="str">
        <f>in!C57</f>
        <v>Alice</v>
      </c>
      <c r="D57">
        <f>(in!F57-in!E57)*1440</f>
        <v>1.4666666742414236</v>
      </c>
      <c r="E57">
        <f>(in!G57-in!F57)*1440</f>
        <v>1.183333327062428</v>
      </c>
      <c r="F57">
        <f>(in!H57-in!G57)*1440</f>
        <v>3.9333333412650973</v>
      </c>
      <c r="G57">
        <f>(in!I57-in!H57)*1440</f>
        <v>18.7999999942258</v>
      </c>
      <c r="H57">
        <f>(in!I57-in!E57)*1440</f>
        <v>25.383333336794749</v>
      </c>
      <c r="I57">
        <f>HOUR(in!E57)</f>
        <v>8</v>
      </c>
    </row>
    <row r="58" spans="1:9" x14ac:dyDescent="0.35">
      <c r="A58">
        <f>in!A58</f>
        <v>100057</v>
      </c>
      <c r="B58" t="str">
        <f>in!B58</f>
        <v>Latte</v>
      </c>
      <c r="C58" t="str">
        <f>in!C58</f>
        <v>David</v>
      </c>
      <c r="D58">
        <f>(in!F58-in!E58)*1440</f>
        <v>0.8166666585020721</v>
      </c>
      <c r="E58">
        <f>(in!G58-in!F58)*1440</f>
        <v>8.3333331858739257E-2</v>
      </c>
      <c r="F58">
        <f>(in!H58-in!G58)*1440</f>
        <v>3.9166666707023978</v>
      </c>
      <c r="G58">
        <f>(in!I58-in!H58)*1440</f>
        <v>13.716666667023674</v>
      </c>
      <c r="H58">
        <f>(in!I58-in!E58)*1440</f>
        <v>18.533333328086883</v>
      </c>
      <c r="I58">
        <f>HOUR(in!E58)</f>
        <v>8</v>
      </c>
    </row>
    <row r="59" spans="1:9" x14ac:dyDescent="0.35">
      <c r="A59">
        <f>in!A59</f>
        <v>100058</v>
      </c>
      <c r="B59" t="str">
        <f>in!B59</f>
        <v>Americano</v>
      </c>
      <c r="C59" t="str">
        <f>in!C59</f>
        <v>David</v>
      </c>
      <c r="D59">
        <f>(in!F59-in!E59)*1440</f>
        <v>1.1666666669771075</v>
      </c>
      <c r="E59">
        <f>(in!G59-in!F59)*1440</f>
        <v>1.2833333294838667</v>
      </c>
      <c r="F59">
        <f>(in!H59-in!G59)*1440</f>
        <v>2.2000000008847564</v>
      </c>
      <c r="G59">
        <f>(in!I59-in!H59)*1440</f>
        <v>11.616666668560356</v>
      </c>
      <c r="H59">
        <f>(in!I59-in!E59)*1440</f>
        <v>16.266666665906087</v>
      </c>
      <c r="I59">
        <f>HOUR(in!E59)</f>
        <v>8</v>
      </c>
    </row>
    <row r="60" spans="1:9" x14ac:dyDescent="0.35">
      <c r="A60">
        <f>in!A60</f>
        <v>100059</v>
      </c>
      <c r="B60" t="str">
        <f>in!B60</f>
        <v>Hot Chocolate</v>
      </c>
      <c r="C60" t="str">
        <f>in!C60</f>
        <v>David</v>
      </c>
      <c r="D60">
        <f>(in!F60-in!E60)*1440</f>
        <v>1.0833333351183683</v>
      </c>
      <c r="E60">
        <f>(in!G60-in!F60)*1440</f>
        <v>1.2499999988358468</v>
      </c>
      <c r="F60">
        <f>(in!H60-in!G60)*1440</f>
        <v>1.6000000073108822</v>
      </c>
      <c r="G60">
        <f>(in!I60-in!H60)*1440</f>
        <v>3.7666666670702398</v>
      </c>
      <c r="H60">
        <f>(in!I60-in!E60)*1440</f>
        <v>7.700000008335337</v>
      </c>
      <c r="I60">
        <f>HOUR(in!E60)</f>
        <v>8</v>
      </c>
    </row>
    <row r="61" spans="1:9" x14ac:dyDescent="0.35">
      <c r="A61">
        <f>in!A61</f>
        <v>100060</v>
      </c>
      <c r="B61" t="str">
        <f>in!B61</f>
        <v>Matcha Latte</v>
      </c>
      <c r="C61" t="str">
        <f>in!C61</f>
        <v>Alice</v>
      </c>
      <c r="D61">
        <f>(in!F61-in!E61)*1440</f>
        <v>0.79999999841675162</v>
      </c>
      <c r="E61">
        <f>(in!G61-in!F61)*1440</f>
        <v>0.81666666897945106</v>
      </c>
      <c r="F61">
        <f>(in!H61-in!G61)*1440</f>
        <v>2.4833333271089941</v>
      </c>
      <c r="G61">
        <f>(in!I61-in!H61)*1440</f>
        <v>13.116666673449799</v>
      </c>
      <c r="H61">
        <f>(in!I61-in!E61)*1440</f>
        <v>17.216666667954996</v>
      </c>
      <c r="I61">
        <f>HOUR(in!E61)</f>
        <v>8</v>
      </c>
    </row>
    <row r="62" spans="1:9" x14ac:dyDescent="0.35">
      <c r="A62">
        <f>in!A62</f>
        <v>100061</v>
      </c>
      <c r="B62" t="str">
        <f>in!B62</f>
        <v>Americano</v>
      </c>
      <c r="C62" t="str">
        <f>in!C62</f>
        <v>Bob</v>
      </c>
      <c r="D62">
        <f>(in!F62-in!E62)*1440</f>
        <v>1.6499999980442226</v>
      </c>
      <c r="E62">
        <f>(in!G62-in!F62)*1440</f>
        <v>1.3166666706092656</v>
      </c>
      <c r="F62">
        <f>(in!H62-in!G62)*1440</f>
        <v>2.6166666601784527</v>
      </c>
      <c r="G62">
        <f>(in!I62-in!H62)*1440</f>
        <v>5.0000000058207661</v>
      </c>
      <c r="H62">
        <f>(in!I62-in!E62)*1440</f>
        <v>10.583333334652707</v>
      </c>
      <c r="I62">
        <f>HOUR(in!E62)</f>
        <v>8</v>
      </c>
    </row>
    <row r="63" spans="1:9" x14ac:dyDescent="0.35">
      <c r="A63">
        <f>in!A63</f>
        <v>100062</v>
      </c>
      <c r="B63" t="str">
        <f>in!B63</f>
        <v>Americano</v>
      </c>
      <c r="C63" t="str">
        <f>in!C63</f>
        <v>Charlie</v>
      </c>
      <c r="D63">
        <f>(in!F63-in!E63)*1440</f>
        <v>1.4833333343267441</v>
      </c>
      <c r="E63">
        <f>(in!G63-in!F63)*1440</f>
        <v>2.366666664602235</v>
      </c>
      <c r="F63">
        <f>(in!H63-in!G63)*1440</f>
        <v>6.1166666611097753</v>
      </c>
      <c r="G63">
        <f>(in!I63-in!H63)*1440</f>
        <v>6.1666666727978736</v>
      </c>
      <c r="H63">
        <f>(in!I63-in!E63)*1440</f>
        <v>16.133333332836628</v>
      </c>
      <c r="I63">
        <f>HOUR(in!E63)</f>
        <v>8</v>
      </c>
    </row>
    <row r="64" spans="1:9" x14ac:dyDescent="0.35">
      <c r="A64">
        <f>in!A64</f>
        <v>100063</v>
      </c>
      <c r="B64" t="str">
        <f>in!B64</f>
        <v>Cappuccino</v>
      </c>
      <c r="C64" t="str">
        <f>in!C64</f>
        <v>Bob</v>
      </c>
      <c r="D64">
        <f>(in!F64-in!E64)*1440</f>
        <v>0.83333332906477153</v>
      </c>
      <c r="E64">
        <f>(in!G64-in!F64)*1440</f>
        <v>1.2499999988358468</v>
      </c>
      <c r="F64">
        <f>(in!H64-in!G64)*1440</f>
        <v>3.4166666690725833</v>
      </c>
      <c r="G64">
        <f>(in!I64-in!H64)*1440</f>
        <v>17.149999996181577</v>
      </c>
      <c r="H64">
        <f>(in!I64-in!E64)*1440</f>
        <v>22.649999993154779</v>
      </c>
      <c r="I64">
        <f>HOUR(in!E64)</f>
        <v>8</v>
      </c>
    </row>
    <row r="65" spans="1:9" x14ac:dyDescent="0.35">
      <c r="A65">
        <f>in!A65</f>
        <v>100064</v>
      </c>
      <c r="B65" t="str">
        <f>in!B65</f>
        <v>Mocha</v>
      </c>
      <c r="C65" t="str">
        <f>in!C65</f>
        <v>Alice</v>
      </c>
      <c r="D65">
        <f>(in!F65-in!E65)*1440</f>
        <v>1.666666668606922</v>
      </c>
      <c r="E65">
        <f>(in!G65-in!F65)*1440</f>
        <v>0.41666666977107525</v>
      </c>
      <c r="F65">
        <f>(in!H65-in!G65)*1440</f>
        <v>3.6000000033527613</v>
      </c>
      <c r="G65">
        <f>(in!I65-in!H65)*1440</f>
        <v>7.7666666591539979</v>
      </c>
      <c r="H65">
        <f>(in!I65-in!E65)*1440</f>
        <v>13.450000000884756</v>
      </c>
      <c r="I65">
        <f>HOUR(in!E65)</f>
        <v>8</v>
      </c>
    </row>
    <row r="66" spans="1:9" x14ac:dyDescent="0.35">
      <c r="A66">
        <f>in!A66</f>
        <v>100065</v>
      </c>
      <c r="B66" t="str">
        <f>in!B66</f>
        <v>Cappuccino</v>
      </c>
      <c r="C66" t="str">
        <f>in!C66</f>
        <v>David</v>
      </c>
      <c r="D66">
        <f>(in!F66-in!E66)*1440</f>
        <v>1.4833333343267441</v>
      </c>
      <c r="E66">
        <f>(in!G66-in!F66)*1440</f>
        <v>0.43333332985639572</v>
      </c>
      <c r="F66">
        <f>(in!H66-in!G66)*1440</f>
        <v>4.1666666662786156</v>
      </c>
      <c r="G66">
        <f>(in!I66-in!H66)*1440</f>
        <v>9.5666666713077575</v>
      </c>
      <c r="H66">
        <f>(in!I66-in!E66)*1440</f>
        <v>15.650000001769513</v>
      </c>
      <c r="I66">
        <f>HOUR(in!E66)</f>
        <v>8</v>
      </c>
    </row>
    <row r="67" spans="1:9" x14ac:dyDescent="0.35">
      <c r="A67">
        <f>in!A67</f>
        <v>100066</v>
      </c>
      <c r="B67" t="str">
        <f>in!B67</f>
        <v>Matcha Latte</v>
      </c>
      <c r="C67" t="str">
        <f>in!C67</f>
        <v>David</v>
      </c>
      <c r="D67">
        <f>(in!F67-in!E67)*1440</f>
        <v>1.9666666653938591</v>
      </c>
      <c r="E67">
        <f>(in!G67-in!F67)*1440</f>
        <v>0.78333333833143115</v>
      </c>
      <c r="F67">
        <f>(in!H67-in!G67)*1440</f>
        <v>2.7333333331625909</v>
      </c>
      <c r="G67">
        <f>(in!I67-in!H67)*1440</f>
        <v>12.616666661342606</v>
      </c>
      <c r="H67">
        <f>(in!I67-in!E67)*1440</f>
        <v>18.099999998230487</v>
      </c>
      <c r="I67">
        <f>HOUR(in!E67)</f>
        <v>8</v>
      </c>
    </row>
    <row r="68" spans="1:9" x14ac:dyDescent="0.35">
      <c r="A68">
        <f>in!A68</f>
        <v>100067</v>
      </c>
      <c r="B68" t="str">
        <f>in!B68</f>
        <v>Cold Brew</v>
      </c>
      <c r="C68" t="str">
        <f>in!C68</f>
        <v>Charlie</v>
      </c>
      <c r="D68">
        <f>(in!F68-in!E68)*1440</f>
        <v>1.3166666601318866</v>
      </c>
      <c r="E68">
        <f>(in!G68-in!F68)*1440</f>
        <v>2.183333340799436</v>
      </c>
      <c r="F68">
        <f>(in!H68-in!G68)*1440</f>
        <v>4.8000000009778887</v>
      </c>
      <c r="G68">
        <f>(in!I68-in!H68)*1440</f>
        <v>1.9666666653938591</v>
      </c>
      <c r="H68">
        <f>(in!I68-in!E68)*1440</f>
        <v>10.26666666730307</v>
      </c>
      <c r="I68">
        <f>HOUR(in!E68)</f>
        <v>8</v>
      </c>
    </row>
    <row r="69" spans="1:9" x14ac:dyDescent="0.35">
      <c r="A69">
        <f>in!A69</f>
        <v>100068</v>
      </c>
      <c r="B69" t="str">
        <f>in!B69</f>
        <v>Cappuccino</v>
      </c>
      <c r="C69" t="str">
        <f>in!C69</f>
        <v>David</v>
      </c>
      <c r="D69">
        <f>(in!F69-in!E69)*1440</f>
        <v>1.7666666710283607</v>
      </c>
      <c r="E69">
        <f>(in!G69-in!F69)*1440</f>
        <v>0.9499999915715307</v>
      </c>
      <c r="F69">
        <f>(in!H69-in!G69)*1440</f>
        <v>3.000000009778887</v>
      </c>
      <c r="G69">
        <f>(in!I69-in!H69)*1440</f>
        <v>15.183333330787718</v>
      </c>
      <c r="H69">
        <f>(in!I69-in!E69)*1440</f>
        <v>20.900000003166497</v>
      </c>
      <c r="I69">
        <f>HOUR(in!E69)</f>
        <v>8</v>
      </c>
    </row>
    <row r="70" spans="1:9" x14ac:dyDescent="0.35">
      <c r="A70">
        <f>in!A70</f>
        <v>100069</v>
      </c>
      <c r="B70" t="str">
        <f>in!B70</f>
        <v>Matcha Latte</v>
      </c>
      <c r="C70" t="str">
        <f>in!C70</f>
        <v>Eve</v>
      </c>
      <c r="D70">
        <f>(in!F70-in!E70)*1440</f>
        <v>1.9499999948311597</v>
      </c>
      <c r="E70">
        <f>(in!G70-in!F70)*1440</f>
        <v>1.0333333339076489</v>
      </c>
      <c r="F70">
        <f>(in!H70-in!G70)*1440</f>
        <v>3.8666666694916785</v>
      </c>
      <c r="G70">
        <f>(in!I70-in!H70)*1440</f>
        <v>4.5000000041909516</v>
      </c>
      <c r="H70">
        <f>(in!I70-in!E70)*1440</f>
        <v>11.350000002421439</v>
      </c>
      <c r="I70">
        <f>HOUR(in!E70)</f>
        <v>8</v>
      </c>
    </row>
    <row r="71" spans="1:9" x14ac:dyDescent="0.35">
      <c r="A71">
        <f>in!A71</f>
        <v>100070</v>
      </c>
      <c r="B71" t="str">
        <f>in!B71</f>
        <v>Latte</v>
      </c>
      <c r="C71" t="str">
        <f>in!C71</f>
        <v>Charlie</v>
      </c>
      <c r="D71">
        <f>(in!F71-in!E71)*1440</f>
        <v>1.4500000036787242</v>
      </c>
      <c r="E71">
        <f>(in!G71-in!F71)*1440</f>
        <v>0.78333332785405219</v>
      </c>
      <c r="F71">
        <f>(in!H71-in!G71)*1440</f>
        <v>1.8166666722390801</v>
      </c>
      <c r="G71">
        <f>(in!I71-in!H71)*1440</f>
        <v>16.91666666069068</v>
      </c>
      <c r="H71">
        <f>(in!I71-in!E71)*1440</f>
        <v>20.966666664462537</v>
      </c>
      <c r="I71">
        <f>HOUR(in!E71)</f>
        <v>8</v>
      </c>
    </row>
    <row r="72" spans="1:9" x14ac:dyDescent="0.35">
      <c r="A72">
        <f>in!A72</f>
        <v>100071</v>
      </c>
      <c r="B72" t="str">
        <f>in!B72</f>
        <v>Latte</v>
      </c>
      <c r="C72" t="str">
        <f>in!C72</f>
        <v>Charlie</v>
      </c>
      <c r="D72">
        <f>(in!F72-in!E72)*1440</f>
        <v>0.73333332664333284</v>
      </c>
      <c r="E72">
        <f>(in!G72-in!F72)*1440</f>
        <v>2.8833333367947489</v>
      </c>
      <c r="F72">
        <f>(in!H72-in!G72)*1440</f>
        <v>7.0000000018626451</v>
      </c>
      <c r="G72">
        <f>(in!I72-in!H72)*1440</f>
        <v>8.3166666619945318</v>
      </c>
      <c r="H72">
        <f>(in!I72-in!E72)*1440</f>
        <v>18.933333327295259</v>
      </c>
      <c r="I72">
        <f>HOUR(in!E72)</f>
        <v>8</v>
      </c>
    </row>
    <row r="73" spans="1:9" x14ac:dyDescent="0.35">
      <c r="A73">
        <f>in!A73</f>
        <v>100072</v>
      </c>
      <c r="B73" t="str">
        <f>in!B73</f>
        <v>Latte</v>
      </c>
      <c r="C73" t="str">
        <f>in!C73</f>
        <v>Bob</v>
      </c>
      <c r="D73">
        <f>(in!F73-in!E73)*1440</f>
        <v>1.1666666564997286</v>
      </c>
      <c r="E73">
        <f>(in!G73-in!F73)*1440</f>
        <v>0.38333333912305534</v>
      </c>
      <c r="F73">
        <f>(in!H73-in!G73)*1440</f>
        <v>2.3833333351649344</v>
      </c>
      <c r="G73">
        <f>(in!I73-in!H73)*1440</f>
        <v>9.9833333306014538</v>
      </c>
      <c r="H73">
        <f>(in!I73-in!E73)*1440</f>
        <v>13.916666661389172</v>
      </c>
      <c r="I73">
        <f>HOUR(in!E73)</f>
        <v>8</v>
      </c>
    </row>
    <row r="74" spans="1:9" x14ac:dyDescent="0.35">
      <c r="A74">
        <f>in!A74</f>
        <v>100073</v>
      </c>
      <c r="B74" t="str">
        <f>in!B74</f>
        <v>Espresso</v>
      </c>
      <c r="C74" t="str">
        <f>in!C74</f>
        <v>David</v>
      </c>
      <c r="D74">
        <f>(in!F74-in!E74)*1440</f>
        <v>1.9666666653938591</v>
      </c>
      <c r="E74">
        <f>(in!G74-in!F74)*1440</f>
        <v>0.96666666213423014</v>
      </c>
      <c r="F74">
        <f>(in!H74-in!G74)*1440</f>
        <v>1.1333333363290876</v>
      </c>
      <c r="G74">
        <f>(in!I74-in!H74)*1440</f>
        <v>6.3166666659526527</v>
      </c>
      <c r="H74">
        <f>(in!I74-in!E74)*1440</f>
        <v>10.38333332980983</v>
      </c>
      <c r="I74">
        <f>HOUR(in!E74)</f>
        <v>8</v>
      </c>
    </row>
    <row r="75" spans="1:9" x14ac:dyDescent="0.35">
      <c r="A75">
        <f>in!A75</f>
        <v>100074</v>
      </c>
      <c r="B75" t="str">
        <f>in!B75</f>
        <v>Latte</v>
      </c>
      <c r="C75" t="str">
        <f>in!C75</f>
        <v>David</v>
      </c>
      <c r="D75">
        <f>(in!F75-in!E75)*1440</f>
        <v>1.4333333331160247</v>
      </c>
      <c r="E75">
        <f>(in!G75-in!F75)*1440</f>
        <v>1.4166666625533253</v>
      </c>
      <c r="F75">
        <f>(in!H75-in!G75)*1440</f>
        <v>2.4166666658129543</v>
      </c>
      <c r="G75">
        <f>(in!I75-in!H75)*1440</f>
        <v>17.199999997392297</v>
      </c>
      <c r="H75">
        <f>(in!I75-in!E75)*1440</f>
        <v>22.466666658874601</v>
      </c>
      <c r="I75">
        <f>HOUR(in!E75)</f>
        <v>8</v>
      </c>
    </row>
    <row r="76" spans="1:9" x14ac:dyDescent="0.35">
      <c r="A76">
        <f>in!A76</f>
        <v>100075</v>
      </c>
      <c r="B76" t="str">
        <f>in!B76</f>
        <v>Matcha Latte</v>
      </c>
      <c r="C76" t="str">
        <f>in!C76</f>
        <v>David</v>
      </c>
      <c r="D76">
        <f>(in!F76-in!E76)*1440</f>
        <v>0.59999999357387424</v>
      </c>
      <c r="E76">
        <f>(in!G76-in!F76)*1440</f>
        <v>1.1999999976251274</v>
      </c>
      <c r="F76">
        <f>(in!H76-in!G76)*1440</f>
        <v>1.6333333379589021</v>
      </c>
      <c r="G76">
        <f>(in!I76-in!H76)*1440</f>
        <v>13.233333335956559</v>
      </c>
      <c r="H76">
        <f>(in!I76-in!E76)*1440</f>
        <v>16.666666665114462</v>
      </c>
      <c r="I76">
        <f>HOUR(in!E76)</f>
        <v>8</v>
      </c>
    </row>
    <row r="77" spans="1:9" x14ac:dyDescent="0.35">
      <c r="A77">
        <f>in!A77</f>
        <v>100076</v>
      </c>
      <c r="B77" t="str">
        <f>in!B77</f>
        <v>Americano</v>
      </c>
      <c r="C77" t="str">
        <f>in!C77</f>
        <v>Alice</v>
      </c>
      <c r="D77">
        <f>(in!F77-in!E77)*1440</f>
        <v>0.65000000526197255</v>
      </c>
      <c r="E77">
        <f>(in!G77-in!F77)*1440</f>
        <v>1.0499999939929694</v>
      </c>
      <c r="F77">
        <f>(in!H77-in!G77)*1440</f>
        <v>1.7166666698176414</v>
      </c>
      <c r="G77">
        <f>(in!I77-in!H77)*1440</f>
        <v>13.366666669026017</v>
      </c>
      <c r="H77">
        <f>(in!I77-in!E77)*1440</f>
        <v>16.783333338098601</v>
      </c>
      <c r="I77">
        <f>HOUR(in!E77)</f>
        <v>8</v>
      </c>
    </row>
    <row r="78" spans="1:9" x14ac:dyDescent="0.35">
      <c r="A78">
        <f>in!A78</f>
        <v>100077</v>
      </c>
      <c r="B78" t="str">
        <f>in!B78</f>
        <v>Mocha</v>
      </c>
      <c r="C78" t="str">
        <f>in!C78</f>
        <v>Alice</v>
      </c>
      <c r="D78">
        <f>(in!F78-in!E78)*1440</f>
        <v>1.5666666661854833</v>
      </c>
      <c r="E78">
        <f>(in!G78-in!F78)*1440</f>
        <v>0.93333333148621023</v>
      </c>
      <c r="F78">
        <f>(in!H78-in!G78)*1440</f>
        <v>2.5500000093597919</v>
      </c>
      <c r="G78">
        <f>(in!I78-in!H78)*1440</f>
        <v>4.4999999937135726</v>
      </c>
      <c r="H78">
        <f>(in!I78-in!E78)*1440</f>
        <v>9.5500000007450581</v>
      </c>
      <c r="I78">
        <f>HOUR(in!E78)</f>
        <v>9</v>
      </c>
    </row>
    <row r="79" spans="1:9" x14ac:dyDescent="0.35">
      <c r="A79">
        <f>in!A79</f>
        <v>100078</v>
      </c>
      <c r="B79" t="str">
        <f>in!B79</f>
        <v>Americano</v>
      </c>
      <c r="C79" t="str">
        <f>in!C79</f>
        <v>Alice</v>
      </c>
      <c r="D79">
        <f>(in!F79-in!E79)*1440</f>
        <v>1.7666666605509818</v>
      </c>
      <c r="E79">
        <f>(in!G79-in!F79)*1440</f>
        <v>1.1000000056810677</v>
      </c>
      <c r="F79">
        <f>(in!H79-in!G79)*1440</f>
        <v>3.1666666630189866</v>
      </c>
      <c r="G79">
        <f>(in!I79-in!H79)*1440</f>
        <v>3.4666666702833027</v>
      </c>
      <c r="H79">
        <f>(in!I79-in!E79)*1440</f>
        <v>9.4999999995343387</v>
      </c>
      <c r="I79">
        <f>HOUR(in!E79)</f>
        <v>9</v>
      </c>
    </row>
    <row r="80" spans="1:9" x14ac:dyDescent="0.35">
      <c r="A80">
        <f>in!A80</f>
        <v>100079</v>
      </c>
      <c r="B80" t="str">
        <f>in!B80</f>
        <v>Matcha Latte</v>
      </c>
      <c r="C80" t="str">
        <f>in!C80</f>
        <v>Alice</v>
      </c>
      <c r="D80">
        <f>(in!F80-in!E80)*1440</f>
        <v>1.2000000081025064</v>
      </c>
      <c r="E80">
        <f>(in!G80-in!F80)*1440</f>
        <v>0.73333332664333284</v>
      </c>
      <c r="F80">
        <f>(in!H80-in!G80)*1440</f>
        <v>2.8000000049360096</v>
      </c>
      <c r="G80">
        <f>(in!I80-in!H80)*1440</f>
        <v>16.399999998975545</v>
      </c>
      <c r="H80">
        <f>(in!I80-in!E80)*1440</f>
        <v>21.133333338657394</v>
      </c>
      <c r="I80">
        <f>HOUR(in!E80)</f>
        <v>9</v>
      </c>
    </row>
    <row r="81" spans="1:9" x14ac:dyDescent="0.35">
      <c r="A81">
        <f>in!A81</f>
        <v>100080</v>
      </c>
      <c r="B81" t="str">
        <f>in!B81</f>
        <v>Latte</v>
      </c>
      <c r="C81" t="str">
        <f>in!C81</f>
        <v>Eve</v>
      </c>
      <c r="D81">
        <f>(in!F81-in!E81)*1440</f>
        <v>1.7666666710283607</v>
      </c>
      <c r="E81">
        <f>(in!G81-in!F81)*1440</f>
        <v>0.39999999920837581</v>
      </c>
      <c r="F81">
        <f>(in!H81-in!G81)*1440</f>
        <v>2.4666666670236737</v>
      </c>
      <c r="G81">
        <f>(in!I81-in!H81)*1440</f>
        <v>16.450000000186265</v>
      </c>
      <c r="H81">
        <f>(in!I81-in!E81)*1440</f>
        <v>21.083333337446675</v>
      </c>
      <c r="I81">
        <f>HOUR(in!E81)</f>
        <v>9</v>
      </c>
    </row>
    <row r="82" spans="1:9" x14ac:dyDescent="0.35">
      <c r="A82">
        <f>in!A82</f>
        <v>100081</v>
      </c>
      <c r="B82" t="str">
        <f>in!B82</f>
        <v>Cold Brew</v>
      </c>
      <c r="C82" t="str">
        <f>in!C82</f>
        <v>Eve</v>
      </c>
      <c r="D82">
        <f>(in!F82-in!E82)*1440</f>
        <v>1.6000000073108822</v>
      </c>
      <c r="E82">
        <f>(in!G82-in!F82)*1440</f>
        <v>1.3833333319053054</v>
      </c>
      <c r="F82">
        <f>(in!H82-in!G82)*1440</f>
        <v>2.8166666650213301</v>
      </c>
      <c r="G82">
        <f>(in!I82-in!H82)*1440</f>
        <v>15.566666669910774</v>
      </c>
      <c r="H82">
        <f>(in!I82-in!E82)*1440</f>
        <v>21.366666674148291</v>
      </c>
      <c r="I82">
        <f>HOUR(in!E82)</f>
        <v>9</v>
      </c>
    </row>
    <row r="83" spans="1:9" x14ac:dyDescent="0.35">
      <c r="A83">
        <f>in!A83</f>
        <v>100082</v>
      </c>
      <c r="B83" t="str">
        <f>in!B83</f>
        <v>Flat White</v>
      </c>
      <c r="C83" t="str">
        <f>in!C83</f>
        <v>Bob</v>
      </c>
      <c r="D83">
        <f>(in!F83-in!E83)*1440</f>
        <v>1.2333333387505263</v>
      </c>
      <c r="E83">
        <f>(in!G83-in!F83)*1440</f>
        <v>0.56666666292585433</v>
      </c>
      <c r="F83">
        <f>(in!H83-in!G83)*1440</f>
        <v>1.2333333387505263</v>
      </c>
      <c r="G83">
        <f>(in!I83-in!H83)*1440</f>
        <v>17.89999999338761</v>
      </c>
      <c r="H83">
        <f>(in!I83-in!E83)*1440</f>
        <v>20.933333333814517</v>
      </c>
      <c r="I83">
        <f>HOUR(in!E83)</f>
        <v>9</v>
      </c>
    </row>
    <row r="84" spans="1:9" x14ac:dyDescent="0.35">
      <c r="A84">
        <f>in!A84</f>
        <v>100083</v>
      </c>
      <c r="B84" t="str">
        <f>in!B84</f>
        <v>Tea</v>
      </c>
      <c r="C84" t="str">
        <f>in!C84</f>
        <v>Charlie</v>
      </c>
      <c r="D84">
        <f>(in!F84-in!E84)*1440</f>
        <v>0.84999999962747097</v>
      </c>
      <c r="E84">
        <f>(in!G84-in!F84)*1440</f>
        <v>2.9833333287388086</v>
      </c>
      <c r="F84">
        <f>(in!H84-in!G84)*1440</f>
        <v>2.183333340799436</v>
      </c>
      <c r="G84">
        <f>(in!I84-in!H84)*1440</f>
        <v>6.1833333328831941</v>
      </c>
      <c r="H84">
        <f>(in!I84-in!E84)*1440</f>
        <v>12.20000000204891</v>
      </c>
      <c r="I84">
        <f>HOUR(in!E84)</f>
        <v>9</v>
      </c>
    </row>
    <row r="85" spans="1:9" x14ac:dyDescent="0.35">
      <c r="A85">
        <f>in!A85</f>
        <v>100084</v>
      </c>
      <c r="B85" t="str">
        <f>in!B85</f>
        <v>Espresso</v>
      </c>
      <c r="C85" t="str">
        <f>in!C85</f>
        <v>Charlie</v>
      </c>
      <c r="D85">
        <f>(in!F85-in!E85)*1440</f>
        <v>1.2666666693985462</v>
      </c>
      <c r="E85">
        <f>(in!G85-in!F85)*1440</f>
        <v>0.81666666897945106</v>
      </c>
      <c r="F85">
        <f>(in!H85-in!G85)*1440</f>
        <v>3.8333333283662796</v>
      </c>
      <c r="G85">
        <f>(in!I85-in!H85)*1440</f>
        <v>16.433333340100944</v>
      </c>
      <c r="H85">
        <f>(in!I85-in!E85)*1440</f>
        <v>22.350000006845221</v>
      </c>
      <c r="I85">
        <f>HOUR(in!E85)</f>
        <v>9</v>
      </c>
    </row>
    <row r="86" spans="1:9" x14ac:dyDescent="0.35">
      <c r="A86">
        <f>in!A86</f>
        <v>100085</v>
      </c>
      <c r="B86" t="str">
        <f>in!B86</f>
        <v>Latte</v>
      </c>
      <c r="C86" t="str">
        <f>in!C86</f>
        <v>Alice</v>
      </c>
      <c r="D86">
        <f>(in!F86-in!E86)*1440</f>
        <v>1.9833333359565586</v>
      </c>
      <c r="E86">
        <f>(in!G86-in!F86)*1440</f>
        <v>0.83333332906477153</v>
      </c>
      <c r="F86">
        <f>(in!H86-in!G86)*1440</f>
        <v>4.5333333348389715</v>
      </c>
      <c r="G86">
        <f>(in!I86-in!H86)*1440</f>
        <v>6.5666666615288705</v>
      </c>
      <c r="H86">
        <f>(in!I86-in!E86)*1440</f>
        <v>13.916666661389172</v>
      </c>
      <c r="I86">
        <f>HOUR(in!E86)</f>
        <v>9</v>
      </c>
    </row>
    <row r="87" spans="1:9" x14ac:dyDescent="0.35">
      <c r="A87">
        <f>in!A87</f>
        <v>100086</v>
      </c>
      <c r="B87" t="str">
        <f>in!B87</f>
        <v>Latte</v>
      </c>
      <c r="C87" t="str">
        <f>in!C87</f>
        <v>Alice</v>
      </c>
      <c r="D87">
        <f>(in!F87-in!E87)*1440</f>
        <v>1.9666666653938591</v>
      </c>
      <c r="E87">
        <f>(in!G87-in!F87)*1440</f>
        <v>0.65000000526197255</v>
      </c>
      <c r="F87">
        <f>(in!H87-in!G87)*1440</f>
        <v>1.1166666657663882</v>
      </c>
      <c r="G87">
        <f>(in!I87-in!H87)*1440</f>
        <v>1.6499999980442226</v>
      </c>
      <c r="H87">
        <f>(in!I87-in!E87)*1440</f>
        <v>5.3833333344664425</v>
      </c>
      <c r="I87">
        <f>HOUR(in!E87)</f>
        <v>9</v>
      </c>
    </row>
    <row r="88" spans="1:9" x14ac:dyDescent="0.35">
      <c r="A88">
        <f>in!A88</f>
        <v>100087</v>
      </c>
      <c r="B88" t="str">
        <f>in!B88</f>
        <v>Tea</v>
      </c>
      <c r="C88" t="str">
        <f>in!C88</f>
        <v>Charlie</v>
      </c>
      <c r="D88">
        <f>(in!F88-in!E88)*1440</f>
        <v>0.51666666171513498</v>
      </c>
      <c r="E88">
        <f>(in!G88-in!F88)*1440</f>
        <v>0.6000000040512532</v>
      </c>
      <c r="F88">
        <f>(in!H88-in!G88)*1440</f>
        <v>7.0333333325106651</v>
      </c>
      <c r="G88">
        <f>(in!I88-in!H88)*1440</f>
        <v>4.3833333312068135</v>
      </c>
      <c r="H88">
        <f>(in!I88-in!E88)*1440</f>
        <v>12.533333329483867</v>
      </c>
      <c r="I88">
        <f>HOUR(in!E88)</f>
        <v>9</v>
      </c>
    </row>
    <row r="89" spans="1:9" x14ac:dyDescent="0.35">
      <c r="A89">
        <f>in!A89</f>
        <v>100088</v>
      </c>
      <c r="B89" t="str">
        <f>in!B89</f>
        <v>Tea</v>
      </c>
      <c r="C89" t="str">
        <f>in!C89</f>
        <v>Bob</v>
      </c>
      <c r="D89">
        <f>(in!F89-in!E89)*1440</f>
        <v>0.66666667582467198</v>
      </c>
      <c r="E89">
        <f>(in!G89-in!F89)*1440</f>
        <v>0.49999999115243554</v>
      </c>
      <c r="F89">
        <f>(in!H89-in!G89)*1440</f>
        <v>2.3666666750796139</v>
      </c>
      <c r="G89">
        <f>(in!I89-in!H89)*1440</f>
        <v>4.8999999929219484</v>
      </c>
      <c r="H89">
        <f>(in!I89-in!E89)*1440</f>
        <v>8.4333333349786699</v>
      </c>
      <c r="I89">
        <f>HOUR(in!E89)</f>
        <v>9</v>
      </c>
    </row>
    <row r="90" spans="1:9" x14ac:dyDescent="0.35">
      <c r="A90">
        <f>in!A90</f>
        <v>100089</v>
      </c>
      <c r="B90" t="str">
        <f>in!B90</f>
        <v>Cold Brew</v>
      </c>
      <c r="C90" t="str">
        <f>in!C90</f>
        <v>Charlie</v>
      </c>
      <c r="D90">
        <f>(in!F90-in!E90)*1440</f>
        <v>0.83333332906477153</v>
      </c>
      <c r="E90">
        <f>(in!G90-in!F90)*1440</f>
        <v>2.4333333363756537</v>
      </c>
      <c r="F90">
        <f>(in!H90-in!G90)*1440</f>
        <v>6.7999999970197678</v>
      </c>
      <c r="G90">
        <f>(in!I90-in!H90)*1440</f>
        <v>3.3499999972991645</v>
      </c>
      <c r="H90">
        <f>(in!I90-in!E90)*1440</f>
        <v>13.416666659759358</v>
      </c>
      <c r="I90">
        <f>HOUR(in!E90)</f>
        <v>9</v>
      </c>
    </row>
    <row r="91" spans="1:9" x14ac:dyDescent="0.35">
      <c r="A91">
        <f>in!A91</f>
        <v>100090</v>
      </c>
      <c r="B91" t="str">
        <f>in!B91</f>
        <v>Cappuccino</v>
      </c>
      <c r="C91" t="str">
        <f>in!C91</f>
        <v>David</v>
      </c>
      <c r="D91">
        <f>(in!F91-in!E91)*1440</f>
        <v>1.333333330694586</v>
      </c>
      <c r="E91">
        <f>(in!G91-in!F91)*1440</f>
        <v>0.90000000083819032</v>
      </c>
      <c r="F91">
        <f>(in!H91-in!G91)*1440</f>
        <v>4.4666666630655527</v>
      </c>
      <c r="G91">
        <f>(in!I91-in!H91)*1440</f>
        <v>16.383333338890225</v>
      </c>
      <c r="H91">
        <f>(in!I91-in!E91)*1440</f>
        <v>23.083333333488554</v>
      </c>
      <c r="I91">
        <f>HOUR(in!E91)</f>
        <v>9</v>
      </c>
    </row>
    <row r="92" spans="1:9" x14ac:dyDescent="0.35">
      <c r="A92">
        <f>in!A92</f>
        <v>100091</v>
      </c>
      <c r="B92" t="str">
        <f>in!B92</f>
        <v>Americano</v>
      </c>
      <c r="C92" t="str">
        <f>in!C92</f>
        <v>Bob</v>
      </c>
      <c r="D92">
        <f>(in!F92-in!E92)*1440</f>
        <v>0.59999999357387424</v>
      </c>
      <c r="E92">
        <f>(in!G92-in!F92)*1440</f>
        <v>0.81666666897945106</v>
      </c>
      <c r="F92">
        <f>(in!H92-in!G92)*1440</f>
        <v>4.033333333209157</v>
      </c>
      <c r="G92">
        <f>(in!I92-in!H92)*1440</f>
        <v>18.350000004284084</v>
      </c>
      <c r="H92">
        <f>(in!I92-in!E92)*1440</f>
        <v>23.800000000046566</v>
      </c>
      <c r="I92">
        <f>HOUR(in!E92)</f>
        <v>9</v>
      </c>
    </row>
    <row r="93" spans="1:9" x14ac:dyDescent="0.35">
      <c r="A93">
        <f>in!A93</f>
        <v>100092</v>
      </c>
      <c r="B93" t="str">
        <f>in!B93</f>
        <v>Latte</v>
      </c>
      <c r="C93" t="str">
        <f>in!C93</f>
        <v>Eve</v>
      </c>
      <c r="D93">
        <f>(in!F93-in!E93)*1440</f>
        <v>0.59999999357387424</v>
      </c>
      <c r="E93">
        <f>(in!G93-in!F93)*1440</f>
        <v>0.68333333590999246</v>
      </c>
      <c r="F93">
        <f>(in!H93-in!G93)*1440</f>
        <v>1.7666666710283607</v>
      </c>
      <c r="G93">
        <f>(in!I93-in!H93)*1440</f>
        <v>14.449999993667006</v>
      </c>
      <c r="H93">
        <f>(in!I93-in!E93)*1440</f>
        <v>17.499999994179234</v>
      </c>
      <c r="I93">
        <f>HOUR(in!E93)</f>
        <v>9</v>
      </c>
    </row>
    <row r="94" spans="1:9" x14ac:dyDescent="0.35">
      <c r="A94">
        <f>in!A94</f>
        <v>100093</v>
      </c>
      <c r="B94" t="str">
        <f>in!B94</f>
        <v>Latte</v>
      </c>
      <c r="C94" t="str">
        <f>in!C94</f>
        <v>Bob</v>
      </c>
      <c r="D94">
        <f>(in!F94-in!E94)*1440</f>
        <v>1.2166666681878269</v>
      </c>
      <c r="E94">
        <f>(in!G94-in!F94)*1440</f>
        <v>1.0666666645556688</v>
      </c>
      <c r="F94">
        <f>(in!H94-in!G94)*1440</f>
        <v>2.6166666706558317</v>
      </c>
      <c r="G94">
        <f>(in!I94-in!H94)*1440</f>
        <v>5.0666666671168059</v>
      </c>
      <c r="H94">
        <f>(in!I94-in!E94)*1440</f>
        <v>9.9666666705161333</v>
      </c>
      <c r="I94">
        <f>HOUR(in!E94)</f>
        <v>9</v>
      </c>
    </row>
    <row r="95" spans="1:9" x14ac:dyDescent="0.35">
      <c r="A95">
        <f>in!A95</f>
        <v>100094</v>
      </c>
      <c r="B95" t="str">
        <f>in!B95</f>
        <v>Cold Brew</v>
      </c>
      <c r="C95" t="str">
        <f>in!C95</f>
        <v>Alice</v>
      </c>
      <c r="D95">
        <f>(in!F95-in!E95)*1440</f>
        <v>1.2499999988358468</v>
      </c>
      <c r="E95">
        <f>(in!G95-in!F95)*1440</f>
        <v>0.61666666413657367</v>
      </c>
      <c r="F95">
        <f>(in!H95-in!G95)*1440</f>
        <v>4.2000000074040145</v>
      </c>
      <c r="G95">
        <f>(in!I95-in!H95)*1440</f>
        <v>10.799999999580905</v>
      </c>
      <c r="H95">
        <f>(in!I95-in!E95)*1440</f>
        <v>16.86666666995734</v>
      </c>
      <c r="I95">
        <f>HOUR(in!E95)</f>
        <v>9</v>
      </c>
    </row>
    <row r="96" spans="1:9" x14ac:dyDescent="0.35">
      <c r="A96">
        <f>in!A96</f>
        <v>100095</v>
      </c>
      <c r="B96" t="str">
        <f>in!B96</f>
        <v>Espresso</v>
      </c>
      <c r="C96" t="str">
        <f>in!C96</f>
        <v>Charlie</v>
      </c>
      <c r="D96">
        <f>(in!F96-in!E96)*1440</f>
        <v>1.5000000048894435</v>
      </c>
      <c r="E96">
        <f>(in!G96-in!F96)*1440</f>
        <v>2.5666666694451123</v>
      </c>
      <c r="F96">
        <f>(in!H96-in!G96)*1440</f>
        <v>3.2166666642297059</v>
      </c>
      <c r="G96">
        <f>(in!I96-in!H96)*1440</f>
        <v>12.783333335537463</v>
      </c>
      <c r="H96">
        <f>(in!I96-in!E96)*1440</f>
        <v>20.066666674101725</v>
      </c>
      <c r="I96">
        <f>HOUR(in!E96)</f>
        <v>9</v>
      </c>
    </row>
    <row r="97" spans="1:9" x14ac:dyDescent="0.35">
      <c r="A97">
        <f>in!A97</f>
        <v>100096</v>
      </c>
      <c r="B97" t="str">
        <f>in!B97</f>
        <v>Mocha</v>
      </c>
      <c r="C97" t="str">
        <f>in!C97</f>
        <v>Charlie</v>
      </c>
      <c r="D97">
        <f>(in!F97-in!E97)*1440</f>
        <v>0.86666665971279144</v>
      </c>
      <c r="E97">
        <f>(in!G97-in!F97)*1440</f>
        <v>1.183333337539807</v>
      </c>
      <c r="F97">
        <f>(in!H97-in!G97)*1440</f>
        <v>5.9666666679549962</v>
      </c>
      <c r="G97">
        <f>(in!I97-in!H97)*1440</f>
        <v>0.74999999720603228</v>
      </c>
      <c r="H97">
        <f>(in!I97-in!E97)*1440</f>
        <v>8.7666666624136269</v>
      </c>
      <c r="I97">
        <f>HOUR(in!E97)</f>
        <v>9</v>
      </c>
    </row>
    <row r="98" spans="1:9" x14ac:dyDescent="0.35">
      <c r="A98">
        <f>in!A98</f>
        <v>100097</v>
      </c>
      <c r="B98" t="str">
        <f>in!B98</f>
        <v>Cappuccino</v>
      </c>
      <c r="C98" t="str">
        <f>in!C98</f>
        <v>Charlie</v>
      </c>
      <c r="D98">
        <f>(in!F98-in!E98)*1440</f>
        <v>0.69999999599531293</v>
      </c>
      <c r="E98">
        <f>(in!G98-in!F98)*1440</f>
        <v>1.0500000044703484</v>
      </c>
      <c r="F98">
        <f>(in!H98-in!G98)*1440</f>
        <v>2.3833333351649344</v>
      </c>
      <c r="G98">
        <f>(in!I98-in!H98)*1440</f>
        <v>12.15000000083819</v>
      </c>
      <c r="H98">
        <f>(in!I98-in!E98)*1440</f>
        <v>16.283333336468786</v>
      </c>
      <c r="I98">
        <f>HOUR(in!E98)</f>
        <v>9</v>
      </c>
    </row>
    <row r="99" spans="1:9" x14ac:dyDescent="0.35">
      <c r="A99">
        <f>in!A99</f>
        <v>100098</v>
      </c>
      <c r="B99" t="str">
        <f>in!B99</f>
        <v>Mocha</v>
      </c>
      <c r="C99" t="str">
        <f>in!C99</f>
        <v>Bob</v>
      </c>
      <c r="D99">
        <f>(in!F99-in!E99)*1440</f>
        <v>1.516666664974764</v>
      </c>
      <c r="E99">
        <f>(in!G99-in!F99)*1440</f>
        <v>0.71666666655801237</v>
      </c>
      <c r="F99">
        <f>(in!H99-in!G99)*1440</f>
        <v>4.2166666674893349</v>
      </c>
      <c r="G99">
        <f>(in!I99-in!H99)*1440</f>
        <v>18.466666666790843</v>
      </c>
      <c r="H99">
        <f>(in!I99-in!E99)*1440</f>
        <v>24.916666665812954</v>
      </c>
      <c r="I99">
        <f>HOUR(in!E99)</f>
        <v>9</v>
      </c>
    </row>
    <row r="100" spans="1:9" x14ac:dyDescent="0.35">
      <c r="A100">
        <f>in!A100</f>
        <v>100099</v>
      </c>
      <c r="B100" t="str">
        <f>in!B100</f>
        <v>Cold Brew</v>
      </c>
      <c r="C100" t="str">
        <f>in!C100</f>
        <v>Charlie</v>
      </c>
      <c r="D100">
        <f>(in!F100-in!E100)*1440</f>
        <v>1.9000000040978193</v>
      </c>
      <c r="E100">
        <f>(in!G100-in!F100)*1440</f>
        <v>2.5499999988824129</v>
      </c>
      <c r="F100">
        <f>(in!H100-in!G100)*1440</f>
        <v>6.3999999978113919</v>
      </c>
      <c r="G100">
        <f>(in!I100-in!H100)*1440</f>
        <v>8.6499999999068677</v>
      </c>
      <c r="H100">
        <f>(in!I100-in!E100)*1440</f>
        <v>19.500000000698492</v>
      </c>
      <c r="I100">
        <f>HOUR(in!E100)</f>
        <v>9</v>
      </c>
    </row>
    <row r="101" spans="1:9" x14ac:dyDescent="0.35">
      <c r="A101">
        <f>in!A101</f>
        <v>100100</v>
      </c>
      <c r="B101" t="str">
        <f>in!B101</f>
        <v>Tea</v>
      </c>
      <c r="C101" t="str">
        <f>in!C101</f>
        <v>David</v>
      </c>
      <c r="D101">
        <f>(in!F101-in!E101)*1440</f>
        <v>1.4500000036787242</v>
      </c>
      <c r="E101">
        <f>(in!G101-in!F101)*1440</f>
        <v>1.0499999939929694</v>
      </c>
      <c r="F101">
        <f>(in!H101-in!G101)*1440</f>
        <v>1.5833333367481828</v>
      </c>
      <c r="G101">
        <f>(in!I101-in!H101)*1440</f>
        <v>0.34999999799765646</v>
      </c>
      <c r="H101">
        <f>(in!I101-in!E101)*1440</f>
        <v>4.4333333324175328</v>
      </c>
      <c r="I101">
        <f>HOUR(in!E101)</f>
        <v>9</v>
      </c>
    </row>
    <row r="102" spans="1:9" x14ac:dyDescent="0.35">
      <c r="A102">
        <f>in!A102</f>
        <v>100101</v>
      </c>
      <c r="B102" t="str">
        <f>in!B102</f>
        <v>Americano</v>
      </c>
      <c r="C102" t="str">
        <f>in!C102</f>
        <v>Charlie</v>
      </c>
      <c r="D102">
        <f>(in!F102-in!E102)*1440</f>
        <v>1.9000000040978193</v>
      </c>
      <c r="E102">
        <f>(in!G102-in!F102)*1440</f>
        <v>1.9833333359565586</v>
      </c>
      <c r="F102">
        <f>(in!H102-in!G102)*1440</f>
        <v>5.5833333288319409</v>
      </c>
      <c r="G102">
        <f>(in!I102-in!H102)*1440</f>
        <v>0.3666666685603559</v>
      </c>
      <c r="H102">
        <f>(in!I102-in!E102)*1440</f>
        <v>9.8333333374466747</v>
      </c>
      <c r="I102">
        <f>HOUR(in!E102)</f>
        <v>9</v>
      </c>
    </row>
    <row r="103" spans="1:9" x14ac:dyDescent="0.35">
      <c r="A103">
        <f>in!A103</f>
        <v>100102</v>
      </c>
      <c r="B103" t="str">
        <f>in!B103</f>
        <v>Mocha</v>
      </c>
      <c r="C103" t="str">
        <f>in!C103</f>
        <v>Charlie</v>
      </c>
      <c r="D103">
        <f>(in!F103-in!E103)*1440</f>
        <v>0.88333333027549088</v>
      </c>
      <c r="E103">
        <f>(in!G103-in!F103)*1440</f>
        <v>0.6000000040512532</v>
      </c>
      <c r="F103">
        <f>(in!H103-in!G103)*1440</f>
        <v>5.9999999986030161</v>
      </c>
      <c r="G103">
        <f>(in!I103-in!H103)*1440</f>
        <v>13.16666666418314</v>
      </c>
      <c r="H103">
        <f>(in!I103-in!E103)*1440</f>
        <v>20.6499999971129</v>
      </c>
      <c r="I103">
        <f>HOUR(in!E103)</f>
        <v>9</v>
      </c>
    </row>
    <row r="104" spans="1:9" x14ac:dyDescent="0.35">
      <c r="A104">
        <f>in!A104</f>
        <v>100103</v>
      </c>
      <c r="B104" t="str">
        <f>in!B104</f>
        <v>Latte</v>
      </c>
      <c r="C104" t="str">
        <f>in!C104</f>
        <v>Eve</v>
      </c>
      <c r="D104">
        <f>(in!F104-in!E104)*1440</f>
        <v>1.2333333282731473</v>
      </c>
      <c r="E104">
        <f>(in!G104-in!F104)*1440</f>
        <v>0.76666666776873171</v>
      </c>
      <c r="F104">
        <f>(in!H104-in!G104)*1440</f>
        <v>4.8166666715405881</v>
      </c>
      <c r="G104">
        <f>(in!I104-in!H104)*1440</f>
        <v>8.583333328133449</v>
      </c>
      <c r="H104">
        <f>(in!I104-in!E104)*1440</f>
        <v>15.399999995715916</v>
      </c>
      <c r="I104">
        <f>HOUR(in!E104)</f>
        <v>9</v>
      </c>
    </row>
    <row r="105" spans="1:9" x14ac:dyDescent="0.35">
      <c r="A105">
        <f>in!A105</f>
        <v>100104</v>
      </c>
      <c r="B105" t="str">
        <f>in!B105</f>
        <v>Espresso</v>
      </c>
      <c r="C105" t="str">
        <f>in!C105</f>
        <v>Charlie</v>
      </c>
      <c r="D105">
        <f>(in!F105-in!E105)*1440</f>
        <v>1.9333333347458392</v>
      </c>
      <c r="E105">
        <f>(in!G105-in!F105)*1440</f>
        <v>2.0166666666045785</v>
      </c>
      <c r="F105">
        <f>(in!H105-in!G105)*1440</f>
        <v>5.4666666663251817</v>
      </c>
      <c r="G105">
        <f>(in!I105-in!H105)*1440</f>
        <v>18.133333328878507</v>
      </c>
      <c r="H105">
        <f>(in!I105-in!E105)*1440</f>
        <v>27.549999996554106</v>
      </c>
      <c r="I105">
        <f>HOUR(in!E105)</f>
        <v>9</v>
      </c>
    </row>
    <row r="106" spans="1:9" x14ac:dyDescent="0.35">
      <c r="A106">
        <f>in!A106</f>
        <v>100105</v>
      </c>
      <c r="B106" t="str">
        <f>in!B106</f>
        <v>Tea</v>
      </c>
      <c r="C106" t="str">
        <f>in!C106</f>
        <v>Charlie</v>
      </c>
      <c r="D106">
        <f>(in!F106-in!E106)*1440</f>
        <v>1.8666666629724205</v>
      </c>
      <c r="E106">
        <f>(in!G106-in!F106)*1440</f>
        <v>2.1166666690260172</v>
      </c>
      <c r="F106">
        <f>(in!H106-in!G106)*1440</f>
        <v>6.366666667163372</v>
      </c>
      <c r="G106">
        <f>(in!I106-in!H106)*1440</f>
        <v>15.033333337632939</v>
      </c>
      <c r="H106">
        <f>(in!I106-in!E106)*1440</f>
        <v>25.383333336794749</v>
      </c>
      <c r="I106">
        <f>HOUR(in!E106)</f>
        <v>9</v>
      </c>
    </row>
    <row r="107" spans="1:9" x14ac:dyDescent="0.35">
      <c r="A107">
        <f>in!A107</f>
        <v>100106</v>
      </c>
      <c r="B107" t="str">
        <f>in!B107</f>
        <v>Cappuccino</v>
      </c>
      <c r="C107" t="str">
        <f>in!C107</f>
        <v>Alice</v>
      </c>
      <c r="D107">
        <f>(in!F107-in!E107)*1440</f>
        <v>0.70000000647269189</v>
      </c>
      <c r="E107">
        <f>(in!G107-in!F107)*1440</f>
        <v>0.76666666776873171</v>
      </c>
      <c r="F107">
        <f>(in!H107-in!G107)*1440</f>
        <v>3.9500000013504177</v>
      </c>
      <c r="G107">
        <f>(in!I107-in!H107)*1440</f>
        <v>10.766666658455506</v>
      </c>
      <c r="H107">
        <f>(in!I107-in!E107)*1440</f>
        <v>16.183333334047347</v>
      </c>
      <c r="I107">
        <f>HOUR(in!E107)</f>
        <v>9</v>
      </c>
    </row>
    <row r="108" spans="1:9" x14ac:dyDescent="0.35">
      <c r="A108">
        <f>in!A108</f>
        <v>100107</v>
      </c>
      <c r="B108" t="str">
        <f>in!B108</f>
        <v>Mocha</v>
      </c>
      <c r="C108" t="str">
        <f>in!C108</f>
        <v>Eve</v>
      </c>
      <c r="D108">
        <f>(in!F108-in!E108)*1440</f>
        <v>1.0333333339076489</v>
      </c>
      <c r="E108">
        <f>(in!G108-in!F108)*1440</f>
        <v>1.3000000000465661</v>
      </c>
      <c r="F108">
        <f>(in!H108-in!G108)*1440</f>
        <v>3.4166666690725833</v>
      </c>
      <c r="G108">
        <f>(in!I108-in!H108)*1440</f>
        <v>10.483333332231268</v>
      </c>
      <c r="H108">
        <f>(in!I108-in!E108)*1440</f>
        <v>16.233333335258067</v>
      </c>
      <c r="I108">
        <f>HOUR(in!E108)</f>
        <v>9</v>
      </c>
    </row>
    <row r="109" spans="1:9" x14ac:dyDescent="0.35">
      <c r="A109">
        <f>in!A109</f>
        <v>100108</v>
      </c>
      <c r="B109" t="str">
        <f>in!B109</f>
        <v>Espresso</v>
      </c>
      <c r="C109" t="str">
        <f>in!C109</f>
        <v>Bob</v>
      </c>
      <c r="D109">
        <f>(in!F109-in!E109)*1440</f>
        <v>1.183333327062428</v>
      </c>
      <c r="E109">
        <f>(in!G109-in!F109)*1440</f>
        <v>0.10000000242143869</v>
      </c>
      <c r="F109">
        <f>(in!H109-in!G109)*1440</f>
        <v>4.2166666674893349</v>
      </c>
      <c r="G109">
        <f>(in!I109-in!H109)*1440</f>
        <v>15.266666673123837</v>
      </c>
      <c r="H109">
        <f>(in!I109-in!E109)*1440</f>
        <v>20.766666670097038</v>
      </c>
      <c r="I109">
        <f>HOUR(in!E109)</f>
        <v>9</v>
      </c>
    </row>
    <row r="110" spans="1:9" x14ac:dyDescent="0.35">
      <c r="A110">
        <f>in!A110</f>
        <v>100109</v>
      </c>
      <c r="B110" t="str">
        <f>in!B110</f>
        <v>Cappuccino</v>
      </c>
      <c r="C110" t="str">
        <f>in!C110</f>
        <v>Eve</v>
      </c>
      <c r="D110">
        <f>(in!F110-in!E110)*1440</f>
        <v>0.66666666534729302</v>
      </c>
      <c r="E110">
        <f>(in!G110-in!F110)*1440</f>
        <v>1.0999999952036887</v>
      </c>
      <c r="F110">
        <f>(in!H110-in!G110)*1440</f>
        <v>4.7666666703298688</v>
      </c>
      <c r="G110">
        <f>(in!I110-in!H110)*1440</f>
        <v>19.383333327714354</v>
      </c>
      <c r="H110">
        <f>(in!I110-in!E110)*1440</f>
        <v>25.916666658595204</v>
      </c>
      <c r="I110">
        <f>HOUR(in!E110)</f>
        <v>9</v>
      </c>
    </row>
    <row r="111" spans="1:9" x14ac:dyDescent="0.35">
      <c r="A111">
        <f>in!A111</f>
        <v>100110</v>
      </c>
      <c r="B111" t="str">
        <f>in!B111</f>
        <v>Americano</v>
      </c>
      <c r="C111" t="str">
        <f>in!C111</f>
        <v>Eve</v>
      </c>
      <c r="D111">
        <f>(in!F111-in!E111)*1440</f>
        <v>1.3166666601318866</v>
      </c>
      <c r="E111">
        <f>(in!G111-in!F111)*1440</f>
        <v>1.4333333331160247</v>
      </c>
      <c r="F111">
        <f>(in!H111-in!G111)*1440</f>
        <v>3.5000000009313226</v>
      </c>
      <c r="G111">
        <f>(in!I111-in!H111)*1440</f>
        <v>18.333333333721384</v>
      </c>
      <c r="H111">
        <f>(in!I111-in!E111)*1440</f>
        <v>24.583333327900618</v>
      </c>
      <c r="I111">
        <f>HOUR(in!E111)</f>
        <v>9</v>
      </c>
    </row>
    <row r="112" spans="1:9" x14ac:dyDescent="0.35">
      <c r="A112">
        <f>in!A112</f>
        <v>100111</v>
      </c>
      <c r="B112" t="str">
        <f>in!B112</f>
        <v>Americano</v>
      </c>
      <c r="C112" t="str">
        <f>in!C112</f>
        <v>Bob</v>
      </c>
      <c r="D112">
        <f>(in!F112-in!E112)*1440</f>
        <v>0.71666666655801237</v>
      </c>
      <c r="E112">
        <f>(in!G112-in!F112)*1440</f>
        <v>0.3666666685603559</v>
      </c>
      <c r="F112">
        <f>(in!H112-in!G112)*1440</f>
        <v>3.849999998928979</v>
      </c>
      <c r="G112">
        <f>(in!I112-in!H112)*1440</f>
        <v>0.61666666413657367</v>
      </c>
      <c r="H112">
        <f>(in!I112-in!E112)*1440</f>
        <v>5.549999998183921</v>
      </c>
      <c r="I112">
        <f>HOUR(in!E112)</f>
        <v>9</v>
      </c>
    </row>
    <row r="113" spans="1:9" x14ac:dyDescent="0.35">
      <c r="A113">
        <f>in!A113</f>
        <v>100112</v>
      </c>
      <c r="B113" t="str">
        <f>in!B113</f>
        <v>Cappuccino</v>
      </c>
      <c r="C113" t="str">
        <f>in!C113</f>
        <v>Charlie</v>
      </c>
      <c r="D113">
        <f>(in!F113-in!E113)*1440</f>
        <v>0.96666666213423014</v>
      </c>
      <c r="E113">
        <f>(in!G113-in!F113)*1440</f>
        <v>2.1333333291113377</v>
      </c>
      <c r="F113">
        <f>(in!H113-in!G113)*1440</f>
        <v>6.8333333381451666</v>
      </c>
      <c r="G113">
        <f>(in!I113-in!H113)*1440</f>
        <v>0.61666666413657367</v>
      </c>
      <c r="H113">
        <f>(in!I113-in!E113)*1440</f>
        <v>10.549999993527308</v>
      </c>
      <c r="I113">
        <f>HOUR(in!E113)</f>
        <v>9</v>
      </c>
    </row>
    <row r="114" spans="1:9" x14ac:dyDescent="0.35">
      <c r="A114">
        <f>in!A114</f>
        <v>100113</v>
      </c>
      <c r="B114" t="str">
        <f>in!B114</f>
        <v>Americano</v>
      </c>
      <c r="C114" t="str">
        <f>in!C114</f>
        <v>Alice</v>
      </c>
      <c r="D114">
        <f>(in!F114-in!E114)*1440</f>
        <v>1.3666666718199849</v>
      </c>
      <c r="E114">
        <f>(in!G114-in!F114)*1440</f>
        <v>0.78333332785405219</v>
      </c>
      <c r="F114">
        <f>(in!H114-in!G114)*1440</f>
        <v>3.5000000009313226</v>
      </c>
      <c r="G114">
        <f>(in!I114-in!H114)*1440</f>
        <v>1.7833333311136812</v>
      </c>
      <c r="H114">
        <f>(in!I114-in!E114)*1440</f>
        <v>7.4333333317190409</v>
      </c>
      <c r="I114">
        <f>HOUR(in!E114)</f>
        <v>9</v>
      </c>
    </row>
    <row r="115" spans="1:9" x14ac:dyDescent="0.35">
      <c r="A115">
        <f>in!A115</f>
        <v>100114</v>
      </c>
      <c r="B115" t="str">
        <f>in!B115</f>
        <v>Cappuccino</v>
      </c>
      <c r="C115" t="str">
        <f>in!C115</f>
        <v>Bob</v>
      </c>
      <c r="D115">
        <f>(in!F115-in!E115)*1440</f>
        <v>1.2833333294838667</v>
      </c>
      <c r="E115">
        <f>(in!G115-in!F115)*1440</f>
        <v>0.25000000605359674</v>
      </c>
      <c r="F115">
        <f>(in!H115-in!G115)*1440</f>
        <v>3.699999995296821</v>
      </c>
      <c r="G115">
        <f>(in!I115-in!H115)*1440</f>
        <v>16.200000004610047</v>
      </c>
      <c r="H115">
        <f>(in!I115-in!E115)*1440</f>
        <v>21.433333335444331</v>
      </c>
      <c r="I115">
        <f>HOUR(in!E115)</f>
        <v>9</v>
      </c>
    </row>
    <row r="116" spans="1:9" x14ac:dyDescent="0.35">
      <c r="A116">
        <f>in!A116</f>
        <v>100115</v>
      </c>
      <c r="B116" t="str">
        <f>in!B116</f>
        <v>Cold Brew</v>
      </c>
      <c r="C116" t="str">
        <f>in!C116</f>
        <v>David</v>
      </c>
      <c r="D116">
        <f>(in!F116-in!E116)*1440</f>
        <v>1.0499999939929694</v>
      </c>
      <c r="E116">
        <f>(in!G116-in!F116)*1440</f>
        <v>1.1500000068917871</v>
      </c>
      <c r="F116">
        <f>(in!H116-in!G116)*1440</f>
        <v>2.0166666666045785</v>
      </c>
      <c r="G116">
        <f>(in!I116-in!H116)*1440</f>
        <v>8.5666666680481285</v>
      </c>
      <c r="H116">
        <f>(in!I116-in!E116)*1440</f>
        <v>12.783333335537463</v>
      </c>
      <c r="I116">
        <f>HOUR(in!E116)</f>
        <v>9</v>
      </c>
    </row>
    <row r="117" spans="1:9" x14ac:dyDescent="0.35">
      <c r="A117">
        <f>in!A117</f>
        <v>100116</v>
      </c>
      <c r="B117" t="str">
        <f>in!B117</f>
        <v>Hot Chocolate</v>
      </c>
      <c r="C117" t="str">
        <f>in!C117</f>
        <v>Bob</v>
      </c>
      <c r="D117">
        <f>(in!F117-in!E117)*1440</f>
        <v>1.7666666710283607</v>
      </c>
      <c r="E117">
        <f>(in!G117-in!F117)*1440</f>
        <v>1.0833333246409893</v>
      </c>
      <c r="F117">
        <f>(in!H117-in!G117)*1440</f>
        <v>2.4500000069383532</v>
      </c>
      <c r="G117">
        <f>(in!I117-in!H117)*1440</f>
        <v>10.599999994738027</v>
      </c>
      <c r="H117">
        <f>(in!I117-in!E117)*1440</f>
        <v>15.899999997345731</v>
      </c>
      <c r="I117">
        <f>HOUR(in!E117)</f>
        <v>9</v>
      </c>
    </row>
    <row r="118" spans="1:9" x14ac:dyDescent="0.35">
      <c r="A118">
        <f>in!A118</f>
        <v>100117</v>
      </c>
      <c r="B118" t="str">
        <f>in!B118</f>
        <v>Cold Brew</v>
      </c>
      <c r="C118" t="str">
        <f>in!C118</f>
        <v>Eve</v>
      </c>
      <c r="D118">
        <f>(in!F118-in!E118)*1440</f>
        <v>1.4000000024680048</v>
      </c>
      <c r="E118">
        <f>(in!G118-in!F118)*1440</f>
        <v>0.1333333330694586</v>
      </c>
      <c r="F118">
        <f>(in!H118-in!G118)*1440</f>
        <v>3.1000000017229468</v>
      </c>
      <c r="G118">
        <f>(in!I118-in!H118)*1440</f>
        <v>6.2499999941792339</v>
      </c>
      <c r="H118">
        <f>(in!I118-in!E118)*1440</f>
        <v>10.883333331439644</v>
      </c>
      <c r="I118">
        <f>HOUR(in!E118)</f>
        <v>9</v>
      </c>
    </row>
    <row r="119" spans="1:9" x14ac:dyDescent="0.35">
      <c r="A119">
        <f>in!A119</f>
        <v>100118</v>
      </c>
      <c r="B119" t="str">
        <f>in!B119</f>
        <v>Americano</v>
      </c>
      <c r="C119" t="str">
        <f>in!C119</f>
        <v>Eve</v>
      </c>
      <c r="D119">
        <f>(in!F119-in!E119)*1440</f>
        <v>1.8833333335351199</v>
      </c>
      <c r="E119">
        <f>(in!G119-in!F119)*1440</f>
        <v>0.58333333348855376</v>
      </c>
      <c r="F119">
        <f>(in!H119-in!G119)*1440</f>
        <v>4.0166666626464576</v>
      </c>
      <c r="G119">
        <f>(in!I119-in!H119)*1440</f>
        <v>3.9333333412650973</v>
      </c>
      <c r="H119">
        <f>(in!I119-in!E119)*1440</f>
        <v>10.416666670935228</v>
      </c>
      <c r="I119">
        <f>HOUR(in!E119)</f>
        <v>9</v>
      </c>
    </row>
    <row r="120" spans="1:9" x14ac:dyDescent="0.35">
      <c r="A120">
        <f>in!A120</f>
        <v>100119</v>
      </c>
      <c r="B120" t="str">
        <f>in!B120</f>
        <v>Espresso</v>
      </c>
      <c r="C120" t="str">
        <f>in!C120</f>
        <v>Alice</v>
      </c>
      <c r="D120">
        <f>(in!F120-in!E120)*1440</f>
        <v>1.9833333359565586</v>
      </c>
      <c r="E120">
        <f>(in!G120-in!F120)*1440</f>
        <v>1.333333330694586</v>
      </c>
      <c r="F120">
        <f>(in!H120-in!G120)*1440</f>
        <v>2.84999999566935</v>
      </c>
      <c r="G120">
        <f>(in!I120-in!H120)*1440</f>
        <v>17.316666670376435</v>
      </c>
      <c r="H120">
        <f>(in!I120-in!E120)*1440</f>
        <v>23.48333333269693</v>
      </c>
      <c r="I120">
        <f>HOUR(in!E120)</f>
        <v>9</v>
      </c>
    </row>
    <row r="121" spans="1:9" x14ac:dyDescent="0.35">
      <c r="A121">
        <f>in!A121</f>
        <v>100120</v>
      </c>
      <c r="B121" t="str">
        <f>in!B121</f>
        <v>Cappuccino</v>
      </c>
      <c r="C121" t="str">
        <f>in!C121</f>
        <v>Bob</v>
      </c>
      <c r="D121">
        <f>(in!F121-in!E121)*1440</f>
        <v>1.7666666710283607</v>
      </c>
      <c r="E121">
        <f>(in!G121-in!F121)*1440</f>
        <v>0.93333333148621023</v>
      </c>
      <c r="F121">
        <f>(in!H121-in!G121)*1440</f>
        <v>3.5333333315793425</v>
      </c>
      <c r="G121">
        <f>(in!I121-in!H121)*1440</f>
        <v>15.083333338843659</v>
      </c>
      <c r="H121">
        <f>(in!I121-in!E121)*1440</f>
        <v>21.316666672937572</v>
      </c>
      <c r="I121">
        <f>HOUR(in!E121)</f>
        <v>9</v>
      </c>
    </row>
    <row r="122" spans="1:9" x14ac:dyDescent="0.35">
      <c r="A122">
        <f>in!A122</f>
        <v>100121</v>
      </c>
      <c r="B122" t="str">
        <f>in!B122</f>
        <v>Mocha</v>
      </c>
      <c r="C122" t="str">
        <f>in!C122</f>
        <v>Alice</v>
      </c>
      <c r="D122">
        <f>(in!F122-in!E122)*1440</f>
        <v>0.61666666413657367</v>
      </c>
      <c r="E122">
        <f>(in!G122-in!F122)*1440</f>
        <v>0.79999999841675162</v>
      </c>
      <c r="F122">
        <f>(in!H122-in!G122)*1440</f>
        <v>1.9166666746605188</v>
      </c>
      <c r="G122">
        <f>(in!I122-in!H122)*1440</f>
        <v>7.1999999962281436</v>
      </c>
      <c r="H122">
        <f>(in!I122-in!E122)*1440</f>
        <v>10.533333333441988</v>
      </c>
      <c r="I122">
        <f>HOUR(in!E122)</f>
        <v>9</v>
      </c>
    </row>
    <row r="123" spans="1:9" x14ac:dyDescent="0.35">
      <c r="A123">
        <f>in!A123</f>
        <v>100122</v>
      </c>
      <c r="B123" t="str">
        <f>in!B123</f>
        <v>Latte</v>
      </c>
      <c r="C123" t="str">
        <f>in!C123</f>
        <v>Charlie</v>
      </c>
      <c r="D123">
        <f>(in!F123-in!E123)*1440</f>
        <v>1.7666666605509818</v>
      </c>
      <c r="E123">
        <f>(in!G123-in!F123)*1440</f>
        <v>1.2666666693985462</v>
      </c>
      <c r="F123">
        <f>(in!H123-in!G123)*1440</f>
        <v>6.4666666695848107</v>
      </c>
      <c r="G123">
        <f>(in!I123-in!H123)*1440</f>
        <v>19.266666665207595</v>
      </c>
      <c r="H123">
        <f>(in!I123-in!E123)*1440</f>
        <v>28.766666664741933</v>
      </c>
      <c r="I123">
        <f>HOUR(in!E123)</f>
        <v>9</v>
      </c>
    </row>
    <row r="124" spans="1:9" x14ac:dyDescent="0.35">
      <c r="A124">
        <f>in!A124</f>
        <v>100123</v>
      </c>
      <c r="B124" t="str">
        <f>in!B124</f>
        <v>Americano</v>
      </c>
      <c r="C124" t="str">
        <f>in!C124</f>
        <v>David</v>
      </c>
      <c r="D124">
        <f>(in!F124-in!E124)*1440</f>
        <v>0.6000000040512532</v>
      </c>
      <c r="E124">
        <f>(in!G124-in!F124)*1440</f>
        <v>0.34999999799765646</v>
      </c>
      <c r="F124">
        <f>(in!H124-in!G124)*1440</f>
        <v>1.8166666722390801</v>
      </c>
      <c r="G124">
        <f>(in!I124-in!H124)*1440</f>
        <v>11.149999997578561</v>
      </c>
      <c r="H124">
        <f>(in!I124-in!E124)*1440</f>
        <v>13.916666671866551</v>
      </c>
      <c r="I124">
        <f>HOUR(in!E124)</f>
        <v>9</v>
      </c>
    </row>
    <row r="125" spans="1:9" x14ac:dyDescent="0.35">
      <c r="A125">
        <f>in!A125</f>
        <v>100124</v>
      </c>
      <c r="B125" t="str">
        <f>in!B125</f>
        <v>Espresso</v>
      </c>
      <c r="C125" t="str">
        <f>in!C125</f>
        <v>Alice</v>
      </c>
      <c r="D125">
        <f>(in!F125-in!E125)*1440</f>
        <v>1.0666666645556688</v>
      </c>
      <c r="E125">
        <f>(in!G125-in!F125)*1440</f>
        <v>0.63333333469927311</v>
      </c>
      <c r="F125">
        <f>(in!H125-in!G125)*1440</f>
        <v>2.1499999996740371</v>
      </c>
      <c r="G125">
        <f>(in!I125-in!H125)*1440</f>
        <v>1.7166666698176414</v>
      </c>
      <c r="H125">
        <f>(in!I125-in!E125)*1440</f>
        <v>5.5666666687466204</v>
      </c>
      <c r="I125">
        <f>HOUR(in!E125)</f>
        <v>9</v>
      </c>
    </row>
    <row r="126" spans="1:9" x14ac:dyDescent="0.35">
      <c r="A126">
        <f>in!A126</f>
        <v>100125</v>
      </c>
      <c r="B126" t="str">
        <f>in!B126</f>
        <v>Espresso</v>
      </c>
      <c r="C126" t="str">
        <f>in!C126</f>
        <v>Alice</v>
      </c>
      <c r="D126">
        <f>(in!F126-in!E126)*1440</f>
        <v>0.95000000204890966</v>
      </c>
      <c r="E126">
        <f>(in!G126-in!F126)*1440</f>
        <v>0.55000000284053385</v>
      </c>
      <c r="F126">
        <f>(in!H126-in!G126)*1440</f>
        <v>2.6833333319518715</v>
      </c>
      <c r="G126">
        <f>(in!I126-in!H126)*1440</f>
        <v>2.9833333287388086</v>
      </c>
      <c r="H126">
        <f>(in!I126-in!E126)*1440</f>
        <v>7.1666666655801237</v>
      </c>
      <c r="I126">
        <f>HOUR(in!E126)</f>
        <v>9</v>
      </c>
    </row>
    <row r="127" spans="1:9" x14ac:dyDescent="0.35">
      <c r="A127">
        <f>in!A127</f>
        <v>100126</v>
      </c>
      <c r="B127" t="str">
        <f>in!B127</f>
        <v>Latte</v>
      </c>
      <c r="C127" t="str">
        <f>in!C127</f>
        <v>Bob</v>
      </c>
      <c r="D127">
        <f>(in!F127-in!E127)*1440</f>
        <v>1.8666666629724205</v>
      </c>
      <c r="E127">
        <f>(in!G127-in!F127)*1440</f>
        <v>0.41666666977107525</v>
      </c>
      <c r="F127">
        <f>(in!H127-in!G127)*1440</f>
        <v>1.5999999968335032</v>
      </c>
      <c r="G127">
        <f>(in!I127-in!H127)*1440</f>
        <v>1.6499999980442226</v>
      </c>
      <c r="H127">
        <f>(in!I127-in!E127)*1440</f>
        <v>5.5333333276212215</v>
      </c>
      <c r="I127">
        <f>HOUR(in!E127)</f>
        <v>10</v>
      </c>
    </row>
    <row r="128" spans="1:9" x14ac:dyDescent="0.35">
      <c r="A128">
        <f>in!A128</f>
        <v>100127</v>
      </c>
      <c r="B128" t="str">
        <f>in!B128</f>
        <v>Latte</v>
      </c>
      <c r="C128" t="str">
        <f>in!C128</f>
        <v>Eve</v>
      </c>
      <c r="D128">
        <f>(in!F128-in!E128)*1440</f>
        <v>1.2333333387505263</v>
      </c>
      <c r="E128">
        <f>(in!G128-in!F128)*1440</f>
        <v>0.73333332664333284</v>
      </c>
      <c r="F128">
        <f>(in!H128-in!G128)*1440</f>
        <v>4.7333333396818489</v>
      </c>
      <c r="G128">
        <f>(in!I128-in!H128)*1440</f>
        <v>1.6333333274815232</v>
      </c>
      <c r="H128">
        <f>(in!I128-in!E128)*1440</f>
        <v>8.3333333325572312</v>
      </c>
      <c r="I128">
        <f>HOUR(in!E128)</f>
        <v>10</v>
      </c>
    </row>
    <row r="129" spans="1:9" x14ac:dyDescent="0.35">
      <c r="A129">
        <f>in!A129</f>
        <v>100128</v>
      </c>
      <c r="B129" t="str">
        <f>in!B129</f>
        <v>Latte</v>
      </c>
      <c r="C129" t="str">
        <f>in!C129</f>
        <v>David</v>
      </c>
      <c r="D129">
        <f>(in!F129-in!E129)*1440</f>
        <v>1.516666664974764</v>
      </c>
      <c r="E129">
        <f>(in!G129-in!F129)*1440</f>
        <v>0.6000000040512532</v>
      </c>
      <c r="F129">
        <f>(in!H129-in!G129)*1440</f>
        <v>2.1166666690260172</v>
      </c>
      <c r="G129">
        <f>(in!I129-in!H129)*1440</f>
        <v>19.016666669631377</v>
      </c>
      <c r="H129">
        <f>(in!I129-in!E129)*1440</f>
        <v>23.250000007683411</v>
      </c>
      <c r="I129">
        <f>HOUR(in!E129)</f>
        <v>10</v>
      </c>
    </row>
    <row r="130" spans="1:9" x14ac:dyDescent="0.35">
      <c r="A130">
        <f>in!A130</f>
        <v>100129</v>
      </c>
      <c r="B130" t="str">
        <f>in!B130</f>
        <v>Latte</v>
      </c>
      <c r="C130" t="str">
        <f>in!C130</f>
        <v>Eve</v>
      </c>
      <c r="D130">
        <f>(in!F130-in!E130)*1440</f>
        <v>0.56666666292585433</v>
      </c>
      <c r="E130">
        <f>(in!G130-in!F130)*1440</f>
        <v>1.2333333387505263</v>
      </c>
      <c r="F130">
        <f>(in!H130-in!G130)*1440</f>
        <v>1.4833333343267441</v>
      </c>
      <c r="G130">
        <f>(in!I130-in!H130)*1440</f>
        <v>11.800000002840534</v>
      </c>
      <c r="H130">
        <f>(in!I130-in!E130)*1440</f>
        <v>15.083333338843659</v>
      </c>
      <c r="I130">
        <f>HOUR(in!E130)</f>
        <v>10</v>
      </c>
    </row>
    <row r="131" spans="1:9" x14ac:dyDescent="0.35">
      <c r="A131">
        <f>in!A131</f>
        <v>100130</v>
      </c>
      <c r="B131" t="str">
        <f>in!B131</f>
        <v>Mocha</v>
      </c>
      <c r="C131" t="str">
        <f>in!C131</f>
        <v>David</v>
      </c>
      <c r="D131">
        <f>(in!F131-in!E131)*1440</f>
        <v>1.5333333355374634</v>
      </c>
      <c r="E131">
        <f>(in!G131-in!F131)*1440</f>
        <v>1.1499999964144081</v>
      </c>
      <c r="F131">
        <f>(in!H131-in!G131)*1440</f>
        <v>1.6999999992549419</v>
      </c>
      <c r="G131">
        <f>(in!I131-in!H131)*1440</f>
        <v>15.650000001769513</v>
      </c>
      <c r="H131">
        <f>(in!I131-in!E131)*1440</f>
        <v>20.033333332976326</v>
      </c>
      <c r="I131">
        <f>HOUR(in!E131)</f>
        <v>10</v>
      </c>
    </row>
    <row r="132" spans="1:9" x14ac:dyDescent="0.35">
      <c r="A132">
        <f>in!A132</f>
        <v>100131</v>
      </c>
      <c r="B132" t="str">
        <f>in!B132</f>
        <v>Cold Brew</v>
      </c>
      <c r="C132" t="str">
        <f>in!C132</f>
        <v>Charlie</v>
      </c>
      <c r="D132">
        <f>(in!F132-in!E132)*1440</f>
        <v>1.9333333347458392</v>
      </c>
      <c r="E132">
        <f>(in!G132-in!F132)*1440</f>
        <v>1.5333333355374634</v>
      </c>
      <c r="F132">
        <f>(in!H132-in!G132)*1440</f>
        <v>5.1499999989755452</v>
      </c>
      <c r="G132">
        <f>(in!I132-in!H132)*1440</f>
        <v>10.916666662087664</v>
      </c>
      <c r="H132">
        <f>(in!I132-in!E132)*1440</f>
        <v>19.533333331346512</v>
      </c>
      <c r="I132">
        <f>HOUR(in!E132)</f>
        <v>10</v>
      </c>
    </row>
    <row r="133" spans="1:9" x14ac:dyDescent="0.35">
      <c r="A133">
        <f>in!A133</f>
        <v>100132</v>
      </c>
      <c r="B133" t="str">
        <f>in!B133</f>
        <v>Latte</v>
      </c>
      <c r="C133" t="str">
        <f>in!C133</f>
        <v>Alice</v>
      </c>
      <c r="D133">
        <f>(in!F133-in!E133)*1440</f>
        <v>0.98333333269692957</v>
      </c>
      <c r="E133">
        <f>(in!G133-in!F133)*1440</f>
        <v>0.61666667461395264</v>
      </c>
      <c r="F133">
        <f>(in!H133-in!G133)*1440</f>
        <v>2.6666666613891721</v>
      </c>
      <c r="G133">
        <f>(in!I133-in!H133)*1440</f>
        <v>16.416666669538245</v>
      </c>
      <c r="H133">
        <f>(in!I133-in!E133)*1440</f>
        <v>20.683333338238299</v>
      </c>
      <c r="I133">
        <f>HOUR(in!E133)</f>
        <v>10</v>
      </c>
    </row>
    <row r="134" spans="1:9" x14ac:dyDescent="0.35">
      <c r="A134">
        <f>in!A134</f>
        <v>100133</v>
      </c>
      <c r="B134" t="str">
        <f>in!B134</f>
        <v>Latte</v>
      </c>
      <c r="C134" t="str">
        <f>in!C134</f>
        <v>Bob</v>
      </c>
      <c r="D134">
        <f>(in!F134-in!E134)*1440</f>
        <v>1.6999999992549419</v>
      </c>
      <c r="E134">
        <f>(in!G134-in!F134)*1440</f>
        <v>0.54999999236315489</v>
      </c>
      <c r="F134">
        <f>(in!H134-in!G134)*1440</f>
        <v>1.6000000073108822</v>
      </c>
      <c r="G134">
        <f>(in!I134-in!H134)*1440</f>
        <v>17.333333330461755</v>
      </c>
      <c r="H134">
        <f>(in!I134-in!E134)*1440</f>
        <v>21.183333329390734</v>
      </c>
      <c r="I134">
        <f>HOUR(in!E134)</f>
        <v>10</v>
      </c>
    </row>
    <row r="135" spans="1:9" x14ac:dyDescent="0.35">
      <c r="A135">
        <f>in!A135</f>
        <v>100134</v>
      </c>
      <c r="B135" t="str">
        <f>in!B135</f>
        <v>Latte</v>
      </c>
      <c r="C135" t="str">
        <f>in!C135</f>
        <v>Alice</v>
      </c>
      <c r="D135">
        <f>(in!F135-in!E135)*1440</f>
        <v>1.8000000016763806</v>
      </c>
      <c r="E135">
        <f>(in!G135-in!F135)*1440</f>
        <v>1.2666666589211673</v>
      </c>
      <c r="F135">
        <f>(in!H135-in!G135)*1440</f>
        <v>3.4333333396352828</v>
      </c>
      <c r="G135">
        <f>(in!I135-in!H135)*1440</f>
        <v>4.2666666687000543</v>
      </c>
      <c r="H135">
        <f>(in!I135-in!E135)*1440</f>
        <v>10.766666668932885</v>
      </c>
      <c r="I135">
        <f>HOUR(in!E135)</f>
        <v>10</v>
      </c>
    </row>
    <row r="136" spans="1:9" x14ac:dyDescent="0.35">
      <c r="A136">
        <f>in!A136</f>
        <v>100135</v>
      </c>
      <c r="B136" t="str">
        <f>in!B136</f>
        <v>Latte</v>
      </c>
      <c r="C136" t="str">
        <f>in!C136</f>
        <v>Bob</v>
      </c>
      <c r="D136">
        <f>(in!F136-in!E136)*1440</f>
        <v>1.7166666698176414</v>
      </c>
      <c r="E136">
        <f>(in!G136-in!F136)*1440</f>
        <v>0.20000000484287739</v>
      </c>
      <c r="F136">
        <f>(in!H136-in!G136)*1440</f>
        <v>3.2666666654404253</v>
      </c>
      <c r="G136">
        <f>(in!I136-in!H136)*1440</f>
        <v>8.6333333293441683</v>
      </c>
      <c r="H136">
        <f>(in!I136-in!E136)*1440</f>
        <v>13.816666669445112</v>
      </c>
      <c r="I136">
        <f>HOUR(in!E136)</f>
        <v>10</v>
      </c>
    </row>
    <row r="137" spans="1:9" x14ac:dyDescent="0.35">
      <c r="A137">
        <f>in!A137</f>
        <v>100136</v>
      </c>
      <c r="B137" t="str">
        <f>in!B137</f>
        <v>Cold Brew</v>
      </c>
      <c r="C137" t="str">
        <f>in!C137</f>
        <v>Charlie</v>
      </c>
      <c r="D137">
        <f>(in!F137-in!E137)*1440</f>
        <v>1.2333333387505263</v>
      </c>
      <c r="E137">
        <f>(in!G137-in!F137)*1440</f>
        <v>2.6333333307411522</v>
      </c>
      <c r="F137">
        <f>(in!H137-in!G137)*1440</f>
        <v>1.3166666601318866</v>
      </c>
      <c r="G137">
        <f>(in!I137-in!H137)*1440</f>
        <v>18.583333339774981</v>
      </c>
      <c r="H137">
        <f>(in!I137-in!E137)*1440</f>
        <v>23.766666669398546</v>
      </c>
      <c r="I137">
        <f>HOUR(in!E137)</f>
        <v>10</v>
      </c>
    </row>
    <row r="138" spans="1:9" x14ac:dyDescent="0.35">
      <c r="A138">
        <f>in!A138</f>
        <v>100137</v>
      </c>
      <c r="B138" t="str">
        <f>in!B138</f>
        <v>Cold Brew</v>
      </c>
      <c r="C138" t="str">
        <f>in!C138</f>
        <v>Alice</v>
      </c>
      <c r="D138">
        <f>(in!F138-in!E138)*1440</f>
        <v>1.8166666722390801</v>
      </c>
      <c r="E138">
        <f>(in!G138-in!F138)*1440</f>
        <v>0.26666666613891721</v>
      </c>
      <c r="F138">
        <f>(in!H138-in!G138)*1440</f>
        <v>2.0833333279006183</v>
      </c>
      <c r="G138">
        <f>(in!I138-in!H138)*1440</f>
        <v>18.68333334219642</v>
      </c>
      <c r="H138">
        <f>(in!I138-in!E138)*1440</f>
        <v>22.850000008475035</v>
      </c>
      <c r="I138">
        <f>HOUR(in!E138)</f>
        <v>10</v>
      </c>
    </row>
    <row r="139" spans="1:9" x14ac:dyDescent="0.35">
      <c r="A139">
        <f>in!A139</f>
        <v>100138</v>
      </c>
      <c r="B139" t="str">
        <f>in!B139</f>
        <v>Matcha Latte</v>
      </c>
      <c r="C139" t="str">
        <f>in!C139</f>
        <v>David</v>
      </c>
      <c r="D139">
        <f>(in!F139-in!E139)*1440</f>
        <v>1.4333333331160247</v>
      </c>
      <c r="E139">
        <f>(in!G139-in!F139)*1440</f>
        <v>1.0833333351183683</v>
      </c>
      <c r="F139">
        <f>(in!H139-in!G139)*1440</f>
        <v>3.3499999972991645</v>
      </c>
      <c r="G139">
        <f>(in!I139-in!H139)*1440</f>
        <v>4.8333333316259086</v>
      </c>
      <c r="H139">
        <f>(in!I139-in!E139)*1440</f>
        <v>10.699999997159466</v>
      </c>
      <c r="I139">
        <f>HOUR(in!E139)</f>
        <v>10</v>
      </c>
    </row>
    <row r="140" spans="1:9" x14ac:dyDescent="0.35">
      <c r="A140">
        <f>in!A140</f>
        <v>100139</v>
      </c>
      <c r="B140" t="str">
        <f>in!B140</f>
        <v>Americano</v>
      </c>
      <c r="C140" t="str">
        <f>in!C140</f>
        <v>Bob</v>
      </c>
      <c r="D140">
        <f>(in!F140-in!E140)*1440</f>
        <v>1.3166666601318866</v>
      </c>
      <c r="E140">
        <f>(in!G140-in!F140)*1440</f>
        <v>0.79999999841675162</v>
      </c>
      <c r="F140">
        <f>(in!H140-in!G140)*1440</f>
        <v>3.9000000001396984</v>
      </c>
      <c r="G140">
        <f>(in!I140-in!H140)*1440</f>
        <v>2.1000000089406967</v>
      </c>
      <c r="H140">
        <f>(in!I140-in!E140)*1440</f>
        <v>8.1166666676290333</v>
      </c>
      <c r="I140">
        <f>HOUR(in!E140)</f>
        <v>10</v>
      </c>
    </row>
    <row r="141" spans="1:9" x14ac:dyDescent="0.35">
      <c r="A141">
        <f>in!A141</f>
        <v>100140</v>
      </c>
      <c r="B141" t="str">
        <f>in!B141</f>
        <v>Hot Chocolate</v>
      </c>
      <c r="C141" t="str">
        <f>in!C141</f>
        <v>Charlie</v>
      </c>
      <c r="D141">
        <f>(in!F141-in!E141)*1440</f>
        <v>0.63333332422189415</v>
      </c>
      <c r="E141">
        <f>(in!G141-in!F141)*1440</f>
        <v>0.70000000647269189</v>
      </c>
      <c r="F141">
        <f>(in!H141-in!G141)*1440</f>
        <v>6.7999999970197678</v>
      </c>
      <c r="G141">
        <f>(in!I141-in!H141)*1440</f>
        <v>14.266666669864208</v>
      </c>
      <c r="H141">
        <f>(in!I141-in!E141)*1440</f>
        <v>22.399999997578561</v>
      </c>
      <c r="I141">
        <f>HOUR(in!E141)</f>
        <v>10</v>
      </c>
    </row>
    <row r="142" spans="1:9" x14ac:dyDescent="0.35">
      <c r="A142">
        <f>in!A142</f>
        <v>100141</v>
      </c>
      <c r="B142" t="str">
        <f>in!B142</f>
        <v>Cold Brew</v>
      </c>
      <c r="C142" t="str">
        <f>in!C142</f>
        <v>David</v>
      </c>
      <c r="D142">
        <f>(in!F142-in!E142)*1440</f>
        <v>1.8500000028871</v>
      </c>
      <c r="E142">
        <f>(in!G142-in!F142)*1440</f>
        <v>1.1333333363290876</v>
      </c>
      <c r="F142">
        <f>(in!H142-in!G142)*1440</f>
        <v>3.5999999928753823</v>
      </c>
      <c r="G142">
        <f>(in!I142-in!H142)*1440</f>
        <v>11.983333337120712</v>
      </c>
      <c r="H142">
        <f>(in!I142-in!E142)*1440</f>
        <v>18.566666669212282</v>
      </c>
      <c r="I142">
        <f>HOUR(in!E142)</f>
        <v>10</v>
      </c>
    </row>
    <row r="143" spans="1:9" x14ac:dyDescent="0.35">
      <c r="A143">
        <f>in!A143</f>
        <v>100142</v>
      </c>
      <c r="B143" t="str">
        <f>in!B143</f>
        <v>Tea</v>
      </c>
      <c r="C143" t="str">
        <f>in!C143</f>
        <v>Charlie</v>
      </c>
      <c r="D143">
        <f>(in!F143-in!E143)*1440</f>
        <v>0.51666666171513498</v>
      </c>
      <c r="E143">
        <f>(in!G143-in!F143)*1440</f>
        <v>2.7833333343733102</v>
      </c>
      <c r="F143">
        <f>(in!H143-in!G143)*1440</f>
        <v>2.8833333367947489</v>
      </c>
      <c r="G143">
        <f>(in!I143-in!H143)*1440</f>
        <v>5.1666666590608656</v>
      </c>
      <c r="H143">
        <f>(in!I143-in!E143)*1440</f>
        <v>11.34999999194406</v>
      </c>
      <c r="I143">
        <f>HOUR(in!E143)</f>
        <v>10</v>
      </c>
    </row>
    <row r="144" spans="1:9" x14ac:dyDescent="0.35">
      <c r="A144">
        <f>in!A144</f>
        <v>100143</v>
      </c>
      <c r="B144" t="str">
        <f>in!B144</f>
        <v>Flat White</v>
      </c>
      <c r="C144" t="str">
        <f>in!C144</f>
        <v>Charlie</v>
      </c>
      <c r="D144">
        <f>(in!F144-in!E144)*1440</f>
        <v>0.88333333027549088</v>
      </c>
      <c r="E144">
        <f>(in!G144-in!F144)*1440</f>
        <v>1.3500000012572855</v>
      </c>
      <c r="F144">
        <f>(in!H144-in!G144)*1440</f>
        <v>6.0499999998137355</v>
      </c>
      <c r="G144">
        <f>(in!I144-in!H144)*1440</f>
        <v>2.183333330322057</v>
      </c>
      <c r="H144">
        <f>(in!I144-in!E144)*1440</f>
        <v>10.466666661668569</v>
      </c>
      <c r="I144">
        <f>HOUR(in!E144)</f>
        <v>10</v>
      </c>
    </row>
    <row r="145" spans="1:9" x14ac:dyDescent="0.35">
      <c r="A145">
        <f>in!A145</f>
        <v>100144</v>
      </c>
      <c r="B145" t="str">
        <f>in!B145</f>
        <v>Cappuccino</v>
      </c>
      <c r="C145" t="str">
        <f>in!C145</f>
        <v>Alice</v>
      </c>
      <c r="D145">
        <f>(in!F145-in!E145)*1440</f>
        <v>1.4499999932013452</v>
      </c>
      <c r="E145">
        <f>(in!G145-in!F145)*1440</f>
        <v>0.21666666492819786</v>
      </c>
      <c r="F145">
        <f>(in!H145-in!G145)*1440</f>
        <v>3.7833333376329392</v>
      </c>
      <c r="G145">
        <f>(in!I145-in!H145)*1440</f>
        <v>3.6666666646488011</v>
      </c>
      <c r="H145">
        <f>(in!I145-in!E145)*1440</f>
        <v>9.1166666604112834</v>
      </c>
      <c r="I145">
        <f>HOUR(in!E145)</f>
        <v>10</v>
      </c>
    </row>
    <row r="146" spans="1:9" x14ac:dyDescent="0.35">
      <c r="A146">
        <f>in!A146</f>
        <v>100145</v>
      </c>
      <c r="B146" t="str">
        <f>in!B146</f>
        <v>Latte</v>
      </c>
      <c r="C146" t="str">
        <f>in!C146</f>
        <v>Bob</v>
      </c>
      <c r="D146">
        <f>(in!F146-in!E146)*1440</f>
        <v>1.4166666730307043</v>
      </c>
      <c r="E146">
        <f>(in!G146-in!F146)*1440</f>
        <v>0.93333333148621023</v>
      </c>
      <c r="F146">
        <f>(in!H146-in!G146)*1440</f>
        <v>4.5333333348389715</v>
      </c>
      <c r="G146">
        <f>(in!I146-in!H146)*1440</f>
        <v>2.2166666609700769</v>
      </c>
      <c r="H146">
        <f>(in!I146-in!E146)*1440</f>
        <v>9.1000000003259629</v>
      </c>
      <c r="I146">
        <f>HOUR(in!E146)</f>
        <v>10</v>
      </c>
    </row>
    <row r="147" spans="1:9" x14ac:dyDescent="0.35">
      <c r="A147">
        <f>in!A147</f>
        <v>100146</v>
      </c>
      <c r="B147" t="str">
        <f>in!B147</f>
        <v>Americano</v>
      </c>
      <c r="C147" t="str">
        <f>in!C147</f>
        <v>Charlie</v>
      </c>
      <c r="D147">
        <f>(in!F147-in!E147)*1440</f>
        <v>0.56666667340323329</v>
      </c>
      <c r="E147">
        <f>(in!G147-in!F147)*1440</f>
        <v>2.8833333263173699</v>
      </c>
      <c r="F147">
        <f>(in!H147-in!G147)*1440</f>
        <v>5.3000000026077032</v>
      </c>
      <c r="G147">
        <f>(in!I147-in!H147)*1440</f>
        <v>16.583333333255723</v>
      </c>
      <c r="H147">
        <f>(in!I147-in!E147)*1440</f>
        <v>25.33333333558403</v>
      </c>
      <c r="I147">
        <f>HOUR(in!E147)</f>
        <v>10</v>
      </c>
    </row>
    <row r="148" spans="1:9" x14ac:dyDescent="0.35">
      <c r="A148">
        <f>in!A148</f>
        <v>100147</v>
      </c>
      <c r="B148" t="str">
        <f>in!B148</f>
        <v>Cold Brew</v>
      </c>
      <c r="C148" t="str">
        <f>in!C148</f>
        <v>David</v>
      </c>
      <c r="D148">
        <f>(in!F148-in!E148)*1440</f>
        <v>1.0500000044703484</v>
      </c>
      <c r="E148">
        <f>(in!G148-in!F148)*1440</f>
        <v>1.2833333294838667</v>
      </c>
      <c r="F148">
        <f>(in!H148-in!G148)*1440</f>
        <v>1.4166666625533253</v>
      </c>
      <c r="G148">
        <f>(in!I148-in!H148)*1440</f>
        <v>19.000000009546056</v>
      </c>
      <c r="H148">
        <f>(in!I148-in!E148)*1440</f>
        <v>22.750000006053597</v>
      </c>
      <c r="I148">
        <f>HOUR(in!E148)</f>
        <v>10</v>
      </c>
    </row>
    <row r="149" spans="1:9" x14ac:dyDescent="0.35">
      <c r="A149">
        <f>in!A149</f>
        <v>100148</v>
      </c>
      <c r="B149" t="str">
        <f>in!B149</f>
        <v>Latte</v>
      </c>
      <c r="C149" t="str">
        <f>in!C149</f>
        <v>Bob</v>
      </c>
      <c r="D149">
        <f>(in!F149-in!E149)*1440</f>
        <v>1.4000000024680048</v>
      </c>
      <c r="E149">
        <f>(in!G149-in!F149)*1440</f>
        <v>0.54999999236315489</v>
      </c>
      <c r="F149">
        <f>(in!H149-in!G149)*1440</f>
        <v>2.000000006519258</v>
      </c>
      <c r="G149">
        <f>(in!I149-in!H149)*1440</f>
        <v>2.1666666597593576</v>
      </c>
      <c r="H149">
        <f>(in!I149-in!E149)*1440</f>
        <v>6.1166666611097753</v>
      </c>
      <c r="I149">
        <f>HOUR(in!E149)</f>
        <v>10</v>
      </c>
    </row>
    <row r="150" spans="1:9" x14ac:dyDescent="0.35">
      <c r="A150">
        <f>in!A150</f>
        <v>100149</v>
      </c>
      <c r="B150" t="str">
        <f>in!B150</f>
        <v>Americano</v>
      </c>
      <c r="C150" t="str">
        <f>in!C150</f>
        <v>David</v>
      </c>
      <c r="D150">
        <f>(in!F150-in!E150)*1440</f>
        <v>1.4499999932013452</v>
      </c>
      <c r="E150">
        <f>(in!G150-in!F150)*1440</f>
        <v>0.43333334033377469</v>
      </c>
      <c r="F150">
        <f>(in!H150-in!G150)*1440</f>
        <v>2.8666666662320495</v>
      </c>
      <c r="G150">
        <f>(in!I150-in!H150)*1440</f>
        <v>7.216666666790843</v>
      </c>
      <c r="H150">
        <f>(in!I150-in!E150)*1440</f>
        <v>11.966666666558012</v>
      </c>
      <c r="I150">
        <f>HOUR(in!E150)</f>
        <v>10</v>
      </c>
    </row>
    <row r="151" spans="1:9" x14ac:dyDescent="0.35">
      <c r="A151">
        <f>in!A151</f>
        <v>100150</v>
      </c>
      <c r="B151" t="str">
        <f>in!B151</f>
        <v>Tea</v>
      </c>
      <c r="C151" t="str">
        <f>in!C151</f>
        <v>Alice</v>
      </c>
      <c r="D151">
        <f>(in!F151-in!E151)*1440</f>
        <v>0.63333333469927311</v>
      </c>
      <c r="E151">
        <f>(in!G151-in!F151)*1440</f>
        <v>0.21666666492819786</v>
      </c>
      <c r="F151">
        <f>(in!H151-in!G151)*1440</f>
        <v>2.2833333327434957</v>
      </c>
      <c r="G151">
        <f>(in!I151-in!H151)*1440</f>
        <v>2.4833333271089941</v>
      </c>
      <c r="H151">
        <f>(in!I151-in!E151)*1440</f>
        <v>5.6166666594799608</v>
      </c>
      <c r="I151">
        <f>HOUR(in!E151)</f>
        <v>10</v>
      </c>
    </row>
    <row r="152" spans="1:9" x14ac:dyDescent="0.35">
      <c r="A152">
        <f>in!A152</f>
        <v>100151</v>
      </c>
      <c r="B152" t="str">
        <f>in!B152</f>
        <v>Espresso</v>
      </c>
      <c r="C152" t="str">
        <f>in!C152</f>
        <v>David</v>
      </c>
      <c r="D152">
        <f>(in!F152-in!E152)*1440</f>
        <v>1.3833333319053054</v>
      </c>
      <c r="E152">
        <f>(in!G152-in!F152)*1440</f>
        <v>0.7333333371207118</v>
      </c>
      <c r="F152">
        <f>(in!H152-in!G152)*1440</f>
        <v>2.3166666633915156</v>
      </c>
      <c r="G152">
        <f>(in!I152-in!H152)*1440</f>
        <v>9.4499999983236194</v>
      </c>
      <c r="H152">
        <f>(in!I152-in!E152)*1440</f>
        <v>13.883333330741152</v>
      </c>
      <c r="I152">
        <f>HOUR(in!E152)</f>
        <v>10</v>
      </c>
    </row>
    <row r="153" spans="1:9" x14ac:dyDescent="0.35">
      <c r="A153">
        <f>in!A153</f>
        <v>100152</v>
      </c>
      <c r="B153" t="str">
        <f>in!B153</f>
        <v>Latte</v>
      </c>
      <c r="C153" t="str">
        <f>in!C153</f>
        <v>Bob</v>
      </c>
      <c r="D153">
        <f>(in!F153-in!E153)*1440</f>
        <v>1.9333333347458392</v>
      </c>
      <c r="E153">
        <f>(in!G153-in!F153)*1440</f>
        <v>0.33333332743495703</v>
      </c>
      <c r="F153">
        <f>(in!H153-in!G153)*1440</f>
        <v>1.9500000053085387</v>
      </c>
      <c r="G153">
        <f>(in!I153-in!H153)*1440</f>
        <v>13.299999997252598</v>
      </c>
      <c r="H153">
        <f>(in!I153-in!E153)*1440</f>
        <v>17.516666664741933</v>
      </c>
      <c r="I153">
        <f>HOUR(in!E153)</f>
        <v>10</v>
      </c>
    </row>
    <row r="154" spans="1:9" x14ac:dyDescent="0.35">
      <c r="A154">
        <f>in!A154</f>
        <v>100153</v>
      </c>
      <c r="B154" t="str">
        <f>in!B154</f>
        <v>Latte</v>
      </c>
      <c r="C154" t="str">
        <f>in!C154</f>
        <v>Bob</v>
      </c>
      <c r="D154">
        <f>(in!F154-in!E154)*1440</f>
        <v>1.4333333331160247</v>
      </c>
      <c r="E154">
        <f>(in!G154-in!F154)*1440</f>
        <v>0.21666666492819786</v>
      </c>
      <c r="F154">
        <f>(in!H154-in!G154)*1440</f>
        <v>1.2666666693985462</v>
      </c>
      <c r="G154">
        <f>(in!I154-in!H154)*1440</f>
        <v>14.316666660597548</v>
      </c>
      <c r="H154">
        <f>(in!I154-in!E154)*1440</f>
        <v>17.233333328040317</v>
      </c>
      <c r="I154">
        <f>HOUR(in!E154)</f>
        <v>10</v>
      </c>
    </row>
    <row r="155" spans="1:9" x14ac:dyDescent="0.35">
      <c r="A155">
        <f>in!A155</f>
        <v>100154</v>
      </c>
      <c r="B155" t="str">
        <f>in!B155</f>
        <v>Matcha Latte</v>
      </c>
      <c r="C155" t="str">
        <f>in!C155</f>
        <v>Eve</v>
      </c>
      <c r="D155">
        <f>(in!F155-in!E155)*1440</f>
        <v>0.65000000526197255</v>
      </c>
      <c r="E155">
        <f>(in!G155-in!F155)*1440</f>
        <v>8.3333331858739257E-2</v>
      </c>
      <c r="F155">
        <f>(in!H155-in!G155)*1440</f>
        <v>2.8000000049360096</v>
      </c>
      <c r="G155">
        <f>(in!I155-in!H155)*1440</f>
        <v>9.2333333333954215</v>
      </c>
      <c r="H155">
        <f>(in!I155-in!E155)*1440</f>
        <v>12.766666675452143</v>
      </c>
      <c r="I155">
        <f>HOUR(in!E155)</f>
        <v>10</v>
      </c>
    </row>
    <row r="156" spans="1:9" x14ac:dyDescent="0.35">
      <c r="A156">
        <f>in!A156</f>
        <v>100155</v>
      </c>
      <c r="B156" t="str">
        <f>in!B156</f>
        <v>Mocha</v>
      </c>
      <c r="C156" t="str">
        <f>in!C156</f>
        <v>David</v>
      </c>
      <c r="D156">
        <f>(in!F156-in!E156)*1440</f>
        <v>1.2666666589211673</v>
      </c>
      <c r="E156">
        <f>(in!G156-in!F156)*1440</f>
        <v>1.3833333423826844</v>
      </c>
      <c r="F156">
        <f>(in!H156-in!G156)*1440</f>
        <v>3.849999998928979</v>
      </c>
      <c r="G156">
        <f>(in!I156-in!H156)*1440</f>
        <v>2.5666666589677334</v>
      </c>
      <c r="H156">
        <f>(in!I156-in!E156)*1440</f>
        <v>9.066666659200564</v>
      </c>
      <c r="I156">
        <f>HOUR(in!E156)</f>
        <v>10</v>
      </c>
    </row>
    <row r="157" spans="1:9" x14ac:dyDescent="0.35">
      <c r="A157">
        <f>in!A157</f>
        <v>100156</v>
      </c>
      <c r="B157" t="str">
        <f>in!B157</f>
        <v>Latte</v>
      </c>
      <c r="C157" t="str">
        <f>in!C157</f>
        <v>Eve</v>
      </c>
      <c r="D157">
        <f>(in!F157-in!E157)*1440</f>
        <v>1.7333333299029619</v>
      </c>
      <c r="E157">
        <f>(in!G157-in!F157)*1440</f>
        <v>0.21666666492819786</v>
      </c>
      <c r="F157">
        <f>(in!H157-in!G157)*1440</f>
        <v>4.3833333312068135</v>
      </c>
      <c r="G157">
        <f>(in!I157-in!H157)*1440</f>
        <v>18.433333336142823</v>
      </c>
      <c r="H157">
        <f>(in!I157-in!E157)*1440</f>
        <v>24.766666662180796</v>
      </c>
      <c r="I157">
        <f>HOUR(in!E157)</f>
        <v>10</v>
      </c>
    </row>
    <row r="158" spans="1:9" x14ac:dyDescent="0.35">
      <c r="A158">
        <f>in!A158</f>
        <v>100157</v>
      </c>
      <c r="B158" t="str">
        <f>in!B158</f>
        <v>Latte</v>
      </c>
      <c r="C158" t="str">
        <f>in!C158</f>
        <v>Charlie</v>
      </c>
      <c r="D158">
        <f>(in!F158-in!E158)*1440</f>
        <v>0.95000000204890966</v>
      </c>
      <c r="E158">
        <f>(in!G158-in!F158)*1440</f>
        <v>2.8333333355840296</v>
      </c>
      <c r="F158">
        <f>(in!H158-in!G158)*1440</f>
        <v>5.5666666582692415</v>
      </c>
      <c r="G158">
        <f>(in!I158-in!H158)*1440</f>
        <v>2.2000000008847564</v>
      </c>
      <c r="H158">
        <f>(in!I158-in!E158)*1440</f>
        <v>11.549999996786937</v>
      </c>
      <c r="I158">
        <f>HOUR(in!E158)</f>
        <v>10</v>
      </c>
    </row>
    <row r="159" spans="1:9" x14ac:dyDescent="0.35">
      <c r="A159">
        <f>in!A159</f>
        <v>100158</v>
      </c>
      <c r="B159" t="str">
        <f>in!B159</f>
        <v>Espresso</v>
      </c>
      <c r="C159" t="str">
        <f>in!C159</f>
        <v>Alice</v>
      </c>
      <c r="D159">
        <f>(in!F159-in!E159)*1440</f>
        <v>0.93333333148621023</v>
      </c>
      <c r="E159">
        <f>(in!G159-in!F159)*1440</f>
        <v>1.3833333319053054</v>
      </c>
      <c r="F159">
        <f>(in!H159-in!G159)*1440</f>
        <v>4.8500000021886081</v>
      </c>
      <c r="G159">
        <f>(in!I159-in!H159)*1440</f>
        <v>0.68333333590999246</v>
      </c>
      <c r="H159">
        <f>(in!I159-in!E159)*1440</f>
        <v>7.8500000014901161</v>
      </c>
      <c r="I159">
        <f>HOUR(in!E159)</f>
        <v>10</v>
      </c>
    </row>
    <row r="160" spans="1:9" x14ac:dyDescent="0.35">
      <c r="A160">
        <f>in!A160</f>
        <v>100159</v>
      </c>
      <c r="B160" t="str">
        <f>in!B160</f>
        <v>Espresso</v>
      </c>
      <c r="C160" t="str">
        <f>in!C160</f>
        <v>David</v>
      </c>
      <c r="D160">
        <f>(in!F160-in!E160)*1440</f>
        <v>1.3666666718199849</v>
      </c>
      <c r="E160">
        <f>(in!G160-in!F160)*1440</f>
        <v>0.39999999920837581</v>
      </c>
      <c r="F160">
        <f>(in!H160-in!G160)*1440</f>
        <v>1.2666666693985462</v>
      </c>
      <c r="G160">
        <f>(in!I160-in!H160)*1440</f>
        <v>7.8166666603647172</v>
      </c>
      <c r="H160">
        <f>(in!I160-in!E160)*1440</f>
        <v>10.850000000791624</v>
      </c>
      <c r="I160">
        <f>HOUR(in!E160)</f>
        <v>10</v>
      </c>
    </row>
    <row r="161" spans="1:9" x14ac:dyDescent="0.35">
      <c r="A161">
        <f>in!A161</f>
        <v>100160</v>
      </c>
      <c r="B161" t="str">
        <f>in!B161</f>
        <v>Mocha</v>
      </c>
      <c r="C161" t="str">
        <f>in!C161</f>
        <v>Alice</v>
      </c>
      <c r="D161">
        <f>(in!F161-in!E161)*1440</f>
        <v>1.5499999956227839</v>
      </c>
      <c r="E161">
        <f>(in!G161-in!F161)*1440</f>
        <v>0.65000000526197255</v>
      </c>
      <c r="F161">
        <f>(in!H161-in!G161)*1440</f>
        <v>3.5833333327900618</v>
      </c>
      <c r="G161">
        <f>(in!I161-in!H161)*1440</f>
        <v>1.849999992409721</v>
      </c>
      <c r="H161">
        <f>(in!I161-in!E161)*1440</f>
        <v>7.6333333260845393</v>
      </c>
      <c r="I161">
        <f>HOUR(in!E161)</f>
        <v>10</v>
      </c>
    </row>
    <row r="162" spans="1:9" x14ac:dyDescent="0.35">
      <c r="A162">
        <f>in!A162</f>
        <v>100161</v>
      </c>
      <c r="B162" t="str">
        <f>in!B162</f>
        <v>Matcha Latte</v>
      </c>
      <c r="C162" t="str">
        <f>in!C162</f>
        <v>Bob</v>
      </c>
      <c r="D162">
        <f>(in!F162-in!E162)*1440</f>
        <v>1.4666666637640446</v>
      </c>
      <c r="E162">
        <f>(in!G162-in!F162)*1440</f>
        <v>0.63333333469927311</v>
      </c>
      <c r="F162">
        <f>(in!H162-in!G162)*1440</f>
        <v>1.4833333343267441</v>
      </c>
      <c r="G162">
        <f>(in!I162-in!H162)*1440</f>
        <v>19.883333339821547</v>
      </c>
      <c r="H162">
        <f>(in!I162-in!E162)*1440</f>
        <v>23.466666672611609</v>
      </c>
      <c r="I162">
        <f>HOUR(in!E162)</f>
        <v>10</v>
      </c>
    </row>
    <row r="163" spans="1:9" x14ac:dyDescent="0.35">
      <c r="A163">
        <f>in!A163</f>
        <v>100162</v>
      </c>
      <c r="B163" t="str">
        <f>in!B163</f>
        <v>Latte</v>
      </c>
      <c r="C163" t="str">
        <f>in!C163</f>
        <v>David</v>
      </c>
      <c r="D163">
        <f>(in!F163-in!E163)*1440</f>
        <v>1.0500000044703484</v>
      </c>
      <c r="E163">
        <f>(in!G163-in!F163)*1440</f>
        <v>0.79999999841675162</v>
      </c>
      <c r="F163">
        <f>(in!H163-in!G163)*1440</f>
        <v>4.4666666630655527</v>
      </c>
      <c r="G163">
        <f>(in!I163-in!H163)*1440</f>
        <v>5.1000000082422048</v>
      </c>
      <c r="H163">
        <f>(in!I163-in!E163)*1440</f>
        <v>11.416666674194857</v>
      </c>
      <c r="I163">
        <f>HOUR(in!E163)</f>
        <v>10</v>
      </c>
    </row>
    <row r="164" spans="1:9" x14ac:dyDescent="0.35">
      <c r="A164">
        <f>in!A164</f>
        <v>100163</v>
      </c>
      <c r="B164" t="str">
        <f>in!B164</f>
        <v>Latte</v>
      </c>
      <c r="C164" t="str">
        <f>in!C164</f>
        <v>Alice</v>
      </c>
      <c r="D164">
        <f>(in!F164-in!E164)*1440</f>
        <v>0.95000000204890966</v>
      </c>
      <c r="E164">
        <f>(in!G164-in!F164)*1440</f>
        <v>0.51666666171513498</v>
      </c>
      <c r="F164">
        <f>(in!H164-in!G164)*1440</f>
        <v>2.3833333351649344</v>
      </c>
      <c r="G164">
        <f>(in!I164-in!H164)*1440</f>
        <v>7.6999999978579581</v>
      </c>
      <c r="H164">
        <f>(in!I164-in!E164)*1440</f>
        <v>11.549999996786937</v>
      </c>
      <c r="I164">
        <f>HOUR(in!E164)</f>
        <v>10</v>
      </c>
    </row>
    <row r="165" spans="1:9" x14ac:dyDescent="0.35">
      <c r="A165">
        <f>in!A165</f>
        <v>100164</v>
      </c>
      <c r="B165" t="str">
        <f>in!B165</f>
        <v>Espresso</v>
      </c>
      <c r="C165" t="str">
        <f>in!C165</f>
        <v>Bob</v>
      </c>
      <c r="D165">
        <f>(in!F165-in!E165)*1440</f>
        <v>1.6499999980442226</v>
      </c>
      <c r="E165">
        <f>(in!G165-in!F165)*1440</f>
        <v>0.84999999962747097</v>
      </c>
      <c r="F165">
        <f>(in!H165-in!G165)*1440</f>
        <v>4.4333333324175328</v>
      </c>
      <c r="G165">
        <f>(in!I165-in!H165)*1440</f>
        <v>12.983333329902962</v>
      </c>
      <c r="H165">
        <f>(in!I165-in!E165)*1440</f>
        <v>19.916666659992188</v>
      </c>
      <c r="I165">
        <f>HOUR(in!E165)</f>
        <v>10</v>
      </c>
    </row>
    <row r="166" spans="1:9" x14ac:dyDescent="0.35">
      <c r="A166">
        <f>in!A166</f>
        <v>100165</v>
      </c>
      <c r="B166" t="str">
        <f>in!B166</f>
        <v>Cold Brew</v>
      </c>
      <c r="C166" t="str">
        <f>in!C166</f>
        <v>Eve</v>
      </c>
      <c r="D166">
        <f>(in!F166-in!E166)*1440</f>
        <v>1.4166666730307043</v>
      </c>
      <c r="E166">
        <f>(in!G166-in!F166)*1440</f>
        <v>0.76666666776873171</v>
      </c>
      <c r="F166">
        <f>(in!H166-in!G166)*1440</f>
        <v>1.4999999944120646</v>
      </c>
      <c r="G166">
        <f>(in!I166-in!H166)*1440</f>
        <v>5.6500000006053597</v>
      </c>
      <c r="H166">
        <f>(in!I166-in!E166)*1440</f>
        <v>9.3333333358168602</v>
      </c>
      <c r="I166">
        <f>HOUR(in!E166)</f>
        <v>10</v>
      </c>
    </row>
    <row r="167" spans="1:9" x14ac:dyDescent="0.35">
      <c r="A167">
        <f>in!A167</f>
        <v>100166</v>
      </c>
      <c r="B167" t="str">
        <f>in!B167</f>
        <v>Latte</v>
      </c>
      <c r="C167" t="str">
        <f>in!C167</f>
        <v>Bob</v>
      </c>
      <c r="D167">
        <f>(in!F167-in!E167)*1440</f>
        <v>1.2499999988358468</v>
      </c>
      <c r="E167">
        <f>(in!G167-in!F167)*1440</f>
        <v>1.3666666718199849</v>
      </c>
      <c r="F167">
        <f>(in!H167-in!G167)*1440</f>
        <v>4.7333333292044699</v>
      </c>
      <c r="G167">
        <f>(in!I167-in!H167)*1440</f>
        <v>6.6666666744276881</v>
      </c>
      <c r="H167">
        <f>(in!I167-in!E167)*1440</f>
        <v>14.01666667428799</v>
      </c>
      <c r="I167">
        <f>HOUR(in!E167)</f>
        <v>10</v>
      </c>
    </row>
    <row r="168" spans="1:9" x14ac:dyDescent="0.35">
      <c r="A168">
        <f>in!A168</f>
        <v>100167</v>
      </c>
      <c r="B168" t="str">
        <f>in!B168</f>
        <v>Flat White</v>
      </c>
      <c r="C168" t="str">
        <f>in!C168</f>
        <v>Charlie</v>
      </c>
      <c r="D168">
        <f>(in!F168-in!E168)*1440</f>
        <v>1.0833333351183683</v>
      </c>
      <c r="E168">
        <f>(in!G168-in!F168)*1440</f>
        <v>1.6833333286922425</v>
      </c>
      <c r="F168">
        <f>(in!H168-in!G168)*1440</f>
        <v>7.4500000022817403</v>
      </c>
      <c r="G168">
        <f>(in!I168-in!H168)*1440</f>
        <v>18.75000000349246</v>
      </c>
      <c r="H168">
        <f>(in!I168-in!E168)*1440</f>
        <v>28.966666669584811</v>
      </c>
      <c r="I168">
        <f>HOUR(in!E168)</f>
        <v>10</v>
      </c>
    </row>
    <row r="169" spans="1:9" x14ac:dyDescent="0.35">
      <c r="A169">
        <f>in!A169</f>
        <v>100168</v>
      </c>
      <c r="B169" t="str">
        <f>in!B169</f>
        <v>Flat White</v>
      </c>
      <c r="C169" t="str">
        <f>in!C169</f>
        <v>Alice</v>
      </c>
      <c r="D169">
        <f>(in!F169-in!E169)*1440</f>
        <v>1.9666666758712381</v>
      </c>
      <c r="E169">
        <f>(in!G169-in!F169)*1440</f>
        <v>0.28333332622423768</v>
      </c>
      <c r="F169">
        <f>(in!H169-in!G169)*1440</f>
        <v>1.8500000028871</v>
      </c>
      <c r="G169">
        <f>(in!I169-in!H169)*1440</f>
        <v>1.8000000016763806</v>
      </c>
      <c r="H169">
        <f>(in!I169-in!E169)*1440</f>
        <v>5.9000000066589564</v>
      </c>
      <c r="I169">
        <f>HOUR(in!E169)</f>
        <v>10</v>
      </c>
    </row>
    <row r="170" spans="1:9" x14ac:dyDescent="0.35">
      <c r="A170">
        <f>in!A170</f>
        <v>100169</v>
      </c>
      <c r="B170" t="str">
        <f>in!B170</f>
        <v>Mocha</v>
      </c>
      <c r="C170" t="str">
        <f>in!C170</f>
        <v>David</v>
      </c>
      <c r="D170">
        <f>(in!F170-in!E170)*1440</f>
        <v>1.7333333299029619</v>
      </c>
      <c r="E170">
        <f>(in!G170-in!F170)*1440</f>
        <v>1.2500000093132257</v>
      </c>
      <c r="F170">
        <f>(in!H170-in!G170)*1440</f>
        <v>3.516666661016643</v>
      </c>
      <c r="G170">
        <f>(in!I170-in!H170)*1440</f>
        <v>16.683333335677162</v>
      </c>
      <c r="H170">
        <f>(in!I170-in!E170)*1440</f>
        <v>23.183333335909992</v>
      </c>
      <c r="I170">
        <f>HOUR(in!E170)</f>
        <v>10</v>
      </c>
    </row>
    <row r="171" spans="1:9" x14ac:dyDescent="0.35">
      <c r="A171">
        <f>in!A171</f>
        <v>100170</v>
      </c>
      <c r="B171" t="str">
        <f>in!B171</f>
        <v>Latte</v>
      </c>
      <c r="C171" t="str">
        <f>in!C171</f>
        <v>David</v>
      </c>
      <c r="D171">
        <f>(in!F171-in!E171)*1440</f>
        <v>1.6999999992549419</v>
      </c>
      <c r="E171">
        <f>(in!G171-in!F171)*1440</f>
        <v>0.50000000162981451</v>
      </c>
      <c r="F171">
        <f>(in!H171-in!G171)*1440</f>
        <v>3.4833333303686231</v>
      </c>
      <c r="G171">
        <f>(in!I171-in!H171)*1440</f>
        <v>13.183333334745839</v>
      </c>
      <c r="H171">
        <f>(in!I171-in!E171)*1440</f>
        <v>18.866666665999219</v>
      </c>
      <c r="I171">
        <f>HOUR(in!E171)</f>
        <v>10</v>
      </c>
    </row>
    <row r="172" spans="1:9" x14ac:dyDescent="0.35">
      <c r="A172">
        <f>in!A172</f>
        <v>100171</v>
      </c>
      <c r="B172" t="str">
        <f>in!B172</f>
        <v>Mocha</v>
      </c>
      <c r="C172" t="str">
        <f>in!C172</f>
        <v>Bob</v>
      </c>
      <c r="D172">
        <f>(in!F172-in!E172)*1440</f>
        <v>0.63333333469927311</v>
      </c>
      <c r="E172">
        <f>(in!G172-in!F172)*1440</f>
        <v>0.33333332743495703</v>
      </c>
      <c r="F172">
        <f>(in!H172-in!G172)*1440</f>
        <v>1.5833333367481828</v>
      </c>
      <c r="G172">
        <f>(in!I172-in!H172)*1440</f>
        <v>15.299999993294477</v>
      </c>
      <c r="H172">
        <f>(in!I172-in!E172)*1440</f>
        <v>17.84999999217689</v>
      </c>
      <c r="I172">
        <f>HOUR(in!E172)</f>
        <v>10</v>
      </c>
    </row>
    <row r="173" spans="1:9" x14ac:dyDescent="0.35">
      <c r="A173">
        <f>in!A173</f>
        <v>100172</v>
      </c>
      <c r="B173" t="str">
        <f>in!B173</f>
        <v>Flat White</v>
      </c>
      <c r="C173" t="str">
        <f>in!C173</f>
        <v>David</v>
      </c>
      <c r="D173">
        <f>(in!F173-in!E173)*1440</f>
        <v>1.666666668606922</v>
      </c>
      <c r="E173">
        <f>(in!G173-in!F173)*1440</f>
        <v>0.2333333354908973</v>
      </c>
      <c r="F173">
        <f>(in!H173-in!G173)*1440</f>
        <v>3.7666666670702398</v>
      </c>
      <c r="G173">
        <f>(in!I173-in!H173)*1440</f>
        <v>10.283333327388391</v>
      </c>
      <c r="H173">
        <f>(in!I173-in!E173)*1440</f>
        <v>15.94999999855645</v>
      </c>
      <c r="I173">
        <f>HOUR(in!E173)</f>
        <v>10</v>
      </c>
    </row>
    <row r="174" spans="1:9" x14ac:dyDescent="0.35">
      <c r="A174">
        <f>in!A174</f>
        <v>100173</v>
      </c>
      <c r="B174" t="str">
        <f>in!B174</f>
        <v>Latte</v>
      </c>
      <c r="C174" t="str">
        <f>in!C174</f>
        <v>Eve</v>
      </c>
      <c r="D174">
        <f>(in!F174-in!E174)*1440</f>
        <v>0.81666666897945106</v>
      </c>
      <c r="E174">
        <f>(in!G174-in!F174)*1440</f>
        <v>1.0833333351183683</v>
      </c>
      <c r="F174">
        <f>(in!H174-in!G174)*1440</f>
        <v>3.0166666698642075</v>
      </c>
      <c r="G174">
        <f>(in!I174-in!H174)*1440</f>
        <v>2.8333333251066506</v>
      </c>
      <c r="H174">
        <f>(in!I174-in!E174)*1440</f>
        <v>7.7499999990686774</v>
      </c>
      <c r="I174">
        <f>HOUR(in!E174)</f>
        <v>11</v>
      </c>
    </row>
    <row r="175" spans="1:9" x14ac:dyDescent="0.35">
      <c r="A175">
        <f>in!A175</f>
        <v>100174</v>
      </c>
      <c r="B175" t="str">
        <f>in!B175</f>
        <v>Americano</v>
      </c>
      <c r="C175" t="str">
        <f>in!C175</f>
        <v>Bob</v>
      </c>
      <c r="D175">
        <f>(in!F175-in!E175)*1440</f>
        <v>1.4000000024680048</v>
      </c>
      <c r="E175">
        <f>(in!G175-in!F175)*1440</f>
        <v>0.3666666685603559</v>
      </c>
      <c r="F175">
        <f>(in!H175-in!G175)*1440</f>
        <v>2.3166666633915156</v>
      </c>
      <c r="G175">
        <f>(in!I175-in!H175)*1440</f>
        <v>2.9666666686534882</v>
      </c>
      <c r="H175">
        <f>(in!I175-in!E175)*1440</f>
        <v>7.0500000030733645</v>
      </c>
      <c r="I175">
        <f>HOUR(in!E175)</f>
        <v>11</v>
      </c>
    </row>
    <row r="176" spans="1:9" x14ac:dyDescent="0.35">
      <c r="A176">
        <f>in!A176</f>
        <v>100175</v>
      </c>
      <c r="B176" t="str">
        <f>in!B176</f>
        <v>Americano</v>
      </c>
      <c r="C176" t="str">
        <f>in!C176</f>
        <v>Charlie</v>
      </c>
      <c r="D176">
        <f>(in!F176-in!E176)*1440</f>
        <v>1.0666666645556688</v>
      </c>
      <c r="E176">
        <f>(in!G176-in!F176)*1440</f>
        <v>1.5999999968335032</v>
      </c>
      <c r="F176">
        <f>(in!H176-in!G176)*1440</f>
        <v>0.78333333833143115</v>
      </c>
      <c r="G176">
        <f>(in!I176-in!H176)*1440</f>
        <v>18.083333327667788</v>
      </c>
      <c r="H176">
        <f>(in!I176-in!E176)*1440</f>
        <v>21.533333327388391</v>
      </c>
      <c r="I176">
        <f>HOUR(in!E176)</f>
        <v>11</v>
      </c>
    </row>
    <row r="177" spans="1:9" x14ac:dyDescent="0.35">
      <c r="A177">
        <f>in!A177</f>
        <v>100176</v>
      </c>
      <c r="B177" t="str">
        <f>in!B177</f>
        <v>Espresso</v>
      </c>
      <c r="C177" t="str">
        <f>in!C177</f>
        <v>Charlie</v>
      </c>
      <c r="D177">
        <f>(in!F177-in!E177)*1440</f>
        <v>1.3833333423826844</v>
      </c>
      <c r="E177">
        <f>(in!G177-in!F177)*1440</f>
        <v>1.6166666569188237</v>
      </c>
      <c r="F177">
        <f>(in!H177-in!G177)*1440</f>
        <v>3.4000000089872628</v>
      </c>
      <c r="G177">
        <f>(in!I177-in!H177)*1440</f>
        <v>10.916666662087664</v>
      </c>
      <c r="H177">
        <f>(in!I177-in!E177)*1440</f>
        <v>17.316666670376435</v>
      </c>
      <c r="I177">
        <f>HOUR(in!E177)</f>
        <v>11</v>
      </c>
    </row>
    <row r="178" spans="1:9" x14ac:dyDescent="0.35">
      <c r="A178">
        <f>in!A178</f>
        <v>100177</v>
      </c>
      <c r="B178" t="str">
        <f>in!B178</f>
        <v>Latte</v>
      </c>
      <c r="C178" t="str">
        <f>in!C178</f>
        <v>Alice</v>
      </c>
      <c r="D178">
        <f>(in!F178-in!E178)*1440</f>
        <v>0.74999999720603228</v>
      </c>
      <c r="E178">
        <f>(in!G178-in!F178)*1440</f>
        <v>0.4666666709817946</v>
      </c>
      <c r="F178">
        <f>(in!H178-in!G178)*1440</f>
        <v>1.7166666593402624</v>
      </c>
      <c r="G178">
        <f>(in!I178-in!H178)*1440</f>
        <v>18.950000008335337</v>
      </c>
      <c r="H178">
        <f>(in!I178-in!E178)*1440</f>
        <v>21.883333335863426</v>
      </c>
      <c r="I178">
        <f>HOUR(in!E178)</f>
        <v>11</v>
      </c>
    </row>
    <row r="179" spans="1:9" x14ac:dyDescent="0.35">
      <c r="A179">
        <f>in!A179</f>
        <v>100178</v>
      </c>
      <c r="B179" t="str">
        <f>in!B179</f>
        <v>Americano</v>
      </c>
      <c r="C179" t="str">
        <f>in!C179</f>
        <v>Alice</v>
      </c>
      <c r="D179">
        <f>(in!F179-in!E179)*1440</f>
        <v>0.9499999915715307</v>
      </c>
      <c r="E179">
        <f>(in!G179-in!F179)*1440</f>
        <v>1.4833333343267441</v>
      </c>
      <c r="F179">
        <f>(in!H179-in!G179)*1440</f>
        <v>3.2833333360031247</v>
      </c>
      <c r="G179">
        <f>(in!I179-in!H179)*1440</f>
        <v>0.9666666726116091</v>
      </c>
      <c r="H179">
        <f>(in!I179-in!E179)*1440</f>
        <v>6.6833333345130086</v>
      </c>
      <c r="I179">
        <f>HOUR(in!E179)</f>
        <v>11</v>
      </c>
    </row>
    <row r="180" spans="1:9" x14ac:dyDescent="0.35">
      <c r="A180">
        <f>in!A180</f>
        <v>100179</v>
      </c>
      <c r="B180" t="str">
        <f>in!B180</f>
        <v>Latte</v>
      </c>
      <c r="C180" t="str">
        <f>in!C180</f>
        <v>Alice</v>
      </c>
      <c r="D180">
        <f>(in!F180-in!E180)*1440</f>
        <v>1.9833333359565586</v>
      </c>
      <c r="E180">
        <f>(in!G180-in!F180)*1440</f>
        <v>0.81666666897945106</v>
      </c>
      <c r="F180">
        <f>(in!H180-in!G180)*1440</f>
        <v>4.9666666646953672</v>
      </c>
      <c r="G180">
        <f>(in!I180-in!H180)*1440</f>
        <v>11.149999997578561</v>
      </c>
      <c r="H180">
        <f>(in!I180-in!E180)*1440</f>
        <v>18.916666667209938</v>
      </c>
      <c r="I180">
        <f>HOUR(in!E180)</f>
        <v>11</v>
      </c>
    </row>
    <row r="181" spans="1:9" x14ac:dyDescent="0.35">
      <c r="A181">
        <f>in!A181</f>
        <v>100180</v>
      </c>
      <c r="B181" t="str">
        <f>in!B181</f>
        <v>Mocha</v>
      </c>
      <c r="C181" t="str">
        <f>in!C181</f>
        <v>Eve</v>
      </c>
      <c r="D181">
        <f>(in!F181-in!E181)*1440</f>
        <v>1.5833333367481828</v>
      </c>
      <c r="E181">
        <f>(in!G181-in!F181)*1440</f>
        <v>1.1666666669771075</v>
      </c>
      <c r="F181">
        <f>(in!H181-in!G181)*1440</f>
        <v>4.9166666634846479</v>
      </c>
      <c r="G181">
        <f>(in!I181-in!H181)*1440</f>
        <v>6.8499999982304871</v>
      </c>
      <c r="H181">
        <f>(in!I181-in!E181)*1440</f>
        <v>14.516666665440425</v>
      </c>
      <c r="I181">
        <f>HOUR(in!E181)</f>
        <v>11</v>
      </c>
    </row>
    <row r="182" spans="1:9" x14ac:dyDescent="0.35">
      <c r="A182">
        <f>in!A182</f>
        <v>100181</v>
      </c>
      <c r="B182" t="str">
        <f>in!B182</f>
        <v>Latte</v>
      </c>
      <c r="C182" t="str">
        <f>in!C182</f>
        <v>Bob</v>
      </c>
      <c r="D182">
        <f>(in!F182-in!E182)*1440</f>
        <v>1.0500000044703484</v>
      </c>
      <c r="E182">
        <f>(in!G182-in!F182)*1440</f>
        <v>1.2666666693985462</v>
      </c>
      <c r="F182">
        <f>(in!H182-in!G182)*1440</f>
        <v>4.1166666650678962</v>
      </c>
      <c r="G182">
        <f>(in!I182-in!H182)*1440</f>
        <v>11.516666666138917</v>
      </c>
      <c r="H182">
        <f>(in!I182-in!E182)*1440</f>
        <v>17.950000005075708</v>
      </c>
      <c r="I182">
        <f>HOUR(in!E182)</f>
        <v>11</v>
      </c>
    </row>
    <row r="183" spans="1:9" x14ac:dyDescent="0.35">
      <c r="A183">
        <f>in!A183</f>
        <v>100182</v>
      </c>
      <c r="B183" t="str">
        <f>in!B183</f>
        <v>Latte</v>
      </c>
      <c r="C183" t="str">
        <f>in!C183</f>
        <v>Alice</v>
      </c>
      <c r="D183">
        <f>(in!F183-in!E183)*1440</f>
        <v>0.53333333227783442</v>
      </c>
      <c r="E183">
        <f>(in!G183-in!F183)*1440</f>
        <v>0.7333333371207118</v>
      </c>
      <c r="F183">
        <f>(in!H183-in!G183)*1440</f>
        <v>1.5999999968335032</v>
      </c>
      <c r="G183">
        <f>(in!I183-in!H183)*1440</f>
        <v>3.2999999960884452</v>
      </c>
      <c r="H183">
        <f>(in!I183-in!E183)*1440</f>
        <v>6.1666666623204947</v>
      </c>
      <c r="I183">
        <f>HOUR(in!E183)</f>
        <v>11</v>
      </c>
    </row>
    <row r="184" spans="1:9" x14ac:dyDescent="0.35">
      <c r="A184">
        <f>in!A184</f>
        <v>100183</v>
      </c>
      <c r="B184" t="str">
        <f>in!B184</f>
        <v>Latte</v>
      </c>
      <c r="C184" t="str">
        <f>in!C184</f>
        <v>Bob</v>
      </c>
      <c r="D184">
        <f>(in!F184-in!E184)*1440</f>
        <v>1.3166666706092656</v>
      </c>
      <c r="E184">
        <f>(in!G184-in!F184)*1440</f>
        <v>0.88333333027549088</v>
      </c>
      <c r="F184">
        <f>(in!H184-in!G184)*1440</f>
        <v>1.3833333319053054</v>
      </c>
      <c r="G184">
        <f>(in!I184-in!H184)*1440</f>
        <v>1.333333341171965</v>
      </c>
      <c r="H184">
        <f>(in!I184-in!E184)*1440</f>
        <v>4.9166666739620268</v>
      </c>
      <c r="I184">
        <f>HOUR(in!E184)</f>
        <v>11</v>
      </c>
    </row>
    <row r="185" spans="1:9" x14ac:dyDescent="0.35">
      <c r="A185">
        <f>in!A185</f>
        <v>100184</v>
      </c>
      <c r="B185" t="str">
        <f>in!B185</f>
        <v>Espresso</v>
      </c>
      <c r="C185" t="str">
        <f>in!C185</f>
        <v>Eve</v>
      </c>
      <c r="D185">
        <f>(in!F185-in!E185)*1440</f>
        <v>0.98333334317430854</v>
      </c>
      <c r="E185">
        <f>(in!G185-in!F185)*1440</f>
        <v>1.1166666657663882</v>
      </c>
      <c r="F185">
        <f>(in!H185-in!G185)*1440</f>
        <v>4.0666666638571769</v>
      </c>
      <c r="G185">
        <f>(in!I185-in!H185)*1440</f>
        <v>17.733333329670131</v>
      </c>
      <c r="H185">
        <f>(in!I185-in!E185)*1440</f>
        <v>23.900000002468005</v>
      </c>
      <c r="I185">
        <f>HOUR(in!E185)</f>
        <v>11</v>
      </c>
    </row>
    <row r="186" spans="1:9" x14ac:dyDescent="0.35">
      <c r="A186">
        <f>in!A186</f>
        <v>100185</v>
      </c>
      <c r="B186" t="str">
        <f>in!B186</f>
        <v>Americano</v>
      </c>
      <c r="C186" t="str">
        <f>in!C186</f>
        <v>David</v>
      </c>
      <c r="D186">
        <f>(in!F186-in!E186)*1440</f>
        <v>0.71666666655801237</v>
      </c>
      <c r="E186">
        <f>(in!G186-in!F186)*1440</f>
        <v>0.91666666092351079</v>
      </c>
      <c r="F186">
        <f>(in!H186-in!G186)*1440</f>
        <v>3.8833333400543779</v>
      </c>
      <c r="G186">
        <f>(in!I186-in!H186)*1440</f>
        <v>12.066666658502072</v>
      </c>
      <c r="H186">
        <f>(in!I186-in!E186)*1440</f>
        <v>17.583333326037973</v>
      </c>
      <c r="I186">
        <f>HOUR(in!E186)</f>
        <v>11</v>
      </c>
    </row>
    <row r="187" spans="1:9" x14ac:dyDescent="0.35">
      <c r="A187">
        <f>in!A187</f>
        <v>100186</v>
      </c>
      <c r="B187" t="str">
        <f>in!B187</f>
        <v>Latte</v>
      </c>
      <c r="C187" t="str">
        <f>in!C187</f>
        <v>Charlie</v>
      </c>
      <c r="D187">
        <f>(in!F187-in!E187)*1440</f>
        <v>1.1000000056810677</v>
      </c>
      <c r="E187">
        <f>(in!G187-in!F187)*1440</f>
        <v>2.5499999988824129</v>
      </c>
      <c r="F187">
        <f>(in!H187-in!G187)*1440</f>
        <v>4.366666660644114</v>
      </c>
      <c r="G187">
        <f>(in!I187-in!H187)*1440</f>
        <v>2.183333340799436</v>
      </c>
      <c r="H187">
        <f>(in!I187-in!E187)*1440</f>
        <v>10.200000006007031</v>
      </c>
      <c r="I187">
        <f>HOUR(in!E187)</f>
        <v>11</v>
      </c>
    </row>
    <row r="188" spans="1:9" x14ac:dyDescent="0.35">
      <c r="A188">
        <f>in!A188</f>
        <v>100187</v>
      </c>
      <c r="B188" t="str">
        <f>in!B188</f>
        <v>Cappuccino</v>
      </c>
      <c r="C188" t="str">
        <f>in!C188</f>
        <v>Alice</v>
      </c>
      <c r="D188">
        <f>(in!F188-in!E188)*1440</f>
        <v>1.666666668606922</v>
      </c>
      <c r="E188">
        <f>(in!G188-in!F188)*1440</f>
        <v>0.98333333269692957</v>
      </c>
      <c r="F188">
        <f>(in!H188-in!G188)*1440</f>
        <v>2.2166666714474559</v>
      </c>
      <c r="G188">
        <f>(in!I188-in!H188)*1440</f>
        <v>13.749999997671694</v>
      </c>
      <c r="H188">
        <f>(in!I188-in!E188)*1440</f>
        <v>18.616666670423001</v>
      </c>
      <c r="I188">
        <f>HOUR(in!E188)</f>
        <v>11</v>
      </c>
    </row>
    <row r="189" spans="1:9" x14ac:dyDescent="0.35">
      <c r="A189">
        <f>in!A189</f>
        <v>100188</v>
      </c>
      <c r="B189" t="str">
        <f>in!B189</f>
        <v>Latte</v>
      </c>
      <c r="C189" t="str">
        <f>in!C189</f>
        <v>Eve</v>
      </c>
      <c r="D189">
        <f>(in!F189-in!E189)*1440</f>
        <v>0.66666666534729302</v>
      </c>
      <c r="E189">
        <f>(in!G189-in!F189)*1440</f>
        <v>0.88333333027549088</v>
      </c>
      <c r="F189">
        <f>(in!H189-in!G189)*1440</f>
        <v>1.6999999992549419</v>
      </c>
      <c r="G189">
        <f>(in!I189-in!H189)*1440</f>
        <v>5.4833333368878812</v>
      </c>
      <c r="H189">
        <f>(in!I189-in!E189)*1440</f>
        <v>8.733333331765607</v>
      </c>
      <c r="I189">
        <f>HOUR(in!E189)</f>
        <v>11</v>
      </c>
    </row>
    <row r="190" spans="1:9" x14ac:dyDescent="0.35">
      <c r="A190">
        <f>in!A190</f>
        <v>100189</v>
      </c>
      <c r="B190" t="str">
        <f>in!B190</f>
        <v>Hot Chocolate</v>
      </c>
      <c r="C190" t="str">
        <f>in!C190</f>
        <v>Alice</v>
      </c>
      <c r="D190">
        <f>(in!F190-in!E190)*1440</f>
        <v>0.98333333269692957</v>
      </c>
      <c r="E190">
        <f>(in!G190-in!F190)*1440</f>
        <v>0.84999999962747097</v>
      </c>
      <c r="F190">
        <f>(in!H190-in!G190)*1440</f>
        <v>4.7833333304151893</v>
      </c>
      <c r="G190">
        <f>(in!I190-in!H190)*1440</f>
        <v>0.90000000083819032</v>
      </c>
      <c r="H190">
        <f>(in!I190-in!E190)*1440</f>
        <v>7.5166666635777801</v>
      </c>
      <c r="I190">
        <f>HOUR(in!E190)</f>
        <v>11</v>
      </c>
    </row>
    <row r="191" spans="1:9" x14ac:dyDescent="0.35">
      <c r="A191">
        <f>in!A191</f>
        <v>100190</v>
      </c>
      <c r="B191" t="str">
        <f>in!B191</f>
        <v>Latte</v>
      </c>
      <c r="C191" t="str">
        <f>in!C191</f>
        <v>Alice</v>
      </c>
      <c r="D191">
        <f>(in!F191-in!E191)*1440</f>
        <v>1.8166666617617011</v>
      </c>
      <c r="E191">
        <f>(in!G191-in!F191)*1440</f>
        <v>0.4666666709817946</v>
      </c>
      <c r="F191">
        <f>(in!H191-in!G191)*1440</f>
        <v>3.1999999936670065</v>
      </c>
      <c r="G191">
        <f>(in!I191-in!H191)*1440</f>
        <v>11.350000002421439</v>
      </c>
      <c r="H191">
        <f>(in!I191-in!E191)*1440</f>
        <v>16.833333328831941</v>
      </c>
      <c r="I191">
        <f>HOUR(in!E191)</f>
        <v>11</v>
      </c>
    </row>
    <row r="192" spans="1:9" x14ac:dyDescent="0.35">
      <c r="A192">
        <f>in!A192</f>
        <v>100191</v>
      </c>
      <c r="B192" t="str">
        <f>in!B192</f>
        <v>Espresso</v>
      </c>
      <c r="C192" t="str">
        <f>in!C192</f>
        <v>Alice</v>
      </c>
      <c r="D192">
        <f>(in!F192-in!E192)*1440</f>
        <v>0.79999999841675162</v>
      </c>
      <c r="E192">
        <f>(in!G192-in!F192)*1440</f>
        <v>0.4666666709817946</v>
      </c>
      <c r="F192">
        <f>(in!H192-in!G192)*1440</f>
        <v>3.2166666642297059</v>
      </c>
      <c r="G192">
        <f>(in!I192-in!H192)*1440</f>
        <v>11.816666662925854</v>
      </c>
      <c r="H192">
        <f>(in!I192-in!E192)*1440</f>
        <v>16.299999996554106</v>
      </c>
      <c r="I192">
        <f>HOUR(in!E192)</f>
        <v>11</v>
      </c>
    </row>
    <row r="193" spans="1:9" x14ac:dyDescent="0.35">
      <c r="A193">
        <f>in!A193</f>
        <v>100192</v>
      </c>
      <c r="B193" t="str">
        <f>in!B193</f>
        <v>Americano</v>
      </c>
      <c r="C193" t="str">
        <f>in!C193</f>
        <v>David</v>
      </c>
      <c r="D193">
        <f>(in!F193-in!E193)*1440</f>
        <v>0.86666667019017041</v>
      </c>
      <c r="E193">
        <f>(in!G193-in!F193)*1440</f>
        <v>1.3000000000465661</v>
      </c>
      <c r="F193">
        <f>(in!H193-in!G193)*1440</f>
        <v>1.6166666673962027</v>
      </c>
      <c r="G193">
        <f>(in!I193-in!H193)*1440</f>
        <v>10.483333332231268</v>
      </c>
      <c r="H193">
        <f>(in!I193-in!E193)*1440</f>
        <v>14.266666669864208</v>
      </c>
      <c r="I193">
        <f>HOUR(in!E193)</f>
        <v>11</v>
      </c>
    </row>
    <row r="194" spans="1:9" x14ac:dyDescent="0.35">
      <c r="A194">
        <f>in!A194</f>
        <v>100193</v>
      </c>
      <c r="B194" t="str">
        <f>in!B194</f>
        <v>Cappuccino</v>
      </c>
      <c r="C194" t="str">
        <f>in!C194</f>
        <v>Bob</v>
      </c>
      <c r="D194">
        <f>(in!F194-in!E194)*1440</f>
        <v>1.9666666653938591</v>
      </c>
      <c r="E194">
        <f>(in!G194-in!F194)*1440</f>
        <v>0.58333333348855376</v>
      </c>
      <c r="F194">
        <f>(in!H194-in!G194)*1440</f>
        <v>1.3166666601318866</v>
      </c>
      <c r="G194">
        <f>(in!I194-in!H194)*1440</f>
        <v>7.733333338983357</v>
      </c>
      <c r="H194">
        <f>(in!I194-in!E194)*1440</f>
        <v>11.599999997997656</v>
      </c>
      <c r="I194">
        <f>HOUR(in!E194)</f>
        <v>11</v>
      </c>
    </row>
    <row r="195" spans="1:9" x14ac:dyDescent="0.35">
      <c r="A195">
        <f>in!A195</f>
        <v>100194</v>
      </c>
      <c r="B195" t="str">
        <f>in!B195</f>
        <v>Latte</v>
      </c>
      <c r="C195" t="str">
        <f>in!C195</f>
        <v>Bob</v>
      </c>
      <c r="D195">
        <f>(in!F195-in!E195)*1440</f>
        <v>0.76666666776873171</v>
      </c>
      <c r="E195">
        <f>(in!G195-in!F195)*1440</f>
        <v>0.93333333148621023</v>
      </c>
      <c r="F195">
        <f>(in!H195-in!G195)*1440</f>
        <v>3.849999998928979</v>
      </c>
      <c r="G195">
        <f>(in!I195-in!H195)*1440</f>
        <v>12.550000000046566</v>
      </c>
      <c r="H195">
        <f>(in!I195-in!E195)*1440</f>
        <v>18.099999998230487</v>
      </c>
      <c r="I195">
        <f>HOUR(in!E195)</f>
        <v>11</v>
      </c>
    </row>
    <row r="196" spans="1:9" x14ac:dyDescent="0.35">
      <c r="A196">
        <f>in!A196</f>
        <v>100195</v>
      </c>
      <c r="B196" t="str">
        <f>in!B196</f>
        <v>Tea</v>
      </c>
      <c r="C196" t="str">
        <f>in!C196</f>
        <v>David</v>
      </c>
      <c r="D196">
        <f>(in!F196-in!E196)*1440</f>
        <v>1.8000000016763806</v>
      </c>
      <c r="E196">
        <f>(in!G196-in!F196)*1440</f>
        <v>1.000000003259629</v>
      </c>
      <c r="F196">
        <f>(in!H196-in!G196)*1440</f>
        <v>1.7166666698176414</v>
      </c>
      <c r="G196">
        <f>(in!I196-in!H196)*1440</f>
        <v>1.7166666593402624</v>
      </c>
      <c r="H196">
        <f>(in!I196-in!E196)*1440</f>
        <v>6.2333333340939134</v>
      </c>
      <c r="I196">
        <f>HOUR(in!E196)</f>
        <v>11</v>
      </c>
    </row>
    <row r="197" spans="1:9" x14ac:dyDescent="0.35">
      <c r="A197">
        <f>in!A197</f>
        <v>100196</v>
      </c>
      <c r="B197" t="str">
        <f>in!B197</f>
        <v>Cold Brew</v>
      </c>
      <c r="C197" t="str">
        <f>in!C197</f>
        <v>Bob</v>
      </c>
      <c r="D197">
        <f>(in!F197-in!E197)*1440</f>
        <v>0.71666666655801237</v>
      </c>
      <c r="E197">
        <f>(in!G197-in!F197)*1440</f>
        <v>1.3999999919906259</v>
      </c>
      <c r="F197">
        <f>(in!H197-in!G197)*1440</f>
        <v>4.0500000037718564</v>
      </c>
      <c r="G197">
        <f>(in!I197-in!H197)*1440</f>
        <v>11.983333337120712</v>
      </c>
      <c r="H197">
        <f>(in!I197-in!E197)*1440</f>
        <v>18.149999999441206</v>
      </c>
      <c r="I197">
        <f>HOUR(in!E197)</f>
        <v>11</v>
      </c>
    </row>
    <row r="198" spans="1:9" x14ac:dyDescent="0.35">
      <c r="A198">
        <f>in!A198</f>
        <v>100197</v>
      </c>
      <c r="B198" t="str">
        <f>in!B198</f>
        <v>Cappuccino</v>
      </c>
      <c r="C198" t="str">
        <f>in!C198</f>
        <v>Bob</v>
      </c>
      <c r="D198">
        <f>(in!F198-in!E198)*1440</f>
        <v>1.8166666722390801</v>
      </c>
      <c r="E198">
        <f>(in!G198-in!F198)*1440</f>
        <v>1.2166666681878269</v>
      </c>
      <c r="F198">
        <f>(in!H198-in!G198)*1440</f>
        <v>3.4166666585952044</v>
      </c>
      <c r="G198">
        <f>(in!I198-in!H198)*1440</f>
        <v>14.866666673915461</v>
      </c>
      <c r="H198">
        <f>(in!I198-in!E198)*1440</f>
        <v>21.316666672937572</v>
      </c>
      <c r="I198">
        <f>HOUR(in!E198)</f>
        <v>11</v>
      </c>
    </row>
    <row r="199" spans="1:9" x14ac:dyDescent="0.35">
      <c r="A199">
        <f>in!A199</f>
        <v>100198</v>
      </c>
      <c r="B199" t="str">
        <f>in!B199</f>
        <v>Cappuccino</v>
      </c>
      <c r="C199" t="str">
        <f>in!C199</f>
        <v>Alice</v>
      </c>
      <c r="D199">
        <f>(in!F199-in!E199)*1440</f>
        <v>0.56666667340323329</v>
      </c>
      <c r="E199">
        <f>(in!G199-in!F199)*1440</f>
        <v>0.76666666776873171</v>
      </c>
      <c r="F199">
        <f>(in!H199-in!G199)*1440</f>
        <v>3.8166666578035802</v>
      </c>
      <c r="G199">
        <f>(in!I199-in!H199)*1440</f>
        <v>12.650000002468005</v>
      </c>
      <c r="H199">
        <f>(in!I199-in!E199)*1440</f>
        <v>17.80000000144355</v>
      </c>
      <c r="I199">
        <f>HOUR(in!E199)</f>
        <v>11</v>
      </c>
    </row>
    <row r="200" spans="1:9" x14ac:dyDescent="0.35">
      <c r="A200">
        <f>in!A200</f>
        <v>100199</v>
      </c>
      <c r="B200" t="str">
        <f>in!B200</f>
        <v>Mocha</v>
      </c>
      <c r="C200" t="str">
        <f>in!C200</f>
        <v>Eve</v>
      </c>
      <c r="D200">
        <f>(in!F200-in!E200)*1440</f>
        <v>1.6666666581295431</v>
      </c>
      <c r="E200">
        <f>(in!G200-in!F200)*1440</f>
        <v>1.0333333339076489</v>
      </c>
      <c r="F200">
        <f>(in!H200-in!G200)*1440</f>
        <v>1.3833333319053054</v>
      </c>
      <c r="G200">
        <f>(in!I200-in!H200)*1440</f>
        <v>19.600000003119931</v>
      </c>
      <c r="H200">
        <f>(in!I200-in!E200)*1440</f>
        <v>23.683333327062428</v>
      </c>
      <c r="I200">
        <f>HOUR(in!E200)</f>
        <v>11</v>
      </c>
    </row>
    <row r="201" spans="1:9" x14ac:dyDescent="0.35">
      <c r="A201">
        <f>in!A201</f>
        <v>100200</v>
      </c>
      <c r="B201" t="str">
        <f>in!B201</f>
        <v>Espresso</v>
      </c>
      <c r="C201" t="str">
        <f>in!C201</f>
        <v>Charlie</v>
      </c>
      <c r="D201">
        <f>(in!F201-in!E201)*1440</f>
        <v>0.86666667019017041</v>
      </c>
      <c r="E201">
        <f>(in!G201-in!F201)*1440</f>
        <v>2.8833333263173699</v>
      </c>
      <c r="F201">
        <f>(in!H201-in!G201)*1440</f>
        <v>5.8333333348855376</v>
      </c>
      <c r="G201">
        <f>(in!I201-in!H201)*1440</f>
        <v>7.7166666684206575</v>
      </c>
      <c r="H201">
        <f>(in!I201-in!E201)*1440</f>
        <v>17.299999999813735</v>
      </c>
      <c r="I201">
        <f>HOUR(in!E201)</f>
        <v>11</v>
      </c>
    </row>
    <row r="202" spans="1:9" x14ac:dyDescent="0.35">
      <c r="A202">
        <f>in!A202</f>
        <v>100201</v>
      </c>
      <c r="B202" t="str">
        <f>in!B202</f>
        <v>Cappuccino</v>
      </c>
      <c r="C202" t="str">
        <f>in!C202</f>
        <v>Alice</v>
      </c>
      <c r="D202">
        <f>(in!F202-in!E202)*1440</f>
        <v>0.93333333148621023</v>
      </c>
      <c r="E202">
        <f>(in!G202-in!F202)*1440</f>
        <v>0.76666666776873171</v>
      </c>
      <c r="F202">
        <f>(in!H202-in!G202)*1440</f>
        <v>3.9500000013504177</v>
      </c>
      <c r="G202">
        <f>(in!I202-in!H202)*1440</f>
        <v>18.283333332510665</v>
      </c>
      <c r="H202">
        <f>(in!I202-in!E202)*1440</f>
        <v>23.933333333116025</v>
      </c>
      <c r="I202">
        <f>HOUR(in!E202)</f>
        <v>11</v>
      </c>
    </row>
    <row r="203" spans="1:9" x14ac:dyDescent="0.35">
      <c r="A203">
        <f>in!A203</f>
        <v>100202</v>
      </c>
      <c r="B203" t="str">
        <f>in!B203</f>
        <v>Espresso</v>
      </c>
      <c r="C203" t="str">
        <f>in!C203</f>
        <v>Alice</v>
      </c>
      <c r="D203">
        <f>(in!F203-in!E203)*1440</f>
        <v>0.61666666413657367</v>
      </c>
      <c r="E203">
        <f>(in!G203-in!F203)*1440</f>
        <v>0.11666667298413813</v>
      </c>
      <c r="F203">
        <f>(in!H203-in!G203)*1440</f>
        <v>4.5333333348389715</v>
      </c>
      <c r="G203">
        <f>(in!I203-in!H203)*1440</f>
        <v>4.0999999945051968</v>
      </c>
      <c r="H203">
        <f>(in!I203-in!E203)*1440</f>
        <v>9.3666666664648801</v>
      </c>
      <c r="I203">
        <f>HOUR(in!E203)</f>
        <v>11</v>
      </c>
    </row>
    <row r="204" spans="1:9" x14ac:dyDescent="0.35">
      <c r="A204">
        <f>in!A204</f>
        <v>100203</v>
      </c>
      <c r="B204" t="str">
        <f>in!B204</f>
        <v>Americano</v>
      </c>
      <c r="C204" t="str">
        <f>in!C204</f>
        <v>Alice</v>
      </c>
      <c r="D204">
        <f>(in!F204-in!E204)*1440</f>
        <v>0.68333332543261349</v>
      </c>
      <c r="E204">
        <f>(in!G204-in!F204)*1440</f>
        <v>0.31666666734963655</v>
      </c>
      <c r="F204">
        <f>(in!H204-in!G204)*1440</f>
        <v>1.7666666710283607</v>
      </c>
      <c r="G204">
        <f>(in!I204-in!H204)*1440</f>
        <v>11.566666667349637</v>
      </c>
      <c r="H204">
        <f>(in!I204-in!E204)*1440</f>
        <v>14.333333331160247</v>
      </c>
      <c r="I204">
        <f>HOUR(in!E204)</f>
        <v>11</v>
      </c>
    </row>
    <row r="205" spans="1:9" x14ac:dyDescent="0.35">
      <c r="A205">
        <f>in!A205</f>
        <v>100204</v>
      </c>
      <c r="B205" t="str">
        <f>in!B205</f>
        <v>Cappuccino</v>
      </c>
      <c r="C205" t="str">
        <f>in!C205</f>
        <v>Charlie</v>
      </c>
      <c r="D205">
        <f>(in!F205-in!E205)*1440</f>
        <v>1.7500000004656613</v>
      </c>
      <c r="E205">
        <f>(in!G205-in!F205)*1440</f>
        <v>2.366666664602235</v>
      </c>
      <c r="F205">
        <f>(in!H205-in!G205)*1440</f>
        <v>5.3166666731704026</v>
      </c>
      <c r="G205">
        <f>(in!I205-in!H205)*1440</f>
        <v>8.0499999958556145</v>
      </c>
      <c r="H205">
        <f>(in!I205-in!E205)*1440</f>
        <v>17.483333334093913</v>
      </c>
      <c r="I205">
        <f>HOUR(in!E205)</f>
        <v>11</v>
      </c>
    </row>
    <row r="206" spans="1:9" x14ac:dyDescent="0.35">
      <c r="A206">
        <f>in!A206</f>
        <v>100205</v>
      </c>
      <c r="B206" t="str">
        <f>in!B206</f>
        <v>Americano</v>
      </c>
      <c r="C206" t="str">
        <f>in!C206</f>
        <v>Bob</v>
      </c>
      <c r="D206">
        <f>(in!F206-in!E206)*1440</f>
        <v>1.849999992409721</v>
      </c>
      <c r="E206">
        <f>(in!G206-in!F206)*1440</f>
        <v>1.4500000036787242</v>
      </c>
      <c r="F206">
        <f>(in!H206-in!G206)*1440</f>
        <v>3.3999999985098839</v>
      </c>
      <c r="G206">
        <f>(in!I206-in!H206)*1440</f>
        <v>18.800000004703179</v>
      </c>
      <c r="H206">
        <f>(in!I206-in!E206)*1440</f>
        <v>25.499999999301508</v>
      </c>
      <c r="I206">
        <f>HOUR(in!E206)</f>
        <v>11</v>
      </c>
    </row>
    <row r="207" spans="1:9" x14ac:dyDescent="0.35">
      <c r="A207">
        <f>in!A207</f>
        <v>100206</v>
      </c>
      <c r="B207" t="str">
        <f>in!B207</f>
        <v>Cold Brew</v>
      </c>
      <c r="C207" t="str">
        <f>in!C207</f>
        <v>Alice</v>
      </c>
      <c r="D207">
        <f>(in!F207-in!E207)*1440</f>
        <v>0.50000000162981451</v>
      </c>
      <c r="E207">
        <f>(in!G207-in!F207)*1440</f>
        <v>0.91666667140088975</v>
      </c>
      <c r="F207">
        <f>(in!H207-in!G207)*1440</f>
        <v>2.2000000008847564</v>
      </c>
      <c r="G207">
        <f>(in!I207-in!H207)*1440</f>
        <v>13.483333331532776</v>
      </c>
      <c r="H207">
        <f>(in!I207-in!E207)*1440</f>
        <v>17.100000005448237</v>
      </c>
      <c r="I207">
        <f>HOUR(in!E207)</f>
        <v>11</v>
      </c>
    </row>
    <row r="208" spans="1:9" x14ac:dyDescent="0.35">
      <c r="A208">
        <f>in!A208</f>
        <v>100207</v>
      </c>
      <c r="B208" t="str">
        <f>in!B208</f>
        <v>Cappuccino</v>
      </c>
      <c r="C208" t="str">
        <f>in!C208</f>
        <v>Bob</v>
      </c>
      <c r="D208">
        <f>(in!F208-in!E208)*1440</f>
        <v>1.2166666681878269</v>
      </c>
      <c r="E208">
        <f>(in!G208-in!F208)*1440</f>
        <v>1.3666666613426059</v>
      </c>
      <c r="F208">
        <f>(in!H208-in!G208)*1440</f>
        <v>4.2833333392627537</v>
      </c>
      <c r="G208">
        <f>(in!I208-in!H208)*1440</f>
        <v>14.549999996088445</v>
      </c>
      <c r="H208">
        <f>(in!I208-in!E208)*1440</f>
        <v>21.416666664881632</v>
      </c>
      <c r="I208">
        <f>HOUR(in!E208)</f>
        <v>11</v>
      </c>
    </row>
    <row r="209" spans="1:9" x14ac:dyDescent="0.35">
      <c r="A209">
        <f>in!A209</f>
        <v>100208</v>
      </c>
      <c r="B209" t="str">
        <f>in!B209</f>
        <v>Latte</v>
      </c>
      <c r="C209" t="str">
        <f>in!C209</f>
        <v>Alice</v>
      </c>
      <c r="D209">
        <f>(in!F209-in!E209)*1440</f>
        <v>0.50000000162981451</v>
      </c>
      <c r="E209">
        <f>(in!G209-in!F209)*1440</f>
        <v>0.43333332985639572</v>
      </c>
      <c r="F209">
        <f>(in!H209-in!G209)*1440</f>
        <v>2.9499999980907887</v>
      </c>
      <c r="G209">
        <f>(in!I209-in!H209)*1440</f>
        <v>11.533333336701617</v>
      </c>
      <c r="H209">
        <f>(in!I209-in!E209)*1440</f>
        <v>15.416666666278616</v>
      </c>
      <c r="I209">
        <f>HOUR(in!E209)</f>
        <v>11</v>
      </c>
    </row>
    <row r="210" spans="1:9" x14ac:dyDescent="0.35">
      <c r="A210">
        <f>in!A210</f>
        <v>100209</v>
      </c>
      <c r="B210" t="str">
        <f>in!B210</f>
        <v>Tea</v>
      </c>
      <c r="C210" t="str">
        <f>in!C210</f>
        <v>Eve</v>
      </c>
      <c r="D210">
        <f>(in!F210-in!E210)*1440</f>
        <v>1.6333333379589021</v>
      </c>
      <c r="E210">
        <f>(in!G210-in!F210)*1440</f>
        <v>0.88333333027549088</v>
      </c>
      <c r="F210">
        <f>(in!H210-in!G210)*1440</f>
        <v>1.9000000040978193</v>
      </c>
      <c r="G210">
        <f>(in!I210-in!H210)*1440</f>
        <v>13.733333327108994</v>
      </c>
      <c r="H210">
        <f>(in!I210-in!E210)*1440</f>
        <v>18.149999999441206</v>
      </c>
      <c r="I210">
        <f>HOUR(in!E210)</f>
        <v>11</v>
      </c>
    </row>
    <row r="211" spans="1:9" x14ac:dyDescent="0.35">
      <c r="A211">
        <f>in!A211</f>
        <v>100210</v>
      </c>
      <c r="B211" t="str">
        <f>in!B211</f>
        <v>Tea</v>
      </c>
      <c r="C211" t="str">
        <f>in!C211</f>
        <v>Alice</v>
      </c>
      <c r="D211">
        <f>(in!F211-in!E211)*1440</f>
        <v>1.183333327062428</v>
      </c>
      <c r="E211">
        <f>(in!G211-in!F211)*1440</f>
        <v>0.45000000041909516</v>
      </c>
      <c r="F211">
        <f>(in!H211-in!G211)*1440</f>
        <v>4.9166666739620268</v>
      </c>
      <c r="G211">
        <f>(in!I211-in!H211)*1440</f>
        <v>17.316666659899056</v>
      </c>
      <c r="H211">
        <f>(in!I211-in!E211)*1440</f>
        <v>23.866666661342606</v>
      </c>
      <c r="I211">
        <f>HOUR(in!E211)</f>
        <v>12</v>
      </c>
    </row>
    <row r="212" spans="1:9" x14ac:dyDescent="0.35">
      <c r="A212">
        <f>in!A212</f>
        <v>100211</v>
      </c>
      <c r="B212" t="str">
        <f>in!B212</f>
        <v>Latte</v>
      </c>
      <c r="C212" t="str">
        <f>in!C212</f>
        <v>Eve</v>
      </c>
      <c r="D212">
        <f>(in!F212-in!E212)*1440</f>
        <v>0.51666666171513498</v>
      </c>
      <c r="E212">
        <f>(in!G212-in!F212)*1440</f>
        <v>0.90000000083819032</v>
      </c>
      <c r="F212">
        <f>(in!H212-in!G212)*1440</f>
        <v>4.1499999957159162</v>
      </c>
      <c r="G212">
        <f>(in!I212-in!H212)*1440</f>
        <v>1.4000000024680048</v>
      </c>
      <c r="H212">
        <f>(in!I212-in!E212)*1440</f>
        <v>6.9666666607372463</v>
      </c>
      <c r="I212">
        <f>HOUR(in!E212)</f>
        <v>12</v>
      </c>
    </row>
    <row r="213" spans="1:9" x14ac:dyDescent="0.35">
      <c r="A213">
        <f>in!A213</f>
        <v>100212</v>
      </c>
      <c r="B213" t="str">
        <f>in!B213</f>
        <v>Tea</v>
      </c>
      <c r="C213" t="str">
        <f>in!C213</f>
        <v>Charlie</v>
      </c>
      <c r="D213">
        <f>(in!F213-in!E213)*1440</f>
        <v>1.6999999992549419</v>
      </c>
      <c r="E213">
        <f>(in!G213-in!F213)*1440</f>
        <v>1.9500000053085387</v>
      </c>
      <c r="F213">
        <f>(in!H213-in!G213)*1440</f>
        <v>6.6000000026542693</v>
      </c>
      <c r="G213">
        <f>(in!I213-in!H213)*1440</f>
        <v>4.3333333299960941</v>
      </c>
      <c r="H213">
        <f>(in!I213-in!E213)*1440</f>
        <v>14.583333337213844</v>
      </c>
      <c r="I213">
        <f>HOUR(in!E213)</f>
        <v>12</v>
      </c>
    </row>
    <row r="214" spans="1:9" x14ac:dyDescent="0.35">
      <c r="A214">
        <f>in!A214</f>
        <v>100213</v>
      </c>
      <c r="B214" t="str">
        <f>in!B214</f>
        <v>Latte</v>
      </c>
      <c r="C214" t="str">
        <f>in!C214</f>
        <v>Bob</v>
      </c>
      <c r="D214">
        <f>(in!F214-in!E214)*1440</f>
        <v>1.183333327062428</v>
      </c>
      <c r="E214">
        <f>(in!G214-in!F214)*1440</f>
        <v>1.1333333363290876</v>
      </c>
      <c r="F214">
        <f>(in!H214-in!G214)*1440</f>
        <v>1.000000003259629</v>
      </c>
      <c r="G214">
        <f>(in!I214-in!H214)*1440</f>
        <v>3.0500000005122274</v>
      </c>
      <c r="H214">
        <f>(in!I214-in!E214)*1440</f>
        <v>6.366666667163372</v>
      </c>
      <c r="I214">
        <f>HOUR(in!E214)</f>
        <v>12</v>
      </c>
    </row>
    <row r="215" spans="1:9" x14ac:dyDescent="0.35">
      <c r="A215">
        <f>in!A215</f>
        <v>100214</v>
      </c>
      <c r="B215" t="str">
        <f>in!B215</f>
        <v>Tea</v>
      </c>
      <c r="C215" t="str">
        <f>in!C215</f>
        <v>Eve</v>
      </c>
      <c r="D215">
        <f>(in!F215-in!E215)*1440</f>
        <v>0.68333333590999246</v>
      </c>
      <c r="E215">
        <f>(in!G215-in!F215)*1440</f>
        <v>1.2333333282731473</v>
      </c>
      <c r="F215">
        <f>(in!H215-in!G215)*1440</f>
        <v>3.7499999965075403</v>
      </c>
      <c r="G215">
        <f>(in!I215-in!H215)*1440</f>
        <v>10.783333339495584</v>
      </c>
      <c r="H215">
        <f>(in!I215-in!E215)*1440</f>
        <v>16.450000000186265</v>
      </c>
      <c r="I215">
        <f>HOUR(in!E215)</f>
        <v>12</v>
      </c>
    </row>
    <row r="216" spans="1:9" x14ac:dyDescent="0.35">
      <c r="A216">
        <f>in!A216</f>
        <v>100215</v>
      </c>
      <c r="B216" t="str">
        <f>in!B216</f>
        <v>Matcha Latte</v>
      </c>
      <c r="C216" t="str">
        <f>in!C216</f>
        <v>Bob</v>
      </c>
      <c r="D216">
        <f>(in!F216-in!E216)*1440</f>
        <v>1.9833333359565586</v>
      </c>
      <c r="E216">
        <f>(in!G216-in!F216)*1440</f>
        <v>0.39999999920837581</v>
      </c>
      <c r="F216">
        <f>(in!H216-in!G216)*1440</f>
        <v>2.5833333400078118</v>
      </c>
      <c r="G216">
        <f>(in!I216-in!H216)*1440</f>
        <v>17.733333329670131</v>
      </c>
      <c r="H216">
        <f>(in!I216-in!E216)*1440</f>
        <v>22.700000004842877</v>
      </c>
      <c r="I216">
        <f>HOUR(in!E216)</f>
        <v>12</v>
      </c>
    </row>
    <row r="217" spans="1:9" x14ac:dyDescent="0.35">
      <c r="A217">
        <f>in!A217</f>
        <v>100216</v>
      </c>
      <c r="B217" t="str">
        <f>in!B217</f>
        <v>Latte</v>
      </c>
      <c r="C217" t="str">
        <f>in!C217</f>
        <v>Eve</v>
      </c>
      <c r="D217">
        <f>(in!F217-in!E217)*1440</f>
        <v>0.64999999478459358</v>
      </c>
      <c r="E217">
        <f>(in!G217-in!F217)*1440</f>
        <v>0.4666666709817946</v>
      </c>
      <c r="F217">
        <f>(in!H217-in!G217)*1440</f>
        <v>4.3500000005587935</v>
      </c>
      <c r="G217">
        <f>(in!I217-in!H217)*1440</f>
        <v>13.550000003306195</v>
      </c>
      <c r="H217">
        <f>(in!I217-in!E217)*1440</f>
        <v>19.016666669631377</v>
      </c>
      <c r="I217">
        <f>HOUR(in!E217)</f>
        <v>12</v>
      </c>
    </row>
    <row r="218" spans="1:9" x14ac:dyDescent="0.35">
      <c r="A218">
        <f>in!A218</f>
        <v>100217</v>
      </c>
      <c r="B218" t="str">
        <f>in!B218</f>
        <v>Cold Brew</v>
      </c>
      <c r="C218" t="str">
        <f>in!C218</f>
        <v>Eve</v>
      </c>
      <c r="D218">
        <f>(in!F218-in!E218)*1440</f>
        <v>0.51666666171513498</v>
      </c>
      <c r="E218">
        <f>(in!G218-in!F218)*1440</f>
        <v>0.86666667019017041</v>
      </c>
      <c r="F218">
        <f>(in!H218-in!G218)*1440</f>
        <v>1.3500000012572855</v>
      </c>
      <c r="G218">
        <f>(in!I218-in!H218)*1440</f>
        <v>7.2333333268761635</v>
      </c>
      <c r="H218">
        <f>(in!I218-in!E218)*1440</f>
        <v>9.9666666600387543</v>
      </c>
      <c r="I218">
        <f>HOUR(in!E218)</f>
        <v>12</v>
      </c>
    </row>
    <row r="219" spans="1:9" x14ac:dyDescent="0.35">
      <c r="A219">
        <f>in!A219</f>
        <v>100218</v>
      </c>
      <c r="B219" t="str">
        <f>in!B219</f>
        <v>Latte</v>
      </c>
      <c r="C219" t="str">
        <f>in!C219</f>
        <v>David</v>
      </c>
      <c r="D219">
        <f>(in!F219-in!E219)*1440</f>
        <v>1.5999999968335032</v>
      </c>
      <c r="E219">
        <f>(in!G219-in!F219)*1440</f>
        <v>0.2333333354908973</v>
      </c>
      <c r="F219">
        <f>(in!H219-in!G219)*1440</f>
        <v>1.3000000000465661</v>
      </c>
      <c r="G219">
        <f>(in!I219-in!H219)*1440</f>
        <v>18.216666671214625</v>
      </c>
      <c r="H219">
        <f>(in!I219-in!E219)*1440</f>
        <v>21.350000003585592</v>
      </c>
      <c r="I219">
        <f>HOUR(in!E219)</f>
        <v>12</v>
      </c>
    </row>
    <row r="220" spans="1:9" x14ac:dyDescent="0.35">
      <c r="A220">
        <f>in!A220</f>
        <v>100219</v>
      </c>
      <c r="B220" t="str">
        <f>in!B220</f>
        <v>Latte</v>
      </c>
      <c r="C220" t="str">
        <f>in!C220</f>
        <v>Bob</v>
      </c>
      <c r="D220">
        <f>(in!F220-in!E220)*1440</f>
        <v>0.63333333469927311</v>
      </c>
      <c r="E220">
        <f>(in!G220-in!F220)*1440</f>
        <v>0.68333332543261349</v>
      </c>
      <c r="F220">
        <f>(in!H220-in!G220)*1440</f>
        <v>1.6999999992549419</v>
      </c>
      <c r="G220">
        <f>(in!I220-in!H220)*1440</f>
        <v>5.5666666687466204</v>
      </c>
      <c r="H220">
        <f>(in!I220-in!E220)*1440</f>
        <v>8.583333328133449</v>
      </c>
      <c r="I220">
        <f>HOUR(in!E220)</f>
        <v>12</v>
      </c>
    </row>
    <row r="221" spans="1:9" x14ac:dyDescent="0.35">
      <c r="A221">
        <f>in!A221</f>
        <v>100220</v>
      </c>
      <c r="B221" t="str">
        <f>in!B221</f>
        <v>Espresso</v>
      </c>
      <c r="C221" t="str">
        <f>in!C221</f>
        <v>Alice</v>
      </c>
      <c r="D221">
        <f>(in!F221-in!E221)*1440</f>
        <v>1.1333333363290876</v>
      </c>
      <c r="E221">
        <f>(in!G221-in!F221)*1440</f>
        <v>1.3500000012572855</v>
      </c>
      <c r="F221">
        <f>(in!H221-in!G221)*1440</f>
        <v>4.6499999973457307</v>
      </c>
      <c r="G221">
        <f>(in!I221-in!H221)*1440</f>
        <v>7.5999999954365194</v>
      </c>
      <c r="H221">
        <f>(in!I221-in!E221)*1440</f>
        <v>14.733333330368623</v>
      </c>
      <c r="I221">
        <f>HOUR(in!E221)</f>
        <v>12</v>
      </c>
    </row>
    <row r="222" spans="1:9" x14ac:dyDescent="0.35">
      <c r="A222">
        <f>in!A222</f>
        <v>100221</v>
      </c>
      <c r="B222" t="str">
        <f>in!B222</f>
        <v>Matcha Latte</v>
      </c>
      <c r="C222" t="str">
        <f>in!C222</f>
        <v>Alice</v>
      </c>
      <c r="D222">
        <f>(in!F222-in!E222)*1440</f>
        <v>1.7166666698176414</v>
      </c>
      <c r="E222">
        <f>(in!G222-in!F222)*1440</f>
        <v>1.2333333282731473</v>
      </c>
      <c r="F222">
        <f>(in!H222-in!G222)*1440</f>
        <v>4.8000000009778887</v>
      </c>
      <c r="G222">
        <f>(in!I222-in!H222)*1440</f>
        <v>17.566666665952653</v>
      </c>
      <c r="H222">
        <f>(in!I222-in!E222)*1440</f>
        <v>25.31666666502133</v>
      </c>
      <c r="I222">
        <f>HOUR(in!E222)</f>
        <v>12</v>
      </c>
    </row>
    <row r="223" spans="1:9" x14ac:dyDescent="0.35">
      <c r="A223">
        <f>in!A223</f>
        <v>100222</v>
      </c>
      <c r="B223" t="str">
        <f>in!B223</f>
        <v>Americano</v>
      </c>
      <c r="C223" t="str">
        <f>in!C223</f>
        <v>David</v>
      </c>
      <c r="D223">
        <f>(in!F223-in!E223)*1440</f>
        <v>0.81666666897945106</v>
      </c>
      <c r="E223">
        <f>(in!G223-in!F223)*1440</f>
        <v>0.1333333330694586</v>
      </c>
      <c r="F223">
        <f>(in!H223-in!G223)*1440</f>
        <v>2.4999999976716936</v>
      </c>
      <c r="G223">
        <f>(in!I223-in!H223)*1440</f>
        <v>8.8333333341870457</v>
      </c>
      <c r="H223">
        <f>(in!I223-in!E223)*1440</f>
        <v>12.283333333907649</v>
      </c>
      <c r="I223">
        <f>HOUR(in!E223)</f>
        <v>12</v>
      </c>
    </row>
    <row r="224" spans="1:9" x14ac:dyDescent="0.35">
      <c r="A224">
        <f>in!A224</f>
        <v>100223</v>
      </c>
      <c r="B224" t="str">
        <f>in!B224</f>
        <v>Americano</v>
      </c>
      <c r="C224" t="str">
        <f>in!C224</f>
        <v>Alice</v>
      </c>
      <c r="D224">
        <f>(in!F224-in!E224)*1440</f>
        <v>1.0166666738223284</v>
      </c>
      <c r="E224">
        <f>(in!G224-in!F224)*1440</f>
        <v>1.0333333339076489</v>
      </c>
      <c r="F224">
        <f>(in!H224-in!G224)*1440</f>
        <v>3.6499999940861017</v>
      </c>
      <c r="G224">
        <f>(in!I224-in!H224)*1440</f>
        <v>3.2666666654404253</v>
      </c>
      <c r="H224">
        <f>(in!I224-in!E224)*1440</f>
        <v>8.9666666672565043</v>
      </c>
      <c r="I224">
        <f>HOUR(in!E224)</f>
        <v>12</v>
      </c>
    </row>
    <row r="225" spans="1:9" x14ac:dyDescent="0.35">
      <c r="A225">
        <f>in!A225</f>
        <v>100224</v>
      </c>
      <c r="B225" t="str">
        <f>in!B225</f>
        <v>Cold Brew</v>
      </c>
      <c r="C225" t="str">
        <f>in!C225</f>
        <v>Bob</v>
      </c>
      <c r="D225">
        <f>(in!F225-in!E225)*1440</f>
        <v>1.7999999911990017</v>
      </c>
      <c r="E225">
        <f>(in!G225-in!F225)*1440</f>
        <v>0.78333333833143115</v>
      </c>
      <c r="F225">
        <f>(in!H225-in!G225)*1440</f>
        <v>1.3000000000465661</v>
      </c>
      <c r="G225">
        <f>(in!I225-in!H225)*1440</f>
        <v>8.8333333341870457</v>
      </c>
      <c r="H225">
        <f>(in!I225-in!E225)*1440</f>
        <v>12.716666663764045</v>
      </c>
      <c r="I225">
        <f>HOUR(in!E225)</f>
        <v>12</v>
      </c>
    </row>
    <row r="226" spans="1:9" x14ac:dyDescent="0.35">
      <c r="A226">
        <f>in!A226</f>
        <v>100225</v>
      </c>
      <c r="B226" t="str">
        <f>in!B226</f>
        <v>Latte</v>
      </c>
      <c r="C226" t="str">
        <f>in!C226</f>
        <v>Bob</v>
      </c>
      <c r="D226">
        <f>(in!F226-in!E226)*1440</f>
        <v>1.6500000085216016</v>
      </c>
      <c r="E226">
        <f>(in!G226-in!F226)*1440</f>
        <v>0.46666666050441563</v>
      </c>
      <c r="F226">
        <f>(in!H226-in!G226)*1440</f>
        <v>3.7166666658595204</v>
      </c>
      <c r="G226">
        <f>(in!I226-in!H226)*1440</f>
        <v>14.750000000931323</v>
      </c>
      <c r="H226">
        <f>(in!I226-in!E226)*1440</f>
        <v>20.58333333581686</v>
      </c>
      <c r="I226">
        <f>HOUR(in!E226)</f>
        <v>12</v>
      </c>
    </row>
    <row r="227" spans="1:9" x14ac:dyDescent="0.35">
      <c r="A227">
        <f>in!A227</f>
        <v>100226</v>
      </c>
      <c r="B227" t="str">
        <f>in!B227</f>
        <v>Mocha</v>
      </c>
      <c r="C227" t="str">
        <f>in!C227</f>
        <v>Alice</v>
      </c>
      <c r="D227">
        <f>(in!F227-in!E227)*1440</f>
        <v>1.5499999956227839</v>
      </c>
      <c r="E227">
        <f>(in!G227-in!F227)*1440</f>
        <v>1.183333337539807</v>
      </c>
      <c r="F227">
        <f>(in!H227-in!G227)*1440</f>
        <v>2.0666666678152978</v>
      </c>
      <c r="G227">
        <f>(in!I227-in!H227)*1440</f>
        <v>13.11666666297242</v>
      </c>
      <c r="H227">
        <f>(in!I227-in!E227)*1440</f>
        <v>17.916666663950309</v>
      </c>
      <c r="I227">
        <f>HOUR(in!E227)</f>
        <v>12</v>
      </c>
    </row>
    <row r="228" spans="1:9" x14ac:dyDescent="0.35">
      <c r="A228">
        <f>in!A228</f>
        <v>100227</v>
      </c>
      <c r="B228" t="str">
        <f>in!B228</f>
        <v>Latte</v>
      </c>
      <c r="C228" t="str">
        <f>in!C228</f>
        <v>David</v>
      </c>
      <c r="D228">
        <f>(in!F228-in!E228)*1440</f>
        <v>1.4000000024680048</v>
      </c>
      <c r="E228">
        <f>(in!G228-in!F228)*1440</f>
        <v>0.10000000242143869</v>
      </c>
      <c r="F228">
        <f>(in!H228-in!G228)*1440</f>
        <v>1.0666666645556688</v>
      </c>
      <c r="G228">
        <f>(in!I228-in!H228)*1440</f>
        <v>11.333333331858739</v>
      </c>
      <c r="H228">
        <f>(in!I228-in!E228)*1440</f>
        <v>13.900000001303852</v>
      </c>
      <c r="I228">
        <f>HOUR(in!E228)</f>
        <v>12</v>
      </c>
    </row>
    <row r="229" spans="1:9" x14ac:dyDescent="0.35">
      <c r="A229">
        <f>in!A229</f>
        <v>100228</v>
      </c>
      <c r="B229" t="str">
        <f>in!B229</f>
        <v>Latte</v>
      </c>
      <c r="C229" t="str">
        <f>in!C229</f>
        <v>Eve</v>
      </c>
      <c r="D229">
        <f>(in!F229-in!E229)*1440</f>
        <v>1.5666666661854833</v>
      </c>
      <c r="E229">
        <f>(in!G229-in!F229)*1440</f>
        <v>0.78333332785405219</v>
      </c>
      <c r="F229">
        <f>(in!H229-in!G229)*1440</f>
        <v>2.2333333420101553</v>
      </c>
      <c r="G229">
        <f>(in!I229-in!H229)*1440</f>
        <v>6.6499999933876097</v>
      </c>
      <c r="H229">
        <f>(in!I229-in!E229)*1440</f>
        <v>11.233333329437301</v>
      </c>
      <c r="I229">
        <f>HOUR(in!E229)</f>
        <v>12</v>
      </c>
    </row>
    <row r="230" spans="1:9" x14ac:dyDescent="0.35">
      <c r="A230">
        <f>in!A230</f>
        <v>100229</v>
      </c>
      <c r="B230" t="str">
        <f>in!B230</f>
        <v>Flat White</v>
      </c>
      <c r="C230" t="str">
        <f>in!C230</f>
        <v>David</v>
      </c>
      <c r="D230">
        <f>(in!F230-in!E230)*1440</f>
        <v>1.9333333347458392</v>
      </c>
      <c r="E230">
        <f>(in!G230-in!F230)*1440</f>
        <v>1.183333327062428</v>
      </c>
      <c r="F230">
        <f>(in!H230-in!G230)*1440</f>
        <v>4.4500000029802322</v>
      </c>
      <c r="G230">
        <f>(in!I230-in!H230)*1440</f>
        <v>5.2666666719596833</v>
      </c>
      <c r="H230">
        <f>(in!I230-in!E230)*1440</f>
        <v>12.833333336748183</v>
      </c>
      <c r="I230">
        <f>HOUR(in!E230)</f>
        <v>12</v>
      </c>
    </row>
    <row r="231" spans="1:9" x14ac:dyDescent="0.35">
      <c r="A231">
        <f>in!A231</f>
        <v>100230</v>
      </c>
      <c r="B231" t="str">
        <f>in!B231</f>
        <v>Tea</v>
      </c>
      <c r="C231" t="str">
        <f>in!C231</f>
        <v>Alice</v>
      </c>
      <c r="D231">
        <f>(in!F231-in!E231)*1440</f>
        <v>0.76666666776873171</v>
      </c>
      <c r="E231">
        <f>(in!G231-in!F231)*1440</f>
        <v>0.89999999036081135</v>
      </c>
      <c r="F231">
        <f>(in!H231-in!G231)*1440</f>
        <v>1.7500000004656613</v>
      </c>
      <c r="G231">
        <f>(in!I231-in!H231)*1440</f>
        <v>17.450000003445894</v>
      </c>
      <c r="H231">
        <f>(in!I231-in!E231)*1440</f>
        <v>20.866666662041098</v>
      </c>
      <c r="I231">
        <f>HOUR(in!E231)</f>
        <v>12</v>
      </c>
    </row>
    <row r="232" spans="1:9" x14ac:dyDescent="0.35">
      <c r="A232">
        <f>in!A232</f>
        <v>100231</v>
      </c>
      <c r="B232" t="str">
        <f>in!B232</f>
        <v>Cold Brew</v>
      </c>
      <c r="C232" t="str">
        <f>in!C232</f>
        <v>Eve</v>
      </c>
      <c r="D232">
        <f>(in!F232-in!E232)*1440</f>
        <v>0.83333332906477153</v>
      </c>
      <c r="E232">
        <f>(in!G232-in!F232)*1440</f>
        <v>1.4833333343267441</v>
      </c>
      <c r="F232">
        <f>(in!H232-in!G232)*1440</f>
        <v>2.8833333367947489</v>
      </c>
      <c r="G232">
        <f>(in!I232-in!H232)*1440</f>
        <v>8.6499999999068677</v>
      </c>
      <c r="H232">
        <f>(in!I232-in!E232)*1440</f>
        <v>13.850000000093132</v>
      </c>
      <c r="I232">
        <f>HOUR(in!E232)</f>
        <v>12</v>
      </c>
    </row>
    <row r="233" spans="1:9" x14ac:dyDescent="0.35">
      <c r="A233">
        <f>in!A233</f>
        <v>100232</v>
      </c>
      <c r="B233" t="str">
        <f>in!B233</f>
        <v>Latte</v>
      </c>
      <c r="C233" t="str">
        <f>in!C233</f>
        <v>David</v>
      </c>
      <c r="D233">
        <f>(in!F233-in!E233)*1440</f>
        <v>1.0166666738223284</v>
      </c>
      <c r="E233">
        <f>(in!G233-in!F233)*1440</f>
        <v>0.45000000041909516</v>
      </c>
      <c r="F233">
        <f>(in!H233-in!G233)*1440</f>
        <v>2.3999999952502549</v>
      </c>
      <c r="G233">
        <f>(in!I233-in!H233)*1440</f>
        <v>3.0166666698642075</v>
      </c>
      <c r="H233">
        <f>(in!I233-in!E233)*1440</f>
        <v>6.883333339355886</v>
      </c>
      <c r="I233">
        <f>HOUR(in!E233)</f>
        <v>12</v>
      </c>
    </row>
    <row r="234" spans="1:9" x14ac:dyDescent="0.35">
      <c r="A234">
        <f>in!A234</f>
        <v>100233</v>
      </c>
      <c r="B234" t="str">
        <f>in!B234</f>
        <v>Latte</v>
      </c>
      <c r="C234" t="str">
        <f>in!C234</f>
        <v>Charlie</v>
      </c>
      <c r="D234">
        <f>(in!F234-in!E234)*1440</f>
        <v>1.7333333403803408</v>
      </c>
      <c r="E234">
        <f>(in!G234-in!F234)*1440</f>
        <v>2.5833333295304328</v>
      </c>
      <c r="F234">
        <f>(in!H234-in!G234)*1440</f>
        <v>6.6500000038649887</v>
      </c>
      <c r="G234">
        <f>(in!I234-in!H234)*1440</f>
        <v>19.050000000279397</v>
      </c>
      <c r="H234">
        <f>(in!I234-in!E234)*1440</f>
        <v>30.016666674055159</v>
      </c>
      <c r="I234">
        <f>HOUR(in!E234)</f>
        <v>12</v>
      </c>
    </row>
    <row r="235" spans="1:9" x14ac:dyDescent="0.35">
      <c r="A235">
        <f>in!A235</f>
        <v>100234</v>
      </c>
      <c r="B235" t="str">
        <f>in!B235</f>
        <v>Latte</v>
      </c>
      <c r="C235" t="str">
        <f>in!C235</f>
        <v>Charlie</v>
      </c>
      <c r="D235">
        <f>(in!F235-in!E235)*1440</f>
        <v>0.69999999599531293</v>
      </c>
      <c r="E235">
        <f>(in!G235-in!F235)*1440</f>
        <v>0.81666666897945106</v>
      </c>
      <c r="F235">
        <f>(in!H235-in!G235)*1440</f>
        <v>3.3999999985098839</v>
      </c>
      <c r="G235">
        <f>(in!I235-in!H235)*1440</f>
        <v>19.200000003911555</v>
      </c>
      <c r="H235">
        <f>(in!I235-in!E235)*1440</f>
        <v>24.116666667396203</v>
      </c>
      <c r="I235">
        <f>HOUR(in!E235)</f>
        <v>12</v>
      </c>
    </row>
    <row r="236" spans="1:9" x14ac:dyDescent="0.35">
      <c r="A236">
        <f>in!A236</f>
        <v>100235</v>
      </c>
      <c r="B236" t="str">
        <f>in!B236</f>
        <v>Latte</v>
      </c>
      <c r="C236" t="str">
        <f>in!C236</f>
        <v>Charlie</v>
      </c>
      <c r="D236">
        <f>(in!F236-in!E236)*1440</f>
        <v>1.2166666577104479</v>
      </c>
      <c r="E236">
        <f>(in!G236-in!F236)*1440</f>
        <v>1.516666675452143</v>
      </c>
      <c r="F236">
        <f>(in!H236-in!G236)*1440</f>
        <v>0.88333333027549088</v>
      </c>
      <c r="G236">
        <f>(in!I236-in!H236)*1440</f>
        <v>6.7333333357237279</v>
      </c>
      <c r="H236">
        <f>(in!I236-in!E236)*1440</f>
        <v>10.34999999916181</v>
      </c>
      <c r="I236">
        <f>HOUR(in!E236)</f>
        <v>12</v>
      </c>
    </row>
    <row r="237" spans="1:9" x14ac:dyDescent="0.35">
      <c r="A237">
        <f>in!A237</f>
        <v>100236</v>
      </c>
      <c r="B237" t="str">
        <f>in!B237</f>
        <v>Tea</v>
      </c>
      <c r="C237" t="str">
        <f>in!C237</f>
        <v>Bob</v>
      </c>
      <c r="D237">
        <f>(in!F237-in!E237)*1440</f>
        <v>1.2666666693985462</v>
      </c>
      <c r="E237">
        <f>(in!G237-in!F237)*1440</f>
        <v>0.24999999557621777</v>
      </c>
      <c r="F237">
        <f>(in!H237-in!G237)*1440</f>
        <v>4.2666666687000543</v>
      </c>
      <c r="G237">
        <f>(in!I237-in!H237)*1440</f>
        <v>15.200000001350418</v>
      </c>
      <c r="H237">
        <f>(in!I237-in!E237)*1440</f>
        <v>20.983333335025236</v>
      </c>
      <c r="I237">
        <f>HOUR(in!E237)</f>
        <v>12</v>
      </c>
    </row>
    <row r="238" spans="1:9" x14ac:dyDescent="0.35">
      <c r="A238">
        <f>in!A238</f>
        <v>100237</v>
      </c>
      <c r="B238" t="str">
        <f>in!B238</f>
        <v>Latte</v>
      </c>
      <c r="C238" t="str">
        <f>in!C238</f>
        <v>Alice</v>
      </c>
      <c r="D238">
        <f>(in!F238-in!E238)*1440</f>
        <v>0.98333333269692957</v>
      </c>
      <c r="E238">
        <f>(in!G238-in!F238)*1440</f>
        <v>1.2333333282731473</v>
      </c>
      <c r="F238">
        <f>(in!H238-in!G238)*1440</f>
        <v>3.3500000077765435</v>
      </c>
      <c r="G238">
        <f>(in!I238-in!H238)*1440</f>
        <v>8.0166666652075946</v>
      </c>
      <c r="H238">
        <f>(in!I238-in!E238)*1440</f>
        <v>13.583333333954215</v>
      </c>
      <c r="I238">
        <f>HOUR(in!E238)</f>
        <v>12</v>
      </c>
    </row>
    <row r="239" spans="1:9" x14ac:dyDescent="0.35">
      <c r="A239">
        <f>in!A239</f>
        <v>100238</v>
      </c>
      <c r="B239" t="str">
        <f>in!B239</f>
        <v>Latte</v>
      </c>
      <c r="C239" t="str">
        <f>in!C239</f>
        <v>Bob</v>
      </c>
      <c r="D239">
        <f>(in!F239-in!E239)*1440</f>
        <v>0.95000000204890966</v>
      </c>
      <c r="E239">
        <f>(in!G239-in!F239)*1440</f>
        <v>0.56666667340323329</v>
      </c>
      <c r="F239">
        <f>(in!H239-in!G239)*1440</f>
        <v>1.183333327062428</v>
      </c>
      <c r="G239">
        <f>(in!I239-in!H239)*1440</f>
        <v>8.3500000031199306</v>
      </c>
      <c r="H239">
        <f>(in!I239-in!E239)*1440</f>
        <v>11.050000005634502</v>
      </c>
      <c r="I239">
        <f>HOUR(in!E239)</f>
        <v>12</v>
      </c>
    </row>
    <row r="240" spans="1:9" x14ac:dyDescent="0.35">
      <c r="A240">
        <f>in!A240</f>
        <v>100239</v>
      </c>
      <c r="B240" t="str">
        <f>in!B240</f>
        <v>Latte</v>
      </c>
      <c r="C240" t="str">
        <f>in!C240</f>
        <v>David</v>
      </c>
      <c r="D240">
        <f>(in!F240-in!E240)*1440</f>
        <v>1.9666666653938591</v>
      </c>
      <c r="E240">
        <f>(in!G240-in!F240)*1440</f>
        <v>0.2333333354908973</v>
      </c>
      <c r="F240">
        <f>(in!H240-in!G240)*1440</f>
        <v>2.9333333275280893</v>
      </c>
      <c r="G240">
        <f>(in!I240-in!H240)*1440</f>
        <v>9.8166666668839753</v>
      </c>
      <c r="H240">
        <f>(in!I240-in!E240)*1440</f>
        <v>14.949999995296821</v>
      </c>
      <c r="I240">
        <f>HOUR(in!E240)</f>
        <v>12</v>
      </c>
    </row>
    <row r="241" spans="1:9" x14ac:dyDescent="0.35">
      <c r="A241">
        <f>in!A241</f>
        <v>100240</v>
      </c>
      <c r="B241" t="str">
        <f>in!B241</f>
        <v>Latte</v>
      </c>
      <c r="C241" t="str">
        <f>in!C241</f>
        <v>David</v>
      </c>
      <c r="D241">
        <f>(in!F241-in!E241)*1440</f>
        <v>1.333333341171965</v>
      </c>
      <c r="E241">
        <f>(in!G241-in!F241)*1440</f>
        <v>1.1999999976251274</v>
      </c>
      <c r="F241">
        <f>(in!H241-in!G241)*1440</f>
        <v>1.1333333363290876</v>
      </c>
      <c r="G241">
        <f>(in!I241-in!H241)*1440</f>
        <v>18.883333326084539</v>
      </c>
      <c r="H241">
        <f>(in!I241-in!E241)*1440</f>
        <v>22.550000001210719</v>
      </c>
      <c r="I241">
        <f>HOUR(in!E241)</f>
        <v>13</v>
      </c>
    </row>
    <row r="242" spans="1:9" x14ac:dyDescent="0.35">
      <c r="A242">
        <f>in!A242</f>
        <v>100241</v>
      </c>
      <c r="B242" t="str">
        <f>in!B242</f>
        <v>Cappuccino</v>
      </c>
      <c r="C242" t="str">
        <f>in!C242</f>
        <v>Alice</v>
      </c>
      <c r="D242">
        <f>(in!F242-in!E242)*1440</f>
        <v>1.9166666746605188</v>
      </c>
      <c r="E242">
        <f>(in!G242-in!F242)*1440</f>
        <v>0.73333332664333284</v>
      </c>
      <c r="F242">
        <f>(in!H242-in!G242)*1440</f>
        <v>3.8666666694916785</v>
      </c>
      <c r="G242">
        <f>(in!I242-in!H242)*1440</f>
        <v>14.300000000512227</v>
      </c>
      <c r="H242">
        <f>(in!I242-in!E242)*1440</f>
        <v>20.816666671307757</v>
      </c>
      <c r="I242">
        <f>HOUR(in!E242)</f>
        <v>13</v>
      </c>
    </row>
    <row r="243" spans="1:9" x14ac:dyDescent="0.35">
      <c r="A243">
        <f>in!A243</f>
        <v>100242</v>
      </c>
      <c r="B243" t="str">
        <f>in!B243</f>
        <v>Latte</v>
      </c>
      <c r="C243" t="str">
        <f>in!C243</f>
        <v>David</v>
      </c>
      <c r="D243">
        <f>(in!F243-in!E243)*1440</f>
        <v>1.5500000061001629</v>
      </c>
      <c r="E243">
        <f>(in!G243-in!F243)*1440</f>
        <v>0.1333333330694586</v>
      </c>
      <c r="F243">
        <f>(in!H243-in!G243)*1440</f>
        <v>3.7999999977182597</v>
      </c>
      <c r="G243">
        <f>(in!I243-in!H243)*1440</f>
        <v>13.733333327108994</v>
      </c>
      <c r="H243">
        <f>(in!I243-in!E243)*1440</f>
        <v>19.216666663996875</v>
      </c>
      <c r="I243">
        <f>HOUR(in!E243)</f>
        <v>13</v>
      </c>
    </row>
    <row r="244" spans="1:9" x14ac:dyDescent="0.35">
      <c r="A244">
        <f>in!A244</f>
        <v>100243</v>
      </c>
      <c r="B244" t="str">
        <f>in!B244</f>
        <v>Matcha Latte</v>
      </c>
      <c r="C244" t="str">
        <f>in!C244</f>
        <v>Charlie</v>
      </c>
      <c r="D244">
        <f>(in!F244-in!E244)*1440</f>
        <v>1.666666668606922</v>
      </c>
      <c r="E244">
        <f>(in!G244-in!F244)*1440</f>
        <v>1.7833333311136812</v>
      </c>
      <c r="F244">
        <f>(in!H244-in!G244)*1440</f>
        <v>5.8000000042375177</v>
      </c>
      <c r="G244">
        <f>(in!I244-in!H244)*1440</f>
        <v>11.966666666558012</v>
      </c>
      <c r="H244">
        <f>(in!I244-in!E244)*1440</f>
        <v>21.216666670516133</v>
      </c>
      <c r="I244">
        <f>HOUR(in!E244)</f>
        <v>13</v>
      </c>
    </row>
    <row r="245" spans="1:9" x14ac:dyDescent="0.35">
      <c r="A245">
        <f>in!A245</f>
        <v>100244</v>
      </c>
      <c r="B245" t="str">
        <f>in!B245</f>
        <v>Tea</v>
      </c>
      <c r="C245" t="str">
        <f>in!C245</f>
        <v>Charlie</v>
      </c>
      <c r="D245">
        <f>(in!F245-in!E245)*1440</f>
        <v>1.4166666625533253</v>
      </c>
      <c r="E245">
        <f>(in!G245-in!F245)*1440</f>
        <v>2.1333333395887166</v>
      </c>
      <c r="F245">
        <f>(in!H245-in!G245)*1440</f>
        <v>2.4333333258982748</v>
      </c>
      <c r="G245">
        <f>(in!I245-in!H245)*1440</f>
        <v>18.533333338564262</v>
      </c>
      <c r="H245">
        <f>(in!I245-in!E245)*1440</f>
        <v>24.516666666604578</v>
      </c>
      <c r="I245">
        <f>HOUR(in!E245)</f>
        <v>13</v>
      </c>
    </row>
    <row r="246" spans="1:9" x14ac:dyDescent="0.35">
      <c r="A246">
        <f>in!A246</f>
        <v>100245</v>
      </c>
      <c r="B246" t="str">
        <f>in!B246</f>
        <v>Mocha</v>
      </c>
      <c r="C246" t="str">
        <f>in!C246</f>
        <v>Eve</v>
      </c>
      <c r="D246">
        <f>(in!F246-in!E246)*1440</f>
        <v>1.3833333319053054</v>
      </c>
      <c r="E246">
        <f>(in!G246-in!F246)*1440</f>
        <v>0.90000000083819032</v>
      </c>
      <c r="F246">
        <f>(in!H246-in!G246)*1440</f>
        <v>4.9666666646953672</v>
      </c>
      <c r="G246">
        <f>(in!I246-in!H246)*1440</f>
        <v>1.0500000044703484</v>
      </c>
      <c r="H246">
        <f>(in!I246-in!E246)*1440</f>
        <v>8.3000000019092113</v>
      </c>
      <c r="I246">
        <f>HOUR(in!E246)</f>
        <v>13</v>
      </c>
    </row>
    <row r="247" spans="1:9" x14ac:dyDescent="0.35">
      <c r="A247">
        <f>in!A247</f>
        <v>100246</v>
      </c>
      <c r="B247" t="str">
        <f>in!B247</f>
        <v>Tea</v>
      </c>
      <c r="C247" t="str">
        <f>in!C247</f>
        <v>Charlie</v>
      </c>
      <c r="D247">
        <f>(in!F247-in!E247)*1440</f>
        <v>0.93333333148621023</v>
      </c>
      <c r="E247">
        <f>(in!G247-in!F247)*1440</f>
        <v>2.1666666702367365</v>
      </c>
      <c r="F247">
        <f>(in!H247-in!G247)*1440</f>
        <v>5.7999999937601388</v>
      </c>
      <c r="G247">
        <f>(in!I247-in!H247)*1440</f>
        <v>0.45000000041909516</v>
      </c>
      <c r="H247">
        <f>(in!I247-in!E247)*1440</f>
        <v>9.3499999959021807</v>
      </c>
      <c r="I247">
        <f>HOUR(in!E247)</f>
        <v>13</v>
      </c>
    </row>
    <row r="248" spans="1:9" x14ac:dyDescent="0.35">
      <c r="A248">
        <f>in!A248</f>
        <v>100247</v>
      </c>
      <c r="B248" t="str">
        <f>in!B248</f>
        <v>Espresso</v>
      </c>
      <c r="C248" t="str">
        <f>in!C248</f>
        <v>Bob</v>
      </c>
      <c r="D248">
        <f>(in!F248-in!E248)*1440</f>
        <v>0.68333333590999246</v>
      </c>
      <c r="E248">
        <f>(in!G248-in!F248)*1440</f>
        <v>0.48333333106711507</v>
      </c>
      <c r="F248">
        <f>(in!H248-in!G248)*1440</f>
        <v>3.8833333400543779</v>
      </c>
      <c r="G248">
        <f>(in!I248-in!H248)*1440</f>
        <v>19.683333324501291</v>
      </c>
      <c r="H248">
        <f>(in!I248-in!E248)*1440</f>
        <v>24.733333331532776</v>
      </c>
      <c r="I248">
        <f>HOUR(in!E248)</f>
        <v>13</v>
      </c>
    </row>
    <row r="249" spans="1:9" x14ac:dyDescent="0.35">
      <c r="A249">
        <f>in!A249</f>
        <v>100248</v>
      </c>
      <c r="B249" t="str">
        <f>in!B249</f>
        <v>Cold Brew</v>
      </c>
      <c r="C249" t="str">
        <f>in!C249</f>
        <v>Bob</v>
      </c>
      <c r="D249">
        <f>(in!F249-in!E249)*1440</f>
        <v>0.93333333148621023</v>
      </c>
      <c r="E249">
        <f>(in!G249-in!F249)*1440</f>
        <v>0.93333333148621023</v>
      </c>
      <c r="F249">
        <f>(in!H249-in!G249)*1440</f>
        <v>2.5499999988824129</v>
      </c>
      <c r="G249">
        <f>(in!I249-in!H249)*1440</f>
        <v>2.9166666674427688</v>
      </c>
      <c r="H249">
        <f>(in!I249-in!E249)*1440</f>
        <v>7.3333333292976022</v>
      </c>
      <c r="I249">
        <f>HOUR(in!E249)</f>
        <v>13</v>
      </c>
    </row>
    <row r="250" spans="1:9" x14ac:dyDescent="0.35">
      <c r="A250">
        <f>in!A250</f>
        <v>100249</v>
      </c>
      <c r="B250" t="str">
        <f>in!B250</f>
        <v>Latte</v>
      </c>
      <c r="C250" t="str">
        <f>in!C250</f>
        <v>Alice</v>
      </c>
      <c r="D250">
        <f>(in!F250-in!E250)*1440</f>
        <v>1.9000000040978193</v>
      </c>
      <c r="E250">
        <f>(in!G250-in!F250)*1440</f>
        <v>0.98333333269692957</v>
      </c>
      <c r="F250">
        <f>(in!H250-in!G250)*1440</f>
        <v>2.8666666662320495</v>
      </c>
      <c r="G250">
        <f>(in!I250-in!H250)*1440</f>
        <v>10.249999996740371</v>
      </c>
      <c r="H250">
        <f>(in!I250-in!E250)*1440</f>
        <v>15.999999999767169</v>
      </c>
      <c r="I250">
        <f>HOUR(in!E250)</f>
        <v>13</v>
      </c>
    </row>
    <row r="251" spans="1:9" x14ac:dyDescent="0.35">
      <c r="A251">
        <f>in!A251</f>
        <v>100250</v>
      </c>
      <c r="B251" t="str">
        <f>in!B251</f>
        <v>Tea</v>
      </c>
      <c r="C251" t="str">
        <f>in!C251</f>
        <v>Charlie</v>
      </c>
      <c r="D251">
        <f>(in!F251-in!E251)*1440</f>
        <v>1.1000000056810677</v>
      </c>
      <c r="E251">
        <f>(in!G251-in!F251)*1440</f>
        <v>2.6500000013038516</v>
      </c>
      <c r="F251">
        <f>(in!H251-in!G251)*1440</f>
        <v>3.9500000013504177</v>
      </c>
      <c r="G251">
        <f>(in!I251-in!H251)*1440</f>
        <v>12.849999996833503</v>
      </c>
      <c r="H251">
        <f>(in!I251-in!E251)*1440</f>
        <v>20.55000000516884</v>
      </c>
      <c r="I251">
        <f>HOUR(in!E251)</f>
        <v>13</v>
      </c>
    </row>
    <row r="252" spans="1:9" x14ac:dyDescent="0.35">
      <c r="A252">
        <f>in!A252</f>
        <v>100251</v>
      </c>
      <c r="B252" t="str">
        <f>in!B252</f>
        <v>Matcha Latte</v>
      </c>
      <c r="C252" t="str">
        <f>in!C252</f>
        <v>Eve</v>
      </c>
      <c r="D252">
        <f>(in!F252-in!E252)*1440</f>
        <v>1.8166666617617011</v>
      </c>
      <c r="E252">
        <f>(in!G252-in!F252)*1440</f>
        <v>0.29999999678693712</v>
      </c>
      <c r="F252">
        <f>(in!H252-in!G252)*1440</f>
        <v>1.8666666734497994</v>
      </c>
      <c r="G252">
        <f>(in!I252-in!H252)*1440</f>
        <v>1.3666666613426059</v>
      </c>
      <c r="H252">
        <f>(in!I252-in!E252)*1440</f>
        <v>5.3499999933410436</v>
      </c>
      <c r="I252">
        <f>HOUR(in!E252)</f>
        <v>13</v>
      </c>
    </row>
    <row r="253" spans="1:9" x14ac:dyDescent="0.35">
      <c r="A253">
        <f>in!A253</f>
        <v>100252</v>
      </c>
      <c r="B253" t="str">
        <f>in!B253</f>
        <v>Hot Chocolate</v>
      </c>
      <c r="C253" t="str">
        <f>in!C253</f>
        <v>Charlie</v>
      </c>
      <c r="D253">
        <f>(in!F253-in!E253)*1440</f>
        <v>1.9333333347458392</v>
      </c>
      <c r="E253">
        <f>(in!G253-in!F253)*1440</f>
        <v>2.0499999972525984</v>
      </c>
      <c r="F253">
        <f>(in!H253-in!G253)*1440</f>
        <v>1.7000000097323209</v>
      </c>
      <c r="G253">
        <f>(in!I253-in!H253)*1440</f>
        <v>4.7333333292044699</v>
      </c>
      <c r="H253">
        <f>(in!I253-in!E253)*1440</f>
        <v>10.416666670935228</v>
      </c>
      <c r="I253">
        <f>HOUR(in!E253)</f>
        <v>13</v>
      </c>
    </row>
    <row r="254" spans="1:9" x14ac:dyDescent="0.35">
      <c r="A254">
        <f>in!A254</f>
        <v>100253</v>
      </c>
      <c r="B254" t="str">
        <f>in!B254</f>
        <v>Flat White</v>
      </c>
      <c r="C254" t="str">
        <f>in!C254</f>
        <v>Charlie</v>
      </c>
      <c r="D254">
        <f>(in!F254-in!E254)*1440</f>
        <v>0.74999999720603228</v>
      </c>
      <c r="E254">
        <f>(in!G254-in!F254)*1440</f>
        <v>2.8666666767094284</v>
      </c>
      <c r="F254">
        <f>(in!H254-in!G254)*1440</f>
        <v>3.6499999940861017</v>
      </c>
      <c r="G254">
        <f>(in!I254-in!H254)*1440</f>
        <v>8.3333333325572312</v>
      </c>
      <c r="H254">
        <f>(in!I254-in!E254)*1440</f>
        <v>15.600000000558794</v>
      </c>
      <c r="I254">
        <f>HOUR(in!E254)</f>
        <v>13</v>
      </c>
    </row>
    <row r="255" spans="1:9" x14ac:dyDescent="0.35">
      <c r="A255">
        <f>in!A255</f>
        <v>100254</v>
      </c>
      <c r="B255" t="str">
        <f>in!B255</f>
        <v>Matcha Latte</v>
      </c>
      <c r="C255" t="str">
        <f>in!C255</f>
        <v>Alice</v>
      </c>
      <c r="D255">
        <f>(in!F255-in!E255)*1440</f>
        <v>0.71666666655801237</v>
      </c>
      <c r="E255">
        <f>(in!G255-in!F255)*1440</f>
        <v>1.4333333331160247</v>
      </c>
      <c r="F255">
        <f>(in!H255-in!G255)*1440</f>
        <v>3.1666666630189866</v>
      </c>
      <c r="G255">
        <f>(in!I255-in!H255)*1440</f>
        <v>13.600000004516914</v>
      </c>
      <c r="H255">
        <f>(in!I255-in!E255)*1440</f>
        <v>18.916666667209938</v>
      </c>
      <c r="I255">
        <f>HOUR(in!E255)</f>
        <v>13</v>
      </c>
    </row>
    <row r="256" spans="1:9" x14ac:dyDescent="0.35">
      <c r="A256">
        <f>in!A256</f>
        <v>100255</v>
      </c>
      <c r="B256" t="str">
        <f>in!B256</f>
        <v>Espresso</v>
      </c>
      <c r="C256" t="str">
        <f>in!C256</f>
        <v>David</v>
      </c>
      <c r="D256">
        <f>(in!F256-in!E256)*1440</f>
        <v>0.83333332906477153</v>
      </c>
      <c r="E256">
        <f>(in!G256-in!F256)*1440</f>
        <v>0.11666666250675917</v>
      </c>
      <c r="F256">
        <f>(in!H256-in!G256)*1440</f>
        <v>4.4833333336282521</v>
      </c>
      <c r="G256">
        <f>(in!I256-in!H256)*1440</f>
        <v>14.450000004144385</v>
      </c>
      <c r="H256">
        <f>(in!I256-in!E256)*1440</f>
        <v>19.883333329344168</v>
      </c>
      <c r="I256">
        <f>HOUR(in!E256)</f>
        <v>13</v>
      </c>
    </row>
    <row r="257" spans="1:9" x14ac:dyDescent="0.35">
      <c r="A257">
        <f>in!A257</f>
        <v>100256</v>
      </c>
      <c r="B257" t="str">
        <f>in!B257</f>
        <v>Latte</v>
      </c>
      <c r="C257" t="str">
        <f>in!C257</f>
        <v>Bob</v>
      </c>
      <c r="D257">
        <f>(in!F257-in!E257)*1440</f>
        <v>1.4499999932013452</v>
      </c>
      <c r="E257">
        <f>(in!G257-in!F257)*1440</f>
        <v>0.38333333912305534</v>
      </c>
      <c r="F257">
        <f>(in!H257-in!G257)*1440</f>
        <v>4.7833333304151893</v>
      </c>
      <c r="G257">
        <f>(in!I257-in!H257)*1440</f>
        <v>15.433333336841315</v>
      </c>
      <c r="H257">
        <f>(in!I257-in!E257)*1440</f>
        <v>22.049999999580905</v>
      </c>
      <c r="I257">
        <f>HOUR(in!E257)</f>
        <v>13</v>
      </c>
    </row>
    <row r="258" spans="1:9" x14ac:dyDescent="0.35">
      <c r="A258">
        <f>in!A258</f>
        <v>100257</v>
      </c>
      <c r="B258" t="str">
        <f>in!B258</f>
        <v>Tea</v>
      </c>
      <c r="C258" t="str">
        <f>in!C258</f>
        <v>Alice</v>
      </c>
      <c r="D258">
        <f>(in!F258-in!E258)*1440</f>
        <v>1.9333333242684603</v>
      </c>
      <c r="E258">
        <f>(in!G258-in!F258)*1440</f>
        <v>1.000000003259629</v>
      </c>
      <c r="F258">
        <f>(in!H258-in!G258)*1440</f>
        <v>3.1666666630189866</v>
      </c>
      <c r="G258">
        <f>(in!I258-in!H258)*1440</f>
        <v>3.0833333416376263</v>
      </c>
      <c r="H258">
        <f>(in!I258-in!E258)*1440</f>
        <v>9.1833333321847022</v>
      </c>
      <c r="I258">
        <f>HOUR(in!E258)</f>
        <v>13</v>
      </c>
    </row>
    <row r="259" spans="1:9" x14ac:dyDescent="0.35">
      <c r="A259">
        <f>in!A259</f>
        <v>100258</v>
      </c>
      <c r="B259" t="str">
        <f>in!B259</f>
        <v>Mocha</v>
      </c>
      <c r="C259" t="str">
        <f>in!C259</f>
        <v>Bob</v>
      </c>
      <c r="D259">
        <f>(in!F259-in!E259)*1440</f>
        <v>0.88333333027549088</v>
      </c>
      <c r="E259">
        <f>(in!G259-in!F259)*1440</f>
        <v>1.2166666681878269</v>
      </c>
      <c r="F259">
        <f>(in!H259-in!G259)*1440</f>
        <v>3.2999999960884452</v>
      </c>
      <c r="G259">
        <f>(in!I259-in!H259)*1440</f>
        <v>6.1833333328831941</v>
      </c>
      <c r="H259">
        <f>(in!I259-in!E259)*1440</f>
        <v>11.583333327434957</v>
      </c>
      <c r="I259">
        <f>HOUR(in!E259)</f>
        <v>13</v>
      </c>
    </row>
    <row r="260" spans="1:9" x14ac:dyDescent="0.35">
      <c r="A260">
        <f>in!A260</f>
        <v>100259</v>
      </c>
      <c r="B260" t="str">
        <f>in!B260</f>
        <v>Latte</v>
      </c>
      <c r="C260" t="str">
        <f>in!C260</f>
        <v>Bob</v>
      </c>
      <c r="D260">
        <f>(in!F260-in!E260)*1440</f>
        <v>1.3666666613426059</v>
      </c>
      <c r="E260">
        <f>(in!G260-in!F260)*1440</f>
        <v>0.15000000363215804</v>
      </c>
      <c r="F260">
        <f>(in!H260-in!G260)*1440</f>
        <v>2.9666666686534882</v>
      </c>
      <c r="G260">
        <f>(in!I260-in!H260)*1440</f>
        <v>1.5333333250600845</v>
      </c>
      <c r="H260">
        <f>(in!I260-in!E260)*1440</f>
        <v>6.0166666586883366</v>
      </c>
      <c r="I260">
        <f>HOUR(in!E260)</f>
        <v>13</v>
      </c>
    </row>
    <row r="261" spans="1:9" x14ac:dyDescent="0.35">
      <c r="A261">
        <f>in!A261</f>
        <v>100260</v>
      </c>
      <c r="B261" t="str">
        <f>in!B261</f>
        <v>Americano</v>
      </c>
      <c r="C261" t="str">
        <f>in!C261</f>
        <v>Charlie</v>
      </c>
      <c r="D261">
        <f>(in!F261-in!E261)*1440</f>
        <v>0.71666666655801237</v>
      </c>
      <c r="E261">
        <f>(in!G261-in!F261)*1440</f>
        <v>0.68333333590999246</v>
      </c>
      <c r="F261">
        <f>(in!H261-in!G261)*1440</f>
        <v>4.366666671121493</v>
      </c>
      <c r="G261">
        <f>(in!I261-in!H261)*1440</f>
        <v>7.7499999990686774</v>
      </c>
      <c r="H261">
        <f>(in!I261-in!E261)*1440</f>
        <v>13.516666672658175</v>
      </c>
      <c r="I261">
        <f>HOUR(in!E261)</f>
        <v>13</v>
      </c>
    </row>
    <row r="262" spans="1:9" x14ac:dyDescent="0.35">
      <c r="A262">
        <f>in!A262</f>
        <v>100261</v>
      </c>
      <c r="B262" t="str">
        <f>in!B262</f>
        <v>Cold Brew</v>
      </c>
      <c r="C262" t="str">
        <f>in!C262</f>
        <v>Charlie</v>
      </c>
      <c r="D262">
        <f>(in!F262-in!E262)*1440</f>
        <v>1.9166666746605188</v>
      </c>
      <c r="E262">
        <f>(in!G262-in!F262)*1440</f>
        <v>1.3000000000465661</v>
      </c>
      <c r="F262">
        <f>(in!H262-in!G262)*1440</f>
        <v>2.8333333251066506</v>
      </c>
      <c r="G262">
        <f>(in!I262-in!H262)*1440</f>
        <v>16.233333335258067</v>
      </c>
      <c r="H262">
        <f>(in!I262-in!E262)*1440</f>
        <v>22.283333335071802</v>
      </c>
      <c r="I262">
        <f>HOUR(in!E262)</f>
        <v>13</v>
      </c>
    </row>
    <row r="263" spans="1:9" x14ac:dyDescent="0.35">
      <c r="A263">
        <f>in!A263</f>
        <v>100262</v>
      </c>
      <c r="B263" t="str">
        <f>in!B263</f>
        <v>Espresso</v>
      </c>
      <c r="C263" t="str">
        <f>in!C263</f>
        <v>Alice</v>
      </c>
      <c r="D263">
        <f>(in!F263-in!E263)*1440</f>
        <v>1.5833333367481828</v>
      </c>
      <c r="E263">
        <f>(in!G263-in!F263)*1440</f>
        <v>0.23333332501351833</v>
      </c>
      <c r="F263">
        <f>(in!H263-in!G263)*1440</f>
        <v>3.1666666734963655</v>
      </c>
      <c r="G263">
        <f>(in!I263-in!H263)*1440</f>
        <v>8.4833333257120103</v>
      </c>
      <c r="H263">
        <f>(in!I263-in!E263)*1440</f>
        <v>13.466666660970077</v>
      </c>
      <c r="I263">
        <f>HOUR(in!E263)</f>
        <v>13</v>
      </c>
    </row>
    <row r="264" spans="1:9" x14ac:dyDescent="0.35">
      <c r="A264">
        <f>in!A264</f>
        <v>100263</v>
      </c>
      <c r="B264" t="str">
        <f>in!B264</f>
        <v>Latte</v>
      </c>
      <c r="C264" t="str">
        <f>in!C264</f>
        <v>Bob</v>
      </c>
      <c r="D264">
        <f>(in!F264-in!E264)*1440</f>
        <v>1.2333333387505263</v>
      </c>
      <c r="E264">
        <f>(in!G264-in!F264)*1440</f>
        <v>0.84999999962747097</v>
      </c>
      <c r="F264">
        <f>(in!H264-in!G264)*1440</f>
        <v>3.9500000013504177</v>
      </c>
      <c r="G264">
        <f>(in!I264-in!H264)*1440</f>
        <v>15.04999999771826</v>
      </c>
      <c r="H264">
        <f>(in!I264-in!E264)*1440</f>
        <v>21.083333337446675</v>
      </c>
      <c r="I264">
        <f>HOUR(in!E264)</f>
        <v>13</v>
      </c>
    </row>
    <row r="265" spans="1:9" x14ac:dyDescent="0.35">
      <c r="A265">
        <f>in!A265</f>
        <v>100264</v>
      </c>
      <c r="B265" t="str">
        <f>in!B265</f>
        <v>Flat White</v>
      </c>
      <c r="C265" t="str">
        <f>in!C265</f>
        <v>Bob</v>
      </c>
      <c r="D265">
        <f>(in!F265-in!E265)*1440</f>
        <v>1.7833333311136812</v>
      </c>
      <c r="E265">
        <f>(in!G265-in!F265)*1440</f>
        <v>0.16666666371747851</v>
      </c>
      <c r="F265">
        <f>(in!H265-in!G265)*1440</f>
        <v>2.2000000008847564</v>
      </c>
      <c r="G265">
        <f>(in!I265-in!H265)*1440</f>
        <v>12.666666662553325</v>
      </c>
      <c r="H265">
        <f>(in!I265-in!E265)*1440</f>
        <v>16.816666658269241</v>
      </c>
      <c r="I265">
        <f>HOUR(in!E265)</f>
        <v>13</v>
      </c>
    </row>
    <row r="266" spans="1:9" x14ac:dyDescent="0.35">
      <c r="A266">
        <f>in!A266</f>
        <v>100265</v>
      </c>
      <c r="B266" t="str">
        <f>in!B266</f>
        <v>Matcha Latte</v>
      </c>
      <c r="C266" t="str">
        <f>in!C266</f>
        <v>David</v>
      </c>
      <c r="D266">
        <f>(in!F266-in!E266)*1440</f>
        <v>1.7666666605509818</v>
      </c>
      <c r="E266">
        <f>(in!G266-in!F266)*1440</f>
        <v>0.50000000162981451</v>
      </c>
      <c r="F266">
        <f>(in!H266-in!G266)*1440</f>
        <v>1.6333333274815232</v>
      </c>
      <c r="G266">
        <f>(in!I266-in!H266)*1440</f>
        <v>4.4666666735429317</v>
      </c>
      <c r="H266">
        <f>(in!I266-in!E266)*1440</f>
        <v>8.3666666632052511</v>
      </c>
      <c r="I266">
        <f>HOUR(in!E266)</f>
        <v>13</v>
      </c>
    </row>
    <row r="267" spans="1:9" x14ac:dyDescent="0.35">
      <c r="A267">
        <f>in!A267</f>
        <v>100266</v>
      </c>
      <c r="B267" t="str">
        <f>in!B267</f>
        <v>Latte</v>
      </c>
      <c r="C267" t="str">
        <f>in!C267</f>
        <v>Alice</v>
      </c>
      <c r="D267">
        <f>(in!F267-in!E267)*1440</f>
        <v>1.3666666613426059</v>
      </c>
      <c r="E267">
        <f>(in!G267-in!F267)*1440</f>
        <v>1.4000000024680048</v>
      </c>
      <c r="F267">
        <f>(in!H267-in!G267)*1440</f>
        <v>3.8333333283662796</v>
      </c>
      <c r="G267">
        <f>(in!I267-in!H267)*1440</f>
        <v>8.1166666676290333</v>
      </c>
      <c r="H267">
        <f>(in!I267-in!E267)*1440</f>
        <v>14.716666659805924</v>
      </c>
      <c r="I267">
        <f>HOUR(in!E267)</f>
        <v>13</v>
      </c>
    </row>
    <row r="268" spans="1:9" x14ac:dyDescent="0.35">
      <c r="A268">
        <f>in!A268</f>
        <v>100267</v>
      </c>
      <c r="B268" t="str">
        <f>in!B268</f>
        <v>Matcha Latte</v>
      </c>
      <c r="C268" t="str">
        <f>in!C268</f>
        <v>Alice</v>
      </c>
      <c r="D268">
        <f>(in!F268-in!E268)*1440</f>
        <v>1.8000000016763806</v>
      </c>
      <c r="E268">
        <f>(in!G268-in!F268)*1440</f>
        <v>0.59999999357387424</v>
      </c>
      <c r="F268">
        <f>(in!H268-in!G268)*1440</f>
        <v>2.5499999988824129</v>
      </c>
      <c r="G268">
        <f>(in!I268-in!H268)*1440</f>
        <v>12.550000000046566</v>
      </c>
      <c r="H268">
        <f>(in!I268-in!E268)*1440</f>
        <v>17.499999994179234</v>
      </c>
      <c r="I268">
        <f>HOUR(in!E268)</f>
        <v>13</v>
      </c>
    </row>
    <row r="269" spans="1:9" x14ac:dyDescent="0.35">
      <c r="A269">
        <f>in!A269</f>
        <v>100268</v>
      </c>
      <c r="B269" t="str">
        <f>in!B269</f>
        <v>Cappuccino</v>
      </c>
      <c r="C269" t="str">
        <f>in!C269</f>
        <v>David</v>
      </c>
      <c r="D269">
        <f>(in!F269-in!E269)*1440</f>
        <v>1.9833333254791796</v>
      </c>
      <c r="E269">
        <f>(in!G269-in!F269)*1440</f>
        <v>0.81666666897945106</v>
      </c>
      <c r="F269">
        <f>(in!H269-in!G269)*1440</f>
        <v>4.3833333312068135</v>
      </c>
      <c r="G269">
        <f>(in!I269-in!H269)*1440</f>
        <v>4.7666666703298688</v>
      </c>
      <c r="H269">
        <f>(in!I269-in!E269)*1440</f>
        <v>11.949999995995313</v>
      </c>
      <c r="I269">
        <f>HOUR(in!E269)</f>
        <v>13</v>
      </c>
    </row>
    <row r="270" spans="1:9" x14ac:dyDescent="0.35">
      <c r="A270">
        <f>in!A270</f>
        <v>100269</v>
      </c>
      <c r="B270" t="str">
        <f>in!B270</f>
        <v>Flat White</v>
      </c>
      <c r="C270" t="str">
        <f>in!C270</f>
        <v>Charlie</v>
      </c>
      <c r="D270">
        <f>(in!F270-in!E270)*1440</f>
        <v>0.71666666655801237</v>
      </c>
      <c r="E270">
        <f>(in!G270-in!F270)*1440</f>
        <v>2.7166666730772704</v>
      </c>
      <c r="F270">
        <f>(in!H270-in!G270)*1440</f>
        <v>1.4999999944120646</v>
      </c>
      <c r="G270">
        <f>(in!I270-in!H270)*1440</f>
        <v>19.750000006752089</v>
      </c>
      <c r="H270">
        <f>(in!I270-in!E270)*1440</f>
        <v>24.683333340799436</v>
      </c>
      <c r="I270">
        <f>HOUR(in!E270)</f>
        <v>13</v>
      </c>
    </row>
    <row r="271" spans="1:9" x14ac:dyDescent="0.35">
      <c r="A271">
        <f>in!A271</f>
        <v>100270</v>
      </c>
      <c r="B271" t="str">
        <f>in!B271</f>
        <v>Tea</v>
      </c>
      <c r="C271" t="str">
        <f>in!C271</f>
        <v>Eve</v>
      </c>
      <c r="D271">
        <f>(in!F271-in!E271)*1440</f>
        <v>1.2333333282731473</v>
      </c>
      <c r="E271">
        <f>(in!G271-in!F271)*1440</f>
        <v>0.18333333428017795</v>
      </c>
      <c r="F271">
        <f>(in!H271-in!G271)*1440</f>
        <v>4.033333333209157</v>
      </c>
      <c r="G271">
        <f>(in!I271-in!H271)*1440</f>
        <v>17.166666666744277</v>
      </c>
      <c r="H271">
        <f>(in!I271-in!E271)*1440</f>
        <v>22.616666662506759</v>
      </c>
      <c r="I271">
        <f>HOUR(in!E271)</f>
        <v>13</v>
      </c>
    </row>
    <row r="272" spans="1:9" x14ac:dyDescent="0.35">
      <c r="A272">
        <f>in!A272</f>
        <v>100271</v>
      </c>
      <c r="B272" t="str">
        <f>in!B272</f>
        <v>Flat White</v>
      </c>
      <c r="C272" t="str">
        <f>in!C272</f>
        <v>Charlie</v>
      </c>
      <c r="D272">
        <f>(in!F272-in!E272)*1440</f>
        <v>1.4166666730307043</v>
      </c>
      <c r="E272">
        <f>(in!G272-in!F272)*1440</f>
        <v>1.9666666653938591</v>
      </c>
      <c r="F272">
        <f>(in!H272-in!G272)*1440</f>
        <v>5.3500000038184226</v>
      </c>
      <c r="G272">
        <f>(in!I272-in!H272)*1440</f>
        <v>0.8166666585020721</v>
      </c>
      <c r="H272">
        <f>(in!I272-in!E272)*1440</f>
        <v>9.5500000007450581</v>
      </c>
      <c r="I272">
        <f>HOUR(in!E272)</f>
        <v>13</v>
      </c>
    </row>
    <row r="273" spans="1:9" x14ac:dyDescent="0.35">
      <c r="A273">
        <f>in!A273</f>
        <v>100272</v>
      </c>
      <c r="B273" t="str">
        <f>in!B273</f>
        <v>Cappuccino</v>
      </c>
      <c r="C273" t="str">
        <f>in!C273</f>
        <v>Charlie</v>
      </c>
      <c r="D273">
        <f>(in!F273-in!E273)*1440</f>
        <v>0.49999999115243554</v>
      </c>
      <c r="E273">
        <f>(in!G273-in!F273)*1440</f>
        <v>2.5000000081490725</v>
      </c>
      <c r="F273">
        <f>(in!H273-in!G273)*1440</f>
        <v>3.0999999912455678</v>
      </c>
      <c r="G273">
        <f>(in!I273-in!H273)*1440</f>
        <v>15.033333337632939</v>
      </c>
      <c r="H273">
        <f>(in!I273-in!E273)*1440</f>
        <v>21.133333328180015</v>
      </c>
      <c r="I273">
        <f>HOUR(in!E273)</f>
        <v>14</v>
      </c>
    </row>
    <row r="274" spans="1:9" x14ac:dyDescent="0.35">
      <c r="A274">
        <f>in!A274</f>
        <v>100273</v>
      </c>
      <c r="B274" t="str">
        <f>in!B274</f>
        <v>Latte</v>
      </c>
      <c r="C274" t="str">
        <f>in!C274</f>
        <v>Charlie</v>
      </c>
      <c r="D274">
        <f>(in!F274-in!E274)*1440</f>
        <v>0.69999999599531293</v>
      </c>
      <c r="E274">
        <f>(in!G274-in!F274)*1440</f>
        <v>2.5666666694451123</v>
      </c>
      <c r="F274">
        <f>(in!H274-in!G274)*1440</f>
        <v>6.216666663531214</v>
      </c>
      <c r="G274">
        <f>(in!I274-in!H274)*1440</f>
        <v>12.783333335537463</v>
      </c>
      <c r="H274">
        <f>(in!I274-in!E274)*1440</f>
        <v>22.266666664509103</v>
      </c>
      <c r="I274">
        <f>HOUR(in!E274)</f>
        <v>14</v>
      </c>
    </row>
    <row r="275" spans="1:9" x14ac:dyDescent="0.35">
      <c r="A275">
        <f>in!A275</f>
        <v>100274</v>
      </c>
      <c r="B275" t="str">
        <f>in!B275</f>
        <v>Cappuccino</v>
      </c>
      <c r="C275" t="str">
        <f>in!C275</f>
        <v>Bob</v>
      </c>
      <c r="D275">
        <f>(in!F275-in!E275)*1440</f>
        <v>1.8666666734497994</v>
      </c>
      <c r="E275">
        <f>(in!G275-in!F275)*1440</f>
        <v>0.11666666250675917</v>
      </c>
      <c r="F275">
        <f>(in!H275-in!G275)*1440</f>
        <v>2.9833333287388086</v>
      </c>
      <c r="G275">
        <f>(in!I275-in!H275)*1440</f>
        <v>3.1666666734963655</v>
      </c>
      <c r="H275">
        <f>(in!I275-in!E275)*1440</f>
        <v>8.1333333381917328</v>
      </c>
      <c r="I275">
        <f>HOUR(in!E275)</f>
        <v>14</v>
      </c>
    </row>
    <row r="276" spans="1:9" x14ac:dyDescent="0.35">
      <c r="A276">
        <f>in!A276</f>
        <v>100275</v>
      </c>
      <c r="B276" t="str">
        <f>in!B276</f>
        <v>Americano</v>
      </c>
      <c r="C276" t="str">
        <f>in!C276</f>
        <v>Alice</v>
      </c>
      <c r="D276">
        <f>(in!F276-in!E276)*1440</f>
        <v>1.5833333262708038</v>
      </c>
      <c r="E276">
        <f>(in!G276-in!F276)*1440</f>
        <v>0.88333334075286984</v>
      </c>
      <c r="F276">
        <f>(in!H276-in!G276)*1440</f>
        <v>4.4833333336282521</v>
      </c>
      <c r="G276">
        <f>(in!I276-in!H276)*1440</f>
        <v>3.5500000021420419</v>
      </c>
      <c r="H276">
        <f>(in!I276-in!E276)*1440</f>
        <v>10.500000002793968</v>
      </c>
      <c r="I276">
        <f>HOUR(in!E276)</f>
        <v>14</v>
      </c>
    </row>
    <row r="277" spans="1:9" x14ac:dyDescent="0.35">
      <c r="A277">
        <f>in!A277</f>
        <v>100276</v>
      </c>
      <c r="B277" t="str">
        <f>in!B277</f>
        <v>Matcha Latte</v>
      </c>
      <c r="C277" t="str">
        <f>in!C277</f>
        <v>Eve</v>
      </c>
      <c r="D277">
        <f>(in!F277-in!E277)*1440</f>
        <v>1.5333333355374634</v>
      </c>
      <c r="E277">
        <f>(in!G277-in!F277)*1440</f>
        <v>1.3666666718199849</v>
      </c>
      <c r="F277">
        <f>(in!H277-in!G277)*1440</f>
        <v>1.8166666617617011</v>
      </c>
      <c r="G277">
        <f>(in!I277-in!H277)*1440</f>
        <v>15.85000000661239</v>
      </c>
      <c r="H277">
        <f>(in!I277-in!E277)*1440</f>
        <v>20.56666667573154</v>
      </c>
      <c r="I277">
        <f>HOUR(in!E277)</f>
        <v>14</v>
      </c>
    </row>
    <row r="278" spans="1:9" x14ac:dyDescent="0.35">
      <c r="A278">
        <f>in!A278</f>
        <v>100277</v>
      </c>
      <c r="B278" t="str">
        <f>in!B278</f>
        <v>Cappuccino</v>
      </c>
      <c r="C278" t="str">
        <f>in!C278</f>
        <v>Charlie</v>
      </c>
      <c r="D278">
        <f>(in!F278-in!E278)*1440</f>
        <v>0.69999999599531293</v>
      </c>
      <c r="E278">
        <f>(in!G278-in!F278)*1440</f>
        <v>2.5666666694451123</v>
      </c>
      <c r="F278">
        <f>(in!H278-in!G278)*1440</f>
        <v>5.8499999949708581</v>
      </c>
      <c r="G278">
        <f>(in!I278-in!H278)*1440</f>
        <v>7.8333333414047956</v>
      </c>
      <c r="H278">
        <f>(in!I278-in!E278)*1440</f>
        <v>16.950000001816079</v>
      </c>
      <c r="I278">
        <f>HOUR(in!E278)</f>
        <v>14</v>
      </c>
    </row>
    <row r="279" spans="1:9" x14ac:dyDescent="0.35">
      <c r="A279">
        <f>in!A279</f>
        <v>100278</v>
      </c>
      <c r="B279" t="str">
        <f>in!B279</f>
        <v>Tea</v>
      </c>
      <c r="C279" t="str">
        <f>in!C279</f>
        <v>Eve</v>
      </c>
      <c r="D279">
        <f>(in!F279-in!E279)*1440</f>
        <v>0.55000000284053385</v>
      </c>
      <c r="E279">
        <f>(in!G279-in!F279)*1440</f>
        <v>1.4000000024680048</v>
      </c>
      <c r="F279">
        <f>(in!H279-in!G279)*1440</f>
        <v>4.8666666622739285</v>
      </c>
      <c r="G279">
        <f>(in!I279-in!H279)*1440</f>
        <v>18.68333334219642</v>
      </c>
      <c r="H279">
        <f>(in!I279-in!E279)*1440</f>
        <v>25.500000009778887</v>
      </c>
      <c r="I279">
        <f>HOUR(in!E279)</f>
        <v>14</v>
      </c>
    </row>
    <row r="280" spans="1:9" x14ac:dyDescent="0.35">
      <c r="A280">
        <f>in!A280</f>
        <v>100279</v>
      </c>
      <c r="B280" t="str">
        <f>in!B280</f>
        <v>Flat White</v>
      </c>
      <c r="C280" t="str">
        <f>in!C280</f>
        <v>Charlie</v>
      </c>
      <c r="D280">
        <f>(in!F280-in!E280)*1440</f>
        <v>1.0499999939929694</v>
      </c>
      <c r="E280">
        <f>(in!G280-in!F280)*1440</f>
        <v>2.1333333395887166</v>
      </c>
      <c r="F280">
        <f>(in!H280-in!G280)*1440</f>
        <v>7.1999999962281436</v>
      </c>
      <c r="G280">
        <f>(in!I280-in!H280)*1440</f>
        <v>2.1333333395887166</v>
      </c>
      <c r="H280">
        <f>(in!I280-in!E280)*1440</f>
        <v>12.516666669398546</v>
      </c>
      <c r="I280">
        <f>HOUR(in!E280)</f>
        <v>14</v>
      </c>
    </row>
    <row r="281" spans="1:9" x14ac:dyDescent="0.35">
      <c r="A281">
        <f>in!A281</f>
        <v>100280</v>
      </c>
      <c r="B281" t="str">
        <f>in!B281</f>
        <v>Latte</v>
      </c>
      <c r="C281" t="str">
        <f>in!C281</f>
        <v>Alice</v>
      </c>
      <c r="D281">
        <f>(in!F281-in!E281)*1440</f>
        <v>1.7166666593402624</v>
      </c>
      <c r="E281">
        <f>(in!G281-in!F281)*1440</f>
        <v>1.4833333343267441</v>
      </c>
      <c r="F281">
        <f>(in!H281-in!G281)*1440</f>
        <v>2.9666666686534882</v>
      </c>
      <c r="G281">
        <f>(in!I281-in!H281)*1440</f>
        <v>3.5833333327900618</v>
      </c>
      <c r="H281">
        <f>(in!I281-in!E281)*1440</f>
        <v>9.7499999951105565</v>
      </c>
      <c r="I281">
        <f>HOUR(in!E281)</f>
        <v>14</v>
      </c>
    </row>
    <row r="282" spans="1:9" x14ac:dyDescent="0.35">
      <c r="A282">
        <f>in!A282</f>
        <v>100281</v>
      </c>
      <c r="B282" t="str">
        <f>in!B282</f>
        <v>Mocha</v>
      </c>
      <c r="C282" t="str">
        <f>in!C282</f>
        <v>Charlie</v>
      </c>
      <c r="D282">
        <f>(in!F282-in!E282)*1440</f>
        <v>1.1666666669771075</v>
      </c>
      <c r="E282">
        <f>(in!G282-in!F282)*1440</f>
        <v>1.1166666657663882</v>
      </c>
      <c r="F282">
        <f>(in!H282-in!G282)*1440</f>
        <v>6.7166666651610285</v>
      </c>
      <c r="G282">
        <f>(in!I282-in!H282)*1440</f>
        <v>19.316666666418314</v>
      </c>
      <c r="H282">
        <f>(in!I282-in!E282)*1440</f>
        <v>28.316666664322838</v>
      </c>
      <c r="I282">
        <f>HOUR(in!E282)</f>
        <v>14</v>
      </c>
    </row>
    <row r="283" spans="1:9" x14ac:dyDescent="0.35">
      <c r="A283">
        <f>in!A283</f>
        <v>100282</v>
      </c>
      <c r="B283" t="str">
        <f>in!B283</f>
        <v>Mocha</v>
      </c>
      <c r="C283" t="str">
        <f>in!C283</f>
        <v>Alice</v>
      </c>
      <c r="D283">
        <f>(in!F283-in!E283)*1440</f>
        <v>1.1999999976251274</v>
      </c>
      <c r="E283">
        <f>(in!G283-in!F283)*1440</f>
        <v>0.78333333833143115</v>
      </c>
      <c r="F283">
        <f>(in!H283-in!G283)*1440</f>
        <v>3.1499999924562871</v>
      </c>
      <c r="G283">
        <f>(in!I283-in!H283)*1440</f>
        <v>1.2166666681878269</v>
      </c>
      <c r="H283">
        <f>(in!I283-in!E283)*1440</f>
        <v>6.3499999966006726</v>
      </c>
      <c r="I283">
        <f>HOUR(in!E283)</f>
        <v>14</v>
      </c>
    </row>
    <row r="284" spans="1:9" x14ac:dyDescent="0.35">
      <c r="A284">
        <f>in!A284</f>
        <v>100283</v>
      </c>
      <c r="B284" t="str">
        <f>in!B284</f>
        <v>Latte</v>
      </c>
      <c r="C284" t="str">
        <f>in!C284</f>
        <v>Alice</v>
      </c>
      <c r="D284">
        <f>(in!F284-in!E284)*1440</f>
        <v>1.9166666641831398</v>
      </c>
      <c r="E284">
        <f>(in!G284-in!F284)*1440</f>
        <v>1.2666666693985462</v>
      </c>
      <c r="F284">
        <f>(in!H284-in!G284)*1440</f>
        <v>3.0833333311602473</v>
      </c>
      <c r="G284">
        <f>(in!I284-in!H284)*1440</f>
        <v>19.483333330135792</v>
      </c>
      <c r="H284">
        <f>(in!I284-in!E284)*1440</f>
        <v>25.749999994877726</v>
      </c>
      <c r="I284">
        <f>HOUR(in!E284)</f>
        <v>14</v>
      </c>
    </row>
    <row r="285" spans="1:9" x14ac:dyDescent="0.35">
      <c r="A285">
        <f>in!A285</f>
        <v>100284</v>
      </c>
      <c r="B285" t="str">
        <f>in!B285</f>
        <v>Cold Brew</v>
      </c>
      <c r="C285" t="str">
        <f>in!C285</f>
        <v>Bob</v>
      </c>
      <c r="D285">
        <f>(in!F285-in!E285)*1440</f>
        <v>1.9166666641831398</v>
      </c>
      <c r="E285">
        <f>(in!G285-in!F285)*1440</f>
        <v>0.69999999599531293</v>
      </c>
      <c r="F285">
        <f>(in!H285-in!G285)*1440</f>
        <v>4.5833333360496908</v>
      </c>
      <c r="G285">
        <f>(in!I285-in!H285)*1440</f>
        <v>5.9166666667442769</v>
      </c>
      <c r="H285">
        <f>(in!I285-in!E285)*1440</f>
        <v>13.11666666297242</v>
      </c>
      <c r="I285">
        <f>HOUR(in!E285)</f>
        <v>14</v>
      </c>
    </row>
    <row r="286" spans="1:9" x14ac:dyDescent="0.35">
      <c r="A286">
        <f>in!A286</f>
        <v>100285</v>
      </c>
      <c r="B286" t="str">
        <f>in!B286</f>
        <v>Flat White</v>
      </c>
      <c r="C286" t="str">
        <f>in!C286</f>
        <v>David</v>
      </c>
      <c r="D286">
        <f>(in!F286-in!E286)*1440</f>
        <v>1.6499999980442226</v>
      </c>
      <c r="E286">
        <f>(in!G286-in!F286)*1440</f>
        <v>0.6000000040512532</v>
      </c>
      <c r="F286">
        <f>(in!H286-in!G286)*1440</f>
        <v>4.8000000009778887</v>
      </c>
      <c r="G286">
        <f>(in!I286-in!H286)*1440</f>
        <v>16.733333326410502</v>
      </c>
      <c r="H286">
        <f>(in!I286-in!E286)*1440</f>
        <v>23.783333329483867</v>
      </c>
      <c r="I286">
        <f>HOUR(in!E286)</f>
        <v>14</v>
      </c>
    </row>
    <row r="287" spans="1:9" x14ac:dyDescent="0.35">
      <c r="A287">
        <f>in!A287</f>
        <v>100286</v>
      </c>
      <c r="B287" t="str">
        <f>in!B287</f>
        <v>Latte</v>
      </c>
      <c r="C287" t="str">
        <f>in!C287</f>
        <v>Charlie</v>
      </c>
      <c r="D287">
        <f>(in!F287-in!E287)*1440</f>
        <v>0.58333333348855376</v>
      </c>
      <c r="E287">
        <f>(in!G287-in!F287)*1440</f>
        <v>0.71666666655801237</v>
      </c>
      <c r="F287">
        <f>(in!H287-in!G287)*1440</f>
        <v>7.1166666748467833</v>
      </c>
      <c r="G287">
        <f>(in!I287-in!H287)*1440</f>
        <v>11.049999995157123</v>
      </c>
      <c r="H287">
        <f>(in!I287-in!E287)*1440</f>
        <v>19.466666670050472</v>
      </c>
      <c r="I287">
        <f>HOUR(in!E287)</f>
        <v>14</v>
      </c>
    </row>
    <row r="288" spans="1:9" x14ac:dyDescent="0.35">
      <c r="A288">
        <f>in!A288</f>
        <v>100287</v>
      </c>
      <c r="B288" t="str">
        <f>in!B288</f>
        <v>Latte</v>
      </c>
      <c r="C288" t="str">
        <f>in!C288</f>
        <v>Charlie</v>
      </c>
      <c r="D288">
        <f>(in!F288-in!E288)*1440</f>
        <v>1.3666666718199849</v>
      </c>
      <c r="E288">
        <f>(in!G288-in!F288)*1440</f>
        <v>2.0999999984633178</v>
      </c>
      <c r="F288">
        <f>(in!H288-in!G288)*1440</f>
        <v>6.8166666675824672</v>
      </c>
      <c r="G288">
        <f>(in!I288-in!H288)*1440</f>
        <v>7.9499999934341758</v>
      </c>
      <c r="H288">
        <f>(in!I288-in!E288)*1440</f>
        <v>18.233333331299946</v>
      </c>
      <c r="I288">
        <f>HOUR(in!E288)</f>
        <v>14</v>
      </c>
    </row>
    <row r="289" spans="1:9" x14ac:dyDescent="0.35">
      <c r="A289">
        <f>in!A289</f>
        <v>100288</v>
      </c>
      <c r="B289" t="str">
        <f>in!B289</f>
        <v>Espresso</v>
      </c>
      <c r="C289" t="str">
        <f>in!C289</f>
        <v>Alice</v>
      </c>
      <c r="D289">
        <f>(in!F289-in!E289)*1440</f>
        <v>1.8333333428017795</v>
      </c>
      <c r="E289">
        <f>(in!G289-in!F289)*1440</f>
        <v>1.1166666657663882</v>
      </c>
      <c r="F289">
        <f>(in!H289-in!G289)*1440</f>
        <v>4.9666666646953672</v>
      </c>
      <c r="G289">
        <f>(in!I289-in!H289)*1440</f>
        <v>7.7499999990686774</v>
      </c>
      <c r="H289">
        <f>(in!I289-in!E289)*1440</f>
        <v>15.666666672332212</v>
      </c>
      <c r="I289">
        <f>HOUR(in!E289)</f>
        <v>14</v>
      </c>
    </row>
    <row r="290" spans="1:9" x14ac:dyDescent="0.35">
      <c r="A290">
        <f>in!A290</f>
        <v>100289</v>
      </c>
      <c r="B290" t="str">
        <f>in!B290</f>
        <v>Latte</v>
      </c>
      <c r="C290" t="str">
        <f>in!C290</f>
        <v>Alice</v>
      </c>
      <c r="D290">
        <f>(in!F290-in!E290)*1440</f>
        <v>1.6166666673962027</v>
      </c>
      <c r="E290">
        <f>(in!G290-in!F290)*1440</f>
        <v>1.3166666601318866</v>
      </c>
      <c r="F290">
        <f>(in!H290-in!G290)*1440</f>
        <v>4.0833333344198763</v>
      </c>
      <c r="G290">
        <f>(in!I290-in!H290)*1440</f>
        <v>17.000000003026798</v>
      </c>
      <c r="H290">
        <f>(in!I290-in!E290)*1440</f>
        <v>24.016666664974764</v>
      </c>
      <c r="I290">
        <f>HOUR(in!E290)</f>
        <v>14</v>
      </c>
    </row>
    <row r="291" spans="1:9" x14ac:dyDescent="0.35">
      <c r="A291">
        <f>in!A291</f>
        <v>100290</v>
      </c>
      <c r="B291" t="str">
        <f>in!B291</f>
        <v>Cappuccino</v>
      </c>
      <c r="C291" t="str">
        <f>in!C291</f>
        <v>Bob</v>
      </c>
      <c r="D291">
        <f>(in!F291-in!E291)*1440</f>
        <v>1.666666668606922</v>
      </c>
      <c r="E291">
        <f>(in!G291-in!F291)*1440</f>
        <v>0.33333332743495703</v>
      </c>
      <c r="F291">
        <f>(in!H291-in!G291)*1440</f>
        <v>4.8000000009778887</v>
      </c>
      <c r="G291">
        <f>(in!I291-in!H291)*1440</f>
        <v>14.649999998509884</v>
      </c>
      <c r="H291">
        <f>(in!I291-in!E291)*1440</f>
        <v>21.449999995529652</v>
      </c>
      <c r="I291">
        <f>HOUR(in!E291)</f>
        <v>14</v>
      </c>
    </row>
    <row r="292" spans="1:9" x14ac:dyDescent="0.35">
      <c r="A292">
        <f>in!A292</f>
        <v>100291</v>
      </c>
      <c r="B292" t="str">
        <f>in!B292</f>
        <v>Tea</v>
      </c>
      <c r="C292" t="str">
        <f>in!C292</f>
        <v>Bob</v>
      </c>
      <c r="D292">
        <f>(in!F292-in!E292)*1440</f>
        <v>0.90000000083819032</v>
      </c>
      <c r="E292">
        <f>(in!G292-in!F292)*1440</f>
        <v>0.81666666897945106</v>
      </c>
      <c r="F292">
        <f>(in!H292-in!G292)*1440</f>
        <v>3.2666666654404253</v>
      </c>
      <c r="G292">
        <f>(in!I292-in!H292)*1440</f>
        <v>13.683333336375654</v>
      </c>
      <c r="H292">
        <f>(in!I292-in!E292)*1440</f>
        <v>18.66666667163372</v>
      </c>
      <c r="I292">
        <f>HOUR(in!E292)</f>
        <v>14</v>
      </c>
    </row>
    <row r="293" spans="1:9" x14ac:dyDescent="0.35">
      <c r="A293">
        <f>in!A293</f>
        <v>100292</v>
      </c>
      <c r="B293" t="str">
        <f>in!B293</f>
        <v>Cold Brew</v>
      </c>
      <c r="C293" t="str">
        <f>in!C293</f>
        <v>Alice</v>
      </c>
      <c r="D293">
        <f>(in!F293-in!E293)*1440</f>
        <v>1.183333327062428</v>
      </c>
      <c r="E293">
        <f>(in!G293-in!F293)*1440</f>
        <v>0.84999999962747097</v>
      </c>
      <c r="F293">
        <f>(in!H293-in!G293)*1440</f>
        <v>3.5000000009313226</v>
      </c>
      <c r="G293">
        <f>(in!I293-in!H293)*1440</f>
        <v>19.583333332557231</v>
      </c>
      <c r="H293">
        <f>(in!I293-in!E293)*1440</f>
        <v>25.116666660178453</v>
      </c>
      <c r="I293">
        <f>HOUR(in!E293)</f>
        <v>14</v>
      </c>
    </row>
    <row r="294" spans="1:9" x14ac:dyDescent="0.35">
      <c r="A294">
        <f>in!A294</f>
        <v>100293</v>
      </c>
      <c r="B294" t="str">
        <f>in!B294</f>
        <v>Latte</v>
      </c>
      <c r="C294" t="str">
        <f>in!C294</f>
        <v>Alice</v>
      </c>
      <c r="D294">
        <f>(in!F294-in!E294)*1440</f>
        <v>0.63333333469927311</v>
      </c>
      <c r="E294">
        <f>(in!G294-in!F294)*1440</f>
        <v>0.1333333330694586</v>
      </c>
      <c r="F294">
        <f>(in!H294-in!G294)*1440</f>
        <v>3.5333333315793425</v>
      </c>
      <c r="G294">
        <f>(in!I294-in!H294)*1440</f>
        <v>15.88333333726041</v>
      </c>
      <c r="H294">
        <f>(in!I294-in!E294)*1440</f>
        <v>20.183333336608484</v>
      </c>
      <c r="I294">
        <f>HOUR(in!E294)</f>
        <v>14</v>
      </c>
    </row>
    <row r="295" spans="1:9" x14ac:dyDescent="0.35">
      <c r="A295">
        <f>in!A295</f>
        <v>100294</v>
      </c>
      <c r="B295" t="str">
        <f>in!B295</f>
        <v>Cappuccino</v>
      </c>
      <c r="C295" t="str">
        <f>in!C295</f>
        <v>Bob</v>
      </c>
      <c r="D295">
        <f>(in!F295-in!E295)*1440</f>
        <v>0.65000000526197255</v>
      </c>
      <c r="E295">
        <f>(in!G295-in!F295)*1440</f>
        <v>0.76666666776873171</v>
      </c>
      <c r="F295">
        <f>(in!H295-in!G295)*1440</f>
        <v>2.8166666650213301</v>
      </c>
      <c r="G295">
        <f>(in!I295-in!H295)*1440</f>
        <v>15.816666665486991</v>
      </c>
      <c r="H295">
        <f>(in!I295-in!E295)*1440</f>
        <v>20.050000003539026</v>
      </c>
      <c r="I295">
        <f>HOUR(in!E295)</f>
        <v>14</v>
      </c>
    </row>
    <row r="296" spans="1:9" x14ac:dyDescent="0.35">
      <c r="A296">
        <f>in!A296</f>
        <v>100295</v>
      </c>
      <c r="B296" t="str">
        <f>in!B296</f>
        <v>Espresso</v>
      </c>
      <c r="C296" t="str">
        <f>in!C296</f>
        <v>Eve</v>
      </c>
      <c r="D296">
        <f>(in!F296-in!E296)*1440</f>
        <v>1.0499999939929694</v>
      </c>
      <c r="E296">
        <f>(in!G296-in!F296)*1440</f>
        <v>1.3500000012572855</v>
      </c>
      <c r="F296">
        <f>(in!H296-in!G296)*1440</f>
        <v>4.2166666674893349</v>
      </c>
      <c r="G296">
        <f>(in!I296-in!H296)*1440</f>
        <v>17.81666666152887</v>
      </c>
      <c r="H296">
        <f>(in!I296-in!E296)*1440</f>
        <v>24.43333332426846</v>
      </c>
      <c r="I296">
        <f>HOUR(in!E296)</f>
        <v>14</v>
      </c>
    </row>
    <row r="297" spans="1:9" x14ac:dyDescent="0.35">
      <c r="A297">
        <f>in!A297</f>
        <v>100296</v>
      </c>
      <c r="B297" t="str">
        <f>in!B297</f>
        <v>Matcha Latte</v>
      </c>
      <c r="C297" t="str">
        <f>in!C297</f>
        <v>Bob</v>
      </c>
      <c r="D297">
        <f>(in!F297-in!E297)*1440</f>
        <v>0.96666666213423014</v>
      </c>
      <c r="E297">
        <f>(in!G297-in!F297)*1440</f>
        <v>0.68333333590999246</v>
      </c>
      <c r="F297">
        <f>(in!H297-in!G297)*1440</f>
        <v>3.3166666666511446</v>
      </c>
      <c r="G297">
        <f>(in!I297-in!H297)*1440</f>
        <v>6.1666666727978736</v>
      </c>
      <c r="H297">
        <f>(in!I297-in!E297)*1440</f>
        <v>11.133333337493241</v>
      </c>
      <c r="I297">
        <f>HOUR(in!E297)</f>
        <v>14</v>
      </c>
    </row>
    <row r="298" spans="1:9" x14ac:dyDescent="0.35">
      <c r="A298">
        <f>in!A298</f>
        <v>100297</v>
      </c>
      <c r="B298" t="str">
        <f>in!B298</f>
        <v>Latte</v>
      </c>
      <c r="C298" t="str">
        <f>in!C298</f>
        <v>Eve</v>
      </c>
      <c r="D298">
        <f>(in!F298-in!E298)*1440</f>
        <v>1.5333333355374634</v>
      </c>
      <c r="E298">
        <f>(in!G298-in!F298)*1440</f>
        <v>0.83333332906477153</v>
      </c>
      <c r="F298">
        <f>(in!H298-in!G298)*1440</f>
        <v>3.3500000077765435</v>
      </c>
      <c r="G298">
        <f>(in!I298-in!H298)*1440</f>
        <v>9.1000000003259629</v>
      </c>
      <c r="H298">
        <f>(in!I298-in!E298)*1440</f>
        <v>14.816666672704741</v>
      </c>
      <c r="I298">
        <f>HOUR(in!E298)</f>
        <v>14</v>
      </c>
    </row>
    <row r="299" spans="1:9" x14ac:dyDescent="0.35">
      <c r="A299">
        <f>in!A299</f>
        <v>100298</v>
      </c>
      <c r="B299" t="str">
        <f>in!B299</f>
        <v>Latte</v>
      </c>
      <c r="C299" t="str">
        <f>in!C299</f>
        <v>David</v>
      </c>
      <c r="D299">
        <f>(in!F299-in!E299)*1440</f>
        <v>1.0999999952036887</v>
      </c>
      <c r="E299">
        <f>(in!G299-in!F299)*1440</f>
        <v>0.61666666413657367</v>
      </c>
      <c r="F299">
        <f>(in!H299-in!G299)*1440</f>
        <v>3.9666666719131172</v>
      </c>
      <c r="G299">
        <f>(in!I299-in!H299)*1440</f>
        <v>5.3499999933410436</v>
      </c>
      <c r="H299">
        <f>(in!I299-in!E299)*1440</f>
        <v>11.033333324594423</v>
      </c>
      <c r="I299">
        <f>HOUR(in!E299)</f>
        <v>14</v>
      </c>
    </row>
    <row r="300" spans="1:9" x14ac:dyDescent="0.35">
      <c r="A300">
        <f>in!A300</f>
        <v>100299</v>
      </c>
      <c r="B300" t="str">
        <f>in!B300</f>
        <v>Espresso</v>
      </c>
      <c r="C300" t="str">
        <f>in!C300</f>
        <v>David</v>
      </c>
      <c r="D300">
        <f>(in!F300-in!E300)*1440</f>
        <v>1.4666666637640446</v>
      </c>
      <c r="E300">
        <f>(in!G300-in!F300)*1440</f>
        <v>1.1166666657663882</v>
      </c>
      <c r="F300">
        <f>(in!H300-in!G300)*1440</f>
        <v>4.4166666618548334</v>
      </c>
      <c r="G300">
        <f>(in!I300-in!H300)*1440</f>
        <v>13.233333335956559</v>
      </c>
      <c r="H300">
        <f>(in!I300-in!E300)*1440</f>
        <v>20.233333327341825</v>
      </c>
      <c r="I300">
        <f>HOUR(in!E300)</f>
        <v>14</v>
      </c>
    </row>
    <row r="301" spans="1:9" x14ac:dyDescent="0.35">
      <c r="A301">
        <f>in!A301</f>
        <v>100300</v>
      </c>
      <c r="B301" t="str">
        <f>in!B301</f>
        <v>Flat White</v>
      </c>
      <c r="C301" t="str">
        <f>in!C301</f>
        <v>Charlie</v>
      </c>
      <c r="D301">
        <f>(in!F301-in!E301)*1440</f>
        <v>1.4999999944120646</v>
      </c>
      <c r="E301">
        <f>(in!G301-in!F301)*1440</f>
        <v>1.1166666657663882</v>
      </c>
      <c r="F301">
        <f>(in!H301-in!G301)*1440</f>
        <v>0.98333333269692957</v>
      </c>
      <c r="G301">
        <f>(in!I301-in!H301)*1440</f>
        <v>5.9666666679549962</v>
      </c>
      <c r="H301">
        <f>(in!I301-in!E301)*1440</f>
        <v>9.5666666608303785</v>
      </c>
      <c r="I301">
        <f>HOUR(in!E301)</f>
        <v>14</v>
      </c>
    </row>
    <row r="302" spans="1:9" x14ac:dyDescent="0.35">
      <c r="A302">
        <f>in!A302</f>
        <v>100301</v>
      </c>
      <c r="B302" t="str">
        <f>in!B302</f>
        <v>Espresso</v>
      </c>
      <c r="C302" t="str">
        <f>in!C302</f>
        <v>David</v>
      </c>
      <c r="D302">
        <f>(in!F302-in!E302)*1440</f>
        <v>1.7833333415910602</v>
      </c>
      <c r="E302">
        <f>(in!G302-in!F302)*1440</f>
        <v>0.99999999278225005</v>
      </c>
      <c r="F302">
        <f>(in!H302-in!G302)*1440</f>
        <v>4.9333333340473473</v>
      </c>
      <c r="G302">
        <f>(in!I302-in!H302)*1440</f>
        <v>7.8500000014901161</v>
      </c>
      <c r="H302">
        <f>(in!I302-in!E302)*1440</f>
        <v>15.566666669910774</v>
      </c>
      <c r="I302">
        <f>HOUR(in!E302)</f>
        <v>15</v>
      </c>
    </row>
    <row r="303" spans="1:9" x14ac:dyDescent="0.35">
      <c r="A303">
        <f>in!A303</f>
        <v>100302</v>
      </c>
      <c r="B303" t="str">
        <f>in!B303</f>
        <v>Latte</v>
      </c>
      <c r="C303" t="str">
        <f>in!C303</f>
        <v>David</v>
      </c>
      <c r="D303">
        <f>(in!F303-in!E303)*1440</f>
        <v>0.90000000083819032</v>
      </c>
      <c r="E303">
        <f>(in!G303-in!F303)*1440</f>
        <v>1.3833333319053054</v>
      </c>
      <c r="F303">
        <f>(in!H303-in!G303)*1440</f>
        <v>2.2500000020954758</v>
      </c>
      <c r="G303">
        <f>(in!I303-in!H303)*1440</f>
        <v>17.699999999022111</v>
      </c>
      <c r="H303">
        <f>(in!I303-in!E303)*1440</f>
        <v>22.233333333861083</v>
      </c>
      <c r="I303">
        <f>HOUR(in!E303)</f>
        <v>15</v>
      </c>
    </row>
    <row r="304" spans="1:9" x14ac:dyDescent="0.35">
      <c r="A304">
        <f>in!A304</f>
        <v>100303</v>
      </c>
      <c r="B304" t="str">
        <f>in!B304</f>
        <v>Cappuccino</v>
      </c>
      <c r="C304" t="str">
        <f>in!C304</f>
        <v>Alice</v>
      </c>
      <c r="D304">
        <f>(in!F304-in!E304)*1440</f>
        <v>1.1499999964144081</v>
      </c>
      <c r="E304">
        <f>(in!G304-in!F304)*1440</f>
        <v>0.68333333590999246</v>
      </c>
      <c r="F304">
        <f>(in!H304-in!G304)*1440</f>
        <v>1.000000003259629</v>
      </c>
      <c r="G304">
        <f>(in!I304-in!H304)*1440</f>
        <v>4.0666666638571769</v>
      </c>
      <c r="H304">
        <f>(in!I304-in!E304)*1440</f>
        <v>6.8999999994412065</v>
      </c>
      <c r="I304">
        <f>HOUR(in!E304)</f>
        <v>15</v>
      </c>
    </row>
    <row r="305" spans="1:9" x14ac:dyDescent="0.35">
      <c r="A305">
        <f>in!A305</f>
        <v>100304</v>
      </c>
      <c r="B305" t="str">
        <f>in!B305</f>
        <v>Cappuccino</v>
      </c>
      <c r="C305" t="str">
        <f>in!C305</f>
        <v>David</v>
      </c>
      <c r="D305">
        <f>(in!F305-in!E305)*1440</f>
        <v>1.3000000000465661</v>
      </c>
      <c r="E305">
        <f>(in!G305-in!F305)*1440</f>
        <v>0.71666666655801237</v>
      </c>
      <c r="F305">
        <f>(in!H305-in!G305)*1440</f>
        <v>4.4166666618548334</v>
      </c>
      <c r="G305">
        <f>(in!I305-in!H305)*1440</f>
        <v>13.233333335956559</v>
      </c>
      <c r="H305">
        <f>(in!I305-in!E305)*1440</f>
        <v>19.66666666441597</v>
      </c>
      <c r="I305">
        <f>HOUR(in!E305)</f>
        <v>15</v>
      </c>
    </row>
    <row r="306" spans="1:9" x14ac:dyDescent="0.35">
      <c r="A306">
        <f>in!A306</f>
        <v>100305</v>
      </c>
      <c r="B306" t="str">
        <f>in!B306</f>
        <v>Latte</v>
      </c>
      <c r="C306" t="str">
        <f>in!C306</f>
        <v>Charlie</v>
      </c>
      <c r="D306">
        <f>(in!F306-in!E306)*1440</f>
        <v>1.6000000073108822</v>
      </c>
      <c r="E306">
        <f>(in!G306-in!F306)*1440</f>
        <v>0.51666666171513498</v>
      </c>
      <c r="F306">
        <f>(in!H306-in!G306)*1440</f>
        <v>1.2666666693985462</v>
      </c>
      <c r="G306">
        <f>(in!I306-in!H306)*1440</f>
        <v>19.216666663996875</v>
      </c>
      <c r="H306">
        <f>(in!I306-in!E306)*1440</f>
        <v>22.600000002421439</v>
      </c>
      <c r="I306">
        <f>HOUR(in!E306)</f>
        <v>15</v>
      </c>
    </row>
    <row r="307" spans="1:9" x14ac:dyDescent="0.35">
      <c r="A307">
        <f>in!A307</f>
        <v>100306</v>
      </c>
      <c r="B307" t="str">
        <f>in!B307</f>
        <v>Hot Chocolate</v>
      </c>
      <c r="C307" t="str">
        <f>in!C307</f>
        <v>David</v>
      </c>
      <c r="D307">
        <f>(in!F307-in!E307)*1440</f>
        <v>1.183333327062428</v>
      </c>
      <c r="E307">
        <f>(in!G307-in!F307)*1440</f>
        <v>0.65000000526197255</v>
      </c>
      <c r="F307">
        <f>(in!H307-in!G307)*1440</f>
        <v>3.5500000021420419</v>
      </c>
      <c r="G307">
        <f>(in!I307-in!H307)*1440</f>
        <v>0.61666666413657367</v>
      </c>
      <c r="H307">
        <f>(in!I307-in!E307)*1440</f>
        <v>5.9999999986030161</v>
      </c>
      <c r="I307">
        <f>HOUR(in!E307)</f>
        <v>15</v>
      </c>
    </row>
    <row r="308" spans="1:9" x14ac:dyDescent="0.35">
      <c r="A308">
        <f>in!A308</f>
        <v>100307</v>
      </c>
      <c r="B308" t="str">
        <f>in!B308</f>
        <v>Flat White</v>
      </c>
      <c r="C308" t="str">
        <f>in!C308</f>
        <v>Eve</v>
      </c>
      <c r="D308">
        <f>(in!F308-in!E308)*1440</f>
        <v>0.90000000083819032</v>
      </c>
      <c r="E308">
        <f>(in!G308-in!F308)*1440</f>
        <v>0.45000000041909516</v>
      </c>
      <c r="F308">
        <f>(in!H308-in!G308)*1440</f>
        <v>2.1666666702367365</v>
      </c>
      <c r="G308">
        <f>(in!I308-in!H308)*1440</f>
        <v>8.6333333293441683</v>
      </c>
      <c r="H308">
        <f>(in!I308-in!E308)*1440</f>
        <v>12.15000000083819</v>
      </c>
      <c r="I308">
        <f>HOUR(in!E308)</f>
        <v>15</v>
      </c>
    </row>
    <row r="309" spans="1:9" x14ac:dyDescent="0.35">
      <c r="A309">
        <f>in!A309</f>
        <v>100308</v>
      </c>
      <c r="B309" t="str">
        <f>in!B309</f>
        <v>Latte</v>
      </c>
      <c r="C309" t="str">
        <f>in!C309</f>
        <v>Charlie</v>
      </c>
      <c r="D309">
        <f>(in!F309-in!E309)*1440</f>
        <v>0.75000000768341124</v>
      </c>
      <c r="E309">
        <f>(in!G309-in!F309)*1440</f>
        <v>2.3833333351649344</v>
      </c>
      <c r="F309">
        <f>(in!H309-in!G309)*1440</f>
        <v>1.6666666581295431</v>
      </c>
      <c r="G309">
        <f>(in!I309-in!H309)*1440</f>
        <v>5.7666666735894978</v>
      </c>
      <c r="H309">
        <f>(in!I309-in!E309)*1440</f>
        <v>10.566666674567387</v>
      </c>
      <c r="I309">
        <f>HOUR(in!E309)</f>
        <v>15</v>
      </c>
    </row>
    <row r="310" spans="1:9" x14ac:dyDescent="0.35">
      <c r="A310">
        <f>in!A310</f>
        <v>100309</v>
      </c>
      <c r="B310" t="str">
        <f>in!B310</f>
        <v>Americano</v>
      </c>
      <c r="C310" t="str">
        <f>in!C310</f>
        <v>Charlie</v>
      </c>
      <c r="D310">
        <f>(in!F310-in!E310)*1440</f>
        <v>1.7000000097323209</v>
      </c>
      <c r="E310">
        <f>(in!G310-in!F310)*1440</f>
        <v>1.0333333339076489</v>
      </c>
      <c r="F310">
        <f>(in!H310-in!G310)*1440</f>
        <v>4.7499999997671694</v>
      </c>
      <c r="G310">
        <f>(in!I310-in!H310)*1440</f>
        <v>6.033333329251036</v>
      </c>
      <c r="H310">
        <f>(in!I310-in!E310)*1440</f>
        <v>13.516666672658175</v>
      </c>
      <c r="I310">
        <f>HOUR(in!E310)</f>
        <v>15</v>
      </c>
    </row>
    <row r="311" spans="1:9" x14ac:dyDescent="0.35">
      <c r="A311">
        <f>in!A311</f>
        <v>100310</v>
      </c>
      <c r="B311" t="str">
        <f>in!B311</f>
        <v>Espresso</v>
      </c>
      <c r="C311" t="str">
        <f>in!C311</f>
        <v>Charlie</v>
      </c>
      <c r="D311">
        <f>(in!F311-in!E311)*1440</f>
        <v>0.63333333469927311</v>
      </c>
      <c r="E311">
        <f>(in!G311-in!F311)*1440</f>
        <v>2.7499999932479113</v>
      </c>
      <c r="F311">
        <f>(in!H311-in!G311)*1440</f>
        <v>6.0666666703764349</v>
      </c>
      <c r="G311">
        <f>(in!I311-in!H311)*1440</f>
        <v>9.5500000007450581</v>
      </c>
      <c r="H311">
        <f>(in!I311-in!E311)*1440</f>
        <v>18.999999999068677</v>
      </c>
      <c r="I311">
        <f>HOUR(in!E311)</f>
        <v>15</v>
      </c>
    </row>
    <row r="312" spans="1:9" x14ac:dyDescent="0.35">
      <c r="A312">
        <f>in!A312</f>
        <v>100311</v>
      </c>
      <c r="B312" t="str">
        <f>in!B312</f>
        <v>Latte</v>
      </c>
      <c r="C312" t="str">
        <f>in!C312</f>
        <v>David</v>
      </c>
      <c r="D312">
        <f>(in!F312-in!E312)*1440</f>
        <v>1.8666666734497994</v>
      </c>
      <c r="E312">
        <f>(in!G312-in!F312)*1440</f>
        <v>1.3666666613426059</v>
      </c>
      <c r="F312">
        <f>(in!H312-in!G312)*1440</f>
        <v>4.7499999997671694</v>
      </c>
      <c r="G312">
        <f>(in!I312-in!H312)*1440</f>
        <v>18.099999998230487</v>
      </c>
      <c r="H312">
        <f>(in!I312-in!E312)*1440</f>
        <v>26.083333332790062</v>
      </c>
      <c r="I312">
        <f>HOUR(in!E312)</f>
        <v>15</v>
      </c>
    </row>
    <row r="313" spans="1:9" x14ac:dyDescent="0.35">
      <c r="A313">
        <f>in!A313</f>
        <v>100312</v>
      </c>
      <c r="B313" t="str">
        <f>in!B313</f>
        <v>Latte</v>
      </c>
      <c r="C313" t="str">
        <f>in!C313</f>
        <v>Alice</v>
      </c>
      <c r="D313">
        <f>(in!F313-in!E313)*1440</f>
        <v>0.56666667340323329</v>
      </c>
      <c r="E313">
        <f>(in!G313-in!F313)*1440</f>
        <v>1.0499999939929694</v>
      </c>
      <c r="F313">
        <f>(in!H313-in!G313)*1440</f>
        <v>1.5333333355374634</v>
      </c>
      <c r="G313">
        <f>(in!I313-in!H313)*1440</f>
        <v>14.366666672285646</v>
      </c>
      <c r="H313">
        <f>(in!I313-in!E313)*1440</f>
        <v>17.516666675219312</v>
      </c>
      <c r="I313">
        <f>HOUR(in!E313)</f>
        <v>15</v>
      </c>
    </row>
    <row r="314" spans="1:9" x14ac:dyDescent="0.35">
      <c r="A314">
        <f>in!A314</f>
        <v>100313</v>
      </c>
      <c r="B314" t="str">
        <f>in!B314</f>
        <v>Matcha Latte</v>
      </c>
      <c r="C314" t="str">
        <f>in!C314</f>
        <v>Alice</v>
      </c>
      <c r="D314">
        <f>(in!F314-in!E314)*1440</f>
        <v>1.6999999992549419</v>
      </c>
      <c r="E314">
        <f>(in!G314-in!F314)*1440</f>
        <v>0.11666666250675917</v>
      </c>
      <c r="F314">
        <f>(in!H314-in!G314)*1440</f>
        <v>3.3166666666511446</v>
      </c>
      <c r="G314">
        <f>(in!I314-in!H314)*1440</f>
        <v>13.833333340007812</v>
      </c>
      <c r="H314">
        <f>(in!I314-in!E314)*1440</f>
        <v>18.966666668420658</v>
      </c>
      <c r="I314">
        <f>HOUR(in!E314)</f>
        <v>15</v>
      </c>
    </row>
    <row r="315" spans="1:9" x14ac:dyDescent="0.35">
      <c r="A315">
        <f>in!A315</f>
        <v>100314</v>
      </c>
      <c r="B315" t="str">
        <f>in!B315</f>
        <v>Cappuccino</v>
      </c>
      <c r="C315" t="str">
        <f>in!C315</f>
        <v>Alice</v>
      </c>
      <c r="D315">
        <f>(in!F315-in!E315)*1440</f>
        <v>0.95000000204890966</v>
      </c>
      <c r="E315">
        <f>(in!G315-in!F315)*1440</f>
        <v>0.26666666613891721</v>
      </c>
      <c r="F315">
        <f>(in!H315-in!G315)*1440</f>
        <v>3.9166666707023978</v>
      </c>
      <c r="G315">
        <f>(in!I315-in!H315)*1440</f>
        <v>3.183333333581686</v>
      </c>
      <c r="H315">
        <f>(in!I315-in!E315)*1440</f>
        <v>8.3166666724719107</v>
      </c>
      <c r="I315">
        <f>HOUR(in!E315)</f>
        <v>15</v>
      </c>
    </row>
    <row r="316" spans="1:9" x14ac:dyDescent="0.35">
      <c r="A316">
        <f>in!A316</f>
        <v>100315</v>
      </c>
      <c r="B316" t="str">
        <f>in!B316</f>
        <v>Tea</v>
      </c>
      <c r="C316" t="str">
        <f>in!C316</f>
        <v>Eve</v>
      </c>
      <c r="D316">
        <f>(in!F316-in!E316)*1440</f>
        <v>1.000000003259629</v>
      </c>
      <c r="E316">
        <f>(in!G316-in!F316)*1440</f>
        <v>1.1499999964144081</v>
      </c>
      <c r="F316">
        <f>(in!H316-in!G316)*1440</f>
        <v>2.0166666666045785</v>
      </c>
      <c r="G316">
        <f>(in!I316-in!H316)*1440</f>
        <v>4.7166666691191494</v>
      </c>
      <c r="H316">
        <f>(in!I316-in!E316)*1440</f>
        <v>8.883333335397765</v>
      </c>
      <c r="I316">
        <f>HOUR(in!E316)</f>
        <v>15</v>
      </c>
    </row>
    <row r="317" spans="1:9" x14ac:dyDescent="0.35">
      <c r="A317">
        <f>in!A317</f>
        <v>100316</v>
      </c>
      <c r="B317" t="str">
        <f>in!B317</f>
        <v>Hot Chocolate</v>
      </c>
      <c r="C317" t="str">
        <f>in!C317</f>
        <v>Alice</v>
      </c>
      <c r="D317">
        <f>(in!F317-in!E317)*1440</f>
        <v>0.66666666534729302</v>
      </c>
      <c r="E317">
        <f>(in!G317-in!F317)*1440</f>
        <v>1.4500000036787242</v>
      </c>
      <c r="F317">
        <f>(in!H317-in!G317)*1440</f>
        <v>2.2833333327434957</v>
      </c>
      <c r="G317">
        <f>(in!I317-in!H317)*1440</f>
        <v>3.849999998928979</v>
      </c>
      <c r="H317">
        <f>(in!I317-in!E317)*1440</f>
        <v>8.2500000006984919</v>
      </c>
      <c r="I317">
        <f>HOUR(in!E317)</f>
        <v>15</v>
      </c>
    </row>
    <row r="318" spans="1:9" x14ac:dyDescent="0.35">
      <c r="A318">
        <f>in!A318</f>
        <v>100317</v>
      </c>
      <c r="B318" t="str">
        <f>in!B318</f>
        <v>Americano</v>
      </c>
      <c r="C318" t="str">
        <f>in!C318</f>
        <v>Bob</v>
      </c>
      <c r="D318">
        <f>(in!F318-in!E318)*1440</f>
        <v>0.61666667461395264</v>
      </c>
      <c r="E318">
        <f>(in!G318-in!F318)*1440</f>
        <v>0.83333332906477153</v>
      </c>
      <c r="F318">
        <f>(in!H318-in!G318)*1440</f>
        <v>4.2166666674893349</v>
      </c>
      <c r="G318">
        <f>(in!I318-in!H318)*1440</f>
        <v>15.499999998137355</v>
      </c>
      <c r="H318">
        <f>(in!I318-in!E318)*1440</f>
        <v>21.166666669305414</v>
      </c>
      <c r="I318">
        <f>HOUR(in!E318)</f>
        <v>15</v>
      </c>
    </row>
    <row r="319" spans="1:9" x14ac:dyDescent="0.35">
      <c r="A319">
        <f>in!A319</f>
        <v>100318</v>
      </c>
      <c r="B319" t="str">
        <f>in!B319</f>
        <v>Cappuccino</v>
      </c>
      <c r="C319" t="str">
        <f>in!C319</f>
        <v>Charlie</v>
      </c>
      <c r="D319">
        <f>(in!F319-in!E319)*1440</f>
        <v>0.55000000284053385</v>
      </c>
      <c r="E319">
        <f>(in!G319-in!F319)*1440</f>
        <v>2.0999999984633178</v>
      </c>
      <c r="F319">
        <f>(in!H319-in!G319)*1440</f>
        <v>6.7833333369344473</v>
      </c>
      <c r="G319">
        <f>(in!I319-in!H319)*1440</f>
        <v>3.4833333303686231</v>
      </c>
      <c r="H319">
        <f>(in!I319-in!E319)*1440</f>
        <v>12.916666668606922</v>
      </c>
      <c r="I319">
        <f>HOUR(in!E319)</f>
        <v>15</v>
      </c>
    </row>
    <row r="320" spans="1:9" x14ac:dyDescent="0.35">
      <c r="A320">
        <f>in!A320</f>
        <v>100319</v>
      </c>
      <c r="B320" t="str">
        <f>in!B320</f>
        <v>Flat White</v>
      </c>
      <c r="C320" t="str">
        <f>in!C320</f>
        <v>Alice</v>
      </c>
      <c r="D320">
        <f>(in!F320-in!E320)*1440</f>
        <v>1.5833333367481828</v>
      </c>
      <c r="E320">
        <f>(in!G320-in!F320)*1440</f>
        <v>0.45000000041909516</v>
      </c>
      <c r="F320">
        <f>(in!H320-in!G320)*1440</f>
        <v>3.7166666658595204</v>
      </c>
      <c r="G320">
        <f>(in!I320-in!H320)*1440</f>
        <v>12.483333328273147</v>
      </c>
      <c r="H320">
        <f>(in!I320-in!E320)*1440</f>
        <v>18.233333331299946</v>
      </c>
      <c r="I320">
        <f>HOUR(in!E320)</f>
        <v>15</v>
      </c>
    </row>
    <row r="321" spans="1:9" x14ac:dyDescent="0.35">
      <c r="A321">
        <f>in!A321</f>
        <v>100320</v>
      </c>
      <c r="B321" t="str">
        <f>in!B321</f>
        <v>Tea</v>
      </c>
      <c r="C321" t="str">
        <f>in!C321</f>
        <v>Eve</v>
      </c>
      <c r="D321">
        <f>(in!F321-in!E321)*1440</f>
        <v>1.9000000040978193</v>
      </c>
      <c r="E321">
        <f>(in!G321-in!F321)*1440</f>
        <v>1.0999999952036887</v>
      </c>
      <c r="F321">
        <f>(in!H321-in!G321)*1440</f>
        <v>1.7833333311136812</v>
      </c>
      <c r="G321">
        <f>(in!I321-in!H321)*1440</f>
        <v>7.4833333329297602</v>
      </c>
      <c r="H321">
        <f>(in!I321-in!E321)*1440</f>
        <v>12.266666663344949</v>
      </c>
      <c r="I321">
        <f>HOUR(in!E321)</f>
        <v>15</v>
      </c>
    </row>
    <row r="322" spans="1:9" x14ac:dyDescent="0.35">
      <c r="A322">
        <f>in!A322</f>
        <v>100321</v>
      </c>
      <c r="B322" t="str">
        <f>in!B322</f>
        <v>Flat White</v>
      </c>
      <c r="C322" t="str">
        <f>in!C322</f>
        <v>Bob</v>
      </c>
      <c r="D322">
        <f>(in!F322-in!E322)*1440</f>
        <v>0.58333333348855376</v>
      </c>
      <c r="E322">
        <f>(in!G322-in!F322)*1440</f>
        <v>0.54999999236315489</v>
      </c>
      <c r="F322">
        <f>(in!H322-in!G322)*1440</f>
        <v>1.4333333331160247</v>
      </c>
      <c r="G322">
        <f>(in!I322-in!H322)*1440</f>
        <v>10.916666672565043</v>
      </c>
      <c r="H322">
        <f>(in!I322-in!E322)*1440</f>
        <v>13.483333331532776</v>
      </c>
      <c r="I322">
        <f>HOUR(in!E322)</f>
        <v>15</v>
      </c>
    </row>
    <row r="323" spans="1:9" x14ac:dyDescent="0.35">
      <c r="A323">
        <f>in!A323</f>
        <v>100322</v>
      </c>
      <c r="B323" t="str">
        <f>in!B323</f>
        <v>Tea</v>
      </c>
      <c r="C323" t="str">
        <f>in!C323</f>
        <v>David</v>
      </c>
      <c r="D323">
        <f>(in!F323-in!E323)*1440</f>
        <v>1.8000000016763806</v>
      </c>
      <c r="E323">
        <f>(in!G323-in!F323)*1440</f>
        <v>0.63333332422189415</v>
      </c>
      <c r="F323">
        <f>(in!H323-in!G323)*1440</f>
        <v>2.516666668234393</v>
      </c>
      <c r="G323">
        <f>(in!I323-in!H323)*1440</f>
        <v>1.9666666653938591</v>
      </c>
      <c r="H323">
        <f>(in!I323-in!E323)*1440</f>
        <v>6.9166666595265269</v>
      </c>
      <c r="I323">
        <f>HOUR(in!E323)</f>
        <v>15</v>
      </c>
    </row>
    <row r="324" spans="1:9" x14ac:dyDescent="0.35">
      <c r="A324">
        <f>in!A324</f>
        <v>100323</v>
      </c>
      <c r="B324" t="str">
        <f>in!B324</f>
        <v>Mocha</v>
      </c>
      <c r="C324" t="str">
        <f>in!C324</f>
        <v>Bob</v>
      </c>
      <c r="D324">
        <f>(in!F324-in!E324)*1440</f>
        <v>1.5833333367481828</v>
      </c>
      <c r="E324">
        <f>(in!G324-in!F324)*1440</f>
        <v>0.55000000284053385</v>
      </c>
      <c r="F324">
        <f>(in!H324-in!G324)*1440</f>
        <v>1.3833333319053054</v>
      </c>
      <c r="G324">
        <f>(in!I324-in!H324)*1440</f>
        <v>4.3166666699107736</v>
      </c>
      <c r="H324">
        <f>(in!I324-in!E324)*1440</f>
        <v>7.8333333414047956</v>
      </c>
      <c r="I324">
        <f>HOUR(in!E324)</f>
        <v>15</v>
      </c>
    </row>
    <row r="325" spans="1:9" x14ac:dyDescent="0.35">
      <c r="A325">
        <f>in!A325</f>
        <v>100324</v>
      </c>
      <c r="B325" t="str">
        <f>in!B325</f>
        <v>Tea</v>
      </c>
      <c r="C325" t="str">
        <f>in!C325</f>
        <v>Charlie</v>
      </c>
      <c r="D325">
        <f>(in!F325-in!E325)*1440</f>
        <v>1.1499999964144081</v>
      </c>
      <c r="E325">
        <f>(in!G325-in!F325)*1440</f>
        <v>2.3166666738688946</v>
      </c>
      <c r="F325">
        <f>(in!H325-in!G325)*1440</f>
        <v>6.1500000022351742</v>
      </c>
      <c r="G325">
        <f>(in!I325-in!H325)*1440</f>
        <v>1.0333333339076489</v>
      </c>
      <c r="H325">
        <f>(in!I325-in!E325)*1440</f>
        <v>10.650000006426126</v>
      </c>
      <c r="I325">
        <f>HOUR(in!E325)</f>
        <v>15</v>
      </c>
    </row>
    <row r="326" spans="1:9" x14ac:dyDescent="0.35">
      <c r="A326">
        <f>in!A326</f>
        <v>100325</v>
      </c>
      <c r="B326" t="str">
        <f>in!B326</f>
        <v>Flat White</v>
      </c>
      <c r="C326" t="str">
        <f>in!C326</f>
        <v>Charlie</v>
      </c>
      <c r="D326">
        <f>(in!F326-in!E326)*1440</f>
        <v>1.5333333355374634</v>
      </c>
      <c r="E326">
        <f>(in!G326-in!F326)*1440</f>
        <v>1.9333333347458392</v>
      </c>
      <c r="F326">
        <f>(in!H326-in!G326)*1440</f>
        <v>4.7166666586417705</v>
      </c>
      <c r="G326">
        <f>(in!I326-in!H326)*1440</f>
        <v>19.083333341404796</v>
      </c>
      <c r="H326">
        <f>(in!I326-in!E326)*1440</f>
        <v>27.266666670329869</v>
      </c>
      <c r="I326">
        <f>HOUR(in!E326)</f>
        <v>15</v>
      </c>
    </row>
    <row r="327" spans="1:9" x14ac:dyDescent="0.35">
      <c r="A327">
        <f>in!A327</f>
        <v>100326</v>
      </c>
      <c r="B327" t="str">
        <f>in!B327</f>
        <v>Americano</v>
      </c>
      <c r="C327" t="str">
        <f>in!C327</f>
        <v>Bob</v>
      </c>
      <c r="D327">
        <f>(in!F327-in!E327)*1440</f>
        <v>0.89999999036081135</v>
      </c>
      <c r="E327">
        <f>(in!G327-in!F327)*1440</f>
        <v>1.0500000044703484</v>
      </c>
      <c r="F327">
        <f>(in!H327-in!G327)*1440</f>
        <v>4.8500000021886081</v>
      </c>
      <c r="G327">
        <f>(in!I327-in!H327)*1440</f>
        <v>6.066666659899056</v>
      </c>
      <c r="H327">
        <f>(in!I327-in!E327)*1440</f>
        <v>12.866666656918824</v>
      </c>
      <c r="I327">
        <f>HOUR(in!E327)</f>
        <v>15</v>
      </c>
    </row>
    <row r="328" spans="1:9" x14ac:dyDescent="0.35">
      <c r="A328">
        <f>in!A328</f>
        <v>100327</v>
      </c>
      <c r="B328" t="str">
        <f>in!B328</f>
        <v>Cappuccino</v>
      </c>
      <c r="C328" t="str">
        <f>in!C328</f>
        <v>David</v>
      </c>
      <c r="D328">
        <f>(in!F328-in!E328)*1440</f>
        <v>1.0166666633449495</v>
      </c>
      <c r="E328">
        <f>(in!G328-in!F328)*1440</f>
        <v>0.93333333148621023</v>
      </c>
      <c r="F328">
        <f>(in!H328-in!G328)*1440</f>
        <v>1.6333333379589021</v>
      </c>
      <c r="G328">
        <f>(in!I328-in!H328)*1440</f>
        <v>14.499999994877726</v>
      </c>
      <c r="H328">
        <f>(in!I328-in!E328)*1440</f>
        <v>18.083333327667788</v>
      </c>
      <c r="I328">
        <f>HOUR(in!E328)</f>
        <v>15</v>
      </c>
    </row>
    <row r="329" spans="1:9" x14ac:dyDescent="0.35">
      <c r="A329">
        <f>in!A329</f>
        <v>100328</v>
      </c>
      <c r="B329" t="str">
        <f>in!B329</f>
        <v>Latte</v>
      </c>
      <c r="C329" t="str">
        <f>in!C329</f>
        <v>Charlie</v>
      </c>
      <c r="D329">
        <f>(in!F329-in!E329)*1440</f>
        <v>1.6499999980442226</v>
      </c>
      <c r="E329">
        <f>(in!G329-in!F329)*1440</f>
        <v>2.1666666702367365</v>
      </c>
      <c r="F329">
        <f>(in!H329-in!G329)*1440</f>
        <v>0.88333333027549088</v>
      </c>
      <c r="G329">
        <f>(in!I329-in!H329)*1440</f>
        <v>0.65000000526197255</v>
      </c>
      <c r="H329">
        <f>(in!I329-in!E329)*1440</f>
        <v>5.3500000038184226</v>
      </c>
      <c r="I329">
        <f>HOUR(in!E329)</f>
        <v>15</v>
      </c>
    </row>
    <row r="330" spans="1:9" x14ac:dyDescent="0.35">
      <c r="A330">
        <f>in!A330</f>
        <v>100329</v>
      </c>
      <c r="B330" t="str">
        <f>in!B330</f>
        <v>Cappuccino</v>
      </c>
      <c r="C330" t="str">
        <f>in!C330</f>
        <v>Charlie</v>
      </c>
      <c r="D330">
        <f>(in!F330-in!E330)*1440</f>
        <v>0.50000000162981451</v>
      </c>
      <c r="E330">
        <f>(in!G330-in!F330)*1440</f>
        <v>1.3500000012572855</v>
      </c>
      <c r="F330">
        <f>(in!H330-in!G330)*1440</f>
        <v>5.8166666643228382</v>
      </c>
      <c r="G330">
        <f>(in!I330-in!H330)*1440</f>
        <v>15.200000001350418</v>
      </c>
      <c r="H330">
        <f>(in!I330-in!E330)*1440</f>
        <v>22.866666668560356</v>
      </c>
      <c r="I330">
        <f>HOUR(in!E330)</f>
        <v>15</v>
      </c>
    </row>
    <row r="331" spans="1:9" x14ac:dyDescent="0.35">
      <c r="A331">
        <f>in!A331</f>
        <v>100330</v>
      </c>
      <c r="B331" t="str">
        <f>in!B331</f>
        <v>Cold Brew</v>
      </c>
      <c r="C331" t="str">
        <f>in!C331</f>
        <v>Bob</v>
      </c>
      <c r="D331">
        <f>(in!F331-in!E331)*1440</f>
        <v>1.666666668606922</v>
      </c>
      <c r="E331">
        <f>(in!G331-in!F331)*1440</f>
        <v>0.50000000162981451</v>
      </c>
      <c r="F331">
        <f>(in!H331-in!G331)*1440</f>
        <v>4.9499999941326678</v>
      </c>
      <c r="G331">
        <f>(in!I331-in!H331)*1440</f>
        <v>7.216666666790843</v>
      </c>
      <c r="H331">
        <f>(in!I331-in!E331)*1440</f>
        <v>14.333333331160247</v>
      </c>
      <c r="I331">
        <f>HOUR(in!E331)</f>
        <v>15</v>
      </c>
    </row>
    <row r="332" spans="1:9" x14ac:dyDescent="0.35">
      <c r="A332">
        <f>in!A332</f>
        <v>100331</v>
      </c>
      <c r="B332" t="str">
        <f>in!B332</f>
        <v>Cappuccino</v>
      </c>
      <c r="C332" t="str">
        <f>in!C332</f>
        <v>Eve</v>
      </c>
      <c r="D332">
        <f>(in!F332-in!E332)*1440</f>
        <v>0.86666667019017041</v>
      </c>
      <c r="E332">
        <f>(in!G332-in!F332)*1440</f>
        <v>9.999999194405973E-2</v>
      </c>
      <c r="F332">
        <f>(in!H332-in!G332)*1440</f>
        <v>2.7833333343733102</v>
      </c>
      <c r="G332">
        <f>(in!I332-in!H332)*1440</f>
        <v>13.433333330322057</v>
      </c>
      <c r="H332">
        <f>(in!I332-in!E332)*1440</f>
        <v>17.183333326829597</v>
      </c>
      <c r="I332">
        <f>HOUR(in!E332)</f>
        <v>15</v>
      </c>
    </row>
    <row r="333" spans="1:9" x14ac:dyDescent="0.35">
      <c r="A333">
        <f>in!A333</f>
        <v>100332</v>
      </c>
      <c r="B333" t="str">
        <f>in!B333</f>
        <v>Matcha Latte</v>
      </c>
      <c r="C333" t="str">
        <f>in!C333</f>
        <v>Alice</v>
      </c>
      <c r="D333">
        <f>(in!F333-in!E333)*1440</f>
        <v>1.4499999932013452</v>
      </c>
      <c r="E333">
        <f>(in!G333-in!F333)*1440</f>
        <v>1.1333333363290876</v>
      </c>
      <c r="F333">
        <f>(in!H333-in!G333)*1440</f>
        <v>4.7499999997671694</v>
      </c>
      <c r="G333">
        <f>(in!I333-in!H333)*1440</f>
        <v>10.416666670935228</v>
      </c>
      <c r="H333">
        <f>(in!I333-in!E333)*1440</f>
        <v>17.750000000232831</v>
      </c>
      <c r="I333">
        <f>HOUR(in!E333)</f>
        <v>15</v>
      </c>
    </row>
    <row r="334" spans="1:9" x14ac:dyDescent="0.35">
      <c r="A334">
        <f>in!A334</f>
        <v>100333</v>
      </c>
      <c r="B334" t="str">
        <f>in!B334</f>
        <v>Cappuccino</v>
      </c>
      <c r="C334" t="str">
        <f>in!C334</f>
        <v>Eve</v>
      </c>
      <c r="D334">
        <f>(in!F334-in!E334)*1440</f>
        <v>0.90000000083819032</v>
      </c>
      <c r="E334">
        <f>(in!G334-in!F334)*1440</f>
        <v>0.25000000605359674</v>
      </c>
      <c r="F334">
        <f>(in!H334-in!G334)*1440</f>
        <v>3.2166666642297059</v>
      </c>
      <c r="G334">
        <f>(in!I334-in!H334)*1440</f>
        <v>5.7333333324640989</v>
      </c>
      <c r="H334">
        <f>(in!I334-in!E334)*1440</f>
        <v>10.100000003585592</v>
      </c>
      <c r="I334">
        <f>HOUR(in!E334)</f>
        <v>15</v>
      </c>
    </row>
    <row r="335" spans="1:9" x14ac:dyDescent="0.35">
      <c r="A335">
        <f>in!A335</f>
        <v>100334</v>
      </c>
      <c r="B335" t="str">
        <f>in!B335</f>
        <v>Americano</v>
      </c>
      <c r="C335" t="str">
        <f>in!C335</f>
        <v>Bob</v>
      </c>
      <c r="D335">
        <f>(in!F335-in!E335)*1440</f>
        <v>1.3833333319053054</v>
      </c>
      <c r="E335">
        <f>(in!G335-in!F335)*1440</f>
        <v>0.3666666685603559</v>
      </c>
      <c r="F335">
        <f>(in!H335-in!G335)*1440</f>
        <v>2.8333333355840296</v>
      </c>
      <c r="G335">
        <f>(in!I335-in!H335)*1440</f>
        <v>8.1666666688397527</v>
      </c>
      <c r="H335">
        <f>(in!I335-in!E335)*1440</f>
        <v>12.750000004889444</v>
      </c>
      <c r="I335">
        <f>HOUR(in!E335)</f>
        <v>16</v>
      </c>
    </row>
    <row r="336" spans="1:9" x14ac:dyDescent="0.35">
      <c r="A336">
        <f>in!A336</f>
        <v>100335</v>
      </c>
      <c r="B336" t="str">
        <f>in!B336</f>
        <v>Flat White</v>
      </c>
      <c r="C336" t="str">
        <f>in!C336</f>
        <v>Bob</v>
      </c>
      <c r="D336">
        <f>(in!F336-in!E336)*1440</f>
        <v>0.51666666171513498</v>
      </c>
      <c r="E336">
        <f>(in!G336-in!F336)*1440</f>
        <v>1.3666666718199849</v>
      </c>
      <c r="F336">
        <f>(in!H336-in!G336)*1440</f>
        <v>3.0833333311602473</v>
      </c>
      <c r="G336">
        <f>(in!I336-in!H336)*1440</f>
        <v>6.5833333320915699</v>
      </c>
      <c r="H336">
        <f>(in!I336-in!E336)*1440</f>
        <v>11.549999996786937</v>
      </c>
      <c r="I336">
        <f>HOUR(in!E336)</f>
        <v>16</v>
      </c>
    </row>
    <row r="337" spans="1:9" x14ac:dyDescent="0.35">
      <c r="A337">
        <f>in!A337</f>
        <v>100336</v>
      </c>
      <c r="B337" t="str">
        <f>in!B337</f>
        <v>Flat White</v>
      </c>
      <c r="C337" t="str">
        <f>in!C337</f>
        <v>Charlie</v>
      </c>
      <c r="D337">
        <f>(in!F337-in!E337)*1440</f>
        <v>1.0999999952036887</v>
      </c>
      <c r="E337">
        <f>(in!G337-in!F337)*1440</f>
        <v>2.8166666754987091</v>
      </c>
      <c r="F337">
        <f>(in!H337-in!G337)*1440</f>
        <v>6.1999999929685146</v>
      </c>
      <c r="G337">
        <f>(in!I337-in!H337)*1440</f>
        <v>19.916666670469567</v>
      </c>
      <c r="H337">
        <f>(in!I337-in!E337)*1440</f>
        <v>30.03333333414048</v>
      </c>
      <c r="I337">
        <f>HOUR(in!E337)</f>
        <v>16</v>
      </c>
    </row>
    <row r="338" spans="1:9" x14ac:dyDescent="0.35">
      <c r="A338">
        <f>in!A338</f>
        <v>100337</v>
      </c>
      <c r="B338" t="str">
        <f>in!B338</f>
        <v>Espresso</v>
      </c>
      <c r="C338" t="str">
        <f>in!C338</f>
        <v>Bob</v>
      </c>
      <c r="D338">
        <f>(in!F338-in!E338)*1440</f>
        <v>1.2833333294838667</v>
      </c>
      <c r="E338">
        <f>(in!G338-in!F338)*1440</f>
        <v>0.48333333106711507</v>
      </c>
      <c r="F338">
        <f>(in!H338-in!G338)*1440</f>
        <v>3.2666666654404253</v>
      </c>
      <c r="G338">
        <f>(in!I338-in!H338)*1440</f>
        <v>19.883333339821547</v>
      </c>
      <c r="H338">
        <f>(in!I338-in!E338)*1440</f>
        <v>24.916666665812954</v>
      </c>
      <c r="I338">
        <f>HOUR(in!E338)</f>
        <v>16</v>
      </c>
    </row>
    <row r="339" spans="1:9" x14ac:dyDescent="0.35">
      <c r="A339">
        <f>in!A339</f>
        <v>100338</v>
      </c>
      <c r="B339" t="str">
        <f>in!B339</f>
        <v>Americano</v>
      </c>
      <c r="C339" t="str">
        <f>in!C339</f>
        <v>David</v>
      </c>
      <c r="D339">
        <f>(in!F339-in!E339)*1440</f>
        <v>0.74999999720603228</v>
      </c>
      <c r="E339">
        <f>(in!G339-in!F339)*1440</f>
        <v>1.2499999988358468</v>
      </c>
      <c r="F339">
        <f>(in!H339-in!G339)*1440</f>
        <v>1.5833333367481828</v>
      </c>
      <c r="G339">
        <f>(in!I339-in!H339)*1440</f>
        <v>10.016666661249474</v>
      </c>
      <c r="H339">
        <f>(in!I339-in!E339)*1440</f>
        <v>13.599999994039536</v>
      </c>
      <c r="I339">
        <f>HOUR(in!E339)</f>
        <v>16</v>
      </c>
    </row>
    <row r="340" spans="1:9" x14ac:dyDescent="0.35">
      <c r="A340">
        <f>in!A340</f>
        <v>100339</v>
      </c>
      <c r="B340" t="str">
        <f>in!B340</f>
        <v>Latte</v>
      </c>
      <c r="C340" t="str">
        <f>in!C340</f>
        <v>Charlie</v>
      </c>
      <c r="D340">
        <f>(in!F340-in!E340)*1440</f>
        <v>0.65000000526197255</v>
      </c>
      <c r="E340">
        <f>(in!G340-in!F340)*1440</f>
        <v>2.2999999928288162</v>
      </c>
      <c r="F340">
        <f>(in!H340-in!G340)*1440</f>
        <v>5.3333333332557231</v>
      </c>
      <c r="G340">
        <f>(in!I340-in!H340)*1440</f>
        <v>18.433333336142823</v>
      </c>
      <c r="H340">
        <f>(in!I340-in!E340)*1440</f>
        <v>26.716666667489335</v>
      </c>
      <c r="I340">
        <f>HOUR(in!E340)</f>
        <v>16</v>
      </c>
    </row>
    <row r="341" spans="1:9" x14ac:dyDescent="0.35">
      <c r="A341">
        <f>in!A341</f>
        <v>100340</v>
      </c>
      <c r="B341" t="str">
        <f>in!B341</f>
        <v>Tea</v>
      </c>
      <c r="C341" t="str">
        <f>in!C341</f>
        <v>Bob</v>
      </c>
      <c r="D341">
        <f>(in!F341-in!E341)*1440</f>
        <v>1.2499999988358468</v>
      </c>
      <c r="E341">
        <f>(in!G341-in!F341)*1440</f>
        <v>0.7333333371207118</v>
      </c>
      <c r="F341">
        <f>(in!H341-in!G341)*1440</f>
        <v>3.9000000001396984</v>
      </c>
      <c r="G341">
        <f>(in!I341-in!H341)*1440</f>
        <v>5.3166666626930237</v>
      </c>
      <c r="H341">
        <f>(in!I341-in!E341)*1440</f>
        <v>11.199999998789281</v>
      </c>
      <c r="I341">
        <f>HOUR(in!E341)</f>
        <v>16</v>
      </c>
    </row>
    <row r="342" spans="1:9" x14ac:dyDescent="0.35">
      <c r="A342">
        <f>in!A342</f>
        <v>100341</v>
      </c>
      <c r="B342" t="str">
        <f>in!B342</f>
        <v>Hot Chocolate</v>
      </c>
      <c r="C342" t="str">
        <f>in!C342</f>
        <v>Alice</v>
      </c>
      <c r="D342">
        <f>(in!F342-in!E342)*1440</f>
        <v>0.79999999841675162</v>
      </c>
      <c r="E342">
        <f>(in!G342-in!F342)*1440</f>
        <v>0.38333333912305534</v>
      </c>
      <c r="F342">
        <f>(in!H342-in!G342)*1440</f>
        <v>2.8166666650213301</v>
      </c>
      <c r="G342">
        <f>(in!I342-in!H342)*1440</f>
        <v>9.249999993480742</v>
      </c>
      <c r="H342">
        <f>(in!I342-in!E342)*1440</f>
        <v>13.249999996041879</v>
      </c>
      <c r="I342">
        <f>HOUR(in!E342)</f>
        <v>16</v>
      </c>
    </row>
    <row r="343" spans="1:9" x14ac:dyDescent="0.35">
      <c r="A343">
        <f>in!A343</f>
        <v>100342</v>
      </c>
      <c r="B343" t="str">
        <f>in!B343</f>
        <v>Hot Chocolate</v>
      </c>
      <c r="C343" t="str">
        <f>in!C343</f>
        <v>Bob</v>
      </c>
      <c r="D343">
        <f>(in!F343-in!E343)*1440</f>
        <v>1.1500000068917871</v>
      </c>
      <c r="E343">
        <f>(in!G343-in!F343)*1440</f>
        <v>0.8166666585020721</v>
      </c>
      <c r="F343">
        <f>(in!H343-in!G343)*1440</f>
        <v>4.3166666699107736</v>
      </c>
      <c r="G343">
        <f>(in!I343-in!H343)*1440</f>
        <v>1.9666666653938591</v>
      </c>
      <c r="H343">
        <f>(in!I343-in!E343)*1440</f>
        <v>8.2500000006984919</v>
      </c>
      <c r="I343">
        <f>HOUR(in!E343)</f>
        <v>16</v>
      </c>
    </row>
    <row r="344" spans="1:9" x14ac:dyDescent="0.35">
      <c r="A344">
        <f>in!A344</f>
        <v>100343</v>
      </c>
      <c r="B344" t="str">
        <f>in!B344</f>
        <v>Cappuccino</v>
      </c>
      <c r="C344" t="str">
        <f>in!C344</f>
        <v>David</v>
      </c>
      <c r="D344">
        <f>(in!F344-in!E344)*1440</f>
        <v>1.9166666641831398</v>
      </c>
      <c r="E344">
        <f>(in!G344-in!F344)*1440</f>
        <v>0.68333333590999246</v>
      </c>
      <c r="F344">
        <f>(in!H344-in!G344)*1440</f>
        <v>3.4833333303686231</v>
      </c>
      <c r="G344">
        <f>(in!I344-in!H344)*1440</f>
        <v>6.1833333328831941</v>
      </c>
      <c r="H344">
        <f>(in!I344-in!E344)*1440</f>
        <v>12.266666663344949</v>
      </c>
      <c r="I344">
        <f>HOUR(in!E344)</f>
        <v>16</v>
      </c>
    </row>
    <row r="345" spans="1:9" x14ac:dyDescent="0.35">
      <c r="A345">
        <f>in!A345</f>
        <v>100344</v>
      </c>
      <c r="B345" t="str">
        <f>in!B345</f>
        <v>Espresso</v>
      </c>
      <c r="C345" t="str">
        <f>in!C345</f>
        <v>Eve</v>
      </c>
      <c r="D345">
        <f>(in!F345-in!E345)*1440</f>
        <v>0.78333333833143115</v>
      </c>
      <c r="E345">
        <f>(in!G345-in!F345)*1440</f>
        <v>0.19999999436549842</v>
      </c>
      <c r="F345">
        <f>(in!H345-in!G345)*1440</f>
        <v>3.4499999997206032</v>
      </c>
      <c r="G345">
        <f>(in!I345-in!H345)*1440</f>
        <v>3.9666666719131172</v>
      </c>
      <c r="H345">
        <f>(in!I345-in!E345)*1440</f>
        <v>8.40000000433065</v>
      </c>
      <c r="I345">
        <f>HOUR(in!E345)</f>
        <v>16</v>
      </c>
    </row>
    <row r="346" spans="1:9" x14ac:dyDescent="0.35">
      <c r="A346">
        <f>in!A346</f>
        <v>100345</v>
      </c>
      <c r="B346" t="str">
        <f>in!B346</f>
        <v>Espresso</v>
      </c>
      <c r="C346" t="str">
        <f>in!C346</f>
        <v>David</v>
      </c>
      <c r="D346">
        <f>(in!F346-in!E346)*1440</f>
        <v>1.0833333351183683</v>
      </c>
      <c r="E346">
        <f>(in!G346-in!F346)*1440</f>
        <v>0.3666666685603559</v>
      </c>
      <c r="F346">
        <f>(in!H346-in!G346)*1440</f>
        <v>3.9166666707023978</v>
      </c>
      <c r="G346">
        <f>(in!I346-in!H346)*1440</f>
        <v>7.883333332138136</v>
      </c>
      <c r="H346">
        <f>(in!I346-in!E346)*1440</f>
        <v>13.250000006519258</v>
      </c>
      <c r="I346">
        <f>HOUR(in!E346)</f>
        <v>16</v>
      </c>
    </row>
    <row r="347" spans="1:9" x14ac:dyDescent="0.35">
      <c r="A347">
        <f>in!A347</f>
        <v>100346</v>
      </c>
      <c r="B347" t="str">
        <f>in!B347</f>
        <v>Latte</v>
      </c>
      <c r="C347" t="str">
        <f>in!C347</f>
        <v>Eve</v>
      </c>
      <c r="D347">
        <f>(in!F347-in!E347)*1440</f>
        <v>1.0166666633449495</v>
      </c>
      <c r="E347">
        <f>(in!G347-in!F347)*1440</f>
        <v>1.183333337539807</v>
      </c>
      <c r="F347">
        <f>(in!H347-in!G347)*1440</f>
        <v>3.4166666690725833</v>
      </c>
      <c r="G347">
        <f>(in!I347-in!H347)*1440</f>
        <v>9.4333333277609199</v>
      </c>
      <c r="H347">
        <f>(in!I347-in!E347)*1440</f>
        <v>15.04999999771826</v>
      </c>
      <c r="I347">
        <f>HOUR(in!E347)</f>
        <v>16</v>
      </c>
    </row>
    <row r="348" spans="1:9" x14ac:dyDescent="0.35">
      <c r="A348">
        <f>in!A348</f>
        <v>100347</v>
      </c>
      <c r="B348" t="str">
        <f>in!B348</f>
        <v>Flat White</v>
      </c>
      <c r="C348" t="str">
        <f>in!C348</f>
        <v>Charlie</v>
      </c>
      <c r="D348">
        <f>(in!F348-in!E348)*1440</f>
        <v>1.3166666706092656</v>
      </c>
      <c r="E348">
        <f>(in!G348-in!F348)*1440</f>
        <v>2.5499999988824129</v>
      </c>
      <c r="F348">
        <f>(in!H348-in!G348)*1440</f>
        <v>3.4166666690725833</v>
      </c>
      <c r="G348">
        <f>(in!I348-in!H348)*1440</f>
        <v>5.5166666675359011</v>
      </c>
      <c r="H348">
        <f>(in!I348-in!E348)*1440</f>
        <v>12.800000006100163</v>
      </c>
      <c r="I348">
        <f>HOUR(in!E348)</f>
        <v>16</v>
      </c>
    </row>
    <row r="349" spans="1:9" x14ac:dyDescent="0.35">
      <c r="A349">
        <f>in!A349</f>
        <v>100348</v>
      </c>
      <c r="B349" t="str">
        <f>in!B349</f>
        <v>Mocha</v>
      </c>
      <c r="C349" t="str">
        <f>in!C349</f>
        <v>Alice</v>
      </c>
      <c r="D349">
        <f>(in!F349-in!E349)*1440</f>
        <v>1.0500000044703484</v>
      </c>
      <c r="E349">
        <f>(in!G349-in!F349)*1440</f>
        <v>0.86666667019017041</v>
      </c>
      <c r="F349">
        <f>(in!H349-in!G349)*1440</f>
        <v>2.4666666670236737</v>
      </c>
      <c r="G349">
        <f>(in!I349-in!H349)*1440</f>
        <v>1.183333327062428</v>
      </c>
      <c r="H349">
        <f>(in!I349-in!E349)*1440</f>
        <v>5.5666666687466204</v>
      </c>
      <c r="I349">
        <f>HOUR(in!E349)</f>
        <v>16</v>
      </c>
    </row>
    <row r="350" spans="1:9" x14ac:dyDescent="0.35">
      <c r="A350">
        <f>in!A350</f>
        <v>100349</v>
      </c>
      <c r="B350" t="str">
        <f>in!B350</f>
        <v>Latte</v>
      </c>
      <c r="C350" t="str">
        <f>in!C350</f>
        <v>Alice</v>
      </c>
      <c r="D350">
        <f>(in!F350-in!E350)*1440</f>
        <v>1.8500000028871</v>
      </c>
      <c r="E350">
        <f>(in!G350-in!F350)*1440</f>
        <v>0.31666666734963655</v>
      </c>
      <c r="F350">
        <f>(in!H350-in!G350)*1440</f>
        <v>4.7333333292044699</v>
      </c>
      <c r="G350">
        <f>(in!I350-in!H350)*1440</f>
        <v>6.0666666703764349</v>
      </c>
      <c r="H350">
        <f>(in!I350-in!E350)*1440</f>
        <v>12.966666669817641</v>
      </c>
      <c r="I350">
        <f>HOUR(in!E350)</f>
        <v>16</v>
      </c>
    </row>
    <row r="351" spans="1:9" x14ac:dyDescent="0.35">
      <c r="A351">
        <f>in!A351</f>
        <v>100350</v>
      </c>
      <c r="B351" t="str">
        <f>in!B351</f>
        <v>Cold Brew</v>
      </c>
      <c r="C351" t="str">
        <f>in!C351</f>
        <v>Charlie</v>
      </c>
      <c r="D351">
        <f>(in!F351-in!E351)*1440</f>
        <v>1.6999999992549419</v>
      </c>
      <c r="E351">
        <f>(in!G351-in!F351)*1440</f>
        <v>1.0333333339076489</v>
      </c>
      <c r="F351">
        <f>(in!H351-in!G351)*1440</f>
        <v>2.6500000013038516</v>
      </c>
      <c r="G351">
        <f>(in!I351-in!H351)*1440</f>
        <v>7.0499999925959855</v>
      </c>
      <c r="H351">
        <f>(in!I351-in!E351)*1440</f>
        <v>12.433333327062428</v>
      </c>
      <c r="I351">
        <f>HOUR(in!E351)</f>
        <v>16</v>
      </c>
    </row>
    <row r="352" spans="1:9" x14ac:dyDescent="0.35">
      <c r="A352">
        <f>in!A352</f>
        <v>100351</v>
      </c>
      <c r="B352" t="str">
        <f>in!B352</f>
        <v>Americano</v>
      </c>
      <c r="C352" t="str">
        <f>in!C352</f>
        <v>Alice</v>
      </c>
      <c r="D352">
        <f>(in!F352-in!E352)*1440</f>
        <v>0.50000000162981451</v>
      </c>
      <c r="E352">
        <f>(in!G352-in!F352)*1440</f>
        <v>0.34999999799765646</v>
      </c>
      <c r="F352">
        <f>(in!H352-in!G352)*1440</f>
        <v>2.5000000081490725</v>
      </c>
      <c r="G352">
        <f>(in!I352-in!H352)*1440</f>
        <v>1.8833333230577409</v>
      </c>
      <c r="H352">
        <f>(in!I352-in!E352)*1440</f>
        <v>5.2333333308342844</v>
      </c>
      <c r="I352">
        <f>HOUR(in!E352)</f>
        <v>16</v>
      </c>
    </row>
    <row r="353" spans="1:9" x14ac:dyDescent="0.35">
      <c r="A353">
        <f>in!A353</f>
        <v>100352</v>
      </c>
      <c r="B353" t="str">
        <f>in!B353</f>
        <v>Flat White</v>
      </c>
      <c r="C353" t="str">
        <f>in!C353</f>
        <v>Charlie</v>
      </c>
      <c r="D353">
        <f>(in!F353-in!E353)*1440</f>
        <v>1.3833333319053054</v>
      </c>
      <c r="E353">
        <f>(in!G353-in!F353)*1440</f>
        <v>1.9833333359565586</v>
      </c>
      <c r="F353">
        <f>(in!H353-in!G353)*1440</f>
        <v>3.1166666618082672</v>
      </c>
      <c r="G353">
        <f>(in!I353-in!H353)*1440</f>
        <v>4.0666666743345559</v>
      </c>
      <c r="H353">
        <f>(in!I353-in!E353)*1440</f>
        <v>10.550000004004687</v>
      </c>
      <c r="I353">
        <f>HOUR(in!E353)</f>
        <v>16</v>
      </c>
    </row>
    <row r="354" spans="1:9" x14ac:dyDescent="0.35">
      <c r="A354">
        <f>in!A354</f>
        <v>100353</v>
      </c>
      <c r="B354" t="str">
        <f>in!B354</f>
        <v>Flat White</v>
      </c>
      <c r="C354" t="str">
        <f>in!C354</f>
        <v>Alice</v>
      </c>
      <c r="D354">
        <f>(in!F354-in!E354)*1440</f>
        <v>0.7333333371207118</v>
      </c>
      <c r="E354">
        <f>(in!G354-in!F354)*1440</f>
        <v>0.61666666413657367</v>
      </c>
      <c r="F354">
        <f>(in!H354-in!G354)*1440</f>
        <v>4.3166666594333947</v>
      </c>
      <c r="G354">
        <f>(in!I354-in!H354)*1440</f>
        <v>19.500000000698492</v>
      </c>
      <c r="H354">
        <f>(in!I354-in!E354)*1440</f>
        <v>25.166666661389172</v>
      </c>
      <c r="I354">
        <f>HOUR(in!E354)</f>
        <v>16</v>
      </c>
    </row>
    <row r="355" spans="1:9" x14ac:dyDescent="0.35">
      <c r="A355">
        <f>in!A355</f>
        <v>100354</v>
      </c>
      <c r="B355" t="str">
        <f>in!B355</f>
        <v>Tea</v>
      </c>
      <c r="C355" t="str">
        <f>in!C355</f>
        <v>Eve</v>
      </c>
      <c r="D355">
        <f>(in!F355-in!E355)*1440</f>
        <v>0.91666667140088975</v>
      </c>
      <c r="E355">
        <f>(in!G355-in!F355)*1440</f>
        <v>0.61666666413657367</v>
      </c>
      <c r="F355">
        <f>(in!H355-in!G355)*1440</f>
        <v>3.2833333360031247</v>
      </c>
      <c r="G355">
        <f>(in!I355-in!H355)*1440</f>
        <v>9.7833333257585764</v>
      </c>
      <c r="H355">
        <f>(in!I355-in!E355)*1440</f>
        <v>14.599999997299165</v>
      </c>
      <c r="I355">
        <f>HOUR(in!E355)</f>
        <v>16</v>
      </c>
    </row>
    <row r="356" spans="1:9" x14ac:dyDescent="0.35">
      <c r="A356">
        <f>in!A356</f>
        <v>100355</v>
      </c>
      <c r="B356" t="str">
        <f>in!B356</f>
        <v>Espresso</v>
      </c>
      <c r="C356" t="str">
        <f>in!C356</f>
        <v>Charlie</v>
      </c>
      <c r="D356">
        <f>(in!F356-in!E356)*1440</f>
        <v>1.1500000068917871</v>
      </c>
      <c r="E356">
        <f>(in!G356-in!F356)*1440</f>
        <v>1.8166666617617011</v>
      </c>
      <c r="F356">
        <f>(in!H356-in!G356)*1440</f>
        <v>3.7666666670702398</v>
      </c>
      <c r="G356">
        <f>(in!I356-in!H356)*1440</f>
        <v>3.9333333307877183</v>
      </c>
      <c r="H356">
        <f>(in!I356-in!E356)*1440</f>
        <v>10.666666666511446</v>
      </c>
      <c r="I356">
        <f>HOUR(in!E356)</f>
        <v>16</v>
      </c>
    </row>
    <row r="357" spans="1:9" x14ac:dyDescent="0.35">
      <c r="A357">
        <f>in!A357</f>
        <v>100356</v>
      </c>
      <c r="B357" t="str">
        <f>in!B357</f>
        <v>Latte</v>
      </c>
      <c r="C357" t="str">
        <f>in!C357</f>
        <v>Eve</v>
      </c>
      <c r="D357">
        <f>(in!F357-in!E357)*1440</f>
        <v>0.6000000040512532</v>
      </c>
      <c r="E357">
        <f>(in!G357-in!F357)*1440</f>
        <v>1.3166666601318866</v>
      </c>
      <c r="F357">
        <f>(in!H357-in!G357)*1440</f>
        <v>3.516666671494022</v>
      </c>
      <c r="G357">
        <f>(in!I357-in!H357)*1440</f>
        <v>11.916666665347293</v>
      </c>
      <c r="H357">
        <f>(in!I357-in!E357)*1440</f>
        <v>17.350000001024455</v>
      </c>
      <c r="I357">
        <f>HOUR(in!E357)</f>
        <v>16</v>
      </c>
    </row>
    <row r="358" spans="1:9" x14ac:dyDescent="0.35">
      <c r="A358">
        <f>in!A358</f>
        <v>100357</v>
      </c>
      <c r="B358" t="str">
        <f>in!B358</f>
        <v>Cold Brew</v>
      </c>
      <c r="C358" t="str">
        <f>in!C358</f>
        <v>Charlie</v>
      </c>
      <c r="D358">
        <f>(in!F358-in!E358)*1440</f>
        <v>1.1333333363290876</v>
      </c>
      <c r="E358">
        <f>(in!G358-in!F358)*1440</f>
        <v>2.1499999996740371</v>
      </c>
      <c r="F358">
        <f>(in!H358-in!G358)*1440</f>
        <v>3.9666666614357382</v>
      </c>
      <c r="G358">
        <f>(in!I358-in!H358)*1440</f>
        <v>10.633333335863426</v>
      </c>
      <c r="H358">
        <f>(in!I358-in!E358)*1440</f>
        <v>17.883333333302289</v>
      </c>
      <c r="I358">
        <f>HOUR(in!E358)</f>
        <v>16</v>
      </c>
    </row>
    <row r="359" spans="1:9" x14ac:dyDescent="0.35">
      <c r="A359">
        <f>in!A359</f>
        <v>100358</v>
      </c>
      <c r="B359" t="str">
        <f>in!B359</f>
        <v>Latte</v>
      </c>
      <c r="C359" t="str">
        <f>in!C359</f>
        <v>Bob</v>
      </c>
      <c r="D359">
        <f>(in!F359-in!E359)*1440</f>
        <v>1.6999999992549419</v>
      </c>
      <c r="E359">
        <f>(in!G359-in!F359)*1440</f>
        <v>0.86666667019017041</v>
      </c>
      <c r="F359">
        <f>(in!H359-in!G359)*1440</f>
        <v>4.0666666638571769</v>
      </c>
      <c r="G359">
        <f>(in!I359-in!H359)*1440</f>
        <v>16.633333334466442</v>
      </c>
      <c r="H359">
        <f>(in!I359-in!E359)*1440</f>
        <v>23.266666667768732</v>
      </c>
      <c r="I359">
        <f>HOUR(in!E359)</f>
        <v>16</v>
      </c>
    </row>
    <row r="360" spans="1:9" x14ac:dyDescent="0.35">
      <c r="A360">
        <f>in!A360</f>
        <v>100359</v>
      </c>
      <c r="B360" t="str">
        <f>in!B360</f>
        <v>Matcha Latte</v>
      </c>
      <c r="C360" t="str">
        <f>in!C360</f>
        <v>Alice</v>
      </c>
      <c r="D360">
        <f>(in!F360-in!E360)*1440</f>
        <v>0.53333333227783442</v>
      </c>
      <c r="E360">
        <f>(in!G360-in!F360)*1440</f>
        <v>1.0666666750330478</v>
      </c>
      <c r="F360">
        <f>(in!H360-in!G360)*1440</f>
        <v>2.3499999940395355</v>
      </c>
      <c r="G360">
        <f>(in!I360-in!H360)*1440</f>
        <v>5.2000000001862645</v>
      </c>
      <c r="H360">
        <f>(in!I360-in!E360)*1440</f>
        <v>9.1500000015366822</v>
      </c>
      <c r="I360">
        <f>HOUR(in!E360)</f>
        <v>16</v>
      </c>
    </row>
    <row r="361" spans="1:9" x14ac:dyDescent="0.35">
      <c r="A361">
        <f>in!A361</f>
        <v>100360</v>
      </c>
      <c r="B361" t="str">
        <f>in!B361</f>
        <v>Latte</v>
      </c>
      <c r="C361" t="str">
        <f>in!C361</f>
        <v>Charlie</v>
      </c>
      <c r="D361">
        <f>(in!F361-in!E361)*1440</f>
        <v>1.8333333323244005</v>
      </c>
      <c r="E361">
        <f>(in!G361-in!F361)*1440</f>
        <v>0.53333333227783442</v>
      </c>
      <c r="F361">
        <f>(in!H361-in!G361)*1440</f>
        <v>6.9666666712146252</v>
      </c>
      <c r="G361">
        <f>(in!I361-in!H361)*1440</f>
        <v>14.350000001722947</v>
      </c>
      <c r="H361">
        <f>(in!I361-in!E361)*1440</f>
        <v>23.683333337539807</v>
      </c>
      <c r="I361">
        <f>HOUR(in!E361)</f>
        <v>16</v>
      </c>
    </row>
    <row r="362" spans="1:9" x14ac:dyDescent="0.35">
      <c r="A362">
        <f>in!A362</f>
        <v>100361</v>
      </c>
      <c r="B362" t="str">
        <f>in!B362</f>
        <v>Flat White</v>
      </c>
      <c r="C362" t="str">
        <f>in!C362</f>
        <v>Alice</v>
      </c>
      <c r="D362">
        <f>(in!F362-in!E362)*1440</f>
        <v>1.4833333343267441</v>
      </c>
      <c r="E362">
        <f>(in!G362-in!F362)*1440</f>
        <v>0.26666666613891721</v>
      </c>
      <c r="F362">
        <f>(in!H362-in!G362)*1440</f>
        <v>3.9333333307877183</v>
      </c>
      <c r="G362">
        <f>(in!I362-in!H362)*1440</f>
        <v>18.083333327667788</v>
      </c>
      <c r="H362">
        <f>(in!I362-in!E362)*1440</f>
        <v>23.766666658921167</v>
      </c>
      <c r="I362">
        <f>HOUR(in!E362)</f>
        <v>16</v>
      </c>
    </row>
    <row r="363" spans="1:9" x14ac:dyDescent="0.35">
      <c r="A363">
        <f>in!A363</f>
        <v>100362</v>
      </c>
      <c r="B363" t="str">
        <f>in!B363</f>
        <v>Cappuccino</v>
      </c>
      <c r="C363" t="str">
        <f>in!C363</f>
        <v>Bob</v>
      </c>
      <c r="D363">
        <f>(in!F363-in!E363)*1440</f>
        <v>0.95000000204890966</v>
      </c>
      <c r="E363">
        <f>(in!G363-in!F363)*1440</f>
        <v>0.76666666776873171</v>
      </c>
      <c r="F363">
        <f>(in!H363-in!G363)*1440</f>
        <v>2.0999999984633178</v>
      </c>
      <c r="G363">
        <f>(in!I363-in!H363)*1440</f>
        <v>17.76666667079553</v>
      </c>
      <c r="H363">
        <f>(in!I363-in!E363)*1440</f>
        <v>21.583333339076489</v>
      </c>
      <c r="I363">
        <f>HOUR(in!E363)</f>
        <v>16</v>
      </c>
    </row>
    <row r="364" spans="1:9" x14ac:dyDescent="0.35">
      <c r="A364">
        <f>in!A364</f>
        <v>100363</v>
      </c>
      <c r="B364" t="str">
        <f>in!B364</f>
        <v>Flat White</v>
      </c>
      <c r="C364" t="str">
        <f>in!C364</f>
        <v>Bob</v>
      </c>
      <c r="D364">
        <f>(in!F364-in!E364)*1440</f>
        <v>1.3833333423826844</v>
      </c>
      <c r="E364">
        <f>(in!G364-in!F364)*1440</f>
        <v>1.2499999988358468</v>
      </c>
      <c r="F364">
        <f>(in!H364-in!G364)*1440</f>
        <v>3.6166666634380817</v>
      </c>
      <c r="G364">
        <f>(in!I364-in!H364)*1440</f>
        <v>7.883333332138136</v>
      </c>
      <c r="H364">
        <f>(in!I364-in!E364)*1440</f>
        <v>14.133333336794749</v>
      </c>
      <c r="I364">
        <f>HOUR(in!E364)</f>
        <v>16</v>
      </c>
    </row>
    <row r="365" spans="1:9" x14ac:dyDescent="0.35">
      <c r="A365">
        <f>in!A365</f>
        <v>100364</v>
      </c>
      <c r="B365" t="str">
        <f>in!B365</f>
        <v>Cappuccino</v>
      </c>
      <c r="C365" t="str">
        <f>in!C365</f>
        <v>Charlie</v>
      </c>
      <c r="D365">
        <f>(in!F365-in!E365)*1440</f>
        <v>1.0500000044703484</v>
      </c>
      <c r="E365">
        <f>(in!G365-in!F365)*1440</f>
        <v>1.6499999980442226</v>
      </c>
      <c r="F365">
        <f>(in!H365-in!G365)*1440</f>
        <v>4.69999999855645</v>
      </c>
      <c r="G365">
        <f>(in!I365-in!H365)*1440</f>
        <v>9.9666666705161333</v>
      </c>
      <c r="H365">
        <f>(in!I365-in!E365)*1440</f>
        <v>17.366666671587154</v>
      </c>
      <c r="I365">
        <f>HOUR(in!E365)</f>
        <v>16</v>
      </c>
    </row>
    <row r="366" spans="1:9" x14ac:dyDescent="0.35">
      <c r="A366">
        <f>in!A366</f>
        <v>100365</v>
      </c>
      <c r="B366" t="str">
        <f>in!B366</f>
        <v>Tea</v>
      </c>
      <c r="C366" t="str">
        <f>in!C366</f>
        <v>Alice</v>
      </c>
      <c r="D366">
        <f>(in!F366-in!E366)*1440</f>
        <v>1.8999999936204404</v>
      </c>
      <c r="E366">
        <f>(in!G366-in!F366)*1440</f>
        <v>1.2000000081025064</v>
      </c>
      <c r="F366">
        <f>(in!H366-in!G366)*1440</f>
        <v>1.5666666661854833</v>
      </c>
      <c r="G366">
        <f>(in!I366-in!H366)*1440</f>
        <v>13.000000000465661</v>
      </c>
      <c r="H366">
        <f>(in!I366-in!E366)*1440</f>
        <v>17.666666668374091</v>
      </c>
      <c r="I366">
        <f>HOUR(in!E366)</f>
        <v>16</v>
      </c>
    </row>
    <row r="367" spans="1:9" x14ac:dyDescent="0.35">
      <c r="A367">
        <f>in!A367</f>
        <v>100366</v>
      </c>
      <c r="B367" t="str">
        <f>in!B367</f>
        <v>Latte</v>
      </c>
      <c r="C367" t="str">
        <f>in!C367</f>
        <v>Charlie</v>
      </c>
      <c r="D367">
        <f>(in!F367-in!E367)*1440</f>
        <v>1.7999999911990017</v>
      </c>
      <c r="E367">
        <f>(in!G367-in!F367)*1440</f>
        <v>1.9833333359565586</v>
      </c>
      <c r="F367">
        <f>(in!H367-in!G367)*1440</f>
        <v>0.8333333395421505</v>
      </c>
      <c r="G367">
        <f>(in!I367-in!H367)*1440</f>
        <v>16.266666665906087</v>
      </c>
      <c r="H367">
        <f>(in!I367-in!E367)*1440</f>
        <v>20.883333332603797</v>
      </c>
      <c r="I367">
        <f>HOUR(in!E367)</f>
        <v>16</v>
      </c>
    </row>
    <row r="368" spans="1:9" x14ac:dyDescent="0.35">
      <c r="A368">
        <f>in!A368</f>
        <v>100367</v>
      </c>
      <c r="B368" t="str">
        <f>in!B368</f>
        <v>Cold Brew</v>
      </c>
      <c r="C368" t="str">
        <f>in!C368</f>
        <v>Charlie</v>
      </c>
      <c r="D368">
        <f>(in!F368-in!E368)*1440</f>
        <v>1.0666666750330478</v>
      </c>
      <c r="E368">
        <f>(in!G368-in!F368)*1440</f>
        <v>1.7333333299029619</v>
      </c>
      <c r="F368">
        <f>(in!H368-in!G368)*1440</f>
        <v>2.3000000033061951</v>
      </c>
      <c r="G368">
        <f>(in!I368-in!H368)*1440</f>
        <v>0.83333332906477153</v>
      </c>
      <c r="H368">
        <f>(in!I368-in!E368)*1440</f>
        <v>5.9333333373069763</v>
      </c>
      <c r="I368">
        <f>HOUR(in!E368)</f>
        <v>16</v>
      </c>
    </row>
    <row r="369" spans="1:9" x14ac:dyDescent="0.35">
      <c r="A369">
        <f>in!A369</f>
        <v>100368</v>
      </c>
      <c r="B369" t="str">
        <f>in!B369</f>
        <v>Latte</v>
      </c>
      <c r="C369" t="str">
        <f>in!C369</f>
        <v>Eve</v>
      </c>
      <c r="D369">
        <f>(in!F369-in!E369)*1440</f>
        <v>1.7833333311136812</v>
      </c>
      <c r="E369">
        <f>(in!G369-in!F369)*1440</f>
        <v>1.000000003259629</v>
      </c>
      <c r="F369">
        <f>(in!H369-in!G369)*1440</f>
        <v>3.1666666630189866</v>
      </c>
      <c r="G369">
        <f>(in!I369-in!H369)*1440</f>
        <v>17.316666670376435</v>
      </c>
      <c r="H369">
        <f>(in!I369-in!E369)*1440</f>
        <v>23.266666667768732</v>
      </c>
      <c r="I369">
        <f>HOUR(in!E369)</f>
        <v>16</v>
      </c>
    </row>
    <row r="370" spans="1:9" x14ac:dyDescent="0.35">
      <c r="A370">
        <f>in!A370</f>
        <v>100369</v>
      </c>
      <c r="B370" t="str">
        <f>in!B370</f>
        <v>Espresso</v>
      </c>
      <c r="C370" t="str">
        <f>in!C370</f>
        <v>Alice</v>
      </c>
      <c r="D370">
        <f>(in!F370-in!E370)*1440</f>
        <v>0.76666666776873171</v>
      </c>
      <c r="E370">
        <f>(in!G370-in!F370)*1440</f>
        <v>0.66666666534729302</v>
      </c>
      <c r="F370">
        <f>(in!H370-in!G370)*1440</f>
        <v>3.6833333352115005</v>
      </c>
      <c r="G370">
        <f>(in!I370-in!H370)*1440</f>
        <v>6.7333333357237279</v>
      </c>
      <c r="H370">
        <f>(in!I370-in!E370)*1440</f>
        <v>11.850000004051253</v>
      </c>
      <c r="I370">
        <f>HOUR(in!E370)</f>
        <v>16</v>
      </c>
    </row>
    <row r="371" spans="1:9" x14ac:dyDescent="0.35">
      <c r="A371">
        <f>in!A371</f>
        <v>100370</v>
      </c>
      <c r="B371" t="str">
        <f>in!B371</f>
        <v>Cappuccino</v>
      </c>
      <c r="C371" t="str">
        <f>in!C371</f>
        <v>Bob</v>
      </c>
      <c r="D371">
        <f>(in!F371-in!E371)*1440</f>
        <v>1.4333333331160247</v>
      </c>
      <c r="E371">
        <f>(in!G371-in!F371)*1440</f>
        <v>0.51666666171513498</v>
      </c>
      <c r="F371">
        <f>(in!H371-in!G371)*1440</f>
        <v>4.1166666650678962</v>
      </c>
      <c r="G371">
        <f>(in!I371-in!H371)*1440</f>
        <v>2.3166666738688946</v>
      </c>
      <c r="H371">
        <f>(in!I371-in!E371)*1440</f>
        <v>8.3833333337679505</v>
      </c>
      <c r="I371">
        <f>HOUR(in!E371)</f>
        <v>7</v>
      </c>
    </row>
    <row r="372" spans="1:9" x14ac:dyDescent="0.35">
      <c r="A372">
        <f>in!A372</f>
        <v>100371</v>
      </c>
      <c r="B372" t="str">
        <f>in!B372</f>
        <v>Cappuccino</v>
      </c>
      <c r="C372" t="str">
        <f>in!C372</f>
        <v>Bob</v>
      </c>
      <c r="D372">
        <f>(in!F372-in!E372)*1440</f>
        <v>0.50000000162981451</v>
      </c>
      <c r="E372">
        <f>(in!G372-in!F372)*1440</f>
        <v>1.1999999976251274</v>
      </c>
      <c r="F372">
        <f>(in!H372-in!G372)*1440</f>
        <v>4.6333333372604102</v>
      </c>
      <c r="G372">
        <f>(in!I372-in!H372)*1440</f>
        <v>19.250000005122274</v>
      </c>
      <c r="H372">
        <f>(in!I372-in!E372)*1440</f>
        <v>25.583333341637626</v>
      </c>
      <c r="I372">
        <f>HOUR(in!E372)</f>
        <v>7</v>
      </c>
    </row>
    <row r="373" spans="1:9" x14ac:dyDescent="0.35">
      <c r="A373">
        <f>in!A373</f>
        <v>100372</v>
      </c>
      <c r="B373" t="str">
        <f>in!B373</f>
        <v>Hot Chocolate</v>
      </c>
      <c r="C373" t="str">
        <f>in!C373</f>
        <v>David</v>
      </c>
      <c r="D373">
        <f>(in!F373-in!E373)*1440</f>
        <v>1.1999999976251274</v>
      </c>
      <c r="E373">
        <f>(in!G373-in!F373)*1440</f>
        <v>1.4666666742414236</v>
      </c>
      <c r="F373">
        <f>(in!H373-in!G373)*1440</f>
        <v>4.5166666642762721</v>
      </c>
      <c r="G373">
        <f>(in!I373-in!H373)*1440</f>
        <v>4.4999999937135726</v>
      </c>
      <c r="H373">
        <f>(in!I373-in!E373)*1440</f>
        <v>11.683333329856396</v>
      </c>
      <c r="I373">
        <f>HOUR(in!E373)</f>
        <v>7</v>
      </c>
    </row>
    <row r="374" spans="1:9" x14ac:dyDescent="0.35">
      <c r="A374">
        <f>in!A374</f>
        <v>100373</v>
      </c>
      <c r="B374" t="str">
        <f>in!B374</f>
        <v>Cappuccino</v>
      </c>
      <c r="C374" t="str">
        <f>in!C374</f>
        <v>David</v>
      </c>
      <c r="D374">
        <f>(in!F374-in!E374)*1440</f>
        <v>1.9666666653938591</v>
      </c>
      <c r="E374">
        <f>(in!G374-in!F374)*1440</f>
        <v>1.4333333331160247</v>
      </c>
      <c r="F374">
        <f>(in!H374-in!G374)*1440</f>
        <v>4.8166666715405881</v>
      </c>
      <c r="G374">
        <f>(in!I374-in!H374)*1440</f>
        <v>6.1000000010244548</v>
      </c>
      <c r="H374">
        <f>(in!I374-in!E374)*1440</f>
        <v>14.316666671074927</v>
      </c>
      <c r="I374">
        <f>HOUR(in!E374)</f>
        <v>7</v>
      </c>
    </row>
    <row r="375" spans="1:9" x14ac:dyDescent="0.35">
      <c r="A375">
        <f>in!A375</f>
        <v>100374</v>
      </c>
      <c r="B375" t="str">
        <f>in!B375</f>
        <v>Cappuccino</v>
      </c>
      <c r="C375" t="str">
        <f>in!C375</f>
        <v>Charlie</v>
      </c>
      <c r="D375">
        <f>(in!F375-in!E375)*1440</f>
        <v>0.75000000768341124</v>
      </c>
      <c r="E375">
        <f>(in!G375-in!F375)*1440</f>
        <v>2.8666666662320495</v>
      </c>
      <c r="F375">
        <f>(in!H375-in!G375)*1440</f>
        <v>2.7499999932479113</v>
      </c>
      <c r="G375">
        <f>(in!I375-in!H375)*1440</f>
        <v>7.9000000027008355</v>
      </c>
      <c r="H375">
        <f>(in!I375-in!E375)*1440</f>
        <v>14.266666669864208</v>
      </c>
      <c r="I375">
        <f>HOUR(in!E375)</f>
        <v>7</v>
      </c>
    </row>
    <row r="376" spans="1:9" x14ac:dyDescent="0.35">
      <c r="A376">
        <f>in!A376</f>
        <v>100375</v>
      </c>
      <c r="B376" t="str">
        <f>in!B376</f>
        <v>Matcha Latte</v>
      </c>
      <c r="C376" t="str">
        <f>in!C376</f>
        <v>Eve</v>
      </c>
      <c r="D376">
        <f>(in!F376-in!E376)*1440</f>
        <v>1.6666666581295431</v>
      </c>
      <c r="E376">
        <f>(in!G376-in!F376)*1440</f>
        <v>0.86666667019017041</v>
      </c>
      <c r="F376">
        <f>(in!H376-in!G376)*1440</f>
        <v>2.9833333392161876</v>
      </c>
      <c r="G376">
        <f>(in!I376-in!H376)*1440</f>
        <v>15.433333326363936</v>
      </c>
      <c r="H376">
        <f>(in!I376-in!E376)*1440</f>
        <v>20.949999993899837</v>
      </c>
      <c r="I376">
        <f>HOUR(in!E376)</f>
        <v>7</v>
      </c>
    </row>
    <row r="377" spans="1:9" x14ac:dyDescent="0.35">
      <c r="A377">
        <f>in!A377</f>
        <v>100376</v>
      </c>
      <c r="B377" t="str">
        <f>in!B377</f>
        <v>Flat White</v>
      </c>
      <c r="C377" t="str">
        <f>in!C377</f>
        <v>David</v>
      </c>
      <c r="D377">
        <f>(in!F377-in!E377)*1440</f>
        <v>0.83333332906477153</v>
      </c>
      <c r="E377">
        <f>(in!G377-in!F377)*1440</f>
        <v>1.3833333319053054</v>
      </c>
      <c r="F377">
        <f>(in!H377-in!G377)*1440</f>
        <v>4.366666671121493</v>
      </c>
      <c r="G377">
        <f>(in!I377-in!H377)*1440</f>
        <v>9.1166666604112834</v>
      </c>
      <c r="H377">
        <f>(in!I377-in!E377)*1440</f>
        <v>15.699999992502853</v>
      </c>
      <c r="I377">
        <f>HOUR(in!E377)</f>
        <v>7</v>
      </c>
    </row>
    <row r="378" spans="1:9" x14ac:dyDescent="0.35">
      <c r="A378">
        <f>in!A378</f>
        <v>100377</v>
      </c>
      <c r="B378" t="str">
        <f>in!B378</f>
        <v>Latte</v>
      </c>
      <c r="C378" t="str">
        <f>in!C378</f>
        <v>Alice</v>
      </c>
      <c r="D378">
        <f>(in!F378-in!E378)*1440</f>
        <v>1.333333341171965</v>
      </c>
      <c r="E378">
        <f>(in!G378-in!F378)*1440</f>
        <v>0.8166666585020721</v>
      </c>
      <c r="F378">
        <f>(in!H378-in!G378)*1440</f>
        <v>2.3500000045169145</v>
      </c>
      <c r="G378">
        <f>(in!I378-in!H378)*1440</f>
        <v>3.7999999977182597</v>
      </c>
      <c r="H378">
        <f>(in!I378-in!E378)*1440</f>
        <v>8.3000000019092113</v>
      </c>
      <c r="I378">
        <f>HOUR(in!E378)</f>
        <v>7</v>
      </c>
    </row>
    <row r="379" spans="1:9" x14ac:dyDescent="0.35">
      <c r="A379">
        <f>in!A379</f>
        <v>100378</v>
      </c>
      <c r="B379" t="str">
        <f>in!B379</f>
        <v>Cappuccino</v>
      </c>
      <c r="C379" t="str">
        <f>in!C379</f>
        <v>Charlie</v>
      </c>
      <c r="D379">
        <f>(in!F379-in!E379)*1440</f>
        <v>0.9666666726116091</v>
      </c>
      <c r="E379">
        <f>(in!G379-in!F379)*1440</f>
        <v>2.7166666625998914</v>
      </c>
      <c r="F379">
        <f>(in!H379-in!G379)*1440</f>
        <v>6.2833333353046328</v>
      </c>
      <c r="G379">
        <f>(in!I379-in!H379)*1440</f>
        <v>18.650000001071021</v>
      </c>
      <c r="H379">
        <f>(in!I379-in!E379)*1440</f>
        <v>28.616666671587154</v>
      </c>
      <c r="I379">
        <f>HOUR(in!E379)</f>
        <v>7</v>
      </c>
    </row>
    <row r="380" spans="1:9" x14ac:dyDescent="0.35">
      <c r="A380">
        <f>in!A380</f>
        <v>100379</v>
      </c>
      <c r="B380" t="str">
        <f>in!B380</f>
        <v>Cold Brew</v>
      </c>
      <c r="C380" t="str">
        <f>in!C380</f>
        <v>Charlie</v>
      </c>
      <c r="D380">
        <f>(in!F380-in!E380)*1440</f>
        <v>1.1666666669771075</v>
      </c>
      <c r="E380">
        <f>(in!G380-in!F380)*1440</f>
        <v>1.0500000044703484</v>
      </c>
      <c r="F380">
        <f>(in!H380-in!G380)*1440</f>
        <v>5.549999998183921</v>
      </c>
      <c r="G380">
        <f>(in!I380-in!H380)*1440</f>
        <v>14.06666666502133</v>
      </c>
      <c r="H380">
        <f>(in!I380-in!E380)*1440</f>
        <v>21.833333334652707</v>
      </c>
      <c r="I380">
        <f>HOUR(in!E380)</f>
        <v>7</v>
      </c>
    </row>
    <row r="381" spans="1:9" x14ac:dyDescent="0.35">
      <c r="A381">
        <f>in!A381</f>
        <v>100380</v>
      </c>
      <c r="B381" t="str">
        <f>in!B381</f>
        <v>Cappuccino</v>
      </c>
      <c r="C381" t="str">
        <f>in!C381</f>
        <v>Alice</v>
      </c>
      <c r="D381">
        <f>(in!F381-in!E381)*1440</f>
        <v>1.8166666722390801</v>
      </c>
      <c r="E381">
        <f>(in!G381-in!F381)*1440</f>
        <v>1.0333333339076489</v>
      </c>
      <c r="F381">
        <f>(in!H381-in!G381)*1440</f>
        <v>4.2499999981373549</v>
      </c>
      <c r="G381">
        <f>(in!I381-in!H381)*1440</f>
        <v>17.850000002654269</v>
      </c>
      <c r="H381">
        <f>(in!I381-in!E381)*1440</f>
        <v>24.950000006938353</v>
      </c>
      <c r="I381">
        <f>HOUR(in!E381)</f>
        <v>7</v>
      </c>
    </row>
    <row r="382" spans="1:9" x14ac:dyDescent="0.35">
      <c r="A382">
        <f>in!A382</f>
        <v>100381</v>
      </c>
      <c r="B382" t="str">
        <f>in!B382</f>
        <v>Flat White</v>
      </c>
      <c r="C382" t="str">
        <f>in!C382</f>
        <v>Bob</v>
      </c>
      <c r="D382">
        <f>(in!F382-in!E382)*1440</f>
        <v>1.0499999939929694</v>
      </c>
      <c r="E382">
        <f>(in!G382-in!F382)*1440</f>
        <v>0.39999999920837581</v>
      </c>
      <c r="F382">
        <f>(in!H382-in!G382)*1440</f>
        <v>3.1666666734963655</v>
      </c>
      <c r="G382">
        <f>(in!I382-in!H382)*1440</f>
        <v>5.1666666590608656</v>
      </c>
      <c r="H382">
        <f>(in!I382-in!E382)*1440</f>
        <v>9.7833333257585764</v>
      </c>
      <c r="I382">
        <f>HOUR(in!E382)</f>
        <v>7</v>
      </c>
    </row>
    <row r="383" spans="1:9" x14ac:dyDescent="0.35">
      <c r="A383">
        <f>in!A383</f>
        <v>100382</v>
      </c>
      <c r="B383" t="str">
        <f>in!B383</f>
        <v>Hot Chocolate</v>
      </c>
      <c r="C383" t="str">
        <f>in!C383</f>
        <v>Bob</v>
      </c>
      <c r="D383">
        <f>(in!F383-in!E383)*1440</f>
        <v>1.1666666669771075</v>
      </c>
      <c r="E383">
        <f>(in!G383-in!F383)*1440</f>
        <v>1.0166666633449495</v>
      </c>
      <c r="F383">
        <f>(in!H383-in!G383)*1440</f>
        <v>4.4333333428949118</v>
      </c>
      <c r="G383">
        <f>(in!I383-in!H383)*1440</f>
        <v>10.633333325386047</v>
      </c>
      <c r="H383">
        <f>(in!I383-in!E383)*1440</f>
        <v>17.249999998603016</v>
      </c>
      <c r="I383">
        <f>HOUR(in!E383)</f>
        <v>7</v>
      </c>
    </row>
    <row r="384" spans="1:9" x14ac:dyDescent="0.35">
      <c r="A384">
        <f>in!A384</f>
        <v>100383</v>
      </c>
      <c r="B384" t="str">
        <f>in!B384</f>
        <v>Cold Brew</v>
      </c>
      <c r="C384" t="str">
        <f>in!C384</f>
        <v>David</v>
      </c>
      <c r="D384">
        <f>(in!F384-in!E384)*1440</f>
        <v>0.81666666897945106</v>
      </c>
      <c r="E384">
        <f>(in!G384-in!F384)*1440</f>
        <v>0.51666667219251394</v>
      </c>
      <c r="F384">
        <f>(in!H384-in!G384)*1440</f>
        <v>1.0666666645556688</v>
      </c>
      <c r="G384">
        <f>(in!I384-in!H384)*1440</f>
        <v>3.3499999972991645</v>
      </c>
      <c r="H384">
        <f>(in!I384-in!E384)*1440</f>
        <v>5.7500000030267984</v>
      </c>
      <c r="I384">
        <f>HOUR(in!E384)</f>
        <v>7</v>
      </c>
    </row>
    <row r="385" spans="1:9" x14ac:dyDescent="0.35">
      <c r="A385">
        <f>in!A385</f>
        <v>100384</v>
      </c>
      <c r="B385" t="str">
        <f>in!B385</f>
        <v>Cold Brew</v>
      </c>
      <c r="C385" t="str">
        <f>in!C385</f>
        <v>Alice</v>
      </c>
      <c r="D385">
        <f>(in!F385-in!E385)*1440</f>
        <v>1.1333333363290876</v>
      </c>
      <c r="E385">
        <f>(in!G385-in!F385)*1440</f>
        <v>1.2666666693985462</v>
      </c>
      <c r="F385">
        <f>(in!H385-in!G385)*1440</f>
        <v>4.6666666679084301</v>
      </c>
      <c r="G385">
        <f>(in!I385-in!H385)*1440</f>
        <v>9.2333333333954215</v>
      </c>
      <c r="H385">
        <f>(in!I385-in!E385)*1440</f>
        <v>16.300000007031485</v>
      </c>
      <c r="I385">
        <f>HOUR(in!E385)</f>
        <v>7</v>
      </c>
    </row>
    <row r="386" spans="1:9" x14ac:dyDescent="0.35">
      <c r="A386">
        <f>in!A386</f>
        <v>100385</v>
      </c>
      <c r="B386" t="str">
        <f>in!B386</f>
        <v>Cold Brew</v>
      </c>
      <c r="C386" t="str">
        <f>in!C386</f>
        <v>Charlie</v>
      </c>
      <c r="D386">
        <f>(in!F386-in!E386)*1440</f>
        <v>1.9000000040978193</v>
      </c>
      <c r="E386">
        <f>(in!G386-in!F386)*1440</f>
        <v>1.0999999952036887</v>
      </c>
      <c r="F386">
        <f>(in!H386-in!G386)*1440</f>
        <v>1.8000000016763806</v>
      </c>
      <c r="G386">
        <f>(in!I386-in!H386)*1440</f>
        <v>11.366666662506759</v>
      </c>
      <c r="H386">
        <f>(in!I386-in!E386)*1440</f>
        <v>16.166666663484648</v>
      </c>
      <c r="I386">
        <f>HOUR(in!E386)</f>
        <v>7</v>
      </c>
    </row>
    <row r="387" spans="1:9" x14ac:dyDescent="0.35">
      <c r="A387">
        <f>in!A387</f>
        <v>100386</v>
      </c>
      <c r="B387" t="str">
        <f>in!B387</f>
        <v>Cappuccino</v>
      </c>
      <c r="C387" t="str">
        <f>in!C387</f>
        <v>Bob</v>
      </c>
      <c r="D387">
        <f>(in!F387-in!E387)*1440</f>
        <v>1.1166666657663882</v>
      </c>
      <c r="E387">
        <f>(in!G387-in!F387)*1440</f>
        <v>0.16666666371747851</v>
      </c>
      <c r="F387">
        <f>(in!H387-in!G387)*1440</f>
        <v>2.7666666638106108</v>
      </c>
      <c r="G387">
        <f>(in!I387-in!H387)*1440</f>
        <v>7.4333333421964198</v>
      </c>
      <c r="H387">
        <f>(in!I387-in!E387)*1440</f>
        <v>11.483333335490897</v>
      </c>
      <c r="I387">
        <f>HOUR(in!E387)</f>
        <v>7</v>
      </c>
    </row>
    <row r="388" spans="1:9" x14ac:dyDescent="0.35">
      <c r="A388">
        <f>in!A388</f>
        <v>100387</v>
      </c>
      <c r="B388" t="str">
        <f>in!B388</f>
        <v>Cold Brew</v>
      </c>
      <c r="C388" t="str">
        <f>in!C388</f>
        <v>David</v>
      </c>
      <c r="D388">
        <f>(in!F388-in!E388)*1440</f>
        <v>1.4000000024680048</v>
      </c>
      <c r="E388">
        <f>(in!G388-in!F388)*1440</f>
        <v>0.51666666171513498</v>
      </c>
      <c r="F388">
        <f>(in!H388-in!G388)*1440</f>
        <v>4.4166666723322123</v>
      </c>
      <c r="G388">
        <f>(in!I388-in!H388)*1440</f>
        <v>18.966666668420658</v>
      </c>
      <c r="H388">
        <f>(in!I388-in!E388)*1440</f>
        <v>25.30000000493601</v>
      </c>
      <c r="I388">
        <f>HOUR(in!E388)</f>
        <v>7</v>
      </c>
    </row>
    <row r="389" spans="1:9" x14ac:dyDescent="0.35">
      <c r="A389">
        <f>in!A389</f>
        <v>100388</v>
      </c>
      <c r="B389" t="str">
        <f>in!B389</f>
        <v>Latte</v>
      </c>
      <c r="C389" t="str">
        <f>in!C389</f>
        <v>Bob</v>
      </c>
      <c r="D389">
        <f>(in!F389-in!E389)*1440</f>
        <v>1.2833333294838667</v>
      </c>
      <c r="E389">
        <f>(in!G389-in!F389)*1440</f>
        <v>0.68333333590999246</v>
      </c>
      <c r="F389">
        <f>(in!H389-in!G389)*1440</f>
        <v>3.5333333315793425</v>
      </c>
      <c r="G389">
        <f>(in!I389-in!H389)*1440</f>
        <v>4.9000000033993274</v>
      </c>
      <c r="H389">
        <f>(in!I389-in!E389)*1440</f>
        <v>10.400000000372529</v>
      </c>
      <c r="I389">
        <f>HOUR(in!E389)</f>
        <v>7</v>
      </c>
    </row>
    <row r="390" spans="1:9" x14ac:dyDescent="0.35">
      <c r="A390">
        <f>in!A390</f>
        <v>100389</v>
      </c>
      <c r="B390" t="str">
        <f>in!B390</f>
        <v>Cold Brew</v>
      </c>
      <c r="C390" t="str">
        <f>in!C390</f>
        <v>David</v>
      </c>
      <c r="D390">
        <f>(in!F390-in!E390)*1440</f>
        <v>1.7500000004656613</v>
      </c>
      <c r="E390">
        <f>(in!G390-in!F390)*1440</f>
        <v>0.16666666371747851</v>
      </c>
      <c r="F390">
        <f>(in!H390-in!G390)*1440</f>
        <v>4.366666660644114</v>
      </c>
      <c r="G390">
        <f>(in!I390-in!H390)*1440</f>
        <v>11.616666668560356</v>
      </c>
      <c r="H390">
        <f>(in!I390-in!E390)*1440</f>
        <v>17.89999999338761</v>
      </c>
      <c r="I390">
        <f>HOUR(in!E390)</f>
        <v>7</v>
      </c>
    </row>
    <row r="391" spans="1:9" x14ac:dyDescent="0.35">
      <c r="A391">
        <f>in!A391</f>
        <v>100390</v>
      </c>
      <c r="B391" t="str">
        <f>in!B391</f>
        <v>Latte</v>
      </c>
      <c r="C391" t="str">
        <f>in!C391</f>
        <v>Bob</v>
      </c>
      <c r="D391">
        <f>(in!F391-in!E391)*1440</f>
        <v>1.1999999976251274</v>
      </c>
      <c r="E391">
        <f>(in!G391-in!F391)*1440</f>
        <v>1.0500000044703484</v>
      </c>
      <c r="F391">
        <f>(in!H391-in!G391)*1440</f>
        <v>2.7333333331625909</v>
      </c>
      <c r="G391">
        <f>(in!I391-in!H391)*1440</f>
        <v>13.916666661389172</v>
      </c>
      <c r="H391">
        <f>(in!I391-in!E391)*1440</f>
        <v>18.899999996647239</v>
      </c>
      <c r="I391">
        <f>HOUR(in!E391)</f>
        <v>7</v>
      </c>
    </row>
    <row r="392" spans="1:9" x14ac:dyDescent="0.35">
      <c r="A392">
        <f>in!A392</f>
        <v>100391</v>
      </c>
      <c r="B392" t="str">
        <f>in!B392</f>
        <v>Flat White</v>
      </c>
      <c r="C392" t="str">
        <f>in!C392</f>
        <v>Eve</v>
      </c>
      <c r="D392">
        <f>(in!F392-in!E392)*1440</f>
        <v>1.5333333355374634</v>
      </c>
      <c r="E392">
        <f>(in!G392-in!F392)*1440</f>
        <v>0.49999999115243554</v>
      </c>
      <c r="F392">
        <f>(in!H392-in!G392)*1440</f>
        <v>2.0666666678152978</v>
      </c>
      <c r="G392">
        <f>(in!I392-in!H392)*1440</f>
        <v>14.783333331579342</v>
      </c>
      <c r="H392">
        <f>(in!I392-in!E392)*1440</f>
        <v>18.883333326084539</v>
      </c>
      <c r="I392">
        <f>HOUR(in!E392)</f>
        <v>7</v>
      </c>
    </row>
    <row r="393" spans="1:9" x14ac:dyDescent="0.35">
      <c r="A393">
        <f>in!A393</f>
        <v>100392</v>
      </c>
      <c r="B393" t="str">
        <f>in!B393</f>
        <v>Cold Brew</v>
      </c>
      <c r="C393" t="str">
        <f>in!C393</f>
        <v>Charlie</v>
      </c>
      <c r="D393">
        <f>(in!F393-in!E393)*1440</f>
        <v>0.96666666213423014</v>
      </c>
      <c r="E393">
        <f>(in!G393-in!F393)*1440</f>
        <v>2.4166666658129543</v>
      </c>
      <c r="F393">
        <f>(in!H393-in!G393)*1440</f>
        <v>3.4833333303686231</v>
      </c>
      <c r="G393">
        <f>(in!I393-in!H393)*1440</f>
        <v>19.016666669631377</v>
      </c>
      <c r="H393">
        <f>(in!I393-in!E393)*1440</f>
        <v>25.883333327947184</v>
      </c>
      <c r="I393">
        <f>HOUR(in!E393)</f>
        <v>7</v>
      </c>
    </row>
    <row r="394" spans="1:9" x14ac:dyDescent="0.35">
      <c r="A394">
        <f>in!A394</f>
        <v>100393</v>
      </c>
      <c r="B394" t="str">
        <f>in!B394</f>
        <v>Cappuccino</v>
      </c>
      <c r="C394" t="str">
        <f>in!C394</f>
        <v>David</v>
      </c>
      <c r="D394">
        <f>(in!F394-in!E394)*1440</f>
        <v>1.1000000056810677</v>
      </c>
      <c r="E394">
        <f>(in!G394-in!F394)*1440</f>
        <v>0.68333333590999246</v>
      </c>
      <c r="F394">
        <f>(in!H394-in!G394)*1440</f>
        <v>1.6499999980442226</v>
      </c>
      <c r="G394">
        <f>(in!I394-in!H394)*1440</f>
        <v>0.48333333106711507</v>
      </c>
      <c r="H394">
        <f>(in!I394-in!E394)*1440</f>
        <v>3.9166666707023978</v>
      </c>
      <c r="I394">
        <f>HOUR(in!E394)</f>
        <v>7</v>
      </c>
    </row>
    <row r="395" spans="1:9" x14ac:dyDescent="0.35">
      <c r="A395">
        <f>in!A395</f>
        <v>100394</v>
      </c>
      <c r="B395" t="str">
        <f>in!B395</f>
        <v>Espresso</v>
      </c>
      <c r="C395" t="str">
        <f>in!C395</f>
        <v>Bob</v>
      </c>
      <c r="D395">
        <f>(in!F395-in!E395)*1440</f>
        <v>1.1666666669771075</v>
      </c>
      <c r="E395">
        <f>(in!G395-in!F395)*1440</f>
        <v>0.2333333354908973</v>
      </c>
      <c r="F395">
        <f>(in!H395-in!G395)*1440</f>
        <v>4.7166666586417705</v>
      </c>
      <c r="G395">
        <f>(in!I395-in!H395)*1440</f>
        <v>12.450000008102506</v>
      </c>
      <c r="H395">
        <f>(in!I395-in!E395)*1440</f>
        <v>18.566666669212282</v>
      </c>
      <c r="I395">
        <f>HOUR(in!E395)</f>
        <v>7</v>
      </c>
    </row>
    <row r="396" spans="1:9" x14ac:dyDescent="0.35">
      <c r="A396">
        <f>in!A396</f>
        <v>100395</v>
      </c>
      <c r="B396" t="str">
        <f>in!B396</f>
        <v>Latte</v>
      </c>
      <c r="C396" t="str">
        <f>in!C396</f>
        <v>Charlie</v>
      </c>
      <c r="D396">
        <f>(in!F396-in!E396)*1440</f>
        <v>1.2166666681878269</v>
      </c>
      <c r="E396">
        <f>(in!G396-in!F396)*1440</f>
        <v>2.0666666573379189</v>
      </c>
      <c r="F396">
        <f>(in!H396-in!G396)*1440</f>
        <v>6.6833333345130086</v>
      </c>
      <c r="G396">
        <f>(in!I396-in!H396)*1440</f>
        <v>9.7666666656732559</v>
      </c>
      <c r="H396">
        <f>(in!I396-in!E396)*1440</f>
        <v>19.73333332571201</v>
      </c>
      <c r="I396">
        <f>HOUR(in!E396)</f>
        <v>7</v>
      </c>
    </row>
    <row r="397" spans="1:9" x14ac:dyDescent="0.35">
      <c r="A397">
        <f>in!A397</f>
        <v>100396</v>
      </c>
      <c r="B397" t="str">
        <f>in!B397</f>
        <v>Hot Chocolate</v>
      </c>
      <c r="C397" t="str">
        <f>in!C397</f>
        <v>Alice</v>
      </c>
      <c r="D397">
        <f>(in!F397-in!E397)*1440</f>
        <v>1.4333333331160247</v>
      </c>
      <c r="E397">
        <f>(in!G397-in!F397)*1440</f>
        <v>0.16666666371747851</v>
      </c>
      <c r="F397">
        <f>(in!H397-in!G397)*1440</f>
        <v>4.5333333348389715</v>
      </c>
      <c r="G397">
        <f>(in!I397-in!H397)*1440</f>
        <v>19.799999997485429</v>
      </c>
      <c r="H397">
        <f>(in!I397-in!E397)*1440</f>
        <v>25.933333329157904</v>
      </c>
      <c r="I397">
        <f>HOUR(in!E397)</f>
        <v>8</v>
      </c>
    </row>
    <row r="398" spans="1:9" x14ac:dyDescent="0.35">
      <c r="A398">
        <f>in!A398</f>
        <v>100397</v>
      </c>
      <c r="B398" t="str">
        <f>in!B398</f>
        <v>Americano</v>
      </c>
      <c r="C398" t="str">
        <f>in!C398</f>
        <v>Alice</v>
      </c>
      <c r="D398">
        <f>(in!F398-in!E398)*1440</f>
        <v>1.8333333323244005</v>
      </c>
      <c r="E398">
        <f>(in!G398-in!F398)*1440</f>
        <v>0.63333333469927311</v>
      </c>
      <c r="F398">
        <f>(in!H398-in!G398)*1440</f>
        <v>3.6833333352115005</v>
      </c>
      <c r="G398">
        <f>(in!I398-in!H398)*1440</f>
        <v>15.733333333628252</v>
      </c>
      <c r="H398">
        <f>(in!I398-in!E398)*1440</f>
        <v>21.883333335863426</v>
      </c>
      <c r="I398">
        <f>HOUR(in!E398)</f>
        <v>8</v>
      </c>
    </row>
    <row r="399" spans="1:9" x14ac:dyDescent="0.35">
      <c r="A399">
        <f>in!A399</f>
        <v>100398</v>
      </c>
      <c r="B399" t="str">
        <f>in!B399</f>
        <v>Cappuccino</v>
      </c>
      <c r="C399" t="str">
        <f>in!C399</f>
        <v>Alice</v>
      </c>
      <c r="D399">
        <f>(in!F399-in!E399)*1440</f>
        <v>0.89999999036081135</v>
      </c>
      <c r="E399">
        <f>(in!G399-in!F399)*1440</f>
        <v>0.58333333348855376</v>
      </c>
      <c r="F399">
        <f>(in!H399-in!G399)*1440</f>
        <v>3.6666666751261801</v>
      </c>
      <c r="G399">
        <f>(in!I399-in!H399)*1440</f>
        <v>12.349999995203689</v>
      </c>
      <c r="H399">
        <f>(in!I399-in!E399)*1440</f>
        <v>17.499999994179234</v>
      </c>
      <c r="I399">
        <f>HOUR(in!E399)</f>
        <v>8</v>
      </c>
    </row>
    <row r="400" spans="1:9" x14ac:dyDescent="0.35">
      <c r="A400">
        <f>in!A400</f>
        <v>100399</v>
      </c>
      <c r="B400" t="str">
        <f>in!B400</f>
        <v>Matcha Latte</v>
      </c>
      <c r="C400" t="str">
        <f>in!C400</f>
        <v>Bob</v>
      </c>
      <c r="D400">
        <f>(in!F400-in!E400)*1440</f>
        <v>1.0833333351183683</v>
      </c>
      <c r="E400">
        <f>(in!G400-in!F400)*1440</f>
        <v>0.25000000605359674</v>
      </c>
      <c r="F400">
        <f>(in!H400-in!G400)*1440</f>
        <v>4.2999999993480742</v>
      </c>
      <c r="G400">
        <f>(in!I400-in!H400)*1440</f>
        <v>8.8666666648350656</v>
      </c>
      <c r="H400">
        <f>(in!I400-in!E400)*1440</f>
        <v>14.500000005355105</v>
      </c>
      <c r="I400">
        <f>HOUR(in!E400)</f>
        <v>8</v>
      </c>
    </row>
    <row r="401" spans="1:9" x14ac:dyDescent="0.35">
      <c r="A401">
        <f>in!A401</f>
        <v>100400</v>
      </c>
      <c r="B401" t="str">
        <f>in!B401</f>
        <v>Cold Brew</v>
      </c>
      <c r="C401" t="str">
        <f>in!C401</f>
        <v>Charlie</v>
      </c>
      <c r="D401">
        <f>(in!F401-in!E401)*1440</f>
        <v>1.1333333363290876</v>
      </c>
      <c r="E401">
        <f>(in!G401-in!F401)*1440</f>
        <v>2.9499999980907887</v>
      </c>
      <c r="F401">
        <f>(in!H401-in!G401)*1440</f>
        <v>4.5833333360496908</v>
      </c>
      <c r="G401">
        <f>(in!I401-in!H401)*1440</f>
        <v>4.1499999957159162</v>
      </c>
      <c r="H401">
        <f>(in!I401-in!E401)*1440</f>
        <v>12.816666666185483</v>
      </c>
      <c r="I401">
        <f>HOUR(in!E401)</f>
        <v>8</v>
      </c>
    </row>
    <row r="402" spans="1:9" x14ac:dyDescent="0.35">
      <c r="A402">
        <f>in!A402</f>
        <v>100401</v>
      </c>
      <c r="B402" t="str">
        <f>in!B402</f>
        <v>Tea</v>
      </c>
      <c r="C402" t="str">
        <f>in!C402</f>
        <v>Alice</v>
      </c>
      <c r="D402">
        <f>(in!F402-in!E402)*1440</f>
        <v>0.96666666213423014</v>
      </c>
      <c r="E402">
        <f>(in!G402-in!F402)*1440</f>
        <v>1.1166666657663882</v>
      </c>
      <c r="F402">
        <f>(in!H402-in!G402)*1440</f>
        <v>3.4166666690725833</v>
      </c>
      <c r="G402">
        <f>(in!I402-in!H402)*1440</f>
        <v>6.5833333320915699</v>
      </c>
      <c r="H402">
        <f>(in!I402-in!E402)*1440</f>
        <v>12.083333329064772</v>
      </c>
      <c r="I402">
        <f>HOUR(in!E402)</f>
        <v>8</v>
      </c>
    </row>
    <row r="403" spans="1:9" x14ac:dyDescent="0.35">
      <c r="A403">
        <f>in!A403</f>
        <v>100402</v>
      </c>
      <c r="B403" t="str">
        <f>in!B403</f>
        <v>Latte</v>
      </c>
      <c r="C403" t="str">
        <f>in!C403</f>
        <v>Charlie</v>
      </c>
      <c r="D403">
        <f>(in!F403-in!E403)*1440</f>
        <v>1.3166666601318866</v>
      </c>
      <c r="E403">
        <f>(in!G403-in!F403)*1440</f>
        <v>2.0166666666045785</v>
      </c>
      <c r="F403">
        <f>(in!H403-in!G403)*1440</f>
        <v>6.0666666703764349</v>
      </c>
      <c r="G403">
        <f>(in!I403-in!H403)*1440</f>
        <v>17.850000002654269</v>
      </c>
      <c r="H403">
        <f>(in!I403-in!E403)*1440</f>
        <v>27.249999999767169</v>
      </c>
      <c r="I403">
        <f>HOUR(in!E403)</f>
        <v>8</v>
      </c>
    </row>
    <row r="404" spans="1:9" x14ac:dyDescent="0.35">
      <c r="A404">
        <f>in!A404</f>
        <v>100403</v>
      </c>
      <c r="B404" t="str">
        <f>in!B404</f>
        <v>Espresso</v>
      </c>
      <c r="C404" t="str">
        <f>in!C404</f>
        <v>Alice</v>
      </c>
      <c r="D404">
        <f>(in!F404-in!E404)*1440</f>
        <v>1.0333333339076489</v>
      </c>
      <c r="E404">
        <f>(in!G404-in!F404)*1440</f>
        <v>0.63333332422189415</v>
      </c>
      <c r="F404">
        <f>(in!H404-in!G404)*1440</f>
        <v>4.700000009033829</v>
      </c>
      <c r="G404">
        <f>(in!I404-in!H404)*1440</f>
        <v>17.383333331672475</v>
      </c>
      <c r="H404">
        <f>(in!I404-in!E404)*1440</f>
        <v>23.749999998835847</v>
      </c>
      <c r="I404">
        <f>HOUR(in!E404)</f>
        <v>8</v>
      </c>
    </row>
    <row r="405" spans="1:9" x14ac:dyDescent="0.35">
      <c r="A405">
        <f>in!A405</f>
        <v>100404</v>
      </c>
      <c r="B405" t="str">
        <f>in!B405</f>
        <v>Latte</v>
      </c>
      <c r="C405" t="str">
        <f>in!C405</f>
        <v>Alice</v>
      </c>
      <c r="D405">
        <f>(in!F405-in!E405)*1440</f>
        <v>0.96666666213423014</v>
      </c>
      <c r="E405">
        <f>(in!G405-in!F405)*1440</f>
        <v>0.78333333833143115</v>
      </c>
      <c r="F405">
        <f>(in!H405-in!G405)*1440</f>
        <v>1.1333333258517087</v>
      </c>
      <c r="G405">
        <f>(in!I405-in!H405)*1440</f>
        <v>17.266666669165716</v>
      </c>
      <c r="H405">
        <f>(in!I405-in!E405)*1440</f>
        <v>20.149999995483086</v>
      </c>
      <c r="I405">
        <f>HOUR(in!E405)</f>
        <v>8</v>
      </c>
    </row>
    <row r="406" spans="1:9" x14ac:dyDescent="0.35">
      <c r="A406">
        <f>in!A406</f>
        <v>100405</v>
      </c>
      <c r="B406" t="str">
        <f>in!B406</f>
        <v>Flat White</v>
      </c>
      <c r="C406" t="str">
        <f>in!C406</f>
        <v>Charlie</v>
      </c>
      <c r="D406">
        <f>(in!F406-in!E406)*1440</f>
        <v>0.8333333395421505</v>
      </c>
      <c r="E406">
        <f>(in!G406-in!F406)*1440</f>
        <v>2.3499999940395355</v>
      </c>
      <c r="F406">
        <f>(in!H406-in!G406)*1440</f>
        <v>4.3500000005587935</v>
      </c>
      <c r="G406">
        <f>(in!I406-in!H406)*1440</f>
        <v>4.0166666731238365</v>
      </c>
      <c r="H406">
        <f>(in!I406-in!E406)*1440</f>
        <v>11.550000007264316</v>
      </c>
      <c r="I406">
        <f>HOUR(in!E406)</f>
        <v>8</v>
      </c>
    </row>
    <row r="407" spans="1:9" x14ac:dyDescent="0.35">
      <c r="A407">
        <f>in!A407</f>
        <v>100406</v>
      </c>
      <c r="B407" t="str">
        <f>in!B407</f>
        <v>Latte</v>
      </c>
      <c r="C407" t="str">
        <f>in!C407</f>
        <v>Alice</v>
      </c>
      <c r="D407">
        <f>(in!F407-in!E407)*1440</f>
        <v>1.4000000024680048</v>
      </c>
      <c r="E407">
        <f>(in!G407-in!F407)*1440</f>
        <v>0.86666667019017041</v>
      </c>
      <c r="F407">
        <f>(in!H407-in!G407)*1440</f>
        <v>2.6833333319518715</v>
      </c>
      <c r="G407">
        <f>(in!I407-in!H407)*1440</f>
        <v>13.283333337167278</v>
      </c>
      <c r="H407">
        <f>(in!I407-in!E407)*1440</f>
        <v>18.233333341777325</v>
      </c>
      <c r="I407">
        <f>HOUR(in!E407)</f>
        <v>8</v>
      </c>
    </row>
    <row r="408" spans="1:9" x14ac:dyDescent="0.35">
      <c r="A408">
        <f>in!A408</f>
        <v>100407</v>
      </c>
      <c r="B408" t="str">
        <f>in!B408</f>
        <v>Latte</v>
      </c>
      <c r="C408" t="str">
        <f>in!C408</f>
        <v>Charlie</v>
      </c>
      <c r="D408">
        <f>(in!F408-in!E408)*1440</f>
        <v>1.8166666617617011</v>
      </c>
      <c r="E408">
        <f>(in!G408-in!F408)*1440</f>
        <v>1.333333330694586</v>
      </c>
      <c r="F408">
        <f>(in!H408-in!G408)*1440</f>
        <v>2.850000006146729</v>
      </c>
      <c r="G408">
        <f>(in!I408-in!H408)*1440</f>
        <v>8.1999999994877726</v>
      </c>
      <c r="H408">
        <f>(in!I408-in!E408)*1440</f>
        <v>14.199999998090789</v>
      </c>
      <c r="I408">
        <f>HOUR(in!E408)</f>
        <v>8</v>
      </c>
    </row>
    <row r="409" spans="1:9" x14ac:dyDescent="0.35">
      <c r="A409">
        <f>in!A409</f>
        <v>100408</v>
      </c>
      <c r="B409" t="str">
        <f>in!B409</f>
        <v>Flat White</v>
      </c>
      <c r="C409" t="str">
        <f>in!C409</f>
        <v>Alice</v>
      </c>
      <c r="D409">
        <f>(in!F409-in!E409)*1440</f>
        <v>1.2333333282731473</v>
      </c>
      <c r="E409">
        <f>(in!G409-in!F409)*1440</f>
        <v>0.88333334075286984</v>
      </c>
      <c r="F409">
        <f>(in!H409-in!G409)*1440</f>
        <v>3.2833333255257457</v>
      </c>
      <c r="G409">
        <f>(in!I409-in!H409)*1440</f>
        <v>13.650000005727634</v>
      </c>
      <c r="H409">
        <f>(in!I409-in!E409)*1440</f>
        <v>19.050000000279397</v>
      </c>
      <c r="I409">
        <f>HOUR(in!E409)</f>
        <v>8</v>
      </c>
    </row>
    <row r="410" spans="1:9" x14ac:dyDescent="0.35">
      <c r="A410">
        <f>in!A410</f>
        <v>100409</v>
      </c>
      <c r="B410" t="str">
        <f>in!B410</f>
        <v>Cappuccino</v>
      </c>
      <c r="C410" t="str">
        <f>in!C410</f>
        <v>David</v>
      </c>
      <c r="D410">
        <f>(in!F410-in!E410)*1440</f>
        <v>1.6999999992549419</v>
      </c>
      <c r="E410">
        <f>(in!G410-in!F410)*1440</f>
        <v>0.11666666250675917</v>
      </c>
      <c r="F410">
        <f>(in!H410-in!G410)*1440</f>
        <v>1.5833333367481828</v>
      </c>
      <c r="G410">
        <f>(in!I410-in!H410)*1440</f>
        <v>18.650000001071021</v>
      </c>
      <c r="H410">
        <f>(in!I410-in!E410)*1440</f>
        <v>22.049999999580905</v>
      </c>
      <c r="I410">
        <f>HOUR(in!E410)</f>
        <v>8</v>
      </c>
    </row>
    <row r="411" spans="1:9" x14ac:dyDescent="0.35">
      <c r="A411">
        <f>in!A411</f>
        <v>100410</v>
      </c>
      <c r="B411" t="str">
        <f>in!B411</f>
        <v>Flat White</v>
      </c>
      <c r="C411" t="str">
        <f>in!C411</f>
        <v>Alice</v>
      </c>
      <c r="D411">
        <f>(in!F411-in!E411)*1440</f>
        <v>1.2166666577104479</v>
      </c>
      <c r="E411">
        <f>(in!G411-in!F411)*1440</f>
        <v>0.95000000204890966</v>
      </c>
      <c r="F411">
        <f>(in!H411-in!G411)*1440</f>
        <v>4.9833333352580667</v>
      </c>
      <c r="G411">
        <f>(in!I411-in!H411)*1440</f>
        <v>11.966666666558012</v>
      </c>
      <c r="H411">
        <f>(in!I411-in!E411)*1440</f>
        <v>19.116666661575437</v>
      </c>
      <c r="I411">
        <f>HOUR(in!E411)</f>
        <v>8</v>
      </c>
    </row>
    <row r="412" spans="1:9" x14ac:dyDescent="0.35">
      <c r="A412">
        <f>in!A412</f>
        <v>100411</v>
      </c>
      <c r="B412" t="str">
        <f>in!B412</f>
        <v>Latte</v>
      </c>
      <c r="C412" t="str">
        <f>in!C412</f>
        <v>Eve</v>
      </c>
      <c r="D412">
        <f>(in!F412-in!E412)*1440</f>
        <v>0.76666666776873171</v>
      </c>
      <c r="E412">
        <f>(in!G412-in!F412)*1440</f>
        <v>0.63333333469927311</v>
      </c>
      <c r="F412">
        <f>(in!H412-in!G412)*1440</f>
        <v>3.3833333279471844</v>
      </c>
      <c r="G412">
        <f>(in!I412-in!H412)*1440</f>
        <v>16.950000001816079</v>
      </c>
      <c r="H412">
        <f>(in!I412-in!E412)*1440</f>
        <v>21.733333332231268</v>
      </c>
      <c r="I412">
        <f>HOUR(in!E412)</f>
        <v>8</v>
      </c>
    </row>
    <row r="413" spans="1:9" x14ac:dyDescent="0.35">
      <c r="A413">
        <f>in!A413</f>
        <v>100412</v>
      </c>
      <c r="B413" t="str">
        <f>in!B413</f>
        <v>Hot Chocolate</v>
      </c>
      <c r="C413" t="str">
        <f>in!C413</f>
        <v>Alice</v>
      </c>
      <c r="D413">
        <f>(in!F413-in!E413)*1440</f>
        <v>0.96666666213423014</v>
      </c>
      <c r="E413">
        <f>(in!G413-in!F413)*1440</f>
        <v>0.39999999920837581</v>
      </c>
      <c r="F413">
        <f>(in!H413-in!G413)*1440</f>
        <v>3.8000000081956387</v>
      </c>
      <c r="G413">
        <f>(in!I413-in!H413)*1440</f>
        <v>6.4166666578967124</v>
      </c>
      <c r="H413">
        <f>(in!I413-in!E413)*1440</f>
        <v>11.583333327434957</v>
      </c>
      <c r="I413">
        <f>HOUR(in!E413)</f>
        <v>8</v>
      </c>
    </row>
    <row r="414" spans="1:9" x14ac:dyDescent="0.35">
      <c r="A414">
        <f>in!A414</f>
        <v>100413</v>
      </c>
      <c r="B414" t="str">
        <f>in!B414</f>
        <v>Cold Brew</v>
      </c>
      <c r="C414" t="str">
        <f>in!C414</f>
        <v>Bob</v>
      </c>
      <c r="D414">
        <f>(in!F414-in!E414)*1440</f>
        <v>1.0499999939929694</v>
      </c>
      <c r="E414">
        <f>(in!G414-in!F414)*1440</f>
        <v>0.2333333354908973</v>
      </c>
      <c r="F414">
        <f>(in!H414-in!G414)*1440</f>
        <v>2.5833333295304328</v>
      </c>
      <c r="G414">
        <f>(in!I414-in!H414)*1440</f>
        <v>2.8666666767094284</v>
      </c>
      <c r="H414">
        <f>(in!I414-in!E414)*1440</f>
        <v>6.7333333357237279</v>
      </c>
      <c r="I414">
        <f>HOUR(in!E414)</f>
        <v>8</v>
      </c>
    </row>
    <row r="415" spans="1:9" x14ac:dyDescent="0.35">
      <c r="A415">
        <f>in!A415</f>
        <v>100414</v>
      </c>
      <c r="B415" t="str">
        <f>in!B415</f>
        <v>Cappuccino</v>
      </c>
      <c r="C415" t="str">
        <f>in!C415</f>
        <v>Eve</v>
      </c>
      <c r="D415">
        <f>(in!F415-in!E415)*1440</f>
        <v>1.4166666730307043</v>
      </c>
      <c r="E415">
        <f>(in!G415-in!F415)*1440</f>
        <v>1.1166666657663882</v>
      </c>
      <c r="F415">
        <f>(in!H415-in!G415)*1440</f>
        <v>2.0833333279006183</v>
      </c>
      <c r="G415">
        <f>(in!I415-in!H415)*1440</f>
        <v>18.516666668001562</v>
      </c>
      <c r="H415">
        <f>(in!I415-in!E415)*1440</f>
        <v>23.133333334699273</v>
      </c>
      <c r="I415">
        <f>HOUR(in!E415)</f>
        <v>8</v>
      </c>
    </row>
    <row r="416" spans="1:9" x14ac:dyDescent="0.35">
      <c r="A416">
        <f>in!A416</f>
        <v>100415</v>
      </c>
      <c r="B416" t="str">
        <f>in!B416</f>
        <v>Hot Chocolate</v>
      </c>
      <c r="C416" t="str">
        <f>in!C416</f>
        <v>Alice</v>
      </c>
      <c r="D416">
        <f>(in!F416-in!E416)*1440</f>
        <v>1.9333333242684603</v>
      </c>
      <c r="E416">
        <f>(in!G416-in!F416)*1440</f>
        <v>8.3333342336118221E-2</v>
      </c>
      <c r="F416">
        <f>(in!H416-in!G416)*1440</f>
        <v>3.9666666614357382</v>
      </c>
      <c r="G416">
        <f>(in!I416-in!H416)*1440</f>
        <v>18.76666666357778</v>
      </c>
      <c r="H416">
        <f>(in!I416-in!E416)*1440</f>
        <v>24.749999991618097</v>
      </c>
      <c r="I416">
        <f>HOUR(in!E416)</f>
        <v>8</v>
      </c>
    </row>
    <row r="417" spans="1:9" x14ac:dyDescent="0.35">
      <c r="A417">
        <f>in!A417</f>
        <v>100416</v>
      </c>
      <c r="B417" t="str">
        <f>in!B417</f>
        <v>Mocha</v>
      </c>
      <c r="C417" t="str">
        <f>in!C417</f>
        <v>Charlie</v>
      </c>
      <c r="D417">
        <f>(in!F417-in!E417)*1440</f>
        <v>1.9333333347458392</v>
      </c>
      <c r="E417">
        <f>(in!G417-in!F417)*1440</f>
        <v>1.0500000044703484</v>
      </c>
      <c r="F417">
        <f>(in!H417-in!G417)*1440</f>
        <v>3.9333333307877183</v>
      </c>
      <c r="G417">
        <f>(in!I417-in!H417)*1440</f>
        <v>12.866666667396203</v>
      </c>
      <c r="H417">
        <f>(in!I417-in!E417)*1440</f>
        <v>19.783333337400109</v>
      </c>
      <c r="I417">
        <f>HOUR(in!E417)</f>
        <v>8</v>
      </c>
    </row>
    <row r="418" spans="1:9" x14ac:dyDescent="0.35">
      <c r="A418">
        <f>in!A418</f>
        <v>100417</v>
      </c>
      <c r="B418" t="str">
        <f>in!B418</f>
        <v>Latte</v>
      </c>
      <c r="C418" t="str">
        <f>in!C418</f>
        <v>Charlie</v>
      </c>
      <c r="D418">
        <f>(in!F418-in!E418)*1440</f>
        <v>0.95000000204890966</v>
      </c>
      <c r="E418">
        <f>(in!G418-in!F418)*1440</f>
        <v>1.0999999952036887</v>
      </c>
      <c r="F418">
        <f>(in!H418-in!G418)*1440</f>
        <v>4.6166666666977108</v>
      </c>
      <c r="G418">
        <f>(in!I418-in!H418)*1440</f>
        <v>17.599999996600673</v>
      </c>
      <c r="H418">
        <f>(in!I418-in!E418)*1440</f>
        <v>24.266666660550982</v>
      </c>
      <c r="I418">
        <f>HOUR(in!E418)</f>
        <v>8</v>
      </c>
    </row>
    <row r="419" spans="1:9" x14ac:dyDescent="0.35">
      <c r="A419">
        <f>in!A419</f>
        <v>100418</v>
      </c>
      <c r="B419" t="str">
        <f>in!B419</f>
        <v>Latte</v>
      </c>
      <c r="C419" t="str">
        <f>in!C419</f>
        <v>David</v>
      </c>
      <c r="D419">
        <f>(in!F419-in!E419)*1440</f>
        <v>1.7333333299029619</v>
      </c>
      <c r="E419">
        <f>(in!G419-in!F419)*1440</f>
        <v>1.4833333343267441</v>
      </c>
      <c r="F419">
        <f>(in!H419-in!G419)*1440</f>
        <v>3.2500000053551048</v>
      </c>
      <c r="G419">
        <f>(in!I419-in!H419)*1440</f>
        <v>4.5999999961350113</v>
      </c>
      <c r="H419">
        <f>(in!I419-in!E419)*1440</f>
        <v>11.066666665719822</v>
      </c>
      <c r="I419">
        <f>HOUR(in!E419)</f>
        <v>8</v>
      </c>
    </row>
    <row r="420" spans="1:9" x14ac:dyDescent="0.35">
      <c r="A420">
        <f>in!A420</f>
        <v>100419</v>
      </c>
      <c r="B420" t="str">
        <f>in!B420</f>
        <v>Espresso</v>
      </c>
      <c r="C420" t="str">
        <f>in!C420</f>
        <v>Bob</v>
      </c>
      <c r="D420">
        <f>(in!F420-in!E420)*1440</f>
        <v>1.3000000000465661</v>
      </c>
      <c r="E420">
        <f>(in!G420-in!F420)*1440</f>
        <v>1.2333333387505263</v>
      </c>
      <c r="F420">
        <f>(in!H420-in!G420)*1440</f>
        <v>2.4166666658129543</v>
      </c>
      <c r="G420">
        <f>(in!I420-in!H420)*1440</f>
        <v>17.483333334093913</v>
      </c>
      <c r="H420">
        <f>(in!I420-in!E420)*1440</f>
        <v>22.43333333870396</v>
      </c>
      <c r="I420">
        <f>HOUR(in!E420)</f>
        <v>8</v>
      </c>
    </row>
    <row r="421" spans="1:9" x14ac:dyDescent="0.35">
      <c r="A421">
        <f>in!A421</f>
        <v>100420</v>
      </c>
      <c r="B421" t="str">
        <f>in!B421</f>
        <v>Tea</v>
      </c>
      <c r="C421" t="str">
        <f>in!C421</f>
        <v>David</v>
      </c>
      <c r="D421">
        <f>(in!F421-in!E421)*1440</f>
        <v>1.6166666673962027</v>
      </c>
      <c r="E421">
        <f>(in!G421-in!F421)*1440</f>
        <v>0.11666667298413813</v>
      </c>
      <c r="F421">
        <f>(in!H421-in!G421)*1440</f>
        <v>3.2166666642297059</v>
      </c>
      <c r="G421">
        <f>(in!I421-in!H421)*1440</f>
        <v>16.766666667535901</v>
      </c>
      <c r="H421">
        <f>(in!I421-in!E421)*1440</f>
        <v>21.716666672145948</v>
      </c>
      <c r="I421">
        <f>HOUR(in!E421)</f>
        <v>8</v>
      </c>
    </row>
    <row r="422" spans="1:9" x14ac:dyDescent="0.35">
      <c r="A422">
        <f>in!A422</f>
        <v>100421</v>
      </c>
      <c r="B422" t="str">
        <f>in!B422</f>
        <v>Mocha</v>
      </c>
      <c r="C422" t="str">
        <f>in!C422</f>
        <v>Charlie</v>
      </c>
      <c r="D422">
        <f>(in!F422-in!E422)*1440</f>
        <v>1.7833333311136812</v>
      </c>
      <c r="E422">
        <f>(in!G422-in!F422)*1440</f>
        <v>2.6166666706558317</v>
      </c>
      <c r="F422">
        <f>(in!H422-in!G422)*1440</f>
        <v>5.9499999973922968</v>
      </c>
      <c r="G422">
        <f>(in!I422-in!H422)*1440</f>
        <v>18.933333337772638</v>
      </c>
      <c r="H422">
        <f>(in!I422-in!E422)*1440</f>
        <v>29.283333336934447</v>
      </c>
      <c r="I422">
        <f>HOUR(in!E422)</f>
        <v>8</v>
      </c>
    </row>
    <row r="423" spans="1:9" x14ac:dyDescent="0.35">
      <c r="A423">
        <f>in!A423</f>
        <v>100422</v>
      </c>
      <c r="B423" t="str">
        <f>in!B423</f>
        <v>Latte</v>
      </c>
      <c r="C423" t="str">
        <f>in!C423</f>
        <v>Eve</v>
      </c>
      <c r="D423">
        <f>(in!F423-in!E423)*1440</f>
        <v>1.9333333347458392</v>
      </c>
      <c r="E423">
        <f>(in!G423-in!F423)*1440</f>
        <v>0.48333333106711507</v>
      </c>
      <c r="F423">
        <f>(in!H423-in!G423)*1440</f>
        <v>2.7999999944586307</v>
      </c>
      <c r="G423">
        <f>(in!I423-in!H423)*1440</f>
        <v>12.733333334326744</v>
      </c>
      <c r="H423">
        <f>(in!I423-in!E423)*1440</f>
        <v>17.949999994598329</v>
      </c>
      <c r="I423">
        <f>HOUR(in!E423)</f>
        <v>8</v>
      </c>
    </row>
    <row r="424" spans="1:9" x14ac:dyDescent="0.35">
      <c r="A424">
        <f>in!A424</f>
        <v>100423</v>
      </c>
      <c r="B424" t="str">
        <f>in!B424</f>
        <v>Cold Brew</v>
      </c>
      <c r="C424" t="str">
        <f>in!C424</f>
        <v>Bob</v>
      </c>
      <c r="D424">
        <f>(in!F424-in!E424)*1440</f>
        <v>1.6333333379589021</v>
      </c>
      <c r="E424">
        <f>(in!G424-in!F424)*1440</f>
        <v>1.2666666693985462</v>
      </c>
      <c r="F424">
        <f>(in!H424-in!G424)*1440</f>
        <v>4.549999994924292</v>
      </c>
      <c r="G424">
        <f>(in!I424-in!H424)*1440</f>
        <v>19.383333338191733</v>
      </c>
      <c r="H424">
        <f>(in!I424-in!E424)*1440</f>
        <v>26.833333340473473</v>
      </c>
      <c r="I424">
        <f>HOUR(in!E424)</f>
        <v>8</v>
      </c>
    </row>
    <row r="425" spans="1:9" x14ac:dyDescent="0.35">
      <c r="A425">
        <f>in!A425</f>
        <v>100424</v>
      </c>
      <c r="B425" t="str">
        <f>in!B425</f>
        <v>Latte</v>
      </c>
      <c r="C425" t="str">
        <f>in!C425</f>
        <v>Bob</v>
      </c>
      <c r="D425">
        <f>(in!F425-in!E425)*1440</f>
        <v>1.1333333258517087</v>
      </c>
      <c r="E425">
        <f>(in!G425-in!F425)*1440</f>
        <v>0.2333333354908973</v>
      </c>
      <c r="F425">
        <f>(in!H425-in!G425)*1440</f>
        <v>4.4166666723322123</v>
      </c>
      <c r="G425">
        <f>(in!I425-in!H425)*1440</f>
        <v>2.6333333307411522</v>
      </c>
      <c r="H425">
        <f>(in!I425-in!E425)*1440</f>
        <v>8.4166666644159704</v>
      </c>
      <c r="I425">
        <f>HOUR(in!E425)</f>
        <v>8</v>
      </c>
    </row>
    <row r="426" spans="1:9" x14ac:dyDescent="0.35">
      <c r="A426">
        <f>in!A426</f>
        <v>100425</v>
      </c>
      <c r="B426" t="str">
        <f>in!B426</f>
        <v>Latte</v>
      </c>
      <c r="C426" t="str">
        <f>in!C426</f>
        <v>Eve</v>
      </c>
      <c r="D426">
        <f>(in!F426-in!E426)*1440</f>
        <v>0.68333333590999246</v>
      </c>
      <c r="E426">
        <f>(in!G426-in!F426)*1440</f>
        <v>0.20000000484287739</v>
      </c>
      <c r="F426">
        <f>(in!H426-in!G426)*1440</f>
        <v>3.2666666654404253</v>
      </c>
      <c r="G426">
        <f>(in!I426-in!H426)*1440</f>
        <v>6.1333333316724747</v>
      </c>
      <c r="H426">
        <f>(in!I426-in!E426)*1440</f>
        <v>10.28333333786577</v>
      </c>
      <c r="I426">
        <f>HOUR(in!E426)</f>
        <v>8</v>
      </c>
    </row>
    <row r="427" spans="1:9" x14ac:dyDescent="0.35">
      <c r="A427">
        <f>in!A427</f>
        <v>100426</v>
      </c>
      <c r="B427" t="str">
        <f>in!B427</f>
        <v>Hot Chocolate</v>
      </c>
      <c r="C427" t="str">
        <f>in!C427</f>
        <v>Charlie</v>
      </c>
      <c r="D427">
        <f>(in!F427-in!E427)*1440</f>
        <v>0.58333333348855376</v>
      </c>
      <c r="E427">
        <f>(in!G427-in!F427)*1440</f>
        <v>1.1500000068917871</v>
      </c>
      <c r="F427">
        <f>(in!H427-in!G427)*1440</f>
        <v>6.0833333304617554</v>
      </c>
      <c r="G427">
        <f>(in!I427-in!H427)*1440</f>
        <v>8.7666666624136269</v>
      </c>
      <c r="H427">
        <f>(in!I427-in!E427)*1440</f>
        <v>16.583333333255723</v>
      </c>
      <c r="I427">
        <f>HOUR(in!E427)</f>
        <v>9</v>
      </c>
    </row>
    <row r="428" spans="1:9" x14ac:dyDescent="0.35">
      <c r="A428">
        <f>in!A428</f>
        <v>100427</v>
      </c>
      <c r="B428" t="str">
        <f>in!B428</f>
        <v>Flat White</v>
      </c>
      <c r="C428" t="str">
        <f>in!C428</f>
        <v>Alice</v>
      </c>
      <c r="D428">
        <f>(in!F428-in!E428)*1440</f>
        <v>0.59999999357387424</v>
      </c>
      <c r="E428">
        <f>(in!G428-in!F428)*1440</f>
        <v>0.1333333330694586</v>
      </c>
      <c r="F428">
        <f>(in!H428-in!G428)*1440</f>
        <v>3.6500000045634806</v>
      </c>
      <c r="G428">
        <f>(in!I428-in!H428)*1440</f>
        <v>13.249999996041879</v>
      </c>
      <c r="H428">
        <f>(in!I428-in!E428)*1440</f>
        <v>17.633333327248693</v>
      </c>
      <c r="I428">
        <f>HOUR(in!E428)</f>
        <v>9</v>
      </c>
    </row>
    <row r="429" spans="1:9" x14ac:dyDescent="0.35">
      <c r="A429">
        <f>in!A429</f>
        <v>100428</v>
      </c>
      <c r="B429" t="str">
        <f>in!B429</f>
        <v>Espresso</v>
      </c>
      <c r="C429" t="str">
        <f>in!C429</f>
        <v>Bob</v>
      </c>
      <c r="D429">
        <f>(in!F429-in!E429)*1440</f>
        <v>1.6833333286922425</v>
      </c>
      <c r="E429">
        <f>(in!G429-in!F429)*1440</f>
        <v>0.1333333330694586</v>
      </c>
      <c r="F429">
        <f>(in!H429-in!G429)*1440</f>
        <v>1.4000000024680048</v>
      </c>
      <c r="G429">
        <f>(in!I429-in!H429)*1440</f>
        <v>13.866666670655832</v>
      </c>
      <c r="H429">
        <f>(in!I429-in!E429)*1440</f>
        <v>17.083333334885538</v>
      </c>
      <c r="I429">
        <f>HOUR(in!E429)</f>
        <v>9</v>
      </c>
    </row>
    <row r="430" spans="1:9" x14ac:dyDescent="0.35">
      <c r="A430">
        <f>in!A430</f>
        <v>100429</v>
      </c>
      <c r="B430" t="str">
        <f>in!B430</f>
        <v>Flat White</v>
      </c>
      <c r="C430" t="str">
        <f>in!C430</f>
        <v>David</v>
      </c>
      <c r="D430">
        <f>(in!F430-in!E430)*1440</f>
        <v>1.4000000024680048</v>
      </c>
      <c r="E430">
        <f>(in!G430-in!F430)*1440</f>
        <v>0.56666666292585433</v>
      </c>
      <c r="F430">
        <f>(in!H430-in!G430)*1440</f>
        <v>1.2833333399612457</v>
      </c>
      <c r="G430">
        <f>(in!I430-in!H430)*1440</f>
        <v>14.08333333558403</v>
      </c>
      <c r="H430">
        <f>(in!I430-in!E430)*1440</f>
        <v>17.333333340939134</v>
      </c>
      <c r="I430">
        <f>HOUR(in!E430)</f>
        <v>9</v>
      </c>
    </row>
    <row r="431" spans="1:9" x14ac:dyDescent="0.35">
      <c r="A431">
        <f>in!A431</f>
        <v>100430</v>
      </c>
      <c r="B431" t="str">
        <f>in!B431</f>
        <v>Cappuccino</v>
      </c>
      <c r="C431" t="str">
        <f>in!C431</f>
        <v>Alice</v>
      </c>
      <c r="D431">
        <f>(in!F431-in!E431)*1440</f>
        <v>0.86666667019017041</v>
      </c>
      <c r="E431">
        <f>(in!G431-in!F431)*1440</f>
        <v>1.2333333282731473</v>
      </c>
      <c r="F431">
        <f>(in!H431-in!G431)*1440</f>
        <v>3.9166666707023978</v>
      </c>
      <c r="G431">
        <f>(in!I431-in!H431)*1440</f>
        <v>1.3500000012572855</v>
      </c>
      <c r="H431">
        <f>(in!I431-in!E431)*1440</f>
        <v>7.3666666704230011</v>
      </c>
      <c r="I431">
        <f>HOUR(in!E431)</f>
        <v>9</v>
      </c>
    </row>
    <row r="432" spans="1:9" x14ac:dyDescent="0.35">
      <c r="A432">
        <f>in!A432</f>
        <v>100431</v>
      </c>
      <c r="B432" t="str">
        <f>in!B432</f>
        <v>Cappuccino</v>
      </c>
      <c r="C432" t="str">
        <f>in!C432</f>
        <v>Eve</v>
      </c>
      <c r="D432">
        <f>(in!F432-in!E432)*1440</f>
        <v>0.91666666092351079</v>
      </c>
      <c r="E432">
        <f>(in!G432-in!F432)*1440</f>
        <v>0.24999999557621777</v>
      </c>
      <c r="F432">
        <f>(in!H432-in!G432)*1440</f>
        <v>1.8166666722390801</v>
      </c>
      <c r="G432">
        <f>(in!I432-in!H432)*1440</f>
        <v>14.499999994877726</v>
      </c>
      <c r="H432">
        <f>(in!I432-in!E432)*1440</f>
        <v>17.483333323616534</v>
      </c>
      <c r="I432">
        <f>HOUR(in!E432)</f>
        <v>9</v>
      </c>
    </row>
    <row r="433" spans="1:9" x14ac:dyDescent="0.35">
      <c r="A433">
        <f>in!A433</f>
        <v>100432</v>
      </c>
      <c r="B433" t="str">
        <f>in!B433</f>
        <v>Flat White</v>
      </c>
      <c r="C433" t="str">
        <f>in!C433</f>
        <v>Alice</v>
      </c>
      <c r="D433">
        <f>(in!F433-in!E433)*1440</f>
        <v>1.666666668606922</v>
      </c>
      <c r="E433">
        <f>(in!G433-in!F433)*1440</f>
        <v>0.79999999841675162</v>
      </c>
      <c r="F433">
        <f>(in!H433-in!G433)*1440</f>
        <v>1.6333333379589021</v>
      </c>
      <c r="G433">
        <f>(in!I433-in!H433)*1440</f>
        <v>17.216666667954996</v>
      </c>
      <c r="H433">
        <f>(in!I433-in!E433)*1440</f>
        <v>21.316666672937572</v>
      </c>
      <c r="I433">
        <f>HOUR(in!E433)</f>
        <v>9</v>
      </c>
    </row>
    <row r="434" spans="1:9" x14ac:dyDescent="0.35">
      <c r="A434">
        <f>in!A434</f>
        <v>100433</v>
      </c>
      <c r="B434" t="str">
        <f>in!B434</f>
        <v>Espresso</v>
      </c>
      <c r="C434" t="str">
        <f>in!C434</f>
        <v>Alice</v>
      </c>
      <c r="D434">
        <f>(in!F434-in!E434)*1440</f>
        <v>0.51666667219251394</v>
      </c>
      <c r="E434">
        <f>(in!G434-in!F434)*1440</f>
        <v>0.76666666776873171</v>
      </c>
      <c r="F434">
        <f>(in!H434-in!G434)*1440</f>
        <v>4.6166666666977108</v>
      </c>
      <c r="G434">
        <f>(in!I434-in!H434)*1440</f>
        <v>15.266666662646458</v>
      </c>
      <c r="H434">
        <f>(in!I434-in!E434)*1440</f>
        <v>21.166666669305414</v>
      </c>
      <c r="I434">
        <f>HOUR(in!E434)</f>
        <v>9</v>
      </c>
    </row>
    <row r="435" spans="1:9" x14ac:dyDescent="0.35">
      <c r="A435">
        <f>in!A435</f>
        <v>100434</v>
      </c>
      <c r="B435" t="str">
        <f>in!B435</f>
        <v>Latte</v>
      </c>
      <c r="C435" t="str">
        <f>in!C435</f>
        <v>David</v>
      </c>
      <c r="D435">
        <f>(in!F435-in!E435)*1440</f>
        <v>1.0666666750330478</v>
      </c>
      <c r="E435">
        <f>(in!G435-in!F435)*1440</f>
        <v>0.93333333148621023</v>
      </c>
      <c r="F435">
        <f>(in!H435-in!G435)*1440</f>
        <v>4.1666666662786156</v>
      </c>
      <c r="G435">
        <f>(in!I435-in!H435)*1440</f>
        <v>18.333333333721384</v>
      </c>
      <c r="H435">
        <f>(in!I435-in!E435)*1440</f>
        <v>24.500000006519258</v>
      </c>
      <c r="I435">
        <f>HOUR(in!E435)</f>
        <v>9</v>
      </c>
    </row>
    <row r="436" spans="1:9" x14ac:dyDescent="0.35">
      <c r="A436">
        <f>in!A436</f>
        <v>100435</v>
      </c>
      <c r="B436" t="str">
        <f>in!B436</f>
        <v>Latte</v>
      </c>
      <c r="C436" t="str">
        <f>in!C436</f>
        <v>Bob</v>
      </c>
      <c r="D436">
        <f>(in!F436-in!E436)*1440</f>
        <v>1.7333333299029619</v>
      </c>
      <c r="E436">
        <f>(in!G436-in!F436)*1440</f>
        <v>0.56666667340323329</v>
      </c>
      <c r="F436">
        <f>(in!H436-in!G436)*1440</f>
        <v>1.7666666605509818</v>
      </c>
      <c r="G436">
        <f>(in!I436-in!H436)*1440</f>
        <v>18.283333332510665</v>
      </c>
      <c r="H436">
        <f>(in!I436-in!E436)*1440</f>
        <v>22.349999996367842</v>
      </c>
      <c r="I436">
        <f>HOUR(in!E436)</f>
        <v>9</v>
      </c>
    </row>
    <row r="437" spans="1:9" x14ac:dyDescent="0.35">
      <c r="A437">
        <f>in!A437</f>
        <v>100436</v>
      </c>
      <c r="B437" t="str">
        <f>in!B437</f>
        <v>Cappuccino</v>
      </c>
      <c r="C437" t="str">
        <f>in!C437</f>
        <v>Eve</v>
      </c>
      <c r="D437">
        <f>(in!F437-in!E437)*1440</f>
        <v>0.66666666534729302</v>
      </c>
      <c r="E437">
        <f>(in!G437-in!F437)*1440</f>
        <v>0.93333333148621023</v>
      </c>
      <c r="F437">
        <f>(in!H437-in!G437)*1440</f>
        <v>1.2499999988358468</v>
      </c>
      <c r="G437">
        <f>(in!I437-in!H437)*1440</f>
        <v>15.899999997345731</v>
      </c>
      <c r="H437">
        <f>(in!I437-in!E437)*1440</f>
        <v>18.749999993015081</v>
      </c>
      <c r="I437">
        <f>HOUR(in!E437)</f>
        <v>9</v>
      </c>
    </row>
    <row r="438" spans="1:9" x14ac:dyDescent="0.35">
      <c r="A438">
        <f>in!A438</f>
        <v>100437</v>
      </c>
      <c r="B438" t="str">
        <f>in!B438</f>
        <v>Cold Brew</v>
      </c>
      <c r="C438" t="str">
        <f>in!C438</f>
        <v>Bob</v>
      </c>
      <c r="D438">
        <f>(in!F438-in!E438)*1440</f>
        <v>0.88333333027549088</v>
      </c>
      <c r="E438">
        <f>(in!G438-in!F438)*1440</f>
        <v>0.20000000484287739</v>
      </c>
      <c r="F438">
        <f>(in!H438-in!G438)*1440</f>
        <v>1.4666666637640446</v>
      </c>
      <c r="G438">
        <f>(in!I438-in!H438)*1440</f>
        <v>7.8333333309274167</v>
      </c>
      <c r="H438">
        <f>(in!I438-in!E438)*1440</f>
        <v>10.38333332980983</v>
      </c>
      <c r="I438">
        <f>HOUR(in!E438)</f>
        <v>9</v>
      </c>
    </row>
    <row r="439" spans="1:9" x14ac:dyDescent="0.35">
      <c r="A439">
        <f>in!A439</f>
        <v>100438</v>
      </c>
      <c r="B439" t="str">
        <f>in!B439</f>
        <v>Cappuccino</v>
      </c>
      <c r="C439" t="str">
        <f>in!C439</f>
        <v>Alice</v>
      </c>
      <c r="D439">
        <f>(in!F439-in!E439)*1440</f>
        <v>1.0166666633449495</v>
      </c>
      <c r="E439">
        <f>(in!G439-in!F439)*1440</f>
        <v>0.45000000041909516</v>
      </c>
      <c r="F439">
        <f>(in!H439-in!G439)*1440</f>
        <v>2.9499999980907887</v>
      </c>
      <c r="G439">
        <f>(in!I439-in!H439)*1440</f>
        <v>13.650000005727634</v>
      </c>
      <c r="H439">
        <f>(in!I439-in!E439)*1440</f>
        <v>18.066666667582467</v>
      </c>
      <c r="I439">
        <f>HOUR(in!E439)</f>
        <v>9</v>
      </c>
    </row>
    <row r="440" spans="1:9" x14ac:dyDescent="0.35">
      <c r="A440">
        <f>in!A440</f>
        <v>100439</v>
      </c>
      <c r="B440" t="str">
        <f>in!B440</f>
        <v>Cappuccino</v>
      </c>
      <c r="C440" t="str">
        <f>in!C440</f>
        <v>Charlie</v>
      </c>
      <c r="D440">
        <f>(in!F440-in!E440)*1440</f>
        <v>0.53333333227783442</v>
      </c>
      <c r="E440">
        <f>(in!G440-in!F440)*1440</f>
        <v>2.8666666662320495</v>
      </c>
      <c r="F440">
        <f>(in!H440-in!G440)*1440</f>
        <v>3.183333333581686</v>
      </c>
      <c r="G440">
        <f>(in!I440-in!H440)*1440</f>
        <v>4.8500000021886081</v>
      </c>
      <c r="H440">
        <f>(in!I440-in!E440)*1440</f>
        <v>11.433333334280178</v>
      </c>
      <c r="I440">
        <f>HOUR(in!E440)</f>
        <v>9</v>
      </c>
    </row>
    <row r="441" spans="1:9" x14ac:dyDescent="0.35">
      <c r="A441">
        <f>in!A441</f>
        <v>100440</v>
      </c>
      <c r="B441" t="str">
        <f>in!B441</f>
        <v>Espresso</v>
      </c>
      <c r="C441" t="str">
        <f>in!C441</f>
        <v>Alice</v>
      </c>
      <c r="D441">
        <f>(in!F441-in!E441)*1440</f>
        <v>1.2166666577104479</v>
      </c>
      <c r="E441">
        <f>(in!G441-in!F441)*1440</f>
        <v>1.2166666681878269</v>
      </c>
      <c r="F441">
        <f>(in!H441-in!G441)*1440</f>
        <v>3.4666666702833027</v>
      </c>
      <c r="G441">
        <f>(in!I441-in!H441)*1440</f>
        <v>2.8333333355840296</v>
      </c>
      <c r="H441">
        <f>(in!I441-in!E441)*1440</f>
        <v>8.733333331765607</v>
      </c>
      <c r="I441">
        <f>HOUR(in!E441)</f>
        <v>9</v>
      </c>
    </row>
    <row r="442" spans="1:9" x14ac:dyDescent="0.35">
      <c r="A442">
        <f>in!A442</f>
        <v>100441</v>
      </c>
      <c r="B442" t="str">
        <f>in!B442</f>
        <v>Espresso</v>
      </c>
      <c r="C442" t="str">
        <f>in!C442</f>
        <v>Bob</v>
      </c>
      <c r="D442">
        <f>(in!F442-in!E442)*1440</f>
        <v>1.4000000024680048</v>
      </c>
      <c r="E442">
        <f>(in!G442-in!F442)*1440</f>
        <v>8.3333331858739257E-2</v>
      </c>
      <c r="F442">
        <f>(in!H442-in!G442)*1440</f>
        <v>1.7333333299029619</v>
      </c>
      <c r="G442">
        <f>(in!I442-in!H442)*1440</f>
        <v>15.400000006193295</v>
      </c>
      <c r="H442">
        <f>(in!I442-in!E442)*1440</f>
        <v>18.616666670423001</v>
      </c>
      <c r="I442">
        <f>HOUR(in!E442)</f>
        <v>9</v>
      </c>
    </row>
    <row r="443" spans="1:9" x14ac:dyDescent="0.35">
      <c r="A443">
        <f>in!A443</f>
        <v>100442</v>
      </c>
      <c r="B443" t="str">
        <f>in!B443</f>
        <v>Latte</v>
      </c>
      <c r="C443" t="str">
        <f>in!C443</f>
        <v>Charlie</v>
      </c>
      <c r="D443">
        <f>(in!F443-in!E443)*1440</f>
        <v>0.58333333348855376</v>
      </c>
      <c r="E443">
        <f>(in!G443-in!F443)*1440</f>
        <v>1.5666666661854833</v>
      </c>
      <c r="F443">
        <f>(in!H443-in!G443)*1440</f>
        <v>7.1666666655801237</v>
      </c>
      <c r="G443">
        <f>(in!I443-in!H443)*1440</f>
        <v>12.933333328692243</v>
      </c>
      <c r="H443">
        <f>(in!I443-in!E443)*1440</f>
        <v>22.249999993946403</v>
      </c>
      <c r="I443">
        <f>HOUR(in!E443)</f>
        <v>9</v>
      </c>
    </row>
    <row r="444" spans="1:9" x14ac:dyDescent="0.35">
      <c r="A444">
        <f>in!A444</f>
        <v>100443</v>
      </c>
      <c r="B444" t="str">
        <f>in!B444</f>
        <v>Mocha</v>
      </c>
      <c r="C444" t="str">
        <f>in!C444</f>
        <v>Bob</v>
      </c>
      <c r="D444">
        <f>(in!F444-in!E444)*1440</f>
        <v>0.76666665729135275</v>
      </c>
      <c r="E444">
        <f>(in!G444-in!F444)*1440</f>
        <v>0.11666667298413813</v>
      </c>
      <c r="F444">
        <f>(in!H444-in!G444)*1440</f>
        <v>1.000000003259629</v>
      </c>
      <c r="G444">
        <f>(in!I444-in!H444)*1440</f>
        <v>15.06666665780358</v>
      </c>
      <c r="H444">
        <f>(in!I444-in!E444)*1440</f>
        <v>16.9499999913387</v>
      </c>
      <c r="I444">
        <f>HOUR(in!E444)</f>
        <v>9</v>
      </c>
    </row>
    <row r="445" spans="1:9" x14ac:dyDescent="0.35">
      <c r="A445">
        <f>in!A445</f>
        <v>100444</v>
      </c>
      <c r="B445" t="str">
        <f>in!B445</f>
        <v>Latte</v>
      </c>
      <c r="C445" t="str">
        <f>in!C445</f>
        <v>Bob</v>
      </c>
      <c r="D445">
        <f>(in!F445-in!E445)*1440</f>
        <v>0.81666666897945106</v>
      </c>
      <c r="E445">
        <f>(in!G445-in!F445)*1440</f>
        <v>0.43333332985639572</v>
      </c>
      <c r="F445">
        <f>(in!H445-in!G445)*1440</f>
        <v>2.9833333392161876</v>
      </c>
      <c r="G445">
        <f>(in!I445-in!H445)*1440</f>
        <v>17.84999999217689</v>
      </c>
      <c r="H445">
        <f>(in!I445-in!E445)*1440</f>
        <v>22.083333330228925</v>
      </c>
      <c r="I445">
        <f>HOUR(in!E445)</f>
        <v>9</v>
      </c>
    </row>
    <row r="446" spans="1:9" x14ac:dyDescent="0.35">
      <c r="A446">
        <f>in!A446</f>
        <v>100445</v>
      </c>
      <c r="B446" t="str">
        <f>in!B446</f>
        <v>Latte</v>
      </c>
      <c r="C446" t="str">
        <f>in!C446</f>
        <v>David</v>
      </c>
      <c r="D446">
        <f>(in!F446-in!E446)*1440</f>
        <v>1.5499999956227839</v>
      </c>
      <c r="E446">
        <f>(in!G446-in!F446)*1440</f>
        <v>0.56666667340323329</v>
      </c>
      <c r="F446">
        <f>(in!H446-in!G446)*1440</f>
        <v>4.5833333255723119</v>
      </c>
      <c r="G446">
        <f>(in!I446-in!H446)*1440</f>
        <v>7.4500000022817403</v>
      </c>
      <c r="H446">
        <f>(in!I446-in!E446)*1440</f>
        <v>14.149999996880069</v>
      </c>
      <c r="I446">
        <f>HOUR(in!E446)</f>
        <v>9</v>
      </c>
    </row>
    <row r="447" spans="1:9" x14ac:dyDescent="0.35">
      <c r="A447">
        <f>in!A447</f>
        <v>100446</v>
      </c>
      <c r="B447" t="str">
        <f>in!B447</f>
        <v>Cappuccino</v>
      </c>
      <c r="C447" t="str">
        <f>in!C447</f>
        <v>Bob</v>
      </c>
      <c r="D447">
        <f>(in!F447-in!E447)*1440</f>
        <v>1.6833333391696215</v>
      </c>
      <c r="E447">
        <f>(in!G447-in!F447)*1440</f>
        <v>1.0333333339076489</v>
      </c>
      <c r="F447">
        <f>(in!H447-in!G447)*1440</f>
        <v>4.7499999997671694</v>
      </c>
      <c r="G447">
        <f>(in!I447-in!H447)*1440</f>
        <v>14.99999999650754</v>
      </c>
      <c r="H447">
        <f>(in!I447-in!E447)*1440</f>
        <v>22.46666666935198</v>
      </c>
      <c r="I447">
        <f>HOUR(in!E447)</f>
        <v>9</v>
      </c>
    </row>
    <row r="448" spans="1:9" x14ac:dyDescent="0.35">
      <c r="A448">
        <f>in!A448</f>
        <v>100447</v>
      </c>
      <c r="B448" t="str">
        <f>in!B448</f>
        <v>Cappuccino</v>
      </c>
      <c r="C448" t="str">
        <f>in!C448</f>
        <v>Eve</v>
      </c>
      <c r="D448">
        <f>(in!F448-in!E448)*1440</f>
        <v>0.98333333269692957</v>
      </c>
      <c r="E448">
        <f>(in!G448-in!F448)*1440</f>
        <v>0.28333333670161664</v>
      </c>
      <c r="F448">
        <f>(in!H448-in!G448)*1440</f>
        <v>2.9499999980907887</v>
      </c>
      <c r="G448">
        <f>(in!I448-in!H448)*1440</f>
        <v>4.4666666630655527</v>
      </c>
      <c r="H448">
        <f>(in!I448-in!E448)*1440</f>
        <v>8.6833333305548877</v>
      </c>
      <c r="I448">
        <f>HOUR(in!E448)</f>
        <v>9</v>
      </c>
    </row>
    <row r="449" spans="1:9" x14ac:dyDescent="0.35">
      <c r="A449">
        <f>in!A449</f>
        <v>100448</v>
      </c>
      <c r="B449" t="str">
        <f>in!B449</f>
        <v>Flat White</v>
      </c>
      <c r="C449" t="str">
        <f>in!C449</f>
        <v>Bob</v>
      </c>
      <c r="D449">
        <f>(in!F449-in!E449)*1440</f>
        <v>0.56666666292585433</v>
      </c>
      <c r="E449">
        <f>(in!G449-in!F449)*1440</f>
        <v>1.4000000024680048</v>
      </c>
      <c r="F449">
        <f>(in!H449-in!G449)*1440</f>
        <v>3.516666671494022</v>
      </c>
      <c r="G449">
        <f>(in!I449-in!H449)*1440</f>
        <v>8.6166666587814689</v>
      </c>
      <c r="H449">
        <f>(in!I449-in!E449)*1440</f>
        <v>14.09999999566935</v>
      </c>
      <c r="I449">
        <f>HOUR(in!E449)</f>
        <v>9</v>
      </c>
    </row>
    <row r="450" spans="1:9" x14ac:dyDescent="0.35">
      <c r="A450">
        <f>in!A450</f>
        <v>100449</v>
      </c>
      <c r="B450" t="str">
        <f>in!B450</f>
        <v>Espresso</v>
      </c>
      <c r="C450" t="str">
        <f>in!C450</f>
        <v>Charlie</v>
      </c>
      <c r="D450">
        <f>(in!F450-in!E450)*1440</f>
        <v>1.1333333363290876</v>
      </c>
      <c r="E450">
        <f>(in!G450-in!F450)*1440</f>
        <v>2.4999999976716936</v>
      </c>
      <c r="F450">
        <f>(in!H450-in!G450)*1440</f>
        <v>5.3166666731704026</v>
      </c>
      <c r="G450">
        <f>(in!I450-in!H450)*1440</f>
        <v>11.716666660504416</v>
      </c>
      <c r="H450">
        <f>(in!I450-in!E450)*1440</f>
        <v>20.666666667675599</v>
      </c>
      <c r="I450">
        <f>HOUR(in!E450)</f>
        <v>9</v>
      </c>
    </row>
    <row r="451" spans="1:9" x14ac:dyDescent="0.35">
      <c r="A451">
        <f>in!A451</f>
        <v>100450</v>
      </c>
      <c r="B451" t="str">
        <f>in!B451</f>
        <v>Flat White</v>
      </c>
      <c r="C451" t="str">
        <f>in!C451</f>
        <v>Alice</v>
      </c>
      <c r="D451">
        <f>(in!F451-in!E451)*1440</f>
        <v>1.7333333299029619</v>
      </c>
      <c r="E451">
        <f>(in!G451-in!F451)*1440</f>
        <v>0.45000000041909516</v>
      </c>
      <c r="F451">
        <f>(in!H451-in!G451)*1440</f>
        <v>1.6333333379589021</v>
      </c>
      <c r="G451">
        <f>(in!I451-in!H451)*1440</f>
        <v>17.166666666744277</v>
      </c>
      <c r="H451">
        <f>(in!I451-in!E451)*1440</f>
        <v>20.983333335025236</v>
      </c>
      <c r="I451">
        <f>HOUR(in!E451)</f>
        <v>9</v>
      </c>
    </row>
    <row r="452" spans="1:9" x14ac:dyDescent="0.35">
      <c r="A452">
        <f>in!A452</f>
        <v>100451</v>
      </c>
      <c r="B452" t="str">
        <f>in!B452</f>
        <v>Latte</v>
      </c>
      <c r="C452" t="str">
        <f>in!C452</f>
        <v>Charlie</v>
      </c>
      <c r="D452">
        <f>(in!F452-in!E452)*1440</f>
        <v>1.4166666625533253</v>
      </c>
      <c r="E452">
        <f>(in!G452-in!F452)*1440</f>
        <v>0.66666666534729302</v>
      </c>
      <c r="F452">
        <f>(in!H452-in!G452)*1440</f>
        <v>2.183333340799436</v>
      </c>
      <c r="G452">
        <f>(in!I452-in!H452)*1440</f>
        <v>5.6999999913387001</v>
      </c>
      <c r="H452">
        <f>(in!I452-in!E452)*1440</f>
        <v>9.9666666600387543</v>
      </c>
      <c r="I452">
        <f>HOUR(in!E452)</f>
        <v>9</v>
      </c>
    </row>
    <row r="453" spans="1:9" x14ac:dyDescent="0.35">
      <c r="A453">
        <f>in!A453</f>
        <v>100452</v>
      </c>
      <c r="B453" t="str">
        <f>in!B453</f>
        <v>Cappuccino</v>
      </c>
      <c r="C453" t="str">
        <f>in!C453</f>
        <v>David</v>
      </c>
      <c r="D453">
        <f>(in!F453-in!E453)*1440</f>
        <v>0.76666666776873171</v>
      </c>
      <c r="E453">
        <f>(in!G453-in!F453)*1440</f>
        <v>0.79999999841675162</v>
      </c>
      <c r="F453">
        <f>(in!H453-in!G453)*1440</f>
        <v>1.6000000073108822</v>
      </c>
      <c r="G453">
        <f>(in!I453-in!H453)*1440</f>
        <v>13.566666663391516</v>
      </c>
      <c r="H453">
        <f>(in!I453-in!E453)*1440</f>
        <v>16.733333336887881</v>
      </c>
      <c r="I453">
        <f>HOUR(in!E453)</f>
        <v>9</v>
      </c>
    </row>
    <row r="454" spans="1:9" x14ac:dyDescent="0.35">
      <c r="A454">
        <f>in!A454</f>
        <v>100453</v>
      </c>
      <c r="B454" t="str">
        <f>in!B454</f>
        <v>Espresso</v>
      </c>
      <c r="C454" t="str">
        <f>in!C454</f>
        <v>Bob</v>
      </c>
      <c r="D454">
        <f>(in!F454-in!E454)*1440</f>
        <v>1.0333333339076489</v>
      </c>
      <c r="E454">
        <f>(in!G454-in!F454)*1440</f>
        <v>1.3000000000465661</v>
      </c>
      <c r="F454">
        <f>(in!H454-in!G454)*1440</f>
        <v>2.183333330322057</v>
      </c>
      <c r="G454">
        <f>(in!I454-in!H454)*1440</f>
        <v>6.7666666663717479</v>
      </c>
      <c r="H454">
        <f>(in!I454-in!E454)*1440</f>
        <v>11.28333333064802</v>
      </c>
      <c r="I454">
        <f>HOUR(in!E454)</f>
        <v>9</v>
      </c>
    </row>
    <row r="455" spans="1:9" x14ac:dyDescent="0.35">
      <c r="A455">
        <f>in!A455</f>
        <v>100454</v>
      </c>
      <c r="B455" t="str">
        <f>in!B455</f>
        <v>Hot Chocolate</v>
      </c>
      <c r="C455" t="str">
        <f>in!C455</f>
        <v>Eve</v>
      </c>
      <c r="D455">
        <f>(in!F455-in!E455)*1440</f>
        <v>1.8666666734497994</v>
      </c>
      <c r="E455">
        <f>(in!G455-in!F455)*1440</f>
        <v>0.69999999599531293</v>
      </c>
      <c r="F455">
        <f>(in!H455-in!G455)*1440</f>
        <v>3.3833333384245634</v>
      </c>
      <c r="G455">
        <f>(in!I455-in!H455)*1440</f>
        <v>12.866666667396203</v>
      </c>
      <c r="H455">
        <f>(in!I455-in!E455)*1440</f>
        <v>18.816666675265878</v>
      </c>
      <c r="I455">
        <f>HOUR(in!E455)</f>
        <v>9</v>
      </c>
    </row>
    <row r="456" spans="1:9" x14ac:dyDescent="0.35">
      <c r="A456">
        <f>in!A456</f>
        <v>100455</v>
      </c>
      <c r="B456" t="str">
        <f>in!B456</f>
        <v>Cappuccino</v>
      </c>
      <c r="C456" t="str">
        <f>in!C456</f>
        <v>Bob</v>
      </c>
      <c r="D456">
        <f>(in!F456-in!E456)*1440</f>
        <v>1.183333337539807</v>
      </c>
      <c r="E456">
        <f>(in!G456-in!F456)*1440</f>
        <v>0.91666666092351079</v>
      </c>
      <c r="F456">
        <f>(in!H456-in!G456)*1440</f>
        <v>1.2833333399612457</v>
      </c>
      <c r="G456">
        <f>(in!I456-in!H456)*1440</f>
        <v>9.916666669305414</v>
      </c>
      <c r="H456">
        <f>(in!I456-in!E456)*1440</f>
        <v>13.300000007729977</v>
      </c>
      <c r="I456">
        <f>HOUR(in!E456)</f>
        <v>9</v>
      </c>
    </row>
    <row r="457" spans="1:9" x14ac:dyDescent="0.35">
      <c r="A457">
        <f>in!A457</f>
        <v>100456</v>
      </c>
      <c r="B457" t="str">
        <f>in!B457</f>
        <v>Tea</v>
      </c>
      <c r="C457" t="str">
        <f>in!C457</f>
        <v>Bob</v>
      </c>
      <c r="D457">
        <f>(in!F457-in!E457)*1440</f>
        <v>1.5499999956227839</v>
      </c>
      <c r="E457">
        <f>(in!G457-in!F457)*1440</f>
        <v>0.50000000162981451</v>
      </c>
      <c r="F457">
        <f>(in!H457-in!G457)*1440</f>
        <v>3.9833333319984376</v>
      </c>
      <c r="G457">
        <f>(in!I457-in!H457)*1440</f>
        <v>11.949999995995313</v>
      </c>
      <c r="H457">
        <f>(in!I457-in!E457)*1440</f>
        <v>17.983333325246349</v>
      </c>
      <c r="I457">
        <f>HOUR(in!E457)</f>
        <v>9</v>
      </c>
    </row>
    <row r="458" spans="1:9" x14ac:dyDescent="0.35">
      <c r="A458">
        <f>in!A458</f>
        <v>100457</v>
      </c>
      <c r="B458" t="str">
        <f>in!B458</f>
        <v>Americano</v>
      </c>
      <c r="C458" t="str">
        <f>in!C458</f>
        <v>Alice</v>
      </c>
      <c r="D458">
        <f>(in!F458-in!E458)*1440</f>
        <v>0.51666666171513498</v>
      </c>
      <c r="E458">
        <f>(in!G458-in!F458)*1440</f>
        <v>0.34999999799765646</v>
      </c>
      <c r="F458">
        <f>(in!H458-in!G458)*1440</f>
        <v>2.2666666726581752</v>
      </c>
      <c r="G458">
        <f>(in!I458-in!H458)*1440</f>
        <v>10.916666662087664</v>
      </c>
      <c r="H458">
        <f>(in!I458-in!E458)*1440</f>
        <v>14.049999994458631</v>
      </c>
      <c r="I458">
        <f>HOUR(in!E458)</f>
        <v>9</v>
      </c>
    </row>
    <row r="459" spans="1:9" x14ac:dyDescent="0.35">
      <c r="A459">
        <f>in!A459</f>
        <v>100458</v>
      </c>
      <c r="B459" t="str">
        <f>in!B459</f>
        <v>Mocha</v>
      </c>
      <c r="C459" t="str">
        <f>in!C459</f>
        <v>David</v>
      </c>
      <c r="D459">
        <f>(in!F459-in!E459)*1440</f>
        <v>0.79999999841675162</v>
      </c>
      <c r="E459">
        <f>(in!G459-in!F459)*1440</f>
        <v>0.6000000040512532</v>
      </c>
      <c r="F459">
        <f>(in!H459-in!G459)*1440</f>
        <v>2.7999999944586307</v>
      </c>
      <c r="G459">
        <f>(in!I459-in!H459)*1440</f>
        <v>13.366666669026017</v>
      </c>
      <c r="H459">
        <f>(in!I459-in!E459)*1440</f>
        <v>17.566666665952653</v>
      </c>
      <c r="I459">
        <f>HOUR(in!E459)</f>
        <v>9</v>
      </c>
    </row>
    <row r="460" spans="1:9" x14ac:dyDescent="0.35">
      <c r="A460">
        <f>in!A460</f>
        <v>100459</v>
      </c>
      <c r="B460" t="str">
        <f>in!B460</f>
        <v>Cappuccino</v>
      </c>
      <c r="C460" t="str">
        <f>in!C460</f>
        <v>Bob</v>
      </c>
      <c r="D460">
        <f>(in!F460-in!E460)*1440</f>
        <v>0.88333334075286984</v>
      </c>
      <c r="E460">
        <f>(in!G460-in!F460)*1440</f>
        <v>0.41666665929369628</v>
      </c>
      <c r="F460">
        <f>(in!H460-in!G460)*1440</f>
        <v>1.000000003259629</v>
      </c>
      <c r="G460">
        <f>(in!I460-in!H460)*1440</f>
        <v>6.883333339355886</v>
      </c>
      <c r="H460">
        <f>(in!I460-in!E460)*1440</f>
        <v>9.1833333426620811</v>
      </c>
      <c r="I460">
        <f>HOUR(in!E460)</f>
        <v>10</v>
      </c>
    </row>
    <row r="461" spans="1:9" x14ac:dyDescent="0.35">
      <c r="A461">
        <f>in!A461</f>
        <v>100460</v>
      </c>
      <c r="B461" t="str">
        <f>in!B461</f>
        <v>Cappuccino</v>
      </c>
      <c r="C461" t="str">
        <f>in!C461</f>
        <v>Alice</v>
      </c>
      <c r="D461">
        <f>(in!F461-in!E461)*1440</f>
        <v>1.0999999952036887</v>
      </c>
      <c r="E461">
        <f>(in!G461-in!F461)*1440</f>
        <v>0.31666666734963655</v>
      </c>
      <c r="F461">
        <f>(in!H461-in!G461)*1440</f>
        <v>4.6666666679084301</v>
      </c>
      <c r="G461">
        <f>(in!I461-in!H461)*1440</f>
        <v>6.6166666732169688</v>
      </c>
      <c r="H461">
        <f>(in!I461-in!E461)*1440</f>
        <v>12.700000003678724</v>
      </c>
      <c r="I461">
        <f>HOUR(in!E461)</f>
        <v>10</v>
      </c>
    </row>
    <row r="462" spans="1:9" x14ac:dyDescent="0.35">
      <c r="A462">
        <f>in!A462</f>
        <v>100461</v>
      </c>
      <c r="B462" t="str">
        <f>in!B462</f>
        <v>Americano</v>
      </c>
      <c r="C462" t="str">
        <f>in!C462</f>
        <v>David</v>
      </c>
      <c r="D462">
        <f>(in!F462-in!E462)*1440</f>
        <v>1.2499999988358468</v>
      </c>
      <c r="E462">
        <f>(in!G462-in!F462)*1440</f>
        <v>0.3666666685603559</v>
      </c>
      <c r="F462">
        <f>(in!H462-in!G462)*1440</f>
        <v>4.6833333279937506</v>
      </c>
      <c r="G462">
        <f>(in!I462-in!H462)*1440</f>
        <v>9.0166666684672236</v>
      </c>
      <c r="H462">
        <f>(in!I462-in!E462)*1440</f>
        <v>15.316666663857177</v>
      </c>
      <c r="I462">
        <f>HOUR(in!E462)</f>
        <v>10</v>
      </c>
    </row>
    <row r="463" spans="1:9" x14ac:dyDescent="0.35">
      <c r="A463">
        <f>in!A463</f>
        <v>100462</v>
      </c>
      <c r="B463" t="str">
        <f>in!B463</f>
        <v>Cold Brew</v>
      </c>
      <c r="C463" t="str">
        <f>in!C463</f>
        <v>Bob</v>
      </c>
      <c r="D463">
        <f>(in!F463-in!E463)*1440</f>
        <v>0.58333333348855376</v>
      </c>
      <c r="E463">
        <f>(in!G463-in!F463)*1440</f>
        <v>1.4833333238493651</v>
      </c>
      <c r="F463">
        <f>(in!H463-in!G463)*1440</f>
        <v>2.7500000037252903</v>
      </c>
      <c r="G463">
        <f>(in!I463-in!H463)*1440</f>
        <v>9.3000000051688403</v>
      </c>
      <c r="H463">
        <f>(in!I463-in!E463)*1440</f>
        <v>14.116666666232049</v>
      </c>
      <c r="I463">
        <f>HOUR(in!E463)</f>
        <v>10</v>
      </c>
    </row>
    <row r="464" spans="1:9" x14ac:dyDescent="0.35">
      <c r="A464">
        <f>in!A464</f>
        <v>100463</v>
      </c>
      <c r="B464" t="str">
        <f>in!B464</f>
        <v>Espresso</v>
      </c>
      <c r="C464" t="str">
        <f>in!C464</f>
        <v>Eve</v>
      </c>
      <c r="D464">
        <f>(in!F464-in!E464)*1440</f>
        <v>1.3666666613426059</v>
      </c>
      <c r="E464">
        <f>(in!G464-in!F464)*1440</f>
        <v>1.4666666742414236</v>
      </c>
      <c r="F464">
        <f>(in!H464-in!G464)*1440</f>
        <v>2.4666666670236737</v>
      </c>
      <c r="G464">
        <f>(in!I464-in!H464)*1440</f>
        <v>8.5333333269227296</v>
      </c>
      <c r="H464">
        <f>(in!I464-in!E464)*1440</f>
        <v>13.833333329530433</v>
      </c>
      <c r="I464">
        <f>HOUR(in!E464)</f>
        <v>10</v>
      </c>
    </row>
    <row r="465" spans="1:9" x14ac:dyDescent="0.35">
      <c r="A465">
        <f>in!A465</f>
        <v>100464</v>
      </c>
      <c r="B465" t="str">
        <f>in!B465</f>
        <v>Americano</v>
      </c>
      <c r="C465" t="str">
        <f>in!C465</f>
        <v>Alice</v>
      </c>
      <c r="D465">
        <f>(in!F465-in!E465)*1440</f>
        <v>1.333333330694586</v>
      </c>
      <c r="E465">
        <f>(in!G465-in!F465)*1440</f>
        <v>1.1666666669771075</v>
      </c>
      <c r="F465">
        <f>(in!H465-in!G465)*1440</f>
        <v>4.8999999929219484</v>
      </c>
      <c r="G465">
        <f>(in!I465-in!H465)*1440</f>
        <v>12.716666674241424</v>
      </c>
      <c r="H465">
        <f>(in!I465-in!E465)*1440</f>
        <v>20.116666664835066</v>
      </c>
      <c r="I465">
        <f>HOUR(in!E465)</f>
        <v>10</v>
      </c>
    </row>
    <row r="466" spans="1:9" x14ac:dyDescent="0.35">
      <c r="A466">
        <f>in!A466</f>
        <v>100465</v>
      </c>
      <c r="B466" t="str">
        <f>in!B466</f>
        <v>Latte</v>
      </c>
      <c r="C466" t="str">
        <f>in!C466</f>
        <v>Alice</v>
      </c>
      <c r="D466">
        <f>(in!F466-in!E466)*1440</f>
        <v>0.65000000526197255</v>
      </c>
      <c r="E466">
        <f>(in!G466-in!F466)*1440</f>
        <v>0.99999999278225005</v>
      </c>
      <c r="F466">
        <f>(in!H466-in!G466)*1440</f>
        <v>3.4833333408460021</v>
      </c>
      <c r="G466">
        <f>(in!I466-in!H466)*1440</f>
        <v>9.1666666616220027</v>
      </c>
      <c r="H466">
        <f>(in!I466-in!E466)*1440</f>
        <v>14.300000000512227</v>
      </c>
      <c r="I466">
        <f>HOUR(in!E466)</f>
        <v>10</v>
      </c>
    </row>
    <row r="467" spans="1:9" x14ac:dyDescent="0.35">
      <c r="A467">
        <f>in!A467</f>
        <v>100466</v>
      </c>
      <c r="B467" t="str">
        <f>in!B467</f>
        <v>Cold Brew</v>
      </c>
      <c r="C467" t="str">
        <f>in!C467</f>
        <v>Eve</v>
      </c>
      <c r="D467">
        <f>(in!F467-in!E467)*1440</f>
        <v>1.6833333286922425</v>
      </c>
      <c r="E467">
        <f>(in!G467-in!F467)*1440</f>
        <v>0.30000000726431608</v>
      </c>
      <c r="F467">
        <f>(in!H467-in!G467)*1440</f>
        <v>3.1333333323709667</v>
      </c>
      <c r="G467">
        <f>(in!I467-in!H467)*1440</f>
        <v>7.3166666692122817</v>
      </c>
      <c r="H467">
        <f>(in!I467-in!E467)*1440</f>
        <v>12.433333337539807</v>
      </c>
      <c r="I467">
        <f>HOUR(in!E467)</f>
        <v>10</v>
      </c>
    </row>
    <row r="468" spans="1:9" x14ac:dyDescent="0.35">
      <c r="A468">
        <f>in!A468</f>
        <v>100467</v>
      </c>
      <c r="B468" t="str">
        <f>in!B468</f>
        <v>Hot Chocolate</v>
      </c>
      <c r="C468" t="str">
        <f>in!C468</f>
        <v>David</v>
      </c>
      <c r="D468">
        <f>(in!F468-in!E468)*1440</f>
        <v>1.5666666661854833</v>
      </c>
      <c r="E468">
        <f>(in!G468-in!F468)*1440</f>
        <v>0.66666666534729302</v>
      </c>
      <c r="F468">
        <f>(in!H468-in!G468)*1440</f>
        <v>4.5833333360496908</v>
      </c>
      <c r="G468">
        <f>(in!I468-in!H468)*1440</f>
        <v>4.6166666666977108</v>
      </c>
      <c r="H468">
        <f>(in!I468-in!E468)*1440</f>
        <v>11.433333334280178</v>
      </c>
      <c r="I468">
        <f>HOUR(in!E468)</f>
        <v>10</v>
      </c>
    </row>
    <row r="469" spans="1:9" x14ac:dyDescent="0.35">
      <c r="A469">
        <f>in!A469</f>
        <v>100468</v>
      </c>
      <c r="B469" t="str">
        <f>in!B469</f>
        <v>Tea</v>
      </c>
      <c r="C469" t="str">
        <f>in!C469</f>
        <v>Bob</v>
      </c>
      <c r="D469">
        <f>(in!F469-in!E469)*1440</f>
        <v>1.333333330694586</v>
      </c>
      <c r="E469">
        <f>(in!G469-in!F469)*1440</f>
        <v>0.26666666613891721</v>
      </c>
      <c r="F469">
        <f>(in!H469-in!G469)*1440</f>
        <v>3.2000000041443855</v>
      </c>
      <c r="G469">
        <f>(in!I469-in!H469)*1440</f>
        <v>19.916666670469567</v>
      </c>
      <c r="H469">
        <f>(in!I469-in!E469)*1440</f>
        <v>24.716666671447456</v>
      </c>
      <c r="I469">
        <f>HOUR(in!E469)</f>
        <v>10</v>
      </c>
    </row>
    <row r="470" spans="1:9" x14ac:dyDescent="0.35">
      <c r="A470">
        <f>in!A470</f>
        <v>100469</v>
      </c>
      <c r="B470" t="str">
        <f>in!B470</f>
        <v>Cappuccino</v>
      </c>
      <c r="C470" t="str">
        <f>in!C470</f>
        <v>Eve</v>
      </c>
      <c r="D470">
        <f>(in!F470-in!E470)*1440</f>
        <v>1.9333333347458392</v>
      </c>
      <c r="E470">
        <f>(in!G470-in!F470)*1440</f>
        <v>1.4000000024680048</v>
      </c>
      <c r="F470">
        <f>(in!H470-in!G470)*1440</f>
        <v>2.7666666638106108</v>
      </c>
      <c r="G470">
        <f>(in!I470-in!H470)*1440</f>
        <v>6.366666667163372</v>
      </c>
      <c r="H470">
        <f>(in!I470-in!E470)*1440</f>
        <v>12.466666668187827</v>
      </c>
      <c r="I470">
        <f>HOUR(in!E470)</f>
        <v>10</v>
      </c>
    </row>
    <row r="471" spans="1:9" x14ac:dyDescent="0.35">
      <c r="A471">
        <f>in!A471</f>
        <v>100470</v>
      </c>
      <c r="B471" t="str">
        <f>in!B471</f>
        <v>Flat White</v>
      </c>
      <c r="C471" t="str">
        <f>in!C471</f>
        <v>Charlie</v>
      </c>
      <c r="D471">
        <f>(in!F471-in!E471)*1440</f>
        <v>1.6999999992549419</v>
      </c>
      <c r="E471">
        <f>(in!G471-in!F471)*1440</f>
        <v>1.8166666617617011</v>
      </c>
      <c r="F471">
        <f>(in!H471-in!G471)*1440</f>
        <v>5.2333333413116634</v>
      </c>
      <c r="G471">
        <f>(in!I471-in!H471)*1440</f>
        <v>7.2333333268761635</v>
      </c>
      <c r="H471">
        <f>(in!I471-in!E471)*1440</f>
        <v>15.98333332920447</v>
      </c>
      <c r="I471">
        <f>HOUR(in!E471)</f>
        <v>10</v>
      </c>
    </row>
    <row r="472" spans="1:9" x14ac:dyDescent="0.35">
      <c r="A472">
        <f>in!A472</f>
        <v>100471</v>
      </c>
      <c r="B472" t="str">
        <f>in!B472</f>
        <v>Cappuccino</v>
      </c>
      <c r="C472" t="str">
        <f>in!C472</f>
        <v>Bob</v>
      </c>
      <c r="D472">
        <f>(in!F472-in!E472)*1440</f>
        <v>1.0666666645556688</v>
      </c>
      <c r="E472">
        <f>(in!G472-in!F472)*1440</f>
        <v>1.4166666730307043</v>
      </c>
      <c r="F472">
        <f>(in!H472-in!G472)*1440</f>
        <v>4.1999999969266355</v>
      </c>
      <c r="G472">
        <f>(in!I472-in!H472)*1440</f>
        <v>10.249999996740371</v>
      </c>
      <c r="H472">
        <f>(in!I472-in!E472)*1440</f>
        <v>16.93333333125338</v>
      </c>
      <c r="I472">
        <f>HOUR(in!E472)</f>
        <v>10</v>
      </c>
    </row>
    <row r="473" spans="1:9" x14ac:dyDescent="0.35">
      <c r="A473">
        <f>in!A473</f>
        <v>100472</v>
      </c>
      <c r="B473" t="str">
        <f>in!B473</f>
        <v>Mocha</v>
      </c>
      <c r="C473" t="str">
        <f>in!C473</f>
        <v>Eve</v>
      </c>
      <c r="D473">
        <f>(in!F473-in!E473)*1440</f>
        <v>1.6499999980442226</v>
      </c>
      <c r="E473">
        <f>(in!G473-in!F473)*1440</f>
        <v>1.1000000056810677</v>
      </c>
      <c r="F473">
        <f>(in!H473-in!G473)*1440</f>
        <v>3.1999999936670065</v>
      </c>
      <c r="G473">
        <f>(in!I473-in!H473)*1440</f>
        <v>18.6333333409857</v>
      </c>
      <c r="H473">
        <f>(in!I473-in!E473)*1440</f>
        <v>24.583333338377997</v>
      </c>
      <c r="I473">
        <f>HOUR(in!E473)</f>
        <v>10</v>
      </c>
    </row>
    <row r="474" spans="1:9" x14ac:dyDescent="0.35">
      <c r="A474">
        <f>in!A474</f>
        <v>100473</v>
      </c>
      <c r="B474" t="str">
        <f>in!B474</f>
        <v>Espresso</v>
      </c>
      <c r="C474" t="str">
        <f>in!C474</f>
        <v>Eve</v>
      </c>
      <c r="D474">
        <f>(in!F474-in!E474)*1440</f>
        <v>1.9166666641831398</v>
      </c>
      <c r="E474">
        <f>(in!G474-in!F474)*1440</f>
        <v>0.16666666371747851</v>
      </c>
      <c r="F474">
        <f>(in!H474-in!G474)*1440</f>
        <v>3.5666666622273624</v>
      </c>
      <c r="G474">
        <f>(in!I474-in!H474)*1440</f>
        <v>4.1666666662786156</v>
      </c>
      <c r="H474">
        <f>(in!I474-in!E474)*1440</f>
        <v>9.8166666564065963</v>
      </c>
      <c r="I474">
        <f>HOUR(in!E474)</f>
        <v>10</v>
      </c>
    </row>
    <row r="475" spans="1:9" x14ac:dyDescent="0.35">
      <c r="A475">
        <f>in!A475</f>
        <v>100474</v>
      </c>
      <c r="B475" t="str">
        <f>in!B475</f>
        <v>Hot Chocolate</v>
      </c>
      <c r="C475" t="str">
        <f>in!C475</f>
        <v>Bob</v>
      </c>
      <c r="D475">
        <f>(in!F475-in!E475)*1440</f>
        <v>1.2333333387505263</v>
      </c>
      <c r="E475">
        <f>(in!G475-in!F475)*1440</f>
        <v>0.11666666250675917</v>
      </c>
      <c r="F475">
        <f>(in!H475-in!G475)*1440</f>
        <v>2.4666666670236737</v>
      </c>
      <c r="G475">
        <f>(in!I475-in!H475)*1440</f>
        <v>5.8500000054482371</v>
      </c>
      <c r="H475">
        <f>(in!I475-in!E475)*1440</f>
        <v>9.6666666737291962</v>
      </c>
      <c r="I475">
        <f>HOUR(in!E475)</f>
        <v>10</v>
      </c>
    </row>
    <row r="476" spans="1:9" x14ac:dyDescent="0.35">
      <c r="A476">
        <f>in!A476</f>
        <v>100475</v>
      </c>
      <c r="B476" t="str">
        <f>in!B476</f>
        <v>Latte</v>
      </c>
      <c r="C476" t="str">
        <f>in!C476</f>
        <v>Bob</v>
      </c>
      <c r="D476">
        <f>(in!F476-in!E476)*1440</f>
        <v>1.0500000044703484</v>
      </c>
      <c r="E476">
        <f>(in!G476-in!F476)*1440</f>
        <v>1.3000000000465661</v>
      </c>
      <c r="F476">
        <f>(in!H476-in!G476)*1440</f>
        <v>3.9666666614357382</v>
      </c>
      <c r="G476">
        <f>(in!I476-in!H476)*1440</f>
        <v>18.616666670423001</v>
      </c>
      <c r="H476">
        <f>(in!I476-in!E476)*1440</f>
        <v>24.933333336375654</v>
      </c>
      <c r="I476">
        <f>HOUR(in!E476)</f>
        <v>10</v>
      </c>
    </row>
    <row r="477" spans="1:9" x14ac:dyDescent="0.35">
      <c r="A477">
        <f>in!A477</f>
        <v>100476</v>
      </c>
      <c r="B477" t="str">
        <f>in!B477</f>
        <v>Espresso</v>
      </c>
      <c r="C477" t="str">
        <f>in!C477</f>
        <v>Charlie</v>
      </c>
      <c r="D477">
        <f>(in!F477-in!E477)*1440</f>
        <v>0.79999999841675162</v>
      </c>
      <c r="E477">
        <f>(in!G477-in!F477)*1440</f>
        <v>2.0999999984633178</v>
      </c>
      <c r="F477">
        <f>(in!H477-in!G477)*1440</f>
        <v>6.55000000144355</v>
      </c>
      <c r="G477">
        <f>(in!I477-in!H477)*1440</f>
        <v>12.016666667768732</v>
      </c>
      <c r="H477">
        <f>(in!I477-in!E477)*1440</f>
        <v>21.466666666092351</v>
      </c>
      <c r="I477">
        <f>HOUR(in!E477)</f>
        <v>10</v>
      </c>
    </row>
    <row r="478" spans="1:9" x14ac:dyDescent="0.35">
      <c r="A478">
        <f>in!A478</f>
        <v>100477</v>
      </c>
      <c r="B478" t="str">
        <f>in!B478</f>
        <v>Hot Chocolate</v>
      </c>
      <c r="C478" t="str">
        <f>in!C478</f>
        <v>Alice</v>
      </c>
      <c r="D478">
        <f>(in!F478-in!E478)*1440</f>
        <v>1.8833333335351199</v>
      </c>
      <c r="E478">
        <f>(in!G478-in!F478)*1440</f>
        <v>0.78333332785405219</v>
      </c>
      <c r="F478">
        <f>(in!H478-in!G478)*1440</f>
        <v>4.1999999969266355</v>
      </c>
      <c r="G478">
        <f>(in!I478-in!H478)*1440</f>
        <v>19.833333338610828</v>
      </c>
      <c r="H478">
        <f>(in!I478-in!E478)*1440</f>
        <v>26.699999996926636</v>
      </c>
      <c r="I478">
        <f>HOUR(in!E478)</f>
        <v>10</v>
      </c>
    </row>
    <row r="479" spans="1:9" x14ac:dyDescent="0.35">
      <c r="A479">
        <f>in!A479</f>
        <v>100478</v>
      </c>
      <c r="B479" t="str">
        <f>in!B479</f>
        <v>Cappuccino</v>
      </c>
      <c r="C479" t="str">
        <f>in!C479</f>
        <v>Eve</v>
      </c>
      <c r="D479">
        <f>(in!F479-in!E479)*1440</f>
        <v>0.99999999278225005</v>
      </c>
      <c r="E479">
        <f>(in!G479-in!F479)*1440</f>
        <v>1.4666666742414236</v>
      </c>
      <c r="F479">
        <f>(in!H479-in!G479)*1440</f>
        <v>3.7499999965075403</v>
      </c>
      <c r="G479">
        <f>(in!I479-in!H479)*1440</f>
        <v>0.79999999841675162</v>
      </c>
      <c r="H479">
        <f>(in!I479-in!E479)*1440</f>
        <v>7.0166666619479656</v>
      </c>
      <c r="I479">
        <f>HOUR(in!E479)</f>
        <v>10</v>
      </c>
    </row>
    <row r="480" spans="1:9" x14ac:dyDescent="0.35">
      <c r="A480">
        <f>in!A480</f>
        <v>100479</v>
      </c>
      <c r="B480" t="str">
        <f>in!B480</f>
        <v>Flat White</v>
      </c>
      <c r="C480" t="str">
        <f>in!C480</f>
        <v>Eve</v>
      </c>
      <c r="D480">
        <f>(in!F480-in!E480)*1440</f>
        <v>0.90000000083819032</v>
      </c>
      <c r="E480">
        <f>(in!G480-in!F480)*1440</f>
        <v>1.2499999988358468</v>
      </c>
      <c r="F480">
        <f>(in!H480-in!G480)*1440</f>
        <v>4.6833333384711295</v>
      </c>
      <c r="G480">
        <f>(in!I480-in!H480)*1440</f>
        <v>2.6666666613891721</v>
      </c>
      <c r="H480">
        <f>(in!I480-in!E480)*1440</f>
        <v>9.4999999995343387</v>
      </c>
      <c r="I480">
        <f>HOUR(in!E480)</f>
        <v>10</v>
      </c>
    </row>
    <row r="481" spans="1:9" x14ac:dyDescent="0.35">
      <c r="A481">
        <f>in!A481</f>
        <v>100480</v>
      </c>
      <c r="B481" t="str">
        <f>in!B481</f>
        <v>Cappuccino</v>
      </c>
      <c r="C481" t="str">
        <f>in!C481</f>
        <v>Eve</v>
      </c>
      <c r="D481">
        <f>(in!F481-in!E481)*1440</f>
        <v>1.666666668606922</v>
      </c>
      <c r="E481">
        <f>(in!G481-in!F481)*1440</f>
        <v>0.34999999799765646</v>
      </c>
      <c r="F481">
        <f>(in!H481-in!G481)*1440</f>
        <v>1.6499999980442226</v>
      </c>
      <c r="G481">
        <f>(in!I481-in!H481)*1440</f>
        <v>9.0333333390299231</v>
      </c>
      <c r="H481">
        <f>(in!I481-in!E481)*1440</f>
        <v>12.700000003678724</v>
      </c>
      <c r="I481">
        <f>HOUR(in!E481)</f>
        <v>10</v>
      </c>
    </row>
    <row r="482" spans="1:9" x14ac:dyDescent="0.35">
      <c r="A482">
        <f>in!A482</f>
        <v>100481</v>
      </c>
      <c r="B482" t="str">
        <f>in!B482</f>
        <v>Latte</v>
      </c>
      <c r="C482" t="str">
        <f>in!C482</f>
        <v>Eve</v>
      </c>
      <c r="D482">
        <f>(in!F482-in!E482)*1440</f>
        <v>1.0833333351183683</v>
      </c>
      <c r="E482">
        <f>(in!G482-in!F482)*1440</f>
        <v>1.1999999976251274</v>
      </c>
      <c r="F482">
        <f>(in!H482-in!G482)*1440</f>
        <v>4.3500000005587935</v>
      </c>
      <c r="G482">
        <f>(in!I482-in!H482)*1440</f>
        <v>12.600000001257285</v>
      </c>
      <c r="H482">
        <f>(in!I482-in!E482)*1440</f>
        <v>19.233333334559575</v>
      </c>
      <c r="I482">
        <f>HOUR(in!E482)</f>
        <v>10</v>
      </c>
    </row>
    <row r="483" spans="1:9" x14ac:dyDescent="0.35">
      <c r="A483">
        <f>in!A483</f>
        <v>100482</v>
      </c>
      <c r="B483" t="str">
        <f>in!B483</f>
        <v>Flat White</v>
      </c>
      <c r="C483" t="str">
        <f>in!C483</f>
        <v>David</v>
      </c>
      <c r="D483">
        <f>(in!F483-in!E483)*1440</f>
        <v>0.58333333348855376</v>
      </c>
      <c r="E483">
        <f>(in!G483-in!F483)*1440</f>
        <v>0.91666667140088975</v>
      </c>
      <c r="F483">
        <f>(in!H483-in!G483)*1440</f>
        <v>4.6166666666977108</v>
      </c>
      <c r="G483">
        <f>(in!I483-in!H483)*1440</f>
        <v>17.750000000232831</v>
      </c>
      <c r="H483">
        <f>(in!I483-in!E483)*1440</f>
        <v>23.866666671819985</v>
      </c>
      <c r="I483">
        <f>HOUR(in!E483)</f>
        <v>10</v>
      </c>
    </row>
    <row r="484" spans="1:9" x14ac:dyDescent="0.35">
      <c r="A484">
        <f>in!A484</f>
        <v>100483</v>
      </c>
      <c r="B484" t="str">
        <f>in!B484</f>
        <v>Americano</v>
      </c>
      <c r="C484" t="str">
        <f>in!C484</f>
        <v>Charlie</v>
      </c>
      <c r="D484">
        <f>(in!F484-in!E484)*1440</f>
        <v>1.516666664974764</v>
      </c>
      <c r="E484">
        <f>(in!G484-in!F484)*1440</f>
        <v>0.86666667019017041</v>
      </c>
      <c r="F484">
        <f>(in!H484-in!G484)*1440</f>
        <v>4.033333333209157</v>
      </c>
      <c r="G484">
        <f>(in!I484-in!H484)*1440</f>
        <v>14.333333331160247</v>
      </c>
      <c r="H484">
        <f>(in!I484-in!E484)*1440</f>
        <v>20.749999999534339</v>
      </c>
      <c r="I484">
        <f>HOUR(in!E484)</f>
        <v>10</v>
      </c>
    </row>
    <row r="485" spans="1:9" x14ac:dyDescent="0.35">
      <c r="A485">
        <f>in!A485</f>
        <v>100484</v>
      </c>
      <c r="B485" t="str">
        <f>in!B485</f>
        <v>Cold Brew</v>
      </c>
      <c r="C485" t="str">
        <f>in!C485</f>
        <v>Eve</v>
      </c>
      <c r="D485">
        <f>(in!F485-in!E485)*1440</f>
        <v>1.5500000061001629</v>
      </c>
      <c r="E485">
        <f>(in!G485-in!F485)*1440</f>
        <v>0.38333332864567637</v>
      </c>
      <c r="F485">
        <f>(in!H485-in!G485)*1440</f>
        <v>2.0999999984633178</v>
      </c>
      <c r="G485">
        <f>(in!I485-in!H485)*1440</f>
        <v>12.533333339961246</v>
      </c>
      <c r="H485">
        <f>(in!I485-in!E485)*1440</f>
        <v>16.566666673170403</v>
      </c>
      <c r="I485">
        <f>HOUR(in!E485)</f>
        <v>10</v>
      </c>
    </row>
    <row r="486" spans="1:9" x14ac:dyDescent="0.35">
      <c r="A486">
        <f>in!A486</f>
        <v>100485</v>
      </c>
      <c r="B486" t="str">
        <f>in!B486</f>
        <v>Americano</v>
      </c>
      <c r="C486" t="str">
        <f>in!C486</f>
        <v>Bob</v>
      </c>
      <c r="D486">
        <f>(in!F486-in!E486)*1440</f>
        <v>0.63333333469927311</v>
      </c>
      <c r="E486">
        <f>(in!G486-in!F486)*1440</f>
        <v>0.49999999115243554</v>
      </c>
      <c r="F486">
        <f>(in!H486-in!G486)*1440</f>
        <v>2.5666666694451123</v>
      </c>
      <c r="G486">
        <f>(in!I486-in!H486)*1440</f>
        <v>5.4833333368878812</v>
      </c>
      <c r="H486">
        <f>(in!I486-in!E486)*1440</f>
        <v>9.1833333321847022</v>
      </c>
      <c r="I486">
        <f>HOUR(in!E486)</f>
        <v>10</v>
      </c>
    </row>
    <row r="487" spans="1:9" x14ac:dyDescent="0.35">
      <c r="A487">
        <f>in!A487</f>
        <v>100486</v>
      </c>
      <c r="B487" t="str">
        <f>in!B487</f>
        <v>Mocha</v>
      </c>
      <c r="C487" t="str">
        <f>in!C487</f>
        <v>Eve</v>
      </c>
      <c r="D487">
        <f>(in!F487-in!E487)*1440</f>
        <v>1.8000000016763806</v>
      </c>
      <c r="E487">
        <f>(in!G487-in!F487)*1440</f>
        <v>0.79999999841675162</v>
      </c>
      <c r="F487">
        <f>(in!H487-in!G487)*1440</f>
        <v>4.6166666666977108</v>
      </c>
      <c r="G487">
        <f>(in!I487-in!H487)*1440</f>
        <v>8.8333333341870457</v>
      </c>
      <c r="H487">
        <f>(in!I487-in!E487)*1440</f>
        <v>16.050000000977889</v>
      </c>
      <c r="I487">
        <f>HOUR(in!E487)</f>
        <v>10</v>
      </c>
    </row>
    <row r="488" spans="1:9" x14ac:dyDescent="0.35">
      <c r="A488">
        <f>in!A488</f>
        <v>100487</v>
      </c>
      <c r="B488" t="str">
        <f>in!B488</f>
        <v>Latte</v>
      </c>
      <c r="C488" t="str">
        <f>in!C488</f>
        <v>Alice</v>
      </c>
      <c r="D488">
        <f>(in!F488-in!E488)*1440</f>
        <v>0.93333334196358919</v>
      </c>
      <c r="E488">
        <f>(in!G488-in!F488)*1440</f>
        <v>1.2333333282731473</v>
      </c>
      <c r="F488">
        <f>(in!H488-in!G488)*1440</f>
        <v>3.1166666722856462</v>
      </c>
      <c r="G488">
        <f>(in!I488-in!H488)*1440</f>
        <v>17.883333333302289</v>
      </c>
      <c r="H488">
        <f>(in!I488-in!E488)*1440</f>
        <v>23.166666675824672</v>
      </c>
      <c r="I488">
        <f>HOUR(in!E488)</f>
        <v>11</v>
      </c>
    </row>
    <row r="489" spans="1:9" x14ac:dyDescent="0.35">
      <c r="A489">
        <f>in!A489</f>
        <v>100488</v>
      </c>
      <c r="B489" t="str">
        <f>in!B489</f>
        <v>Latte</v>
      </c>
      <c r="C489" t="str">
        <f>in!C489</f>
        <v>Charlie</v>
      </c>
      <c r="D489">
        <f>(in!F489-in!E489)*1440</f>
        <v>1.2833333294838667</v>
      </c>
      <c r="E489">
        <f>(in!G489-in!F489)*1440</f>
        <v>2.0666666678152978</v>
      </c>
      <c r="F489">
        <f>(in!H489-in!G489)*1440</f>
        <v>5.1499999989755452</v>
      </c>
      <c r="G489">
        <f>(in!I489-in!H489)*1440</f>
        <v>14.216666668653488</v>
      </c>
      <c r="H489">
        <f>(in!I489-in!E489)*1440</f>
        <v>22.716666664928198</v>
      </c>
      <c r="I489">
        <f>HOUR(in!E489)</f>
        <v>11</v>
      </c>
    </row>
    <row r="490" spans="1:9" x14ac:dyDescent="0.35">
      <c r="A490">
        <f>in!A490</f>
        <v>100489</v>
      </c>
      <c r="B490" t="str">
        <f>in!B490</f>
        <v>Latte</v>
      </c>
      <c r="C490" t="str">
        <f>in!C490</f>
        <v>Alice</v>
      </c>
      <c r="D490">
        <f>(in!F490-in!E490)*1440</f>
        <v>0.90000000083819032</v>
      </c>
      <c r="E490">
        <f>(in!G490-in!F490)*1440</f>
        <v>0.64999999478459358</v>
      </c>
      <c r="F490">
        <f>(in!H490-in!G490)*1440</f>
        <v>1.4833333343267441</v>
      </c>
      <c r="G490">
        <f>(in!I490-in!H490)*1440</f>
        <v>7.7499999990686774</v>
      </c>
      <c r="H490">
        <f>(in!I490-in!E490)*1440</f>
        <v>10.783333329018205</v>
      </c>
      <c r="I490">
        <f>HOUR(in!E490)</f>
        <v>11</v>
      </c>
    </row>
    <row r="491" spans="1:9" x14ac:dyDescent="0.35">
      <c r="A491">
        <f>in!A491</f>
        <v>100490</v>
      </c>
      <c r="B491" t="str">
        <f>in!B491</f>
        <v>Cold Brew</v>
      </c>
      <c r="C491" t="str">
        <f>in!C491</f>
        <v>Bob</v>
      </c>
      <c r="D491">
        <f>(in!F491-in!E491)*1440</f>
        <v>1.0333333339076489</v>
      </c>
      <c r="E491">
        <f>(in!G491-in!F491)*1440</f>
        <v>1.0333333339076489</v>
      </c>
      <c r="F491">
        <f>(in!H491-in!G491)*1440</f>
        <v>1.516666664974764</v>
      </c>
      <c r="G491">
        <f>(in!I491-in!H491)*1440</f>
        <v>11.316666671773419</v>
      </c>
      <c r="H491">
        <f>(in!I491-in!E491)*1440</f>
        <v>14.900000004563481</v>
      </c>
      <c r="I491">
        <f>HOUR(in!E491)</f>
        <v>11</v>
      </c>
    </row>
    <row r="492" spans="1:9" x14ac:dyDescent="0.35">
      <c r="A492">
        <f>in!A492</f>
        <v>100491</v>
      </c>
      <c r="B492" t="str">
        <f>in!B492</f>
        <v>Cappuccino</v>
      </c>
      <c r="C492" t="str">
        <f>in!C492</f>
        <v>Eve</v>
      </c>
      <c r="D492">
        <f>(in!F492-in!E492)*1440</f>
        <v>1.7166666698176414</v>
      </c>
      <c r="E492">
        <f>(in!G492-in!F492)*1440</f>
        <v>1.333333330694586</v>
      </c>
      <c r="F492">
        <f>(in!H492-in!G492)*1440</f>
        <v>4.1333333356305957</v>
      </c>
      <c r="G492">
        <f>(in!I492-in!H492)*1440</f>
        <v>11.533333336701617</v>
      </c>
      <c r="H492">
        <f>(in!I492-in!E492)*1440</f>
        <v>18.71666667284444</v>
      </c>
      <c r="I492">
        <f>HOUR(in!E492)</f>
        <v>11</v>
      </c>
    </row>
    <row r="493" spans="1:9" x14ac:dyDescent="0.35">
      <c r="A493">
        <f>in!A493</f>
        <v>100492</v>
      </c>
      <c r="B493" t="str">
        <f>in!B493</f>
        <v>Mocha</v>
      </c>
      <c r="C493" t="str">
        <f>in!C493</f>
        <v>Eve</v>
      </c>
      <c r="D493">
        <f>(in!F493-in!E493)*1440</f>
        <v>0.98333333269692957</v>
      </c>
      <c r="E493">
        <f>(in!G493-in!F493)*1440</f>
        <v>0.93333333148621023</v>
      </c>
      <c r="F493">
        <f>(in!H493-in!G493)*1440</f>
        <v>1.7500000004656613</v>
      </c>
      <c r="G493">
        <f>(in!I493-in!H493)*1440</f>
        <v>8.2666666712611914</v>
      </c>
      <c r="H493">
        <f>(in!I493-in!E493)*1440</f>
        <v>11.933333335909992</v>
      </c>
      <c r="I493">
        <f>HOUR(in!E493)</f>
        <v>11</v>
      </c>
    </row>
    <row r="494" spans="1:9" x14ac:dyDescent="0.35">
      <c r="A494">
        <f>in!A494</f>
        <v>100493</v>
      </c>
      <c r="B494" t="str">
        <f>in!B494</f>
        <v>Cappuccino</v>
      </c>
      <c r="C494" t="str">
        <f>in!C494</f>
        <v>Charlie</v>
      </c>
      <c r="D494">
        <f>(in!F494-in!E494)*1440</f>
        <v>1.3833333319053054</v>
      </c>
      <c r="E494">
        <f>(in!G494-in!F494)*1440</f>
        <v>1.0166666633449495</v>
      </c>
      <c r="F494">
        <f>(in!H494-in!G494)*1440</f>
        <v>6.5833333320915699</v>
      </c>
      <c r="G494">
        <f>(in!I494-in!H494)*1440</f>
        <v>10.950000003213063</v>
      </c>
      <c r="H494">
        <f>(in!I494-in!E494)*1440</f>
        <v>19.933333330554888</v>
      </c>
      <c r="I494">
        <f>HOUR(in!E494)</f>
        <v>11</v>
      </c>
    </row>
    <row r="495" spans="1:9" x14ac:dyDescent="0.35">
      <c r="A495">
        <f>in!A495</f>
        <v>100494</v>
      </c>
      <c r="B495" t="str">
        <f>in!B495</f>
        <v>Espresso</v>
      </c>
      <c r="C495" t="str">
        <f>in!C495</f>
        <v>Charlie</v>
      </c>
      <c r="D495">
        <f>(in!F495-in!E495)*1440</f>
        <v>1.0833333246409893</v>
      </c>
      <c r="E495">
        <f>(in!G495-in!F495)*1440</f>
        <v>2.6833333424292505</v>
      </c>
      <c r="F495">
        <f>(in!H495-in!G495)*1440</f>
        <v>1.6666666581295431</v>
      </c>
      <c r="G495">
        <f>(in!I495-in!H495)*1440</f>
        <v>18.6333333409857</v>
      </c>
      <c r="H495">
        <f>(in!I495-in!E495)*1440</f>
        <v>24.066666666185483</v>
      </c>
      <c r="I495">
        <f>HOUR(in!E495)</f>
        <v>11</v>
      </c>
    </row>
    <row r="496" spans="1:9" x14ac:dyDescent="0.35">
      <c r="A496">
        <f>in!A496</f>
        <v>100495</v>
      </c>
      <c r="B496" t="str">
        <f>in!B496</f>
        <v>Cappuccino</v>
      </c>
      <c r="C496" t="str">
        <f>in!C496</f>
        <v>Eve</v>
      </c>
      <c r="D496">
        <f>(in!F496-in!E496)*1440</f>
        <v>1.2833333294838667</v>
      </c>
      <c r="E496">
        <f>(in!G496-in!F496)*1440</f>
        <v>0.85000001010484993</v>
      </c>
      <c r="F496">
        <f>(in!H496-in!G496)*1440</f>
        <v>2.9333333275280893</v>
      </c>
      <c r="G496">
        <f>(in!I496-in!H496)*1440</f>
        <v>14.783333331579342</v>
      </c>
      <c r="H496">
        <f>(in!I496-in!E496)*1440</f>
        <v>19.849999998696148</v>
      </c>
      <c r="I496">
        <f>HOUR(in!E496)</f>
        <v>11</v>
      </c>
    </row>
    <row r="497" spans="1:9" x14ac:dyDescent="0.35">
      <c r="A497">
        <f>in!A497</f>
        <v>100496</v>
      </c>
      <c r="B497" t="str">
        <f>in!B497</f>
        <v>Espresso</v>
      </c>
      <c r="C497" t="str">
        <f>in!C497</f>
        <v>Charlie</v>
      </c>
      <c r="D497">
        <f>(in!F497-in!E497)*1440</f>
        <v>1.7500000004656613</v>
      </c>
      <c r="E497">
        <f>(in!G497-in!F497)*1440</f>
        <v>2.0999999984633178</v>
      </c>
      <c r="F497">
        <f>(in!H497-in!G497)*1440</f>
        <v>1.0500000044703484</v>
      </c>
      <c r="G497">
        <f>(in!I497-in!H497)*1440</f>
        <v>17.083333334885538</v>
      </c>
      <c r="H497">
        <f>(in!I497-in!E497)*1440</f>
        <v>21.983333338284865</v>
      </c>
      <c r="I497">
        <f>HOUR(in!E497)</f>
        <v>11</v>
      </c>
    </row>
    <row r="498" spans="1:9" x14ac:dyDescent="0.35">
      <c r="A498">
        <f>in!A498</f>
        <v>100497</v>
      </c>
      <c r="B498" t="str">
        <f>in!B498</f>
        <v>Americano</v>
      </c>
      <c r="C498" t="str">
        <f>in!C498</f>
        <v>Alice</v>
      </c>
      <c r="D498">
        <f>(in!F498-in!E498)*1440</f>
        <v>0.51666667219251394</v>
      </c>
      <c r="E498">
        <f>(in!G498-in!F498)*1440</f>
        <v>0.81666666897945106</v>
      </c>
      <c r="F498">
        <f>(in!H498-in!G498)*1440</f>
        <v>2.9499999980907887</v>
      </c>
      <c r="G498">
        <f>(in!I498-in!H498)*1440</f>
        <v>17.299999999813735</v>
      </c>
      <c r="H498">
        <f>(in!I498-in!E498)*1440</f>
        <v>21.583333339076489</v>
      </c>
      <c r="I498">
        <f>HOUR(in!E498)</f>
        <v>11</v>
      </c>
    </row>
    <row r="499" spans="1:9" x14ac:dyDescent="0.35">
      <c r="A499">
        <f>in!A499</f>
        <v>100498</v>
      </c>
      <c r="B499" t="str">
        <f>in!B499</f>
        <v>Espresso</v>
      </c>
      <c r="C499" t="str">
        <f>in!C499</f>
        <v>Eve</v>
      </c>
      <c r="D499">
        <f>(in!F499-in!E499)*1440</f>
        <v>0.88333333027549088</v>
      </c>
      <c r="E499">
        <f>(in!G499-in!F499)*1440</f>
        <v>0.45000000041909516</v>
      </c>
      <c r="F499">
        <f>(in!H499-in!G499)*1440</f>
        <v>1.6166666673962027</v>
      </c>
      <c r="G499">
        <f>(in!I499-in!H499)*1440</f>
        <v>8.9333333366084844</v>
      </c>
      <c r="H499">
        <f>(in!I499-in!E499)*1440</f>
        <v>11.883333334699273</v>
      </c>
      <c r="I499">
        <f>HOUR(in!E499)</f>
        <v>11</v>
      </c>
    </row>
    <row r="500" spans="1:9" x14ac:dyDescent="0.35">
      <c r="A500">
        <f>in!A500</f>
        <v>100499</v>
      </c>
      <c r="B500" t="str">
        <f>in!B500</f>
        <v>Tea</v>
      </c>
      <c r="C500" t="str">
        <f>in!C500</f>
        <v>David</v>
      </c>
      <c r="D500">
        <f>(in!F500-in!E500)*1440</f>
        <v>0.6000000040512532</v>
      </c>
      <c r="E500">
        <f>(in!G500-in!F500)*1440</f>
        <v>1.1166666657663882</v>
      </c>
      <c r="F500">
        <f>(in!H500-in!G500)*1440</f>
        <v>1.9000000040978193</v>
      </c>
      <c r="G500">
        <f>(in!I500-in!H500)*1440</f>
        <v>1.1666666564997286</v>
      </c>
      <c r="H500">
        <f>(in!I500-in!E500)*1440</f>
        <v>4.7833333304151893</v>
      </c>
      <c r="I500">
        <f>HOUR(in!E500)</f>
        <v>11</v>
      </c>
    </row>
    <row r="501" spans="1:9" x14ac:dyDescent="0.35">
      <c r="A501">
        <f>in!A501</f>
        <v>100500</v>
      </c>
      <c r="B501" t="str">
        <f>in!B501</f>
        <v>Latte</v>
      </c>
      <c r="C501" t="str">
        <f>in!C501</f>
        <v>David</v>
      </c>
      <c r="D501">
        <f>(in!F501-in!E501)*1440</f>
        <v>0.88333333027549088</v>
      </c>
      <c r="E501">
        <f>(in!G501-in!F501)*1440</f>
        <v>0.66666666534729302</v>
      </c>
      <c r="F501">
        <f>(in!H501-in!G501)*1440</f>
        <v>3.5833333327900618</v>
      </c>
      <c r="G501">
        <f>(in!I501-in!H501)*1440</f>
        <v>6.7166666651610285</v>
      </c>
      <c r="H501">
        <f>(in!I501-in!E501)*1440</f>
        <v>11.849999993573874</v>
      </c>
      <c r="I501">
        <f>HOUR(in!E501)</f>
        <v>11</v>
      </c>
    </row>
    <row r="502" spans="1:9" x14ac:dyDescent="0.35">
      <c r="A502">
        <f>in!A502</f>
        <v>100501</v>
      </c>
      <c r="B502" t="str">
        <f>in!B502</f>
        <v>Tea</v>
      </c>
      <c r="C502" t="str">
        <f>in!C502</f>
        <v>Charlie</v>
      </c>
      <c r="D502">
        <f>(in!F502-in!E502)*1440</f>
        <v>1.666666668606922</v>
      </c>
      <c r="E502">
        <f>(in!G502-in!F502)*1440</f>
        <v>2.9333333275280893</v>
      </c>
      <c r="F502">
        <f>(in!H502-in!G502)*1440</f>
        <v>6.366666667163372</v>
      </c>
      <c r="G502">
        <f>(in!I502-in!H502)*1440</f>
        <v>5.7333333324640989</v>
      </c>
      <c r="H502">
        <f>(in!I502-in!E502)*1440</f>
        <v>16.699999995762482</v>
      </c>
      <c r="I502">
        <f>HOUR(in!E502)</f>
        <v>11</v>
      </c>
    </row>
    <row r="503" spans="1:9" x14ac:dyDescent="0.35">
      <c r="A503">
        <f>in!A503</f>
        <v>100502</v>
      </c>
      <c r="B503" t="str">
        <f>in!B503</f>
        <v>Latte</v>
      </c>
      <c r="C503" t="str">
        <f>in!C503</f>
        <v>Charlie</v>
      </c>
      <c r="D503">
        <f>(in!F503-in!E503)*1440</f>
        <v>1.7166666593402624</v>
      </c>
      <c r="E503">
        <f>(in!G503-in!F503)*1440</f>
        <v>1.666666668606922</v>
      </c>
      <c r="F503">
        <f>(in!H503-in!G503)*1440</f>
        <v>5.3333333332557231</v>
      </c>
      <c r="G503">
        <f>(in!I503-in!H503)*1440</f>
        <v>0.50000000162981451</v>
      </c>
      <c r="H503">
        <f>(in!I503-in!E503)*1440</f>
        <v>9.2166666628327221</v>
      </c>
      <c r="I503">
        <f>HOUR(in!E503)</f>
        <v>11</v>
      </c>
    </row>
    <row r="504" spans="1:9" x14ac:dyDescent="0.35">
      <c r="A504">
        <f>in!A504</f>
        <v>100503</v>
      </c>
      <c r="B504" t="str">
        <f>in!B504</f>
        <v>Americano</v>
      </c>
      <c r="C504" t="str">
        <f>in!C504</f>
        <v>Alice</v>
      </c>
      <c r="D504">
        <f>(in!F504-in!E504)*1440</f>
        <v>1.4333333331160247</v>
      </c>
      <c r="E504">
        <f>(in!G504-in!F504)*1440</f>
        <v>0.7333333371207118</v>
      </c>
      <c r="F504">
        <f>(in!H504-in!G504)*1440</f>
        <v>3.2333333347924054</v>
      </c>
      <c r="G504">
        <f>(in!I504-in!H504)*1440</f>
        <v>14.883333334000781</v>
      </c>
      <c r="H504">
        <f>(in!I504-in!E504)*1440</f>
        <v>20.283333339029923</v>
      </c>
      <c r="I504">
        <f>HOUR(in!E504)</f>
        <v>11</v>
      </c>
    </row>
    <row r="505" spans="1:9" x14ac:dyDescent="0.35">
      <c r="A505">
        <f>in!A505</f>
        <v>100504</v>
      </c>
      <c r="B505" t="str">
        <f>in!B505</f>
        <v>Hot Chocolate</v>
      </c>
      <c r="C505" t="str">
        <f>in!C505</f>
        <v>Eve</v>
      </c>
      <c r="D505">
        <f>(in!F505-in!E505)*1440</f>
        <v>1.5000000048894435</v>
      </c>
      <c r="E505">
        <f>(in!G505-in!F505)*1440</f>
        <v>0.21666666492819786</v>
      </c>
      <c r="F505">
        <f>(in!H505-in!G505)*1440</f>
        <v>1.666666668606922</v>
      </c>
      <c r="G505">
        <f>(in!I505-in!H505)*1440</f>
        <v>15.96666665864177</v>
      </c>
      <c r="H505">
        <f>(in!I505-in!E505)*1440</f>
        <v>19.349999997066334</v>
      </c>
      <c r="I505">
        <f>HOUR(in!E505)</f>
        <v>11</v>
      </c>
    </row>
    <row r="506" spans="1:9" x14ac:dyDescent="0.35">
      <c r="A506">
        <f>in!A506</f>
        <v>100505</v>
      </c>
      <c r="B506" t="str">
        <f>in!B506</f>
        <v>Espresso</v>
      </c>
      <c r="C506" t="str">
        <f>in!C506</f>
        <v>Charlie</v>
      </c>
      <c r="D506">
        <f>(in!F506-in!E506)*1440</f>
        <v>0.79999999841675162</v>
      </c>
      <c r="E506">
        <f>(in!G506-in!F506)*1440</f>
        <v>0.90000000083819032</v>
      </c>
      <c r="F506">
        <f>(in!H506-in!G506)*1440</f>
        <v>1.333333341171965</v>
      </c>
      <c r="G506">
        <f>(in!I506-in!H506)*1440</f>
        <v>1.4999999944120646</v>
      </c>
      <c r="H506">
        <f>(in!I506-in!E506)*1440</f>
        <v>4.5333333348389715</v>
      </c>
      <c r="I506">
        <f>HOUR(in!E506)</f>
        <v>11</v>
      </c>
    </row>
    <row r="507" spans="1:9" x14ac:dyDescent="0.35">
      <c r="A507">
        <f>in!A507</f>
        <v>100506</v>
      </c>
      <c r="B507" t="str">
        <f>in!B507</f>
        <v>Espresso</v>
      </c>
      <c r="C507" t="str">
        <f>in!C507</f>
        <v>David</v>
      </c>
      <c r="D507">
        <f>(in!F507-in!E507)*1440</f>
        <v>1.9166666641831398</v>
      </c>
      <c r="E507">
        <f>(in!G507-in!F507)*1440</f>
        <v>0.95000000204890966</v>
      </c>
      <c r="F507">
        <f>(in!H507-in!G507)*1440</f>
        <v>3.7499999965075403</v>
      </c>
      <c r="G507">
        <f>(in!I507-in!H507)*1440</f>
        <v>0.88333333027549088</v>
      </c>
      <c r="H507">
        <f>(in!I507-in!E507)*1440</f>
        <v>7.4999999930150807</v>
      </c>
      <c r="I507">
        <f>HOUR(in!E507)</f>
        <v>11</v>
      </c>
    </row>
    <row r="508" spans="1:9" x14ac:dyDescent="0.35">
      <c r="A508">
        <f>in!A508</f>
        <v>100507</v>
      </c>
      <c r="B508" t="str">
        <f>in!B508</f>
        <v>Cappuccino</v>
      </c>
      <c r="C508" t="str">
        <f>in!C508</f>
        <v>Bob</v>
      </c>
      <c r="D508">
        <f>(in!F508-in!E508)*1440</f>
        <v>1.0166666633449495</v>
      </c>
      <c r="E508">
        <f>(in!G508-in!F508)*1440</f>
        <v>1.183333337539807</v>
      </c>
      <c r="F508">
        <f>(in!H508-in!G508)*1440</f>
        <v>3.4499999997206032</v>
      </c>
      <c r="G508">
        <f>(in!I508-in!H508)*1440</f>
        <v>9.2333333333954215</v>
      </c>
      <c r="H508">
        <f>(in!I508-in!E508)*1440</f>
        <v>14.883333334000781</v>
      </c>
      <c r="I508">
        <f>HOUR(in!E508)</f>
        <v>11</v>
      </c>
    </row>
    <row r="509" spans="1:9" x14ac:dyDescent="0.35">
      <c r="A509">
        <f>in!A509</f>
        <v>100508</v>
      </c>
      <c r="B509" t="str">
        <f>in!B509</f>
        <v>Cold Brew</v>
      </c>
      <c r="C509" t="str">
        <f>in!C509</f>
        <v>Bob</v>
      </c>
      <c r="D509">
        <f>(in!F509-in!E509)*1440</f>
        <v>0.71666666655801237</v>
      </c>
      <c r="E509">
        <f>(in!G509-in!F509)*1440</f>
        <v>0.88333333027549088</v>
      </c>
      <c r="F509">
        <f>(in!H509-in!G509)*1440</f>
        <v>2.516666668234393</v>
      </c>
      <c r="G509">
        <f>(in!I509-in!H509)*1440</f>
        <v>4.3500000005587935</v>
      </c>
      <c r="H509">
        <f>(in!I509-in!E509)*1440</f>
        <v>8.4666666656266898</v>
      </c>
      <c r="I509">
        <f>HOUR(in!E509)</f>
        <v>11</v>
      </c>
    </row>
    <row r="510" spans="1:9" x14ac:dyDescent="0.35">
      <c r="A510">
        <f>in!A510</f>
        <v>100509</v>
      </c>
      <c r="B510" t="str">
        <f>in!B510</f>
        <v>Mocha</v>
      </c>
      <c r="C510" t="str">
        <f>in!C510</f>
        <v>David</v>
      </c>
      <c r="D510">
        <f>(in!F510-in!E510)*1440</f>
        <v>1.000000003259629</v>
      </c>
      <c r="E510">
        <f>(in!G510-in!F510)*1440</f>
        <v>1.4333333331160247</v>
      </c>
      <c r="F510">
        <f>(in!H510-in!G510)*1440</f>
        <v>2.2499999916180968</v>
      </c>
      <c r="G510">
        <f>(in!I510-in!H510)*1440</f>
        <v>16.8000000086613</v>
      </c>
      <c r="H510">
        <f>(in!I510-in!E510)*1440</f>
        <v>21.483333336655051</v>
      </c>
      <c r="I510">
        <f>HOUR(in!E510)</f>
        <v>11</v>
      </c>
    </row>
    <row r="511" spans="1:9" x14ac:dyDescent="0.35">
      <c r="A511">
        <f>in!A511</f>
        <v>100510</v>
      </c>
      <c r="B511" t="str">
        <f>in!B511</f>
        <v>Flat White</v>
      </c>
      <c r="C511" t="str">
        <f>in!C511</f>
        <v>Alice</v>
      </c>
      <c r="D511">
        <f>(in!F511-in!E511)*1440</f>
        <v>1.7500000004656613</v>
      </c>
      <c r="E511">
        <f>(in!G511-in!F511)*1440</f>
        <v>0.50000000162981451</v>
      </c>
      <c r="F511">
        <f>(in!H511-in!G511)*1440</f>
        <v>2.333333333954215</v>
      </c>
      <c r="G511">
        <f>(in!I511-in!H511)*1440</f>
        <v>10.733333327807486</v>
      </c>
      <c r="H511">
        <f>(in!I511-in!E511)*1440</f>
        <v>15.316666663857177</v>
      </c>
      <c r="I511">
        <f>HOUR(in!E511)</f>
        <v>11</v>
      </c>
    </row>
    <row r="512" spans="1:9" x14ac:dyDescent="0.35">
      <c r="A512">
        <f>in!A512</f>
        <v>100511</v>
      </c>
      <c r="B512" t="str">
        <f>in!B512</f>
        <v>Cold Brew</v>
      </c>
      <c r="C512" t="str">
        <f>in!C512</f>
        <v>Alice</v>
      </c>
      <c r="D512">
        <f>(in!F512-in!E512)*1440</f>
        <v>0.70000000647269189</v>
      </c>
      <c r="E512">
        <f>(in!G512-in!F512)*1440</f>
        <v>0.61666666413657367</v>
      </c>
      <c r="F512">
        <f>(in!H512-in!G512)*1440</f>
        <v>3.3499999972991645</v>
      </c>
      <c r="G512">
        <f>(in!I512-in!H512)*1440</f>
        <v>19.416666668839753</v>
      </c>
      <c r="H512">
        <f>(in!I512-in!E512)*1440</f>
        <v>24.083333336748183</v>
      </c>
      <c r="I512">
        <f>HOUR(in!E512)</f>
        <v>11</v>
      </c>
    </row>
    <row r="513" spans="1:9" x14ac:dyDescent="0.35">
      <c r="A513">
        <f>in!A513</f>
        <v>100512</v>
      </c>
      <c r="B513" t="str">
        <f>in!B513</f>
        <v>Mocha</v>
      </c>
      <c r="C513" t="str">
        <f>in!C513</f>
        <v>Charlie</v>
      </c>
      <c r="D513">
        <f>(in!F513-in!E513)*1440</f>
        <v>1.2666666693985462</v>
      </c>
      <c r="E513">
        <f>(in!G513-in!F513)*1440</f>
        <v>2.4999999976716936</v>
      </c>
      <c r="F513">
        <f>(in!H513-in!G513)*1440</f>
        <v>2.9666666686534882</v>
      </c>
      <c r="G513">
        <f>(in!I513-in!H513)*1440</f>
        <v>12.650000002468005</v>
      </c>
      <c r="H513">
        <f>(in!I513-in!E513)*1440</f>
        <v>19.383333338191733</v>
      </c>
      <c r="I513">
        <f>HOUR(in!E513)</f>
        <v>11</v>
      </c>
    </row>
    <row r="514" spans="1:9" x14ac:dyDescent="0.35">
      <c r="A514">
        <f>in!A514</f>
        <v>100513</v>
      </c>
      <c r="B514" t="str">
        <f>in!B514</f>
        <v>Latte</v>
      </c>
      <c r="C514" t="str">
        <f>in!C514</f>
        <v>Alice</v>
      </c>
      <c r="D514">
        <f>(in!F514-in!E514)*1440</f>
        <v>1.3500000012572855</v>
      </c>
      <c r="E514">
        <f>(in!G514-in!F514)*1440</f>
        <v>0.18333333428017795</v>
      </c>
      <c r="F514">
        <f>(in!H514-in!G514)*1440</f>
        <v>4.9666666646953672</v>
      </c>
      <c r="G514">
        <f>(in!I514-in!H514)*1440</f>
        <v>7.883333342615515</v>
      </c>
      <c r="H514">
        <f>(in!I514-in!E514)*1440</f>
        <v>14.383333342848346</v>
      </c>
      <c r="I514">
        <f>HOUR(in!E514)</f>
        <v>11</v>
      </c>
    </row>
    <row r="515" spans="1:9" x14ac:dyDescent="0.35">
      <c r="A515">
        <f>in!A515</f>
        <v>100514</v>
      </c>
      <c r="B515" t="str">
        <f>in!B515</f>
        <v>Tea</v>
      </c>
      <c r="C515" t="str">
        <f>in!C515</f>
        <v>Charlie</v>
      </c>
      <c r="D515">
        <f>(in!F515-in!E515)*1440</f>
        <v>0.8166666585020721</v>
      </c>
      <c r="E515">
        <f>(in!G515-in!F515)*1440</f>
        <v>1.8000000016763806</v>
      </c>
      <c r="F515">
        <f>(in!H515-in!G515)*1440</f>
        <v>6.6333333333022892</v>
      </c>
      <c r="G515">
        <f>(in!I515-in!H515)*1440</f>
        <v>0.51666667219251394</v>
      </c>
      <c r="H515">
        <f>(in!I515-in!E515)*1440</f>
        <v>9.7666666656732559</v>
      </c>
      <c r="I515">
        <f>HOUR(in!E515)</f>
        <v>11</v>
      </c>
    </row>
    <row r="516" spans="1:9" x14ac:dyDescent="0.35">
      <c r="A516">
        <f>in!A516</f>
        <v>100515</v>
      </c>
      <c r="B516" t="str">
        <f>in!B516</f>
        <v>Mocha</v>
      </c>
      <c r="C516" t="str">
        <f>in!C516</f>
        <v>Bob</v>
      </c>
      <c r="D516">
        <f>(in!F516-in!E516)*1440</f>
        <v>1.7833333415910602</v>
      </c>
      <c r="E516">
        <f>(in!G516-in!F516)*1440</f>
        <v>0.48333333106711507</v>
      </c>
      <c r="F516">
        <f>(in!H516-in!G516)*1440</f>
        <v>3.033333329949528</v>
      </c>
      <c r="G516">
        <f>(in!I516-in!H516)*1440</f>
        <v>12.916666668606922</v>
      </c>
      <c r="H516">
        <f>(in!I516-in!E516)*1440</f>
        <v>18.216666671214625</v>
      </c>
      <c r="I516">
        <f>HOUR(in!E516)</f>
        <v>11</v>
      </c>
    </row>
    <row r="517" spans="1:9" x14ac:dyDescent="0.35">
      <c r="A517">
        <f>in!A517</f>
        <v>100516</v>
      </c>
      <c r="B517" t="str">
        <f>in!B517</f>
        <v>Cappuccino</v>
      </c>
      <c r="C517" t="str">
        <f>in!C517</f>
        <v>Charlie</v>
      </c>
      <c r="D517">
        <f>(in!F517-in!E517)*1440</f>
        <v>1.5833333367481828</v>
      </c>
      <c r="E517">
        <f>(in!G517-in!F517)*1440</f>
        <v>1.0500000044703484</v>
      </c>
      <c r="F517">
        <f>(in!H517-in!G517)*1440</f>
        <v>6.5000000002328306</v>
      </c>
      <c r="G517">
        <f>(in!I517-in!H517)*1440</f>
        <v>13.649999995250255</v>
      </c>
      <c r="H517">
        <f>(in!I517-in!E517)*1440</f>
        <v>22.783333336701617</v>
      </c>
      <c r="I517">
        <f>HOUR(in!E517)</f>
        <v>11</v>
      </c>
    </row>
    <row r="518" spans="1:9" x14ac:dyDescent="0.35">
      <c r="A518">
        <f>in!A518</f>
        <v>100517</v>
      </c>
      <c r="B518" t="str">
        <f>in!B518</f>
        <v>Cold Brew</v>
      </c>
      <c r="C518" t="str">
        <f>in!C518</f>
        <v>Bob</v>
      </c>
      <c r="D518">
        <f>(in!F518-in!E518)*1440</f>
        <v>1.8166666617617011</v>
      </c>
      <c r="E518">
        <f>(in!G518-in!F518)*1440</f>
        <v>0.26666666613891721</v>
      </c>
      <c r="F518">
        <f>(in!H518-in!G518)*1440</f>
        <v>4.5666666759643704</v>
      </c>
      <c r="G518">
        <f>(in!I518-in!H518)*1440</f>
        <v>13.249999996041879</v>
      </c>
      <c r="H518">
        <f>(in!I518-in!E518)*1440</f>
        <v>19.899999999906868</v>
      </c>
      <c r="I518">
        <f>HOUR(in!E518)</f>
        <v>11</v>
      </c>
    </row>
    <row r="519" spans="1:9" x14ac:dyDescent="0.35">
      <c r="A519">
        <f>in!A519</f>
        <v>100518</v>
      </c>
      <c r="B519" t="str">
        <f>in!B519</f>
        <v>Espresso</v>
      </c>
      <c r="C519" t="str">
        <f>in!C519</f>
        <v>Bob</v>
      </c>
      <c r="D519">
        <f>(in!F519-in!E519)*1440</f>
        <v>1.4000000024680048</v>
      </c>
      <c r="E519">
        <f>(in!G519-in!F519)*1440</f>
        <v>0.33333332743495703</v>
      </c>
      <c r="F519">
        <f>(in!H519-in!G519)*1440</f>
        <v>3.2500000053551048</v>
      </c>
      <c r="G519">
        <f>(in!I519-in!H519)*1440</f>
        <v>1.2499999988358468</v>
      </c>
      <c r="H519">
        <f>(in!I519-in!E519)*1440</f>
        <v>6.2333333340939134</v>
      </c>
      <c r="I519">
        <f>HOUR(in!E519)</f>
        <v>11</v>
      </c>
    </row>
    <row r="520" spans="1:9" x14ac:dyDescent="0.35">
      <c r="A520">
        <f>in!A520</f>
        <v>100519</v>
      </c>
      <c r="B520" t="str">
        <f>in!B520</f>
        <v>Latte</v>
      </c>
      <c r="C520" t="str">
        <f>in!C520</f>
        <v>Charlie</v>
      </c>
      <c r="D520">
        <f>(in!F520-in!E520)*1440</f>
        <v>1.1499999964144081</v>
      </c>
      <c r="E520">
        <f>(in!G520-in!F520)*1440</f>
        <v>0.98333333269692957</v>
      </c>
      <c r="F520">
        <f>(in!H520-in!G520)*1440</f>
        <v>1.4833333343267441</v>
      </c>
      <c r="G520">
        <f>(in!I520-in!H520)*1440</f>
        <v>0.71666666655801237</v>
      </c>
      <c r="H520">
        <f>(in!I520-in!E520)*1440</f>
        <v>4.3333333299960941</v>
      </c>
      <c r="I520">
        <f>HOUR(in!E520)</f>
        <v>11</v>
      </c>
    </row>
    <row r="521" spans="1:9" x14ac:dyDescent="0.35">
      <c r="A521">
        <f>in!A521</f>
        <v>100520</v>
      </c>
      <c r="B521" t="str">
        <f>in!B521</f>
        <v>Cappuccino</v>
      </c>
      <c r="C521" t="str">
        <f>in!C521</f>
        <v>Alice</v>
      </c>
      <c r="D521">
        <f>(in!F521-in!E521)*1440</f>
        <v>1.1333333363290876</v>
      </c>
      <c r="E521">
        <f>(in!G521-in!F521)*1440</f>
        <v>1.1000000056810677</v>
      </c>
      <c r="F521">
        <f>(in!H521-in!G521)*1440</f>
        <v>1.4499999932013452</v>
      </c>
      <c r="G521">
        <f>(in!I521-in!H521)*1440</f>
        <v>12.283333333907649</v>
      </c>
      <c r="H521">
        <f>(in!I521-in!E521)*1440</f>
        <v>15.966666669119149</v>
      </c>
      <c r="I521">
        <f>HOUR(in!E521)</f>
        <v>11</v>
      </c>
    </row>
    <row r="522" spans="1:9" x14ac:dyDescent="0.35">
      <c r="A522">
        <f>in!A522</f>
        <v>100521</v>
      </c>
      <c r="B522" t="str">
        <f>in!B522</f>
        <v>Tea</v>
      </c>
      <c r="C522" t="str">
        <f>in!C522</f>
        <v>Eve</v>
      </c>
      <c r="D522">
        <f>(in!F522-in!E522)*1440</f>
        <v>1.3000000000465661</v>
      </c>
      <c r="E522">
        <f>(in!G522-in!F522)*1440</f>
        <v>0.6000000040512532</v>
      </c>
      <c r="F522">
        <f>(in!H522-in!G522)*1440</f>
        <v>3.4499999997206032</v>
      </c>
      <c r="G522">
        <f>(in!I522-in!H522)*1440</f>
        <v>14.566666666651145</v>
      </c>
      <c r="H522">
        <f>(in!I522-in!E522)*1440</f>
        <v>19.916666670469567</v>
      </c>
      <c r="I522">
        <f>HOUR(in!E522)</f>
        <v>11</v>
      </c>
    </row>
    <row r="523" spans="1:9" x14ac:dyDescent="0.35">
      <c r="A523">
        <f>in!A523</f>
        <v>100522</v>
      </c>
      <c r="B523" t="str">
        <f>in!B523</f>
        <v>Cappuccino</v>
      </c>
      <c r="C523" t="str">
        <f>in!C523</f>
        <v>Alice</v>
      </c>
      <c r="D523">
        <f>(in!F523-in!E523)*1440</f>
        <v>1.3166666706092656</v>
      </c>
      <c r="E523">
        <f>(in!G523-in!F523)*1440</f>
        <v>1.1999999976251274</v>
      </c>
      <c r="F523">
        <f>(in!H523-in!G523)*1440</f>
        <v>3.9000000001396984</v>
      </c>
      <c r="G523">
        <f>(in!I523-in!H523)*1440</f>
        <v>15.549999999348074</v>
      </c>
      <c r="H523">
        <f>(in!I523-in!E523)*1440</f>
        <v>21.966666667722166</v>
      </c>
      <c r="I523">
        <f>HOUR(in!E523)</f>
        <v>11</v>
      </c>
    </row>
    <row r="524" spans="1:9" x14ac:dyDescent="0.35">
      <c r="A524">
        <f>in!A524</f>
        <v>100523</v>
      </c>
      <c r="B524" t="str">
        <f>in!B524</f>
        <v>Latte</v>
      </c>
      <c r="C524" t="str">
        <f>in!C524</f>
        <v>David</v>
      </c>
      <c r="D524">
        <f>(in!F524-in!E524)*1440</f>
        <v>0.6000000040512532</v>
      </c>
      <c r="E524">
        <f>(in!G524-in!F524)*1440</f>
        <v>0.41666666977107525</v>
      </c>
      <c r="F524">
        <f>(in!H524-in!G524)*1440</f>
        <v>1.9499999948311597</v>
      </c>
      <c r="G524">
        <f>(in!I524-in!H524)*1440</f>
        <v>2.366666664602235</v>
      </c>
      <c r="H524">
        <f>(in!I524-in!E524)*1440</f>
        <v>5.3333333332557231</v>
      </c>
      <c r="I524">
        <f>HOUR(in!E524)</f>
        <v>11</v>
      </c>
    </row>
    <row r="525" spans="1:9" x14ac:dyDescent="0.35">
      <c r="A525">
        <f>in!A525</f>
        <v>100524</v>
      </c>
      <c r="B525" t="str">
        <f>in!B525</f>
        <v>Cappuccino</v>
      </c>
      <c r="C525" t="str">
        <f>in!C525</f>
        <v>Charlie</v>
      </c>
      <c r="D525">
        <f>(in!F525-in!E525)*1440</f>
        <v>0.79999999841675162</v>
      </c>
      <c r="E525">
        <f>(in!G525-in!F525)*1440</f>
        <v>1.3666666613426059</v>
      </c>
      <c r="F525">
        <f>(in!H525-in!G525)*1440</f>
        <v>4.516666674753651</v>
      </c>
      <c r="G525">
        <f>(in!I525-in!H525)*1440</f>
        <v>17.466666663531214</v>
      </c>
      <c r="H525">
        <f>(in!I525-in!E525)*1440</f>
        <v>24.149999998044223</v>
      </c>
      <c r="I525">
        <f>HOUR(in!E525)</f>
        <v>12</v>
      </c>
    </row>
    <row r="526" spans="1:9" x14ac:dyDescent="0.35">
      <c r="A526">
        <f>in!A526</f>
        <v>100525</v>
      </c>
      <c r="B526" t="str">
        <f>in!B526</f>
        <v>Americano</v>
      </c>
      <c r="C526" t="str">
        <f>in!C526</f>
        <v>Eve</v>
      </c>
      <c r="D526">
        <f>(in!F526-in!E526)*1440</f>
        <v>1.5333333250600845</v>
      </c>
      <c r="E526">
        <f>(in!G526-in!F526)*1440</f>
        <v>1.4833333343267441</v>
      </c>
      <c r="F526">
        <f>(in!H526-in!G526)*1440</f>
        <v>3.6000000033527613</v>
      </c>
      <c r="G526">
        <f>(in!I526-in!H526)*1440</f>
        <v>0.74999999720603228</v>
      </c>
      <c r="H526">
        <f>(in!I526-in!E526)*1440</f>
        <v>7.3666666599456221</v>
      </c>
      <c r="I526">
        <f>HOUR(in!E526)</f>
        <v>12</v>
      </c>
    </row>
    <row r="527" spans="1:9" x14ac:dyDescent="0.35">
      <c r="A527">
        <f>in!A527</f>
        <v>100526</v>
      </c>
      <c r="B527" t="str">
        <f>in!B527</f>
        <v>Cold Brew</v>
      </c>
      <c r="C527" t="str">
        <f>in!C527</f>
        <v>Charlie</v>
      </c>
      <c r="D527">
        <f>(in!F527-in!E527)*1440</f>
        <v>0.84999999962747097</v>
      </c>
      <c r="E527">
        <f>(in!G527-in!F527)*1440</f>
        <v>2.1333333291113377</v>
      </c>
      <c r="F527">
        <f>(in!H527-in!G527)*1440</f>
        <v>6.7999999970197678</v>
      </c>
      <c r="G527">
        <f>(in!I527-in!H527)*1440</f>
        <v>3.8333333388436586</v>
      </c>
      <c r="H527">
        <f>(in!I527-in!E527)*1440</f>
        <v>13.616666664602235</v>
      </c>
      <c r="I527">
        <f>HOUR(in!E527)</f>
        <v>12</v>
      </c>
    </row>
    <row r="528" spans="1:9" x14ac:dyDescent="0.35">
      <c r="A528">
        <f>in!A528</f>
        <v>100527</v>
      </c>
      <c r="B528" t="str">
        <f>in!B528</f>
        <v>Latte</v>
      </c>
      <c r="C528" t="str">
        <f>in!C528</f>
        <v>Alice</v>
      </c>
      <c r="D528">
        <f>(in!F528-in!E528)*1440</f>
        <v>1.6166666673962027</v>
      </c>
      <c r="E528">
        <f>(in!G528-in!F528)*1440</f>
        <v>0.53333333227783442</v>
      </c>
      <c r="F528">
        <f>(in!H528-in!G528)*1440</f>
        <v>3.849999998928979</v>
      </c>
      <c r="G528">
        <f>(in!I528-in!H528)*1440</f>
        <v>7.4166666716337204</v>
      </c>
      <c r="H528">
        <f>(in!I528-in!E528)*1440</f>
        <v>13.416666670236737</v>
      </c>
      <c r="I528">
        <f>HOUR(in!E528)</f>
        <v>12</v>
      </c>
    </row>
    <row r="529" spans="1:9" x14ac:dyDescent="0.35">
      <c r="A529">
        <f>in!A529</f>
        <v>100528</v>
      </c>
      <c r="B529" t="str">
        <f>in!B529</f>
        <v>Espresso</v>
      </c>
      <c r="C529" t="str">
        <f>in!C529</f>
        <v>Alice</v>
      </c>
      <c r="D529">
        <f>(in!F529-in!E529)*1440</f>
        <v>1.8166666617617011</v>
      </c>
      <c r="E529">
        <f>(in!G529-in!F529)*1440</f>
        <v>0.15000000363215804</v>
      </c>
      <c r="F529">
        <f>(in!H529-in!G529)*1440</f>
        <v>2.4999999976716936</v>
      </c>
      <c r="G529">
        <f>(in!I529-in!H529)*1440</f>
        <v>0.58333333348855376</v>
      </c>
      <c r="H529">
        <f>(in!I529-in!E529)*1440</f>
        <v>5.0499999965541065</v>
      </c>
      <c r="I529">
        <f>HOUR(in!E529)</f>
        <v>12</v>
      </c>
    </row>
    <row r="530" spans="1:9" x14ac:dyDescent="0.35">
      <c r="A530">
        <f>in!A530</f>
        <v>100529</v>
      </c>
      <c r="B530" t="str">
        <f>in!B530</f>
        <v>Cold Brew</v>
      </c>
      <c r="C530" t="str">
        <f>in!C530</f>
        <v>Charlie</v>
      </c>
      <c r="D530">
        <f>(in!F530-in!E530)*1440</f>
        <v>1.1333333258517087</v>
      </c>
      <c r="E530">
        <f>(in!G530-in!F530)*1440</f>
        <v>1.5666666661854833</v>
      </c>
      <c r="F530">
        <f>(in!H530-in!G530)*1440</f>
        <v>3.0500000005122274</v>
      </c>
      <c r="G530">
        <f>(in!I530-in!H530)*1440</f>
        <v>16.066666671540588</v>
      </c>
      <c r="H530">
        <f>(in!I530-in!E530)*1440</f>
        <v>21.816666664090008</v>
      </c>
      <c r="I530">
        <f>HOUR(in!E530)</f>
        <v>12</v>
      </c>
    </row>
    <row r="531" spans="1:9" x14ac:dyDescent="0.35">
      <c r="A531">
        <f>in!A531</f>
        <v>100530</v>
      </c>
      <c r="B531" t="str">
        <f>in!B531</f>
        <v>Latte</v>
      </c>
      <c r="C531" t="str">
        <f>in!C531</f>
        <v>Alice</v>
      </c>
      <c r="D531">
        <f>(in!F531-in!E531)*1440</f>
        <v>1.9000000040978193</v>
      </c>
      <c r="E531">
        <f>(in!G531-in!F531)*1440</f>
        <v>0.55000000284053385</v>
      </c>
      <c r="F531">
        <f>(in!H531-in!G531)*1440</f>
        <v>4.3833333312068135</v>
      </c>
      <c r="G531">
        <f>(in!I531-in!H531)*1440</f>
        <v>16.266666665906087</v>
      </c>
      <c r="H531">
        <f>(in!I531-in!E531)*1440</f>
        <v>23.100000004051253</v>
      </c>
      <c r="I531">
        <f>HOUR(in!E531)</f>
        <v>12</v>
      </c>
    </row>
    <row r="532" spans="1:9" x14ac:dyDescent="0.35">
      <c r="A532">
        <f>in!A532</f>
        <v>100531</v>
      </c>
      <c r="B532" t="str">
        <f>in!B532</f>
        <v>Cappuccino</v>
      </c>
      <c r="C532" t="str">
        <f>in!C532</f>
        <v>David</v>
      </c>
      <c r="D532">
        <f>(in!F532-in!E532)*1440</f>
        <v>1.6999999992549419</v>
      </c>
      <c r="E532">
        <f>(in!G532-in!F532)*1440</f>
        <v>1.1499999964144081</v>
      </c>
      <c r="F532">
        <f>(in!H532-in!G532)*1440</f>
        <v>3.6000000033527613</v>
      </c>
      <c r="G532">
        <f>(in!I532-in!H532)*1440</f>
        <v>3.6499999940861017</v>
      </c>
      <c r="H532">
        <f>(in!I532-in!E532)*1440</f>
        <v>10.099999993108213</v>
      </c>
      <c r="I532">
        <f>HOUR(in!E532)</f>
        <v>12</v>
      </c>
    </row>
    <row r="533" spans="1:9" x14ac:dyDescent="0.35">
      <c r="A533">
        <f>in!A533</f>
        <v>100532</v>
      </c>
      <c r="B533" t="str">
        <f>in!B533</f>
        <v>Mocha</v>
      </c>
      <c r="C533" t="str">
        <f>in!C533</f>
        <v>Charlie</v>
      </c>
      <c r="D533">
        <f>(in!F533-in!E533)*1440</f>
        <v>1.2666666693985462</v>
      </c>
      <c r="E533">
        <f>(in!G533-in!F533)*1440</f>
        <v>1.2833333294838667</v>
      </c>
      <c r="F533">
        <f>(in!H533-in!G533)*1440</f>
        <v>4.7833333408925682</v>
      </c>
      <c r="G533">
        <f>(in!I533-in!H533)*1440</f>
        <v>19.849999998696148</v>
      </c>
      <c r="H533">
        <f>(in!I533-in!E533)*1440</f>
        <v>27.18333333847113</v>
      </c>
      <c r="I533">
        <f>HOUR(in!E533)</f>
        <v>12</v>
      </c>
    </row>
    <row r="534" spans="1:9" x14ac:dyDescent="0.35">
      <c r="A534">
        <f>in!A534</f>
        <v>100533</v>
      </c>
      <c r="B534" t="str">
        <f>in!B534</f>
        <v>Espresso</v>
      </c>
      <c r="C534" t="str">
        <f>in!C534</f>
        <v>Bob</v>
      </c>
      <c r="D534">
        <f>(in!F534-in!E534)*1440</f>
        <v>0.83333332906477153</v>
      </c>
      <c r="E534">
        <f>(in!G534-in!F534)*1440</f>
        <v>0.15000000363215804</v>
      </c>
      <c r="F534">
        <f>(in!H534-in!G534)*1440</f>
        <v>3.4166666585952044</v>
      </c>
      <c r="G534">
        <f>(in!I534-in!H534)*1440</f>
        <v>6.8166666675824672</v>
      </c>
      <c r="H534">
        <f>(in!I534-in!E534)*1440</f>
        <v>11.216666658874601</v>
      </c>
      <c r="I534">
        <f>HOUR(in!E534)</f>
        <v>12</v>
      </c>
    </row>
    <row r="535" spans="1:9" x14ac:dyDescent="0.35">
      <c r="A535">
        <f>in!A535</f>
        <v>100534</v>
      </c>
      <c r="B535" t="str">
        <f>in!B535</f>
        <v>Tea</v>
      </c>
      <c r="C535" t="str">
        <f>in!C535</f>
        <v>Alice</v>
      </c>
      <c r="D535">
        <f>(in!F535-in!E535)*1440</f>
        <v>0.68333333590999246</v>
      </c>
      <c r="E535">
        <f>(in!G535-in!F535)*1440</f>
        <v>0.86666667019017041</v>
      </c>
      <c r="F535">
        <f>(in!H535-in!G535)*1440</f>
        <v>4.0666666638571769</v>
      </c>
      <c r="G535">
        <f>(in!I535-in!H535)*1440</f>
        <v>16.983333332464099</v>
      </c>
      <c r="H535">
        <f>(in!I535-in!E535)*1440</f>
        <v>22.600000002421439</v>
      </c>
      <c r="I535">
        <f>HOUR(in!E535)</f>
        <v>12</v>
      </c>
    </row>
    <row r="536" spans="1:9" x14ac:dyDescent="0.35">
      <c r="A536">
        <f>in!A536</f>
        <v>100535</v>
      </c>
      <c r="B536" t="str">
        <f>in!B536</f>
        <v>Americano</v>
      </c>
      <c r="C536" t="str">
        <f>in!C536</f>
        <v>Alice</v>
      </c>
      <c r="D536">
        <f>(in!F536-in!E536)*1440</f>
        <v>0.76666666776873171</v>
      </c>
      <c r="E536">
        <f>(in!G536-in!F536)*1440</f>
        <v>0.43333332985639572</v>
      </c>
      <c r="F536">
        <f>(in!H536-in!G536)*1440</f>
        <v>3.0166666698642075</v>
      </c>
      <c r="G536">
        <f>(in!I536-in!H536)*1440</f>
        <v>5.5166666675359011</v>
      </c>
      <c r="H536">
        <f>(in!I536-in!E536)*1440</f>
        <v>9.733333335025236</v>
      </c>
      <c r="I536">
        <f>HOUR(in!E536)</f>
        <v>12</v>
      </c>
    </row>
    <row r="537" spans="1:9" x14ac:dyDescent="0.35">
      <c r="A537">
        <f>in!A537</f>
        <v>100536</v>
      </c>
      <c r="B537" t="str">
        <f>in!B537</f>
        <v>Mocha</v>
      </c>
      <c r="C537" t="str">
        <f>in!C537</f>
        <v>Charlie</v>
      </c>
      <c r="D537">
        <f>(in!F537-in!E537)*1440</f>
        <v>1.333333330694586</v>
      </c>
      <c r="E537">
        <f>(in!G537-in!F537)*1440</f>
        <v>2.4000000057276338</v>
      </c>
      <c r="F537">
        <f>(in!H537-in!G537)*1440</f>
        <v>7.3666666599456221</v>
      </c>
      <c r="G537">
        <f>(in!I537-in!H537)*1440</f>
        <v>5.1166666683275253</v>
      </c>
      <c r="H537">
        <f>(in!I537-in!E537)*1440</f>
        <v>16.216666664695367</v>
      </c>
      <c r="I537">
        <f>HOUR(in!E537)</f>
        <v>12</v>
      </c>
    </row>
    <row r="538" spans="1:9" x14ac:dyDescent="0.35">
      <c r="A538">
        <f>in!A538</f>
        <v>100537</v>
      </c>
      <c r="B538" t="str">
        <f>in!B538</f>
        <v>Cold Brew</v>
      </c>
      <c r="C538" t="str">
        <f>in!C538</f>
        <v>Bob</v>
      </c>
      <c r="D538">
        <f>(in!F538-in!E538)*1440</f>
        <v>1.2333333387505263</v>
      </c>
      <c r="E538">
        <f>(in!G538-in!F538)*1440</f>
        <v>0.45000000041909516</v>
      </c>
      <c r="F538">
        <f>(in!H538-in!G538)*1440</f>
        <v>2.3833333246875554</v>
      </c>
      <c r="G538">
        <f>(in!I538-in!H538)*1440</f>
        <v>7.9833333345595747</v>
      </c>
      <c r="H538">
        <f>(in!I538-in!E538)*1440</f>
        <v>12.049999998416752</v>
      </c>
      <c r="I538">
        <f>HOUR(in!E538)</f>
        <v>12</v>
      </c>
    </row>
    <row r="539" spans="1:9" x14ac:dyDescent="0.35">
      <c r="A539">
        <f>in!A539</f>
        <v>100538</v>
      </c>
      <c r="B539" t="str">
        <f>in!B539</f>
        <v>Cappuccino</v>
      </c>
      <c r="C539" t="str">
        <f>in!C539</f>
        <v>Eve</v>
      </c>
      <c r="D539">
        <f>(in!F539-in!E539)*1440</f>
        <v>1.6499999980442226</v>
      </c>
      <c r="E539">
        <f>(in!G539-in!F539)*1440</f>
        <v>1.1500000068917871</v>
      </c>
      <c r="F539">
        <f>(in!H539-in!G539)*1440</f>
        <v>1.7666666605509818</v>
      </c>
      <c r="G539">
        <f>(in!I539-in!H539)*1440</f>
        <v>16.150000003399327</v>
      </c>
      <c r="H539">
        <f>(in!I539-in!E539)*1440</f>
        <v>20.716666668886319</v>
      </c>
      <c r="I539">
        <f>HOUR(in!E539)</f>
        <v>12</v>
      </c>
    </row>
    <row r="540" spans="1:9" x14ac:dyDescent="0.35">
      <c r="A540">
        <f>in!A540</f>
        <v>100539</v>
      </c>
      <c r="B540" t="str">
        <f>in!B540</f>
        <v>Matcha Latte</v>
      </c>
      <c r="C540" t="str">
        <f>in!C540</f>
        <v>Charlie</v>
      </c>
      <c r="D540">
        <f>(in!F540-in!E540)*1440</f>
        <v>1.0666666645556688</v>
      </c>
      <c r="E540">
        <f>(in!G540-in!F540)*1440</f>
        <v>2.2500000020954758</v>
      </c>
      <c r="F540">
        <f>(in!H540-in!G540)*1440</f>
        <v>5.3166666626930237</v>
      </c>
      <c r="G540">
        <f>(in!I540-in!H540)*1440</f>
        <v>0.9666666726116091</v>
      </c>
      <c r="H540">
        <f>(in!I540-in!E540)*1440</f>
        <v>9.6000000019557774</v>
      </c>
      <c r="I540">
        <f>HOUR(in!E540)</f>
        <v>12</v>
      </c>
    </row>
    <row r="541" spans="1:9" x14ac:dyDescent="0.35">
      <c r="A541">
        <f>in!A541</f>
        <v>100540</v>
      </c>
      <c r="B541" t="str">
        <f>in!B541</f>
        <v>Cappuccino</v>
      </c>
      <c r="C541" t="str">
        <f>in!C541</f>
        <v>Alice</v>
      </c>
      <c r="D541">
        <f>(in!F541-in!E541)*1440</f>
        <v>1.1166666657663882</v>
      </c>
      <c r="E541">
        <f>(in!G541-in!F541)*1440</f>
        <v>1.4000000024680048</v>
      </c>
      <c r="F541">
        <f>(in!H541-in!G541)*1440</f>
        <v>4.033333333209157</v>
      </c>
      <c r="G541">
        <f>(in!I541-in!H541)*1440</f>
        <v>2.8333333355840296</v>
      </c>
      <c r="H541">
        <f>(in!I541-in!E541)*1440</f>
        <v>9.3833333370275795</v>
      </c>
      <c r="I541">
        <f>HOUR(in!E541)</f>
        <v>12</v>
      </c>
    </row>
    <row r="542" spans="1:9" x14ac:dyDescent="0.35">
      <c r="A542">
        <f>in!A542</f>
        <v>100541</v>
      </c>
      <c r="B542" t="str">
        <f>in!B542</f>
        <v>Tea</v>
      </c>
      <c r="C542" t="str">
        <f>in!C542</f>
        <v>Eve</v>
      </c>
      <c r="D542">
        <f>(in!F542-in!E542)*1440</f>
        <v>0.84999999962747097</v>
      </c>
      <c r="E542">
        <f>(in!G542-in!F542)*1440</f>
        <v>0.18333333428017795</v>
      </c>
      <c r="F542">
        <f>(in!H542-in!G542)*1440</f>
        <v>2.5666666694451123</v>
      </c>
      <c r="G542">
        <f>(in!I542-in!H542)*1440</f>
        <v>17.649999997811392</v>
      </c>
      <c r="H542">
        <f>(in!I542-in!E542)*1440</f>
        <v>21.250000001164153</v>
      </c>
      <c r="I542">
        <f>HOUR(in!E542)</f>
        <v>12</v>
      </c>
    </row>
    <row r="543" spans="1:9" x14ac:dyDescent="0.35">
      <c r="A543">
        <f>in!A543</f>
        <v>100542</v>
      </c>
      <c r="B543" t="str">
        <f>in!B543</f>
        <v>Flat White</v>
      </c>
      <c r="C543" t="str">
        <f>in!C543</f>
        <v>Bob</v>
      </c>
      <c r="D543">
        <f>(in!F543-in!E543)*1440</f>
        <v>1.3500000012572855</v>
      </c>
      <c r="E543">
        <f>(in!G543-in!F543)*1440</f>
        <v>1.4166666625533253</v>
      </c>
      <c r="F543">
        <f>(in!H543-in!G543)*1440</f>
        <v>1.0666666645556688</v>
      </c>
      <c r="G543">
        <f>(in!I543-in!H543)*1440</f>
        <v>13.266666666604578</v>
      </c>
      <c r="H543">
        <f>(in!I543-in!E543)*1440</f>
        <v>17.099999994970858</v>
      </c>
      <c r="I543">
        <f>HOUR(in!E543)</f>
        <v>12</v>
      </c>
    </row>
    <row r="544" spans="1:9" x14ac:dyDescent="0.35">
      <c r="A544">
        <f>in!A544</f>
        <v>100543</v>
      </c>
      <c r="B544" t="str">
        <f>in!B544</f>
        <v>Cappuccino</v>
      </c>
      <c r="C544" t="str">
        <f>in!C544</f>
        <v>Eve</v>
      </c>
      <c r="D544">
        <f>(in!F544-in!E544)*1440</f>
        <v>1.3166666706092656</v>
      </c>
      <c r="E544">
        <f>(in!G544-in!F544)*1440</f>
        <v>0.11666666250675917</v>
      </c>
      <c r="F544">
        <f>(in!H544-in!G544)*1440</f>
        <v>2.6833333424292505</v>
      </c>
      <c r="G544">
        <f>(in!I544-in!H544)*1440</f>
        <v>12.083333329064772</v>
      </c>
      <c r="H544">
        <f>(in!I544-in!E544)*1440</f>
        <v>16.200000004610047</v>
      </c>
      <c r="I544">
        <f>HOUR(in!E544)</f>
        <v>12</v>
      </c>
    </row>
    <row r="545" spans="1:9" x14ac:dyDescent="0.35">
      <c r="A545">
        <f>in!A545</f>
        <v>100544</v>
      </c>
      <c r="B545" t="str">
        <f>in!B545</f>
        <v>Espresso</v>
      </c>
      <c r="C545" t="str">
        <f>in!C545</f>
        <v>Eve</v>
      </c>
      <c r="D545">
        <f>(in!F545-in!E545)*1440</f>
        <v>0.63333333469927311</v>
      </c>
      <c r="E545">
        <f>(in!G545-in!F545)*1440</f>
        <v>1.0500000044703484</v>
      </c>
      <c r="F545">
        <f>(in!H545-in!G545)*1440</f>
        <v>1.2333333282731473</v>
      </c>
      <c r="G545">
        <f>(in!I545-in!H545)*1440</f>
        <v>13.833333329530433</v>
      </c>
      <c r="H545">
        <f>(in!I545-in!E545)*1440</f>
        <v>16.749999996973202</v>
      </c>
      <c r="I545">
        <f>HOUR(in!E545)</f>
        <v>12</v>
      </c>
    </row>
    <row r="546" spans="1:9" x14ac:dyDescent="0.35">
      <c r="A546">
        <f>in!A546</f>
        <v>100545</v>
      </c>
      <c r="B546" t="str">
        <f>in!B546</f>
        <v>Espresso</v>
      </c>
      <c r="C546" t="str">
        <f>in!C546</f>
        <v>David</v>
      </c>
      <c r="D546">
        <f>(in!F546-in!E546)*1440</f>
        <v>1.9000000040978193</v>
      </c>
      <c r="E546">
        <f>(in!G546-in!F546)*1440</f>
        <v>0.71666666655801237</v>
      </c>
      <c r="F546">
        <f>(in!H546-in!G546)*1440</f>
        <v>1.4833333343267441</v>
      </c>
      <c r="G546">
        <f>(in!I546-in!H546)*1440</f>
        <v>1.1333333363290876</v>
      </c>
      <c r="H546">
        <f>(in!I546-in!E546)*1440</f>
        <v>5.2333333413116634</v>
      </c>
      <c r="I546">
        <f>HOUR(in!E546)</f>
        <v>12</v>
      </c>
    </row>
    <row r="547" spans="1:9" x14ac:dyDescent="0.35">
      <c r="A547">
        <f>in!A547</f>
        <v>100546</v>
      </c>
      <c r="B547" t="str">
        <f>in!B547</f>
        <v>Hot Chocolate</v>
      </c>
      <c r="C547" t="str">
        <f>in!C547</f>
        <v>David</v>
      </c>
      <c r="D547">
        <f>(in!F547-in!E547)*1440</f>
        <v>1.5666666661854833</v>
      </c>
      <c r="E547">
        <f>(in!G547-in!F547)*1440</f>
        <v>8.3333331858739257E-2</v>
      </c>
      <c r="F547">
        <f>(in!H547-in!G547)*1440</f>
        <v>2.7666666742879897</v>
      </c>
      <c r="G547">
        <f>(in!I547-in!H547)*1440</f>
        <v>13.833333329530433</v>
      </c>
      <c r="H547">
        <f>(in!I547-in!E547)*1440</f>
        <v>18.250000001862645</v>
      </c>
      <c r="I547">
        <f>HOUR(in!E547)</f>
        <v>12</v>
      </c>
    </row>
    <row r="548" spans="1:9" x14ac:dyDescent="0.35">
      <c r="A548">
        <f>in!A548</f>
        <v>100547</v>
      </c>
      <c r="B548" t="str">
        <f>in!B548</f>
        <v>Matcha Latte</v>
      </c>
      <c r="C548" t="str">
        <f>in!C548</f>
        <v>Eve</v>
      </c>
      <c r="D548">
        <f>(in!F548-in!E548)*1440</f>
        <v>1.4166666625533253</v>
      </c>
      <c r="E548">
        <f>(in!G548-in!F548)*1440</f>
        <v>0.61666667461395264</v>
      </c>
      <c r="F548">
        <f>(in!H548-in!G548)*1440</f>
        <v>3.9000000001396984</v>
      </c>
      <c r="G548">
        <f>(in!I548-in!H548)*1440</f>
        <v>1.9333333347458392</v>
      </c>
      <c r="H548">
        <f>(in!I548-in!E548)*1440</f>
        <v>7.8666666720528156</v>
      </c>
      <c r="I548">
        <f>HOUR(in!E548)</f>
        <v>12</v>
      </c>
    </row>
    <row r="549" spans="1:9" x14ac:dyDescent="0.35">
      <c r="A549">
        <f>in!A549</f>
        <v>100548</v>
      </c>
      <c r="B549" t="str">
        <f>in!B549</f>
        <v>Latte</v>
      </c>
      <c r="C549" t="str">
        <f>in!C549</f>
        <v>Charlie</v>
      </c>
      <c r="D549">
        <f>(in!F549-in!E549)*1440</f>
        <v>0.93333333148621023</v>
      </c>
      <c r="E549">
        <f>(in!G549-in!F549)*1440</f>
        <v>1.183333337539807</v>
      </c>
      <c r="F549">
        <f>(in!H549-in!G549)*1440</f>
        <v>2.9333333275280893</v>
      </c>
      <c r="G549">
        <f>(in!I549-in!H549)*1440</f>
        <v>0.91666667140088975</v>
      </c>
      <c r="H549">
        <f>(in!I549-in!E549)*1440</f>
        <v>5.9666666679549962</v>
      </c>
      <c r="I549">
        <f>HOUR(in!E549)</f>
        <v>12</v>
      </c>
    </row>
    <row r="550" spans="1:9" x14ac:dyDescent="0.35">
      <c r="A550">
        <f>in!A550</f>
        <v>100549</v>
      </c>
      <c r="B550" t="str">
        <f>in!B550</f>
        <v>Americano</v>
      </c>
      <c r="C550" t="str">
        <f>in!C550</f>
        <v>Eve</v>
      </c>
      <c r="D550">
        <f>(in!F550-in!E550)*1440</f>
        <v>1.1000000056810677</v>
      </c>
      <c r="E550">
        <f>(in!G550-in!F550)*1440</f>
        <v>1.0999999952036887</v>
      </c>
      <c r="F550">
        <f>(in!H550-in!G550)*1440</f>
        <v>2.1666666702367365</v>
      </c>
      <c r="G550">
        <f>(in!I550-in!H550)*1440</f>
        <v>18.149999999441206</v>
      </c>
      <c r="H550">
        <f>(in!I550-in!E550)*1440</f>
        <v>22.516666670562699</v>
      </c>
      <c r="I550">
        <f>HOUR(in!E550)</f>
        <v>12</v>
      </c>
    </row>
    <row r="551" spans="1:9" x14ac:dyDescent="0.35">
      <c r="A551">
        <f>in!A551</f>
        <v>100550</v>
      </c>
      <c r="B551" t="str">
        <f>in!B551</f>
        <v>Mocha</v>
      </c>
      <c r="C551" t="str">
        <f>in!C551</f>
        <v>Eve</v>
      </c>
      <c r="D551">
        <f>(in!F551-in!E551)*1440</f>
        <v>1.183333327062428</v>
      </c>
      <c r="E551">
        <f>(in!G551-in!F551)*1440</f>
        <v>0.90000000083819032</v>
      </c>
      <c r="F551">
        <f>(in!H551-in!G551)*1440</f>
        <v>4.9166666634846479</v>
      </c>
      <c r="G551">
        <f>(in!I551-in!H551)*1440</f>
        <v>13.833333340007812</v>
      </c>
      <c r="H551">
        <f>(in!I551-in!E551)*1440</f>
        <v>20.833333331393078</v>
      </c>
      <c r="I551">
        <f>HOUR(in!E551)</f>
        <v>12</v>
      </c>
    </row>
    <row r="552" spans="1:9" x14ac:dyDescent="0.35">
      <c r="A552">
        <f>in!A552</f>
        <v>100551</v>
      </c>
      <c r="B552" t="str">
        <f>in!B552</f>
        <v>Mocha</v>
      </c>
      <c r="C552" t="str">
        <f>in!C552</f>
        <v>Eve</v>
      </c>
      <c r="D552">
        <f>(in!F552-in!E552)*1440</f>
        <v>1.8500000028871</v>
      </c>
      <c r="E552">
        <f>(in!G552-in!F552)*1440</f>
        <v>0.56666666292585433</v>
      </c>
      <c r="F552">
        <f>(in!H552-in!G552)*1440</f>
        <v>4.6666666679084301</v>
      </c>
      <c r="G552">
        <f>(in!I552-in!H552)*1440</f>
        <v>7.8166666708420962</v>
      </c>
      <c r="H552">
        <f>(in!I552-in!E552)*1440</f>
        <v>14.900000004563481</v>
      </c>
      <c r="I552">
        <f>HOUR(in!E552)</f>
        <v>12</v>
      </c>
    </row>
    <row r="553" spans="1:9" x14ac:dyDescent="0.35">
      <c r="A553">
        <f>in!A553</f>
        <v>100552</v>
      </c>
      <c r="B553" t="str">
        <f>in!B553</f>
        <v>Cappuccino</v>
      </c>
      <c r="C553" t="str">
        <f>in!C553</f>
        <v>Eve</v>
      </c>
      <c r="D553">
        <f>(in!F553-in!E553)*1440</f>
        <v>1.4666666637640446</v>
      </c>
      <c r="E553">
        <f>(in!G553-in!F553)*1440</f>
        <v>1.2333333282731473</v>
      </c>
      <c r="F553">
        <f>(in!H553-in!G553)*1440</f>
        <v>2.4500000069383532</v>
      </c>
      <c r="G553">
        <f>(in!I553-in!H553)*1440</f>
        <v>7.0833333337213844</v>
      </c>
      <c r="H553">
        <f>(in!I553-in!E553)*1440</f>
        <v>12.23333333269693</v>
      </c>
      <c r="I553">
        <f>HOUR(in!E553)</f>
        <v>12</v>
      </c>
    </row>
    <row r="554" spans="1:9" x14ac:dyDescent="0.35">
      <c r="A554">
        <f>in!A554</f>
        <v>100553</v>
      </c>
      <c r="B554" t="str">
        <f>in!B554</f>
        <v>Americano</v>
      </c>
      <c r="C554" t="str">
        <f>in!C554</f>
        <v>Bob</v>
      </c>
      <c r="D554">
        <f>(in!F554-in!E554)*1440</f>
        <v>1.2833333294838667</v>
      </c>
      <c r="E554">
        <f>(in!G554-in!F554)*1440</f>
        <v>1.1166666657663882</v>
      </c>
      <c r="F554">
        <f>(in!H554-in!G554)*1440</f>
        <v>4.2333333380520344</v>
      </c>
      <c r="G554">
        <f>(in!I554-in!H554)*1440</f>
        <v>18.099999998230487</v>
      </c>
      <c r="H554">
        <f>(in!I554-in!E554)*1440</f>
        <v>24.733333331532776</v>
      </c>
      <c r="I554">
        <f>HOUR(in!E554)</f>
        <v>12</v>
      </c>
    </row>
    <row r="555" spans="1:9" x14ac:dyDescent="0.35">
      <c r="A555">
        <f>in!A555</f>
        <v>100554</v>
      </c>
      <c r="B555" t="str">
        <f>in!B555</f>
        <v>Americano</v>
      </c>
      <c r="C555" t="str">
        <f>in!C555</f>
        <v>Alice</v>
      </c>
      <c r="D555">
        <f>(in!F555-in!E555)*1440</f>
        <v>0.76666666776873171</v>
      </c>
      <c r="E555">
        <f>(in!G555-in!F555)*1440</f>
        <v>0.64999999478459358</v>
      </c>
      <c r="F555">
        <f>(in!H555-in!G555)*1440</f>
        <v>1.6333333379589021</v>
      </c>
      <c r="G555">
        <f>(in!I555-in!H555)*1440</f>
        <v>3.516666671494022</v>
      </c>
      <c r="H555">
        <f>(in!I555-in!E555)*1440</f>
        <v>6.5666666720062494</v>
      </c>
      <c r="I555">
        <f>HOUR(in!E555)</f>
        <v>12</v>
      </c>
    </row>
    <row r="556" spans="1:9" x14ac:dyDescent="0.35">
      <c r="A556">
        <f>in!A556</f>
        <v>100555</v>
      </c>
      <c r="B556" t="str">
        <f>in!B556</f>
        <v>Tea</v>
      </c>
      <c r="C556" t="str">
        <f>in!C556</f>
        <v>David</v>
      </c>
      <c r="D556">
        <f>(in!F556-in!E556)*1440</f>
        <v>0.51666666171513498</v>
      </c>
      <c r="E556">
        <f>(in!G556-in!F556)*1440</f>
        <v>0.91666667140088975</v>
      </c>
      <c r="F556">
        <f>(in!H556-in!G556)*1440</f>
        <v>2.2333333315327764</v>
      </c>
      <c r="G556">
        <f>(in!I556-in!H556)*1440</f>
        <v>2.2499999916180968</v>
      </c>
      <c r="H556">
        <f>(in!I556-in!E556)*1440</f>
        <v>5.9166666562668979</v>
      </c>
      <c r="I556">
        <f>HOUR(in!E556)</f>
        <v>12</v>
      </c>
    </row>
    <row r="557" spans="1:9" x14ac:dyDescent="0.35">
      <c r="A557">
        <f>in!A557</f>
        <v>100556</v>
      </c>
      <c r="B557" t="str">
        <f>in!B557</f>
        <v>Latte</v>
      </c>
      <c r="C557" t="str">
        <f>in!C557</f>
        <v>Alice</v>
      </c>
      <c r="D557">
        <f>(in!F557-in!E557)*1440</f>
        <v>1.3000000000465661</v>
      </c>
      <c r="E557">
        <f>(in!G557-in!F557)*1440</f>
        <v>0.73333332664333284</v>
      </c>
      <c r="F557">
        <f>(in!H557-in!G557)*1440</f>
        <v>2.9333333380054682</v>
      </c>
      <c r="G557">
        <f>(in!I557-in!H557)*1440</f>
        <v>16.233333335258067</v>
      </c>
      <c r="H557">
        <f>(in!I557-in!E557)*1440</f>
        <v>21.199999999953434</v>
      </c>
      <c r="I557">
        <f>HOUR(in!E557)</f>
        <v>12</v>
      </c>
    </row>
    <row r="558" spans="1:9" x14ac:dyDescent="0.35">
      <c r="A558">
        <f>in!A558</f>
        <v>100557</v>
      </c>
      <c r="B558" t="str">
        <f>in!B558</f>
        <v>Flat White</v>
      </c>
      <c r="C558" t="str">
        <f>in!C558</f>
        <v>Eve</v>
      </c>
      <c r="D558">
        <f>(in!F558-in!E558)*1440</f>
        <v>1.5000000048894435</v>
      </c>
      <c r="E558">
        <f>(in!G558-in!F558)*1440</f>
        <v>0.61666666413657367</v>
      </c>
      <c r="F558">
        <f>(in!H558-in!G558)*1440</f>
        <v>1.000000003259629</v>
      </c>
      <c r="G558">
        <f>(in!I558-in!H558)*1440</f>
        <v>4.6499999973457307</v>
      </c>
      <c r="H558">
        <f>(in!I558-in!E558)*1440</f>
        <v>7.7666666696313769</v>
      </c>
      <c r="I558">
        <f>HOUR(in!E558)</f>
        <v>12</v>
      </c>
    </row>
    <row r="559" spans="1:9" x14ac:dyDescent="0.35">
      <c r="A559">
        <f>in!A559</f>
        <v>100558</v>
      </c>
      <c r="B559" t="str">
        <f>in!B559</f>
        <v>Latte</v>
      </c>
      <c r="C559" t="str">
        <f>in!C559</f>
        <v>Eve</v>
      </c>
      <c r="D559">
        <f>(in!F559-in!E559)*1440</f>
        <v>0.66666666534729302</v>
      </c>
      <c r="E559">
        <f>(in!G559-in!F559)*1440</f>
        <v>0.84999999962747097</v>
      </c>
      <c r="F559">
        <f>(in!H559-in!G559)*1440</f>
        <v>2.2833333327434957</v>
      </c>
      <c r="G559">
        <f>(in!I559-in!H559)*1440</f>
        <v>13.233333335956559</v>
      </c>
      <c r="H559">
        <f>(in!I559-in!E559)*1440</f>
        <v>17.033333333674818</v>
      </c>
      <c r="I559">
        <f>HOUR(in!E559)</f>
        <v>12</v>
      </c>
    </row>
    <row r="560" spans="1:9" x14ac:dyDescent="0.35">
      <c r="A560">
        <f>in!A560</f>
        <v>100559</v>
      </c>
      <c r="B560" t="str">
        <f>in!B560</f>
        <v>Flat White</v>
      </c>
      <c r="C560" t="str">
        <f>in!C560</f>
        <v>Bob</v>
      </c>
      <c r="D560">
        <f>(in!F560-in!E560)*1440</f>
        <v>0.53333333227783442</v>
      </c>
      <c r="E560">
        <f>(in!G560-in!F560)*1440</f>
        <v>0.76666666776873171</v>
      </c>
      <c r="F560">
        <f>(in!H560-in!G560)*1440</f>
        <v>3.7499999965075403</v>
      </c>
      <c r="G560">
        <f>(in!I560-in!H560)*1440</f>
        <v>5.7166666723787785</v>
      </c>
      <c r="H560">
        <f>(in!I560-in!E560)*1440</f>
        <v>10.766666668932885</v>
      </c>
      <c r="I560">
        <f>HOUR(in!E560)</f>
        <v>12</v>
      </c>
    </row>
    <row r="561" spans="1:9" x14ac:dyDescent="0.35">
      <c r="A561">
        <f>in!A561</f>
        <v>100560</v>
      </c>
      <c r="B561" t="str">
        <f>in!B561</f>
        <v>Latte</v>
      </c>
      <c r="C561" t="str">
        <f>in!C561</f>
        <v>David</v>
      </c>
      <c r="D561">
        <f>(in!F561-in!E561)*1440</f>
        <v>1.0999999952036887</v>
      </c>
      <c r="E561">
        <f>(in!G561-in!F561)*1440</f>
        <v>0.21666667540557683</v>
      </c>
      <c r="F561">
        <f>(in!H561-in!G561)*1440</f>
        <v>1.0666666645556688</v>
      </c>
      <c r="G561">
        <f>(in!I561-in!H561)*1440</f>
        <v>2.8333333355840296</v>
      </c>
      <c r="H561">
        <f>(in!I561-in!E561)*1440</f>
        <v>5.216666670748964</v>
      </c>
      <c r="I561">
        <f>HOUR(in!E561)</f>
        <v>12</v>
      </c>
    </row>
    <row r="562" spans="1:9" x14ac:dyDescent="0.35">
      <c r="A562">
        <f>in!A562</f>
        <v>100561</v>
      </c>
      <c r="B562" t="str">
        <f>in!B562</f>
        <v>Latte</v>
      </c>
      <c r="C562" t="str">
        <f>in!C562</f>
        <v>David</v>
      </c>
      <c r="D562">
        <f>(in!F562-in!E562)*1440</f>
        <v>1.9000000040978193</v>
      </c>
      <c r="E562">
        <f>(in!G562-in!F562)*1440</f>
        <v>0.51666666171513498</v>
      </c>
      <c r="F562">
        <f>(in!H562-in!G562)*1440</f>
        <v>2.4333333363756537</v>
      </c>
      <c r="G562">
        <f>(in!I562-in!H562)*1440</f>
        <v>5.1833333296235651</v>
      </c>
      <c r="H562">
        <f>(in!I562-in!E562)*1440</f>
        <v>10.033333331812173</v>
      </c>
      <c r="I562">
        <f>HOUR(in!E562)</f>
        <v>12</v>
      </c>
    </row>
    <row r="563" spans="1:9" x14ac:dyDescent="0.35">
      <c r="A563">
        <f>in!A563</f>
        <v>100562</v>
      </c>
      <c r="B563" t="str">
        <f>in!B563</f>
        <v>Americano</v>
      </c>
      <c r="C563" t="str">
        <f>in!C563</f>
        <v>Alice</v>
      </c>
      <c r="D563">
        <f>(in!F563-in!E563)*1440</f>
        <v>1.7166666593402624</v>
      </c>
      <c r="E563">
        <f>(in!G563-in!F563)*1440</f>
        <v>1.4500000036787242</v>
      </c>
      <c r="F563">
        <f>(in!H563-in!G563)*1440</f>
        <v>3.7166666658595204</v>
      </c>
      <c r="G563">
        <f>(in!I563-in!H563)*1440</f>
        <v>15.783333334838971</v>
      </c>
      <c r="H563">
        <f>(in!I563-in!E563)*1440</f>
        <v>22.666666663717479</v>
      </c>
      <c r="I563">
        <f>HOUR(in!E563)</f>
        <v>12</v>
      </c>
    </row>
    <row r="564" spans="1:9" x14ac:dyDescent="0.35">
      <c r="A564">
        <f>in!A564</f>
        <v>100563</v>
      </c>
      <c r="B564" t="str">
        <f>in!B564</f>
        <v>Hot Chocolate</v>
      </c>
      <c r="C564" t="str">
        <f>in!C564</f>
        <v>Charlie</v>
      </c>
      <c r="D564">
        <f>(in!F564-in!E564)*1440</f>
        <v>0.71666666655801237</v>
      </c>
      <c r="E564">
        <f>(in!G564-in!F564)*1440</f>
        <v>2.4000000057276338</v>
      </c>
      <c r="F564">
        <f>(in!H564-in!G564)*1440</f>
        <v>2.5833333295304328</v>
      </c>
      <c r="G564">
        <f>(in!I564-in!H564)*1440</f>
        <v>7.7166666684206575</v>
      </c>
      <c r="H564">
        <f>(in!I564-in!E564)*1440</f>
        <v>13.416666670236737</v>
      </c>
      <c r="I564">
        <f>HOUR(in!E564)</f>
        <v>12</v>
      </c>
    </row>
    <row r="565" spans="1:9" x14ac:dyDescent="0.35">
      <c r="A565">
        <f>in!A565</f>
        <v>100564</v>
      </c>
      <c r="B565" t="str">
        <f>in!B565</f>
        <v>Latte</v>
      </c>
      <c r="C565" t="str">
        <f>in!C565</f>
        <v>Charlie</v>
      </c>
      <c r="D565">
        <f>(in!F565-in!E565)*1440</f>
        <v>0.93333333148621023</v>
      </c>
      <c r="E565">
        <f>(in!G565-in!F565)*1440</f>
        <v>0.9666666726116091</v>
      </c>
      <c r="F565">
        <f>(in!H565-in!G565)*1440</f>
        <v>6.6166666627395898</v>
      </c>
      <c r="G565">
        <f>(in!I565-in!H565)*1440</f>
        <v>2.2166666714474559</v>
      </c>
      <c r="H565">
        <f>(in!I565-in!E565)*1440</f>
        <v>10.733333338284865</v>
      </c>
      <c r="I565">
        <f>HOUR(in!E565)</f>
        <v>12</v>
      </c>
    </row>
    <row r="566" spans="1:9" x14ac:dyDescent="0.35">
      <c r="A566">
        <f>in!A566</f>
        <v>100565</v>
      </c>
      <c r="B566" t="str">
        <f>in!B566</f>
        <v>Cappuccino</v>
      </c>
      <c r="C566" t="str">
        <f>in!C566</f>
        <v>Alice</v>
      </c>
      <c r="D566">
        <f>(in!F566-in!E566)*1440</f>
        <v>0.56666667340323329</v>
      </c>
      <c r="E566">
        <f>(in!G566-in!F566)*1440</f>
        <v>0.78333332785405219</v>
      </c>
      <c r="F566">
        <f>(in!H566-in!G566)*1440</f>
        <v>1.1999999976251274</v>
      </c>
      <c r="G566">
        <f>(in!I566-in!H566)*1440</f>
        <v>11.366666672984138</v>
      </c>
      <c r="H566">
        <f>(in!I566-in!E566)*1440</f>
        <v>13.916666671866551</v>
      </c>
      <c r="I566">
        <f>HOUR(in!E566)</f>
        <v>12</v>
      </c>
    </row>
    <row r="567" spans="1:9" x14ac:dyDescent="0.35">
      <c r="A567">
        <f>in!A567</f>
        <v>100566</v>
      </c>
      <c r="B567" t="str">
        <f>in!B567</f>
        <v>Flat White</v>
      </c>
      <c r="C567" t="str">
        <f>in!C567</f>
        <v>Bob</v>
      </c>
      <c r="D567">
        <f>(in!F567-in!E567)*1440</f>
        <v>1.3000000000465661</v>
      </c>
      <c r="E567">
        <f>(in!G567-in!F567)*1440</f>
        <v>0.21666666492819786</v>
      </c>
      <c r="F567">
        <f>(in!H567-in!G567)*1440</f>
        <v>2.8833333367947489</v>
      </c>
      <c r="G567">
        <f>(in!I567-in!H567)*1440</f>
        <v>15.166666670702398</v>
      </c>
      <c r="H567">
        <f>(in!I567-in!E567)*1440</f>
        <v>19.566666672471911</v>
      </c>
      <c r="I567">
        <f>HOUR(in!E567)</f>
        <v>12</v>
      </c>
    </row>
    <row r="568" spans="1:9" x14ac:dyDescent="0.35">
      <c r="A568">
        <f>in!A568</f>
        <v>100567</v>
      </c>
      <c r="B568" t="str">
        <f>in!B568</f>
        <v>Matcha Latte</v>
      </c>
      <c r="C568" t="str">
        <f>in!C568</f>
        <v>Alice</v>
      </c>
      <c r="D568">
        <f>(in!F568-in!E568)*1440</f>
        <v>0.78333332785405219</v>
      </c>
      <c r="E568">
        <f>(in!G568-in!F568)*1440</f>
        <v>0.21666666492819786</v>
      </c>
      <c r="F568">
        <f>(in!H568-in!G568)*1440</f>
        <v>2.8333333355840296</v>
      </c>
      <c r="G568">
        <f>(in!I568-in!H568)*1440</f>
        <v>5.8000000042375177</v>
      </c>
      <c r="H568">
        <f>(in!I568-in!E568)*1440</f>
        <v>9.6333333326037973</v>
      </c>
      <c r="I568">
        <f>HOUR(in!E568)</f>
        <v>12</v>
      </c>
    </row>
    <row r="569" spans="1:9" x14ac:dyDescent="0.35">
      <c r="A569">
        <f>in!A569</f>
        <v>100568</v>
      </c>
      <c r="B569" t="str">
        <f>in!B569</f>
        <v>Matcha Latte</v>
      </c>
      <c r="C569" t="str">
        <f>in!C569</f>
        <v>Eve</v>
      </c>
      <c r="D569">
        <f>(in!F569-in!E569)*1440</f>
        <v>0.90000000083819032</v>
      </c>
      <c r="E569">
        <f>(in!G569-in!F569)*1440</f>
        <v>1.0500000044703484</v>
      </c>
      <c r="F569">
        <f>(in!H569-in!G569)*1440</f>
        <v>4.7666666598524898</v>
      </c>
      <c r="G569">
        <f>(in!I569-in!H569)*1440</f>
        <v>18.71666667284444</v>
      </c>
      <c r="H569">
        <f>(in!I569-in!E569)*1440</f>
        <v>25.433333338005468</v>
      </c>
      <c r="I569">
        <f>HOUR(in!E569)</f>
        <v>12</v>
      </c>
    </row>
    <row r="570" spans="1:9" x14ac:dyDescent="0.35">
      <c r="A570">
        <f>in!A570</f>
        <v>100569</v>
      </c>
      <c r="B570" t="str">
        <f>in!B570</f>
        <v>Americano</v>
      </c>
      <c r="C570" t="str">
        <f>in!C570</f>
        <v>Charlie</v>
      </c>
      <c r="D570">
        <f>(in!F570-in!E570)*1440</f>
        <v>0.59999999357387424</v>
      </c>
      <c r="E570">
        <f>(in!G570-in!F570)*1440</f>
        <v>2.850000006146729</v>
      </c>
      <c r="F570">
        <f>(in!H570-in!G570)*1440</f>
        <v>3.5833333327900618</v>
      </c>
      <c r="G570">
        <f>(in!I570-in!H570)*1440</f>
        <v>8.3166666619945318</v>
      </c>
      <c r="H570">
        <f>(in!I570-in!E570)*1440</f>
        <v>15.349999994505197</v>
      </c>
      <c r="I570">
        <f>HOUR(in!E570)</f>
        <v>12</v>
      </c>
    </row>
    <row r="571" spans="1:9" x14ac:dyDescent="0.35">
      <c r="A571">
        <f>in!A571</f>
        <v>100570</v>
      </c>
      <c r="B571" t="str">
        <f>in!B571</f>
        <v>Latte</v>
      </c>
      <c r="C571" t="str">
        <f>in!C571</f>
        <v>Charlie</v>
      </c>
      <c r="D571">
        <f>(in!F571-in!E571)*1440</f>
        <v>1.6999999992549419</v>
      </c>
      <c r="E571">
        <f>(in!G571-in!F571)*1440</f>
        <v>1.8666666629724205</v>
      </c>
      <c r="F571">
        <f>(in!H571-in!G571)*1440</f>
        <v>6.4833333401475102</v>
      </c>
      <c r="G571">
        <f>(in!I571-in!H571)*1440</f>
        <v>13.266666666604578</v>
      </c>
      <c r="H571">
        <f>(in!I571-in!E571)*1440</f>
        <v>23.316666668979451</v>
      </c>
      <c r="I571">
        <f>HOUR(in!E571)</f>
        <v>12</v>
      </c>
    </row>
    <row r="572" spans="1:9" x14ac:dyDescent="0.35">
      <c r="A572">
        <f>in!A572</f>
        <v>100571</v>
      </c>
      <c r="B572" t="str">
        <f>in!B572</f>
        <v>Espresso</v>
      </c>
      <c r="C572" t="str">
        <f>in!C572</f>
        <v>Alice</v>
      </c>
      <c r="D572">
        <f>(in!F572-in!E572)*1440</f>
        <v>1.2499999988358468</v>
      </c>
      <c r="E572">
        <f>(in!G572-in!F572)*1440</f>
        <v>1.4333333331160247</v>
      </c>
      <c r="F572">
        <f>(in!H572-in!G572)*1440</f>
        <v>1.0999999952036887</v>
      </c>
      <c r="G572">
        <f>(in!I572-in!H572)*1440</f>
        <v>9.5500000007450581</v>
      </c>
      <c r="H572">
        <f>(in!I572-in!E572)*1440</f>
        <v>13.333333327900618</v>
      </c>
      <c r="I572">
        <f>HOUR(in!E572)</f>
        <v>12</v>
      </c>
    </row>
    <row r="573" spans="1:9" x14ac:dyDescent="0.35">
      <c r="A573">
        <f>in!A573</f>
        <v>100572</v>
      </c>
      <c r="B573" t="str">
        <f>in!B573</f>
        <v>Americano</v>
      </c>
      <c r="C573" t="str">
        <f>in!C573</f>
        <v>David</v>
      </c>
      <c r="D573">
        <f>(in!F573-in!E573)*1440</f>
        <v>1.5833333367481828</v>
      </c>
      <c r="E573">
        <f>(in!G573-in!F573)*1440</f>
        <v>0.28333332622423768</v>
      </c>
      <c r="F573">
        <f>(in!H573-in!G573)*1440</f>
        <v>1.7500000004656613</v>
      </c>
      <c r="G573">
        <f>(in!I573-in!H573)*1440</f>
        <v>1.9333333347458392</v>
      </c>
      <c r="H573">
        <f>(in!I573-in!E573)*1440</f>
        <v>5.549999998183921</v>
      </c>
      <c r="I573">
        <f>HOUR(in!E573)</f>
        <v>12</v>
      </c>
    </row>
    <row r="574" spans="1:9" x14ac:dyDescent="0.35">
      <c r="A574">
        <f>in!A574</f>
        <v>100573</v>
      </c>
      <c r="B574" t="str">
        <f>in!B574</f>
        <v>Americano</v>
      </c>
      <c r="C574" t="str">
        <f>in!C574</f>
        <v>Eve</v>
      </c>
      <c r="D574">
        <f>(in!F574-in!E574)*1440</f>
        <v>1.8833333335351199</v>
      </c>
      <c r="E574">
        <f>(in!G574-in!F574)*1440</f>
        <v>0.39999999920837581</v>
      </c>
      <c r="F574">
        <f>(in!H574-in!G574)*1440</f>
        <v>3.4666666702833027</v>
      </c>
      <c r="G574">
        <f>(in!I574-in!H574)*1440</f>
        <v>10.29999999795109</v>
      </c>
      <c r="H574">
        <f>(in!I574-in!E574)*1440</f>
        <v>16.050000000977889</v>
      </c>
      <c r="I574">
        <f>HOUR(in!E574)</f>
        <v>13</v>
      </c>
    </row>
    <row r="575" spans="1:9" x14ac:dyDescent="0.35">
      <c r="A575">
        <f>in!A575</f>
        <v>100574</v>
      </c>
      <c r="B575" t="str">
        <f>in!B575</f>
        <v>Mocha</v>
      </c>
      <c r="C575" t="str">
        <f>in!C575</f>
        <v>Bob</v>
      </c>
      <c r="D575">
        <f>(in!F575-in!E575)*1440</f>
        <v>1.0999999952036887</v>
      </c>
      <c r="E575">
        <f>(in!G575-in!F575)*1440</f>
        <v>0.4666666709817946</v>
      </c>
      <c r="F575">
        <f>(in!H575-in!G575)*1440</f>
        <v>4.7333333292044699</v>
      </c>
      <c r="G575">
        <f>(in!I575-in!H575)*1440</f>
        <v>8.2333333406131715</v>
      </c>
      <c r="H575">
        <f>(in!I575-in!E575)*1440</f>
        <v>14.533333336003125</v>
      </c>
      <c r="I575">
        <f>HOUR(in!E575)</f>
        <v>13</v>
      </c>
    </row>
    <row r="576" spans="1:9" x14ac:dyDescent="0.35">
      <c r="A576">
        <f>in!A576</f>
        <v>100575</v>
      </c>
      <c r="B576" t="str">
        <f>in!B576</f>
        <v>Cold Brew</v>
      </c>
      <c r="C576" t="str">
        <f>in!C576</f>
        <v>Alice</v>
      </c>
      <c r="D576">
        <f>(in!F576-in!E576)*1440</f>
        <v>1.8833333335351199</v>
      </c>
      <c r="E576">
        <f>(in!G576-in!F576)*1440</f>
        <v>0.48333334154449403</v>
      </c>
      <c r="F576">
        <f>(in!H576-in!G576)*1440</f>
        <v>2.6333333307411522</v>
      </c>
      <c r="G576">
        <f>(in!I576-in!H576)*1440</f>
        <v>4.8000000009778887</v>
      </c>
      <c r="H576">
        <f>(in!I576-in!E576)*1440</f>
        <v>9.8000000067986548</v>
      </c>
      <c r="I576">
        <f>HOUR(in!E576)</f>
        <v>13</v>
      </c>
    </row>
    <row r="577" spans="1:9" x14ac:dyDescent="0.35">
      <c r="A577">
        <f>in!A577</f>
        <v>100576</v>
      </c>
      <c r="B577" t="str">
        <f>in!B577</f>
        <v>Latte</v>
      </c>
      <c r="C577" t="str">
        <f>in!C577</f>
        <v>David</v>
      </c>
      <c r="D577">
        <f>(in!F577-in!E577)*1440</f>
        <v>0.68333333590999246</v>
      </c>
      <c r="E577">
        <f>(in!G577-in!F577)*1440</f>
        <v>1.2833333294838667</v>
      </c>
      <c r="F577">
        <f>(in!H577-in!G577)*1440</f>
        <v>4.183333336841315</v>
      </c>
      <c r="G577">
        <f>(in!I577-in!H577)*1440</f>
        <v>2.7166666625998914</v>
      </c>
      <c r="H577">
        <f>(in!I577-in!E577)*1440</f>
        <v>8.8666666648350656</v>
      </c>
      <c r="I577">
        <f>HOUR(in!E577)</f>
        <v>13</v>
      </c>
    </row>
    <row r="578" spans="1:9" x14ac:dyDescent="0.35">
      <c r="A578">
        <f>in!A578</f>
        <v>100577</v>
      </c>
      <c r="B578" t="str">
        <f>in!B578</f>
        <v>Mocha</v>
      </c>
      <c r="C578" t="str">
        <f>in!C578</f>
        <v>Bob</v>
      </c>
      <c r="D578">
        <f>(in!F578-in!E578)*1440</f>
        <v>0.51666667219251394</v>
      </c>
      <c r="E578">
        <f>(in!G578-in!F578)*1440</f>
        <v>1.4166666625533253</v>
      </c>
      <c r="F578">
        <f>(in!H578-in!G578)*1440</f>
        <v>4.3166666699107736</v>
      </c>
      <c r="G578">
        <f>(in!I578-in!H578)*1440</f>
        <v>1.9999999960418791</v>
      </c>
      <c r="H578">
        <f>(in!I578-in!E578)*1440</f>
        <v>8.2500000006984919</v>
      </c>
      <c r="I578">
        <f>HOUR(in!E578)</f>
        <v>13</v>
      </c>
    </row>
    <row r="579" spans="1:9" x14ac:dyDescent="0.35">
      <c r="A579">
        <f>in!A579</f>
        <v>100578</v>
      </c>
      <c r="B579" t="str">
        <f>in!B579</f>
        <v>Latte</v>
      </c>
      <c r="C579" t="str">
        <f>in!C579</f>
        <v>Alice</v>
      </c>
      <c r="D579">
        <f>(in!F579-in!E579)*1440</f>
        <v>1.9833333359565586</v>
      </c>
      <c r="E579">
        <f>(in!G579-in!F579)*1440</f>
        <v>1.333333330694586</v>
      </c>
      <c r="F579">
        <f>(in!H579-in!G579)*1440</f>
        <v>3.5500000021420419</v>
      </c>
      <c r="G579">
        <f>(in!I579-in!H579)*1440</f>
        <v>9.6333333326037973</v>
      </c>
      <c r="H579">
        <f>(in!I579-in!E579)*1440</f>
        <v>16.500000001396984</v>
      </c>
      <c r="I579">
        <f>HOUR(in!E579)</f>
        <v>13</v>
      </c>
    </row>
    <row r="580" spans="1:9" x14ac:dyDescent="0.35">
      <c r="A580">
        <f>in!A580</f>
        <v>100579</v>
      </c>
      <c r="B580" t="str">
        <f>in!B580</f>
        <v>Latte</v>
      </c>
      <c r="C580" t="str">
        <f>in!C580</f>
        <v>Eve</v>
      </c>
      <c r="D580">
        <f>(in!F580-in!E580)*1440</f>
        <v>1.0499999939929694</v>
      </c>
      <c r="E580">
        <f>(in!G580-in!F580)*1440</f>
        <v>1.3500000012572855</v>
      </c>
      <c r="F580">
        <f>(in!H580-in!G580)*1440</f>
        <v>1.3500000012572855</v>
      </c>
      <c r="G580">
        <f>(in!I580-in!H580)*1440</f>
        <v>4.1666666662786156</v>
      </c>
      <c r="H580">
        <f>(in!I580-in!E580)*1440</f>
        <v>7.9166666627861559</v>
      </c>
      <c r="I580">
        <f>HOUR(in!E580)</f>
        <v>13</v>
      </c>
    </row>
    <row r="581" spans="1:9" x14ac:dyDescent="0.35">
      <c r="A581">
        <f>in!A581</f>
        <v>100580</v>
      </c>
      <c r="B581" t="str">
        <f>in!B581</f>
        <v>Matcha Latte</v>
      </c>
      <c r="C581" t="str">
        <f>in!C581</f>
        <v>David</v>
      </c>
      <c r="D581">
        <f>(in!F581-in!E581)*1440</f>
        <v>1.3500000012572855</v>
      </c>
      <c r="E581">
        <f>(in!G581-in!F581)*1440</f>
        <v>1.2166666681878269</v>
      </c>
      <c r="F581">
        <f>(in!H581-in!G581)*1440</f>
        <v>2.4666666670236737</v>
      </c>
      <c r="G581">
        <f>(in!I581-in!H581)*1440</f>
        <v>15.633333331206813</v>
      </c>
      <c r="H581">
        <f>(in!I581-in!E581)*1440</f>
        <v>20.666666667675599</v>
      </c>
      <c r="I581">
        <f>HOUR(in!E581)</f>
        <v>13</v>
      </c>
    </row>
    <row r="582" spans="1:9" x14ac:dyDescent="0.35">
      <c r="A582">
        <f>in!A582</f>
        <v>100581</v>
      </c>
      <c r="B582" t="str">
        <f>in!B582</f>
        <v>Cappuccino</v>
      </c>
      <c r="C582" t="str">
        <f>in!C582</f>
        <v>Alice</v>
      </c>
      <c r="D582">
        <f>(in!F582-in!E582)*1440</f>
        <v>1.7666666710283607</v>
      </c>
      <c r="E582">
        <f>(in!G582-in!F582)*1440</f>
        <v>0.78333332785405219</v>
      </c>
      <c r="F582">
        <f>(in!H582-in!G582)*1440</f>
        <v>3.0166666698642075</v>
      </c>
      <c r="G582">
        <f>(in!I582-in!H582)*1440</f>
        <v>18.533333328086883</v>
      </c>
      <c r="H582">
        <f>(in!I582-in!E582)*1440</f>
        <v>24.099999996833503</v>
      </c>
      <c r="I582">
        <f>HOUR(in!E582)</f>
        <v>13</v>
      </c>
    </row>
    <row r="583" spans="1:9" x14ac:dyDescent="0.35">
      <c r="A583">
        <f>in!A583</f>
        <v>100582</v>
      </c>
      <c r="B583" t="str">
        <f>in!B583</f>
        <v>Cold Brew</v>
      </c>
      <c r="C583" t="str">
        <f>in!C583</f>
        <v>Alice</v>
      </c>
      <c r="D583">
        <f>(in!F583-in!E583)*1440</f>
        <v>0.63333332422189415</v>
      </c>
      <c r="E583">
        <f>(in!G583-in!F583)*1440</f>
        <v>0.55000000284053385</v>
      </c>
      <c r="F583">
        <f>(in!H583-in!G583)*1440</f>
        <v>1.000000003259629</v>
      </c>
      <c r="G583">
        <f>(in!I583-in!H583)*1440</f>
        <v>13.583333333954215</v>
      </c>
      <c r="H583">
        <f>(in!I583-in!E583)*1440</f>
        <v>15.766666664276272</v>
      </c>
      <c r="I583">
        <f>HOUR(in!E583)</f>
        <v>13</v>
      </c>
    </row>
    <row r="584" spans="1:9" x14ac:dyDescent="0.35">
      <c r="A584">
        <f>in!A584</f>
        <v>100583</v>
      </c>
      <c r="B584" t="str">
        <f>in!B584</f>
        <v>Latte</v>
      </c>
      <c r="C584" t="str">
        <f>in!C584</f>
        <v>Eve</v>
      </c>
      <c r="D584">
        <f>(in!F584-in!E584)*1440</f>
        <v>1.0666666645556688</v>
      </c>
      <c r="E584">
        <f>(in!G584-in!F584)*1440</f>
        <v>1.2499999988358468</v>
      </c>
      <c r="F584">
        <f>(in!H584-in!G584)*1440</f>
        <v>4.1999999969266355</v>
      </c>
      <c r="G584">
        <f>(in!I584-in!H584)*1440</f>
        <v>11.916666665347293</v>
      </c>
      <c r="H584">
        <f>(in!I584-in!E584)*1440</f>
        <v>18.433333325665444</v>
      </c>
      <c r="I584">
        <f>HOUR(in!E584)</f>
        <v>13</v>
      </c>
    </row>
    <row r="585" spans="1:9" x14ac:dyDescent="0.35">
      <c r="A585">
        <f>in!A585</f>
        <v>100584</v>
      </c>
      <c r="B585" t="str">
        <f>in!B585</f>
        <v>Mocha</v>
      </c>
      <c r="C585" t="str">
        <f>in!C585</f>
        <v>Bob</v>
      </c>
      <c r="D585">
        <f>(in!F585-in!E585)*1440</f>
        <v>0.93333333148621023</v>
      </c>
      <c r="E585">
        <f>(in!G585-in!F585)*1440</f>
        <v>1.0333333339076489</v>
      </c>
      <c r="F585">
        <f>(in!H585-in!G585)*1440</f>
        <v>4.8333333316259086</v>
      </c>
      <c r="G585">
        <f>(in!I585-in!H585)*1440</f>
        <v>15.416666666278616</v>
      </c>
      <c r="H585">
        <f>(in!I585-in!E585)*1440</f>
        <v>22.216666663298383</v>
      </c>
      <c r="I585">
        <f>HOUR(in!E585)</f>
        <v>13</v>
      </c>
    </row>
    <row r="586" spans="1:9" x14ac:dyDescent="0.35">
      <c r="A586">
        <f>in!A586</f>
        <v>100585</v>
      </c>
      <c r="B586" t="str">
        <f>in!B586</f>
        <v>Latte</v>
      </c>
      <c r="C586" t="str">
        <f>in!C586</f>
        <v>Eve</v>
      </c>
      <c r="D586">
        <f>(in!F586-in!E586)*1440</f>
        <v>0.56666666292585433</v>
      </c>
      <c r="E586">
        <f>(in!G586-in!F586)*1440</f>
        <v>0.11666667298413813</v>
      </c>
      <c r="F586">
        <f>(in!H586-in!G586)*1440</f>
        <v>1.6666666581295431</v>
      </c>
      <c r="G586">
        <f>(in!I586-in!H586)*1440</f>
        <v>15.033333337632939</v>
      </c>
      <c r="H586">
        <f>(in!I586-in!E586)*1440</f>
        <v>17.383333331672475</v>
      </c>
      <c r="I586">
        <f>HOUR(in!E586)</f>
        <v>13</v>
      </c>
    </row>
    <row r="587" spans="1:9" x14ac:dyDescent="0.35">
      <c r="A587">
        <f>in!A587</f>
        <v>100586</v>
      </c>
      <c r="B587" t="str">
        <f>in!B587</f>
        <v>Latte</v>
      </c>
      <c r="C587" t="str">
        <f>in!C587</f>
        <v>Alice</v>
      </c>
      <c r="D587">
        <f>(in!F587-in!E587)*1440</f>
        <v>1.9833333359565586</v>
      </c>
      <c r="E587">
        <f>(in!G587-in!F587)*1440</f>
        <v>1.0833333351183683</v>
      </c>
      <c r="F587">
        <f>(in!H587-in!G587)*1440</f>
        <v>2.5499999988824129</v>
      </c>
      <c r="G587">
        <f>(in!I587-in!H587)*1440</f>
        <v>9.1333333309739828</v>
      </c>
      <c r="H587">
        <f>(in!I587-in!E587)*1440</f>
        <v>14.750000000931323</v>
      </c>
      <c r="I587">
        <f>HOUR(in!E587)</f>
        <v>13</v>
      </c>
    </row>
    <row r="588" spans="1:9" x14ac:dyDescent="0.35">
      <c r="A588">
        <f>in!A588</f>
        <v>100587</v>
      </c>
      <c r="B588" t="str">
        <f>in!B588</f>
        <v>Espresso</v>
      </c>
      <c r="C588" t="str">
        <f>in!C588</f>
        <v>Bob</v>
      </c>
      <c r="D588">
        <f>(in!F588-in!E588)*1440</f>
        <v>1.000000003259629</v>
      </c>
      <c r="E588">
        <f>(in!G588-in!F588)*1440</f>
        <v>1.1166666657663882</v>
      </c>
      <c r="F588">
        <f>(in!H588-in!G588)*1440</f>
        <v>2.1499999996740371</v>
      </c>
      <c r="G588">
        <f>(in!I588-in!H588)*1440</f>
        <v>0.56666667340323329</v>
      </c>
      <c r="H588">
        <f>(in!I588-in!E588)*1440</f>
        <v>4.8333333421032876</v>
      </c>
      <c r="I588">
        <f>HOUR(in!E588)</f>
        <v>13</v>
      </c>
    </row>
    <row r="589" spans="1:9" x14ac:dyDescent="0.35">
      <c r="A589">
        <f>in!A589</f>
        <v>100588</v>
      </c>
      <c r="B589" t="str">
        <f>in!B589</f>
        <v>Cappuccino</v>
      </c>
      <c r="C589" t="str">
        <f>in!C589</f>
        <v>Eve</v>
      </c>
      <c r="D589">
        <f>(in!F589-in!E589)*1440</f>
        <v>1.6333333274815232</v>
      </c>
      <c r="E589">
        <f>(in!G589-in!F589)*1440</f>
        <v>0.90000000083819032</v>
      </c>
      <c r="F589">
        <f>(in!H589-in!G589)*1440</f>
        <v>4.2833333392627537</v>
      </c>
      <c r="G589">
        <f>(in!I589-in!H589)*1440</f>
        <v>3.5833333327900618</v>
      </c>
      <c r="H589">
        <f>(in!I589-in!E589)*1440</f>
        <v>10.400000000372529</v>
      </c>
      <c r="I589">
        <f>HOUR(in!E589)</f>
        <v>13</v>
      </c>
    </row>
    <row r="590" spans="1:9" x14ac:dyDescent="0.35">
      <c r="A590">
        <f>in!A590</f>
        <v>100589</v>
      </c>
      <c r="B590" t="str">
        <f>in!B590</f>
        <v>Mocha</v>
      </c>
      <c r="C590" t="str">
        <f>in!C590</f>
        <v>Alice</v>
      </c>
      <c r="D590">
        <f>(in!F590-in!E590)*1440</f>
        <v>1.2166666577104479</v>
      </c>
      <c r="E590">
        <f>(in!G590-in!F590)*1440</f>
        <v>1.3833333423826844</v>
      </c>
      <c r="F590">
        <f>(in!H590-in!G590)*1440</f>
        <v>1.3000000000465661</v>
      </c>
      <c r="G590">
        <f>(in!I590-in!H590)*1440</f>
        <v>13.566666663391516</v>
      </c>
      <c r="H590">
        <f>(in!I590-in!E590)*1440</f>
        <v>17.466666663531214</v>
      </c>
      <c r="I590">
        <f>HOUR(in!E590)</f>
        <v>13</v>
      </c>
    </row>
    <row r="591" spans="1:9" x14ac:dyDescent="0.35">
      <c r="A591">
        <f>in!A591</f>
        <v>100590</v>
      </c>
      <c r="B591" t="str">
        <f>in!B591</f>
        <v>Latte</v>
      </c>
      <c r="C591" t="str">
        <f>in!C591</f>
        <v>Charlie</v>
      </c>
      <c r="D591">
        <f>(in!F591-in!E591)*1440</f>
        <v>0.74999999720603228</v>
      </c>
      <c r="E591">
        <f>(in!G591-in!F591)*1440</f>
        <v>1.3166666706092656</v>
      </c>
      <c r="F591">
        <f>(in!H591-in!G591)*1440</f>
        <v>6.6000000026542693</v>
      </c>
      <c r="G591">
        <f>(in!I591-in!H591)*1440</f>
        <v>3.1999999936670065</v>
      </c>
      <c r="H591">
        <f>(in!I591-in!E591)*1440</f>
        <v>11.866666664136574</v>
      </c>
      <c r="I591">
        <f>HOUR(in!E591)</f>
        <v>13</v>
      </c>
    </row>
    <row r="592" spans="1:9" x14ac:dyDescent="0.35">
      <c r="A592">
        <f>in!A592</f>
        <v>100591</v>
      </c>
      <c r="B592" t="str">
        <f>in!B592</f>
        <v>Latte</v>
      </c>
      <c r="C592" t="str">
        <f>in!C592</f>
        <v>David</v>
      </c>
      <c r="D592">
        <f>(in!F592-in!E592)*1440</f>
        <v>1.333333330694586</v>
      </c>
      <c r="E592">
        <f>(in!G592-in!F592)*1440</f>
        <v>1.4833333343267441</v>
      </c>
      <c r="F592">
        <f>(in!H592-in!G592)*1440</f>
        <v>3.5333333315793425</v>
      </c>
      <c r="G592">
        <f>(in!I592-in!H592)*1440</f>
        <v>9.9833333410788327</v>
      </c>
      <c r="H592">
        <f>(in!I592-in!E592)*1440</f>
        <v>16.333333337679505</v>
      </c>
      <c r="I592">
        <f>HOUR(in!E592)</f>
        <v>13</v>
      </c>
    </row>
    <row r="593" spans="1:9" x14ac:dyDescent="0.35">
      <c r="A593">
        <f>in!A593</f>
        <v>100592</v>
      </c>
      <c r="B593" t="str">
        <f>in!B593</f>
        <v>Latte</v>
      </c>
      <c r="C593" t="str">
        <f>in!C593</f>
        <v>Eve</v>
      </c>
      <c r="D593">
        <f>(in!F593-in!E593)*1440</f>
        <v>1.9000000040978193</v>
      </c>
      <c r="E593">
        <f>(in!G593-in!F593)*1440</f>
        <v>0.10000000242143869</v>
      </c>
      <c r="F593">
        <f>(in!H593-in!G593)*1440</f>
        <v>1.9333333347458392</v>
      </c>
      <c r="G593">
        <f>(in!I593-in!H593)*1440</f>
        <v>5.0833333272021264</v>
      </c>
      <c r="H593">
        <f>(in!I593-in!E593)*1440</f>
        <v>9.0166666684672236</v>
      </c>
      <c r="I593">
        <f>HOUR(in!E593)</f>
        <v>13</v>
      </c>
    </row>
    <row r="594" spans="1:9" x14ac:dyDescent="0.35">
      <c r="A594">
        <f>in!A594</f>
        <v>100593</v>
      </c>
      <c r="B594" t="str">
        <f>in!B594</f>
        <v>Latte</v>
      </c>
      <c r="C594" t="str">
        <f>in!C594</f>
        <v>Bob</v>
      </c>
      <c r="D594">
        <f>(in!F594-in!E594)*1440</f>
        <v>0.51666667219251394</v>
      </c>
      <c r="E594">
        <f>(in!G594-in!F594)*1440</f>
        <v>1.4833333343267441</v>
      </c>
      <c r="F594">
        <f>(in!H594-in!G594)*1440</f>
        <v>3.0499999900348485</v>
      </c>
      <c r="G594">
        <f>(in!I594-in!H594)*1440</f>
        <v>16.166666673962027</v>
      </c>
      <c r="H594">
        <f>(in!I594-in!E594)*1440</f>
        <v>21.216666670516133</v>
      </c>
      <c r="I594">
        <f>HOUR(in!E594)</f>
        <v>13</v>
      </c>
    </row>
    <row r="595" spans="1:9" x14ac:dyDescent="0.35">
      <c r="A595">
        <f>in!A595</f>
        <v>100594</v>
      </c>
      <c r="B595" t="str">
        <f>in!B595</f>
        <v>Cold Brew</v>
      </c>
      <c r="C595" t="str">
        <f>in!C595</f>
        <v>Eve</v>
      </c>
      <c r="D595">
        <f>(in!F595-in!E595)*1440</f>
        <v>1.6166666673962027</v>
      </c>
      <c r="E595">
        <f>(in!G595-in!F595)*1440</f>
        <v>0.70000000647269189</v>
      </c>
      <c r="F595">
        <f>(in!H595-in!G595)*1440</f>
        <v>3.3333333267364651</v>
      </c>
      <c r="G595">
        <f>(in!I595-in!H595)*1440</f>
        <v>10.583333334652707</v>
      </c>
      <c r="H595">
        <f>(in!I595-in!E595)*1440</f>
        <v>16.233333335258067</v>
      </c>
      <c r="I595">
        <f>HOUR(in!E595)</f>
        <v>13</v>
      </c>
    </row>
    <row r="596" spans="1:9" x14ac:dyDescent="0.35">
      <c r="A596">
        <f>in!A596</f>
        <v>100595</v>
      </c>
      <c r="B596" t="str">
        <f>in!B596</f>
        <v>Cappuccino</v>
      </c>
      <c r="C596" t="str">
        <f>in!C596</f>
        <v>Eve</v>
      </c>
      <c r="D596">
        <f>(in!F596-in!E596)*1440</f>
        <v>1.3166666601318866</v>
      </c>
      <c r="E596">
        <f>(in!G596-in!F596)*1440</f>
        <v>0.15000000363215804</v>
      </c>
      <c r="F596">
        <f>(in!H596-in!G596)*1440</f>
        <v>1.8166666617617011</v>
      </c>
      <c r="G596">
        <f>(in!I596-in!H596)*1440</f>
        <v>3.4833333408460021</v>
      </c>
      <c r="H596">
        <f>(in!I596-in!E596)*1440</f>
        <v>6.7666666663717479</v>
      </c>
      <c r="I596">
        <f>HOUR(in!E596)</f>
        <v>13</v>
      </c>
    </row>
    <row r="597" spans="1:9" x14ac:dyDescent="0.35">
      <c r="A597">
        <f>in!A597</f>
        <v>100596</v>
      </c>
      <c r="B597" t="str">
        <f>in!B597</f>
        <v>Mocha</v>
      </c>
      <c r="C597" t="str">
        <f>in!C597</f>
        <v>David</v>
      </c>
      <c r="D597">
        <f>(in!F597-in!E597)*1440</f>
        <v>1.2166666681878269</v>
      </c>
      <c r="E597">
        <f>(in!G597-in!F597)*1440</f>
        <v>1.4666666742414236</v>
      </c>
      <c r="F597">
        <f>(in!H597-in!G597)*1440</f>
        <v>1.9499999948311597</v>
      </c>
      <c r="G597">
        <f>(in!I597-in!H597)*1440</f>
        <v>15.93333333847113</v>
      </c>
      <c r="H597">
        <f>(in!I597-in!E597)*1440</f>
        <v>20.56666667573154</v>
      </c>
      <c r="I597">
        <f>HOUR(in!E597)</f>
        <v>13</v>
      </c>
    </row>
    <row r="598" spans="1:9" x14ac:dyDescent="0.35">
      <c r="A598">
        <f>in!A598</f>
        <v>100597</v>
      </c>
      <c r="B598" t="str">
        <f>in!B598</f>
        <v>Americano</v>
      </c>
      <c r="C598" t="str">
        <f>in!C598</f>
        <v>Charlie</v>
      </c>
      <c r="D598">
        <f>(in!F598-in!E598)*1440</f>
        <v>1.3833333319053054</v>
      </c>
      <c r="E598">
        <f>(in!G598-in!F598)*1440</f>
        <v>1.0666666750330478</v>
      </c>
      <c r="F598">
        <f>(in!H598-in!G598)*1440</f>
        <v>0.78333332785405219</v>
      </c>
      <c r="G598">
        <f>(in!I598-in!H598)*1440</f>
        <v>3.2999999960884452</v>
      </c>
      <c r="H598">
        <f>(in!I598-in!E598)*1440</f>
        <v>6.5333333308808506</v>
      </c>
      <c r="I598">
        <f>HOUR(in!E598)</f>
        <v>13</v>
      </c>
    </row>
    <row r="599" spans="1:9" x14ac:dyDescent="0.35">
      <c r="A599">
        <f>in!A599</f>
        <v>100598</v>
      </c>
      <c r="B599" t="str">
        <f>in!B599</f>
        <v>Americano</v>
      </c>
      <c r="C599" t="str">
        <f>in!C599</f>
        <v>Charlie</v>
      </c>
      <c r="D599">
        <f>(in!F599-in!E599)*1440</f>
        <v>1.3500000012572855</v>
      </c>
      <c r="E599">
        <f>(in!G599-in!F599)*1440</f>
        <v>1.5000000048894435</v>
      </c>
      <c r="F599">
        <f>(in!H599-in!G599)*1440</f>
        <v>1.2333333282731473</v>
      </c>
      <c r="G599">
        <f>(in!I599-in!H599)*1440</f>
        <v>2.3500000045169145</v>
      </c>
      <c r="H599">
        <f>(in!I599-in!E599)*1440</f>
        <v>6.4333333389367908</v>
      </c>
      <c r="I599">
        <f>HOUR(in!E599)</f>
        <v>13</v>
      </c>
    </row>
    <row r="600" spans="1:9" x14ac:dyDescent="0.35">
      <c r="A600">
        <f>in!A600</f>
        <v>100599</v>
      </c>
      <c r="B600" t="str">
        <f>in!B600</f>
        <v>Latte</v>
      </c>
      <c r="C600" t="str">
        <f>in!C600</f>
        <v>Bob</v>
      </c>
      <c r="D600">
        <f>(in!F600-in!E600)*1440</f>
        <v>1.9000000040978193</v>
      </c>
      <c r="E600">
        <f>(in!G600-in!F600)*1440</f>
        <v>1.3666666613426059</v>
      </c>
      <c r="F600">
        <f>(in!H600-in!G600)*1440</f>
        <v>1.3833333319053054</v>
      </c>
      <c r="G600">
        <f>(in!I600-in!H600)*1440</f>
        <v>15.633333331206813</v>
      </c>
      <c r="H600">
        <f>(in!I600-in!E600)*1440</f>
        <v>20.283333328552544</v>
      </c>
      <c r="I600">
        <f>HOUR(in!E600)</f>
        <v>13</v>
      </c>
    </row>
    <row r="601" spans="1:9" x14ac:dyDescent="0.35">
      <c r="A601">
        <f>in!A601</f>
        <v>100600</v>
      </c>
      <c r="B601" t="str">
        <f>in!B601</f>
        <v>Espresso</v>
      </c>
      <c r="C601" t="str">
        <f>in!C601</f>
        <v>Charlie</v>
      </c>
      <c r="D601">
        <f>(in!F601-in!E601)*1440</f>
        <v>1.7666666605509818</v>
      </c>
      <c r="E601">
        <f>(in!G601-in!F601)*1440</f>
        <v>1.3500000012572855</v>
      </c>
      <c r="F601">
        <f>(in!H601-in!G601)*1440</f>
        <v>4.033333333209157</v>
      </c>
      <c r="G601">
        <f>(in!I601-in!H601)*1440</f>
        <v>1.7500000004656613</v>
      </c>
      <c r="H601">
        <f>(in!I601-in!E601)*1440</f>
        <v>8.8999999954830855</v>
      </c>
      <c r="I601">
        <f>HOUR(in!E601)</f>
        <v>13</v>
      </c>
    </row>
    <row r="602" spans="1:9" x14ac:dyDescent="0.35">
      <c r="A602">
        <f>in!A602</f>
        <v>100601</v>
      </c>
      <c r="B602" t="str">
        <f>in!B602</f>
        <v>Cappuccino</v>
      </c>
      <c r="C602" t="str">
        <f>in!C602</f>
        <v>Alice</v>
      </c>
      <c r="D602">
        <f>(in!F602-in!E602)*1440</f>
        <v>1.2499999988358468</v>
      </c>
      <c r="E602">
        <f>(in!G602-in!F602)*1440</f>
        <v>0.79999999841675162</v>
      </c>
      <c r="F602">
        <f>(in!H602-in!G602)*1440</f>
        <v>2.4000000057276338</v>
      </c>
      <c r="G602">
        <f>(in!I602-in!H602)*1440</f>
        <v>18.566666658734903</v>
      </c>
      <c r="H602">
        <f>(in!I602-in!E602)*1440</f>
        <v>23.016666661715135</v>
      </c>
      <c r="I602">
        <f>HOUR(in!E602)</f>
        <v>13</v>
      </c>
    </row>
    <row r="603" spans="1:9" x14ac:dyDescent="0.35">
      <c r="A603">
        <f>in!A603</f>
        <v>100602</v>
      </c>
      <c r="B603" t="str">
        <f>in!B603</f>
        <v>Latte</v>
      </c>
      <c r="C603" t="str">
        <f>in!C603</f>
        <v>Bob</v>
      </c>
      <c r="D603">
        <f>(in!F603-in!E603)*1440</f>
        <v>0.71666666655801237</v>
      </c>
      <c r="E603">
        <f>(in!G603-in!F603)*1440</f>
        <v>0.21666666492819786</v>
      </c>
      <c r="F603">
        <f>(in!H603-in!G603)*1440</f>
        <v>2.6000000000931323</v>
      </c>
      <c r="G603">
        <f>(in!I603-in!H603)*1440</f>
        <v>6.066666659899056</v>
      </c>
      <c r="H603">
        <f>(in!I603-in!E603)*1440</f>
        <v>9.5999999914783984</v>
      </c>
      <c r="I603">
        <f>HOUR(in!E603)</f>
        <v>13</v>
      </c>
    </row>
    <row r="604" spans="1:9" x14ac:dyDescent="0.35">
      <c r="A604">
        <f>in!A604</f>
        <v>100603</v>
      </c>
      <c r="B604" t="str">
        <f>in!B604</f>
        <v>Flat White</v>
      </c>
      <c r="C604" t="str">
        <f>in!C604</f>
        <v>Bob</v>
      </c>
      <c r="D604">
        <f>(in!F604-in!E604)*1440</f>
        <v>1.0333333339076489</v>
      </c>
      <c r="E604">
        <f>(in!G604-in!F604)*1440</f>
        <v>0.81666666897945106</v>
      </c>
      <c r="F604">
        <f>(in!H604-in!G604)*1440</f>
        <v>2.9499999980907887</v>
      </c>
      <c r="G604">
        <f>(in!I604-in!H604)*1440</f>
        <v>0.91666667140088975</v>
      </c>
      <c r="H604">
        <f>(in!I604-in!E604)*1440</f>
        <v>5.7166666723787785</v>
      </c>
      <c r="I604">
        <f>HOUR(in!E604)</f>
        <v>13</v>
      </c>
    </row>
    <row r="605" spans="1:9" x14ac:dyDescent="0.35">
      <c r="A605">
        <f>in!A605</f>
        <v>100604</v>
      </c>
      <c r="B605" t="str">
        <f>in!B605</f>
        <v>Tea</v>
      </c>
      <c r="C605" t="str">
        <f>in!C605</f>
        <v>Charlie</v>
      </c>
      <c r="D605">
        <f>(in!F605-in!E605)*1440</f>
        <v>0.76666666776873171</v>
      </c>
      <c r="E605">
        <f>(in!G605-in!F605)*1440</f>
        <v>1.6333333274815232</v>
      </c>
      <c r="F605">
        <f>(in!H605-in!G605)*1440</f>
        <v>4.7666666703298688</v>
      </c>
      <c r="G605">
        <f>(in!I605-in!H605)*1440</f>
        <v>17.083333334885538</v>
      </c>
      <c r="H605">
        <f>(in!I605-in!E605)*1440</f>
        <v>24.250000000465661</v>
      </c>
      <c r="I605">
        <f>HOUR(in!E605)</f>
        <v>13</v>
      </c>
    </row>
    <row r="606" spans="1:9" x14ac:dyDescent="0.35">
      <c r="A606">
        <f>in!A606</f>
        <v>100605</v>
      </c>
      <c r="B606" t="str">
        <f>in!B606</f>
        <v>Flat White</v>
      </c>
      <c r="C606" t="str">
        <f>in!C606</f>
        <v>Bob</v>
      </c>
      <c r="D606">
        <f>(in!F606-in!E606)*1440</f>
        <v>1.6499999980442226</v>
      </c>
      <c r="E606">
        <f>(in!G606-in!F606)*1440</f>
        <v>0.25000000605359674</v>
      </c>
      <c r="F606">
        <f>(in!H606-in!G606)*1440</f>
        <v>2.84999999566935</v>
      </c>
      <c r="G606">
        <f>(in!I606-in!H606)*1440</f>
        <v>4.6666666679084301</v>
      </c>
      <c r="H606">
        <f>(in!I606-in!E606)*1440</f>
        <v>9.4166666676755995</v>
      </c>
      <c r="I606">
        <f>HOUR(in!E606)</f>
        <v>13</v>
      </c>
    </row>
    <row r="607" spans="1:9" x14ac:dyDescent="0.35">
      <c r="A607">
        <f>in!A607</f>
        <v>100606</v>
      </c>
      <c r="B607" t="str">
        <f>in!B607</f>
        <v>Flat White</v>
      </c>
      <c r="C607" t="str">
        <f>in!C607</f>
        <v>Bob</v>
      </c>
      <c r="D607">
        <f>(in!F607-in!E607)*1440</f>
        <v>1.7500000004656613</v>
      </c>
      <c r="E607">
        <f>(in!G607-in!F607)*1440</f>
        <v>1.2166666681878269</v>
      </c>
      <c r="F607">
        <f>(in!H607-in!G607)*1440</f>
        <v>3.8666666694916785</v>
      </c>
      <c r="G607">
        <f>(in!I607-in!H607)*1440</f>
        <v>15.316666663857177</v>
      </c>
      <c r="H607">
        <f>(in!I607-in!E607)*1440</f>
        <v>22.150000002002344</v>
      </c>
      <c r="I607">
        <f>HOUR(in!E607)</f>
        <v>13</v>
      </c>
    </row>
    <row r="608" spans="1:9" x14ac:dyDescent="0.35">
      <c r="A608">
        <f>in!A608</f>
        <v>100607</v>
      </c>
      <c r="B608" t="str">
        <f>in!B608</f>
        <v>Americano</v>
      </c>
      <c r="C608" t="str">
        <f>in!C608</f>
        <v>Charlie</v>
      </c>
      <c r="D608">
        <f>(in!F608-in!E608)*1440</f>
        <v>1.3166666706092656</v>
      </c>
      <c r="E608">
        <f>(in!G608-in!F608)*1440</f>
        <v>0.56666666292585433</v>
      </c>
      <c r="F608">
        <f>(in!H608-in!G608)*1440</f>
        <v>2.0166666666045785</v>
      </c>
      <c r="G608">
        <f>(in!I608-in!H608)*1440</f>
        <v>10.550000004004687</v>
      </c>
      <c r="H608">
        <f>(in!I608-in!E608)*1440</f>
        <v>14.450000004144385</v>
      </c>
      <c r="I608">
        <f>HOUR(in!E608)</f>
        <v>13</v>
      </c>
    </row>
    <row r="609" spans="1:9" x14ac:dyDescent="0.35">
      <c r="A609">
        <f>in!A609</f>
        <v>100608</v>
      </c>
      <c r="B609" t="str">
        <f>in!B609</f>
        <v>Mocha</v>
      </c>
      <c r="C609" t="str">
        <f>in!C609</f>
        <v>Bob</v>
      </c>
      <c r="D609">
        <f>(in!F609-in!E609)*1440</f>
        <v>1.4999999944120646</v>
      </c>
      <c r="E609">
        <f>(in!G609-in!F609)*1440</f>
        <v>0.88333333027549088</v>
      </c>
      <c r="F609">
        <f>(in!H609-in!G609)*1440</f>
        <v>3.516666671494022</v>
      </c>
      <c r="G609">
        <f>(in!I609-in!H609)*1440</f>
        <v>2.5499999988824129</v>
      </c>
      <c r="H609">
        <f>(in!I609-in!E609)*1440</f>
        <v>8.4499999950639904</v>
      </c>
      <c r="I609">
        <f>HOUR(in!E609)</f>
        <v>13</v>
      </c>
    </row>
    <row r="610" spans="1:9" x14ac:dyDescent="0.35">
      <c r="A610">
        <f>in!A610</f>
        <v>100609</v>
      </c>
      <c r="B610" t="str">
        <f>in!B610</f>
        <v>Espresso</v>
      </c>
      <c r="C610" t="str">
        <f>in!C610</f>
        <v>Eve</v>
      </c>
      <c r="D610">
        <f>(in!F610-in!E610)*1440</f>
        <v>1.333333330694586</v>
      </c>
      <c r="E610">
        <f>(in!G610-in!F610)*1440</f>
        <v>0.50000000162981451</v>
      </c>
      <c r="F610">
        <f>(in!H610-in!G610)*1440</f>
        <v>4.549999994924292</v>
      </c>
      <c r="G610">
        <f>(in!I610-in!H610)*1440</f>
        <v>5.2000000001862645</v>
      </c>
      <c r="H610">
        <f>(in!I610-in!E610)*1440</f>
        <v>11.583333327434957</v>
      </c>
      <c r="I610">
        <f>HOUR(in!E610)</f>
        <v>13</v>
      </c>
    </row>
    <row r="611" spans="1:9" x14ac:dyDescent="0.35">
      <c r="A611">
        <f>in!A611</f>
        <v>100610</v>
      </c>
      <c r="B611" t="str">
        <f>in!B611</f>
        <v>Espresso</v>
      </c>
      <c r="C611" t="str">
        <f>in!C611</f>
        <v>Bob</v>
      </c>
      <c r="D611">
        <f>(in!F611-in!E611)*1440</f>
        <v>1.9833333359565586</v>
      </c>
      <c r="E611">
        <f>(in!G611-in!F611)*1440</f>
        <v>0.83333332906477153</v>
      </c>
      <c r="F611">
        <f>(in!H611-in!G611)*1440</f>
        <v>3.9333333307877183</v>
      </c>
      <c r="G611">
        <f>(in!I611-in!H611)*1440</f>
        <v>4.9333333340473473</v>
      </c>
      <c r="H611">
        <f>(in!I611-in!E611)*1440</f>
        <v>11.683333329856396</v>
      </c>
      <c r="I611">
        <f>HOUR(in!E611)</f>
        <v>13</v>
      </c>
    </row>
    <row r="612" spans="1:9" x14ac:dyDescent="0.35">
      <c r="A612">
        <f>in!A612</f>
        <v>100611</v>
      </c>
      <c r="B612" t="str">
        <f>in!B612</f>
        <v>Cold Brew</v>
      </c>
      <c r="C612" t="str">
        <f>in!C612</f>
        <v>David</v>
      </c>
      <c r="D612">
        <f>(in!F612-in!E612)*1440</f>
        <v>0.86666665971279144</v>
      </c>
      <c r="E612">
        <f>(in!G612-in!F612)*1440</f>
        <v>0.21666666492819786</v>
      </c>
      <c r="F612">
        <f>(in!H612-in!G612)*1440</f>
        <v>4.8000000009778887</v>
      </c>
      <c r="G612">
        <f>(in!I612-in!H612)*1440</f>
        <v>18.516666668001562</v>
      </c>
      <c r="H612">
        <f>(in!I612-in!E612)*1440</f>
        <v>24.39999999362044</v>
      </c>
      <c r="I612">
        <f>HOUR(in!E612)</f>
        <v>13</v>
      </c>
    </row>
    <row r="613" spans="1:9" x14ac:dyDescent="0.35">
      <c r="A613">
        <f>in!A613</f>
        <v>100612</v>
      </c>
      <c r="B613" t="str">
        <f>in!B613</f>
        <v>Cappuccino</v>
      </c>
      <c r="C613" t="str">
        <f>in!C613</f>
        <v>Charlie</v>
      </c>
      <c r="D613">
        <f>(in!F613-in!E613)*1440</f>
        <v>1.333333330694586</v>
      </c>
      <c r="E613">
        <f>(in!G613-in!F613)*1440</f>
        <v>0.50000000162981451</v>
      </c>
      <c r="F613">
        <f>(in!H613-in!G613)*1440</f>
        <v>6.6833333345130086</v>
      </c>
      <c r="G613">
        <f>(in!I613-in!H613)*1440</f>
        <v>17.950000005075708</v>
      </c>
      <c r="H613">
        <f>(in!I613-in!E613)*1440</f>
        <v>26.466666671913117</v>
      </c>
      <c r="I613">
        <f>HOUR(in!E613)</f>
        <v>13</v>
      </c>
    </row>
    <row r="614" spans="1:9" x14ac:dyDescent="0.35">
      <c r="A614">
        <f>in!A614</f>
        <v>100613</v>
      </c>
      <c r="B614" t="str">
        <f>in!B614</f>
        <v>Flat White</v>
      </c>
      <c r="C614" t="str">
        <f>in!C614</f>
        <v>Eve</v>
      </c>
      <c r="D614">
        <f>(in!F614-in!E614)*1440</f>
        <v>1.9833333254791796</v>
      </c>
      <c r="E614">
        <f>(in!G614-in!F614)*1440</f>
        <v>1.2666666693985462</v>
      </c>
      <c r="F614">
        <f>(in!H614-in!G614)*1440</f>
        <v>1.6499999980442226</v>
      </c>
      <c r="G614">
        <f>(in!I614-in!H614)*1440</f>
        <v>7.6666666672099382</v>
      </c>
      <c r="H614">
        <f>(in!I614-in!E614)*1440</f>
        <v>12.566666660131887</v>
      </c>
      <c r="I614">
        <f>HOUR(in!E614)</f>
        <v>13</v>
      </c>
    </row>
    <row r="615" spans="1:9" x14ac:dyDescent="0.35">
      <c r="A615">
        <f>in!A615</f>
        <v>100614</v>
      </c>
      <c r="B615" t="str">
        <f>in!B615</f>
        <v>Cappuccino</v>
      </c>
      <c r="C615" t="str">
        <f>in!C615</f>
        <v>David</v>
      </c>
      <c r="D615">
        <f>(in!F615-in!E615)*1440</f>
        <v>1.1999999976251274</v>
      </c>
      <c r="E615">
        <f>(in!G615-in!F615)*1440</f>
        <v>1.3500000012572855</v>
      </c>
      <c r="F615">
        <f>(in!H615-in!G615)*1440</f>
        <v>1.5499999956227839</v>
      </c>
      <c r="G615">
        <f>(in!I615-in!H615)*1440</f>
        <v>19.783333337400109</v>
      </c>
      <c r="H615">
        <f>(in!I615-in!E615)*1440</f>
        <v>23.883333331905305</v>
      </c>
      <c r="I615">
        <f>HOUR(in!E615)</f>
        <v>13</v>
      </c>
    </row>
    <row r="616" spans="1:9" x14ac:dyDescent="0.35">
      <c r="A616">
        <f>in!A616</f>
        <v>100615</v>
      </c>
      <c r="B616" t="str">
        <f>in!B616</f>
        <v>Latte</v>
      </c>
      <c r="C616" t="str">
        <f>in!C616</f>
        <v>Alice</v>
      </c>
      <c r="D616">
        <f>(in!F616-in!E616)*1440</f>
        <v>1.000000003259629</v>
      </c>
      <c r="E616">
        <f>(in!G616-in!F616)*1440</f>
        <v>0.4666666709817946</v>
      </c>
      <c r="F616">
        <f>(in!H616-in!G616)*1440</f>
        <v>2.4833333271089941</v>
      </c>
      <c r="G616">
        <f>(in!I616-in!H616)*1440</f>
        <v>9.5666666713077575</v>
      </c>
      <c r="H616">
        <f>(in!I616-in!E616)*1440</f>
        <v>13.516666672658175</v>
      </c>
      <c r="I616">
        <f>HOUR(in!E616)</f>
        <v>13</v>
      </c>
    </row>
    <row r="617" spans="1:9" x14ac:dyDescent="0.35">
      <c r="A617">
        <f>in!A617</f>
        <v>100616</v>
      </c>
      <c r="B617" t="str">
        <f>in!B617</f>
        <v>Tea</v>
      </c>
      <c r="C617" t="str">
        <f>in!C617</f>
        <v>Alice</v>
      </c>
      <c r="D617">
        <f>(in!F617-in!E617)*1440</f>
        <v>1.4833333343267441</v>
      </c>
      <c r="E617">
        <f>(in!G617-in!F617)*1440</f>
        <v>0.10000000242143869</v>
      </c>
      <c r="F617">
        <f>(in!H617-in!G617)*1440</f>
        <v>3.6833333352115005</v>
      </c>
      <c r="G617">
        <f>(in!I617-in!H617)*1440</f>
        <v>19.500000000698492</v>
      </c>
      <c r="H617">
        <f>(in!I617-in!E617)*1440</f>
        <v>24.766666672658175</v>
      </c>
      <c r="I617">
        <f>HOUR(in!E617)</f>
        <v>14</v>
      </c>
    </row>
    <row r="618" spans="1:9" x14ac:dyDescent="0.35">
      <c r="A618">
        <f>in!A618</f>
        <v>100617</v>
      </c>
      <c r="B618" t="str">
        <f>in!B618</f>
        <v>Americano</v>
      </c>
      <c r="C618" t="str">
        <f>in!C618</f>
        <v>Charlie</v>
      </c>
      <c r="D618">
        <f>(in!F618-in!E618)*1440</f>
        <v>0.76666666776873171</v>
      </c>
      <c r="E618">
        <f>(in!G618-in!F618)*1440</f>
        <v>1.8333333323244005</v>
      </c>
      <c r="F618">
        <f>(in!H618-in!G618)*1440</f>
        <v>3.2500000053551048</v>
      </c>
      <c r="G618">
        <f>(in!I618-in!H618)*1440</f>
        <v>8.0166666652075946</v>
      </c>
      <c r="H618">
        <f>(in!I618-in!E618)*1440</f>
        <v>13.866666670655832</v>
      </c>
      <c r="I618">
        <f>HOUR(in!E618)</f>
        <v>14</v>
      </c>
    </row>
    <row r="619" spans="1:9" x14ac:dyDescent="0.35">
      <c r="A619">
        <f>in!A619</f>
        <v>100618</v>
      </c>
      <c r="B619" t="str">
        <f>in!B619</f>
        <v>Cappuccino</v>
      </c>
      <c r="C619" t="str">
        <f>in!C619</f>
        <v>Eve</v>
      </c>
      <c r="D619">
        <f>(in!F619-in!E619)*1440</f>
        <v>0.98333333269692957</v>
      </c>
      <c r="E619">
        <f>(in!G619-in!F619)*1440</f>
        <v>1.0500000044703484</v>
      </c>
      <c r="F619">
        <f>(in!H619-in!G619)*1440</f>
        <v>3.3166666666511446</v>
      </c>
      <c r="G619">
        <f>(in!I619-in!H619)*1440</f>
        <v>14.799999991664663</v>
      </c>
      <c r="H619">
        <f>(in!I619-in!E619)*1440</f>
        <v>20.149999995483086</v>
      </c>
      <c r="I619">
        <f>HOUR(in!E619)</f>
        <v>14</v>
      </c>
    </row>
    <row r="620" spans="1:9" x14ac:dyDescent="0.35">
      <c r="A620">
        <f>in!A620</f>
        <v>100619</v>
      </c>
      <c r="B620" t="str">
        <f>in!B620</f>
        <v>Latte</v>
      </c>
      <c r="C620" t="str">
        <f>in!C620</f>
        <v>Bob</v>
      </c>
      <c r="D620">
        <f>(in!F620-in!E620)*1440</f>
        <v>1.4333333331160247</v>
      </c>
      <c r="E620">
        <f>(in!G620-in!F620)*1440</f>
        <v>0.24999999557621777</v>
      </c>
      <c r="F620">
        <f>(in!H620-in!G620)*1440</f>
        <v>3.4333333396352828</v>
      </c>
      <c r="G620">
        <f>(in!I620-in!H620)*1440</f>
        <v>2.183333330322057</v>
      </c>
      <c r="H620">
        <f>(in!I620-in!E620)*1440</f>
        <v>7.2999999986495823</v>
      </c>
      <c r="I620">
        <f>HOUR(in!E620)</f>
        <v>14</v>
      </c>
    </row>
    <row r="621" spans="1:9" x14ac:dyDescent="0.35">
      <c r="A621">
        <f>in!A621</f>
        <v>100620</v>
      </c>
      <c r="B621" t="str">
        <f>in!B621</f>
        <v>Latte</v>
      </c>
      <c r="C621" t="str">
        <f>in!C621</f>
        <v>Alice</v>
      </c>
      <c r="D621">
        <f>(in!F621-in!E621)*1440</f>
        <v>0.71666666655801237</v>
      </c>
      <c r="E621">
        <f>(in!G621-in!F621)*1440</f>
        <v>0.9666666726116091</v>
      </c>
      <c r="F621">
        <f>(in!H621-in!G621)*1440</f>
        <v>3.2666666654404253</v>
      </c>
      <c r="G621">
        <f>(in!I621-in!H621)*1440</f>
        <v>14.616666667861864</v>
      </c>
      <c r="H621">
        <f>(in!I621-in!E621)*1440</f>
        <v>19.566666672471911</v>
      </c>
      <c r="I621">
        <f>HOUR(in!E621)</f>
        <v>14</v>
      </c>
    </row>
    <row r="622" spans="1:9" x14ac:dyDescent="0.35">
      <c r="A622">
        <f>in!A622</f>
        <v>100621</v>
      </c>
      <c r="B622" t="str">
        <f>in!B622</f>
        <v>Cappuccino</v>
      </c>
      <c r="C622" t="str">
        <f>in!C622</f>
        <v>Bob</v>
      </c>
      <c r="D622">
        <f>(in!F622-in!E622)*1440</f>
        <v>0.61666666413657367</v>
      </c>
      <c r="E622">
        <f>(in!G622-in!F622)*1440</f>
        <v>1.1999999976251274</v>
      </c>
      <c r="F622">
        <f>(in!H622-in!G622)*1440</f>
        <v>4.2833333392627537</v>
      </c>
      <c r="G622">
        <f>(in!I622-in!H622)*1440</f>
        <v>4.1333333251532167</v>
      </c>
      <c r="H622">
        <f>(in!I622-in!E622)*1440</f>
        <v>10.233333326177672</v>
      </c>
      <c r="I622">
        <f>HOUR(in!E622)</f>
        <v>14</v>
      </c>
    </row>
    <row r="623" spans="1:9" x14ac:dyDescent="0.35">
      <c r="A623">
        <f>in!A623</f>
        <v>100622</v>
      </c>
      <c r="B623" t="str">
        <f>in!B623</f>
        <v>Americano</v>
      </c>
      <c r="C623" t="str">
        <f>in!C623</f>
        <v>Alice</v>
      </c>
      <c r="D623">
        <f>(in!F623-in!E623)*1440</f>
        <v>0.86666665971279144</v>
      </c>
      <c r="E623">
        <f>(in!G623-in!F623)*1440</f>
        <v>1.4666666742414236</v>
      </c>
      <c r="F623">
        <f>(in!H623-in!G623)*1440</f>
        <v>1.333333330694586</v>
      </c>
      <c r="G623">
        <f>(in!I623-in!H623)*1440</f>
        <v>13.583333333954215</v>
      </c>
      <c r="H623">
        <f>(in!I623-in!E623)*1440</f>
        <v>17.249999998603016</v>
      </c>
      <c r="I623">
        <f>HOUR(in!E623)</f>
        <v>14</v>
      </c>
    </row>
    <row r="624" spans="1:9" x14ac:dyDescent="0.35">
      <c r="A624">
        <f>in!A624</f>
        <v>100623</v>
      </c>
      <c r="B624" t="str">
        <f>in!B624</f>
        <v>Cold Brew</v>
      </c>
      <c r="C624" t="str">
        <f>in!C624</f>
        <v>Bob</v>
      </c>
      <c r="D624">
        <f>(in!F624-in!E624)*1440</f>
        <v>0.51666667219251394</v>
      </c>
      <c r="E624">
        <f>(in!G624-in!F624)*1440</f>
        <v>1.1666666669771075</v>
      </c>
      <c r="F624">
        <f>(in!H624-in!G624)*1440</f>
        <v>3.1500000029336661</v>
      </c>
      <c r="G624">
        <f>(in!I624-in!H624)*1440</f>
        <v>13.666666665812954</v>
      </c>
      <c r="H624">
        <f>(in!I624-in!E624)*1440</f>
        <v>18.500000007916242</v>
      </c>
      <c r="I624">
        <f>HOUR(in!E624)</f>
        <v>14</v>
      </c>
    </row>
    <row r="625" spans="1:9" x14ac:dyDescent="0.35">
      <c r="A625">
        <f>in!A625</f>
        <v>100624</v>
      </c>
      <c r="B625" t="str">
        <f>in!B625</f>
        <v>Espresso</v>
      </c>
      <c r="C625" t="str">
        <f>in!C625</f>
        <v>Bob</v>
      </c>
      <c r="D625">
        <f>(in!F625-in!E625)*1440</f>
        <v>1.3833333319053054</v>
      </c>
      <c r="E625">
        <f>(in!G625-in!F625)*1440</f>
        <v>1.2333333387505263</v>
      </c>
      <c r="F625">
        <f>(in!H625-in!G625)*1440</f>
        <v>4.7333333292044699</v>
      </c>
      <c r="G625">
        <f>(in!I625-in!H625)*1440</f>
        <v>12.466666668187827</v>
      </c>
      <c r="H625">
        <f>(in!I625-in!E625)*1440</f>
        <v>19.816666668048128</v>
      </c>
      <c r="I625">
        <f>HOUR(in!E625)</f>
        <v>14</v>
      </c>
    </row>
    <row r="626" spans="1:9" x14ac:dyDescent="0.35">
      <c r="A626">
        <f>in!A626</f>
        <v>100625</v>
      </c>
      <c r="B626" t="str">
        <f>in!B626</f>
        <v>Flat White</v>
      </c>
      <c r="C626" t="str">
        <f>in!C626</f>
        <v>Charlie</v>
      </c>
      <c r="D626">
        <f>(in!F626-in!E626)*1440</f>
        <v>1.5500000061001629</v>
      </c>
      <c r="E626">
        <f>(in!G626-in!F626)*1440</f>
        <v>2.7999999944586307</v>
      </c>
      <c r="F626">
        <f>(in!H626-in!G626)*1440</f>
        <v>1.1166666657663882</v>
      </c>
      <c r="G626">
        <f>(in!I626-in!H626)*1440</f>
        <v>12.833333336748183</v>
      </c>
      <c r="H626">
        <f>(in!I626-in!E626)*1440</f>
        <v>18.300000003073364</v>
      </c>
      <c r="I626">
        <f>HOUR(in!E626)</f>
        <v>14</v>
      </c>
    </row>
    <row r="627" spans="1:9" x14ac:dyDescent="0.35">
      <c r="A627">
        <f>in!A627</f>
        <v>100626</v>
      </c>
      <c r="B627" t="str">
        <f>in!B627</f>
        <v>Cold Brew</v>
      </c>
      <c r="C627" t="str">
        <f>in!C627</f>
        <v>Alice</v>
      </c>
      <c r="D627">
        <f>(in!F627-in!E627)*1440</f>
        <v>0.9666666726116091</v>
      </c>
      <c r="E627">
        <f>(in!G627-in!F627)*1440</f>
        <v>1.0833333246409893</v>
      </c>
      <c r="F627">
        <f>(in!H627-in!G627)*1440</f>
        <v>2.9833333392161876</v>
      </c>
      <c r="G627">
        <f>(in!I627-in!H627)*1440</f>
        <v>19.799999997485429</v>
      </c>
      <c r="H627">
        <f>(in!I627-in!E627)*1440</f>
        <v>24.833333333954215</v>
      </c>
      <c r="I627">
        <f>HOUR(in!E627)</f>
        <v>14</v>
      </c>
    </row>
    <row r="628" spans="1:9" x14ac:dyDescent="0.35">
      <c r="A628">
        <f>in!A628</f>
        <v>100627</v>
      </c>
      <c r="B628" t="str">
        <f>in!B628</f>
        <v>Tea</v>
      </c>
      <c r="C628" t="str">
        <f>in!C628</f>
        <v>Charlie</v>
      </c>
      <c r="D628">
        <f>(in!F628-in!E628)*1440</f>
        <v>1.0333333339076489</v>
      </c>
      <c r="E628">
        <f>(in!G628-in!F628)*1440</f>
        <v>0.78333332785405219</v>
      </c>
      <c r="F628">
        <f>(in!H628-in!G628)*1440</f>
        <v>6.1166666715871543</v>
      </c>
      <c r="G628">
        <f>(in!I628-in!H628)*1440</f>
        <v>15.600000000558794</v>
      </c>
      <c r="H628">
        <f>(in!I628-in!E628)*1440</f>
        <v>23.533333333907649</v>
      </c>
      <c r="I628">
        <f>HOUR(in!E628)</f>
        <v>14</v>
      </c>
    </row>
    <row r="629" spans="1:9" x14ac:dyDescent="0.35">
      <c r="A629">
        <f>in!A629</f>
        <v>100628</v>
      </c>
      <c r="B629" t="str">
        <f>in!B629</f>
        <v>Hot Chocolate</v>
      </c>
      <c r="C629" t="str">
        <f>in!C629</f>
        <v>Alice</v>
      </c>
      <c r="D629">
        <f>(in!F629-in!E629)*1440</f>
        <v>0.63333333469927311</v>
      </c>
      <c r="E629">
        <f>(in!G629-in!F629)*1440</f>
        <v>0.76666666776873171</v>
      </c>
      <c r="F629">
        <f>(in!H629-in!G629)*1440</f>
        <v>3.7499999965075403</v>
      </c>
      <c r="G629">
        <f>(in!I629-in!H629)*1440</f>
        <v>8.5166666668374091</v>
      </c>
      <c r="H629">
        <f>(in!I629-in!E629)*1440</f>
        <v>13.666666665812954</v>
      </c>
      <c r="I629">
        <f>HOUR(in!E629)</f>
        <v>14</v>
      </c>
    </row>
    <row r="630" spans="1:9" x14ac:dyDescent="0.35">
      <c r="A630">
        <f>in!A630</f>
        <v>100629</v>
      </c>
      <c r="B630" t="str">
        <f>in!B630</f>
        <v>Cappuccino</v>
      </c>
      <c r="C630" t="str">
        <f>in!C630</f>
        <v>Bob</v>
      </c>
      <c r="D630">
        <f>(in!F630-in!E630)*1440</f>
        <v>1.6499999980442226</v>
      </c>
      <c r="E630">
        <f>(in!G630-in!F630)*1440</f>
        <v>1.3666666613426059</v>
      </c>
      <c r="F630">
        <f>(in!H630-in!G630)*1440</f>
        <v>1.8000000016763806</v>
      </c>
      <c r="G630">
        <f>(in!I630-in!H630)*1440</f>
        <v>12.350000005681068</v>
      </c>
      <c r="H630">
        <f>(in!I630-in!E630)*1440</f>
        <v>17.166666666744277</v>
      </c>
      <c r="I630">
        <f>HOUR(in!E630)</f>
        <v>14</v>
      </c>
    </row>
    <row r="631" spans="1:9" x14ac:dyDescent="0.35">
      <c r="A631">
        <f>in!A631</f>
        <v>100630</v>
      </c>
      <c r="B631" t="str">
        <f>in!B631</f>
        <v>Latte</v>
      </c>
      <c r="C631" t="str">
        <f>in!C631</f>
        <v>Bob</v>
      </c>
      <c r="D631">
        <f>(in!F631-in!E631)*1440</f>
        <v>0.75000000768341124</v>
      </c>
      <c r="E631">
        <f>(in!G631-in!F631)*1440</f>
        <v>1.4499999932013452</v>
      </c>
      <c r="F631">
        <f>(in!H631-in!G631)*1440</f>
        <v>1.7500000004656613</v>
      </c>
      <c r="G631">
        <f>(in!I631-in!H631)*1440</f>
        <v>7.9000000027008355</v>
      </c>
      <c r="H631">
        <f>(in!I631-in!E631)*1440</f>
        <v>11.850000004051253</v>
      </c>
      <c r="I631">
        <f>HOUR(in!E631)</f>
        <v>14</v>
      </c>
    </row>
    <row r="632" spans="1:9" x14ac:dyDescent="0.35">
      <c r="A632">
        <f>in!A632</f>
        <v>100631</v>
      </c>
      <c r="B632" t="str">
        <f>in!B632</f>
        <v>Tea</v>
      </c>
      <c r="C632" t="str">
        <f>in!C632</f>
        <v>Alice</v>
      </c>
      <c r="D632">
        <f>(in!F632-in!E632)*1440</f>
        <v>1.3666666718199849</v>
      </c>
      <c r="E632">
        <f>(in!G632-in!F632)*1440</f>
        <v>0.3666666685603559</v>
      </c>
      <c r="F632">
        <f>(in!H632-in!G632)*1440</f>
        <v>3.1166666618082672</v>
      </c>
      <c r="G632">
        <f>(in!I632-in!H632)*1440</f>
        <v>13.016666671028361</v>
      </c>
      <c r="H632">
        <f>(in!I632-in!E632)*1440</f>
        <v>17.866666673216969</v>
      </c>
      <c r="I632">
        <f>HOUR(in!E632)</f>
        <v>14</v>
      </c>
    </row>
    <row r="633" spans="1:9" x14ac:dyDescent="0.35">
      <c r="A633">
        <f>in!A633</f>
        <v>100632</v>
      </c>
      <c r="B633" t="str">
        <f>in!B633</f>
        <v>Mocha</v>
      </c>
      <c r="C633" t="str">
        <f>in!C633</f>
        <v>Alice</v>
      </c>
      <c r="D633">
        <f>(in!F633-in!E633)*1440</f>
        <v>1.0333333339076489</v>
      </c>
      <c r="E633">
        <f>(in!G633-in!F633)*1440</f>
        <v>0.64999999478459358</v>
      </c>
      <c r="F633">
        <f>(in!H633-in!G633)*1440</f>
        <v>4.1333333356305957</v>
      </c>
      <c r="G633">
        <f>(in!I633-in!H633)*1440</f>
        <v>11.866666664136574</v>
      </c>
      <c r="H633">
        <f>(in!I633-in!E633)*1440</f>
        <v>17.683333328459412</v>
      </c>
      <c r="I633">
        <f>HOUR(in!E633)</f>
        <v>14</v>
      </c>
    </row>
    <row r="634" spans="1:9" x14ac:dyDescent="0.35">
      <c r="A634">
        <f>in!A634</f>
        <v>100633</v>
      </c>
      <c r="B634" t="str">
        <f>in!B634</f>
        <v>Cappuccino</v>
      </c>
      <c r="C634" t="str">
        <f>in!C634</f>
        <v>Alice</v>
      </c>
      <c r="D634">
        <f>(in!F634-in!E634)*1440</f>
        <v>1.8166666617617011</v>
      </c>
      <c r="E634">
        <f>(in!G634-in!F634)*1440</f>
        <v>0.98333333269692957</v>
      </c>
      <c r="F634">
        <f>(in!H634-in!G634)*1440</f>
        <v>1.4166666730307043</v>
      </c>
      <c r="G634">
        <f>(in!I634-in!H634)*1440</f>
        <v>17.449999992968515</v>
      </c>
      <c r="H634">
        <f>(in!I634-in!E634)*1440</f>
        <v>21.66666666045785</v>
      </c>
      <c r="I634">
        <f>HOUR(in!E634)</f>
        <v>14</v>
      </c>
    </row>
    <row r="635" spans="1:9" x14ac:dyDescent="0.35">
      <c r="A635">
        <f>in!A635</f>
        <v>100634</v>
      </c>
      <c r="B635" t="str">
        <f>in!B635</f>
        <v>Latte</v>
      </c>
      <c r="C635" t="str">
        <f>in!C635</f>
        <v>Bob</v>
      </c>
      <c r="D635">
        <f>(in!F635-in!E635)*1440</f>
        <v>0.74999999720603228</v>
      </c>
      <c r="E635">
        <f>(in!G635-in!F635)*1440</f>
        <v>1.4666666637640446</v>
      </c>
      <c r="F635">
        <f>(in!H635-in!G635)*1440</f>
        <v>4.6166666666977108</v>
      </c>
      <c r="G635">
        <f>(in!I635-in!H635)*1440</f>
        <v>4.0166666731238365</v>
      </c>
      <c r="H635">
        <f>(in!I635-in!E635)*1440</f>
        <v>10.850000000791624</v>
      </c>
      <c r="I635">
        <f>HOUR(in!E635)</f>
        <v>14</v>
      </c>
    </row>
    <row r="636" spans="1:9" x14ac:dyDescent="0.35">
      <c r="A636">
        <f>in!A636</f>
        <v>100635</v>
      </c>
      <c r="B636" t="str">
        <f>in!B636</f>
        <v>Americano</v>
      </c>
      <c r="C636" t="str">
        <f>in!C636</f>
        <v>David</v>
      </c>
      <c r="D636">
        <f>(in!F636-in!E636)*1440</f>
        <v>0.68333333590999246</v>
      </c>
      <c r="E636">
        <f>(in!G636-in!F636)*1440</f>
        <v>8.3333331858739257E-2</v>
      </c>
      <c r="F636">
        <f>(in!H636-in!G636)*1440</f>
        <v>1.7833333311136812</v>
      </c>
      <c r="G636">
        <f>(in!I636-in!H636)*1440</f>
        <v>2.9500000085681677</v>
      </c>
      <c r="H636">
        <f>(in!I636-in!E636)*1440</f>
        <v>5.5000000074505806</v>
      </c>
      <c r="I636">
        <f>HOUR(in!E636)</f>
        <v>14</v>
      </c>
    </row>
    <row r="637" spans="1:9" x14ac:dyDescent="0.35">
      <c r="A637">
        <f>in!A637</f>
        <v>100636</v>
      </c>
      <c r="B637" t="str">
        <f>in!B637</f>
        <v>Espresso</v>
      </c>
      <c r="C637" t="str">
        <f>in!C637</f>
        <v>Charlie</v>
      </c>
      <c r="D637">
        <f>(in!F637-in!E637)*1440</f>
        <v>0.51666667219251394</v>
      </c>
      <c r="E637">
        <f>(in!G637-in!F637)*1440</f>
        <v>1.5499999956227839</v>
      </c>
      <c r="F637">
        <f>(in!H637-in!G637)*1440</f>
        <v>6.9666666712146252</v>
      </c>
      <c r="G637">
        <f>(in!I637-in!H637)*1440</f>
        <v>6.6166666627395898</v>
      </c>
      <c r="H637">
        <f>(in!I637-in!E637)*1440</f>
        <v>15.650000001769513</v>
      </c>
      <c r="I637">
        <f>HOUR(in!E637)</f>
        <v>14</v>
      </c>
    </row>
    <row r="638" spans="1:9" x14ac:dyDescent="0.35">
      <c r="A638">
        <f>in!A638</f>
        <v>100637</v>
      </c>
      <c r="B638" t="str">
        <f>in!B638</f>
        <v>Americano</v>
      </c>
      <c r="C638" t="str">
        <f>in!C638</f>
        <v>Eve</v>
      </c>
      <c r="D638">
        <f>(in!F638-in!E638)*1440</f>
        <v>1.8166666617617011</v>
      </c>
      <c r="E638">
        <f>(in!G638-in!F638)*1440</f>
        <v>0.61666666413657367</v>
      </c>
      <c r="F638">
        <f>(in!H638-in!G638)*1440</f>
        <v>2.7833333343733102</v>
      </c>
      <c r="G638">
        <f>(in!I638-in!H638)*1440</f>
        <v>18.116666668793187</v>
      </c>
      <c r="H638">
        <f>(in!I638-in!E638)*1440</f>
        <v>23.333333329064772</v>
      </c>
      <c r="I638">
        <f>HOUR(in!E638)</f>
        <v>14</v>
      </c>
    </row>
    <row r="639" spans="1:9" x14ac:dyDescent="0.35">
      <c r="A639">
        <f>in!A639</f>
        <v>100638</v>
      </c>
      <c r="B639" t="str">
        <f>in!B639</f>
        <v>Cappuccino</v>
      </c>
      <c r="C639" t="str">
        <f>in!C639</f>
        <v>Eve</v>
      </c>
      <c r="D639">
        <f>(in!F639-in!E639)*1440</f>
        <v>0.50000000162981451</v>
      </c>
      <c r="E639">
        <f>(in!G639-in!F639)*1440</f>
        <v>1.4333333331160247</v>
      </c>
      <c r="F639">
        <f>(in!H639-in!G639)*1440</f>
        <v>4.9833333352580667</v>
      </c>
      <c r="G639">
        <f>(in!I639-in!H639)*1440</f>
        <v>5.4666666663251817</v>
      </c>
      <c r="H639">
        <f>(in!I639-in!E639)*1440</f>
        <v>12.383333336329088</v>
      </c>
      <c r="I639">
        <f>HOUR(in!E639)</f>
        <v>14</v>
      </c>
    </row>
    <row r="640" spans="1:9" x14ac:dyDescent="0.35">
      <c r="A640">
        <f>in!A640</f>
        <v>100639</v>
      </c>
      <c r="B640" t="str">
        <f>in!B640</f>
        <v>Cappuccino</v>
      </c>
      <c r="C640" t="str">
        <f>in!C640</f>
        <v>David</v>
      </c>
      <c r="D640">
        <f>(in!F640-in!E640)*1440</f>
        <v>0.71666666655801237</v>
      </c>
      <c r="E640">
        <f>(in!G640-in!F640)*1440</f>
        <v>0.6000000040512532</v>
      </c>
      <c r="F640">
        <f>(in!H640-in!G640)*1440</f>
        <v>2.1333333291113377</v>
      </c>
      <c r="G640">
        <f>(in!I640-in!H640)*1440</f>
        <v>16.083333331625909</v>
      </c>
      <c r="H640">
        <f>(in!I640-in!E640)*1440</f>
        <v>19.533333331346512</v>
      </c>
      <c r="I640">
        <f>HOUR(in!E640)</f>
        <v>14</v>
      </c>
    </row>
    <row r="641" spans="1:9" x14ac:dyDescent="0.35">
      <c r="A641">
        <f>in!A641</f>
        <v>100640</v>
      </c>
      <c r="B641" t="str">
        <f>in!B641</f>
        <v>Matcha Latte</v>
      </c>
      <c r="C641" t="str">
        <f>in!C641</f>
        <v>David</v>
      </c>
      <c r="D641">
        <f>(in!F641-in!E641)*1440</f>
        <v>1.8166666617617011</v>
      </c>
      <c r="E641">
        <f>(in!G641-in!F641)*1440</f>
        <v>8.3333331858739257E-2</v>
      </c>
      <c r="F641">
        <f>(in!H641-in!G641)*1440</f>
        <v>2.3500000045169145</v>
      </c>
      <c r="G641">
        <f>(in!I641-in!H641)*1440</f>
        <v>16.233333335258067</v>
      </c>
      <c r="H641">
        <f>(in!I641-in!E641)*1440</f>
        <v>20.483333333395422</v>
      </c>
      <c r="I641">
        <f>HOUR(in!E641)</f>
        <v>14</v>
      </c>
    </row>
    <row r="642" spans="1:9" x14ac:dyDescent="0.35">
      <c r="A642">
        <f>in!A642</f>
        <v>100641</v>
      </c>
      <c r="B642" t="str">
        <f>in!B642</f>
        <v>Espresso</v>
      </c>
      <c r="C642" t="str">
        <f>in!C642</f>
        <v>David</v>
      </c>
      <c r="D642">
        <f>(in!F642-in!E642)*1440</f>
        <v>1.849999992409721</v>
      </c>
      <c r="E642">
        <f>(in!G642-in!F642)*1440</f>
        <v>8.3333331858739257E-2</v>
      </c>
      <c r="F642">
        <f>(in!H642-in!G642)*1440</f>
        <v>3.9833333424758166</v>
      </c>
      <c r="G642">
        <f>(in!I642-in!H642)*1440</f>
        <v>12.933333328692243</v>
      </c>
      <c r="H642">
        <f>(in!I642-in!E642)*1440</f>
        <v>18.849999995436519</v>
      </c>
      <c r="I642">
        <f>HOUR(in!E642)</f>
        <v>14</v>
      </c>
    </row>
    <row r="643" spans="1:9" x14ac:dyDescent="0.35">
      <c r="A643">
        <f>in!A643</f>
        <v>100642</v>
      </c>
      <c r="B643" t="str">
        <f>in!B643</f>
        <v>Cappuccino</v>
      </c>
      <c r="C643" t="str">
        <f>in!C643</f>
        <v>David</v>
      </c>
      <c r="D643">
        <f>(in!F643-in!E643)*1440</f>
        <v>0.84999999962747097</v>
      </c>
      <c r="E643">
        <f>(in!G643-in!F643)*1440</f>
        <v>1.0166666633449495</v>
      </c>
      <c r="F643">
        <f>(in!H643-in!G643)*1440</f>
        <v>4.7333333396818489</v>
      </c>
      <c r="G643">
        <f>(in!I643-in!H643)*1440</f>
        <v>15.933333327993751</v>
      </c>
      <c r="H643">
        <f>(in!I643-in!E643)*1440</f>
        <v>22.53333333064802</v>
      </c>
      <c r="I643">
        <f>HOUR(in!E643)</f>
        <v>14</v>
      </c>
    </row>
    <row r="644" spans="1:9" x14ac:dyDescent="0.35">
      <c r="A644">
        <f>in!A644</f>
        <v>100643</v>
      </c>
      <c r="B644" t="str">
        <f>in!B644</f>
        <v>Latte</v>
      </c>
      <c r="C644" t="str">
        <f>in!C644</f>
        <v>Charlie</v>
      </c>
      <c r="D644">
        <f>(in!F644-in!E644)*1440</f>
        <v>0.71666666655801237</v>
      </c>
      <c r="E644">
        <f>(in!G644-in!F644)*1440</f>
        <v>2.8333333251066506</v>
      </c>
      <c r="F644">
        <f>(in!H644-in!G644)*1440</f>
        <v>6.6000000026542693</v>
      </c>
      <c r="G644">
        <f>(in!I644-in!H644)*1440</f>
        <v>11.266666670562699</v>
      </c>
      <c r="H644">
        <f>(in!I644-in!E644)*1440</f>
        <v>21.416666664881632</v>
      </c>
      <c r="I644">
        <f>HOUR(in!E644)</f>
        <v>14</v>
      </c>
    </row>
    <row r="645" spans="1:9" x14ac:dyDescent="0.35">
      <c r="A645">
        <f>in!A645</f>
        <v>100644</v>
      </c>
      <c r="B645" t="str">
        <f>in!B645</f>
        <v>Mocha</v>
      </c>
      <c r="C645" t="str">
        <f>in!C645</f>
        <v>David</v>
      </c>
      <c r="D645">
        <f>(in!F645-in!E645)*1440</f>
        <v>0.96666666213423014</v>
      </c>
      <c r="E645">
        <f>(in!G645-in!F645)*1440</f>
        <v>0.10000000242143869</v>
      </c>
      <c r="F645">
        <f>(in!H645-in!G645)*1440</f>
        <v>1.8500000028871</v>
      </c>
      <c r="G645">
        <f>(in!I645-in!H645)*1440</f>
        <v>11.866666664136574</v>
      </c>
      <c r="H645">
        <f>(in!I645-in!E645)*1440</f>
        <v>14.783333331579342</v>
      </c>
      <c r="I645">
        <f>HOUR(in!E645)</f>
        <v>14</v>
      </c>
    </row>
    <row r="646" spans="1:9" x14ac:dyDescent="0.35">
      <c r="A646">
        <f>in!A646</f>
        <v>100645</v>
      </c>
      <c r="B646" t="str">
        <f>in!B646</f>
        <v>Cappuccino</v>
      </c>
      <c r="C646" t="str">
        <f>in!C646</f>
        <v>Alice</v>
      </c>
      <c r="D646">
        <f>(in!F646-in!E646)*1440</f>
        <v>1.9833333359565586</v>
      </c>
      <c r="E646">
        <f>(in!G646-in!F646)*1440</f>
        <v>0.15000000363215804</v>
      </c>
      <c r="F646">
        <f>(in!H646-in!G646)*1440</f>
        <v>3.9833333319984376</v>
      </c>
      <c r="G646">
        <f>(in!I646-in!H646)*1440</f>
        <v>16.866666659479961</v>
      </c>
      <c r="H646">
        <f>(in!I646-in!E646)*1440</f>
        <v>22.983333331067115</v>
      </c>
      <c r="I646">
        <f>HOUR(in!E646)</f>
        <v>14</v>
      </c>
    </row>
    <row r="647" spans="1:9" x14ac:dyDescent="0.35">
      <c r="A647">
        <f>in!A647</f>
        <v>100646</v>
      </c>
      <c r="B647" t="str">
        <f>in!B647</f>
        <v>Latte</v>
      </c>
      <c r="C647" t="str">
        <f>in!C647</f>
        <v>Alice</v>
      </c>
      <c r="D647">
        <f>(in!F647-in!E647)*1440</f>
        <v>1.6499999980442226</v>
      </c>
      <c r="E647">
        <f>(in!G647-in!F647)*1440</f>
        <v>0.53333334275521338</v>
      </c>
      <c r="F647">
        <f>(in!H647-in!G647)*1440</f>
        <v>2.6166666601784527</v>
      </c>
      <c r="G647">
        <f>(in!I647-in!H647)*1440</f>
        <v>8.3833333337679505</v>
      </c>
      <c r="H647">
        <f>(in!I647-in!E647)*1440</f>
        <v>13.183333334745839</v>
      </c>
      <c r="I647">
        <f>HOUR(in!E647)</f>
        <v>14</v>
      </c>
    </row>
    <row r="648" spans="1:9" x14ac:dyDescent="0.35">
      <c r="A648">
        <f>in!A648</f>
        <v>100647</v>
      </c>
      <c r="B648" t="str">
        <f>in!B648</f>
        <v>Latte</v>
      </c>
      <c r="C648" t="str">
        <f>in!C648</f>
        <v>Bob</v>
      </c>
      <c r="D648">
        <f>(in!F648-in!E648)*1440</f>
        <v>1.1666666669771075</v>
      </c>
      <c r="E648">
        <f>(in!G648-in!F648)*1440</f>
        <v>0.10000000242143869</v>
      </c>
      <c r="F648">
        <f>(in!H648-in!G648)*1440</f>
        <v>4.8333333316259086</v>
      </c>
      <c r="G648">
        <f>(in!I648-in!H648)*1440</f>
        <v>0.64999999478459358</v>
      </c>
      <c r="H648">
        <f>(in!I648-in!E648)*1440</f>
        <v>6.7499999958090484</v>
      </c>
      <c r="I648">
        <f>HOUR(in!E648)</f>
        <v>14</v>
      </c>
    </row>
    <row r="649" spans="1:9" x14ac:dyDescent="0.35">
      <c r="A649">
        <f>in!A649</f>
        <v>100648</v>
      </c>
      <c r="B649" t="str">
        <f>in!B649</f>
        <v>Latte</v>
      </c>
      <c r="C649" t="str">
        <f>in!C649</f>
        <v>David</v>
      </c>
      <c r="D649">
        <f>(in!F649-in!E649)*1440</f>
        <v>1.183333337539807</v>
      </c>
      <c r="E649">
        <f>(in!G649-in!F649)*1440</f>
        <v>1.4833333343267441</v>
      </c>
      <c r="F649">
        <f>(in!H649-in!G649)*1440</f>
        <v>3.0833333311602473</v>
      </c>
      <c r="G649">
        <f>(in!I649-in!H649)*1440</f>
        <v>17.383333331672475</v>
      </c>
      <c r="H649">
        <f>(in!I649-in!E649)*1440</f>
        <v>23.133333334699273</v>
      </c>
      <c r="I649">
        <f>HOUR(in!E649)</f>
        <v>14</v>
      </c>
    </row>
    <row r="650" spans="1:9" x14ac:dyDescent="0.35">
      <c r="A650">
        <f>in!A650</f>
        <v>100649</v>
      </c>
      <c r="B650" t="str">
        <f>in!B650</f>
        <v>Mocha</v>
      </c>
      <c r="C650" t="str">
        <f>in!C650</f>
        <v>Alice</v>
      </c>
      <c r="D650">
        <f>(in!F650-in!E650)*1440</f>
        <v>1.6333333274815232</v>
      </c>
      <c r="E650">
        <f>(in!G650-in!F650)*1440</f>
        <v>1.3833333423826844</v>
      </c>
      <c r="F650">
        <f>(in!H650-in!G650)*1440</f>
        <v>2.2666666621807963</v>
      </c>
      <c r="G650">
        <f>(in!I650-in!H650)*1440</f>
        <v>14.166666667442769</v>
      </c>
      <c r="H650">
        <f>(in!I650-in!E650)*1440</f>
        <v>19.449999999487773</v>
      </c>
      <c r="I650">
        <f>HOUR(in!E650)</f>
        <v>14</v>
      </c>
    </row>
    <row r="651" spans="1:9" x14ac:dyDescent="0.35">
      <c r="A651">
        <f>in!A651</f>
        <v>100650</v>
      </c>
      <c r="B651" t="str">
        <f>in!B651</f>
        <v>Cappuccino</v>
      </c>
      <c r="C651" t="str">
        <f>in!C651</f>
        <v>Alice</v>
      </c>
      <c r="D651">
        <f>(in!F651-in!E651)*1440</f>
        <v>1.5666666661854833</v>
      </c>
      <c r="E651">
        <f>(in!G651-in!F651)*1440</f>
        <v>1.3000000000465661</v>
      </c>
      <c r="F651">
        <f>(in!H651-in!G651)*1440</f>
        <v>4.0999999945051968</v>
      </c>
      <c r="G651">
        <f>(in!I651-in!H651)*1440</f>
        <v>18.033333336934447</v>
      </c>
      <c r="H651">
        <f>(in!I651-in!E651)*1440</f>
        <v>24.999999997671694</v>
      </c>
      <c r="I651">
        <f>HOUR(in!E651)</f>
        <v>14</v>
      </c>
    </row>
    <row r="652" spans="1:9" x14ac:dyDescent="0.35">
      <c r="A652">
        <f>in!A652</f>
        <v>100651</v>
      </c>
      <c r="B652" t="str">
        <f>in!B652</f>
        <v>Espresso</v>
      </c>
      <c r="C652" t="str">
        <f>in!C652</f>
        <v>Alice</v>
      </c>
      <c r="D652">
        <f>(in!F652-in!E652)*1440</f>
        <v>0.8333333395421505</v>
      </c>
      <c r="E652">
        <f>(in!G652-in!F652)*1440</f>
        <v>1.000000003259629</v>
      </c>
      <c r="F652">
        <f>(in!H652-in!G652)*1440</f>
        <v>0.99999999278225005</v>
      </c>
      <c r="G652">
        <f>(in!I652-in!H652)*1440</f>
        <v>19.933333341032267</v>
      </c>
      <c r="H652">
        <f>(in!I652-in!E652)*1440</f>
        <v>22.766666676616296</v>
      </c>
      <c r="I652">
        <f>HOUR(in!E652)</f>
        <v>14</v>
      </c>
    </row>
    <row r="653" spans="1:9" x14ac:dyDescent="0.35">
      <c r="A653">
        <f>in!A653</f>
        <v>100652</v>
      </c>
      <c r="B653" t="str">
        <f>in!B653</f>
        <v>Americano</v>
      </c>
      <c r="C653" t="str">
        <f>in!C653</f>
        <v>Bob</v>
      </c>
      <c r="D653">
        <f>(in!F653-in!E653)*1440</f>
        <v>0.56666667340323329</v>
      </c>
      <c r="E653">
        <f>(in!G653-in!F653)*1440</f>
        <v>0.41666665929369628</v>
      </c>
      <c r="F653">
        <f>(in!H653-in!G653)*1440</f>
        <v>3.1333333323709667</v>
      </c>
      <c r="G653">
        <f>(in!I653-in!H653)*1440</f>
        <v>17.050000004237518</v>
      </c>
      <c r="H653">
        <f>(in!I653-in!E653)*1440</f>
        <v>21.166666669305414</v>
      </c>
      <c r="I653">
        <f>HOUR(in!E653)</f>
        <v>14</v>
      </c>
    </row>
    <row r="654" spans="1:9" x14ac:dyDescent="0.35">
      <c r="A654">
        <f>in!A654</f>
        <v>100653</v>
      </c>
      <c r="B654" t="str">
        <f>in!B654</f>
        <v>Latte</v>
      </c>
      <c r="C654" t="str">
        <f>in!C654</f>
        <v>Bob</v>
      </c>
      <c r="D654">
        <f>(in!F654-in!E654)*1440</f>
        <v>1.9666666653938591</v>
      </c>
      <c r="E654">
        <f>(in!G654-in!F654)*1440</f>
        <v>0.49999999115243554</v>
      </c>
      <c r="F654">
        <f>(in!H654-in!G654)*1440</f>
        <v>2.9333333380054682</v>
      </c>
      <c r="G654">
        <f>(in!I654-in!H654)*1440</f>
        <v>5.2833333320450038</v>
      </c>
      <c r="H654">
        <f>(in!I654-in!E654)*1440</f>
        <v>10.683333326596767</v>
      </c>
      <c r="I654">
        <f>HOUR(in!E654)</f>
        <v>14</v>
      </c>
    </row>
    <row r="655" spans="1:9" x14ac:dyDescent="0.35">
      <c r="A655">
        <f>in!A655</f>
        <v>100654</v>
      </c>
      <c r="B655" t="str">
        <f>in!B655</f>
        <v>Cappuccino</v>
      </c>
      <c r="C655" t="str">
        <f>in!C655</f>
        <v>Alice</v>
      </c>
      <c r="D655">
        <f>(in!F655-in!E655)*1440</f>
        <v>1.6499999980442226</v>
      </c>
      <c r="E655">
        <f>(in!G655-in!F655)*1440</f>
        <v>1.2666666693985462</v>
      </c>
      <c r="F655">
        <f>(in!H655-in!G655)*1440</f>
        <v>1.849999992409721</v>
      </c>
      <c r="G655">
        <f>(in!I655-in!H655)*1440</f>
        <v>10.583333334652707</v>
      </c>
      <c r="H655">
        <f>(in!I655-in!E655)*1440</f>
        <v>15.349999994505197</v>
      </c>
      <c r="I655">
        <f>HOUR(in!E655)</f>
        <v>14</v>
      </c>
    </row>
    <row r="656" spans="1:9" x14ac:dyDescent="0.35">
      <c r="A656">
        <f>in!A656</f>
        <v>100655</v>
      </c>
      <c r="B656" t="str">
        <f>in!B656</f>
        <v>Americano</v>
      </c>
      <c r="C656" t="str">
        <f>in!C656</f>
        <v>Alice</v>
      </c>
      <c r="D656">
        <f>(in!F656-in!E656)*1440</f>
        <v>0.84999999962747097</v>
      </c>
      <c r="E656">
        <f>(in!G656-in!F656)*1440</f>
        <v>0.29999999678693712</v>
      </c>
      <c r="F656">
        <f>(in!H656-in!G656)*1440</f>
        <v>4.1166666650678962</v>
      </c>
      <c r="G656">
        <f>(in!I656-in!H656)*1440</f>
        <v>18.566666669212282</v>
      </c>
      <c r="H656">
        <f>(in!I656-in!E656)*1440</f>
        <v>23.833333330694586</v>
      </c>
      <c r="I656">
        <f>HOUR(in!E656)</f>
        <v>14</v>
      </c>
    </row>
    <row r="657" spans="1:9" x14ac:dyDescent="0.35">
      <c r="A657">
        <f>in!A657</f>
        <v>100656</v>
      </c>
      <c r="B657" t="str">
        <f>in!B657</f>
        <v>Hot Chocolate</v>
      </c>
      <c r="C657" t="str">
        <f>in!C657</f>
        <v>Alice</v>
      </c>
      <c r="D657">
        <f>(in!F657-in!E657)*1440</f>
        <v>1.849999992409721</v>
      </c>
      <c r="E657">
        <f>(in!G657-in!F657)*1440</f>
        <v>1.2666666693985462</v>
      </c>
      <c r="F657">
        <f>(in!H657-in!G657)*1440</f>
        <v>1.5000000048894435</v>
      </c>
      <c r="G657">
        <f>(in!I657-in!H657)*1440</f>
        <v>10.083333333022892</v>
      </c>
      <c r="H657">
        <f>(in!I657-in!E657)*1440</f>
        <v>14.699999999720603</v>
      </c>
      <c r="I657">
        <f>HOUR(in!E657)</f>
        <v>14</v>
      </c>
    </row>
    <row r="658" spans="1:9" x14ac:dyDescent="0.35">
      <c r="A658">
        <f>in!A658</f>
        <v>100657</v>
      </c>
      <c r="B658" t="str">
        <f>in!B658</f>
        <v>Cappuccino</v>
      </c>
      <c r="C658" t="str">
        <f>in!C658</f>
        <v>David</v>
      </c>
      <c r="D658">
        <f>(in!F658-in!E658)*1440</f>
        <v>1.1999999976251274</v>
      </c>
      <c r="E658">
        <f>(in!G658-in!F658)*1440</f>
        <v>1.3500000012572855</v>
      </c>
      <c r="F658">
        <f>(in!H658-in!G658)*1440</f>
        <v>2.4999999976716936</v>
      </c>
      <c r="G658">
        <f>(in!I658-in!H658)*1440</f>
        <v>17.149999996181577</v>
      </c>
      <c r="H658">
        <f>(in!I658-in!E658)*1440</f>
        <v>22.199999992735684</v>
      </c>
      <c r="I658">
        <f>HOUR(in!E658)</f>
        <v>14</v>
      </c>
    </row>
    <row r="659" spans="1:9" x14ac:dyDescent="0.35">
      <c r="A659">
        <f>in!A659</f>
        <v>100658</v>
      </c>
      <c r="B659" t="str">
        <f>in!B659</f>
        <v>Espresso</v>
      </c>
      <c r="C659" t="str">
        <f>in!C659</f>
        <v>Eve</v>
      </c>
      <c r="D659">
        <f>(in!F659-in!E659)*1440</f>
        <v>0.59999999357387424</v>
      </c>
      <c r="E659">
        <f>(in!G659-in!F659)*1440</f>
        <v>1.3500000012572855</v>
      </c>
      <c r="F659">
        <f>(in!H659-in!G659)*1440</f>
        <v>3.1666666734963655</v>
      </c>
      <c r="G659">
        <f>(in!I659-in!H659)*1440</f>
        <v>15.749999993713573</v>
      </c>
      <c r="H659">
        <f>(in!I659-in!E659)*1440</f>
        <v>20.866666662041098</v>
      </c>
      <c r="I659">
        <f>HOUR(in!E659)</f>
        <v>14</v>
      </c>
    </row>
    <row r="660" spans="1:9" x14ac:dyDescent="0.35">
      <c r="A660">
        <f>in!A660</f>
        <v>100659</v>
      </c>
      <c r="B660" t="str">
        <f>in!B660</f>
        <v>Cappuccino</v>
      </c>
      <c r="C660" t="str">
        <f>in!C660</f>
        <v>Bob</v>
      </c>
      <c r="D660">
        <f>(in!F660-in!E660)*1440</f>
        <v>1.6833333391696215</v>
      </c>
      <c r="E660">
        <f>(in!G660-in!F660)*1440</f>
        <v>1.0166666633449495</v>
      </c>
      <c r="F660">
        <f>(in!H660-in!G660)*1440</f>
        <v>1.8500000028871</v>
      </c>
      <c r="G660">
        <f>(in!I660-in!H660)*1440</f>
        <v>2.7499999932479113</v>
      </c>
      <c r="H660">
        <f>(in!I660-in!E660)*1440</f>
        <v>7.2999999986495823</v>
      </c>
      <c r="I660">
        <f>HOUR(in!E660)</f>
        <v>14</v>
      </c>
    </row>
    <row r="661" spans="1:9" x14ac:dyDescent="0.35">
      <c r="A661">
        <f>in!A661</f>
        <v>100660</v>
      </c>
      <c r="B661" t="str">
        <f>in!B661</f>
        <v>Tea</v>
      </c>
      <c r="C661" t="str">
        <f>in!C661</f>
        <v>Alice</v>
      </c>
      <c r="D661">
        <f>(in!F661-in!E661)*1440</f>
        <v>0.95000000204890966</v>
      </c>
      <c r="E661">
        <f>(in!G661-in!F661)*1440</f>
        <v>1.3166666706092656</v>
      </c>
      <c r="F661">
        <f>(in!H661-in!G661)*1440</f>
        <v>3.5833333327900618</v>
      </c>
      <c r="G661">
        <f>(in!I661-in!H661)*1440</f>
        <v>13.433333330322057</v>
      </c>
      <c r="H661">
        <f>(in!I661-in!E661)*1440</f>
        <v>19.283333335770294</v>
      </c>
      <c r="I661">
        <f>HOUR(in!E661)</f>
        <v>14</v>
      </c>
    </row>
    <row r="662" spans="1:9" x14ac:dyDescent="0.35">
      <c r="A662">
        <f>in!A662</f>
        <v>100661</v>
      </c>
      <c r="B662" t="str">
        <f>in!B662</f>
        <v>Mocha</v>
      </c>
      <c r="C662" t="str">
        <f>in!C662</f>
        <v>Eve</v>
      </c>
      <c r="D662">
        <f>(in!F662-in!E662)*1440</f>
        <v>1.4333333331160247</v>
      </c>
      <c r="E662">
        <f>(in!G662-in!F662)*1440</f>
        <v>0.58333333348855376</v>
      </c>
      <c r="F662">
        <f>(in!H662-in!G662)*1440</f>
        <v>2.4833333375863731</v>
      </c>
      <c r="G662">
        <f>(in!I662-in!H662)*1440</f>
        <v>10.31666666851379</v>
      </c>
      <c r="H662">
        <f>(in!I662-in!E662)*1440</f>
        <v>14.816666672704741</v>
      </c>
      <c r="I662">
        <f>HOUR(in!E662)</f>
        <v>14</v>
      </c>
    </row>
    <row r="663" spans="1:9" x14ac:dyDescent="0.35">
      <c r="A663">
        <f>in!A663</f>
        <v>100662</v>
      </c>
      <c r="B663" t="str">
        <f>in!B663</f>
        <v>Flat White</v>
      </c>
      <c r="C663" t="str">
        <f>in!C663</f>
        <v>Charlie</v>
      </c>
      <c r="D663">
        <f>(in!F663-in!E663)*1440</f>
        <v>1.5499999956227839</v>
      </c>
      <c r="E663">
        <f>(in!G663-in!F663)*1440</f>
        <v>0.91666667140088975</v>
      </c>
      <c r="F663">
        <f>(in!H663-in!G663)*1440</f>
        <v>6.8999999994412065</v>
      </c>
      <c r="G663">
        <f>(in!I663-in!H663)*1440</f>
        <v>4.4666666630655527</v>
      </c>
      <c r="H663">
        <f>(in!I663-in!E663)*1440</f>
        <v>13.833333329530433</v>
      </c>
      <c r="I663">
        <f>HOUR(in!E663)</f>
        <v>14</v>
      </c>
    </row>
    <row r="664" spans="1:9" x14ac:dyDescent="0.35">
      <c r="A664">
        <f>in!A664</f>
        <v>100663</v>
      </c>
      <c r="B664" t="str">
        <f>in!B664</f>
        <v>Tea</v>
      </c>
      <c r="C664" t="str">
        <f>in!C664</f>
        <v>Bob</v>
      </c>
      <c r="D664">
        <f>(in!F664-in!E664)*1440</f>
        <v>1.0166666738223284</v>
      </c>
      <c r="E664">
        <f>(in!G664-in!F664)*1440</f>
        <v>0.88333333027549088</v>
      </c>
      <c r="F664">
        <f>(in!H664-in!G664)*1440</f>
        <v>1.6999999992549419</v>
      </c>
      <c r="G664">
        <f>(in!I664-in!H664)*1440</f>
        <v>13.399999999674037</v>
      </c>
      <c r="H664">
        <f>(in!I664-in!E664)*1440</f>
        <v>17.000000003026798</v>
      </c>
      <c r="I664">
        <f>HOUR(in!E664)</f>
        <v>14</v>
      </c>
    </row>
    <row r="665" spans="1:9" x14ac:dyDescent="0.35">
      <c r="A665">
        <f>in!A665</f>
        <v>100664</v>
      </c>
      <c r="B665" t="str">
        <f>in!B665</f>
        <v>Espresso</v>
      </c>
      <c r="C665" t="str">
        <f>in!C665</f>
        <v>Alice</v>
      </c>
      <c r="D665">
        <f>(in!F665-in!E665)*1440</f>
        <v>0.95000000204890966</v>
      </c>
      <c r="E665">
        <f>(in!G665-in!F665)*1440</f>
        <v>0.18333333428017795</v>
      </c>
      <c r="F665">
        <f>(in!H665-in!G665)*1440</f>
        <v>3.6499999940861017</v>
      </c>
      <c r="G665">
        <f>(in!I665-in!H665)*1440</f>
        <v>5.9666666679549962</v>
      </c>
      <c r="H665">
        <f>(in!I665-in!E665)*1440</f>
        <v>10.749999998370185</v>
      </c>
      <c r="I665">
        <f>HOUR(in!E665)</f>
        <v>14</v>
      </c>
    </row>
    <row r="666" spans="1:9" x14ac:dyDescent="0.35">
      <c r="A666">
        <f>in!A666</f>
        <v>100665</v>
      </c>
      <c r="B666" t="str">
        <f>in!B666</f>
        <v>Latte</v>
      </c>
      <c r="C666" t="str">
        <f>in!C666</f>
        <v>Eve</v>
      </c>
      <c r="D666">
        <f>(in!F666-in!E666)*1440</f>
        <v>1.2166666681878269</v>
      </c>
      <c r="E666">
        <f>(in!G666-in!F666)*1440</f>
        <v>0.96666666213423014</v>
      </c>
      <c r="F666">
        <f>(in!H666-in!G666)*1440</f>
        <v>1.8166666722390801</v>
      </c>
      <c r="G666">
        <f>(in!I666-in!H666)*1440</f>
        <v>0.86666665971279144</v>
      </c>
      <c r="H666">
        <f>(in!I666-in!E666)*1440</f>
        <v>4.8666666622739285</v>
      </c>
      <c r="I666">
        <f>HOUR(in!E666)</f>
        <v>14</v>
      </c>
    </row>
    <row r="667" spans="1:9" x14ac:dyDescent="0.35">
      <c r="A667">
        <f>in!A667</f>
        <v>100666</v>
      </c>
      <c r="B667" t="str">
        <f>in!B667</f>
        <v>Cold Brew</v>
      </c>
      <c r="C667" t="str">
        <f>in!C667</f>
        <v>Eve</v>
      </c>
      <c r="D667">
        <f>(in!F667-in!E667)*1440</f>
        <v>1.2666666693985462</v>
      </c>
      <c r="E667">
        <f>(in!G667-in!F667)*1440</f>
        <v>1.1166666657663882</v>
      </c>
      <c r="F667">
        <f>(in!H667-in!G667)*1440</f>
        <v>2.1166666585486382</v>
      </c>
      <c r="G667">
        <f>(in!I667-in!H667)*1440</f>
        <v>15.266666673123837</v>
      </c>
      <c r="H667">
        <f>(in!I667-in!E667)*1440</f>
        <v>19.766666666837409</v>
      </c>
      <c r="I667">
        <f>HOUR(in!E667)</f>
        <v>14</v>
      </c>
    </row>
    <row r="668" spans="1:9" x14ac:dyDescent="0.35">
      <c r="A668">
        <f>in!A668</f>
        <v>100667</v>
      </c>
      <c r="B668" t="str">
        <f>in!B668</f>
        <v>Tea</v>
      </c>
      <c r="C668" t="str">
        <f>in!C668</f>
        <v>Bob</v>
      </c>
      <c r="D668">
        <f>(in!F668-in!E668)*1440</f>
        <v>0.78333333833143115</v>
      </c>
      <c r="E668">
        <f>(in!G668-in!F668)*1440</f>
        <v>0.51666666171513498</v>
      </c>
      <c r="F668">
        <f>(in!H668-in!G668)*1440</f>
        <v>2.0333333371672779</v>
      </c>
      <c r="G668">
        <f>(in!I668-in!H668)*1440</f>
        <v>7.2666666680015624</v>
      </c>
      <c r="H668">
        <f>(in!I668-in!E668)*1440</f>
        <v>10.600000005215406</v>
      </c>
      <c r="I668">
        <f>HOUR(in!E668)</f>
        <v>15</v>
      </c>
    </row>
    <row r="669" spans="1:9" x14ac:dyDescent="0.35">
      <c r="A669">
        <f>in!A669</f>
        <v>100668</v>
      </c>
      <c r="B669" t="str">
        <f>in!B669</f>
        <v>Cappuccino</v>
      </c>
      <c r="C669" t="str">
        <f>in!C669</f>
        <v>Bob</v>
      </c>
      <c r="D669">
        <f>(in!F669-in!E669)*1440</f>
        <v>1.8500000028871</v>
      </c>
      <c r="E669">
        <f>(in!G669-in!F669)*1440</f>
        <v>1.2499999988358468</v>
      </c>
      <c r="F669">
        <f>(in!H669-in!G669)*1440</f>
        <v>1.000000003259629</v>
      </c>
      <c r="G669">
        <f>(in!I669-in!H669)*1440</f>
        <v>0.98333333269692957</v>
      </c>
      <c r="H669">
        <f>(in!I669-in!E669)*1440</f>
        <v>5.0833333376795053</v>
      </c>
      <c r="I669">
        <f>HOUR(in!E669)</f>
        <v>15</v>
      </c>
    </row>
    <row r="670" spans="1:9" x14ac:dyDescent="0.35">
      <c r="A670">
        <f>in!A670</f>
        <v>100669</v>
      </c>
      <c r="B670" t="str">
        <f>in!B670</f>
        <v>Mocha</v>
      </c>
      <c r="C670" t="str">
        <f>in!C670</f>
        <v>Eve</v>
      </c>
      <c r="D670">
        <f>(in!F670-in!E670)*1440</f>
        <v>0.66666666534729302</v>
      </c>
      <c r="E670">
        <f>(in!G670-in!F670)*1440</f>
        <v>1.4666666742414236</v>
      </c>
      <c r="F670">
        <f>(in!H670-in!G670)*1440</f>
        <v>2.366666664602235</v>
      </c>
      <c r="G670">
        <f>(in!I670-in!H670)*1440</f>
        <v>16.500000001396984</v>
      </c>
      <c r="H670">
        <f>(in!I670-in!E670)*1440</f>
        <v>21.000000005587935</v>
      </c>
      <c r="I670">
        <f>HOUR(in!E670)</f>
        <v>15</v>
      </c>
    </row>
    <row r="671" spans="1:9" x14ac:dyDescent="0.35">
      <c r="A671">
        <f>in!A671</f>
        <v>100670</v>
      </c>
      <c r="B671" t="str">
        <f>in!B671</f>
        <v>Mocha</v>
      </c>
      <c r="C671" t="str">
        <f>in!C671</f>
        <v>David</v>
      </c>
      <c r="D671">
        <f>(in!F671-in!E671)*1440</f>
        <v>1.8000000016763806</v>
      </c>
      <c r="E671">
        <f>(in!G671-in!F671)*1440</f>
        <v>1.333333330694586</v>
      </c>
      <c r="F671">
        <f>(in!H671-in!G671)*1440</f>
        <v>4.3500000005587935</v>
      </c>
      <c r="G671">
        <f>(in!I671-in!H671)*1440</f>
        <v>19.299999995855615</v>
      </c>
      <c r="H671">
        <f>(in!I671-in!E671)*1440</f>
        <v>26.783333328785375</v>
      </c>
      <c r="I671">
        <f>HOUR(in!E671)</f>
        <v>15</v>
      </c>
    </row>
    <row r="672" spans="1:9" x14ac:dyDescent="0.35">
      <c r="A672">
        <f>in!A672</f>
        <v>100671</v>
      </c>
      <c r="B672" t="str">
        <f>in!B672</f>
        <v>Americano</v>
      </c>
      <c r="C672" t="str">
        <f>in!C672</f>
        <v>Charlie</v>
      </c>
      <c r="D672">
        <f>(in!F672-in!E672)*1440</f>
        <v>0.74999999720603228</v>
      </c>
      <c r="E672">
        <f>(in!G672-in!F672)*1440</f>
        <v>2.8833333367947489</v>
      </c>
      <c r="F672">
        <f>(in!H672-in!G672)*1440</f>
        <v>4.5833333255723119</v>
      </c>
      <c r="G672">
        <f>(in!I672-in!H672)*1440</f>
        <v>19.566666672471911</v>
      </c>
      <c r="H672">
        <f>(in!I672-in!E672)*1440</f>
        <v>27.783333332045004</v>
      </c>
      <c r="I672">
        <f>HOUR(in!E672)</f>
        <v>15</v>
      </c>
    </row>
    <row r="673" spans="1:9" x14ac:dyDescent="0.35">
      <c r="A673">
        <f>in!A673</f>
        <v>100672</v>
      </c>
      <c r="B673" t="str">
        <f>in!B673</f>
        <v>Tea</v>
      </c>
      <c r="C673" t="str">
        <f>in!C673</f>
        <v>Alice</v>
      </c>
      <c r="D673">
        <f>(in!F673-in!E673)*1440</f>
        <v>0.78333332785405219</v>
      </c>
      <c r="E673">
        <f>(in!G673-in!F673)*1440</f>
        <v>0.75000000768341124</v>
      </c>
      <c r="F673">
        <f>(in!H673-in!G673)*1440</f>
        <v>3.4833333303686231</v>
      </c>
      <c r="G673">
        <f>(in!I673-in!H673)*1440</f>
        <v>11.066666665719822</v>
      </c>
      <c r="H673">
        <f>(in!I673-in!E673)*1440</f>
        <v>16.083333331625909</v>
      </c>
      <c r="I673">
        <f>HOUR(in!E673)</f>
        <v>15</v>
      </c>
    </row>
    <row r="674" spans="1:9" x14ac:dyDescent="0.35">
      <c r="A674">
        <f>in!A674</f>
        <v>100673</v>
      </c>
      <c r="B674" t="str">
        <f>in!B674</f>
        <v>Americano</v>
      </c>
      <c r="C674" t="str">
        <f>in!C674</f>
        <v>Bob</v>
      </c>
      <c r="D674">
        <f>(in!F674-in!E674)*1440</f>
        <v>1.9333333347458392</v>
      </c>
      <c r="E674">
        <f>(in!G674-in!F674)*1440</f>
        <v>0.56666666292585433</v>
      </c>
      <c r="F674">
        <f>(in!H674-in!G674)*1440</f>
        <v>4.033333333209157</v>
      </c>
      <c r="G674">
        <f>(in!I674-in!H674)*1440</f>
        <v>11.833333333488554</v>
      </c>
      <c r="H674">
        <f>(in!I674-in!E674)*1440</f>
        <v>18.366666664369404</v>
      </c>
      <c r="I674">
        <f>HOUR(in!E674)</f>
        <v>15</v>
      </c>
    </row>
    <row r="675" spans="1:9" x14ac:dyDescent="0.35">
      <c r="A675">
        <f>in!A675</f>
        <v>100674</v>
      </c>
      <c r="B675" t="str">
        <f>in!B675</f>
        <v>Americano</v>
      </c>
      <c r="C675" t="str">
        <f>in!C675</f>
        <v>Eve</v>
      </c>
      <c r="D675">
        <f>(in!F675-in!E675)*1440</f>
        <v>0.68333332543261349</v>
      </c>
      <c r="E675">
        <f>(in!G675-in!F675)*1440</f>
        <v>1.333333341171965</v>
      </c>
      <c r="F675">
        <f>(in!H675-in!G675)*1440</f>
        <v>2.0499999972525984</v>
      </c>
      <c r="G675">
        <f>(in!I675-in!H675)*1440</f>
        <v>10.166666664881632</v>
      </c>
      <c r="H675">
        <f>(in!I675-in!E675)*1440</f>
        <v>14.233333328738809</v>
      </c>
      <c r="I675">
        <f>HOUR(in!E675)</f>
        <v>15</v>
      </c>
    </row>
    <row r="676" spans="1:9" x14ac:dyDescent="0.35">
      <c r="A676">
        <f>in!A676</f>
        <v>100675</v>
      </c>
      <c r="B676" t="str">
        <f>in!B676</f>
        <v>Hot Chocolate</v>
      </c>
      <c r="C676" t="str">
        <f>in!C676</f>
        <v>Eve</v>
      </c>
      <c r="D676">
        <f>(in!F676-in!E676)*1440</f>
        <v>0.78333332785405219</v>
      </c>
      <c r="E676">
        <f>(in!G676-in!F676)*1440</f>
        <v>0.56666667340323329</v>
      </c>
      <c r="F676">
        <f>(in!H676-in!G676)*1440</f>
        <v>4.883333332836628</v>
      </c>
      <c r="G676">
        <f>(in!I676-in!H676)*1440</f>
        <v>5.5666666582692415</v>
      </c>
      <c r="H676">
        <f>(in!I676-in!E676)*1440</f>
        <v>11.799999992363155</v>
      </c>
      <c r="I676">
        <f>HOUR(in!E676)</f>
        <v>15</v>
      </c>
    </row>
    <row r="677" spans="1:9" x14ac:dyDescent="0.35">
      <c r="A677">
        <f>in!A677</f>
        <v>100676</v>
      </c>
      <c r="B677" t="str">
        <f>in!B677</f>
        <v>Mocha</v>
      </c>
      <c r="C677" t="str">
        <f>in!C677</f>
        <v>Bob</v>
      </c>
      <c r="D677">
        <f>(in!F677-in!E677)*1440</f>
        <v>1.9500000053085387</v>
      </c>
      <c r="E677">
        <f>(in!G677-in!F677)*1440</f>
        <v>0.41666665929369628</v>
      </c>
      <c r="F677">
        <f>(in!H677-in!G677)*1440</f>
        <v>3.9000000001396984</v>
      </c>
      <c r="G677">
        <f>(in!I677-in!H677)*1440</f>
        <v>10.483333332231268</v>
      </c>
      <c r="H677">
        <f>(in!I677-in!E677)*1440</f>
        <v>16.749999996973202</v>
      </c>
      <c r="I677">
        <f>HOUR(in!E677)</f>
        <v>15</v>
      </c>
    </row>
    <row r="678" spans="1:9" x14ac:dyDescent="0.35">
      <c r="A678">
        <f>in!A678</f>
        <v>100677</v>
      </c>
      <c r="B678" t="str">
        <f>in!B678</f>
        <v>Latte</v>
      </c>
      <c r="C678" t="str">
        <f>in!C678</f>
        <v>Charlie</v>
      </c>
      <c r="D678">
        <f>(in!F678-in!E678)*1440</f>
        <v>1.2499999988358468</v>
      </c>
      <c r="E678">
        <f>(in!G678-in!F678)*1440</f>
        <v>1.8833333335351199</v>
      </c>
      <c r="F678">
        <f>(in!H678-in!G678)*1440</f>
        <v>4.0999999945051968</v>
      </c>
      <c r="G678">
        <f>(in!I678-in!H678)*1440</f>
        <v>18.283333342988044</v>
      </c>
      <c r="H678">
        <f>(in!I678-in!E678)*1440</f>
        <v>25.516666669864208</v>
      </c>
      <c r="I678">
        <f>HOUR(in!E678)</f>
        <v>15</v>
      </c>
    </row>
    <row r="679" spans="1:9" x14ac:dyDescent="0.35">
      <c r="A679">
        <f>in!A679</f>
        <v>100678</v>
      </c>
      <c r="B679" t="str">
        <f>in!B679</f>
        <v>Latte</v>
      </c>
      <c r="C679" t="str">
        <f>in!C679</f>
        <v>Eve</v>
      </c>
      <c r="D679">
        <f>(in!F679-in!E679)*1440</f>
        <v>0.69999999599531293</v>
      </c>
      <c r="E679">
        <f>(in!G679-in!F679)*1440</f>
        <v>0.3666666685603559</v>
      </c>
      <c r="F679">
        <f>(in!H679-in!G679)*1440</f>
        <v>1.4500000036787242</v>
      </c>
      <c r="G679">
        <f>(in!I679-in!H679)*1440</f>
        <v>0.84999999962747097</v>
      </c>
      <c r="H679">
        <f>(in!I679-in!E679)*1440</f>
        <v>3.366666667861864</v>
      </c>
      <c r="I679">
        <f>HOUR(in!E679)</f>
        <v>15</v>
      </c>
    </row>
    <row r="680" spans="1:9" x14ac:dyDescent="0.35">
      <c r="A680">
        <f>in!A680</f>
        <v>100679</v>
      </c>
      <c r="B680" t="str">
        <f>in!B680</f>
        <v>Latte</v>
      </c>
      <c r="C680" t="str">
        <f>in!C680</f>
        <v>Alice</v>
      </c>
      <c r="D680">
        <f>(in!F680-in!E680)*1440</f>
        <v>0.83333332906477153</v>
      </c>
      <c r="E680">
        <f>(in!G680-in!F680)*1440</f>
        <v>0.63333333469927311</v>
      </c>
      <c r="F680">
        <f>(in!H680-in!G680)*1440</f>
        <v>2.6500000013038516</v>
      </c>
      <c r="G680">
        <f>(in!I680-in!H680)*1440</f>
        <v>1.6000000073108822</v>
      </c>
      <c r="H680">
        <f>(in!I680-in!E680)*1440</f>
        <v>5.7166666723787785</v>
      </c>
      <c r="I680">
        <f>HOUR(in!E680)</f>
        <v>15</v>
      </c>
    </row>
    <row r="681" spans="1:9" x14ac:dyDescent="0.35">
      <c r="A681">
        <f>in!A681</f>
        <v>100680</v>
      </c>
      <c r="B681" t="str">
        <f>in!B681</f>
        <v>Cappuccino</v>
      </c>
      <c r="C681" t="str">
        <f>in!C681</f>
        <v>Bob</v>
      </c>
      <c r="D681">
        <f>(in!F681-in!E681)*1440</f>
        <v>1.9333333347458392</v>
      </c>
      <c r="E681">
        <f>(in!G681-in!F681)*1440</f>
        <v>0.16666666371747851</v>
      </c>
      <c r="F681">
        <f>(in!H681-in!G681)*1440</f>
        <v>4.2666666687000543</v>
      </c>
      <c r="G681">
        <f>(in!I681-in!H681)*1440</f>
        <v>4.0166666626464576</v>
      </c>
      <c r="H681">
        <f>(in!I681-in!E681)*1440</f>
        <v>10.38333332980983</v>
      </c>
      <c r="I681">
        <f>HOUR(in!E681)</f>
        <v>15</v>
      </c>
    </row>
    <row r="682" spans="1:9" x14ac:dyDescent="0.35">
      <c r="A682">
        <f>in!A682</f>
        <v>100681</v>
      </c>
      <c r="B682" t="str">
        <f>in!B682</f>
        <v>Matcha Latte</v>
      </c>
      <c r="C682" t="str">
        <f>in!C682</f>
        <v>Alice</v>
      </c>
      <c r="D682">
        <f>(in!F682-in!E682)*1440</f>
        <v>0.81666666897945106</v>
      </c>
      <c r="E682">
        <f>(in!G682-in!F682)*1440</f>
        <v>1.2333333282731473</v>
      </c>
      <c r="F682">
        <f>(in!H682-in!G682)*1440</f>
        <v>2.6000000000931323</v>
      </c>
      <c r="G682">
        <f>(in!I682-in!H682)*1440</f>
        <v>9.4666666688863188</v>
      </c>
      <c r="H682">
        <f>(in!I682-in!E682)*1440</f>
        <v>14.116666666232049</v>
      </c>
      <c r="I682">
        <f>HOUR(in!E682)</f>
        <v>15</v>
      </c>
    </row>
    <row r="683" spans="1:9" x14ac:dyDescent="0.35">
      <c r="A683">
        <f>in!A683</f>
        <v>100682</v>
      </c>
      <c r="B683" t="str">
        <f>in!B683</f>
        <v>Matcha Latte</v>
      </c>
      <c r="C683" t="str">
        <f>in!C683</f>
        <v>Charlie</v>
      </c>
      <c r="D683">
        <f>(in!F683-in!E683)*1440</f>
        <v>1.000000003259629</v>
      </c>
      <c r="E683">
        <f>(in!G683-in!F683)*1440</f>
        <v>1.8333333323244005</v>
      </c>
      <c r="F683">
        <f>(in!H683-in!G683)*1440</f>
        <v>4.0666666638571769</v>
      </c>
      <c r="G683">
        <f>(in!I683-in!H683)*1440</f>
        <v>10.400000000372529</v>
      </c>
      <c r="H683">
        <f>(in!I683-in!E683)*1440</f>
        <v>17.299999999813735</v>
      </c>
      <c r="I683">
        <f>HOUR(in!E683)</f>
        <v>15</v>
      </c>
    </row>
    <row r="684" spans="1:9" x14ac:dyDescent="0.35">
      <c r="A684">
        <f>in!A684</f>
        <v>100683</v>
      </c>
      <c r="B684" t="str">
        <f>in!B684</f>
        <v>Latte</v>
      </c>
      <c r="C684" t="str">
        <f>in!C684</f>
        <v>Bob</v>
      </c>
      <c r="D684">
        <f>(in!F684-in!E684)*1440</f>
        <v>1.6166666673962027</v>
      </c>
      <c r="E684">
        <f>(in!G684-in!F684)*1440</f>
        <v>1.2166666681878269</v>
      </c>
      <c r="F684">
        <f>(in!H684-in!G684)*1440</f>
        <v>2.3000000033061951</v>
      </c>
      <c r="G684">
        <f>(in!I684-in!H684)*1440</f>
        <v>7.5666666647884995</v>
      </c>
      <c r="H684">
        <f>(in!I684-in!E684)*1440</f>
        <v>12.700000003678724</v>
      </c>
      <c r="I684">
        <f>HOUR(in!E684)</f>
        <v>15</v>
      </c>
    </row>
    <row r="685" spans="1:9" x14ac:dyDescent="0.35">
      <c r="A685">
        <f>in!A685</f>
        <v>100684</v>
      </c>
      <c r="B685" t="str">
        <f>in!B685</f>
        <v>Cold Brew</v>
      </c>
      <c r="C685" t="str">
        <f>in!C685</f>
        <v>David</v>
      </c>
      <c r="D685">
        <f>(in!F685-in!E685)*1440</f>
        <v>1.1166666657663882</v>
      </c>
      <c r="E685">
        <f>(in!G685-in!F685)*1440</f>
        <v>0.99999999278225005</v>
      </c>
      <c r="F685">
        <f>(in!H685-in!G685)*1440</f>
        <v>3.3833333384245634</v>
      </c>
      <c r="G685">
        <f>(in!I685-in!H685)*1440</f>
        <v>18.683333331719041</v>
      </c>
      <c r="H685">
        <f>(in!I685-in!E685)*1440</f>
        <v>24.183333328692243</v>
      </c>
      <c r="I685">
        <f>HOUR(in!E685)</f>
        <v>15</v>
      </c>
    </row>
    <row r="686" spans="1:9" x14ac:dyDescent="0.35">
      <c r="A686">
        <f>in!A686</f>
        <v>100685</v>
      </c>
      <c r="B686" t="str">
        <f>in!B686</f>
        <v>Matcha Latte</v>
      </c>
      <c r="C686" t="str">
        <f>in!C686</f>
        <v>Charlie</v>
      </c>
      <c r="D686">
        <f>(in!F686-in!E686)*1440</f>
        <v>0.51666667219251394</v>
      </c>
      <c r="E686">
        <f>(in!G686-in!F686)*1440</f>
        <v>0.95000000204890966</v>
      </c>
      <c r="F686">
        <f>(in!H686-in!G686)*1440</f>
        <v>3.1000000017229468</v>
      </c>
      <c r="G686">
        <f>(in!I686-in!H686)*1440</f>
        <v>9.4666666584089398</v>
      </c>
      <c r="H686">
        <f>(in!I686-in!E686)*1440</f>
        <v>14.03333333437331</v>
      </c>
      <c r="I686">
        <f>HOUR(in!E686)</f>
        <v>15</v>
      </c>
    </row>
    <row r="687" spans="1:9" x14ac:dyDescent="0.35">
      <c r="A687">
        <f>in!A687</f>
        <v>100686</v>
      </c>
      <c r="B687" t="str">
        <f>in!B687</f>
        <v>Tea</v>
      </c>
      <c r="C687" t="str">
        <f>in!C687</f>
        <v>Bob</v>
      </c>
      <c r="D687">
        <f>(in!F687-in!E687)*1440</f>
        <v>1.4499999932013452</v>
      </c>
      <c r="E687">
        <f>(in!G687-in!F687)*1440</f>
        <v>0.39999999920837581</v>
      </c>
      <c r="F687">
        <f>(in!H687-in!G687)*1440</f>
        <v>1.7666666710283607</v>
      </c>
      <c r="G687">
        <f>(in!I687-in!H687)*1440</f>
        <v>12.15000000083819</v>
      </c>
      <c r="H687">
        <f>(in!I687-in!E687)*1440</f>
        <v>15.766666664276272</v>
      </c>
      <c r="I687">
        <f>HOUR(in!E687)</f>
        <v>15</v>
      </c>
    </row>
    <row r="688" spans="1:9" x14ac:dyDescent="0.35">
      <c r="A688">
        <f>in!A688</f>
        <v>100687</v>
      </c>
      <c r="B688" t="str">
        <f>in!B688</f>
        <v>Cappuccino</v>
      </c>
      <c r="C688" t="str">
        <f>in!C688</f>
        <v>Alice</v>
      </c>
      <c r="D688">
        <f>(in!F688-in!E688)*1440</f>
        <v>1.0833333351183683</v>
      </c>
      <c r="E688">
        <f>(in!G688-in!F688)*1440</f>
        <v>0.79999999841675162</v>
      </c>
      <c r="F688">
        <f>(in!H688-in!G688)*1440</f>
        <v>4.7166666691191494</v>
      </c>
      <c r="G688">
        <f>(in!I688-in!H688)*1440</f>
        <v>13.283333337167278</v>
      </c>
      <c r="H688">
        <f>(in!I688-in!E688)*1440</f>
        <v>19.883333339821547</v>
      </c>
      <c r="I688">
        <f>HOUR(in!E688)</f>
        <v>15</v>
      </c>
    </row>
    <row r="689" spans="1:9" x14ac:dyDescent="0.35">
      <c r="A689">
        <f>in!A689</f>
        <v>100688</v>
      </c>
      <c r="B689" t="str">
        <f>in!B689</f>
        <v>Cappuccino</v>
      </c>
      <c r="C689" t="str">
        <f>in!C689</f>
        <v>Charlie</v>
      </c>
      <c r="D689">
        <f>(in!F689-in!E689)*1440</f>
        <v>0.66666666534729302</v>
      </c>
      <c r="E689">
        <f>(in!G689-in!F689)*1440</f>
        <v>2.84999999566935</v>
      </c>
      <c r="F689">
        <f>(in!H689-in!G689)*1440</f>
        <v>5.0666666671168059</v>
      </c>
      <c r="G689">
        <f>(in!I689-in!H689)*1440</f>
        <v>2.8000000049360096</v>
      </c>
      <c r="H689">
        <f>(in!I689-in!E689)*1440</f>
        <v>11.383333333069459</v>
      </c>
      <c r="I689">
        <f>HOUR(in!E689)</f>
        <v>15</v>
      </c>
    </row>
    <row r="690" spans="1:9" x14ac:dyDescent="0.35">
      <c r="A690">
        <f>in!A690</f>
        <v>100689</v>
      </c>
      <c r="B690" t="str">
        <f>in!B690</f>
        <v>Latte</v>
      </c>
      <c r="C690" t="str">
        <f>in!C690</f>
        <v>David</v>
      </c>
      <c r="D690">
        <f>(in!F690-in!E690)*1440</f>
        <v>1.666666668606922</v>
      </c>
      <c r="E690">
        <f>(in!G690-in!F690)*1440</f>
        <v>0.38333332864567637</v>
      </c>
      <c r="F690">
        <f>(in!H690-in!G690)*1440</f>
        <v>1.3833333319053054</v>
      </c>
      <c r="G690">
        <f>(in!I690-in!H690)*1440</f>
        <v>15.200000001350418</v>
      </c>
      <c r="H690">
        <f>(in!I690-in!E690)*1440</f>
        <v>18.633333330508322</v>
      </c>
      <c r="I690">
        <f>HOUR(in!E690)</f>
        <v>15</v>
      </c>
    </row>
    <row r="691" spans="1:9" x14ac:dyDescent="0.35">
      <c r="A691">
        <f>in!A691</f>
        <v>100690</v>
      </c>
      <c r="B691" t="str">
        <f>in!B691</f>
        <v>Latte</v>
      </c>
      <c r="C691" t="str">
        <f>in!C691</f>
        <v>Bob</v>
      </c>
      <c r="D691">
        <f>(in!F691-in!E691)*1440</f>
        <v>1.2666666693985462</v>
      </c>
      <c r="E691">
        <f>(in!G691-in!F691)*1440</f>
        <v>0.9499999915715307</v>
      </c>
      <c r="F691">
        <f>(in!H691-in!G691)*1440</f>
        <v>2.0500000077299774</v>
      </c>
      <c r="G691">
        <f>(in!I691-in!H691)*1440</f>
        <v>15.166666660225019</v>
      </c>
      <c r="H691">
        <f>(in!I691-in!E691)*1440</f>
        <v>19.433333328925073</v>
      </c>
      <c r="I691">
        <f>HOUR(in!E691)</f>
        <v>16</v>
      </c>
    </row>
    <row r="692" spans="1:9" x14ac:dyDescent="0.35">
      <c r="A692">
        <f>in!A692</f>
        <v>100691</v>
      </c>
      <c r="B692" t="str">
        <f>in!B692</f>
        <v>Cappuccino</v>
      </c>
      <c r="C692" t="str">
        <f>in!C692</f>
        <v>David</v>
      </c>
      <c r="D692">
        <f>(in!F692-in!E692)*1440</f>
        <v>1.8666666629724205</v>
      </c>
      <c r="E692">
        <f>(in!G692-in!F692)*1440</f>
        <v>1.0500000044703484</v>
      </c>
      <c r="F692">
        <f>(in!H692-in!G692)*1440</f>
        <v>1.9500000053085387</v>
      </c>
      <c r="G692">
        <f>(in!I692-in!H692)*1440</f>
        <v>2.1999999904073775</v>
      </c>
      <c r="H692">
        <f>(in!I692-in!E692)*1440</f>
        <v>7.066666663158685</v>
      </c>
      <c r="I692">
        <f>HOUR(in!E692)</f>
        <v>16</v>
      </c>
    </row>
    <row r="693" spans="1:9" x14ac:dyDescent="0.35">
      <c r="A693">
        <f>in!A693</f>
        <v>100692</v>
      </c>
      <c r="B693" t="str">
        <f>in!B693</f>
        <v>Matcha Latte</v>
      </c>
      <c r="C693" t="str">
        <f>in!C693</f>
        <v>Charlie</v>
      </c>
      <c r="D693">
        <f>(in!F693-in!E693)*1440</f>
        <v>1.2499999988358468</v>
      </c>
      <c r="E693">
        <f>(in!G693-in!F693)*1440</f>
        <v>2.2833333327434957</v>
      </c>
      <c r="F693">
        <f>(in!H693-in!G693)*1440</f>
        <v>1.4666666637640446</v>
      </c>
      <c r="G693">
        <f>(in!I693-in!H693)*1440</f>
        <v>12.216666672611609</v>
      </c>
      <c r="H693">
        <f>(in!I693-in!E693)*1440</f>
        <v>17.216666667954996</v>
      </c>
      <c r="I693">
        <f>HOUR(in!E693)</f>
        <v>16</v>
      </c>
    </row>
    <row r="694" spans="1:9" x14ac:dyDescent="0.35">
      <c r="A694">
        <f>in!A694</f>
        <v>100693</v>
      </c>
      <c r="B694" t="str">
        <f>in!B694</f>
        <v>Mocha</v>
      </c>
      <c r="C694" t="str">
        <f>in!C694</f>
        <v>Bob</v>
      </c>
      <c r="D694">
        <f>(in!F694-in!E694)*1440</f>
        <v>1.3500000012572855</v>
      </c>
      <c r="E694">
        <f>(in!G694-in!F694)*1440</f>
        <v>0.90000000083819032</v>
      </c>
      <c r="F694">
        <f>(in!H694-in!G694)*1440</f>
        <v>1.8500000028871</v>
      </c>
      <c r="G694">
        <f>(in!I694-in!H694)*1440</f>
        <v>1.4499999932013452</v>
      </c>
      <c r="H694">
        <f>(in!I694-in!E694)*1440</f>
        <v>5.549999998183921</v>
      </c>
      <c r="I694">
        <f>HOUR(in!E694)</f>
        <v>16</v>
      </c>
    </row>
    <row r="695" spans="1:9" x14ac:dyDescent="0.35">
      <c r="A695">
        <f>in!A695</f>
        <v>100694</v>
      </c>
      <c r="B695" t="str">
        <f>in!B695</f>
        <v>Cappuccino</v>
      </c>
      <c r="C695" t="str">
        <f>in!C695</f>
        <v>Bob</v>
      </c>
      <c r="D695">
        <f>(in!F695-in!E695)*1440</f>
        <v>1.4833333343267441</v>
      </c>
      <c r="E695">
        <f>(in!G695-in!F695)*1440</f>
        <v>0.98333333269692957</v>
      </c>
      <c r="F695">
        <f>(in!H695-in!G695)*1440</f>
        <v>4.8666666727513075</v>
      </c>
      <c r="G695">
        <f>(in!I695-in!H695)*1440</f>
        <v>13.983333333162591</v>
      </c>
      <c r="H695">
        <f>(in!I695-in!E695)*1440</f>
        <v>21.316666672937572</v>
      </c>
      <c r="I695">
        <f>HOUR(in!E695)</f>
        <v>16</v>
      </c>
    </row>
    <row r="696" spans="1:9" x14ac:dyDescent="0.35">
      <c r="A696">
        <f>in!A696</f>
        <v>100695</v>
      </c>
      <c r="B696" t="str">
        <f>in!B696</f>
        <v>Cold Brew</v>
      </c>
      <c r="C696" t="str">
        <f>in!C696</f>
        <v>Eve</v>
      </c>
      <c r="D696">
        <f>(in!F696-in!E696)*1440</f>
        <v>1.5000000048894435</v>
      </c>
      <c r="E696">
        <f>(in!G696-in!F696)*1440</f>
        <v>1.0833333351183683</v>
      </c>
      <c r="F696">
        <f>(in!H696-in!G696)*1440</f>
        <v>3.7833333271555603</v>
      </c>
      <c r="G696">
        <f>(in!I696-in!H696)*1440</f>
        <v>10.983333333861083</v>
      </c>
      <c r="H696">
        <f>(in!I696-in!E696)*1440</f>
        <v>17.350000001024455</v>
      </c>
      <c r="I696">
        <f>HOUR(in!E696)</f>
        <v>16</v>
      </c>
    </row>
    <row r="697" spans="1:9" x14ac:dyDescent="0.35">
      <c r="A697">
        <f>in!A697</f>
        <v>100696</v>
      </c>
      <c r="B697" t="str">
        <f>in!B697</f>
        <v>Flat White</v>
      </c>
      <c r="C697" t="str">
        <f>in!C697</f>
        <v>Eve</v>
      </c>
      <c r="D697">
        <f>(in!F697-in!E697)*1440</f>
        <v>1.0833333351183683</v>
      </c>
      <c r="E697">
        <f>(in!G697-in!F697)*1440</f>
        <v>0.29999999678693712</v>
      </c>
      <c r="F697">
        <f>(in!H697-in!G697)*1440</f>
        <v>3.7499999965075403</v>
      </c>
      <c r="G697">
        <f>(in!I697-in!H697)*1440</f>
        <v>6.7500000062864274</v>
      </c>
      <c r="H697">
        <f>(in!I697-in!E697)*1440</f>
        <v>11.883333334699273</v>
      </c>
      <c r="I697">
        <f>HOUR(in!E697)</f>
        <v>16</v>
      </c>
    </row>
    <row r="698" spans="1:9" x14ac:dyDescent="0.35">
      <c r="A698">
        <f>in!A698</f>
        <v>100697</v>
      </c>
      <c r="B698" t="str">
        <f>in!B698</f>
        <v>Espresso</v>
      </c>
      <c r="C698" t="str">
        <f>in!C698</f>
        <v>David</v>
      </c>
      <c r="D698">
        <f>(in!F698-in!E698)*1440</f>
        <v>1.000000003259629</v>
      </c>
      <c r="E698">
        <f>(in!G698-in!F698)*1440</f>
        <v>0.19999999436549842</v>
      </c>
      <c r="F698">
        <f>(in!H698-in!G698)*1440</f>
        <v>3.6666666751261801</v>
      </c>
      <c r="G698">
        <f>(in!I698-in!H698)*1440</f>
        <v>18.349999993806705</v>
      </c>
      <c r="H698">
        <f>(in!I698-in!E698)*1440</f>
        <v>23.216666666558012</v>
      </c>
      <c r="I698">
        <f>HOUR(in!E698)</f>
        <v>16</v>
      </c>
    </row>
    <row r="699" spans="1:9" x14ac:dyDescent="0.35">
      <c r="A699">
        <f>in!A699</f>
        <v>100698</v>
      </c>
      <c r="B699" t="str">
        <f>in!B699</f>
        <v>Latte</v>
      </c>
      <c r="C699" t="str">
        <f>in!C699</f>
        <v>David</v>
      </c>
      <c r="D699">
        <f>(in!F699-in!E699)*1440</f>
        <v>1.516666664974764</v>
      </c>
      <c r="E699">
        <f>(in!G699-in!F699)*1440</f>
        <v>1.4666666637640446</v>
      </c>
      <c r="F699">
        <f>(in!H699-in!G699)*1440</f>
        <v>1.5000000048894435</v>
      </c>
      <c r="G699">
        <f>(in!I699-in!H699)*1440</f>
        <v>14.116666666232049</v>
      </c>
      <c r="H699">
        <f>(in!I699-in!E699)*1440</f>
        <v>18.599999999860302</v>
      </c>
      <c r="I699">
        <f>HOUR(in!E699)</f>
        <v>16</v>
      </c>
    </row>
    <row r="700" spans="1:9" x14ac:dyDescent="0.35">
      <c r="A700">
        <f>in!A700</f>
        <v>100699</v>
      </c>
      <c r="B700" t="str">
        <f>in!B700</f>
        <v>Espresso</v>
      </c>
      <c r="C700" t="str">
        <f>in!C700</f>
        <v>Alice</v>
      </c>
      <c r="D700">
        <f>(in!F700-in!E700)*1440</f>
        <v>1.2666666693985462</v>
      </c>
      <c r="E700">
        <f>(in!G700-in!F700)*1440</f>
        <v>1.3999999919906259</v>
      </c>
      <c r="F700">
        <f>(in!H700-in!G700)*1440</f>
        <v>3.7666666670702398</v>
      </c>
      <c r="G700">
        <f>(in!I700-in!H700)*1440</f>
        <v>15.01666666707024</v>
      </c>
      <c r="H700">
        <f>(in!I700-in!E700)*1440</f>
        <v>21.449999995529652</v>
      </c>
      <c r="I700">
        <f>HOUR(in!E700)</f>
        <v>16</v>
      </c>
    </row>
    <row r="701" spans="1:9" x14ac:dyDescent="0.35">
      <c r="A701">
        <f>in!A701</f>
        <v>100700</v>
      </c>
      <c r="B701" t="str">
        <f>in!B701</f>
        <v>Espresso</v>
      </c>
      <c r="C701" t="str">
        <f>in!C701</f>
        <v>Alice</v>
      </c>
      <c r="D701">
        <f>(in!F701-in!E701)*1440</f>
        <v>0.56666667340323329</v>
      </c>
      <c r="E701">
        <f>(in!G701-in!F701)*1440</f>
        <v>1.0499999939929694</v>
      </c>
      <c r="F701">
        <f>(in!H701-in!G701)*1440</f>
        <v>3.1333333323709667</v>
      </c>
      <c r="G701">
        <f>(in!I701-in!H701)*1440</f>
        <v>2.4666666670236737</v>
      </c>
      <c r="H701">
        <f>(in!I701-in!E701)*1440</f>
        <v>7.216666666790843</v>
      </c>
      <c r="I701">
        <f>HOUR(in!E701)</f>
        <v>16</v>
      </c>
    </row>
    <row r="702" spans="1:9" x14ac:dyDescent="0.35">
      <c r="A702">
        <f>in!A702</f>
        <v>100701</v>
      </c>
      <c r="B702" t="str">
        <f>in!B702</f>
        <v>Mocha</v>
      </c>
      <c r="C702" t="str">
        <f>in!C702</f>
        <v>Bob</v>
      </c>
      <c r="D702">
        <f>(in!F702-in!E702)*1440</f>
        <v>0.8333333395421505</v>
      </c>
      <c r="E702">
        <f>(in!G702-in!F702)*1440</f>
        <v>1.1666666669771075</v>
      </c>
      <c r="F702">
        <f>(in!H702-in!G702)*1440</f>
        <v>3.4166666585952044</v>
      </c>
      <c r="G702">
        <f>(in!I702-in!H702)*1440</f>
        <v>17.483333334093913</v>
      </c>
      <c r="H702">
        <f>(in!I702-in!E702)*1440</f>
        <v>22.899999999208376</v>
      </c>
      <c r="I702">
        <f>HOUR(in!E702)</f>
        <v>16</v>
      </c>
    </row>
    <row r="703" spans="1:9" x14ac:dyDescent="0.35">
      <c r="A703">
        <f>in!A703</f>
        <v>100702</v>
      </c>
      <c r="B703" t="str">
        <f>in!B703</f>
        <v>Matcha Latte</v>
      </c>
      <c r="C703" t="str">
        <f>in!C703</f>
        <v>Alice</v>
      </c>
      <c r="D703">
        <f>(in!F703-in!E703)*1440</f>
        <v>1.8833333335351199</v>
      </c>
      <c r="E703">
        <f>(in!G703-in!F703)*1440</f>
        <v>0.61666666413657367</v>
      </c>
      <c r="F703">
        <f>(in!H703-in!G703)*1440</f>
        <v>4.2833333287853748</v>
      </c>
      <c r="G703">
        <f>(in!I703-in!H703)*1440</f>
        <v>18.650000001071021</v>
      </c>
      <c r="H703">
        <f>(in!I703-in!E703)*1440</f>
        <v>25.433333327528089</v>
      </c>
      <c r="I703">
        <f>HOUR(in!E703)</f>
        <v>16</v>
      </c>
    </row>
    <row r="704" spans="1:9" x14ac:dyDescent="0.35">
      <c r="A704">
        <f>in!A704</f>
        <v>100703</v>
      </c>
      <c r="B704" t="str">
        <f>in!B704</f>
        <v>Cappuccino</v>
      </c>
      <c r="C704" t="str">
        <f>in!C704</f>
        <v>Bob</v>
      </c>
      <c r="D704">
        <f>(in!F704-in!E704)*1440</f>
        <v>1.0666666750330478</v>
      </c>
      <c r="E704">
        <f>(in!G704-in!F704)*1440</f>
        <v>1.2499999988358468</v>
      </c>
      <c r="F704">
        <f>(in!H704-in!G704)*1440</f>
        <v>2.9833333287388086</v>
      </c>
      <c r="G704">
        <f>(in!I704-in!H704)*1440</f>
        <v>0.41666666977107525</v>
      </c>
      <c r="H704">
        <f>(in!I704-in!E704)*1440</f>
        <v>5.7166666723787785</v>
      </c>
      <c r="I704">
        <f>HOUR(in!E704)</f>
        <v>16</v>
      </c>
    </row>
    <row r="705" spans="1:9" x14ac:dyDescent="0.35">
      <c r="A705">
        <f>in!A705</f>
        <v>100704</v>
      </c>
      <c r="B705" t="str">
        <f>in!B705</f>
        <v>Latte</v>
      </c>
      <c r="C705" t="str">
        <f>in!C705</f>
        <v>Charlie</v>
      </c>
      <c r="D705">
        <f>(in!F705-in!E705)*1440</f>
        <v>1.5666666661854833</v>
      </c>
      <c r="E705">
        <f>(in!G705-in!F705)*1440</f>
        <v>1.4333333331160247</v>
      </c>
      <c r="F705">
        <f>(in!H705-in!G705)*1440</f>
        <v>4.8500000021886081</v>
      </c>
      <c r="G705">
        <f>(in!I705-in!H705)*1440</f>
        <v>9.2833333346061409</v>
      </c>
      <c r="H705">
        <f>(in!I705-in!E705)*1440</f>
        <v>17.133333336096257</v>
      </c>
      <c r="I705">
        <f>HOUR(in!E705)</f>
        <v>16</v>
      </c>
    </row>
    <row r="706" spans="1:9" x14ac:dyDescent="0.35">
      <c r="A706">
        <f>in!A706</f>
        <v>100705</v>
      </c>
      <c r="B706" t="str">
        <f>in!B706</f>
        <v>Flat White</v>
      </c>
      <c r="C706" t="str">
        <f>in!C706</f>
        <v>Charlie</v>
      </c>
      <c r="D706">
        <f>(in!F706-in!E706)*1440</f>
        <v>1.5500000061001629</v>
      </c>
      <c r="E706">
        <f>(in!G706-in!F706)*1440</f>
        <v>2.2833333327434957</v>
      </c>
      <c r="F706">
        <f>(in!H706-in!G706)*1440</f>
        <v>2.9999999993015081</v>
      </c>
      <c r="G706">
        <f>(in!I706-in!H706)*1440</f>
        <v>19.066666660364717</v>
      </c>
      <c r="H706">
        <f>(in!I706-in!E706)*1440</f>
        <v>25.899999998509884</v>
      </c>
      <c r="I706">
        <f>HOUR(in!E706)</f>
        <v>16</v>
      </c>
    </row>
    <row r="707" spans="1:9" x14ac:dyDescent="0.35">
      <c r="A707">
        <f>in!A707</f>
        <v>100706</v>
      </c>
      <c r="B707" t="str">
        <f>in!B707</f>
        <v>Mocha</v>
      </c>
      <c r="C707" t="str">
        <f>in!C707</f>
        <v>Charlie</v>
      </c>
      <c r="D707">
        <f>(in!F707-in!E707)*1440</f>
        <v>1.7333333403803408</v>
      </c>
      <c r="E707">
        <f>(in!G707-in!F707)*1440</f>
        <v>0.71666666655801237</v>
      </c>
      <c r="F707">
        <f>(in!H707-in!G707)*1440</f>
        <v>6.2499999941792339</v>
      </c>
      <c r="G707">
        <f>(in!I707-in!H707)*1440</f>
        <v>1.333333330694586</v>
      </c>
      <c r="H707">
        <f>(in!I707-in!E707)*1440</f>
        <v>10.033333331812173</v>
      </c>
      <c r="I707">
        <f>HOUR(in!E707)</f>
        <v>16</v>
      </c>
    </row>
    <row r="708" spans="1:9" x14ac:dyDescent="0.35">
      <c r="A708">
        <f>in!A708</f>
        <v>100707</v>
      </c>
      <c r="B708" t="str">
        <f>in!B708</f>
        <v>Tea</v>
      </c>
      <c r="C708" t="str">
        <f>in!C708</f>
        <v>Bob</v>
      </c>
      <c r="D708">
        <f>(in!F708-in!E708)*1440</f>
        <v>0.7333333371207118</v>
      </c>
      <c r="E708">
        <f>(in!G708-in!F708)*1440</f>
        <v>0.86666665971279144</v>
      </c>
      <c r="F708">
        <f>(in!H708-in!G708)*1440</f>
        <v>1.3833333423826844</v>
      </c>
      <c r="G708">
        <f>(in!I708-in!H708)*1440</f>
        <v>6.8666666583158076</v>
      </c>
      <c r="H708">
        <f>(in!I708-in!E708)*1440</f>
        <v>9.8499999975319952</v>
      </c>
      <c r="I708">
        <f>HOUR(in!E708)</f>
        <v>16</v>
      </c>
    </row>
    <row r="709" spans="1:9" x14ac:dyDescent="0.35">
      <c r="A709">
        <f>in!A709</f>
        <v>100708</v>
      </c>
      <c r="B709" t="str">
        <f>in!B709</f>
        <v>Flat White</v>
      </c>
      <c r="C709" t="str">
        <f>in!C709</f>
        <v>Bob</v>
      </c>
      <c r="D709">
        <f>(in!F709-in!E709)*1440</f>
        <v>0.63333333469927311</v>
      </c>
      <c r="E709">
        <f>(in!G709-in!F709)*1440</f>
        <v>0.36666665808297694</v>
      </c>
      <c r="F709">
        <f>(in!H709-in!G709)*1440</f>
        <v>1.6833333391696215</v>
      </c>
      <c r="G709">
        <f>(in!I709-in!H709)*1440</f>
        <v>14.183333327528089</v>
      </c>
      <c r="H709">
        <f>(in!I709-in!E709)*1440</f>
        <v>16.866666659479961</v>
      </c>
      <c r="I709">
        <f>HOUR(in!E709)</f>
        <v>16</v>
      </c>
    </row>
    <row r="710" spans="1:9" x14ac:dyDescent="0.35">
      <c r="A710">
        <f>in!A710</f>
        <v>100709</v>
      </c>
      <c r="B710" t="str">
        <f>in!B710</f>
        <v>Espresso</v>
      </c>
      <c r="C710" t="str">
        <f>in!C710</f>
        <v>Alice</v>
      </c>
      <c r="D710">
        <f>(in!F710-in!E710)*1440</f>
        <v>1.9166666641831398</v>
      </c>
      <c r="E710">
        <f>(in!G710-in!F710)*1440</f>
        <v>1.2333333282731473</v>
      </c>
      <c r="F710">
        <f>(in!H710-in!G710)*1440</f>
        <v>1.8000000016763806</v>
      </c>
      <c r="G710">
        <f>(in!I710-in!H710)*1440</f>
        <v>7.9666666639968753</v>
      </c>
      <c r="H710">
        <f>(in!I710-in!E710)*1440</f>
        <v>12.916666658129543</v>
      </c>
      <c r="I710">
        <f>HOUR(in!E710)</f>
        <v>16</v>
      </c>
    </row>
    <row r="711" spans="1:9" x14ac:dyDescent="0.35">
      <c r="A711">
        <f>in!A711</f>
        <v>100710</v>
      </c>
      <c r="B711" t="str">
        <f>in!B711</f>
        <v>Latte</v>
      </c>
      <c r="C711" t="str">
        <f>in!C711</f>
        <v>Alice</v>
      </c>
      <c r="D711">
        <f>(in!F711-in!E711)*1440</f>
        <v>1.4000000024680048</v>
      </c>
      <c r="E711">
        <f>(in!G711-in!F711)*1440</f>
        <v>1.2333333282731473</v>
      </c>
      <c r="F711">
        <f>(in!H711-in!G711)*1440</f>
        <v>1.4500000036787242</v>
      </c>
      <c r="G711">
        <f>(in!I711-in!H711)*1440</f>
        <v>4.9666666646953672</v>
      </c>
      <c r="H711">
        <f>(in!I711-in!E711)*1440</f>
        <v>9.0499999991152436</v>
      </c>
      <c r="I711">
        <f>HOUR(in!E711)</f>
        <v>16</v>
      </c>
    </row>
    <row r="712" spans="1:9" x14ac:dyDescent="0.35">
      <c r="A712">
        <f>in!A712</f>
        <v>100711</v>
      </c>
      <c r="B712" t="str">
        <f>in!B712</f>
        <v>Cold Brew</v>
      </c>
      <c r="C712" t="str">
        <f>in!C712</f>
        <v>David</v>
      </c>
      <c r="D712">
        <f>(in!F712-in!E712)*1440</f>
        <v>0.86666667019017041</v>
      </c>
      <c r="E712">
        <f>(in!G712-in!F712)*1440</f>
        <v>9.999999194405973E-2</v>
      </c>
      <c r="F712">
        <f>(in!H712-in!G712)*1440</f>
        <v>3.0666666710749269</v>
      </c>
      <c r="G712">
        <f>(in!I712-in!H712)*1440</f>
        <v>2.9666666686534882</v>
      </c>
      <c r="H712">
        <f>(in!I712-in!E712)*1440</f>
        <v>7.0000000018626451</v>
      </c>
      <c r="I712">
        <f>HOUR(in!E712)</f>
        <v>16</v>
      </c>
    </row>
    <row r="713" spans="1:9" x14ac:dyDescent="0.35">
      <c r="A713">
        <f>in!A713</f>
        <v>100712</v>
      </c>
      <c r="B713" t="str">
        <f>in!B713</f>
        <v>Cappuccino</v>
      </c>
      <c r="C713" t="str">
        <f>in!C713</f>
        <v>Bob</v>
      </c>
      <c r="D713">
        <f>(in!F713-in!E713)*1440</f>
        <v>0.69999999599531293</v>
      </c>
      <c r="E713">
        <f>(in!G713-in!F713)*1440</f>
        <v>0.31666666734963655</v>
      </c>
      <c r="F713">
        <f>(in!H713-in!G713)*1440</f>
        <v>4.9333333340473473</v>
      </c>
      <c r="G713">
        <f>(in!I713-in!H713)*1440</f>
        <v>15.166666660225019</v>
      </c>
      <c r="H713">
        <f>(in!I713-in!E713)*1440</f>
        <v>21.116666657617316</v>
      </c>
      <c r="I713">
        <f>HOUR(in!E713)</f>
        <v>16</v>
      </c>
    </row>
    <row r="714" spans="1:9" x14ac:dyDescent="0.35">
      <c r="A714">
        <f>in!A714</f>
        <v>100713</v>
      </c>
      <c r="B714" t="str">
        <f>in!B714</f>
        <v>Espresso</v>
      </c>
      <c r="C714" t="str">
        <f>in!C714</f>
        <v>Charlie</v>
      </c>
      <c r="D714">
        <f>(in!F714-in!E714)*1440</f>
        <v>1.4166666730307043</v>
      </c>
      <c r="E714">
        <f>(in!G714-in!F714)*1440</f>
        <v>2.2333333315327764</v>
      </c>
      <c r="F714">
        <f>(in!H714-in!G714)*1440</f>
        <v>3.1999999936670065</v>
      </c>
      <c r="G714">
        <f>(in!I714-in!H714)*1440</f>
        <v>1.4500000036787242</v>
      </c>
      <c r="H714">
        <f>(in!I714-in!E714)*1440</f>
        <v>8.3000000019092113</v>
      </c>
      <c r="I714">
        <f>HOUR(in!E714)</f>
        <v>16</v>
      </c>
    </row>
    <row r="715" spans="1:9" x14ac:dyDescent="0.35">
      <c r="A715">
        <f>in!A715</f>
        <v>100714</v>
      </c>
      <c r="B715" t="str">
        <f>in!B715</f>
        <v>Hot Chocolate</v>
      </c>
      <c r="C715" t="str">
        <f>in!C715</f>
        <v>Eve</v>
      </c>
      <c r="D715">
        <f>(in!F715-in!E715)*1440</f>
        <v>1.5000000048894435</v>
      </c>
      <c r="E715">
        <f>(in!G715-in!F715)*1440</f>
        <v>0.24999999557621777</v>
      </c>
      <c r="F715">
        <f>(in!H715-in!G715)*1440</f>
        <v>1.7500000004656613</v>
      </c>
      <c r="G715">
        <f>(in!I715-in!H715)*1440</f>
        <v>13.050000001676381</v>
      </c>
      <c r="H715">
        <f>(in!I715-in!E715)*1440</f>
        <v>16.550000002607703</v>
      </c>
      <c r="I715">
        <f>HOUR(in!E715)</f>
        <v>16</v>
      </c>
    </row>
    <row r="716" spans="1:9" x14ac:dyDescent="0.35">
      <c r="A716">
        <f>in!A716</f>
        <v>100715</v>
      </c>
      <c r="B716" t="str">
        <f>in!B716</f>
        <v>Latte</v>
      </c>
      <c r="C716" t="str">
        <f>in!C716</f>
        <v>Bob</v>
      </c>
      <c r="D716">
        <f>(in!F716-in!E716)*1440</f>
        <v>0.7333333371207118</v>
      </c>
      <c r="E716">
        <f>(in!G716-in!F716)*1440</f>
        <v>0.50000000162981451</v>
      </c>
      <c r="F716">
        <f>(in!H716-in!G716)*1440</f>
        <v>2.3166666633915156</v>
      </c>
      <c r="G716">
        <f>(in!I716-in!H716)*1440</f>
        <v>8.4333333349786699</v>
      </c>
      <c r="H716">
        <f>(in!I716-in!E716)*1440</f>
        <v>11.983333337120712</v>
      </c>
      <c r="I716">
        <f>HOUR(in!E716)</f>
        <v>16</v>
      </c>
    </row>
    <row r="717" spans="1:9" x14ac:dyDescent="0.35">
      <c r="A717">
        <f>in!A717</f>
        <v>100716</v>
      </c>
      <c r="B717" t="str">
        <f>in!B717</f>
        <v>Cappuccino</v>
      </c>
      <c r="C717" t="str">
        <f>in!C717</f>
        <v>Alice</v>
      </c>
      <c r="D717">
        <f>(in!F717-in!E717)*1440</f>
        <v>1.9500000053085387</v>
      </c>
      <c r="E717">
        <f>(in!G717-in!F717)*1440</f>
        <v>0.45000000041909516</v>
      </c>
      <c r="F717">
        <f>(in!H717-in!G717)*1440</f>
        <v>3.6833333247341216</v>
      </c>
      <c r="G717">
        <f>(in!I717-in!H717)*1440</f>
        <v>7.3833333409857005</v>
      </c>
      <c r="H717">
        <f>(in!I717-in!E717)*1440</f>
        <v>13.466666671447456</v>
      </c>
      <c r="I717">
        <f>HOUR(in!E717)</f>
        <v>16</v>
      </c>
    </row>
    <row r="718" spans="1:9" x14ac:dyDescent="0.35">
      <c r="A718">
        <f>in!A718</f>
        <v>100717</v>
      </c>
      <c r="B718" t="str">
        <f>in!B718</f>
        <v>Cold Brew</v>
      </c>
      <c r="C718" t="str">
        <f>in!C718</f>
        <v>David</v>
      </c>
      <c r="D718">
        <f>(in!F718-in!E718)*1440</f>
        <v>1.8999999936204404</v>
      </c>
      <c r="E718">
        <f>(in!G718-in!F718)*1440</f>
        <v>0.8333333395421505</v>
      </c>
      <c r="F718">
        <f>(in!H718-in!G718)*1440</f>
        <v>3.5500000021420419</v>
      </c>
      <c r="G718">
        <f>(in!I718-in!H718)*1440</f>
        <v>15.533333328785375</v>
      </c>
      <c r="H718">
        <f>(in!I718-in!E718)*1440</f>
        <v>21.816666664090008</v>
      </c>
      <c r="I718">
        <f>HOUR(in!E718)</f>
        <v>16</v>
      </c>
    </row>
    <row r="719" spans="1:9" x14ac:dyDescent="0.35">
      <c r="A719">
        <f>in!A719</f>
        <v>100718</v>
      </c>
      <c r="B719" t="str">
        <f>in!B719</f>
        <v>Cold Brew</v>
      </c>
      <c r="C719" t="str">
        <f>in!C719</f>
        <v>Charlie</v>
      </c>
      <c r="D719">
        <f>(in!F719-in!E719)*1440</f>
        <v>0.90000000083819032</v>
      </c>
      <c r="E719">
        <f>(in!G719-in!F719)*1440</f>
        <v>1.4166666625533253</v>
      </c>
      <c r="F719">
        <f>(in!H719-in!G719)*1440</f>
        <v>3.6500000045634806</v>
      </c>
      <c r="G719">
        <f>(in!I719-in!H719)*1440</f>
        <v>12.749999994412065</v>
      </c>
      <c r="H719">
        <f>(in!I719-in!E719)*1440</f>
        <v>18.716666662367061</v>
      </c>
      <c r="I719">
        <f>HOUR(in!E719)</f>
        <v>16</v>
      </c>
    </row>
    <row r="720" spans="1:9" x14ac:dyDescent="0.35">
      <c r="A720">
        <f>in!A720</f>
        <v>100719</v>
      </c>
      <c r="B720" t="str">
        <f>in!B720</f>
        <v>Cold Brew</v>
      </c>
      <c r="C720" t="str">
        <f>in!C720</f>
        <v>Alice</v>
      </c>
      <c r="D720">
        <f>(in!F720-in!E720)*1440</f>
        <v>1.9500000053085387</v>
      </c>
      <c r="E720">
        <f>(in!G720-in!F720)*1440</f>
        <v>1.2333333282731473</v>
      </c>
      <c r="F720">
        <f>(in!H720-in!G720)*1440</f>
        <v>4.366666671121493</v>
      </c>
      <c r="G720">
        <f>(in!I720-in!H720)*1440</f>
        <v>6.4833333296701312</v>
      </c>
      <c r="H720">
        <f>(in!I720-in!E720)*1440</f>
        <v>14.03333333437331</v>
      </c>
      <c r="I720">
        <f>HOUR(in!E720)</f>
        <v>16</v>
      </c>
    </row>
    <row r="721" spans="1:9" x14ac:dyDescent="0.35">
      <c r="A721">
        <f>in!A721</f>
        <v>100720</v>
      </c>
      <c r="B721" t="str">
        <f>in!B721</f>
        <v>Americano</v>
      </c>
      <c r="C721" t="str">
        <f>in!C721</f>
        <v>David</v>
      </c>
      <c r="D721">
        <f>(in!F721-in!E721)*1440</f>
        <v>0.78333332785405219</v>
      </c>
      <c r="E721">
        <f>(in!G721-in!F721)*1440</f>
        <v>0.11666667298413813</v>
      </c>
      <c r="F721">
        <f>(in!H721-in!G721)*1440</f>
        <v>4.7666666598524898</v>
      </c>
      <c r="G721">
        <f>(in!I721-in!H721)*1440</f>
        <v>7.7166666684206575</v>
      </c>
      <c r="H721">
        <f>(in!I721-in!E721)*1440</f>
        <v>13.383333329111338</v>
      </c>
      <c r="I721">
        <f>HOUR(in!E721)</f>
        <v>7</v>
      </c>
    </row>
    <row r="722" spans="1:9" x14ac:dyDescent="0.35">
      <c r="A722">
        <f>in!A722</f>
        <v>100721</v>
      </c>
      <c r="B722" t="str">
        <f>in!B722</f>
        <v>Americano</v>
      </c>
      <c r="C722" t="str">
        <f>in!C722</f>
        <v>Alice</v>
      </c>
      <c r="D722">
        <f>(in!F722-in!E722)*1440</f>
        <v>1.8500000028871</v>
      </c>
      <c r="E722">
        <f>(in!G722-in!F722)*1440</f>
        <v>0.11666666250675917</v>
      </c>
      <c r="F722">
        <f>(in!H722-in!G722)*1440</f>
        <v>1.0833333351183683</v>
      </c>
      <c r="G722">
        <f>(in!I722-in!H722)*1440</f>
        <v>1.9000000040978193</v>
      </c>
      <c r="H722">
        <f>(in!I722-in!E722)*1440</f>
        <v>4.9500000046100467</v>
      </c>
      <c r="I722">
        <f>HOUR(in!E722)</f>
        <v>7</v>
      </c>
    </row>
    <row r="723" spans="1:9" x14ac:dyDescent="0.35">
      <c r="A723">
        <f>in!A723</f>
        <v>100722</v>
      </c>
      <c r="B723" t="str">
        <f>in!B723</f>
        <v>Americano</v>
      </c>
      <c r="C723" t="str">
        <f>in!C723</f>
        <v>Bob</v>
      </c>
      <c r="D723">
        <f>(in!F723-in!E723)*1440</f>
        <v>0.50000000162981451</v>
      </c>
      <c r="E723">
        <f>(in!G723-in!F723)*1440</f>
        <v>1.3000000000465661</v>
      </c>
      <c r="F723">
        <f>(in!H723-in!G723)*1440</f>
        <v>1.183333327062428</v>
      </c>
      <c r="G723">
        <f>(in!I723-in!H723)*1440</f>
        <v>18.333333333721384</v>
      </c>
      <c r="H723">
        <f>(in!I723-in!E723)*1440</f>
        <v>21.316666662460193</v>
      </c>
      <c r="I723">
        <f>HOUR(in!E723)</f>
        <v>7</v>
      </c>
    </row>
    <row r="724" spans="1:9" x14ac:dyDescent="0.35">
      <c r="A724">
        <f>in!A724</f>
        <v>100723</v>
      </c>
      <c r="B724" t="str">
        <f>in!B724</f>
        <v>Cold Brew</v>
      </c>
      <c r="C724" t="str">
        <f>in!C724</f>
        <v>Eve</v>
      </c>
      <c r="D724">
        <f>(in!F724-in!E724)*1440</f>
        <v>1.8166666617617011</v>
      </c>
      <c r="E724">
        <f>(in!G724-in!F724)*1440</f>
        <v>0.90000000083819032</v>
      </c>
      <c r="F724">
        <f>(in!H724-in!G724)*1440</f>
        <v>1.8333333323244005</v>
      </c>
      <c r="G724">
        <f>(in!I724-in!H724)*1440</f>
        <v>14.766666671494022</v>
      </c>
      <c r="H724">
        <f>(in!I724-in!E724)*1440</f>
        <v>19.316666666418314</v>
      </c>
      <c r="I724">
        <f>HOUR(in!E724)</f>
        <v>7</v>
      </c>
    </row>
    <row r="725" spans="1:9" x14ac:dyDescent="0.35">
      <c r="A725">
        <f>in!A725</f>
        <v>100724</v>
      </c>
      <c r="B725" t="str">
        <f>in!B725</f>
        <v>Cold Brew</v>
      </c>
      <c r="C725" t="str">
        <f>in!C725</f>
        <v>Charlie</v>
      </c>
      <c r="D725">
        <f>(in!F725-in!E725)*1440</f>
        <v>1.7833333311136812</v>
      </c>
      <c r="E725">
        <f>(in!G725-in!F725)*1440</f>
        <v>0.88333333027549088</v>
      </c>
      <c r="F725">
        <f>(in!H725-in!G725)*1440</f>
        <v>2.3833333351649344</v>
      </c>
      <c r="G725">
        <f>(in!I725-in!H725)*1440</f>
        <v>4.0833333344198763</v>
      </c>
      <c r="H725">
        <f>(in!I725-in!E725)*1440</f>
        <v>9.1333333309739828</v>
      </c>
      <c r="I725">
        <f>HOUR(in!E725)</f>
        <v>7</v>
      </c>
    </row>
    <row r="726" spans="1:9" x14ac:dyDescent="0.35">
      <c r="A726">
        <f>in!A726</f>
        <v>100725</v>
      </c>
      <c r="B726" t="str">
        <f>in!B726</f>
        <v>Cold Brew</v>
      </c>
      <c r="C726" t="str">
        <f>in!C726</f>
        <v>David</v>
      </c>
      <c r="D726">
        <f>(in!F726-in!E726)*1440</f>
        <v>1.6833333286922425</v>
      </c>
      <c r="E726">
        <f>(in!G726-in!F726)*1440</f>
        <v>1.000000003259629</v>
      </c>
      <c r="F726">
        <f>(in!H726-in!G726)*1440</f>
        <v>2.7166666625998914</v>
      </c>
      <c r="G726">
        <f>(in!I726-in!H726)*1440</f>
        <v>15.066666668280959</v>
      </c>
      <c r="H726">
        <f>(in!I726-in!E726)*1440</f>
        <v>20.466666662832722</v>
      </c>
      <c r="I726">
        <f>HOUR(in!E726)</f>
        <v>7</v>
      </c>
    </row>
    <row r="727" spans="1:9" x14ac:dyDescent="0.35">
      <c r="A727">
        <f>in!A727</f>
        <v>100726</v>
      </c>
      <c r="B727" t="str">
        <f>in!B727</f>
        <v>Cold Brew</v>
      </c>
      <c r="C727" t="str">
        <f>in!C727</f>
        <v>Bob</v>
      </c>
      <c r="D727">
        <f>(in!F727-in!E727)*1440</f>
        <v>1.8000000016763806</v>
      </c>
      <c r="E727">
        <f>(in!G727-in!F727)*1440</f>
        <v>0.16666666371747851</v>
      </c>
      <c r="F727">
        <f>(in!H727-in!G727)*1440</f>
        <v>2.2666666726581752</v>
      </c>
      <c r="G727">
        <f>(in!I727-in!H727)*1440</f>
        <v>8.583333328133449</v>
      </c>
      <c r="H727">
        <f>(in!I727-in!E727)*1440</f>
        <v>12.816666666185483</v>
      </c>
      <c r="I727">
        <f>HOUR(in!E727)</f>
        <v>7</v>
      </c>
    </row>
    <row r="728" spans="1:9" x14ac:dyDescent="0.35">
      <c r="A728">
        <f>in!A728</f>
        <v>100727</v>
      </c>
      <c r="B728" t="str">
        <f>in!B728</f>
        <v>Americano</v>
      </c>
      <c r="C728" t="str">
        <f>in!C728</f>
        <v>Charlie</v>
      </c>
      <c r="D728">
        <f>(in!F728-in!E728)*1440</f>
        <v>1.2333333387505263</v>
      </c>
      <c r="E728">
        <f>(in!G728-in!F728)*1440</f>
        <v>0.83333332906477153</v>
      </c>
      <c r="F728">
        <f>(in!H728-in!G728)*1440</f>
        <v>2.2000000008847564</v>
      </c>
      <c r="G728">
        <f>(in!I728-in!H728)*1440</f>
        <v>10.783333339495584</v>
      </c>
      <c r="H728">
        <f>(in!I728-in!E728)*1440</f>
        <v>15.050000008195639</v>
      </c>
      <c r="I728">
        <f>HOUR(in!E728)</f>
        <v>7</v>
      </c>
    </row>
    <row r="729" spans="1:9" x14ac:dyDescent="0.35">
      <c r="A729">
        <f>in!A729</f>
        <v>100728</v>
      </c>
      <c r="B729" t="str">
        <f>in!B729</f>
        <v>Latte</v>
      </c>
      <c r="C729" t="str">
        <f>in!C729</f>
        <v>David</v>
      </c>
      <c r="D729">
        <f>(in!F729-in!E729)*1440</f>
        <v>1.1999999976251274</v>
      </c>
      <c r="E729">
        <f>(in!G729-in!F729)*1440</f>
        <v>0.4666666709817946</v>
      </c>
      <c r="F729">
        <f>(in!H729-in!G729)*1440</f>
        <v>3.4666666702833027</v>
      </c>
      <c r="G729">
        <f>(in!I729-in!H729)*1440</f>
        <v>1.2666666589211673</v>
      </c>
      <c r="H729">
        <f>(in!I729-in!E729)*1440</f>
        <v>6.3999999978113919</v>
      </c>
      <c r="I729">
        <f>HOUR(in!E729)</f>
        <v>7</v>
      </c>
    </row>
    <row r="730" spans="1:9" x14ac:dyDescent="0.35">
      <c r="A730">
        <f>in!A730</f>
        <v>100729</v>
      </c>
      <c r="B730" t="str">
        <f>in!B730</f>
        <v>Cold Brew</v>
      </c>
      <c r="C730" t="str">
        <f>in!C730</f>
        <v>Bob</v>
      </c>
      <c r="D730">
        <f>(in!F730-in!E730)*1440</f>
        <v>1.9166666641831398</v>
      </c>
      <c r="E730">
        <f>(in!G730-in!F730)*1440</f>
        <v>0.51666667219251394</v>
      </c>
      <c r="F730">
        <f>(in!H730-in!G730)*1440</f>
        <v>2.9166666674427688</v>
      </c>
      <c r="G730">
        <f>(in!I730-in!H730)*1440</f>
        <v>1.8000000016763806</v>
      </c>
      <c r="H730">
        <f>(in!I730-in!E730)*1440</f>
        <v>7.1500000054948032</v>
      </c>
      <c r="I730">
        <f>HOUR(in!E730)</f>
        <v>7</v>
      </c>
    </row>
    <row r="731" spans="1:9" x14ac:dyDescent="0.35">
      <c r="A731">
        <f>in!A731</f>
        <v>100730</v>
      </c>
      <c r="B731" t="str">
        <f>in!B731</f>
        <v>Flat White</v>
      </c>
      <c r="C731" t="str">
        <f>in!C731</f>
        <v>Alice</v>
      </c>
      <c r="D731">
        <f>(in!F731-in!E731)*1440</f>
        <v>1.2666666693985462</v>
      </c>
      <c r="E731">
        <f>(in!G731-in!F731)*1440</f>
        <v>0.58333333348855376</v>
      </c>
      <c r="F731">
        <f>(in!H731-in!G731)*1440</f>
        <v>2.7333333331625909</v>
      </c>
      <c r="G731">
        <f>(in!I731-in!H731)*1440</f>
        <v>16.450000000186265</v>
      </c>
      <c r="H731">
        <f>(in!I731-in!E731)*1440</f>
        <v>21.033333336235955</v>
      </c>
      <c r="I731">
        <f>HOUR(in!E731)</f>
        <v>7</v>
      </c>
    </row>
    <row r="732" spans="1:9" x14ac:dyDescent="0.35">
      <c r="A732">
        <f>in!A732</f>
        <v>100731</v>
      </c>
      <c r="B732" t="str">
        <f>in!B732</f>
        <v>Matcha Latte</v>
      </c>
      <c r="C732" t="str">
        <f>in!C732</f>
        <v>Bob</v>
      </c>
      <c r="D732">
        <f>(in!F732-in!E732)*1440</f>
        <v>1.5833333262708038</v>
      </c>
      <c r="E732">
        <f>(in!G732-in!F732)*1440</f>
        <v>1.0833333351183683</v>
      </c>
      <c r="F732">
        <f>(in!H732-in!G732)*1440</f>
        <v>2.2500000020954758</v>
      </c>
      <c r="G732">
        <f>(in!I732-in!H732)*1440</f>
        <v>11.400000003632158</v>
      </c>
      <c r="H732">
        <f>(in!I732-in!E732)*1440</f>
        <v>16.316666667116806</v>
      </c>
      <c r="I732">
        <f>HOUR(in!E732)</f>
        <v>7</v>
      </c>
    </row>
    <row r="733" spans="1:9" x14ac:dyDescent="0.35">
      <c r="A733">
        <f>in!A733</f>
        <v>100732</v>
      </c>
      <c r="B733" t="str">
        <f>in!B733</f>
        <v>Flat White</v>
      </c>
      <c r="C733" t="str">
        <f>in!C733</f>
        <v>David</v>
      </c>
      <c r="D733">
        <f>(in!F733-in!E733)*1440</f>
        <v>0.71666666655801237</v>
      </c>
      <c r="E733">
        <f>(in!G733-in!F733)*1440</f>
        <v>0.51666667219251394</v>
      </c>
      <c r="F733">
        <f>(in!H733-in!G733)*1440</f>
        <v>2.3999999952502549</v>
      </c>
      <c r="G733">
        <f>(in!I733-in!H733)*1440</f>
        <v>7.066666663158685</v>
      </c>
      <c r="H733">
        <f>(in!I733-in!E733)*1440</f>
        <v>10.699999997159466</v>
      </c>
      <c r="I733">
        <f>HOUR(in!E733)</f>
        <v>7</v>
      </c>
    </row>
    <row r="734" spans="1:9" x14ac:dyDescent="0.35">
      <c r="A734">
        <f>in!A734</f>
        <v>100733</v>
      </c>
      <c r="B734" t="str">
        <f>in!B734</f>
        <v>Cappuccino</v>
      </c>
      <c r="C734" t="str">
        <f>in!C734</f>
        <v>Eve</v>
      </c>
      <c r="D734">
        <f>(in!F734-in!E734)*1440</f>
        <v>1.9166666641831398</v>
      </c>
      <c r="E734">
        <f>(in!G734-in!F734)*1440</f>
        <v>0.11666666250675917</v>
      </c>
      <c r="F734">
        <f>(in!H734-in!G734)*1440</f>
        <v>4.4833333336282521</v>
      </c>
      <c r="G734">
        <f>(in!I734-in!H734)*1440</f>
        <v>12.333333335118368</v>
      </c>
      <c r="H734">
        <f>(in!I734-in!E734)*1440</f>
        <v>18.849999995436519</v>
      </c>
      <c r="I734">
        <f>HOUR(in!E734)</f>
        <v>7</v>
      </c>
    </row>
    <row r="735" spans="1:9" x14ac:dyDescent="0.35">
      <c r="A735">
        <f>in!A735</f>
        <v>100734</v>
      </c>
      <c r="B735" t="str">
        <f>in!B735</f>
        <v>Cappuccino</v>
      </c>
      <c r="C735" t="str">
        <f>in!C735</f>
        <v>Eve</v>
      </c>
      <c r="D735">
        <f>(in!F735-in!E735)*1440</f>
        <v>1.3000000000465661</v>
      </c>
      <c r="E735">
        <f>(in!G735-in!F735)*1440</f>
        <v>0.9499999915715307</v>
      </c>
      <c r="F735">
        <f>(in!H735-in!G735)*1440</f>
        <v>2.9500000085681677</v>
      </c>
      <c r="G735">
        <f>(in!I735-in!H735)*1440</f>
        <v>19.73333332571201</v>
      </c>
      <c r="H735">
        <f>(in!I735-in!E735)*1440</f>
        <v>24.933333325898275</v>
      </c>
      <c r="I735">
        <f>HOUR(in!E735)</f>
        <v>7</v>
      </c>
    </row>
    <row r="736" spans="1:9" x14ac:dyDescent="0.35">
      <c r="A736">
        <f>in!A736</f>
        <v>100735</v>
      </c>
      <c r="B736" t="str">
        <f>in!B736</f>
        <v>Mocha</v>
      </c>
      <c r="C736" t="str">
        <f>in!C736</f>
        <v>Eve</v>
      </c>
      <c r="D736">
        <f>(in!F736-in!E736)*1440</f>
        <v>1.4666666637640446</v>
      </c>
      <c r="E736">
        <f>(in!G736-in!F736)*1440</f>
        <v>1.183333337539807</v>
      </c>
      <c r="F736">
        <f>(in!H736-in!G736)*1440</f>
        <v>3.4666666598059237</v>
      </c>
      <c r="G736">
        <f>(in!I736-in!H736)*1440</f>
        <v>1.3833333319053054</v>
      </c>
      <c r="H736">
        <f>(in!I736-in!E736)*1440</f>
        <v>7.4999999930150807</v>
      </c>
      <c r="I736">
        <f>HOUR(in!E736)</f>
        <v>7</v>
      </c>
    </row>
    <row r="737" spans="1:9" x14ac:dyDescent="0.35">
      <c r="A737">
        <f>in!A737</f>
        <v>100736</v>
      </c>
      <c r="B737" t="str">
        <f>in!B737</f>
        <v>Hot Chocolate</v>
      </c>
      <c r="C737" t="str">
        <f>in!C737</f>
        <v>Alice</v>
      </c>
      <c r="D737">
        <f>(in!F737-in!E737)*1440</f>
        <v>1.2833333294838667</v>
      </c>
      <c r="E737">
        <f>(in!G737-in!F737)*1440</f>
        <v>1.1333333363290876</v>
      </c>
      <c r="F737">
        <f>(in!H737-in!G737)*1440</f>
        <v>1.0166666738223284</v>
      </c>
      <c r="G737">
        <f>(in!I737-in!H737)*1440</f>
        <v>11.533333326224238</v>
      </c>
      <c r="H737">
        <f>(in!I737-in!E737)*1440</f>
        <v>14.96666666585952</v>
      </c>
      <c r="I737">
        <f>HOUR(in!E737)</f>
        <v>7</v>
      </c>
    </row>
    <row r="738" spans="1:9" x14ac:dyDescent="0.35">
      <c r="A738">
        <f>in!A738</f>
        <v>100737</v>
      </c>
      <c r="B738" t="str">
        <f>in!B738</f>
        <v>Latte</v>
      </c>
      <c r="C738" t="str">
        <f>in!C738</f>
        <v>David</v>
      </c>
      <c r="D738">
        <f>(in!F738-in!E738)*1440</f>
        <v>1.6499999980442226</v>
      </c>
      <c r="E738">
        <f>(in!G738-in!F738)*1440</f>
        <v>0.10000000242143869</v>
      </c>
      <c r="F738">
        <f>(in!H738-in!G738)*1440</f>
        <v>2.4666666670236737</v>
      </c>
      <c r="G738">
        <f>(in!I738-in!H738)*1440</f>
        <v>16.9499999913387</v>
      </c>
      <c r="H738">
        <f>(in!I738-in!E738)*1440</f>
        <v>21.166666658828035</v>
      </c>
      <c r="I738">
        <f>HOUR(in!E738)</f>
        <v>7</v>
      </c>
    </row>
    <row r="739" spans="1:9" x14ac:dyDescent="0.35">
      <c r="A739">
        <f>in!A739</f>
        <v>100738</v>
      </c>
      <c r="B739" t="str">
        <f>in!B739</f>
        <v>Tea</v>
      </c>
      <c r="C739" t="str">
        <f>in!C739</f>
        <v>Bob</v>
      </c>
      <c r="D739">
        <f>(in!F739-in!E739)*1440</f>
        <v>1.9833333254791796</v>
      </c>
      <c r="E739">
        <f>(in!G739-in!F739)*1440</f>
        <v>0.53333334275521338</v>
      </c>
      <c r="F739">
        <f>(in!H739-in!G739)*1440</f>
        <v>2.7999999944586307</v>
      </c>
      <c r="G739">
        <f>(in!I739-in!H739)*1440</f>
        <v>13.766666668234393</v>
      </c>
      <c r="H739">
        <f>(in!I739-in!E739)*1440</f>
        <v>19.083333330927417</v>
      </c>
      <c r="I739">
        <f>HOUR(in!E739)</f>
        <v>7</v>
      </c>
    </row>
    <row r="740" spans="1:9" x14ac:dyDescent="0.35">
      <c r="A740">
        <f>in!A740</f>
        <v>100739</v>
      </c>
      <c r="B740" t="str">
        <f>in!B740</f>
        <v>Matcha Latte</v>
      </c>
      <c r="C740" t="str">
        <f>in!C740</f>
        <v>Bob</v>
      </c>
      <c r="D740">
        <f>(in!F740-in!E740)*1440</f>
        <v>0.58333333348855376</v>
      </c>
      <c r="E740">
        <f>(in!G740-in!F740)*1440</f>
        <v>1.3666666718199849</v>
      </c>
      <c r="F740">
        <f>(in!H740-in!G740)*1440</f>
        <v>2.9833333287388086</v>
      </c>
      <c r="G740">
        <f>(in!I740-in!H740)*1440</f>
        <v>8.7833333329763263</v>
      </c>
      <c r="H740">
        <f>(in!I740-in!E740)*1440</f>
        <v>13.716666667023674</v>
      </c>
      <c r="I740">
        <f>HOUR(in!E740)</f>
        <v>7</v>
      </c>
    </row>
    <row r="741" spans="1:9" x14ac:dyDescent="0.35">
      <c r="A741">
        <f>in!A741</f>
        <v>100740</v>
      </c>
      <c r="B741" t="str">
        <f>in!B741</f>
        <v>Hot Chocolate</v>
      </c>
      <c r="C741" t="str">
        <f>in!C741</f>
        <v>Charlie</v>
      </c>
      <c r="D741">
        <f>(in!F741-in!E741)*1440</f>
        <v>1.6499999980442226</v>
      </c>
      <c r="E741">
        <f>(in!G741-in!F741)*1440</f>
        <v>2.8999999968800694</v>
      </c>
      <c r="F741">
        <f>(in!H741-in!G741)*1440</f>
        <v>5.8166666643228382</v>
      </c>
      <c r="G741">
        <f>(in!I741-in!H741)*1440</f>
        <v>19.250000005122274</v>
      </c>
      <c r="H741">
        <f>(in!I741-in!E741)*1440</f>
        <v>29.616666664369404</v>
      </c>
      <c r="I741">
        <f>HOUR(in!E741)</f>
        <v>7</v>
      </c>
    </row>
    <row r="742" spans="1:9" x14ac:dyDescent="0.35">
      <c r="A742">
        <f>in!A742</f>
        <v>100741</v>
      </c>
      <c r="B742" t="str">
        <f>in!B742</f>
        <v>Mocha</v>
      </c>
      <c r="C742" t="str">
        <f>in!C742</f>
        <v>Eve</v>
      </c>
      <c r="D742">
        <f>(in!F742-in!E742)*1440</f>
        <v>0.95000000204890966</v>
      </c>
      <c r="E742">
        <f>(in!G742-in!F742)*1440</f>
        <v>0.1333333330694586</v>
      </c>
      <c r="F742">
        <f>(in!H742-in!G742)*1440</f>
        <v>1.2666666589211673</v>
      </c>
      <c r="G742">
        <f>(in!I742-in!H742)*1440</f>
        <v>2.5000000081490725</v>
      </c>
      <c r="H742">
        <f>(in!I742-in!E742)*1440</f>
        <v>4.8500000021886081</v>
      </c>
      <c r="I742">
        <f>HOUR(in!E742)</f>
        <v>7</v>
      </c>
    </row>
    <row r="743" spans="1:9" x14ac:dyDescent="0.35">
      <c r="A743">
        <f>in!A743</f>
        <v>100742</v>
      </c>
      <c r="B743" t="str">
        <f>in!B743</f>
        <v>Cold Brew</v>
      </c>
      <c r="C743" t="str">
        <f>in!C743</f>
        <v>Alice</v>
      </c>
      <c r="D743">
        <f>(in!F743-in!E743)*1440</f>
        <v>0.93333334196358919</v>
      </c>
      <c r="E743">
        <f>(in!G743-in!F743)*1440</f>
        <v>0.51666666171513498</v>
      </c>
      <c r="F743">
        <f>(in!H743-in!G743)*1440</f>
        <v>4.5999999961350113</v>
      </c>
      <c r="G743">
        <f>(in!I743-in!H743)*1440</f>
        <v>6.9500000006519258</v>
      </c>
      <c r="H743">
        <f>(in!I743-in!E743)*1440</f>
        <v>13.000000000465661</v>
      </c>
      <c r="I743">
        <f>HOUR(in!E743)</f>
        <v>7</v>
      </c>
    </row>
    <row r="744" spans="1:9" x14ac:dyDescent="0.35">
      <c r="A744">
        <f>in!A744</f>
        <v>100743</v>
      </c>
      <c r="B744" t="str">
        <f>in!B744</f>
        <v>Espresso</v>
      </c>
      <c r="C744" t="str">
        <f>in!C744</f>
        <v>Charlie</v>
      </c>
      <c r="D744">
        <f>(in!F744-in!E744)*1440</f>
        <v>1.1666666669771075</v>
      </c>
      <c r="E744">
        <f>(in!G744-in!F744)*1440</f>
        <v>2.6000000000931323</v>
      </c>
      <c r="F744">
        <f>(in!H744-in!G744)*1440</f>
        <v>1.4333333331160247</v>
      </c>
      <c r="G744">
        <f>(in!I744-in!H744)*1440</f>
        <v>15.600000000558794</v>
      </c>
      <c r="H744">
        <f>(in!I744-in!E744)*1440</f>
        <v>20.800000000745058</v>
      </c>
      <c r="I744">
        <f>HOUR(in!E744)</f>
        <v>7</v>
      </c>
    </row>
    <row r="745" spans="1:9" x14ac:dyDescent="0.35">
      <c r="A745">
        <f>in!A745</f>
        <v>100744</v>
      </c>
      <c r="B745" t="str">
        <f>in!B745</f>
        <v>Cold Brew</v>
      </c>
      <c r="C745" t="str">
        <f>in!C745</f>
        <v>Bob</v>
      </c>
      <c r="D745">
        <f>(in!F745-in!E745)*1440</f>
        <v>0.58333333348855376</v>
      </c>
      <c r="E745">
        <f>(in!G745-in!F745)*1440</f>
        <v>0.61666666413657367</v>
      </c>
      <c r="F745">
        <f>(in!H745-in!G745)*1440</f>
        <v>2.666666671866551</v>
      </c>
      <c r="G745">
        <f>(in!I745-in!H745)*1440</f>
        <v>10.216666666092351</v>
      </c>
      <c r="H745">
        <f>(in!I745-in!E745)*1440</f>
        <v>14.08333333558403</v>
      </c>
      <c r="I745">
        <f>HOUR(in!E745)</f>
        <v>7</v>
      </c>
    </row>
    <row r="746" spans="1:9" x14ac:dyDescent="0.35">
      <c r="A746">
        <f>in!A746</f>
        <v>100745</v>
      </c>
      <c r="B746" t="str">
        <f>in!B746</f>
        <v>Americano</v>
      </c>
      <c r="C746" t="str">
        <f>in!C746</f>
        <v>Bob</v>
      </c>
      <c r="D746">
        <f>(in!F746-in!E746)*1440</f>
        <v>0.49999999115243554</v>
      </c>
      <c r="E746">
        <f>(in!G746-in!F746)*1440</f>
        <v>1.4333333331160247</v>
      </c>
      <c r="F746">
        <f>(in!H746-in!G746)*1440</f>
        <v>1.4000000024680048</v>
      </c>
      <c r="G746">
        <f>(in!I746-in!H746)*1440</f>
        <v>1.2499999988358468</v>
      </c>
      <c r="H746">
        <f>(in!I746-in!E746)*1440</f>
        <v>4.5833333255723119</v>
      </c>
      <c r="I746">
        <f>HOUR(in!E746)</f>
        <v>7</v>
      </c>
    </row>
    <row r="747" spans="1:9" x14ac:dyDescent="0.35">
      <c r="A747">
        <f>in!A747</f>
        <v>100746</v>
      </c>
      <c r="B747" t="str">
        <f>in!B747</f>
        <v>Hot Chocolate</v>
      </c>
      <c r="C747" t="str">
        <f>in!C747</f>
        <v>Alice</v>
      </c>
      <c r="D747">
        <f>(in!F747-in!E747)*1440</f>
        <v>1.2333333387505263</v>
      </c>
      <c r="E747">
        <f>(in!G747-in!F747)*1440</f>
        <v>1.0999999952036887</v>
      </c>
      <c r="F747">
        <f>(in!H747-in!G747)*1440</f>
        <v>3.7333333364222199</v>
      </c>
      <c r="G747">
        <f>(in!I747-in!H747)*1440</f>
        <v>10.249999996740371</v>
      </c>
      <c r="H747">
        <f>(in!I747-in!E747)*1440</f>
        <v>16.316666667116806</v>
      </c>
      <c r="I747">
        <f>HOUR(in!E747)</f>
        <v>7</v>
      </c>
    </row>
    <row r="748" spans="1:9" x14ac:dyDescent="0.35">
      <c r="A748">
        <f>in!A748</f>
        <v>100747</v>
      </c>
      <c r="B748" t="str">
        <f>in!B748</f>
        <v>Cold Brew</v>
      </c>
      <c r="C748" t="str">
        <f>in!C748</f>
        <v>Charlie</v>
      </c>
      <c r="D748">
        <f>(in!F748-in!E748)*1440</f>
        <v>1.4333333331160247</v>
      </c>
      <c r="E748">
        <f>(in!G748-in!F748)*1440</f>
        <v>1.4166666730307043</v>
      </c>
      <c r="F748">
        <f>(in!H748-in!G748)*1440</f>
        <v>6.4166666578967124</v>
      </c>
      <c r="G748">
        <f>(in!I748-in!H748)*1440</f>
        <v>9.1666666720993817</v>
      </c>
      <c r="H748">
        <f>(in!I748-in!E748)*1440</f>
        <v>18.433333336142823</v>
      </c>
      <c r="I748">
        <f>HOUR(in!E748)</f>
        <v>7</v>
      </c>
    </row>
    <row r="749" spans="1:9" x14ac:dyDescent="0.35">
      <c r="A749">
        <f>in!A749</f>
        <v>100748</v>
      </c>
      <c r="B749" t="str">
        <f>in!B749</f>
        <v>Espresso</v>
      </c>
      <c r="C749" t="str">
        <f>in!C749</f>
        <v>David</v>
      </c>
      <c r="D749">
        <f>(in!F749-in!E749)*1440</f>
        <v>1.6499999980442226</v>
      </c>
      <c r="E749">
        <f>(in!G749-in!F749)*1440</f>
        <v>0.83333332906477153</v>
      </c>
      <c r="F749">
        <f>(in!H749-in!G749)*1440</f>
        <v>1.1500000068917871</v>
      </c>
      <c r="G749">
        <f>(in!I749-in!H749)*1440</f>
        <v>17.466666663531214</v>
      </c>
      <c r="H749">
        <f>(in!I749-in!E749)*1440</f>
        <v>21.099999997531995</v>
      </c>
      <c r="I749">
        <f>HOUR(in!E749)</f>
        <v>7</v>
      </c>
    </row>
    <row r="750" spans="1:9" x14ac:dyDescent="0.35">
      <c r="A750">
        <f>in!A750</f>
        <v>100749</v>
      </c>
      <c r="B750" t="str">
        <f>in!B750</f>
        <v>Americano</v>
      </c>
      <c r="C750" t="str">
        <f>in!C750</f>
        <v>Bob</v>
      </c>
      <c r="D750">
        <f>(in!F750-in!E750)*1440</f>
        <v>1.5833333367481828</v>
      </c>
      <c r="E750">
        <f>(in!G750-in!F750)*1440</f>
        <v>1.0666666645556688</v>
      </c>
      <c r="F750">
        <f>(in!H750-in!G750)*1440</f>
        <v>1.6999999992549419</v>
      </c>
      <c r="G750">
        <f>(in!I750-in!H750)*1440</f>
        <v>16.583333333255723</v>
      </c>
      <c r="H750">
        <f>(in!I750-in!E750)*1440</f>
        <v>20.933333333814517</v>
      </c>
      <c r="I750">
        <f>HOUR(in!E750)</f>
        <v>7</v>
      </c>
    </row>
    <row r="751" spans="1:9" x14ac:dyDescent="0.35">
      <c r="A751">
        <f>in!A751</f>
        <v>100750</v>
      </c>
      <c r="B751" t="str">
        <f>in!B751</f>
        <v>Espresso</v>
      </c>
      <c r="C751" t="str">
        <f>in!C751</f>
        <v>David</v>
      </c>
      <c r="D751">
        <f>(in!F751-in!E751)*1440</f>
        <v>0.83333332906477153</v>
      </c>
      <c r="E751">
        <f>(in!G751-in!F751)*1440</f>
        <v>0.3666666685603559</v>
      </c>
      <c r="F751">
        <f>(in!H751-in!G751)*1440</f>
        <v>4.366666671121493</v>
      </c>
      <c r="G751">
        <f>(in!I751-in!H751)*1440</f>
        <v>6.6999999945983291</v>
      </c>
      <c r="H751">
        <f>(in!I751-in!E751)*1440</f>
        <v>12.266666663344949</v>
      </c>
      <c r="I751">
        <f>HOUR(in!E751)</f>
        <v>7</v>
      </c>
    </row>
    <row r="752" spans="1:9" x14ac:dyDescent="0.35">
      <c r="A752">
        <f>in!A752</f>
        <v>100751</v>
      </c>
      <c r="B752" t="str">
        <f>in!B752</f>
        <v>Americano</v>
      </c>
      <c r="C752" t="str">
        <f>in!C752</f>
        <v>Bob</v>
      </c>
      <c r="D752">
        <f>(in!F752-in!E752)*1440</f>
        <v>1.7166666698176414</v>
      </c>
      <c r="E752">
        <f>(in!G752-in!F752)*1440</f>
        <v>0.71666666655801237</v>
      </c>
      <c r="F752">
        <f>(in!H752-in!G752)*1440</f>
        <v>3.1666666630189866</v>
      </c>
      <c r="G752">
        <f>(in!I752-in!H752)*1440</f>
        <v>13.533333343220875</v>
      </c>
      <c r="H752">
        <f>(in!I752-in!E752)*1440</f>
        <v>19.133333342615515</v>
      </c>
      <c r="I752">
        <f>HOUR(in!E752)</f>
        <v>7</v>
      </c>
    </row>
    <row r="753" spans="1:9" x14ac:dyDescent="0.35">
      <c r="A753">
        <f>in!A753</f>
        <v>100752</v>
      </c>
      <c r="B753" t="str">
        <f>in!B753</f>
        <v>Tea</v>
      </c>
      <c r="C753" t="str">
        <f>in!C753</f>
        <v>David</v>
      </c>
      <c r="D753">
        <f>(in!F753-in!E753)*1440</f>
        <v>1.7666666605509818</v>
      </c>
      <c r="E753">
        <f>(in!G753-in!F753)*1440</f>
        <v>0.2333333354908973</v>
      </c>
      <c r="F753">
        <f>(in!H753-in!G753)*1440</f>
        <v>4.7833333304151893</v>
      </c>
      <c r="G753">
        <f>(in!I753-in!H753)*1440</f>
        <v>1.6999999992549419</v>
      </c>
      <c r="H753">
        <f>(in!I753-in!E753)*1440</f>
        <v>8.4833333257120103</v>
      </c>
      <c r="I753">
        <f>HOUR(in!E753)</f>
        <v>7</v>
      </c>
    </row>
    <row r="754" spans="1:9" x14ac:dyDescent="0.35">
      <c r="A754">
        <f>in!A754</f>
        <v>100753</v>
      </c>
      <c r="B754" t="str">
        <f>in!B754</f>
        <v>Tea</v>
      </c>
      <c r="C754" t="str">
        <f>in!C754</f>
        <v>David</v>
      </c>
      <c r="D754">
        <f>(in!F754-in!E754)*1440</f>
        <v>1.1999999976251274</v>
      </c>
      <c r="E754">
        <f>(in!G754-in!F754)*1440</f>
        <v>1.4666666637640446</v>
      </c>
      <c r="F754">
        <f>(in!H754-in!G754)*1440</f>
        <v>3.7000000057742</v>
      </c>
      <c r="G754">
        <f>(in!I754-in!H754)*1440</f>
        <v>17.466666663531214</v>
      </c>
      <c r="H754">
        <f>(in!I754-in!E754)*1440</f>
        <v>23.833333330694586</v>
      </c>
      <c r="I754">
        <f>HOUR(in!E754)</f>
        <v>7</v>
      </c>
    </row>
    <row r="755" spans="1:9" x14ac:dyDescent="0.35">
      <c r="A755">
        <f>in!A755</f>
        <v>100754</v>
      </c>
      <c r="B755" t="str">
        <f>in!B755</f>
        <v>Matcha Latte</v>
      </c>
      <c r="C755" t="str">
        <f>in!C755</f>
        <v>Eve</v>
      </c>
      <c r="D755">
        <f>(in!F755-in!E755)*1440</f>
        <v>1.2833333399612457</v>
      </c>
      <c r="E755">
        <f>(in!G755-in!F755)*1440</f>
        <v>0.48333333106711507</v>
      </c>
      <c r="F755">
        <f>(in!H755-in!G755)*1440</f>
        <v>2.4999999976716936</v>
      </c>
      <c r="G755">
        <f>(in!I755-in!H755)*1440</f>
        <v>15.366666665067896</v>
      </c>
      <c r="H755">
        <f>(in!I755-in!E755)*1440</f>
        <v>19.633333333767951</v>
      </c>
      <c r="I755">
        <f>HOUR(in!E755)</f>
        <v>7</v>
      </c>
    </row>
    <row r="756" spans="1:9" x14ac:dyDescent="0.35">
      <c r="A756">
        <f>in!A756</f>
        <v>100755</v>
      </c>
      <c r="B756" t="str">
        <f>in!B756</f>
        <v>Latte</v>
      </c>
      <c r="C756" t="str">
        <f>in!C756</f>
        <v>David</v>
      </c>
      <c r="D756">
        <f>(in!F756-in!E756)*1440</f>
        <v>0.63333333469927311</v>
      </c>
      <c r="E756">
        <f>(in!G756-in!F756)*1440</f>
        <v>0.73333332664333284</v>
      </c>
      <c r="F756">
        <f>(in!H756-in!G756)*1440</f>
        <v>3.5833333327900618</v>
      </c>
      <c r="G756">
        <f>(in!I756-in!H756)*1440</f>
        <v>7.7666666696313769</v>
      </c>
      <c r="H756">
        <f>(in!I756-in!E756)*1440</f>
        <v>12.716666663764045</v>
      </c>
      <c r="I756">
        <f>HOUR(in!E756)</f>
        <v>7</v>
      </c>
    </row>
    <row r="757" spans="1:9" x14ac:dyDescent="0.35">
      <c r="A757">
        <f>in!A757</f>
        <v>100756</v>
      </c>
      <c r="B757" t="str">
        <f>in!B757</f>
        <v>Latte</v>
      </c>
      <c r="C757" t="str">
        <f>in!C757</f>
        <v>Eve</v>
      </c>
      <c r="D757">
        <f>(in!F757-in!E757)*1440</f>
        <v>0.53333333227783442</v>
      </c>
      <c r="E757">
        <f>(in!G757-in!F757)*1440</f>
        <v>1.4333333331160247</v>
      </c>
      <c r="F757">
        <f>(in!H757-in!G757)*1440</f>
        <v>2.5833333295304328</v>
      </c>
      <c r="G757">
        <f>(in!I757-in!H757)*1440</f>
        <v>3.6666666751261801</v>
      </c>
      <c r="H757">
        <f>(in!I757-in!E757)*1440</f>
        <v>8.216666670050472</v>
      </c>
      <c r="I757">
        <f>HOUR(in!E757)</f>
        <v>7</v>
      </c>
    </row>
    <row r="758" spans="1:9" x14ac:dyDescent="0.35">
      <c r="A758">
        <f>in!A758</f>
        <v>100757</v>
      </c>
      <c r="B758" t="str">
        <f>in!B758</f>
        <v>Flat White</v>
      </c>
      <c r="C758" t="str">
        <f>in!C758</f>
        <v>David</v>
      </c>
      <c r="D758">
        <f>(in!F758-in!E758)*1440</f>
        <v>1.4999999944120646</v>
      </c>
      <c r="E758">
        <f>(in!G758-in!F758)*1440</f>
        <v>1.0833333351183683</v>
      </c>
      <c r="F758">
        <f>(in!H758-in!G758)*1440</f>
        <v>1.9833333359565586</v>
      </c>
      <c r="G758">
        <f>(in!I758-in!H758)*1440</f>
        <v>12.166666660923511</v>
      </c>
      <c r="H758">
        <f>(in!I758-in!E758)*1440</f>
        <v>16.733333326410502</v>
      </c>
      <c r="I758">
        <f>HOUR(in!E758)</f>
        <v>7</v>
      </c>
    </row>
    <row r="759" spans="1:9" x14ac:dyDescent="0.35">
      <c r="A759">
        <f>in!A759</f>
        <v>100758</v>
      </c>
      <c r="B759" t="str">
        <f>in!B759</f>
        <v>Americano</v>
      </c>
      <c r="C759" t="str">
        <f>in!C759</f>
        <v>Alice</v>
      </c>
      <c r="D759">
        <f>(in!F759-in!E759)*1440</f>
        <v>0.90000000083819032</v>
      </c>
      <c r="E759">
        <f>(in!G759-in!F759)*1440</f>
        <v>0.19999999436549842</v>
      </c>
      <c r="F759">
        <f>(in!H759-in!G759)*1440</f>
        <v>1.3000000000465661</v>
      </c>
      <c r="G759">
        <f>(in!I759-in!H759)*1440</f>
        <v>19.316666666418314</v>
      </c>
      <c r="H759">
        <f>(in!I759-in!E759)*1440</f>
        <v>21.716666661668569</v>
      </c>
      <c r="I759">
        <f>HOUR(in!E759)</f>
        <v>7</v>
      </c>
    </row>
    <row r="760" spans="1:9" x14ac:dyDescent="0.35">
      <c r="A760">
        <f>in!A760</f>
        <v>100759</v>
      </c>
      <c r="B760" t="str">
        <f>in!B760</f>
        <v>Latte</v>
      </c>
      <c r="C760" t="str">
        <f>in!C760</f>
        <v>Alice</v>
      </c>
      <c r="D760">
        <f>(in!F760-in!E760)*1440</f>
        <v>1.9500000053085387</v>
      </c>
      <c r="E760">
        <f>(in!G760-in!F760)*1440</f>
        <v>1.2333333282731473</v>
      </c>
      <c r="F760">
        <f>(in!H760-in!G760)*1440</f>
        <v>4.5666666654869914</v>
      </c>
      <c r="G760">
        <f>(in!I760-in!H760)*1440</f>
        <v>12.15000000083819</v>
      </c>
      <c r="H760">
        <f>(in!I760-in!E760)*1440</f>
        <v>19.899999999906868</v>
      </c>
      <c r="I760">
        <f>HOUR(in!E760)</f>
        <v>7</v>
      </c>
    </row>
    <row r="761" spans="1:9" x14ac:dyDescent="0.35">
      <c r="A761">
        <f>in!A761</f>
        <v>100760</v>
      </c>
      <c r="B761" t="str">
        <f>in!B761</f>
        <v>Flat White</v>
      </c>
      <c r="C761" t="str">
        <f>in!C761</f>
        <v>Eve</v>
      </c>
      <c r="D761">
        <f>(in!F761-in!E761)*1440</f>
        <v>1.5333333250600845</v>
      </c>
      <c r="E761">
        <f>(in!G761-in!F761)*1440</f>
        <v>1.0500000044703484</v>
      </c>
      <c r="F761">
        <f>(in!H761-in!G761)*1440</f>
        <v>4.8500000021886081</v>
      </c>
      <c r="G761">
        <f>(in!I761-in!H761)*1440</f>
        <v>9.3166666652541608</v>
      </c>
      <c r="H761">
        <f>(in!I761-in!E761)*1440</f>
        <v>16.749999996973202</v>
      </c>
      <c r="I761">
        <f>HOUR(in!E761)</f>
        <v>7</v>
      </c>
    </row>
    <row r="762" spans="1:9" x14ac:dyDescent="0.35">
      <c r="A762">
        <f>in!A762</f>
        <v>100761</v>
      </c>
      <c r="B762" t="str">
        <f>in!B762</f>
        <v>Cappuccino</v>
      </c>
      <c r="C762" t="str">
        <f>in!C762</f>
        <v>Charlie</v>
      </c>
      <c r="D762">
        <f>(in!F762-in!E762)*1440</f>
        <v>0.55000000284053385</v>
      </c>
      <c r="E762">
        <f>(in!G762-in!F762)*1440</f>
        <v>1.6333333274815232</v>
      </c>
      <c r="F762">
        <f>(in!H762-in!G762)*1440</f>
        <v>1.516666664974764</v>
      </c>
      <c r="G762">
        <f>(in!I762-in!H762)*1440</f>
        <v>11.033333335071802</v>
      </c>
      <c r="H762">
        <f>(in!I762-in!E762)*1440</f>
        <v>14.733333330368623</v>
      </c>
      <c r="I762">
        <f>HOUR(in!E762)</f>
        <v>7</v>
      </c>
    </row>
    <row r="763" spans="1:9" x14ac:dyDescent="0.35">
      <c r="A763">
        <f>in!A763</f>
        <v>100762</v>
      </c>
      <c r="B763" t="str">
        <f>in!B763</f>
        <v>Latte</v>
      </c>
      <c r="C763" t="str">
        <f>in!C763</f>
        <v>Eve</v>
      </c>
      <c r="D763">
        <f>(in!F763-in!E763)*1440</f>
        <v>1.3000000000465661</v>
      </c>
      <c r="E763">
        <f>(in!G763-in!F763)*1440</f>
        <v>1.2333333387505263</v>
      </c>
      <c r="F763">
        <f>(in!H763-in!G763)*1440</f>
        <v>3.9166666602250189</v>
      </c>
      <c r="G763">
        <f>(in!I763-in!H763)*1440</f>
        <v>16.016666670329869</v>
      </c>
      <c r="H763">
        <f>(in!I763-in!E763)*1440</f>
        <v>22.46666666935198</v>
      </c>
      <c r="I763">
        <f>HOUR(in!E763)</f>
        <v>7</v>
      </c>
    </row>
    <row r="764" spans="1:9" x14ac:dyDescent="0.35">
      <c r="A764">
        <f>in!A764</f>
        <v>100763</v>
      </c>
      <c r="B764" t="str">
        <f>in!B764</f>
        <v>Latte</v>
      </c>
      <c r="C764" t="str">
        <f>in!C764</f>
        <v>David</v>
      </c>
      <c r="D764">
        <f>(in!F764-in!E764)*1440</f>
        <v>0.9666666726116091</v>
      </c>
      <c r="E764">
        <f>(in!G764-in!F764)*1440</f>
        <v>0.61666666413657367</v>
      </c>
      <c r="F764">
        <f>(in!H764-in!G764)*1440</f>
        <v>3.8833333295769989</v>
      </c>
      <c r="G764">
        <f>(in!I764-in!H764)*1440</f>
        <v>6.9333333405666053</v>
      </c>
      <c r="H764">
        <f>(in!I764-in!E764)*1440</f>
        <v>12.400000006891787</v>
      </c>
      <c r="I764">
        <f>HOUR(in!E764)</f>
        <v>7</v>
      </c>
    </row>
    <row r="765" spans="1:9" x14ac:dyDescent="0.35">
      <c r="A765">
        <f>in!A765</f>
        <v>100764</v>
      </c>
      <c r="B765" t="str">
        <f>in!B765</f>
        <v>Latte</v>
      </c>
      <c r="C765" t="str">
        <f>in!C765</f>
        <v>Eve</v>
      </c>
      <c r="D765">
        <f>(in!F765-in!E765)*1440</f>
        <v>1.7333333299029619</v>
      </c>
      <c r="E765">
        <f>(in!G765-in!F765)*1440</f>
        <v>0.64999999478459358</v>
      </c>
      <c r="F765">
        <f>(in!H765-in!G765)*1440</f>
        <v>4.2333333380520344</v>
      </c>
      <c r="G765">
        <f>(in!I765-in!H765)*1440</f>
        <v>12.866666667396203</v>
      </c>
      <c r="H765">
        <f>(in!I765-in!E765)*1440</f>
        <v>19.483333330135792</v>
      </c>
      <c r="I765">
        <f>HOUR(in!E765)</f>
        <v>7</v>
      </c>
    </row>
    <row r="766" spans="1:9" x14ac:dyDescent="0.35">
      <c r="A766">
        <f>in!A766</f>
        <v>100765</v>
      </c>
      <c r="B766" t="str">
        <f>in!B766</f>
        <v>Cappuccino</v>
      </c>
      <c r="C766" t="str">
        <f>in!C766</f>
        <v>Alice</v>
      </c>
      <c r="D766">
        <f>(in!F766-in!E766)*1440</f>
        <v>1.1000000056810677</v>
      </c>
      <c r="E766">
        <f>(in!G766-in!F766)*1440</f>
        <v>0.53333333227783442</v>
      </c>
      <c r="F766">
        <f>(in!H766-in!G766)*1440</f>
        <v>2.0499999972525984</v>
      </c>
      <c r="G766">
        <f>(in!I766-in!H766)*1440</f>
        <v>17.116666665533558</v>
      </c>
      <c r="H766">
        <f>(in!I766-in!E766)*1440</f>
        <v>20.800000000745058</v>
      </c>
      <c r="I766">
        <f>HOUR(in!E766)</f>
        <v>7</v>
      </c>
    </row>
    <row r="767" spans="1:9" x14ac:dyDescent="0.35">
      <c r="A767">
        <f>in!A767</f>
        <v>100766</v>
      </c>
      <c r="B767" t="str">
        <f>in!B767</f>
        <v>Espresso</v>
      </c>
      <c r="C767" t="str">
        <f>in!C767</f>
        <v>Charlie</v>
      </c>
      <c r="D767">
        <f>(in!F767-in!E767)*1440</f>
        <v>1.8833333335351199</v>
      </c>
      <c r="E767">
        <f>(in!G767-in!F767)*1440</f>
        <v>2.2500000020954758</v>
      </c>
      <c r="F767">
        <f>(in!H767-in!G767)*1440</f>
        <v>1.5499999956227839</v>
      </c>
      <c r="G767">
        <f>(in!I767-in!H767)*1440</f>
        <v>13.516666672658175</v>
      </c>
      <c r="H767">
        <f>(in!I767-in!E767)*1440</f>
        <v>19.200000003911555</v>
      </c>
      <c r="I767">
        <f>HOUR(in!E767)</f>
        <v>7</v>
      </c>
    </row>
    <row r="768" spans="1:9" x14ac:dyDescent="0.35">
      <c r="A768">
        <f>in!A768</f>
        <v>100767</v>
      </c>
      <c r="B768" t="str">
        <f>in!B768</f>
        <v>Cappuccino</v>
      </c>
      <c r="C768" t="str">
        <f>in!C768</f>
        <v>Alice</v>
      </c>
      <c r="D768">
        <f>(in!F768-in!E768)*1440</f>
        <v>1.6999999992549419</v>
      </c>
      <c r="E768">
        <f>(in!G768-in!F768)*1440</f>
        <v>0.96666666213423014</v>
      </c>
      <c r="F768">
        <f>(in!H768-in!G768)*1440</f>
        <v>4.2000000074040145</v>
      </c>
      <c r="G768">
        <f>(in!I768-in!H768)*1440</f>
        <v>5.5333333276212215</v>
      </c>
      <c r="H768">
        <f>(in!I768-in!E768)*1440</f>
        <v>12.399999996414408</v>
      </c>
      <c r="I768">
        <f>HOUR(in!E768)</f>
        <v>7</v>
      </c>
    </row>
    <row r="769" spans="1:9" x14ac:dyDescent="0.35">
      <c r="A769">
        <f>in!A769</f>
        <v>100768</v>
      </c>
      <c r="B769" t="str">
        <f>in!B769</f>
        <v>Latte</v>
      </c>
      <c r="C769" t="str">
        <f>in!C769</f>
        <v>David</v>
      </c>
      <c r="D769">
        <f>(in!F769-in!E769)*1440</f>
        <v>1.9499999948311597</v>
      </c>
      <c r="E769">
        <f>(in!G769-in!F769)*1440</f>
        <v>1.4333333331160247</v>
      </c>
      <c r="F769">
        <f>(in!H769-in!G769)*1440</f>
        <v>1.3666666718199849</v>
      </c>
      <c r="G769">
        <f>(in!I769-in!H769)*1440</f>
        <v>1.4000000024680048</v>
      </c>
      <c r="H769">
        <f>(in!I769-in!E769)*1440</f>
        <v>6.1500000022351742</v>
      </c>
      <c r="I769">
        <f>HOUR(in!E769)</f>
        <v>7</v>
      </c>
    </row>
    <row r="770" spans="1:9" x14ac:dyDescent="0.35">
      <c r="A770">
        <f>in!A770</f>
        <v>100769</v>
      </c>
      <c r="B770" t="str">
        <f>in!B770</f>
        <v>Americano</v>
      </c>
      <c r="C770" t="str">
        <f>in!C770</f>
        <v>Bob</v>
      </c>
      <c r="D770">
        <f>(in!F770-in!E770)*1440</f>
        <v>1.9000000040978193</v>
      </c>
      <c r="E770">
        <f>(in!G770-in!F770)*1440</f>
        <v>0.59999999357387424</v>
      </c>
      <c r="F770">
        <f>(in!H770-in!G770)*1440</f>
        <v>2.9333333380054682</v>
      </c>
      <c r="G770">
        <f>(in!I770-in!H770)*1440</f>
        <v>0.66666666534729302</v>
      </c>
      <c r="H770">
        <f>(in!I770-in!E770)*1440</f>
        <v>6.1000000010244548</v>
      </c>
      <c r="I770">
        <f>HOUR(in!E770)</f>
        <v>7</v>
      </c>
    </row>
    <row r="771" spans="1:9" x14ac:dyDescent="0.35">
      <c r="A771">
        <f>in!A771</f>
        <v>100770</v>
      </c>
      <c r="B771" t="str">
        <f>in!B771</f>
        <v>Latte</v>
      </c>
      <c r="C771" t="str">
        <f>in!C771</f>
        <v>Charlie</v>
      </c>
      <c r="D771">
        <f>(in!F771-in!E771)*1440</f>
        <v>1.6999999992549419</v>
      </c>
      <c r="E771">
        <f>(in!G771-in!F771)*1440</f>
        <v>2.7999999944586307</v>
      </c>
      <c r="F771">
        <f>(in!H771-in!G771)*1440</f>
        <v>2.9333333380054682</v>
      </c>
      <c r="G771">
        <f>(in!I771-in!H771)*1440</f>
        <v>18.299999992595986</v>
      </c>
      <c r="H771">
        <f>(in!I771-in!E771)*1440</f>
        <v>25.733333324315026</v>
      </c>
      <c r="I771">
        <f>HOUR(in!E771)</f>
        <v>7</v>
      </c>
    </row>
    <row r="772" spans="1:9" x14ac:dyDescent="0.35">
      <c r="A772">
        <f>in!A772</f>
        <v>100771</v>
      </c>
      <c r="B772" t="str">
        <f>in!B772</f>
        <v>Americano</v>
      </c>
      <c r="C772" t="str">
        <f>in!C772</f>
        <v>Charlie</v>
      </c>
      <c r="D772">
        <f>(in!F772-in!E772)*1440</f>
        <v>1.5833333367481828</v>
      </c>
      <c r="E772">
        <f>(in!G772-in!F772)*1440</f>
        <v>2.8333333355840296</v>
      </c>
      <c r="F772">
        <f>(in!H772-in!G772)*1440</f>
        <v>1.0999999952036887</v>
      </c>
      <c r="G772">
        <f>(in!I772-in!H772)*1440</f>
        <v>14.300000000512227</v>
      </c>
      <c r="H772">
        <f>(in!I772-in!E772)*1440</f>
        <v>19.816666668048128</v>
      </c>
      <c r="I772">
        <f>HOUR(in!E772)</f>
        <v>7</v>
      </c>
    </row>
    <row r="773" spans="1:9" x14ac:dyDescent="0.35">
      <c r="A773">
        <f>in!A773</f>
        <v>100772</v>
      </c>
      <c r="B773" t="str">
        <f>in!B773</f>
        <v>Cappuccino</v>
      </c>
      <c r="C773" t="str">
        <f>in!C773</f>
        <v>David</v>
      </c>
      <c r="D773">
        <f>(in!F773-in!E773)*1440</f>
        <v>1.5500000061001629</v>
      </c>
      <c r="E773">
        <f>(in!G773-in!F773)*1440</f>
        <v>0.86666667019017041</v>
      </c>
      <c r="F773">
        <f>(in!H773-in!G773)*1440</f>
        <v>4.7666666598524898</v>
      </c>
      <c r="G773">
        <f>(in!I773-in!H773)*1440</f>
        <v>8.4333333349786699</v>
      </c>
      <c r="H773">
        <f>(in!I773-in!E773)*1440</f>
        <v>15.616666671121493</v>
      </c>
      <c r="I773">
        <f>HOUR(in!E773)</f>
        <v>7</v>
      </c>
    </row>
    <row r="774" spans="1:9" x14ac:dyDescent="0.35">
      <c r="A774">
        <f>in!A774</f>
        <v>100773</v>
      </c>
      <c r="B774" t="str">
        <f>in!B774</f>
        <v>Latte</v>
      </c>
      <c r="C774" t="str">
        <f>in!C774</f>
        <v>Alice</v>
      </c>
      <c r="D774">
        <f>(in!F774-in!E774)*1440</f>
        <v>1.183333337539807</v>
      </c>
      <c r="E774">
        <f>(in!G774-in!F774)*1440</f>
        <v>1.4333333331160247</v>
      </c>
      <c r="F774">
        <f>(in!H774-in!G774)*1440</f>
        <v>2.4499999964609742</v>
      </c>
      <c r="G774">
        <f>(in!I774-in!H774)*1440</f>
        <v>18.316666673636064</v>
      </c>
      <c r="H774">
        <f>(in!I774-in!E774)*1440</f>
        <v>23.38333334075287</v>
      </c>
      <c r="I774">
        <f>HOUR(in!E774)</f>
        <v>7</v>
      </c>
    </row>
    <row r="775" spans="1:9" x14ac:dyDescent="0.35">
      <c r="A775">
        <f>in!A775</f>
        <v>100774</v>
      </c>
      <c r="B775" t="str">
        <f>in!B775</f>
        <v>Mocha</v>
      </c>
      <c r="C775" t="str">
        <f>in!C775</f>
        <v>Eve</v>
      </c>
      <c r="D775">
        <f>(in!F775-in!E775)*1440</f>
        <v>1.7666666710283607</v>
      </c>
      <c r="E775">
        <f>(in!G775-in!F775)*1440</f>
        <v>0.79999999841675162</v>
      </c>
      <c r="F775">
        <f>(in!H775-in!G775)*1440</f>
        <v>1.3833333319053054</v>
      </c>
      <c r="G775">
        <f>(in!I775-in!H775)*1440</f>
        <v>5.1166666683275253</v>
      </c>
      <c r="H775">
        <f>(in!I775-in!E775)*1440</f>
        <v>9.066666669677943</v>
      </c>
      <c r="I775">
        <f>HOUR(in!E775)</f>
        <v>8</v>
      </c>
    </row>
    <row r="776" spans="1:9" x14ac:dyDescent="0.35">
      <c r="A776">
        <f>in!A776</f>
        <v>100775</v>
      </c>
      <c r="B776" t="str">
        <f>in!B776</f>
        <v>Americano</v>
      </c>
      <c r="C776" t="str">
        <f>in!C776</f>
        <v>Bob</v>
      </c>
      <c r="D776">
        <f>(in!F776-in!E776)*1440</f>
        <v>1.8000000016763806</v>
      </c>
      <c r="E776">
        <f>(in!G776-in!F776)*1440</f>
        <v>0.41666666977107525</v>
      </c>
      <c r="F776">
        <f>(in!H776-in!G776)*1440</f>
        <v>1.5499999956227839</v>
      </c>
      <c r="G776">
        <f>(in!I776-in!H776)*1440</f>
        <v>8.5666666680481285</v>
      </c>
      <c r="H776">
        <f>(in!I776-in!E776)*1440</f>
        <v>12.333333335118368</v>
      </c>
      <c r="I776">
        <f>HOUR(in!E776)</f>
        <v>8</v>
      </c>
    </row>
    <row r="777" spans="1:9" x14ac:dyDescent="0.35">
      <c r="A777">
        <f>in!A777</f>
        <v>100776</v>
      </c>
      <c r="B777" t="str">
        <f>in!B777</f>
        <v>Latte</v>
      </c>
      <c r="C777" t="str">
        <f>in!C777</f>
        <v>David</v>
      </c>
      <c r="D777">
        <f>(in!F777-in!E777)*1440</f>
        <v>1.9333333347458392</v>
      </c>
      <c r="E777">
        <f>(in!G777-in!F777)*1440</f>
        <v>1.3500000012572855</v>
      </c>
      <c r="F777">
        <f>(in!H777-in!G777)*1440</f>
        <v>3.7666666670702398</v>
      </c>
      <c r="G777">
        <f>(in!I777-in!H777)*1440</f>
        <v>4.1999999969266355</v>
      </c>
      <c r="H777">
        <f>(in!I777-in!E777)*1440</f>
        <v>11.25</v>
      </c>
      <c r="I777">
        <f>HOUR(in!E777)</f>
        <v>8</v>
      </c>
    </row>
    <row r="778" spans="1:9" x14ac:dyDescent="0.35">
      <c r="A778">
        <f>in!A778</f>
        <v>100777</v>
      </c>
      <c r="B778" t="str">
        <f>in!B778</f>
        <v>Espresso</v>
      </c>
      <c r="C778" t="str">
        <f>in!C778</f>
        <v>Alice</v>
      </c>
      <c r="D778">
        <f>(in!F778-in!E778)*1440</f>
        <v>0.95000000204890966</v>
      </c>
      <c r="E778">
        <f>(in!G778-in!F778)*1440</f>
        <v>0.84999999962747097</v>
      </c>
      <c r="F778">
        <f>(in!H778-in!G778)*1440</f>
        <v>2.7666666638106108</v>
      </c>
      <c r="G778">
        <f>(in!I778-in!H778)*1440</f>
        <v>1.4666666637640446</v>
      </c>
      <c r="H778">
        <f>(in!I778-in!E778)*1440</f>
        <v>6.033333329251036</v>
      </c>
      <c r="I778">
        <f>HOUR(in!E778)</f>
        <v>8</v>
      </c>
    </row>
    <row r="779" spans="1:9" x14ac:dyDescent="0.35">
      <c r="A779">
        <f>in!A779</f>
        <v>100778</v>
      </c>
      <c r="B779" t="str">
        <f>in!B779</f>
        <v>Flat White</v>
      </c>
      <c r="C779" t="str">
        <f>in!C779</f>
        <v>Alice</v>
      </c>
      <c r="D779">
        <f>(in!F779-in!E779)*1440</f>
        <v>1.6166666673962027</v>
      </c>
      <c r="E779">
        <f>(in!G779-in!F779)*1440</f>
        <v>0.58333333348855376</v>
      </c>
      <c r="F779">
        <f>(in!H779-in!G779)*1440</f>
        <v>2.6166666706558317</v>
      </c>
      <c r="G779">
        <f>(in!I779-in!H779)*1440</f>
        <v>19.100000001490116</v>
      </c>
      <c r="H779">
        <f>(in!I779-in!E779)*1440</f>
        <v>23.916666673030704</v>
      </c>
      <c r="I779">
        <f>HOUR(in!E779)</f>
        <v>8</v>
      </c>
    </row>
    <row r="780" spans="1:9" x14ac:dyDescent="0.35">
      <c r="A780">
        <f>in!A780</f>
        <v>100779</v>
      </c>
      <c r="B780" t="str">
        <f>in!B780</f>
        <v>Latte</v>
      </c>
      <c r="C780" t="str">
        <f>in!C780</f>
        <v>Bob</v>
      </c>
      <c r="D780">
        <f>(in!F780-in!E780)*1440</f>
        <v>1.4166666625533253</v>
      </c>
      <c r="E780">
        <f>(in!G780-in!F780)*1440</f>
        <v>1.2166666681878269</v>
      </c>
      <c r="F780">
        <f>(in!H780-in!G780)*1440</f>
        <v>4.8500000021886081</v>
      </c>
      <c r="G780">
        <f>(in!I780-in!H780)*1440</f>
        <v>13.283333337167278</v>
      </c>
      <c r="H780">
        <f>(in!I780-in!E780)*1440</f>
        <v>20.766666670097038</v>
      </c>
      <c r="I780">
        <f>HOUR(in!E780)</f>
        <v>8</v>
      </c>
    </row>
    <row r="781" spans="1:9" x14ac:dyDescent="0.35">
      <c r="A781">
        <f>in!A781</f>
        <v>100780</v>
      </c>
      <c r="B781" t="str">
        <f>in!B781</f>
        <v>Latte</v>
      </c>
      <c r="C781" t="str">
        <f>in!C781</f>
        <v>Bob</v>
      </c>
      <c r="D781">
        <f>(in!F781-in!E781)*1440</f>
        <v>1.9166666746605188</v>
      </c>
      <c r="E781">
        <f>(in!G781-in!F781)*1440</f>
        <v>8.3333331858739257E-2</v>
      </c>
      <c r="F781">
        <f>(in!H781-in!G781)*1440</f>
        <v>2.6333333307411522</v>
      </c>
      <c r="G781">
        <f>(in!I781-in!H781)*1440</f>
        <v>19.65000000433065</v>
      </c>
      <c r="H781">
        <f>(in!I781-in!E781)*1440</f>
        <v>24.28333334159106</v>
      </c>
      <c r="I781">
        <f>HOUR(in!E781)</f>
        <v>8</v>
      </c>
    </row>
    <row r="782" spans="1:9" x14ac:dyDescent="0.35">
      <c r="A782">
        <f>in!A782</f>
        <v>100781</v>
      </c>
      <c r="B782" t="str">
        <f>in!B782</f>
        <v>Cold Brew</v>
      </c>
      <c r="C782" t="str">
        <f>in!C782</f>
        <v>Alice</v>
      </c>
      <c r="D782">
        <f>(in!F782-in!E782)*1440</f>
        <v>1.7166666698176414</v>
      </c>
      <c r="E782">
        <f>(in!G782-in!F782)*1440</f>
        <v>0.48333333106711507</v>
      </c>
      <c r="F782">
        <f>(in!H782-in!G782)*1440</f>
        <v>4.6666666679084301</v>
      </c>
      <c r="G782">
        <f>(in!I782-in!H782)*1440</f>
        <v>16.050000000977889</v>
      </c>
      <c r="H782">
        <f>(in!I782-in!E782)*1440</f>
        <v>22.916666669771075</v>
      </c>
      <c r="I782">
        <f>HOUR(in!E782)</f>
        <v>8</v>
      </c>
    </row>
    <row r="783" spans="1:9" x14ac:dyDescent="0.35">
      <c r="A783">
        <f>in!A783</f>
        <v>100782</v>
      </c>
      <c r="B783" t="str">
        <f>in!B783</f>
        <v>Cappuccino</v>
      </c>
      <c r="C783" t="str">
        <f>in!C783</f>
        <v>David</v>
      </c>
      <c r="D783">
        <f>(in!F783-in!E783)*1440</f>
        <v>0.53333333227783442</v>
      </c>
      <c r="E783">
        <f>(in!G783-in!F783)*1440</f>
        <v>0.98333333269692957</v>
      </c>
      <c r="F783">
        <f>(in!H783-in!G783)*1440</f>
        <v>1.4833333343267441</v>
      </c>
      <c r="G783">
        <f>(in!I783-in!H783)*1440</f>
        <v>16.600000003818423</v>
      </c>
      <c r="H783">
        <f>(in!I783-in!E783)*1440</f>
        <v>19.600000003119931</v>
      </c>
      <c r="I783">
        <f>HOUR(in!E783)</f>
        <v>8</v>
      </c>
    </row>
    <row r="784" spans="1:9" x14ac:dyDescent="0.35">
      <c r="A784">
        <f>in!A784</f>
        <v>100783</v>
      </c>
      <c r="B784" t="str">
        <f>in!B784</f>
        <v>Americano</v>
      </c>
      <c r="C784" t="str">
        <f>in!C784</f>
        <v>Alice</v>
      </c>
      <c r="D784">
        <f>(in!F784-in!E784)*1440</f>
        <v>1.9333333347458392</v>
      </c>
      <c r="E784">
        <f>(in!G784-in!F784)*1440</f>
        <v>0.11666666250675917</v>
      </c>
      <c r="F784">
        <f>(in!H784-in!G784)*1440</f>
        <v>3.9500000013504177</v>
      </c>
      <c r="G784">
        <f>(in!I784-in!H784)*1440</f>
        <v>10.38333332980983</v>
      </c>
      <c r="H784">
        <f>(in!I784-in!E784)*1440</f>
        <v>16.383333328412846</v>
      </c>
      <c r="I784">
        <f>HOUR(in!E784)</f>
        <v>8</v>
      </c>
    </row>
    <row r="785" spans="1:9" x14ac:dyDescent="0.35">
      <c r="A785">
        <f>in!A785</f>
        <v>100784</v>
      </c>
      <c r="B785" t="str">
        <f>in!B785</f>
        <v>Cold Brew</v>
      </c>
      <c r="C785" t="str">
        <f>in!C785</f>
        <v>Alice</v>
      </c>
      <c r="D785">
        <f>(in!F785-in!E785)*1440</f>
        <v>1.5833333262708038</v>
      </c>
      <c r="E785">
        <f>(in!G785-in!F785)*1440</f>
        <v>0.25000000605359674</v>
      </c>
      <c r="F785">
        <f>(in!H785-in!G785)*1440</f>
        <v>4.9666666646953672</v>
      </c>
      <c r="G785">
        <f>(in!I785-in!H785)*1440</f>
        <v>14.400000002933666</v>
      </c>
      <c r="H785">
        <f>(in!I785-in!E785)*1440</f>
        <v>21.199999999953434</v>
      </c>
      <c r="I785">
        <f>HOUR(in!E785)</f>
        <v>8</v>
      </c>
    </row>
    <row r="786" spans="1:9" x14ac:dyDescent="0.35">
      <c r="A786">
        <f>in!A786</f>
        <v>100785</v>
      </c>
      <c r="B786" t="str">
        <f>in!B786</f>
        <v>Latte</v>
      </c>
      <c r="C786" t="str">
        <f>in!C786</f>
        <v>Alice</v>
      </c>
      <c r="D786">
        <f>(in!F786-in!E786)*1440</f>
        <v>1.8166666617617011</v>
      </c>
      <c r="E786">
        <f>(in!G786-in!F786)*1440</f>
        <v>0.21666666492819786</v>
      </c>
      <c r="F786">
        <f>(in!H786-in!G786)*1440</f>
        <v>2.5666666694451123</v>
      </c>
      <c r="G786">
        <f>(in!I786-in!H786)*1440</f>
        <v>8.4166666644159704</v>
      </c>
      <c r="H786">
        <f>(in!I786-in!E786)*1440</f>
        <v>13.016666660550982</v>
      </c>
      <c r="I786">
        <f>HOUR(in!E786)</f>
        <v>8</v>
      </c>
    </row>
    <row r="787" spans="1:9" x14ac:dyDescent="0.35">
      <c r="A787">
        <f>in!A787</f>
        <v>100786</v>
      </c>
      <c r="B787" t="str">
        <f>in!B787</f>
        <v>Cappuccino</v>
      </c>
      <c r="C787" t="str">
        <f>in!C787</f>
        <v>David</v>
      </c>
      <c r="D787">
        <f>(in!F787-in!E787)*1440</f>
        <v>0.79999999841675162</v>
      </c>
      <c r="E787">
        <f>(in!G787-in!F787)*1440</f>
        <v>0.50000000162981451</v>
      </c>
      <c r="F787">
        <f>(in!H787-in!G787)*1440</f>
        <v>1.8333333323244005</v>
      </c>
      <c r="G787">
        <f>(in!I787-in!H787)*1440</f>
        <v>15.250000002561137</v>
      </c>
      <c r="H787">
        <f>(in!I787-in!E787)*1440</f>
        <v>18.383333334932104</v>
      </c>
      <c r="I787">
        <f>HOUR(in!E787)</f>
        <v>8</v>
      </c>
    </row>
    <row r="788" spans="1:9" x14ac:dyDescent="0.35">
      <c r="A788">
        <f>in!A788</f>
        <v>100787</v>
      </c>
      <c r="B788" t="str">
        <f>in!B788</f>
        <v>Latte</v>
      </c>
      <c r="C788" t="str">
        <f>in!C788</f>
        <v>Bob</v>
      </c>
      <c r="D788">
        <f>(in!F788-in!E788)*1440</f>
        <v>1.3666666613426059</v>
      </c>
      <c r="E788">
        <f>(in!G788-in!F788)*1440</f>
        <v>0.30000000726431608</v>
      </c>
      <c r="F788">
        <f>(in!H788-in!G788)*1440</f>
        <v>4.7333333292044699</v>
      </c>
      <c r="G788">
        <f>(in!I788-in!H788)*1440</f>
        <v>4.3833333312068135</v>
      </c>
      <c r="H788">
        <f>(in!I788-in!E788)*1440</f>
        <v>10.783333329018205</v>
      </c>
      <c r="I788">
        <f>HOUR(in!E788)</f>
        <v>8</v>
      </c>
    </row>
    <row r="789" spans="1:9" x14ac:dyDescent="0.35">
      <c r="A789">
        <f>in!A789</f>
        <v>100788</v>
      </c>
      <c r="B789" t="str">
        <f>in!B789</f>
        <v>Espresso</v>
      </c>
      <c r="C789" t="str">
        <f>in!C789</f>
        <v>Alice</v>
      </c>
      <c r="D789">
        <f>(in!F789-in!E789)*1440</f>
        <v>0.56666666292585433</v>
      </c>
      <c r="E789">
        <f>(in!G789-in!F789)*1440</f>
        <v>0.7333333371207118</v>
      </c>
      <c r="F789">
        <f>(in!H789-in!G789)*1440</f>
        <v>4.5333333348389715</v>
      </c>
      <c r="G789">
        <f>(in!I789-in!H789)*1440</f>
        <v>12.983333329902962</v>
      </c>
      <c r="H789">
        <f>(in!I789-in!E789)*1440</f>
        <v>18.816666664788499</v>
      </c>
      <c r="I789">
        <f>HOUR(in!E789)</f>
        <v>8</v>
      </c>
    </row>
    <row r="790" spans="1:9" x14ac:dyDescent="0.35">
      <c r="A790">
        <f>in!A790</f>
        <v>100789</v>
      </c>
      <c r="B790" t="str">
        <f>in!B790</f>
        <v>Latte</v>
      </c>
      <c r="C790" t="str">
        <f>in!C790</f>
        <v>David</v>
      </c>
      <c r="D790">
        <f>(in!F790-in!E790)*1440</f>
        <v>0.73333332664333284</v>
      </c>
      <c r="E790">
        <f>(in!G790-in!F790)*1440</f>
        <v>0.66666667582467198</v>
      </c>
      <c r="F790">
        <f>(in!H790-in!G790)*1440</f>
        <v>1.5333333250600845</v>
      </c>
      <c r="G790">
        <f>(in!I790-in!H790)*1440</f>
        <v>7.3499999998603016</v>
      </c>
      <c r="H790">
        <f>(in!I790-in!E790)*1440</f>
        <v>10.283333327388391</v>
      </c>
      <c r="I790">
        <f>HOUR(in!E790)</f>
        <v>8</v>
      </c>
    </row>
    <row r="791" spans="1:9" x14ac:dyDescent="0.35">
      <c r="A791">
        <f>in!A791</f>
        <v>100790</v>
      </c>
      <c r="B791" t="str">
        <f>in!B791</f>
        <v>Americano</v>
      </c>
      <c r="C791" t="str">
        <f>in!C791</f>
        <v>Alice</v>
      </c>
      <c r="D791">
        <f>(in!F791-in!E791)*1440</f>
        <v>1.4666666742414236</v>
      </c>
      <c r="E791">
        <f>(in!G791-in!F791)*1440</f>
        <v>1.2499999988358468</v>
      </c>
      <c r="F791">
        <f>(in!H791-in!G791)*1440</f>
        <v>4.9333333340473473</v>
      </c>
      <c r="G791">
        <f>(in!I791-in!H791)*1440</f>
        <v>14.433333333581686</v>
      </c>
      <c r="H791">
        <f>(in!I791-in!E791)*1440</f>
        <v>22.083333340706304</v>
      </c>
      <c r="I791">
        <f>HOUR(in!E791)</f>
        <v>8</v>
      </c>
    </row>
    <row r="792" spans="1:9" x14ac:dyDescent="0.35">
      <c r="A792">
        <f>in!A792</f>
        <v>100791</v>
      </c>
      <c r="B792" t="str">
        <f>in!B792</f>
        <v>Latte</v>
      </c>
      <c r="C792" t="str">
        <f>in!C792</f>
        <v>Alice</v>
      </c>
      <c r="D792">
        <f>(in!F792-in!E792)*1440</f>
        <v>0.84999999962747097</v>
      </c>
      <c r="E792">
        <f>(in!G792-in!F792)*1440</f>
        <v>0.51666666171513498</v>
      </c>
      <c r="F792">
        <f>(in!H792-in!G792)*1440</f>
        <v>3.7000000057742</v>
      </c>
      <c r="G792">
        <f>(in!I792-in!H792)*1440</f>
        <v>11.949999995995313</v>
      </c>
      <c r="H792">
        <f>(in!I792-in!E792)*1440</f>
        <v>17.016666663112119</v>
      </c>
      <c r="I792">
        <f>HOUR(in!E792)</f>
        <v>8</v>
      </c>
    </row>
    <row r="793" spans="1:9" x14ac:dyDescent="0.35">
      <c r="A793">
        <f>in!A793</f>
        <v>100792</v>
      </c>
      <c r="B793" t="str">
        <f>in!B793</f>
        <v>Latte</v>
      </c>
      <c r="C793" t="str">
        <f>in!C793</f>
        <v>Bob</v>
      </c>
      <c r="D793">
        <f>(in!F793-in!E793)*1440</f>
        <v>1.6499999980442226</v>
      </c>
      <c r="E793">
        <f>(in!G793-in!F793)*1440</f>
        <v>0.79999999841675162</v>
      </c>
      <c r="F793">
        <f>(in!H793-in!G793)*1440</f>
        <v>4.7333333292044699</v>
      </c>
      <c r="G793">
        <f>(in!I793-in!H793)*1440</f>
        <v>8.6833333410322666</v>
      </c>
      <c r="H793">
        <f>(in!I793-in!E793)*1440</f>
        <v>15.866666666697711</v>
      </c>
      <c r="I793">
        <f>HOUR(in!E793)</f>
        <v>8</v>
      </c>
    </row>
    <row r="794" spans="1:9" x14ac:dyDescent="0.35">
      <c r="A794">
        <f>in!A794</f>
        <v>100793</v>
      </c>
      <c r="B794" t="str">
        <f>in!B794</f>
        <v>Americano</v>
      </c>
      <c r="C794" t="str">
        <f>in!C794</f>
        <v>Alice</v>
      </c>
      <c r="D794">
        <f>(in!F794-in!E794)*1440</f>
        <v>0.7333333371207118</v>
      </c>
      <c r="E794">
        <f>(in!G794-in!F794)*1440</f>
        <v>1.4333333331160247</v>
      </c>
      <c r="F794">
        <f>(in!H794-in!G794)*1440</f>
        <v>3.516666661016643</v>
      </c>
      <c r="G794">
        <f>(in!I794-in!H794)*1440</f>
        <v>9.8833333386573941</v>
      </c>
      <c r="H794">
        <f>(in!I794-in!E794)*1440</f>
        <v>15.566666669910774</v>
      </c>
      <c r="I794">
        <f>HOUR(in!E794)</f>
        <v>8</v>
      </c>
    </row>
    <row r="795" spans="1:9" x14ac:dyDescent="0.35">
      <c r="A795">
        <f>in!A795</f>
        <v>100794</v>
      </c>
      <c r="B795" t="str">
        <f>in!B795</f>
        <v>Espresso</v>
      </c>
      <c r="C795" t="str">
        <f>in!C795</f>
        <v>Charlie</v>
      </c>
      <c r="D795">
        <f>(in!F795-in!E795)*1440</f>
        <v>1.3666666718199849</v>
      </c>
      <c r="E795">
        <f>(in!G795-in!F795)*1440</f>
        <v>2.5333333283197135</v>
      </c>
      <c r="F795">
        <f>(in!H795-in!G795)*1440</f>
        <v>7.4500000022817403</v>
      </c>
      <c r="G795">
        <f>(in!I795-in!H795)*1440</f>
        <v>17.033333333674818</v>
      </c>
      <c r="H795">
        <f>(in!I795-in!E795)*1440</f>
        <v>28.383333336096257</v>
      </c>
      <c r="I795">
        <f>HOUR(in!E795)</f>
        <v>8</v>
      </c>
    </row>
    <row r="796" spans="1:9" x14ac:dyDescent="0.35">
      <c r="A796">
        <f>in!A796</f>
        <v>100795</v>
      </c>
      <c r="B796" t="str">
        <f>in!B796</f>
        <v>Latte</v>
      </c>
      <c r="C796" t="str">
        <f>in!C796</f>
        <v>Charlie</v>
      </c>
      <c r="D796">
        <f>(in!F796-in!E796)*1440</f>
        <v>1.8000000016763806</v>
      </c>
      <c r="E796">
        <f>(in!G796-in!F796)*1440</f>
        <v>1.2833333294838667</v>
      </c>
      <c r="F796">
        <f>(in!H796-in!G796)*1440</f>
        <v>1.3833333423826844</v>
      </c>
      <c r="G796">
        <f>(in!I796-in!H796)*1440</f>
        <v>14.499999994877726</v>
      </c>
      <c r="H796">
        <f>(in!I796-in!E796)*1440</f>
        <v>18.966666668420658</v>
      </c>
      <c r="I796">
        <f>HOUR(in!E796)</f>
        <v>8</v>
      </c>
    </row>
    <row r="797" spans="1:9" x14ac:dyDescent="0.35">
      <c r="A797">
        <f>in!A797</f>
        <v>100796</v>
      </c>
      <c r="B797" t="str">
        <f>in!B797</f>
        <v>Flat White</v>
      </c>
      <c r="C797" t="str">
        <f>in!C797</f>
        <v>Bob</v>
      </c>
      <c r="D797">
        <f>(in!F797-in!E797)*1440</f>
        <v>1.0333333339076489</v>
      </c>
      <c r="E797">
        <f>(in!G797-in!F797)*1440</f>
        <v>0.56666667340323329</v>
      </c>
      <c r="F797">
        <f>(in!H797-in!G797)*1440</f>
        <v>3.9999999920837581</v>
      </c>
      <c r="G797">
        <f>(in!I797-in!H797)*1440</f>
        <v>4.9500000046100467</v>
      </c>
      <c r="H797">
        <f>(in!I797-in!E797)*1440</f>
        <v>10.550000004004687</v>
      </c>
      <c r="I797">
        <f>HOUR(in!E797)</f>
        <v>8</v>
      </c>
    </row>
    <row r="798" spans="1:9" x14ac:dyDescent="0.35">
      <c r="A798">
        <f>in!A798</f>
        <v>100797</v>
      </c>
      <c r="B798" t="str">
        <f>in!B798</f>
        <v>Cold Brew</v>
      </c>
      <c r="C798" t="str">
        <f>in!C798</f>
        <v>Bob</v>
      </c>
      <c r="D798">
        <f>(in!F798-in!E798)*1440</f>
        <v>1.0499999939929694</v>
      </c>
      <c r="E798">
        <f>(in!G798-in!F798)*1440</f>
        <v>0.93333333148621023</v>
      </c>
      <c r="F798">
        <f>(in!H798-in!G798)*1440</f>
        <v>4.1666666767559946</v>
      </c>
      <c r="G798">
        <f>(in!I798-in!H798)*1440</f>
        <v>17.983333325246349</v>
      </c>
      <c r="H798">
        <f>(in!I798-in!E798)*1440</f>
        <v>24.133333327481523</v>
      </c>
      <c r="I798">
        <f>HOUR(in!E798)</f>
        <v>8</v>
      </c>
    </row>
    <row r="799" spans="1:9" x14ac:dyDescent="0.35">
      <c r="A799">
        <f>in!A799</f>
        <v>100798</v>
      </c>
      <c r="B799" t="str">
        <f>in!B799</f>
        <v>Tea</v>
      </c>
      <c r="C799" t="str">
        <f>in!C799</f>
        <v>Alice</v>
      </c>
      <c r="D799">
        <f>(in!F799-in!E799)*1440</f>
        <v>1.3166666706092656</v>
      </c>
      <c r="E799">
        <f>(in!G799-in!F799)*1440</f>
        <v>0.11666666250675917</v>
      </c>
      <c r="F799">
        <f>(in!H799-in!G799)*1440</f>
        <v>3.3166666666511446</v>
      </c>
      <c r="G799">
        <f>(in!I799-in!H799)*1440</f>
        <v>13.750000008149073</v>
      </c>
      <c r="H799">
        <f>(in!I799-in!E799)*1440</f>
        <v>18.500000007916242</v>
      </c>
      <c r="I799">
        <f>HOUR(in!E799)</f>
        <v>8</v>
      </c>
    </row>
    <row r="800" spans="1:9" x14ac:dyDescent="0.35">
      <c r="A800">
        <f>in!A800</f>
        <v>100799</v>
      </c>
      <c r="B800" t="str">
        <f>in!B800</f>
        <v>Cappuccino</v>
      </c>
      <c r="C800" t="str">
        <f>in!C800</f>
        <v>Eve</v>
      </c>
      <c r="D800">
        <f>(in!F800-in!E800)*1440</f>
        <v>1.6166666673962027</v>
      </c>
      <c r="E800">
        <f>(in!G800-in!F800)*1440</f>
        <v>0.39999999920837581</v>
      </c>
      <c r="F800">
        <f>(in!H800-in!G800)*1440</f>
        <v>2.0333333371672779</v>
      </c>
      <c r="G800">
        <f>(in!I800-in!H800)*1440</f>
        <v>15.333333334419876</v>
      </c>
      <c r="H800">
        <f>(in!I800-in!E800)*1440</f>
        <v>19.383333338191733</v>
      </c>
      <c r="I800">
        <f>HOUR(in!E800)</f>
        <v>8</v>
      </c>
    </row>
    <row r="801" spans="1:9" x14ac:dyDescent="0.35">
      <c r="A801">
        <f>in!A801</f>
        <v>100800</v>
      </c>
      <c r="B801" t="str">
        <f>in!B801</f>
        <v>Matcha Latte</v>
      </c>
      <c r="C801" t="str">
        <f>in!C801</f>
        <v>Charlie</v>
      </c>
      <c r="D801">
        <f>(in!F801-in!E801)*1440</f>
        <v>1.0166666738223284</v>
      </c>
      <c r="E801">
        <f>(in!G801-in!F801)*1440</f>
        <v>2.3499999940395355</v>
      </c>
      <c r="F801">
        <f>(in!H801-in!G801)*1440</f>
        <v>7.1999999962281436</v>
      </c>
      <c r="G801">
        <f>(in!I801-in!H801)*1440</f>
        <v>14.116666676709428</v>
      </c>
      <c r="H801">
        <f>(in!I801-in!E801)*1440</f>
        <v>24.683333340799436</v>
      </c>
      <c r="I801">
        <f>HOUR(in!E801)</f>
        <v>8</v>
      </c>
    </row>
    <row r="802" spans="1:9" x14ac:dyDescent="0.35">
      <c r="A802">
        <f>in!A802</f>
        <v>100801</v>
      </c>
      <c r="B802" t="str">
        <f>in!B802</f>
        <v>Americano</v>
      </c>
      <c r="C802" t="str">
        <f>in!C802</f>
        <v>David</v>
      </c>
      <c r="D802">
        <f>(in!F802-in!E802)*1440</f>
        <v>0.6000000040512532</v>
      </c>
      <c r="E802">
        <f>(in!G802-in!F802)*1440</f>
        <v>0.4666666709817946</v>
      </c>
      <c r="F802">
        <f>(in!H802-in!G802)*1440</f>
        <v>4.7499999997671694</v>
      </c>
      <c r="G802">
        <f>(in!I802-in!H802)*1440</f>
        <v>4.9999999953433871</v>
      </c>
      <c r="H802">
        <f>(in!I802-in!E802)*1440</f>
        <v>10.816666670143604</v>
      </c>
      <c r="I802">
        <f>HOUR(in!E802)</f>
        <v>8</v>
      </c>
    </row>
    <row r="803" spans="1:9" x14ac:dyDescent="0.35">
      <c r="A803">
        <f>in!A803</f>
        <v>100802</v>
      </c>
      <c r="B803" t="str">
        <f>in!B803</f>
        <v>Cappuccino</v>
      </c>
      <c r="C803" t="str">
        <f>in!C803</f>
        <v>Charlie</v>
      </c>
      <c r="D803">
        <f>(in!F803-in!E803)*1440</f>
        <v>1.4333333331160247</v>
      </c>
      <c r="E803">
        <f>(in!G803-in!F803)*1440</f>
        <v>0.69999999599531293</v>
      </c>
      <c r="F803">
        <f>(in!H803-in!G803)*1440</f>
        <v>3.1333333323709667</v>
      </c>
      <c r="G803">
        <f>(in!I803-in!H803)*1440</f>
        <v>17.950000005075708</v>
      </c>
      <c r="H803">
        <f>(in!I803-in!E803)*1440</f>
        <v>23.216666666558012</v>
      </c>
      <c r="I803">
        <f>HOUR(in!E803)</f>
        <v>8</v>
      </c>
    </row>
    <row r="804" spans="1:9" x14ac:dyDescent="0.35">
      <c r="A804">
        <f>in!A804</f>
        <v>100803</v>
      </c>
      <c r="B804" t="str">
        <f>in!B804</f>
        <v>Tea</v>
      </c>
      <c r="C804" t="str">
        <f>in!C804</f>
        <v>Alice</v>
      </c>
      <c r="D804">
        <f>(in!F804-in!E804)*1440</f>
        <v>1.0166666633449495</v>
      </c>
      <c r="E804">
        <f>(in!G804-in!F804)*1440</f>
        <v>1.2166666681878269</v>
      </c>
      <c r="F804">
        <f>(in!H804-in!G804)*1440</f>
        <v>4.8500000021886081</v>
      </c>
      <c r="G804">
        <f>(in!I804-in!H804)*1440</f>
        <v>8.883333335397765</v>
      </c>
      <c r="H804">
        <f>(in!I804-in!E804)*1440</f>
        <v>15.966666669119149</v>
      </c>
      <c r="I804">
        <f>HOUR(in!E804)</f>
        <v>8</v>
      </c>
    </row>
    <row r="805" spans="1:9" x14ac:dyDescent="0.35">
      <c r="A805">
        <f>in!A805</f>
        <v>100804</v>
      </c>
      <c r="B805" t="str">
        <f>in!B805</f>
        <v>Cold Brew</v>
      </c>
      <c r="C805" t="str">
        <f>in!C805</f>
        <v>Eve</v>
      </c>
      <c r="D805">
        <f>(in!F805-in!E805)*1440</f>
        <v>1.9500000053085387</v>
      </c>
      <c r="E805">
        <f>(in!G805-in!F805)*1440</f>
        <v>0.54999999236315489</v>
      </c>
      <c r="F805">
        <f>(in!H805-in!G805)*1440</f>
        <v>4.7499999997671694</v>
      </c>
      <c r="G805">
        <f>(in!I805-in!H805)*1440</f>
        <v>13.300000007729977</v>
      </c>
      <c r="H805">
        <f>(in!I805-in!E805)*1440</f>
        <v>20.55000000516884</v>
      </c>
      <c r="I805">
        <f>HOUR(in!E805)</f>
        <v>8</v>
      </c>
    </row>
    <row r="806" spans="1:9" x14ac:dyDescent="0.35">
      <c r="A806">
        <f>in!A806</f>
        <v>100805</v>
      </c>
      <c r="B806" t="str">
        <f>in!B806</f>
        <v>Americano</v>
      </c>
      <c r="C806" t="str">
        <f>in!C806</f>
        <v>Charlie</v>
      </c>
      <c r="D806">
        <f>(in!F806-in!E806)*1440</f>
        <v>1.1333333258517087</v>
      </c>
      <c r="E806">
        <f>(in!G806-in!F806)*1440</f>
        <v>2.4166666658129543</v>
      </c>
      <c r="F806">
        <f>(in!H806-in!G806)*1440</f>
        <v>3.6000000033527613</v>
      </c>
      <c r="G806">
        <f>(in!I806-in!H806)*1440</f>
        <v>1.5000000048894435</v>
      </c>
      <c r="H806">
        <f>(in!I806-in!E806)*1440</f>
        <v>8.6499999999068677</v>
      </c>
      <c r="I806">
        <f>HOUR(in!E806)</f>
        <v>8</v>
      </c>
    </row>
    <row r="807" spans="1:9" x14ac:dyDescent="0.35">
      <c r="A807">
        <f>in!A807</f>
        <v>100806</v>
      </c>
      <c r="B807" t="str">
        <f>in!B807</f>
        <v>Espresso</v>
      </c>
      <c r="C807" t="str">
        <f>in!C807</f>
        <v>Eve</v>
      </c>
      <c r="D807">
        <f>(in!F807-in!E807)*1440</f>
        <v>1.6166666673962027</v>
      </c>
      <c r="E807">
        <f>(in!G807-in!F807)*1440</f>
        <v>8.3333331858739257E-2</v>
      </c>
      <c r="F807">
        <f>(in!H807-in!G807)*1440</f>
        <v>4.7166666691191494</v>
      </c>
      <c r="G807">
        <f>(in!I807-in!H807)*1440</f>
        <v>14.833333332790062</v>
      </c>
      <c r="H807">
        <f>(in!I807-in!E807)*1440</f>
        <v>21.250000001164153</v>
      </c>
      <c r="I807">
        <f>HOUR(in!E807)</f>
        <v>8</v>
      </c>
    </row>
    <row r="808" spans="1:9" x14ac:dyDescent="0.35">
      <c r="A808">
        <f>in!A808</f>
        <v>100807</v>
      </c>
      <c r="B808" t="str">
        <f>in!B808</f>
        <v>Americano</v>
      </c>
      <c r="C808" t="str">
        <f>in!C808</f>
        <v>Alice</v>
      </c>
      <c r="D808">
        <f>(in!F808-in!E808)*1440</f>
        <v>1.7333333299029619</v>
      </c>
      <c r="E808">
        <f>(in!G808-in!F808)*1440</f>
        <v>1.2666666693985462</v>
      </c>
      <c r="F808">
        <f>(in!H808-in!G808)*1440</f>
        <v>4.1000000049825758</v>
      </c>
      <c r="G808">
        <f>(in!I808-in!H808)*1440</f>
        <v>3.4833333303686231</v>
      </c>
      <c r="H808">
        <f>(in!I808-in!E808)*1440</f>
        <v>10.583333334652707</v>
      </c>
      <c r="I808">
        <f>HOUR(in!E808)</f>
        <v>8</v>
      </c>
    </row>
    <row r="809" spans="1:9" x14ac:dyDescent="0.35">
      <c r="A809">
        <f>in!A809</f>
        <v>100808</v>
      </c>
      <c r="B809" t="str">
        <f>in!B809</f>
        <v>Matcha Latte</v>
      </c>
      <c r="C809" t="str">
        <f>in!C809</f>
        <v>Alice</v>
      </c>
      <c r="D809">
        <f>(in!F809-in!E809)*1440</f>
        <v>1.516666664974764</v>
      </c>
      <c r="E809">
        <f>(in!G809-in!F809)*1440</f>
        <v>1.3166666706092656</v>
      </c>
      <c r="F809">
        <f>(in!H809-in!G809)*1440</f>
        <v>2.84999999566935</v>
      </c>
      <c r="G809">
        <f>(in!I809-in!H809)*1440</f>
        <v>6.1333333421498537</v>
      </c>
      <c r="H809">
        <f>(in!I809-in!E809)*1440</f>
        <v>11.816666673403233</v>
      </c>
      <c r="I809">
        <f>HOUR(in!E809)</f>
        <v>8</v>
      </c>
    </row>
    <row r="810" spans="1:9" x14ac:dyDescent="0.35">
      <c r="A810">
        <f>in!A810</f>
        <v>100809</v>
      </c>
      <c r="B810" t="str">
        <f>in!B810</f>
        <v>Espresso</v>
      </c>
      <c r="C810" t="str">
        <f>in!C810</f>
        <v>Bob</v>
      </c>
      <c r="D810">
        <f>(in!F810-in!E810)*1440</f>
        <v>1.6166666569188237</v>
      </c>
      <c r="E810">
        <f>(in!G810-in!F810)*1440</f>
        <v>1.0333333339076489</v>
      </c>
      <c r="F810">
        <f>(in!H810-in!G810)*1440</f>
        <v>2.8333333355840296</v>
      </c>
      <c r="G810">
        <f>(in!I810-in!H810)*1440</f>
        <v>19.516666671261191</v>
      </c>
      <c r="H810">
        <f>(in!I810-in!E810)*1440</f>
        <v>24.999999997671694</v>
      </c>
      <c r="I810">
        <f>HOUR(in!E810)</f>
        <v>8</v>
      </c>
    </row>
    <row r="811" spans="1:9" x14ac:dyDescent="0.35">
      <c r="A811">
        <f>in!A811</f>
        <v>100810</v>
      </c>
      <c r="B811" t="str">
        <f>in!B811</f>
        <v>Cappuccino</v>
      </c>
      <c r="C811" t="str">
        <f>in!C811</f>
        <v>Bob</v>
      </c>
      <c r="D811">
        <f>(in!F811-in!E811)*1440</f>
        <v>1.3666666718199849</v>
      </c>
      <c r="E811">
        <f>(in!G811-in!F811)*1440</f>
        <v>1.0833333351183683</v>
      </c>
      <c r="F811">
        <f>(in!H811-in!G811)*1440</f>
        <v>3.9666666614357382</v>
      </c>
      <c r="G811">
        <f>(in!I811-in!H811)*1440</f>
        <v>7.6666666672099382</v>
      </c>
      <c r="H811">
        <f>(in!I811-in!E811)*1440</f>
        <v>14.08333333558403</v>
      </c>
      <c r="I811">
        <f>HOUR(in!E811)</f>
        <v>8</v>
      </c>
    </row>
    <row r="812" spans="1:9" x14ac:dyDescent="0.35">
      <c r="A812">
        <f>in!A812</f>
        <v>100811</v>
      </c>
      <c r="B812" t="str">
        <f>in!B812</f>
        <v>Hot Chocolate</v>
      </c>
      <c r="C812" t="str">
        <f>in!C812</f>
        <v>Eve</v>
      </c>
      <c r="D812">
        <f>(in!F812-in!E812)*1440</f>
        <v>1.2666666589211673</v>
      </c>
      <c r="E812">
        <f>(in!G812-in!F812)*1440</f>
        <v>0.16666667419485748</v>
      </c>
      <c r="F812">
        <f>(in!H812-in!G812)*1440</f>
        <v>4.4999999937135726</v>
      </c>
      <c r="G812">
        <f>(in!I812-in!H812)*1440</f>
        <v>15.450000007404014</v>
      </c>
      <c r="H812">
        <f>(in!I812-in!E812)*1440</f>
        <v>21.383333334233612</v>
      </c>
      <c r="I812">
        <f>HOUR(in!E812)</f>
        <v>8</v>
      </c>
    </row>
    <row r="813" spans="1:9" x14ac:dyDescent="0.35">
      <c r="A813">
        <f>in!A813</f>
        <v>100812</v>
      </c>
      <c r="B813" t="str">
        <f>in!B813</f>
        <v>Espresso</v>
      </c>
      <c r="C813" t="str">
        <f>in!C813</f>
        <v>David</v>
      </c>
      <c r="D813">
        <f>(in!F813-in!E813)*1440</f>
        <v>0.76666666776873171</v>
      </c>
      <c r="E813">
        <f>(in!G813-in!F813)*1440</f>
        <v>0.36666665808297694</v>
      </c>
      <c r="F813">
        <f>(in!H813-in!G813)*1440</f>
        <v>2.5500000093597919</v>
      </c>
      <c r="G813">
        <f>(in!I813-in!H813)*1440</f>
        <v>3.8666666590142995</v>
      </c>
      <c r="H813">
        <f>(in!I813-in!E813)*1440</f>
        <v>7.5499999942258</v>
      </c>
      <c r="I813">
        <f>HOUR(in!E813)</f>
        <v>8</v>
      </c>
    </row>
    <row r="814" spans="1:9" x14ac:dyDescent="0.35">
      <c r="A814">
        <f>in!A814</f>
        <v>100813</v>
      </c>
      <c r="B814" t="str">
        <f>in!B814</f>
        <v>Latte</v>
      </c>
      <c r="C814" t="str">
        <f>in!C814</f>
        <v>David</v>
      </c>
      <c r="D814">
        <f>(in!F814-in!E814)*1440</f>
        <v>1.5500000061001629</v>
      </c>
      <c r="E814">
        <f>(in!G814-in!F814)*1440</f>
        <v>0.66666666534729302</v>
      </c>
      <c r="F814">
        <f>(in!H814-in!G814)*1440</f>
        <v>4.2999999993480742</v>
      </c>
      <c r="G814">
        <f>(in!I814-in!H814)*1440</f>
        <v>9.8499999975319952</v>
      </c>
      <c r="H814">
        <f>(in!I814-in!E814)*1440</f>
        <v>16.366666668327525</v>
      </c>
      <c r="I814">
        <f>HOUR(in!E814)</f>
        <v>8</v>
      </c>
    </row>
    <row r="815" spans="1:9" x14ac:dyDescent="0.35">
      <c r="A815">
        <f>in!A815</f>
        <v>100814</v>
      </c>
      <c r="B815" t="str">
        <f>in!B815</f>
        <v>Flat White</v>
      </c>
      <c r="C815" t="str">
        <f>in!C815</f>
        <v>Charlie</v>
      </c>
      <c r="D815">
        <f>(in!F815-in!E815)*1440</f>
        <v>0.86666665971279144</v>
      </c>
      <c r="E815">
        <f>(in!G815-in!F815)*1440</f>
        <v>2.8333333355840296</v>
      </c>
      <c r="F815">
        <f>(in!H815-in!G815)*1440</f>
        <v>3.6500000045634806</v>
      </c>
      <c r="G815">
        <f>(in!I815-in!H815)*1440</f>
        <v>10.400000000372529</v>
      </c>
      <c r="H815">
        <f>(in!I815-in!E815)*1440</f>
        <v>17.750000000232831</v>
      </c>
      <c r="I815">
        <f>HOUR(in!E815)</f>
        <v>8</v>
      </c>
    </row>
    <row r="816" spans="1:9" x14ac:dyDescent="0.35">
      <c r="A816">
        <f>in!A816</f>
        <v>100815</v>
      </c>
      <c r="B816" t="str">
        <f>in!B816</f>
        <v>Latte</v>
      </c>
      <c r="C816" t="str">
        <f>in!C816</f>
        <v>Alice</v>
      </c>
      <c r="D816">
        <f>(in!F816-in!E816)*1440</f>
        <v>0.58333333348855376</v>
      </c>
      <c r="E816">
        <f>(in!G816-in!F816)*1440</f>
        <v>1.0666666645556688</v>
      </c>
      <c r="F816">
        <f>(in!H816-in!G816)*1440</f>
        <v>2.0166666666045785</v>
      </c>
      <c r="G816">
        <f>(in!I816-in!H816)*1440</f>
        <v>9.2500000039581209</v>
      </c>
      <c r="H816">
        <f>(in!I816-in!E816)*1440</f>
        <v>12.916666668606922</v>
      </c>
      <c r="I816">
        <f>HOUR(in!E816)</f>
        <v>9</v>
      </c>
    </row>
    <row r="817" spans="1:9" x14ac:dyDescent="0.35">
      <c r="A817">
        <f>in!A817</f>
        <v>100816</v>
      </c>
      <c r="B817" t="str">
        <f>in!B817</f>
        <v>Tea</v>
      </c>
      <c r="C817" t="str">
        <f>in!C817</f>
        <v>David</v>
      </c>
      <c r="D817">
        <f>(in!F817-in!E817)*1440</f>
        <v>0.71666666655801237</v>
      </c>
      <c r="E817">
        <f>(in!G817-in!F817)*1440</f>
        <v>0.63333333469927311</v>
      </c>
      <c r="F817">
        <f>(in!H817-in!G817)*1440</f>
        <v>4.5999999961350113</v>
      </c>
      <c r="G817">
        <f>(in!I817-in!H817)*1440</f>
        <v>8.5166666668374091</v>
      </c>
      <c r="H817">
        <f>(in!I817-in!E817)*1440</f>
        <v>14.466666664229706</v>
      </c>
      <c r="I817">
        <f>HOUR(in!E817)</f>
        <v>9</v>
      </c>
    </row>
    <row r="818" spans="1:9" x14ac:dyDescent="0.35">
      <c r="A818">
        <f>in!A818</f>
        <v>100817</v>
      </c>
      <c r="B818" t="str">
        <f>in!B818</f>
        <v>Hot Chocolate</v>
      </c>
      <c r="C818" t="str">
        <f>in!C818</f>
        <v>Bob</v>
      </c>
      <c r="D818">
        <f>(in!F818-in!E818)*1440</f>
        <v>0.51666667219251394</v>
      </c>
      <c r="E818">
        <f>(in!G818-in!F818)*1440</f>
        <v>1.2499999988358468</v>
      </c>
      <c r="F818">
        <f>(in!H818-in!G818)*1440</f>
        <v>1.8833333335351199</v>
      </c>
      <c r="G818">
        <f>(in!I818-in!H818)*1440</f>
        <v>16.999999992549419</v>
      </c>
      <c r="H818">
        <f>(in!I818-in!E818)*1440</f>
        <v>20.6499999971129</v>
      </c>
      <c r="I818">
        <f>HOUR(in!E818)</f>
        <v>9</v>
      </c>
    </row>
    <row r="819" spans="1:9" x14ac:dyDescent="0.35">
      <c r="A819">
        <f>in!A819</f>
        <v>100818</v>
      </c>
      <c r="B819" t="str">
        <f>in!B819</f>
        <v>Hot Chocolate</v>
      </c>
      <c r="C819" t="str">
        <f>in!C819</f>
        <v>Alice</v>
      </c>
      <c r="D819">
        <f>(in!F819-in!E819)*1440</f>
        <v>1.4500000036787242</v>
      </c>
      <c r="E819">
        <f>(in!G819-in!F819)*1440</f>
        <v>0.90000000083819032</v>
      </c>
      <c r="F819">
        <f>(in!H819-in!G819)*1440</f>
        <v>4.033333333209157</v>
      </c>
      <c r="G819">
        <f>(in!I819-in!H819)*1440</f>
        <v>3.0166666698642075</v>
      </c>
      <c r="H819">
        <f>(in!I819-in!E819)*1440</f>
        <v>9.400000007590279</v>
      </c>
      <c r="I819">
        <f>HOUR(in!E819)</f>
        <v>9</v>
      </c>
    </row>
    <row r="820" spans="1:9" x14ac:dyDescent="0.35">
      <c r="A820">
        <f>in!A820</f>
        <v>100819</v>
      </c>
      <c r="B820" t="str">
        <f>in!B820</f>
        <v>Mocha</v>
      </c>
      <c r="C820" t="str">
        <f>in!C820</f>
        <v>Bob</v>
      </c>
      <c r="D820">
        <f>(in!F820-in!E820)*1440</f>
        <v>0.53333333227783442</v>
      </c>
      <c r="E820">
        <f>(in!G820-in!F820)*1440</f>
        <v>1.3500000012572855</v>
      </c>
      <c r="F820">
        <f>(in!H820-in!G820)*1440</f>
        <v>1.9666666653938591</v>
      </c>
      <c r="G820">
        <f>(in!I820-in!H820)*1440</f>
        <v>17.233333328040317</v>
      </c>
      <c r="H820">
        <f>(in!I820-in!E820)*1440</f>
        <v>21.083333326969296</v>
      </c>
      <c r="I820">
        <f>HOUR(in!E820)</f>
        <v>9</v>
      </c>
    </row>
    <row r="821" spans="1:9" x14ac:dyDescent="0.35">
      <c r="A821">
        <f>in!A821</f>
        <v>100820</v>
      </c>
      <c r="B821" t="str">
        <f>in!B821</f>
        <v>Flat White</v>
      </c>
      <c r="C821" t="str">
        <f>in!C821</f>
        <v>Bob</v>
      </c>
      <c r="D821">
        <f>(in!F821-in!E821)*1440</f>
        <v>1.7500000004656613</v>
      </c>
      <c r="E821">
        <f>(in!G821-in!F821)*1440</f>
        <v>0.90000000083819032</v>
      </c>
      <c r="F821">
        <f>(in!H821-in!G821)*1440</f>
        <v>3.3499999972991645</v>
      </c>
      <c r="G821">
        <f>(in!I821-in!H821)*1440</f>
        <v>8.9833333378192037</v>
      </c>
      <c r="H821">
        <f>(in!I821-in!E821)*1440</f>
        <v>14.98333333642222</v>
      </c>
      <c r="I821">
        <f>HOUR(in!E821)</f>
        <v>9</v>
      </c>
    </row>
    <row r="822" spans="1:9" x14ac:dyDescent="0.35">
      <c r="A822">
        <f>in!A822</f>
        <v>100821</v>
      </c>
      <c r="B822" t="str">
        <f>in!B822</f>
        <v>Hot Chocolate</v>
      </c>
      <c r="C822" t="str">
        <f>in!C822</f>
        <v>Charlie</v>
      </c>
      <c r="D822">
        <f>(in!F822-in!E822)*1440</f>
        <v>0.63333333469927311</v>
      </c>
      <c r="E822">
        <f>(in!G822-in!F822)*1440</f>
        <v>1.3166666706092656</v>
      </c>
      <c r="F822">
        <f>(in!H822-in!G822)*1440</f>
        <v>3.7666666670702398</v>
      </c>
      <c r="G822">
        <f>(in!I822-in!H822)*1440</f>
        <v>18.383333334932104</v>
      </c>
      <c r="H822">
        <f>(in!I822-in!E822)*1440</f>
        <v>24.100000007310882</v>
      </c>
      <c r="I822">
        <f>HOUR(in!E822)</f>
        <v>9</v>
      </c>
    </row>
    <row r="823" spans="1:9" x14ac:dyDescent="0.35">
      <c r="A823">
        <f>in!A823</f>
        <v>100822</v>
      </c>
      <c r="B823" t="str">
        <f>in!B823</f>
        <v>Cappuccino</v>
      </c>
      <c r="C823" t="str">
        <f>in!C823</f>
        <v>David</v>
      </c>
      <c r="D823">
        <f>(in!F823-in!E823)*1440</f>
        <v>1.0166666633449495</v>
      </c>
      <c r="E823">
        <f>(in!G823-in!F823)*1440</f>
        <v>0.65000000526197255</v>
      </c>
      <c r="F823">
        <f>(in!H823-in!G823)*1440</f>
        <v>3.7499999965075403</v>
      </c>
      <c r="G823">
        <f>(in!I823-in!H823)*1440</f>
        <v>16.216666664695367</v>
      </c>
      <c r="H823">
        <f>(in!I823-in!E823)*1440</f>
        <v>21.63333332980983</v>
      </c>
      <c r="I823">
        <f>HOUR(in!E823)</f>
        <v>9</v>
      </c>
    </row>
    <row r="824" spans="1:9" x14ac:dyDescent="0.35">
      <c r="A824">
        <f>in!A824</f>
        <v>100823</v>
      </c>
      <c r="B824" t="str">
        <f>in!B824</f>
        <v>Americano</v>
      </c>
      <c r="C824" t="str">
        <f>in!C824</f>
        <v>Alice</v>
      </c>
      <c r="D824">
        <f>(in!F824-in!E824)*1440</f>
        <v>0.91666666092351079</v>
      </c>
      <c r="E824">
        <f>(in!G824-in!F824)*1440</f>
        <v>1.000000003259629</v>
      </c>
      <c r="F824">
        <f>(in!H824-in!G824)*1440</f>
        <v>4.7666666703298688</v>
      </c>
      <c r="G824">
        <f>(in!I824-in!H824)*1440</f>
        <v>2.4333333258982748</v>
      </c>
      <c r="H824">
        <f>(in!I824-in!E824)*1440</f>
        <v>9.1166666604112834</v>
      </c>
      <c r="I824">
        <f>HOUR(in!E824)</f>
        <v>9</v>
      </c>
    </row>
    <row r="825" spans="1:9" x14ac:dyDescent="0.35">
      <c r="A825">
        <f>in!A825</f>
        <v>100824</v>
      </c>
      <c r="B825" t="str">
        <f>in!B825</f>
        <v>Mocha</v>
      </c>
      <c r="C825" t="str">
        <f>in!C825</f>
        <v>Charlie</v>
      </c>
      <c r="D825">
        <f>(in!F825-in!E825)*1440</f>
        <v>1.2166666681878269</v>
      </c>
      <c r="E825">
        <f>(in!G825-in!F825)*1440</f>
        <v>2.8666666662320495</v>
      </c>
      <c r="F825">
        <f>(in!H825-in!G825)*1440</f>
        <v>6.7833333369344473</v>
      </c>
      <c r="G825">
        <f>(in!I825-in!H825)*1440</f>
        <v>18.899999996647239</v>
      </c>
      <c r="H825">
        <f>(in!I825-in!E825)*1440</f>
        <v>29.766666668001562</v>
      </c>
      <c r="I825">
        <f>HOUR(in!E825)</f>
        <v>9</v>
      </c>
    </row>
    <row r="826" spans="1:9" x14ac:dyDescent="0.35">
      <c r="A826">
        <f>in!A826</f>
        <v>100825</v>
      </c>
      <c r="B826" t="str">
        <f>in!B826</f>
        <v>Flat White</v>
      </c>
      <c r="C826" t="str">
        <f>in!C826</f>
        <v>Alice</v>
      </c>
      <c r="D826">
        <f>(in!F826-in!E826)*1440</f>
        <v>0.8333333395421505</v>
      </c>
      <c r="E826">
        <f>(in!G826-in!F826)*1440</f>
        <v>1.0166666633449495</v>
      </c>
      <c r="F826">
        <f>(in!H826-in!G826)*1440</f>
        <v>1.5999999968335032</v>
      </c>
      <c r="G826">
        <f>(in!I826-in!H826)*1440</f>
        <v>12.766666664974764</v>
      </c>
      <c r="H826">
        <f>(in!I826-in!E826)*1440</f>
        <v>16.216666664695367</v>
      </c>
      <c r="I826">
        <f>HOUR(in!E826)</f>
        <v>9</v>
      </c>
    </row>
    <row r="827" spans="1:9" x14ac:dyDescent="0.35">
      <c r="A827">
        <f>in!A827</f>
        <v>100826</v>
      </c>
      <c r="B827" t="str">
        <f>in!B827</f>
        <v>Espresso</v>
      </c>
      <c r="C827" t="str">
        <f>in!C827</f>
        <v>Alice</v>
      </c>
      <c r="D827">
        <f>(in!F827-in!E827)*1440</f>
        <v>1.4500000036787242</v>
      </c>
      <c r="E827">
        <f>(in!G827-in!F827)*1440</f>
        <v>0.68333332543261349</v>
      </c>
      <c r="F827">
        <f>(in!H827-in!G827)*1440</f>
        <v>3.3500000077765435</v>
      </c>
      <c r="G827">
        <f>(in!I827-in!H827)*1440</f>
        <v>18.683333331719041</v>
      </c>
      <c r="H827">
        <f>(in!I827-in!E827)*1440</f>
        <v>24.166666668606922</v>
      </c>
      <c r="I827">
        <f>HOUR(in!E827)</f>
        <v>9</v>
      </c>
    </row>
    <row r="828" spans="1:9" x14ac:dyDescent="0.35">
      <c r="A828">
        <f>in!A828</f>
        <v>100827</v>
      </c>
      <c r="B828" t="str">
        <f>in!B828</f>
        <v>Cappuccino</v>
      </c>
      <c r="C828" t="str">
        <f>in!C828</f>
        <v>Charlie</v>
      </c>
      <c r="D828">
        <f>(in!F828-in!E828)*1440</f>
        <v>1.3000000000465661</v>
      </c>
      <c r="E828">
        <f>(in!G828-in!F828)*1440</f>
        <v>2.0833333279006183</v>
      </c>
      <c r="F828">
        <f>(in!H828-in!G828)*1440</f>
        <v>4.8333333316259086</v>
      </c>
      <c r="G828">
        <f>(in!I828-in!H828)*1440</f>
        <v>17.000000003026798</v>
      </c>
      <c r="H828">
        <f>(in!I828-in!E828)*1440</f>
        <v>25.216666662599891</v>
      </c>
      <c r="I828">
        <f>HOUR(in!E828)</f>
        <v>9</v>
      </c>
    </row>
    <row r="829" spans="1:9" x14ac:dyDescent="0.35">
      <c r="A829">
        <f>in!A829</f>
        <v>100828</v>
      </c>
      <c r="B829" t="str">
        <f>in!B829</f>
        <v>Hot Chocolate</v>
      </c>
      <c r="C829" t="str">
        <f>in!C829</f>
        <v>David</v>
      </c>
      <c r="D829">
        <f>(in!F829-in!E829)*1440</f>
        <v>1.8666666629724205</v>
      </c>
      <c r="E829">
        <f>(in!G829-in!F829)*1440</f>
        <v>1.4666666637640446</v>
      </c>
      <c r="F829">
        <f>(in!H829-in!G829)*1440</f>
        <v>3.3500000077765435</v>
      </c>
      <c r="G829">
        <f>(in!I829-in!H829)*1440</f>
        <v>16.233333324780688</v>
      </c>
      <c r="H829">
        <f>(in!I829-in!E829)*1440</f>
        <v>22.916666659293696</v>
      </c>
      <c r="I829">
        <f>HOUR(in!E829)</f>
        <v>9</v>
      </c>
    </row>
    <row r="830" spans="1:9" x14ac:dyDescent="0.35">
      <c r="A830">
        <f>in!A830</f>
        <v>100829</v>
      </c>
      <c r="B830" t="str">
        <f>in!B830</f>
        <v>Latte</v>
      </c>
      <c r="C830" t="str">
        <f>in!C830</f>
        <v>Bob</v>
      </c>
      <c r="D830">
        <f>(in!F830-in!E830)*1440</f>
        <v>0.6000000040512532</v>
      </c>
      <c r="E830">
        <f>(in!G830-in!F830)*1440</f>
        <v>0.78333333833143115</v>
      </c>
      <c r="F830">
        <f>(in!H830-in!G830)*1440</f>
        <v>1.8833333230577409</v>
      </c>
      <c r="G830">
        <f>(in!I830-in!H830)*1440</f>
        <v>10.950000003213063</v>
      </c>
      <c r="H830">
        <f>(in!I830-in!E830)*1440</f>
        <v>14.216666668653488</v>
      </c>
      <c r="I830">
        <f>HOUR(in!E830)</f>
        <v>9</v>
      </c>
    </row>
    <row r="831" spans="1:9" x14ac:dyDescent="0.35">
      <c r="A831">
        <f>in!A831</f>
        <v>100830</v>
      </c>
      <c r="B831" t="str">
        <f>in!B831</f>
        <v>Latte</v>
      </c>
      <c r="C831" t="str">
        <f>in!C831</f>
        <v>Alice</v>
      </c>
      <c r="D831">
        <f>(in!F831-in!E831)*1440</f>
        <v>1.183333327062428</v>
      </c>
      <c r="E831">
        <f>(in!G831-in!F831)*1440</f>
        <v>0.86666667019017041</v>
      </c>
      <c r="F831">
        <f>(in!H831-in!G831)*1440</f>
        <v>4.69999999855645</v>
      </c>
      <c r="G831">
        <f>(in!I831-in!H831)*1440</f>
        <v>9.1000000003259629</v>
      </c>
      <c r="H831">
        <f>(in!I831-in!E831)*1440</f>
        <v>15.849999996135011</v>
      </c>
      <c r="I831">
        <f>HOUR(in!E831)</f>
        <v>9</v>
      </c>
    </row>
    <row r="832" spans="1:9" x14ac:dyDescent="0.35">
      <c r="A832">
        <f>in!A832</f>
        <v>100831</v>
      </c>
      <c r="B832" t="str">
        <f>in!B832</f>
        <v>Mocha</v>
      </c>
      <c r="C832" t="str">
        <f>in!C832</f>
        <v>Charlie</v>
      </c>
      <c r="D832">
        <f>(in!F832-in!E832)*1440</f>
        <v>1.7833333311136812</v>
      </c>
      <c r="E832">
        <f>(in!G832-in!F832)*1440</f>
        <v>2.7333333331625909</v>
      </c>
      <c r="F832">
        <f>(in!H832-in!G832)*1440</f>
        <v>4.9000000033993274</v>
      </c>
      <c r="G832">
        <f>(in!I832-in!H832)*1440</f>
        <v>19.849999998696148</v>
      </c>
      <c r="H832">
        <f>(in!I832-in!E832)*1440</f>
        <v>29.266666666371748</v>
      </c>
      <c r="I832">
        <f>HOUR(in!E832)</f>
        <v>9</v>
      </c>
    </row>
    <row r="833" spans="1:9" x14ac:dyDescent="0.35">
      <c r="A833">
        <f>in!A833</f>
        <v>100832</v>
      </c>
      <c r="B833" t="str">
        <f>in!B833</f>
        <v>Tea</v>
      </c>
      <c r="C833" t="str">
        <f>in!C833</f>
        <v>Bob</v>
      </c>
      <c r="D833">
        <f>(in!F833-in!E833)*1440</f>
        <v>0.84999999962747097</v>
      </c>
      <c r="E833">
        <f>(in!G833-in!F833)*1440</f>
        <v>0.39999999920837581</v>
      </c>
      <c r="F833">
        <f>(in!H833-in!G833)*1440</f>
        <v>3.7833333376329392</v>
      </c>
      <c r="G833">
        <f>(in!I833-in!H833)*1440</f>
        <v>9.9833333306014538</v>
      </c>
      <c r="H833">
        <f>(in!I833-in!E833)*1440</f>
        <v>15.01666666707024</v>
      </c>
      <c r="I833">
        <f>HOUR(in!E833)</f>
        <v>9</v>
      </c>
    </row>
    <row r="834" spans="1:9" x14ac:dyDescent="0.35">
      <c r="A834">
        <f>in!A834</f>
        <v>100833</v>
      </c>
      <c r="B834" t="str">
        <f>in!B834</f>
        <v>Cappuccino</v>
      </c>
      <c r="C834" t="str">
        <f>in!C834</f>
        <v>Alice</v>
      </c>
      <c r="D834">
        <f>(in!F834-in!E834)*1440</f>
        <v>0.78333332785405219</v>
      </c>
      <c r="E834">
        <f>(in!G834-in!F834)*1440</f>
        <v>1.2000000081025064</v>
      </c>
      <c r="F834">
        <f>(in!H834-in!G834)*1440</f>
        <v>1.6499999980442226</v>
      </c>
      <c r="G834">
        <f>(in!I834-in!H834)*1440</f>
        <v>2.516666668234393</v>
      </c>
      <c r="H834">
        <f>(in!I834-in!E834)*1440</f>
        <v>6.1500000022351742</v>
      </c>
      <c r="I834">
        <f>HOUR(in!E834)</f>
        <v>9</v>
      </c>
    </row>
    <row r="835" spans="1:9" x14ac:dyDescent="0.35">
      <c r="A835">
        <f>in!A835</f>
        <v>100834</v>
      </c>
      <c r="B835" t="str">
        <f>in!B835</f>
        <v>Matcha Latte</v>
      </c>
      <c r="C835" t="str">
        <f>in!C835</f>
        <v>Eve</v>
      </c>
      <c r="D835">
        <f>(in!F835-in!E835)*1440</f>
        <v>1.5333333355374634</v>
      </c>
      <c r="E835">
        <f>(in!G835-in!F835)*1440</f>
        <v>1.2333333387505263</v>
      </c>
      <c r="F835">
        <f>(in!H835-in!G835)*1440</f>
        <v>4.3333333299960941</v>
      </c>
      <c r="G835">
        <f>(in!I835-in!H835)*1440</f>
        <v>9.8666666680946946</v>
      </c>
      <c r="H835">
        <f>(in!I835-in!E835)*1440</f>
        <v>16.966666672378778</v>
      </c>
      <c r="I835">
        <f>HOUR(in!E835)</f>
        <v>9</v>
      </c>
    </row>
    <row r="836" spans="1:9" x14ac:dyDescent="0.35">
      <c r="A836">
        <f>in!A836</f>
        <v>100835</v>
      </c>
      <c r="B836" t="str">
        <f>in!B836</f>
        <v>Cappuccino</v>
      </c>
      <c r="C836" t="str">
        <f>in!C836</f>
        <v>Eve</v>
      </c>
      <c r="D836">
        <f>(in!F836-in!E836)*1440</f>
        <v>0.9499999915715307</v>
      </c>
      <c r="E836">
        <f>(in!G836-in!F836)*1440</f>
        <v>1.0666666750330478</v>
      </c>
      <c r="F836">
        <f>(in!H836-in!G836)*1440</f>
        <v>4.1666666662786156</v>
      </c>
      <c r="G836">
        <f>(in!I836-in!H836)*1440</f>
        <v>14.749999990453944</v>
      </c>
      <c r="H836">
        <f>(in!I836-in!E836)*1440</f>
        <v>20.933333323337138</v>
      </c>
      <c r="I836">
        <f>HOUR(in!E836)</f>
        <v>9</v>
      </c>
    </row>
    <row r="837" spans="1:9" x14ac:dyDescent="0.35">
      <c r="A837">
        <f>in!A837</f>
        <v>100836</v>
      </c>
      <c r="B837" t="str">
        <f>in!B837</f>
        <v>Latte</v>
      </c>
      <c r="C837" t="str">
        <f>in!C837</f>
        <v>David</v>
      </c>
      <c r="D837">
        <f>(in!F837-in!E837)*1440</f>
        <v>1.1999999976251274</v>
      </c>
      <c r="E837">
        <f>(in!G837-in!F837)*1440</f>
        <v>0.86666667019017041</v>
      </c>
      <c r="F837">
        <f>(in!H837-in!G837)*1440</f>
        <v>3.6499999940861017</v>
      </c>
      <c r="G837">
        <f>(in!I837-in!H837)*1440</f>
        <v>13.316666667815298</v>
      </c>
      <c r="H837">
        <f>(in!I837-in!E837)*1440</f>
        <v>19.033333329716697</v>
      </c>
      <c r="I837">
        <f>HOUR(in!E837)</f>
        <v>9</v>
      </c>
    </row>
    <row r="838" spans="1:9" x14ac:dyDescent="0.35">
      <c r="A838">
        <f>in!A838</f>
        <v>100837</v>
      </c>
      <c r="B838" t="str">
        <f>in!B838</f>
        <v>Latte</v>
      </c>
      <c r="C838" t="str">
        <f>in!C838</f>
        <v>Eve</v>
      </c>
      <c r="D838">
        <f>(in!F838-in!E838)*1440</f>
        <v>1.4666666637640446</v>
      </c>
      <c r="E838">
        <f>(in!G838-in!F838)*1440</f>
        <v>0.43333332985639572</v>
      </c>
      <c r="F838">
        <f>(in!H838-in!G838)*1440</f>
        <v>3.5500000021420419</v>
      </c>
      <c r="G838">
        <f>(in!I838-in!H838)*1440</f>
        <v>0.3666666685603559</v>
      </c>
      <c r="H838">
        <f>(in!I838-in!E838)*1440</f>
        <v>5.8166666643228382</v>
      </c>
      <c r="I838">
        <f>HOUR(in!E838)</f>
        <v>9</v>
      </c>
    </row>
    <row r="839" spans="1:9" x14ac:dyDescent="0.35">
      <c r="A839">
        <f>in!A839</f>
        <v>100838</v>
      </c>
      <c r="B839" t="str">
        <f>in!B839</f>
        <v>Americano</v>
      </c>
      <c r="C839" t="str">
        <f>in!C839</f>
        <v>Charlie</v>
      </c>
      <c r="D839">
        <f>(in!F839-in!E839)*1440</f>
        <v>1.8000000016763806</v>
      </c>
      <c r="E839">
        <f>(in!G839-in!F839)*1440</f>
        <v>2.0833333383779973</v>
      </c>
      <c r="F839">
        <f>(in!H839-in!G839)*1440</f>
        <v>3.2666666654404253</v>
      </c>
      <c r="G839">
        <f>(in!I839-in!H839)*1440</f>
        <v>9.0499999991152436</v>
      </c>
      <c r="H839">
        <f>(in!I839-in!E839)*1440</f>
        <v>16.200000004610047</v>
      </c>
      <c r="I839">
        <f>HOUR(in!E839)</f>
        <v>9</v>
      </c>
    </row>
    <row r="840" spans="1:9" x14ac:dyDescent="0.35">
      <c r="A840">
        <f>in!A840</f>
        <v>100839</v>
      </c>
      <c r="B840" t="str">
        <f>in!B840</f>
        <v>Espresso</v>
      </c>
      <c r="C840" t="str">
        <f>in!C840</f>
        <v>Bob</v>
      </c>
      <c r="D840">
        <f>(in!F840-in!E840)*1440</f>
        <v>1.9333333347458392</v>
      </c>
      <c r="E840">
        <f>(in!G840-in!F840)*1440</f>
        <v>1.1999999976251274</v>
      </c>
      <c r="F840">
        <f>(in!H840-in!G840)*1440</f>
        <v>3.5500000021420419</v>
      </c>
      <c r="G840">
        <f>(in!I840-in!H840)*1440</f>
        <v>17.299999999813735</v>
      </c>
      <c r="H840">
        <f>(in!I840-in!E840)*1440</f>
        <v>23.983333334326744</v>
      </c>
      <c r="I840">
        <f>HOUR(in!E840)</f>
        <v>9</v>
      </c>
    </row>
    <row r="841" spans="1:9" x14ac:dyDescent="0.35">
      <c r="A841">
        <f>in!A841</f>
        <v>100840</v>
      </c>
      <c r="B841" t="str">
        <f>in!B841</f>
        <v>Cappuccino</v>
      </c>
      <c r="C841" t="str">
        <f>in!C841</f>
        <v>Eve</v>
      </c>
      <c r="D841">
        <f>(in!F841-in!E841)*1440</f>
        <v>1.0999999952036887</v>
      </c>
      <c r="E841">
        <f>(in!G841-in!F841)*1440</f>
        <v>0.50000000162981451</v>
      </c>
      <c r="F841">
        <f>(in!H841-in!G841)*1440</f>
        <v>4.5000000041909516</v>
      </c>
      <c r="G841">
        <f>(in!I841-in!H841)*1440</f>
        <v>3.516666661016643</v>
      </c>
      <c r="H841">
        <f>(in!I841-in!E841)*1440</f>
        <v>9.6166666620410979</v>
      </c>
      <c r="I841">
        <f>HOUR(in!E841)</f>
        <v>10</v>
      </c>
    </row>
    <row r="842" spans="1:9" x14ac:dyDescent="0.35">
      <c r="A842">
        <f>in!A842</f>
        <v>100841</v>
      </c>
      <c r="B842" t="str">
        <f>in!B842</f>
        <v>Latte</v>
      </c>
      <c r="C842" t="str">
        <f>in!C842</f>
        <v>David</v>
      </c>
      <c r="D842">
        <f>(in!F842-in!E842)*1440</f>
        <v>0.98333333269692957</v>
      </c>
      <c r="E842">
        <f>(in!G842-in!F842)*1440</f>
        <v>0.79999999841675162</v>
      </c>
      <c r="F842">
        <f>(in!H842-in!G842)*1440</f>
        <v>1.5333333355374634</v>
      </c>
      <c r="G842">
        <f>(in!I842-in!H842)*1440</f>
        <v>4.9166666634846479</v>
      </c>
      <c r="H842">
        <f>(in!I842-in!E842)*1440</f>
        <v>8.2333333301357925</v>
      </c>
      <c r="I842">
        <f>HOUR(in!E842)</f>
        <v>10</v>
      </c>
    </row>
    <row r="843" spans="1:9" x14ac:dyDescent="0.35">
      <c r="A843">
        <f>in!A843</f>
        <v>100842</v>
      </c>
      <c r="B843" t="str">
        <f>in!B843</f>
        <v>Cappuccino</v>
      </c>
      <c r="C843" t="str">
        <f>in!C843</f>
        <v>Bob</v>
      </c>
      <c r="D843">
        <f>(in!F843-in!E843)*1440</f>
        <v>1.1000000056810677</v>
      </c>
      <c r="E843">
        <f>(in!G843-in!F843)*1440</f>
        <v>1.3166666601318866</v>
      </c>
      <c r="F843">
        <f>(in!H843-in!G843)*1440</f>
        <v>3.6166666739154607</v>
      </c>
      <c r="G843">
        <f>(in!I843-in!H843)*1440</f>
        <v>17.049999993760139</v>
      </c>
      <c r="H843">
        <f>(in!I843-in!E843)*1440</f>
        <v>23.083333333488554</v>
      </c>
      <c r="I843">
        <f>HOUR(in!E843)</f>
        <v>10</v>
      </c>
    </row>
    <row r="844" spans="1:9" x14ac:dyDescent="0.35">
      <c r="A844">
        <f>in!A844</f>
        <v>100843</v>
      </c>
      <c r="B844" t="str">
        <f>in!B844</f>
        <v>Cold Brew</v>
      </c>
      <c r="C844" t="str">
        <f>in!C844</f>
        <v>Charlie</v>
      </c>
      <c r="D844">
        <f>(in!F844-in!E844)*1440</f>
        <v>0.84999999962747097</v>
      </c>
      <c r="E844">
        <f>(in!G844-in!F844)*1440</f>
        <v>2.183333340799436</v>
      </c>
      <c r="F844">
        <f>(in!H844-in!G844)*1440</f>
        <v>4.883333332836628</v>
      </c>
      <c r="G844">
        <f>(in!I844-in!H844)*1440</f>
        <v>11.649999999208376</v>
      </c>
      <c r="H844">
        <f>(in!I844-in!E844)*1440</f>
        <v>19.566666672471911</v>
      </c>
      <c r="I844">
        <f>HOUR(in!E844)</f>
        <v>10</v>
      </c>
    </row>
    <row r="845" spans="1:9" x14ac:dyDescent="0.35">
      <c r="A845">
        <f>in!A845</f>
        <v>100844</v>
      </c>
      <c r="B845" t="str">
        <f>in!B845</f>
        <v>Espresso</v>
      </c>
      <c r="C845" t="str">
        <f>in!C845</f>
        <v>Alice</v>
      </c>
      <c r="D845">
        <f>(in!F845-in!E845)*1440</f>
        <v>1.0166666633449495</v>
      </c>
      <c r="E845">
        <f>(in!G845-in!F845)*1440</f>
        <v>0.91666667140088975</v>
      </c>
      <c r="F845">
        <f>(in!H845-in!G845)*1440</f>
        <v>4.4166666618548334</v>
      </c>
      <c r="G845">
        <f>(in!I845-in!H845)*1440</f>
        <v>17.166666666744277</v>
      </c>
      <c r="H845">
        <f>(in!I845-in!E845)*1440</f>
        <v>23.516666663344949</v>
      </c>
      <c r="I845">
        <f>HOUR(in!E845)</f>
        <v>10</v>
      </c>
    </row>
    <row r="846" spans="1:9" x14ac:dyDescent="0.35">
      <c r="A846">
        <f>in!A846</f>
        <v>100845</v>
      </c>
      <c r="B846" t="str">
        <f>in!B846</f>
        <v>Cappuccino</v>
      </c>
      <c r="C846" t="str">
        <f>in!C846</f>
        <v>Alice</v>
      </c>
      <c r="D846">
        <f>(in!F846-in!E846)*1440</f>
        <v>1.6833333286922425</v>
      </c>
      <c r="E846">
        <f>(in!G846-in!F846)*1440</f>
        <v>0.18333333428017795</v>
      </c>
      <c r="F846">
        <f>(in!H846-in!G846)*1440</f>
        <v>2.6333333412185311</v>
      </c>
      <c r="G846">
        <f>(in!I846-in!H846)*1440</f>
        <v>2.9666666581761092</v>
      </c>
      <c r="H846">
        <f>(in!I846-in!E846)*1440</f>
        <v>7.4666666623670608</v>
      </c>
      <c r="I846">
        <f>HOUR(in!E846)</f>
        <v>10</v>
      </c>
    </row>
    <row r="847" spans="1:9" x14ac:dyDescent="0.35">
      <c r="A847">
        <f>in!A847</f>
        <v>100846</v>
      </c>
      <c r="B847" t="str">
        <f>in!B847</f>
        <v>Cappuccino</v>
      </c>
      <c r="C847" t="str">
        <f>in!C847</f>
        <v>Alice</v>
      </c>
      <c r="D847">
        <f>(in!F847-in!E847)*1440</f>
        <v>1.9166666746605188</v>
      </c>
      <c r="E847">
        <f>(in!G847-in!F847)*1440</f>
        <v>1.2333333282731473</v>
      </c>
      <c r="F847">
        <f>(in!H847-in!G847)*1440</f>
        <v>1.3666666718199849</v>
      </c>
      <c r="G847">
        <f>(in!I847-in!H847)*1440</f>
        <v>14.750000000931323</v>
      </c>
      <c r="H847">
        <f>(in!I847-in!E847)*1440</f>
        <v>19.266666675684974</v>
      </c>
      <c r="I847">
        <f>HOUR(in!E847)</f>
        <v>10</v>
      </c>
    </row>
    <row r="848" spans="1:9" x14ac:dyDescent="0.35">
      <c r="A848">
        <f>in!A848</f>
        <v>100847</v>
      </c>
      <c r="B848" t="str">
        <f>in!B848</f>
        <v>Latte</v>
      </c>
      <c r="C848" t="str">
        <f>in!C848</f>
        <v>Bob</v>
      </c>
      <c r="D848">
        <f>(in!F848-in!E848)*1440</f>
        <v>0.64999999478459358</v>
      </c>
      <c r="E848">
        <f>(in!G848-in!F848)*1440</f>
        <v>0.53333333227783442</v>
      </c>
      <c r="F848">
        <f>(in!H848-in!G848)*1440</f>
        <v>2.700000002514571</v>
      </c>
      <c r="G848">
        <f>(in!I848-in!H848)*1440</f>
        <v>11.033333335071802</v>
      </c>
      <c r="H848">
        <f>(in!I848-in!E848)*1440</f>
        <v>14.916666664648801</v>
      </c>
      <c r="I848">
        <f>HOUR(in!E848)</f>
        <v>10</v>
      </c>
    </row>
    <row r="849" spans="1:9" x14ac:dyDescent="0.35">
      <c r="A849">
        <f>in!A849</f>
        <v>100848</v>
      </c>
      <c r="B849" t="str">
        <f>in!B849</f>
        <v>Latte</v>
      </c>
      <c r="C849" t="str">
        <f>in!C849</f>
        <v>Bob</v>
      </c>
      <c r="D849">
        <f>(in!F849-in!E849)*1440</f>
        <v>0.59999999357387424</v>
      </c>
      <c r="E849">
        <f>(in!G849-in!F849)*1440</f>
        <v>0.71666666655801237</v>
      </c>
      <c r="F849">
        <f>(in!H849-in!G849)*1440</f>
        <v>3.0833333416376263</v>
      </c>
      <c r="G849">
        <f>(in!I849-in!H849)*1440</f>
        <v>18.499999997438863</v>
      </c>
      <c r="H849">
        <f>(in!I849-in!E849)*1440</f>
        <v>22.899999999208376</v>
      </c>
      <c r="I849">
        <f>HOUR(in!E849)</f>
        <v>10</v>
      </c>
    </row>
    <row r="850" spans="1:9" x14ac:dyDescent="0.35">
      <c r="A850">
        <f>in!A850</f>
        <v>100849</v>
      </c>
      <c r="B850" t="str">
        <f>in!B850</f>
        <v>Espresso</v>
      </c>
      <c r="C850" t="str">
        <f>in!C850</f>
        <v>Bob</v>
      </c>
      <c r="D850">
        <f>(in!F850-in!E850)*1440</f>
        <v>1.4166666625533253</v>
      </c>
      <c r="E850">
        <f>(in!G850-in!F850)*1440</f>
        <v>0.91666667140088975</v>
      </c>
      <c r="F850">
        <f>(in!H850-in!G850)*1440</f>
        <v>2.4333333258982748</v>
      </c>
      <c r="G850">
        <f>(in!I850-in!H850)*1440</f>
        <v>8.4333333349786699</v>
      </c>
      <c r="H850">
        <f>(in!I850-in!E850)*1440</f>
        <v>13.19999999483116</v>
      </c>
      <c r="I850">
        <f>HOUR(in!E850)</f>
        <v>10</v>
      </c>
    </row>
    <row r="851" spans="1:9" x14ac:dyDescent="0.35">
      <c r="A851">
        <f>in!A851</f>
        <v>100850</v>
      </c>
      <c r="B851" t="str">
        <f>in!B851</f>
        <v>Flat White</v>
      </c>
      <c r="C851" t="str">
        <f>in!C851</f>
        <v>Alice</v>
      </c>
      <c r="D851">
        <f>(in!F851-in!E851)*1440</f>
        <v>1.7333333299029619</v>
      </c>
      <c r="E851">
        <f>(in!G851-in!F851)*1440</f>
        <v>0.35000000847503543</v>
      </c>
      <c r="F851">
        <f>(in!H851-in!G851)*1440</f>
        <v>4.0166666626464576</v>
      </c>
      <c r="G851">
        <f>(in!I851-in!H851)*1440</f>
        <v>8.216666670050472</v>
      </c>
      <c r="H851">
        <f>(in!I851-in!E851)*1440</f>
        <v>14.316666671074927</v>
      </c>
      <c r="I851">
        <f>HOUR(in!E851)</f>
        <v>10</v>
      </c>
    </row>
    <row r="852" spans="1:9" x14ac:dyDescent="0.35">
      <c r="A852">
        <f>in!A852</f>
        <v>100851</v>
      </c>
      <c r="B852" t="str">
        <f>in!B852</f>
        <v>Americano</v>
      </c>
      <c r="C852" t="str">
        <f>in!C852</f>
        <v>Charlie</v>
      </c>
      <c r="D852">
        <f>(in!F852-in!E852)*1440</f>
        <v>0.78333332785405219</v>
      </c>
      <c r="E852">
        <f>(in!G852-in!F852)*1440</f>
        <v>2.4000000057276338</v>
      </c>
      <c r="F852">
        <f>(in!H852-in!G852)*1440</f>
        <v>1.7833333311136812</v>
      </c>
      <c r="G852">
        <f>(in!I852-in!H852)*1440</f>
        <v>5.9333333268295974</v>
      </c>
      <c r="H852">
        <f>(in!I852-in!E852)*1440</f>
        <v>10.899999991524965</v>
      </c>
      <c r="I852">
        <f>HOUR(in!E852)</f>
        <v>10</v>
      </c>
    </row>
    <row r="853" spans="1:9" x14ac:dyDescent="0.35">
      <c r="A853">
        <f>in!A853</f>
        <v>100852</v>
      </c>
      <c r="B853" t="str">
        <f>in!B853</f>
        <v>Latte</v>
      </c>
      <c r="C853" t="str">
        <f>in!C853</f>
        <v>Bob</v>
      </c>
      <c r="D853">
        <f>(in!F853-in!E853)*1440</f>
        <v>1.4500000036787242</v>
      </c>
      <c r="E853">
        <f>(in!G853-in!F853)*1440</f>
        <v>0.73333332664333284</v>
      </c>
      <c r="F853">
        <f>(in!H853-in!G853)*1440</f>
        <v>2.8000000049360096</v>
      </c>
      <c r="G853">
        <f>(in!I853-in!H853)*1440</f>
        <v>13.816666669445112</v>
      </c>
      <c r="H853">
        <f>(in!I853-in!E853)*1440</f>
        <v>18.800000004703179</v>
      </c>
      <c r="I853">
        <f>HOUR(in!E853)</f>
        <v>10</v>
      </c>
    </row>
    <row r="854" spans="1:9" x14ac:dyDescent="0.35">
      <c r="A854">
        <f>in!A854</f>
        <v>100853</v>
      </c>
      <c r="B854" t="str">
        <f>in!B854</f>
        <v>Americano</v>
      </c>
      <c r="C854" t="str">
        <f>in!C854</f>
        <v>Charlie</v>
      </c>
      <c r="D854">
        <f>(in!F854-in!E854)*1440</f>
        <v>1.4499999932013452</v>
      </c>
      <c r="E854">
        <f>(in!G854-in!F854)*1440</f>
        <v>2.2666666726581752</v>
      </c>
      <c r="F854">
        <f>(in!H854-in!G854)*1440</f>
        <v>4.8499999917112291</v>
      </c>
      <c r="G854">
        <f>(in!I854-in!H854)*1440</f>
        <v>15.316666674334556</v>
      </c>
      <c r="H854">
        <f>(in!I854-in!E854)*1440</f>
        <v>23.883333331905305</v>
      </c>
      <c r="I854">
        <f>HOUR(in!E854)</f>
        <v>10</v>
      </c>
    </row>
    <row r="855" spans="1:9" x14ac:dyDescent="0.35">
      <c r="A855">
        <f>in!A855</f>
        <v>100854</v>
      </c>
      <c r="B855" t="str">
        <f>in!B855</f>
        <v>Mocha</v>
      </c>
      <c r="C855" t="str">
        <f>in!C855</f>
        <v>Bob</v>
      </c>
      <c r="D855">
        <f>(in!F855-in!E855)*1440</f>
        <v>1.1333333363290876</v>
      </c>
      <c r="E855">
        <f>(in!G855-in!F855)*1440</f>
        <v>0.53333333227783442</v>
      </c>
      <c r="F855">
        <f>(in!H855-in!G855)*1440</f>
        <v>1.0833333351183683</v>
      </c>
      <c r="G855">
        <f>(in!I855-in!H855)*1440</f>
        <v>10.29999999795109</v>
      </c>
      <c r="H855">
        <f>(in!I855-in!E855)*1440</f>
        <v>13.050000001676381</v>
      </c>
      <c r="I855">
        <f>HOUR(in!E855)</f>
        <v>10</v>
      </c>
    </row>
    <row r="856" spans="1:9" x14ac:dyDescent="0.35">
      <c r="A856">
        <f>in!A856</f>
        <v>100855</v>
      </c>
      <c r="B856" t="str">
        <f>in!B856</f>
        <v>Espresso</v>
      </c>
      <c r="C856" t="str">
        <f>in!C856</f>
        <v>Alice</v>
      </c>
      <c r="D856">
        <f>(in!F856-in!E856)*1440</f>
        <v>0.65000000526197255</v>
      </c>
      <c r="E856">
        <f>(in!G856-in!F856)*1440</f>
        <v>0.83333332906477153</v>
      </c>
      <c r="F856">
        <f>(in!H856-in!G856)*1440</f>
        <v>4.6500000078231096</v>
      </c>
      <c r="G856">
        <f>(in!I856-in!H856)*1440</f>
        <v>6.9999999913852662</v>
      </c>
      <c r="H856">
        <f>(in!I856-in!E856)*1440</f>
        <v>13.13333333353512</v>
      </c>
      <c r="I856">
        <f>HOUR(in!E856)</f>
        <v>10</v>
      </c>
    </row>
    <row r="857" spans="1:9" x14ac:dyDescent="0.35">
      <c r="A857">
        <f>in!A857</f>
        <v>100856</v>
      </c>
      <c r="B857" t="str">
        <f>in!B857</f>
        <v>Flat White</v>
      </c>
      <c r="C857" t="str">
        <f>in!C857</f>
        <v>Eve</v>
      </c>
      <c r="D857">
        <f>(in!F857-in!E857)*1440</f>
        <v>1.5999999968335032</v>
      </c>
      <c r="E857">
        <f>(in!G857-in!F857)*1440</f>
        <v>0.96666666213423014</v>
      </c>
      <c r="F857">
        <f>(in!H857-in!G857)*1440</f>
        <v>4.8000000009778887</v>
      </c>
      <c r="G857">
        <f>(in!I857-in!H857)*1440</f>
        <v>16.966666672378778</v>
      </c>
      <c r="H857">
        <f>(in!I857-in!E857)*1440</f>
        <v>24.333333332324401</v>
      </c>
      <c r="I857">
        <f>HOUR(in!E857)</f>
        <v>10</v>
      </c>
    </row>
    <row r="858" spans="1:9" x14ac:dyDescent="0.35">
      <c r="A858">
        <f>in!A858</f>
        <v>100857</v>
      </c>
      <c r="B858" t="str">
        <f>in!B858</f>
        <v>Latte</v>
      </c>
      <c r="C858" t="str">
        <f>in!C858</f>
        <v>David</v>
      </c>
      <c r="D858">
        <f>(in!F858-in!E858)*1440</f>
        <v>1.4500000036787242</v>
      </c>
      <c r="E858">
        <f>(in!G858-in!F858)*1440</f>
        <v>0.34999999799765646</v>
      </c>
      <c r="F858">
        <f>(in!H858-in!G858)*1440</f>
        <v>1.0666666645556688</v>
      </c>
      <c r="G858">
        <f>(in!I858-in!H858)*1440</f>
        <v>12.250000003259629</v>
      </c>
      <c r="H858">
        <f>(in!I858-in!E858)*1440</f>
        <v>15.116666669491678</v>
      </c>
      <c r="I858">
        <f>HOUR(in!E858)</f>
        <v>10</v>
      </c>
    </row>
    <row r="859" spans="1:9" x14ac:dyDescent="0.35">
      <c r="A859">
        <f>in!A859</f>
        <v>100858</v>
      </c>
      <c r="B859" t="str">
        <f>in!B859</f>
        <v>Espresso</v>
      </c>
      <c r="C859" t="str">
        <f>in!C859</f>
        <v>Alice</v>
      </c>
      <c r="D859">
        <f>(in!F859-in!E859)*1440</f>
        <v>1.6499999980442226</v>
      </c>
      <c r="E859">
        <f>(in!G859-in!F859)*1440</f>
        <v>0.71666666655801237</v>
      </c>
      <c r="F859">
        <f>(in!H859-in!G859)*1440</f>
        <v>1.9999999960418791</v>
      </c>
      <c r="G859">
        <f>(in!I859-in!H859)*1440</f>
        <v>13.600000004516914</v>
      </c>
      <c r="H859">
        <f>(in!I859-in!E859)*1440</f>
        <v>17.966666665161029</v>
      </c>
      <c r="I859">
        <f>HOUR(in!E859)</f>
        <v>10</v>
      </c>
    </row>
    <row r="860" spans="1:9" x14ac:dyDescent="0.35">
      <c r="A860">
        <f>in!A860</f>
        <v>100859</v>
      </c>
      <c r="B860" t="str">
        <f>in!B860</f>
        <v>Cold Brew</v>
      </c>
      <c r="C860" t="str">
        <f>in!C860</f>
        <v>David</v>
      </c>
      <c r="D860">
        <f>(in!F860-in!E860)*1440</f>
        <v>0.71666666655801237</v>
      </c>
      <c r="E860">
        <f>(in!G860-in!F860)*1440</f>
        <v>1.000000003259629</v>
      </c>
      <c r="F860">
        <f>(in!H860-in!G860)*1440</f>
        <v>3.5833333327900618</v>
      </c>
      <c r="G860">
        <f>(in!I860-in!H860)*1440</f>
        <v>18.883333336561918</v>
      </c>
      <c r="H860">
        <f>(in!I860-in!E860)*1440</f>
        <v>24.183333339169621</v>
      </c>
      <c r="I860">
        <f>HOUR(in!E860)</f>
        <v>10</v>
      </c>
    </row>
    <row r="861" spans="1:9" x14ac:dyDescent="0.35">
      <c r="A861">
        <f>in!A861</f>
        <v>100860</v>
      </c>
      <c r="B861" t="str">
        <f>in!B861</f>
        <v>Matcha Latte</v>
      </c>
      <c r="C861" t="str">
        <f>in!C861</f>
        <v>Alice</v>
      </c>
      <c r="D861">
        <f>(in!F861-in!E861)*1440</f>
        <v>0.90000000083819032</v>
      </c>
      <c r="E861">
        <f>(in!G861-in!F861)*1440</f>
        <v>1.4500000036787242</v>
      </c>
      <c r="F861">
        <f>(in!H861-in!G861)*1440</f>
        <v>2.516666668234393</v>
      </c>
      <c r="G861">
        <f>(in!I861-in!H861)*1440</f>
        <v>16.083333331625909</v>
      </c>
      <c r="H861">
        <f>(in!I861-in!E861)*1440</f>
        <v>20.950000004377216</v>
      </c>
      <c r="I861">
        <f>HOUR(in!E861)</f>
        <v>10</v>
      </c>
    </row>
    <row r="862" spans="1:9" x14ac:dyDescent="0.35">
      <c r="A862">
        <f>in!A862</f>
        <v>100861</v>
      </c>
      <c r="B862" t="str">
        <f>in!B862</f>
        <v>Espresso</v>
      </c>
      <c r="C862" t="str">
        <f>in!C862</f>
        <v>Eve</v>
      </c>
      <c r="D862">
        <f>(in!F862-in!E862)*1440</f>
        <v>1.7666666605509818</v>
      </c>
      <c r="E862">
        <f>(in!G862-in!F862)*1440</f>
        <v>0.48333333106711507</v>
      </c>
      <c r="F862">
        <f>(in!H862-in!G862)*1440</f>
        <v>1.4166666730307043</v>
      </c>
      <c r="G862">
        <f>(in!I862-in!H862)*1440</f>
        <v>2.183333330322057</v>
      </c>
      <c r="H862">
        <f>(in!I862-in!E862)*1440</f>
        <v>5.8499999949708581</v>
      </c>
      <c r="I862">
        <f>HOUR(in!E862)</f>
        <v>10</v>
      </c>
    </row>
    <row r="863" spans="1:9" x14ac:dyDescent="0.35">
      <c r="A863">
        <f>in!A863</f>
        <v>100862</v>
      </c>
      <c r="B863" t="str">
        <f>in!B863</f>
        <v>Cold Brew</v>
      </c>
      <c r="C863" t="str">
        <f>in!C863</f>
        <v>Charlie</v>
      </c>
      <c r="D863">
        <f>(in!F863-in!E863)*1440</f>
        <v>1.6500000085216016</v>
      </c>
      <c r="E863">
        <f>(in!G863-in!F863)*1440</f>
        <v>0.9499999915715307</v>
      </c>
      <c r="F863">
        <f>(in!H863-in!G863)*1440</f>
        <v>2.3833333351649344</v>
      </c>
      <c r="G863">
        <f>(in!I863-in!H863)*1440</f>
        <v>18.549999998649582</v>
      </c>
      <c r="H863">
        <f>(in!I863-in!E863)*1440</f>
        <v>23.533333333907649</v>
      </c>
      <c r="I863">
        <f>HOUR(in!E863)</f>
        <v>10</v>
      </c>
    </row>
    <row r="864" spans="1:9" x14ac:dyDescent="0.35">
      <c r="A864">
        <f>in!A864</f>
        <v>100863</v>
      </c>
      <c r="B864" t="str">
        <f>in!B864</f>
        <v>Flat White</v>
      </c>
      <c r="C864" t="str">
        <f>in!C864</f>
        <v>Alice</v>
      </c>
      <c r="D864">
        <f>(in!F864-in!E864)*1440</f>
        <v>0.8333333395421505</v>
      </c>
      <c r="E864">
        <f>(in!G864-in!F864)*1440</f>
        <v>0.18333333428017795</v>
      </c>
      <c r="F864">
        <f>(in!H864-in!G864)*1440</f>
        <v>2.6666666613891721</v>
      </c>
      <c r="G864">
        <f>(in!I864-in!H864)*1440</f>
        <v>17.933333334513009</v>
      </c>
      <c r="H864">
        <f>(in!I864-in!E864)*1440</f>
        <v>21.616666669724509</v>
      </c>
      <c r="I864">
        <f>HOUR(in!E864)</f>
        <v>10</v>
      </c>
    </row>
    <row r="865" spans="1:9" x14ac:dyDescent="0.35">
      <c r="A865">
        <f>in!A865</f>
        <v>100864</v>
      </c>
      <c r="B865" t="str">
        <f>in!B865</f>
        <v>Cold Brew</v>
      </c>
      <c r="C865" t="str">
        <f>in!C865</f>
        <v>Bob</v>
      </c>
      <c r="D865">
        <f>(in!F865-in!E865)*1440</f>
        <v>0.64999999478459358</v>
      </c>
      <c r="E865">
        <f>(in!G865-in!F865)*1440</f>
        <v>0.7333333371207118</v>
      </c>
      <c r="F865">
        <f>(in!H865-in!G865)*1440</f>
        <v>3.849999998928979</v>
      </c>
      <c r="G865">
        <f>(in!I865-in!H865)*1440</f>
        <v>16.633333334466442</v>
      </c>
      <c r="H865">
        <f>(in!I865-in!E865)*1440</f>
        <v>21.866666665300727</v>
      </c>
      <c r="I865">
        <f>HOUR(in!E865)</f>
        <v>10</v>
      </c>
    </row>
    <row r="866" spans="1:9" x14ac:dyDescent="0.35">
      <c r="A866">
        <f>in!A866</f>
        <v>100865</v>
      </c>
      <c r="B866" t="str">
        <f>in!B866</f>
        <v>Cold Brew</v>
      </c>
      <c r="C866" t="str">
        <f>in!C866</f>
        <v>Bob</v>
      </c>
      <c r="D866">
        <f>(in!F866-in!E866)*1440</f>
        <v>1.0666666645556688</v>
      </c>
      <c r="E866">
        <f>(in!G866-in!F866)*1440</f>
        <v>0.21666667540557683</v>
      </c>
      <c r="F866">
        <f>(in!H866-in!G866)*1440</f>
        <v>1.5333333250600845</v>
      </c>
      <c r="G866">
        <f>(in!I866-in!H866)*1440</f>
        <v>15.050000008195639</v>
      </c>
      <c r="H866">
        <f>(in!I866-in!E866)*1440</f>
        <v>17.866666673216969</v>
      </c>
      <c r="I866">
        <f>HOUR(in!E866)</f>
        <v>10</v>
      </c>
    </row>
    <row r="867" spans="1:9" x14ac:dyDescent="0.35">
      <c r="A867">
        <f>in!A867</f>
        <v>100866</v>
      </c>
      <c r="B867" t="str">
        <f>in!B867</f>
        <v>Flat White</v>
      </c>
      <c r="C867" t="str">
        <f>in!C867</f>
        <v>Alice</v>
      </c>
      <c r="D867">
        <f>(in!F867-in!E867)*1440</f>
        <v>0.91666666092351079</v>
      </c>
      <c r="E867">
        <f>(in!G867-in!F867)*1440</f>
        <v>0.45000000041909516</v>
      </c>
      <c r="F867">
        <f>(in!H867-in!G867)*1440</f>
        <v>4.5500000054016709</v>
      </c>
      <c r="G867">
        <f>(in!I867-in!H867)*1440</f>
        <v>13.383333329111338</v>
      </c>
      <c r="H867">
        <f>(in!I867-in!E867)*1440</f>
        <v>19.299999995855615</v>
      </c>
      <c r="I867">
        <f>HOUR(in!E867)</f>
        <v>10</v>
      </c>
    </row>
    <row r="868" spans="1:9" x14ac:dyDescent="0.35">
      <c r="A868">
        <f>in!A868</f>
        <v>100867</v>
      </c>
      <c r="B868" t="str">
        <f>in!B868</f>
        <v>Tea</v>
      </c>
      <c r="C868" t="str">
        <f>in!C868</f>
        <v>Bob</v>
      </c>
      <c r="D868">
        <f>(in!F868-in!E868)*1440</f>
        <v>1.2333333282731473</v>
      </c>
      <c r="E868">
        <f>(in!G868-in!F868)*1440</f>
        <v>1.1000000056810677</v>
      </c>
      <c r="F868">
        <f>(in!H868-in!G868)*1440</f>
        <v>4.0500000037718564</v>
      </c>
      <c r="G868">
        <f>(in!I868-in!H868)*1440</f>
        <v>4.1499999957159162</v>
      </c>
      <c r="H868">
        <f>(in!I868-in!E868)*1440</f>
        <v>10.533333333441988</v>
      </c>
      <c r="I868">
        <f>HOUR(in!E868)</f>
        <v>10</v>
      </c>
    </row>
    <row r="869" spans="1:9" x14ac:dyDescent="0.35">
      <c r="A869">
        <f>in!A869</f>
        <v>100868</v>
      </c>
      <c r="B869" t="str">
        <f>in!B869</f>
        <v>Latte</v>
      </c>
      <c r="C869" t="str">
        <f>in!C869</f>
        <v>Bob</v>
      </c>
      <c r="D869">
        <f>(in!F869-in!E869)*1440</f>
        <v>1.1166666762437671</v>
      </c>
      <c r="E869">
        <f>(in!G869-in!F869)*1440</f>
        <v>0.45000000041909516</v>
      </c>
      <c r="F869">
        <f>(in!H869-in!G869)*1440</f>
        <v>2.033333326689899</v>
      </c>
      <c r="G869">
        <f>(in!I869-in!H869)*1440</f>
        <v>1.666666668606922</v>
      </c>
      <c r="H869">
        <f>(in!I869-in!E869)*1440</f>
        <v>5.2666666719596833</v>
      </c>
      <c r="I869">
        <f>HOUR(in!E869)</f>
        <v>10</v>
      </c>
    </row>
    <row r="870" spans="1:9" x14ac:dyDescent="0.35">
      <c r="A870">
        <f>in!A870</f>
        <v>100869</v>
      </c>
      <c r="B870" t="str">
        <f>in!B870</f>
        <v>Latte</v>
      </c>
      <c r="C870" t="str">
        <f>in!C870</f>
        <v>Bob</v>
      </c>
      <c r="D870">
        <f>(in!F870-in!E870)*1440</f>
        <v>1.183333337539807</v>
      </c>
      <c r="E870">
        <f>(in!G870-in!F870)*1440</f>
        <v>0.21666666492819786</v>
      </c>
      <c r="F870">
        <f>(in!H870-in!G870)*1440</f>
        <v>3.5000000009313226</v>
      </c>
      <c r="G870">
        <f>(in!I870-in!H870)*1440</f>
        <v>19.733333336189389</v>
      </c>
      <c r="H870">
        <f>(in!I870-in!E870)*1440</f>
        <v>24.633333339588717</v>
      </c>
      <c r="I870">
        <f>HOUR(in!E870)</f>
        <v>10</v>
      </c>
    </row>
    <row r="871" spans="1:9" x14ac:dyDescent="0.35">
      <c r="A871">
        <f>in!A871</f>
        <v>100870</v>
      </c>
      <c r="B871" t="str">
        <f>in!B871</f>
        <v>Tea</v>
      </c>
      <c r="C871" t="str">
        <f>in!C871</f>
        <v>Bob</v>
      </c>
      <c r="D871">
        <f>(in!F871-in!E871)*1440</f>
        <v>1.7166666593402624</v>
      </c>
      <c r="E871">
        <f>(in!G871-in!F871)*1440</f>
        <v>1.1666666669771075</v>
      </c>
      <c r="F871">
        <f>(in!H871-in!G871)*1440</f>
        <v>3.2333333347924054</v>
      </c>
      <c r="G871">
        <f>(in!I871-in!H871)*1440</f>
        <v>1.0833333351183683</v>
      </c>
      <c r="H871">
        <f>(in!I871-in!E871)*1440</f>
        <v>7.1999999962281436</v>
      </c>
      <c r="I871">
        <f>HOUR(in!E871)</f>
        <v>10</v>
      </c>
    </row>
    <row r="872" spans="1:9" x14ac:dyDescent="0.35">
      <c r="A872">
        <f>in!A872</f>
        <v>100871</v>
      </c>
      <c r="B872" t="str">
        <f>in!B872</f>
        <v>Latte</v>
      </c>
      <c r="C872" t="str">
        <f>in!C872</f>
        <v>Eve</v>
      </c>
      <c r="D872">
        <f>(in!F872-in!E872)*1440</f>
        <v>0.90000000083819032</v>
      </c>
      <c r="E872">
        <f>(in!G872-in!F872)*1440</f>
        <v>1.0499999939929694</v>
      </c>
      <c r="F872">
        <f>(in!H872-in!G872)*1440</f>
        <v>4.9166666634846479</v>
      </c>
      <c r="G872">
        <f>(in!I872-in!H872)*1440</f>
        <v>13.96666667307727</v>
      </c>
      <c r="H872">
        <f>(in!I872-in!E872)*1440</f>
        <v>20.833333331393078</v>
      </c>
      <c r="I872">
        <f>HOUR(in!E872)</f>
        <v>10</v>
      </c>
    </row>
    <row r="873" spans="1:9" x14ac:dyDescent="0.35">
      <c r="A873">
        <f>in!A873</f>
        <v>100872</v>
      </c>
      <c r="B873" t="str">
        <f>in!B873</f>
        <v>Flat White</v>
      </c>
      <c r="C873" t="str">
        <f>in!C873</f>
        <v>David</v>
      </c>
      <c r="D873">
        <f>(in!F873-in!E873)*1440</f>
        <v>1.7166666698176414</v>
      </c>
      <c r="E873">
        <f>(in!G873-in!F873)*1440</f>
        <v>0.41666666977107525</v>
      </c>
      <c r="F873">
        <f>(in!H873-in!G873)*1440</f>
        <v>2.8166666650213301</v>
      </c>
      <c r="G873">
        <f>(in!I873-in!H873)*1440</f>
        <v>4.8000000009778887</v>
      </c>
      <c r="H873">
        <f>(in!I873-in!E873)*1440</f>
        <v>9.7500000055879354</v>
      </c>
      <c r="I873">
        <f>HOUR(in!E873)</f>
        <v>10</v>
      </c>
    </row>
    <row r="874" spans="1:9" x14ac:dyDescent="0.35">
      <c r="A874">
        <f>in!A874</f>
        <v>100873</v>
      </c>
      <c r="B874" t="str">
        <f>in!B874</f>
        <v>Americano</v>
      </c>
      <c r="C874" t="str">
        <f>in!C874</f>
        <v>Alice</v>
      </c>
      <c r="D874">
        <f>(in!F874-in!E874)*1440</f>
        <v>0.76666666776873171</v>
      </c>
      <c r="E874">
        <f>(in!G874-in!F874)*1440</f>
        <v>0.49999999115243554</v>
      </c>
      <c r="F874">
        <f>(in!H874-in!G874)*1440</f>
        <v>4.9666666751727462</v>
      </c>
      <c r="G874">
        <f>(in!I874-in!H874)*1440</f>
        <v>11.216666658874601</v>
      </c>
      <c r="H874">
        <f>(in!I874-in!E874)*1440</f>
        <v>17.449999992968515</v>
      </c>
      <c r="I874">
        <f>HOUR(in!E874)</f>
        <v>10</v>
      </c>
    </row>
    <row r="875" spans="1:9" x14ac:dyDescent="0.35">
      <c r="A875">
        <f>in!A875</f>
        <v>100874</v>
      </c>
      <c r="B875" t="str">
        <f>in!B875</f>
        <v>Latte</v>
      </c>
      <c r="C875" t="str">
        <f>in!C875</f>
        <v>Alice</v>
      </c>
      <c r="D875">
        <f>(in!F875-in!E875)*1440</f>
        <v>0.93333333148621023</v>
      </c>
      <c r="E875">
        <f>(in!G875-in!F875)*1440</f>
        <v>0.48333333106711507</v>
      </c>
      <c r="F875">
        <f>(in!H875-in!G875)*1440</f>
        <v>4.8833333433140069</v>
      </c>
      <c r="G875">
        <f>(in!I875-in!H875)*1440</f>
        <v>15.099999998928979</v>
      </c>
      <c r="H875">
        <f>(in!I875-in!E875)*1440</f>
        <v>21.400000004796311</v>
      </c>
      <c r="I875">
        <f>HOUR(in!E875)</f>
        <v>10</v>
      </c>
    </row>
    <row r="876" spans="1:9" x14ac:dyDescent="0.35">
      <c r="A876">
        <f>in!A876</f>
        <v>100875</v>
      </c>
      <c r="B876" t="str">
        <f>in!B876</f>
        <v>Espresso</v>
      </c>
      <c r="C876" t="str">
        <f>in!C876</f>
        <v>David</v>
      </c>
      <c r="D876">
        <f>(in!F876-in!E876)*1440</f>
        <v>1.3833333319053054</v>
      </c>
      <c r="E876">
        <f>(in!G876-in!F876)*1440</f>
        <v>1.3166666706092656</v>
      </c>
      <c r="F876">
        <f>(in!H876-in!G876)*1440</f>
        <v>4.0666666638571769</v>
      </c>
      <c r="G876">
        <f>(in!I876-in!H876)*1440</f>
        <v>9.2833333346061409</v>
      </c>
      <c r="H876">
        <f>(in!I876-in!E876)*1440</f>
        <v>16.050000000977889</v>
      </c>
      <c r="I876">
        <f>HOUR(in!E876)</f>
        <v>10</v>
      </c>
    </row>
    <row r="877" spans="1:9" x14ac:dyDescent="0.35">
      <c r="A877">
        <f>in!A877</f>
        <v>100876</v>
      </c>
      <c r="B877" t="str">
        <f>in!B877</f>
        <v>Latte</v>
      </c>
      <c r="C877" t="str">
        <f>in!C877</f>
        <v>Charlie</v>
      </c>
      <c r="D877">
        <f>(in!F877-in!E877)*1440</f>
        <v>1.6000000073108822</v>
      </c>
      <c r="E877">
        <f>(in!G877-in!F877)*1440</f>
        <v>2.1499999996740371</v>
      </c>
      <c r="F877">
        <f>(in!H877-in!G877)*1440</f>
        <v>5.7499999925494194</v>
      </c>
      <c r="G877">
        <f>(in!I877-in!H877)*1440</f>
        <v>13.216666675871238</v>
      </c>
      <c r="H877">
        <f>(in!I877-in!E877)*1440</f>
        <v>22.716666675405577</v>
      </c>
      <c r="I877">
        <f>HOUR(in!E877)</f>
        <v>10</v>
      </c>
    </row>
    <row r="878" spans="1:9" x14ac:dyDescent="0.35">
      <c r="A878">
        <f>in!A878</f>
        <v>100877</v>
      </c>
      <c r="B878" t="str">
        <f>in!B878</f>
        <v>Cappuccino</v>
      </c>
      <c r="C878" t="str">
        <f>in!C878</f>
        <v>Alice</v>
      </c>
      <c r="D878">
        <f>(in!F878-in!E878)*1440</f>
        <v>1.4666666637640446</v>
      </c>
      <c r="E878">
        <f>(in!G878-in!F878)*1440</f>
        <v>1.3833333319053054</v>
      </c>
      <c r="F878">
        <f>(in!H878-in!G878)*1440</f>
        <v>3.9500000013504177</v>
      </c>
      <c r="G878">
        <f>(in!I878-in!H878)*1440</f>
        <v>6.033333339728415</v>
      </c>
      <c r="H878">
        <f>(in!I878-in!E878)*1440</f>
        <v>12.833333336748183</v>
      </c>
      <c r="I878">
        <f>HOUR(in!E878)</f>
        <v>11</v>
      </c>
    </row>
    <row r="879" spans="1:9" x14ac:dyDescent="0.35">
      <c r="A879">
        <f>in!A879</f>
        <v>100878</v>
      </c>
      <c r="B879" t="str">
        <f>in!B879</f>
        <v>Cappuccino</v>
      </c>
      <c r="C879" t="str">
        <f>in!C879</f>
        <v>Eve</v>
      </c>
      <c r="D879">
        <f>(in!F879-in!E879)*1440</f>
        <v>0.61666667461395264</v>
      </c>
      <c r="E879">
        <f>(in!G879-in!F879)*1440</f>
        <v>0.8166666585020721</v>
      </c>
      <c r="F879">
        <f>(in!H879-in!G879)*1440</f>
        <v>3.8833333400543779</v>
      </c>
      <c r="G879">
        <f>(in!I879-in!H879)*1440</f>
        <v>10.999999993946403</v>
      </c>
      <c r="H879">
        <f>(in!I879-in!E879)*1440</f>
        <v>16.316666667116806</v>
      </c>
      <c r="I879">
        <f>HOUR(in!E879)</f>
        <v>11</v>
      </c>
    </row>
    <row r="880" spans="1:9" x14ac:dyDescent="0.35">
      <c r="A880">
        <f>in!A880</f>
        <v>100879</v>
      </c>
      <c r="B880" t="str">
        <f>in!B880</f>
        <v>Espresso</v>
      </c>
      <c r="C880" t="str">
        <f>in!C880</f>
        <v>Alice</v>
      </c>
      <c r="D880">
        <f>(in!F880-in!E880)*1440</f>
        <v>1.5500000061001629</v>
      </c>
      <c r="E880">
        <f>(in!G880-in!F880)*1440</f>
        <v>0.63333333469927311</v>
      </c>
      <c r="F880">
        <f>(in!H880-in!G880)*1440</f>
        <v>1.5499999956227839</v>
      </c>
      <c r="G880">
        <f>(in!I880-in!H880)*1440</f>
        <v>12.133333330275491</v>
      </c>
      <c r="H880">
        <f>(in!I880-in!E880)*1440</f>
        <v>15.866666666697711</v>
      </c>
      <c r="I880">
        <f>HOUR(in!E880)</f>
        <v>11</v>
      </c>
    </row>
    <row r="881" spans="1:9" x14ac:dyDescent="0.35">
      <c r="A881">
        <f>in!A881</f>
        <v>100880</v>
      </c>
      <c r="B881" t="str">
        <f>in!B881</f>
        <v>Espresso</v>
      </c>
      <c r="C881" t="str">
        <f>in!C881</f>
        <v>Alice</v>
      </c>
      <c r="D881">
        <f>(in!F881-in!E881)*1440</f>
        <v>1.4166666730307043</v>
      </c>
      <c r="E881">
        <f>(in!G881-in!F881)*1440</f>
        <v>1.3666666613426059</v>
      </c>
      <c r="F881">
        <f>(in!H881-in!G881)*1440</f>
        <v>2.3833333351649344</v>
      </c>
      <c r="G881">
        <f>(in!I881-in!H881)*1440</f>
        <v>18.949999997857958</v>
      </c>
      <c r="H881">
        <f>(in!I881-in!E881)*1440</f>
        <v>24.116666667396203</v>
      </c>
      <c r="I881">
        <f>HOUR(in!E881)</f>
        <v>11</v>
      </c>
    </row>
    <row r="882" spans="1:9" x14ac:dyDescent="0.35">
      <c r="A882">
        <f>in!A882</f>
        <v>100881</v>
      </c>
      <c r="B882" t="str">
        <f>in!B882</f>
        <v>Cappuccino</v>
      </c>
      <c r="C882" t="str">
        <f>in!C882</f>
        <v>Charlie</v>
      </c>
      <c r="D882">
        <f>(in!F882-in!E882)*1440</f>
        <v>1.2000000081025064</v>
      </c>
      <c r="E882">
        <f>(in!G882-in!F882)*1440</f>
        <v>1.1499999964144081</v>
      </c>
      <c r="F882">
        <f>(in!H882-in!G882)*1440</f>
        <v>4.3333333299960941</v>
      </c>
      <c r="G882">
        <f>(in!I882-in!H882)*1440</f>
        <v>13.516666672658175</v>
      </c>
      <c r="H882">
        <f>(in!I882-in!E882)*1440</f>
        <v>20.200000007171184</v>
      </c>
      <c r="I882">
        <f>HOUR(in!E882)</f>
        <v>11</v>
      </c>
    </row>
    <row r="883" spans="1:9" x14ac:dyDescent="0.35">
      <c r="A883">
        <f>in!A883</f>
        <v>100882</v>
      </c>
      <c r="B883" t="str">
        <f>in!B883</f>
        <v>Cappuccino</v>
      </c>
      <c r="C883" t="str">
        <f>in!C883</f>
        <v>Bob</v>
      </c>
      <c r="D883">
        <f>(in!F883-in!E883)*1440</f>
        <v>1.7166666698176414</v>
      </c>
      <c r="E883">
        <f>(in!G883-in!F883)*1440</f>
        <v>9.999999194405973E-2</v>
      </c>
      <c r="F883">
        <f>(in!H883-in!G883)*1440</f>
        <v>4.5833333360496908</v>
      </c>
      <c r="G883">
        <f>(in!I883-in!H883)*1440</f>
        <v>18.650000001071021</v>
      </c>
      <c r="H883">
        <f>(in!I883-in!E883)*1440</f>
        <v>25.049999998882413</v>
      </c>
      <c r="I883">
        <f>HOUR(in!E883)</f>
        <v>11</v>
      </c>
    </row>
    <row r="884" spans="1:9" x14ac:dyDescent="0.35">
      <c r="A884">
        <f>in!A884</f>
        <v>100883</v>
      </c>
      <c r="B884" t="str">
        <f>in!B884</f>
        <v>Cappuccino</v>
      </c>
      <c r="C884" t="str">
        <f>in!C884</f>
        <v>Eve</v>
      </c>
      <c r="D884">
        <f>(in!F884-in!E884)*1440</f>
        <v>1.5500000061001629</v>
      </c>
      <c r="E884">
        <f>(in!G884-in!F884)*1440</f>
        <v>0.79999999841675162</v>
      </c>
      <c r="F884">
        <f>(in!H884-in!G884)*1440</f>
        <v>3.2166666642297059</v>
      </c>
      <c r="G884">
        <f>(in!I884-in!H884)*1440</f>
        <v>16.166666663484648</v>
      </c>
      <c r="H884">
        <f>(in!I884-in!E884)*1440</f>
        <v>21.733333332231268</v>
      </c>
      <c r="I884">
        <f>HOUR(in!E884)</f>
        <v>11</v>
      </c>
    </row>
    <row r="885" spans="1:9" x14ac:dyDescent="0.35">
      <c r="A885">
        <f>in!A885</f>
        <v>100884</v>
      </c>
      <c r="B885" t="str">
        <f>in!B885</f>
        <v>Espresso</v>
      </c>
      <c r="C885" t="str">
        <f>in!C885</f>
        <v>Alice</v>
      </c>
      <c r="D885">
        <f>(in!F885-in!E885)*1440</f>
        <v>0.68333332543261349</v>
      </c>
      <c r="E885">
        <f>(in!G885-in!F885)*1440</f>
        <v>0.7333333371207118</v>
      </c>
      <c r="F885">
        <f>(in!H885-in!G885)*1440</f>
        <v>3.3833333384245634</v>
      </c>
      <c r="G885">
        <f>(in!I885-in!H885)*1440</f>
        <v>18.633333330508322</v>
      </c>
      <c r="H885">
        <f>(in!I885-in!E885)*1440</f>
        <v>23.43333333148621</v>
      </c>
      <c r="I885">
        <f>HOUR(in!E885)</f>
        <v>11</v>
      </c>
    </row>
    <row r="886" spans="1:9" x14ac:dyDescent="0.35">
      <c r="A886">
        <f>in!A886</f>
        <v>100885</v>
      </c>
      <c r="B886" t="str">
        <f>in!B886</f>
        <v>Cold Brew</v>
      </c>
      <c r="C886" t="str">
        <f>in!C886</f>
        <v>Charlie</v>
      </c>
      <c r="D886">
        <f>(in!F886-in!E886)*1440</f>
        <v>0.61666666413657367</v>
      </c>
      <c r="E886">
        <f>(in!G886-in!F886)*1440</f>
        <v>0.66666666534729302</v>
      </c>
      <c r="F886">
        <f>(in!H886-in!G886)*1440</f>
        <v>4.6499999973457307</v>
      </c>
      <c r="G886">
        <f>(in!I886-in!H886)*1440</f>
        <v>17.70000000949949</v>
      </c>
      <c r="H886">
        <f>(in!I886-in!E886)*1440</f>
        <v>23.633333336329088</v>
      </c>
      <c r="I886">
        <f>HOUR(in!E886)</f>
        <v>11</v>
      </c>
    </row>
    <row r="887" spans="1:9" x14ac:dyDescent="0.35">
      <c r="A887">
        <f>in!A887</f>
        <v>100886</v>
      </c>
      <c r="B887" t="str">
        <f>in!B887</f>
        <v>Cappuccino</v>
      </c>
      <c r="C887" t="str">
        <f>in!C887</f>
        <v>Eve</v>
      </c>
      <c r="D887">
        <f>(in!F887-in!E887)*1440</f>
        <v>1.0666666645556688</v>
      </c>
      <c r="E887">
        <f>(in!G887-in!F887)*1440</f>
        <v>0.38333333912305534</v>
      </c>
      <c r="F887">
        <f>(in!H887-in!G887)*1440</f>
        <v>1.4666666637640446</v>
      </c>
      <c r="G887">
        <f>(in!I887-in!H887)*1440</f>
        <v>2.6000000000931323</v>
      </c>
      <c r="H887">
        <f>(in!I887-in!E887)*1440</f>
        <v>5.5166666675359011</v>
      </c>
      <c r="I887">
        <f>HOUR(in!E887)</f>
        <v>11</v>
      </c>
    </row>
    <row r="888" spans="1:9" x14ac:dyDescent="0.35">
      <c r="A888">
        <f>in!A888</f>
        <v>100887</v>
      </c>
      <c r="B888" t="str">
        <f>in!B888</f>
        <v>Latte</v>
      </c>
      <c r="C888" t="str">
        <f>in!C888</f>
        <v>David</v>
      </c>
      <c r="D888">
        <f>(in!F888-in!E888)*1440</f>
        <v>0.58333333348855376</v>
      </c>
      <c r="E888">
        <f>(in!G888-in!F888)*1440</f>
        <v>0.71666666655801237</v>
      </c>
      <c r="F888">
        <f>(in!H888-in!G888)*1440</f>
        <v>3.3166666666511446</v>
      </c>
      <c r="G888">
        <f>(in!I888-in!H888)*1440</f>
        <v>19.449999999487773</v>
      </c>
      <c r="H888">
        <f>(in!I888-in!E888)*1440</f>
        <v>24.066666666185483</v>
      </c>
      <c r="I888">
        <f>HOUR(in!E888)</f>
        <v>11</v>
      </c>
    </row>
    <row r="889" spans="1:9" x14ac:dyDescent="0.35">
      <c r="A889">
        <f>in!A889</f>
        <v>100888</v>
      </c>
      <c r="B889" t="str">
        <f>in!B889</f>
        <v>Latte</v>
      </c>
      <c r="C889" t="str">
        <f>in!C889</f>
        <v>Eve</v>
      </c>
      <c r="D889">
        <f>(in!F889-in!E889)*1440</f>
        <v>1.4333333331160247</v>
      </c>
      <c r="E889">
        <f>(in!G889-in!F889)*1440</f>
        <v>0.10000000242143869</v>
      </c>
      <c r="F889">
        <f>(in!H889-in!G889)*1440</f>
        <v>4.9666666646953672</v>
      </c>
      <c r="G889">
        <f>(in!I889-in!H889)*1440</f>
        <v>18.800000004703179</v>
      </c>
      <c r="H889">
        <f>(in!I889-in!E889)*1440</f>
        <v>25.30000000493601</v>
      </c>
      <c r="I889">
        <f>HOUR(in!E889)</f>
        <v>11</v>
      </c>
    </row>
    <row r="890" spans="1:9" x14ac:dyDescent="0.35">
      <c r="A890">
        <f>in!A890</f>
        <v>100889</v>
      </c>
      <c r="B890" t="str">
        <f>in!B890</f>
        <v>Flat White</v>
      </c>
      <c r="C890" t="str">
        <f>in!C890</f>
        <v>Charlie</v>
      </c>
      <c r="D890">
        <f>(in!F890-in!E890)*1440</f>
        <v>1.4999999944120646</v>
      </c>
      <c r="E890">
        <f>(in!G890-in!F890)*1440</f>
        <v>2.9166666674427688</v>
      </c>
      <c r="F890">
        <f>(in!H890-in!G890)*1440</f>
        <v>1.666666668606922</v>
      </c>
      <c r="G890">
        <f>(in!I890-in!H890)*1440</f>
        <v>11.983333337120712</v>
      </c>
      <c r="H890">
        <f>(in!I890-in!E890)*1440</f>
        <v>18.066666667582467</v>
      </c>
      <c r="I890">
        <f>HOUR(in!E890)</f>
        <v>11</v>
      </c>
    </row>
    <row r="891" spans="1:9" x14ac:dyDescent="0.35">
      <c r="A891">
        <f>in!A891</f>
        <v>100890</v>
      </c>
      <c r="B891" t="str">
        <f>in!B891</f>
        <v>Espresso</v>
      </c>
      <c r="C891" t="str">
        <f>in!C891</f>
        <v>Eve</v>
      </c>
      <c r="D891">
        <f>(in!F891-in!E891)*1440</f>
        <v>1.4000000024680048</v>
      </c>
      <c r="E891">
        <f>(in!G891-in!F891)*1440</f>
        <v>0.83333332906477153</v>
      </c>
      <c r="F891">
        <f>(in!H891-in!G891)*1440</f>
        <v>4.0166666731238365</v>
      </c>
      <c r="G891">
        <f>(in!I891-in!H891)*1440</f>
        <v>8.8166666636243463</v>
      </c>
      <c r="H891">
        <f>(in!I891-in!E891)*1440</f>
        <v>15.066666668280959</v>
      </c>
      <c r="I891">
        <f>HOUR(in!E891)</f>
        <v>11</v>
      </c>
    </row>
    <row r="892" spans="1:9" x14ac:dyDescent="0.35">
      <c r="A892">
        <f>in!A892</f>
        <v>100891</v>
      </c>
      <c r="B892" t="str">
        <f>in!B892</f>
        <v>Matcha Latte</v>
      </c>
      <c r="C892" t="str">
        <f>in!C892</f>
        <v>David</v>
      </c>
      <c r="D892">
        <f>(in!F892-in!E892)*1440</f>
        <v>1.4166666625533253</v>
      </c>
      <c r="E892">
        <f>(in!G892-in!F892)*1440</f>
        <v>0.4666666709817946</v>
      </c>
      <c r="F892">
        <f>(in!H892-in!G892)*1440</f>
        <v>1.6833333286922425</v>
      </c>
      <c r="G892">
        <f>(in!I892-in!H892)*1440</f>
        <v>19.733333336189389</v>
      </c>
      <c r="H892">
        <f>(in!I892-in!E892)*1440</f>
        <v>23.299999998416752</v>
      </c>
      <c r="I892">
        <f>HOUR(in!E892)</f>
        <v>11</v>
      </c>
    </row>
    <row r="893" spans="1:9" x14ac:dyDescent="0.35">
      <c r="A893">
        <f>in!A893</f>
        <v>100892</v>
      </c>
      <c r="B893" t="str">
        <f>in!B893</f>
        <v>Cappuccino</v>
      </c>
      <c r="C893" t="str">
        <f>in!C893</f>
        <v>David</v>
      </c>
      <c r="D893">
        <f>(in!F893-in!E893)*1440</f>
        <v>1.8833333335351199</v>
      </c>
      <c r="E893">
        <f>(in!G893-in!F893)*1440</f>
        <v>0.26666666613891721</v>
      </c>
      <c r="F893">
        <f>(in!H893-in!G893)*1440</f>
        <v>4.5000000041909516</v>
      </c>
      <c r="G893">
        <f>(in!I893-in!H893)*1440</f>
        <v>2.2666666621807963</v>
      </c>
      <c r="H893">
        <f>(in!I893-in!E893)*1440</f>
        <v>8.916666666045785</v>
      </c>
      <c r="I893">
        <f>HOUR(in!E893)</f>
        <v>11</v>
      </c>
    </row>
    <row r="894" spans="1:9" x14ac:dyDescent="0.35">
      <c r="A894">
        <f>in!A894</f>
        <v>100893</v>
      </c>
      <c r="B894" t="str">
        <f>in!B894</f>
        <v>Espresso</v>
      </c>
      <c r="C894" t="str">
        <f>in!C894</f>
        <v>Alice</v>
      </c>
      <c r="D894">
        <f>(in!F894-in!E894)*1440</f>
        <v>0.88333333027549088</v>
      </c>
      <c r="E894">
        <f>(in!G894-in!F894)*1440</f>
        <v>0.10000000242143869</v>
      </c>
      <c r="F894">
        <f>(in!H894-in!G894)*1440</f>
        <v>2.5499999988824129</v>
      </c>
      <c r="G894">
        <f>(in!I894-in!H894)*1440</f>
        <v>17.199999997392297</v>
      </c>
      <c r="H894">
        <f>(in!I894-in!E894)*1440</f>
        <v>20.733333328971639</v>
      </c>
      <c r="I894">
        <f>HOUR(in!E894)</f>
        <v>11</v>
      </c>
    </row>
    <row r="895" spans="1:9" x14ac:dyDescent="0.35">
      <c r="A895">
        <f>in!A895</f>
        <v>100894</v>
      </c>
      <c r="B895" t="str">
        <f>in!B895</f>
        <v>Cappuccino</v>
      </c>
      <c r="C895" t="str">
        <f>in!C895</f>
        <v>Bob</v>
      </c>
      <c r="D895">
        <f>(in!F895-in!E895)*1440</f>
        <v>1.8833333335351199</v>
      </c>
      <c r="E895">
        <f>(in!G895-in!F895)*1440</f>
        <v>1.0500000044703484</v>
      </c>
      <c r="F895">
        <f>(in!H895-in!G895)*1440</f>
        <v>3.5333333315793425</v>
      </c>
      <c r="G895">
        <f>(in!I895-in!H895)*1440</f>
        <v>1.9166666641831398</v>
      </c>
      <c r="H895">
        <f>(in!I895-in!E895)*1440</f>
        <v>8.3833333337679505</v>
      </c>
      <c r="I895">
        <f>HOUR(in!E895)</f>
        <v>11</v>
      </c>
    </row>
    <row r="896" spans="1:9" x14ac:dyDescent="0.35">
      <c r="A896">
        <f>in!A896</f>
        <v>100895</v>
      </c>
      <c r="B896" t="str">
        <f>in!B896</f>
        <v>Cappuccino</v>
      </c>
      <c r="C896" t="str">
        <f>in!C896</f>
        <v>Alice</v>
      </c>
      <c r="D896">
        <f>(in!F896-in!E896)*1440</f>
        <v>1.4000000024680048</v>
      </c>
      <c r="E896">
        <f>(in!G896-in!F896)*1440</f>
        <v>1.4333333331160247</v>
      </c>
      <c r="F896">
        <f>(in!H896-in!G896)*1440</f>
        <v>1.5333333355374634</v>
      </c>
      <c r="G896">
        <f>(in!I896-in!H896)*1440</f>
        <v>3.2999999960884452</v>
      </c>
      <c r="H896">
        <f>(in!I896-in!E896)*1440</f>
        <v>7.6666666672099382</v>
      </c>
      <c r="I896">
        <f>HOUR(in!E896)</f>
        <v>11</v>
      </c>
    </row>
    <row r="897" spans="1:9" x14ac:dyDescent="0.35">
      <c r="A897">
        <f>in!A897</f>
        <v>100896</v>
      </c>
      <c r="B897" t="str">
        <f>in!B897</f>
        <v>Cappuccino</v>
      </c>
      <c r="C897" t="str">
        <f>in!C897</f>
        <v>Alice</v>
      </c>
      <c r="D897">
        <f>(in!F897-in!E897)*1440</f>
        <v>1.0666666645556688</v>
      </c>
      <c r="E897">
        <f>(in!G897-in!F897)*1440</f>
        <v>0.39999999920837581</v>
      </c>
      <c r="F897">
        <f>(in!H897-in!G897)*1440</f>
        <v>2.2000000008847564</v>
      </c>
      <c r="G897">
        <f>(in!I897-in!H897)*1440</f>
        <v>3.9333333307877183</v>
      </c>
      <c r="H897">
        <f>(in!I897-in!E897)*1440</f>
        <v>7.5999999954365194</v>
      </c>
      <c r="I897">
        <f>HOUR(in!E897)</f>
        <v>11</v>
      </c>
    </row>
    <row r="898" spans="1:9" x14ac:dyDescent="0.35">
      <c r="A898">
        <f>in!A898</f>
        <v>100897</v>
      </c>
      <c r="B898" t="str">
        <f>in!B898</f>
        <v>Latte</v>
      </c>
      <c r="C898" t="str">
        <f>in!C898</f>
        <v>Bob</v>
      </c>
      <c r="D898">
        <f>(in!F898-in!E898)*1440</f>
        <v>1.9000000040978193</v>
      </c>
      <c r="E898">
        <f>(in!G898-in!F898)*1440</f>
        <v>1.1999999976251274</v>
      </c>
      <c r="F898">
        <f>(in!H898-in!G898)*1440</f>
        <v>4.4333333324175328</v>
      </c>
      <c r="G898">
        <f>(in!I898-in!H898)*1440</f>
        <v>2.7333333331625909</v>
      </c>
      <c r="H898">
        <f>(in!I898-in!E898)*1440</f>
        <v>10.26666666730307</v>
      </c>
      <c r="I898">
        <f>HOUR(in!E898)</f>
        <v>11</v>
      </c>
    </row>
    <row r="899" spans="1:9" x14ac:dyDescent="0.35">
      <c r="A899">
        <f>in!A899</f>
        <v>100898</v>
      </c>
      <c r="B899" t="str">
        <f>in!B899</f>
        <v>Latte</v>
      </c>
      <c r="C899" t="str">
        <f>in!C899</f>
        <v>Alice</v>
      </c>
      <c r="D899">
        <f>(in!F899-in!E899)*1440</f>
        <v>1.6500000085216016</v>
      </c>
      <c r="E899">
        <f>(in!G899-in!F899)*1440</f>
        <v>0.29999999678693712</v>
      </c>
      <c r="F899">
        <f>(in!H899-in!G899)*1440</f>
        <v>3.6333333340007812</v>
      </c>
      <c r="G899">
        <f>(in!I899-in!H899)*1440</f>
        <v>2.7333333331625909</v>
      </c>
      <c r="H899">
        <f>(in!I899-in!E899)*1440</f>
        <v>8.3166666724719107</v>
      </c>
      <c r="I899">
        <f>HOUR(in!E899)</f>
        <v>11</v>
      </c>
    </row>
    <row r="900" spans="1:9" x14ac:dyDescent="0.35">
      <c r="A900">
        <f>in!A900</f>
        <v>100899</v>
      </c>
      <c r="B900" t="str">
        <f>in!B900</f>
        <v>Cold Brew</v>
      </c>
      <c r="C900" t="str">
        <f>in!C900</f>
        <v>Charlie</v>
      </c>
      <c r="D900">
        <f>(in!F900-in!E900)*1440</f>
        <v>0.95000000204890966</v>
      </c>
      <c r="E900">
        <f>(in!G900-in!F900)*1440</f>
        <v>0.66666666534729302</v>
      </c>
      <c r="F900">
        <f>(in!H900-in!G900)*1440</f>
        <v>6.6666666639503092</v>
      </c>
      <c r="G900">
        <f>(in!I900-in!H900)*1440</f>
        <v>13.383333339588717</v>
      </c>
      <c r="H900">
        <f>(in!I900-in!E900)*1440</f>
        <v>21.666666670935228</v>
      </c>
      <c r="I900">
        <f>HOUR(in!E900)</f>
        <v>11</v>
      </c>
    </row>
    <row r="901" spans="1:9" x14ac:dyDescent="0.35">
      <c r="A901">
        <f>in!A901</f>
        <v>100900</v>
      </c>
      <c r="B901" t="str">
        <f>in!B901</f>
        <v>Latte</v>
      </c>
      <c r="C901" t="str">
        <f>in!C901</f>
        <v>Alice</v>
      </c>
      <c r="D901">
        <f>(in!F901-in!E901)*1440</f>
        <v>0.83333332906477153</v>
      </c>
      <c r="E901">
        <f>(in!G901-in!F901)*1440</f>
        <v>0.41666666977107525</v>
      </c>
      <c r="F901">
        <f>(in!H901-in!G901)*1440</f>
        <v>4.69999999855645</v>
      </c>
      <c r="G901">
        <f>(in!I901-in!H901)*1440</f>
        <v>0.53333333227783442</v>
      </c>
      <c r="H901">
        <f>(in!I901-in!E901)*1440</f>
        <v>6.4833333296701312</v>
      </c>
      <c r="I901">
        <f>HOUR(in!E901)</f>
        <v>11</v>
      </c>
    </row>
    <row r="902" spans="1:9" x14ac:dyDescent="0.35">
      <c r="A902">
        <f>in!A902</f>
        <v>100901</v>
      </c>
      <c r="B902" t="str">
        <f>in!B902</f>
        <v>Latte</v>
      </c>
      <c r="C902" t="str">
        <f>in!C902</f>
        <v>Alice</v>
      </c>
      <c r="D902">
        <f>(in!F902-in!E902)*1440</f>
        <v>0.59999999357387424</v>
      </c>
      <c r="E902">
        <f>(in!G902-in!F902)*1440</f>
        <v>1.000000003259629</v>
      </c>
      <c r="F902">
        <f>(in!H902-in!G902)*1440</f>
        <v>2.5833333295304328</v>
      </c>
      <c r="G902">
        <f>(in!I902-in!H902)*1440</f>
        <v>15.766666664276272</v>
      </c>
      <c r="H902">
        <f>(in!I902-in!E902)*1440</f>
        <v>19.949999990640208</v>
      </c>
      <c r="I902">
        <f>HOUR(in!E902)</f>
        <v>11</v>
      </c>
    </row>
    <row r="903" spans="1:9" x14ac:dyDescent="0.35">
      <c r="A903">
        <f>in!A903</f>
        <v>100902</v>
      </c>
      <c r="B903" t="str">
        <f>in!B903</f>
        <v>Latte</v>
      </c>
      <c r="C903" t="str">
        <f>in!C903</f>
        <v>Bob</v>
      </c>
      <c r="D903">
        <f>(in!F903-in!E903)*1440</f>
        <v>1.1499999964144081</v>
      </c>
      <c r="E903">
        <f>(in!G903-in!F903)*1440</f>
        <v>0.66666666534729302</v>
      </c>
      <c r="F903">
        <f>(in!H903-in!G903)*1440</f>
        <v>1.5666666661854833</v>
      </c>
      <c r="G903">
        <f>(in!I903-in!H903)*1440</f>
        <v>7.8666666720528156</v>
      </c>
      <c r="H903">
        <f>(in!I903-in!E903)*1440</f>
        <v>11.25</v>
      </c>
      <c r="I903">
        <f>HOUR(in!E903)</f>
        <v>11</v>
      </c>
    </row>
    <row r="904" spans="1:9" x14ac:dyDescent="0.35">
      <c r="A904">
        <f>in!A904</f>
        <v>100903</v>
      </c>
      <c r="B904" t="str">
        <f>in!B904</f>
        <v>Flat White</v>
      </c>
      <c r="C904" t="str">
        <f>in!C904</f>
        <v>Alice</v>
      </c>
      <c r="D904">
        <f>(in!F904-in!E904)*1440</f>
        <v>1.000000003259629</v>
      </c>
      <c r="E904">
        <f>(in!G904-in!F904)*1440</f>
        <v>1.4666666637640446</v>
      </c>
      <c r="F904">
        <f>(in!H904-in!G904)*1440</f>
        <v>4.9499999941326678</v>
      </c>
      <c r="G904">
        <f>(in!I904-in!H904)*1440</f>
        <v>7.3833333409857005</v>
      </c>
      <c r="H904">
        <f>(in!I904-in!E904)*1440</f>
        <v>14.800000002142042</v>
      </c>
      <c r="I904">
        <f>HOUR(in!E904)</f>
        <v>11</v>
      </c>
    </row>
    <row r="905" spans="1:9" x14ac:dyDescent="0.35">
      <c r="A905">
        <f>in!A905</f>
        <v>100904</v>
      </c>
      <c r="B905" t="str">
        <f>in!B905</f>
        <v>Cappuccino</v>
      </c>
      <c r="C905" t="str">
        <f>in!C905</f>
        <v>Bob</v>
      </c>
      <c r="D905">
        <f>(in!F905-in!E905)*1440</f>
        <v>0.58333333348855376</v>
      </c>
      <c r="E905">
        <f>(in!G905-in!F905)*1440</f>
        <v>0.28333332622423768</v>
      </c>
      <c r="F905">
        <f>(in!H905-in!G905)*1440</f>
        <v>1.3666666718199849</v>
      </c>
      <c r="G905">
        <f>(in!I905-in!H905)*1440</f>
        <v>13.299999997252598</v>
      </c>
      <c r="H905">
        <f>(in!I905-in!E905)*1440</f>
        <v>15.533333328785375</v>
      </c>
      <c r="I905">
        <f>HOUR(in!E905)</f>
        <v>11</v>
      </c>
    </row>
    <row r="906" spans="1:9" x14ac:dyDescent="0.35">
      <c r="A906">
        <f>in!A906</f>
        <v>100905</v>
      </c>
      <c r="B906" t="str">
        <f>in!B906</f>
        <v>Cappuccino</v>
      </c>
      <c r="C906" t="str">
        <f>in!C906</f>
        <v>Alice</v>
      </c>
      <c r="D906">
        <f>(in!F906-in!E906)*1440</f>
        <v>1.2833333399612457</v>
      </c>
      <c r="E906">
        <f>(in!G906-in!F906)*1440</f>
        <v>1.1499999964144081</v>
      </c>
      <c r="F906">
        <f>(in!H906-in!G906)*1440</f>
        <v>4.366666660644114</v>
      </c>
      <c r="G906">
        <f>(in!I906-in!H906)*1440</f>
        <v>2.850000006146729</v>
      </c>
      <c r="H906">
        <f>(in!I906-in!E906)*1440</f>
        <v>9.6500000031664968</v>
      </c>
      <c r="I906">
        <f>HOUR(in!E906)</f>
        <v>11</v>
      </c>
    </row>
    <row r="907" spans="1:9" x14ac:dyDescent="0.35">
      <c r="A907">
        <f>in!A907</f>
        <v>100906</v>
      </c>
      <c r="B907" t="str">
        <f>in!B907</f>
        <v>Cappuccino</v>
      </c>
      <c r="C907" t="str">
        <f>in!C907</f>
        <v>Alice</v>
      </c>
      <c r="D907">
        <f>(in!F907-in!E907)*1440</f>
        <v>1.333333330694586</v>
      </c>
      <c r="E907">
        <f>(in!G907-in!F907)*1440</f>
        <v>1.000000003259629</v>
      </c>
      <c r="F907">
        <f>(in!H907-in!G907)*1440</f>
        <v>3.7666666670702398</v>
      </c>
      <c r="G907">
        <f>(in!I907-in!H907)*1440</f>
        <v>9.3499999959021807</v>
      </c>
      <c r="H907">
        <f>(in!I907-in!E907)*1440</f>
        <v>15.449999996926636</v>
      </c>
      <c r="I907">
        <f>HOUR(in!E907)</f>
        <v>11</v>
      </c>
    </row>
    <row r="908" spans="1:9" x14ac:dyDescent="0.35">
      <c r="A908">
        <f>in!A908</f>
        <v>100907</v>
      </c>
      <c r="B908" t="str">
        <f>in!B908</f>
        <v>Tea</v>
      </c>
      <c r="C908" t="str">
        <f>in!C908</f>
        <v>Charlie</v>
      </c>
      <c r="D908">
        <f>(in!F908-in!E908)*1440</f>
        <v>1.9666666653938591</v>
      </c>
      <c r="E908">
        <f>(in!G908-in!F908)*1440</f>
        <v>2.3666666750796139</v>
      </c>
      <c r="F908">
        <f>(in!H908-in!G908)*1440</f>
        <v>3.5333333315793425</v>
      </c>
      <c r="G908">
        <f>(in!I908-in!H908)*1440</f>
        <v>19.283333325292915</v>
      </c>
      <c r="H908">
        <f>(in!I908-in!E908)*1440</f>
        <v>27.149999997345731</v>
      </c>
      <c r="I908">
        <f>HOUR(in!E908)</f>
        <v>11</v>
      </c>
    </row>
    <row r="909" spans="1:9" x14ac:dyDescent="0.35">
      <c r="A909">
        <f>in!A909</f>
        <v>100908</v>
      </c>
      <c r="B909" t="str">
        <f>in!B909</f>
        <v>Cappuccino</v>
      </c>
      <c r="C909" t="str">
        <f>in!C909</f>
        <v>David</v>
      </c>
      <c r="D909">
        <f>(in!F909-in!E909)*1440</f>
        <v>1.5499999956227839</v>
      </c>
      <c r="E909">
        <f>(in!G909-in!F909)*1440</f>
        <v>0.18333333428017795</v>
      </c>
      <c r="F909">
        <f>(in!H909-in!G909)*1440</f>
        <v>1.0166666738223284</v>
      </c>
      <c r="G909">
        <f>(in!I909-in!H909)*1440</f>
        <v>7.2999999986495823</v>
      </c>
      <c r="H909">
        <f>(in!I909-in!E909)*1440</f>
        <v>10.050000002374873</v>
      </c>
      <c r="I909">
        <f>HOUR(in!E909)</f>
        <v>11</v>
      </c>
    </row>
    <row r="910" spans="1:9" x14ac:dyDescent="0.35">
      <c r="A910">
        <f>in!A910</f>
        <v>100909</v>
      </c>
      <c r="B910" t="str">
        <f>in!B910</f>
        <v>Americano</v>
      </c>
      <c r="C910" t="str">
        <f>in!C910</f>
        <v>Charlie</v>
      </c>
      <c r="D910">
        <f>(in!F910-in!E910)*1440</f>
        <v>0.56666666292585433</v>
      </c>
      <c r="E910">
        <f>(in!G910-in!F910)*1440</f>
        <v>1.4166666625533253</v>
      </c>
      <c r="F910">
        <f>(in!H910-in!G910)*1440</f>
        <v>2.0333333371672779</v>
      </c>
      <c r="G910">
        <f>(in!I910-in!H910)*1440</f>
        <v>10.34999999916181</v>
      </c>
      <c r="H910">
        <f>(in!I910-in!E910)*1440</f>
        <v>14.366666661808267</v>
      </c>
      <c r="I910">
        <f>HOUR(in!E910)</f>
        <v>11</v>
      </c>
    </row>
    <row r="911" spans="1:9" x14ac:dyDescent="0.35">
      <c r="A911">
        <f>in!A911</f>
        <v>100910</v>
      </c>
      <c r="B911" t="str">
        <f>in!B911</f>
        <v>Flat White</v>
      </c>
      <c r="C911" t="str">
        <f>in!C911</f>
        <v>Alice</v>
      </c>
      <c r="D911">
        <f>(in!F911-in!E911)*1440</f>
        <v>0.56666666292585433</v>
      </c>
      <c r="E911">
        <f>(in!G911-in!F911)*1440</f>
        <v>0.91666667140088975</v>
      </c>
      <c r="F911">
        <f>(in!H911-in!G911)*1440</f>
        <v>4.3999999912921339</v>
      </c>
      <c r="G911">
        <f>(in!I911-in!H911)*1440</f>
        <v>14.233333339216188</v>
      </c>
      <c r="H911">
        <f>(in!I911-in!E911)*1440</f>
        <v>20.116666664835066</v>
      </c>
      <c r="I911">
        <f>HOUR(in!E911)</f>
        <v>11</v>
      </c>
    </row>
    <row r="912" spans="1:9" x14ac:dyDescent="0.35">
      <c r="A912">
        <f>in!A912</f>
        <v>100911</v>
      </c>
      <c r="B912" t="str">
        <f>in!B912</f>
        <v>Cold Brew</v>
      </c>
      <c r="C912" t="str">
        <f>in!C912</f>
        <v>Eve</v>
      </c>
      <c r="D912">
        <f>(in!F912-in!E912)*1440</f>
        <v>1.7500000004656613</v>
      </c>
      <c r="E912">
        <f>(in!G912-in!F912)*1440</f>
        <v>1.1999999976251274</v>
      </c>
      <c r="F912">
        <f>(in!H912-in!G912)*1440</f>
        <v>2.8833333367947489</v>
      </c>
      <c r="G912">
        <f>(in!I912-in!H912)*1440</f>
        <v>10.583333334652707</v>
      </c>
      <c r="H912">
        <f>(in!I912-in!E912)*1440</f>
        <v>16.416666669538245</v>
      </c>
      <c r="I912">
        <f>HOUR(in!E912)</f>
        <v>11</v>
      </c>
    </row>
    <row r="913" spans="1:9" x14ac:dyDescent="0.35">
      <c r="A913">
        <f>in!A913</f>
        <v>100912</v>
      </c>
      <c r="B913" t="str">
        <f>in!B913</f>
        <v>Americano</v>
      </c>
      <c r="C913" t="str">
        <f>in!C913</f>
        <v>Bob</v>
      </c>
      <c r="D913">
        <f>(in!F913-in!E913)*1440</f>
        <v>0.68333333590999246</v>
      </c>
      <c r="E913">
        <f>(in!G913-in!F913)*1440</f>
        <v>0.26666666613891721</v>
      </c>
      <c r="F913">
        <f>(in!H913-in!G913)*1440</f>
        <v>1.8833333335351199</v>
      </c>
      <c r="G913">
        <f>(in!I913-in!H913)*1440</f>
        <v>8.5833333386108279</v>
      </c>
      <c r="H913">
        <f>(in!I913-in!E913)*1440</f>
        <v>11.416666674194857</v>
      </c>
      <c r="I913">
        <f>HOUR(in!E913)</f>
        <v>11</v>
      </c>
    </row>
    <row r="914" spans="1:9" x14ac:dyDescent="0.35">
      <c r="A914">
        <f>in!A914</f>
        <v>100913</v>
      </c>
      <c r="B914" t="str">
        <f>in!B914</f>
        <v>Tea</v>
      </c>
      <c r="C914" t="str">
        <f>in!C914</f>
        <v>Eve</v>
      </c>
      <c r="D914">
        <f>(in!F914-in!E914)*1440</f>
        <v>1.8166666617617011</v>
      </c>
      <c r="E914">
        <f>(in!G914-in!F914)*1440</f>
        <v>0.28333333670161664</v>
      </c>
      <c r="F914">
        <f>(in!H914-in!G914)*1440</f>
        <v>1.3500000012572855</v>
      </c>
      <c r="G914">
        <f>(in!I914-in!H914)*1440</f>
        <v>7.3166666692122817</v>
      </c>
      <c r="H914">
        <f>(in!I914-in!E914)*1440</f>
        <v>10.766666668932885</v>
      </c>
      <c r="I914">
        <f>HOUR(in!E914)</f>
        <v>12</v>
      </c>
    </row>
    <row r="915" spans="1:9" x14ac:dyDescent="0.35">
      <c r="A915">
        <f>in!A915</f>
        <v>100914</v>
      </c>
      <c r="B915" t="str">
        <f>in!B915</f>
        <v>Tea</v>
      </c>
      <c r="C915" t="str">
        <f>in!C915</f>
        <v>Bob</v>
      </c>
      <c r="D915">
        <f>(in!F915-in!E915)*1440</f>
        <v>0.91666666092351079</v>
      </c>
      <c r="E915">
        <f>(in!G915-in!F915)*1440</f>
        <v>0.95000000204890966</v>
      </c>
      <c r="F915">
        <f>(in!H915-in!G915)*1440</f>
        <v>1.0500000044703484</v>
      </c>
      <c r="G915">
        <f>(in!I915-in!H915)*1440</f>
        <v>8.1999999994877726</v>
      </c>
      <c r="H915">
        <f>(in!I915-in!E915)*1440</f>
        <v>11.116666666930541</v>
      </c>
      <c r="I915">
        <f>HOUR(in!E915)</f>
        <v>12</v>
      </c>
    </row>
    <row r="916" spans="1:9" x14ac:dyDescent="0.35">
      <c r="A916">
        <f>in!A916</f>
        <v>100915</v>
      </c>
      <c r="B916" t="str">
        <f>in!B916</f>
        <v>Cappuccino</v>
      </c>
      <c r="C916" t="str">
        <f>in!C916</f>
        <v>Alice</v>
      </c>
      <c r="D916">
        <f>(in!F916-in!E916)*1440</f>
        <v>0.70000000647269189</v>
      </c>
      <c r="E916">
        <f>(in!G916-in!F916)*1440</f>
        <v>1.1666666669771075</v>
      </c>
      <c r="F916">
        <f>(in!H916-in!G916)*1440</f>
        <v>1.5666666661854833</v>
      </c>
      <c r="G916">
        <f>(in!I916-in!H916)*1440</f>
        <v>13.249999996041879</v>
      </c>
      <c r="H916">
        <f>(in!I916-in!E916)*1440</f>
        <v>16.683333335677162</v>
      </c>
      <c r="I916">
        <f>HOUR(in!E916)</f>
        <v>12</v>
      </c>
    </row>
    <row r="917" spans="1:9" x14ac:dyDescent="0.35">
      <c r="A917">
        <f>in!A917</f>
        <v>100916</v>
      </c>
      <c r="B917" t="str">
        <f>in!B917</f>
        <v>Flat White</v>
      </c>
      <c r="C917" t="str">
        <f>in!C917</f>
        <v>Eve</v>
      </c>
      <c r="D917">
        <f>(in!F917-in!E917)*1440</f>
        <v>1.3666666718199849</v>
      </c>
      <c r="E917">
        <f>(in!G917-in!F917)*1440</f>
        <v>0.76666666776873171</v>
      </c>
      <c r="F917">
        <f>(in!H917-in!G917)*1440</f>
        <v>4.0666666638571769</v>
      </c>
      <c r="G917">
        <f>(in!I917-in!H917)*1440</f>
        <v>12.20000000204891</v>
      </c>
      <c r="H917">
        <f>(in!I917-in!E917)*1440</f>
        <v>18.400000005494803</v>
      </c>
      <c r="I917">
        <f>HOUR(in!E917)</f>
        <v>12</v>
      </c>
    </row>
    <row r="918" spans="1:9" x14ac:dyDescent="0.35">
      <c r="A918">
        <f>in!A918</f>
        <v>100917</v>
      </c>
      <c r="B918" t="str">
        <f>in!B918</f>
        <v>Flat White</v>
      </c>
      <c r="C918" t="str">
        <f>in!C918</f>
        <v>Eve</v>
      </c>
      <c r="D918">
        <f>(in!F918-in!E918)*1440</f>
        <v>1.183333337539807</v>
      </c>
      <c r="E918">
        <f>(in!G918-in!F918)*1440</f>
        <v>0.58333333348855376</v>
      </c>
      <c r="F918">
        <f>(in!H918-in!G918)*1440</f>
        <v>4.0166666626464576</v>
      </c>
      <c r="G918">
        <f>(in!I918-in!H918)*1440</f>
        <v>11.616666668560356</v>
      </c>
      <c r="H918">
        <f>(in!I918-in!E918)*1440</f>
        <v>17.400000002235174</v>
      </c>
      <c r="I918">
        <f>HOUR(in!E918)</f>
        <v>12</v>
      </c>
    </row>
    <row r="919" spans="1:9" x14ac:dyDescent="0.35">
      <c r="A919">
        <f>in!A919</f>
        <v>100918</v>
      </c>
      <c r="B919" t="str">
        <f>in!B919</f>
        <v>Cappuccino</v>
      </c>
      <c r="C919" t="str">
        <f>in!C919</f>
        <v>Alice</v>
      </c>
      <c r="D919">
        <f>(in!F919-in!E919)*1440</f>
        <v>1.5499999956227839</v>
      </c>
      <c r="E919">
        <f>(in!G919-in!F919)*1440</f>
        <v>0.88333333027549088</v>
      </c>
      <c r="F919">
        <f>(in!H919-in!G919)*1440</f>
        <v>4.4666666735429317</v>
      </c>
      <c r="G919">
        <f>(in!I919-in!H919)*1440</f>
        <v>4.6333333267830312</v>
      </c>
      <c r="H919">
        <f>(in!I919-in!E919)*1440</f>
        <v>11.533333326224238</v>
      </c>
      <c r="I919">
        <f>HOUR(in!E919)</f>
        <v>12</v>
      </c>
    </row>
    <row r="920" spans="1:9" x14ac:dyDescent="0.35">
      <c r="A920">
        <f>in!A920</f>
        <v>100919</v>
      </c>
      <c r="B920" t="str">
        <f>in!B920</f>
        <v>Cold Brew</v>
      </c>
      <c r="C920" t="str">
        <f>in!C920</f>
        <v>Alice</v>
      </c>
      <c r="D920">
        <f>(in!F920-in!E920)*1440</f>
        <v>1.183333327062428</v>
      </c>
      <c r="E920">
        <f>(in!G920-in!F920)*1440</f>
        <v>1.183333337539807</v>
      </c>
      <c r="F920">
        <f>(in!H920-in!G920)*1440</f>
        <v>2.6333333307411522</v>
      </c>
      <c r="G920">
        <f>(in!I920-in!H920)*1440</f>
        <v>3.1000000017229468</v>
      </c>
      <c r="H920">
        <f>(in!I920-in!E920)*1440</f>
        <v>8.0999999970663339</v>
      </c>
      <c r="I920">
        <f>HOUR(in!E920)</f>
        <v>12</v>
      </c>
    </row>
    <row r="921" spans="1:9" x14ac:dyDescent="0.35">
      <c r="A921">
        <f>in!A921</f>
        <v>100920</v>
      </c>
      <c r="B921" t="str">
        <f>in!B921</f>
        <v>Latte</v>
      </c>
      <c r="C921" t="str">
        <f>in!C921</f>
        <v>Charlie</v>
      </c>
      <c r="D921">
        <f>(in!F921-in!E921)*1440</f>
        <v>1.9166666746605188</v>
      </c>
      <c r="E921">
        <f>(in!G921-in!F921)*1440</f>
        <v>1.0333333339076489</v>
      </c>
      <c r="F921">
        <f>(in!H921-in!G921)*1440</f>
        <v>2.7166666625998914</v>
      </c>
      <c r="G921">
        <f>(in!I921-in!H921)*1440</f>
        <v>18.883333336561918</v>
      </c>
      <c r="H921">
        <f>(in!I921-in!E921)*1440</f>
        <v>24.550000007729977</v>
      </c>
      <c r="I921">
        <f>HOUR(in!E921)</f>
        <v>12</v>
      </c>
    </row>
    <row r="922" spans="1:9" x14ac:dyDescent="0.35">
      <c r="A922">
        <f>in!A922</f>
        <v>100921</v>
      </c>
      <c r="B922" t="str">
        <f>in!B922</f>
        <v>Latte</v>
      </c>
      <c r="C922" t="str">
        <f>in!C922</f>
        <v>Bob</v>
      </c>
      <c r="D922">
        <f>(in!F922-in!E922)*1440</f>
        <v>0.64999999478459358</v>
      </c>
      <c r="E922">
        <f>(in!G922-in!F922)*1440</f>
        <v>1.2000000081025064</v>
      </c>
      <c r="F922">
        <f>(in!H922-in!G922)*1440</f>
        <v>4.033333333209157</v>
      </c>
      <c r="G922">
        <f>(in!I922-in!H922)*1440</f>
        <v>19.950000001117587</v>
      </c>
      <c r="H922">
        <f>(in!I922-in!E922)*1440</f>
        <v>25.833333337213844</v>
      </c>
      <c r="I922">
        <f>HOUR(in!E922)</f>
        <v>12</v>
      </c>
    </row>
    <row r="923" spans="1:9" x14ac:dyDescent="0.35">
      <c r="A923">
        <f>in!A923</f>
        <v>100922</v>
      </c>
      <c r="B923" t="str">
        <f>in!B923</f>
        <v>Flat White</v>
      </c>
      <c r="C923" t="str">
        <f>in!C923</f>
        <v>Bob</v>
      </c>
      <c r="D923">
        <f>(in!F923-in!E923)*1440</f>
        <v>1.2333333387505263</v>
      </c>
      <c r="E923">
        <f>(in!G923-in!F923)*1440</f>
        <v>0.98333333269692957</v>
      </c>
      <c r="F923">
        <f>(in!H923-in!G923)*1440</f>
        <v>3.8166666578035802</v>
      </c>
      <c r="G923">
        <f>(in!I923-in!H923)*1440</f>
        <v>12.450000008102506</v>
      </c>
      <c r="H923">
        <f>(in!I923-in!E923)*1440</f>
        <v>18.483333337353542</v>
      </c>
      <c r="I923">
        <f>HOUR(in!E923)</f>
        <v>12</v>
      </c>
    </row>
    <row r="924" spans="1:9" x14ac:dyDescent="0.35">
      <c r="A924">
        <f>in!A924</f>
        <v>100923</v>
      </c>
      <c r="B924" t="str">
        <f>in!B924</f>
        <v>Cold Brew</v>
      </c>
      <c r="C924" t="str">
        <f>in!C924</f>
        <v>Eve</v>
      </c>
      <c r="D924">
        <f>(in!F924-in!E924)*1440</f>
        <v>0.66666666534729302</v>
      </c>
      <c r="E924">
        <f>(in!G924-in!F924)*1440</f>
        <v>0.51666666171513498</v>
      </c>
      <c r="F924">
        <f>(in!H924-in!G924)*1440</f>
        <v>3.9333333307877183</v>
      </c>
      <c r="G924">
        <f>(in!I924-in!H924)*1440</f>
        <v>3.8666666694916785</v>
      </c>
      <c r="H924">
        <f>(in!I924-in!E924)*1440</f>
        <v>8.9833333273418248</v>
      </c>
      <c r="I924">
        <f>HOUR(in!E924)</f>
        <v>12</v>
      </c>
    </row>
    <row r="925" spans="1:9" x14ac:dyDescent="0.35">
      <c r="A925">
        <f>in!A925</f>
        <v>100924</v>
      </c>
      <c r="B925" t="str">
        <f>in!B925</f>
        <v>Flat White</v>
      </c>
      <c r="C925" t="str">
        <f>in!C925</f>
        <v>Bob</v>
      </c>
      <c r="D925">
        <f>(in!F925-in!E925)*1440</f>
        <v>0.71666666655801237</v>
      </c>
      <c r="E925">
        <f>(in!G925-in!F925)*1440</f>
        <v>1.4833333343267441</v>
      </c>
      <c r="F925">
        <f>(in!H925-in!G925)*1440</f>
        <v>2.2166666609700769</v>
      </c>
      <c r="G925">
        <f>(in!I925-in!H925)*1440</f>
        <v>15.733333333628252</v>
      </c>
      <c r="H925">
        <f>(in!I925-in!E925)*1440</f>
        <v>20.149999995483086</v>
      </c>
      <c r="I925">
        <f>HOUR(in!E925)</f>
        <v>12</v>
      </c>
    </row>
    <row r="926" spans="1:9" x14ac:dyDescent="0.35">
      <c r="A926">
        <f>in!A926</f>
        <v>100925</v>
      </c>
      <c r="B926" t="str">
        <f>in!B926</f>
        <v>Mocha</v>
      </c>
      <c r="C926" t="str">
        <f>in!C926</f>
        <v>Alice</v>
      </c>
      <c r="D926">
        <f>(in!F926-in!E926)*1440</f>
        <v>0.8166666585020721</v>
      </c>
      <c r="E926">
        <f>(in!G926-in!F926)*1440</f>
        <v>0.48333334154449403</v>
      </c>
      <c r="F926">
        <f>(in!H926-in!G926)*1440</f>
        <v>2.0166666666045785</v>
      </c>
      <c r="G926">
        <f>(in!I926-in!H926)*1440</f>
        <v>18.566666658734903</v>
      </c>
      <c r="H926">
        <f>(in!I926-in!E926)*1440</f>
        <v>21.883333325386047</v>
      </c>
      <c r="I926">
        <f>HOUR(in!E926)</f>
        <v>12</v>
      </c>
    </row>
    <row r="927" spans="1:9" x14ac:dyDescent="0.35">
      <c r="A927">
        <f>in!A927</f>
        <v>100926</v>
      </c>
      <c r="B927" t="str">
        <f>in!B927</f>
        <v>Mocha</v>
      </c>
      <c r="C927" t="str">
        <f>in!C927</f>
        <v>Alice</v>
      </c>
      <c r="D927">
        <f>(in!F927-in!E927)*1440</f>
        <v>1.5333333355374634</v>
      </c>
      <c r="E927">
        <f>(in!G927-in!F927)*1440</f>
        <v>0.7333333371207118</v>
      </c>
      <c r="F927">
        <f>(in!H927-in!G927)*1440</f>
        <v>1.2333333282731473</v>
      </c>
      <c r="G927">
        <f>(in!I927-in!H927)*1440</f>
        <v>7.5166666635777801</v>
      </c>
      <c r="H927">
        <f>(in!I927-in!E927)*1440</f>
        <v>11.016666664509103</v>
      </c>
      <c r="I927">
        <f>HOUR(in!E927)</f>
        <v>12</v>
      </c>
    </row>
    <row r="928" spans="1:9" x14ac:dyDescent="0.35">
      <c r="A928">
        <f>in!A928</f>
        <v>100927</v>
      </c>
      <c r="B928" t="str">
        <f>in!B928</f>
        <v>Americano</v>
      </c>
      <c r="C928" t="str">
        <f>in!C928</f>
        <v>Charlie</v>
      </c>
      <c r="D928">
        <f>(in!F928-in!E928)*1440</f>
        <v>0.7333333371207118</v>
      </c>
      <c r="E928">
        <f>(in!G928-in!F928)*1440</f>
        <v>1.2333333282731473</v>
      </c>
      <c r="F928">
        <f>(in!H928-in!G928)*1440</f>
        <v>3.0166666698642075</v>
      </c>
      <c r="G928">
        <f>(in!I928-in!H928)*1440</f>
        <v>7.9333333333488554</v>
      </c>
      <c r="H928">
        <f>(in!I928-in!E928)*1440</f>
        <v>12.916666668606922</v>
      </c>
      <c r="I928">
        <f>HOUR(in!E928)</f>
        <v>12</v>
      </c>
    </row>
    <row r="929" spans="1:9" x14ac:dyDescent="0.35">
      <c r="A929">
        <f>in!A929</f>
        <v>100928</v>
      </c>
      <c r="B929" t="str">
        <f>in!B929</f>
        <v>Latte</v>
      </c>
      <c r="C929" t="str">
        <f>in!C929</f>
        <v>David</v>
      </c>
      <c r="D929">
        <f>(in!F929-in!E929)*1440</f>
        <v>1.0666666645556688</v>
      </c>
      <c r="E929">
        <f>(in!G929-in!F929)*1440</f>
        <v>0.16666667419485748</v>
      </c>
      <c r="F929">
        <f>(in!H929-in!G929)*1440</f>
        <v>1.2333333282731473</v>
      </c>
      <c r="G929">
        <f>(in!I929-in!H929)*1440</f>
        <v>13.883333330741152</v>
      </c>
      <c r="H929">
        <f>(in!I929-in!E929)*1440</f>
        <v>16.349999997764826</v>
      </c>
      <c r="I929">
        <f>HOUR(in!E929)</f>
        <v>12</v>
      </c>
    </row>
    <row r="930" spans="1:9" x14ac:dyDescent="0.35">
      <c r="A930">
        <f>in!A930</f>
        <v>100929</v>
      </c>
      <c r="B930" t="str">
        <f>in!B930</f>
        <v>Latte</v>
      </c>
      <c r="C930" t="str">
        <f>in!C930</f>
        <v>Alice</v>
      </c>
      <c r="D930">
        <f>(in!F930-in!E930)*1440</f>
        <v>1.7333333299029619</v>
      </c>
      <c r="E930">
        <f>(in!G930-in!F930)*1440</f>
        <v>0.15000000363215804</v>
      </c>
      <c r="F930">
        <f>(in!H930-in!G930)*1440</f>
        <v>1.5333333355374634</v>
      </c>
      <c r="G930">
        <f>(in!I930-in!H930)*1440</f>
        <v>11.566666667349637</v>
      </c>
      <c r="H930">
        <f>(in!I930-in!E930)*1440</f>
        <v>14.98333333642222</v>
      </c>
      <c r="I930">
        <f>HOUR(in!E930)</f>
        <v>12</v>
      </c>
    </row>
    <row r="931" spans="1:9" x14ac:dyDescent="0.35">
      <c r="A931">
        <f>in!A931</f>
        <v>100930</v>
      </c>
      <c r="B931" t="str">
        <f>in!B931</f>
        <v>Flat White</v>
      </c>
      <c r="C931" t="str">
        <f>in!C931</f>
        <v>David</v>
      </c>
      <c r="D931">
        <f>(in!F931-in!E931)*1440</f>
        <v>1.6000000073108822</v>
      </c>
      <c r="E931">
        <f>(in!G931-in!F931)*1440</f>
        <v>0.73333332664333284</v>
      </c>
      <c r="F931">
        <f>(in!H931-in!G931)*1440</f>
        <v>2.0166666666045785</v>
      </c>
      <c r="G931">
        <f>(in!I931-in!H931)*1440</f>
        <v>4.6500000078231096</v>
      </c>
      <c r="H931">
        <f>(in!I931-in!E931)*1440</f>
        <v>9.0000000083819032</v>
      </c>
      <c r="I931">
        <f>HOUR(in!E931)</f>
        <v>12</v>
      </c>
    </row>
    <row r="932" spans="1:9" x14ac:dyDescent="0.35">
      <c r="A932">
        <f>in!A932</f>
        <v>100931</v>
      </c>
      <c r="B932" t="str">
        <f>in!B932</f>
        <v>Espresso</v>
      </c>
      <c r="C932" t="str">
        <f>in!C932</f>
        <v>Alice</v>
      </c>
      <c r="D932">
        <f>(in!F932-in!E932)*1440</f>
        <v>0.83333332906477153</v>
      </c>
      <c r="E932">
        <f>(in!G932-in!F932)*1440</f>
        <v>0.81666666897945106</v>
      </c>
      <c r="F932">
        <f>(in!H932-in!G932)*1440</f>
        <v>1.000000003259629</v>
      </c>
      <c r="G932">
        <f>(in!I932-in!H932)*1440</f>
        <v>14.899999994086102</v>
      </c>
      <c r="H932">
        <f>(in!I932-in!E932)*1440</f>
        <v>17.549999995389953</v>
      </c>
      <c r="I932">
        <f>HOUR(in!E932)</f>
        <v>12</v>
      </c>
    </row>
    <row r="933" spans="1:9" x14ac:dyDescent="0.35">
      <c r="A933">
        <f>in!A933</f>
        <v>100932</v>
      </c>
      <c r="B933" t="str">
        <f>in!B933</f>
        <v>Americano</v>
      </c>
      <c r="C933" t="str">
        <f>in!C933</f>
        <v>David</v>
      </c>
      <c r="D933">
        <f>(in!F933-in!E933)*1440</f>
        <v>0.55000000284053385</v>
      </c>
      <c r="E933">
        <f>(in!G933-in!F933)*1440</f>
        <v>0.63333333469927311</v>
      </c>
      <c r="F933">
        <f>(in!H933-in!G933)*1440</f>
        <v>2.4999999976716936</v>
      </c>
      <c r="G933">
        <f>(in!I933-in!H933)*1440</f>
        <v>1.1166666657663882</v>
      </c>
      <c r="H933">
        <f>(in!I933-in!E933)*1440</f>
        <v>4.8000000009778887</v>
      </c>
      <c r="I933">
        <f>HOUR(in!E933)</f>
        <v>12</v>
      </c>
    </row>
    <row r="934" spans="1:9" x14ac:dyDescent="0.35">
      <c r="A934">
        <f>in!A934</f>
        <v>100933</v>
      </c>
      <c r="B934" t="str">
        <f>in!B934</f>
        <v>Latte</v>
      </c>
      <c r="C934" t="str">
        <f>in!C934</f>
        <v>Charlie</v>
      </c>
      <c r="D934">
        <f>(in!F934-in!E934)*1440</f>
        <v>1.9166666641831398</v>
      </c>
      <c r="E934">
        <f>(in!G934-in!F934)*1440</f>
        <v>2.0666666678152978</v>
      </c>
      <c r="F934">
        <f>(in!H934-in!G934)*1440</f>
        <v>6.8333333381451666</v>
      </c>
      <c r="G934">
        <f>(in!I934-in!H934)*1440</f>
        <v>2.7499999932479113</v>
      </c>
      <c r="H934">
        <f>(in!I934-in!E934)*1440</f>
        <v>13.566666663391516</v>
      </c>
      <c r="I934">
        <f>HOUR(in!E934)</f>
        <v>12</v>
      </c>
    </row>
    <row r="935" spans="1:9" x14ac:dyDescent="0.35">
      <c r="A935">
        <f>in!A935</f>
        <v>100934</v>
      </c>
      <c r="B935" t="str">
        <f>in!B935</f>
        <v>Americano</v>
      </c>
      <c r="C935" t="str">
        <f>in!C935</f>
        <v>Alice</v>
      </c>
      <c r="D935">
        <f>(in!F935-in!E935)*1440</f>
        <v>0.61666666413657367</v>
      </c>
      <c r="E935">
        <f>(in!G935-in!F935)*1440</f>
        <v>8.3333331858739257E-2</v>
      </c>
      <c r="F935">
        <f>(in!H935-in!G935)*1440</f>
        <v>2.700000002514571</v>
      </c>
      <c r="G935">
        <f>(in!I935-in!H935)*1440</f>
        <v>11.516666666138917</v>
      </c>
      <c r="H935">
        <f>(in!I935-in!E935)*1440</f>
        <v>14.916666664648801</v>
      </c>
      <c r="I935">
        <f>HOUR(in!E935)</f>
        <v>13</v>
      </c>
    </row>
    <row r="936" spans="1:9" x14ac:dyDescent="0.35">
      <c r="A936">
        <f>in!A936</f>
        <v>100935</v>
      </c>
      <c r="B936" t="str">
        <f>in!B936</f>
        <v>Cappuccino</v>
      </c>
      <c r="C936" t="str">
        <f>in!C936</f>
        <v>Eve</v>
      </c>
      <c r="D936">
        <f>(in!F936-in!E936)*1440</f>
        <v>0.91666666092351079</v>
      </c>
      <c r="E936">
        <f>(in!G936-in!F936)*1440</f>
        <v>0.41666666977107525</v>
      </c>
      <c r="F936">
        <f>(in!H936-in!G936)*1440</f>
        <v>3.4333333396352828</v>
      </c>
      <c r="G936">
        <f>(in!I936-in!H936)*1440</f>
        <v>10.966666663298383</v>
      </c>
      <c r="H936">
        <f>(in!I936-in!E936)*1440</f>
        <v>15.733333333628252</v>
      </c>
      <c r="I936">
        <f>HOUR(in!E936)</f>
        <v>13</v>
      </c>
    </row>
    <row r="937" spans="1:9" x14ac:dyDescent="0.35">
      <c r="A937">
        <f>in!A937</f>
        <v>100936</v>
      </c>
      <c r="B937" t="str">
        <f>in!B937</f>
        <v>Hot Chocolate</v>
      </c>
      <c r="C937" t="str">
        <f>in!C937</f>
        <v>David</v>
      </c>
      <c r="D937">
        <f>(in!F937-in!E937)*1440</f>
        <v>0.76666666776873171</v>
      </c>
      <c r="E937">
        <f>(in!G937-in!F937)*1440</f>
        <v>1.1999999976251274</v>
      </c>
      <c r="F937">
        <f>(in!H937-in!G937)*1440</f>
        <v>3.4166666690725833</v>
      </c>
      <c r="G937">
        <f>(in!I937-in!H937)*1440</f>
        <v>10.766666668932885</v>
      </c>
      <c r="H937">
        <f>(in!I937-in!E937)*1440</f>
        <v>16.150000003399327</v>
      </c>
      <c r="I937">
        <f>HOUR(in!E937)</f>
        <v>13</v>
      </c>
    </row>
    <row r="938" spans="1:9" x14ac:dyDescent="0.35">
      <c r="A938">
        <f>in!A938</f>
        <v>100937</v>
      </c>
      <c r="B938" t="str">
        <f>in!B938</f>
        <v>Espresso</v>
      </c>
      <c r="C938" t="str">
        <f>in!C938</f>
        <v>David</v>
      </c>
      <c r="D938">
        <f>(in!F938-in!E938)*1440</f>
        <v>1.5999999968335032</v>
      </c>
      <c r="E938">
        <f>(in!G938-in!F938)*1440</f>
        <v>1.4666666637640446</v>
      </c>
      <c r="F938">
        <f>(in!H938-in!G938)*1440</f>
        <v>2.6000000000931323</v>
      </c>
      <c r="G938">
        <f>(in!I938-in!H938)*1440</f>
        <v>18.000000006286427</v>
      </c>
      <c r="H938">
        <f>(in!I938-in!E938)*1440</f>
        <v>23.666666666977108</v>
      </c>
      <c r="I938">
        <f>HOUR(in!E938)</f>
        <v>13</v>
      </c>
    </row>
    <row r="939" spans="1:9" x14ac:dyDescent="0.35">
      <c r="A939">
        <f>in!A939</f>
        <v>100938</v>
      </c>
      <c r="B939" t="str">
        <f>in!B939</f>
        <v>Latte</v>
      </c>
      <c r="C939" t="str">
        <f>in!C939</f>
        <v>Alice</v>
      </c>
      <c r="D939">
        <f>(in!F939-in!E939)*1440</f>
        <v>1.9500000053085387</v>
      </c>
      <c r="E939">
        <f>(in!G939-in!F939)*1440</f>
        <v>0.21666666492819786</v>
      </c>
      <c r="F939">
        <f>(in!H939-in!G939)*1440</f>
        <v>2.3999999952502549</v>
      </c>
      <c r="G939">
        <f>(in!I939-in!H939)*1440</f>
        <v>4.1666666662786156</v>
      </c>
      <c r="H939">
        <f>(in!I939-in!E939)*1440</f>
        <v>8.733333331765607</v>
      </c>
      <c r="I939">
        <f>HOUR(in!E939)</f>
        <v>13</v>
      </c>
    </row>
    <row r="940" spans="1:9" x14ac:dyDescent="0.35">
      <c r="A940">
        <f>in!A940</f>
        <v>100939</v>
      </c>
      <c r="B940" t="str">
        <f>in!B940</f>
        <v>Cappuccino</v>
      </c>
      <c r="C940" t="str">
        <f>in!C940</f>
        <v>Eve</v>
      </c>
      <c r="D940">
        <f>(in!F940-in!E940)*1440</f>
        <v>1.0166666738223284</v>
      </c>
      <c r="E940">
        <f>(in!G940-in!F940)*1440</f>
        <v>1.0999999952036887</v>
      </c>
      <c r="F940">
        <f>(in!H940-in!G940)*1440</f>
        <v>4.0833333344198763</v>
      </c>
      <c r="G940">
        <f>(in!I940-in!H940)*1440</f>
        <v>2.1666666702367365</v>
      </c>
      <c r="H940">
        <f>(in!I940-in!E940)*1440</f>
        <v>8.3666666736826301</v>
      </c>
      <c r="I940">
        <f>HOUR(in!E940)</f>
        <v>13</v>
      </c>
    </row>
    <row r="941" spans="1:9" x14ac:dyDescent="0.35">
      <c r="A941">
        <f>in!A941</f>
        <v>100940</v>
      </c>
      <c r="B941" t="str">
        <f>in!B941</f>
        <v>Hot Chocolate</v>
      </c>
      <c r="C941" t="str">
        <f>in!C941</f>
        <v>Eve</v>
      </c>
      <c r="D941">
        <f>(in!F941-in!E941)*1440</f>
        <v>1.3833333319053054</v>
      </c>
      <c r="E941">
        <f>(in!G941-in!F941)*1440</f>
        <v>0.63333333469927311</v>
      </c>
      <c r="F941">
        <f>(in!H941-in!G941)*1440</f>
        <v>2.8666666662320495</v>
      </c>
      <c r="G941">
        <f>(in!I941-in!H941)*1440</f>
        <v>16.366666668327525</v>
      </c>
      <c r="H941">
        <f>(in!I941-in!E941)*1440</f>
        <v>21.250000001164153</v>
      </c>
      <c r="I941">
        <f>HOUR(in!E941)</f>
        <v>13</v>
      </c>
    </row>
    <row r="942" spans="1:9" x14ac:dyDescent="0.35">
      <c r="A942">
        <f>in!A942</f>
        <v>100941</v>
      </c>
      <c r="B942" t="str">
        <f>in!B942</f>
        <v>Espresso</v>
      </c>
      <c r="C942" t="str">
        <f>in!C942</f>
        <v>Alice</v>
      </c>
      <c r="D942">
        <f>(in!F942-in!E942)*1440</f>
        <v>0.78333333833143115</v>
      </c>
      <c r="E942">
        <f>(in!G942-in!F942)*1440</f>
        <v>0.29999999678693712</v>
      </c>
      <c r="F942">
        <f>(in!H942-in!G942)*1440</f>
        <v>3.2000000041443855</v>
      </c>
      <c r="G942">
        <f>(in!I942-in!H942)*1440</f>
        <v>19.73333332571201</v>
      </c>
      <c r="H942">
        <f>(in!I942-in!E942)*1440</f>
        <v>24.016666664974764</v>
      </c>
      <c r="I942">
        <f>HOUR(in!E942)</f>
        <v>13</v>
      </c>
    </row>
    <row r="943" spans="1:9" x14ac:dyDescent="0.35">
      <c r="A943">
        <f>in!A943</f>
        <v>100942</v>
      </c>
      <c r="B943" t="str">
        <f>in!B943</f>
        <v>Cappuccino</v>
      </c>
      <c r="C943" t="str">
        <f>in!C943</f>
        <v>Bob</v>
      </c>
      <c r="D943">
        <f>(in!F943-in!E943)*1440</f>
        <v>1.5500000061001629</v>
      </c>
      <c r="E943">
        <f>(in!G943-in!F943)*1440</f>
        <v>0.45000000041909516</v>
      </c>
      <c r="F943">
        <f>(in!H943-in!G943)*1440</f>
        <v>1.333333330694586</v>
      </c>
      <c r="G943">
        <f>(in!I943-in!H943)*1440</f>
        <v>9.5333333301823586</v>
      </c>
      <c r="H943">
        <f>(in!I943-in!E943)*1440</f>
        <v>12.866666667396203</v>
      </c>
      <c r="I943">
        <f>HOUR(in!E943)</f>
        <v>13</v>
      </c>
    </row>
    <row r="944" spans="1:9" x14ac:dyDescent="0.35">
      <c r="A944">
        <f>in!A944</f>
        <v>100943</v>
      </c>
      <c r="B944" t="str">
        <f>in!B944</f>
        <v>Cold Brew</v>
      </c>
      <c r="C944" t="str">
        <f>in!C944</f>
        <v>Alice</v>
      </c>
      <c r="D944">
        <f>(in!F944-in!E944)*1440</f>
        <v>1.333333341171965</v>
      </c>
      <c r="E944">
        <f>(in!G944-in!F944)*1440</f>
        <v>1.0666666645556688</v>
      </c>
      <c r="F944">
        <f>(in!H944-in!G944)*1440</f>
        <v>2.5499999988824129</v>
      </c>
      <c r="G944">
        <f>(in!I944-in!H944)*1440</f>
        <v>15.650000001769513</v>
      </c>
      <c r="H944">
        <f>(in!I944-in!E944)*1440</f>
        <v>20.60000000637956</v>
      </c>
      <c r="I944">
        <f>HOUR(in!E944)</f>
        <v>13</v>
      </c>
    </row>
    <row r="945" spans="1:9" x14ac:dyDescent="0.35">
      <c r="A945">
        <f>in!A945</f>
        <v>100944</v>
      </c>
      <c r="B945" t="str">
        <f>in!B945</f>
        <v>Latte</v>
      </c>
      <c r="C945" t="str">
        <f>in!C945</f>
        <v>Alice</v>
      </c>
      <c r="D945">
        <f>(in!F945-in!E945)*1440</f>
        <v>1.0833333246409893</v>
      </c>
      <c r="E945">
        <f>(in!G945-in!F945)*1440</f>
        <v>0.78333333833143115</v>
      </c>
      <c r="F945">
        <f>(in!H945-in!G945)*1440</f>
        <v>4.5333333348389715</v>
      </c>
      <c r="G945">
        <f>(in!I945-in!H945)*1440</f>
        <v>0.68333333590999246</v>
      </c>
      <c r="H945">
        <f>(in!I945-in!E945)*1440</f>
        <v>7.0833333337213844</v>
      </c>
      <c r="I945">
        <f>HOUR(in!E945)</f>
        <v>13</v>
      </c>
    </row>
    <row r="946" spans="1:9" x14ac:dyDescent="0.35">
      <c r="A946">
        <f>in!A946</f>
        <v>100945</v>
      </c>
      <c r="B946" t="str">
        <f>in!B946</f>
        <v>Latte</v>
      </c>
      <c r="C946" t="str">
        <f>in!C946</f>
        <v>Bob</v>
      </c>
      <c r="D946">
        <f>(in!F946-in!E946)*1440</f>
        <v>1.183333337539807</v>
      </c>
      <c r="E946">
        <f>(in!G946-in!F946)*1440</f>
        <v>0.31666666734963655</v>
      </c>
      <c r="F946">
        <f>(in!H946-in!G946)*1440</f>
        <v>1.1999999976251274</v>
      </c>
      <c r="G946">
        <f>(in!I946-in!H946)*1440</f>
        <v>15.899999997345731</v>
      </c>
      <c r="H946">
        <f>(in!I946-in!E946)*1440</f>
        <v>18.599999999860302</v>
      </c>
      <c r="I946">
        <f>HOUR(in!E946)</f>
        <v>13</v>
      </c>
    </row>
    <row r="947" spans="1:9" x14ac:dyDescent="0.35">
      <c r="A947">
        <f>in!A947</f>
        <v>100946</v>
      </c>
      <c r="B947" t="str">
        <f>in!B947</f>
        <v>Latte</v>
      </c>
      <c r="C947" t="str">
        <f>in!C947</f>
        <v>Alice</v>
      </c>
      <c r="D947">
        <f>(in!F947-in!E947)*1440</f>
        <v>0.69999999599531293</v>
      </c>
      <c r="E947">
        <f>(in!G947-in!F947)*1440</f>
        <v>0.91666667140088975</v>
      </c>
      <c r="F947">
        <f>(in!H947-in!G947)*1440</f>
        <v>4.3333333299960941</v>
      </c>
      <c r="G947">
        <f>(in!I947-in!H947)*1440</f>
        <v>7.883333332138136</v>
      </c>
      <c r="H947">
        <f>(in!I947-in!E947)*1440</f>
        <v>13.833333329530433</v>
      </c>
      <c r="I947">
        <f>HOUR(in!E947)</f>
        <v>13</v>
      </c>
    </row>
    <row r="948" spans="1:9" x14ac:dyDescent="0.35">
      <c r="A948">
        <f>in!A948</f>
        <v>100947</v>
      </c>
      <c r="B948" t="str">
        <f>in!B948</f>
        <v>Americano</v>
      </c>
      <c r="C948" t="str">
        <f>in!C948</f>
        <v>Bob</v>
      </c>
      <c r="D948">
        <f>(in!F948-in!E948)*1440</f>
        <v>1.6999999992549419</v>
      </c>
      <c r="E948">
        <f>(in!G948-in!F948)*1440</f>
        <v>0.64999999478459358</v>
      </c>
      <c r="F948">
        <f>(in!H948-in!G948)*1440</f>
        <v>2.666666671866551</v>
      </c>
      <c r="G948">
        <f>(in!I948-in!H948)*1440</f>
        <v>15.716666663065553</v>
      </c>
      <c r="H948">
        <f>(in!I948-in!E948)*1440</f>
        <v>20.733333328971639</v>
      </c>
      <c r="I948">
        <f>HOUR(in!E948)</f>
        <v>13</v>
      </c>
    </row>
    <row r="949" spans="1:9" x14ac:dyDescent="0.35">
      <c r="A949">
        <f>in!A949</f>
        <v>100948</v>
      </c>
      <c r="B949" t="str">
        <f>in!B949</f>
        <v>Matcha Latte</v>
      </c>
      <c r="C949" t="str">
        <f>in!C949</f>
        <v>Bob</v>
      </c>
      <c r="D949">
        <f>(in!F949-in!E949)*1440</f>
        <v>0.83333332906477153</v>
      </c>
      <c r="E949">
        <f>(in!G949-in!F949)*1440</f>
        <v>0.90000000083819032</v>
      </c>
      <c r="F949">
        <f>(in!H949-in!G949)*1440</f>
        <v>1.6499999980442226</v>
      </c>
      <c r="G949">
        <f>(in!I949-in!H949)*1440</f>
        <v>15.650000001769513</v>
      </c>
      <c r="H949">
        <f>(in!I949-in!E949)*1440</f>
        <v>19.033333329716697</v>
      </c>
      <c r="I949">
        <f>HOUR(in!E949)</f>
        <v>13</v>
      </c>
    </row>
    <row r="950" spans="1:9" x14ac:dyDescent="0.35">
      <c r="A950">
        <f>in!A950</f>
        <v>100949</v>
      </c>
      <c r="B950" t="str">
        <f>in!B950</f>
        <v>Latte</v>
      </c>
      <c r="C950" t="str">
        <f>in!C950</f>
        <v>Bob</v>
      </c>
      <c r="D950">
        <f>(in!F950-in!E950)*1440</f>
        <v>1.0333333339076489</v>
      </c>
      <c r="E950">
        <f>(in!G950-in!F950)*1440</f>
        <v>1.2666666693985462</v>
      </c>
      <c r="F950">
        <f>(in!H950-in!G950)*1440</f>
        <v>1.8000000016763806</v>
      </c>
      <c r="G950">
        <f>(in!I950-in!H950)*1440</f>
        <v>17.599999996600673</v>
      </c>
      <c r="H950">
        <f>(in!I950-in!E950)*1440</f>
        <v>21.700000001583248</v>
      </c>
      <c r="I950">
        <f>HOUR(in!E950)</f>
        <v>13</v>
      </c>
    </row>
    <row r="951" spans="1:9" x14ac:dyDescent="0.35">
      <c r="A951">
        <f>in!A951</f>
        <v>100950</v>
      </c>
      <c r="B951" t="str">
        <f>in!B951</f>
        <v>Matcha Latte</v>
      </c>
      <c r="C951" t="str">
        <f>in!C951</f>
        <v>David</v>
      </c>
      <c r="D951">
        <f>(in!F951-in!E951)*1440</f>
        <v>1.6833333286922425</v>
      </c>
      <c r="E951">
        <f>(in!G951-in!F951)*1440</f>
        <v>0.25000000605359674</v>
      </c>
      <c r="F951">
        <f>(in!H951-in!G951)*1440</f>
        <v>1.0499999939929694</v>
      </c>
      <c r="G951">
        <f>(in!I951-in!H951)*1440</f>
        <v>12.450000008102506</v>
      </c>
      <c r="H951">
        <f>(in!I951-in!E951)*1440</f>
        <v>15.433333336841315</v>
      </c>
      <c r="I951">
        <f>HOUR(in!E951)</f>
        <v>13</v>
      </c>
    </row>
    <row r="952" spans="1:9" x14ac:dyDescent="0.35">
      <c r="A952">
        <f>in!A952</f>
        <v>100951</v>
      </c>
      <c r="B952" t="str">
        <f>in!B952</f>
        <v>Mocha</v>
      </c>
      <c r="C952" t="str">
        <f>in!C952</f>
        <v>Bob</v>
      </c>
      <c r="D952">
        <f>(in!F952-in!E952)*1440</f>
        <v>1.1500000068917871</v>
      </c>
      <c r="E952">
        <f>(in!G952-in!F952)*1440</f>
        <v>0.98333333269692957</v>
      </c>
      <c r="F952">
        <f>(in!H952-in!G952)*1440</f>
        <v>4.3833333312068135</v>
      </c>
      <c r="G952">
        <f>(in!I952-in!H952)*1440</f>
        <v>16.01666665985249</v>
      </c>
      <c r="H952">
        <f>(in!I952-in!E952)*1440</f>
        <v>22.53333333064802</v>
      </c>
      <c r="I952">
        <f>HOUR(in!E952)</f>
        <v>13</v>
      </c>
    </row>
    <row r="953" spans="1:9" x14ac:dyDescent="0.35">
      <c r="A953">
        <f>in!A953</f>
        <v>100952</v>
      </c>
      <c r="B953" t="str">
        <f>in!B953</f>
        <v>Cappuccino</v>
      </c>
      <c r="C953" t="str">
        <f>in!C953</f>
        <v>Eve</v>
      </c>
      <c r="D953">
        <f>(in!F953-in!E953)*1440</f>
        <v>1.7333333299029619</v>
      </c>
      <c r="E953">
        <f>(in!G953-in!F953)*1440</f>
        <v>0.38333333912305534</v>
      </c>
      <c r="F953">
        <f>(in!H953-in!G953)*1440</f>
        <v>1.7166666593402624</v>
      </c>
      <c r="G953">
        <f>(in!I953-in!H953)*1440</f>
        <v>4.2666666687000543</v>
      </c>
      <c r="H953">
        <f>(in!I953-in!E953)*1440</f>
        <v>8.0999999970663339</v>
      </c>
      <c r="I953">
        <f>HOUR(in!E953)</f>
        <v>13</v>
      </c>
    </row>
    <row r="954" spans="1:9" x14ac:dyDescent="0.35">
      <c r="A954">
        <f>in!A954</f>
        <v>100953</v>
      </c>
      <c r="B954" t="str">
        <f>in!B954</f>
        <v>Cold Brew</v>
      </c>
      <c r="C954" t="str">
        <f>in!C954</f>
        <v>Alice</v>
      </c>
      <c r="D954">
        <f>(in!F954-in!E954)*1440</f>
        <v>1.5833333262708038</v>
      </c>
      <c r="E954">
        <f>(in!G954-in!F954)*1440</f>
        <v>1.0833333351183683</v>
      </c>
      <c r="F954">
        <f>(in!H954-in!G954)*1440</f>
        <v>4.2333333380520344</v>
      </c>
      <c r="G954">
        <f>(in!I954-in!H954)*1440</f>
        <v>12.616666661342606</v>
      </c>
      <c r="H954">
        <f>(in!I954-in!E954)*1440</f>
        <v>19.516666660783812</v>
      </c>
      <c r="I954">
        <f>HOUR(in!E954)</f>
        <v>13</v>
      </c>
    </row>
    <row r="955" spans="1:9" x14ac:dyDescent="0.35">
      <c r="A955">
        <f>in!A955</f>
        <v>100954</v>
      </c>
      <c r="B955" t="str">
        <f>in!B955</f>
        <v>Hot Chocolate</v>
      </c>
      <c r="C955" t="str">
        <f>in!C955</f>
        <v>Alice</v>
      </c>
      <c r="D955">
        <f>(in!F955-in!E955)*1440</f>
        <v>1.516666664974764</v>
      </c>
      <c r="E955">
        <f>(in!G955-in!F955)*1440</f>
        <v>0.63333333469927311</v>
      </c>
      <c r="F955">
        <f>(in!H955-in!G955)*1440</f>
        <v>1.6999999992549419</v>
      </c>
      <c r="G955">
        <f>(in!I955-in!H955)*1440</f>
        <v>13.316666667815298</v>
      </c>
      <c r="H955">
        <f>(in!I955-in!E955)*1440</f>
        <v>17.166666666744277</v>
      </c>
      <c r="I955">
        <f>HOUR(in!E955)</f>
        <v>13</v>
      </c>
    </row>
    <row r="956" spans="1:9" x14ac:dyDescent="0.35">
      <c r="A956">
        <f>in!A956</f>
        <v>100955</v>
      </c>
      <c r="B956" t="str">
        <f>in!B956</f>
        <v>Latte</v>
      </c>
      <c r="C956" t="str">
        <f>in!C956</f>
        <v>Alice</v>
      </c>
      <c r="D956">
        <f>(in!F956-in!E956)*1440</f>
        <v>0.51666666171513498</v>
      </c>
      <c r="E956">
        <f>(in!G956-in!F956)*1440</f>
        <v>1.0833333351183683</v>
      </c>
      <c r="F956">
        <f>(in!H956-in!G956)*1440</f>
        <v>2.4333333363756537</v>
      </c>
      <c r="G956">
        <f>(in!I956-in!H956)*1440</f>
        <v>3.0833333311602473</v>
      </c>
      <c r="H956">
        <f>(in!I956-in!E956)*1440</f>
        <v>7.1166666643694043</v>
      </c>
      <c r="I956">
        <f>HOUR(in!E956)</f>
        <v>13</v>
      </c>
    </row>
    <row r="957" spans="1:9" x14ac:dyDescent="0.35">
      <c r="A957">
        <f>in!A957</f>
        <v>100956</v>
      </c>
      <c r="B957" t="str">
        <f>in!B957</f>
        <v>Espresso</v>
      </c>
      <c r="C957" t="str">
        <f>in!C957</f>
        <v>Charlie</v>
      </c>
      <c r="D957">
        <f>(in!F957-in!E957)*1440</f>
        <v>1.2666666693985462</v>
      </c>
      <c r="E957">
        <f>(in!G957-in!F957)*1440</f>
        <v>2.0999999984633178</v>
      </c>
      <c r="F957">
        <f>(in!H957-in!G957)*1440</f>
        <v>3.5500000021420419</v>
      </c>
      <c r="G957">
        <f>(in!I957-in!H957)*1440</f>
        <v>11.333333331858739</v>
      </c>
      <c r="H957">
        <f>(in!I957-in!E957)*1440</f>
        <v>18.250000001862645</v>
      </c>
      <c r="I957">
        <f>HOUR(in!E957)</f>
        <v>13</v>
      </c>
    </row>
    <row r="958" spans="1:9" x14ac:dyDescent="0.35">
      <c r="A958">
        <f>in!A958</f>
        <v>100957</v>
      </c>
      <c r="B958" t="str">
        <f>in!B958</f>
        <v>Cold Brew</v>
      </c>
      <c r="C958" t="str">
        <f>in!C958</f>
        <v>Charlie</v>
      </c>
      <c r="D958">
        <f>(in!F958-in!E958)*1440</f>
        <v>1.8833333335351199</v>
      </c>
      <c r="E958">
        <f>(in!G958-in!F958)*1440</f>
        <v>2.7666666638106108</v>
      </c>
      <c r="F958">
        <f>(in!H958-in!G958)*1440</f>
        <v>2.9166666674427688</v>
      </c>
      <c r="G958">
        <f>(in!I958-in!H958)*1440</f>
        <v>0.43333334033377469</v>
      </c>
      <c r="H958">
        <f>(in!I958-in!E958)*1440</f>
        <v>8.0000000051222742</v>
      </c>
      <c r="I958">
        <f>HOUR(in!E958)</f>
        <v>13</v>
      </c>
    </row>
    <row r="959" spans="1:9" x14ac:dyDescent="0.35">
      <c r="A959">
        <f>in!A959</f>
        <v>100958</v>
      </c>
      <c r="B959" t="str">
        <f>in!B959</f>
        <v>Espresso</v>
      </c>
      <c r="C959" t="str">
        <f>in!C959</f>
        <v>Charlie</v>
      </c>
      <c r="D959">
        <f>(in!F959-in!E959)*1440</f>
        <v>1.7833333311136812</v>
      </c>
      <c r="E959">
        <f>(in!G959-in!F959)*1440</f>
        <v>0.91666667140088975</v>
      </c>
      <c r="F959">
        <f>(in!H959-in!G959)*1440</f>
        <v>6.6999999945983291</v>
      </c>
      <c r="G959">
        <f>(in!I959-in!H959)*1440</f>
        <v>6.7833333369344473</v>
      </c>
      <c r="H959">
        <f>(in!I959-in!E959)*1440</f>
        <v>16.183333334047347</v>
      </c>
      <c r="I959">
        <f>HOUR(in!E959)</f>
        <v>13</v>
      </c>
    </row>
    <row r="960" spans="1:9" x14ac:dyDescent="0.35">
      <c r="A960">
        <f>in!A960</f>
        <v>100959</v>
      </c>
      <c r="B960" t="str">
        <f>in!B960</f>
        <v>Americano</v>
      </c>
      <c r="C960" t="str">
        <f>in!C960</f>
        <v>Charlie</v>
      </c>
      <c r="D960">
        <f>(in!F960-in!E960)*1440</f>
        <v>0.81666666897945106</v>
      </c>
      <c r="E960">
        <f>(in!G960-in!F960)*1440</f>
        <v>1.5999999968335032</v>
      </c>
      <c r="F960">
        <f>(in!H960-in!G960)*1440</f>
        <v>1.4500000036787242</v>
      </c>
      <c r="G960">
        <f>(in!I960-in!H960)*1440</f>
        <v>18.066666667582467</v>
      </c>
      <c r="H960">
        <f>(in!I960-in!E960)*1440</f>
        <v>21.933333337074146</v>
      </c>
      <c r="I960">
        <f>HOUR(in!E960)</f>
        <v>13</v>
      </c>
    </row>
    <row r="961" spans="1:9" x14ac:dyDescent="0.35">
      <c r="A961">
        <f>in!A961</f>
        <v>100960</v>
      </c>
      <c r="B961" t="str">
        <f>in!B961</f>
        <v>Latte</v>
      </c>
      <c r="C961" t="str">
        <f>in!C961</f>
        <v>Alice</v>
      </c>
      <c r="D961">
        <f>(in!F961-in!E961)*1440</f>
        <v>1.6833333391696215</v>
      </c>
      <c r="E961">
        <f>(in!G961-in!F961)*1440</f>
        <v>0.11666666250675917</v>
      </c>
      <c r="F961">
        <f>(in!H961-in!G961)*1440</f>
        <v>1.6333333379589021</v>
      </c>
      <c r="G961">
        <f>(in!I961-in!H961)*1440</f>
        <v>11.433333334280178</v>
      </c>
      <c r="H961">
        <f>(in!I961-in!E961)*1440</f>
        <v>14.866666673915461</v>
      </c>
      <c r="I961">
        <f>HOUR(in!E961)</f>
        <v>13</v>
      </c>
    </row>
    <row r="962" spans="1:9" x14ac:dyDescent="0.35">
      <c r="A962">
        <f>in!A962</f>
        <v>100961</v>
      </c>
      <c r="B962" t="str">
        <f>in!B962</f>
        <v>Tea</v>
      </c>
      <c r="C962" t="str">
        <f>in!C962</f>
        <v>David</v>
      </c>
      <c r="D962">
        <f>(in!F962-in!E962)*1440</f>
        <v>0.6000000040512532</v>
      </c>
      <c r="E962">
        <f>(in!G962-in!F962)*1440</f>
        <v>1.1000000056810677</v>
      </c>
      <c r="F962">
        <f>(in!H962-in!G962)*1440</f>
        <v>3.516666661016643</v>
      </c>
      <c r="G962">
        <f>(in!I962-in!H962)*1440</f>
        <v>16.033333330415189</v>
      </c>
      <c r="H962">
        <f>(in!I962-in!E962)*1440</f>
        <v>21.250000001164153</v>
      </c>
      <c r="I962">
        <f>HOUR(in!E962)</f>
        <v>13</v>
      </c>
    </row>
    <row r="963" spans="1:9" x14ac:dyDescent="0.35">
      <c r="A963">
        <f>in!A963</f>
        <v>100962</v>
      </c>
      <c r="B963" t="str">
        <f>in!B963</f>
        <v>Espresso</v>
      </c>
      <c r="C963" t="str">
        <f>in!C963</f>
        <v>Bob</v>
      </c>
      <c r="D963">
        <f>(in!F963-in!E963)*1440</f>
        <v>0.98333333269692957</v>
      </c>
      <c r="E963">
        <f>(in!G963-in!F963)*1440</f>
        <v>1.0500000044703484</v>
      </c>
      <c r="F963">
        <f>(in!H963-in!G963)*1440</f>
        <v>2.6000000000931323</v>
      </c>
      <c r="G963">
        <f>(in!I963-in!H963)*1440</f>
        <v>19.333333326503634</v>
      </c>
      <c r="H963">
        <f>(in!I963-in!E963)*1440</f>
        <v>23.966666663764045</v>
      </c>
      <c r="I963">
        <f>HOUR(in!E963)</f>
        <v>14</v>
      </c>
    </row>
    <row r="964" spans="1:9" x14ac:dyDescent="0.35">
      <c r="A964">
        <f>in!A964</f>
        <v>100963</v>
      </c>
      <c r="B964" t="str">
        <f>in!B964</f>
        <v>Latte</v>
      </c>
      <c r="C964" t="str">
        <f>in!C964</f>
        <v>Bob</v>
      </c>
      <c r="D964">
        <f>(in!F964-in!E964)*1440</f>
        <v>1.8333333323244005</v>
      </c>
      <c r="E964">
        <f>(in!G964-in!F964)*1440</f>
        <v>0.63333333469927311</v>
      </c>
      <c r="F964">
        <f>(in!H964-in!G964)*1440</f>
        <v>4.2166666674893349</v>
      </c>
      <c r="G964">
        <f>(in!I964-in!H964)*1440</f>
        <v>6.5166666707955301</v>
      </c>
      <c r="H964">
        <f>(in!I964-in!E964)*1440</f>
        <v>13.200000005308539</v>
      </c>
      <c r="I964">
        <f>HOUR(in!E964)</f>
        <v>14</v>
      </c>
    </row>
    <row r="965" spans="1:9" x14ac:dyDescent="0.35">
      <c r="A965">
        <f>in!A965</f>
        <v>100964</v>
      </c>
      <c r="B965" t="str">
        <f>in!B965</f>
        <v>Cappuccino</v>
      </c>
      <c r="C965" t="str">
        <f>in!C965</f>
        <v>Bob</v>
      </c>
      <c r="D965">
        <f>(in!F965-in!E965)*1440</f>
        <v>1.3500000012572855</v>
      </c>
      <c r="E965">
        <f>(in!G965-in!F965)*1440</f>
        <v>0.83333332906477153</v>
      </c>
      <c r="F965">
        <f>(in!H965-in!G965)*1440</f>
        <v>2.7999999944586307</v>
      </c>
      <c r="G965">
        <f>(in!I965-in!H965)*1440</f>
        <v>13.916666671866551</v>
      </c>
      <c r="H965">
        <f>(in!I965-in!E965)*1440</f>
        <v>18.899999996647239</v>
      </c>
      <c r="I965">
        <f>HOUR(in!E965)</f>
        <v>14</v>
      </c>
    </row>
    <row r="966" spans="1:9" x14ac:dyDescent="0.35">
      <c r="A966">
        <f>in!A966</f>
        <v>100965</v>
      </c>
      <c r="B966" t="str">
        <f>in!B966</f>
        <v>Cappuccino</v>
      </c>
      <c r="C966" t="str">
        <f>in!C966</f>
        <v>Charlie</v>
      </c>
      <c r="D966">
        <f>(in!F966-in!E966)*1440</f>
        <v>0.58333333348855376</v>
      </c>
      <c r="E966">
        <f>(in!G966-in!F966)*1440</f>
        <v>0.98333333269692957</v>
      </c>
      <c r="F966">
        <f>(in!H966-in!G966)*1440</f>
        <v>6.6333333333022892</v>
      </c>
      <c r="G966">
        <f>(in!I966-in!H966)*1440</f>
        <v>2.2166666714474559</v>
      </c>
      <c r="H966">
        <f>(in!I966-in!E966)*1440</f>
        <v>10.416666670935228</v>
      </c>
      <c r="I966">
        <f>HOUR(in!E966)</f>
        <v>14</v>
      </c>
    </row>
    <row r="967" spans="1:9" x14ac:dyDescent="0.35">
      <c r="A967">
        <f>in!A967</f>
        <v>100966</v>
      </c>
      <c r="B967" t="str">
        <f>in!B967</f>
        <v>Cappuccino</v>
      </c>
      <c r="C967" t="str">
        <f>in!C967</f>
        <v>Alice</v>
      </c>
      <c r="D967">
        <f>(in!F967-in!E967)*1440</f>
        <v>0.9499999915715307</v>
      </c>
      <c r="E967">
        <f>(in!G967-in!F967)*1440</f>
        <v>1.2000000081025064</v>
      </c>
      <c r="F967">
        <f>(in!H967-in!G967)*1440</f>
        <v>1.3666666613426059</v>
      </c>
      <c r="G967">
        <f>(in!I967-in!H967)*1440</f>
        <v>9.5500000007450581</v>
      </c>
      <c r="H967">
        <f>(in!I967-in!E967)*1440</f>
        <v>13.066666661761701</v>
      </c>
      <c r="I967">
        <f>HOUR(in!E967)</f>
        <v>14</v>
      </c>
    </row>
    <row r="968" spans="1:9" x14ac:dyDescent="0.35">
      <c r="A968">
        <f>in!A968</f>
        <v>100967</v>
      </c>
      <c r="B968" t="str">
        <f>in!B968</f>
        <v>Cappuccino</v>
      </c>
      <c r="C968" t="str">
        <f>in!C968</f>
        <v>Alice</v>
      </c>
      <c r="D968">
        <f>(in!F968-in!E968)*1440</f>
        <v>0.79999999841675162</v>
      </c>
      <c r="E968">
        <f>(in!G968-in!F968)*1440</f>
        <v>1.2166666681878269</v>
      </c>
      <c r="F968">
        <f>(in!H968-in!G968)*1440</f>
        <v>4.1666666662786156</v>
      </c>
      <c r="G968">
        <f>(in!I968-in!H968)*1440</f>
        <v>3.033333329949528</v>
      </c>
      <c r="H968">
        <f>(in!I968-in!E968)*1440</f>
        <v>9.2166666628327221</v>
      </c>
      <c r="I968">
        <f>HOUR(in!E968)</f>
        <v>14</v>
      </c>
    </row>
    <row r="969" spans="1:9" x14ac:dyDescent="0.35">
      <c r="A969">
        <f>in!A969</f>
        <v>100968</v>
      </c>
      <c r="B969" t="str">
        <f>in!B969</f>
        <v>Latte</v>
      </c>
      <c r="C969" t="str">
        <f>in!C969</f>
        <v>Eve</v>
      </c>
      <c r="D969">
        <f>(in!F969-in!E969)*1440</f>
        <v>1.666666668606922</v>
      </c>
      <c r="E969">
        <f>(in!G969-in!F969)*1440</f>
        <v>0.91666666092351079</v>
      </c>
      <c r="F969">
        <f>(in!H969-in!G969)*1440</f>
        <v>1.2000000081025064</v>
      </c>
      <c r="G969">
        <f>(in!I969-in!H969)*1440</f>
        <v>4.9333333340473473</v>
      </c>
      <c r="H969">
        <f>(in!I969-in!E969)*1440</f>
        <v>8.7166666716802865</v>
      </c>
      <c r="I969">
        <f>HOUR(in!E969)</f>
        <v>14</v>
      </c>
    </row>
    <row r="970" spans="1:9" x14ac:dyDescent="0.35">
      <c r="A970">
        <f>in!A970</f>
        <v>100969</v>
      </c>
      <c r="B970" t="str">
        <f>in!B970</f>
        <v>Cappuccino</v>
      </c>
      <c r="C970" t="str">
        <f>in!C970</f>
        <v>Charlie</v>
      </c>
      <c r="D970">
        <f>(in!F970-in!E970)*1440</f>
        <v>0.73333332664333284</v>
      </c>
      <c r="E970">
        <f>(in!G970-in!F970)*1440</f>
        <v>1.2166666681878269</v>
      </c>
      <c r="F970">
        <f>(in!H970-in!G970)*1440</f>
        <v>6.883333328878507</v>
      </c>
      <c r="G970">
        <f>(in!I970-in!H970)*1440</f>
        <v>5.3333333332557231</v>
      </c>
      <c r="H970">
        <f>(in!I970-in!E970)*1440</f>
        <v>14.16666665696539</v>
      </c>
      <c r="I970">
        <f>HOUR(in!E970)</f>
        <v>14</v>
      </c>
    </row>
    <row r="971" spans="1:9" x14ac:dyDescent="0.35">
      <c r="A971">
        <f>in!A971</f>
        <v>100970</v>
      </c>
      <c r="B971" t="str">
        <f>in!B971</f>
        <v>Latte</v>
      </c>
      <c r="C971" t="str">
        <f>in!C971</f>
        <v>Charlie</v>
      </c>
      <c r="D971">
        <f>(in!F971-in!E971)*1440</f>
        <v>0.81666666897945106</v>
      </c>
      <c r="E971">
        <f>(in!G971-in!F971)*1440</f>
        <v>1.0666666645556688</v>
      </c>
      <c r="F971">
        <f>(in!H971-in!G971)*1440</f>
        <v>6.8666666687931865</v>
      </c>
      <c r="G971">
        <f>(in!I971-in!H971)*1440</f>
        <v>8.4500000055413693</v>
      </c>
      <c r="H971">
        <f>(in!I971-in!E971)*1440</f>
        <v>17.200000007869676</v>
      </c>
      <c r="I971">
        <f>HOUR(in!E971)</f>
        <v>14</v>
      </c>
    </row>
    <row r="972" spans="1:9" x14ac:dyDescent="0.35">
      <c r="A972">
        <f>in!A972</f>
        <v>100971</v>
      </c>
      <c r="B972" t="str">
        <f>in!B972</f>
        <v>Cappuccino</v>
      </c>
      <c r="C972" t="str">
        <f>in!C972</f>
        <v>Charlie</v>
      </c>
      <c r="D972">
        <f>(in!F972-in!E972)*1440</f>
        <v>0.95000000204890966</v>
      </c>
      <c r="E972">
        <f>(in!G972-in!F972)*1440</f>
        <v>1.6333333274815232</v>
      </c>
      <c r="F972">
        <f>(in!H972-in!G972)*1440</f>
        <v>5.5666666687466204</v>
      </c>
      <c r="G972">
        <f>(in!I972-in!H972)*1440</f>
        <v>19.916666670469567</v>
      </c>
      <c r="H972">
        <f>(in!I972-in!E972)*1440</f>
        <v>28.06666666874662</v>
      </c>
      <c r="I972">
        <f>HOUR(in!E972)</f>
        <v>14</v>
      </c>
    </row>
    <row r="973" spans="1:9" x14ac:dyDescent="0.35">
      <c r="A973">
        <f>in!A973</f>
        <v>100972</v>
      </c>
      <c r="B973" t="str">
        <f>in!B973</f>
        <v>Cold Brew</v>
      </c>
      <c r="C973" t="str">
        <f>in!C973</f>
        <v>Charlie</v>
      </c>
      <c r="D973">
        <f>(in!F973-in!E973)*1440</f>
        <v>1.9833333359565586</v>
      </c>
      <c r="E973">
        <f>(in!G973-in!F973)*1440</f>
        <v>1.4166666625533253</v>
      </c>
      <c r="F973">
        <f>(in!H973-in!G973)*1440</f>
        <v>6.6500000038649887</v>
      </c>
      <c r="G973">
        <f>(in!I973-in!H973)*1440</f>
        <v>7.4833333329297602</v>
      </c>
      <c r="H973">
        <f>(in!I973-in!E973)*1440</f>
        <v>17.533333335304633</v>
      </c>
      <c r="I973">
        <f>HOUR(in!E973)</f>
        <v>14</v>
      </c>
    </row>
    <row r="974" spans="1:9" x14ac:dyDescent="0.35">
      <c r="A974">
        <f>in!A974</f>
        <v>100973</v>
      </c>
      <c r="B974" t="str">
        <f>in!B974</f>
        <v>Espresso</v>
      </c>
      <c r="C974" t="str">
        <f>in!C974</f>
        <v>David</v>
      </c>
      <c r="D974">
        <f>(in!F974-in!E974)*1440</f>
        <v>1.5499999956227839</v>
      </c>
      <c r="E974">
        <f>(in!G974-in!F974)*1440</f>
        <v>1.333333341171965</v>
      </c>
      <c r="F974">
        <f>(in!H974-in!G974)*1440</f>
        <v>1.8999999936204404</v>
      </c>
      <c r="G974">
        <f>(in!I974-in!H974)*1440</f>
        <v>16.450000000186265</v>
      </c>
      <c r="H974">
        <f>(in!I974-in!E974)*1440</f>
        <v>21.233333330601454</v>
      </c>
      <c r="I974">
        <f>HOUR(in!E974)</f>
        <v>14</v>
      </c>
    </row>
    <row r="975" spans="1:9" x14ac:dyDescent="0.35">
      <c r="A975">
        <f>in!A975</f>
        <v>100974</v>
      </c>
      <c r="B975" t="str">
        <f>in!B975</f>
        <v>Tea</v>
      </c>
      <c r="C975" t="str">
        <f>in!C975</f>
        <v>Charlie</v>
      </c>
      <c r="D975">
        <f>(in!F975-in!E975)*1440</f>
        <v>1.0333333339076489</v>
      </c>
      <c r="E975">
        <f>(in!G975-in!F975)*1440</f>
        <v>2.9833333287388086</v>
      </c>
      <c r="F975">
        <f>(in!H975-in!G975)*1440</f>
        <v>6.6500000038649887</v>
      </c>
      <c r="G975">
        <f>(in!I975-in!H975)*1440</f>
        <v>13.549999992828816</v>
      </c>
      <c r="H975">
        <f>(in!I975-in!E975)*1440</f>
        <v>24.216666659340262</v>
      </c>
      <c r="I975">
        <f>HOUR(in!E975)</f>
        <v>14</v>
      </c>
    </row>
    <row r="976" spans="1:9" x14ac:dyDescent="0.35">
      <c r="A976">
        <f>in!A976</f>
        <v>100975</v>
      </c>
      <c r="B976" t="str">
        <f>in!B976</f>
        <v>Cappuccino</v>
      </c>
      <c r="C976" t="str">
        <f>in!C976</f>
        <v>Charlie</v>
      </c>
      <c r="D976">
        <f>(in!F976-in!E976)*1440</f>
        <v>1.3500000012572855</v>
      </c>
      <c r="E976">
        <f>(in!G976-in!F976)*1440</f>
        <v>1.4499999932013452</v>
      </c>
      <c r="F976">
        <f>(in!H976-in!G976)*1440</f>
        <v>1.1166666762437671</v>
      </c>
      <c r="G976">
        <f>(in!I976-in!H976)*1440</f>
        <v>16.04999999050051</v>
      </c>
      <c r="H976">
        <f>(in!I976-in!E976)*1440</f>
        <v>19.966666661202908</v>
      </c>
      <c r="I976">
        <f>HOUR(in!E976)</f>
        <v>14</v>
      </c>
    </row>
    <row r="977" spans="1:9" x14ac:dyDescent="0.35">
      <c r="A977">
        <f>in!A977</f>
        <v>100976</v>
      </c>
      <c r="B977" t="str">
        <f>in!B977</f>
        <v>Espresso</v>
      </c>
      <c r="C977" t="str">
        <f>in!C977</f>
        <v>Alice</v>
      </c>
      <c r="D977">
        <f>(in!F977-in!E977)*1440</f>
        <v>1.5833333367481828</v>
      </c>
      <c r="E977">
        <f>(in!G977-in!F977)*1440</f>
        <v>1.1333333363290876</v>
      </c>
      <c r="F977">
        <f>(in!H977-in!G977)*1440</f>
        <v>4.6499999973457307</v>
      </c>
      <c r="G977">
        <f>(in!I977-in!H977)*1440</f>
        <v>2.0999999984633178</v>
      </c>
      <c r="H977">
        <f>(in!I977-in!E977)*1440</f>
        <v>9.4666666688863188</v>
      </c>
      <c r="I977">
        <f>HOUR(in!E977)</f>
        <v>14</v>
      </c>
    </row>
    <row r="978" spans="1:9" x14ac:dyDescent="0.35">
      <c r="A978">
        <f>in!A978</f>
        <v>100977</v>
      </c>
      <c r="B978" t="str">
        <f>in!B978</f>
        <v>Tea</v>
      </c>
      <c r="C978" t="str">
        <f>in!C978</f>
        <v>David</v>
      </c>
      <c r="D978">
        <f>(in!F978-in!E978)*1440</f>
        <v>0.95000000204890966</v>
      </c>
      <c r="E978">
        <f>(in!G978-in!F978)*1440</f>
        <v>1.4833333343267441</v>
      </c>
      <c r="F978">
        <f>(in!H978-in!G978)*1440</f>
        <v>2.4999999976716936</v>
      </c>
      <c r="G978">
        <f>(in!I978-in!H978)*1440</f>
        <v>0.30000000726431608</v>
      </c>
      <c r="H978">
        <f>(in!I978-in!E978)*1440</f>
        <v>5.2333333413116634</v>
      </c>
      <c r="I978">
        <f>HOUR(in!E978)</f>
        <v>14</v>
      </c>
    </row>
    <row r="979" spans="1:9" x14ac:dyDescent="0.35">
      <c r="A979">
        <f>in!A979</f>
        <v>100978</v>
      </c>
      <c r="B979" t="str">
        <f>in!B979</f>
        <v>Cold Brew</v>
      </c>
      <c r="C979" t="str">
        <f>in!C979</f>
        <v>Bob</v>
      </c>
      <c r="D979">
        <f>(in!F979-in!E979)*1440</f>
        <v>0.9666666726116091</v>
      </c>
      <c r="E979">
        <f>(in!G979-in!F979)*1440</f>
        <v>0.11666666250675917</v>
      </c>
      <c r="F979">
        <f>(in!H979-in!G979)*1440</f>
        <v>3.9000000001396984</v>
      </c>
      <c r="G979">
        <f>(in!I979-in!H979)*1440</f>
        <v>0.58333333348855376</v>
      </c>
      <c r="H979">
        <f>(in!I979-in!E979)*1440</f>
        <v>5.5666666687466204</v>
      </c>
      <c r="I979">
        <f>HOUR(in!E979)</f>
        <v>14</v>
      </c>
    </row>
    <row r="980" spans="1:9" x14ac:dyDescent="0.35">
      <c r="A980">
        <f>in!A980</f>
        <v>100979</v>
      </c>
      <c r="B980" t="str">
        <f>in!B980</f>
        <v>Cold Brew</v>
      </c>
      <c r="C980" t="str">
        <f>in!C980</f>
        <v>Alice</v>
      </c>
      <c r="D980">
        <f>(in!F980-in!E980)*1440</f>
        <v>1.2166666681878269</v>
      </c>
      <c r="E980">
        <f>(in!G980-in!F980)*1440</f>
        <v>0.43333332985639572</v>
      </c>
      <c r="F980">
        <f>(in!H980-in!G980)*1440</f>
        <v>3.4833333303686231</v>
      </c>
      <c r="G980">
        <f>(in!I980-in!H980)*1440</f>
        <v>8.6333333398215473</v>
      </c>
      <c r="H980">
        <f>(in!I980-in!E980)*1440</f>
        <v>13.766666668234393</v>
      </c>
      <c r="I980">
        <f>HOUR(in!E980)</f>
        <v>14</v>
      </c>
    </row>
    <row r="981" spans="1:9" x14ac:dyDescent="0.35">
      <c r="A981">
        <f>in!A981</f>
        <v>100980</v>
      </c>
      <c r="B981" t="str">
        <f>in!B981</f>
        <v>Latte</v>
      </c>
      <c r="C981" t="str">
        <f>in!C981</f>
        <v>David</v>
      </c>
      <c r="D981">
        <f>(in!F981-in!E981)*1440</f>
        <v>1.4499999932013452</v>
      </c>
      <c r="E981">
        <f>(in!G981-in!F981)*1440</f>
        <v>0.3666666685603559</v>
      </c>
      <c r="F981">
        <f>(in!H981-in!G981)*1440</f>
        <v>1.7166666698176414</v>
      </c>
      <c r="G981">
        <f>(in!I981-in!H981)*1440</f>
        <v>4.69999999855645</v>
      </c>
      <c r="H981">
        <f>(in!I981-in!E981)*1440</f>
        <v>8.2333333301357925</v>
      </c>
      <c r="I981">
        <f>HOUR(in!E981)</f>
        <v>14</v>
      </c>
    </row>
    <row r="982" spans="1:9" x14ac:dyDescent="0.35">
      <c r="A982">
        <f>in!A982</f>
        <v>100981</v>
      </c>
      <c r="B982" t="str">
        <f>in!B982</f>
        <v>Mocha</v>
      </c>
      <c r="C982" t="str">
        <f>in!C982</f>
        <v>Bob</v>
      </c>
      <c r="D982">
        <f>(in!F982-in!E982)*1440</f>
        <v>0.71666666655801237</v>
      </c>
      <c r="E982">
        <f>(in!G982-in!F982)*1440</f>
        <v>0.51666666171513498</v>
      </c>
      <c r="F982">
        <f>(in!H982-in!G982)*1440</f>
        <v>4.6500000078231096</v>
      </c>
      <c r="G982">
        <f>(in!I982-in!H982)*1440</f>
        <v>0.68333332543261349</v>
      </c>
      <c r="H982">
        <f>(in!I982-in!E982)*1440</f>
        <v>6.5666666615288705</v>
      </c>
      <c r="I982">
        <f>HOUR(in!E982)</f>
        <v>14</v>
      </c>
    </row>
    <row r="983" spans="1:9" x14ac:dyDescent="0.35">
      <c r="A983">
        <f>in!A983</f>
        <v>100982</v>
      </c>
      <c r="B983" t="str">
        <f>in!B983</f>
        <v>Espresso</v>
      </c>
      <c r="C983" t="str">
        <f>in!C983</f>
        <v>Charlie</v>
      </c>
      <c r="D983">
        <f>(in!F983-in!E983)*1440</f>
        <v>1.3000000000465661</v>
      </c>
      <c r="E983">
        <f>(in!G983-in!F983)*1440</f>
        <v>0.51666666171513498</v>
      </c>
      <c r="F983">
        <f>(in!H983-in!G983)*1440</f>
        <v>5.0499999965541065</v>
      </c>
      <c r="G983">
        <f>(in!I983-in!H983)*1440</f>
        <v>8.883333335397765</v>
      </c>
      <c r="H983">
        <f>(in!I983-in!E983)*1440</f>
        <v>15.749999993713573</v>
      </c>
      <c r="I983">
        <f>HOUR(in!E983)</f>
        <v>14</v>
      </c>
    </row>
    <row r="984" spans="1:9" x14ac:dyDescent="0.35">
      <c r="A984">
        <f>in!A984</f>
        <v>100983</v>
      </c>
      <c r="B984" t="str">
        <f>in!B984</f>
        <v>Cold Brew</v>
      </c>
      <c r="C984" t="str">
        <f>in!C984</f>
        <v>Bob</v>
      </c>
      <c r="D984">
        <f>(in!F984-in!E984)*1440</f>
        <v>1.3166666601318866</v>
      </c>
      <c r="E984">
        <f>(in!G984-in!F984)*1440</f>
        <v>1.4166666730307043</v>
      </c>
      <c r="F984">
        <f>(in!H984-in!G984)*1440</f>
        <v>4.0499999932944775</v>
      </c>
      <c r="G984">
        <f>(in!I984-in!H984)*1440</f>
        <v>0.4666666709817946</v>
      </c>
      <c r="H984">
        <f>(in!I984-in!E984)*1440</f>
        <v>7.2499999974388629</v>
      </c>
      <c r="I984">
        <f>HOUR(in!E984)</f>
        <v>14</v>
      </c>
    </row>
    <row r="985" spans="1:9" x14ac:dyDescent="0.35">
      <c r="A985">
        <f>in!A985</f>
        <v>100984</v>
      </c>
      <c r="B985" t="str">
        <f>in!B985</f>
        <v>Tea</v>
      </c>
      <c r="C985" t="str">
        <f>in!C985</f>
        <v>Alice</v>
      </c>
      <c r="D985">
        <f>(in!F985-in!E985)*1440</f>
        <v>1.5333333250600845</v>
      </c>
      <c r="E985">
        <f>(in!G985-in!F985)*1440</f>
        <v>0.9666666726116091</v>
      </c>
      <c r="F985">
        <f>(in!H985-in!G985)*1440</f>
        <v>3.4166666690725833</v>
      </c>
      <c r="G985">
        <f>(in!I985-in!H985)*1440</f>
        <v>15.616666660644114</v>
      </c>
      <c r="H985">
        <f>(in!I985-in!E985)*1440</f>
        <v>21.533333327388391</v>
      </c>
      <c r="I985">
        <f>HOUR(in!E985)</f>
        <v>14</v>
      </c>
    </row>
    <row r="986" spans="1:9" x14ac:dyDescent="0.35">
      <c r="A986">
        <f>in!A986</f>
        <v>100985</v>
      </c>
      <c r="B986" t="str">
        <f>in!B986</f>
        <v>Americano</v>
      </c>
      <c r="C986" t="str">
        <f>in!C986</f>
        <v>Charlie</v>
      </c>
      <c r="D986">
        <f>(in!F986-in!E986)*1440</f>
        <v>1.5499999956227839</v>
      </c>
      <c r="E986">
        <f>(in!G986-in!F986)*1440</f>
        <v>0.7333333371207118</v>
      </c>
      <c r="F986">
        <f>(in!H986-in!G986)*1440</f>
        <v>4.8166666610632092</v>
      </c>
      <c r="G986">
        <f>(in!I986-in!H986)*1440</f>
        <v>15.466666667489335</v>
      </c>
      <c r="H986">
        <f>(in!I986-in!E986)*1440</f>
        <v>22.56666666129604</v>
      </c>
      <c r="I986">
        <f>HOUR(in!E986)</f>
        <v>14</v>
      </c>
    </row>
    <row r="987" spans="1:9" x14ac:dyDescent="0.35">
      <c r="A987">
        <f>in!A987</f>
        <v>100986</v>
      </c>
      <c r="B987" t="str">
        <f>in!B987</f>
        <v>Matcha Latte</v>
      </c>
      <c r="C987" t="str">
        <f>in!C987</f>
        <v>Bob</v>
      </c>
      <c r="D987">
        <f>(in!F987-in!E987)*1440</f>
        <v>1.3666666613426059</v>
      </c>
      <c r="E987">
        <f>(in!G987-in!F987)*1440</f>
        <v>1.0666666750330478</v>
      </c>
      <c r="F987">
        <f>(in!H987-in!G987)*1440</f>
        <v>4.7999999905005097</v>
      </c>
      <c r="G987">
        <f>(in!I987-in!H987)*1440</f>
        <v>17.883333333302289</v>
      </c>
      <c r="H987">
        <f>(in!I987-in!E987)*1440</f>
        <v>25.116666660178453</v>
      </c>
      <c r="I987">
        <f>HOUR(in!E987)</f>
        <v>14</v>
      </c>
    </row>
    <row r="988" spans="1:9" x14ac:dyDescent="0.35">
      <c r="A988">
        <f>in!A988</f>
        <v>100987</v>
      </c>
      <c r="B988" t="str">
        <f>in!B988</f>
        <v>Cold Brew</v>
      </c>
      <c r="C988" t="str">
        <f>in!C988</f>
        <v>Bob</v>
      </c>
      <c r="D988">
        <f>(in!F988-in!E988)*1440</f>
        <v>1.2000000081025064</v>
      </c>
      <c r="E988">
        <f>(in!G988-in!F988)*1440</f>
        <v>1.2166666577104479</v>
      </c>
      <c r="F988">
        <f>(in!H988-in!G988)*1440</f>
        <v>3.1333333323709667</v>
      </c>
      <c r="G988">
        <f>(in!I988-in!H988)*1440</f>
        <v>18.900000007124618</v>
      </c>
      <c r="H988">
        <f>(in!I988-in!E988)*1440</f>
        <v>24.450000005308539</v>
      </c>
      <c r="I988">
        <f>HOUR(in!E988)</f>
        <v>14</v>
      </c>
    </row>
    <row r="989" spans="1:9" x14ac:dyDescent="0.35">
      <c r="A989">
        <f>in!A989</f>
        <v>100988</v>
      </c>
      <c r="B989" t="str">
        <f>in!B989</f>
        <v>Latte</v>
      </c>
      <c r="C989" t="str">
        <f>in!C989</f>
        <v>David</v>
      </c>
      <c r="D989">
        <f>(in!F989-in!E989)*1440</f>
        <v>1.1999999976251274</v>
      </c>
      <c r="E989">
        <f>(in!G989-in!F989)*1440</f>
        <v>0.86666667019017041</v>
      </c>
      <c r="F989">
        <f>(in!H989-in!G989)*1440</f>
        <v>3.1499999924562871</v>
      </c>
      <c r="G989">
        <f>(in!I989-in!H989)*1440</f>
        <v>2.3166666738688946</v>
      </c>
      <c r="H989">
        <f>(in!I989-in!E989)*1440</f>
        <v>7.5333333341404796</v>
      </c>
      <c r="I989">
        <f>HOUR(in!E989)</f>
        <v>14</v>
      </c>
    </row>
    <row r="990" spans="1:9" x14ac:dyDescent="0.35">
      <c r="A990">
        <f>in!A990</f>
        <v>100989</v>
      </c>
      <c r="B990" t="str">
        <f>in!B990</f>
        <v>Mocha</v>
      </c>
      <c r="C990" t="str">
        <f>in!C990</f>
        <v>Bob</v>
      </c>
      <c r="D990">
        <f>(in!F990-in!E990)*1440</f>
        <v>0.95000000204890966</v>
      </c>
      <c r="E990">
        <f>(in!G990-in!F990)*1440</f>
        <v>1.000000003259629</v>
      </c>
      <c r="F990">
        <f>(in!H990-in!G990)*1440</f>
        <v>4.7999999905005097</v>
      </c>
      <c r="G990">
        <f>(in!I990-in!H990)*1440</f>
        <v>2.6500000013038516</v>
      </c>
      <c r="H990">
        <f>(in!I990-in!E990)*1440</f>
        <v>9.3999999971129</v>
      </c>
      <c r="I990">
        <f>HOUR(in!E990)</f>
        <v>14</v>
      </c>
    </row>
    <row r="991" spans="1:9" x14ac:dyDescent="0.35">
      <c r="A991">
        <f>in!A991</f>
        <v>100990</v>
      </c>
      <c r="B991" t="str">
        <f>in!B991</f>
        <v>Americano</v>
      </c>
      <c r="C991" t="str">
        <f>in!C991</f>
        <v>David</v>
      </c>
      <c r="D991">
        <f>(in!F991-in!E991)*1440</f>
        <v>0.93333333148621023</v>
      </c>
      <c r="E991">
        <f>(in!G991-in!F991)*1440</f>
        <v>1.0333333339076489</v>
      </c>
      <c r="F991">
        <f>(in!H991-in!G991)*1440</f>
        <v>2.7666666638106108</v>
      </c>
      <c r="G991">
        <f>(in!I991-in!H991)*1440</f>
        <v>3.3999999985098839</v>
      </c>
      <c r="H991">
        <f>(in!I991-in!E991)*1440</f>
        <v>8.1333333277143538</v>
      </c>
      <c r="I991">
        <f>HOUR(in!E991)</f>
        <v>14</v>
      </c>
    </row>
    <row r="992" spans="1:9" x14ac:dyDescent="0.35">
      <c r="A992">
        <f>in!A992</f>
        <v>100991</v>
      </c>
      <c r="B992" t="str">
        <f>in!B992</f>
        <v>Latte</v>
      </c>
      <c r="C992" t="str">
        <f>in!C992</f>
        <v>Charlie</v>
      </c>
      <c r="D992">
        <f>(in!F992-in!E992)*1440</f>
        <v>1.9666666653938591</v>
      </c>
      <c r="E992">
        <f>(in!G992-in!F992)*1440</f>
        <v>1.4000000024680048</v>
      </c>
      <c r="F992">
        <f>(in!H992-in!G992)*1440</f>
        <v>5.7999999937601388</v>
      </c>
      <c r="G992">
        <f>(in!I992-in!H992)*1440</f>
        <v>10.166666664881632</v>
      </c>
      <c r="H992">
        <f>(in!I992-in!E992)*1440</f>
        <v>19.333333326503634</v>
      </c>
      <c r="I992">
        <f>HOUR(in!E992)</f>
        <v>14</v>
      </c>
    </row>
    <row r="993" spans="1:9" x14ac:dyDescent="0.35">
      <c r="A993">
        <f>in!A993</f>
        <v>100992</v>
      </c>
      <c r="B993" t="str">
        <f>in!B993</f>
        <v>Cold Brew</v>
      </c>
      <c r="C993" t="str">
        <f>in!C993</f>
        <v>Bob</v>
      </c>
      <c r="D993">
        <f>(in!F993-in!E993)*1440</f>
        <v>1.2499999988358468</v>
      </c>
      <c r="E993">
        <f>(in!G993-in!F993)*1440</f>
        <v>0.81666666897945106</v>
      </c>
      <c r="F993">
        <f>(in!H993-in!G993)*1440</f>
        <v>2.8999999968800694</v>
      </c>
      <c r="G993">
        <f>(in!I993-in!H993)*1440</f>
        <v>7.1666666655801237</v>
      </c>
      <c r="H993">
        <f>(in!I993-in!E993)*1440</f>
        <v>12.133333330275491</v>
      </c>
      <c r="I993">
        <f>HOUR(in!E993)</f>
        <v>14</v>
      </c>
    </row>
    <row r="994" spans="1:9" x14ac:dyDescent="0.35">
      <c r="A994">
        <f>in!A994</f>
        <v>100993</v>
      </c>
      <c r="B994" t="str">
        <f>in!B994</f>
        <v>Cappuccino</v>
      </c>
      <c r="C994" t="str">
        <f>in!C994</f>
        <v>Alice</v>
      </c>
      <c r="D994">
        <f>(in!F994-in!E994)*1440</f>
        <v>1.4499999932013452</v>
      </c>
      <c r="E994">
        <f>(in!G994-in!F994)*1440</f>
        <v>1.1500000068917871</v>
      </c>
      <c r="F994">
        <f>(in!H994-in!G994)*1440</f>
        <v>1.9499999948311597</v>
      </c>
      <c r="G994">
        <f>(in!I994-in!H994)*1440</f>
        <v>17.016666673589498</v>
      </c>
      <c r="H994">
        <f>(in!I994-in!E994)*1440</f>
        <v>21.56666666851379</v>
      </c>
      <c r="I994">
        <f>HOUR(in!E994)</f>
        <v>14</v>
      </c>
    </row>
    <row r="995" spans="1:9" x14ac:dyDescent="0.35">
      <c r="A995">
        <f>in!A995</f>
        <v>100994</v>
      </c>
      <c r="B995" t="str">
        <f>in!B995</f>
        <v>Americano</v>
      </c>
      <c r="C995" t="str">
        <f>in!C995</f>
        <v>Bob</v>
      </c>
      <c r="D995">
        <f>(in!F995-in!E995)*1440</f>
        <v>1.3833333319053054</v>
      </c>
      <c r="E995">
        <f>(in!G995-in!F995)*1440</f>
        <v>0.68333332543261349</v>
      </c>
      <c r="F995">
        <f>(in!H995-in!G995)*1440</f>
        <v>1.4166666730307043</v>
      </c>
      <c r="G995">
        <f>(in!I995-in!H995)*1440</f>
        <v>4.549999994924292</v>
      </c>
      <c r="H995">
        <f>(in!I995-in!E995)*1440</f>
        <v>8.0333333252929151</v>
      </c>
      <c r="I995">
        <f>HOUR(in!E995)</f>
        <v>14</v>
      </c>
    </row>
    <row r="996" spans="1:9" x14ac:dyDescent="0.35">
      <c r="A996">
        <f>in!A996</f>
        <v>100995</v>
      </c>
      <c r="B996" t="str">
        <f>in!B996</f>
        <v>Americano</v>
      </c>
      <c r="C996" t="str">
        <f>in!C996</f>
        <v>Eve</v>
      </c>
      <c r="D996">
        <f>(in!F996-in!E996)*1440</f>
        <v>1.1999999976251274</v>
      </c>
      <c r="E996">
        <f>(in!G996-in!F996)*1440</f>
        <v>0.43333334033377469</v>
      </c>
      <c r="F996">
        <f>(in!H996-in!G996)*1440</f>
        <v>2.0999999984633178</v>
      </c>
      <c r="G996">
        <f>(in!I996-in!H996)*1440</f>
        <v>15.250000002561137</v>
      </c>
      <c r="H996">
        <f>(in!I996-in!E996)*1440</f>
        <v>18.983333338983357</v>
      </c>
      <c r="I996">
        <f>HOUR(in!E996)</f>
        <v>14</v>
      </c>
    </row>
    <row r="997" spans="1:9" x14ac:dyDescent="0.35">
      <c r="A997">
        <f>in!A997</f>
        <v>100996</v>
      </c>
      <c r="B997" t="str">
        <f>in!B997</f>
        <v>Cappuccino</v>
      </c>
      <c r="C997" t="str">
        <f>in!C997</f>
        <v>Alice</v>
      </c>
      <c r="D997">
        <f>(in!F997-in!E997)*1440</f>
        <v>1.1666666669771075</v>
      </c>
      <c r="E997">
        <f>(in!G997-in!F997)*1440</f>
        <v>0.43333332985639572</v>
      </c>
      <c r="F997">
        <f>(in!H997-in!G997)*1440</f>
        <v>4.7833333408925682</v>
      </c>
      <c r="G997">
        <f>(in!I997-in!H997)*1440</f>
        <v>16.366666668327525</v>
      </c>
      <c r="H997">
        <f>(in!I997-in!E997)*1440</f>
        <v>22.750000006053597</v>
      </c>
      <c r="I997">
        <f>HOUR(in!E997)</f>
        <v>14</v>
      </c>
    </row>
    <row r="998" spans="1:9" x14ac:dyDescent="0.35">
      <c r="A998">
        <f>in!A998</f>
        <v>100997</v>
      </c>
      <c r="B998" t="str">
        <f>in!B998</f>
        <v>Flat White</v>
      </c>
      <c r="C998" t="str">
        <f>in!C998</f>
        <v>Eve</v>
      </c>
      <c r="D998">
        <f>(in!F998-in!E998)*1440</f>
        <v>1.3500000012572855</v>
      </c>
      <c r="E998">
        <f>(in!G998-in!F998)*1440</f>
        <v>1.000000003259629</v>
      </c>
      <c r="F998">
        <f>(in!H998-in!G998)*1440</f>
        <v>4.2166666674893349</v>
      </c>
      <c r="G998">
        <f>(in!I998-in!H998)*1440</f>
        <v>2.3499999940395355</v>
      </c>
      <c r="H998">
        <f>(in!I998-in!E998)*1440</f>
        <v>8.916666666045785</v>
      </c>
      <c r="I998">
        <f>HOUR(in!E998)</f>
        <v>15</v>
      </c>
    </row>
    <row r="999" spans="1:9" x14ac:dyDescent="0.35">
      <c r="A999">
        <f>in!A999</f>
        <v>100998</v>
      </c>
      <c r="B999" t="str">
        <f>in!B999</f>
        <v>Americano</v>
      </c>
      <c r="C999" t="str">
        <f>in!C999</f>
        <v>Charlie</v>
      </c>
      <c r="D999">
        <f>(in!F999-in!E999)*1440</f>
        <v>0.9499999915715307</v>
      </c>
      <c r="E999">
        <f>(in!G999-in!F999)*1440</f>
        <v>0.78333333833143115</v>
      </c>
      <c r="F999">
        <f>(in!H999-in!G999)*1440</f>
        <v>2.516666668234393</v>
      </c>
      <c r="G999">
        <f>(in!I999-in!H999)*1440</f>
        <v>7.1166666643694043</v>
      </c>
      <c r="H999">
        <f>(in!I999-in!E999)*1440</f>
        <v>11.366666662506759</v>
      </c>
      <c r="I999">
        <f>HOUR(in!E999)</f>
        <v>15</v>
      </c>
    </row>
    <row r="1000" spans="1:9" x14ac:dyDescent="0.35">
      <c r="A1000">
        <f>in!A1000</f>
        <v>100999</v>
      </c>
      <c r="B1000" t="str">
        <f>in!B1000</f>
        <v>Flat White</v>
      </c>
      <c r="C1000" t="str">
        <f>in!C1000</f>
        <v>Eve</v>
      </c>
      <c r="D1000">
        <f>(in!F1000-in!E1000)*1440</f>
        <v>0.88333333027549088</v>
      </c>
      <c r="E1000">
        <f>(in!G1000-in!F1000)*1440</f>
        <v>1.4833333343267441</v>
      </c>
      <c r="F1000">
        <f>(in!H1000-in!G1000)*1440</f>
        <v>2.1166666690260172</v>
      </c>
      <c r="G1000">
        <f>(in!I1000-in!H1000)*1440</f>
        <v>0.33333333791233599</v>
      </c>
      <c r="H1000">
        <f>(in!I1000-in!E1000)*1440</f>
        <v>4.8166666715405881</v>
      </c>
      <c r="I1000">
        <f>HOUR(in!E1000)</f>
        <v>15</v>
      </c>
    </row>
    <row r="1001" spans="1:9" x14ac:dyDescent="0.35">
      <c r="A1001">
        <f>in!A1001</f>
        <v>101000</v>
      </c>
      <c r="B1001" t="str">
        <f>in!B1001</f>
        <v>Cold Brew</v>
      </c>
      <c r="C1001" t="str">
        <f>in!C1001</f>
        <v>Alice</v>
      </c>
      <c r="D1001">
        <f>(in!F1001-in!E1001)*1440</f>
        <v>0.95000000204890966</v>
      </c>
      <c r="E1001">
        <f>(in!G1001-in!F1001)*1440</f>
        <v>0.43333332985639572</v>
      </c>
      <c r="F1001">
        <f>(in!H1001-in!G1001)*1440</f>
        <v>4.2499999981373549</v>
      </c>
      <c r="G1001">
        <f>(in!I1001-in!H1001)*1440</f>
        <v>15.083333338843659</v>
      </c>
      <c r="H1001">
        <f>(in!I1001-in!E1001)*1440</f>
        <v>20.716666668886319</v>
      </c>
      <c r="I1001">
        <f>HOUR(in!E1001)</f>
        <v>15</v>
      </c>
    </row>
    <row r="1002" spans="1:9" x14ac:dyDescent="0.35">
      <c r="A1002">
        <f>in!A1002</f>
        <v>101001</v>
      </c>
      <c r="B1002" t="str">
        <f>in!B1002</f>
        <v>Hot Chocolate</v>
      </c>
      <c r="C1002" t="str">
        <f>in!C1002</f>
        <v>Charlie</v>
      </c>
      <c r="D1002">
        <f>(in!F1002-in!E1002)*1440</f>
        <v>1.1333333363290876</v>
      </c>
      <c r="E1002">
        <f>(in!G1002-in!F1002)*1440</f>
        <v>2.0666666678152978</v>
      </c>
      <c r="F1002">
        <f>(in!H1002-in!G1002)*1440</f>
        <v>6.366666667163372</v>
      </c>
      <c r="G1002">
        <f>(in!I1002-in!H1002)*1440</f>
        <v>19.983333331765607</v>
      </c>
      <c r="H1002">
        <f>(in!I1002-in!E1002)*1440</f>
        <v>29.550000003073364</v>
      </c>
      <c r="I1002">
        <f>HOUR(in!E1002)</f>
        <v>15</v>
      </c>
    </row>
    <row r="1003" spans="1:9" x14ac:dyDescent="0.35">
      <c r="A1003">
        <f>in!A1003</f>
        <v>101002</v>
      </c>
      <c r="B1003" t="str">
        <f>in!B1003</f>
        <v>Flat White</v>
      </c>
      <c r="C1003" t="str">
        <f>in!C1003</f>
        <v>Alice</v>
      </c>
      <c r="D1003">
        <f>(in!F1003-in!E1003)*1440</f>
        <v>0.93333333148621023</v>
      </c>
      <c r="E1003">
        <f>(in!G1003-in!F1003)*1440</f>
        <v>1.2666666693985462</v>
      </c>
      <c r="F1003">
        <f>(in!H1003-in!G1003)*1440</f>
        <v>1.9333333347458392</v>
      </c>
      <c r="G1003">
        <f>(in!I1003-in!H1003)*1440</f>
        <v>10.33333332859911</v>
      </c>
      <c r="H1003">
        <f>(in!I1003-in!E1003)*1440</f>
        <v>14.466666664229706</v>
      </c>
      <c r="I1003">
        <f>HOUR(in!E1003)</f>
        <v>15</v>
      </c>
    </row>
    <row r="1004" spans="1:9" x14ac:dyDescent="0.35">
      <c r="A1004">
        <f>in!A1004</f>
        <v>101003</v>
      </c>
      <c r="B1004" t="str">
        <f>in!B1004</f>
        <v>Flat White</v>
      </c>
      <c r="C1004" t="str">
        <f>in!C1004</f>
        <v>David</v>
      </c>
      <c r="D1004">
        <f>(in!F1004-in!E1004)*1440</f>
        <v>0.53333334275521338</v>
      </c>
      <c r="E1004">
        <f>(in!G1004-in!F1004)*1440</f>
        <v>0.98333333269692957</v>
      </c>
      <c r="F1004">
        <f>(in!H1004-in!G1004)*1440</f>
        <v>4.9166666634846479</v>
      </c>
      <c r="G1004">
        <f>(in!I1004-in!H1004)*1440</f>
        <v>14.716666670283303</v>
      </c>
      <c r="H1004">
        <f>(in!I1004-in!E1004)*1440</f>
        <v>21.150000009220093</v>
      </c>
      <c r="I1004">
        <f>HOUR(in!E1004)</f>
        <v>15</v>
      </c>
    </row>
    <row r="1005" spans="1:9" x14ac:dyDescent="0.35">
      <c r="A1005">
        <f>in!A1005</f>
        <v>101004</v>
      </c>
      <c r="B1005" t="str">
        <f>in!B1005</f>
        <v>Cold Brew</v>
      </c>
      <c r="C1005" t="str">
        <f>in!C1005</f>
        <v>David</v>
      </c>
      <c r="D1005">
        <f>(in!F1005-in!E1005)*1440</f>
        <v>1.0500000044703484</v>
      </c>
      <c r="E1005">
        <f>(in!G1005-in!F1005)*1440</f>
        <v>1.1999999976251274</v>
      </c>
      <c r="F1005">
        <f>(in!H1005-in!G1005)*1440</f>
        <v>2.333333333954215</v>
      </c>
      <c r="G1005">
        <f>(in!I1005-in!H1005)*1440</f>
        <v>19.083333330927417</v>
      </c>
      <c r="H1005">
        <f>(in!I1005-in!E1005)*1440</f>
        <v>23.666666666977108</v>
      </c>
      <c r="I1005">
        <f>HOUR(in!E1005)</f>
        <v>15</v>
      </c>
    </row>
    <row r="1006" spans="1:9" x14ac:dyDescent="0.35">
      <c r="A1006">
        <f>in!A1006</f>
        <v>101005</v>
      </c>
      <c r="B1006" t="str">
        <f>in!B1006</f>
        <v>Cold Brew</v>
      </c>
      <c r="C1006" t="str">
        <f>in!C1006</f>
        <v>Eve</v>
      </c>
      <c r="D1006">
        <f>(in!F1006-in!E1006)*1440</f>
        <v>0.61666666413657367</v>
      </c>
      <c r="E1006">
        <f>(in!G1006-in!F1006)*1440</f>
        <v>1.0500000044703484</v>
      </c>
      <c r="F1006">
        <f>(in!H1006-in!G1006)*1440</f>
        <v>2.7333333331625909</v>
      </c>
      <c r="G1006">
        <f>(in!I1006-in!H1006)*1440</f>
        <v>2.7833333343733102</v>
      </c>
      <c r="H1006">
        <f>(in!I1006-in!E1006)*1440</f>
        <v>7.1833333361428231</v>
      </c>
      <c r="I1006">
        <f>HOUR(in!E1006)</f>
        <v>15</v>
      </c>
    </row>
    <row r="1007" spans="1:9" x14ac:dyDescent="0.35">
      <c r="A1007">
        <f>in!A1007</f>
        <v>101006</v>
      </c>
      <c r="B1007" t="str">
        <f>in!B1007</f>
        <v>Cold Brew</v>
      </c>
      <c r="C1007" t="str">
        <f>in!C1007</f>
        <v>Alice</v>
      </c>
      <c r="D1007">
        <f>(in!F1007-in!E1007)*1440</f>
        <v>1.1166666657663882</v>
      </c>
      <c r="E1007">
        <f>(in!G1007-in!F1007)*1440</f>
        <v>1.2833333294838667</v>
      </c>
      <c r="F1007">
        <f>(in!H1007-in!G1007)*1440</f>
        <v>3.0666666710749269</v>
      </c>
      <c r="G1007">
        <f>(in!I1007-in!H1007)*1440</f>
        <v>9.6999999938998371</v>
      </c>
      <c r="H1007">
        <f>(in!I1007-in!E1007)*1440</f>
        <v>15.166666660225019</v>
      </c>
      <c r="I1007">
        <f>HOUR(in!E1007)</f>
        <v>15</v>
      </c>
    </row>
    <row r="1008" spans="1:9" x14ac:dyDescent="0.35">
      <c r="A1008">
        <f>in!A1008</f>
        <v>101007</v>
      </c>
      <c r="B1008" t="str">
        <f>in!B1008</f>
        <v>Cold Brew</v>
      </c>
      <c r="C1008" t="str">
        <f>in!C1008</f>
        <v>Alice</v>
      </c>
      <c r="D1008">
        <f>(in!F1008-in!E1008)*1440</f>
        <v>1.2166666681878269</v>
      </c>
      <c r="E1008">
        <f>(in!G1008-in!F1008)*1440</f>
        <v>0.8333333395421505</v>
      </c>
      <c r="F1008">
        <f>(in!H1008-in!G1008)*1440</f>
        <v>2.8666666662320495</v>
      </c>
      <c r="G1008">
        <f>(in!I1008-in!H1008)*1440</f>
        <v>19.433333328925073</v>
      </c>
      <c r="H1008">
        <f>(in!I1008-in!E1008)*1440</f>
        <v>24.3500000028871</v>
      </c>
      <c r="I1008">
        <f>HOUR(in!E1008)</f>
        <v>15</v>
      </c>
    </row>
    <row r="1009" spans="1:9" x14ac:dyDescent="0.35">
      <c r="A1009">
        <f>in!A1009</f>
        <v>101008</v>
      </c>
      <c r="B1009" t="str">
        <f>in!B1009</f>
        <v>Tea</v>
      </c>
      <c r="C1009" t="str">
        <f>in!C1009</f>
        <v>Alice</v>
      </c>
      <c r="D1009">
        <f>(in!F1009-in!E1009)*1440</f>
        <v>0.86666667019017041</v>
      </c>
      <c r="E1009">
        <f>(in!G1009-in!F1009)*1440</f>
        <v>1.3166666706092656</v>
      </c>
      <c r="F1009">
        <f>(in!H1009-in!G1009)*1440</f>
        <v>1.1166666657663882</v>
      </c>
      <c r="G1009">
        <f>(in!I1009-in!H1009)*1440</f>
        <v>8.7000000011175871</v>
      </c>
      <c r="H1009">
        <f>(in!I1009-in!E1009)*1440</f>
        <v>12.000000007683411</v>
      </c>
      <c r="I1009">
        <f>HOUR(in!E1009)</f>
        <v>15</v>
      </c>
    </row>
    <row r="1010" spans="1:9" x14ac:dyDescent="0.35">
      <c r="A1010">
        <f>in!A1010</f>
        <v>101009</v>
      </c>
      <c r="B1010" t="str">
        <f>in!B1010</f>
        <v>Matcha Latte</v>
      </c>
      <c r="C1010" t="str">
        <f>in!C1010</f>
        <v>Alice</v>
      </c>
      <c r="D1010">
        <f>(in!F1010-in!E1010)*1440</f>
        <v>1.7333333299029619</v>
      </c>
      <c r="E1010">
        <f>(in!G1010-in!F1010)*1440</f>
        <v>0.41666666977107525</v>
      </c>
      <c r="F1010">
        <f>(in!H1010-in!G1010)*1440</f>
        <v>3.3999999985098839</v>
      </c>
      <c r="G1010">
        <f>(in!I1010-in!H1010)*1440</f>
        <v>15.349999994505197</v>
      </c>
      <c r="H1010">
        <f>(in!I1010-in!E1010)*1440</f>
        <v>20.899999992689118</v>
      </c>
      <c r="I1010">
        <f>HOUR(in!E1010)</f>
        <v>15</v>
      </c>
    </row>
    <row r="1011" spans="1:9" x14ac:dyDescent="0.35">
      <c r="A1011">
        <f>in!A1011</f>
        <v>101010</v>
      </c>
      <c r="B1011" t="str">
        <f>in!B1011</f>
        <v>Mocha</v>
      </c>
      <c r="C1011" t="str">
        <f>in!C1011</f>
        <v>David</v>
      </c>
      <c r="D1011">
        <f>(in!F1011-in!E1011)*1440</f>
        <v>1.9500000053085387</v>
      </c>
      <c r="E1011">
        <f>(in!G1011-in!F1011)*1440</f>
        <v>1.1166666657663882</v>
      </c>
      <c r="F1011">
        <f>(in!H1011-in!G1011)*1440</f>
        <v>4.2499999981373549</v>
      </c>
      <c r="G1011">
        <f>(in!I1011-in!H1011)*1440</f>
        <v>13.733333337586373</v>
      </c>
      <c r="H1011">
        <f>(in!I1011-in!E1011)*1440</f>
        <v>21.050000006798655</v>
      </c>
      <c r="I1011">
        <f>HOUR(in!E1011)</f>
        <v>15</v>
      </c>
    </row>
    <row r="1012" spans="1:9" x14ac:dyDescent="0.35">
      <c r="A1012">
        <f>in!A1012</f>
        <v>101011</v>
      </c>
      <c r="B1012" t="str">
        <f>in!B1012</f>
        <v>Espresso</v>
      </c>
      <c r="C1012" t="str">
        <f>in!C1012</f>
        <v>Alice</v>
      </c>
      <c r="D1012">
        <f>(in!F1012-in!E1012)*1440</f>
        <v>0.61666666413657367</v>
      </c>
      <c r="E1012">
        <f>(in!G1012-in!F1012)*1440</f>
        <v>8.3333331858739257E-2</v>
      </c>
      <c r="F1012">
        <f>(in!H1012-in!G1012)*1440</f>
        <v>1.6500000085216016</v>
      </c>
      <c r="G1012">
        <f>(in!I1012-in!H1012)*1440</f>
        <v>19.69999999506399</v>
      </c>
      <c r="H1012">
        <f>(in!I1012-in!E1012)*1440</f>
        <v>22.049999999580905</v>
      </c>
      <c r="I1012">
        <f>HOUR(in!E1012)</f>
        <v>15</v>
      </c>
    </row>
    <row r="1013" spans="1:9" x14ac:dyDescent="0.35">
      <c r="A1013">
        <f>in!A1013</f>
        <v>101012</v>
      </c>
      <c r="B1013" t="str">
        <f>in!B1013</f>
        <v>Espresso</v>
      </c>
      <c r="C1013" t="str">
        <f>in!C1013</f>
        <v>Eve</v>
      </c>
      <c r="D1013">
        <f>(in!F1013-in!E1013)*1440</f>
        <v>1.8000000016763806</v>
      </c>
      <c r="E1013">
        <f>(in!G1013-in!F1013)*1440</f>
        <v>1.4666666637640446</v>
      </c>
      <c r="F1013">
        <f>(in!H1013-in!G1013)*1440</f>
        <v>3.0333333404269069</v>
      </c>
      <c r="G1013">
        <f>(in!I1013-in!H1013)*1440</f>
        <v>1.5499999956227839</v>
      </c>
      <c r="H1013">
        <f>(in!I1013-in!E1013)*1440</f>
        <v>7.8500000014901161</v>
      </c>
      <c r="I1013">
        <f>HOUR(in!E1013)</f>
        <v>15</v>
      </c>
    </row>
    <row r="1014" spans="1:9" x14ac:dyDescent="0.35">
      <c r="A1014">
        <f>in!A1014</f>
        <v>101013</v>
      </c>
      <c r="B1014" t="str">
        <f>in!B1014</f>
        <v>Flat White</v>
      </c>
      <c r="C1014" t="str">
        <f>in!C1014</f>
        <v>Eve</v>
      </c>
      <c r="D1014">
        <f>(in!F1014-in!E1014)*1440</f>
        <v>1.2000000081025064</v>
      </c>
      <c r="E1014">
        <f>(in!G1014-in!F1014)*1440</f>
        <v>1.1666666669771075</v>
      </c>
      <c r="F1014">
        <f>(in!H1014-in!G1014)*1440</f>
        <v>0.99999999278225005</v>
      </c>
      <c r="G1014">
        <f>(in!I1014-in!H1014)*1440</f>
        <v>16.600000003818423</v>
      </c>
      <c r="H1014">
        <f>(in!I1014-in!E1014)*1440</f>
        <v>19.966666671680287</v>
      </c>
      <c r="I1014">
        <f>HOUR(in!E1014)</f>
        <v>15</v>
      </c>
    </row>
    <row r="1015" spans="1:9" x14ac:dyDescent="0.35">
      <c r="A1015">
        <f>in!A1015</f>
        <v>101014</v>
      </c>
      <c r="B1015" t="str">
        <f>in!B1015</f>
        <v>Cold Brew</v>
      </c>
      <c r="C1015" t="str">
        <f>in!C1015</f>
        <v>David</v>
      </c>
      <c r="D1015">
        <f>(in!F1015-in!E1015)*1440</f>
        <v>1.7833333311136812</v>
      </c>
      <c r="E1015">
        <f>(in!G1015-in!F1015)*1440</f>
        <v>0.53333334275521338</v>
      </c>
      <c r="F1015">
        <f>(in!H1015-in!G1015)*1440</f>
        <v>3.4666666598059237</v>
      </c>
      <c r="G1015">
        <f>(in!I1015-in!H1015)*1440</f>
        <v>2.2166666714474559</v>
      </c>
      <c r="H1015">
        <f>(in!I1015-in!E1015)*1440</f>
        <v>8.0000000051222742</v>
      </c>
      <c r="I1015">
        <f>HOUR(in!E1015)</f>
        <v>15</v>
      </c>
    </row>
    <row r="1016" spans="1:9" x14ac:dyDescent="0.35">
      <c r="A1016">
        <f>in!A1016</f>
        <v>101015</v>
      </c>
      <c r="B1016" t="str">
        <f>in!B1016</f>
        <v>Americano</v>
      </c>
      <c r="C1016" t="str">
        <f>in!C1016</f>
        <v>Charlie</v>
      </c>
      <c r="D1016">
        <f>(in!F1016-in!E1016)*1440</f>
        <v>0.53333333227783442</v>
      </c>
      <c r="E1016">
        <f>(in!G1016-in!F1016)*1440</f>
        <v>2.7166666625998914</v>
      </c>
      <c r="F1016">
        <f>(in!H1016-in!G1016)*1440</f>
        <v>3.6833333352115005</v>
      </c>
      <c r="G1016">
        <f>(in!I1016-in!H1016)*1440</f>
        <v>2.4333333363756537</v>
      </c>
      <c r="H1016">
        <f>(in!I1016-in!E1016)*1440</f>
        <v>9.3666666664648801</v>
      </c>
      <c r="I1016">
        <f>HOUR(in!E1016)</f>
        <v>15</v>
      </c>
    </row>
    <row r="1017" spans="1:9" x14ac:dyDescent="0.35">
      <c r="A1017">
        <f>in!A1017</f>
        <v>101016</v>
      </c>
      <c r="B1017" t="str">
        <f>in!B1017</f>
        <v>Latte</v>
      </c>
      <c r="C1017" t="str">
        <f>in!C1017</f>
        <v>Bob</v>
      </c>
      <c r="D1017">
        <f>(in!F1017-in!E1017)*1440</f>
        <v>0.56666666292585433</v>
      </c>
      <c r="E1017">
        <f>(in!G1017-in!F1017)*1440</f>
        <v>0.28333333670161664</v>
      </c>
      <c r="F1017">
        <f>(in!H1017-in!G1017)*1440</f>
        <v>2.3166666633915156</v>
      </c>
      <c r="G1017">
        <f>(in!I1017-in!H1017)*1440</f>
        <v>17.566666665952653</v>
      </c>
      <c r="H1017">
        <f>(in!I1017-in!E1017)*1440</f>
        <v>20.733333328971639</v>
      </c>
      <c r="I1017">
        <f>HOUR(in!E1017)</f>
        <v>15</v>
      </c>
    </row>
    <row r="1018" spans="1:9" x14ac:dyDescent="0.35">
      <c r="A1018">
        <f>in!A1018</f>
        <v>101017</v>
      </c>
      <c r="B1018" t="str">
        <f>in!B1018</f>
        <v>Mocha</v>
      </c>
      <c r="C1018" t="str">
        <f>in!C1018</f>
        <v>Charlie</v>
      </c>
      <c r="D1018">
        <f>(in!F1018-in!E1018)*1440</f>
        <v>1.3166666706092656</v>
      </c>
      <c r="E1018">
        <f>(in!G1018-in!F1018)*1440</f>
        <v>1.3833333319053054</v>
      </c>
      <c r="F1018">
        <f>(in!H1018-in!G1018)*1440</f>
        <v>4.9833333247806877</v>
      </c>
      <c r="G1018">
        <f>(in!I1018-in!H1018)*1440</f>
        <v>17.850000002654269</v>
      </c>
      <c r="H1018">
        <f>(in!I1018-in!E1018)*1440</f>
        <v>25.533333329949528</v>
      </c>
      <c r="I1018">
        <f>HOUR(in!E1018)</f>
        <v>15</v>
      </c>
    </row>
    <row r="1019" spans="1:9" x14ac:dyDescent="0.35">
      <c r="A1019">
        <f>in!A1019</f>
        <v>101018</v>
      </c>
      <c r="B1019" t="str">
        <f>in!B1019</f>
        <v>Latte</v>
      </c>
      <c r="C1019" t="str">
        <f>in!C1019</f>
        <v>Alice</v>
      </c>
      <c r="D1019">
        <f>(in!F1019-in!E1019)*1440</f>
        <v>0.68333333590999246</v>
      </c>
      <c r="E1019">
        <f>(in!G1019-in!F1019)*1440</f>
        <v>0.16666666371747851</v>
      </c>
      <c r="F1019">
        <f>(in!H1019-in!G1019)*1440</f>
        <v>4.5166666642762721</v>
      </c>
      <c r="G1019">
        <f>(in!I1019-in!H1019)*1440</f>
        <v>2.8000000049360096</v>
      </c>
      <c r="H1019">
        <f>(in!I1019-in!E1019)*1440</f>
        <v>8.1666666688397527</v>
      </c>
      <c r="I1019">
        <f>HOUR(in!E1019)</f>
        <v>15</v>
      </c>
    </row>
    <row r="1020" spans="1:9" x14ac:dyDescent="0.35">
      <c r="A1020">
        <f>in!A1020</f>
        <v>101019</v>
      </c>
      <c r="B1020" t="str">
        <f>in!B1020</f>
        <v>Matcha Latte</v>
      </c>
      <c r="C1020" t="str">
        <f>in!C1020</f>
        <v>Alice</v>
      </c>
      <c r="D1020">
        <f>(in!F1020-in!E1020)*1440</f>
        <v>0.58333333348855376</v>
      </c>
      <c r="E1020">
        <f>(in!G1020-in!F1020)*1440</f>
        <v>0.95000000204890966</v>
      </c>
      <c r="F1020">
        <f>(in!H1020-in!G1020)*1440</f>
        <v>3.1166666722856462</v>
      </c>
      <c r="G1020">
        <f>(in!I1020-in!H1020)*1440</f>
        <v>0.56666666292585433</v>
      </c>
      <c r="H1020">
        <f>(in!I1020-in!E1020)*1440</f>
        <v>5.216666670748964</v>
      </c>
      <c r="I1020">
        <f>HOUR(in!E1020)</f>
        <v>15</v>
      </c>
    </row>
    <row r="1021" spans="1:9" x14ac:dyDescent="0.35">
      <c r="A1021">
        <f>in!A1021</f>
        <v>101020</v>
      </c>
      <c r="B1021" t="str">
        <f>in!B1021</f>
        <v>Latte</v>
      </c>
      <c r="C1021" t="str">
        <f>in!C1021</f>
        <v>Bob</v>
      </c>
      <c r="D1021">
        <f>(in!F1021-in!E1021)*1440</f>
        <v>1.0999999952036887</v>
      </c>
      <c r="E1021">
        <f>(in!G1021-in!F1021)*1440</f>
        <v>0.2333333354908973</v>
      </c>
      <c r="F1021">
        <f>(in!H1021-in!G1021)*1440</f>
        <v>3.183333333581686</v>
      </c>
      <c r="G1021">
        <f>(in!I1021-in!H1021)*1440</f>
        <v>18.166666670003906</v>
      </c>
      <c r="H1021">
        <f>(in!I1021-in!E1021)*1440</f>
        <v>22.683333334280178</v>
      </c>
      <c r="I1021">
        <f>HOUR(in!E1021)</f>
        <v>15</v>
      </c>
    </row>
    <row r="1022" spans="1:9" x14ac:dyDescent="0.35">
      <c r="A1022">
        <f>in!A1022</f>
        <v>101021</v>
      </c>
      <c r="B1022" t="str">
        <f>in!B1022</f>
        <v>Latte</v>
      </c>
      <c r="C1022" t="str">
        <f>in!C1022</f>
        <v>Charlie</v>
      </c>
      <c r="D1022">
        <f>(in!F1022-in!E1022)*1440</f>
        <v>1.2833333399612457</v>
      </c>
      <c r="E1022">
        <f>(in!G1022-in!F1022)*1440</f>
        <v>0.71666666655801237</v>
      </c>
      <c r="F1022">
        <f>(in!H1022-in!G1022)*1440</f>
        <v>5.7333333324640989</v>
      </c>
      <c r="G1022">
        <f>(in!I1022-in!H1022)*1440</f>
        <v>9.5500000007450581</v>
      </c>
      <c r="H1022">
        <f>(in!I1022-in!E1022)*1440</f>
        <v>17.283333339728415</v>
      </c>
      <c r="I1022">
        <f>HOUR(in!E1022)</f>
        <v>15</v>
      </c>
    </row>
    <row r="1023" spans="1:9" x14ac:dyDescent="0.35">
      <c r="A1023">
        <f>in!A1023</f>
        <v>101022</v>
      </c>
      <c r="B1023" t="str">
        <f>in!B1023</f>
        <v>Latte</v>
      </c>
      <c r="C1023" t="str">
        <f>in!C1023</f>
        <v>Bob</v>
      </c>
      <c r="D1023">
        <f>(in!F1023-in!E1023)*1440</f>
        <v>1.3999999919906259</v>
      </c>
      <c r="E1023">
        <f>(in!G1023-in!F1023)*1440</f>
        <v>0.86666667019017041</v>
      </c>
      <c r="F1023">
        <f>(in!H1023-in!G1023)*1440</f>
        <v>4.3500000005587935</v>
      </c>
      <c r="G1023">
        <f>(in!I1023-in!H1023)*1440</f>
        <v>8.3666666632052511</v>
      </c>
      <c r="H1023">
        <f>(in!I1023-in!E1023)*1440</f>
        <v>14.983333325944841</v>
      </c>
      <c r="I1023">
        <f>HOUR(in!E1023)</f>
        <v>15</v>
      </c>
    </row>
    <row r="1024" spans="1:9" x14ac:dyDescent="0.35">
      <c r="A1024">
        <f>in!A1024</f>
        <v>101023</v>
      </c>
      <c r="B1024" t="str">
        <f>in!B1024</f>
        <v>Cold Brew</v>
      </c>
      <c r="C1024" t="str">
        <f>in!C1024</f>
        <v>Eve</v>
      </c>
      <c r="D1024">
        <f>(in!F1024-in!E1024)*1440</f>
        <v>1.5499999956227839</v>
      </c>
      <c r="E1024">
        <f>(in!G1024-in!F1024)*1440</f>
        <v>0.91666667140088975</v>
      </c>
      <c r="F1024">
        <f>(in!H1024-in!G1024)*1440</f>
        <v>1.9999999960418791</v>
      </c>
      <c r="G1024">
        <f>(in!I1024-in!H1024)*1440</f>
        <v>11.28333333064802</v>
      </c>
      <c r="H1024">
        <f>(in!I1024-in!E1024)*1440</f>
        <v>15.749999993713573</v>
      </c>
      <c r="I1024">
        <f>HOUR(in!E1024)</f>
        <v>15</v>
      </c>
    </row>
    <row r="1025" spans="1:9" x14ac:dyDescent="0.35">
      <c r="A1025">
        <f>in!A1025</f>
        <v>101024</v>
      </c>
      <c r="B1025" t="str">
        <f>in!B1025</f>
        <v>Latte</v>
      </c>
      <c r="C1025" t="str">
        <f>in!C1025</f>
        <v>David</v>
      </c>
      <c r="D1025">
        <f>(in!F1025-in!E1025)*1440</f>
        <v>1.3166666706092656</v>
      </c>
      <c r="E1025">
        <f>(in!G1025-in!F1025)*1440</f>
        <v>0.50000000162981451</v>
      </c>
      <c r="F1025">
        <f>(in!H1025-in!G1025)*1440</f>
        <v>2.1499999996740371</v>
      </c>
      <c r="G1025">
        <f>(in!I1025-in!H1025)*1440</f>
        <v>17.350000001024455</v>
      </c>
      <c r="H1025">
        <f>(in!I1025-in!E1025)*1440</f>
        <v>21.316666672937572</v>
      </c>
      <c r="I1025">
        <f>HOUR(in!E1025)</f>
        <v>15</v>
      </c>
    </row>
    <row r="1026" spans="1:9" x14ac:dyDescent="0.35">
      <c r="A1026">
        <f>in!A1026</f>
        <v>101025</v>
      </c>
      <c r="B1026" t="str">
        <f>in!B1026</f>
        <v>Mocha</v>
      </c>
      <c r="C1026" t="str">
        <f>in!C1026</f>
        <v>Bob</v>
      </c>
      <c r="D1026">
        <f>(in!F1026-in!E1026)*1440</f>
        <v>1.3666666718199849</v>
      </c>
      <c r="E1026">
        <f>(in!G1026-in!F1026)*1440</f>
        <v>0.46666666050441563</v>
      </c>
      <c r="F1026">
        <f>(in!H1026-in!G1026)*1440</f>
        <v>2.5499999988824129</v>
      </c>
      <c r="G1026">
        <f>(in!I1026-in!H1026)*1440</f>
        <v>5.4333333356771618</v>
      </c>
      <c r="H1026">
        <f>(in!I1026-in!E1026)*1440</f>
        <v>9.8166666668839753</v>
      </c>
      <c r="I1026">
        <f>HOUR(in!E1026)</f>
        <v>15</v>
      </c>
    </row>
    <row r="1027" spans="1:9" x14ac:dyDescent="0.35">
      <c r="A1027">
        <f>in!A1027</f>
        <v>101026</v>
      </c>
      <c r="B1027" t="str">
        <f>in!B1027</f>
        <v>Cold Brew</v>
      </c>
      <c r="C1027" t="str">
        <f>in!C1027</f>
        <v>Alice</v>
      </c>
      <c r="D1027">
        <f>(in!F1027-in!E1027)*1440</f>
        <v>1.516666664974764</v>
      </c>
      <c r="E1027">
        <f>(in!G1027-in!F1027)*1440</f>
        <v>1.4000000024680048</v>
      </c>
      <c r="F1027">
        <f>(in!H1027-in!G1027)*1440</f>
        <v>2.7333333331625909</v>
      </c>
      <c r="G1027">
        <f>(in!I1027-in!H1027)*1440</f>
        <v>10.816666670143604</v>
      </c>
      <c r="H1027">
        <f>(in!I1027-in!E1027)*1440</f>
        <v>16.466666670748964</v>
      </c>
      <c r="I1027">
        <f>HOUR(in!E1027)</f>
        <v>15</v>
      </c>
    </row>
    <row r="1028" spans="1:9" x14ac:dyDescent="0.35">
      <c r="A1028">
        <f>in!A1028</f>
        <v>101027</v>
      </c>
      <c r="B1028" t="str">
        <f>in!B1028</f>
        <v>Americano</v>
      </c>
      <c r="C1028" t="str">
        <f>in!C1028</f>
        <v>Charlie</v>
      </c>
      <c r="D1028">
        <f>(in!F1028-in!E1028)*1440</f>
        <v>1.1333333363290876</v>
      </c>
      <c r="E1028">
        <f>(in!G1028-in!F1028)*1440</f>
        <v>1.5833333367481828</v>
      </c>
      <c r="F1028">
        <f>(in!H1028-in!G1028)*1440</f>
        <v>5.1666666590608656</v>
      </c>
      <c r="G1028">
        <f>(in!I1028-in!H1028)*1440</f>
        <v>18.166666670003906</v>
      </c>
      <c r="H1028">
        <f>(in!I1028-in!E1028)*1440</f>
        <v>26.050000002142042</v>
      </c>
      <c r="I1028">
        <f>HOUR(in!E1028)</f>
        <v>15</v>
      </c>
    </row>
    <row r="1029" spans="1:9" x14ac:dyDescent="0.35">
      <c r="A1029">
        <f>in!A1029</f>
        <v>101028</v>
      </c>
      <c r="B1029" t="str">
        <f>in!B1029</f>
        <v>Tea</v>
      </c>
      <c r="C1029" t="str">
        <f>in!C1029</f>
        <v>Eve</v>
      </c>
      <c r="D1029">
        <f>(in!F1029-in!E1029)*1440</f>
        <v>1.183333337539807</v>
      </c>
      <c r="E1029">
        <f>(in!G1029-in!F1029)*1440</f>
        <v>0.33333333791233599</v>
      </c>
      <c r="F1029">
        <f>(in!H1029-in!G1029)*1440</f>
        <v>1.183333327062428</v>
      </c>
      <c r="G1029">
        <f>(in!I1029-in!H1029)*1440</f>
        <v>1.3166666706092656</v>
      </c>
      <c r="H1029">
        <f>(in!I1029-in!E1029)*1440</f>
        <v>4.0166666731238365</v>
      </c>
      <c r="I1029">
        <f>HOUR(in!E1029)</f>
        <v>15</v>
      </c>
    </row>
    <row r="1030" spans="1:9" x14ac:dyDescent="0.35">
      <c r="A1030">
        <f>in!A1030</f>
        <v>101029</v>
      </c>
      <c r="B1030" t="str">
        <f>in!B1030</f>
        <v>Espresso</v>
      </c>
      <c r="C1030" t="str">
        <f>in!C1030</f>
        <v>Alice</v>
      </c>
      <c r="D1030">
        <f>(in!F1030-in!E1030)*1440</f>
        <v>1.8166666617617011</v>
      </c>
      <c r="E1030">
        <f>(in!G1030-in!F1030)*1440</f>
        <v>1.3000000000465661</v>
      </c>
      <c r="F1030">
        <f>(in!H1030-in!G1030)*1440</f>
        <v>4.6666666679084301</v>
      </c>
      <c r="G1030">
        <f>(in!I1030-in!H1030)*1440</f>
        <v>0.28333333670161664</v>
      </c>
      <c r="H1030">
        <f>(in!I1030-in!E1030)*1440</f>
        <v>8.066666666418314</v>
      </c>
      <c r="I1030">
        <f>HOUR(in!E1030)</f>
        <v>15</v>
      </c>
    </row>
    <row r="1031" spans="1:9" x14ac:dyDescent="0.35">
      <c r="A1031">
        <f>in!A1031</f>
        <v>101030</v>
      </c>
      <c r="B1031" t="str">
        <f>in!B1031</f>
        <v>Espresso</v>
      </c>
      <c r="C1031" t="str">
        <f>in!C1031</f>
        <v>Alice</v>
      </c>
      <c r="D1031">
        <f>(in!F1031-in!E1031)*1440</f>
        <v>0.81666666897945106</v>
      </c>
      <c r="E1031">
        <f>(in!G1031-in!F1031)*1440</f>
        <v>0.41666666977107525</v>
      </c>
      <c r="F1031">
        <f>(in!H1031-in!G1031)*1440</f>
        <v>1.8500000028871</v>
      </c>
      <c r="G1031">
        <f>(in!I1031-in!H1031)*1440</f>
        <v>8.2333333301357925</v>
      </c>
      <c r="H1031">
        <f>(in!I1031-in!E1031)*1440</f>
        <v>11.316666671773419</v>
      </c>
      <c r="I1031">
        <f>HOUR(in!E1031)</f>
        <v>15</v>
      </c>
    </row>
    <row r="1032" spans="1:9" x14ac:dyDescent="0.35">
      <c r="A1032">
        <f>in!A1032</f>
        <v>101031</v>
      </c>
      <c r="B1032" t="str">
        <f>in!B1032</f>
        <v>Espresso</v>
      </c>
      <c r="C1032" t="str">
        <f>in!C1032</f>
        <v>Charlie</v>
      </c>
      <c r="D1032">
        <f>(in!F1032-in!E1032)*1440</f>
        <v>1.4166666625533253</v>
      </c>
      <c r="E1032">
        <f>(in!G1032-in!F1032)*1440</f>
        <v>1.6833333391696215</v>
      </c>
      <c r="F1032">
        <f>(in!H1032-in!G1032)*1440</f>
        <v>0.90000000083819032</v>
      </c>
      <c r="G1032">
        <f>(in!I1032-in!H1032)*1440</f>
        <v>1.0166666633449495</v>
      </c>
      <c r="H1032">
        <f>(in!I1032-in!E1032)*1440</f>
        <v>5.0166666659060866</v>
      </c>
      <c r="I1032">
        <f>HOUR(in!E1032)</f>
        <v>15</v>
      </c>
    </row>
    <row r="1033" spans="1:9" x14ac:dyDescent="0.35">
      <c r="A1033">
        <f>in!A1033</f>
        <v>101032</v>
      </c>
      <c r="B1033" t="str">
        <f>in!B1033</f>
        <v>Cold Brew</v>
      </c>
      <c r="C1033" t="str">
        <f>in!C1033</f>
        <v>David</v>
      </c>
      <c r="D1033">
        <f>(in!F1033-in!E1033)*1440</f>
        <v>0.51666666171513498</v>
      </c>
      <c r="E1033">
        <f>(in!G1033-in!F1033)*1440</f>
        <v>0.76666666776873171</v>
      </c>
      <c r="F1033">
        <f>(in!H1033-in!G1033)*1440</f>
        <v>3.4499999997206032</v>
      </c>
      <c r="G1033">
        <f>(in!I1033-in!H1033)*1440</f>
        <v>13.06666667223908</v>
      </c>
      <c r="H1033">
        <f>(in!I1033-in!E1033)*1440</f>
        <v>17.80000000144355</v>
      </c>
      <c r="I1033">
        <f>HOUR(in!E1033)</f>
        <v>15</v>
      </c>
    </row>
    <row r="1034" spans="1:9" x14ac:dyDescent="0.35">
      <c r="A1034">
        <f>in!A1034</f>
        <v>101033</v>
      </c>
      <c r="B1034" t="str">
        <f>in!B1034</f>
        <v>Cappuccino</v>
      </c>
      <c r="C1034" t="str">
        <f>in!C1034</f>
        <v>Alice</v>
      </c>
      <c r="D1034">
        <f>(in!F1034-in!E1034)*1440</f>
        <v>0.71666666655801237</v>
      </c>
      <c r="E1034">
        <f>(in!G1034-in!F1034)*1440</f>
        <v>0.41666666977107525</v>
      </c>
      <c r="F1034">
        <f>(in!H1034-in!G1034)*1440</f>
        <v>1.4166666730307043</v>
      </c>
      <c r="G1034">
        <f>(in!I1034-in!H1034)*1440</f>
        <v>4.69999999855645</v>
      </c>
      <c r="H1034">
        <f>(in!I1034-in!E1034)*1440</f>
        <v>7.2500000079162419</v>
      </c>
      <c r="I1034">
        <f>HOUR(in!E1034)</f>
        <v>15</v>
      </c>
    </row>
    <row r="1035" spans="1:9" x14ac:dyDescent="0.35">
      <c r="A1035">
        <f>in!A1035</f>
        <v>101034</v>
      </c>
      <c r="B1035" t="str">
        <f>in!B1035</f>
        <v>Latte</v>
      </c>
      <c r="C1035" t="str">
        <f>in!C1035</f>
        <v>Bob</v>
      </c>
      <c r="D1035">
        <f>(in!F1035-in!E1035)*1440</f>
        <v>1.0166666633449495</v>
      </c>
      <c r="E1035">
        <f>(in!G1035-in!F1035)*1440</f>
        <v>1.0333333339076489</v>
      </c>
      <c r="F1035">
        <f>(in!H1035-in!G1035)*1440</f>
        <v>3.183333333581686</v>
      </c>
      <c r="G1035">
        <f>(in!I1035-in!H1035)*1440</f>
        <v>19.150000002700835</v>
      </c>
      <c r="H1035">
        <f>(in!I1035-in!E1035)*1440</f>
        <v>24.38333333353512</v>
      </c>
      <c r="I1035">
        <f>HOUR(in!E1035)</f>
        <v>15</v>
      </c>
    </row>
    <row r="1036" spans="1:9" x14ac:dyDescent="0.35">
      <c r="A1036">
        <f>in!A1036</f>
        <v>101035</v>
      </c>
      <c r="B1036" t="str">
        <f>in!B1036</f>
        <v>Latte</v>
      </c>
      <c r="C1036" t="str">
        <f>in!C1036</f>
        <v>Eve</v>
      </c>
      <c r="D1036">
        <f>(in!F1036-in!E1036)*1440</f>
        <v>0.81666666897945106</v>
      </c>
      <c r="E1036">
        <f>(in!G1036-in!F1036)*1440</f>
        <v>1.0333333339076489</v>
      </c>
      <c r="F1036">
        <f>(in!H1036-in!G1036)*1440</f>
        <v>1.0666666645556688</v>
      </c>
      <c r="G1036">
        <f>(in!I1036-in!H1036)*1440</f>
        <v>9.3333333358168602</v>
      </c>
      <c r="H1036">
        <f>(in!I1036-in!E1036)*1440</f>
        <v>12.250000003259629</v>
      </c>
      <c r="I1036">
        <f>HOUR(in!E1036)</f>
        <v>15</v>
      </c>
    </row>
    <row r="1037" spans="1:9" x14ac:dyDescent="0.35">
      <c r="A1037">
        <f>in!A1037</f>
        <v>101036</v>
      </c>
      <c r="B1037" t="str">
        <f>in!B1037</f>
        <v>Latte</v>
      </c>
      <c r="C1037" t="str">
        <f>in!C1037</f>
        <v>Alice</v>
      </c>
      <c r="D1037">
        <f>(in!F1037-in!E1037)*1440</f>
        <v>0.98333333269692957</v>
      </c>
      <c r="E1037">
        <f>(in!G1037-in!F1037)*1440</f>
        <v>0.98333333269692957</v>
      </c>
      <c r="F1037">
        <f>(in!H1037-in!G1037)*1440</f>
        <v>4.6000000066123903</v>
      </c>
      <c r="G1037">
        <f>(in!I1037-in!H1037)*1440</f>
        <v>5.9999999986030161</v>
      </c>
      <c r="H1037">
        <f>(in!I1037-in!E1037)*1440</f>
        <v>12.566666670609266</v>
      </c>
      <c r="I1037">
        <f>HOUR(in!E1037)</f>
        <v>15</v>
      </c>
    </row>
    <row r="1038" spans="1:9" x14ac:dyDescent="0.35">
      <c r="A1038">
        <f>in!A1038</f>
        <v>101037</v>
      </c>
      <c r="B1038" t="str">
        <f>in!B1038</f>
        <v>Mocha</v>
      </c>
      <c r="C1038" t="str">
        <f>in!C1038</f>
        <v>Charlie</v>
      </c>
      <c r="D1038">
        <f>(in!F1038-in!E1038)*1440</f>
        <v>0.8333333395421505</v>
      </c>
      <c r="E1038">
        <f>(in!G1038-in!F1038)*1440</f>
        <v>2.5333333283197135</v>
      </c>
      <c r="F1038">
        <f>(in!H1038-in!G1038)*1440</f>
        <v>4.3500000005587935</v>
      </c>
      <c r="G1038">
        <f>(in!I1038-in!H1038)*1440</f>
        <v>4.1333333356305957</v>
      </c>
      <c r="H1038">
        <f>(in!I1038-in!E1038)*1440</f>
        <v>11.850000004051253</v>
      </c>
      <c r="I1038">
        <f>HOUR(in!E1038)</f>
        <v>15</v>
      </c>
    </row>
    <row r="1039" spans="1:9" x14ac:dyDescent="0.35">
      <c r="A1039">
        <f>in!A1039</f>
        <v>101038</v>
      </c>
      <c r="B1039" t="str">
        <f>in!B1039</f>
        <v>Latte</v>
      </c>
      <c r="C1039" t="str">
        <f>in!C1039</f>
        <v>Charlie</v>
      </c>
      <c r="D1039">
        <f>(in!F1039-in!E1039)*1440</f>
        <v>1.666666668606922</v>
      </c>
      <c r="E1039">
        <f>(in!G1039-in!F1039)*1440</f>
        <v>1.9666666653938591</v>
      </c>
      <c r="F1039">
        <f>(in!H1039-in!G1039)*1440</f>
        <v>4.183333336841315</v>
      </c>
      <c r="G1039">
        <f>(in!I1039-in!H1039)*1440</f>
        <v>10.366666669724509</v>
      </c>
      <c r="H1039">
        <f>(in!I1039-in!E1039)*1440</f>
        <v>18.183333340566605</v>
      </c>
      <c r="I1039">
        <f>HOUR(in!E1039)</f>
        <v>15</v>
      </c>
    </row>
    <row r="1040" spans="1:9" x14ac:dyDescent="0.35">
      <c r="A1040">
        <f>in!A1040</f>
        <v>101039</v>
      </c>
      <c r="B1040" t="str">
        <f>in!B1040</f>
        <v>Latte</v>
      </c>
      <c r="C1040" t="str">
        <f>in!C1040</f>
        <v>David</v>
      </c>
      <c r="D1040">
        <f>(in!F1040-in!E1040)*1440</f>
        <v>0.76666666776873171</v>
      </c>
      <c r="E1040">
        <f>(in!G1040-in!F1040)*1440</f>
        <v>0.43333334033377469</v>
      </c>
      <c r="F1040">
        <f>(in!H1040-in!G1040)*1440</f>
        <v>2.3499999940395355</v>
      </c>
      <c r="G1040">
        <f>(in!I1040-in!H1040)*1440</f>
        <v>6.8666666687931865</v>
      </c>
      <c r="H1040">
        <f>(in!I1040-in!E1040)*1440</f>
        <v>10.416666670935228</v>
      </c>
      <c r="I1040">
        <f>HOUR(in!E1040)</f>
        <v>15</v>
      </c>
    </row>
    <row r="1041" spans="1:9" x14ac:dyDescent="0.35">
      <c r="A1041">
        <f>in!A1041</f>
        <v>101040</v>
      </c>
      <c r="B1041" t="str">
        <f>in!B1041</f>
        <v>Latte</v>
      </c>
      <c r="C1041" t="str">
        <f>in!C1041</f>
        <v>David</v>
      </c>
      <c r="D1041">
        <f>(in!F1041-in!E1041)*1440</f>
        <v>1.8666666629724205</v>
      </c>
      <c r="E1041">
        <f>(in!G1041-in!F1041)*1440</f>
        <v>1.2499999988358468</v>
      </c>
      <c r="F1041">
        <f>(in!H1041-in!G1041)*1440</f>
        <v>4.1666666662786156</v>
      </c>
      <c r="G1041">
        <f>(in!I1041-in!H1041)*1440</f>
        <v>11.033333335071802</v>
      </c>
      <c r="H1041">
        <f>(in!I1041-in!E1041)*1440</f>
        <v>18.316666663158685</v>
      </c>
      <c r="I1041">
        <f>HOUR(in!E1041)</f>
        <v>15</v>
      </c>
    </row>
    <row r="1042" spans="1:9" x14ac:dyDescent="0.35">
      <c r="A1042">
        <f>in!A1042</f>
        <v>101041</v>
      </c>
      <c r="B1042" t="str">
        <f>in!B1042</f>
        <v>Americano</v>
      </c>
      <c r="C1042" t="str">
        <f>in!C1042</f>
        <v>David</v>
      </c>
      <c r="D1042">
        <f>(in!F1042-in!E1042)*1440</f>
        <v>1.0666666750330478</v>
      </c>
      <c r="E1042">
        <f>(in!G1042-in!F1042)*1440</f>
        <v>0.99999999278225005</v>
      </c>
      <c r="F1042">
        <f>(in!H1042-in!G1042)*1440</f>
        <v>4.5500000054016709</v>
      </c>
      <c r="G1042">
        <f>(in!I1042-in!H1042)*1440</f>
        <v>16.86666666995734</v>
      </c>
      <c r="H1042">
        <f>(in!I1042-in!E1042)*1440</f>
        <v>23.483333343174309</v>
      </c>
      <c r="I1042">
        <f>HOUR(in!E1042)</f>
        <v>15</v>
      </c>
    </row>
    <row r="1043" spans="1:9" x14ac:dyDescent="0.35">
      <c r="A1043">
        <f>in!A1043</f>
        <v>101042</v>
      </c>
      <c r="B1043" t="str">
        <f>in!B1043</f>
        <v>Hot Chocolate</v>
      </c>
      <c r="C1043" t="str">
        <f>in!C1043</f>
        <v>Alice</v>
      </c>
      <c r="D1043">
        <f>(in!F1043-in!E1043)*1440</f>
        <v>1.4000000024680048</v>
      </c>
      <c r="E1043">
        <f>(in!G1043-in!F1043)*1440</f>
        <v>0.79999999841675162</v>
      </c>
      <c r="F1043">
        <f>(in!H1043-in!G1043)*1440</f>
        <v>1.4833333343267441</v>
      </c>
      <c r="G1043">
        <f>(in!I1043-in!H1043)*1440</f>
        <v>8.4666666656266898</v>
      </c>
      <c r="H1043">
        <f>(in!I1043-in!E1043)*1440</f>
        <v>12.15000000083819</v>
      </c>
      <c r="I1043">
        <f>HOUR(in!E1043)</f>
        <v>16</v>
      </c>
    </row>
    <row r="1044" spans="1:9" x14ac:dyDescent="0.35">
      <c r="A1044">
        <f>in!A1044</f>
        <v>101043</v>
      </c>
      <c r="B1044" t="str">
        <f>in!B1044</f>
        <v>Espresso</v>
      </c>
      <c r="C1044" t="str">
        <f>in!C1044</f>
        <v>Alice</v>
      </c>
      <c r="D1044">
        <f>(in!F1044-in!E1044)*1440</f>
        <v>1.5333333355374634</v>
      </c>
      <c r="E1044">
        <f>(in!G1044-in!F1044)*1440</f>
        <v>0.26666666613891721</v>
      </c>
      <c r="F1044">
        <f>(in!H1044-in!G1044)*1440</f>
        <v>2.0500000077299774</v>
      </c>
      <c r="G1044">
        <f>(in!I1044-in!H1044)*1440</f>
        <v>12.049999998416752</v>
      </c>
      <c r="H1044">
        <f>(in!I1044-in!E1044)*1440</f>
        <v>15.90000000782311</v>
      </c>
      <c r="I1044">
        <f>HOUR(in!E1044)</f>
        <v>16</v>
      </c>
    </row>
    <row r="1045" spans="1:9" x14ac:dyDescent="0.35">
      <c r="A1045">
        <f>in!A1045</f>
        <v>101044</v>
      </c>
      <c r="B1045" t="str">
        <f>in!B1045</f>
        <v>Cold Brew</v>
      </c>
      <c r="C1045" t="str">
        <f>in!C1045</f>
        <v>David</v>
      </c>
      <c r="D1045">
        <f>(in!F1045-in!E1045)*1440</f>
        <v>1.9333333347458392</v>
      </c>
      <c r="E1045">
        <f>(in!G1045-in!F1045)*1440</f>
        <v>0.98333333269692957</v>
      </c>
      <c r="F1045">
        <f>(in!H1045-in!G1045)*1440</f>
        <v>2.7500000037252903</v>
      </c>
      <c r="G1045">
        <f>(in!I1045-in!H1045)*1440</f>
        <v>18.366666664369404</v>
      </c>
      <c r="H1045">
        <f>(in!I1045-in!E1045)*1440</f>
        <v>24.033333335537463</v>
      </c>
      <c r="I1045">
        <f>HOUR(in!E1045)</f>
        <v>16</v>
      </c>
    </row>
    <row r="1046" spans="1:9" x14ac:dyDescent="0.35">
      <c r="A1046">
        <f>in!A1046</f>
        <v>101045</v>
      </c>
      <c r="B1046" t="str">
        <f>in!B1046</f>
        <v>Americano</v>
      </c>
      <c r="C1046" t="str">
        <f>in!C1046</f>
        <v>Charlie</v>
      </c>
      <c r="D1046">
        <f>(in!F1046-in!E1046)*1440</f>
        <v>1.2666666693985462</v>
      </c>
      <c r="E1046">
        <f>(in!G1046-in!F1046)*1440</f>
        <v>2.5333333387970924</v>
      </c>
      <c r="F1046">
        <f>(in!H1046-in!G1046)*1440</f>
        <v>2.8166666650213301</v>
      </c>
      <c r="G1046">
        <f>(in!I1046-in!H1046)*1440</f>
        <v>1.1166666657663882</v>
      </c>
      <c r="H1046">
        <f>(in!I1046-in!E1046)*1440</f>
        <v>7.733333338983357</v>
      </c>
      <c r="I1046">
        <f>HOUR(in!E1046)</f>
        <v>16</v>
      </c>
    </row>
    <row r="1047" spans="1:9" x14ac:dyDescent="0.35">
      <c r="A1047">
        <f>in!A1047</f>
        <v>101046</v>
      </c>
      <c r="B1047" t="str">
        <f>in!B1047</f>
        <v>Americano</v>
      </c>
      <c r="C1047" t="str">
        <f>in!C1047</f>
        <v>Bob</v>
      </c>
      <c r="D1047">
        <f>(in!F1047-in!E1047)*1440</f>
        <v>1.2500000093132257</v>
      </c>
      <c r="E1047">
        <f>(in!G1047-in!F1047)*1440</f>
        <v>1.2499999988358468</v>
      </c>
      <c r="F1047">
        <f>(in!H1047-in!G1047)*1440</f>
        <v>2.4666666670236737</v>
      </c>
      <c r="G1047">
        <f>(in!I1047-in!H1047)*1440</f>
        <v>17.049999993760139</v>
      </c>
      <c r="H1047">
        <f>(in!I1047-in!E1047)*1440</f>
        <v>22.016666668932885</v>
      </c>
      <c r="I1047">
        <f>HOUR(in!E1047)</f>
        <v>16</v>
      </c>
    </row>
    <row r="1048" spans="1:9" x14ac:dyDescent="0.35">
      <c r="A1048">
        <f>in!A1048</f>
        <v>101047</v>
      </c>
      <c r="B1048" t="str">
        <f>in!B1048</f>
        <v>Latte</v>
      </c>
      <c r="C1048" t="str">
        <f>in!C1048</f>
        <v>Bob</v>
      </c>
      <c r="D1048">
        <f>(in!F1048-in!E1048)*1440</f>
        <v>0.98333333269692957</v>
      </c>
      <c r="E1048">
        <f>(in!G1048-in!F1048)*1440</f>
        <v>0.91666667140088975</v>
      </c>
      <c r="F1048">
        <f>(in!H1048-in!G1048)*1440</f>
        <v>2.7666666638106108</v>
      </c>
      <c r="G1048">
        <f>(in!I1048-in!H1048)*1440</f>
        <v>18.099999998230487</v>
      </c>
      <c r="H1048">
        <f>(in!I1048-in!E1048)*1440</f>
        <v>22.766666666138917</v>
      </c>
      <c r="I1048">
        <f>HOUR(in!E1048)</f>
        <v>16</v>
      </c>
    </row>
    <row r="1049" spans="1:9" x14ac:dyDescent="0.35">
      <c r="A1049">
        <f>in!A1049</f>
        <v>101048</v>
      </c>
      <c r="B1049" t="str">
        <f>in!B1049</f>
        <v>Espresso</v>
      </c>
      <c r="C1049" t="str">
        <f>in!C1049</f>
        <v>Charlie</v>
      </c>
      <c r="D1049">
        <f>(in!F1049-in!E1049)*1440</f>
        <v>1.6499999980442226</v>
      </c>
      <c r="E1049">
        <f>(in!G1049-in!F1049)*1440</f>
        <v>0.88333333027549088</v>
      </c>
      <c r="F1049">
        <f>(in!H1049-in!G1049)*1440</f>
        <v>6.033333339728415</v>
      </c>
      <c r="G1049">
        <f>(in!I1049-in!H1049)*1440</f>
        <v>10.400000000372529</v>
      </c>
      <c r="H1049">
        <f>(in!I1049-in!E1049)*1440</f>
        <v>18.966666668420658</v>
      </c>
      <c r="I1049">
        <f>HOUR(in!E1049)</f>
        <v>16</v>
      </c>
    </row>
    <row r="1050" spans="1:9" x14ac:dyDescent="0.35">
      <c r="A1050">
        <f>in!A1050</f>
        <v>101049</v>
      </c>
      <c r="B1050" t="str">
        <f>in!B1050</f>
        <v>Latte</v>
      </c>
      <c r="C1050" t="str">
        <f>in!C1050</f>
        <v>Eve</v>
      </c>
      <c r="D1050">
        <f>(in!F1050-in!E1050)*1440</f>
        <v>1.1166666657663882</v>
      </c>
      <c r="E1050">
        <f>(in!G1050-in!F1050)*1440</f>
        <v>0.68333333590999246</v>
      </c>
      <c r="F1050">
        <f>(in!H1050-in!G1050)*1440</f>
        <v>2.1499999996740371</v>
      </c>
      <c r="G1050">
        <f>(in!I1050-in!H1050)*1440</f>
        <v>10.550000004004687</v>
      </c>
      <c r="H1050">
        <f>(in!I1050-in!E1050)*1440</f>
        <v>14.500000005355105</v>
      </c>
      <c r="I1050">
        <f>HOUR(in!E1050)</f>
        <v>16</v>
      </c>
    </row>
    <row r="1051" spans="1:9" x14ac:dyDescent="0.35">
      <c r="A1051">
        <f>in!A1051</f>
        <v>101050</v>
      </c>
      <c r="B1051" t="str">
        <f>in!B1051</f>
        <v>Americano</v>
      </c>
      <c r="C1051" t="str">
        <f>in!C1051</f>
        <v>Alice</v>
      </c>
      <c r="D1051">
        <f>(in!F1051-in!E1051)*1440</f>
        <v>0.51666667219251394</v>
      </c>
      <c r="E1051">
        <f>(in!G1051-in!F1051)*1440</f>
        <v>8.3333331858739257E-2</v>
      </c>
      <c r="F1051">
        <f>(in!H1051-in!G1051)*1440</f>
        <v>1.7833333311136812</v>
      </c>
      <c r="G1051">
        <f>(in!I1051-in!H1051)*1440</f>
        <v>3.7499999965075403</v>
      </c>
      <c r="H1051">
        <f>(in!I1051-in!E1051)*1440</f>
        <v>6.1333333316724747</v>
      </c>
      <c r="I1051">
        <f>HOUR(in!E1051)</f>
        <v>16</v>
      </c>
    </row>
    <row r="1052" spans="1:9" x14ac:dyDescent="0.35">
      <c r="A1052">
        <f>in!A1052</f>
        <v>101051</v>
      </c>
      <c r="B1052" t="str">
        <f>in!B1052</f>
        <v>Latte</v>
      </c>
      <c r="C1052" t="str">
        <f>in!C1052</f>
        <v>Alice</v>
      </c>
      <c r="D1052">
        <f>(in!F1052-in!E1052)*1440</f>
        <v>0.55000000284053385</v>
      </c>
      <c r="E1052">
        <f>(in!G1052-in!F1052)*1440</f>
        <v>0.61666666413657367</v>
      </c>
      <c r="F1052">
        <f>(in!H1052-in!G1052)*1440</f>
        <v>2.6166666706558317</v>
      </c>
      <c r="G1052">
        <f>(in!I1052-in!H1052)*1440</f>
        <v>14.899999994086102</v>
      </c>
      <c r="H1052">
        <f>(in!I1052-in!E1052)*1440</f>
        <v>18.683333331719041</v>
      </c>
      <c r="I1052">
        <f>HOUR(in!E1052)</f>
        <v>16</v>
      </c>
    </row>
    <row r="1053" spans="1:9" x14ac:dyDescent="0.35">
      <c r="A1053">
        <f>in!A1053</f>
        <v>101052</v>
      </c>
      <c r="B1053" t="str">
        <f>in!B1053</f>
        <v>Americano</v>
      </c>
      <c r="C1053" t="str">
        <f>in!C1053</f>
        <v>David</v>
      </c>
      <c r="D1053">
        <f>(in!F1053-in!E1053)*1440</f>
        <v>0.66666666534729302</v>
      </c>
      <c r="E1053">
        <f>(in!G1053-in!F1053)*1440</f>
        <v>0.74999999720603228</v>
      </c>
      <c r="F1053">
        <f>(in!H1053-in!G1053)*1440</f>
        <v>4.4500000029802322</v>
      </c>
      <c r="G1053">
        <f>(in!I1053-in!H1053)*1440</f>
        <v>8.0833333265036345</v>
      </c>
      <c r="H1053">
        <f>(in!I1053-in!E1053)*1440</f>
        <v>13.949999992037192</v>
      </c>
      <c r="I1053">
        <f>HOUR(in!E1053)</f>
        <v>16</v>
      </c>
    </row>
    <row r="1054" spans="1:9" x14ac:dyDescent="0.35">
      <c r="A1054">
        <f>in!A1054</f>
        <v>101053</v>
      </c>
      <c r="B1054" t="str">
        <f>in!B1054</f>
        <v>Flat White</v>
      </c>
      <c r="C1054" t="str">
        <f>in!C1054</f>
        <v>Bob</v>
      </c>
      <c r="D1054">
        <f>(in!F1054-in!E1054)*1440</f>
        <v>0.78333332785405219</v>
      </c>
      <c r="E1054">
        <f>(in!G1054-in!F1054)*1440</f>
        <v>0.39999999920837581</v>
      </c>
      <c r="F1054">
        <f>(in!H1054-in!G1054)*1440</f>
        <v>2.850000006146729</v>
      </c>
      <c r="G1054">
        <f>(in!I1054-in!H1054)*1440</f>
        <v>5.8999999961815774</v>
      </c>
      <c r="H1054">
        <f>(in!I1054-in!E1054)*1440</f>
        <v>9.9333333293907344</v>
      </c>
      <c r="I1054">
        <f>HOUR(in!E1054)</f>
        <v>16</v>
      </c>
    </row>
    <row r="1055" spans="1:9" x14ac:dyDescent="0.35">
      <c r="A1055">
        <f>in!A1055</f>
        <v>101054</v>
      </c>
      <c r="B1055" t="str">
        <f>in!B1055</f>
        <v>Cold Brew</v>
      </c>
      <c r="C1055" t="str">
        <f>in!C1055</f>
        <v>Bob</v>
      </c>
      <c r="D1055">
        <f>(in!F1055-in!E1055)*1440</f>
        <v>0.63333332422189415</v>
      </c>
      <c r="E1055">
        <f>(in!G1055-in!F1055)*1440</f>
        <v>1.1333333363290876</v>
      </c>
      <c r="F1055">
        <f>(in!H1055-in!G1055)*1440</f>
        <v>4.9500000046100467</v>
      </c>
      <c r="G1055">
        <f>(in!I1055-in!H1055)*1440</f>
        <v>12.633333331905305</v>
      </c>
      <c r="H1055">
        <f>(in!I1055-in!E1055)*1440</f>
        <v>19.349999997066334</v>
      </c>
      <c r="I1055">
        <f>HOUR(in!E1055)</f>
        <v>16</v>
      </c>
    </row>
    <row r="1056" spans="1:9" x14ac:dyDescent="0.35">
      <c r="A1056">
        <f>in!A1056</f>
        <v>101055</v>
      </c>
      <c r="B1056" t="str">
        <f>in!B1056</f>
        <v>Espresso</v>
      </c>
      <c r="C1056" t="str">
        <f>in!C1056</f>
        <v>David</v>
      </c>
      <c r="D1056">
        <f>(in!F1056-in!E1056)*1440</f>
        <v>0.55000000284053385</v>
      </c>
      <c r="E1056">
        <f>(in!G1056-in!F1056)*1440</f>
        <v>0.81666666897945106</v>
      </c>
      <c r="F1056">
        <f>(in!H1056-in!G1056)*1440</f>
        <v>4.5166666642762721</v>
      </c>
      <c r="G1056">
        <f>(in!I1056-in!H1056)*1440</f>
        <v>13.233333335956559</v>
      </c>
      <c r="H1056">
        <f>(in!I1056-in!E1056)*1440</f>
        <v>19.116666672052816</v>
      </c>
      <c r="I1056">
        <f>HOUR(in!E1056)</f>
        <v>16</v>
      </c>
    </row>
    <row r="1057" spans="1:9" x14ac:dyDescent="0.35">
      <c r="A1057">
        <f>in!A1057</f>
        <v>101056</v>
      </c>
      <c r="B1057" t="str">
        <f>in!B1057</f>
        <v>Mocha</v>
      </c>
      <c r="C1057" t="str">
        <f>in!C1057</f>
        <v>Charlie</v>
      </c>
      <c r="D1057">
        <f>(in!F1057-in!E1057)*1440</f>
        <v>0.88333333027549088</v>
      </c>
      <c r="E1057">
        <f>(in!G1057-in!F1057)*1440</f>
        <v>2.7833333343733102</v>
      </c>
      <c r="F1057">
        <f>(in!H1057-in!G1057)*1440</f>
        <v>2.700000002514571</v>
      </c>
      <c r="G1057">
        <f>(in!I1057-in!H1057)*1440</f>
        <v>5.1166666683275253</v>
      </c>
      <c r="H1057">
        <f>(in!I1057-in!E1057)*1440</f>
        <v>11.483333335490897</v>
      </c>
      <c r="I1057">
        <f>HOUR(in!E1057)</f>
        <v>16</v>
      </c>
    </row>
    <row r="1058" spans="1:9" x14ac:dyDescent="0.35">
      <c r="A1058">
        <f>in!A1058</f>
        <v>101057</v>
      </c>
      <c r="B1058" t="str">
        <f>in!B1058</f>
        <v>Latte</v>
      </c>
      <c r="C1058" t="str">
        <f>in!C1058</f>
        <v>David</v>
      </c>
      <c r="D1058">
        <f>(in!F1058-in!E1058)*1440</f>
        <v>0.71666666655801237</v>
      </c>
      <c r="E1058">
        <f>(in!G1058-in!F1058)*1440</f>
        <v>0.58333333348855376</v>
      </c>
      <c r="F1058">
        <f>(in!H1058-in!G1058)*1440</f>
        <v>4.6499999973457307</v>
      </c>
      <c r="G1058">
        <f>(in!I1058-in!H1058)*1440</f>
        <v>5.1500000094529241</v>
      </c>
      <c r="H1058">
        <f>(in!I1058-in!E1058)*1440</f>
        <v>11.100000006845221</v>
      </c>
      <c r="I1058">
        <f>HOUR(in!E1058)</f>
        <v>16</v>
      </c>
    </row>
    <row r="1059" spans="1:9" x14ac:dyDescent="0.35">
      <c r="A1059">
        <f>in!A1059</f>
        <v>101058</v>
      </c>
      <c r="B1059" t="str">
        <f>in!B1059</f>
        <v>Matcha Latte</v>
      </c>
      <c r="C1059" t="str">
        <f>in!C1059</f>
        <v>Eve</v>
      </c>
      <c r="D1059">
        <f>(in!F1059-in!E1059)*1440</f>
        <v>1.6500000085216016</v>
      </c>
      <c r="E1059">
        <f>(in!G1059-in!F1059)*1440</f>
        <v>0.84999999962747097</v>
      </c>
      <c r="F1059">
        <f>(in!H1059-in!G1059)*1440</f>
        <v>2.7833333238959312</v>
      </c>
      <c r="G1059">
        <f>(in!I1059-in!H1059)*1440</f>
        <v>1.5833333367481828</v>
      </c>
      <c r="H1059">
        <f>(in!I1059-in!E1059)*1440</f>
        <v>6.8666666687931865</v>
      </c>
      <c r="I1059">
        <f>HOUR(in!E1059)</f>
        <v>16</v>
      </c>
    </row>
    <row r="1060" spans="1:9" x14ac:dyDescent="0.35">
      <c r="A1060">
        <f>in!A1060</f>
        <v>101059</v>
      </c>
      <c r="B1060" t="str">
        <f>in!B1060</f>
        <v>Matcha Latte</v>
      </c>
      <c r="C1060" t="str">
        <f>in!C1060</f>
        <v>Charlie</v>
      </c>
      <c r="D1060">
        <f>(in!F1060-in!E1060)*1440</f>
        <v>1.7166666593402624</v>
      </c>
      <c r="E1060">
        <f>(in!G1060-in!F1060)*1440</f>
        <v>2.2666666726581752</v>
      </c>
      <c r="F1060">
        <f>(in!H1060-in!G1060)*1440</f>
        <v>2.9666666581761092</v>
      </c>
      <c r="G1060">
        <f>(in!I1060-in!H1060)*1440</f>
        <v>10.233333336655051</v>
      </c>
      <c r="H1060">
        <f>(in!I1060-in!E1060)*1440</f>
        <v>17.183333326829597</v>
      </c>
      <c r="I1060">
        <f>HOUR(in!E1060)</f>
        <v>16</v>
      </c>
    </row>
    <row r="1061" spans="1:9" x14ac:dyDescent="0.35">
      <c r="A1061">
        <f>in!A1061</f>
        <v>101060</v>
      </c>
      <c r="B1061" t="str">
        <f>in!B1061</f>
        <v>Cappuccino</v>
      </c>
      <c r="C1061" t="str">
        <f>in!C1061</f>
        <v>Eve</v>
      </c>
      <c r="D1061">
        <f>(in!F1061-in!E1061)*1440</f>
        <v>1.8333333323244005</v>
      </c>
      <c r="E1061">
        <f>(in!G1061-in!F1061)*1440</f>
        <v>0.91666667140088975</v>
      </c>
      <c r="F1061">
        <f>(in!H1061-in!G1061)*1440</f>
        <v>3.8833333295769989</v>
      </c>
      <c r="G1061">
        <f>(in!I1061-in!H1061)*1440</f>
        <v>17.516666664741933</v>
      </c>
      <c r="H1061">
        <f>(in!I1061-in!E1061)*1440</f>
        <v>24.149999998044223</v>
      </c>
      <c r="I1061">
        <f>HOUR(in!E1061)</f>
        <v>16</v>
      </c>
    </row>
    <row r="1062" spans="1:9" x14ac:dyDescent="0.35">
      <c r="A1062">
        <f>in!A1062</f>
        <v>101061</v>
      </c>
      <c r="B1062" t="str">
        <f>in!B1062</f>
        <v>Americano</v>
      </c>
      <c r="C1062" t="str">
        <f>in!C1062</f>
        <v>Alice</v>
      </c>
      <c r="D1062">
        <f>(in!F1062-in!E1062)*1440</f>
        <v>1.3666666718199849</v>
      </c>
      <c r="E1062">
        <f>(in!G1062-in!F1062)*1440</f>
        <v>0.54999999236315489</v>
      </c>
      <c r="F1062">
        <f>(in!H1062-in!G1062)*1440</f>
        <v>3.1166666722856462</v>
      </c>
      <c r="G1062">
        <f>(in!I1062-in!H1062)*1440</f>
        <v>11.599999997997656</v>
      </c>
      <c r="H1062">
        <f>(in!I1062-in!E1062)*1440</f>
        <v>16.633333334466442</v>
      </c>
      <c r="I1062">
        <f>HOUR(in!E1062)</f>
        <v>16</v>
      </c>
    </row>
    <row r="1063" spans="1:9" x14ac:dyDescent="0.35">
      <c r="A1063">
        <f>in!A1063</f>
        <v>101062</v>
      </c>
      <c r="B1063" t="str">
        <f>in!B1063</f>
        <v>Espresso</v>
      </c>
      <c r="C1063" t="str">
        <f>in!C1063</f>
        <v>Charlie</v>
      </c>
      <c r="D1063">
        <f>(in!F1063-in!E1063)*1440</f>
        <v>1.5666666661854833</v>
      </c>
      <c r="E1063">
        <f>(in!G1063-in!F1063)*1440</f>
        <v>1.5999999968335032</v>
      </c>
      <c r="F1063">
        <f>(in!H1063-in!G1063)*1440</f>
        <v>4.9500000046100467</v>
      </c>
      <c r="G1063">
        <f>(in!I1063-in!H1063)*1440</f>
        <v>14.333333331160247</v>
      </c>
      <c r="H1063">
        <f>(in!I1063-in!E1063)*1440</f>
        <v>22.449999998789281</v>
      </c>
      <c r="I1063">
        <f>HOUR(in!E1063)</f>
        <v>16</v>
      </c>
    </row>
    <row r="1064" spans="1:9" x14ac:dyDescent="0.35">
      <c r="A1064">
        <f>in!A1064</f>
        <v>101063</v>
      </c>
      <c r="B1064" t="str">
        <f>in!B1064</f>
        <v>Cappuccino</v>
      </c>
      <c r="C1064" t="str">
        <f>in!C1064</f>
        <v>Bob</v>
      </c>
      <c r="D1064">
        <f>(in!F1064-in!E1064)*1440</f>
        <v>1.9499999948311597</v>
      </c>
      <c r="E1064">
        <f>(in!G1064-in!F1064)*1440</f>
        <v>0.26666666613891721</v>
      </c>
      <c r="F1064">
        <f>(in!H1064-in!G1064)*1440</f>
        <v>1.2833333399612457</v>
      </c>
      <c r="G1064">
        <f>(in!I1064-in!H1064)*1440</f>
        <v>6.6999999945983291</v>
      </c>
      <c r="H1064">
        <f>(in!I1064-in!E1064)*1440</f>
        <v>10.199999995529652</v>
      </c>
      <c r="I1064">
        <f>HOUR(in!E1064)</f>
        <v>16</v>
      </c>
    </row>
    <row r="1065" spans="1:9" x14ac:dyDescent="0.35">
      <c r="A1065">
        <f>in!A1065</f>
        <v>101064</v>
      </c>
      <c r="B1065" t="str">
        <f>in!B1065</f>
        <v>Espresso</v>
      </c>
      <c r="C1065" t="str">
        <f>in!C1065</f>
        <v>Eve</v>
      </c>
      <c r="D1065">
        <f>(in!F1065-in!E1065)*1440</f>
        <v>1.8500000028871</v>
      </c>
      <c r="E1065">
        <f>(in!G1065-in!F1065)*1440</f>
        <v>0.74999999720603228</v>
      </c>
      <c r="F1065">
        <f>(in!H1065-in!G1065)*1440</f>
        <v>1.5000000048894435</v>
      </c>
      <c r="G1065">
        <f>(in!I1065-in!H1065)*1440</f>
        <v>3.8833333295769989</v>
      </c>
      <c r="H1065">
        <f>(in!I1065-in!E1065)*1440</f>
        <v>7.9833333345595747</v>
      </c>
      <c r="I1065">
        <f>HOUR(in!E1065)</f>
        <v>16</v>
      </c>
    </row>
    <row r="1066" spans="1:9" x14ac:dyDescent="0.35">
      <c r="A1066">
        <f>in!A1066</f>
        <v>101065</v>
      </c>
      <c r="B1066" t="str">
        <f>in!B1066</f>
        <v>Latte</v>
      </c>
      <c r="C1066" t="str">
        <f>in!C1066</f>
        <v>Bob</v>
      </c>
      <c r="D1066">
        <f>(in!F1066-in!E1066)*1440</f>
        <v>0.74999999720603228</v>
      </c>
      <c r="E1066">
        <f>(in!G1066-in!F1066)*1440</f>
        <v>1.2499999988358468</v>
      </c>
      <c r="F1066">
        <f>(in!H1066-in!G1066)*1440</f>
        <v>4.6500000078231096</v>
      </c>
      <c r="G1066">
        <f>(in!I1066-in!H1066)*1440</f>
        <v>0.68333332543261349</v>
      </c>
      <c r="H1066">
        <f>(in!I1066-in!E1066)*1440</f>
        <v>7.3333333292976022</v>
      </c>
      <c r="I1066">
        <f>HOUR(in!E1066)</f>
        <v>16</v>
      </c>
    </row>
    <row r="1067" spans="1:9" x14ac:dyDescent="0.35">
      <c r="A1067">
        <f>in!A1067</f>
        <v>101066</v>
      </c>
      <c r="B1067" t="str">
        <f>in!B1067</f>
        <v>Americano</v>
      </c>
      <c r="C1067" t="str">
        <f>in!C1067</f>
        <v>Alice</v>
      </c>
      <c r="D1067">
        <f>(in!F1067-in!E1067)*1440</f>
        <v>0.74999999720603228</v>
      </c>
      <c r="E1067">
        <f>(in!G1067-in!F1067)*1440</f>
        <v>0.65000000526197255</v>
      </c>
      <c r="F1067">
        <f>(in!H1067-in!G1067)*1440</f>
        <v>2.9999999993015081</v>
      </c>
      <c r="G1067">
        <f>(in!I1067-in!H1067)*1440</f>
        <v>10.566666664090008</v>
      </c>
      <c r="H1067">
        <f>(in!I1067-in!E1067)*1440</f>
        <v>14.96666666585952</v>
      </c>
      <c r="I1067">
        <f>HOUR(in!E1067)</f>
        <v>16</v>
      </c>
    </row>
    <row r="1068" spans="1:9" x14ac:dyDescent="0.35">
      <c r="A1068">
        <f>in!A1068</f>
        <v>101067</v>
      </c>
      <c r="B1068" t="str">
        <f>in!B1068</f>
        <v>Latte</v>
      </c>
      <c r="C1068" t="str">
        <f>in!C1068</f>
        <v>Bob</v>
      </c>
      <c r="D1068">
        <f>(in!F1068-in!E1068)*1440</f>
        <v>1.1166666657663882</v>
      </c>
      <c r="E1068">
        <f>(in!G1068-in!F1068)*1440</f>
        <v>0.38333333912305534</v>
      </c>
      <c r="F1068">
        <f>(in!H1068-in!G1068)*1440</f>
        <v>3.9833333319984376</v>
      </c>
      <c r="G1068">
        <f>(in!I1068-in!H1068)*1440</f>
        <v>14.699999999720603</v>
      </c>
      <c r="H1068">
        <f>(in!I1068-in!E1068)*1440</f>
        <v>20.183333336608484</v>
      </c>
      <c r="I1068">
        <f>HOUR(in!E1068)</f>
        <v>16</v>
      </c>
    </row>
    <row r="1069" spans="1:9" x14ac:dyDescent="0.35">
      <c r="A1069">
        <f>in!A1069</f>
        <v>101068</v>
      </c>
      <c r="B1069" t="str">
        <f>in!B1069</f>
        <v>Cappuccino</v>
      </c>
      <c r="C1069" t="str">
        <f>in!C1069</f>
        <v>Charlie</v>
      </c>
      <c r="D1069">
        <f>(in!F1069-in!E1069)*1440</f>
        <v>1.2333333282731473</v>
      </c>
      <c r="E1069">
        <f>(in!G1069-in!F1069)*1440</f>
        <v>2.8166666650213301</v>
      </c>
      <c r="F1069">
        <f>(in!H1069-in!G1069)*1440</f>
        <v>2.666666671866551</v>
      </c>
      <c r="G1069">
        <f>(in!I1069-in!H1069)*1440</f>
        <v>2.1666666597593576</v>
      </c>
      <c r="H1069">
        <f>(in!I1069-in!E1069)*1440</f>
        <v>8.8833333249203861</v>
      </c>
      <c r="I1069">
        <f>HOUR(in!E1069)</f>
        <v>16</v>
      </c>
    </row>
    <row r="1070" spans="1:9" x14ac:dyDescent="0.35">
      <c r="A1070">
        <f>in!A1070</f>
        <v>101069</v>
      </c>
      <c r="B1070" t="str">
        <f>in!B1070</f>
        <v>Tea</v>
      </c>
      <c r="C1070" t="str">
        <f>in!C1070</f>
        <v>David</v>
      </c>
      <c r="D1070">
        <f>(in!F1070-in!E1070)*1440</f>
        <v>1.183333337539807</v>
      </c>
      <c r="E1070">
        <f>(in!G1070-in!F1070)*1440</f>
        <v>0.18333333428017795</v>
      </c>
      <c r="F1070">
        <f>(in!H1070-in!G1070)*1440</f>
        <v>2.3499999940395355</v>
      </c>
      <c r="G1070">
        <f>(in!I1070-in!H1070)*1440</f>
        <v>5.7333333324640989</v>
      </c>
      <c r="H1070">
        <f>(in!I1070-in!E1070)*1440</f>
        <v>9.4499999983236194</v>
      </c>
      <c r="I1070">
        <f>HOUR(in!E1070)</f>
        <v>16</v>
      </c>
    </row>
    <row r="1071" spans="1:9" x14ac:dyDescent="0.35">
      <c r="A1071">
        <f>in!A1071</f>
        <v>101070</v>
      </c>
      <c r="B1071" t="str">
        <f>in!B1071</f>
        <v>Cappuccino</v>
      </c>
      <c r="C1071" t="str">
        <f>in!C1071</f>
        <v>Bob</v>
      </c>
      <c r="D1071">
        <f>(in!F1071-in!E1071)*1440</f>
        <v>0.83333332906477153</v>
      </c>
      <c r="E1071">
        <f>(in!G1071-in!F1071)*1440</f>
        <v>0.26666666613891721</v>
      </c>
      <c r="F1071">
        <f>(in!H1071-in!G1071)*1440</f>
        <v>4.0666666743345559</v>
      </c>
      <c r="G1071">
        <f>(in!I1071-in!H1071)*1440</f>
        <v>9.7999999963212758</v>
      </c>
      <c r="H1071">
        <f>(in!I1071-in!E1071)*1440</f>
        <v>14.96666666585952</v>
      </c>
      <c r="I1071">
        <f>HOUR(in!E1071)</f>
        <v>16</v>
      </c>
    </row>
    <row r="1072" spans="1:9" x14ac:dyDescent="0.35">
      <c r="A1072">
        <f>in!A1072</f>
        <v>101071</v>
      </c>
      <c r="B1072" t="str">
        <f>in!B1072</f>
        <v>Latte</v>
      </c>
      <c r="C1072" t="str">
        <f>in!C1072</f>
        <v>Bob</v>
      </c>
      <c r="D1072">
        <f>(in!F1072-in!E1072)*1440</f>
        <v>1.5000000048894435</v>
      </c>
      <c r="E1072">
        <f>(in!G1072-in!F1072)*1440</f>
        <v>1.1999999976251274</v>
      </c>
      <c r="F1072">
        <f>(in!H1072-in!G1072)*1440</f>
        <v>2.333333333954215</v>
      </c>
      <c r="G1072">
        <f>(in!I1072-in!H1072)*1440</f>
        <v>6.8666666687931865</v>
      </c>
      <c r="H1072">
        <f>(in!I1072-in!E1072)*1440</f>
        <v>11.900000005261973</v>
      </c>
      <c r="I1072">
        <f>HOUR(in!E1072)</f>
        <v>16</v>
      </c>
    </row>
    <row r="1073" spans="1:9" x14ac:dyDescent="0.35">
      <c r="A1073">
        <f>in!A1073</f>
        <v>101072</v>
      </c>
      <c r="B1073" t="str">
        <f>in!B1073</f>
        <v>Cold Brew</v>
      </c>
      <c r="C1073" t="str">
        <f>in!C1073</f>
        <v>Charlie</v>
      </c>
      <c r="D1073">
        <f>(in!F1073-in!E1073)*1440</f>
        <v>1.3000000000465661</v>
      </c>
      <c r="E1073">
        <f>(in!G1073-in!F1073)*1440</f>
        <v>2.2666666621807963</v>
      </c>
      <c r="F1073">
        <f>(in!H1073-in!G1073)*1440</f>
        <v>6.4833333296701312</v>
      </c>
      <c r="G1073">
        <f>(in!I1073-in!H1073)*1440</f>
        <v>11.916666675824672</v>
      </c>
      <c r="H1073">
        <f>(in!I1073-in!E1073)*1440</f>
        <v>21.966666667722166</v>
      </c>
      <c r="I1073">
        <f>HOUR(in!E1073)</f>
        <v>16</v>
      </c>
    </row>
    <row r="1074" spans="1:9" x14ac:dyDescent="0.35">
      <c r="A1074">
        <f>in!A1074</f>
        <v>101073</v>
      </c>
      <c r="B1074" t="str">
        <f>in!B1074</f>
        <v>Cold Brew</v>
      </c>
      <c r="C1074" t="str">
        <f>in!C1074</f>
        <v>Alice</v>
      </c>
      <c r="D1074">
        <f>(in!F1074-in!E1074)*1440</f>
        <v>1.0333333339076489</v>
      </c>
      <c r="E1074">
        <f>(in!G1074-in!F1074)*1440</f>
        <v>0.56666666292585433</v>
      </c>
      <c r="F1074">
        <f>(in!H1074-in!G1074)*1440</f>
        <v>1.8833333335351199</v>
      </c>
      <c r="G1074">
        <f>(in!I1074-in!H1074)*1440</f>
        <v>0.95000000204890966</v>
      </c>
      <c r="H1074">
        <f>(in!I1074-in!E1074)*1440</f>
        <v>4.4333333324175328</v>
      </c>
      <c r="I1074">
        <f>HOUR(in!E1074)</f>
        <v>16</v>
      </c>
    </row>
    <row r="1075" spans="1:9" x14ac:dyDescent="0.35">
      <c r="A1075">
        <f>in!A1075</f>
        <v>101074</v>
      </c>
      <c r="B1075" t="str">
        <f>in!B1075</f>
        <v>Americano</v>
      </c>
      <c r="C1075" t="str">
        <f>in!C1075</f>
        <v>Alice</v>
      </c>
      <c r="D1075">
        <f>(in!F1075-in!E1075)*1440</f>
        <v>1.4499999932013452</v>
      </c>
      <c r="E1075">
        <f>(in!G1075-in!F1075)*1440</f>
        <v>0.7333333371207118</v>
      </c>
      <c r="F1075">
        <f>(in!H1075-in!G1075)*1440</f>
        <v>1.3500000012572855</v>
      </c>
      <c r="G1075">
        <f>(in!I1075-in!H1075)*1440</f>
        <v>9.5500000007450581</v>
      </c>
      <c r="H1075">
        <f>(in!I1075-in!E1075)*1440</f>
        <v>13.083333332324401</v>
      </c>
      <c r="I1075">
        <f>HOUR(in!E1075)</f>
        <v>16</v>
      </c>
    </row>
    <row r="1076" spans="1:9" x14ac:dyDescent="0.35">
      <c r="A1076">
        <f>in!A1076</f>
        <v>101075</v>
      </c>
      <c r="B1076" t="str">
        <f>in!B1076</f>
        <v>Latte</v>
      </c>
      <c r="C1076" t="str">
        <f>in!C1076</f>
        <v>Eve</v>
      </c>
      <c r="D1076">
        <f>(in!F1076-in!E1076)*1440</f>
        <v>1.6999999992549419</v>
      </c>
      <c r="E1076">
        <f>(in!G1076-in!F1076)*1440</f>
        <v>0.68333332543261349</v>
      </c>
      <c r="F1076">
        <f>(in!H1076-in!G1076)*1440</f>
        <v>2.0999999984633178</v>
      </c>
      <c r="G1076">
        <f>(in!I1076-in!H1076)*1440</f>
        <v>5.8000000042375177</v>
      </c>
      <c r="H1076">
        <f>(in!I1076-in!E1076)*1440</f>
        <v>10.283333327388391</v>
      </c>
      <c r="I1076">
        <f>HOUR(in!E1076)</f>
        <v>16</v>
      </c>
    </row>
    <row r="1077" spans="1:9" x14ac:dyDescent="0.35">
      <c r="A1077">
        <f>in!A1077</f>
        <v>101076</v>
      </c>
      <c r="B1077" t="str">
        <f>in!B1077</f>
        <v>Espresso</v>
      </c>
      <c r="C1077" t="str">
        <f>in!C1077</f>
        <v>Alice</v>
      </c>
      <c r="D1077">
        <f>(in!F1077-in!E1077)*1440</f>
        <v>1.0166666633449495</v>
      </c>
      <c r="E1077">
        <f>(in!G1077-in!F1077)*1440</f>
        <v>1.2833333399612457</v>
      </c>
      <c r="F1077">
        <f>(in!H1077-in!G1077)*1440</f>
        <v>3.0666666605975479</v>
      </c>
      <c r="G1077">
        <f>(in!I1077-in!H1077)*1440</f>
        <v>19.600000003119931</v>
      </c>
      <c r="H1077">
        <f>(in!I1077-in!E1077)*1440</f>
        <v>24.966666667023674</v>
      </c>
      <c r="I1077">
        <f>HOUR(in!E1077)</f>
        <v>16</v>
      </c>
    </row>
    <row r="1078" spans="1:9" x14ac:dyDescent="0.35">
      <c r="A1078">
        <f>in!A1078</f>
        <v>101077</v>
      </c>
      <c r="B1078" t="str">
        <f>in!B1078</f>
        <v>Matcha Latte</v>
      </c>
      <c r="C1078" t="str">
        <f>in!C1078</f>
        <v>Charlie</v>
      </c>
      <c r="D1078">
        <f>(in!F1078-in!E1078)*1440</f>
        <v>0.98333334317430854</v>
      </c>
      <c r="E1078">
        <f>(in!G1078-in!F1078)*1440</f>
        <v>0.69999999599531293</v>
      </c>
      <c r="F1078">
        <f>(in!H1078-in!G1078)*1440</f>
        <v>3.0500000005122274</v>
      </c>
      <c r="G1078">
        <f>(in!I1078-in!H1078)*1440</f>
        <v>11.350000002421439</v>
      </c>
      <c r="H1078">
        <f>(in!I1078-in!E1078)*1440</f>
        <v>16.083333342103288</v>
      </c>
      <c r="I1078">
        <f>HOUR(in!E1078)</f>
        <v>16</v>
      </c>
    </row>
    <row r="1079" spans="1:9" x14ac:dyDescent="0.35">
      <c r="A1079">
        <f>in!A1079</f>
        <v>101078</v>
      </c>
      <c r="B1079" t="str">
        <f>in!B1079</f>
        <v>Latte</v>
      </c>
      <c r="C1079" t="str">
        <f>in!C1079</f>
        <v>Bob</v>
      </c>
      <c r="D1079">
        <f>(in!F1079-in!E1079)*1440</f>
        <v>1.0166666633449495</v>
      </c>
      <c r="E1079">
        <f>(in!G1079-in!F1079)*1440</f>
        <v>0.76666666776873171</v>
      </c>
      <c r="F1079">
        <f>(in!H1079-in!G1079)*1440</f>
        <v>1.7500000004656613</v>
      </c>
      <c r="G1079">
        <f>(in!I1079-in!H1079)*1440</f>
        <v>2.0666666678152978</v>
      </c>
      <c r="H1079">
        <f>(in!I1079-in!E1079)*1440</f>
        <v>5.5999999993946403</v>
      </c>
      <c r="I1079">
        <f>HOUR(in!E1079)</f>
        <v>16</v>
      </c>
    </row>
    <row r="1080" spans="1:9" x14ac:dyDescent="0.35">
      <c r="A1080">
        <f>in!A1080</f>
        <v>101079</v>
      </c>
      <c r="B1080" t="str">
        <f>in!B1080</f>
        <v>Latte</v>
      </c>
      <c r="C1080" t="str">
        <f>in!C1080</f>
        <v>Alice</v>
      </c>
      <c r="D1080">
        <f>(in!F1080-in!E1080)*1440</f>
        <v>1.4333333331160247</v>
      </c>
      <c r="E1080">
        <f>(in!G1080-in!F1080)*1440</f>
        <v>0.78333333833143115</v>
      </c>
      <c r="F1080">
        <f>(in!H1080-in!G1080)*1440</f>
        <v>3.5666666622273624</v>
      </c>
      <c r="G1080">
        <f>(in!I1080-in!H1080)*1440</f>
        <v>11.25</v>
      </c>
      <c r="H1080">
        <f>(in!I1080-in!E1080)*1440</f>
        <v>17.033333333674818</v>
      </c>
      <c r="I1080">
        <f>HOUR(in!E1080)</f>
        <v>16</v>
      </c>
    </row>
    <row r="1081" spans="1:9" x14ac:dyDescent="0.35">
      <c r="A1081">
        <f>in!A1081</f>
        <v>101080</v>
      </c>
      <c r="B1081" t="str">
        <f>in!B1081</f>
        <v>Matcha Latte</v>
      </c>
      <c r="C1081" t="str">
        <f>in!C1081</f>
        <v>Bob</v>
      </c>
      <c r="D1081">
        <f>(in!F1081-in!E1081)*1440</f>
        <v>0.79999999841675162</v>
      </c>
      <c r="E1081">
        <f>(in!G1081-in!F1081)*1440</f>
        <v>0.39999999920837581</v>
      </c>
      <c r="F1081">
        <f>(in!H1081-in!G1081)*1440</f>
        <v>1.7500000004656613</v>
      </c>
      <c r="G1081">
        <f>(in!I1081-in!H1081)*1440</f>
        <v>7.6499999966472387</v>
      </c>
      <c r="H1081">
        <f>(in!I1081-in!E1081)*1440</f>
        <v>10.599999994738027</v>
      </c>
      <c r="I1081">
        <f>HOUR(in!E1081)</f>
        <v>16</v>
      </c>
    </row>
    <row r="1082" spans="1:9" x14ac:dyDescent="0.35">
      <c r="A1082">
        <f>in!A1082</f>
        <v>101081</v>
      </c>
      <c r="B1082" t="str">
        <f>in!B1082</f>
        <v>Cappuccino</v>
      </c>
      <c r="C1082" t="str">
        <f>in!C1082</f>
        <v>Bob</v>
      </c>
      <c r="D1082">
        <f>(in!F1082-in!E1082)*1440</f>
        <v>1.6833333286922425</v>
      </c>
      <c r="E1082">
        <f>(in!G1082-in!F1082)*1440</f>
        <v>0.71666666655801237</v>
      </c>
      <c r="F1082">
        <f>(in!H1082-in!G1082)*1440</f>
        <v>4.2666666687000543</v>
      </c>
      <c r="G1082">
        <f>(in!I1082-in!H1082)*1440</f>
        <v>13.016666671028361</v>
      </c>
      <c r="H1082">
        <f>(in!I1082-in!E1082)*1440</f>
        <v>19.68333333497867</v>
      </c>
      <c r="I1082">
        <f>HOUR(in!E1082)</f>
        <v>16</v>
      </c>
    </row>
    <row r="1083" spans="1:9" x14ac:dyDescent="0.35">
      <c r="A1083">
        <f>in!A1083</f>
        <v>101082</v>
      </c>
      <c r="B1083" t="str">
        <f>in!B1083</f>
        <v>Cappuccino</v>
      </c>
      <c r="C1083" t="str">
        <f>in!C1083</f>
        <v>Bob</v>
      </c>
      <c r="D1083">
        <f>(in!F1083-in!E1083)*1440</f>
        <v>0.81666666897945106</v>
      </c>
      <c r="E1083">
        <f>(in!G1083-in!F1083)*1440</f>
        <v>1.2166666681878269</v>
      </c>
      <c r="F1083">
        <f>(in!H1083-in!G1083)*1440</f>
        <v>2.7666666638106108</v>
      </c>
      <c r="G1083">
        <f>(in!I1083-in!H1083)*1440</f>
        <v>4.3166666699107736</v>
      </c>
      <c r="H1083">
        <f>(in!I1083-in!E1083)*1440</f>
        <v>9.1166666708886623</v>
      </c>
      <c r="I1083">
        <f>HOUR(in!E1083)</f>
        <v>16</v>
      </c>
    </row>
    <row r="1084" spans="1:9" x14ac:dyDescent="0.35">
      <c r="A1084">
        <f>in!A1084</f>
        <v>101083</v>
      </c>
      <c r="B1084" t="str">
        <f>in!B1084</f>
        <v>Tea</v>
      </c>
      <c r="C1084" t="str">
        <f>in!C1084</f>
        <v>Charlie</v>
      </c>
      <c r="D1084">
        <f>(in!F1084-in!E1084)*1440</f>
        <v>0.93333333148621023</v>
      </c>
      <c r="E1084">
        <f>(in!G1084-in!F1084)*1440</f>
        <v>0.83333332906477153</v>
      </c>
      <c r="F1084">
        <f>(in!H1084-in!G1084)*1440</f>
        <v>2.7666666638106108</v>
      </c>
      <c r="G1084">
        <f>(in!I1084-in!H1084)*1440</f>
        <v>18.983333338983357</v>
      </c>
      <c r="H1084">
        <f>(in!I1084-in!E1084)*1440</f>
        <v>23.516666663344949</v>
      </c>
      <c r="I1084">
        <f>HOUR(in!E1084)</f>
        <v>16</v>
      </c>
    </row>
    <row r="1085" spans="1:9" x14ac:dyDescent="0.35">
      <c r="A1085">
        <f>in!A1085</f>
        <v>101084</v>
      </c>
      <c r="B1085" t="str">
        <f>in!B1085</f>
        <v>Espresso</v>
      </c>
      <c r="C1085" t="str">
        <f>in!C1085</f>
        <v>Bob</v>
      </c>
      <c r="D1085">
        <f>(in!F1085-in!E1085)*1440</f>
        <v>1.4833333238493651</v>
      </c>
      <c r="E1085">
        <f>(in!G1085-in!F1085)*1440</f>
        <v>1.3833333423826844</v>
      </c>
      <c r="F1085">
        <f>(in!H1085-in!G1085)*1440</f>
        <v>1.1166666657663882</v>
      </c>
      <c r="G1085">
        <f>(in!I1085-in!H1085)*1440</f>
        <v>12.566666660131887</v>
      </c>
      <c r="H1085">
        <f>(in!I1085-in!E1085)*1440</f>
        <v>16.549999992130324</v>
      </c>
      <c r="I1085">
        <f>HOUR(in!E1085)</f>
        <v>16</v>
      </c>
    </row>
    <row r="1086" spans="1:9" x14ac:dyDescent="0.35">
      <c r="A1086">
        <f>in!A1086</f>
        <v>101085</v>
      </c>
      <c r="B1086" t="str">
        <f>in!B1086</f>
        <v>Espresso</v>
      </c>
      <c r="C1086" t="str">
        <f>in!C1086</f>
        <v>Bob</v>
      </c>
      <c r="D1086">
        <f>(in!F1086-in!E1086)*1440</f>
        <v>0.76666666776873171</v>
      </c>
      <c r="E1086">
        <f>(in!G1086-in!F1086)*1440</f>
        <v>1.0333333339076489</v>
      </c>
      <c r="F1086">
        <f>(in!H1086-in!G1086)*1440</f>
        <v>3.4833333303686231</v>
      </c>
      <c r="G1086">
        <f>(in!I1086-in!H1086)*1440</f>
        <v>0.86666667019017041</v>
      </c>
      <c r="H1086">
        <f>(in!I1086-in!E1086)*1440</f>
        <v>6.1500000022351742</v>
      </c>
      <c r="I1086">
        <f>HOUR(in!E1086)</f>
        <v>16</v>
      </c>
    </row>
    <row r="1087" spans="1:9" x14ac:dyDescent="0.35">
      <c r="A1087">
        <f>in!A1087</f>
        <v>101086</v>
      </c>
      <c r="B1087" t="str">
        <f>in!B1087</f>
        <v>Cappuccino</v>
      </c>
      <c r="C1087" t="str">
        <f>in!C1087</f>
        <v>Charlie</v>
      </c>
      <c r="D1087">
        <f>(in!F1087-in!E1087)*1440</f>
        <v>0.5833333230111748</v>
      </c>
      <c r="E1087">
        <f>(in!G1087-in!F1087)*1440</f>
        <v>1.2666666693985462</v>
      </c>
      <c r="F1087">
        <f>(in!H1087-in!G1087)*1440</f>
        <v>3.6500000045634806</v>
      </c>
      <c r="G1087">
        <f>(in!I1087-in!H1087)*1440</f>
        <v>1.1333333363290876</v>
      </c>
      <c r="H1087">
        <f>(in!I1087-in!E1087)*1440</f>
        <v>6.6333333333022892</v>
      </c>
      <c r="I1087">
        <f>HOUR(in!E1087)</f>
        <v>16</v>
      </c>
    </row>
    <row r="1088" spans="1:9" x14ac:dyDescent="0.35">
      <c r="A1088">
        <f>in!A1088</f>
        <v>101087</v>
      </c>
      <c r="B1088" t="str">
        <f>in!B1088</f>
        <v>Flat White</v>
      </c>
      <c r="C1088" t="str">
        <f>in!C1088</f>
        <v>David</v>
      </c>
      <c r="D1088">
        <f>(in!F1088-in!E1088)*1440</f>
        <v>1.3000000000465661</v>
      </c>
      <c r="E1088">
        <f>(in!G1088-in!F1088)*1440</f>
        <v>0.21666667540557683</v>
      </c>
      <c r="F1088">
        <f>(in!H1088-in!G1088)*1440</f>
        <v>3.6833333247341216</v>
      </c>
      <c r="G1088">
        <f>(in!I1088-in!H1088)*1440</f>
        <v>4.9500000046100467</v>
      </c>
      <c r="H1088">
        <f>(in!I1088-in!E1088)*1440</f>
        <v>10.150000004796311</v>
      </c>
      <c r="I1088">
        <f>HOUR(in!E1088)</f>
        <v>16</v>
      </c>
    </row>
    <row r="1089" spans="1:9" x14ac:dyDescent="0.35">
      <c r="A1089">
        <f>in!A1089</f>
        <v>101088</v>
      </c>
      <c r="B1089" t="str">
        <f>in!B1089</f>
        <v>Cappuccino</v>
      </c>
      <c r="C1089" t="str">
        <f>in!C1089</f>
        <v>Bob</v>
      </c>
      <c r="D1089">
        <f>(in!F1089-in!E1089)*1440</f>
        <v>1.7833333311136812</v>
      </c>
      <c r="E1089">
        <f>(in!G1089-in!F1089)*1440</f>
        <v>0.69999999599531293</v>
      </c>
      <c r="F1089">
        <f>(in!H1089-in!G1089)*1440</f>
        <v>1.5333333355374634</v>
      </c>
      <c r="G1089">
        <f>(in!I1089-in!H1089)*1440</f>
        <v>10.600000005215406</v>
      </c>
      <c r="H1089">
        <f>(in!I1089-in!E1089)*1440</f>
        <v>14.616666667861864</v>
      </c>
      <c r="I1089">
        <f>HOUR(in!E1089)</f>
        <v>16</v>
      </c>
    </row>
    <row r="1090" spans="1:9" x14ac:dyDescent="0.35">
      <c r="A1090">
        <f>in!A1090</f>
        <v>101089</v>
      </c>
      <c r="B1090" t="str">
        <f>in!B1090</f>
        <v>Espresso</v>
      </c>
      <c r="C1090" t="str">
        <f>in!C1090</f>
        <v>David</v>
      </c>
      <c r="D1090">
        <f>(in!F1090-in!E1090)*1440</f>
        <v>1.3000000000465661</v>
      </c>
      <c r="E1090">
        <f>(in!G1090-in!F1090)*1440</f>
        <v>0.48333334154449403</v>
      </c>
      <c r="F1090">
        <f>(in!H1090-in!G1090)*1440</f>
        <v>1.6833333286922425</v>
      </c>
      <c r="G1090">
        <f>(in!I1090-in!H1090)*1440</f>
        <v>13.16666666418314</v>
      </c>
      <c r="H1090">
        <f>(in!I1090-in!E1090)*1440</f>
        <v>16.633333334466442</v>
      </c>
      <c r="I1090">
        <f>HOUR(in!E1090)</f>
        <v>16</v>
      </c>
    </row>
    <row r="1091" spans="1:9" x14ac:dyDescent="0.35">
      <c r="A1091">
        <f>in!A1091</f>
        <v>101090</v>
      </c>
      <c r="B1091" t="str">
        <f>in!B1091</f>
        <v>Mocha</v>
      </c>
      <c r="C1091" t="str">
        <f>in!C1091</f>
        <v>Alice</v>
      </c>
      <c r="D1091">
        <f>(in!F1091-in!E1091)*1440</f>
        <v>1.1166666657663882</v>
      </c>
      <c r="E1091">
        <f>(in!G1091-in!F1091)*1440</f>
        <v>1.0833333351183683</v>
      </c>
      <c r="F1091">
        <f>(in!H1091-in!G1091)*1440</f>
        <v>4.2666666687000543</v>
      </c>
      <c r="G1091">
        <f>(in!I1091-in!H1091)*1440</f>
        <v>13.283333337167278</v>
      </c>
      <c r="H1091">
        <f>(in!I1091-in!E1091)*1440</f>
        <v>19.750000006752089</v>
      </c>
      <c r="I1091">
        <f>HOUR(in!E1091)</f>
        <v>16</v>
      </c>
    </row>
    <row r="1092" spans="1:9" x14ac:dyDescent="0.35">
      <c r="A1092">
        <f>in!A1092</f>
        <v>101091</v>
      </c>
      <c r="B1092" t="str">
        <f>in!B1092</f>
        <v>Cold Brew</v>
      </c>
      <c r="C1092" t="str">
        <f>in!C1092</f>
        <v>David</v>
      </c>
      <c r="D1092">
        <f>(in!F1092-in!E1092)*1440</f>
        <v>1.7833333311136812</v>
      </c>
      <c r="E1092">
        <f>(in!G1092-in!F1092)*1440</f>
        <v>0.61666666413657367</v>
      </c>
      <c r="F1092">
        <f>(in!H1092-in!G1092)*1440</f>
        <v>1.6999999992549419</v>
      </c>
      <c r="G1092">
        <f>(in!I1092-in!H1092)*1440</f>
        <v>15.966666669119149</v>
      </c>
      <c r="H1092">
        <f>(in!I1092-in!E1092)*1440</f>
        <v>20.066666663624346</v>
      </c>
      <c r="I1092">
        <f>HOUR(in!E1092)</f>
        <v>16</v>
      </c>
    </row>
    <row r="1093" spans="1:9" x14ac:dyDescent="0.35">
      <c r="A1093">
        <f>in!A1093</f>
        <v>101092</v>
      </c>
      <c r="B1093" t="str">
        <f>in!B1093</f>
        <v>Americano</v>
      </c>
      <c r="C1093" t="str">
        <f>in!C1093</f>
        <v>Eve</v>
      </c>
      <c r="D1093">
        <f>(in!F1093-in!E1093)*1440</f>
        <v>1.333333330694586</v>
      </c>
      <c r="E1093">
        <f>(in!G1093-in!F1093)*1440</f>
        <v>1.1166666762437671</v>
      </c>
      <c r="F1093">
        <f>(in!H1093-in!G1093)*1440</f>
        <v>2.9333333275280893</v>
      </c>
      <c r="G1093">
        <f>(in!I1093-in!H1093)*1440</f>
        <v>18.883333336561918</v>
      </c>
      <c r="H1093">
        <f>(in!I1093-in!E1093)*1440</f>
        <v>24.266666671028361</v>
      </c>
      <c r="I1093">
        <f>HOUR(in!E1093)</f>
        <v>16</v>
      </c>
    </row>
    <row r="1094" spans="1:9" x14ac:dyDescent="0.35">
      <c r="A1094">
        <f>in!A1094</f>
        <v>101093</v>
      </c>
      <c r="B1094" t="str">
        <f>in!B1094</f>
        <v>Mocha</v>
      </c>
      <c r="C1094" t="str">
        <f>in!C1094</f>
        <v>Alice</v>
      </c>
      <c r="D1094">
        <f>(in!F1094-in!E1094)*1440</f>
        <v>1.7833333311136812</v>
      </c>
      <c r="E1094">
        <f>(in!G1094-in!F1094)*1440</f>
        <v>0.79999999841675162</v>
      </c>
      <c r="F1094">
        <f>(in!H1094-in!G1094)*1440</f>
        <v>3.9333333307877183</v>
      </c>
      <c r="G1094">
        <f>(in!I1094-in!H1094)*1440</f>
        <v>7.9500000039115548</v>
      </c>
      <c r="H1094">
        <f>(in!I1094-in!E1094)*1440</f>
        <v>14.466666664229706</v>
      </c>
      <c r="I1094">
        <f>HOUR(in!E1094)</f>
        <v>16</v>
      </c>
    </row>
    <row r="1095" spans="1:9" x14ac:dyDescent="0.35">
      <c r="A1095">
        <f>in!A1095</f>
        <v>101094</v>
      </c>
      <c r="B1095" t="str">
        <f>in!B1095</f>
        <v>Cold Brew</v>
      </c>
      <c r="C1095" t="str">
        <f>in!C1095</f>
        <v>Bob</v>
      </c>
      <c r="D1095">
        <f>(in!F1095-in!E1095)*1440</f>
        <v>1.5999999968335032</v>
      </c>
      <c r="E1095">
        <f>(in!G1095-in!F1095)*1440</f>
        <v>0.24999999557621777</v>
      </c>
      <c r="F1095">
        <f>(in!H1095-in!G1095)*1440</f>
        <v>1.4666666742414236</v>
      </c>
      <c r="G1095">
        <f>(in!I1095-in!H1095)*1440</f>
        <v>0.96666666213423014</v>
      </c>
      <c r="H1095">
        <f>(in!I1095-in!E1095)*1440</f>
        <v>4.2833333287853748</v>
      </c>
      <c r="I1095">
        <f>HOUR(in!E1095)</f>
        <v>16</v>
      </c>
    </row>
    <row r="1096" spans="1:9" x14ac:dyDescent="0.35">
      <c r="A1096">
        <f>in!A1096</f>
        <v>101095</v>
      </c>
      <c r="B1096" t="str">
        <f>in!B1096</f>
        <v>Americano</v>
      </c>
      <c r="C1096" t="str">
        <f>in!C1096</f>
        <v>Alice</v>
      </c>
      <c r="D1096">
        <f>(in!F1096-in!E1096)*1440</f>
        <v>1.1166666657663882</v>
      </c>
      <c r="E1096">
        <f>(in!G1096-in!F1096)*1440</f>
        <v>0.61666666413657367</v>
      </c>
      <c r="F1096">
        <f>(in!H1096-in!G1096)*1440</f>
        <v>4.6500000078231096</v>
      </c>
      <c r="G1096">
        <f>(in!I1096-in!H1096)*1440</f>
        <v>13.000000000465661</v>
      </c>
      <c r="H1096">
        <f>(in!I1096-in!E1096)*1440</f>
        <v>19.383333338191733</v>
      </c>
      <c r="I1096">
        <f>HOUR(in!E1096)</f>
        <v>7</v>
      </c>
    </row>
    <row r="1097" spans="1:9" x14ac:dyDescent="0.35">
      <c r="A1097">
        <f>in!A1097</f>
        <v>101096</v>
      </c>
      <c r="B1097" t="str">
        <f>in!B1097</f>
        <v>Cappuccino</v>
      </c>
      <c r="C1097" t="str">
        <f>in!C1097</f>
        <v>Alice</v>
      </c>
      <c r="D1097">
        <f>(in!F1097-in!E1097)*1440</f>
        <v>1.4833333343267441</v>
      </c>
      <c r="E1097">
        <f>(in!G1097-in!F1097)*1440</f>
        <v>0.71666666655801237</v>
      </c>
      <c r="F1097">
        <f>(in!H1097-in!G1097)*1440</f>
        <v>1.5833333367481828</v>
      </c>
      <c r="G1097">
        <f>(in!I1097-in!H1097)*1440</f>
        <v>0.98333333269692957</v>
      </c>
      <c r="H1097">
        <f>(in!I1097-in!E1097)*1440</f>
        <v>4.7666666703298688</v>
      </c>
      <c r="I1097">
        <f>HOUR(in!E1097)</f>
        <v>7</v>
      </c>
    </row>
    <row r="1098" spans="1:9" x14ac:dyDescent="0.35">
      <c r="A1098">
        <f>in!A1098</f>
        <v>101097</v>
      </c>
      <c r="B1098" t="str">
        <f>in!B1098</f>
        <v>Americano</v>
      </c>
      <c r="C1098" t="str">
        <f>in!C1098</f>
        <v>Eve</v>
      </c>
      <c r="D1098">
        <f>(in!F1098-in!E1098)*1440</f>
        <v>1.5999999968335032</v>
      </c>
      <c r="E1098">
        <f>(in!G1098-in!F1098)*1440</f>
        <v>0.15000000363215804</v>
      </c>
      <c r="F1098">
        <f>(in!H1098-in!G1098)*1440</f>
        <v>4.4333333324175328</v>
      </c>
      <c r="G1098">
        <f>(in!I1098-in!H1098)*1440</f>
        <v>12.483333328273147</v>
      </c>
      <c r="H1098">
        <f>(in!I1098-in!E1098)*1440</f>
        <v>18.666666661156341</v>
      </c>
      <c r="I1098">
        <f>HOUR(in!E1098)</f>
        <v>7</v>
      </c>
    </row>
    <row r="1099" spans="1:9" x14ac:dyDescent="0.35">
      <c r="A1099">
        <f>in!A1099</f>
        <v>101098</v>
      </c>
      <c r="B1099" t="str">
        <f>in!B1099</f>
        <v>Latte</v>
      </c>
      <c r="C1099" t="str">
        <f>in!C1099</f>
        <v>Alice</v>
      </c>
      <c r="D1099">
        <f>(in!F1099-in!E1099)*1440</f>
        <v>1.1666666669771075</v>
      </c>
      <c r="E1099">
        <f>(in!G1099-in!F1099)*1440</f>
        <v>0.56666666292585433</v>
      </c>
      <c r="F1099">
        <f>(in!H1099-in!G1099)*1440</f>
        <v>4.883333332836628</v>
      </c>
      <c r="G1099">
        <f>(in!I1099-in!H1099)*1440</f>
        <v>12.933333339169621</v>
      </c>
      <c r="H1099">
        <f>(in!I1099-in!E1099)*1440</f>
        <v>19.550000001909211</v>
      </c>
      <c r="I1099">
        <f>HOUR(in!E1099)</f>
        <v>7</v>
      </c>
    </row>
    <row r="1100" spans="1:9" x14ac:dyDescent="0.35">
      <c r="A1100">
        <f>in!A1100</f>
        <v>101099</v>
      </c>
      <c r="B1100" t="str">
        <f>in!B1100</f>
        <v>Espresso</v>
      </c>
      <c r="C1100" t="str">
        <f>in!C1100</f>
        <v>Bob</v>
      </c>
      <c r="D1100">
        <f>(in!F1100-in!E1100)*1440</f>
        <v>0.83333332906477153</v>
      </c>
      <c r="E1100">
        <f>(in!G1100-in!F1100)*1440</f>
        <v>0.58333333348855376</v>
      </c>
      <c r="F1100">
        <f>(in!H1100-in!G1100)*1440</f>
        <v>3.4166666690725833</v>
      </c>
      <c r="G1100">
        <f>(in!I1100-in!H1100)*1440</f>
        <v>17.416666662320495</v>
      </c>
      <c r="H1100">
        <f>(in!I1100-in!E1100)*1440</f>
        <v>22.249999993946403</v>
      </c>
      <c r="I1100">
        <f>HOUR(in!E1100)</f>
        <v>7</v>
      </c>
    </row>
    <row r="1101" spans="1:9" x14ac:dyDescent="0.35">
      <c r="A1101">
        <f>in!A1101</f>
        <v>101100</v>
      </c>
      <c r="B1101" t="str">
        <f>in!B1101</f>
        <v>Cappuccino</v>
      </c>
      <c r="C1101" t="str">
        <f>in!C1101</f>
        <v>Charlie</v>
      </c>
      <c r="D1101">
        <f>(in!F1101-in!E1101)*1440</f>
        <v>0.66666666534729302</v>
      </c>
      <c r="E1101">
        <f>(in!G1101-in!F1101)*1440</f>
        <v>0.76666666776873171</v>
      </c>
      <c r="F1101">
        <f>(in!H1101-in!G1101)*1440</f>
        <v>1.3500000012572855</v>
      </c>
      <c r="G1101">
        <f>(in!I1101-in!H1101)*1440</f>
        <v>13.883333330741152</v>
      </c>
      <c r="H1101">
        <f>(in!I1101-in!E1101)*1440</f>
        <v>16.666666665114462</v>
      </c>
      <c r="I1101">
        <f>HOUR(in!E1101)</f>
        <v>7</v>
      </c>
    </row>
    <row r="1102" spans="1:9" x14ac:dyDescent="0.35">
      <c r="A1102">
        <f>in!A1102</f>
        <v>101101</v>
      </c>
      <c r="B1102" t="str">
        <f>in!B1102</f>
        <v>Espresso</v>
      </c>
      <c r="C1102" t="str">
        <f>in!C1102</f>
        <v>Bob</v>
      </c>
      <c r="D1102">
        <f>(in!F1102-in!E1102)*1440</f>
        <v>0.8333333395421505</v>
      </c>
      <c r="E1102">
        <f>(in!G1102-in!F1102)*1440</f>
        <v>9.999999194405973E-2</v>
      </c>
      <c r="F1102">
        <f>(in!H1102-in!G1102)*1440</f>
        <v>1.5333333355374634</v>
      </c>
      <c r="G1102">
        <f>(in!I1102-in!H1102)*1440</f>
        <v>19.483333340613171</v>
      </c>
      <c r="H1102">
        <f>(in!I1102-in!E1102)*1440</f>
        <v>21.950000007636845</v>
      </c>
      <c r="I1102">
        <f>HOUR(in!E1102)</f>
        <v>7</v>
      </c>
    </row>
    <row r="1103" spans="1:9" x14ac:dyDescent="0.35">
      <c r="A1103">
        <f>in!A1103</f>
        <v>101102</v>
      </c>
      <c r="B1103" t="str">
        <f>in!B1103</f>
        <v>Hot Chocolate</v>
      </c>
      <c r="C1103" t="str">
        <f>in!C1103</f>
        <v>Alice</v>
      </c>
      <c r="D1103">
        <f>(in!F1103-in!E1103)*1440</f>
        <v>1.7666666710283607</v>
      </c>
      <c r="E1103">
        <f>(in!G1103-in!F1103)*1440</f>
        <v>1.4833333343267441</v>
      </c>
      <c r="F1103">
        <f>(in!H1103-in!G1103)*1440</f>
        <v>2.366666664602235</v>
      </c>
      <c r="G1103">
        <f>(in!I1103-in!H1103)*1440</f>
        <v>1.8166666617617011</v>
      </c>
      <c r="H1103">
        <f>(in!I1103-in!E1103)*1440</f>
        <v>7.4333333317190409</v>
      </c>
      <c r="I1103">
        <f>HOUR(in!E1103)</f>
        <v>7</v>
      </c>
    </row>
    <row r="1104" spans="1:9" x14ac:dyDescent="0.35">
      <c r="A1104">
        <f>in!A1104</f>
        <v>101103</v>
      </c>
      <c r="B1104" t="str">
        <f>in!B1104</f>
        <v>Americano</v>
      </c>
      <c r="C1104" t="str">
        <f>in!C1104</f>
        <v>Alice</v>
      </c>
      <c r="D1104">
        <f>(in!F1104-in!E1104)*1440</f>
        <v>1.2333333282731473</v>
      </c>
      <c r="E1104">
        <f>(in!G1104-in!F1104)*1440</f>
        <v>0.41666666977107525</v>
      </c>
      <c r="F1104">
        <f>(in!H1104-in!G1104)*1440</f>
        <v>4.3333333299960941</v>
      </c>
      <c r="G1104">
        <f>(in!I1104-in!H1104)*1440</f>
        <v>17.183333337306976</v>
      </c>
      <c r="H1104">
        <f>(in!I1104-in!E1104)*1440</f>
        <v>23.166666665347293</v>
      </c>
      <c r="I1104">
        <f>HOUR(in!E1104)</f>
        <v>7</v>
      </c>
    </row>
    <row r="1105" spans="1:9" x14ac:dyDescent="0.35">
      <c r="A1105">
        <f>in!A1105</f>
        <v>101104</v>
      </c>
      <c r="B1105" t="str">
        <f>in!B1105</f>
        <v>Cappuccino</v>
      </c>
      <c r="C1105" t="str">
        <f>in!C1105</f>
        <v>David</v>
      </c>
      <c r="D1105">
        <f>(in!F1105-in!E1105)*1440</f>
        <v>1.2000000081025064</v>
      </c>
      <c r="E1105">
        <f>(in!G1105-in!F1105)*1440</f>
        <v>1.0666666645556688</v>
      </c>
      <c r="F1105">
        <f>(in!H1105-in!G1105)*1440</f>
        <v>3.1000000017229468</v>
      </c>
      <c r="G1105">
        <f>(in!I1105-in!H1105)*1440</f>
        <v>4.5999999961350113</v>
      </c>
      <c r="H1105">
        <f>(in!I1105-in!E1105)*1440</f>
        <v>9.9666666705161333</v>
      </c>
      <c r="I1105">
        <f>HOUR(in!E1105)</f>
        <v>7</v>
      </c>
    </row>
    <row r="1106" spans="1:9" x14ac:dyDescent="0.35">
      <c r="A1106">
        <f>in!A1106</f>
        <v>101105</v>
      </c>
      <c r="B1106" t="str">
        <f>in!B1106</f>
        <v>Latte</v>
      </c>
      <c r="C1106" t="str">
        <f>in!C1106</f>
        <v>Alice</v>
      </c>
      <c r="D1106">
        <f>(in!F1106-in!E1106)*1440</f>
        <v>0.88333333027549088</v>
      </c>
      <c r="E1106">
        <f>(in!G1106-in!F1106)*1440</f>
        <v>0.18333333428017795</v>
      </c>
      <c r="F1106">
        <f>(in!H1106-in!G1106)*1440</f>
        <v>2.700000002514571</v>
      </c>
      <c r="G1106">
        <f>(in!I1106-in!H1106)*1440</f>
        <v>15.716666663065553</v>
      </c>
      <c r="H1106">
        <f>(in!I1106-in!E1106)*1440</f>
        <v>19.483333330135792</v>
      </c>
      <c r="I1106">
        <f>HOUR(in!E1106)</f>
        <v>7</v>
      </c>
    </row>
    <row r="1107" spans="1:9" x14ac:dyDescent="0.35">
      <c r="A1107">
        <f>in!A1107</f>
        <v>101106</v>
      </c>
      <c r="B1107" t="str">
        <f>in!B1107</f>
        <v>Latte</v>
      </c>
      <c r="C1107" t="str">
        <f>in!C1107</f>
        <v>Eve</v>
      </c>
      <c r="D1107">
        <f>(in!F1107-in!E1107)*1440</f>
        <v>0.71666666655801237</v>
      </c>
      <c r="E1107">
        <f>(in!G1107-in!F1107)*1440</f>
        <v>0.88333334075286984</v>
      </c>
      <c r="F1107">
        <f>(in!H1107-in!G1107)*1440</f>
        <v>3.2999999960884452</v>
      </c>
      <c r="G1107">
        <f>(in!I1107-in!H1107)*1440</f>
        <v>5.4333333356771618</v>
      </c>
      <c r="H1107">
        <f>(in!I1107-in!E1107)*1440</f>
        <v>10.333333339076489</v>
      </c>
      <c r="I1107">
        <f>HOUR(in!E1107)</f>
        <v>7</v>
      </c>
    </row>
    <row r="1108" spans="1:9" x14ac:dyDescent="0.35">
      <c r="A1108">
        <f>in!A1108</f>
        <v>101107</v>
      </c>
      <c r="B1108" t="str">
        <f>in!B1108</f>
        <v>Mocha</v>
      </c>
      <c r="C1108" t="str">
        <f>in!C1108</f>
        <v>Charlie</v>
      </c>
      <c r="D1108">
        <f>(in!F1108-in!E1108)*1440</f>
        <v>1.2166666681878269</v>
      </c>
      <c r="E1108">
        <f>(in!G1108-in!F1108)*1440</f>
        <v>2.0333333371672779</v>
      </c>
      <c r="F1108">
        <f>(in!H1108-in!G1108)*1440</f>
        <v>3.5999999928753823</v>
      </c>
      <c r="G1108">
        <f>(in!I1108-in!H1108)*1440</f>
        <v>17.183333337306976</v>
      </c>
      <c r="H1108">
        <f>(in!I1108-in!E1108)*1440</f>
        <v>24.033333335537463</v>
      </c>
      <c r="I1108">
        <f>HOUR(in!E1108)</f>
        <v>7</v>
      </c>
    </row>
    <row r="1109" spans="1:9" x14ac:dyDescent="0.35">
      <c r="A1109">
        <f>in!A1109</f>
        <v>101108</v>
      </c>
      <c r="B1109" t="str">
        <f>in!B1109</f>
        <v>Latte</v>
      </c>
      <c r="C1109" t="str">
        <f>in!C1109</f>
        <v>Alice</v>
      </c>
      <c r="D1109">
        <f>(in!F1109-in!E1109)*1440</f>
        <v>1.6333333274815232</v>
      </c>
      <c r="E1109">
        <f>(in!G1109-in!F1109)*1440</f>
        <v>0.9666666726116091</v>
      </c>
      <c r="F1109">
        <f>(in!H1109-in!G1109)*1440</f>
        <v>2.9999999993015081</v>
      </c>
      <c r="G1109">
        <f>(in!I1109-in!H1109)*1440</f>
        <v>10.166666664881632</v>
      </c>
      <c r="H1109">
        <f>(in!I1109-in!E1109)*1440</f>
        <v>15.766666664276272</v>
      </c>
      <c r="I1109">
        <f>HOUR(in!E1109)</f>
        <v>7</v>
      </c>
    </row>
    <row r="1110" spans="1:9" x14ac:dyDescent="0.35">
      <c r="A1110">
        <f>in!A1110</f>
        <v>101109</v>
      </c>
      <c r="B1110" t="str">
        <f>in!B1110</f>
        <v>Mocha</v>
      </c>
      <c r="C1110" t="str">
        <f>in!C1110</f>
        <v>Eve</v>
      </c>
      <c r="D1110">
        <f>(in!F1110-in!E1110)*1440</f>
        <v>1.8166666617617011</v>
      </c>
      <c r="E1110">
        <f>(in!G1110-in!F1110)*1440</f>
        <v>0.28333333670161664</v>
      </c>
      <c r="F1110">
        <f>(in!H1110-in!G1110)*1440</f>
        <v>2.5666666694451123</v>
      </c>
      <c r="G1110">
        <f>(in!I1110-in!H1110)*1440</f>
        <v>19.233333334559575</v>
      </c>
      <c r="H1110">
        <f>(in!I1110-in!E1110)*1440</f>
        <v>23.900000002468005</v>
      </c>
      <c r="I1110">
        <f>HOUR(in!E1110)</f>
        <v>7</v>
      </c>
    </row>
    <row r="1111" spans="1:9" x14ac:dyDescent="0.35">
      <c r="A1111">
        <f>in!A1111</f>
        <v>101110</v>
      </c>
      <c r="B1111" t="str">
        <f>in!B1111</f>
        <v>Americano</v>
      </c>
      <c r="C1111" t="str">
        <f>in!C1111</f>
        <v>Alice</v>
      </c>
      <c r="D1111">
        <f>(in!F1111-in!E1111)*1440</f>
        <v>0.53333333227783442</v>
      </c>
      <c r="E1111">
        <f>(in!G1111-in!F1111)*1440</f>
        <v>0.20000000484287739</v>
      </c>
      <c r="F1111">
        <f>(in!H1111-in!G1111)*1440</f>
        <v>2.7999999944586307</v>
      </c>
      <c r="G1111">
        <f>(in!I1111-in!H1111)*1440</f>
        <v>12.866666667396203</v>
      </c>
      <c r="H1111">
        <f>(in!I1111-in!E1111)*1440</f>
        <v>16.399999998975545</v>
      </c>
      <c r="I1111">
        <f>HOUR(in!E1111)</f>
        <v>7</v>
      </c>
    </row>
    <row r="1112" spans="1:9" x14ac:dyDescent="0.35">
      <c r="A1112">
        <f>in!A1112</f>
        <v>101111</v>
      </c>
      <c r="B1112" t="str">
        <f>in!B1112</f>
        <v>Cold Brew</v>
      </c>
      <c r="C1112" t="str">
        <f>in!C1112</f>
        <v>Eve</v>
      </c>
      <c r="D1112">
        <f>(in!F1112-in!E1112)*1440</f>
        <v>0.59999999357387424</v>
      </c>
      <c r="E1112">
        <f>(in!G1112-in!F1112)*1440</f>
        <v>0.16666667419485748</v>
      </c>
      <c r="F1112">
        <f>(in!H1112-in!G1112)*1440</f>
        <v>3.5500000021420419</v>
      </c>
      <c r="G1112">
        <f>(in!I1112-in!H1112)*1440</f>
        <v>18.283333332510665</v>
      </c>
      <c r="H1112">
        <f>(in!I1112-in!E1112)*1440</f>
        <v>22.600000002421439</v>
      </c>
      <c r="I1112">
        <f>HOUR(in!E1112)</f>
        <v>7</v>
      </c>
    </row>
    <row r="1113" spans="1:9" x14ac:dyDescent="0.35">
      <c r="A1113">
        <f>in!A1113</f>
        <v>101112</v>
      </c>
      <c r="B1113" t="str">
        <f>in!B1113</f>
        <v>Latte</v>
      </c>
      <c r="C1113" t="str">
        <f>in!C1113</f>
        <v>Eve</v>
      </c>
      <c r="D1113">
        <f>(in!F1113-in!E1113)*1440</f>
        <v>1.3000000000465661</v>
      </c>
      <c r="E1113">
        <f>(in!G1113-in!F1113)*1440</f>
        <v>1.3000000000465661</v>
      </c>
      <c r="F1113">
        <f>(in!H1113-in!G1113)*1440</f>
        <v>2.700000002514571</v>
      </c>
      <c r="G1113">
        <f>(in!I1113-in!H1113)*1440</f>
        <v>8.0833333369810134</v>
      </c>
      <c r="H1113">
        <f>(in!I1113-in!E1113)*1440</f>
        <v>13.383333339588717</v>
      </c>
      <c r="I1113">
        <f>HOUR(in!E1113)</f>
        <v>7</v>
      </c>
    </row>
    <row r="1114" spans="1:9" x14ac:dyDescent="0.35">
      <c r="A1114">
        <f>in!A1114</f>
        <v>101113</v>
      </c>
      <c r="B1114" t="str">
        <f>in!B1114</f>
        <v>Americano</v>
      </c>
      <c r="C1114" t="str">
        <f>in!C1114</f>
        <v>Bob</v>
      </c>
      <c r="D1114">
        <f>(in!F1114-in!E1114)*1440</f>
        <v>0.71666666655801237</v>
      </c>
      <c r="E1114">
        <f>(in!G1114-in!F1114)*1440</f>
        <v>1.183333327062428</v>
      </c>
      <c r="F1114">
        <f>(in!H1114-in!G1114)*1440</f>
        <v>4.5500000054016709</v>
      </c>
      <c r="G1114">
        <f>(in!I1114-in!H1114)*1440</f>
        <v>3.3499999972991645</v>
      </c>
      <c r="H1114">
        <f>(in!I1114-in!E1114)*1440</f>
        <v>9.7999999963212758</v>
      </c>
      <c r="I1114">
        <f>HOUR(in!E1114)</f>
        <v>7</v>
      </c>
    </row>
    <row r="1115" spans="1:9" x14ac:dyDescent="0.35">
      <c r="A1115">
        <f>in!A1115</f>
        <v>101114</v>
      </c>
      <c r="B1115" t="str">
        <f>in!B1115</f>
        <v>Espresso</v>
      </c>
      <c r="C1115" t="str">
        <f>in!C1115</f>
        <v>David</v>
      </c>
      <c r="D1115">
        <f>(in!F1115-in!E1115)*1440</f>
        <v>1.0833333351183683</v>
      </c>
      <c r="E1115">
        <f>(in!G1115-in!F1115)*1440</f>
        <v>0.58333333348855376</v>
      </c>
      <c r="F1115">
        <f>(in!H1115-in!G1115)*1440</f>
        <v>1.5500000061001629</v>
      </c>
      <c r="G1115">
        <f>(in!I1115-in!H1115)*1440</f>
        <v>18.083333327667788</v>
      </c>
      <c r="H1115">
        <f>(in!I1115-in!E1115)*1440</f>
        <v>21.300000002374873</v>
      </c>
      <c r="I1115">
        <f>HOUR(in!E1115)</f>
        <v>7</v>
      </c>
    </row>
    <row r="1116" spans="1:9" x14ac:dyDescent="0.35">
      <c r="A1116">
        <f>in!A1116</f>
        <v>101115</v>
      </c>
      <c r="B1116" t="str">
        <f>in!B1116</f>
        <v>Americano</v>
      </c>
      <c r="C1116" t="str">
        <f>in!C1116</f>
        <v>Bob</v>
      </c>
      <c r="D1116">
        <f>(in!F1116-in!E1116)*1440</f>
        <v>1.6166666673962027</v>
      </c>
      <c r="E1116">
        <f>(in!G1116-in!F1116)*1440</f>
        <v>0.11666666250675917</v>
      </c>
      <c r="F1116">
        <f>(in!H1116-in!G1116)*1440</f>
        <v>3.5333333315793425</v>
      </c>
      <c r="G1116">
        <f>(in!I1116-in!H1116)*1440</f>
        <v>15.449999996926636</v>
      </c>
      <c r="H1116">
        <f>(in!I1116-in!E1116)*1440</f>
        <v>20.71666665840894</v>
      </c>
      <c r="I1116">
        <f>HOUR(in!E1116)</f>
        <v>7</v>
      </c>
    </row>
    <row r="1117" spans="1:9" x14ac:dyDescent="0.35">
      <c r="A1117">
        <f>in!A1117</f>
        <v>101116</v>
      </c>
      <c r="B1117" t="str">
        <f>in!B1117</f>
        <v>Flat White</v>
      </c>
      <c r="C1117" t="str">
        <f>in!C1117</f>
        <v>Alice</v>
      </c>
      <c r="D1117">
        <f>(in!F1117-in!E1117)*1440</f>
        <v>0.76666666776873171</v>
      </c>
      <c r="E1117">
        <f>(in!G1117-in!F1117)*1440</f>
        <v>1.3166666706092656</v>
      </c>
      <c r="F1117">
        <f>(in!H1117-in!G1117)*1440</f>
        <v>3.9999999920837581</v>
      </c>
      <c r="G1117">
        <f>(in!I1117-in!H1117)*1440</f>
        <v>17.450000003445894</v>
      </c>
      <c r="H1117">
        <f>(in!I1117-in!E1117)*1440</f>
        <v>23.533333333907649</v>
      </c>
      <c r="I1117">
        <f>HOUR(in!E1117)</f>
        <v>7</v>
      </c>
    </row>
    <row r="1118" spans="1:9" x14ac:dyDescent="0.35">
      <c r="A1118">
        <f>in!A1118</f>
        <v>101117</v>
      </c>
      <c r="B1118" t="str">
        <f>in!B1118</f>
        <v>Cappuccino</v>
      </c>
      <c r="C1118" t="str">
        <f>in!C1118</f>
        <v>Eve</v>
      </c>
      <c r="D1118">
        <f>(in!F1118-in!E1118)*1440</f>
        <v>0.56666666292585433</v>
      </c>
      <c r="E1118">
        <f>(in!G1118-in!F1118)*1440</f>
        <v>0.33333333791233599</v>
      </c>
      <c r="F1118">
        <f>(in!H1118-in!G1118)*1440</f>
        <v>2.3499999940395355</v>
      </c>
      <c r="G1118">
        <f>(in!I1118-in!H1118)*1440</f>
        <v>4.7833333304151893</v>
      </c>
      <c r="H1118">
        <f>(in!I1118-in!E1118)*1440</f>
        <v>8.0333333252929151</v>
      </c>
      <c r="I1118">
        <f>HOUR(in!E1118)</f>
        <v>7</v>
      </c>
    </row>
    <row r="1119" spans="1:9" x14ac:dyDescent="0.35">
      <c r="A1119">
        <f>in!A1119</f>
        <v>101118</v>
      </c>
      <c r="B1119" t="str">
        <f>in!B1119</f>
        <v>Tea</v>
      </c>
      <c r="C1119" t="str">
        <f>in!C1119</f>
        <v>Charlie</v>
      </c>
      <c r="D1119">
        <f>(in!F1119-in!E1119)*1440</f>
        <v>1.4666666637640446</v>
      </c>
      <c r="E1119">
        <f>(in!G1119-in!F1119)*1440</f>
        <v>0.83333332906477153</v>
      </c>
      <c r="F1119">
        <f>(in!H1119-in!G1119)*1440</f>
        <v>2.5333333387970924</v>
      </c>
      <c r="G1119">
        <f>(in!I1119-in!H1119)*1440</f>
        <v>2.9333333380054682</v>
      </c>
      <c r="H1119">
        <f>(in!I1119-in!E1119)*1440</f>
        <v>7.7666666696313769</v>
      </c>
      <c r="I1119">
        <f>HOUR(in!E1119)</f>
        <v>7</v>
      </c>
    </row>
    <row r="1120" spans="1:9" x14ac:dyDescent="0.35">
      <c r="A1120">
        <f>in!A1120</f>
        <v>101119</v>
      </c>
      <c r="B1120" t="str">
        <f>in!B1120</f>
        <v>Flat White</v>
      </c>
      <c r="C1120" t="str">
        <f>in!C1120</f>
        <v>Charlie</v>
      </c>
      <c r="D1120">
        <f>(in!F1120-in!E1120)*1440</f>
        <v>1.2333333282731473</v>
      </c>
      <c r="E1120">
        <f>(in!G1120-in!F1120)*1440</f>
        <v>0.56666667340323329</v>
      </c>
      <c r="F1120">
        <f>(in!H1120-in!G1120)*1440</f>
        <v>0.93333333148621023</v>
      </c>
      <c r="G1120">
        <f>(in!I1120-in!H1120)*1440</f>
        <v>14.366666661808267</v>
      </c>
      <c r="H1120">
        <f>(in!I1120-in!E1120)*1440</f>
        <v>17.099999994970858</v>
      </c>
      <c r="I1120">
        <f>HOUR(in!E1120)</f>
        <v>7</v>
      </c>
    </row>
    <row r="1121" spans="1:9" x14ac:dyDescent="0.35">
      <c r="A1121">
        <f>in!A1121</f>
        <v>101120</v>
      </c>
      <c r="B1121" t="str">
        <f>in!B1121</f>
        <v>Cold Brew</v>
      </c>
      <c r="C1121" t="str">
        <f>in!C1121</f>
        <v>Eve</v>
      </c>
      <c r="D1121">
        <f>(in!F1121-in!E1121)*1440</f>
        <v>1.4833333343267441</v>
      </c>
      <c r="E1121">
        <f>(in!G1121-in!F1121)*1440</f>
        <v>1.1499999964144081</v>
      </c>
      <c r="F1121">
        <f>(in!H1121-in!G1121)*1440</f>
        <v>4.1666666662786156</v>
      </c>
      <c r="G1121">
        <f>(in!I1121-in!H1121)*1440</f>
        <v>7.5666666752658784</v>
      </c>
      <c r="H1121">
        <f>(in!I1121-in!E1121)*1440</f>
        <v>14.366666672285646</v>
      </c>
      <c r="I1121">
        <f>HOUR(in!E1121)</f>
        <v>7</v>
      </c>
    </row>
    <row r="1122" spans="1:9" x14ac:dyDescent="0.35">
      <c r="A1122">
        <f>in!A1122</f>
        <v>101121</v>
      </c>
      <c r="B1122" t="str">
        <f>in!B1122</f>
        <v>Americano</v>
      </c>
      <c r="C1122" t="str">
        <f>in!C1122</f>
        <v>David</v>
      </c>
      <c r="D1122">
        <f>(in!F1122-in!E1122)*1440</f>
        <v>1.8166666722390801</v>
      </c>
      <c r="E1122">
        <f>(in!G1122-in!F1122)*1440</f>
        <v>0.45000000041909516</v>
      </c>
      <c r="F1122">
        <f>(in!H1122-in!G1122)*1440</f>
        <v>1.3499999907799065</v>
      </c>
      <c r="G1122">
        <f>(in!I1122-in!H1122)*1440</f>
        <v>11.283333341125399</v>
      </c>
      <c r="H1122">
        <f>(in!I1122-in!E1122)*1440</f>
        <v>14.900000004563481</v>
      </c>
      <c r="I1122">
        <f>HOUR(in!E1122)</f>
        <v>7</v>
      </c>
    </row>
    <row r="1123" spans="1:9" x14ac:dyDescent="0.35">
      <c r="A1123">
        <f>in!A1123</f>
        <v>101122</v>
      </c>
      <c r="B1123" t="str">
        <f>in!B1123</f>
        <v>Flat White</v>
      </c>
      <c r="C1123" t="str">
        <f>in!C1123</f>
        <v>Bob</v>
      </c>
      <c r="D1123">
        <f>(in!F1123-in!E1123)*1440</f>
        <v>1.3000000000465661</v>
      </c>
      <c r="E1123">
        <f>(in!G1123-in!F1123)*1440</f>
        <v>1.4666666742414236</v>
      </c>
      <c r="F1123">
        <f>(in!H1123-in!G1123)*1440</f>
        <v>1.4333333331160247</v>
      </c>
      <c r="G1123">
        <f>(in!I1123-in!H1123)*1440</f>
        <v>0.96666666213423014</v>
      </c>
      <c r="H1123">
        <f>(in!I1123-in!E1123)*1440</f>
        <v>5.1666666695382446</v>
      </c>
      <c r="I1123">
        <f>HOUR(in!E1123)</f>
        <v>7</v>
      </c>
    </row>
    <row r="1124" spans="1:9" x14ac:dyDescent="0.35">
      <c r="A1124">
        <f>in!A1124</f>
        <v>101123</v>
      </c>
      <c r="B1124" t="str">
        <f>in!B1124</f>
        <v>Flat White</v>
      </c>
      <c r="C1124" t="str">
        <f>in!C1124</f>
        <v>Eve</v>
      </c>
      <c r="D1124">
        <f>(in!F1124-in!E1124)*1440</f>
        <v>0.53333333227783442</v>
      </c>
      <c r="E1124">
        <f>(in!G1124-in!F1124)*1440</f>
        <v>0.71666666655801237</v>
      </c>
      <c r="F1124">
        <f>(in!H1124-in!G1124)*1440</f>
        <v>2.9000000073574483</v>
      </c>
      <c r="G1124">
        <f>(in!I1124-in!H1124)*1440</f>
        <v>15.349999994505197</v>
      </c>
      <c r="H1124">
        <f>(in!I1124-in!E1124)*1440</f>
        <v>19.500000000698492</v>
      </c>
      <c r="I1124">
        <f>HOUR(in!E1124)</f>
        <v>7</v>
      </c>
    </row>
    <row r="1125" spans="1:9" x14ac:dyDescent="0.35">
      <c r="A1125">
        <f>in!A1125</f>
        <v>101124</v>
      </c>
      <c r="B1125" t="str">
        <f>in!B1125</f>
        <v>Espresso</v>
      </c>
      <c r="C1125" t="str">
        <f>in!C1125</f>
        <v>Charlie</v>
      </c>
      <c r="D1125">
        <f>(in!F1125-in!E1125)*1440</f>
        <v>0.61666666413657367</v>
      </c>
      <c r="E1125">
        <f>(in!G1125-in!F1125)*1440</f>
        <v>0.55000000284053385</v>
      </c>
      <c r="F1125">
        <f>(in!H1125-in!G1125)*1440</f>
        <v>5.9833333385176957</v>
      </c>
      <c r="G1125">
        <f>(in!I1125-in!H1125)*1440</f>
        <v>8.2999999914318323</v>
      </c>
      <c r="H1125">
        <f>(in!I1125-in!E1125)*1440</f>
        <v>15.449999996926636</v>
      </c>
      <c r="I1125">
        <f>HOUR(in!E1125)</f>
        <v>7</v>
      </c>
    </row>
    <row r="1126" spans="1:9" x14ac:dyDescent="0.35">
      <c r="A1126">
        <f>in!A1126</f>
        <v>101125</v>
      </c>
      <c r="B1126" t="str">
        <f>in!B1126</f>
        <v>Hot Chocolate</v>
      </c>
      <c r="C1126" t="str">
        <f>in!C1126</f>
        <v>Bob</v>
      </c>
      <c r="D1126">
        <f>(in!F1126-in!E1126)*1440</f>
        <v>0.54999999236315489</v>
      </c>
      <c r="E1126">
        <f>(in!G1126-in!F1126)*1440</f>
        <v>0.84999999962747097</v>
      </c>
      <c r="F1126">
        <f>(in!H1126-in!G1126)*1440</f>
        <v>2.1666666702367365</v>
      </c>
      <c r="G1126">
        <f>(in!I1126-in!H1126)*1440</f>
        <v>5.9666666679549962</v>
      </c>
      <c r="H1126">
        <f>(in!I1126-in!E1126)*1440</f>
        <v>9.5333333301823586</v>
      </c>
      <c r="I1126">
        <f>HOUR(in!E1126)</f>
        <v>7</v>
      </c>
    </row>
    <row r="1127" spans="1:9" x14ac:dyDescent="0.35">
      <c r="A1127">
        <f>in!A1127</f>
        <v>101126</v>
      </c>
      <c r="B1127" t="str">
        <f>in!B1127</f>
        <v>Latte</v>
      </c>
      <c r="C1127" t="str">
        <f>in!C1127</f>
        <v>Eve</v>
      </c>
      <c r="D1127">
        <f>(in!F1127-in!E1127)*1440</f>
        <v>1.8166666617617011</v>
      </c>
      <c r="E1127">
        <f>(in!G1127-in!F1127)*1440</f>
        <v>1.3666666718199849</v>
      </c>
      <c r="F1127">
        <f>(in!H1127-in!G1127)*1440</f>
        <v>3.9333333307877183</v>
      </c>
      <c r="G1127">
        <f>(in!I1127-in!H1127)*1440</f>
        <v>19.483333330135792</v>
      </c>
      <c r="H1127">
        <f>(in!I1127-in!E1127)*1440</f>
        <v>26.599999994505197</v>
      </c>
      <c r="I1127">
        <f>HOUR(in!E1127)</f>
        <v>8</v>
      </c>
    </row>
    <row r="1128" spans="1:9" x14ac:dyDescent="0.35">
      <c r="A1128">
        <f>in!A1128</f>
        <v>101127</v>
      </c>
      <c r="B1128" t="str">
        <f>in!B1128</f>
        <v>Espresso</v>
      </c>
      <c r="C1128" t="str">
        <f>in!C1128</f>
        <v>Alice</v>
      </c>
      <c r="D1128">
        <f>(in!F1128-in!E1128)*1440</f>
        <v>0.51666666171513498</v>
      </c>
      <c r="E1128">
        <f>(in!G1128-in!F1128)*1440</f>
        <v>1.4833333343267441</v>
      </c>
      <c r="F1128">
        <f>(in!H1128-in!G1128)*1440</f>
        <v>4.1166666755452752</v>
      </c>
      <c r="G1128">
        <f>(in!I1128-in!H1128)*1440</f>
        <v>14.733333330368623</v>
      </c>
      <c r="H1128">
        <f>(in!I1128-in!E1128)*1440</f>
        <v>20.850000001955777</v>
      </c>
      <c r="I1128">
        <f>HOUR(in!E1128)</f>
        <v>8</v>
      </c>
    </row>
    <row r="1129" spans="1:9" x14ac:dyDescent="0.35">
      <c r="A1129">
        <f>in!A1129</f>
        <v>101128</v>
      </c>
      <c r="B1129" t="str">
        <f>in!B1129</f>
        <v>Latte</v>
      </c>
      <c r="C1129" t="str">
        <f>in!C1129</f>
        <v>Alice</v>
      </c>
      <c r="D1129">
        <f>(in!F1129-in!E1129)*1440</f>
        <v>0.55000000284053385</v>
      </c>
      <c r="E1129">
        <f>(in!G1129-in!F1129)*1440</f>
        <v>0.23333332501351833</v>
      </c>
      <c r="F1129">
        <f>(in!H1129-in!G1129)*1440</f>
        <v>1.0666666750330478</v>
      </c>
      <c r="G1129">
        <f>(in!I1129-in!H1129)*1440</f>
        <v>10.483333332231268</v>
      </c>
      <c r="H1129">
        <f>(in!I1129-in!E1129)*1440</f>
        <v>12.333333335118368</v>
      </c>
      <c r="I1129">
        <f>HOUR(in!E1129)</f>
        <v>8</v>
      </c>
    </row>
    <row r="1130" spans="1:9" x14ac:dyDescent="0.35">
      <c r="A1130">
        <f>in!A1130</f>
        <v>101129</v>
      </c>
      <c r="B1130" t="str">
        <f>in!B1130</f>
        <v>Matcha Latte</v>
      </c>
      <c r="C1130" t="str">
        <f>in!C1130</f>
        <v>Alice</v>
      </c>
      <c r="D1130">
        <f>(in!F1130-in!E1130)*1440</f>
        <v>0.63333333469927311</v>
      </c>
      <c r="E1130">
        <f>(in!G1130-in!F1130)*1440</f>
        <v>0.61666666413657367</v>
      </c>
      <c r="F1130">
        <f>(in!H1130-in!G1130)*1440</f>
        <v>3.033333329949528</v>
      </c>
      <c r="G1130">
        <f>(in!I1130-in!H1130)*1440</f>
        <v>5.1333333388902247</v>
      </c>
      <c r="H1130">
        <f>(in!I1130-in!E1130)*1440</f>
        <v>9.4166666676755995</v>
      </c>
      <c r="I1130">
        <f>HOUR(in!E1130)</f>
        <v>8</v>
      </c>
    </row>
    <row r="1131" spans="1:9" x14ac:dyDescent="0.35">
      <c r="A1131">
        <f>in!A1131</f>
        <v>101130</v>
      </c>
      <c r="B1131" t="str">
        <f>in!B1131</f>
        <v>Espresso</v>
      </c>
      <c r="C1131" t="str">
        <f>in!C1131</f>
        <v>David</v>
      </c>
      <c r="D1131">
        <f>(in!F1131-in!E1131)*1440</f>
        <v>1.4333333331160247</v>
      </c>
      <c r="E1131">
        <f>(in!G1131-in!F1131)*1440</f>
        <v>1.2166666577104479</v>
      </c>
      <c r="F1131">
        <f>(in!H1131-in!G1131)*1440</f>
        <v>1.4666666742414236</v>
      </c>
      <c r="G1131">
        <f>(in!I1131-in!H1131)*1440</f>
        <v>3.1000000017229468</v>
      </c>
      <c r="H1131">
        <f>(in!I1131-in!E1131)*1440</f>
        <v>7.216666666790843</v>
      </c>
      <c r="I1131">
        <f>HOUR(in!E1131)</f>
        <v>8</v>
      </c>
    </row>
    <row r="1132" spans="1:9" x14ac:dyDescent="0.35">
      <c r="A1132">
        <f>in!A1132</f>
        <v>101131</v>
      </c>
      <c r="B1132" t="str">
        <f>in!B1132</f>
        <v>Tea</v>
      </c>
      <c r="C1132" t="str">
        <f>in!C1132</f>
        <v>Charlie</v>
      </c>
      <c r="D1132">
        <f>(in!F1132-in!E1132)*1440</f>
        <v>1.8000000016763806</v>
      </c>
      <c r="E1132">
        <f>(in!G1132-in!F1132)*1440</f>
        <v>0.79999999841675162</v>
      </c>
      <c r="F1132">
        <f>(in!H1132-in!G1132)*1440</f>
        <v>5.6666666606906801</v>
      </c>
      <c r="G1132">
        <f>(in!I1132-in!H1132)*1440</f>
        <v>17.166666666744277</v>
      </c>
      <c r="H1132">
        <f>(in!I1132-in!E1132)*1440</f>
        <v>25.433333327528089</v>
      </c>
      <c r="I1132">
        <f>HOUR(in!E1132)</f>
        <v>8</v>
      </c>
    </row>
    <row r="1133" spans="1:9" x14ac:dyDescent="0.35">
      <c r="A1133">
        <f>in!A1133</f>
        <v>101132</v>
      </c>
      <c r="B1133" t="str">
        <f>in!B1133</f>
        <v>Espresso</v>
      </c>
      <c r="C1133" t="str">
        <f>in!C1133</f>
        <v>Alice</v>
      </c>
      <c r="D1133">
        <f>(in!F1133-in!E1133)*1440</f>
        <v>1.0999999952036887</v>
      </c>
      <c r="E1133">
        <f>(in!G1133-in!F1133)*1440</f>
        <v>0.78333333833143115</v>
      </c>
      <c r="F1133">
        <f>(in!H1133-in!G1133)*1440</f>
        <v>2.4999999976716936</v>
      </c>
      <c r="G1133">
        <f>(in!I1133-in!H1133)*1440</f>
        <v>12.449999997625127</v>
      </c>
      <c r="H1133">
        <f>(in!I1133-in!E1133)*1440</f>
        <v>16.833333328831941</v>
      </c>
      <c r="I1133">
        <f>HOUR(in!E1133)</f>
        <v>8</v>
      </c>
    </row>
    <row r="1134" spans="1:9" x14ac:dyDescent="0.35">
      <c r="A1134">
        <f>in!A1134</f>
        <v>101133</v>
      </c>
      <c r="B1134" t="str">
        <f>in!B1134</f>
        <v>Espresso</v>
      </c>
      <c r="C1134" t="str">
        <f>in!C1134</f>
        <v>Alice</v>
      </c>
      <c r="D1134">
        <f>(in!F1134-in!E1134)*1440</f>
        <v>0.93333333148621023</v>
      </c>
      <c r="E1134">
        <f>(in!G1134-in!F1134)*1440</f>
        <v>0.25000000605359674</v>
      </c>
      <c r="F1134">
        <f>(in!H1134-in!G1134)*1440</f>
        <v>1.1666666669771075</v>
      </c>
      <c r="G1134">
        <f>(in!I1134-in!H1134)*1440</f>
        <v>3.9000000001396984</v>
      </c>
      <c r="H1134">
        <f>(in!I1134-in!E1134)*1440</f>
        <v>6.2500000046566129</v>
      </c>
      <c r="I1134">
        <f>HOUR(in!E1134)</f>
        <v>8</v>
      </c>
    </row>
    <row r="1135" spans="1:9" x14ac:dyDescent="0.35">
      <c r="A1135">
        <f>in!A1135</f>
        <v>101134</v>
      </c>
      <c r="B1135" t="str">
        <f>in!B1135</f>
        <v>Tea</v>
      </c>
      <c r="C1135" t="str">
        <f>in!C1135</f>
        <v>Alice</v>
      </c>
      <c r="D1135">
        <f>(in!F1135-in!E1135)*1440</f>
        <v>1.000000003259629</v>
      </c>
      <c r="E1135">
        <f>(in!G1135-in!F1135)*1440</f>
        <v>0.84999999962747097</v>
      </c>
      <c r="F1135">
        <f>(in!H1135-in!G1135)*1440</f>
        <v>3.5833333327900618</v>
      </c>
      <c r="G1135">
        <f>(in!I1135-in!H1135)*1440</f>
        <v>1.1166666657663882</v>
      </c>
      <c r="H1135">
        <f>(in!I1135-in!E1135)*1440</f>
        <v>6.55000000144355</v>
      </c>
      <c r="I1135">
        <f>HOUR(in!E1135)</f>
        <v>8</v>
      </c>
    </row>
    <row r="1136" spans="1:9" x14ac:dyDescent="0.35">
      <c r="A1136">
        <f>in!A1136</f>
        <v>101135</v>
      </c>
      <c r="B1136" t="str">
        <f>in!B1136</f>
        <v>Espresso</v>
      </c>
      <c r="C1136" t="str">
        <f>in!C1136</f>
        <v>David</v>
      </c>
      <c r="D1136">
        <f>(in!F1136-in!E1136)*1440</f>
        <v>1.7166666593402624</v>
      </c>
      <c r="E1136">
        <f>(in!G1136-in!F1136)*1440</f>
        <v>0.8333333395421505</v>
      </c>
      <c r="F1136">
        <f>(in!H1136-in!G1136)*1440</f>
        <v>2.5333333283197135</v>
      </c>
      <c r="G1136">
        <f>(in!I1136-in!H1136)*1440</f>
        <v>5.5999999993946403</v>
      </c>
      <c r="H1136">
        <f>(in!I1136-in!E1136)*1440</f>
        <v>10.683333326596767</v>
      </c>
      <c r="I1136">
        <f>HOUR(in!E1136)</f>
        <v>8</v>
      </c>
    </row>
    <row r="1137" spans="1:9" x14ac:dyDescent="0.35">
      <c r="A1137">
        <f>in!A1137</f>
        <v>101136</v>
      </c>
      <c r="B1137" t="str">
        <f>in!B1137</f>
        <v>Latte</v>
      </c>
      <c r="C1137" t="str">
        <f>in!C1137</f>
        <v>Bob</v>
      </c>
      <c r="D1137">
        <f>(in!F1137-in!E1137)*1440</f>
        <v>1.8000000016763806</v>
      </c>
      <c r="E1137">
        <f>(in!G1137-in!F1137)*1440</f>
        <v>0.38333332864567637</v>
      </c>
      <c r="F1137">
        <f>(in!H1137-in!G1137)*1440</f>
        <v>2.9499999980907887</v>
      </c>
      <c r="G1137">
        <f>(in!I1137-in!H1137)*1440</f>
        <v>8.550000007962808</v>
      </c>
      <c r="H1137">
        <f>(in!I1137-in!E1137)*1440</f>
        <v>13.683333336375654</v>
      </c>
      <c r="I1137">
        <f>HOUR(in!E1137)</f>
        <v>8</v>
      </c>
    </row>
    <row r="1138" spans="1:9" x14ac:dyDescent="0.35">
      <c r="A1138">
        <f>in!A1138</f>
        <v>101137</v>
      </c>
      <c r="B1138" t="str">
        <f>in!B1138</f>
        <v>Hot Chocolate</v>
      </c>
      <c r="C1138" t="str">
        <f>in!C1138</f>
        <v>Bob</v>
      </c>
      <c r="D1138">
        <f>(in!F1138-in!E1138)*1440</f>
        <v>1.0333333339076489</v>
      </c>
      <c r="E1138">
        <f>(in!G1138-in!F1138)*1440</f>
        <v>0.65000000526197255</v>
      </c>
      <c r="F1138">
        <f>(in!H1138-in!G1138)*1440</f>
        <v>1.4666666637640446</v>
      </c>
      <c r="G1138">
        <f>(in!I1138-in!H1138)*1440</f>
        <v>10.133333334233612</v>
      </c>
      <c r="H1138">
        <f>(in!I1138-in!E1138)*1440</f>
        <v>13.283333337167278</v>
      </c>
      <c r="I1138">
        <f>HOUR(in!E1138)</f>
        <v>8</v>
      </c>
    </row>
    <row r="1139" spans="1:9" x14ac:dyDescent="0.35">
      <c r="A1139">
        <f>in!A1139</f>
        <v>101138</v>
      </c>
      <c r="B1139" t="str">
        <f>in!B1139</f>
        <v>Cappuccino</v>
      </c>
      <c r="C1139" t="str">
        <f>in!C1139</f>
        <v>Eve</v>
      </c>
      <c r="D1139">
        <f>(in!F1139-in!E1139)*1440</f>
        <v>1.3500000012572855</v>
      </c>
      <c r="E1139">
        <f>(in!G1139-in!F1139)*1440</f>
        <v>1.3166666706092656</v>
      </c>
      <c r="F1139">
        <f>(in!H1139-in!G1139)*1440</f>
        <v>4.4333333324175328</v>
      </c>
      <c r="G1139">
        <f>(in!I1139-in!H1139)*1440</f>
        <v>7.7666666696313769</v>
      </c>
      <c r="H1139">
        <f>(in!I1139-in!E1139)*1440</f>
        <v>14.866666673915461</v>
      </c>
      <c r="I1139">
        <f>HOUR(in!E1139)</f>
        <v>8</v>
      </c>
    </row>
    <row r="1140" spans="1:9" x14ac:dyDescent="0.35">
      <c r="A1140">
        <f>in!A1140</f>
        <v>101139</v>
      </c>
      <c r="B1140" t="str">
        <f>in!B1140</f>
        <v>Americano</v>
      </c>
      <c r="C1140" t="str">
        <f>in!C1140</f>
        <v>Eve</v>
      </c>
      <c r="D1140">
        <f>(in!F1140-in!E1140)*1440</f>
        <v>1.4666666637640446</v>
      </c>
      <c r="E1140">
        <f>(in!G1140-in!F1140)*1440</f>
        <v>0.98333333269692957</v>
      </c>
      <c r="F1140">
        <f>(in!H1140-in!G1140)*1440</f>
        <v>2.7333333331625909</v>
      </c>
      <c r="G1140">
        <f>(in!I1140-in!H1140)*1440</f>
        <v>2.5333333387970924</v>
      </c>
      <c r="H1140">
        <f>(in!I1140-in!E1140)*1440</f>
        <v>7.7166666684206575</v>
      </c>
      <c r="I1140">
        <f>HOUR(in!E1140)</f>
        <v>8</v>
      </c>
    </row>
    <row r="1141" spans="1:9" x14ac:dyDescent="0.35">
      <c r="A1141">
        <f>in!A1141</f>
        <v>101140</v>
      </c>
      <c r="B1141" t="str">
        <f>in!B1141</f>
        <v>Mocha</v>
      </c>
      <c r="C1141" t="str">
        <f>in!C1141</f>
        <v>Eve</v>
      </c>
      <c r="D1141">
        <f>(in!F1141-in!E1141)*1440</f>
        <v>1.1666666669771075</v>
      </c>
      <c r="E1141">
        <f>(in!G1141-in!F1141)*1440</f>
        <v>0.8166666585020721</v>
      </c>
      <c r="F1141">
        <f>(in!H1141-in!G1141)*1440</f>
        <v>3.366666667861864</v>
      </c>
      <c r="G1141">
        <f>(in!I1141-in!H1141)*1440</f>
        <v>14.400000002933666</v>
      </c>
      <c r="H1141">
        <f>(in!I1141-in!E1141)*1440</f>
        <v>19.74999999627471</v>
      </c>
      <c r="I1141">
        <f>HOUR(in!E1141)</f>
        <v>8</v>
      </c>
    </row>
    <row r="1142" spans="1:9" x14ac:dyDescent="0.35">
      <c r="A1142">
        <f>in!A1142</f>
        <v>101141</v>
      </c>
      <c r="B1142" t="str">
        <f>in!B1142</f>
        <v>Tea</v>
      </c>
      <c r="C1142" t="str">
        <f>in!C1142</f>
        <v>Charlie</v>
      </c>
      <c r="D1142">
        <f>(in!F1142-in!E1142)*1440</f>
        <v>1.2666666589211673</v>
      </c>
      <c r="E1142">
        <f>(in!G1142-in!F1142)*1440</f>
        <v>2.4666666670236737</v>
      </c>
      <c r="F1142">
        <f>(in!H1142-in!G1142)*1440</f>
        <v>6.7833333369344473</v>
      </c>
      <c r="G1142">
        <f>(in!I1142-in!H1142)*1440</f>
        <v>5.7500000030267984</v>
      </c>
      <c r="H1142">
        <f>(in!I1142-in!E1142)*1440</f>
        <v>16.266666665906087</v>
      </c>
      <c r="I1142">
        <f>HOUR(in!E1142)</f>
        <v>8</v>
      </c>
    </row>
    <row r="1143" spans="1:9" x14ac:dyDescent="0.35">
      <c r="A1143">
        <f>in!A1143</f>
        <v>101142</v>
      </c>
      <c r="B1143" t="str">
        <f>in!B1143</f>
        <v>Matcha Latte</v>
      </c>
      <c r="C1143" t="str">
        <f>in!C1143</f>
        <v>Bob</v>
      </c>
      <c r="D1143">
        <f>(in!F1143-in!E1143)*1440</f>
        <v>0.88333333027549088</v>
      </c>
      <c r="E1143">
        <f>(in!G1143-in!F1143)*1440</f>
        <v>0.61666667461395264</v>
      </c>
      <c r="F1143">
        <f>(in!H1143-in!G1143)*1440</f>
        <v>4.4166666618548334</v>
      </c>
      <c r="G1143">
        <f>(in!I1143-in!H1143)*1440</f>
        <v>11.400000003632158</v>
      </c>
      <c r="H1143">
        <f>(in!I1143-in!E1143)*1440</f>
        <v>17.316666670376435</v>
      </c>
      <c r="I1143">
        <f>HOUR(in!E1143)</f>
        <v>8</v>
      </c>
    </row>
    <row r="1144" spans="1:9" x14ac:dyDescent="0.35">
      <c r="A1144">
        <f>in!A1144</f>
        <v>101143</v>
      </c>
      <c r="B1144" t="str">
        <f>in!B1144</f>
        <v>Mocha</v>
      </c>
      <c r="C1144" t="str">
        <f>in!C1144</f>
        <v>Alice</v>
      </c>
      <c r="D1144">
        <f>(in!F1144-in!E1144)*1440</f>
        <v>1.6833333286922425</v>
      </c>
      <c r="E1144">
        <f>(in!G1144-in!F1144)*1440</f>
        <v>1.1999999976251274</v>
      </c>
      <c r="F1144">
        <f>(in!H1144-in!G1144)*1440</f>
        <v>2.2500000020954758</v>
      </c>
      <c r="G1144">
        <f>(in!I1144-in!H1144)*1440</f>
        <v>18.316666663158685</v>
      </c>
      <c r="H1144">
        <f>(in!I1144-in!E1144)*1440</f>
        <v>23.449999991571531</v>
      </c>
      <c r="I1144">
        <f>HOUR(in!E1144)</f>
        <v>8</v>
      </c>
    </row>
    <row r="1145" spans="1:9" x14ac:dyDescent="0.35">
      <c r="A1145">
        <f>in!A1145</f>
        <v>101144</v>
      </c>
      <c r="B1145" t="str">
        <f>in!B1145</f>
        <v>Matcha Latte</v>
      </c>
      <c r="C1145" t="str">
        <f>in!C1145</f>
        <v>David</v>
      </c>
      <c r="D1145">
        <f>(in!F1145-in!E1145)*1440</f>
        <v>1.5333333355374634</v>
      </c>
      <c r="E1145">
        <f>(in!G1145-in!F1145)*1440</f>
        <v>0.83333332906477153</v>
      </c>
      <c r="F1145">
        <f>(in!H1145-in!G1145)*1440</f>
        <v>1.3500000012572855</v>
      </c>
      <c r="G1145">
        <f>(in!I1145-in!H1145)*1440</f>
        <v>8.883333335397765</v>
      </c>
      <c r="H1145">
        <f>(in!I1145-in!E1145)*1440</f>
        <v>12.600000001257285</v>
      </c>
      <c r="I1145">
        <f>HOUR(in!E1145)</f>
        <v>8</v>
      </c>
    </row>
    <row r="1146" spans="1:9" x14ac:dyDescent="0.35">
      <c r="A1146">
        <f>in!A1146</f>
        <v>101145</v>
      </c>
      <c r="B1146" t="str">
        <f>in!B1146</f>
        <v>Mocha</v>
      </c>
      <c r="C1146" t="str">
        <f>in!C1146</f>
        <v>Charlie</v>
      </c>
      <c r="D1146">
        <f>(in!F1146-in!E1146)*1440</f>
        <v>1.6999999992549419</v>
      </c>
      <c r="E1146">
        <f>(in!G1146-in!F1146)*1440</f>
        <v>0.96666666213423014</v>
      </c>
      <c r="F1146">
        <f>(in!H1146-in!G1146)*1440</f>
        <v>3.8166666682809591</v>
      </c>
      <c r="G1146">
        <f>(in!I1146-in!H1146)*1440</f>
        <v>8.8499999942723662</v>
      </c>
      <c r="H1146">
        <f>(in!I1146-in!E1146)*1440</f>
        <v>15.333333323942497</v>
      </c>
      <c r="I1146">
        <f>HOUR(in!E1146)</f>
        <v>8</v>
      </c>
    </row>
    <row r="1147" spans="1:9" x14ac:dyDescent="0.35">
      <c r="A1147">
        <f>in!A1147</f>
        <v>101146</v>
      </c>
      <c r="B1147" t="str">
        <f>in!B1147</f>
        <v>Latte</v>
      </c>
      <c r="C1147" t="str">
        <f>in!C1147</f>
        <v>Charlie</v>
      </c>
      <c r="D1147">
        <f>(in!F1147-in!E1147)*1440</f>
        <v>1.8166666722390801</v>
      </c>
      <c r="E1147">
        <f>(in!G1147-in!F1147)*1440</f>
        <v>2.1333333291113377</v>
      </c>
      <c r="F1147">
        <f>(in!H1147-in!G1147)*1440</f>
        <v>4.5833333360496908</v>
      </c>
      <c r="G1147">
        <f>(in!I1147-in!H1147)*1440</f>
        <v>16.799999998183921</v>
      </c>
      <c r="H1147">
        <f>(in!I1147-in!E1147)*1440</f>
        <v>25.33333333558403</v>
      </c>
      <c r="I1147">
        <f>HOUR(in!E1147)</f>
        <v>8</v>
      </c>
    </row>
    <row r="1148" spans="1:9" x14ac:dyDescent="0.35">
      <c r="A1148">
        <f>in!A1148</f>
        <v>101147</v>
      </c>
      <c r="B1148" t="str">
        <f>in!B1148</f>
        <v>Hot Chocolate</v>
      </c>
      <c r="C1148" t="str">
        <f>in!C1148</f>
        <v>Alice</v>
      </c>
      <c r="D1148">
        <f>(in!F1148-in!E1148)*1440</f>
        <v>0.53333333227783442</v>
      </c>
      <c r="E1148">
        <f>(in!G1148-in!F1148)*1440</f>
        <v>0.95000000204890966</v>
      </c>
      <c r="F1148">
        <f>(in!H1148-in!G1148)*1440</f>
        <v>1.8000000016763806</v>
      </c>
      <c r="G1148">
        <f>(in!I1148-in!H1148)*1440</f>
        <v>8.7500000023283064</v>
      </c>
      <c r="H1148">
        <f>(in!I1148-in!E1148)*1440</f>
        <v>12.033333338331431</v>
      </c>
      <c r="I1148">
        <f>HOUR(in!E1148)</f>
        <v>8</v>
      </c>
    </row>
    <row r="1149" spans="1:9" x14ac:dyDescent="0.35">
      <c r="A1149">
        <f>in!A1149</f>
        <v>101148</v>
      </c>
      <c r="B1149" t="str">
        <f>in!B1149</f>
        <v>Cappuccino</v>
      </c>
      <c r="C1149" t="str">
        <f>in!C1149</f>
        <v>Bob</v>
      </c>
      <c r="D1149">
        <f>(in!F1149-in!E1149)*1440</f>
        <v>1.9666666653938591</v>
      </c>
      <c r="E1149">
        <f>(in!G1149-in!F1149)*1440</f>
        <v>0.84999999962747097</v>
      </c>
      <c r="F1149">
        <f>(in!H1149-in!G1149)*1440</f>
        <v>4.3166666699107736</v>
      </c>
      <c r="G1149">
        <f>(in!I1149-in!H1149)*1440</f>
        <v>10.966666663298383</v>
      </c>
      <c r="H1149">
        <f>(in!I1149-in!E1149)*1440</f>
        <v>18.099999998230487</v>
      </c>
      <c r="I1149">
        <f>HOUR(in!E1149)</f>
        <v>8</v>
      </c>
    </row>
    <row r="1150" spans="1:9" x14ac:dyDescent="0.35">
      <c r="A1150">
        <f>in!A1150</f>
        <v>101149</v>
      </c>
      <c r="B1150" t="str">
        <f>in!B1150</f>
        <v>Latte</v>
      </c>
      <c r="C1150" t="str">
        <f>in!C1150</f>
        <v>Charlie</v>
      </c>
      <c r="D1150">
        <f>(in!F1150-in!E1150)*1440</f>
        <v>1.2166666681878269</v>
      </c>
      <c r="E1150">
        <f>(in!G1150-in!F1150)*1440</f>
        <v>2.699999992037192</v>
      </c>
      <c r="F1150">
        <f>(in!H1150-in!G1150)*1440</f>
        <v>6.3166666659526527</v>
      </c>
      <c r="G1150">
        <f>(in!I1150-in!H1150)*1440</f>
        <v>14.699999999720603</v>
      </c>
      <c r="H1150">
        <f>(in!I1150-in!E1150)*1440</f>
        <v>24.933333325898275</v>
      </c>
      <c r="I1150">
        <f>HOUR(in!E1150)</f>
        <v>8</v>
      </c>
    </row>
    <row r="1151" spans="1:9" x14ac:dyDescent="0.35">
      <c r="A1151">
        <f>in!A1151</f>
        <v>101150</v>
      </c>
      <c r="B1151" t="str">
        <f>in!B1151</f>
        <v>Espresso</v>
      </c>
      <c r="C1151" t="str">
        <f>in!C1151</f>
        <v>Charlie</v>
      </c>
      <c r="D1151">
        <f>(in!F1151-in!E1151)*1440</f>
        <v>0.69999999599531293</v>
      </c>
      <c r="E1151">
        <f>(in!G1151-in!F1151)*1440</f>
        <v>1.3000000000465661</v>
      </c>
      <c r="F1151">
        <f>(in!H1151-in!G1151)*1440</f>
        <v>7.0833333337213844</v>
      </c>
      <c r="G1151">
        <f>(in!I1151-in!H1151)*1440</f>
        <v>2.7833333343733102</v>
      </c>
      <c r="H1151">
        <f>(in!I1151-in!E1151)*1440</f>
        <v>11.866666664136574</v>
      </c>
      <c r="I1151">
        <f>HOUR(in!E1151)</f>
        <v>8</v>
      </c>
    </row>
    <row r="1152" spans="1:9" x14ac:dyDescent="0.35">
      <c r="A1152">
        <f>in!A1152</f>
        <v>101151</v>
      </c>
      <c r="B1152" t="str">
        <f>in!B1152</f>
        <v>Hot Chocolate</v>
      </c>
      <c r="C1152" t="str">
        <f>in!C1152</f>
        <v>Eve</v>
      </c>
      <c r="D1152">
        <f>(in!F1152-in!E1152)*1440</f>
        <v>1.0333333339076489</v>
      </c>
      <c r="E1152">
        <f>(in!G1152-in!F1152)*1440</f>
        <v>0.28333333670161664</v>
      </c>
      <c r="F1152">
        <f>(in!H1152-in!G1152)*1440</f>
        <v>1.9833333254791796</v>
      </c>
      <c r="G1152">
        <f>(in!I1152-in!H1152)*1440</f>
        <v>15.416666666278616</v>
      </c>
      <c r="H1152">
        <f>(in!I1152-in!E1152)*1440</f>
        <v>18.716666662367061</v>
      </c>
      <c r="I1152">
        <f>HOUR(in!E1152)</f>
        <v>8</v>
      </c>
    </row>
    <row r="1153" spans="1:9" x14ac:dyDescent="0.35">
      <c r="A1153">
        <f>in!A1153</f>
        <v>101152</v>
      </c>
      <c r="B1153" t="str">
        <f>in!B1153</f>
        <v>Latte</v>
      </c>
      <c r="C1153" t="str">
        <f>in!C1153</f>
        <v>Charlie</v>
      </c>
      <c r="D1153">
        <f>(in!F1153-in!E1153)*1440</f>
        <v>1.9833333359565586</v>
      </c>
      <c r="E1153">
        <f>(in!G1153-in!F1153)*1440</f>
        <v>2.7333333331625909</v>
      </c>
      <c r="F1153">
        <f>(in!H1153-in!G1153)*1440</f>
        <v>7.216666666790843</v>
      </c>
      <c r="G1153">
        <f>(in!I1153-in!H1153)*1440</f>
        <v>17.166666666744277</v>
      </c>
      <c r="H1153">
        <f>(in!I1153-in!E1153)*1440</f>
        <v>29.100000002654269</v>
      </c>
      <c r="I1153">
        <f>HOUR(in!E1153)</f>
        <v>8</v>
      </c>
    </row>
    <row r="1154" spans="1:9" x14ac:dyDescent="0.35">
      <c r="A1154">
        <f>in!A1154</f>
        <v>101153</v>
      </c>
      <c r="B1154" t="str">
        <f>in!B1154</f>
        <v>Cappuccino</v>
      </c>
      <c r="C1154" t="str">
        <f>in!C1154</f>
        <v>Eve</v>
      </c>
      <c r="D1154">
        <f>(in!F1154-in!E1154)*1440</f>
        <v>1.4833333343267441</v>
      </c>
      <c r="E1154">
        <f>(in!G1154-in!F1154)*1440</f>
        <v>1.0166666633449495</v>
      </c>
      <c r="F1154">
        <f>(in!H1154-in!G1154)*1440</f>
        <v>2.2000000008847564</v>
      </c>
      <c r="G1154">
        <f>(in!I1154-in!H1154)*1440</f>
        <v>10.966666673775762</v>
      </c>
      <c r="H1154">
        <f>(in!I1154-in!E1154)*1440</f>
        <v>15.666666672332212</v>
      </c>
      <c r="I1154">
        <f>HOUR(in!E1154)</f>
        <v>8</v>
      </c>
    </row>
    <row r="1155" spans="1:9" x14ac:dyDescent="0.35">
      <c r="A1155">
        <f>in!A1155</f>
        <v>101154</v>
      </c>
      <c r="B1155" t="str">
        <f>in!B1155</f>
        <v>Mocha</v>
      </c>
      <c r="C1155" t="str">
        <f>in!C1155</f>
        <v>Eve</v>
      </c>
      <c r="D1155">
        <f>(in!F1155-in!E1155)*1440</f>
        <v>1.9500000053085387</v>
      </c>
      <c r="E1155">
        <f>(in!G1155-in!F1155)*1440</f>
        <v>0.84999999962747097</v>
      </c>
      <c r="F1155">
        <f>(in!H1155-in!G1155)*1440</f>
        <v>4.2833333287853748</v>
      </c>
      <c r="G1155">
        <f>(in!I1155-in!H1155)*1440</f>
        <v>18.083333338145167</v>
      </c>
      <c r="H1155">
        <f>(in!I1155-in!E1155)*1440</f>
        <v>25.166666671866551</v>
      </c>
      <c r="I1155">
        <f>HOUR(in!E1155)</f>
        <v>8</v>
      </c>
    </row>
    <row r="1156" spans="1:9" x14ac:dyDescent="0.35">
      <c r="A1156">
        <f>in!A1156</f>
        <v>101155</v>
      </c>
      <c r="B1156" t="str">
        <f>in!B1156</f>
        <v>Latte</v>
      </c>
      <c r="C1156" t="str">
        <f>in!C1156</f>
        <v>Bob</v>
      </c>
      <c r="D1156">
        <f>(in!F1156-in!E1156)*1440</f>
        <v>0.9666666726116091</v>
      </c>
      <c r="E1156">
        <f>(in!G1156-in!F1156)*1440</f>
        <v>1.0499999939929694</v>
      </c>
      <c r="F1156">
        <f>(in!H1156-in!G1156)*1440</f>
        <v>2.8833333367947489</v>
      </c>
      <c r="G1156">
        <f>(in!I1156-in!H1156)*1440</f>
        <v>6.7666666663717479</v>
      </c>
      <c r="H1156">
        <f>(in!I1156-in!E1156)*1440</f>
        <v>11.666666669771075</v>
      </c>
      <c r="I1156">
        <f>HOUR(in!E1156)</f>
        <v>8</v>
      </c>
    </row>
    <row r="1157" spans="1:9" x14ac:dyDescent="0.35">
      <c r="A1157">
        <f>in!A1157</f>
        <v>101156</v>
      </c>
      <c r="B1157" t="str">
        <f>in!B1157</f>
        <v>Latte</v>
      </c>
      <c r="C1157" t="str">
        <f>in!C1157</f>
        <v>Bob</v>
      </c>
      <c r="D1157">
        <f>(in!F1157-in!E1157)*1440</f>
        <v>1.6999999992549419</v>
      </c>
      <c r="E1157">
        <f>(in!G1157-in!F1157)*1440</f>
        <v>1.1500000068917871</v>
      </c>
      <c r="F1157">
        <f>(in!H1157-in!G1157)*1440</f>
        <v>3.9500000013504177</v>
      </c>
      <c r="G1157">
        <f>(in!I1157-in!H1157)*1440</f>
        <v>16.066666661063209</v>
      </c>
      <c r="H1157">
        <f>(in!I1157-in!E1157)*1440</f>
        <v>22.866666668560356</v>
      </c>
      <c r="I1157">
        <f>HOUR(in!E1157)</f>
        <v>8</v>
      </c>
    </row>
    <row r="1158" spans="1:9" x14ac:dyDescent="0.35">
      <c r="A1158">
        <f>in!A1158</f>
        <v>101157</v>
      </c>
      <c r="B1158" t="str">
        <f>in!B1158</f>
        <v>Americano</v>
      </c>
      <c r="C1158" t="str">
        <f>in!C1158</f>
        <v>Charlie</v>
      </c>
      <c r="D1158">
        <f>(in!F1158-in!E1158)*1440</f>
        <v>1.000000003259629</v>
      </c>
      <c r="E1158">
        <f>(in!G1158-in!F1158)*1440</f>
        <v>1.5999999968335032</v>
      </c>
      <c r="F1158">
        <f>(in!H1158-in!G1158)*1440</f>
        <v>6.0499999998137355</v>
      </c>
      <c r="G1158">
        <f>(in!I1158-in!H1158)*1440</f>
        <v>14.683333339635283</v>
      </c>
      <c r="H1158">
        <f>(in!I1158-in!E1158)*1440</f>
        <v>23.33333333954215</v>
      </c>
      <c r="I1158">
        <f>HOUR(in!E1158)</f>
        <v>8</v>
      </c>
    </row>
    <row r="1159" spans="1:9" x14ac:dyDescent="0.35">
      <c r="A1159">
        <f>in!A1159</f>
        <v>101158</v>
      </c>
      <c r="B1159" t="str">
        <f>in!B1159</f>
        <v>Latte</v>
      </c>
      <c r="C1159" t="str">
        <f>in!C1159</f>
        <v>Bob</v>
      </c>
      <c r="D1159">
        <f>(in!F1159-in!E1159)*1440</f>
        <v>0.55000000284053385</v>
      </c>
      <c r="E1159">
        <f>(in!G1159-in!F1159)*1440</f>
        <v>1.2166666681878269</v>
      </c>
      <c r="F1159">
        <f>(in!H1159-in!G1159)*1440</f>
        <v>4.366666660644114</v>
      </c>
      <c r="G1159">
        <f>(in!I1159-in!H1159)*1440</f>
        <v>13.083333332324401</v>
      </c>
      <c r="H1159">
        <f>(in!I1159-in!E1159)*1440</f>
        <v>19.216666663996875</v>
      </c>
      <c r="I1159">
        <f>HOUR(in!E1159)</f>
        <v>9</v>
      </c>
    </row>
    <row r="1160" spans="1:9" x14ac:dyDescent="0.35">
      <c r="A1160">
        <f>in!A1160</f>
        <v>101159</v>
      </c>
      <c r="B1160" t="str">
        <f>in!B1160</f>
        <v>Cappuccino</v>
      </c>
      <c r="C1160" t="str">
        <f>in!C1160</f>
        <v>Bob</v>
      </c>
      <c r="D1160">
        <f>(in!F1160-in!E1160)*1440</f>
        <v>1.4666666637640446</v>
      </c>
      <c r="E1160">
        <f>(in!G1160-in!F1160)*1440</f>
        <v>0.25000000605359674</v>
      </c>
      <c r="F1160">
        <f>(in!H1160-in!G1160)*1440</f>
        <v>1.0833333246409893</v>
      </c>
      <c r="G1160">
        <f>(in!I1160-in!H1160)*1440</f>
        <v>2.4000000057276338</v>
      </c>
      <c r="H1160">
        <f>(in!I1160-in!E1160)*1440</f>
        <v>5.2000000001862645</v>
      </c>
      <c r="I1160">
        <f>HOUR(in!E1160)</f>
        <v>9</v>
      </c>
    </row>
    <row r="1161" spans="1:9" x14ac:dyDescent="0.35">
      <c r="A1161">
        <f>in!A1161</f>
        <v>101160</v>
      </c>
      <c r="B1161" t="str">
        <f>in!B1161</f>
        <v>Espresso</v>
      </c>
      <c r="C1161" t="str">
        <f>in!C1161</f>
        <v>Bob</v>
      </c>
      <c r="D1161">
        <f>(in!F1161-in!E1161)*1440</f>
        <v>1.2833333294838667</v>
      </c>
      <c r="E1161">
        <f>(in!G1161-in!F1161)*1440</f>
        <v>0.74999999720603228</v>
      </c>
      <c r="F1161">
        <f>(in!H1161-in!G1161)*1440</f>
        <v>3.3999999985098839</v>
      </c>
      <c r="G1161">
        <f>(in!I1161-in!H1161)*1440</f>
        <v>1.9166666746605188</v>
      </c>
      <c r="H1161">
        <f>(in!I1161-in!E1161)*1440</f>
        <v>7.3499999998603016</v>
      </c>
      <c r="I1161">
        <f>HOUR(in!E1161)</f>
        <v>9</v>
      </c>
    </row>
    <row r="1162" spans="1:9" x14ac:dyDescent="0.35">
      <c r="A1162">
        <f>in!A1162</f>
        <v>101161</v>
      </c>
      <c r="B1162" t="str">
        <f>in!B1162</f>
        <v>Cappuccino</v>
      </c>
      <c r="C1162" t="str">
        <f>in!C1162</f>
        <v>Charlie</v>
      </c>
      <c r="D1162">
        <f>(in!F1162-in!E1162)*1440</f>
        <v>1.6999999992549419</v>
      </c>
      <c r="E1162">
        <f>(in!G1162-in!F1162)*1440</f>
        <v>2.2666666621807963</v>
      </c>
      <c r="F1162">
        <f>(in!H1162-in!G1162)*1440</f>
        <v>4.0833333344198763</v>
      </c>
      <c r="G1162">
        <f>(in!I1162-in!H1162)*1440</f>
        <v>14.616666667861864</v>
      </c>
      <c r="H1162">
        <f>(in!I1162-in!E1162)*1440</f>
        <v>22.666666663717479</v>
      </c>
      <c r="I1162">
        <f>HOUR(in!E1162)</f>
        <v>9</v>
      </c>
    </row>
    <row r="1163" spans="1:9" x14ac:dyDescent="0.35">
      <c r="A1163">
        <f>in!A1163</f>
        <v>101162</v>
      </c>
      <c r="B1163" t="str">
        <f>in!B1163</f>
        <v>Cappuccino</v>
      </c>
      <c r="C1163" t="str">
        <f>in!C1163</f>
        <v>Alice</v>
      </c>
      <c r="D1163">
        <f>(in!F1163-in!E1163)*1440</f>
        <v>1.183333337539807</v>
      </c>
      <c r="E1163">
        <f>(in!G1163-in!F1163)*1440</f>
        <v>0.74999999720603228</v>
      </c>
      <c r="F1163">
        <f>(in!H1163-in!G1163)*1440</f>
        <v>4.5666666654869914</v>
      </c>
      <c r="G1163">
        <f>(in!I1163-in!H1163)*1440</f>
        <v>11.033333335071802</v>
      </c>
      <c r="H1163">
        <f>(in!I1163-in!E1163)*1440</f>
        <v>17.533333335304633</v>
      </c>
      <c r="I1163">
        <f>HOUR(in!E1163)</f>
        <v>9</v>
      </c>
    </row>
    <row r="1164" spans="1:9" x14ac:dyDescent="0.35">
      <c r="A1164">
        <f>in!A1164</f>
        <v>101163</v>
      </c>
      <c r="B1164" t="str">
        <f>in!B1164</f>
        <v>Cold Brew</v>
      </c>
      <c r="C1164" t="str">
        <f>in!C1164</f>
        <v>Eve</v>
      </c>
      <c r="D1164">
        <f>(in!F1164-in!E1164)*1440</f>
        <v>0.86666667019017041</v>
      </c>
      <c r="E1164">
        <f>(in!G1164-in!F1164)*1440</f>
        <v>0.21666666492819786</v>
      </c>
      <c r="F1164">
        <f>(in!H1164-in!G1164)*1440</f>
        <v>1.2333333387505263</v>
      </c>
      <c r="G1164">
        <f>(in!I1164-in!H1164)*1440</f>
        <v>1.3166666601318866</v>
      </c>
      <c r="H1164">
        <f>(in!I1164-in!E1164)*1440</f>
        <v>3.6333333340007812</v>
      </c>
      <c r="I1164">
        <f>HOUR(in!E1164)</f>
        <v>9</v>
      </c>
    </row>
    <row r="1165" spans="1:9" x14ac:dyDescent="0.35">
      <c r="A1165">
        <f>in!A1165</f>
        <v>101164</v>
      </c>
      <c r="B1165" t="str">
        <f>in!B1165</f>
        <v>Cold Brew</v>
      </c>
      <c r="C1165" t="str">
        <f>in!C1165</f>
        <v>David</v>
      </c>
      <c r="D1165">
        <f>(in!F1165-in!E1165)*1440</f>
        <v>0.83333332906477153</v>
      </c>
      <c r="E1165">
        <f>(in!G1165-in!F1165)*1440</f>
        <v>0.86666667019017041</v>
      </c>
      <c r="F1165">
        <f>(in!H1165-in!G1165)*1440</f>
        <v>4.0833333344198763</v>
      </c>
      <c r="G1165">
        <f>(in!I1165-in!H1165)*1440</f>
        <v>19.73333332571201</v>
      </c>
      <c r="H1165">
        <f>(in!I1165-in!E1165)*1440</f>
        <v>25.516666659386829</v>
      </c>
      <c r="I1165">
        <f>HOUR(in!E1165)</f>
        <v>9</v>
      </c>
    </row>
    <row r="1166" spans="1:9" x14ac:dyDescent="0.35">
      <c r="A1166">
        <f>in!A1166</f>
        <v>101165</v>
      </c>
      <c r="B1166" t="str">
        <f>in!B1166</f>
        <v>Cold Brew</v>
      </c>
      <c r="C1166" t="str">
        <f>in!C1166</f>
        <v>Alice</v>
      </c>
      <c r="D1166">
        <f>(in!F1166-in!E1166)*1440</f>
        <v>0.5833333230111748</v>
      </c>
      <c r="E1166">
        <f>(in!G1166-in!F1166)*1440</f>
        <v>0.50000000162981451</v>
      </c>
      <c r="F1166">
        <f>(in!H1166-in!G1166)*1440</f>
        <v>3.6833333352115005</v>
      </c>
      <c r="G1166">
        <f>(in!I1166-in!H1166)*1440</f>
        <v>11.400000003632158</v>
      </c>
      <c r="H1166">
        <f>(in!I1166-in!E1166)*1440</f>
        <v>16.166666663484648</v>
      </c>
      <c r="I1166">
        <f>HOUR(in!E1166)</f>
        <v>9</v>
      </c>
    </row>
    <row r="1167" spans="1:9" x14ac:dyDescent="0.35">
      <c r="A1167">
        <f>in!A1167</f>
        <v>101166</v>
      </c>
      <c r="B1167" t="str">
        <f>in!B1167</f>
        <v>Espresso</v>
      </c>
      <c r="C1167" t="str">
        <f>in!C1167</f>
        <v>Bob</v>
      </c>
      <c r="D1167">
        <f>(in!F1167-in!E1167)*1440</f>
        <v>0.81666666897945106</v>
      </c>
      <c r="E1167">
        <f>(in!G1167-in!F1167)*1440</f>
        <v>0.39999999920837581</v>
      </c>
      <c r="F1167">
        <f>(in!H1167-in!G1167)*1440</f>
        <v>3.9000000001396984</v>
      </c>
      <c r="G1167">
        <f>(in!I1167-in!H1167)*1440</f>
        <v>7.883333332138136</v>
      </c>
      <c r="H1167">
        <f>(in!I1167-in!E1167)*1440</f>
        <v>13.000000000465661</v>
      </c>
      <c r="I1167">
        <f>HOUR(in!E1167)</f>
        <v>9</v>
      </c>
    </row>
    <row r="1168" spans="1:9" x14ac:dyDescent="0.35">
      <c r="A1168">
        <f>in!A1168</f>
        <v>101167</v>
      </c>
      <c r="B1168" t="str">
        <f>in!B1168</f>
        <v>Latte</v>
      </c>
      <c r="C1168" t="str">
        <f>in!C1168</f>
        <v>Alice</v>
      </c>
      <c r="D1168">
        <f>(in!F1168-in!E1168)*1440</f>
        <v>0.68333332543261349</v>
      </c>
      <c r="E1168">
        <f>(in!G1168-in!F1168)*1440</f>
        <v>1.0333333339076489</v>
      </c>
      <c r="F1168">
        <f>(in!H1168-in!G1168)*1440</f>
        <v>3.4833333408460021</v>
      </c>
      <c r="G1168">
        <f>(in!I1168-in!H1168)*1440</f>
        <v>4.7999999905005097</v>
      </c>
      <c r="H1168">
        <f>(in!I1168-in!E1168)*1440</f>
        <v>9.9999999906867743</v>
      </c>
      <c r="I1168">
        <f>HOUR(in!E1168)</f>
        <v>9</v>
      </c>
    </row>
    <row r="1169" spans="1:9" x14ac:dyDescent="0.35">
      <c r="A1169">
        <f>in!A1169</f>
        <v>101168</v>
      </c>
      <c r="B1169" t="str">
        <f>in!B1169</f>
        <v>Cold Brew</v>
      </c>
      <c r="C1169" t="str">
        <f>in!C1169</f>
        <v>David</v>
      </c>
      <c r="D1169">
        <f>(in!F1169-in!E1169)*1440</f>
        <v>1.5999999968335032</v>
      </c>
      <c r="E1169">
        <f>(in!G1169-in!F1169)*1440</f>
        <v>0.3666666685603559</v>
      </c>
      <c r="F1169">
        <f>(in!H1169-in!G1169)*1440</f>
        <v>1.8166666617617011</v>
      </c>
      <c r="G1169">
        <f>(in!I1169-in!H1169)*1440</f>
        <v>7.4166666716337204</v>
      </c>
      <c r="H1169">
        <f>(in!I1169-in!E1169)*1440</f>
        <v>11.199999998789281</v>
      </c>
      <c r="I1169">
        <f>HOUR(in!E1169)</f>
        <v>9</v>
      </c>
    </row>
    <row r="1170" spans="1:9" x14ac:dyDescent="0.35">
      <c r="A1170">
        <f>in!A1170</f>
        <v>101169</v>
      </c>
      <c r="B1170" t="str">
        <f>in!B1170</f>
        <v>Flat White</v>
      </c>
      <c r="C1170" t="str">
        <f>in!C1170</f>
        <v>David</v>
      </c>
      <c r="D1170">
        <f>(in!F1170-in!E1170)*1440</f>
        <v>0.93333333148621023</v>
      </c>
      <c r="E1170">
        <f>(in!G1170-in!F1170)*1440</f>
        <v>0.1333333330694586</v>
      </c>
      <c r="F1170">
        <f>(in!H1170-in!G1170)*1440</f>
        <v>1.8666666629724205</v>
      </c>
      <c r="G1170">
        <f>(in!I1170-in!H1170)*1440</f>
        <v>14.616666667861864</v>
      </c>
      <c r="H1170">
        <f>(in!I1170-in!E1170)*1440</f>
        <v>17.549999995389953</v>
      </c>
      <c r="I1170">
        <f>HOUR(in!E1170)</f>
        <v>9</v>
      </c>
    </row>
    <row r="1171" spans="1:9" x14ac:dyDescent="0.35">
      <c r="A1171">
        <f>in!A1171</f>
        <v>101170</v>
      </c>
      <c r="B1171" t="str">
        <f>in!B1171</f>
        <v>Hot Chocolate</v>
      </c>
      <c r="C1171" t="str">
        <f>in!C1171</f>
        <v>Bob</v>
      </c>
      <c r="D1171">
        <f>(in!F1171-in!E1171)*1440</f>
        <v>0.74999999720603228</v>
      </c>
      <c r="E1171">
        <f>(in!G1171-in!F1171)*1440</f>
        <v>0.66666667582467198</v>
      </c>
      <c r="F1171">
        <f>(in!H1171-in!G1171)*1440</f>
        <v>3.9499999908730388</v>
      </c>
      <c r="G1171">
        <f>(in!I1171-in!H1171)*1440</f>
        <v>11.733333341544494</v>
      </c>
      <c r="H1171">
        <f>(in!I1171-in!E1171)*1440</f>
        <v>17.100000005448237</v>
      </c>
      <c r="I1171">
        <f>HOUR(in!E1171)</f>
        <v>9</v>
      </c>
    </row>
    <row r="1172" spans="1:9" x14ac:dyDescent="0.35">
      <c r="A1172">
        <f>in!A1172</f>
        <v>101171</v>
      </c>
      <c r="B1172" t="str">
        <f>in!B1172</f>
        <v>Flat White</v>
      </c>
      <c r="C1172" t="str">
        <f>in!C1172</f>
        <v>Charlie</v>
      </c>
      <c r="D1172">
        <f>(in!F1172-in!E1172)*1440</f>
        <v>0.63333333469927311</v>
      </c>
      <c r="E1172">
        <f>(in!G1172-in!F1172)*1440</f>
        <v>0.55000000284053385</v>
      </c>
      <c r="F1172">
        <f>(in!H1172-in!G1172)*1440</f>
        <v>1.9166666641831398</v>
      </c>
      <c r="G1172">
        <f>(in!I1172-in!H1172)*1440</f>
        <v>6.3166666659526527</v>
      </c>
      <c r="H1172">
        <f>(in!I1172-in!E1172)*1440</f>
        <v>9.4166666676755995</v>
      </c>
      <c r="I1172">
        <f>HOUR(in!E1172)</f>
        <v>9</v>
      </c>
    </row>
    <row r="1173" spans="1:9" x14ac:dyDescent="0.35">
      <c r="A1173">
        <f>in!A1173</f>
        <v>101172</v>
      </c>
      <c r="B1173" t="str">
        <f>in!B1173</f>
        <v>Cappuccino</v>
      </c>
      <c r="C1173" t="str">
        <f>in!C1173</f>
        <v>Charlie</v>
      </c>
      <c r="D1173">
        <f>(in!F1173-in!E1173)*1440</f>
        <v>1.9166666746605188</v>
      </c>
      <c r="E1173">
        <f>(in!G1173-in!F1173)*1440</f>
        <v>2.1666666597593576</v>
      </c>
      <c r="F1173">
        <f>(in!H1173-in!G1173)*1440</f>
        <v>2.9999999993015081</v>
      </c>
      <c r="G1173">
        <f>(in!I1173-in!H1173)*1440</f>
        <v>2.4666666670236737</v>
      </c>
      <c r="H1173">
        <f>(in!I1173-in!E1173)*1440</f>
        <v>9.5500000007450581</v>
      </c>
      <c r="I1173">
        <f>HOUR(in!E1173)</f>
        <v>9</v>
      </c>
    </row>
    <row r="1174" spans="1:9" x14ac:dyDescent="0.35">
      <c r="A1174">
        <f>in!A1174</f>
        <v>101173</v>
      </c>
      <c r="B1174" t="str">
        <f>in!B1174</f>
        <v>Mocha</v>
      </c>
      <c r="C1174" t="str">
        <f>in!C1174</f>
        <v>Bob</v>
      </c>
      <c r="D1174">
        <f>(in!F1174-in!E1174)*1440</f>
        <v>1.4333333331160247</v>
      </c>
      <c r="E1174">
        <f>(in!G1174-in!F1174)*1440</f>
        <v>0.16666666371747851</v>
      </c>
      <c r="F1174">
        <f>(in!H1174-in!G1174)*1440</f>
        <v>3.5833333327900618</v>
      </c>
      <c r="G1174">
        <f>(in!I1174-in!H1174)*1440</f>
        <v>3.6833333352115005</v>
      </c>
      <c r="H1174">
        <f>(in!I1174-in!E1174)*1440</f>
        <v>8.8666666648350656</v>
      </c>
      <c r="I1174">
        <f>HOUR(in!E1174)</f>
        <v>9</v>
      </c>
    </row>
    <row r="1175" spans="1:9" x14ac:dyDescent="0.35">
      <c r="A1175">
        <f>in!A1175</f>
        <v>101174</v>
      </c>
      <c r="B1175" t="str">
        <f>in!B1175</f>
        <v>Americano</v>
      </c>
      <c r="C1175" t="str">
        <f>in!C1175</f>
        <v>Alice</v>
      </c>
      <c r="D1175">
        <f>(in!F1175-in!E1175)*1440</f>
        <v>0.9499999915715307</v>
      </c>
      <c r="E1175">
        <f>(in!G1175-in!F1175)*1440</f>
        <v>0.35000000847503543</v>
      </c>
      <c r="F1175">
        <f>(in!H1175-in!G1175)*1440</f>
        <v>2.6333333307411522</v>
      </c>
      <c r="G1175">
        <f>(in!I1175-in!H1175)*1440</f>
        <v>13.816666658967733</v>
      </c>
      <c r="H1175">
        <f>(in!I1175-in!E1175)*1440</f>
        <v>17.749999989755452</v>
      </c>
      <c r="I1175">
        <f>HOUR(in!E1175)</f>
        <v>9</v>
      </c>
    </row>
    <row r="1176" spans="1:9" x14ac:dyDescent="0.35">
      <c r="A1176">
        <f>in!A1176</f>
        <v>101175</v>
      </c>
      <c r="B1176" t="str">
        <f>in!B1176</f>
        <v>Cappuccino</v>
      </c>
      <c r="C1176" t="str">
        <f>in!C1176</f>
        <v>Eve</v>
      </c>
      <c r="D1176">
        <f>(in!F1176-in!E1176)*1440</f>
        <v>1.6166666569188237</v>
      </c>
      <c r="E1176">
        <f>(in!G1176-in!F1176)*1440</f>
        <v>1.3166666706092656</v>
      </c>
      <c r="F1176">
        <f>(in!H1176-in!G1176)*1440</f>
        <v>1.3666666718199849</v>
      </c>
      <c r="G1176">
        <f>(in!I1176-in!H1176)*1440</f>
        <v>9.1499999910593033</v>
      </c>
      <c r="H1176">
        <f>(in!I1176-in!E1176)*1440</f>
        <v>13.449999990407377</v>
      </c>
      <c r="I1176">
        <f>HOUR(in!E1176)</f>
        <v>9</v>
      </c>
    </row>
    <row r="1177" spans="1:9" x14ac:dyDescent="0.35">
      <c r="A1177">
        <f>in!A1177</f>
        <v>101176</v>
      </c>
      <c r="B1177" t="str">
        <f>in!B1177</f>
        <v>Latte</v>
      </c>
      <c r="C1177" t="str">
        <f>in!C1177</f>
        <v>Charlie</v>
      </c>
      <c r="D1177">
        <f>(in!F1177-in!E1177)*1440</f>
        <v>1.0666666645556688</v>
      </c>
      <c r="E1177">
        <f>(in!G1177-in!F1177)*1440</f>
        <v>2.9333333380054682</v>
      </c>
      <c r="F1177">
        <f>(in!H1177-in!G1177)*1440</f>
        <v>6.3333333260379732</v>
      </c>
      <c r="G1177">
        <f>(in!I1177-in!H1177)*1440</f>
        <v>11.466666675405577</v>
      </c>
      <c r="H1177">
        <f>(in!I1177-in!E1177)*1440</f>
        <v>21.800000004004687</v>
      </c>
      <c r="I1177">
        <f>HOUR(in!E1177)</f>
        <v>9</v>
      </c>
    </row>
    <row r="1178" spans="1:9" x14ac:dyDescent="0.35">
      <c r="A1178">
        <f>in!A1178</f>
        <v>101177</v>
      </c>
      <c r="B1178" t="str">
        <f>in!B1178</f>
        <v>Americano</v>
      </c>
      <c r="C1178" t="str">
        <f>in!C1178</f>
        <v>Eve</v>
      </c>
      <c r="D1178">
        <f>(in!F1178-in!E1178)*1440</f>
        <v>1.4999999944120646</v>
      </c>
      <c r="E1178">
        <f>(in!G1178-in!F1178)*1440</f>
        <v>0.93333333148621023</v>
      </c>
      <c r="F1178">
        <f>(in!H1178-in!G1178)*1440</f>
        <v>1.2166666681878269</v>
      </c>
      <c r="G1178">
        <f>(in!I1178-in!H1178)*1440</f>
        <v>13.516666672658175</v>
      </c>
      <c r="H1178">
        <f>(in!I1178-in!E1178)*1440</f>
        <v>17.166666666744277</v>
      </c>
      <c r="I1178">
        <f>HOUR(in!E1178)</f>
        <v>9</v>
      </c>
    </row>
    <row r="1179" spans="1:9" x14ac:dyDescent="0.35">
      <c r="A1179">
        <f>in!A1179</f>
        <v>101178</v>
      </c>
      <c r="B1179" t="str">
        <f>in!B1179</f>
        <v>Hot Chocolate</v>
      </c>
      <c r="C1179" t="str">
        <f>in!C1179</f>
        <v>Alice</v>
      </c>
      <c r="D1179">
        <f>(in!F1179-in!E1179)*1440</f>
        <v>1.8000000016763806</v>
      </c>
      <c r="E1179">
        <f>(in!G1179-in!F1179)*1440</f>
        <v>1.3000000000465661</v>
      </c>
      <c r="F1179">
        <f>(in!H1179-in!G1179)*1440</f>
        <v>3.549999991664663</v>
      </c>
      <c r="G1179">
        <f>(in!I1179-in!H1179)*1440</f>
        <v>12.283333333907649</v>
      </c>
      <c r="H1179">
        <f>(in!I1179-in!E1179)*1440</f>
        <v>18.933333327295259</v>
      </c>
      <c r="I1179">
        <f>HOUR(in!E1179)</f>
        <v>9</v>
      </c>
    </row>
    <row r="1180" spans="1:9" x14ac:dyDescent="0.35">
      <c r="A1180">
        <f>in!A1180</f>
        <v>101179</v>
      </c>
      <c r="B1180" t="str">
        <f>in!B1180</f>
        <v>Latte</v>
      </c>
      <c r="C1180" t="str">
        <f>in!C1180</f>
        <v>David</v>
      </c>
      <c r="D1180">
        <f>(in!F1180-in!E1180)*1440</f>
        <v>1.3000000000465661</v>
      </c>
      <c r="E1180">
        <f>(in!G1180-in!F1180)*1440</f>
        <v>0.74999999720603228</v>
      </c>
      <c r="F1180">
        <f>(in!H1180-in!G1180)*1440</f>
        <v>3.9333333307877183</v>
      </c>
      <c r="G1180">
        <f>(in!I1180-in!H1180)*1440</f>
        <v>4.0666666743345559</v>
      </c>
      <c r="H1180">
        <f>(in!I1180-in!E1180)*1440</f>
        <v>10.050000002374873</v>
      </c>
      <c r="I1180">
        <f>HOUR(in!E1180)</f>
        <v>9</v>
      </c>
    </row>
    <row r="1181" spans="1:9" x14ac:dyDescent="0.35">
      <c r="A1181">
        <f>in!A1181</f>
        <v>101180</v>
      </c>
      <c r="B1181" t="str">
        <f>in!B1181</f>
        <v>Latte</v>
      </c>
      <c r="C1181" t="str">
        <f>in!C1181</f>
        <v>Alice</v>
      </c>
      <c r="D1181">
        <f>(in!F1181-in!E1181)*1440</f>
        <v>0.69999999599531293</v>
      </c>
      <c r="E1181">
        <f>(in!G1181-in!F1181)*1440</f>
        <v>0.61666666413657367</v>
      </c>
      <c r="F1181">
        <f>(in!H1181-in!G1181)*1440</f>
        <v>1.7500000004656613</v>
      </c>
      <c r="G1181">
        <f>(in!I1181-in!H1181)*1440</f>
        <v>2.3833333351649344</v>
      </c>
      <c r="H1181">
        <f>(in!I1181-in!E1181)*1440</f>
        <v>5.4499999957624823</v>
      </c>
      <c r="I1181">
        <f>HOUR(in!E1181)</f>
        <v>9</v>
      </c>
    </row>
    <row r="1182" spans="1:9" x14ac:dyDescent="0.35">
      <c r="A1182">
        <f>in!A1182</f>
        <v>101181</v>
      </c>
      <c r="B1182" t="str">
        <f>in!B1182</f>
        <v>Cappuccino</v>
      </c>
      <c r="C1182" t="str">
        <f>in!C1182</f>
        <v>Bob</v>
      </c>
      <c r="D1182">
        <f>(in!F1182-in!E1182)*1440</f>
        <v>1.3000000000465661</v>
      </c>
      <c r="E1182">
        <f>(in!G1182-in!F1182)*1440</f>
        <v>0.43333332985639572</v>
      </c>
      <c r="F1182">
        <f>(in!H1182-in!G1182)*1440</f>
        <v>2.6500000013038516</v>
      </c>
      <c r="G1182">
        <f>(in!I1182-in!H1182)*1440</f>
        <v>8.3000000019092113</v>
      </c>
      <c r="H1182">
        <f>(in!I1182-in!E1182)*1440</f>
        <v>12.683333333116025</v>
      </c>
      <c r="I1182">
        <f>HOUR(in!E1182)</f>
        <v>9</v>
      </c>
    </row>
    <row r="1183" spans="1:9" x14ac:dyDescent="0.35">
      <c r="A1183">
        <f>in!A1183</f>
        <v>101182</v>
      </c>
      <c r="B1183" t="str">
        <f>in!B1183</f>
        <v>Cappuccino</v>
      </c>
      <c r="C1183" t="str">
        <f>in!C1183</f>
        <v>Bob</v>
      </c>
      <c r="D1183">
        <f>(in!F1183-in!E1183)*1440</f>
        <v>1.7666666605509818</v>
      </c>
      <c r="E1183">
        <f>(in!G1183-in!F1183)*1440</f>
        <v>1.4000000024680048</v>
      </c>
      <c r="F1183">
        <f>(in!H1183-in!G1183)*1440</f>
        <v>4.5333333348389715</v>
      </c>
      <c r="G1183">
        <f>(in!I1183-in!H1183)*1440</f>
        <v>2.5333333387970924</v>
      </c>
      <c r="H1183">
        <f>(in!I1183-in!E1183)*1440</f>
        <v>10.233333336655051</v>
      </c>
      <c r="I1183">
        <f>HOUR(in!E1183)</f>
        <v>9</v>
      </c>
    </row>
    <row r="1184" spans="1:9" x14ac:dyDescent="0.35">
      <c r="A1184">
        <f>in!A1184</f>
        <v>101183</v>
      </c>
      <c r="B1184" t="str">
        <f>in!B1184</f>
        <v>Cappuccino</v>
      </c>
      <c r="C1184" t="str">
        <f>in!C1184</f>
        <v>Charlie</v>
      </c>
      <c r="D1184">
        <f>(in!F1184-in!E1184)*1440</f>
        <v>1.9499999948311597</v>
      </c>
      <c r="E1184">
        <f>(in!G1184-in!F1184)*1440</f>
        <v>1.5833333367481828</v>
      </c>
      <c r="F1184">
        <f>(in!H1184-in!G1184)*1440</f>
        <v>5.1666666590608656</v>
      </c>
      <c r="G1184">
        <f>(in!I1184-in!H1184)*1440</f>
        <v>12.616666671819985</v>
      </c>
      <c r="H1184">
        <f>(in!I1184-in!E1184)*1440</f>
        <v>21.316666662460193</v>
      </c>
      <c r="I1184">
        <f>HOUR(in!E1184)</f>
        <v>9</v>
      </c>
    </row>
    <row r="1185" spans="1:9" x14ac:dyDescent="0.35">
      <c r="A1185">
        <f>in!A1185</f>
        <v>101184</v>
      </c>
      <c r="B1185" t="str">
        <f>in!B1185</f>
        <v>Latte</v>
      </c>
      <c r="C1185" t="str">
        <f>in!C1185</f>
        <v>Charlie</v>
      </c>
      <c r="D1185">
        <f>(in!F1185-in!E1185)*1440</f>
        <v>0.84999999962747097</v>
      </c>
      <c r="E1185">
        <f>(in!G1185-in!F1185)*1440</f>
        <v>2.4333333363756537</v>
      </c>
      <c r="F1185">
        <f>(in!H1185-in!G1185)*1440</f>
        <v>3.0500000005122274</v>
      </c>
      <c r="G1185">
        <f>(in!I1185-in!H1185)*1440</f>
        <v>10.583333334652707</v>
      </c>
      <c r="H1185">
        <f>(in!I1185-in!E1185)*1440</f>
        <v>16.916666671168059</v>
      </c>
      <c r="I1185">
        <f>HOUR(in!E1185)</f>
        <v>9</v>
      </c>
    </row>
    <row r="1186" spans="1:9" x14ac:dyDescent="0.35">
      <c r="A1186">
        <f>in!A1186</f>
        <v>101185</v>
      </c>
      <c r="B1186" t="str">
        <f>in!B1186</f>
        <v>Espresso</v>
      </c>
      <c r="C1186" t="str">
        <f>in!C1186</f>
        <v>Alice</v>
      </c>
      <c r="D1186">
        <f>(in!F1186-in!E1186)*1440</f>
        <v>1.4500000036787242</v>
      </c>
      <c r="E1186">
        <f>(in!G1186-in!F1186)*1440</f>
        <v>1.3166666601318866</v>
      </c>
      <c r="F1186">
        <f>(in!H1186-in!G1186)*1440</f>
        <v>3.4666666702833027</v>
      </c>
      <c r="G1186">
        <f>(in!I1186-in!H1186)*1440</f>
        <v>3.9000000001396984</v>
      </c>
      <c r="H1186">
        <f>(in!I1186-in!E1186)*1440</f>
        <v>10.133333334233612</v>
      </c>
      <c r="I1186">
        <f>HOUR(in!E1186)</f>
        <v>9</v>
      </c>
    </row>
    <row r="1187" spans="1:9" x14ac:dyDescent="0.35">
      <c r="A1187">
        <f>in!A1187</f>
        <v>101186</v>
      </c>
      <c r="B1187" t="str">
        <f>in!B1187</f>
        <v>Cappuccino</v>
      </c>
      <c r="C1187" t="str">
        <f>in!C1187</f>
        <v>Eve</v>
      </c>
      <c r="D1187">
        <f>(in!F1187-in!E1187)*1440</f>
        <v>1.9833333359565586</v>
      </c>
      <c r="E1187">
        <f>(in!G1187-in!F1187)*1440</f>
        <v>0.28333332622423768</v>
      </c>
      <c r="F1187">
        <f>(in!H1187-in!G1187)*1440</f>
        <v>2.2333333315327764</v>
      </c>
      <c r="G1187">
        <f>(in!I1187-in!H1187)*1440</f>
        <v>3.0333333404269069</v>
      </c>
      <c r="H1187">
        <f>(in!I1187-in!E1187)*1440</f>
        <v>7.5333333341404796</v>
      </c>
      <c r="I1187">
        <f>HOUR(in!E1187)</f>
        <v>9</v>
      </c>
    </row>
    <row r="1188" spans="1:9" x14ac:dyDescent="0.35">
      <c r="A1188">
        <f>in!A1188</f>
        <v>101187</v>
      </c>
      <c r="B1188" t="str">
        <f>in!B1188</f>
        <v>Americano</v>
      </c>
      <c r="C1188" t="str">
        <f>in!C1188</f>
        <v>Bob</v>
      </c>
      <c r="D1188">
        <f>(in!F1188-in!E1188)*1440</f>
        <v>1.0500000044703484</v>
      </c>
      <c r="E1188">
        <f>(in!G1188-in!F1188)*1440</f>
        <v>1.3499999907799065</v>
      </c>
      <c r="F1188">
        <f>(in!H1188-in!G1188)*1440</f>
        <v>4.2500000086147338</v>
      </c>
      <c r="G1188">
        <f>(in!I1188-in!H1188)*1440</f>
        <v>13.000000000465661</v>
      </c>
      <c r="H1188">
        <f>(in!I1188-in!E1188)*1440</f>
        <v>19.65000000433065</v>
      </c>
      <c r="I1188">
        <f>HOUR(in!E1188)</f>
        <v>9</v>
      </c>
    </row>
    <row r="1189" spans="1:9" x14ac:dyDescent="0.35">
      <c r="A1189">
        <f>in!A1189</f>
        <v>101188</v>
      </c>
      <c r="B1189" t="str">
        <f>in!B1189</f>
        <v>Mocha</v>
      </c>
      <c r="C1189" t="str">
        <f>in!C1189</f>
        <v>David</v>
      </c>
      <c r="D1189">
        <f>(in!F1189-in!E1189)*1440</f>
        <v>1.9166666641831398</v>
      </c>
      <c r="E1189">
        <f>(in!G1189-in!F1189)*1440</f>
        <v>1.4166666625533253</v>
      </c>
      <c r="F1189">
        <f>(in!H1189-in!G1189)*1440</f>
        <v>2.7333333331625909</v>
      </c>
      <c r="G1189">
        <f>(in!I1189-in!H1189)*1440</f>
        <v>3.3833333384245634</v>
      </c>
      <c r="H1189">
        <f>(in!I1189-in!E1189)*1440</f>
        <v>9.4499999983236194</v>
      </c>
      <c r="I1189">
        <f>HOUR(in!E1189)</f>
        <v>9</v>
      </c>
    </row>
    <row r="1190" spans="1:9" x14ac:dyDescent="0.35">
      <c r="A1190">
        <f>in!A1190</f>
        <v>101189</v>
      </c>
      <c r="B1190" t="str">
        <f>in!B1190</f>
        <v>Latte</v>
      </c>
      <c r="C1190" t="str">
        <f>in!C1190</f>
        <v>Alice</v>
      </c>
      <c r="D1190">
        <f>(in!F1190-in!E1190)*1440</f>
        <v>0.7333333371207118</v>
      </c>
      <c r="E1190">
        <f>(in!G1190-in!F1190)*1440</f>
        <v>0.81666666897945106</v>
      </c>
      <c r="F1190">
        <f>(in!H1190-in!G1190)*1440</f>
        <v>3.3166666666511446</v>
      </c>
      <c r="G1190">
        <f>(in!I1190-in!H1190)*1440</f>
        <v>0.99999999278225005</v>
      </c>
      <c r="H1190">
        <f>(in!I1190-in!E1190)*1440</f>
        <v>5.8666666655335575</v>
      </c>
      <c r="I1190">
        <f>HOUR(in!E1190)</f>
        <v>9</v>
      </c>
    </row>
    <row r="1191" spans="1:9" x14ac:dyDescent="0.35">
      <c r="A1191">
        <f>in!A1191</f>
        <v>101190</v>
      </c>
      <c r="B1191" t="str">
        <f>in!B1191</f>
        <v>Latte</v>
      </c>
      <c r="C1191" t="str">
        <f>in!C1191</f>
        <v>Bob</v>
      </c>
      <c r="D1191">
        <f>(in!F1191-in!E1191)*1440</f>
        <v>1.9333333347458392</v>
      </c>
      <c r="E1191">
        <f>(in!G1191-in!F1191)*1440</f>
        <v>0.89999999036081135</v>
      </c>
      <c r="F1191">
        <f>(in!H1191-in!G1191)*1440</f>
        <v>4.6833333384711295</v>
      </c>
      <c r="G1191">
        <f>(in!I1191-in!H1191)*1440</f>
        <v>15.183333330787718</v>
      </c>
      <c r="H1191">
        <f>(in!I1191-in!E1191)*1440</f>
        <v>22.699999994365498</v>
      </c>
      <c r="I1191">
        <f>HOUR(in!E1191)</f>
        <v>9</v>
      </c>
    </row>
    <row r="1192" spans="1:9" x14ac:dyDescent="0.35">
      <c r="A1192">
        <f>in!A1192</f>
        <v>101191</v>
      </c>
      <c r="B1192" t="str">
        <f>in!B1192</f>
        <v>Latte</v>
      </c>
      <c r="C1192" t="str">
        <f>in!C1192</f>
        <v>Bob</v>
      </c>
      <c r="D1192">
        <f>(in!F1192-in!E1192)*1440</f>
        <v>1.9666666653938591</v>
      </c>
      <c r="E1192">
        <f>(in!G1192-in!F1192)*1440</f>
        <v>0.15000000363215804</v>
      </c>
      <c r="F1192">
        <f>(in!H1192-in!G1192)*1440</f>
        <v>3.2333333347924054</v>
      </c>
      <c r="G1192">
        <f>(in!I1192-in!H1192)*1440</f>
        <v>15.666666661854833</v>
      </c>
      <c r="H1192">
        <f>(in!I1192-in!E1192)*1440</f>
        <v>21.016666665673256</v>
      </c>
      <c r="I1192">
        <f>HOUR(in!E1192)</f>
        <v>9</v>
      </c>
    </row>
    <row r="1193" spans="1:9" x14ac:dyDescent="0.35">
      <c r="A1193">
        <f>in!A1193</f>
        <v>101192</v>
      </c>
      <c r="B1193" t="str">
        <f>in!B1193</f>
        <v>Cappuccino</v>
      </c>
      <c r="C1193" t="str">
        <f>in!C1193</f>
        <v>Bob</v>
      </c>
      <c r="D1193">
        <f>(in!F1193-in!E1193)*1440</f>
        <v>1.7500000004656613</v>
      </c>
      <c r="E1193">
        <f>(in!G1193-in!F1193)*1440</f>
        <v>0.66666666534729302</v>
      </c>
      <c r="F1193">
        <f>(in!H1193-in!G1193)*1440</f>
        <v>1.5833333367481828</v>
      </c>
      <c r="G1193">
        <f>(in!I1193-in!H1193)*1440</f>
        <v>3.4166666690725833</v>
      </c>
      <c r="H1193">
        <f>(in!I1193-in!E1193)*1440</f>
        <v>7.4166666716337204</v>
      </c>
      <c r="I1193">
        <f>HOUR(in!E1193)</f>
        <v>9</v>
      </c>
    </row>
    <row r="1194" spans="1:9" x14ac:dyDescent="0.35">
      <c r="A1194">
        <f>in!A1194</f>
        <v>101193</v>
      </c>
      <c r="B1194" t="str">
        <f>in!B1194</f>
        <v>Cold Brew</v>
      </c>
      <c r="C1194" t="str">
        <f>in!C1194</f>
        <v>Bob</v>
      </c>
      <c r="D1194">
        <f>(in!F1194-in!E1194)*1440</f>
        <v>0.91666667140088975</v>
      </c>
      <c r="E1194">
        <f>(in!G1194-in!F1194)*1440</f>
        <v>0.61666666413657367</v>
      </c>
      <c r="F1194">
        <f>(in!H1194-in!G1194)*1440</f>
        <v>1.333333330694586</v>
      </c>
      <c r="G1194">
        <f>(in!I1194-in!H1194)*1440</f>
        <v>11.916666665347293</v>
      </c>
      <c r="H1194">
        <f>(in!I1194-in!E1194)*1440</f>
        <v>14.783333331579342</v>
      </c>
      <c r="I1194">
        <f>HOUR(in!E1194)</f>
        <v>9</v>
      </c>
    </row>
    <row r="1195" spans="1:9" x14ac:dyDescent="0.35">
      <c r="A1195">
        <f>in!A1195</f>
        <v>101194</v>
      </c>
      <c r="B1195" t="str">
        <f>in!B1195</f>
        <v>Hot Chocolate</v>
      </c>
      <c r="C1195" t="str">
        <f>in!C1195</f>
        <v>Charlie</v>
      </c>
      <c r="D1195">
        <f>(in!F1195-in!E1195)*1440</f>
        <v>1.8166666722390801</v>
      </c>
      <c r="E1195">
        <f>(in!G1195-in!F1195)*1440</f>
        <v>1.4833333343267441</v>
      </c>
      <c r="F1195">
        <f>(in!H1195-in!G1195)*1440</f>
        <v>2.0666666678152978</v>
      </c>
      <c r="G1195">
        <f>(in!I1195-in!H1195)*1440</f>
        <v>1.5499999956227839</v>
      </c>
      <c r="H1195">
        <f>(in!I1195-in!E1195)*1440</f>
        <v>6.9166666700039059</v>
      </c>
      <c r="I1195">
        <f>HOUR(in!E1195)</f>
        <v>9</v>
      </c>
    </row>
    <row r="1196" spans="1:9" x14ac:dyDescent="0.35">
      <c r="A1196">
        <f>in!A1196</f>
        <v>101195</v>
      </c>
      <c r="B1196" t="str">
        <f>in!B1196</f>
        <v>Espresso</v>
      </c>
      <c r="C1196" t="str">
        <f>in!C1196</f>
        <v>Bob</v>
      </c>
      <c r="D1196">
        <f>(in!F1196-in!E1196)*1440</f>
        <v>0.91666667140088975</v>
      </c>
      <c r="E1196">
        <f>(in!G1196-in!F1196)*1440</f>
        <v>0.73333332664333284</v>
      </c>
      <c r="F1196">
        <f>(in!H1196-in!G1196)*1440</f>
        <v>2.183333340799436</v>
      </c>
      <c r="G1196">
        <f>(in!I1196-in!H1196)*1440</f>
        <v>9.6166666620410979</v>
      </c>
      <c r="H1196">
        <f>(in!I1196-in!E1196)*1440</f>
        <v>13.450000000884756</v>
      </c>
      <c r="I1196">
        <f>HOUR(in!E1196)</f>
        <v>9</v>
      </c>
    </row>
    <row r="1197" spans="1:9" x14ac:dyDescent="0.35">
      <c r="A1197">
        <f>in!A1197</f>
        <v>101196</v>
      </c>
      <c r="B1197" t="str">
        <f>in!B1197</f>
        <v>Cappuccino</v>
      </c>
      <c r="C1197" t="str">
        <f>in!C1197</f>
        <v>David</v>
      </c>
      <c r="D1197">
        <f>(in!F1197-in!E1197)*1440</f>
        <v>1.3666666718199849</v>
      </c>
      <c r="E1197">
        <f>(in!G1197-in!F1197)*1440</f>
        <v>0.91666666092351079</v>
      </c>
      <c r="F1197">
        <f>(in!H1197-in!G1197)*1440</f>
        <v>3.9000000001396984</v>
      </c>
      <c r="G1197">
        <f>(in!I1197-in!H1197)*1440</f>
        <v>12.949999999254942</v>
      </c>
      <c r="H1197">
        <f>(in!I1197-in!E1197)*1440</f>
        <v>19.133333332138136</v>
      </c>
      <c r="I1197">
        <f>HOUR(in!E1197)</f>
        <v>9</v>
      </c>
    </row>
    <row r="1198" spans="1:9" x14ac:dyDescent="0.35">
      <c r="A1198">
        <f>in!A1198</f>
        <v>101197</v>
      </c>
      <c r="B1198" t="str">
        <f>in!B1198</f>
        <v>Cold Brew</v>
      </c>
      <c r="C1198" t="str">
        <f>in!C1198</f>
        <v>Eve</v>
      </c>
      <c r="D1198">
        <f>(in!F1198-in!E1198)*1440</f>
        <v>1.8999999936204404</v>
      </c>
      <c r="E1198">
        <f>(in!G1198-in!F1198)*1440</f>
        <v>0.4666666709817946</v>
      </c>
      <c r="F1198">
        <f>(in!H1198-in!G1198)*1440</f>
        <v>3.6833333352115005</v>
      </c>
      <c r="G1198">
        <f>(in!I1198-in!H1198)*1440</f>
        <v>18.066666667582467</v>
      </c>
      <c r="H1198">
        <f>(in!I1198-in!E1198)*1440</f>
        <v>24.116666667396203</v>
      </c>
      <c r="I1198">
        <f>HOUR(in!E1198)</f>
        <v>9</v>
      </c>
    </row>
    <row r="1199" spans="1:9" x14ac:dyDescent="0.35">
      <c r="A1199">
        <f>in!A1199</f>
        <v>101198</v>
      </c>
      <c r="B1199" t="str">
        <f>in!B1199</f>
        <v>Flat White</v>
      </c>
      <c r="C1199" t="str">
        <f>in!C1199</f>
        <v>Bob</v>
      </c>
      <c r="D1199">
        <f>(in!F1199-in!E1199)*1440</f>
        <v>1.8166666722390801</v>
      </c>
      <c r="E1199">
        <f>(in!G1199-in!F1199)*1440</f>
        <v>0.39999999920837581</v>
      </c>
      <c r="F1199">
        <f>(in!H1199-in!G1199)*1440</f>
        <v>4.2499999981373549</v>
      </c>
      <c r="G1199">
        <f>(in!I1199-in!H1199)*1440</f>
        <v>6.6833333345130086</v>
      </c>
      <c r="H1199">
        <f>(in!I1199-in!E1199)*1440</f>
        <v>13.150000004097819</v>
      </c>
      <c r="I1199">
        <f>HOUR(in!E1199)</f>
        <v>9</v>
      </c>
    </row>
    <row r="1200" spans="1:9" x14ac:dyDescent="0.35">
      <c r="A1200">
        <f>in!A1200</f>
        <v>101199</v>
      </c>
      <c r="B1200" t="str">
        <f>in!B1200</f>
        <v>Espresso</v>
      </c>
      <c r="C1200" t="str">
        <f>in!C1200</f>
        <v>Alice</v>
      </c>
      <c r="D1200">
        <f>(in!F1200-in!E1200)*1440</f>
        <v>1.000000003259629</v>
      </c>
      <c r="E1200">
        <f>(in!G1200-in!F1200)*1440</f>
        <v>1.1333333363290876</v>
      </c>
      <c r="F1200">
        <f>(in!H1200-in!G1200)*1440</f>
        <v>3.5666666622273624</v>
      </c>
      <c r="G1200">
        <f>(in!I1200-in!H1200)*1440</f>
        <v>17.350000001024455</v>
      </c>
      <c r="H1200">
        <f>(in!I1200-in!E1200)*1440</f>
        <v>23.050000002840534</v>
      </c>
      <c r="I1200">
        <f>HOUR(in!E1200)</f>
        <v>9</v>
      </c>
    </row>
    <row r="1201" spans="1:9" x14ac:dyDescent="0.35">
      <c r="A1201">
        <f>in!A1201</f>
        <v>101200</v>
      </c>
      <c r="B1201" t="str">
        <f>in!B1201</f>
        <v>Tea</v>
      </c>
      <c r="C1201" t="str">
        <f>in!C1201</f>
        <v>Eve</v>
      </c>
      <c r="D1201">
        <f>(in!F1201-in!E1201)*1440</f>
        <v>0.71666666655801237</v>
      </c>
      <c r="E1201">
        <f>(in!G1201-in!F1201)*1440</f>
        <v>0.16666666371747851</v>
      </c>
      <c r="F1201">
        <f>(in!H1201-in!G1201)*1440</f>
        <v>1.8666666629724205</v>
      </c>
      <c r="G1201">
        <f>(in!I1201-in!H1201)*1440</f>
        <v>12.016666667768732</v>
      </c>
      <c r="H1201">
        <f>(in!I1201-in!E1201)*1440</f>
        <v>14.766666661016643</v>
      </c>
      <c r="I1201">
        <f>HOUR(in!E1201)</f>
        <v>9</v>
      </c>
    </row>
    <row r="1202" spans="1:9" x14ac:dyDescent="0.35">
      <c r="A1202">
        <f>in!A1202</f>
        <v>101201</v>
      </c>
      <c r="B1202" t="str">
        <f>in!B1202</f>
        <v>Flat White</v>
      </c>
      <c r="C1202" t="str">
        <f>in!C1202</f>
        <v>Charlie</v>
      </c>
      <c r="D1202">
        <f>(in!F1202-in!E1202)*1440</f>
        <v>1.5999999968335032</v>
      </c>
      <c r="E1202">
        <f>(in!G1202-in!F1202)*1440</f>
        <v>0.96666666213423014</v>
      </c>
      <c r="F1202">
        <f>(in!H1202-in!G1202)*1440</f>
        <v>4.883333332836628</v>
      </c>
      <c r="G1202">
        <f>(in!I1202-in!H1202)*1440</f>
        <v>6.6166666732169688</v>
      </c>
      <c r="H1202">
        <f>(in!I1202-in!E1202)*1440</f>
        <v>14.06666666502133</v>
      </c>
      <c r="I1202">
        <f>HOUR(in!E1202)</f>
        <v>10</v>
      </c>
    </row>
    <row r="1203" spans="1:9" x14ac:dyDescent="0.35">
      <c r="A1203">
        <f>in!A1203</f>
        <v>101202</v>
      </c>
      <c r="B1203" t="str">
        <f>in!B1203</f>
        <v>Tea</v>
      </c>
      <c r="C1203" t="str">
        <f>in!C1203</f>
        <v>Alice</v>
      </c>
      <c r="D1203">
        <f>(in!F1203-in!E1203)*1440</f>
        <v>1.0166666738223284</v>
      </c>
      <c r="E1203">
        <f>(in!G1203-in!F1203)*1440</f>
        <v>1.0333333339076489</v>
      </c>
      <c r="F1203">
        <f>(in!H1203-in!G1203)*1440</f>
        <v>1.4999999944120646</v>
      </c>
      <c r="G1203">
        <f>(in!I1203-in!H1203)*1440</f>
        <v>1.9166666641831398</v>
      </c>
      <c r="H1203">
        <f>(in!I1203-in!E1203)*1440</f>
        <v>5.4666666663251817</v>
      </c>
      <c r="I1203">
        <f>HOUR(in!E1203)</f>
        <v>10</v>
      </c>
    </row>
    <row r="1204" spans="1:9" x14ac:dyDescent="0.35">
      <c r="A1204">
        <f>in!A1204</f>
        <v>101203</v>
      </c>
      <c r="B1204" t="str">
        <f>in!B1204</f>
        <v>Espresso</v>
      </c>
      <c r="C1204" t="str">
        <f>in!C1204</f>
        <v>Alice</v>
      </c>
      <c r="D1204">
        <f>(in!F1204-in!E1204)*1440</f>
        <v>0.99999999278225005</v>
      </c>
      <c r="E1204">
        <f>(in!G1204-in!F1204)*1440</f>
        <v>1.1500000068917871</v>
      </c>
      <c r="F1204">
        <f>(in!H1204-in!G1204)*1440</f>
        <v>1.0666666645556688</v>
      </c>
      <c r="G1204">
        <f>(in!I1204-in!H1204)*1440</f>
        <v>8.9333333261311054</v>
      </c>
      <c r="H1204">
        <f>(in!I1204-in!E1204)*1440</f>
        <v>12.149999990360811</v>
      </c>
      <c r="I1204">
        <f>HOUR(in!E1204)</f>
        <v>10</v>
      </c>
    </row>
    <row r="1205" spans="1:9" x14ac:dyDescent="0.35">
      <c r="A1205">
        <f>in!A1205</f>
        <v>101204</v>
      </c>
      <c r="B1205" t="str">
        <f>in!B1205</f>
        <v>Cappuccino</v>
      </c>
      <c r="C1205" t="str">
        <f>in!C1205</f>
        <v>Charlie</v>
      </c>
      <c r="D1205">
        <f>(in!F1205-in!E1205)*1440</f>
        <v>1.7666666605509818</v>
      </c>
      <c r="E1205">
        <f>(in!G1205-in!F1205)*1440</f>
        <v>0.8333333395421505</v>
      </c>
      <c r="F1205">
        <f>(in!H1205-in!G1205)*1440</f>
        <v>6.216666663531214</v>
      </c>
      <c r="G1205">
        <f>(in!I1205-in!H1205)*1440</f>
        <v>10.466666661668569</v>
      </c>
      <c r="H1205">
        <f>(in!I1205-in!E1205)*1440</f>
        <v>19.283333325292915</v>
      </c>
      <c r="I1205">
        <f>HOUR(in!E1205)</f>
        <v>10</v>
      </c>
    </row>
    <row r="1206" spans="1:9" x14ac:dyDescent="0.35">
      <c r="A1206">
        <f>in!A1206</f>
        <v>101205</v>
      </c>
      <c r="B1206" t="str">
        <f>in!B1206</f>
        <v>Latte</v>
      </c>
      <c r="C1206" t="str">
        <f>in!C1206</f>
        <v>David</v>
      </c>
      <c r="D1206">
        <f>(in!F1206-in!E1206)*1440</f>
        <v>1.4666666637640446</v>
      </c>
      <c r="E1206">
        <f>(in!G1206-in!F1206)*1440</f>
        <v>0.13333334354683757</v>
      </c>
      <c r="F1206">
        <f>(in!H1206-in!G1206)*1440</f>
        <v>2.6333333307411522</v>
      </c>
      <c r="G1206">
        <f>(in!I1206-in!H1206)*1440</f>
        <v>13.11666666297242</v>
      </c>
      <c r="H1206">
        <f>(in!I1206-in!E1206)*1440</f>
        <v>17.350000001024455</v>
      </c>
      <c r="I1206">
        <f>HOUR(in!E1206)</f>
        <v>10</v>
      </c>
    </row>
    <row r="1207" spans="1:9" x14ac:dyDescent="0.35">
      <c r="A1207">
        <f>in!A1207</f>
        <v>101206</v>
      </c>
      <c r="B1207" t="str">
        <f>in!B1207</f>
        <v>Latte</v>
      </c>
      <c r="C1207" t="str">
        <f>in!C1207</f>
        <v>David</v>
      </c>
      <c r="D1207">
        <f>(in!F1207-in!E1207)*1440</f>
        <v>0.93333333148621023</v>
      </c>
      <c r="E1207">
        <f>(in!G1207-in!F1207)*1440</f>
        <v>1.0166666633449495</v>
      </c>
      <c r="F1207">
        <f>(in!H1207-in!G1207)*1440</f>
        <v>1.7333333299029619</v>
      </c>
      <c r="G1207">
        <f>(in!I1207-in!H1207)*1440</f>
        <v>13.366666669026017</v>
      </c>
      <c r="H1207">
        <f>(in!I1207-in!E1207)*1440</f>
        <v>17.049999993760139</v>
      </c>
      <c r="I1207">
        <f>HOUR(in!E1207)</f>
        <v>10</v>
      </c>
    </row>
    <row r="1208" spans="1:9" x14ac:dyDescent="0.35">
      <c r="A1208">
        <f>in!A1208</f>
        <v>101207</v>
      </c>
      <c r="B1208" t="str">
        <f>in!B1208</f>
        <v>Latte</v>
      </c>
      <c r="C1208" t="str">
        <f>in!C1208</f>
        <v>Charlie</v>
      </c>
      <c r="D1208">
        <f>(in!F1208-in!E1208)*1440</f>
        <v>1.5833333262708038</v>
      </c>
      <c r="E1208">
        <f>(in!G1208-in!F1208)*1440</f>
        <v>1.8333333428017795</v>
      </c>
      <c r="F1208">
        <f>(in!H1208-in!G1208)*1440</f>
        <v>6.2333333340939134</v>
      </c>
      <c r="G1208">
        <f>(in!I1208-in!H1208)*1440</f>
        <v>3.3833333279471844</v>
      </c>
      <c r="H1208">
        <f>(in!I1208-in!E1208)*1440</f>
        <v>13.033333331113681</v>
      </c>
      <c r="I1208">
        <f>HOUR(in!E1208)</f>
        <v>10</v>
      </c>
    </row>
    <row r="1209" spans="1:9" x14ac:dyDescent="0.35">
      <c r="A1209">
        <f>in!A1209</f>
        <v>101208</v>
      </c>
      <c r="B1209" t="str">
        <f>in!B1209</f>
        <v>Americano</v>
      </c>
      <c r="C1209" t="str">
        <f>in!C1209</f>
        <v>Eve</v>
      </c>
      <c r="D1209">
        <f>(in!F1209-in!E1209)*1440</f>
        <v>0.88333333027549088</v>
      </c>
      <c r="E1209">
        <f>(in!G1209-in!F1209)*1440</f>
        <v>1.3833333423826844</v>
      </c>
      <c r="F1209">
        <f>(in!H1209-in!G1209)*1440</f>
        <v>2.2499999916180968</v>
      </c>
      <c r="G1209">
        <f>(in!I1209-in!H1209)*1440</f>
        <v>2.4333333363756537</v>
      </c>
      <c r="H1209">
        <f>(in!I1209-in!E1209)*1440</f>
        <v>6.9500000006519258</v>
      </c>
      <c r="I1209">
        <f>HOUR(in!E1209)</f>
        <v>10</v>
      </c>
    </row>
    <row r="1210" spans="1:9" x14ac:dyDescent="0.35">
      <c r="A1210">
        <f>in!A1210</f>
        <v>101209</v>
      </c>
      <c r="B1210" t="str">
        <f>in!B1210</f>
        <v>Latte</v>
      </c>
      <c r="C1210" t="str">
        <f>in!C1210</f>
        <v>Alice</v>
      </c>
      <c r="D1210">
        <f>(in!F1210-in!E1210)*1440</f>
        <v>1.6999999992549419</v>
      </c>
      <c r="E1210">
        <f>(in!G1210-in!F1210)*1440</f>
        <v>1.3833333423826844</v>
      </c>
      <c r="F1210">
        <f>(in!H1210-in!G1210)*1440</f>
        <v>1.6666666581295431</v>
      </c>
      <c r="G1210">
        <f>(in!I1210-in!H1210)*1440</f>
        <v>5.0500000070314854</v>
      </c>
      <c r="H1210">
        <f>(in!I1210-in!E1210)*1440</f>
        <v>9.8000000067986548</v>
      </c>
      <c r="I1210">
        <f>HOUR(in!E1210)</f>
        <v>10</v>
      </c>
    </row>
    <row r="1211" spans="1:9" x14ac:dyDescent="0.35">
      <c r="A1211">
        <f>in!A1211</f>
        <v>101210</v>
      </c>
      <c r="B1211" t="str">
        <f>in!B1211</f>
        <v>Cappuccino</v>
      </c>
      <c r="C1211" t="str">
        <f>in!C1211</f>
        <v>Bob</v>
      </c>
      <c r="D1211">
        <f>(in!F1211-in!E1211)*1440</f>
        <v>0.50000000162981451</v>
      </c>
      <c r="E1211">
        <f>(in!G1211-in!F1211)*1440</f>
        <v>0.10000000242143869</v>
      </c>
      <c r="F1211">
        <f>(in!H1211-in!G1211)*1440</f>
        <v>1.6833333286922425</v>
      </c>
      <c r="G1211">
        <f>(in!I1211-in!H1211)*1440</f>
        <v>8.0166666652075946</v>
      </c>
      <c r="H1211">
        <f>(in!I1211-in!E1211)*1440</f>
        <v>10.29999999795109</v>
      </c>
      <c r="I1211">
        <f>HOUR(in!E1211)</f>
        <v>10</v>
      </c>
    </row>
    <row r="1212" spans="1:9" x14ac:dyDescent="0.35">
      <c r="A1212">
        <f>in!A1212</f>
        <v>101211</v>
      </c>
      <c r="B1212" t="str">
        <f>in!B1212</f>
        <v>Cappuccino</v>
      </c>
      <c r="C1212" t="str">
        <f>in!C1212</f>
        <v>Charlie</v>
      </c>
      <c r="D1212">
        <f>(in!F1212-in!E1212)*1440</f>
        <v>0.76666665729135275</v>
      </c>
      <c r="E1212">
        <f>(in!G1212-in!F1212)*1440</f>
        <v>1.2666666693985462</v>
      </c>
      <c r="F1212">
        <f>(in!H1212-in!G1212)*1440</f>
        <v>1.9666666653938591</v>
      </c>
      <c r="G1212">
        <f>(in!I1212-in!H1212)*1440</f>
        <v>2.1166666690260172</v>
      </c>
      <c r="H1212">
        <f>(in!I1212-in!E1212)*1440</f>
        <v>6.1166666611097753</v>
      </c>
      <c r="I1212">
        <f>HOUR(in!E1212)</f>
        <v>10</v>
      </c>
    </row>
    <row r="1213" spans="1:9" x14ac:dyDescent="0.35">
      <c r="A1213">
        <f>in!A1213</f>
        <v>101212</v>
      </c>
      <c r="B1213" t="str">
        <f>in!B1213</f>
        <v>Latte</v>
      </c>
      <c r="C1213" t="str">
        <f>in!C1213</f>
        <v>Alice</v>
      </c>
      <c r="D1213">
        <f>(in!F1213-in!E1213)*1440</f>
        <v>1.5833333262708038</v>
      </c>
      <c r="E1213">
        <f>(in!G1213-in!F1213)*1440</f>
        <v>0.58333333348855376</v>
      </c>
      <c r="F1213">
        <f>(in!H1213-in!G1213)*1440</f>
        <v>1.6999999992549419</v>
      </c>
      <c r="G1213">
        <f>(in!I1213-in!H1213)*1440</f>
        <v>5.1166666683275253</v>
      </c>
      <c r="H1213">
        <f>(in!I1213-in!E1213)*1440</f>
        <v>8.9833333273418248</v>
      </c>
      <c r="I1213">
        <f>HOUR(in!E1213)</f>
        <v>10</v>
      </c>
    </row>
    <row r="1214" spans="1:9" x14ac:dyDescent="0.35">
      <c r="A1214">
        <f>in!A1214</f>
        <v>101213</v>
      </c>
      <c r="B1214" t="str">
        <f>in!B1214</f>
        <v>Flat White</v>
      </c>
      <c r="C1214" t="str">
        <f>in!C1214</f>
        <v>Charlie</v>
      </c>
      <c r="D1214">
        <f>(in!F1214-in!E1214)*1440</f>
        <v>1.9833333359565586</v>
      </c>
      <c r="E1214">
        <f>(in!G1214-in!F1214)*1440</f>
        <v>1.7666666605509818</v>
      </c>
      <c r="F1214">
        <f>(in!H1214-in!G1214)*1440</f>
        <v>2.9333333380054682</v>
      </c>
      <c r="G1214">
        <f>(in!I1214-in!H1214)*1440</f>
        <v>4.2499999981373549</v>
      </c>
      <c r="H1214">
        <f>(in!I1214-in!E1214)*1440</f>
        <v>10.933333332650363</v>
      </c>
      <c r="I1214">
        <f>HOUR(in!E1214)</f>
        <v>10</v>
      </c>
    </row>
    <row r="1215" spans="1:9" x14ac:dyDescent="0.35">
      <c r="A1215">
        <f>in!A1215</f>
        <v>101214</v>
      </c>
      <c r="B1215" t="str">
        <f>in!B1215</f>
        <v>Cold Brew</v>
      </c>
      <c r="C1215" t="str">
        <f>in!C1215</f>
        <v>Bob</v>
      </c>
      <c r="D1215">
        <f>(in!F1215-in!E1215)*1440</f>
        <v>0.56666666292585433</v>
      </c>
      <c r="E1215">
        <f>(in!G1215-in!F1215)*1440</f>
        <v>0.15000000363215804</v>
      </c>
      <c r="F1215">
        <f>(in!H1215-in!G1215)*1440</f>
        <v>4.1333333251532167</v>
      </c>
      <c r="G1215">
        <f>(in!I1215-in!H1215)*1440</f>
        <v>9.9333333398681134</v>
      </c>
      <c r="H1215">
        <f>(in!I1215-in!E1215)*1440</f>
        <v>14.783333331579342</v>
      </c>
      <c r="I1215">
        <f>HOUR(in!E1215)</f>
        <v>10</v>
      </c>
    </row>
    <row r="1216" spans="1:9" x14ac:dyDescent="0.35">
      <c r="A1216">
        <f>in!A1216</f>
        <v>101215</v>
      </c>
      <c r="B1216" t="str">
        <f>in!B1216</f>
        <v>Cappuccino</v>
      </c>
      <c r="C1216" t="str">
        <f>in!C1216</f>
        <v>Bob</v>
      </c>
      <c r="D1216">
        <f>(in!F1216-in!E1216)*1440</f>
        <v>1.3666666613426059</v>
      </c>
      <c r="E1216">
        <f>(in!G1216-in!F1216)*1440</f>
        <v>1.4833333343267441</v>
      </c>
      <c r="F1216">
        <f>(in!H1216-in!G1216)*1440</f>
        <v>1.2166666681878269</v>
      </c>
      <c r="G1216">
        <f>(in!I1216-in!H1216)*1440</f>
        <v>13.13333333353512</v>
      </c>
      <c r="H1216">
        <f>(in!I1216-in!E1216)*1440</f>
        <v>17.199999997392297</v>
      </c>
      <c r="I1216">
        <f>HOUR(in!E1216)</f>
        <v>10</v>
      </c>
    </row>
    <row r="1217" spans="1:9" x14ac:dyDescent="0.35">
      <c r="A1217">
        <f>in!A1217</f>
        <v>101216</v>
      </c>
      <c r="B1217" t="str">
        <f>in!B1217</f>
        <v>Cold Brew</v>
      </c>
      <c r="C1217" t="str">
        <f>in!C1217</f>
        <v>Charlie</v>
      </c>
      <c r="D1217">
        <f>(in!F1217-in!E1217)*1440</f>
        <v>1.1499999964144081</v>
      </c>
      <c r="E1217">
        <f>(in!G1217-in!F1217)*1440</f>
        <v>1.1000000056810677</v>
      </c>
      <c r="F1217">
        <f>(in!H1217-in!G1217)*1440</f>
        <v>4.8166666610632092</v>
      </c>
      <c r="G1217">
        <f>(in!I1217-in!H1217)*1440</f>
        <v>11.666666669771075</v>
      </c>
      <c r="H1217">
        <f>(in!I1217-in!E1217)*1440</f>
        <v>18.73333333292976</v>
      </c>
      <c r="I1217">
        <f>HOUR(in!E1217)</f>
        <v>10</v>
      </c>
    </row>
    <row r="1218" spans="1:9" x14ac:dyDescent="0.35">
      <c r="A1218">
        <f>in!A1218</f>
        <v>101217</v>
      </c>
      <c r="B1218" t="str">
        <f>in!B1218</f>
        <v>Cold Brew</v>
      </c>
      <c r="C1218" t="str">
        <f>in!C1218</f>
        <v>Alice</v>
      </c>
      <c r="D1218">
        <f>(in!F1218-in!E1218)*1440</f>
        <v>0.63333333469927311</v>
      </c>
      <c r="E1218">
        <f>(in!G1218-in!F1218)*1440</f>
        <v>0.31666666734963655</v>
      </c>
      <c r="F1218">
        <f>(in!H1218-in!G1218)*1440</f>
        <v>4.7333333292044699</v>
      </c>
      <c r="G1218">
        <f>(in!I1218-in!H1218)*1440</f>
        <v>9.6666666632518172</v>
      </c>
      <c r="H1218">
        <f>(in!I1218-in!E1218)*1440</f>
        <v>15.349999994505197</v>
      </c>
      <c r="I1218">
        <f>HOUR(in!E1218)</f>
        <v>10</v>
      </c>
    </row>
    <row r="1219" spans="1:9" x14ac:dyDescent="0.35">
      <c r="A1219">
        <f>in!A1219</f>
        <v>101218</v>
      </c>
      <c r="B1219" t="str">
        <f>in!B1219</f>
        <v>Latte</v>
      </c>
      <c r="C1219" t="str">
        <f>in!C1219</f>
        <v>David</v>
      </c>
      <c r="D1219">
        <f>(in!F1219-in!E1219)*1440</f>
        <v>0.64999999478459358</v>
      </c>
      <c r="E1219">
        <f>(in!G1219-in!F1219)*1440</f>
        <v>1.2666666693985462</v>
      </c>
      <c r="F1219">
        <f>(in!H1219-in!G1219)*1440</f>
        <v>3.0500000005122274</v>
      </c>
      <c r="G1219">
        <f>(in!I1219-in!H1219)*1440</f>
        <v>12.866666667396203</v>
      </c>
      <c r="H1219">
        <f>(in!I1219-in!E1219)*1440</f>
        <v>17.83333333209157</v>
      </c>
      <c r="I1219">
        <f>HOUR(in!E1219)</f>
        <v>10</v>
      </c>
    </row>
    <row r="1220" spans="1:9" x14ac:dyDescent="0.35">
      <c r="A1220">
        <f>in!A1220</f>
        <v>101219</v>
      </c>
      <c r="B1220" t="str">
        <f>in!B1220</f>
        <v>Americano</v>
      </c>
      <c r="C1220" t="str">
        <f>in!C1220</f>
        <v>Bob</v>
      </c>
      <c r="D1220">
        <f>(in!F1220-in!E1220)*1440</f>
        <v>0.56666667340323329</v>
      </c>
      <c r="E1220">
        <f>(in!G1220-in!F1220)*1440</f>
        <v>0.68333332543261349</v>
      </c>
      <c r="F1220">
        <f>(in!H1220-in!G1220)*1440</f>
        <v>2.4000000057276338</v>
      </c>
      <c r="G1220">
        <f>(in!I1220-in!H1220)*1440</f>
        <v>13.616666664602235</v>
      </c>
      <c r="H1220">
        <f>(in!I1220-in!E1220)*1440</f>
        <v>17.266666669165716</v>
      </c>
      <c r="I1220">
        <f>HOUR(in!E1220)</f>
        <v>10</v>
      </c>
    </row>
    <row r="1221" spans="1:9" x14ac:dyDescent="0.35">
      <c r="A1221">
        <f>in!A1221</f>
        <v>101220</v>
      </c>
      <c r="B1221" t="str">
        <f>in!B1221</f>
        <v>Tea</v>
      </c>
      <c r="C1221" t="str">
        <f>in!C1221</f>
        <v>David</v>
      </c>
      <c r="D1221">
        <f>(in!F1221-in!E1221)*1440</f>
        <v>1.5500000061001629</v>
      </c>
      <c r="E1221">
        <f>(in!G1221-in!F1221)*1440</f>
        <v>0.81666666897945106</v>
      </c>
      <c r="F1221">
        <f>(in!H1221-in!G1221)*1440</f>
        <v>3.5833333327900618</v>
      </c>
      <c r="G1221">
        <f>(in!I1221-in!H1221)*1440</f>
        <v>19.316666666418314</v>
      </c>
      <c r="H1221">
        <f>(in!I1221-in!E1221)*1440</f>
        <v>25.26666667428799</v>
      </c>
      <c r="I1221">
        <f>HOUR(in!E1221)</f>
        <v>10</v>
      </c>
    </row>
    <row r="1222" spans="1:9" x14ac:dyDescent="0.35">
      <c r="A1222">
        <f>in!A1222</f>
        <v>101221</v>
      </c>
      <c r="B1222" t="str">
        <f>in!B1222</f>
        <v>Cappuccino</v>
      </c>
      <c r="C1222" t="str">
        <f>in!C1222</f>
        <v>Bob</v>
      </c>
      <c r="D1222">
        <f>(in!F1222-in!E1222)*1440</f>
        <v>0.68333333590999246</v>
      </c>
      <c r="E1222">
        <f>(in!G1222-in!F1222)*1440</f>
        <v>0.6000000040512532</v>
      </c>
      <c r="F1222">
        <f>(in!H1222-in!G1222)*1440</f>
        <v>3.9000000001396984</v>
      </c>
      <c r="G1222">
        <f>(in!I1222-in!H1222)*1440</f>
        <v>11.149999997578561</v>
      </c>
      <c r="H1222">
        <f>(in!I1222-in!E1222)*1440</f>
        <v>16.333333337679505</v>
      </c>
      <c r="I1222">
        <f>HOUR(in!E1222)</f>
        <v>10</v>
      </c>
    </row>
    <row r="1223" spans="1:9" x14ac:dyDescent="0.35">
      <c r="A1223">
        <f>in!A1223</f>
        <v>101222</v>
      </c>
      <c r="B1223" t="str">
        <f>in!B1223</f>
        <v>Americano</v>
      </c>
      <c r="C1223" t="str">
        <f>in!C1223</f>
        <v>Eve</v>
      </c>
      <c r="D1223">
        <f>(in!F1223-in!E1223)*1440</f>
        <v>1.6333333379589021</v>
      </c>
      <c r="E1223">
        <f>(in!G1223-in!F1223)*1440</f>
        <v>0.39999999920837581</v>
      </c>
      <c r="F1223">
        <f>(in!H1223-in!G1223)*1440</f>
        <v>3.2999999960884452</v>
      </c>
      <c r="G1223">
        <f>(in!I1223-in!H1223)*1440</f>
        <v>10.683333337074146</v>
      </c>
      <c r="H1223">
        <f>(in!I1223-in!E1223)*1440</f>
        <v>16.016666670329869</v>
      </c>
      <c r="I1223">
        <f>HOUR(in!E1223)</f>
        <v>10</v>
      </c>
    </row>
    <row r="1224" spans="1:9" x14ac:dyDescent="0.35">
      <c r="A1224">
        <f>in!A1224</f>
        <v>101223</v>
      </c>
      <c r="B1224" t="str">
        <f>in!B1224</f>
        <v>Latte</v>
      </c>
      <c r="C1224" t="str">
        <f>in!C1224</f>
        <v>Eve</v>
      </c>
      <c r="D1224">
        <f>(in!F1224-in!E1224)*1440</f>
        <v>1.4333333331160247</v>
      </c>
      <c r="E1224">
        <f>(in!G1224-in!F1224)*1440</f>
        <v>0.53333333227783442</v>
      </c>
      <c r="F1224">
        <f>(in!H1224-in!G1224)*1440</f>
        <v>3.0666666710749269</v>
      </c>
      <c r="G1224">
        <f>(in!I1224-in!H1224)*1440</f>
        <v>12.416666666977108</v>
      </c>
      <c r="H1224">
        <f>(in!I1224-in!E1224)*1440</f>
        <v>17.450000003445894</v>
      </c>
      <c r="I1224">
        <f>HOUR(in!E1224)</f>
        <v>10</v>
      </c>
    </row>
    <row r="1225" spans="1:9" x14ac:dyDescent="0.35">
      <c r="A1225">
        <f>in!A1225</f>
        <v>101224</v>
      </c>
      <c r="B1225" t="str">
        <f>in!B1225</f>
        <v>Flat White</v>
      </c>
      <c r="C1225" t="str">
        <f>in!C1225</f>
        <v>Bob</v>
      </c>
      <c r="D1225">
        <f>(in!F1225-in!E1225)*1440</f>
        <v>0.9499999915715307</v>
      </c>
      <c r="E1225">
        <f>(in!G1225-in!F1225)*1440</f>
        <v>0.75000000768341124</v>
      </c>
      <c r="F1225">
        <f>(in!H1225-in!G1225)*1440</f>
        <v>2.2000000008847564</v>
      </c>
      <c r="G1225">
        <f>(in!I1225-in!H1225)*1440</f>
        <v>17.299999999813735</v>
      </c>
      <c r="H1225">
        <f>(in!I1225-in!E1225)*1440</f>
        <v>21.199999999953434</v>
      </c>
      <c r="I1225">
        <f>HOUR(in!E1225)</f>
        <v>10</v>
      </c>
    </row>
    <row r="1226" spans="1:9" x14ac:dyDescent="0.35">
      <c r="A1226">
        <f>in!A1226</f>
        <v>101225</v>
      </c>
      <c r="B1226" t="str">
        <f>in!B1226</f>
        <v>Latte</v>
      </c>
      <c r="C1226" t="str">
        <f>in!C1226</f>
        <v>Bob</v>
      </c>
      <c r="D1226">
        <f>(in!F1226-in!E1226)*1440</f>
        <v>1.5666666661854833</v>
      </c>
      <c r="E1226">
        <f>(in!G1226-in!F1226)*1440</f>
        <v>1.3166666706092656</v>
      </c>
      <c r="F1226">
        <f>(in!H1226-in!G1226)*1440</f>
        <v>4.2999999993480742</v>
      </c>
      <c r="G1226">
        <f>(in!I1226-in!H1226)*1440</f>
        <v>5.4333333356771618</v>
      </c>
      <c r="H1226">
        <f>(in!I1226-in!E1226)*1440</f>
        <v>12.616666671819985</v>
      </c>
      <c r="I1226">
        <f>HOUR(in!E1226)</f>
        <v>10</v>
      </c>
    </row>
    <row r="1227" spans="1:9" x14ac:dyDescent="0.35">
      <c r="A1227">
        <f>in!A1227</f>
        <v>101226</v>
      </c>
      <c r="B1227" t="str">
        <f>in!B1227</f>
        <v>Cappuccino</v>
      </c>
      <c r="C1227" t="str">
        <f>in!C1227</f>
        <v>David</v>
      </c>
      <c r="D1227">
        <f>(in!F1227-in!E1227)*1440</f>
        <v>1.0166666633449495</v>
      </c>
      <c r="E1227">
        <f>(in!G1227-in!F1227)*1440</f>
        <v>0.76666666776873171</v>
      </c>
      <c r="F1227">
        <f>(in!H1227-in!G1227)*1440</f>
        <v>4.6833333279937506</v>
      </c>
      <c r="G1227">
        <f>(in!I1227-in!H1227)*1440</f>
        <v>0.45000000041909516</v>
      </c>
      <c r="H1227">
        <f>(in!I1227-in!E1227)*1440</f>
        <v>6.9166666595265269</v>
      </c>
      <c r="I1227">
        <f>HOUR(in!E1227)</f>
        <v>10</v>
      </c>
    </row>
    <row r="1228" spans="1:9" x14ac:dyDescent="0.35">
      <c r="A1228">
        <f>in!A1228</f>
        <v>101227</v>
      </c>
      <c r="B1228" t="str">
        <f>in!B1228</f>
        <v>Americano</v>
      </c>
      <c r="C1228" t="str">
        <f>in!C1228</f>
        <v>David</v>
      </c>
      <c r="D1228">
        <f>(in!F1228-in!E1228)*1440</f>
        <v>1.516666664974764</v>
      </c>
      <c r="E1228">
        <f>(in!G1228-in!F1228)*1440</f>
        <v>0.64999999478459358</v>
      </c>
      <c r="F1228">
        <f>(in!H1228-in!G1228)*1440</f>
        <v>3.8000000081956387</v>
      </c>
      <c r="G1228">
        <f>(in!I1228-in!H1228)*1440</f>
        <v>2.9833333287388086</v>
      </c>
      <c r="H1228">
        <f>(in!I1228-in!E1228)*1440</f>
        <v>8.9499999966938049</v>
      </c>
      <c r="I1228">
        <f>HOUR(in!E1228)</f>
        <v>10</v>
      </c>
    </row>
    <row r="1229" spans="1:9" x14ac:dyDescent="0.35">
      <c r="A1229">
        <f>in!A1229</f>
        <v>101228</v>
      </c>
      <c r="B1229" t="str">
        <f>in!B1229</f>
        <v>Cold Brew</v>
      </c>
      <c r="C1229" t="str">
        <f>in!C1229</f>
        <v>Bob</v>
      </c>
      <c r="D1229">
        <f>(in!F1229-in!E1229)*1440</f>
        <v>0.91666667140088975</v>
      </c>
      <c r="E1229">
        <f>(in!G1229-in!F1229)*1440</f>
        <v>1.0999999952036887</v>
      </c>
      <c r="F1229">
        <f>(in!H1229-in!G1229)*1440</f>
        <v>1.2166666681878269</v>
      </c>
      <c r="G1229">
        <f>(in!I1229-in!H1229)*1440</f>
        <v>6.9500000006519258</v>
      </c>
      <c r="H1229">
        <f>(in!I1229-in!E1229)*1440</f>
        <v>10.183333335444331</v>
      </c>
      <c r="I1229">
        <f>HOUR(in!E1229)</f>
        <v>10</v>
      </c>
    </row>
    <row r="1230" spans="1:9" x14ac:dyDescent="0.35">
      <c r="A1230">
        <f>in!A1230</f>
        <v>101229</v>
      </c>
      <c r="B1230" t="str">
        <f>in!B1230</f>
        <v>Latte</v>
      </c>
      <c r="C1230" t="str">
        <f>in!C1230</f>
        <v>Eve</v>
      </c>
      <c r="D1230">
        <f>(in!F1230-in!E1230)*1440</f>
        <v>0.7333333371207118</v>
      </c>
      <c r="E1230">
        <f>(in!G1230-in!F1230)*1440</f>
        <v>0.14999999315477908</v>
      </c>
      <c r="F1230">
        <f>(in!H1230-in!G1230)*1440</f>
        <v>2.0333333371672779</v>
      </c>
      <c r="G1230">
        <f>(in!I1230-in!H1230)*1440</f>
        <v>14.466666664229706</v>
      </c>
      <c r="H1230">
        <f>(in!I1230-in!E1230)*1440</f>
        <v>17.383333331672475</v>
      </c>
      <c r="I1230">
        <f>HOUR(in!E1230)</f>
        <v>10</v>
      </c>
    </row>
    <row r="1231" spans="1:9" x14ac:dyDescent="0.35">
      <c r="A1231">
        <f>in!A1231</f>
        <v>101230</v>
      </c>
      <c r="B1231" t="str">
        <f>in!B1231</f>
        <v>Matcha Latte</v>
      </c>
      <c r="C1231" t="str">
        <f>in!C1231</f>
        <v>Bob</v>
      </c>
      <c r="D1231">
        <f>(in!F1231-in!E1231)*1440</f>
        <v>0.79999999841675162</v>
      </c>
      <c r="E1231">
        <f>(in!G1231-in!F1231)*1440</f>
        <v>0.78333333833143115</v>
      </c>
      <c r="F1231">
        <f>(in!H1231-in!G1231)*1440</f>
        <v>1.5666666661854833</v>
      </c>
      <c r="G1231">
        <f>(in!I1231-in!H1231)*1440</f>
        <v>17.750000000232831</v>
      </c>
      <c r="H1231">
        <f>(in!I1231-in!E1231)*1440</f>
        <v>20.900000003166497</v>
      </c>
      <c r="I1231">
        <f>HOUR(in!E1231)</f>
        <v>11</v>
      </c>
    </row>
    <row r="1232" spans="1:9" x14ac:dyDescent="0.35">
      <c r="A1232">
        <f>in!A1232</f>
        <v>101231</v>
      </c>
      <c r="B1232" t="str">
        <f>in!B1232</f>
        <v>Espresso</v>
      </c>
      <c r="C1232" t="str">
        <f>in!C1232</f>
        <v>Charlie</v>
      </c>
      <c r="D1232">
        <f>(in!F1232-in!E1232)*1440</f>
        <v>0.79999999841675162</v>
      </c>
      <c r="E1232">
        <f>(in!G1232-in!F1232)*1440</f>
        <v>2.8999999968800694</v>
      </c>
      <c r="F1232">
        <f>(in!H1232-in!G1232)*1440</f>
        <v>5.0666666671168059</v>
      </c>
      <c r="G1232">
        <f>(in!I1232-in!H1232)*1440</f>
        <v>9.0333333390299231</v>
      </c>
      <c r="H1232">
        <f>(in!I1232-in!E1232)*1440</f>
        <v>17.80000000144355</v>
      </c>
      <c r="I1232">
        <f>HOUR(in!E1232)</f>
        <v>11</v>
      </c>
    </row>
    <row r="1233" spans="1:9" x14ac:dyDescent="0.35">
      <c r="A1233">
        <f>in!A1233</f>
        <v>101232</v>
      </c>
      <c r="B1233" t="str">
        <f>in!B1233</f>
        <v>Cold Brew</v>
      </c>
      <c r="C1233" t="str">
        <f>in!C1233</f>
        <v>Alice</v>
      </c>
      <c r="D1233">
        <f>(in!F1233-in!E1233)*1440</f>
        <v>0.71666666655801237</v>
      </c>
      <c r="E1233">
        <f>(in!G1233-in!F1233)*1440</f>
        <v>1.3500000012572855</v>
      </c>
      <c r="F1233">
        <f>(in!H1233-in!G1233)*1440</f>
        <v>1.4833333343267441</v>
      </c>
      <c r="G1233">
        <f>(in!I1233-in!H1233)*1440</f>
        <v>14.99999999650754</v>
      </c>
      <c r="H1233">
        <f>(in!I1233-in!E1233)*1440</f>
        <v>18.549999998649582</v>
      </c>
      <c r="I1233">
        <f>HOUR(in!E1233)</f>
        <v>11</v>
      </c>
    </row>
    <row r="1234" spans="1:9" x14ac:dyDescent="0.35">
      <c r="A1234">
        <f>in!A1234</f>
        <v>101233</v>
      </c>
      <c r="B1234" t="str">
        <f>in!B1234</f>
        <v>Americano</v>
      </c>
      <c r="C1234" t="str">
        <f>in!C1234</f>
        <v>Bob</v>
      </c>
      <c r="D1234">
        <f>(in!F1234-in!E1234)*1440</f>
        <v>1.2333333282731473</v>
      </c>
      <c r="E1234">
        <f>(in!G1234-in!F1234)*1440</f>
        <v>0.84999999962747097</v>
      </c>
      <c r="F1234">
        <f>(in!H1234-in!G1234)*1440</f>
        <v>4.9000000033993274</v>
      </c>
      <c r="G1234">
        <f>(in!I1234-in!H1234)*1440</f>
        <v>17.850000002654269</v>
      </c>
      <c r="H1234">
        <f>(in!I1234-in!E1234)*1440</f>
        <v>24.833333333954215</v>
      </c>
      <c r="I1234">
        <f>HOUR(in!E1234)</f>
        <v>11</v>
      </c>
    </row>
    <row r="1235" spans="1:9" x14ac:dyDescent="0.35">
      <c r="A1235">
        <f>in!A1235</f>
        <v>101234</v>
      </c>
      <c r="B1235" t="str">
        <f>in!B1235</f>
        <v>Latte</v>
      </c>
      <c r="C1235" t="str">
        <f>in!C1235</f>
        <v>Alice</v>
      </c>
      <c r="D1235">
        <f>(in!F1235-in!E1235)*1440</f>
        <v>0.54999999236315489</v>
      </c>
      <c r="E1235">
        <f>(in!G1235-in!F1235)*1440</f>
        <v>0.78333333833143115</v>
      </c>
      <c r="F1235">
        <f>(in!H1235-in!G1235)*1440</f>
        <v>2.9333333380054682</v>
      </c>
      <c r="G1235">
        <f>(in!I1235-in!H1235)*1440</f>
        <v>18.249999991385266</v>
      </c>
      <c r="H1235">
        <f>(in!I1235-in!E1235)*1440</f>
        <v>22.51666666008532</v>
      </c>
      <c r="I1235">
        <f>HOUR(in!E1235)</f>
        <v>11</v>
      </c>
    </row>
    <row r="1236" spans="1:9" x14ac:dyDescent="0.35">
      <c r="A1236">
        <f>in!A1236</f>
        <v>101235</v>
      </c>
      <c r="B1236" t="str">
        <f>in!B1236</f>
        <v>Flat White</v>
      </c>
      <c r="C1236" t="str">
        <f>in!C1236</f>
        <v>David</v>
      </c>
      <c r="D1236">
        <f>(in!F1236-in!E1236)*1440</f>
        <v>1.8166666722390801</v>
      </c>
      <c r="E1236">
        <f>(in!G1236-in!F1236)*1440</f>
        <v>1.2499999988358468</v>
      </c>
      <c r="F1236">
        <f>(in!H1236-in!G1236)*1440</f>
        <v>1.4499999932013452</v>
      </c>
      <c r="G1236">
        <f>(in!I1236-in!H1236)*1440</f>
        <v>19.516666671261191</v>
      </c>
      <c r="H1236">
        <f>(in!I1236-in!E1236)*1440</f>
        <v>24.033333335537463</v>
      </c>
      <c r="I1236">
        <f>HOUR(in!E1236)</f>
        <v>11</v>
      </c>
    </row>
    <row r="1237" spans="1:9" x14ac:dyDescent="0.35">
      <c r="A1237">
        <f>in!A1237</f>
        <v>101236</v>
      </c>
      <c r="B1237" t="str">
        <f>in!B1237</f>
        <v>Matcha Latte</v>
      </c>
      <c r="C1237" t="str">
        <f>in!C1237</f>
        <v>Alice</v>
      </c>
      <c r="D1237">
        <f>(in!F1237-in!E1237)*1440</f>
        <v>1.6500000085216016</v>
      </c>
      <c r="E1237">
        <f>(in!G1237-in!F1237)*1440</f>
        <v>1.2833333294838667</v>
      </c>
      <c r="F1237">
        <f>(in!H1237-in!G1237)*1440</f>
        <v>3.6833333352115005</v>
      </c>
      <c r="G1237">
        <f>(in!I1237-in!H1237)*1440</f>
        <v>14.166666667442769</v>
      </c>
      <c r="H1237">
        <f>(in!I1237-in!E1237)*1440</f>
        <v>20.783333340659738</v>
      </c>
      <c r="I1237">
        <f>HOUR(in!E1237)</f>
        <v>11</v>
      </c>
    </row>
    <row r="1238" spans="1:9" x14ac:dyDescent="0.35">
      <c r="A1238">
        <f>in!A1238</f>
        <v>101237</v>
      </c>
      <c r="B1238" t="str">
        <f>in!B1238</f>
        <v>Latte</v>
      </c>
      <c r="C1238" t="str">
        <f>in!C1238</f>
        <v>Eve</v>
      </c>
      <c r="D1238">
        <f>(in!F1238-in!E1238)*1440</f>
        <v>1.4833333343267441</v>
      </c>
      <c r="E1238">
        <f>(in!G1238-in!F1238)*1440</f>
        <v>0.16666666371747851</v>
      </c>
      <c r="F1238">
        <f>(in!H1238-in!G1238)*1440</f>
        <v>3.1666666630189866</v>
      </c>
      <c r="G1238">
        <f>(in!I1238-in!H1238)*1440</f>
        <v>16.550000002607703</v>
      </c>
      <c r="H1238">
        <f>(in!I1238-in!E1238)*1440</f>
        <v>21.366666663670912</v>
      </c>
      <c r="I1238">
        <f>HOUR(in!E1238)</f>
        <v>11</v>
      </c>
    </row>
    <row r="1239" spans="1:9" x14ac:dyDescent="0.35">
      <c r="A1239">
        <f>in!A1239</f>
        <v>101238</v>
      </c>
      <c r="B1239" t="str">
        <f>in!B1239</f>
        <v>Americano</v>
      </c>
      <c r="C1239" t="str">
        <f>in!C1239</f>
        <v>Bob</v>
      </c>
      <c r="D1239">
        <f>(in!F1239-in!E1239)*1440</f>
        <v>1.5333333355374634</v>
      </c>
      <c r="E1239">
        <f>(in!G1239-in!F1239)*1440</f>
        <v>1.333333330694586</v>
      </c>
      <c r="F1239">
        <f>(in!H1239-in!G1239)*1440</f>
        <v>4.1500000061932951</v>
      </c>
      <c r="G1239">
        <f>(in!I1239-in!H1239)*1440</f>
        <v>7.9500000039115548</v>
      </c>
      <c r="H1239">
        <f>(in!I1239-in!E1239)*1440</f>
        <v>14.966666676336899</v>
      </c>
      <c r="I1239">
        <f>HOUR(in!E1239)</f>
        <v>11</v>
      </c>
    </row>
    <row r="1240" spans="1:9" x14ac:dyDescent="0.35">
      <c r="A1240">
        <f>in!A1240</f>
        <v>101239</v>
      </c>
      <c r="B1240" t="str">
        <f>in!B1240</f>
        <v>Matcha Latte</v>
      </c>
      <c r="C1240" t="str">
        <f>in!C1240</f>
        <v>Alice</v>
      </c>
      <c r="D1240">
        <f>(in!F1240-in!E1240)*1440</f>
        <v>0.76666666776873171</v>
      </c>
      <c r="E1240">
        <f>(in!G1240-in!F1240)*1440</f>
        <v>0.93333333148621023</v>
      </c>
      <c r="F1240">
        <f>(in!H1240-in!G1240)*1440</f>
        <v>2.2000000008847564</v>
      </c>
      <c r="G1240">
        <f>(in!I1240-in!H1240)*1440</f>
        <v>8.549999997485429</v>
      </c>
      <c r="H1240">
        <f>(in!I1240-in!E1240)*1440</f>
        <v>12.449999997625127</v>
      </c>
      <c r="I1240">
        <f>HOUR(in!E1240)</f>
        <v>11</v>
      </c>
    </row>
    <row r="1241" spans="1:9" x14ac:dyDescent="0.35">
      <c r="A1241">
        <f>in!A1241</f>
        <v>101240</v>
      </c>
      <c r="B1241" t="str">
        <f>in!B1241</f>
        <v>Latte</v>
      </c>
      <c r="C1241" t="str">
        <f>in!C1241</f>
        <v>Eve</v>
      </c>
      <c r="D1241">
        <f>(in!F1241-in!E1241)*1440</f>
        <v>1.2499999988358468</v>
      </c>
      <c r="E1241">
        <f>(in!G1241-in!F1241)*1440</f>
        <v>0.69999999599531293</v>
      </c>
      <c r="F1241">
        <f>(in!H1241-in!G1241)*1440</f>
        <v>4.0166666731238365</v>
      </c>
      <c r="G1241">
        <f>(in!I1241-in!H1241)*1440</f>
        <v>5.0833333272021264</v>
      </c>
      <c r="H1241">
        <f>(in!I1241-in!E1241)*1440</f>
        <v>11.049999995157123</v>
      </c>
      <c r="I1241">
        <f>HOUR(in!E1241)</f>
        <v>11</v>
      </c>
    </row>
    <row r="1242" spans="1:9" x14ac:dyDescent="0.35">
      <c r="A1242">
        <f>in!A1242</f>
        <v>101241</v>
      </c>
      <c r="B1242" t="str">
        <f>in!B1242</f>
        <v>Cold Brew</v>
      </c>
      <c r="C1242" t="str">
        <f>in!C1242</f>
        <v>David</v>
      </c>
      <c r="D1242">
        <f>(in!F1242-in!E1242)*1440</f>
        <v>0.84999999962747097</v>
      </c>
      <c r="E1242">
        <f>(in!G1242-in!F1242)*1440</f>
        <v>0.81666666897945106</v>
      </c>
      <c r="F1242">
        <f>(in!H1242-in!G1242)*1440</f>
        <v>3.7333333364222199</v>
      </c>
      <c r="G1242">
        <f>(in!I1242-in!H1242)*1440</f>
        <v>5.4333333356771618</v>
      </c>
      <c r="H1242">
        <f>(in!I1242-in!E1242)*1440</f>
        <v>10.833333340706304</v>
      </c>
      <c r="I1242">
        <f>HOUR(in!E1242)</f>
        <v>11</v>
      </c>
    </row>
    <row r="1243" spans="1:9" x14ac:dyDescent="0.35">
      <c r="A1243">
        <f>in!A1243</f>
        <v>101242</v>
      </c>
      <c r="B1243" t="str">
        <f>in!B1243</f>
        <v>Cappuccino</v>
      </c>
      <c r="C1243" t="str">
        <f>in!C1243</f>
        <v>Bob</v>
      </c>
      <c r="D1243">
        <f>(in!F1243-in!E1243)*1440</f>
        <v>0.6000000040512532</v>
      </c>
      <c r="E1243">
        <f>(in!G1243-in!F1243)*1440</f>
        <v>0.48333333106711507</v>
      </c>
      <c r="F1243">
        <f>(in!H1243-in!G1243)*1440</f>
        <v>4.1999999969266355</v>
      </c>
      <c r="G1243">
        <f>(in!I1243-in!H1243)*1440</f>
        <v>10.233333336655051</v>
      </c>
      <c r="H1243">
        <f>(in!I1243-in!E1243)*1440</f>
        <v>15.516666668700054</v>
      </c>
      <c r="I1243">
        <f>HOUR(in!E1243)</f>
        <v>11</v>
      </c>
    </row>
    <row r="1244" spans="1:9" x14ac:dyDescent="0.35">
      <c r="A1244">
        <f>in!A1244</f>
        <v>101243</v>
      </c>
      <c r="B1244" t="str">
        <f>in!B1244</f>
        <v>Latte</v>
      </c>
      <c r="C1244" t="str">
        <f>in!C1244</f>
        <v>Alice</v>
      </c>
      <c r="D1244">
        <f>(in!F1244-in!E1244)*1440</f>
        <v>1.8333333323244005</v>
      </c>
      <c r="E1244">
        <f>(in!G1244-in!F1244)*1440</f>
        <v>0.76666666776873171</v>
      </c>
      <c r="F1244">
        <f>(in!H1244-in!G1244)*1440</f>
        <v>2.0333333371672779</v>
      </c>
      <c r="G1244">
        <f>(in!I1244-in!H1244)*1440</f>
        <v>8.916666666045785</v>
      </c>
      <c r="H1244">
        <f>(in!I1244-in!E1244)*1440</f>
        <v>13.550000003306195</v>
      </c>
      <c r="I1244">
        <f>HOUR(in!E1244)</f>
        <v>11</v>
      </c>
    </row>
    <row r="1245" spans="1:9" x14ac:dyDescent="0.35">
      <c r="A1245">
        <f>in!A1245</f>
        <v>101244</v>
      </c>
      <c r="B1245" t="str">
        <f>in!B1245</f>
        <v>Latte</v>
      </c>
      <c r="C1245" t="str">
        <f>in!C1245</f>
        <v>Eve</v>
      </c>
      <c r="D1245">
        <f>(in!F1245-in!E1245)*1440</f>
        <v>1.849999992409721</v>
      </c>
      <c r="E1245">
        <f>(in!G1245-in!F1245)*1440</f>
        <v>1.3500000012572855</v>
      </c>
      <c r="F1245">
        <f>(in!H1245-in!G1245)*1440</f>
        <v>2.5499999988824129</v>
      </c>
      <c r="G1245">
        <f>(in!I1245-in!H1245)*1440</f>
        <v>14.316666671074927</v>
      </c>
      <c r="H1245">
        <f>(in!I1245-in!E1245)*1440</f>
        <v>20.066666663624346</v>
      </c>
      <c r="I1245">
        <f>HOUR(in!E1245)</f>
        <v>11</v>
      </c>
    </row>
    <row r="1246" spans="1:9" x14ac:dyDescent="0.35">
      <c r="A1246">
        <f>in!A1246</f>
        <v>101245</v>
      </c>
      <c r="B1246" t="str">
        <f>in!B1246</f>
        <v>Cold Brew</v>
      </c>
      <c r="C1246" t="str">
        <f>in!C1246</f>
        <v>Alice</v>
      </c>
      <c r="D1246">
        <f>(in!F1246-in!E1246)*1440</f>
        <v>0.83333332906477153</v>
      </c>
      <c r="E1246">
        <f>(in!G1246-in!F1246)*1440</f>
        <v>1.4666666637640446</v>
      </c>
      <c r="F1246">
        <f>(in!H1246-in!G1246)*1440</f>
        <v>3.5333333420567214</v>
      </c>
      <c r="G1246">
        <f>(in!I1246-in!H1246)*1440</f>
        <v>4.1666666662786156</v>
      </c>
      <c r="H1246">
        <f>(in!I1246-in!E1246)*1440</f>
        <v>10.000000001164153</v>
      </c>
      <c r="I1246">
        <f>HOUR(in!E1246)</f>
        <v>11</v>
      </c>
    </row>
    <row r="1247" spans="1:9" x14ac:dyDescent="0.35">
      <c r="A1247">
        <f>in!A1247</f>
        <v>101246</v>
      </c>
      <c r="B1247" t="str">
        <f>in!B1247</f>
        <v>Tea</v>
      </c>
      <c r="C1247" t="str">
        <f>in!C1247</f>
        <v>Charlie</v>
      </c>
      <c r="D1247">
        <f>(in!F1247-in!E1247)*1440</f>
        <v>1.1333333363290876</v>
      </c>
      <c r="E1247">
        <f>(in!G1247-in!F1247)*1440</f>
        <v>1.2499999988358468</v>
      </c>
      <c r="F1247">
        <f>(in!H1247-in!G1247)*1440</f>
        <v>4.8666666622739285</v>
      </c>
      <c r="G1247">
        <f>(in!I1247-in!H1247)*1440</f>
        <v>1.7833333415910602</v>
      </c>
      <c r="H1247">
        <f>(in!I1247-in!E1247)*1440</f>
        <v>9.0333333390299231</v>
      </c>
      <c r="I1247">
        <f>HOUR(in!E1247)</f>
        <v>11</v>
      </c>
    </row>
    <row r="1248" spans="1:9" x14ac:dyDescent="0.35">
      <c r="A1248">
        <f>in!A1248</f>
        <v>101247</v>
      </c>
      <c r="B1248" t="str">
        <f>in!B1248</f>
        <v>Latte</v>
      </c>
      <c r="C1248" t="str">
        <f>in!C1248</f>
        <v>Alice</v>
      </c>
      <c r="D1248">
        <f>(in!F1248-in!E1248)*1440</f>
        <v>1.3833333319053054</v>
      </c>
      <c r="E1248">
        <f>(in!G1248-in!F1248)*1440</f>
        <v>0.28333332622423768</v>
      </c>
      <c r="F1248">
        <f>(in!H1248-in!G1248)*1440</f>
        <v>3.4666666702833027</v>
      </c>
      <c r="G1248">
        <f>(in!I1248-in!H1248)*1440</f>
        <v>6.6833333345130086</v>
      </c>
      <c r="H1248">
        <f>(in!I1248-in!E1248)*1440</f>
        <v>11.816666662925854</v>
      </c>
      <c r="I1248">
        <f>HOUR(in!E1248)</f>
        <v>11</v>
      </c>
    </row>
    <row r="1249" spans="1:9" x14ac:dyDescent="0.35">
      <c r="A1249">
        <f>in!A1249</f>
        <v>101248</v>
      </c>
      <c r="B1249" t="str">
        <f>in!B1249</f>
        <v>Espresso</v>
      </c>
      <c r="C1249" t="str">
        <f>in!C1249</f>
        <v>Bob</v>
      </c>
      <c r="D1249">
        <f>(in!F1249-in!E1249)*1440</f>
        <v>1.7833333311136812</v>
      </c>
      <c r="E1249">
        <f>(in!G1249-in!F1249)*1440</f>
        <v>1.4333333331160247</v>
      </c>
      <c r="F1249">
        <f>(in!H1249-in!G1249)*1440</f>
        <v>4.1999999969266355</v>
      </c>
      <c r="G1249">
        <f>(in!I1249-in!H1249)*1440</f>
        <v>6.1500000022351742</v>
      </c>
      <c r="H1249">
        <f>(in!I1249-in!E1249)*1440</f>
        <v>13.566666663391516</v>
      </c>
      <c r="I1249">
        <f>HOUR(in!E1249)</f>
        <v>11</v>
      </c>
    </row>
    <row r="1250" spans="1:9" x14ac:dyDescent="0.35">
      <c r="A1250">
        <f>in!A1250</f>
        <v>101249</v>
      </c>
      <c r="B1250" t="str">
        <f>in!B1250</f>
        <v>Espresso</v>
      </c>
      <c r="C1250" t="str">
        <f>in!C1250</f>
        <v>Alice</v>
      </c>
      <c r="D1250">
        <f>(in!F1250-in!E1250)*1440</f>
        <v>1.1500000068917871</v>
      </c>
      <c r="E1250">
        <f>(in!G1250-in!F1250)*1440</f>
        <v>1.4333333331160247</v>
      </c>
      <c r="F1250">
        <f>(in!H1250-in!G1250)*1440</f>
        <v>4.883333332836628</v>
      </c>
      <c r="G1250">
        <f>(in!I1250-in!H1250)*1440</f>
        <v>2.7999999944586307</v>
      </c>
      <c r="H1250">
        <f>(in!I1250-in!E1250)*1440</f>
        <v>10.26666666730307</v>
      </c>
      <c r="I1250">
        <f>HOUR(in!E1250)</f>
        <v>11</v>
      </c>
    </row>
    <row r="1251" spans="1:9" x14ac:dyDescent="0.35">
      <c r="A1251">
        <f>in!A1251</f>
        <v>101250</v>
      </c>
      <c r="B1251" t="str">
        <f>in!B1251</f>
        <v>Hot Chocolate</v>
      </c>
      <c r="C1251" t="str">
        <f>in!C1251</f>
        <v>David</v>
      </c>
      <c r="D1251">
        <f>(in!F1251-in!E1251)*1440</f>
        <v>1.9000000040978193</v>
      </c>
      <c r="E1251">
        <f>(in!G1251-in!F1251)*1440</f>
        <v>1.0333333339076489</v>
      </c>
      <c r="F1251">
        <f>(in!H1251-in!G1251)*1440</f>
        <v>4.8666666622739285</v>
      </c>
      <c r="G1251">
        <f>(in!I1251-in!H1251)*1440</f>
        <v>18.400000005494803</v>
      </c>
      <c r="H1251">
        <f>(in!I1251-in!E1251)*1440</f>
        <v>26.2000000057742</v>
      </c>
      <c r="I1251">
        <f>HOUR(in!E1251)</f>
        <v>11</v>
      </c>
    </row>
    <row r="1252" spans="1:9" x14ac:dyDescent="0.35">
      <c r="A1252">
        <f>in!A1252</f>
        <v>101251</v>
      </c>
      <c r="B1252" t="str">
        <f>in!B1252</f>
        <v>Cappuccino</v>
      </c>
      <c r="C1252" t="str">
        <f>in!C1252</f>
        <v>Alice</v>
      </c>
      <c r="D1252">
        <f>(in!F1252-in!E1252)*1440</f>
        <v>1.4166666730307043</v>
      </c>
      <c r="E1252">
        <f>(in!G1252-in!F1252)*1440</f>
        <v>0.93333333148621023</v>
      </c>
      <c r="F1252">
        <f>(in!H1252-in!G1252)*1440</f>
        <v>4.8666666622739285</v>
      </c>
      <c r="G1252">
        <f>(in!I1252-in!H1252)*1440</f>
        <v>10.083333333022892</v>
      </c>
      <c r="H1252">
        <f>(in!I1252-in!E1252)*1440</f>
        <v>17.299999999813735</v>
      </c>
      <c r="I1252">
        <f>HOUR(in!E1252)</f>
        <v>11</v>
      </c>
    </row>
    <row r="1253" spans="1:9" x14ac:dyDescent="0.35">
      <c r="A1253">
        <f>in!A1253</f>
        <v>101252</v>
      </c>
      <c r="B1253" t="str">
        <f>in!B1253</f>
        <v>Espresso</v>
      </c>
      <c r="C1253" t="str">
        <f>in!C1253</f>
        <v>Alice</v>
      </c>
      <c r="D1253">
        <f>(in!F1253-in!E1253)*1440</f>
        <v>1.4166666625533253</v>
      </c>
      <c r="E1253">
        <f>(in!G1253-in!F1253)*1440</f>
        <v>1.4000000024680048</v>
      </c>
      <c r="F1253">
        <f>(in!H1253-in!G1253)*1440</f>
        <v>3.7833333271555603</v>
      </c>
      <c r="G1253">
        <f>(in!I1253-in!H1253)*1440</f>
        <v>6.55000000144355</v>
      </c>
      <c r="H1253">
        <f>(in!I1253-in!E1253)*1440</f>
        <v>13.14999999362044</v>
      </c>
      <c r="I1253">
        <f>HOUR(in!E1253)</f>
        <v>11</v>
      </c>
    </row>
    <row r="1254" spans="1:9" x14ac:dyDescent="0.35">
      <c r="A1254">
        <f>in!A1254</f>
        <v>101253</v>
      </c>
      <c r="B1254" t="str">
        <f>in!B1254</f>
        <v>Latte</v>
      </c>
      <c r="C1254" t="str">
        <f>in!C1254</f>
        <v>David</v>
      </c>
      <c r="D1254">
        <f>(in!F1254-in!E1254)*1440</f>
        <v>1.4333333331160247</v>
      </c>
      <c r="E1254">
        <f>(in!G1254-in!F1254)*1440</f>
        <v>0.59999999357387424</v>
      </c>
      <c r="F1254">
        <f>(in!H1254-in!G1254)*1440</f>
        <v>1.1333333363290876</v>
      </c>
      <c r="G1254">
        <f>(in!I1254-in!H1254)*1440</f>
        <v>6.6500000038649887</v>
      </c>
      <c r="H1254">
        <f>(in!I1254-in!E1254)*1440</f>
        <v>9.8166666668839753</v>
      </c>
      <c r="I1254">
        <f>HOUR(in!E1254)</f>
        <v>11</v>
      </c>
    </row>
    <row r="1255" spans="1:9" x14ac:dyDescent="0.35">
      <c r="A1255">
        <f>in!A1255</f>
        <v>101254</v>
      </c>
      <c r="B1255" t="str">
        <f>in!B1255</f>
        <v>Americano</v>
      </c>
      <c r="C1255" t="str">
        <f>in!C1255</f>
        <v>Bob</v>
      </c>
      <c r="D1255">
        <f>(in!F1255-in!E1255)*1440</f>
        <v>1.0333333339076489</v>
      </c>
      <c r="E1255">
        <f>(in!G1255-in!F1255)*1440</f>
        <v>0.91666667140088975</v>
      </c>
      <c r="F1255">
        <f>(in!H1255-in!G1255)*1440</f>
        <v>3.4333333291579038</v>
      </c>
      <c r="G1255">
        <f>(in!I1255-in!H1255)*1440</f>
        <v>13.766666668234393</v>
      </c>
      <c r="H1255">
        <f>(in!I1255-in!E1255)*1440</f>
        <v>19.150000002700835</v>
      </c>
      <c r="I1255">
        <f>HOUR(in!E1255)</f>
        <v>11</v>
      </c>
    </row>
    <row r="1256" spans="1:9" x14ac:dyDescent="0.35">
      <c r="A1256">
        <f>in!A1256</f>
        <v>101255</v>
      </c>
      <c r="B1256" t="str">
        <f>in!B1256</f>
        <v>Cappuccino</v>
      </c>
      <c r="C1256" t="str">
        <f>in!C1256</f>
        <v>David</v>
      </c>
      <c r="D1256">
        <f>(in!F1256-in!E1256)*1440</f>
        <v>1.5333333250600845</v>
      </c>
      <c r="E1256">
        <f>(in!G1256-in!F1256)*1440</f>
        <v>0.20000000484287739</v>
      </c>
      <c r="F1256">
        <f>(in!H1256-in!G1256)*1440</f>
        <v>3.6666666646488011</v>
      </c>
      <c r="G1256">
        <f>(in!I1256-in!H1256)*1440</f>
        <v>12.916666668606922</v>
      </c>
      <c r="H1256">
        <f>(in!I1256-in!E1256)*1440</f>
        <v>18.316666663158685</v>
      </c>
      <c r="I1256">
        <f>HOUR(in!E1256)</f>
        <v>11</v>
      </c>
    </row>
    <row r="1257" spans="1:9" x14ac:dyDescent="0.35">
      <c r="A1257">
        <f>in!A1257</f>
        <v>101256</v>
      </c>
      <c r="B1257" t="str">
        <f>in!B1257</f>
        <v>Latte</v>
      </c>
      <c r="C1257" t="str">
        <f>in!C1257</f>
        <v>David</v>
      </c>
      <c r="D1257">
        <f>(in!F1257-in!E1257)*1440</f>
        <v>1.9666666653938591</v>
      </c>
      <c r="E1257">
        <f>(in!G1257-in!F1257)*1440</f>
        <v>1.0833333246409893</v>
      </c>
      <c r="F1257">
        <f>(in!H1257-in!G1257)*1440</f>
        <v>2.5333333387970924</v>
      </c>
      <c r="G1257">
        <f>(in!I1257-in!H1257)*1440</f>
        <v>19.333333336981013</v>
      </c>
      <c r="H1257">
        <f>(in!I1257-in!E1257)*1440</f>
        <v>24.916666665812954</v>
      </c>
      <c r="I1257">
        <f>HOUR(in!E1257)</f>
        <v>11</v>
      </c>
    </row>
    <row r="1258" spans="1:9" x14ac:dyDescent="0.35">
      <c r="A1258">
        <f>in!A1258</f>
        <v>101257</v>
      </c>
      <c r="B1258" t="str">
        <f>in!B1258</f>
        <v>Espresso</v>
      </c>
      <c r="C1258" t="str">
        <f>in!C1258</f>
        <v>David</v>
      </c>
      <c r="D1258">
        <f>(in!F1258-in!E1258)*1440</f>
        <v>1.0999999952036887</v>
      </c>
      <c r="E1258">
        <f>(in!G1258-in!F1258)*1440</f>
        <v>0.4666666709817946</v>
      </c>
      <c r="F1258">
        <f>(in!H1258-in!G1258)*1440</f>
        <v>2.2499999916180968</v>
      </c>
      <c r="G1258">
        <f>(in!I1258-in!H1258)*1440</f>
        <v>9.7500000055879354</v>
      </c>
      <c r="H1258">
        <f>(in!I1258-in!E1258)*1440</f>
        <v>13.566666663391516</v>
      </c>
      <c r="I1258">
        <f>HOUR(in!E1258)</f>
        <v>11</v>
      </c>
    </row>
    <row r="1259" spans="1:9" x14ac:dyDescent="0.35">
      <c r="A1259">
        <f>in!A1259</f>
        <v>101258</v>
      </c>
      <c r="B1259" t="str">
        <f>in!B1259</f>
        <v>Matcha Latte</v>
      </c>
      <c r="C1259" t="str">
        <f>in!C1259</f>
        <v>Alice</v>
      </c>
      <c r="D1259">
        <f>(in!F1259-in!E1259)*1440</f>
        <v>1.3000000000465661</v>
      </c>
      <c r="E1259">
        <f>(in!G1259-in!F1259)*1440</f>
        <v>0.21666666492819786</v>
      </c>
      <c r="F1259">
        <f>(in!H1259-in!G1259)*1440</f>
        <v>3.6333333340007812</v>
      </c>
      <c r="G1259">
        <f>(in!I1259-in!H1259)*1440</f>
        <v>4.6166666666977108</v>
      </c>
      <c r="H1259">
        <f>(in!I1259-in!E1259)*1440</f>
        <v>9.7666666656732559</v>
      </c>
      <c r="I1259">
        <f>HOUR(in!E1259)</f>
        <v>11</v>
      </c>
    </row>
    <row r="1260" spans="1:9" x14ac:dyDescent="0.35">
      <c r="A1260">
        <f>in!A1260</f>
        <v>101259</v>
      </c>
      <c r="B1260" t="str">
        <f>in!B1260</f>
        <v>Cappuccino</v>
      </c>
      <c r="C1260" t="str">
        <f>in!C1260</f>
        <v>Alice</v>
      </c>
      <c r="D1260">
        <f>(in!F1260-in!E1260)*1440</f>
        <v>0.51666666171513498</v>
      </c>
      <c r="E1260">
        <f>(in!G1260-in!F1260)*1440</f>
        <v>1.0500000044703484</v>
      </c>
      <c r="F1260">
        <f>(in!H1260-in!G1260)*1440</f>
        <v>2.5333333283197135</v>
      </c>
      <c r="G1260">
        <f>(in!I1260-in!H1260)*1440</f>
        <v>12.433333337539807</v>
      </c>
      <c r="H1260">
        <f>(in!I1260-in!E1260)*1440</f>
        <v>16.533333332045004</v>
      </c>
      <c r="I1260">
        <f>HOUR(in!E1260)</f>
        <v>11</v>
      </c>
    </row>
    <row r="1261" spans="1:9" x14ac:dyDescent="0.35">
      <c r="A1261">
        <f>in!A1261</f>
        <v>101260</v>
      </c>
      <c r="B1261" t="str">
        <f>in!B1261</f>
        <v>Hot Chocolate</v>
      </c>
      <c r="C1261" t="str">
        <f>in!C1261</f>
        <v>Eve</v>
      </c>
      <c r="D1261">
        <f>(in!F1261-in!E1261)*1440</f>
        <v>1.0999999952036887</v>
      </c>
      <c r="E1261">
        <f>(in!G1261-in!F1261)*1440</f>
        <v>0.9666666726116091</v>
      </c>
      <c r="F1261">
        <f>(in!H1261-in!G1261)*1440</f>
        <v>2.2166666609700769</v>
      </c>
      <c r="G1261">
        <f>(in!I1261-in!H1261)*1440</f>
        <v>6.3500000070780516</v>
      </c>
      <c r="H1261">
        <f>(in!I1261-in!E1261)*1440</f>
        <v>10.633333335863426</v>
      </c>
      <c r="I1261">
        <f>HOUR(in!E1261)</f>
        <v>11</v>
      </c>
    </row>
    <row r="1262" spans="1:9" x14ac:dyDescent="0.35">
      <c r="A1262">
        <f>in!A1262</f>
        <v>101261</v>
      </c>
      <c r="B1262" t="str">
        <f>in!B1262</f>
        <v>Cold Brew</v>
      </c>
      <c r="C1262" t="str">
        <f>in!C1262</f>
        <v>Charlie</v>
      </c>
      <c r="D1262">
        <f>(in!F1262-in!E1262)*1440</f>
        <v>0.99999999278225005</v>
      </c>
      <c r="E1262">
        <f>(in!G1262-in!F1262)*1440</f>
        <v>0.53333333227783442</v>
      </c>
      <c r="F1262">
        <f>(in!H1262-in!G1262)*1440</f>
        <v>4.366666671121493</v>
      </c>
      <c r="G1262">
        <f>(in!I1262-in!H1262)*1440</f>
        <v>17.666666668374091</v>
      </c>
      <c r="H1262">
        <f>(in!I1262-in!E1262)*1440</f>
        <v>23.566666664555669</v>
      </c>
      <c r="I1262">
        <f>HOUR(in!E1262)</f>
        <v>11</v>
      </c>
    </row>
    <row r="1263" spans="1:9" x14ac:dyDescent="0.35">
      <c r="A1263">
        <f>in!A1263</f>
        <v>101262</v>
      </c>
      <c r="B1263" t="str">
        <f>in!B1263</f>
        <v>Espresso</v>
      </c>
      <c r="C1263" t="str">
        <f>in!C1263</f>
        <v>Bob</v>
      </c>
      <c r="D1263">
        <f>(in!F1263-in!E1263)*1440</f>
        <v>1.0333333339076489</v>
      </c>
      <c r="E1263">
        <f>(in!G1263-in!F1263)*1440</f>
        <v>0.26666666613891721</v>
      </c>
      <c r="F1263">
        <f>(in!H1263-in!G1263)*1440</f>
        <v>4.183333336841315</v>
      </c>
      <c r="G1263">
        <f>(in!I1263-in!H1263)*1440</f>
        <v>9.1666666616220027</v>
      </c>
      <c r="H1263">
        <f>(in!I1263-in!E1263)*1440</f>
        <v>14.649999998509884</v>
      </c>
      <c r="I1263">
        <f>HOUR(in!E1263)</f>
        <v>11</v>
      </c>
    </row>
    <row r="1264" spans="1:9" x14ac:dyDescent="0.35">
      <c r="A1264">
        <f>in!A1264</f>
        <v>101263</v>
      </c>
      <c r="B1264" t="str">
        <f>in!B1264</f>
        <v>Cappuccino</v>
      </c>
      <c r="C1264" t="str">
        <f>in!C1264</f>
        <v>Eve</v>
      </c>
      <c r="D1264">
        <f>(in!F1264-in!E1264)*1440</f>
        <v>0.84999999962747097</v>
      </c>
      <c r="E1264">
        <f>(in!G1264-in!F1264)*1440</f>
        <v>0.71666666655801237</v>
      </c>
      <c r="F1264">
        <f>(in!H1264-in!G1264)*1440</f>
        <v>2.9833333392161876</v>
      </c>
      <c r="G1264">
        <f>(in!I1264-in!H1264)*1440</f>
        <v>3.6333333340007812</v>
      </c>
      <c r="H1264">
        <f>(in!I1264-in!E1264)*1440</f>
        <v>8.1833333394024521</v>
      </c>
      <c r="I1264">
        <f>HOUR(in!E1264)</f>
        <v>11</v>
      </c>
    </row>
    <row r="1265" spans="1:9" x14ac:dyDescent="0.35">
      <c r="A1265">
        <f>in!A1265</f>
        <v>101264</v>
      </c>
      <c r="B1265" t="str">
        <f>in!B1265</f>
        <v>Espresso</v>
      </c>
      <c r="C1265" t="str">
        <f>in!C1265</f>
        <v>Alice</v>
      </c>
      <c r="D1265">
        <f>(in!F1265-in!E1265)*1440</f>
        <v>0.76666666776873171</v>
      </c>
      <c r="E1265">
        <f>(in!G1265-in!F1265)*1440</f>
        <v>0.79999999841675162</v>
      </c>
      <c r="F1265">
        <f>(in!H1265-in!G1265)*1440</f>
        <v>2.8333333251066506</v>
      </c>
      <c r="G1265">
        <f>(in!I1265-in!H1265)*1440</f>
        <v>12.766666675452143</v>
      </c>
      <c r="H1265">
        <f>(in!I1265-in!E1265)*1440</f>
        <v>17.166666666744277</v>
      </c>
      <c r="I1265">
        <f>HOUR(in!E1265)</f>
        <v>11</v>
      </c>
    </row>
    <row r="1266" spans="1:9" x14ac:dyDescent="0.35">
      <c r="A1266">
        <f>in!A1266</f>
        <v>101265</v>
      </c>
      <c r="B1266" t="str">
        <f>in!B1266</f>
        <v>Latte</v>
      </c>
      <c r="C1266" t="str">
        <f>in!C1266</f>
        <v>Eve</v>
      </c>
      <c r="D1266">
        <f>(in!F1266-in!E1266)*1440</f>
        <v>1.4166666730307043</v>
      </c>
      <c r="E1266">
        <f>(in!G1266-in!F1266)*1440</f>
        <v>0.59999999357387424</v>
      </c>
      <c r="F1266">
        <f>(in!H1266-in!G1266)*1440</f>
        <v>3.4833333408460021</v>
      </c>
      <c r="G1266">
        <f>(in!I1266-in!H1266)*1440</f>
        <v>11.749999991152436</v>
      </c>
      <c r="H1266">
        <f>(in!I1266-in!E1266)*1440</f>
        <v>17.249999998603016</v>
      </c>
      <c r="I1266">
        <f>HOUR(in!E1266)</f>
        <v>11</v>
      </c>
    </row>
    <row r="1267" spans="1:9" x14ac:dyDescent="0.35">
      <c r="A1267">
        <f>in!A1267</f>
        <v>101266</v>
      </c>
      <c r="B1267" t="str">
        <f>in!B1267</f>
        <v>Espresso</v>
      </c>
      <c r="C1267" t="str">
        <f>in!C1267</f>
        <v>Charlie</v>
      </c>
      <c r="D1267">
        <f>(in!F1267-in!E1267)*1440</f>
        <v>1.8333333323244005</v>
      </c>
      <c r="E1267">
        <f>(in!G1267-in!F1267)*1440</f>
        <v>1.4999999944120646</v>
      </c>
      <c r="F1267">
        <f>(in!H1267-in!G1267)*1440</f>
        <v>7.0833333337213844</v>
      </c>
      <c r="G1267">
        <f>(in!I1267-in!H1267)*1440</f>
        <v>18.816666664788499</v>
      </c>
      <c r="H1267">
        <f>(in!I1267-in!E1267)*1440</f>
        <v>29.233333325246349</v>
      </c>
      <c r="I1267">
        <f>HOUR(in!E1267)</f>
        <v>11</v>
      </c>
    </row>
    <row r="1268" spans="1:9" x14ac:dyDescent="0.35">
      <c r="A1268">
        <f>in!A1268</f>
        <v>101267</v>
      </c>
      <c r="B1268" t="str">
        <f>in!B1268</f>
        <v>Flat White</v>
      </c>
      <c r="C1268" t="str">
        <f>in!C1268</f>
        <v>Alice</v>
      </c>
      <c r="D1268">
        <f>(in!F1268-in!E1268)*1440</f>
        <v>0.58333333348855376</v>
      </c>
      <c r="E1268">
        <f>(in!G1268-in!F1268)*1440</f>
        <v>0.50000000162981451</v>
      </c>
      <c r="F1268">
        <f>(in!H1268-in!G1268)*1440</f>
        <v>2.2333333315327764</v>
      </c>
      <c r="G1268">
        <f>(in!I1268-in!H1268)*1440</f>
        <v>0.63333333469927311</v>
      </c>
      <c r="H1268">
        <f>(in!I1268-in!E1268)*1440</f>
        <v>3.9500000013504177</v>
      </c>
      <c r="I1268">
        <f>HOUR(in!E1268)</f>
        <v>11</v>
      </c>
    </row>
    <row r="1269" spans="1:9" x14ac:dyDescent="0.35">
      <c r="A1269">
        <f>in!A1269</f>
        <v>101268</v>
      </c>
      <c r="B1269" t="str">
        <f>in!B1269</f>
        <v>Latte</v>
      </c>
      <c r="C1269" t="str">
        <f>in!C1269</f>
        <v>Bob</v>
      </c>
      <c r="D1269">
        <f>(in!F1269-in!E1269)*1440</f>
        <v>0.90000000083819032</v>
      </c>
      <c r="E1269">
        <f>(in!G1269-in!F1269)*1440</f>
        <v>1.2833333399612457</v>
      </c>
      <c r="F1269">
        <f>(in!H1269-in!G1269)*1440</f>
        <v>3.7166666658595204</v>
      </c>
      <c r="G1269">
        <f>(in!I1269-in!H1269)*1440</f>
        <v>8.066666666418314</v>
      </c>
      <c r="H1269">
        <f>(in!I1269-in!E1269)*1440</f>
        <v>13.96666667307727</v>
      </c>
      <c r="I1269">
        <f>HOUR(in!E1269)</f>
        <v>11</v>
      </c>
    </row>
    <row r="1270" spans="1:9" x14ac:dyDescent="0.35">
      <c r="A1270">
        <f>in!A1270</f>
        <v>101269</v>
      </c>
      <c r="B1270" t="str">
        <f>in!B1270</f>
        <v>Mocha</v>
      </c>
      <c r="C1270" t="str">
        <f>in!C1270</f>
        <v>Bob</v>
      </c>
      <c r="D1270">
        <f>(in!F1270-in!E1270)*1440</f>
        <v>1.4166666625533253</v>
      </c>
      <c r="E1270">
        <f>(in!G1270-in!F1270)*1440</f>
        <v>0.51666666171513498</v>
      </c>
      <c r="F1270">
        <f>(in!H1270-in!G1270)*1440</f>
        <v>1.8333333428017795</v>
      </c>
      <c r="G1270">
        <f>(in!I1270-in!H1270)*1440</f>
        <v>4.8166666610632092</v>
      </c>
      <c r="H1270">
        <f>(in!I1270-in!E1270)*1440</f>
        <v>8.583333328133449</v>
      </c>
      <c r="I1270">
        <f>HOUR(in!E1270)</f>
        <v>11</v>
      </c>
    </row>
    <row r="1271" spans="1:9" x14ac:dyDescent="0.35">
      <c r="A1271">
        <f>in!A1271</f>
        <v>101270</v>
      </c>
      <c r="B1271" t="str">
        <f>in!B1271</f>
        <v>Matcha Latte</v>
      </c>
      <c r="C1271" t="str">
        <f>in!C1271</f>
        <v>Alice</v>
      </c>
      <c r="D1271">
        <f>(in!F1271-in!E1271)*1440</f>
        <v>0.78333332785405219</v>
      </c>
      <c r="E1271">
        <f>(in!G1271-in!F1271)*1440</f>
        <v>1.1166666657663882</v>
      </c>
      <c r="F1271">
        <f>(in!H1271-in!G1271)*1440</f>
        <v>2.183333330322057</v>
      </c>
      <c r="G1271">
        <f>(in!I1271-in!H1271)*1440</f>
        <v>17.80000000144355</v>
      </c>
      <c r="H1271">
        <f>(in!I1271-in!E1271)*1440</f>
        <v>21.883333325386047</v>
      </c>
      <c r="I1271">
        <f>HOUR(in!E1271)</f>
        <v>11</v>
      </c>
    </row>
    <row r="1272" spans="1:9" x14ac:dyDescent="0.35">
      <c r="A1272">
        <f>in!A1272</f>
        <v>101271</v>
      </c>
      <c r="B1272" t="str">
        <f>in!B1272</f>
        <v>Espresso</v>
      </c>
      <c r="C1272" t="str">
        <f>in!C1272</f>
        <v>Alice</v>
      </c>
      <c r="D1272">
        <f>(in!F1272-in!E1272)*1440</f>
        <v>1.4166666625533253</v>
      </c>
      <c r="E1272">
        <f>(in!G1272-in!F1272)*1440</f>
        <v>0.28333333670161664</v>
      </c>
      <c r="F1272">
        <f>(in!H1272-in!G1272)*1440</f>
        <v>1.7166666698176414</v>
      </c>
      <c r="G1272">
        <f>(in!I1272-in!H1272)*1440</f>
        <v>13.966666662599891</v>
      </c>
      <c r="H1272">
        <f>(in!I1272-in!E1272)*1440</f>
        <v>17.383333331672475</v>
      </c>
      <c r="I1272">
        <f>HOUR(in!E1272)</f>
        <v>11</v>
      </c>
    </row>
    <row r="1273" spans="1:9" x14ac:dyDescent="0.35">
      <c r="A1273">
        <f>in!A1273</f>
        <v>101272</v>
      </c>
      <c r="B1273" t="str">
        <f>in!B1273</f>
        <v>Mocha</v>
      </c>
      <c r="C1273" t="str">
        <f>in!C1273</f>
        <v>Alice</v>
      </c>
      <c r="D1273">
        <f>(in!F1273-in!E1273)*1440</f>
        <v>1.3999999919906259</v>
      </c>
      <c r="E1273">
        <f>(in!G1273-in!F1273)*1440</f>
        <v>0.93333333148621023</v>
      </c>
      <c r="F1273">
        <f>(in!H1273-in!G1273)*1440</f>
        <v>4.9000000033993274</v>
      </c>
      <c r="G1273">
        <f>(in!I1273-in!H1273)*1440</f>
        <v>12.866666667396203</v>
      </c>
      <c r="H1273">
        <f>(in!I1273-in!E1273)*1440</f>
        <v>20.099999994272366</v>
      </c>
      <c r="I1273">
        <f>HOUR(in!E1273)</f>
        <v>12</v>
      </c>
    </row>
    <row r="1274" spans="1:9" x14ac:dyDescent="0.35">
      <c r="A1274">
        <f>in!A1274</f>
        <v>101273</v>
      </c>
      <c r="B1274" t="str">
        <f>in!B1274</f>
        <v>Latte</v>
      </c>
      <c r="C1274" t="str">
        <f>in!C1274</f>
        <v>Charlie</v>
      </c>
      <c r="D1274">
        <f>(in!F1274-in!E1274)*1440</f>
        <v>1.1666666669771075</v>
      </c>
      <c r="E1274">
        <f>(in!G1274-in!F1274)*1440</f>
        <v>2.5499999988824129</v>
      </c>
      <c r="F1274">
        <f>(in!H1274-in!G1274)*1440</f>
        <v>2.2833333327434957</v>
      </c>
      <c r="G1274">
        <f>(in!I1274-in!H1274)*1440</f>
        <v>3.4666666702833027</v>
      </c>
      <c r="H1274">
        <f>(in!I1274-in!E1274)*1440</f>
        <v>9.4666666688863188</v>
      </c>
      <c r="I1274">
        <f>HOUR(in!E1274)</f>
        <v>12</v>
      </c>
    </row>
    <row r="1275" spans="1:9" x14ac:dyDescent="0.35">
      <c r="A1275">
        <f>in!A1275</f>
        <v>101274</v>
      </c>
      <c r="B1275" t="str">
        <f>in!B1275</f>
        <v>Flat White</v>
      </c>
      <c r="C1275" t="str">
        <f>in!C1275</f>
        <v>Charlie</v>
      </c>
      <c r="D1275">
        <f>(in!F1275-in!E1275)*1440</f>
        <v>1.516666664974764</v>
      </c>
      <c r="E1275">
        <f>(in!G1275-in!F1275)*1440</f>
        <v>1.6000000073108822</v>
      </c>
      <c r="F1275">
        <f>(in!H1275-in!G1275)*1440</f>
        <v>1.3999999919906259</v>
      </c>
      <c r="G1275">
        <f>(in!I1275-in!H1275)*1440</f>
        <v>16.583333333255723</v>
      </c>
      <c r="H1275">
        <f>(in!I1275-in!E1275)*1440</f>
        <v>21.099999997531995</v>
      </c>
      <c r="I1275">
        <f>HOUR(in!E1275)</f>
        <v>12</v>
      </c>
    </row>
    <row r="1276" spans="1:9" x14ac:dyDescent="0.35">
      <c r="A1276">
        <f>in!A1276</f>
        <v>101275</v>
      </c>
      <c r="B1276" t="str">
        <f>in!B1276</f>
        <v>Cold Brew</v>
      </c>
      <c r="C1276" t="str">
        <f>in!C1276</f>
        <v>Eve</v>
      </c>
      <c r="D1276">
        <f>(in!F1276-in!E1276)*1440</f>
        <v>1.0999999952036887</v>
      </c>
      <c r="E1276">
        <f>(in!G1276-in!F1276)*1440</f>
        <v>0.95000000204890966</v>
      </c>
      <c r="F1276">
        <f>(in!H1276-in!G1276)*1440</f>
        <v>1.0666666645556688</v>
      </c>
      <c r="G1276">
        <f>(in!I1276-in!H1276)*1440</f>
        <v>7.3499999998603016</v>
      </c>
      <c r="H1276">
        <f>(in!I1276-in!E1276)*1440</f>
        <v>10.466666661668569</v>
      </c>
      <c r="I1276">
        <f>HOUR(in!E1276)</f>
        <v>12</v>
      </c>
    </row>
    <row r="1277" spans="1:9" x14ac:dyDescent="0.35">
      <c r="A1277">
        <f>in!A1277</f>
        <v>101276</v>
      </c>
      <c r="B1277" t="str">
        <f>in!B1277</f>
        <v>Flat White</v>
      </c>
      <c r="C1277" t="str">
        <f>in!C1277</f>
        <v>Charlie</v>
      </c>
      <c r="D1277">
        <f>(in!F1277-in!E1277)*1440</f>
        <v>0.65000000526197255</v>
      </c>
      <c r="E1277">
        <f>(in!G1277-in!F1277)*1440</f>
        <v>2.7333333331625909</v>
      </c>
      <c r="F1277">
        <f>(in!H1277-in!G1277)*1440</f>
        <v>1.0666666645556688</v>
      </c>
      <c r="G1277">
        <f>(in!I1277-in!H1277)*1440</f>
        <v>1.3000000000465661</v>
      </c>
      <c r="H1277">
        <f>(in!I1277-in!E1277)*1440</f>
        <v>5.7500000030267984</v>
      </c>
      <c r="I1277">
        <f>HOUR(in!E1277)</f>
        <v>12</v>
      </c>
    </row>
    <row r="1278" spans="1:9" x14ac:dyDescent="0.35">
      <c r="A1278">
        <f>in!A1278</f>
        <v>101277</v>
      </c>
      <c r="B1278" t="str">
        <f>in!B1278</f>
        <v>Flat White</v>
      </c>
      <c r="C1278" t="str">
        <f>in!C1278</f>
        <v>Charlie</v>
      </c>
      <c r="D1278">
        <f>(in!F1278-in!E1278)*1440</f>
        <v>0.69999999599531293</v>
      </c>
      <c r="E1278">
        <f>(in!G1278-in!F1278)*1440</f>
        <v>0.58333333348855376</v>
      </c>
      <c r="F1278">
        <f>(in!H1278-in!G1278)*1440</f>
        <v>1.8500000028871</v>
      </c>
      <c r="G1278">
        <f>(in!I1278-in!H1278)*1440</f>
        <v>17.83333333209157</v>
      </c>
      <c r="H1278">
        <f>(in!I1278-in!E1278)*1440</f>
        <v>20.966666664462537</v>
      </c>
      <c r="I1278">
        <f>HOUR(in!E1278)</f>
        <v>12</v>
      </c>
    </row>
    <row r="1279" spans="1:9" x14ac:dyDescent="0.35">
      <c r="A1279">
        <f>in!A1279</f>
        <v>101278</v>
      </c>
      <c r="B1279" t="str">
        <f>in!B1279</f>
        <v>Flat White</v>
      </c>
      <c r="C1279" t="str">
        <f>in!C1279</f>
        <v>Alice</v>
      </c>
      <c r="D1279">
        <f>(in!F1279-in!E1279)*1440</f>
        <v>1.1666666669771075</v>
      </c>
      <c r="E1279">
        <f>(in!G1279-in!F1279)*1440</f>
        <v>0.76666666776873171</v>
      </c>
      <c r="F1279">
        <f>(in!H1279-in!G1279)*1440</f>
        <v>1.1166666657663882</v>
      </c>
      <c r="G1279">
        <f>(in!I1279-in!H1279)*1440</f>
        <v>3.849999998928979</v>
      </c>
      <c r="H1279">
        <f>(in!I1279-in!E1279)*1440</f>
        <v>6.8999999994412065</v>
      </c>
      <c r="I1279">
        <f>HOUR(in!E1279)</f>
        <v>12</v>
      </c>
    </row>
    <row r="1280" spans="1:9" x14ac:dyDescent="0.35">
      <c r="A1280">
        <f>in!A1280</f>
        <v>101279</v>
      </c>
      <c r="B1280" t="str">
        <f>in!B1280</f>
        <v>Cappuccino</v>
      </c>
      <c r="C1280" t="str">
        <f>in!C1280</f>
        <v>Alice</v>
      </c>
      <c r="D1280">
        <f>(in!F1280-in!E1280)*1440</f>
        <v>0.55000000284053385</v>
      </c>
      <c r="E1280">
        <f>(in!G1280-in!F1280)*1440</f>
        <v>1.1666666669771075</v>
      </c>
      <c r="F1280">
        <f>(in!H1280-in!G1280)*1440</f>
        <v>2.1499999996740371</v>
      </c>
      <c r="G1280">
        <f>(in!I1280-in!H1280)*1440</f>
        <v>19.616666663205251</v>
      </c>
      <c r="H1280">
        <f>(in!I1280-in!E1280)*1440</f>
        <v>23.48333333269693</v>
      </c>
      <c r="I1280">
        <f>HOUR(in!E1280)</f>
        <v>12</v>
      </c>
    </row>
    <row r="1281" spans="1:9" x14ac:dyDescent="0.35">
      <c r="A1281">
        <f>in!A1281</f>
        <v>101280</v>
      </c>
      <c r="B1281" t="str">
        <f>in!B1281</f>
        <v>Tea</v>
      </c>
      <c r="C1281" t="str">
        <f>in!C1281</f>
        <v>David</v>
      </c>
      <c r="D1281">
        <f>(in!F1281-in!E1281)*1440</f>
        <v>1.8333333323244005</v>
      </c>
      <c r="E1281">
        <f>(in!G1281-in!F1281)*1440</f>
        <v>1.1999999976251274</v>
      </c>
      <c r="F1281">
        <f>(in!H1281-in!G1281)*1440</f>
        <v>1.9000000040978193</v>
      </c>
      <c r="G1281">
        <f>(in!I1281-in!H1281)*1440</f>
        <v>8.4500000055413693</v>
      </c>
      <c r="H1281">
        <f>(in!I1281-in!E1281)*1440</f>
        <v>13.383333339588717</v>
      </c>
      <c r="I1281">
        <f>HOUR(in!E1281)</f>
        <v>12</v>
      </c>
    </row>
    <row r="1282" spans="1:9" x14ac:dyDescent="0.35">
      <c r="A1282">
        <f>in!A1282</f>
        <v>101281</v>
      </c>
      <c r="B1282" t="str">
        <f>in!B1282</f>
        <v>Americano</v>
      </c>
      <c r="C1282" t="str">
        <f>in!C1282</f>
        <v>David</v>
      </c>
      <c r="D1282">
        <f>(in!F1282-in!E1282)*1440</f>
        <v>1.3166666706092656</v>
      </c>
      <c r="E1282">
        <f>(in!G1282-in!F1282)*1440</f>
        <v>0.93333333148621023</v>
      </c>
      <c r="F1282">
        <f>(in!H1282-in!G1282)*1440</f>
        <v>1.5833333367481828</v>
      </c>
      <c r="G1282">
        <f>(in!I1282-in!H1282)*1440</f>
        <v>13.900000001303852</v>
      </c>
      <c r="H1282">
        <f>(in!I1282-in!E1282)*1440</f>
        <v>17.73333334014751</v>
      </c>
      <c r="I1282">
        <f>HOUR(in!E1282)</f>
        <v>12</v>
      </c>
    </row>
    <row r="1283" spans="1:9" x14ac:dyDescent="0.35">
      <c r="A1283">
        <f>in!A1283</f>
        <v>101282</v>
      </c>
      <c r="B1283" t="str">
        <f>in!B1283</f>
        <v>Latte</v>
      </c>
      <c r="C1283" t="str">
        <f>in!C1283</f>
        <v>Bob</v>
      </c>
      <c r="D1283">
        <f>(in!F1283-in!E1283)*1440</f>
        <v>0.71666666655801237</v>
      </c>
      <c r="E1283">
        <f>(in!G1283-in!F1283)*1440</f>
        <v>0.51666666171513498</v>
      </c>
      <c r="F1283">
        <f>(in!H1283-in!G1283)*1440</f>
        <v>1.0833333351183683</v>
      </c>
      <c r="G1283">
        <f>(in!I1283-in!H1283)*1440</f>
        <v>14.766666661016643</v>
      </c>
      <c r="H1283">
        <f>(in!I1283-in!E1283)*1440</f>
        <v>17.083333324408159</v>
      </c>
      <c r="I1283">
        <f>HOUR(in!E1283)</f>
        <v>12</v>
      </c>
    </row>
    <row r="1284" spans="1:9" x14ac:dyDescent="0.35">
      <c r="A1284">
        <f>in!A1284</f>
        <v>101283</v>
      </c>
      <c r="B1284" t="str">
        <f>in!B1284</f>
        <v>Cold Brew</v>
      </c>
      <c r="C1284" t="str">
        <f>in!C1284</f>
        <v>Charlie</v>
      </c>
      <c r="D1284">
        <f>(in!F1284-in!E1284)*1440</f>
        <v>1.3000000000465661</v>
      </c>
      <c r="E1284">
        <f>(in!G1284-in!F1284)*1440</f>
        <v>0.74999999720603228</v>
      </c>
      <c r="F1284">
        <f>(in!H1284-in!G1284)*1440</f>
        <v>4.6666666679084301</v>
      </c>
      <c r="G1284">
        <f>(in!I1284-in!H1284)*1440</f>
        <v>13.949999992037192</v>
      </c>
      <c r="H1284">
        <f>(in!I1284-in!E1284)*1440</f>
        <v>20.66666665719822</v>
      </c>
      <c r="I1284">
        <f>HOUR(in!E1284)</f>
        <v>12</v>
      </c>
    </row>
    <row r="1285" spans="1:9" x14ac:dyDescent="0.35">
      <c r="A1285">
        <f>in!A1285</f>
        <v>101284</v>
      </c>
      <c r="B1285" t="str">
        <f>in!B1285</f>
        <v>Hot Chocolate</v>
      </c>
      <c r="C1285" t="str">
        <f>in!C1285</f>
        <v>Bob</v>
      </c>
      <c r="D1285">
        <f>(in!F1285-in!E1285)*1440</f>
        <v>1.9333333347458392</v>
      </c>
      <c r="E1285">
        <f>(in!G1285-in!F1285)*1440</f>
        <v>0.31666666734963655</v>
      </c>
      <c r="F1285">
        <f>(in!H1285-in!G1285)*1440</f>
        <v>3.8833333295769989</v>
      </c>
      <c r="G1285">
        <f>(in!I1285-in!H1285)*1440</f>
        <v>11.283333341125399</v>
      </c>
      <c r="H1285">
        <f>(in!I1285-in!E1285)*1440</f>
        <v>17.416666672797874</v>
      </c>
      <c r="I1285">
        <f>HOUR(in!E1285)</f>
        <v>12</v>
      </c>
    </row>
    <row r="1286" spans="1:9" x14ac:dyDescent="0.35">
      <c r="A1286">
        <f>in!A1286</f>
        <v>101285</v>
      </c>
      <c r="B1286" t="str">
        <f>in!B1286</f>
        <v>Latte</v>
      </c>
      <c r="C1286" t="str">
        <f>in!C1286</f>
        <v>Bob</v>
      </c>
      <c r="D1286">
        <f>(in!F1286-in!E1286)*1440</f>
        <v>1.183333327062428</v>
      </c>
      <c r="E1286">
        <f>(in!G1286-in!F1286)*1440</f>
        <v>0.31666666734963655</v>
      </c>
      <c r="F1286">
        <f>(in!H1286-in!G1286)*1440</f>
        <v>4.8666666727513075</v>
      </c>
      <c r="G1286">
        <f>(in!I1286-in!H1286)*1440</f>
        <v>11.25</v>
      </c>
      <c r="H1286">
        <f>(in!I1286-in!E1286)*1440</f>
        <v>17.616666667163372</v>
      </c>
      <c r="I1286">
        <f>HOUR(in!E1286)</f>
        <v>12</v>
      </c>
    </row>
    <row r="1287" spans="1:9" x14ac:dyDescent="0.35">
      <c r="A1287">
        <f>in!A1287</f>
        <v>101286</v>
      </c>
      <c r="B1287" t="str">
        <f>in!B1287</f>
        <v>Cold Brew</v>
      </c>
      <c r="C1287" t="str">
        <f>in!C1287</f>
        <v>Bob</v>
      </c>
      <c r="D1287">
        <f>(in!F1287-in!E1287)*1440</f>
        <v>1.6666666581295431</v>
      </c>
      <c r="E1287">
        <f>(in!G1287-in!F1287)*1440</f>
        <v>1.0166666738223284</v>
      </c>
      <c r="F1287">
        <f>(in!H1287-in!G1287)*1440</f>
        <v>2.3833333351649344</v>
      </c>
      <c r="G1287">
        <f>(in!I1287-in!H1287)*1440</f>
        <v>17.016666663112119</v>
      </c>
      <c r="H1287">
        <f>(in!I1287-in!E1287)*1440</f>
        <v>22.083333330228925</v>
      </c>
      <c r="I1287">
        <f>HOUR(in!E1287)</f>
        <v>12</v>
      </c>
    </row>
    <row r="1288" spans="1:9" x14ac:dyDescent="0.35">
      <c r="A1288">
        <f>in!A1288</f>
        <v>101287</v>
      </c>
      <c r="B1288" t="str">
        <f>in!B1288</f>
        <v>Espresso</v>
      </c>
      <c r="C1288" t="str">
        <f>in!C1288</f>
        <v>Alice</v>
      </c>
      <c r="D1288">
        <f>(in!F1288-in!E1288)*1440</f>
        <v>0.90000000083819032</v>
      </c>
      <c r="E1288">
        <f>(in!G1288-in!F1288)*1440</f>
        <v>0.66666666534729302</v>
      </c>
      <c r="F1288">
        <f>(in!H1288-in!G1288)*1440</f>
        <v>1.3833333319053054</v>
      </c>
      <c r="G1288">
        <f>(in!I1288-in!H1288)*1440</f>
        <v>4.2333333380520344</v>
      </c>
      <c r="H1288">
        <f>(in!I1288-in!E1288)*1440</f>
        <v>7.1833333361428231</v>
      </c>
      <c r="I1288">
        <f>HOUR(in!E1288)</f>
        <v>12</v>
      </c>
    </row>
    <row r="1289" spans="1:9" x14ac:dyDescent="0.35">
      <c r="A1289">
        <f>in!A1289</f>
        <v>101288</v>
      </c>
      <c r="B1289" t="str">
        <f>in!B1289</f>
        <v>Cappuccino</v>
      </c>
      <c r="C1289" t="str">
        <f>in!C1289</f>
        <v>Charlie</v>
      </c>
      <c r="D1289">
        <f>(in!F1289-in!E1289)*1440</f>
        <v>0.91666666092351079</v>
      </c>
      <c r="E1289">
        <f>(in!G1289-in!F1289)*1440</f>
        <v>1.2166666681878269</v>
      </c>
      <c r="F1289">
        <f>(in!H1289-in!G1289)*1440</f>
        <v>6.2333333340939134</v>
      </c>
      <c r="G1289">
        <f>(in!I1289-in!H1289)*1440</f>
        <v>7.4333333317190409</v>
      </c>
      <c r="H1289">
        <f>(in!I1289-in!E1289)*1440</f>
        <v>15.799999994924292</v>
      </c>
      <c r="I1289">
        <f>HOUR(in!E1289)</f>
        <v>12</v>
      </c>
    </row>
    <row r="1290" spans="1:9" x14ac:dyDescent="0.35">
      <c r="A1290">
        <f>in!A1290</f>
        <v>101289</v>
      </c>
      <c r="B1290" t="str">
        <f>in!B1290</f>
        <v>Matcha Latte</v>
      </c>
      <c r="C1290" t="str">
        <f>in!C1290</f>
        <v>Eve</v>
      </c>
      <c r="D1290">
        <f>(in!F1290-in!E1290)*1440</f>
        <v>1.2499999988358468</v>
      </c>
      <c r="E1290">
        <f>(in!G1290-in!F1290)*1440</f>
        <v>0.21666666492819786</v>
      </c>
      <c r="F1290">
        <f>(in!H1290-in!G1290)*1440</f>
        <v>2.4000000057276338</v>
      </c>
      <c r="G1290">
        <f>(in!I1290-in!H1290)*1440</f>
        <v>13.266666666604578</v>
      </c>
      <c r="H1290">
        <f>(in!I1290-in!E1290)*1440</f>
        <v>17.133333336096257</v>
      </c>
      <c r="I1290">
        <f>HOUR(in!E1290)</f>
        <v>12</v>
      </c>
    </row>
    <row r="1291" spans="1:9" x14ac:dyDescent="0.35">
      <c r="A1291">
        <f>in!A1291</f>
        <v>101290</v>
      </c>
      <c r="B1291" t="str">
        <f>in!B1291</f>
        <v>Mocha</v>
      </c>
      <c r="C1291" t="str">
        <f>in!C1291</f>
        <v>Alice</v>
      </c>
      <c r="D1291">
        <f>(in!F1291-in!E1291)*1440</f>
        <v>1.6833333286922425</v>
      </c>
      <c r="E1291">
        <f>(in!G1291-in!F1291)*1440</f>
        <v>0.21666667540557683</v>
      </c>
      <c r="F1291">
        <f>(in!H1291-in!G1291)*1440</f>
        <v>4.1333333251532167</v>
      </c>
      <c r="G1291">
        <f>(in!I1291-in!H1291)*1440</f>
        <v>1.0666666750330478</v>
      </c>
      <c r="H1291">
        <f>(in!I1291-in!E1291)*1440</f>
        <v>7.1000000042840838</v>
      </c>
      <c r="I1291">
        <f>HOUR(in!E1291)</f>
        <v>12</v>
      </c>
    </row>
    <row r="1292" spans="1:9" x14ac:dyDescent="0.35">
      <c r="A1292">
        <f>in!A1292</f>
        <v>101291</v>
      </c>
      <c r="B1292" t="str">
        <f>in!B1292</f>
        <v>Americano</v>
      </c>
      <c r="C1292" t="str">
        <f>in!C1292</f>
        <v>Bob</v>
      </c>
      <c r="D1292">
        <f>(in!F1292-in!E1292)*1440</f>
        <v>1.7333333299029619</v>
      </c>
      <c r="E1292">
        <f>(in!G1292-in!F1292)*1440</f>
        <v>0.31666666734963655</v>
      </c>
      <c r="F1292">
        <f>(in!H1292-in!G1292)*1440</f>
        <v>4.0833333344198763</v>
      </c>
      <c r="G1292">
        <f>(in!I1292-in!H1292)*1440</f>
        <v>10.016666671726853</v>
      </c>
      <c r="H1292">
        <f>(in!I1292-in!E1292)*1440</f>
        <v>16.150000003399327</v>
      </c>
      <c r="I1292">
        <f>HOUR(in!E1292)</f>
        <v>12</v>
      </c>
    </row>
    <row r="1293" spans="1:9" x14ac:dyDescent="0.35">
      <c r="A1293">
        <f>in!A1293</f>
        <v>101292</v>
      </c>
      <c r="B1293" t="str">
        <f>in!B1293</f>
        <v>Flat White</v>
      </c>
      <c r="C1293" t="str">
        <f>in!C1293</f>
        <v>David</v>
      </c>
      <c r="D1293">
        <f>(in!F1293-in!E1293)*1440</f>
        <v>0.75000000768341124</v>
      </c>
      <c r="E1293">
        <f>(in!G1293-in!F1293)*1440</f>
        <v>0.44999998994171619</v>
      </c>
      <c r="F1293">
        <f>(in!H1293-in!G1293)*1440</f>
        <v>3.6500000045634806</v>
      </c>
      <c r="G1293">
        <f>(in!I1293-in!H1293)*1440</f>
        <v>8.883333335397765</v>
      </c>
      <c r="H1293">
        <f>(in!I1293-in!E1293)*1440</f>
        <v>13.733333337586373</v>
      </c>
      <c r="I1293">
        <f>HOUR(in!E1293)</f>
        <v>12</v>
      </c>
    </row>
    <row r="1294" spans="1:9" x14ac:dyDescent="0.35">
      <c r="A1294">
        <f>in!A1294</f>
        <v>101293</v>
      </c>
      <c r="B1294" t="str">
        <f>in!B1294</f>
        <v>Latte</v>
      </c>
      <c r="C1294" t="str">
        <f>in!C1294</f>
        <v>Bob</v>
      </c>
      <c r="D1294">
        <f>(in!F1294-in!E1294)*1440</f>
        <v>1.3666666613426059</v>
      </c>
      <c r="E1294">
        <f>(in!G1294-in!F1294)*1440</f>
        <v>0.31666666734963655</v>
      </c>
      <c r="F1294">
        <f>(in!H1294-in!G1294)*1440</f>
        <v>4.9666666646953672</v>
      </c>
      <c r="G1294">
        <f>(in!I1294-in!H1294)*1440</f>
        <v>18.133333339355886</v>
      </c>
      <c r="H1294">
        <f>(in!I1294-in!E1294)*1440</f>
        <v>24.783333332743496</v>
      </c>
      <c r="I1294">
        <f>HOUR(in!E1294)</f>
        <v>12</v>
      </c>
    </row>
    <row r="1295" spans="1:9" x14ac:dyDescent="0.35">
      <c r="A1295">
        <f>in!A1295</f>
        <v>101294</v>
      </c>
      <c r="B1295" t="str">
        <f>in!B1295</f>
        <v>Cold Brew</v>
      </c>
      <c r="C1295" t="str">
        <f>in!C1295</f>
        <v>Alice</v>
      </c>
      <c r="D1295">
        <f>(in!F1295-in!E1295)*1440</f>
        <v>1.0166666633449495</v>
      </c>
      <c r="E1295">
        <f>(in!G1295-in!F1295)*1440</f>
        <v>0.95000000204890966</v>
      </c>
      <c r="F1295">
        <f>(in!H1295-in!G1295)*1440</f>
        <v>3.849999998928979</v>
      </c>
      <c r="G1295">
        <f>(in!I1295-in!H1295)*1440</f>
        <v>7.4833333329297602</v>
      </c>
      <c r="H1295">
        <f>(in!I1295-in!E1295)*1440</f>
        <v>13.299999997252598</v>
      </c>
      <c r="I1295">
        <f>HOUR(in!E1295)</f>
        <v>12</v>
      </c>
    </row>
    <row r="1296" spans="1:9" x14ac:dyDescent="0.35">
      <c r="A1296">
        <f>in!A1296</f>
        <v>101295</v>
      </c>
      <c r="B1296" t="str">
        <f>in!B1296</f>
        <v>Latte</v>
      </c>
      <c r="C1296" t="str">
        <f>in!C1296</f>
        <v>Alice</v>
      </c>
      <c r="D1296">
        <f>(in!F1296-in!E1296)*1440</f>
        <v>1.6999999992549419</v>
      </c>
      <c r="E1296">
        <f>(in!G1296-in!F1296)*1440</f>
        <v>1.3000000000465661</v>
      </c>
      <c r="F1296">
        <f>(in!H1296-in!G1296)*1440</f>
        <v>4.69999999855645</v>
      </c>
      <c r="G1296">
        <f>(in!I1296-in!H1296)*1440</f>
        <v>8.066666666418314</v>
      </c>
      <c r="H1296">
        <f>(in!I1296-in!E1296)*1440</f>
        <v>15.766666664276272</v>
      </c>
      <c r="I1296">
        <f>HOUR(in!E1296)</f>
        <v>12</v>
      </c>
    </row>
    <row r="1297" spans="1:9" x14ac:dyDescent="0.35">
      <c r="A1297">
        <f>in!A1297</f>
        <v>101296</v>
      </c>
      <c r="B1297" t="str">
        <f>in!B1297</f>
        <v>Latte</v>
      </c>
      <c r="C1297" t="str">
        <f>in!C1297</f>
        <v>Alice</v>
      </c>
      <c r="D1297">
        <f>(in!F1297-in!E1297)*1440</f>
        <v>1.0333333339076489</v>
      </c>
      <c r="E1297">
        <f>(in!G1297-in!F1297)*1440</f>
        <v>0.93333333148621023</v>
      </c>
      <c r="F1297">
        <f>(in!H1297-in!G1297)*1440</f>
        <v>3.8166666682809591</v>
      </c>
      <c r="G1297">
        <f>(in!I1297-in!H1297)*1440</f>
        <v>8.6499999999068677</v>
      </c>
      <c r="H1297">
        <f>(in!I1297-in!E1297)*1440</f>
        <v>14.433333333581686</v>
      </c>
      <c r="I1297">
        <f>HOUR(in!E1297)</f>
        <v>12</v>
      </c>
    </row>
    <row r="1298" spans="1:9" x14ac:dyDescent="0.35">
      <c r="A1298">
        <f>in!A1298</f>
        <v>101297</v>
      </c>
      <c r="B1298" t="str">
        <f>in!B1298</f>
        <v>Cold Brew</v>
      </c>
      <c r="C1298" t="str">
        <f>in!C1298</f>
        <v>Charlie</v>
      </c>
      <c r="D1298">
        <f>(in!F1298-in!E1298)*1440</f>
        <v>0.88333333027549088</v>
      </c>
      <c r="E1298">
        <f>(in!G1298-in!F1298)*1440</f>
        <v>1.7833333415910602</v>
      </c>
      <c r="F1298">
        <f>(in!H1298-in!G1298)*1440</f>
        <v>2.6499999908264726</v>
      </c>
      <c r="G1298">
        <f>(in!I1298-in!H1298)*1440</f>
        <v>9.4666666688863188</v>
      </c>
      <c r="H1298">
        <f>(in!I1298-in!E1298)*1440</f>
        <v>14.783333331579342</v>
      </c>
      <c r="I1298">
        <f>HOUR(in!E1298)</f>
        <v>12</v>
      </c>
    </row>
    <row r="1299" spans="1:9" x14ac:dyDescent="0.35">
      <c r="A1299">
        <f>in!A1299</f>
        <v>101298</v>
      </c>
      <c r="B1299" t="str">
        <f>in!B1299</f>
        <v>Latte</v>
      </c>
      <c r="C1299" t="str">
        <f>in!C1299</f>
        <v>Bob</v>
      </c>
      <c r="D1299">
        <f>(in!F1299-in!E1299)*1440</f>
        <v>1.9166666746605188</v>
      </c>
      <c r="E1299">
        <f>(in!G1299-in!F1299)*1440</f>
        <v>1.4166666625533253</v>
      </c>
      <c r="F1299">
        <f>(in!H1299-in!G1299)*1440</f>
        <v>4.6333333372604102</v>
      </c>
      <c r="G1299">
        <f>(in!I1299-in!H1299)*1440</f>
        <v>10.799999999580905</v>
      </c>
      <c r="H1299">
        <f>(in!I1299-in!E1299)*1440</f>
        <v>18.766666674055159</v>
      </c>
      <c r="I1299">
        <f>HOUR(in!E1299)</f>
        <v>12</v>
      </c>
    </row>
    <row r="1300" spans="1:9" x14ac:dyDescent="0.35">
      <c r="A1300">
        <f>in!A1300</f>
        <v>101299</v>
      </c>
      <c r="B1300" t="str">
        <f>in!B1300</f>
        <v>Mocha</v>
      </c>
      <c r="C1300" t="str">
        <f>in!C1300</f>
        <v>Alice</v>
      </c>
      <c r="D1300">
        <f>(in!F1300-in!E1300)*1440</f>
        <v>0.83333332906477153</v>
      </c>
      <c r="E1300">
        <f>(in!G1300-in!F1300)*1440</f>
        <v>0.74999999720603228</v>
      </c>
      <c r="F1300">
        <f>(in!H1300-in!G1300)*1440</f>
        <v>3.0166666698642075</v>
      </c>
      <c r="G1300">
        <f>(in!I1300-in!H1300)*1440</f>
        <v>18.183333330089226</v>
      </c>
      <c r="H1300">
        <f>(in!I1300-in!E1300)*1440</f>
        <v>22.783333326224238</v>
      </c>
      <c r="I1300">
        <f>HOUR(in!E1300)</f>
        <v>12</v>
      </c>
    </row>
    <row r="1301" spans="1:9" x14ac:dyDescent="0.35">
      <c r="A1301">
        <f>in!A1301</f>
        <v>101300</v>
      </c>
      <c r="B1301" t="str">
        <f>in!B1301</f>
        <v>Espresso</v>
      </c>
      <c r="C1301" t="str">
        <f>in!C1301</f>
        <v>Alice</v>
      </c>
      <c r="D1301">
        <f>(in!F1301-in!E1301)*1440</f>
        <v>0.90000000083819032</v>
      </c>
      <c r="E1301">
        <f>(in!G1301-in!F1301)*1440</f>
        <v>1.000000003259629</v>
      </c>
      <c r="F1301">
        <f>(in!H1301-in!G1301)*1440</f>
        <v>4.6666666679084301</v>
      </c>
      <c r="G1301">
        <f>(in!I1301-in!H1301)*1440</f>
        <v>2.4166666658129543</v>
      </c>
      <c r="H1301">
        <f>(in!I1301-in!E1301)*1440</f>
        <v>8.9833333378192037</v>
      </c>
      <c r="I1301">
        <f>HOUR(in!E1301)</f>
        <v>12</v>
      </c>
    </row>
    <row r="1302" spans="1:9" x14ac:dyDescent="0.35">
      <c r="A1302">
        <f>in!A1302</f>
        <v>101301</v>
      </c>
      <c r="B1302" t="str">
        <f>in!B1302</f>
        <v>Cappuccino</v>
      </c>
      <c r="C1302" t="str">
        <f>in!C1302</f>
        <v>Bob</v>
      </c>
      <c r="D1302">
        <f>(in!F1302-in!E1302)*1440</f>
        <v>1.5833333367481828</v>
      </c>
      <c r="E1302">
        <f>(in!G1302-in!F1302)*1440</f>
        <v>0.7333333371207118</v>
      </c>
      <c r="F1302">
        <f>(in!H1302-in!G1302)*1440</f>
        <v>3.2666666654404253</v>
      </c>
      <c r="G1302">
        <f>(in!I1302-in!H1302)*1440</f>
        <v>12.433333327062428</v>
      </c>
      <c r="H1302">
        <f>(in!I1302-in!E1302)*1440</f>
        <v>18.016666666371748</v>
      </c>
      <c r="I1302">
        <f>HOUR(in!E1302)</f>
        <v>12</v>
      </c>
    </row>
    <row r="1303" spans="1:9" x14ac:dyDescent="0.35">
      <c r="A1303">
        <f>in!A1303</f>
        <v>101302</v>
      </c>
      <c r="B1303" t="str">
        <f>in!B1303</f>
        <v>Cold Brew</v>
      </c>
      <c r="C1303" t="str">
        <f>in!C1303</f>
        <v>Alice</v>
      </c>
      <c r="D1303">
        <f>(in!F1303-in!E1303)*1440</f>
        <v>0.66666666534729302</v>
      </c>
      <c r="E1303">
        <f>(in!G1303-in!F1303)*1440</f>
        <v>0.11666667298413813</v>
      </c>
      <c r="F1303">
        <f>(in!H1303-in!G1303)*1440</f>
        <v>4.9166666634846479</v>
      </c>
      <c r="G1303">
        <f>(in!I1303-in!H1303)*1440</f>
        <v>12.18333333148621</v>
      </c>
      <c r="H1303">
        <f>(in!I1303-in!E1303)*1440</f>
        <v>17.883333333302289</v>
      </c>
      <c r="I1303">
        <f>HOUR(in!E1303)</f>
        <v>12</v>
      </c>
    </row>
    <row r="1304" spans="1:9" x14ac:dyDescent="0.35">
      <c r="A1304">
        <f>in!A1304</f>
        <v>101303</v>
      </c>
      <c r="B1304" t="str">
        <f>in!B1304</f>
        <v>Latte</v>
      </c>
      <c r="C1304" t="str">
        <f>in!C1304</f>
        <v>David</v>
      </c>
      <c r="D1304">
        <f>(in!F1304-in!E1304)*1440</f>
        <v>1.1499999964144081</v>
      </c>
      <c r="E1304">
        <f>(in!G1304-in!F1304)*1440</f>
        <v>0.38333332864567637</v>
      </c>
      <c r="F1304">
        <f>(in!H1304-in!G1304)*1440</f>
        <v>3.0500000005122274</v>
      </c>
      <c r="G1304">
        <f>(in!I1304-in!H1304)*1440</f>
        <v>5.9999999986030161</v>
      </c>
      <c r="H1304">
        <f>(in!I1304-in!E1304)*1440</f>
        <v>10.583333324175328</v>
      </c>
      <c r="I1304">
        <f>HOUR(in!E1304)</f>
        <v>13</v>
      </c>
    </row>
    <row r="1305" spans="1:9" x14ac:dyDescent="0.35">
      <c r="A1305">
        <f>in!A1305</f>
        <v>101304</v>
      </c>
      <c r="B1305" t="str">
        <f>in!B1305</f>
        <v>Cappuccino</v>
      </c>
      <c r="C1305" t="str">
        <f>in!C1305</f>
        <v>Alice</v>
      </c>
      <c r="D1305">
        <f>(in!F1305-in!E1305)*1440</f>
        <v>0.86666667019017041</v>
      </c>
      <c r="E1305">
        <f>(in!G1305-in!F1305)*1440</f>
        <v>0.83333332906477153</v>
      </c>
      <c r="F1305">
        <f>(in!H1305-in!G1305)*1440</f>
        <v>2.6000000000931323</v>
      </c>
      <c r="G1305">
        <f>(in!I1305-in!H1305)*1440</f>
        <v>15.90000000782311</v>
      </c>
      <c r="H1305">
        <f>(in!I1305-in!E1305)*1440</f>
        <v>20.200000007171184</v>
      </c>
      <c r="I1305">
        <f>HOUR(in!E1305)</f>
        <v>13</v>
      </c>
    </row>
    <row r="1306" spans="1:9" x14ac:dyDescent="0.35">
      <c r="A1306">
        <f>in!A1306</f>
        <v>101305</v>
      </c>
      <c r="B1306" t="str">
        <f>in!B1306</f>
        <v>Latte</v>
      </c>
      <c r="C1306" t="str">
        <f>in!C1306</f>
        <v>Bob</v>
      </c>
      <c r="D1306">
        <f>(in!F1306-in!E1306)*1440</f>
        <v>1.5999999968335032</v>
      </c>
      <c r="E1306">
        <f>(in!G1306-in!F1306)*1440</f>
        <v>0.81666666897945106</v>
      </c>
      <c r="F1306">
        <f>(in!H1306-in!G1306)*1440</f>
        <v>3.3499999972991645</v>
      </c>
      <c r="G1306">
        <f>(in!I1306-in!H1306)*1440</f>
        <v>4.8500000021886081</v>
      </c>
      <c r="H1306">
        <f>(in!I1306-in!E1306)*1440</f>
        <v>10.616666665300727</v>
      </c>
      <c r="I1306">
        <f>HOUR(in!E1306)</f>
        <v>13</v>
      </c>
    </row>
    <row r="1307" spans="1:9" x14ac:dyDescent="0.35">
      <c r="A1307">
        <f>in!A1307</f>
        <v>101306</v>
      </c>
      <c r="B1307" t="str">
        <f>in!B1307</f>
        <v>Hot Chocolate</v>
      </c>
      <c r="C1307" t="str">
        <f>in!C1307</f>
        <v>Eve</v>
      </c>
      <c r="D1307">
        <f>(in!F1307-in!E1307)*1440</f>
        <v>1.8000000016763806</v>
      </c>
      <c r="E1307">
        <f>(in!G1307-in!F1307)*1440</f>
        <v>0.10000000242143869</v>
      </c>
      <c r="F1307">
        <f>(in!H1307-in!G1307)*1440</f>
        <v>1.9833333359565586</v>
      </c>
      <c r="G1307">
        <f>(in!I1307-in!H1307)*1440</f>
        <v>8.8499999942723662</v>
      </c>
      <c r="H1307">
        <f>(in!I1307-in!E1307)*1440</f>
        <v>12.733333334326744</v>
      </c>
      <c r="I1307">
        <f>HOUR(in!E1307)</f>
        <v>13</v>
      </c>
    </row>
    <row r="1308" spans="1:9" x14ac:dyDescent="0.35">
      <c r="A1308">
        <f>in!A1308</f>
        <v>101307</v>
      </c>
      <c r="B1308" t="str">
        <f>in!B1308</f>
        <v>Latte</v>
      </c>
      <c r="C1308" t="str">
        <f>in!C1308</f>
        <v>Eve</v>
      </c>
      <c r="D1308">
        <f>(in!F1308-in!E1308)*1440</f>
        <v>1.6999999992549419</v>
      </c>
      <c r="E1308">
        <f>(in!G1308-in!F1308)*1440</f>
        <v>1.4166666625533253</v>
      </c>
      <c r="F1308">
        <f>(in!H1308-in!G1308)*1440</f>
        <v>4.9500000046100467</v>
      </c>
      <c r="G1308">
        <f>(in!I1308-in!H1308)*1440</f>
        <v>6.0666666703764349</v>
      </c>
      <c r="H1308">
        <f>(in!I1308-in!E1308)*1440</f>
        <v>14.133333336794749</v>
      </c>
      <c r="I1308">
        <f>HOUR(in!E1308)</f>
        <v>13</v>
      </c>
    </row>
    <row r="1309" spans="1:9" x14ac:dyDescent="0.35">
      <c r="A1309">
        <f>in!A1309</f>
        <v>101308</v>
      </c>
      <c r="B1309" t="str">
        <f>in!B1309</f>
        <v>Espresso</v>
      </c>
      <c r="C1309" t="str">
        <f>in!C1309</f>
        <v>Bob</v>
      </c>
      <c r="D1309">
        <f>(in!F1309-in!E1309)*1440</f>
        <v>1.1999999976251274</v>
      </c>
      <c r="E1309">
        <f>(in!G1309-in!F1309)*1440</f>
        <v>0.33333332743495703</v>
      </c>
      <c r="F1309">
        <f>(in!H1309-in!G1309)*1440</f>
        <v>4.5833333360496908</v>
      </c>
      <c r="G1309">
        <f>(in!I1309-in!H1309)*1440</f>
        <v>12.483333338750526</v>
      </c>
      <c r="H1309">
        <f>(in!I1309-in!E1309)*1440</f>
        <v>18.599999999860302</v>
      </c>
      <c r="I1309">
        <f>HOUR(in!E1309)</f>
        <v>13</v>
      </c>
    </row>
    <row r="1310" spans="1:9" x14ac:dyDescent="0.35">
      <c r="A1310">
        <f>in!A1310</f>
        <v>101309</v>
      </c>
      <c r="B1310" t="str">
        <f>in!B1310</f>
        <v>Latte</v>
      </c>
      <c r="C1310" t="str">
        <f>in!C1310</f>
        <v>Alice</v>
      </c>
      <c r="D1310">
        <f>(in!F1310-in!E1310)*1440</f>
        <v>1.1666666669771075</v>
      </c>
      <c r="E1310">
        <f>(in!G1310-in!F1310)*1440</f>
        <v>0.83333332906477153</v>
      </c>
      <c r="F1310">
        <f>(in!H1310-in!G1310)*1440</f>
        <v>2.0333333371672779</v>
      </c>
      <c r="G1310">
        <f>(in!I1310-in!H1310)*1440</f>
        <v>11.616666668560356</v>
      </c>
      <c r="H1310">
        <f>(in!I1310-in!E1310)*1440</f>
        <v>15.650000001769513</v>
      </c>
      <c r="I1310">
        <f>HOUR(in!E1310)</f>
        <v>13</v>
      </c>
    </row>
    <row r="1311" spans="1:9" x14ac:dyDescent="0.35">
      <c r="A1311">
        <f>in!A1311</f>
        <v>101310</v>
      </c>
      <c r="B1311" t="str">
        <f>in!B1311</f>
        <v>Mocha</v>
      </c>
      <c r="C1311" t="str">
        <f>in!C1311</f>
        <v>Alice</v>
      </c>
      <c r="D1311">
        <f>(in!F1311-in!E1311)*1440</f>
        <v>1.666666668606922</v>
      </c>
      <c r="E1311">
        <f>(in!G1311-in!F1311)*1440</f>
        <v>1.0833333246409893</v>
      </c>
      <c r="F1311">
        <f>(in!H1311-in!G1311)*1440</f>
        <v>2.2666666726581752</v>
      </c>
      <c r="G1311">
        <f>(in!I1311-in!H1311)*1440</f>
        <v>6.7499999958090484</v>
      </c>
      <c r="H1311">
        <f>(in!I1311-in!E1311)*1440</f>
        <v>11.766666661715135</v>
      </c>
      <c r="I1311">
        <f>HOUR(in!E1311)</f>
        <v>13</v>
      </c>
    </row>
    <row r="1312" spans="1:9" x14ac:dyDescent="0.35">
      <c r="A1312">
        <f>in!A1312</f>
        <v>101311</v>
      </c>
      <c r="B1312" t="str">
        <f>in!B1312</f>
        <v>Matcha Latte</v>
      </c>
      <c r="C1312" t="str">
        <f>in!C1312</f>
        <v>Bob</v>
      </c>
      <c r="D1312">
        <f>(in!F1312-in!E1312)*1440</f>
        <v>1.183333327062428</v>
      </c>
      <c r="E1312">
        <f>(in!G1312-in!F1312)*1440</f>
        <v>0.15000000363215804</v>
      </c>
      <c r="F1312">
        <f>(in!H1312-in!G1312)*1440</f>
        <v>4.5666666654869914</v>
      </c>
      <c r="G1312">
        <f>(in!I1312-in!H1312)*1440</f>
        <v>13.233333335956559</v>
      </c>
      <c r="H1312">
        <f>(in!I1312-in!E1312)*1440</f>
        <v>19.133333332138136</v>
      </c>
      <c r="I1312">
        <f>HOUR(in!E1312)</f>
        <v>13</v>
      </c>
    </row>
    <row r="1313" spans="1:9" x14ac:dyDescent="0.35">
      <c r="A1313">
        <f>in!A1313</f>
        <v>101312</v>
      </c>
      <c r="B1313" t="str">
        <f>in!B1313</f>
        <v>Flat White</v>
      </c>
      <c r="C1313" t="str">
        <f>in!C1313</f>
        <v>Eve</v>
      </c>
      <c r="D1313">
        <f>(in!F1313-in!E1313)*1440</f>
        <v>1.8166666722390801</v>
      </c>
      <c r="E1313">
        <f>(in!G1313-in!F1313)*1440</f>
        <v>1.1166666657663882</v>
      </c>
      <c r="F1313">
        <f>(in!H1313-in!G1313)*1440</f>
        <v>3.7333333259448409</v>
      </c>
      <c r="G1313">
        <f>(in!I1313-in!H1313)*1440</f>
        <v>13.816666669445112</v>
      </c>
      <c r="H1313">
        <f>(in!I1313-in!E1313)*1440</f>
        <v>20.483333333395422</v>
      </c>
      <c r="I1313">
        <f>HOUR(in!E1313)</f>
        <v>13</v>
      </c>
    </row>
    <row r="1314" spans="1:9" x14ac:dyDescent="0.35">
      <c r="A1314">
        <f>in!A1314</f>
        <v>101313</v>
      </c>
      <c r="B1314" t="str">
        <f>in!B1314</f>
        <v>Cappuccino</v>
      </c>
      <c r="C1314" t="str">
        <f>in!C1314</f>
        <v>Charlie</v>
      </c>
      <c r="D1314">
        <f>(in!F1314-in!E1314)*1440</f>
        <v>1.9499999948311597</v>
      </c>
      <c r="E1314">
        <f>(in!G1314-in!F1314)*1440</f>
        <v>2.8833333367947489</v>
      </c>
      <c r="F1314">
        <f>(in!H1314-in!G1314)*1440</f>
        <v>0.79999999841675162</v>
      </c>
      <c r="G1314">
        <f>(in!I1314-in!H1314)*1440</f>
        <v>5.1833333296235651</v>
      </c>
      <c r="H1314">
        <f>(in!I1314-in!E1314)*1440</f>
        <v>10.816666659666225</v>
      </c>
      <c r="I1314">
        <f>HOUR(in!E1314)</f>
        <v>13</v>
      </c>
    </row>
    <row r="1315" spans="1:9" x14ac:dyDescent="0.35">
      <c r="A1315">
        <f>in!A1315</f>
        <v>101314</v>
      </c>
      <c r="B1315" t="str">
        <f>in!B1315</f>
        <v>Latte</v>
      </c>
      <c r="C1315" t="str">
        <f>in!C1315</f>
        <v>David</v>
      </c>
      <c r="D1315">
        <f>(in!F1315-in!E1315)*1440</f>
        <v>1.4000000024680048</v>
      </c>
      <c r="E1315">
        <f>(in!G1315-in!F1315)*1440</f>
        <v>1.3833333319053054</v>
      </c>
      <c r="F1315">
        <f>(in!H1315-in!G1315)*1440</f>
        <v>3.8833333295769989</v>
      </c>
      <c r="G1315">
        <f>(in!I1315-in!H1315)*1440</f>
        <v>15.116666669491678</v>
      </c>
      <c r="H1315">
        <f>(in!I1315-in!E1315)*1440</f>
        <v>21.783333333441988</v>
      </c>
      <c r="I1315">
        <f>HOUR(in!E1315)</f>
        <v>13</v>
      </c>
    </row>
    <row r="1316" spans="1:9" x14ac:dyDescent="0.35">
      <c r="A1316">
        <f>in!A1316</f>
        <v>101315</v>
      </c>
      <c r="B1316" t="str">
        <f>in!B1316</f>
        <v>Cold Brew</v>
      </c>
      <c r="C1316" t="str">
        <f>in!C1316</f>
        <v>Charlie</v>
      </c>
      <c r="D1316">
        <f>(in!F1316-in!E1316)*1440</f>
        <v>1.0333333339076489</v>
      </c>
      <c r="E1316">
        <f>(in!G1316-in!F1316)*1440</f>
        <v>1.5333333355374634</v>
      </c>
      <c r="F1316">
        <f>(in!H1316-in!G1316)*1440</f>
        <v>4.1999999969266355</v>
      </c>
      <c r="G1316">
        <f>(in!I1316-in!H1316)*1440</f>
        <v>8.550000007962808</v>
      </c>
      <c r="H1316">
        <f>(in!I1316-in!E1316)*1440</f>
        <v>15.316666674334556</v>
      </c>
      <c r="I1316">
        <f>HOUR(in!E1316)</f>
        <v>13</v>
      </c>
    </row>
    <row r="1317" spans="1:9" x14ac:dyDescent="0.35">
      <c r="A1317">
        <f>in!A1317</f>
        <v>101316</v>
      </c>
      <c r="B1317" t="str">
        <f>in!B1317</f>
        <v>Hot Chocolate</v>
      </c>
      <c r="C1317" t="str">
        <f>in!C1317</f>
        <v>Eve</v>
      </c>
      <c r="D1317">
        <f>(in!F1317-in!E1317)*1440</f>
        <v>0.58333333348855376</v>
      </c>
      <c r="E1317">
        <f>(in!G1317-in!F1317)*1440</f>
        <v>0.9666666726116091</v>
      </c>
      <c r="F1317">
        <f>(in!H1317-in!G1317)*1440</f>
        <v>4.2333333275746554</v>
      </c>
      <c r="G1317">
        <f>(in!I1317-in!H1317)*1440</f>
        <v>5.8000000042375177</v>
      </c>
      <c r="H1317">
        <f>(in!I1317-in!E1317)*1440</f>
        <v>11.583333337912336</v>
      </c>
      <c r="I1317">
        <f>HOUR(in!E1317)</f>
        <v>13</v>
      </c>
    </row>
    <row r="1318" spans="1:9" x14ac:dyDescent="0.35">
      <c r="A1318">
        <f>in!A1318</f>
        <v>101317</v>
      </c>
      <c r="B1318" t="str">
        <f>in!B1318</f>
        <v>Cold Brew</v>
      </c>
      <c r="C1318" t="str">
        <f>in!C1318</f>
        <v>Charlie</v>
      </c>
      <c r="D1318">
        <f>(in!F1318-in!E1318)*1440</f>
        <v>0.56666666292585433</v>
      </c>
      <c r="E1318">
        <f>(in!G1318-in!F1318)*1440</f>
        <v>2.1666666702367365</v>
      </c>
      <c r="F1318">
        <f>(in!H1318-in!G1318)*1440</f>
        <v>2.8666666662320495</v>
      </c>
      <c r="G1318">
        <f>(in!I1318-in!H1318)*1440</f>
        <v>8.1499999982770532</v>
      </c>
      <c r="H1318">
        <f>(in!I1318-in!E1318)*1440</f>
        <v>13.749999997671694</v>
      </c>
      <c r="I1318">
        <f>HOUR(in!E1318)</f>
        <v>13</v>
      </c>
    </row>
    <row r="1319" spans="1:9" x14ac:dyDescent="0.35">
      <c r="A1319">
        <f>in!A1319</f>
        <v>101318</v>
      </c>
      <c r="B1319" t="str">
        <f>in!B1319</f>
        <v>Mocha</v>
      </c>
      <c r="C1319" t="str">
        <f>in!C1319</f>
        <v>Eve</v>
      </c>
      <c r="D1319">
        <f>(in!F1319-in!E1319)*1440</f>
        <v>1.4333333331160247</v>
      </c>
      <c r="E1319">
        <f>(in!G1319-in!F1319)*1440</f>
        <v>0.61666667461395264</v>
      </c>
      <c r="F1319">
        <f>(in!H1319-in!G1319)*1440</f>
        <v>3.183333333581686</v>
      </c>
      <c r="G1319">
        <f>(in!I1319-in!H1319)*1440</f>
        <v>10.866666660876945</v>
      </c>
      <c r="H1319">
        <f>(in!I1319-in!E1319)*1440</f>
        <v>16.100000002188608</v>
      </c>
      <c r="I1319">
        <f>HOUR(in!E1319)</f>
        <v>13</v>
      </c>
    </row>
    <row r="1320" spans="1:9" x14ac:dyDescent="0.35">
      <c r="A1320">
        <f>in!A1320</f>
        <v>101319</v>
      </c>
      <c r="B1320" t="str">
        <f>in!B1320</f>
        <v>Matcha Latte</v>
      </c>
      <c r="C1320" t="str">
        <f>in!C1320</f>
        <v>Alice</v>
      </c>
      <c r="D1320">
        <f>(in!F1320-in!E1320)*1440</f>
        <v>0.9499999915715307</v>
      </c>
      <c r="E1320">
        <f>(in!G1320-in!F1320)*1440</f>
        <v>1.3000000000465661</v>
      </c>
      <c r="F1320">
        <f>(in!H1320-in!G1320)*1440</f>
        <v>4.5000000041909516</v>
      </c>
      <c r="G1320">
        <f>(in!I1320-in!H1320)*1440</f>
        <v>3.9833333319984376</v>
      </c>
      <c r="H1320">
        <f>(in!I1320-in!E1320)*1440</f>
        <v>10.733333327807486</v>
      </c>
      <c r="I1320">
        <f>HOUR(in!E1320)</f>
        <v>13</v>
      </c>
    </row>
    <row r="1321" spans="1:9" x14ac:dyDescent="0.35">
      <c r="A1321">
        <f>in!A1321</f>
        <v>101320</v>
      </c>
      <c r="B1321" t="str">
        <f>in!B1321</f>
        <v>Flat White</v>
      </c>
      <c r="C1321" t="str">
        <f>in!C1321</f>
        <v>Alice</v>
      </c>
      <c r="D1321">
        <f>(in!F1321-in!E1321)*1440</f>
        <v>0.79999999841675162</v>
      </c>
      <c r="E1321">
        <f>(in!G1321-in!F1321)*1440</f>
        <v>0.63333333469927311</v>
      </c>
      <c r="F1321">
        <f>(in!H1321-in!G1321)*1440</f>
        <v>3.4666666598059237</v>
      </c>
      <c r="G1321">
        <f>(in!I1321-in!H1321)*1440</f>
        <v>3.6666666646488011</v>
      </c>
      <c r="H1321">
        <f>(in!I1321-in!E1321)*1440</f>
        <v>8.5666666575707495</v>
      </c>
      <c r="I1321">
        <f>HOUR(in!E1321)</f>
        <v>13</v>
      </c>
    </row>
    <row r="1322" spans="1:9" x14ac:dyDescent="0.35">
      <c r="A1322">
        <f>in!A1322</f>
        <v>101321</v>
      </c>
      <c r="B1322" t="str">
        <f>in!B1322</f>
        <v>Americano</v>
      </c>
      <c r="C1322" t="str">
        <f>in!C1322</f>
        <v>Charlie</v>
      </c>
      <c r="D1322">
        <f>(in!F1322-in!E1322)*1440</f>
        <v>0.9499999915715307</v>
      </c>
      <c r="E1322">
        <f>(in!G1322-in!F1322)*1440</f>
        <v>2.5333333387970924</v>
      </c>
      <c r="F1322">
        <f>(in!H1322-in!G1322)*1440</f>
        <v>3.8833333295769989</v>
      </c>
      <c r="G1322">
        <f>(in!I1322-in!H1322)*1440</f>
        <v>9.1833333321847022</v>
      </c>
      <c r="H1322">
        <f>(in!I1322-in!E1322)*1440</f>
        <v>16.549999992130324</v>
      </c>
      <c r="I1322">
        <f>HOUR(in!E1322)</f>
        <v>13</v>
      </c>
    </row>
    <row r="1323" spans="1:9" x14ac:dyDescent="0.35">
      <c r="A1323">
        <f>in!A1323</f>
        <v>101322</v>
      </c>
      <c r="B1323" t="str">
        <f>in!B1323</f>
        <v>Cold Brew</v>
      </c>
      <c r="C1323" t="str">
        <f>in!C1323</f>
        <v>Bob</v>
      </c>
      <c r="D1323">
        <f>(in!F1323-in!E1323)*1440</f>
        <v>1.7333333299029619</v>
      </c>
      <c r="E1323">
        <f>(in!G1323-in!F1323)*1440</f>
        <v>0.11666666250675917</v>
      </c>
      <c r="F1323">
        <f>(in!H1323-in!G1323)*1440</f>
        <v>4.6666666679084301</v>
      </c>
      <c r="G1323">
        <f>(in!I1323-in!H1323)*1440</f>
        <v>9.6000000019557774</v>
      </c>
      <c r="H1323">
        <f>(in!I1323-in!E1323)*1440</f>
        <v>16.116666662273929</v>
      </c>
      <c r="I1323">
        <f>HOUR(in!E1323)</f>
        <v>13</v>
      </c>
    </row>
    <row r="1324" spans="1:9" x14ac:dyDescent="0.35">
      <c r="A1324">
        <f>in!A1324</f>
        <v>101323</v>
      </c>
      <c r="B1324" t="str">
        <f>in!B1324</f>
        <v>Mocha</v>
      </c>
      <c r="C1324" t="str">
        <f>in!C1324</f>
        <v>Charlie</v>
      </c>
      <c r="D1324">
        <f>(in!F1324-in!E1324)*1440</f>
        <v>0.69999999599531293</v>
      </c>
      <c r="E1324">
        <f>(in!G1324-in!F1324)*1440</f>
        <v>1.7333333403803408</v>
      </c>
      <c r="F1324">
        <f>(in!H1324-in!G1324)*1440</f>
        <v>7.2499999974388629</v>
      </c>
      <c r="G1324">
        <f>(in!I1324-in!H1324)*1440</f>
        <v>1.9333333347458392</v>
      </c>
      <c r="H1324">
        <f>(in!I1324-in!E1324)*1440</f>
        <v>11.616666668560356</v>
      </c>
      <c r="I1324">
        <f>HOUR(in!E1324)</f>
        <v>13</v>
      </c>
    </row>
    <row r="1325" spans="1:9" x14ac:dyDescent="0.35">
      <c r="A1325">
        <f>in!A1325</f>
        <v>101324</v>
      </c>
      <c r="B1325" t="str">
        <f>in!B1325</f>
        <v>Hot Chocolate</v>
      </c>
      <c r="C1325" t="str">
        <f>in!C1325</f>
        <v>David</v>
      </c>
      <c r="D1325">
        <f>(in!F1325-in!E1325)*1440</f>
        <v>0.51666667219251394</v>
      </c>
      <c r="E1325">
        <f>(in!G1325-in!F1325)*1440</f>
        <v>1.3833333319053054</v>
      </c>
      <c r="F1325">
        <f>(in!H1325-in!G1325)*1440</f>
        <v>3.8333333283662796</v>
      </c>
      <c r="G1325">
        <f>(in!I1325-in!H1325)*1440</f>
        <v>13.600000004516914</v>
      </c>
      <c r="H1325">
        <f>(in!I1325-in!E1325)*1440</f>
        <v>19.333333336981013</v>
      </c>
      <c r="I1325">
        <f>HOUR(in!E1325)</f>
        <v>13</v>
      </c>
    </row>
    <row r="1326" spans="1:9" x14ac:dyDescent="0.35">
      <c r="A1326">
        <f>in!A1326</f>
        <v>101325</v>
      </c>
      <c r="B1326" t="str">
        <f>in!B1326</f>
        <v>Tea</v>
      </c>
      <c r="C1326" t="str">
        <f>in!C1326</f>
        <v>Alice</v>
      </c>
      <c r="D1326">
        <f>(in!F1326-in!E1326)*1440</f>
        <v>1.6499999980442226</v>
      </c>
      <c r="E1326">
        <f>(in!G1326-in!F1326)*1440</f>
        <v>0.83333332906477153</v>
      </c>
      <c r="F1326">
        <f>(in!H1326-in!G1326)*1440</f>
        <v>2.9333333380054682</v>
      </c>
      <c r="G1326">
        <f>(in!I1326-in!H1326)*1440</f>
        <v>1.9999999960418791</v>
      </c>
      <c r="H1326">
        <f>(in!I1326-in!E1326)*1440</f>
        <v>7.4166666611563414</v>
      </c>
      <c r="I1326">
        <f>HOUR(in!E1326)</f>
        <v>13</v>
      </c>
    </row>
    <row r="1327" spans="1:9" x14ac:dyDescent="0.35">
      <c r="A1327">
        <f>in!A1327</f>
        <v>101326</v>
      </c>
      <c r="B1327" t="str">
        <f>in!B1327</f>
        <v>Americano</v>
      </c>
      <c r="C1327" t="str">
        <f>in!C1327</f>
        <v>Bob</v>
      </c>
      <c r="D1327">
        <f>(in!F1327-in!E1327)*1440</f>
        <v>1.6666666581295431</v>
      </c>
      <c r="E1327">
        <f>(in!G1327-in!F1327)*1440</f>
        <v>0.71666666655801237</v>
      </c>
      <c r="F1327">
        <f>(in!H1327-in!G1327)*1440</f>
        <v>1.0500000044703484</v>
      </c>
      <c r="G1327">
        <f>(in!I1327-in!H1327)*1440</f>
        <v>4.9333333340473473</v>
      </c>
      <c r="H1327">
        <f>(in!I1327-in!E1327)*1440</f>
        <v>8.3666666632052511</v>
      </c>
      <c r="I1327">
        <f>HOUR(in!E1327)</f>
        <v>13</v>
      </c>
    </row>
    <row r="1328" spans="1:9" x14ac:dyDescent="0.35">
      <c r="A1328">
        <f>in!A1328</f>
        <v>101327</v>
      </c>
      <c r="B1328" t="str">
        <f>in!B1328</f>
        <v>Espresso</v>
      </c>
      <c r="C1328" t="str">
        <f>in!C1328</f>
        <v>Bob</v>
      </c>
      <c r="D1328">
        <f>(in!F1328-in!E1328)*1440</f>
        <v>1.516666664974764</v>
      </c>
      <c r="E1328">
        <f>(in!G1328-in!F1328)*1440</f>
        <v>1.0833333351183683</v>
      </c>
      <c r="F1328">
        <f>(in!H1328-in!G1328)*1440</f>
        <v>2.5333333387970924</v>
      </c>
      <c r="G1328">
        <f>(in!I1328-in!H1328)*1440</f>
        <v>5.0833333272021264</v>
      </c>
      <c r="H1328">
        <f>(in!I1328-in!E1328)*1440</f>
        <v>10.216666666092351</v>
      </c>
      <c r="I1328">
        <f>HOUR(in!E1328)</f>
        <v>14</v>
      </c>
    </row>
    <row r="1329" spans="1:9" x14ac:dyDescent="0.35">
      <c r="A1329">
        <f>in!A1329</f>
        <v>101328</v>
      </c>
      <c r="B1329" t="str">
        <f>in!B1329</f>
        <v>Cappuccino</v>
      </c>
      <c r="C1329" t="str">
        <f>in!C1329</f>
        <v>Bob</v>
      </c>
      <c r="D1329">
        <f>(in!F1329-in!E1329)*1440</f>
        <v>1.6333333379589021</v>
      </c>
      <c r="E1329">
        <f>(in!G1329-in!F1329)*1440</f>
        <v>0.79999999841675162</v>
      </c>
      <c r="F1329">
        <f>(in!H1329-in!G1329)*1440</f>
        <v>4.1666666662786156</v>
      </c>
      <c r="G1329">
        <f>(in!I1329-in!H1329)*1440</f>
        <v>12.283333333907649</v>
      </c>
      <c r="H1329">
        <f>(in!I1329-in!E1329)*1440</f>
        <v>18.883333336561918</v>
      </c>
      <c r="I1329">
        <f>HOUR(in!E1329)</f>
        <v>14</v>
      </c>
    </row>
    <row r="1330" spans="1:9" x14ac:dyDescent="0.35">
      <c r="A1330">
        <f>in!A1330</f>
        <v>101329</v>
      </c>
      <c r="B1330" t="str">
        <f>in!B1330</f>
        <v>Espresso</v>
      </c>
      <c r="C1330" t="str">
        <f>in!C1330</f>
        <v>Bob</v>
      </c>
      <c r="D1330">
        <f>(in!F1330-in!E1330)*1440</f>
        <v>1.4166666625533253</v>
      </c>
      <c r="E1330">
        <f>(in!G1330-in!F1330)*1440</f>
        <v>0.33333333791233599</v>
      </c>
      <c r="F1330">
        <f>(in!H1330-in!G1330)*1440</f>
        <v>4.1999999969266355</v>
      </c>
      <c r="G1330">
        <f>(in!I1330-in!H1330)*1440</f>
        <v>5.8166666748002172</v>
      </c>
      <c r="H1330">
        <f>(in!I1330-in!E1330)*1440</f>
        <v>11.766666672192514</v>
      </c>
      <c r="I1330">
        <f>HOUR(in!E1330)</f>
        <v>14</v>
      </c>
    </row>
    <row r="1331" spans="1:9" x14ac:dyDescent="0.35">
      <c r="A1331">
        <f>in!A1331</f>
        <v>101330</v>
      </c>
      <c r="B1331" t="str">
        <f>in!B1331</f>
        <v>Cold Brew</v>
      </c>
      <c r="C1331" t="str">
        <f>in!C1331</f>
        <v>Eve</v>
      </c>
      <c r="D1331">
        <f>(in!F1331-in!E1331)*1440</f>
        <v>0.84999999962747097</v>
      </c>
      <c r="E1331">
        <f>(in!G1331-in!F1331)*1440</f>
        <v>1.4833333343267441</v>
      </c>
      <c r="F1331">
        <f>(in!H1331-in!G1331)*1440</f>
        <v>1.2000000081025064</v>
      </c>
      <c r="G1331">
        <f>(in!I1331-in!H1331)*1440</f>
        <v>3.3333333267364651</v>
      </c>
      <c r="H1331">
        <f>(in!I1331-in!E1331)*1440</f>
        <v>6.8666666687931865</v>
      </c>
      <c r="I1331">
        <f>HOUR(in!E1331)</f>
        <v>14</v>
      </c>
    </row>
    <row r="1332" spans="1:9" x14ac:dyDescent="0.35">
      <c r="A1332">
        <f>in!A1332</f>
        <v>101331</v>
      </c>
      <c r="B1332" t="str">
        <f>in!B1332</f>
        <v>Cappuccino</v>
      </c>
      <c r="C1332" t="str">
        <f>in!C1332</f>
        <v>Alice</v>
      </c>
      <c r="D1332">
        <f>(in!F1332-in!E1332)*1440</f>
        <v>1.4999999944120646</v>
      </c>
      <c r="E1332">
        <f>(in!G1332-in!F1332)*1440</f>
        <v>1.1333333363290876</v>
      </c>
      <c r="F1332">
        <f>(in!H1332-in!G1332)*1440</f>
        <v>3.5000000009313226</v>
      </c>
      <c r="G1332">
        <f>(in!I1332-in!H1332)*1440</f>
        <v>16.416666669538245</v>
      </c>
      <c r="H1332">
        <f>(in!I1332-in!E1332)*1440</f>
        <v>22.550000001210719</v>
      </c>
      <c r="I1332">
        <f>HOUR(in!E1332)</f>
        <v>14</v>
      </c>
    </row>
    <row r="1333" spans="1:9" x14ac:dyDescent="0.35">
      <c r="A1333">
        <f>in!A1333</f>
        <v>101332</v>
      </c>
      <c r="B1333" t="str">
        <f>in!B1333</f>
        <v>Latte</v>
      </c>
      <c r="C1333" t="str">
        <f>in!C1333</f>
        <v>Eve</v>
      </c>
      <c r="D1333">
        <f>(in!F1333-in!E1333)*1440</f>
        <v>1.9166666641831398</v>
      </c>
      <c r="E1333">
        <f>(in!G1333-in!F1333)*1440</f>
        <v>1.2166666681878269</v>
      </c>
      <c r="F1333">
        <f>(in!H1333-in!G1333)*1440</f>
        <v>2.4833333375863731</v>
      </c>
      <c r="G1333">
        <f>(in!I1333-in!H1333)*1440</f>
        <v>2.6166666601784527</v>
      </c>
      <c r="H1333">
        <f>(in!I1333-in!E1333)*1440</f>
        <v>8.2333333301357925</v>
      </c>
      <c r="I1333">
        <f>HOUR(in!E1333)</f>
        <v>14</v>
      </c>
    </row>
    <row r="1334" spans="1:9" x14ac:dyDescent="0.35">
      <c r="A1334">
        <f>in!A1334</f>
        <v>101333</v>
      </c>
      <c r="B1334" t="str">
        <f>in!B1334</f>
        <v>Hot Chocolate</v>
      </c>
      <c r="C1334" t="str">
        <f>in!C1334</f>
        <v>Alice</v>
      </c>
      <c r="D1334">
        <f>(in!F1334-in!E1334)*1440</f>
        <v>1.7166666593402624</v>
      </c>
      <c r="E1334">
        <f>(in!G1334-in!F1334)*1440</f>
        <v>8.3333331858739257E-2</v>
      </c>
      <c r="F1334">
        <f>(in!H1334-in!G1334)*1440</f>
        <v>2.0500000077299774</v>
      </c>
      <c r="G1334">
        <f>(in!I1334-in!H1334)*1440</f>
        <v>11.649999999208376</v>
      </c>
      <c r="H1334">
        <f>(in!I1334-in!E1334)*1440</f>
        <v>15.499999998137355</v>
      </c>
      <c r="I1334">
        <f>HOUR(in!E1334)</f>
        <v>14</v>
      </c>
    </row>
    <row r="1335" spans="1:9" x14ac:dyDescent="0.35">
      <c r="A1335">
        <f>in!A1335</f>
        <v>101334</v>
      </c>
      <c r="B1335" t="str">
        <f>in!B1335</f>
        <v>Tea</v>
      </c>
      <c r="C1335" t="str">
        <f>in!C1335</f>
        <v>Charlie</v>
      </c>
      <c r="D1335">
        <f>(in!F1335-in!E1335)*1440</f>
        <v>0.78333333833143115</v>
      </c>
      <c r="E1335">
        <f>(in!G1335-in!F1335)*1440</f>
        <v>2.7666666638106108</v>
      </c>
      <c r="F1335">
        <f>(in!H1335-in!G1335)*1440</f>
        <v>3.4833333303686231</v>
      </c>
      <c r="G1335">
        <f>(in!I1335-in!H1335)*1440</f>
        <v>14.433333333581686</v>
      </c>
      <c r="H1335">
        <f>(in!I1335-in!E1335)*1440</f>
        <v>21.466666666092351</v>
      </c>
      <c r="I1335">
        <f>HOUR(in!E1335)</f>
        <v>14</v>
      </c>
    </row>
    <row r="1336" spans="1:9" x14ac:dyDescent="0.35">
      <c r="A1336">
        <f>in!A1336</f>
        <v>101335</v>
      </c>
      <c r="B1336" t="str">
        <f>in!B1336</f>
        <v>Tea</v>
      </c>
      <c r="C1336" t="str">
        <f>in!C1336</f>
        <v>Alice</v>
      </c>
      <c r="D1336">
        <f>(in!F1336-in!E1336)*1440</f>
        <v>0.96666666213423014</v>
      </c>
      <c r="E1336">
        <f>(in!G1336-in!F1336)*1440</f>
        <v>0.84999999962747097</v>
      </c>
      <c r="F1336">
        <f>(in!H1336-in!G1336)*1440</f>
        <v>2.5000000081490725</v>
      </c>
      <c r="G1336">
        <f>(in!I1336-in!H1336)*1440</f>
        <v>15.533333328785375</v>
      </c>
      <c r="H1336">
        <f>(in!I1336-in!E1336)*1440</f>
        <v>19.849999998696148</v>
      </c>
      <c r="I1336">
        <f>HOUR(in!E1336)</f>
        <v>14</v>
      </c>
    </row>
    <row r="1337" spans="1:9" x14ac:dyDescent="0.35">
      <c r="A1337">
        <f>in!A1337</f>
        <v>101336</v>
      </c>
      <c r="B1337" t="str">
        <f>in!B1337</f>
        <v>Latte</v>
      </c>
      <c r="C1337" t="str">
        <f>in!C1337</f>
        <v>Eve</v>
      </c>
      <c r="D1337">
        <f>(in!F1337-in!E1337)*1440</f>
        <v>1.0833333351183683</v>
      </c>
      <c r="E1337">
        <f>(in!G1337-in!F1337)*1440</f>
        <v>0.48333334154449403</v>
      </c>
      <c r="F1337">
        <f>(in!H1337-in!G1337)*1440</f>
        <v>4.1499999957159162</v>
      </c>
      <c r="G1337">
        <f>(in!I1337-in!H1337)*1440</f>
        <v>18.866666665999219</v>
      </c>
      <c r="H1337">
        <f>(in!I1337-in!E1337)*1440</f>
        <v>24.583333338377997</v>
      </c>
      <c r="I1337">
        <f>HOUR(in!E1337)</f>
        <v>14</v>
      </c>
    </row>
    <row r="1338" spans="1:9" x14ac:dyDescent="0.35">
      <c r="A1338">
        <f>in!A1338</f>
        <v>101337</v>
      </c>
      <c r="B1338" t="str">
        <f>in!B1338</f>
        <v>Americano</v>
      </c>
      <c r="C1338" t="str">
        <f>in!C1338</f>
        <v>Bob</v>
      </c>
      <c r="D1338">
        <f>(in!F1338-in!E1338)*1440</f>
        <v>1.8500000028871</v>
      </c>
      <c r="E1338">
        <f>(in!G1338-in!F1338)*1440</f>
        <v>0.26666666613891721</v>
      </c>
      <c r="F1338">
        <f>(in!H1338-in!G1338)*1440</f>
        <v>2.8333333355840296</v>
      </c>
      <c r="G1338">
        <f>(in!I1338-in!H1338)*1440</f>
        <v>0.31666665687225759</v>
      </c>
      <c r="H1338">
        <f>(in!I1338-in!E1338)*1440</f>
        <v>5.2666666614823043</v>
      </c>
      <c r="I1338">
        <f>HOUR(in!E1338)</f>
        <v>14</v>
      </c>
    </row>
    <row r="1339" spans="1:9" x14ac:dyDescent="0.35">
      <c r="A1339">
        <f>in!A1339</f>
        <v>101338</v>
      </c>
      <c r="B1339" t="str">
        <f>in!B1339</f>
        <v>Hot Chocolate</v>
      </c>
      <c r="C1339" t="str">
        <f>in!C1339</f>
        <v>Alice</v>
      </c>
      <c r="D1339">
        <f>(in!F1339-in!E1339)*1440</f>
        <v>1.8166666722390801</v>
      </c>
      <c r="E1339">
        <f>(in!G1339-in!F1339)*1440</f>
        <v>0.10000000242143869</v>
      </c>
      <c r="F1339">
        <f>(in!H1339-in!G1339)*1440</f>
        <v>2.1499999996740371</v>
      </c>
      <c r="G1339">
        <f>(in!I1339-in!H1339)*1440</f>
        <v>2.4833333271089941</v>
      </c>
      <c r="H1339">
        <f>(in!I1339-in!E1339)*1440</f>
        <v>6.55000000144355</v>
      </c>
      <c r="I1339">
        <f>HOUR(in!E1339)</f>
        <v>14</v>
      </c>
    </row>
    <row r="1340" spans="1:9" x14ac:dyDescent="0.35">
      <c r="A1340">
        <f>in!A1340</f>
        <v>101339</v>
      </c>
      <c r="B1340" t="str">
        <f>in!B1340</f>
        <v>Latte</v>
      </c>
      <c r="C1340" t="str">
        <f>in!C1340</f>
        <v>Bob</v>
      </c>
      <c r="D1340">
        <f>(in!F1340-in!E1340)*1440</f>
        <v>1.3500000012572855</v>
      </c>
      <c r="E1340">
        <f>(in!G1340-in!F1340)*1440</f>
        <v>0.18333333428017795</v>
      </c>
      <c r="F1340">
        <f>(in!H1340-in!G1340)*1440</f>
        <v>1.6166666673962027</v>
      </c>
      <c r="G1340">
        <f>(in!I1340-in!H1340)*1440</f>
        <v>11.750000001629815</v>
      </c>
      <c r="H1340">
        <f>(in!I1340-in!E1340)*1440</f>
        <v>14.900000004563481</v>
      </c>
      <c r="I1340">
        <f>HOUR(in!E1340)</f>
        <v>14</v>
      </c>
    </row>
    <row r="1341" spans="1:9" x14ac:dyDescent="0.35">
      <c r="A1341">
        <f>in!A1341</f>
        <v>101340</v>
      </c>
      <c r="B1341" t="str">
        <f>in!B1341</f>
        <v>Espresso</v>
      </c>
      <c r="C1341" t="str">
        <f>in!C1341</f>
        <v>Charlie</v>
      </c>
      <c r="D1341">
        <f>(in!F1341-in!E1341)*1440</f>
        <v>1.5833333367481828</v>
      </c>
      <c r="E1341">
        <f>(in!G1341-in!F1341)*1440</f>
        <v>1.1999999976251274</v>
      </c>
      <c r="F1341">
        <f>(in!H1341-in!G1341)*1440</f>
        <v>3.6666666646488011</v>
      </c>
      <c r="G1341">
        <f>(in!I1341-in!H1341)*1440</f>
        <v>17.416666672797874</v>
      </c>
      <c r="H1341">
        <f>(in!I1341-in!E1341)*1440</f>
        <v>23.866666671819985</v>
      </c>
      <c r="I1341">
        <f>HOUR(in!E1341)</f>
        <v>14</v>
      </c>
    </row>
    <row r="1342" spans="1:9" x14ac:dyDescent="0.35">
      <c r="A1342">
        <f>in!A1342</f>
        <v>101341</v>
      </c>
      <c r="B1342" t="str">
        <f>in!B1342</f>
        <v>Latte</v>
      </c>
      <c r="C1342" t="str">
        <f>in!C1342</f>
        <v>Charlie</v>
      </c>
      <c r="D1342">
        <f>(in!F1342-in!E1342)*1440</f>
        <v>0.79999999841675162</v>
      </c>
      <c r="E1342">
        <f>(in!G1342-in!F1342)*1440</f>
        <v>2.6833333319518715</v>
      </c>
      <c r="F1342">
        <f>(in!H1342-in!G1342)*1440</f>
        <v>1.7333333403803408</v>
      </c>
      <c r="G1342">
        <f>(in!I1342-in!H1342)*1440</f>
        <v>7.1166666643694043</v>
      </c>
      <c r="H1342">
        <f>(in!I1342-in!E1342)*1440</f>
        <v>12.333333335118368</v>
      </c>
      <c r="I1342">
        <f>HOUR(in!E1342)</f>
        <v>14</v>
      </c>
    </row>
    <row r="1343" spans="1:9" x14ac:dyDescent="0.35">
      <c r="A1343">
        <f>in!A1343</f>
        <v>101342</v>
      </c>
      <c r="B1343" t="str">
        <f>in!B1343</f>
        <v>Cold Brew</v>
      </c>
      <c r="C1343" t="str">
        <f>in!C1343</f>
        <v>David</v>
      </c>
      <c r="D1343">
        <f>(in!F1343-in!E1343)*1440</f>
        <v>0.88333333027549088</v>
      </c>
      <c r="E1343">
        <f>(in!G1343-in!F1343)*1440</f>
        <v>0.95000000204890966</v>
      </c>
      <c r="F1343">
        <f>(in!H1343-in!G1343)*1440</f>
        <v>3.5999999928753823</v>
      </c>
      <c r="G1343">
        <f>(in!I1343-in!H1343)*1440</f>
        <v>8.4500000055413693</v>
      </c>
      <c r="H1343">
        <f>(in!I1343-in!E1343)*1440</f>
        <v>13.883333330741152</v>
      </c>
      <c r="I1343">
        <f>HOUR(in!E1343)</f>
        <v>14</v>
      </c>
    </row>
    <row r="1344" spans="1:9" x14ac:dyDescent="0.35">
      <c r="A1344">
        <f>in!A1344</f>
        <v>101343</v>
      </c>
      <c r="B1344" t="str">
        <f>in!B1344</f>
        <v>Espresso</v>
      </c>
      <c r="C1344" t="str">
        <f>in!C1344</f>
        <v>Bob</v>
      </c>
      <c r="D1344">
        <f>(in!F1344-in!E1344)*1440</f>
        <v>1.4833333343267441</v>
      </c>
      <c r="E1344">
        <f>(in!G1344-in!F1344)*1440</f>
        <v>0.41666666977107525</v>
      </c>
      <c r="F1344">
        <f>(in!H1344-in!G1344)*1440</f>
        <v>2.0666666573379189</v>
      </c>
      <c r="G1344">
        <f>(in!I1344-in!H1344)*1440</f>
        <v>12.033333338331431</v>
      </c>
      <c r="H1344">
        <f>(in!I1344-in!E1344)*1440</f>
        <v>15.999999999767169</v>
      </c>
      <c r="I1344">
        <f>HOUR(in!E1344)</f>
        <v>14</v>
      </c>
    </row>
    <row r="1345" spans="1:9" x14ac:dyDescent="0.35">
      <c r="A1345">
        <f>in!A1345</f>
        <v>101344</v>
      </c>
      <c r="B1345" t="str">
        <f>in!B1345</f>
        <v>Cappuccino</v>
      </c>
      <c r="C1345" t="str">
        <f>in!C1345</f>
        <v>Alice</v>
      </c>
      <c r="D1345">
        <f>(in!F1345-in!E1345)*1440</f>
        <v>1.9000000040978193</v>
      </c>
      <c r="E1345">
        <f>(in!G1345-in!F1345)*1440</f>
        <v>0.61666666413657367</v>
      </c>
      <c r="F1345">
        <f>(in!H1345-in!G1345)*1440</f>
        <v>2.0999999984633178</v>
      </c>
      <c r="G1345">
        <f>(in!I1345-in!H1345)*1440</f>
        <v>3.2000000041443855</v>
      </c>
      <c r="H1345">
        <f>(in!I1345-in!E1345)*1440</f>
        <v>7.8166666708420962</v>
      </c>
      <c r="I1345">
        <f>HOUR(in!E1345)</f>
        <v>14</v>
      </c>
    </row>
    <row r="1346" spans="1:9" x14ac:dyDescent="0.35">
      <c r="A1346">
        <f>in!A1346</f>
        <v>101345</v>
      </c>
      <c r="B1346" t="str">
        <f>in!B1346</f>
        <v>Latte</v>
      </c>
      <c r="C1346" t="str">
        <f>in!C1346</f>
        <v>Alice</v>
      </c>
      <c r="D1346">
        <f>(in!F1346-in!E1346)*1440</f>
        <v>1.5500000061001629</v>
      </c>
      <c r="E1346">
        <f>(in!G1346-in!F1346)*1440</f>
        <v>1.2833333294838667</v>
      </c>
      <c r="F1346">
        <f>(in!H1346-in!G1346)*1440</f>
        <v>4.4666666630655527</v>
      </c>
      <c r="G1346">
        <f>(in!I1346-in!H1346)*1440</f>
        <v>18.233333331299946</v>
      </c>
      <c r="H1346">
        <f>(in!I1346-in!E1346)*1440</f>
        <v>25.533333329949528</v>
      </c>
      <c r="I1346">
        <f>HOUR(in!E1346)</f>
        <v>14</v>
      </c>
    </row>
    <row r="1347" spans="1:9" x14ac:dyDescent="0.35">
      <c r="A1347">
        <f>in!A1347</f>
        <v>101346</v>
      </c>
      <c r="B1347" t="str">
        <f>in!B1347</f>
        <v>Cappuccino</v>
      </c>
      <c r="C1347" t="str">
        <f>in!C1347</f>
        <v>Eve</v>
      </c>
      <c r="D1347">
        <f>(in!F1347-in!E1347)*1440</f>
        <v>1.183333337539807</v>
      </c>
      <c r="E1347">
        <f>(in!G1347-in!F1347)*1440</f>
        <v>0.63333333469927311</v>
      </c>
      <c r="F1347">
        <f>(in!H1347-in!G1347)*1440</f>
        <v>4.1333333356305957</v>
      </c>
      <c r="G1347">
        <f>(in!I1347-in!H1347)*1440</f>
        <v>11.28333333064802</v>
      </c>
      <c r="H1347">
        <f>(in!I1347-in!E1347)*1440</f>
        <v>17.233333338517696</v>
      </c>
      <c r="I1347">
        <f>HOUR(in!E1347)</f>
        <v>14</v>
      </c>
    </row>
    <row r="1348" spans="1:9" x14ac:dyDescent="0.35">
      <c r="A1348">
        <f>in!A1348</f>
        <v>101347</v>
      </c>
      <c r="B1348" t="str">
        <f>in!B1348</f>
        <v>Latte</v>
      </c>
      <c r="C1348" t="str">
        <f>in!C1348</f>
        <v>Charlie</v>
      </c>
      <c r="D1348">
        <f>(in!F1348-in!E1348)*1440</f>
        <v>1.3833333319053054</v>
      </c>
      <c r="E1348">
        <f>(in!G1348-in!F1348)*1440</f>
        <v>2.3000000033061951</v>
      </c>
      <c r="F1348">
        <f>(in!H1348-in!G1348)*1440</f>
        <v>7.3499999998603016</v>
      </c>
      <c r="G1348">
        <f>(in!I1348-in!H1348)*1440</f>
        <v>12.716666663764045</v>
      </c>
      <c r="H1348">
        <f>(in!I1348-in!E1348)*1440</f>
        <v>23.749999998835847</v>
      </c>
      <c r="I1348">
        <f>HOUR(in!E1348)</f>
        <v>14</v>
      </c>
    </row>
    <row r="1349" spans="1:9" x14ac:dyDescent="0.35">
      <c r="A1349">
        <f>in!A1349</f>
        <v>101348</v>
      </c>
      <c r="B1349" t="str">
        <f>in!B1349</f>
        <v>Cappuccino</v>
      </c>
      <c r="C1349" t="str">
        <f>in!C1349</f>
        <v>Charlie</v>
      </c>
      <c r="D1349">
        <f>(in!F1349-in!E1349)*1440</f>
        <v>1.9333333242684603</v>
      </c>
      <c r="E1349">
        <f>(in!G1349-in!F1349)*1440</f>
        <v>2.4166666658129543</v>
      </c>
      <c r="F1349">
        <f>(in!H1349-in!G1349)*1440</f>
        <v>2.850000006146729</v>
      </c>
      <c r="G1349">
        <f>(in!I1349-in!H1349)*1440</f>
        <v>11.350000002421439</v>
      </c>
      <c r="H1349">
        <f>(in!I1349-in!E1349)*1440</f>
        <v>18.549999998649582</v>
      </c>
      <c r="I1349">
        <f>HOUR(in!E1349)</f>
        <v>14</v>
      </c>
    </row>
    <row r="1350" spans="1:9" x14ac:dyDescent="0.35">
      <c r="A1350">
        <f>in!A1350</f>
        <v>101349</v>
      </c>
      <c r="B1350" t="str">
        <f>in!B1350</f>
        <v>Cold Brew</v>
      </c>
      <c r="C1350" t="str">
        <f>in!C1350</f>
        <v>Bob</v>
      </c>
      <c r="D1350">
        <f>(in!F1350-in!E1350)*1440</f>
        <v>0.58333333348855376</v>
      </c>
      <c r="E1350">
        <f>(in!G1350-in!F1350)*1440</f>
        <v>0.71666666655801237</v>
      </c>
      <c r="F1350">
        <f>(in!H1350-in!G1350)*1440</f>
        <v>4.7166666691191494</v>
      </c>
      <c r="G1350">
        <f>(in!I1350-in!H1350)*1440</f>
        <v>9.9833333306014538</v>
      </c>
      <c r="H1350">
        <f>(in!I1350-in!E1350)*1440</f>
        <v>15.999999999767169</v>
      </c>
      <c r="I1350">
        <f>HOUR(in!E1350)</f>
        <v>14</v>
      </c>
    </row>
    <row r="1351" spans="1:9" x14ac:dyDescent="0.35">
      <c r="A1351">
        <f>in!A1351</f>
        <v>101350</v>
      </c>
      <c r="B1351" t="str">
        <f>in!B1351</f>
        <v>Hot Chocolate</v>
      </c>
      <c r="C1351" t="str">
        <f>in!C1351</f>
        <v>Alice</v>
      </c>
      <c r="D1351">
        <f>(in!F1351-in!E1351)*1440</f>
        <v>1.6999999992549419</v>
      </c>
      <c r="E1351">
        <f>(in!G1351-in!F1351)*1440</f>
        <v>0.78333333833143115</v>
      </c>
      <c r="F1351">
        <f>(in!H1351-in!G1351)*1440</f>
        <v>3.2333333347924054</v>
      </c>
      <c r="G1351">
        <f>(in!I1351-in!H1351)*1440</f>
        <v>1.7333333299029619</v>
      </c>
      <c r="H1351">
        <f>(in!I1351-in!E1351)*1440</f>
        <v>7.4500000022817403</v>
      </c>
      <c r="I1351">
        <f>HOUR(in!E1351)</f>
        <v>14</v>
      </c>
    </row>
    <row r="1352" spans="1:9" x14ac:dyDescent="0.35">
      <c r="A1352">
        <f>in!A1352</f>
        <v>101351</v>
      </c>
      <c r="B1352" t="str">
        <f>in!B1352</f>
        <v>Latte</v>
      </c>
      <c r="C1352" t="str">
        <f>in!C1352</f>
        <v>Eve</v>
      </c>
      <c r="D1352">
        <f>(in!F1352-in!E1352)*1440</f>
        <v>1.1000000056810677</v>
      </c>
      <c r="E1352">
        <f>(in!G1352-in!F1352)*1440</f>
        <v>1.4666666637640446</v>
      </c>
      <c r="F1352">
        <f>(in!H1352-in!G1352)*1440</f>
        <v>3.3166666666511446</v>
      </c>
      <c r="G1352">
        <f>(in!I1352-in!H1352)*1440</f>
        <v>15.300000003771856</v>
      </c>
      <c r="H1352">
        <f>(in!I1352-in!E1352)*1440</f>
        <v>21.183333339868113</v>
      </c>
      <c r="I1352">
        <f>HOUR(in!E1352)</f>
        <v>14</v>
      </c>
    </row>
    <row r="1353" spans="1:9" x14ac:dyDescent="0.35">
      <c r="A1353">
        <f>in!A1353</f>
        <v>101352</v>
      </c>
      <c r="B1353" t="str">
        <f>in!B1353</f>
        <v>Latte</v>
      </c>
      <c r="C1353" t="str">
        <f>in!C1353</f>
        <v>Charlie</v>
      </c>
      <c r="D1353">
        <f>(in!F1353-in!E1353)*1440</f>
        <v>1.516666664974764</v>
      </c>
      <c r="E1353">
        <f>(in!G1353-in!F1353)*1440</f>
        <v>2.6000000000931323</v>
      </c>
      <c r="F1353">
        <f>(in!H1353-in!G1353)*1440</f>
        <v>2.0333333371672779</v>
      </c>
      <c r="G1353">
        <f>(in!I1353-in!H1353)*1440</f>
        <v>19.066666670842096</v>
      </c>
      <c r="H1353">
        <f>(in!I1353-in!E1353)*1440</f>
        <v>25.21666667307727</v>
      </c>
      <c r="I1353">
        <f>HOUR(in!E1353)</f>
        <v>14</v>
      </c>
    </row>
    <row r="1354" spans="1:9" x14ac:dyDescent="0.35">
      <c r="A1354">
        <f>in!A1354</f>
        <v>101353</v>
      </c>
      <c r="B1354" t="str">
        <f>in!B1354</f>
        <v>Americano</v>
      </c>
      <c r="C1354" t="str">
        <f>in!C1354</f>
        <v>Alice</v>
      </c>
      <c r="D1354">
        <f>(in!F1354-in!E1354)*1440</f>
        <v>0.84999999962747097</v>
      </c>
      <c r="E1354">
        <f>(in!G1354-in!F1354)*1440</f>
        <v>0.66666666534729302</v>
      </c>
      <c r="F1354">
        <f>(in!H1354-in!G1354)*1440</f>
        <v>2.6500000013038516</v>
      </c>
      <c r="G1354">
        <f>(in!I1354-in!H1354)*1440</f>
        <v>10.066666662460193</v>
      </c>
      <c r="H1354">
        <f>(in!I1354-in!E1354)*1440</f>
        <v>14.233333328738809</v>
      </c>
      <c r="I1354">
        <f>HOUR(in!E1354)</f>
        <v>14</v>
      </c>
    </row>
    <row r="1355" spans="1:9" x14ac:dyDescent="0.35">
      <c r="A1355">
        <f>in!A1355</f>
        <v>101354</v>
      </c>
      <c r="B1355" t="str">
        <f>in!B1355</f>
        <v>Cappuccino</v>
      </c>
      <c r="C1355" t="str">
        <f>in!C1355</f>
        <v>David</v>
      </c>
      <c r="D1355">
        <f>(in!F1355-in!E1355)*1440</f>
        <v>1.8999999936204404</v>
      </c>
      <c r="E1355">
        <f>(in!G1355-in!F1355)*1440</f>
        <v>0.48333333106711507</v>
      </c>
      <c r="F1355">
        <f>(in!H1355-in!G1355)*1440</f>
        <v>3.1000000017229468</v>
      </c>
      <c r="G1355">
        <f>(in!I1355-in!H1355)*1440</f>
        <v>9.6333333326037973</v>
      </c>
      <c r="H1355">
        <f>(in!I1355-in!E1355)*1440</f>
        <v>15.1166666590143</v>
      </c>
      <c r="I1355">
        <f>HOUR(in!E1355)</f>
        <v>14</v>
      </c>
    </row>
    <row r="1356" spans="1:9" x14ac:dyDescent="0.35">
      <c r="A1356">
        <f>in!A1356</f>
        <v>101355</v>
      </c>
      <c r="B1356" t="str">
        <f>in!B1356</f>
        <v>Latte</v>
      </c>
      <c r="C1356" t="str">
        <f>in!C1356</f>
        <v>Alice</v>
      </c>
      <c r="D1356">
        <f>(in!F1356-in!E1356)*1440</f>
        <v>0.81666666897945106</v>
      </c>
      <c r="E1356">
        <f>(in!G1356-in!F1356)*1440</f>
        <v>0.64999999478459358</v>
      </c>
      <c r="F1356">
        <f>(in!H1356-in!G1356)*1440</f>
        <v>3.1666666630189866</v>
      </c>
      <c r="G1356">
        <f>(in!I1356-in!H1356)*1440</f>
        <v>8.8000000035390258</v>
      </c>
      <c r="H1356">
        <f>(in!I1356-in!E1356)*1440</f>
        <v>13.433333330322057</v>
      </c>
      <c r="I1356">
        <f>HOUR(in!E1356)</f>
        <v>14</v>
      </c>
    </row>
    <row r="1357" spans="1:9" x14ac:dyDescent="0.35">
      <c r="A1357">
        <f>in!A1357</f>
        <v>101356</v>
      </c>
      <c r="B1357" t="str">
        <f>in!B1357</f>
        <v>Flat White</v>
      </c>
      <c r="C1357" t="str">
        <f>in!C1357</f>
        <v>Charlie</v>
      </c>
      <c r="D1357">
        <f>(in!F1357-in!E1357)*1440</f>
        <v>1.0333333339076489</v>
      </c>
      <c r="E1357">
        <f>(in!G1357-in!F1357)*1440</f>
        <v>0.6000000040512532</v>
      </c>
      <c r="F1357">
        <f>(in!H1357-in!G1357)*1440</f>
        <v>4.8999999929219484</v>
      </c>
      <c r="G1357">
        <f>(in!I1357-in!H1357)*1440</f>
        <v>0.30000000726431608</v>
      </c>
      <c r="H1357">
        <f>(in!I1357-in!E1357)*1440</f>
        <v>6.8333333381451666</v>
      </c>
      <c r="I1357">
        <f>HOUR(in!E1357)</f>
        <v>14</v>
      </c>
    </row>
    <row r="1358" spans="1:9" x14ac:dyDescent="0.35">
      <c r="A1358">
        <f>in!A1358</f>
        <v>101357</v>
      </c>
      <c r="B1358" t="str">
        <f>in!B1358</f>
        <v>Latte</v>
      </c>
      <c r="C1358" t="str">
        <f>in!C1358</f>
        <v>Eve</v>
      </c>
      <c r="D1358">
        <f>(in!F1358-in!E1358)*1440</f>
        <v>1.1999999976251274</v>
      </c>
      <c r="E1358">
        <f>(in!G1358-in!F1358)*1440</f>
        <v>0.48333334154449403</v>
      </c>
      <c r="F1358">
        <f>(in!H1358-in!G1358)*1440</f>
        <v>2.0166666666045785</v>
      </c>
      <c r="G1358">
        <f>(in!I1358-in!H1358)*1440</f>
        <v>18.466666666790843</v>
      </c>
      <c r="H1358">
        <f>(in!I1358-in!E1358)*1440</f>
        <v>22.166666672565043</v>
      </c>
      <c r="I1358">
        <f>HOUR(in!E1358)</f>
        <v>15</v>
      </c>
    </row>
    <row r="1359" spans="1:9" x14ac:dyDescent="0.35">
      <c r="A1359">
        <f>in!A1359</f>
        <v>101358</v>
      </c>
      <c r="B1359" t="str">
        <f>in!B1359</f>
        <v>Cappuccino</v>
      </c>
      <c r="C1359" t="str">
        <f>in!C1359</f>
        <v>Charlie</v>
      </c>
      <c r="D1359">
        <f>(in!F1359-in!E1359)*1440</f>
        <v>1.4000000024680048</v>
      </c>
      <c r="E1359">
        <f>(in!G1359-in!F1359)*1440</f>
        <v>1.3833333319053054</v>
      </c>
      <c r="F1359">
        <f>(in!H1359-in!G1359)*1440</f>
        <v>2.183333330322057</v>
      </c>
      <c r="G1359">
        <f>(in!I1359-in!H1359)*1440</f>
        <v>0.28333333670161664</v>
      </c>
      <c r="H1359">
        <f>(in!I1359-in!E1359)*1440</f>
        <v>5.2500000013969839</v>
      </c>
      <c r="I1359">
        <f>HOUR(in!E1359)</f>
        <v>15</v>
      </c>
    </row>
    <row r="1360" spans="1:9" x14ac:dyDescent="0.35">
      <c r="A1360">
        <f>in!A1360</f>
        <v>101359</v>
      </c>
      <c r="B1360" t="str">
        <f>in!B1360</f>
        <v>Latte</v>
      </c>
      <c r="C1360" t="str">
        <f>in!C1360</f>
        <v>Eve</v>
      </c>
      <c r="D1360">
        <f>(in!F1360-in!E1360)*1440</f>
        <v>0.74999999720603228</v>
      </c>
      <c r="E1360">
        <f>(in!G1360-in!F1360)*1440</f>
        <v>0.3666666685603559</v>
      </c>
      <c r="F1360">
        <f>(in!H1360-in!G1360)*1440</f>
        <v>1.516666664974764</v>
      </c>
      <c r="G1360">
        <f>(in!I1360-in!H1360)*1440</f>
        <v>14.283333340426907</v>
      </c>
      <c r="H1360">
        <f>(in!I1360-in!E1360)*1440</f>
        <v>16.916666671168059</v>
      </c>
      <c r="I1360">
        <f>HOUR(in!E1360)</f>
        <v>15</v>
      </c>
    </row>
    <row r="1361" spans="1:9" x14ac:dyDescent="0.35">
      <c r="A1361">
        <f>in!A1361</f>
        <v>101360</v>
      </c>
      <c r="B1361" t="str">
        <f>in!B1361</f>
        <v>Flat White</v>
      </c>
      <c r="C1361" t="str">
        <f>in!C1361</f>
        <v>Alice</v>
      </c>
      <c r="D1361">
        <f>(in!F1361-in!E1361)*1440</f>
        <v>1.0666666750330478</v>
      </c>
      <c r="E1361">
        <f>(in!G1361-in!F1361)*1440</f>
        <v>0.11666666250675917</v>
      </c>
      <c r="F1361">
        <f>(in!H1361-in!G1361)*1440</f>
        <v>3.2999999960884452</v>
      </c>
      <c r="G1361">
        <f>(in!I1361-in!H1361)*1440</f>
        <v>4.3833333416841924</v>
      </c>
      <c r="H1361">
        <f>(in!I1361-in!E1361)*1440</f>
        <v>8.8666666753124446</v>
      </c>
      <c r="I1361">
        <f>HOUR(in!E1361)</f>
        <v>15</v>
      </c>
    </row>
    <row r="1362" spans="1:9" x14ac:dyDescent="0.35">
      <c r="A1362">
        <f>in!A1362</f>
        <v>101361</v>
      </c>
      <c r="B1362" t="str">
        <f>in!B1362</f>
        <v>Cappuccino</v>
      </c>
      <c r="C1362" t="str">
        <f>in!C1362</f>
        <v>Charlie</v>
      </c>
      <c r="D1362">
        <f>(in!F1362-in!E1362)*1440</f>
        <v>0.93333333148621023</v>
      </c>
      <c r="E1362">
        <f>(in!G1362-in!F1362)*1440</f>
        <v>1.7666666710283607</v>
      </c>
      <c r="F1362">
        <f>(in!H1362-in!G1362)*1440</f>
        <v>2.5499999988824129</v>
      </c>
      <c r="G1362">
        <f>(in!I1362-in!H1362)*1440</f>
        <v>7.9166666627861559</v>
      </c>
      <c r="H1362">
        <f>(in!I1362-in!E1362)*1440</f>
        <v>13.16666666418314</v>
      </c>
      <c r="I1362">
        <f>HOUR(in!E1362)</f>
        <v>15</v>
      </c>
    </row>
    <row r="1363" spans="1:9" x14ac:dyDescent="0.35">
      <c r="A1363">
        <f>in!A1363</f>
        <v>101362</v>
      </c>
      <c r="B1363" t="str">
        <f>in!B1363</f>
        <v>Mocha</v>
      </c>
      <c r="C1363" t="str">
        <f>in!C1363</f>
        <v>Charlie</v>
      </c>
      <c r="D1363">
        <f>(in!F1363-in!E1363)*1440</f>
        <v>1.8000000016763806</v>
      </c>
      <c r="E1363">
        <f>(in!G1363-in!F1363)*1440</f>
        <v>0.64999999478459358</v>
      </c>
      <c r="F1363">
        <f>(in!H1363-in!G1363)*1440</f>
        <v>1.6999999992549419</v>
      </c>
      <c r="G1363">
        <f>(in!I1363-in!H1363)*1440</f>
        <v>16.200000004610047</v>
      </c>
      <c r="H1363">
        <f>(in!I1363-in!E1363)*1440</f>
        <v>20.350000000325963</v>
      </c>
      <c r="I1363">
        <f>HOUR(in!E1363)</f>
        <v>15</v>
      </c>
    </row>
    <row r="1364" spans="1:9" x14ac:dyDescent="0.35">
      <c r="A1364">
        <f>in!A1364</f>
        <v>101363</v>
      </c>
      <c r="B1364" t="str">
        <f>in!B1364</f>
        <v>Cappuccino</v>
      </c>
      <c r="C1364" t="str">
        <f>in!C1364</f>
        <v>Bob</v>
      </c>
      <c r="D1364">
        <f>(in!F1364-in!E1364)*1440</f>
        <v>1.9833333359565586</v>
      </c>
      <c r="E1364">
        <f>(in!G1364-in!F1364)*1440</f>
        <v>0.73333332664333284</v>
      </c>
      <c r="F1364">
        <f>(in!H1364-in!G1364)*1440</f>
        <v>4.1166666650678962</v>
      </c>
      <c r="G1364">
        <f>(in!I1364-in!H1364)*1440</f>
        <v>19.350000007543713</v>
      </c>
      <c r="H1364">
        <f>(in!I1364-in!E1364)*1440</f>
        <v>26.183333335211501</v>
      </c>
      <c r="I1364">
        <f>HOUR(in!E1364)</f>
        <v>15</v>
      </c>
    </row>
    <row r="1365" spans="1:9" x14ac:dyDescent="0.35">
      <c r="A1365">
        <f>in!A1365</f>
        <v>101364</v>
      </c>
      <c r="B1365" t="str">
        <f>in!B1365</f>
        <v>Latte</v>
      </c>
      <c r="C1365" t="str">
        <f>in!C1365</f>
        <v>Alice</v>
      </c>
      <c r="D1365">
        <f>(in!F1365-in!E1365)*1440</f>
        <v>1.333333330694586</v>
      </c>
      <c r="E1365">
        <f>(in!G1365-in!F1365)*1440</f>
        <v>1.0333333339076489</v>
      </c>
      <c r="F1365">
        <f>(in!H1365-in!G1365)*1440</f>
        <v>3.9500000013504177</v>
      </c>
      <c r="G1365">
        <f>(in!I1365-in!H1365)*1440</f>
        <v>16.466666670748964</v>
      </c>
      <c r="H1365">
        <f>(in!I1365-in!E1365)*1440</f>
        <v>22.783333336701617</v>
      </c>
      <c r="I1365">
        <f>HOUR(in!E1365)</f>
        <v>15</v>
      </c>
    </row>
    <row r="1366" spans="1:9" x14ac:dyDescent="0.35">
      <c r="A1366">
        <f>in!A1366</f>
        <v>101365</v>
      </c>
      <c r="B1366" t="str">
        <f>in!B1366</f>
        <v>Latte</v>
      </c>
      <c r="C1366" t="str">
        <f>in!C1366</f>
        <v>Charlie</v>
      </c>
      <c r="D1366">
        <f>(in!F1366-in!E1366)*1440</f>
        <v>1.9000000040978193</v>
      </c>
      <c r="E1366">
        <f>(in!G1366-in!F1366)*1440</f>
        <v>2.9333333380054682</v>
      </c>
      <c r="F1366">
        <f>(in!H1366-in!G1366)*1440</f>
        <v>1.5499999956227839</v>
      </c>
      <c r="G1366">
        <f>(in!I1366-in!H1366)*1440</f>
        <v>11.333333331858739</v>
      </c>
      <c r="H1366">
        <f>(in!I1366-in!E1366)*1440</f>
        <v>17.716666669584811</v>
      </c>
      <c r="I1366">
        <f>HOUR(in!E1366)</f>
        <v>15</v>
      </c>
    </row>
    <row r="1367" spans="1:9" x14ac:dyDescent="0.35">
      <c r="A1367">
        <f>in!A1367</f>
        <v>101366</v>
      </c>
      <c r="B1367" t="str">
        <f>in!B1367</f>
        <v>Latte</v>
      </c>
      <c r="C1367" t="str">
        <f>in!C1367</f>
        <v>Bob</v>
      </c>
      <c r="D1367">
        <f>(in!F1367-in!E1367)*1440</f>
        <v>0.96666666213423014</v>
      </c>
      <c r="E1367">
        <f>(in!G1367-in!F1367)*1440</f>
        <v>0.39999999920837581</v>
      </c>
      <c r="F1367">
        <f>(in!H1367-in!G1367)*1440</f>
        <v>3.4833333408460021</v>
      </c>
      <c r="G1367">
        <f>(in!I1367-in!H1367)*1440</f>
        <v>18.299999992595986</v>
      </c>
      <c r="H1367">
        <f>(in!I1367-in!E1367)*1440</f>
        <v>23.149999994784594</v>
      </c>
      <c r="I1367">
        <f>HOUR(in!E1367)</f>
        <v>15</v>
      </c>
    </row>
    <row r="1368" spans="1:9" x14ac:dyDescent="0.35">
      <c r="A1368">
        <f>in!A1368</f>
        <v>101367</v>
      </c>
      <c r="B1368" t="str">
        <f>in!B1368</f>
        <v>Hot Chocolate</v>
      </c>
      <c r="C1368" t="str">
        <f>in!C1368</f>
        <v>Alice</v>
      </c>
      <c r="D1368">
        <f>(in!F1368-in!E1368)*1440</f>
        <v>1.666666668606922</v>
      </c>
      <c r="E1368">
        <f>(in!G1368-in!F1368)*1440</f>
        <v>0.86666667019017041</v>
      </c>
      <c r="F1368">
        <f>(in!H1368-in!G1368)*1440</f>
        <v>1.9999999960418791</v>
      </c>
      <c r="G1368">
        <f>(in!I1368-in!H1368)*1440</f>
        <v>5.0499999965541065</v>
      </c>
      <c r="H1368">
        <f>(in!I1368-in!E1368)*1440</f>
        <v>9.583333331393078</v>
      </c>
      <c r="I1368">
        <f>HOUR(in!E1368)</f>
        <v>15</v>
      </c>
    </row>
    <row r="1369" spans="1:9" x14ac:dyDescent="0.35">
      <c r="A1369">
        <f>in!A1369</f>
        <v>101368</v>
      </c>
      <c r="B1369" t="str">
        <f>in!B1369</f>
        <v>Mocha</v>
      </c>
      <c r="C1369" t="str">
        <f>in!C1369</f>
        <v>Eve</v>
      </c>
      <c r="D1369">
        <f>(in!F1369-in!E1369)*1440</f>
        <v>1.4999999944120646</v>
      </c>
      <c r="E1369">
        <f>(in!G1369-in!F1369)*1440</f>
        <v>0.2333333354908973</v>
      </c>
      <c r="F1369">
        <f>(in!H1369-in!G1369)*1440</f>
        <v>3.0166666698642075</v>
      </c>
      <c r="G1369">
        <f>(in!I1369-in!H1369)*1440</f>
        <v>15.399999995715916</v>
      </c>
      <c r="H1369">
        <f>(in!I1369-in!E1369)*1440</f>
        <v>20.149999995483086</v>
      </c>
      <c r="I1369">
        <f>HOUR(in!E1369)</f>
        <v>15</v>
      </c>
    </row>
    <row r="1370" spans="1:9" x14ac:dyDescent="0.35">
      <c r="A1370">
        <f>in!A1370</f>
        <v>101369</v>
      </c>
      <c r="B1370" t="str">
        <f>in!B1370</f>
        <v>Cold Brew</v>
      </c>
      <c r="C1370" t="str">
        <f>in!C1370</f>
        <v>Alice</v>
      </c>
      <c r="D1370">
        <f>(in!F1370-in!E1370)*1440</f>
        <v>0.9666666726116091</v>
      </c>
      <c r="E1370">
        <f>(in!G1370-in!F1370)*1440</f>
        <v>1.3833333319053054</v>
      </c>
      <c r="F1370">
        <f>(in!H1370-in!G1370)*1440</f>
        <v>1.0166666633449495</v>
      </c>
      <c r="G1370">
        <f>(in!I1370-in!H1370)*1440</f>
        <v>9.9499999999534339</v>
      </c>
      <c r="H1370">
        <f>(in!I1370-in!E1370)*1440</f>
        <v>13.316666667815298</v>
      </c>
      <c r="I1370">
        <f>HOUR(in!E1370)</f>
        <v>15</v>
      </c>
    </row>
    <row r="1371" spans="1:9" x14ac:dyDescent="0.35">
      <c r="A1371">
        <f>in!A1371</f>
        <v>101370</v>
      </c>
      <c r="B1371" t="str">
        <f>in!B1371</f>
        <v>Cold Brew</v>
      </c>
      <c r="C1371" t="str">
        <f>in!C1371</f>
        <v>Bob</v>
      </c>
      <c r="D1371">
        <f>(in!F1371-in!E1371)*1440</f>
        <v>0.98333333269692957</v>
      </c>
      <c r="E1371">
        <f>(in!G1371-in!F1371)*1440</f>
        <v>1.1333333363290876</v>
      </c>
      <c r="F1371">
        <f>(in!H1371-in!G1371)*1440</f>
        <v>4.6333333267830312</v>
      </c>
      <c r="G1371">
        <f>(in!I1371-in!H1371)*1440</f>
        <v>14.866666663438082</v>
      </c>
      <c r="H1371">
        <f>(in!I1371-in!E1371)*1440</f>
        <v>21.61666665924713</v>
      </c>
      <c r="I1371">
        <f>HOUR(in!E1371)</f>
        <v>15</v>
      </c>
    </row>
    <row r="1372" spans="1:9" x14ac:dyDescent="0.35">
      <c r="A1372">
        <f>in!A1372</f>
        <v>101371</v>
      </c>
      <c r="B1372" t="str">
        <f>in!B1372</f>
        <v>Americano</v>
      </c>
      <c r="C1372" t="str">
        <f>in!C1372</f>
        <v>Bob</v>
      </c>
      <c r="D1372">
        <f>(in!F1372-in!E1372)*1440</f>
        <v>1.9666666758712381</v>
      </c>
      <c r="E1372">
        <f>(in!G1372-in!F1372)*1440</f>
        <v>0.31666666734963655</v>
      </c>
      <c r="F1372">
        <f>(in!H1372-in!G1372)*1440</f>
        <v>2.2166666609700769</v>
      </c>
      <c r="G1372">
        <f>(in!I1372-in!H1372)*1440</f>
        <v>9.6833333338145167</v>
      </c>
      <c r="H1372">
        <f>(in!I1372-in!E1372)*1440</f>
        <v>14.183333338005468</v>
      </c>
      <c r="I1372">
        <f>HOUR(in!E1372)</f>
        <v>15</v>
      </c>
    </row>
    <row r="1373" spans="1:9" x14ac:dyDescent="0.35">
      <c r="A1373">
        <f>in!A1373</f>
        <v>101372</v>
      </c>
      <c r="B1373" t="str">
        <f>in!B1373</f>
        <v>Cappuccino</v>
      </c>
      <c r="C1373" t="str">
        <f>in!C1373</f>
        <v>Alice</v>
      </c>
      <c r="D1373">
        <f>(in!F1373-in!E1373)*1440</f>
        <v>0.78333333833143115</v>
      </c>
      <c r="E1373">
        <f>(in!G1373-in!F1373)*1440</f>
        <v>0.24999999557621777</v>
      </c>
      <c r="F1373">
        <f>(in!H1373-in!G1373)*1440</f>
        <v>2.4000000057276338</v>
      </c>
      <c r="G1373">
        <f>(in!I1373-in!H1373)*1440</f>
        <v>4.7499999997671694</v>
      </c>
      <c r="H1373">
        <f>(in!I1373-in!E1373)*1440</f>
        <v>8.1833333394024521</v>
      </c>
      <c r="I1373">
        <f>HOUR(in!E1373)</f>
        <v>15</v>
      </c>
    </row>
    <row r="1374" spans="1:9" x14ac:dyDescent="0.35">
      <c r="A1374">
        <f>in!A1374</f>
        <v>101373</v>
      </c>
      <c r="B1374" t="str">
        <f>in!B1374</f>
        <v>Flat White</v>
      </c>
      <c r="C1374" t="str">
        <f>in!C1374</f>
        <v>Alice</v>
      </c>
      <c r="D1374">
        <f>(in!F1374-in!E1374)*1440</f>
        <v>1.2166666681878269</v>
      </c>
      <c r="E1374">
        <f>(in!G1374-in!F1374)*1440</f>
        <v>1.0833333351183683</v>
      </c>
      <c r="F1374">
        <f>(in!H1374-in!G1374)*1440</f>
        <v>2.3166666633915156</v>
      </c>
      <c r="G1374">
        <f>(in!I1374-in!H1374)*1440</f>
        <v>8.5333333269227296</v>
      </c>
      <c r="H1374">
        <f>(in!I1374-in!E1374)*1440</f>
        <v>13.14999999362044</v>
      </c>
      <c r="I1374">
        <f>HOUR(in!E1374)</f>
        <v>15</v>
      </c>
    </row>
    <row r="1375" spans="1:9" x14ac:dyDescent="0.35">
      <c r="A1375">
        <f>in!A1375</f>
        <v>101374</v>
      </c>
      <c r="B1375" t="str">
        <f>in!B1375</f>
        <v>Mocha</v>
      </c>
      <c r="C1375" t="str">
        <f>in!C1375</f>
        <v>Charlie</v>
      </c>
      <c r="D1375">
        <f>(in!F1375-in!E1375)*1440</f>
        <v>0.93333333148621023</v>
      </c>
      <c r="E1375">
        <f>(in!G1375-in!F1375)*1440</f>
        <v>1.1499999964144081</v>
      </c>
      <c r="F1375">
        <f>(in!H1375-in!G1375)*1440</f>
        <v>6.1166666715871543</v>
      </c>
      <c r="G1375">
        <f>(in!I1375-in!H1375)*1440</f>
        <v>18.200000000651926</v>
      </c>
      <c r="H1375">
        <f>(in!I1375-in!E1375)*1440</f>
        <v>26.400000000139698</v>
      </c>
      <c r="I1375">
        <f>HOUR(in!E1375)</f>
        <v>15</v>
      </c>
    </row>
    <row r="1376" spans="1:9" x14ac:dyDescent="0.35">
      <c r="A1376">
        <f>in!A1376</f>
        <v>101375</v>
      </c>
      <c r="B1376" t="str">
        <f>in!B1376</f>
        <v>Cappuccino</v>
      </c>
      <c r="C1376" t="str">
        <f>in!C1376</f>
        <v>Charlie</v>
      </c>
      <c r="D1376">
        <f>(in!F1376-in!E1376)*1440</f>
        <v>1.8999999936204404</v>
      </c>
      <c r="E1376">
        <f>(in!G1376-in!F1376)*1440</f>
        <v>2.9833333392161876</v>
      </c>
      <c r="F1376">
        <f>(in!H1376-in!G1376)*1440</f>
        <v>2.516666657757014</v>
      </c>
      <c r="G1376">
        <f>(in!I1376-in!H1376)*1440</f>
        <v>10.550000004004687</v>
      </c>
      <c r="H1376">
        <f>(in!I1376-in!E1376)*1440</f>
        <v>17.949999994598329</v>
      </c>
      <c r="I1376">
        <f>HOUR(in!E1376)</f>
        <v>15</v>
      </c>
    </row>
    <row r="1377" spans="1:9" x14ac:dyDescent="0.35">
      <c r="A1377">
        <f>in!A1377</f>
        <v>101376</v>
      </c>
      <c r="B1377" t="str">
        <f>in!B1377</f>
        <v>Latte</v>
      </c>
      <c r="C1377" t="str">
        <f>in!C1377</f>
        <v>Bob</v>
      </c>
      <c r="D1377">
        <f>(in!F1377-in!E1377)*1440</f>
        <v>0.55000000284053385</v>
      </c>
      <c r="E1377">
        <f>(in!G1377-in!F1377)*1440</f>
        <v>0.44999998994171619</v>
      </c>
      <c r="F1377">
        <f>(in!H1377-in!G1377)*1440</f>
        <v>1.8000000016763806</v>
      </c>
      <c r="G1377">
        <f>(in!I1377-in!H1377)*1440</f>
        <v>0.98333333269692957</v>
      </c>
      <c r="H1377">
        <f>(in!I1377-in!E1377)*1440</f>
        <v>3.7833333271555603</v>
      </c>
      <c r="I1377">
        <f>HOUR(in!E1377)</f>
        <v>15</v>
      </c>
    </row>
    <row r="1378" spans="1:9" x14ac:dyDescent="0.35">
      <c r="A1378">
        <f>in!A1378</f>
        <v>101377</v>
      </c>
      <c r="B1378" t="str">
        <f>in!B1378</f>
        <v>Latte</v>
      </c>
      <c r="C1378" t="str">
        <f>in!C1378</f>
        <v>Charlie</v>
      </c>
      <c r="D1378">
        <f>(in!F1378-in!E1378)*1440</f>
        <v>0.81666666897945106</v>
      </c>
      <c r="E1378">
        <f>(in!G1378-in!F1378)*1440</f>
        <v>2.033333326689899</v>
      </c>
      <c r="F1378">
        <f>(in!H1378-in!G1378)*1440</f>
        <v>1.1333333363290876</v>
      </c>
      <c r="G1378">
        <f>(in!I1378-in!H1378)*1440</f>
        <v>4.033333333209157</v>
      </c>
      <c r="H1378">
        <f>(in!I1378-in!E1378)*1440</f>
        <v>8.0166666652075946</v>
      </c>
      <c r="I1378">
        <f>HOUR(in!E1378)</f>
        <v>15</v>
      </c>
    </row>
    <row r="1379" spans="1:9" x14ac:dyDescent="0.35">
      <c r="A1379">
        <f>in!A1379</f>
        <v>101378</v>
      </c>
      <c r="B1379" t="str">
        <f>in!B1379</f>
        <v>Latte</v>
      </c>
      <c r="C1379" t="str">
        <f>in!C1379</f>
        <v>Alice</v>
      </c>
      <c r="D1379">
        <f>(in!F1379-in!E1379)*1440</f>
        <v>0.91666666092351079</v>
      </c>
      <c r="E1379">
        <f>(in!G1379-in!F1379)*1440</f>
        <v>1.4833333343267441</v>
      </c>
      <c r="F1379">
        <f>(in!H1379-in!G1379)*1440</f>
        <v>4.1666666662786156</v>
      </c>
      <c r="G1379">
        <f>(in!I1379-in!H1379)*1440</f>
        <v>9.2666666640434414</v>
      </c>
      <c r="H1379">
        <f>(in!I1379-in!E1379)*1440</f>
        <v>15.833333325572312</v>
      </c>
      <c r="I1379">
        <f>HOUR(in!E1379)</f>
        <v>15</v>
      </c>
    </row>
    <row r="1380" spans="1:9" x14ac:dyDescent="0.35">
      <c r="A1380">
        <f>in!A1380</f>
        <v>101379</v>
      </c>
      <c r="B1380" t="str">
        <f>in!B1380</f>
        <v>Cold Brew</v>
      </c>
      <c r="C1380" t="str">
        <f>in!C1380</f>
        <v>Alice</v>
      </c>
      <c r="D1380">
        <f>(in!F1380-in!E1380)*1440</f>
        <v>0.78333332785405219</v>
      </c>
      <c r="E1380">
        <f>(in!G1380-in!F1380)*1440</f>
        <v>0.88333333027549088</v>
      </c>
      <c r="F1380">
        <f>(in!H1380-in!G1380)*1440</f>
        <v>1.9333333347458392</v>
      </c>
      <c r="G1380">
        <f>(in!I1380-in!H1380)*1440</f>
        <v>16.399999998975545</v>
      </c>
      <c r="H1380">
        <f>(in!I1380-in!E1380)*1440</f>
        <v>19.999999991850927</v>
      </c>
      <c r="I1380">
        <f>HOUR(in!E1380)</f>
        <v>15</v>
      </c>
    </row>
    <row r="1381" spans="1:9" x14ac:dyDescent="0.35">
      <c r="A1381">
        <f>in!A1381</f>
        <v>101380</v>
      </c>
      <c r="B1381" t="str">
        <f>in!B1381</f>
        <v>Espresso</v>
      </c>
      <c r="C1381" t="str">
        <f>in!C1381</f>
        <v>Charlie</v>
      </c>
      <c r="D1381">
        <f>(in!F1381-in!E1381)*1440</f>
        <v>1.3666666613426059</v>
      </c>
      <c r="E1381">
        <f>(in!G1381-in!F1381)*1440</f>
        <v>2.850000006146729</v>
      </c>
      <c r="F1381">
        <f>(in!H1381-in!G1381)*1440</f>
        <v>3.9833333319984376</v>
      </c>
      <c r="G1381">
        <f>(in!I1381-in!H1381)*1440</f>
        <v>9.3666666664648801</v>
      </c>
      <c r="H1381">
        <f>(in!I1381-in!E1381)*1440</f>
        <v>17.566666665952653</v>
      </c>
      <c r="I1381">
        <f>HOUR(in!E1381)</f>
        <v>15</v>
      </c>
    </row>
    <row r="1382" spans="1:9" x14ac:dyDescent="0.35">
      <c r="A1382">
        <f>in!A1382</f>
        <v>101381</v>
      </c>
      <c r="B1382" t="str">
        <f>in!B1382</f>
        <v>Matcha Latte</v>
      </c>
      <c r="C1382" t="str">
        <f>in!C1382</f>
        <v>Bob</v>
      </c>
      <c r="D1382">
        <f>(in!F1382-in!E1382)*1440</f>
        <v>1.4833333343267441</v>
      </c>
      <c r="E1382">
        <f>(in!G1382-in!F1382)*1440</f>
        <v>0.6000000040512532</v>
      </c>
      <c r="F1382">
        <f>(in!H1382-in!G1382)*1440</f>
        <v>1.9833333359565586</v>
      </c>
      <c r="G1382">
        <f>(in!I1382-in!H1382)*1440</f>
        <v>12.799999995622784</v>
      </c>
      <c r="H1382">
        <f>(in!I1382-in!E1382)*1440</f>
        <v>16.86666666995734</v>
      </c>
      <c r="I1382">
        <f>HOUR(in!E1382)</f>
        <v>15</v>
      </c>
    </row>
    <row r="1383" spans="1:9" x14ac:dyDescent="0.35">
      <c r="A1383">
        <f>in!A1383</f>
        <v>101382</v>
      </c>
      <c r="B1383" t="str">
        <f>in!B1383</f>
        <v>Americano</v>
      </c>
      <c r="C1383" t="str">
        <f>in!C1383</f>
        <v>Alice</v>
      </c>
      <c r="D1383">
        <f>(in!F1383-in!E1383)*1440</f>
        <v>1.8833333335351199</v>
      </c>
      <c r="E1383">
        <f>(in!G1383-in!F1383)*1440</f>
        <v>0.63333333469927311</v>
      </c>
      <c r="F1383">
        <f>(in!H1383-in!G1383)*1440</f>
        <v>3.1333333323709667</v>
      </c>
      <c r="G1383">
        <f>(in!I1383-in!H1383)*1440</f>
        <v>7.1666666655801237</v>
      </c>
      <c r="H1383">
        <f>(in!I1383-in!E1383)*1440</f>
        <v>12.816666666185483</v>
      </c>
      <c r="I1383">
        <f>HOUR(in!E1383)</f>
        <v>15</v>
      </c>
    </row>
    <row r="1384" spans="1:9" x14ac:dyDescent="0.35">
      <c r="A1384">
        <f>in!A1384</f>
        <v>101383</v>
      </c>
      <c r="B1384" t="str">
        <f>in!B1384</f>
        <v>Latte</v>
      </c>
      <c r="C1384" t="str">
        <f>in!C1384</f>
        <v>Bob</v>
      </c>
      <c r="D1384">
        <f>(in!F1384-in!E1384)*1440</f>
        <v>1.9000000040978193</v>
      </c>
      <c r="E1384">
        <f>(in!G1384-in!F1384)*1440</f>
        <v>1.2166666577104479</v>
      </c>
      <c r="F1384">
        <f>(in!H1384-in!G1384)*1440</f>
        <v>4.033333333209157</v>
      </c>
      <c r="G1384">
        <f>(in!I1384-in!H1384)*1440</f>
        <v>8.2333333406131715</v>
      </c>
      <c r="H1384">
        <f>(in!I1384-in!E1384)*1440</f>
        <v>15.383333335630596</v>
      </c>
      <c r="I1384">
        <f>HOUR(in!E1384)</f>
        <v>15</v>
      </c>
    </row>
    <row r="1385" spans="1:9" x14ac:dyDescent="0.35">
      <c r="A1385">
        <f>in!A1385</f>
        <v>101384</v>
      </c>
      <c r="B1385" t="str">
        <f>in!B1385</f>
        <v>Espresso</v>
      </c>
      <c r="C1385" t="str">
        <f>in!C1385</f>
        <v>Alice</v>
      </c>
      <c r="D1385">
        <f>(in!F1385-in!E1385)*1440</f>
        <v>1.9000000040978193</v>
      </c>
      <c r="E1385">
        <f>(in!G1385-in!F1385)*1440</f>
        <v>0.63333333469927311</v>
      </c>
      <c r="F1385">
        <f>(in!H1385-in!G1385)*1440</f>
        <v>4.8500000021886081</v>
      </c>
      <c r="G1385">
        <f>(in!I1385-in!H1385)*1440</f>
        <v>8.9333333261311054</v>
      </c>
      <c r="H1385">
        <f>(in!I1385-in!E1385)*1440</f>
        <v>16.316666667116806</v>
      </c>
      <c r="I1385">
        <f>HOUR(in!E1385)</f>
        <v>15</v>
      </c>
    </row>
    <row r="1386" spans="1:9" x14ac:dyDescent="0.35">
      <c r="A1386">
        <f>in!A1386</f>
        <v>101385</v>
      </c>
      <c r="B1386" t="str">
        <f>in!B1386</f>
        <v>Americano</v>
      </c>
      <c r="C1386" t="str">
        <f>in!C1386</f>
        <v>David</v>
      </c>
      <c r="D1386">
        <f>(in!F1386-in!E1386)*1440</f>
        <v>1.9333333347458392</v>
      </c>
      <c r="E1386">
        <f>(in!G1386-in!F1386)*1440</f>
        <v>0.63333333469927311</v>
      </c>
      <c r="F1386">
        <f>(in!H1386-in!G1386)*1440</f>
        <v>4.69999999855645</v>
      </c>
      <c r="G1386">
        <f>(in!I1386-in!H1386)*1440</f>
        <v>17.233333328040317</v>
      </c>
      <c r="H1386">
        <f>(in!I1386-in!E1386)*1440</f>
        <v>24.499999996041879</v>
      </c>
      <c r="I1386">
        <f>HOUR(in!E1386)</f>
        <v>16</v>
      </c>
    </row>
    <row r="1387" spans="1:9" x14ac:dyDescent="0.35">
      <c r="A1387">
        <f>in!A1387</f>
        <v>101386</v>
      </c>
      <c r="B1387" t="str">
        <f>in!B1387</f>
        <v>Mocha</v>
      </c>
      <c r="C1387" t="str">
        <f>in!C1387</f>
        <v>Charlie</v>
      </c>
      <c r="D1387">
        <f>(in!F1387-in!E1387)*1440</f>
        <v>0.68333333590999246</v>
      </c>
      <c r="E1387">
        <f>(in!G1387-in!F1387)*1440</f>
        <v>1.0333333339076489</v>
      </c>
      <c r="F1387">
        <f>(in!H1387-in!G1387)*1440</f>
        <v>1.5666666661854833</v>
      </c>
      <c r="G1387">
        <f>(in!I1387-in!H1387)*1440</f>
        <v>12.316666664555669</v>
      </c>
      <c r="H1387">
        <f>(in!I1387-in!E1387)*1440</f>
        <v>15.600000000558794</v>
      </c>
      <c r="I1387">
        <f>HOUR(in!E1387)</f>
        <v>16</v>
      </c>
    </row>
    <row r="1388" spans="1:9" x14ac:dyDescent="0.35">
      <c r="A1388">
        <f>in!A1388</f>
        <v>101387</v>
      </c>
      <c r="B1388" t="str">
        <f>in!B1388</f>
        <v>Latte</v>
      </c>
      <c r="C1388" t="str">
        <f>in!C1388</f>
        <v>Bob</v>
      </c>
      <c r="D1388">
        <f>(in!F1388-in!E1388)*1440</f>
        <v>1.4166666625533253</v>
      </c>
      <c r="E1388">
        <f>(in!G1388-in!F1388)*1440</f>
        <v>1.000000003259629</v>
      </c>
      <c r="F1388">
        <f>(in!H1388-in!G1388)*1440</f>
        <v>1.7833333311136812</v>
      </c>
      <c r="G1388">
        <f>(in!I1388-in!H1388)*1440</f>
        <v>8.0500000063329935</v>
      </c>
      <c r="H1388">
        <f>(in!I1388-in!E1388)*1440</f>
        <v>12.250000003259629</v>
      </c>
      <c r="I1388">
        <f>HOUR(in!E1388)</f>
        <v>16</v>
      </c>
    </row>
    <row r="1389" spans="1:9" x14ac:dyDescent="0.35">
      <c r="A1389">
        <f>in!A1389</f>
        <v>101388</v>
      </c>
      <c r="B1389" t="str">
        <f>in!B1389</f>
        <v>Latte</v>
      </c>
      <c r="C1389" t="str">
        <f>in!C1389</f>
        <v>David</v>
      </c>
      <c r="D1389">
        <f>(in!F1389-in!E1389)*1440</f>
        <v>1.5333333250600845</v>
      </c>
      <c r="E1389">
        <f>(in!G1389-in!F1389)*1440</f>
        <v>0.53333333227783442</v>
      </c>
      <c r="F1389">
        <f>(in!H1389-in!G1389)*1440</f>
        <v>4.7666666703298688</v>
      </c>
      <c r="G1389">
        <f>(in!I1389-in!H1389)*1440</f>
        <v>12.700000003678724</v>
      </c>
      <c r="H1389">
        <f>(in!I1389-in!E1389)*1440</f>
        <v>19.533333331346512</v>
      </c>
      <c r="I1389">
        <f>HOUR(in!E1389)</f>
        <v>16</v>
      </c>
    </row>
    <row r="1390" spans="1:9" x14ac:dyDescent="0.35">
      <c r="A1390">
        <f>in!A1390</f>
        <v>101389</v>
      </c>
      <c r="B1390" t="str">
        <f>in!B1390</f>
        <v>Latte</v>
      </c>
      <c r="C1390" t="str">
        <f>in!C1390</f>
        <v>Bob</v>
      </c>
      <c r="D1390">
        <f>(in!F1390-in!E1390)*1440</f>
        <v>0.84999999962747097</v>
      </c>
      <c r="E1390">
        <f>(in!G1390-in!F1390)*1440</f>
        <v>0.19999999436549842</v>
      </c>
      <c r="F1390">
        <f>(in!H1390-in!G1390)*1440</f>
        <v>2.6833333424292505</v>
      </c>
      <c r="G1390">
        <f>(in!I1390-in!H1390)*1440</f>
        <v>15.699999992502853</v>
      </c>
      <c r="H1390">
        <f>(in!I1390-in!E1390)*1440</f>
        <v>19.433333328925073</v>
      </c>
      <c r="I1390">
        <f>HOUR(in!E1390)</f>
        <v>16</v>
      </c>
    </row>
    <row r="1391" spans="1:9" x14ac:dyDescent="0.35">
      <c r="A1391">
        <f>in!A1391</f>
        <v>101390</v>
      </c>
      <c r="B1391" t="str">
        <f>in!B1391</f>
        <v>Cappuccino</v>
      </c>
      <c r="C1391" t="str">
        <f>in!C1391</f>
        <v>Charlie</v>
      </c>
      <c r="D1391">
        <f>(in!F1391-in!E1391)*1440</f>
        <v>1.1999999976251274</v>
      </c>
      <c r="E1391">
        <f>(in!G1391-in!F1391)*1440</f>
        <v>2.4833333375863731</v>
      </c>
      <c r="F1391">
        <f>(in!H1391-in!G1391)*1440</f>
        <v>3.1333333323709667</v>
      </c>
      <c r="G1391">
        <f>(in!I1391-in!H1391)*1440</f>
        <v>13.516666662180796</v>
      </c>
      <c r="H1391">
        <f>(in!I1391-in!E1391)*1440</f>
        <v>20.333333329763263</v>
      </c>
      <c r="I1391">
        <f>HOUR(in!E1391)</f>
        <v>16</v>
      </c>
    </row>
    <row r="1392" spans="1:9" x14ac:dyDescent="0.35">
      <c r="A1392">
        <f>in!A1392</f>
        <v>101391</v>
      </c>
      <c r="B1392" t="str">
        <f>in!B1392</f>
        <v>Mocha</v>
      </c>
      <c r="C1392" t="str">
        <f>in!C1392</f>
        <v>Eve</v>
      </c>
      <c r="D1392">
        <f>(in!F1392-in!E1392)*1440</f>
        <v>0.93333333148621023</v>
      </c>
      <c r="E1392">
        <f>(in!G1392-in!F1392)*1440</f>
        <v>1.0166666738223284</v>
      </c>
      <c r="F1392">
        <f>(in!H1392-in!G1392)*1440</f>
        <v>3.4333333291579038</v>
      </c>
      <c r="G1392">
        <f>(in!I1392-in!H1392)*1440</f>
        <v>7.6000000059138983</v>
      </c>
      <c r="H1392">
        <f>(in!I1392-in!E1392)*1440</f>
        <v>12.983333340380341</v>
      </c>
      <c r="I1392">
        <f>HOUR(in!E1392)</f>
        <v>16</v>
      </c>
    </row>
    <row r="1393" spans="1:9" x14ac:dyDescent="0.35">
      <c r="A1393">
        <f>in!A1393</f>
        <v>101392</v>
      </c>
      <c r="B1393" t="str">
        <f>in!B1393</f>
        <v>Flat White</v>
      </c>
      <c r="C1393" t="str">
        <f>in!C1393</f>
        <v>Bob</v>
      </c>
      <c r="D1393">
        <f>(in!F1393-in!E1393)*1440</f>
        <v>1.1333333363290876</v>
      </c>
      <c r="E1393">
        <f>(in!G1393-in!F1393)*1440</f>
        <v>0.78333333833143115</v>
      </c>
      <c r="F1393">
        <f>(in!H1393-in!G1393)*1440</f>
        <v>3.8666666590142995</v>
      </c>
      <c r="G1393">
        <f>(in!I1393-in!H1393)*1440</f>
        <v>17.366666671587154</v>
      </c>
      <c r="H1393">
        <f>(in!I1393-in!E1393)*1440</f>
        <v>23.150000005261973</v>
      </c>
      <c r="I1393">
        <f>HOUR(in!E1393)</f>
        <v>16</v>
      </c>
    </row>
    <row r="1394" spans="1:9" x14ac:dyDescent="0.35">
      <c r="A1394">
        <f>in!A1394</f>
        <v>101393</v>
      </c>
      <c r="B1394" t="str">
        <f>in!B1394</f>
        <v>Cappuccino</v>
      </c>
      <c r="C1394" t="str">
        <f>in!C1394</f>
        <v>Eve</v>
      </c>
      <c r="D1394">
        <f>(in!F1394-in!E1394)*1440</f>
        <v>1.8500000028871</v>
      </c>
      <c r="E1394">
        <f>(in!G1394-in!F1394)*1440</f>
        <v>0.81666666897945106</v>
      </c>
      <c r="F1394">
        <f>(in!H1394-in!G1394)*1440</f>
        <v>3.6499999940861017</v>
      </c>
      <c r="G1394">
        <f>(in!I1394-in!H1394)*1440</f>
        <v>1.8666666734497994</v>
      </c>
      <c r="H1394">
        <f>(in!I1394-in!E1394)*1440</f>
        <v>8.1833333394024521</v>
      </c>
      <c r="I1394">
        <f>HOUR(in!E1394)</f>
        <v>16</v>
      </c>
    </row>
    <row r="1395" spans="1:9" x14ac:dyDescent="0.35">
      <c r="A1395">
        <f>in!A1395</f>
        <v>101394</v>
      </c>
      <c r="B1395" t="str">
        <f>in!B1395</f>
        <v>Cold Brew</v>
      </c>
      <c r="C1395" t="str">
        <f>in!C1395</f>
        <v>Alice</v>
      </c>
      <c r="D1395">
        <f>(in!F1395-in!E1395)*1440</f>
        <v>1.183333337539807</v>
      </c>
      <c r="E1395">
        <f>(in!G1395-in!F1395)*1440</f>
        <v>0.63333333469927311</v>
      </c>
      <c r="F1395">
        <f>(in!H1395-in!G1395)*1440</f>
        <v>4.3166666594333947</v>
      </c>
      <c r="G1395">
        <f>(in!I1395-in!H1395)*1440</f>
        <v>8.8000000035390258</v>
      </c>
      <c r="H1395">
        <f>(in!I1395-in!E1395)*1440</f>
        <v>14.933333335211501</v>
      </c>
      <c r="I1395">
        <f>HOUR(in!E1395)</f>
        <v>16</v>
      </c>
    </row>
    <row r="1396" spans="1:9" x14ac:dyDescent="0.35">
      <c r="A1396">
        <f>in!A1396</f>
        <v>101395</v>
      </c>
      <c r="B1396" t="str">
        <f>in!B1396</f>
        <v>Latte</v>
      </c>
      <c r="C1396" t="str">
        <f>in!C1396</f>
        <v>Alice</v>
      </c>
      <c r="D1396">
        <f>(in!F1396-in!E1396)*1440</f>
        <v>0.96666666213423014</v>
      </c>
      <c r="E1396">
        <f>(in!G1396-in!F1396)*1440</f>
        <v>0.98333333269692957</v>
      </c>
      <c r="F1396">
        <f>(in!H1396-in!G1396)*1440</f>
        <v>3.4833333303686231</v>
      </c>
      <c r="G1396">
        <f>(in!I1396-in!H1396)*1440</f>
        <v>5.2500000013969839</v>
      </c>
      <c r="H1396">
        <f>(in!I1396-in!E1396)*1440</f>
        <v>10.683333326596767</v>
      </c>
      <c r="I1396">
        <f>HOUR(in!E1396)</f>
        <v>16</v>
      </c>
    </row>
    <row r="1397" spans="1:9" x14ac:dyDescent="0.35">
      <c r="A1397">
        <f>in!A1397</f>
        <v>101396</v>
      </c>
      <c r="B1397" t="str">
        <f>in!B1397</f>
        <v>Cappuccino</v>
      </c>
      <c r="C1397" t="str">
        <f>in!C1397</f>
        <v>David</v>
      </c>
      <c r="D1397">
        <f>(in!F1397-in!E1397)*1440</f>
        <v>1.9333333347458392</v>
      </c>
      <c r="E1397">
        <f>(in!G1397-in!F1397)*1440</f>
        <v>0.33333332743495703</v>
      </c>
      <c r="F1397">
        <f>(in!H1397-in!G1397)*1440</f>
        <v>4.366666671121493</v>
      </c>
      <c r="G1397">
        <f>(in!I1397-in!H1397)*1440</f>
        <v>13.033333331113681</v>
      </c>
      <c r="H1397">
        <f>(in!I1397-in!E1397)*1440</f>
        <v>19.66666666441597</v>
      </c>
      <c r="I1397">
        <f>HOUR(in!E1397)</f>
        <v>16</v>
      </c>
    </row>
    <row r="1398" spans="1:9" x14ac:dyDescent="0.35">
      <c r="A1398">
        <f>in!A1398</f>
        <v>101397</v>
      </c>
      <c r="B1398" t="str">
        <f>in!B1398</f>
        <v>Espresso</v>
      </c>
      <c r="C1398" t="str">
        <f>in!C1398</f>
        <v>David</v>
      </c>
      <c r="D1398">
        <f>(in!F1398-in!E1398)*1440</f>
        <v>1.5500000061001629</v>
      </c>
      <c r="E1398">
        <f>(in!G1398-in!F1398)*1440</f>
        <v>1.4333333331160247</v>
      </c>
      <c r="F1398">
        <f>(in!H1398-in!G1398)*1440</f>
        <v>2.6166666601784527</v>
      </c>
      <c r="G1398">
        <f>(in!I1398-in!H1398)*1440</f>
        <v>9.4999999995343387</v>
      </c>
      <c r="H1398">
        <f>(in!I1398-in!E1398)*1440</f>
        <v>15.099999998928979</v>
      </c>
      <c r="I1398">
        <f>HOUR(in!E1398)</f>
        <v>16</v>
      </c>
    </row>
    <row r="1399" spans="1:9" x14ac:dyDescent="0.35">
      <c r="A1399">
        <f>in!A1399</f>
        <v>101398</v>
      </c>
      <c r="B1399" t="str">
        <f>in!B1399</f>
        <v>Cappuccino</v>
      </c>
      <c r="C1399" t="str">
        <f>in!C1399</f>
        <v>Charlie</v>
      </c>
      <c r="D1399">
        <f>(in!F1399-in!E1399)*1440</f>
        <v>1.9333333242684603</v>
      </c>
      <c r="E1399">
        <f>(in!G1399-in!F1399)*1440</f>
        <v>1.5000000048894435</v>
      </c>
      <c r="F1399">
        <f>(in!H1399-in!G1399)*1440</f>
        <v>3.6333333340007812</v>
      </c>
      <c r="G1399">
        <f>(in!I1399-in!H1399)*1440</f>
        <v>13.249999996041879</v>
      </c>
      <c r="H1399">
        <f>(in!I1399-in!E1399)*1440</f>
        <v>20.316666659200564</v>
      </c>
      <c r="I1399">
        <f>HOUR(in!E1399)</f>
        <v>16</v>
      </c>
    </row>
    <row r="1400" spans="1:9" x14ac:dyDescent="0.35">
      <c r="A1400">
        <f>in!A1400</f>
        <v>101399</v>
      </c>
      <c r="B1400" t="str">
        <f>in!B1400</f>
        <v>Espresso</v>
      </c>
      <c r="C1400" t="str">
        <f>in!C1400</f>
        <v>Charlie</v>
      </c>
      <c r="D1400">
        <f>(in!F1400-in!E1400)*1440</f>
        <v>1.0166666633449495</v>
      </c>
      <c r="E1400">
        <f>(in!G1400-in!F1400)*1440</f>
        <v>1.1333333363290876</v>
      </c>
      <c r="F1400">
        <f>(in!H1400-in!G1400)*1440</f>
        <v>1.0999999952036887</v>
      </c>
      <c r="G1400">
        <f>(in!I1400-in!H1400)*1440</f>
        <v>0.58333333348855376</v>
      </c>
      <c r="H1400">
        <f>(in!I1400-in!E1400)*1440</f>
        <v>3.8333333283662796</v>
      </c>
      <c r="I1400">
        <f>HOUR(in!E1400)</f>
        <v>16</v>
      </c>
    </row>
    <row r="1401" spans="1:9" x14ac:dyDescent="0.35">
      <c r="A1401">
        <f>in!A1401</f>
        <v>101400</v>
      </c>
      <c r="B1401" t="str">
        <f>in!B1401</f>
        <v>Latte</v>
      </c>
      <c r="C1401" t="str">
        <f>in!C1401</f>
        <v>Alice</v>
      </c>
      <c r="D1401">
        <f>(in!F1401-in!E1401)*1440</f>
        <v>1.2166666681878269</v>
      </c>
      <c r="E1401">
        <f>(in!G1401-in!F1401)*1440</f>
        <v>0.21666666492819786</v>
      </c>
      <c r="F1401">
        <f>(in!H1401-in!G1401)*1440</f>
        <v>1.5666666661854833</v>
      </c>
      <c r="G1401">
        <f>(in!I1401-in!H1401)*1440</f>
        <v>7.4166666716337204</v>
      </c>
      <c r="H1401">
        <f>(in!I1401-in!E1401)*1440</f>
        <v>10.416666670935228</v>
      </c>
      <c r="I1401">
        <f>HOUR(in!E1401)</f>
        <v>16</v>
      </c>
    </row>
    <row r="1402" spans="1:9" x14ac:dyDescent="0.35">
      <c r="A1402">
        <f>in!A1402</f>
        <v>101401</v>
      </c>
      <c r="B1402" t="str">
        <f>in!B1402</f>
        <v>Espresso</v>
      </c>
      <c r="C1402" t="str">
        <f>in!C1402</f>
        <v>Charlie</v>
      </c>
      <c r="D1402">
        <f>(in!F1402-in!E1402)*1440</f>
        <v>1.1666666669771075</v>
      </c>
      <c r="E1402">
        <f>(in!G1402-in!F1402)*1440</f>
        <v>1.5333333250600845</v>
      </c>
      <c r="F1402">
        <f>(in!H1402-in!G1402)*1440</f>
        <v>5.5833333393093199</v>
      </c>
      <c r="G1402">
        <f>(in!I1402-in!H1402)*1440</f>
        <v>14.683333329157904</v>
      </c>
      <c r="H1402">
        <f>(in!I1402-in!E1402)*1440</f>
        <v>22.966666660504416</v>
      </c>
      <c r="I1402">
        <f>HOUR(in!E1402)</f>
        <v>16</v>
      </c>
    </row>
    <row r="1403" spans="1:9" x14ac:dyDescent="0.35">
      <c r="A1403">
        <f>in!A1403</f>
        <v>101402</v>
      </c>
      <c r="B1403" t="str">
        <f>in!B1403</f>
        <v>Latte</v>
      </c>
      <c r="C1403" t="str">
        <f>in!C1403</f>
        <v>Charlie</v>
      </c>
      <c r="D1403">
        <f>(in!F1403-in!E1403)*1440</f>
        <v>0.86666667019017041</v>
      </c>
      <c r="E1403">
        <f>(in!G1403-in!F1403)*1440</f>
        <v>0.81666666897945106</v>
      </c>
      <c r="F1403">
        <f>(in!H1403-in!G1403)*1440</f>
        <v>1.0333333339076489</v>
      </c>
      <c r="G1403">
        <f>(in!I1403-in!H1403)*1440</f>
        <v>13.366666669026017</v>
      </c>
      <c r="H1403">
        <f>(in!I1403-in!E1403)*1440</f>
        <v>16.083333342103288</v>
      </c>
      <c r="I1403">
        <f>HOUR(in!E1403)</f>
        <v>16</v>
      </c>
    </row>
    <row r="1404" spans="1:9" x14ac:dyDescent="0.35">
      <c r="A1404">
        <f>in!A1404</f>
        <v>101403</v>
      </c>
      <c r="B1404" t="str">
        <f>in!B1404</f>
        <v>Americano</v>
      </c>
      <c r="C1404" t="str">
        <f>in!C1404</f>
        <v>David</v>
      </c>
      <c r="D1404">
        <f>(in!F1404-in!E1404)*1440</f>
        <v>1.1499999964144081</v>
      </c>
      <c r="E1404">
        <f>(in!G1404-in!F1404)*1440</f>
        <v>1.000000003259629</v>
      </c>
      <c r="F1404">
        <f>(in!H1404-in!G1404)*1440</f>
        <v>3.516666671494022</v>
      </c>
      <c r="G1404">
        <f>(in!I1404-in!H1404)*1440</f>
        <v>12.333333324640989</v>
      </c>
      <c r="H1404">
        <f>(in!I1404-in!E1404)*1440</f>
        <v>17.999999995809048</v>
      </c>
      <c r="I1404">
        <f>HOUR(in!E1404)</f>
        <v>16</v>
      </c>
    </row>
    <row r="1405" spans="1:9" x14ac:dyDescent="0.35">
      <c r="A1405">
        <f>in!A1405</f>
        <v>101404</v>
      </c>
      <c r="B1405" t="str">
        <f>in!B1405</f>
        <v>Latte</v>
      </c>
      <c r="C1405" t="str">
        <f>in!C1405</f>
        <v>Alice</v>
      </c>
      <c r="D1405">
        <f>(in!F1405-in!E1405)*1440</f>
        <v>1.4833333343267441</v>
      </c>
      <c r="E1405">
        <f>(in!G1405-in!F1405)*1440</f>
        <v>0.26666666613891721</v>
      </c>
      <c r="F1405">
        <f>(in!H1405-in!G1405)*1440</f>
        <v>4.3833333312068135</v>
      </c>
      <c r="G1405">
        <f>(in!I1405-in!H1405)*1440</f>
        <v>4.883333332836628</v>
      </c>
      <c r="H1405">
        <f>(in!I1405-in!E1405)*1440</f>
        <v>11.016666664509103</v>
      </c>
      <c r="I1405">
        <f>HOUR(in!E1405)</f>
        <v>16</v>
      </c>
    </row>
    <row r="1406" spans="1:9" x14ac:dyDescent="0.35">
      <c r="A1406">
        <f>in!A1406</f>
        <v>101405</v>
      </c>
      <c r="B1406" t="str">
        <f>in!B1406</f>
        <v>Cappuccino</v>
      </c>
      <c r="C1406" t="str">
        <f>in!C1406</f>
        <v>Eve</v>
      </c>
      <c r="D1406">
        <f>(in!F1406-in!E1406)*1440</f>
        <v>1.7500000004656613</v>
      </c>
      <c r="E1406">
        <f>(in!G1406-in!F1406)*1440</f>
        <v>1.0499999939929694</v>
      </c>
      <c r="F1406">
        <f>(in!H1406-in!G1406)*1440</f>
        <v>3.4666666702833027</v>
      </c>
      <c r="G1406">
        <f>(in!I1406-in!H1406)*1440</f>
        <v>14.366666661808267</v>
      </c>
      <c r="H1406">
        <f>(in!I1406-in!E1406)*1440</f>
        <v>20.633333326550201</v>
      </c>
      <c r="I1406">
        <f>HOUR(in!E1406)</f>
        <v>16</v>
      </c>
    </row>
    <row r="1407" spans="1:9" x14ac:dyDescent="0.35">
      <c r="A1407">
        <f>in!A1407</f>
        <v>101406</v>
      </c>
      <c r="B1407" t="str">
        <f>in!B1407</f>
        <v>Tea</v>
      </c>
      <c r="C1407" t="str">
        <f>in!C1407</f>
        <v>Bob</v>
      </c>
      <c r="D1407">
        <f>(in!F1407-in!E1407)*1440</f>
        <v>1.333333330694586</v>
      </c>
      <c r="E1407">
        <f>(in!G1407-in!F1407)*1440</f>
        <v>0.41666666977107525</v>
      </c>
      <c r="F1407">
        <f>(in!H1407-in!G1407)*1440</f>
        <v>2.5499999988824129</v>
      </c>
      <c r="G1407">
        <f>(in!I1407-in!H1407)*1440</f>
        <v>3.366666667861864</v>
      </c>
      <c r="H1407">
        <f>(in!I1407-in!E1407)*1440</f>
        <v>7.6666666672099382</v>
      </c>
      <c r="I1407">
        <f>HOUR(in!E1407)</f>
        <v>16</v>
      </c>
    </row>
    <row r="1408" spans="1:9" x14ac:dyDescent="0.35">
      <c r="A1408">
        <f>in!A1408</f>
        <v>101407</v>
      </c>
      <c r="B1408" t="str">
        <f>in!B1408</f>
        <v>Americano</v>
      </c>
      <c r="C1408" t="str">
        <f>in!C1408</f>
        <v>Alice</v>
      </c>
      <c r="D1408">
        <f>(in!F1408-in!E1408)*1440</f>
        <v>1.1333333363290876</v>
      </c>
      <c r="E1408">
        <f>(in!G1408-in!F1408)*1440</f>
        <v>1.1166666657663882</v>
      </c>
      <c r="F1408">
        <f>(in!H1408-in!G1408)*1440</f>
        <v>1.9666666653938591</v>
      </c>
      <c r="G1408">
        <f>(in!I1408-in!H1408)*1440</f>
        <v>10.883333331439644</v>
      </c>
      <c r="H1408">
        <f>(in!I1408-in!E1408)*1440</f>
        <v>15.099999998928979</v>
      </c>
      <c r="I1408">
        <f>HOUR(in!E1408)</f>
        <v>16</v>
      </c>
    </row>
    <row r="1409" spans="1:9" x14ac:dyDescent="0.35">
      <c r="A1409">
        <f>in!A1409</f>
        <v>101408</v>
      </c>
      <c r="B1409" t="str">
        <f>in!B1409</f>
        <v>Cappuccino</v>
      </c>
      <c r="C1409" t="str">
        <f>in!C1409</f>
        <v>Alice</v>
      </c>
      <c r="D1409">
        <f>(in!F1409-in!E1409)*1440</f>
        <v>0.98333333269692957</v>
      </c>
      <c r="E1409">
        <f>(in!G1409-in!F1409)*1440</f>
        <v>1.4000000024680048</v>
      </c>
      <c r="F1409">
        <f>(in!H1409-in!G1409)*1440</f>
        <v>2.1499999996740371</v>
      </c>
      <c r="G1409">
        <f>(in!I1409-in!H1409)*1440</f>
        <v>8.8500000047497451</v>
      </c>
      <c r="H1409">
        <f>(in!I1409-in!E1409)*1440</f>
        <v>13.383333339588717</v>
      </c>
      <c r="I1409">
        <f>HOUR(in!E1409)</f>
        <v>16</v>
      </c>
    </row>
    <row r="1410" spans="1:9" x14ac:dyDescent="0.35">
      <c r="A1410">
        <f>in!A1410</f>
        <v>101409</v>
      </c>
      <c r="B1410" t="str">
        <f>in!B1410</f>
        <v>Cappuccino</v>
      </c>
      <c r="C1410" t="str">
        <f>in!C1410</f>
        <v>Alice</v>
      </c>
      <c r="D1410">
        <f>(in!F1410-in!E1410)*1440</f>
        <v>1.8000000016763806</v>
      </c>
      <c r="E1410">
        <f>(in!G1410-in!F1410)*1440</f>
        <v>1.3666666613426059</v>
      </c>
      <c r="F1410">
        <f>(in!H1410-in!G1410)*1440</f>
        <v>4.9333333340473473</v>
      </c>
      <c r="G1410">
        <f>(in!I1410-in!H1410)*1440</f>
        <v>16.133333332836628</v>
      </c>
      <c r="H1410">
        <f>(in!I1410-in!E1410)*1440</f>
        <v>24.233333329902962</v>
      </c>
      <c r="I1410">
        <f>HOUR(in!E1410)</f>
        <v>7</v>
      </c>
    </row>
    <row r="1411" spans="1:9" x14ac:dyDescent="0.35">
      <c r="A1411">
        <f>in!A1411</f>
        <v>101410</v>
      </c>
      <c r="B1411" t="str">
        <f>in!B1411</f>
        <v>Cold Brew</v>
      </c>
      <c r="C1411" t="str">
        <f>in!C1411</f>
        <v>Eve</v>
      </c>
      <c r="D1411">
        <f>(in!F1411-in!E1411)*1440</f>
        <v>0.75000000768341124</v>
      </c>
      <c r="E1411">
        <f>(in!G1411-in!F1411)*1440</f>
        <v>1.2666666589211673</v>
      </c>
      <c r="F1411">
        <f>(in!H1411-in!G1411)*1440</f>
        <v>3.1333333428483456</v>
      </c>
      <c r="G1411">
        <f>(in!I1411-in!H1411)*1440</f>
        <v>13.933333331951872</v>
      </c>
      <c r="H1411">
        <f>(in!I1411-in!E1411)*1440</f>
        <v>19.083333341404796</v>
      </c>
      <c r="I1411">
        <f>HOUR(in!E1411)</f>
        <v>7</v>
      </c>
    </row>
    <row r="1412" spans="1:9" x14ac:dyDescent="0.35">
      <c r="A1412">
        <f>in!A1412</f>
        <v>101411</v>
      </c>
      <c r="B1412" t="str">
        <f>in!B1412</f>
        <v>Cappuccino</v>
      </c>
      <c r="C1412" t="str">
        <f>in!C1412</f>
        <v>Alice</v>
      </c>
      <c r="D1412">
        <f>(in!F1412-in!E1412)*1440</f>
        <v>1.0999999952036887</v>
      </c>
      <c r="E1412">
        <f>(in!G1412-in!F1412)*1440</f>
        <v>0.45000000041909516</v>
      </c>
      <c r="F1412">
        <f>(in!H1412-in!G1412)*1440</f>
        <v>1.4500000036787242</v>
      </c>
      <c r="G1412">
        <f>(in!I1412-in!H1412)*1440</f>
        <v>10.600000005215406</v>
      </c>
      <c r="H1412">
        <f>(in!I1412-in!E1412)*1440</f>
        <v>13.600000004516914</v>
      </c>
      <c r="I1412">
        <f>HOUR(in!E1412)</f>
        <v>7</v>
      </c>
    </row>
    <row r="1413" spans="1:9" x14ac:dyDescent="0.35">
      <c r="A1413">
        <f>in!A1413</f>
        <v>101412</v>
      </c>
      <c r="B1413" t="str">
        <f>in!B1413</f>
        <v>Americano</v>
      </c>
      <c r="C1413" t="str">
        <f>in!C1413</f>
        <v>Eve</v>
      </c>
      <c r="D1413">
        <f>(in!F1413-in!E1413)*1440</f>
        <v>0.90000000083819032</v>
      </c>
      <c r="E1413">
        <f>(in!G1413-in!F1413)*1440</f>
        <v>0.69999999599531293</v>
      </c>
      <c r="F1413">
        <f>(in!H1413-in!G1413)*1440</f>
        <v>4.9666666646953672</v>
      </c>
      <c r="G1413">
        <f>(in!I1413-in!H1413)*1440</f>
        <v>11.500000006053597</v>
      </c>
      <c r="H1413">
        <f>(in!I1413-in!E1413)*1440</f>
        <v>18.066666667582467</v>
      </c>
      <c r="I1413">
        <f>HOUR(in!E1413)</f>
        <v>7</v>
      </c>
    </row>
    <row r="1414" spans="1:9" x14ac:dyDescent="0.35">
      <c r="A1414">
        <f>in!A1414</f>
        <v>101413</v>
      </c>
      <c r="B1414" t="str">
        <f>in!B1414</f>
        <v>Americano</v>
      </c>
      <c r="C1414" t="str">
        <f>in!C1414</f>
        <v>Bob</v>
      </c>
      <c r="D1414">
        <f>(in!F1414-in!E1414)*1440</f>
        <v>0.55000000284053385</v>
      </c>
      <c r="E1414">
        <f>(in!G1414-in!F1414)*1440</f>
        <v>0.64999999478459358</v>
      </c>
      <c r="F1414">
        <f>(in!H1414-in!G1414)*1440</f>
        <v>1.4666666742414236</v>
      </c>
      <c r="G1414">
        <f>(in!I1414-in!H1414)*1440</f>
        <v>4.9333333340473473</v>
      </c>
      <c r="H1414">
        <f>(in!I1414-in!E1414)*1440</f>
        <v>7.6000000059138983</v>
      </c>
      <c r="I1414">
        <f>HOUR(in!E1414)</f>
        <v>7</v>
      </c>
    </row>
    <row r="1415" spans="1:9" x14ac:dyDescent="0.35">
      <c r="A1415">
        <f>in!A1415</f>
        <v>101414</v>
      </c>
      <c r="B1415" t="str">
        <f>in!B1415</f>
        <v>Americano</v>
      </c>
      <c r="C1415" t="str">
        <f>in!C1415</f>
        <v>Eve</v>
      </c>
      <c r="D1415">
        <f>(in!F1415-in!E1415)*1440</f>
        <v>0.91666666092351079</v>
      </c>
      <c r="E1415">
        <f>(in!G1415-in!F1415)*1440</f>
        <v>0.11666667298413813</v>
      </c>
      <c r="F1415">
        <f>(in!H1415-in!G1415)*1440</f>
        <v>3.5333333315793425</v>
      </c>
      <c r="G1415">
        <f>(in!I1415-in!H1415)*1440</f>
        <v>17.366666661109775</v>
      </c>
      <c r="H1415">
        <f>(in!I1415-in!E1415)*1440</f>
        <v>21.933333326596767</v>
      </c>
      <c r="I1415">
        <f>HOUR(in!E1415)</f>
        <v>7</v>
      </c>
    </row>
    <row r="1416" spans="1:9" x14ac:dyDescent="0.35">
      <c r="A1416">
        <f>in!A1416</f>
        <v>101415</v>
      </c>
      <c r="B1416" t="str">
        <f>in!B1416</f>
        <v>Flat White</v>
      </c>
      <c r="C1416" t="str">
        <f>in!C1416</f>
        <v>Charlie</v>
      </c>
      <c r="D1416">
        <f>(in!F1416-in!E1416)*1440</f>
        <v>1.3000000000465661</v>
      </c>
      <c r="E1416">
        <f>(in!G1416-in!F1416)*1440</f>
        <v>1.6833333391696215</v>
      </c>
      <c r="F1416">
        <f>(in!H1416-in!G1416)*1440</f>
        <v>1.0666666645556688</v>
      </c>
      <c r="G1416">
        <f>(in!I1416-in!H1416)*1440</f>
        <v>11.31666666129604</v>
      </c>
      <c r="H1416">
        <f>(in!I1416-in!E1416)*1440</f>
        <v>15.366666665067896</v>
      </c>
      <c r="I1416">
        <f>HOUR(in!E1416)</f>
        <v>7</v>
      </c>
    </row>
    <row r="1417" spans="1:9" x14ac:dyDescent="0.35">
      <c r="A1417">
        <f>in!A1417</f>
        <v>101416</v>
      </c>
      <c r="B1417" t="str">
        <f>in!B1417</f>
        <v>Espresso</v>
      </c>
      <c r="C1417" t="str">
        <f>in!C1417</f>
        <v>Alice</v>
      </c>
      <c r="D1417">
        <f>(in!F1417-in!E1417)*1440</f>
        <v>1.1166666657663882</v>
      </c>
      <c r="E1417">
        <f>(in!G1417-in!F1417)*1440</f>
        <v>0.75000000768341124</v>
      </c>
      <c r="F1417">
        <f>(in!H1417-in!G1417)*1440</f>
        <v>4.2999999993480742</v>
      </c>
      <c r="G1417">
        <f>(in!I1417-in!H1417)*1440</f>
        <v>9.8333333269692957</v>
      </c>
      <c r="H1417">
        <f>(in!I1417-in!E1417)*1440</f>
        <v>15.999999999767169</v>
      </c>
      <c r="I1417">
        <f>HOUR(in!E1417)</f>
        <v>7</v>
      </c>
    </row>
    <row r="1418" spans="1:9" x14ac:dyDescent="0.35">
      <c r="A1418">
        <f>in!A1418</f>
        <v>101417</v>
      </c>
      <c r="B1418" t="str">
        <f>in!B1418</f>
        <v>Latte</v>
      </c>
      <c r="C1418" t="str">
        <f>in!C1418</f>
        <v>Bob</v>
      </c>
      <c r="D1418">
        <f>(in!F1418-in!E1418)*1440</f>
        <v>1.03333332343027</v>
      </c>
      <c r="E1418">
        <f>(in!G1418-in!F1418)*1440</f>
        <v>1.2000000081025064</v>
      </c>
      <c r="F1418">
        <f>(in!H1418-in!G1418)*1440</f>
        <v>2.3833333351649344</v>
      </c>
      <c r="G1418">
        <f>(in!I1418-in!H1418)*1440</f>
        <v>1.4499999932013452</v>
      </c>
      <c r="H1418">
        <f>(in!I1418-in!E1418)*1440</f>
        <v>6.066666659899056</v>
      </c>
      <c r="I1418">
        <f>HOUR(in!E1418)</f>
        <v>7</v>
      </c>
    </row>
    <row r="1419" spans="1:9" x14ac:dyDescent="0.35">
      <c r="A1419">
        <f>in!A1419</f>
        <v>101418</v>
      </c>
      <c r="B1419" t="str">
        <f>in!B1419</f>
        <v>Mocha</v>
      </c>
      <c r="C1419" t="str">
        <f>in!C1419</f>
        <v>Charlie</v>
      </c>
      <c r="D1419">
        <f>(in!F1419-in!E1419)*1440</f>
        <v>0.58333333348855376</v>
      </c>
      <c r="E1419">
        <f>(in!G1419-in!F1419)*1440</f>
        <v>0.58333333348855376</v>
      </c>
      <c r="F1419">
        <f>(in!H1419-in!G1419)*1440</f>
        <v>7.2999999986495823</v>
      </c>
      <c r="G1419">
        <f>(in!I1419-in!H1419)*1440</f>
        <v>6.2500000046566129</v>
      </c>
      <c r="H1419">
        <f>(in!I1419-in!E1419)*1440</f>
        <v>14.716666670283303</v>
      </c>
      <c r="I1419">
        <f>HOUR(in!E1419)</f>
        <v>7</v>
      </c>
    </row>
    <row r="1420" spans="1:9" x14ac:dyDescent="0.35">
      <c r="A1420">
        <f>in!A1420</f>
        <v>101419</v>
      </c>
      <c r="B1420" t="str">
        <f>in!B1420</f>
        <v>Latte</v>
      </c>
      <c r="C1420" t="str">
        <f>in!C1420</f>
        <v>David</v>
      </c>
      <c r="D1420">
        <f>(in!F1420-in!E1420)*1440</f>
        <v>1.5333333355374634</v>
      </c>
      <c r="E1420">
        <f>(in!G1420-in!F1420)*1440</f>
        <v>0.50000000162981451</v>
      </c>
      <c r="F1420">
        <f>(in!H1420-in!G1420)*1440</f>
        <v>3.9666666719131172</v>
      </c>
      <c r="G1420">
        <f>(in!I1420-in!H1420)*1440</f>
        <v>13.616666664602235</v>
      </c>
      <c r="H1420">
        <f>(in!I1420-in!E1420)*1440</f>
        <v>19.61666667368263</v>
      </c>
      <c r="I1420">
        <f>HOUR(in!E1420)</f>
        <v>7</v>
      </c>
    </row>
    <row r="1421" spans="1:9" x14ac:dyDescent="0.35">
      <c r="A1421">
        <f>in!A1421</f>
        <v>101420</v>
      </c>
      <c r="B1421" t="str">
        <f>in!B1421</f>
        <v>Mocha</v>
      </c>
      <c r="C1421" t="str">
        <f>in!C1421</f>
        <v>Alice</v>
      </c>
      <c r="D1421">
        <f>(in!F1421-in!E1421)*1440</f>
        <v>1.1999999976251274</v>
      </c>
      <c r="E1421">
        <f>(in!G1421-in!F1421)*1440</f>
        <v>0.39999999920837581</v>
      </c>
      <c r="F1421">
        <f>(in!H1421-in!G1421)*1440</f>
        <v>2.9999999993015081</v>
      </c>
      <c r="G1421">
        <f>(in!I1421-in!H1421)*1440</f>
        <v>18.300000003073364</v>
      </c>
      <c r="H1421">
        <f>(in!I1421-in!E1421)*1440</f>
        <v>22.899999999208376</v>
      </c>
      <c r="I1421">
        <f>HOUR(in!E1421)</f>
        <v>7</v>
      </c>
    </row>
    <row r="1422" spans="1:9" x14ac:dyDescent="0.35">
      <c r="A1422">
        <f>in!A1422</f>
        <v>101421</v>
      </c>
      <c r="B1422" t="str">
        <f>in!B1422</f>
        <v>Tea</v>
      </c>
      <c r="C1422" t="str">
        <f>in!C1422</f>
        <v>Bob</v>
      </c>
      <c r="D1422">
        <f>(in!F1422-in!E1422)*1440</f>
        <v>1.8666666734497994</v>
      </c>
      <c r="E1422">
        <f>(in!G1422-in!F1422)*1440</f>
        <v>1.2499999988358468</v>
      </c>
      <c r="F1422">
        <f>(in!H1422-in!G1422)*1440</f>
        <v>2.8833333263173699</v>
      </c>
      <c r="G1422">
        <f>(in!I1422-in!H1422)*1440</f>
        <v>9.6666666737291962</v>
      </c>
      <c r="H1422">
        <f>(in!I1422-in!E1422)*1440</f>
        <v>15.666666672332212</v>
      </c>
      <c r="I1422">
        <f>HOUR(in!E1422)</f>
        <v>7</v>
      </c>
    </row>
    <row r="1423" spans="1:9" x14ac:dyDescent="0.35">
      <c r="A1423">
        <f>in!A1423</f>
        <v>101422</v>
      </c>
      <c r="B1423" t="str">
        <f>in!B1423</f>
        <v>Tea</v>
      </c>
      <c r="C1423" t="str">
        <f>in!C1423</f>
        <v>David</v>
      </c>
      <c r="D1423">
        <f>(in!F1423-in!E1423)*1440</f>
        <v>0.81666666897945106</v>
      </c>
      <c r="E1423">
        <f>(in!G1423-in!F1423)*1440</f>
        <v>1.3166666601318866</v>
      </c>
      <c r="F1423">
        <f>(in!H1423-in!G1423)*1440</f>
        <v>4.9500000046100467</v>
      </c>
      <c r="G1423">
        <f>(in!I1423-in!H1423)*1440</f>
        <v>15.816666665486991</v>
      </c>
      <c r="H1423">
        <f>(in!I1423-in!E1423)*1440</f>
        <v>22.899999999208376</v>
      </c>
      <c r="I1423">
        <f>HOUR(in!E1423)</f>
        <v>7</v>
      </c>
    </row>
    <row r="1424" spans="1:9" x14ac:dyDescent="0.35">
      <c r="A1424">
        <f>in!A1424</f>
        <v>101423</v>
      </c>
      <c r="B1424" t="str">
        <f>in!B1424</f>
        <v>Mocha</v>
      </c>
      <c r="C1424" t="str">
        <f>in!C1424</f>
        <v>Alice</v>
      </c>
      <c r="D1424">
        <f>(in!F1424-in!E1424)*1440</f>
        <v>1.7666666605509818</v>
      </c>
      <c r="E1424">
        <f>(in!G1424-in!F1424)*1440</f>
        <v>1.3833333319053054</v>
      </c>
      <c r="F1424">
        <f>(in!H1424-in!G1424)*1440</f>
        <v>2.6166666706558317</v>
      </c>
      <c r="G1424">
        <f>(in!I1424-in!H1424)*1440</f>
        <v>12.650000002468005</v>
      </c>
      <c r="H1424">
        <f>(in!I1424-in!E1424)*1440</f>
        <v>18.416666665580124</v>
      </c>
      <c r="I1424">
        <f>HOUR(in!E1424)</f>
        <v>7</v>
      </c>
    </row>
    <row r="1425" spans="1:9" x14ac:dyDescent="0.35">
      <c r="A1425">
        <f>in!A1425</f>
        <v>101424</v>
      </c>
      <c r="B1425" t="str">
        <f>in!B1425</f>
        <v>Flat White</v>
      </c>
      <c r="C1425" t="str">
        <f>in!C1425</f>
        <v>Eve</v>
      </c>
      <c r="D1425">
        <f>(in!F1425-in!E1425)*1440</f>
        <v>1.183333337539807</v>
      </c>
      <c r="E1425">
        <f>(in!G1425-in!F1425)*1440</f>
        <v>1.3166666601318866</v>
      </c>
      <c r="F1425">
        <f>(in!H1425-in!G1425)*1440</f>
        <v>3.4833333408460021</v>
      </c>
      <c r="G1425">
        <f>(in!I1425-in!H1425)*1440</f>
        <v>18.566666658734903</v>
      </c>
      <c r="H1425">
        <f>(in!I1425-in!E1425)*1440</f>
        <v>24.549999997252598</v>
      </c>
      <c r="I1425">
        <f>HOUR(in!E1425)</f>
        <v>7</v>
      </c>
    </row>
    <row r="1426" spans="1:9" x14ac:dyDescent="0.35">
      <c r="A1426">
        <f>in!A1426</f>
        <v>101425</v>
      </c>
      <c r="B1426" t="str">
        <f>in!B1426</f>
        <v>Latte</v>
      </c>
      <c r="C1426" t="str">
        <f>in!C1426</f>
        <v>Charlie</v>
      </c>
      <c r="D1426">
        <f>(in!F1426-in!E1426)*1440</f>
        <v>1.3000000000465661</v>
      </c>
      <c r="E1426">
        <f>(in!G1426-in!F1426)*1440</f>
        <v>1.8333333428017795</v>
      </c>
      <c r="F1426">
        <f>(in!H1426-in!G1426)*1440</f>
        <v>7.0333333325106651</v>
      </c>
      <c r="G1426">
        <f>(in!I1426-in!H1426)*1440</f>
        <v>19.833333328133449</v>
      </c>
      <c r="H1426">
        <f>(in!I1426-in!E1426)*1440</f>
        <v>30.00000000349246</v>
      </c>
      <c r="I1426">
        <f>HOUR(in!E1426)</f>
        <v>7</v>
      </c>
    </row>
    <row r="1427" spans="1:9" x14ac:dyDescent="0.35">
      <c r="A1427">
        <f>in!A1427</f>
        <v>101426</v>
      </c>
      <c r="B1427" t="str">
        <f>in!B1427</f>
        <v>Matcha Latte</v>
      </c>
      <c r="C1427" t="str">
        <f>in!C1427</f>
        <v>Bob</v>
      </c>
      <c r="D1427">
        <f>(in!F1427-in!E1427)*1440</f>
        <v>1.4499999932013452</v>
      </c>
      <c r="E1427">
        <f>(in!G1427-in!F1427)*1440</f>
        <v>0.15000000363215804</v>
      </c>
      <c r="F1427">
        <f>(in!H1427-in!G1427)*1440</f>
        <v>2.84999999566935</v>
      </c>
      <c r="G1427">
        <f>(in!I1427-in!H1427)*1440</f>
        <v>2.8333333355840296</v>
      </c>
      <c r="H1427">
        <f>(in!I1427-in!E1427)*1440</f>
        <v>7.2833333280868828</v>
      </c>
      <c r="I1427">
        <f>HOUR(in!E1427)</f>
        <v>7</v>
      </c>
    </row>
    <row r="1428" spans="1:9" x14ac:dyDescent="0.35">
      <c r="A1428">
        <f>in!A1428</f>
        <v>101427</v>
      </c>
      <c r="B1428" t="str">
        <f>in!B1428</f>
        <v>Latte</v>
      </c>
      <c r="C1428" t="str">
        <f>in!C1428</f>
        <v>David</v>
      </c>
      <c r="D1428">
        <f>(in!F1428-in!E1428)*1440</f>
        <v>1.0833333246409893</v>
      </c>
      <c r="E1428">
        <f>(in!G1428-in!F1428)*1440</f>
        <v>0.35000000847503543</v>
      </c>
      <c r="F1428">
        <f>(in!H1428-in!G1428)*1440</f>
        <v>2.6000000000931323</v>
      </c>
      <c r="G1428">
        <f>(in!I1428-in!H1428)*1440</f>
        <v>15.216666661435738</v>
      </c>
      <c r="H1428">
        <f>(in!I1428-in!E1428)*1440</f>
        <v>19.249999994644895</v>
      </c>
      <c r="I1428">
        <f>HOUR(in!E1428)</f>
        <v>7</v>
      </c>
    </row>
    <row r="1429" spans="1:9" x14ac:dyDescent="0.35">
      <c r="A1429">
        <f>in!A1429</f>
        <v>101428</v>
      </c>
      <c r="B1429" t="str">
        <f>in!B1429</f>
        <v>Cold Brew</v>
      </c>
      <c r="C1429" t="str">
        <f>in!C1429</f>
        <v>Charlie</v>
      </c>
      <c r="D1429">
        <f>(in!F1429-in!E1429)*1440</f>
        <v>1.9666666653938591</v>
      </c>
      <c r="E1429">
        <f>(in!G1429-in!F1429)*1440</f>
        <v>2.5333333283197135</v>
      </c>
      <c r="F1429">
        <f>(in!H1429-in!G1429)*1440</f>
        <v>2.4500000069383532</v>
      </c>
      <c r="G1429">
        <f>(in!I1429-in!H1429)*1440</f>
        <v>8.1999999994877726</v>
      </c>
      <c r="H1429">
        <f>(in!I1429-in!E1429)*1440</f>
        <v>15.150000000139698</v>
      </c>
      <c r="I1429">
        <f>HOUR(in!E1429)</f>
        <v>7</v>
      </c>
    </row>
    <row r="1430" spans="1:9" x14ac:dyDescent="0.35">
      <c r="A1430">
        <f>in!A1430</f>
        <v>101429</v>
      </c>
      <c r="B1430" t="str">
        <f>in!B1430</f>
        <v>Latte</v>
      </c>
      <c r="C1430" t="str">
        <f>in!C1430</f>
        <v>Alice</v>
      </c>
      <c r="D1430">
        <f>(in!F1430-in!E1430)*1440</f>
        <v>0.56666666292585433</v>
      </c>
      <c r="E1430">
        <f>(in!G1430-in!F1430)*1440</f>
        <v>0.53333333227783442</v>
      </c>
      <c r="F1430">
        <f>(in!H1430-in!G1430)*1440</f>
        <v>1.5666666661854833</v>
      </c>
      <c r="G1430">
        <f>(in!I1430-in!H1430)*1440</f>
        <v>1.7833333415910602</v>
      </c>
      <c r="H1430">
        <f>(in!I1430-in!E1430)*1440</f>
        <v>4.4500000029802322</v>
      </c>
      <c r="I1430">
        <f>HOUR(in!E1430)</f>
        <v>7</v>
      </c>
    </row>
    <row r="1431" spans="1:9" x14ac:dyDescent="0.35">
      <c r="A1431">
        <f>in!A1431</f>
        <v>101430</v>
      </c>
      <c r="B1431" t="str">
        <f>in!B1431</f>
        <v>Espresso</v>
      </c>
      <c r="C1431" t="str">
        <f>in!C1431</f>
        <v>Bob</v>
      </c>
      <c r="D1431">
        <f>(in!F1431-in!E1431)*1440</f>
        <v>1.7666666710283607</v>
      </c>
      <c r="E1431">
        <f>(in!G1431-in!F1431)*1440</f>
        <v>0.68333332543261349</v>
      </c>
      <c r="F1431">
        <f>(in!H1431-in!G1431)*1440</f>
        <v>1.3166666706092656</v>
      </c>
      <c r="G1431">
        <f>(in!I1431-in!H1431)*1440</f>
        <v>17.033333333674818</v>
      </c>
      <c r="H1431">
        <f>(in!I1431-in!E1431)*1440</f>
        <v>20.800000000745058</v>
      </c>
      <c r="I1431">
        <f>HOUR(in!E1431)</f>
        <v>7</v>
      </c>
    </row>
    <row r="1432" spans="1:9" x14ac:dyDescent="0.35">
      <c r="A1432">
        <f>in!A1432</f>
        <v>101431</v>
      </c>
      <c r="B1432" t="str">
        <f>in!B1432</f>
        <v>Flat White</v>
      </c>
      <c r="C1432" t="str">
        <f>in!C1432</f>
        <v>Charlie</v>
      </c>
      <c r="D1432">
        <f>(in!F1432-in!E1432)*1440</f>
        <v>1.4666666742414236</v>
      </c>
      <c r="E1432">
        <f>(in!G1432-in!F1432)*1440</f>
        <v>2.2500000020954758</v>
      </c>
      <c r="F1432">
        <f>(in!H1432-in!G1432)*1440</f>
        <v>5.216666660271585</v>
      </c>
      <c r="G1432">
        <f>(in!I1432-in!H1432)*1440</f>
        <v>10.749999998370185</v>
      </c>
      <c r="H1432">
        <f>(in!I1432-in!E1432)*1440</f>
        <v>19.68333333497867</v>
      </c>
      <c r="I1432">
        <f>HOUR(in!E1432)</f>
        <v>7</v>
      </c>
    </row>
    <row r="1433" spans="1:9" x14ac:dyDescent="0.35">
      <c r="A1433">
        <f>in!A1433</f>
        <v>101432</v>
      </c>
      <c r="B1433" t="str">
        <f>in!B1433</f>
        <v>Cold Brew</v>
      </c>
      <c r="C1433" t="str">
        <f>in!C1433</f>
        <v>David</v>
      </c>
      <c r="D1433">
        <f>(in!F1433-in!E1433)*1440</f>
        <v>0.95000000204890966</v>
      </c>
      <c r="E1433">
        <f>(in!G1433-in!F1433)*1440</f>
        <v>0.86666665971279144</v>
      </c>
      <c r="F1433">
        <f>(in!H1433-in!G1433)*1440</f>
        <v>4.0166666731238365</v>
      </c>
      <c r="G1433">
        <f>(in!I1433-in!H1433)*1440</f>
        <v>10.966666663298383</v>
      </c>
      <c r="H1433">
        <f>(in!I1433-in!E1433)*1440</f>
        <v>16.799999998183921</v>
      </c>
      <c r="I1433">
        <f>HOUR(in!E1433)</f>
        <v>7</v>
      </c>
    </row>
    <row r="1434" spans="1:9" x14ac:dyDescent="0.35">
      <c r="A1434">
        <f>in!A1434</f>
        <v>101433</v>
      </c>
      <c r="B1434" t="str">
        <f>in!B1434</f>
        <v>Cold Brew</v>
      </c>
      <c r="C1434" t="str">
        <f>in!C1434</f>
        <v>Alice</v>
      </c>
      <c r="D1434">
        <f>(in!F1434-in!E1434)*1440</f>
        <v>0.90000000083819032</v>
      </c>
      <c r="E1434">
        <f>(in!G1434-in!F1434)*1440</f>
        <v>0.63333332422189415</v>
      </c>
      <c r="F1434">
        <f>(in!H1434-in!G1434)*1440</f>
        <v>2.2000000008847564</v>
      </c>
      <c r="G1434">
        <f>(in!I1434-in!H1434)*1440</f>
        <v>16.86666666995734</v>
      </c>
      <c r="H1434">
        <f>(in!I1434-in!E1434)*1440</f>
        <v>20.599999995902181</v>
      </c>
      <c r="I1434">
        <f>HOUR(in!E1434)</f>
        <v>8</v>
      </c>
    </row>
    <row r="1435" spans="1:9" x14ac:dyDescent="0.35">
      <c r="A1435">
        <f>in!A1435</f>
        <v>101434</v>
      </c>
      <c r="B1435" t="str">
        <f>in!B1435</f>
        <v>Americano</v>
      </c>
      <c r="C1435" t="str">
        <f>in!C1435</f>
        <v>Charlie</v>
      </c>
      <c r="D1435">
        <f>(in!F1435-in!E1435)*1440</f>
        <v>0.78333333833143115</v>
      </c>
      <c r="E1435">
        <f>(in!G1435-in!F1435)*1440</f>
        <v>2.2666666621807963</v>
      </c>
      <c r="F1435">
        <f>(in!H1435-in!G1435)*1440</f>
        <v>0.91666667140088975</v>
      </c>
      <c r="G1435">
        <f>(in!I1435-in!H1435)*1440</f>
        <v>8.0166666652075946</v>
      </c>
      <c r="H1435">
        <f>(in!I1435-in!E1435)*1440</f>
        <v>11.983333337120712</v>
      </c>
      <c r="I1435">
        <f>HOUR(in!E1435)</f>
        <v>8</v>
      </c>
    </row>
    <row r="1436" spans="1:9" x14ac:dyDescent="0.35">
      <c r="A1436">
        <f>in!A1436</f>
        <v>101435</v>
      </c>
      <c r="B1436" t="str">
        <f>in!B1436</f>
        <v>Mocha</v>
      </c>
      <c r="C1436" t="str">
        <f>in!C1436</f>
        <v>David</v>
      </c>
      <c r="D1436">
        <f>(in!F1436-in!E1436)*1440</f>
        <v>1.1499999964144081</v>
      </c>
      <c r="E1436">
        <f>(in!G1436-in!F1436)*1440</f>
        <v>0.15000000363215804</v>
      </c>
      <c r="F1436">
        <f>(in!H1436-in!G1436)*1440</f>
        <v>4.1166666650678962</v>
      </c>
      <c r="G1436">
        <f>(in!I1436-in!H1436)*1440</f>
        <v>1.8166666617617011</v>
      </c>
      <c r="H1436">
        <f>(in!I1436-in!E1436)*1440</f>
        <v>7.2333333268761635</v>
      </c>
      <c r="I1436">
        <f>HOUR(in!E1436)</f>
        <v>8</v>
      </c>
    </row>
    <row r="1437" spans="1:9" x14ac:dyDescent="0.35">
      <c r="A1437">
        <f>in!A1437</f>
        <v>101436</v>
      </c>
      <c r="B1437" t="str">
        <f>in!B1437</f>
        <v>Espresso</v>
      </c>
      <c r="C1437" t="str">
        <f>in!C1437</f>
        <v>Bob</v>
      </c>
      <c r="D1437">
        <f>(in!F1437-in!E1437)*1440</f>
        <v>1.2166666681878269</v>
      </c>
      <c r="E1437">
        <f>(in!G1437-in!F1437)*1440</f>
        <v>0.45000000041909516</v>
      </c>
      <c r="F1437">
        <f>(in!H1437-in!G1437)*1440</f>
        <v>1.3833333319053054</v>
      </c>
      <c r="G1437">
        <f>(in!I1437-in!H1437)*1440</f>
        <v>13.383333339588717</v>
      </c>
      <c r="H1437">
        <f>(in!I1437-in!E1437)*1440</f>
        <v>16.433333340100944</v>
      </c>
      <c r="I1437">
        <f>HOUR(in!E1437)</f>
        <v>8</v>
      </c>
    </row>
    <row r="1438" spans="1:9" x14ac:dyDescent="0.35">
      <c r="A1438">
        <f>in!A1438</f>
        <v>101437</v>
      </c>
      <c r="B1438" t="str">
        <f>in!B1438</f>
        <v>Espresso</v>
      </c>
      <c r="C1438" t="str">
        <f>in!C1438</f>
        <v>Alice</v>
      </c>
      <c r="D1438">
        <f>(in!F1438-in!E1438)*1440</f>
        <v>1.0666666645556688</v>
      </c>
      <c r="E1438">
        <f>(in!G1438-in!F1438)*1440</f>
        <v>0.26666666613891721</v>
      </c>
      <c r="F1438">
        <f>(in!H1438-in!G1438)*1440</f>
        <v>3.1500000029336661</v>
      </c>
      <c r="G1438">
        <f>(in!I1438-in!H1438)*1440</f>
        <v>7.7666666696313769</v>
      </c>
      <c r="H1438">
        <f>(in!I1438-in!E1438)*1440</f>
        <v>12.250000003259629</v>
      </c>
      <c r="I1438">
        <f>HOUR(in!E1438)</f>
        <v>8</v>
      </c>
    </row>
    <row r="1439" spans="1:9" x14ac:dyDescent="0.35">
      <c r="A1439">
        <f>in!A1439</f>
        <v>101438</v>
      </c>
      <c r="B1439" t="str">
        <f>in!B1439</f>
        <v>Cappuccino</v>
      </c>
      <c r="C1439" t="str">
        <f>in!C1439</f>
        <v>Charlie</v>
      </c>
      <c r="D1439">
        <f>(in!F1439-in!E1439)*1440</f>
        <v>0.74999999720603228</v>
      </c>
      <c r="E1439">
        <f>(in!G1439-in!F1439)*1440</f>
        <v>2.4833333375863731</v>
      </c>
      <c r="F1439">
        <f>(in!H1439-in!G1439)*1440</f>
        <v>2.8999999968800694</v>
      </c>
      <c r="G1439">
        <f>(in!I1439-in!H1439)*1440</f>
        <v>15.08333332836628</v>
      </c>
      <c r="H1439">
        <f>(in!I1439-in!E1439)*1440</f>
        <v>21.216666660038754</v>
      </c>
      <c r="I1439">
        <f>HOUR(in!E1439)</f>
        <v>8</v>
      </c>
    </row>
    <row r="1440" spans="1:9" x14ac:dyDescent="0.35">
      <c r="A1440">
        <f>in!A1440</f>
        <v>101439</v>
      </c>
      <c r="B1440" t="str">
        <f>in!B1440</f>
        <v>Cold Brew</v>
      </c>
      <c r="C1440" t="str">
        <f>in!C1440</f>
        <v>Bob</v>
      </c>
      <c r="D1440">
        <f>(in!F1440-in!E1440)*1440</f>
        <v>1.9333333347458392</v>
      </c>
      <c r="E1440">
        <f>(in!G1440-in!F1440)*1440</f>
        <v>1.1500000068917871</v>
      </c>
      <c r="F1440">
        <f>(in!H1440-in!G1440)*1440</f>
        <v>3.8166666578035802</v>
      </c>
      <c r="G1440">
        <f>(in!I1440-in!H1440)*1440</f>
        <v>19.65000000433065</v>
      </c>
      <c r="H1440">
        <f>(in!I1440-in!E1440)*1440</f>
        <v>26.550000003771856</v>
      </c>
      <c r="I1440">
        <f>HOUR(in!E1440)</f>
        <v>8</v>
      </c>
    </row>
    <row r="1441" spans="1:9" x14ac:dyDescent="0.35">
      <c r="A1441">
        <f>in!A1441</f>
        <v>101440</v>
      </c>
      <c r="B1441" t="str">
        <f>in!B1441</f>
        <v>Tea</v>
      </c>
      <c r="C1441" t="str">
        <f>in!C1441</f>
        <v>Bob</v>
      </c>
      <c r="D1441">
        <f>(in!F1441-in!E1441)*1440</f>
        <v>1.8833333335351199</v>
      </c>
      <c r="E1441">
        <f>(in!G1441-in!F1441)*1440</f>
        <v>0.93333333148621023</v>
      </c>
      <c r="F1441">
        <f>(in!H1441-in!G1441)*1440</f>
        <v>3.0833333416376263</v>
      </c>
      <c r="G1441">
        <f>(in!I1441-in!H1441)*1440</f>
        <v>11.916666665347293</v>
      </c>
      <c r="H1441">
        <f>(in!I1441-in!E1441)*1440</f>
        <v>17.816666672006249</v>
      </c>
      <c r="I1441">
        <f>HOUR(in!E1441)</f>
        <v>8</v>
      </c>
    </row>
    <row r="1442" spans="1:9" x14ac:dyDescent="0.35">
      <c r="A1442">
        <f>in!A1442</f>
        <v>101441</v>
      </c>
      <c r="B1442" t="str">
        <f>in!B1442</f>
        <v>Flat White</v>
      </c>
      <c r="C1442" t="str">
        <f>in!C1442</f>
        <v>Eve</v>
      </c>
      <c r="D1442">
        <f>(in!F1442-in!E1442)*1440</f>
        <v>1.0666666645556688</v>
      </c>
      <c r="E1442">
        <f>(in!G1442-in!F1442)*1440</f>
        <v>0.90000000083819032</v>
      </c>
      <c r="F1442">
        <f>(in!H1442-in!G1442)*1440</f>
        <v>4.4333333324175328</v>
      </c>
      <c r="G1442">
        <f>(in!I1442-in!H1442)*1440</f>
        <v>14.116666666232049</v>
      </c>
      <c r="H1442">
        <f>(in!I1442-in!E1442)*1440</f>
        <v>20.516666664043441</v>
      </c>
      <c r="I1442">
        <f>HOUR(in!E1442)</f>
        <v>8</v>
      </c>
    </row>
    <row r="1443" spans="1:9" x14ac:dyDescent="0.35">
      <c r="A1443">
        <f>in!A1443</f>
        <v>101442</v>
      </c>
      <c r="B1443" t="str">
        <f>in!B1443</f>
        <v>Latte</v>
      </c>
      <c r="C1443" t="str">
        <f>in!C1443</f>
        <v>Alice</v>
      </c>
      <c r="D1443">
        <f>(in!F1443-in!E1443)*1440</f>
        <v>1.0666666645556688</v>
      </c>
      <c r="E1443">
        <f>(in!G1443-in!F1443)*1440</f>
        <v>0.10000000242143869</v>
      </c>
      <c r="F1443">
        <f>(in!H1443-in!G1443)*1440</f>
        <v>3.6166666634380817</v>
      </c>
      <c r="G1443">
        <f>(in!I1443-in!H1443)*1440</f>
        <v>6.3499999966006726</v>
      </c>
      <c r="H1443">
        <f>(in!I1443-in!E1443)*1440</f>
        <v>11.133333327015862</v>
      </c>
      <c r="I1443">
        <f>HOUR(in!E1443)</f>
        <v>8</v>
      </c>
    </row>
    <row r="1444" spans="1:9" x14ac:dyDescent="0.35">
      <c r="A1444">
        <f>in!A1444</f>
        <v>101443</v>
      </c>
      <c r="B1444" t="str">
        <f>in!B1444</f>
        <v>Flat White</v>
      </c>
      <c r="C1444" t="str">
        <f>in!C1444</f>
        <v>Alice</v>
      </c>
      <c r="D1444">
        <f>(in!F1444-in!E1444)*1440</f>
        <v>0.71666666655801237</v>
      </c>
      <c r="E1444">
        <f>(in!G1444-in!F1444)*1440</f>
        <v>0.91666667140088975</v>
      </c>
      <c r="F1444">
        <f>(in!H1444-in!G1444)*1440</f>
        <v>2.2833333327434957</v>
      </c>
      <c r="G1444">
        <f>(in!I1444-in!H1444)*1440</f>
        <v>11.416666663717479</v>
      </c>
      <c r="H1444">
        <f>(in!I1444-in!E1444)*1440</f>
        <v>15.333333334419876</v>
      </c>
      <c r="I1444">
        <f>HOUR(in!E1444)</f>
        <v>8</v>
      </c>
    </row>
    <row r="1445" spans="1:9" x14ac:dyDescent="0.35">
      <c r="A1445">
        <f>in!A1445</f>
        <v>101444</v>
      </c>
      <c r="B1445" t="str">
        <f>in!B1445</f>
        <v>Latte</v>
      </c>
      <c r="C1445" t="str">
        <f>in!C1445</f>
        <v>Alice</v>
      </c>
      <c r="D1445">
        <f>(in!F1445-in!E1445)*1440</f>
        <v>1.3833333319053054</v>
      </c>
      <c r="E1445">
        <f>(in!G1445-in!F1445)*1440</f>
        <v>0.45000000041909516</v>
      </c>
      <c r="F1445">
        <f>(in!H1445-in!G1445)*1440</f>
        <v>2.3833333351649344</v>
      </c>
      <c r="G1445">
        <f>(in!I1445-in!H1445)*1440</f>
        <v>8.549999997485429</v>
      </c>
      <c r="H1445">
        <f>(in!I1445-in!E1445)*1440</f>
        <v>12.766666664974764</v>
      </c>
      <c r="I1445">
        <f>HOUR(in!E1445)</f>
        <v>8</v>
      </c>
    </row>
    <row r="1446" spans="1:9" x14ac:dyDescent="0.35">
      <c r="A1446">
        <f>in!A1446</f>
        <v>101445</v>
      </c>
      <c r="B1446" t="str">
        <f>in!B1446</f>
        <v>Latte</v>
      </c>
      <c r="C1446" t="str">
        <f>in!C1446</f>
        <v>Bob</v>
      </c>
      <c r="D1446">
        <f>(in!F1446-in!E1446)*1440</f>
        <v>0.61666666413657367</v>
      </c>
      <c r="E1446">
        <f>(in!G1446-in!F1446)*1440</f>
        <v>0.2333333354908973</v>
      </c>
      <c r="F1446">
        <f>(in!H1446-in!G1446)*1440</f>
        <v>4.0833333344198763</v>
      </c>
      <c r="G1446">
        <f>(in!I1446-in!H1446)*1440</f>
        <v>14.866666663438082</v>
      </c>
      <c r="H1446">
        <f>(in!I1446-in!E1446)*1440</f>
        <v>19.799999997485429</v>
      </c>
      <c r="I1446">
        <f>HOUR(in!E1446)</f>
        <v>8</v>
      </c>
    </row>
    <row r="1447" spans="1:9" x14ac:dyDescent="0.35">
      <c r="A1447">
        <f>in!A1447</f>
        <v>101446</v>
      </c>
      <c r="B1447" t="str">
        <f>in!B1447</f>
        <v>Latte</v>
      </c>
      <c r="C1447" t="str">
        <f>in!C1447</f>
        <v>Bob</v>
      </c>
      <c r="D1447">
        <f>(in!F1447-in!E1447)*1440</f>
        <v>1.5833333367481828</v>
      </c>
      <c r="E1447">
        <f>(in!G1447-in!F1447)*1440</f>
        <v>0.79999999841675162</v>
      </c>
      <c r="F1447">
        <f>(in!H1447-in!G1447)*1440</f>
        <v>3.2666666654404253</v>
      </c>
      <c r="G1447">
        <f>(in!I1447-in!H1447)*1440</f>
        <v>3.7000000057742</v>
      </c>
      <c r="H1447">
        <f>(in!I1447-in!E1447)*1440</f>
        <v>9.3500000063795596</v>
      </c>
      <c r="I1447">
        <f>HOUR(in!E1447)</f>
        <v>8</v>
      </c>
    </row>
    <row r="1448" spans="1:9" x14ac:dyDescent="0.35">
      <c r="A1448">
        <f>in!A1448</f>
        <v>101447</v>
      </c>
      <c r="B1448" t="str">
        <f>in!B1448</f>
        <v>Cold Brew</v>
      </c>
      <c r="C1448" t="str">
        <f>in!C1448</f>
        <v>Alice</v>
      </c>
      <c r="D1448">
        <f>(in!F1448-in!E1448)*1440</f>
        <v>1.7833333311136812</v>
      </c>
      <c r="E1448">
        <f>(in!G1448-in!F1448)*1440</f>
        <v>1.0666666645556688</v>
      </c>
      <c r="F1448">
        <f>(in!H1448-in!G1448)*1440</f>
        <v>2.0833333383779973</v>
      </c>
      <c r="G1448">
        <f>(in!I1448-in!H1448)*1440</f>
        <v>14.083333325106651</v>
      </c>
      <c r="H1448">
        <f>(in!I1448-in!E1448)*1440</f>
        <v>19.016666659153998</v>
      </c>
      <c r="I1448">
        <f>HOUR(in!E1448)</f>
        <v>8</v>
      </c>
    </row>
    <row r="1449" spans="1:9" x14ac:dyDescent="0.35">
      <c r="A1449">
        <f>in!A1449</f>
        <v>101448</v>
      </c>
      <c r="B1449" t="str">
        <f>in!B1449</f>
        <v>Americano</v>
      </c>
      <c r="C1449" t="str">
        <f>in!C1449</f>
        <v>Alice</v>
      </c>
      <c r="D1449">
        <f>(in!F1449-in!E1449)*1440</f>
        <v>0.56666666292585433</v>
      </c>
      <c r="E1449">
        <f>(in!G1449-in!F1449)*1440</f>
        <v>0.66666666534729302</v>
      </c>
      <c r="F1449">
        <f>(in!H1449-in!G1449)*1440</f>
        <v>1.4500000036787242</v>
      </c>
      <c r="G1449">
        <f>(in!I1449-in!H1449)*1440</f>
        <v>17.683333328459412</v>
      </c>
      <c r="H1449">
        <f>(in!I1449-in!E1449)*1440</f>
        <v>20.366666660411283</v>
      </c>
      <c r="I1449">
        <f>HOUR(in!E1449)</f>
        <v>8</v>
      </c>
    </row>
    <row r="1450" spans="1:9" x14ac:dyDescent="0.35">
      <c r="A1450">
        <f>in!A1450</f>
        <v>101449</v>
      </c>
      <c r="B1450" t="str">
        <f>in!B1450</f>
        <v>Americano</v>
      </c>
      <c r="C1450" t="str">
        <f>in!C1450</f>
        <v>Alice</v>
      </c>
      <c r="D1450">
        <f>(in!F1450-in!E1450)*1440</f>
        <v>1.6833333286922425</v>
      </c>
      <c r="E1450">
        <f>(in!G1450-in!F1450)*1440</f>
        <v>0.58333333348855376</v>
      </c>
      <c r="F1450">
        <f>(in!H1450-in!G1450)*1440</f>
        <v>4.7666666703298688</v>
      </c>
      <c r="G1450">
        <f>(in!I1450-in!H1450)*1440</f>
        <v>9.5333333301823586</v>
      </c>
      <c r="H1450">
        <f>(in!I1450-in!E1450)*1440</f>
        <v>16.566666662693024</v>
      </c>
      <c r="I1450">
        <f>HOUR(in!E1450)</f>
        <v>8</v>
      </c>
    </row>
    <row r="1451" spans="1:9" x14ac:dyDescent="0.35">
      <c r="A1451">
        <f>in!A1451</f>
        <v>101450</v>
      </c>
      <c r="B1451" t="str">
        <f>in!B1451</f>
        <v>Tea</v>
      </c>
      <c r="C1451" t="str">
        <f>in!C1451</f>
        <v>Bob</v>
      </c>
      <c r="D1451">
        <f>(in!F1451-in!E1451)*1440</f>
        <v>0.53333333227783442</v>
      </c>
      <c r="E1451">
        <f>(in!G1451-in!F1451)*1440</f>
        <v>0.51666666171513498</v>
      </c>
      <c r="F1451">
        <f>(in!H1451-in!G1451)*1440</f>
        <v>1.183333337539807</v>
      </c>
      <c r="G1451">
        <f>(in!I1451-in!H1451)*1440</f>
        <v>0.26666666613891721</v>
      </c>
      <c r="H1451">
        <f>(in!I1451-in!E1451)*1440</f>
        <v>2.4999999976716936</v>
      </c>
      <c r="I1451">
        <f>HOUR(in!E1451)</f>
        <v>8</v>
      </c>
    </row>
    <row r="1452" spans="1:9" x14ac:dyDescent="0.35">
      <c r="A1452">
        <f>in!A1452</f>
        <v>101451</v>
      </c>
      <c r="B1452" t="str">
        <f>in!B1452</f>
        <v>Latte</v>
      </c>
      <c r="C1452" t="str">
        <f>in!C1452</f>
        <v>Bob</v>
      </c>
      <c r="D1452">
        <f>(in!F1452-in!E1452)*1440</f>
        <v>1.2166666681878269</v>
      </c>
      <c r="E1452">
        <f>(in!G1452-in!F1452)*1440</f>
        <v>0.45000000041909516</v>
      </c>
      <c r="F1452">
        <f>(in!H1452-in!G1452)*1440</f>
        <v>4.6333333372604102</v>
      </c>
      <c r="G1452">
        <f>(in!I1452-in!H1452)*1440</f>
        <v>13.13333333353512</v>
      </c>
      <c r="H1452">
        <f>(in!I1452-in!E1452)*1440</f>
        <v>19.433333339402452</v>
      </c>
      <c r="I1452">
        <f>HOUR(in!E1452)</f>
        <v>8</v>
      </c>
    </row>
    <row r="1453" spans="1:9" x14ac:dyDescent="0.35">
      <c r="A1453">
        <f>in!A1453</f>
        <v>101452</v>
      </c>
      <c r="B1453" t="str">
        <f>in!B1453</f>
        <v>Tea</v>
      </c>
      <c r="C1453" t="str">
        <f>in!C1453</f>
        <v>Charlie</v>
      </c>
      <c r="D1453">
        <f>(in!F1453-in!E1453)*1440</f>
        <v>0.61666666413657367</v>
      </c>
      <c r="E1453">
        <f>(in!G1453-in!F1453)*1440</f>
        <v>0.71666666655801237</v>
      </c>
      <c r="F1453">
        <f>(in!H1453-in!G1453)*1440</f>
        <v>6.4166666683740914</v>
      </c>
      <c r="G1453">
        <f>(in!I1453-in!H1453)*1440</f>
        <v>11.533333326224238</v>
      </c>
      <c r="H1453">
        <f>(in!I1453-in!E1453)*1440</f>
        <v>19.283333325292915</v>
      </c>
      <c r="I1453">
        <f>HOUR(in!E1453)</f>
        <v>8</v>
      </c>
    </row>
    <row r="1454" spans="1:9" x14ac:dyDescent="0.35">
      <c r="A1454">
        <f>in!A1454</f>
        <v>101453</v>
      </c>
      <c r="B1454" t="str">
        <f>in!B1454</f>
        <v>Hot Chocolate</v>
      </c>
      <c r="C1454" t="str">
        <f>in!C1454</f>
        <v>Charlie</v>
      </c>
      <c r="D1454">
        <f>(in!F1454-in!E1454)*1440</f>
        <v>1.3000000000465661</v>
      </c>
      <c r="E1454">
        <f>(in!G1454-in!F1454)*1440</f>
        <v>1.2166666681878269</v>
      </c>
      <c r="F1454">
        <f>(in!H1454-in!G1454)*1440</f>
        <v>2.516666657757014</v>
      </c>
      <c r="G1454">
        <f>(in!I1454-in!H1454)*1440</f>
        <v>11.900000005261973</v>
      </c>
      <c r="H1454">
        <f>(in!I1454-in!E1454)*1440</f>
        <v>16.93333333125338</v>
      </c>
      <c r="I1454">
        <f>HOUR(in!E1454)</f>
        <v>8</v>
      </c>
    </row>
    <row r="1455" spans="1:9" x14ac:dyDescent="0.35">
      <c r="A1455">
        <f>in!A1455</f>
        <v>101454</v>
      </c>
      <c r="B1455" t="str">
        <f>in!B1455</f>
        <v>Tea</v>
      </c>
      <c r="C1455" t="str">
        <f>in!C1455</f>
        <v>Bob</v>
      </c>
      <c r="D1455">
        <f>(in!F1455-in!E1455)*1440</f>
        <v>1.5999999968335032</v>
      </c>
      <c r="E1455">
        <f>(in!G1455-in!F1455)*1440</f>
        <v>0.28333333670161664</v>
      </c>
      <c r="F1455">
        <f>(in!H1455-in!G1455)*1440</f>
        <v>1.8500000028871</v>
      </c>
      <c r="G1455">
        <f>(in!I1455-in!H1455)*1440</f>
        <v>5.7333333324640989</v>
      </c>
      <c r="H1455">
        <f>(in!I1455-in!E1455)*1440</f>
        <v>9.4666666688863188</v>
      </c>
      <c r="I1455">
        <f>HOUR(in!E1455)</f>
        <v>8</v>
      </c>
    </row>
    <row r="1456" spans="1:9" x14ac:dyDescent="0.35">
      <c r="A1456">
        <f>in!A1456</f>
        <v>101455</v>
      </c>
      <c r="B1456" t="str">
        <f>in!B1456</f>
        <v>Cappuccino</v>
      </c>
      <c r="C1456" t="str">
        <f>in!C1456</f>
        <v>Charlie</v>
      </c>
      <c r="D1456">
        <f>(in!F1456-in!E1456)*1440</f>
        <v>1.1500000068917871</v>
      </c>
      <c r="E1456">
        <f>(in!G1456-in!F1456)*1440</f>
        <v>0.98333333269692957</v>
      </c>
      <c r="F1456">
        <f>(in!H1456-in!G1456)*1440</f>
        <v>5.2500000013969839</v>
      </c>
      <c r="G1456">
        <f>(in!I1456-in!H1456)*1440</f>
        <v>11.300000001210719</v>
      </c>
      <c r="H1456">
        <f>(in!I1456-in!E1456)*1440</f>
        <v>18.68333334219642</v>
      </c>
      <c r="I1456">
        <f>HOUR(in!E1456)</f>
        <v>8</v>
      </c>
    </row>
    <row r="1457" spans="1:9" x14ac:dyDescent="0.35">
      <c r="A1457">
        <f>in!A1457</f>
        <v>101456</v>
      </c>
      <c r="B1457" t="str">
        <f>in!B1457</f>
        <v>Cappuccino</v>
      </c>
      <c r="C1457" t="str">
        <f>in!C1457</f>
        <v>David</v>
      </c>
      <c r="D1457">
        <f>(in!F1457-in!E1457)*1440</f>
        <v>1.7666666605509818</v>
      </c>
      <c r="E1457">
        <f>(in!G1457-in!F1457)*1440</f>
        <v>0.88333334075286984</v>
      </c>
      <c r="F1457">
        <f>(in!H1457-in!G1457)*1440</f>
        <v>3.549999991664663</v>
      </c>
      <c r="G1457">
        <f>(in!I1457-in!H1457)*1440</f>
        <v>13.366666669026017</v>
      </c>
      <c r="H1457">
        <f>(in!I1457-in!E1457)*1440</f>
        <v>19.566666661994532</v>
      </c>
      <c r="I1457">
        <f>HOUR(in!E1457)</f>
        <v>8</v>
      </c>
    </row>
    <row r="1458" spans="1:9" x14ac:dyDescent="0.35">
      <c r="A1458">
        <f>in!A1458</f>
        <v>101457</v>
      </c>
      <c r="B1458" t="str">
        <f>in!B1458</f>
        <v>Hot Chocolate</v>
      </c>
      <c r="C1458" t="str">
        <f>in!C1458</f>
        <v>Eve</v>
      </c>
      <c r="D1458">
        <f>(in!F1458-in!E1458)*1440</f>
        <v>1.0166666738223284</v>
      </c>
      <c r="E1458">
        <f>(in!G1458-in!F1458)*1440</f>
        <v>0.93333333148621023</v>
      </c>
      <c r="F1458">
        <f>(in!H1458-in!G1458)*1440</f>
        <v>4.7333333292044699</v>
      </c>
      <c r="G1458">
        <f>(in!I1458-in!H1458)*1440</f>
        <v>10.616666665300727</v>
      </c>
      <c r="H1458">
        <f>(in!I1458-in!E1458)*1440</f>
        <v>17.299999999813735</v>
      </c>
      <c r="I1458">
        <f>HOUR(in!E1458)</f>
        <v>8</v>
      </c>
    </row>
    <row r="1459" spans="1:9" x14ac:dyDescent="0.35">
      <c r="A1459">
        <f>in!A1459</f>
        <v>101458</v>
      </c>
      <c r="B1459" t="str">
        <f>in!B1459</f>
        <v>Tea</v>
      </c>
      <c r="C1459" t="str">
        <f>in!C1459</f>
        <v>Eve</v>
      </c>
      <c r="D1459">
        <f>(in!F1459-in!E1459)*1440</f>
        <v>0.63333333469927311</v>
      </c>
      <c r="E1459">
        <f>(in!G1459-in!F1459)*1440</f>
        <v>1.1333333363290876</v>
      </c>
      <c r="F1459">
        <f>(in!H1459-in!G1459)*1440</f>
        <v>3.3333333267364651</v>
      </c>
      <c r="G1459">
        <f>(in!I1459-in!H1459)*1440</f>
        <v>14.266666669864208</v>
      </c>
      <c r="H1459">
        <f>(in!I1459-in!E1459)*1440</f>
        <v>19.366666667629033</v>
      </c>
      <c r="I1459">
        <f>HOUR(in!E1459)</f>
        <v>8</v>
      </c>
    </row>
    <row r="1460" spans="1:9" x14ac:dyDescent="0.35">
      <c r="A1460">
        <f>in!A1460</f>
        <v>101459</v>
      </c>
      <c r="B1460" t="str">
        <f>in!B1460</f>
        <v>Mocha</v>
      </c>
      <c r="C1460" t="str">
        <f>in!C1460</f>
        <v>Bob</v>
      </c>
      <c r="D1460">
        <f>(in!F1460-in!E1460)*1440</f>
        <v>1.0666666645556688</v>
      </c>
      <c r="E1460">
        <f>(in!G1460-in!F1460)*1440</f>
        <v>0.39999999920837581</v>
      </c>
      <c r="F1460">
        <f>(in!H1460-in!G1460)*1440</f>
        <v>4.8000000009778887</v>
      </c>
      <c r="G1460">
        <f>(in!I1460-in!H1460)*1440</f>
        <v>14.100000006146729</v>
      </c>
      <c r="H1460">
        <f>(in!I1460-in!E1460)*1440</f>
        <v>20.366666670888662</v>
      </c>
      <c r="I1460">
        <f>HOUR(in!E1460)</f>
        <v>9</v>
      </c>
    </row>
    <row r="1461" spans="1:9" x14ac:dyDescent="0.35">
      <c r="A1461">
        <f>in!A1461</f>
        <v>101460</v>
      </c>
      <c r="B1461" t="str">
        <f>in!B1461</f>
        <v>Tea</v>
      </c>
      <c r="C1461" t="str">
        <f>in!C1461</f>
        <v>Bob</v>
      </c>
      <c r="D1461">
        <f>(in!F1461-in!E1461)*1440</f>
        <v>0.64999999478459358</v>
      </c>
      <c r="E1461">
        <f>(in!G1461-in!F1461)*1440</f>
        <v>1.2833333294838667</v>
      </c>
      <c r="F1461">
        <f>(in!H1461-in!G1461)*1440</f>
        <v>3.3166666666511446</v>
      </c>
      <c r="G1461">
        <f>(in!I1461-in!H1461)*1440</f>
        <v>2.6166666706558317</v>
      </c>
      <c r="H1461">
        <f>(in!I1461-in!E1461)*1440</f>
        <v>7.8666666615754366</v>
      </c>
      <c r="I1461">
        <f>HOUR(in!E1461)</f>
        <v>9</v>
      </c>
    </row>
    <row r="1462" spans="1:9" x14ac:dyDescent="0.35">
      <c r="A1462">
        <f>in!A1462</f>
        <v>101461</v>
      </c>
      <c r="B1462" t="str">
        <f>in!B1462</f>
        <v>Flat White</v>
      </c>
      <c r="C1462" t="str">
        <f>in!C1462</f>
        <v>Bob</v>
      </c>
      <c r="D1462">
        <f>(in!F1462-in!E1462)*1440</f>
        <v>1.1999999976251274</v>
      </c>
      <c r="E1462">
        <f>(in!G1462-in!F1462)*1440</f>
        <v>0.28333333670161664</v>
      </c>
      <c r="F1462">
        <f>(in!H1462-in!G1462)*1440</f>
        <v>3.849999998928979</v>
      </c>
      <c r="G1462">
        <f>(in!I1462-in!H1462)*1440</f>
        <v>12.433333337539807</v>
      </c>
      <c r="H1462">
        <f>(in!I1462-in!E1462)*1440</f>
        <v>17.76666667079553</v>
      </c>
      <c r="I1462">
        <f>HOUR(in!E1462)</f>
        <v>9</v>
      </c>
    </row>
    <row r="1463" spans="1:9" x14ac:dyDescent="0.35">
      <c r="A1463">
        <f>in!A1463</f>
        <v>101462</v>
      </c>
      <c r="B1463" t="str">
        <f>in!B1463</f>
        <v>Latte</v>
      </c>
      <c r="C1463" t="str">
        <f>in!C1463</f>
        <v>Eve</v>
      </c>
      <c r="D1463">
        <f>(in!F1463-in!E1463)*1440</f>
        <v>1.7666666710283607</v>
      </c>
      <c r="E1463">
        <f>(in!G1463-in!F1463)*1440</f>
        <v>0.38333332864567637</v>
      </c>
      <c r="F1463">
        <f>(in!H1463-in!G1463)*1440</f>
        <v>3.0833333416376263</v>
      </c>
      <c r="G1463">
        <f>(in!I1463-in!H1463)*1440</f>
        <v>12.966666659340262</v>
      </c>
      <c r="H1463">
        <f>(in!I1463-in!E1463)*1440</f>
        <v>18.200000000651926</v>
      </c>
      <c r="I1463">
        <f>HOUR(in!E1463)</f>
        <v>9</v>
      </c>
    </row>
    <row r="1464" spans="1:9" x14ac:dyDescent="0.35">
      <c r="A1464">
        <f>in!A1464</f>
        <v>101463</v>
      </c>
      <c r="B1464" t="str">
        <f>in!B1464</f>
        <v>Latte</v>
      </c>
      <c r="C1464" t="str">
        <f>in!C1464</f>
        <v>Eve</v>
      </c>
      <c r="D1464">
        <f>(in!F1464-in!E1464)*1440</f>
        <v>1.2833333294838667</v>
      </c>
      <c r="E1464">
        <f>(in!G1464-in!F1464)*1440</f>
        <v>0.76666666776873171</v>
      </c>
      <c r="F1464">
        <f>(in!H1464-in!G1464)*1440</f>
        <v>2.7999999944586307</v>
      </c>
      <c r="G1464">
        <f>(in!I1464-in!H1464)*1440</f>
        <v>18.866666676476598</v>
      </c>
      <c r="H1464">
        <f>(in!I1464-in!E1464)*1440</f>
        <v>23.716666668187827</v>
      </c>
      <c r="I1464">
        <f>HOUR(in!E1464)</f>
        <v>9</v>
      </c>
    </row>
    <row r="1465" spans="1:9" x14ac:dyDescent="0.35">
      <c r="A1465">
        <f>in!A1465</f>
        <v>101464</v>
      </c>
      <c r="B1465" t="str">
        <f>in!B1465</f>
        <v>Hot Chocolate</v>
      </c>
      <c r="C1465" t="str">
        <f>in!C1465</f>
        <v>Bob</v>
      </c>
      <c r="D1465">
        <f>(in!F1465-in!E1465)*1440</f>
        <v>1.5499999956227839</v>
      </c>
      <c r="E1465">
        <f>(in!G1465-in!F1465)*1440</f>
        <v>1.0833333351183683</v>
      </c>
      <c r="F1465">
        <f>(in!H1465-in!G1465)*1440</f>
        <v>3.1166666618082672</v>
      </c>
      <c r="G1465">
        <f>(in!I1465-in!H1465)*1440</f>
        <v>7.1500000054948032</v>
      </c>
      <c r="H1465">
        <f>(in!I1465-in!E1465)*1440</f>
        <v>12.899999998044223</v>
      </c>
      <c r="I1465">
        <f>HOUR(in!E1465)</f>
        <v>9</v>
      </c>
    </row>
    <row r="1466" spans="1:9" x14ac:dyDescent="0.35">
      <c r="A1466">
        <f>in!A1466</f>
        <v>101465</v>
      </c>
      <c r="B1466" t="str">
        <f>in!B1466</f>
        <v>Hot Chocolate</v>
      </c>
      <c r="C1466" t="str">
        <f>in!C1466</f>
        <v>Eve</v>
      </c>
      <c r="D1466">
        <f>(in!F1466-in!E1466)*1440</f>
        <v>0.59999999357387424</v>
      </c>
      <c r="E1466">
        <f>(in!G1466-in!F1466)*1440</f>
        <v>0.81666666897945106</v>
      </c>
      <c r="F1466">
        <f>(in!H1466-in!G1466)*1440</f>
        <v>1.5499999956227839</v>
      </c>
      <c r="G1466">
        <f>(in!I1466-in!H1466)*1440</f>
        <v>11.516666666138917</v>
      </c>
      <c r="H1466">
        <f>(in!I1466-in!E1466)*1440</f>
        <v>14.483333324315026</v>
      </c>
      <c r="I1466">
        <f>HOUR(in!E1466)</f>
        <v>9</v>
      </c>
    </row>
    <row r="1467" spans="1:9" x14ac:dyDescent="0.35">
      <c r="A1467">
        <f>in!A1467</f>
        <v>101466</v>
      </c>
      <c r="B1467" t="str">
        <f>in!B1467</f>
        <v>Latte</v>
      </c>
      <c r="C1467" t="str">
        <f>in!C1467</f>
        <v>Alice</v>
      </c>
      <c r="D1467">
        <f>(in!F1467-in!E1467)*1440</f>
        <v>0.98333333269692957</v>
      </c>
      <c r="E1467">
        <f>(in!G1467-in!F1467)*1440</f>
        <v>1.2166666681878269</v>
      </c>
      <c r="F1467">
        <f>(in!H1467-in!G1467)*1440</f>
        <v>3.5666666622273624</v>
      </c>
      <c r="G1467">
        <f>(in!I1467-in!H1467)*1440</f>
        <v>17.783333330880851</v>
      </c>
      <c r="H1467">
        <f>(in!I1467-in!E1467)*1440</f>
        <v>23.549999993992969</v>
      </c>
      <c r="I1467">
        <f>HOUR(in!E1467)</f>
        <v>9</v>
      </c>
    </row>
    <row r="1468" spans="1:9" x14ac:dyDescent="0.35">
      <c r="A1468">
        <f>in!A1468</f>
        <v>101467</v>
      </c>
      <c r="B1468" t="str">
        <f>in!B1468</f>
        <v>Tea</v>
      </c>
      <c r="C1468" t="str">
        <f>in!C1468</f>
        <v>Eve</v>
      </c>
      <c r="D1468">
        <f>(in!F1468-in!E1468)*1440</f>
        <v>1.2166666681878269</v>
      </c>
      <c r="E1468">
        <f>(in!G1468-in!F1468)*1440</f>
        <v>0.38333332864567637</v>
      </c>
      <c r="F1468">
        <f>(in!H1468-in!G1468)*1440</f>
        <v>2.0999999984633178</v>
      </c>
      <c r="G1468">
        <f>(in!I1468-in!H1468)*1440</f>
        <v>1.5000000048894435</v>
      </c>
      <c r="H1468">
        <f>(in!I1468-in!E1468)*1440</f>
        <v>5.2000000001862645</v>
      </c>
      <c r="I1468">
        <f>HOUR(in!E1468)</f>
        <v>9</v>
      </c>
    </row>
    <row r="1469" spans="1:9" x14ac:dyDescent="0.35">
      <c r="A1469">
        <f>in!A1469</f>
        <v>101468</v>
      </c>
      <c r="B1469" t="str">
        <f>in!B1469</f>
        <v>Hot Chocolate</v>
      </c>
      <c r="C1469" t="str">
        <f>in!C1469</f>
        <v>Alice</v>
      </c>
      <c r="D1469">
        <f>(in!F1469-in!E1469)*1440</f>
        <v>1.0499999939929694</v>
      </c>
      <c r="E1469">
        <f>(in!G1469-in!F1469)*1440</f>
        <v>1.183333337539807</v>
      </c>
      <c r="F1469">
        <f>(in!H1469-in!G1469)*1440</f>
        <v>3.0166666698642075</v>
      </c>
      <c r="G1469">
        <f>(in!I1469-in!H1469)*1440</f>
        <v>12.766666664974764</v>
      </c>
      <c r="H1469">
        <f>(in!I1469-in!E1469)*1440</f>
        <v>18.016666666371748</v>
      </c>
      <c r="I1469">
        <f>HOUR(in!E1469)</f>
        <v>9</v>
      </c>
    </row>
    <row r="1470" spans="1:9" x14ac:dyDescent="0.35">
      <c r="A1470">
        <f>in!A1470</f>
        <v>101469</v>
      </c>
      <c r="B1470" t="str">
        <f>in!B1470</f>
        <v>Latte</v>
      </c>
      <c r="C1470" t="str">
        <f>in!C1470</f>
        <v>Eve</v>
      </c>
      <c r="D1470">
        <f>(in!F1470-in!E1470)*1440</f>
        <v>1.0833333246409893</v>
      </c>
      <c r="E1470">
        <f>(in!G1470-in!F1470)*1440</f>
        <v>1.4333333331160247</v>
      </c>
      <c r="F1470">
        <f>(in!H1470-in!G1470)*1440</f>
        <v>2.5000000081490725</v>
      </c>
      <c r="G1470">
        <f>(in!I1470-in!H1470)*1440</f>
        <v>11.583333327434957</v>
      </c>
      <c r="H1470">
        <f>(in!I1470-in!E1470)*1440</f>
        <v>16.599999993341044</v>
      </c>
      <c r="I1470">
        <f>HOUR(in!E1470)</f>
        <v>9</v>
      </c>
    </row>
    <row r="1471" spans="1:9" x14ac:dyDescent="0.35">
      <c r="A1471">
        <f>in!A1471</f>
        <v>101470</v>
      </c>
      <c r="B1471" t="str">
        <f>in!B1471</f>
        <v>Cold Brew</v>
      </c>
      <c r="C1471" t="str">
        <f>in!C1471</f>
        <v>Alice</v>
      </c>
      <c r="D1471">
        <f>(in!F1471-in!E1471)*1440</f>
        <v>1.0500000044703484</v>
      </c>
      <c r="E1471">
        <f>(in!G1471-in!F1471)*1440</f>
        <v>0.38333332864567637</v>
      </c>
      <c r="F1471">
        <f>(in!H1471-in!G1471)*1440</f>
        <v>2.2333333420101553</v>
      </c>
      <c r="G1471">
        <f>(in!I1471-in!H1471)*1440</f>
        <v>19.866666658781469</v>
      </c>
      <c r="H1471">
        <f>(in!I1471-in!E1471)*1440</f>
        <v>23.533333333907649</v>
      </c>
      <c r="I1471">
        <f>HOUR(in!E1471)</f>
        <v>9</v>
      </c>
    </row>
    <row r="1472" spans="1:9" x14ac:dyDescent="0.35">
      <c r="A1472">
        <f>in!A1472</f>
        <v>101471</v>
      </c>
      <c r="B1472" t="str">
        <f>in!B1472</f>
        <v>Americano</v>
      </c>
      <c r="C1472" t="str">
        <f>in!C1472</f>
        <v>Charlie</v>
      </c>
      <c r="D1472">
        <f>(in!F1472-in!E1472)*1440</f>
        <v>1.7333333299029619</v>
      </c>
      <c r="E1472">
        <f>(in!G1472-in!F1472)*1440</f>
        <v>1.3833333319053054</v>
      </c>
      <c r="F1472">
        <f>(in!H1472-in!G1472)*1440</f>
        <v>6.7166666651610285</v>
      </c>
      <c r="G1472">
        <f>(in!I1472-in!H1472)*1440</f>
        <v>18.999999999068677</v>
      </c>
      <c r="H1472">
        <f>(in!I1472-in!E1472)*1440</f>
        <v>28.833333326037973</v>
      </c>
      <c r="I1472">
        <f>HOUR(in!E1472)</f>
        <v>9</v>
      </c>
    </row>
    <row r="1473" spans="1:9" x14ac:dyDescent="0.35">
      <c r="A1473">
        <f>in!A1473</f>
        <v>101472</v>
      </c>
      <c r="B1473" t="str">
        <f>in!B1473</f>
        <v>Mocha</v>
      </c>
      <c r="C1473" t="str">
        <f>in!C1473</f>
        <v>Bob</v>
      </c>
      <c r="D1473">
        <f>(in!F1473-in!E1473)*1440</f>
        <v>1.4833333343267441</v>
      </c>
      <c r="E1473">
        <f>(in!G1473-in!F1473)*1440</f>
        <v>0.31666665687225759</v>
      </c>
      <c r="F1473">
        <f>(in!H1473-in!G1473)*1440</f>
        <v>2.2833333432208747</v>
      </c>
      <c r="G1473">
        <f>(in!I1473-in!H1473)*1440</f>
        <v>17.283333329251036</v>
      </c>
      <c r="H1473">
        <f>(in!I1473-in!E1473)*1440</f>
        <v>21.366666663670912</v>
      </c>
      <c r="I1473">
        <f>HOUR(in!E1473)</f>
        <v>9</v>
      </c>
    </row>
    <row r="1474" spans="1:9" x14ac:dyDescent="0.35">
      <c r="A1474">
        <f>in!A1474</f>
        <v>101473</v>
      </c>
      <c r="B1474" t="str">
        <f>in!B1474</f>
        <v>Latte</v>
      </c>
      <c r="C1474" t="str">
        <f>in!C1474</f>
        <v>Eve</v>
      </c>
      <c r="D1474">
        <f>(in!F1474-in!E1474)*1440</f>
        <v>0.73333332664333284</v>
      </c>
      <c r="E1474">
        <f>(in!G1474-in!F1474)*1440</f>
        <v>0.71666666655801237</v>
      </c>
      <c r="F1474">
        <f>(in!H1474-in!G1474)*1440</f>
        <v>2.0499999972525984</v>
      </c>
      <c r="G1474">
        <f>(in!I1474-in!H1474)*1440</f>
        <v>10.550000004004687</v>
      </c>
      <c r="H1474">
        <f>(in!I1474-in!E1474)*1440</f>
        <v>14.049999994458631</v>
      </c>
      <c r="I1474">
        <f>HOUR(in!E1474)</f>
        <v>9</v>
      </c>
    </row>
    <row r="1475" spans="1:9" x14ac:dyDescent="0.35">
      <c r="A1475">
        <f>in!A1475</f>
        <v>101474</v>
      </c>
      <c r="B1475" t="str">
        <f>in!B1475</f>
        <v>Matcha Latte</v>
      </c>
      <c r="C1475" t="str">
        <f>in!C1475</f>
        <v>David</v>
      </c>
      <c r="D1475">
        <f>(in!F1475-in!E1475)*1440</f>
        <v>1.4166666625533253</v>
      </c>
      <c r="E1475">
        <f>(in!G1475-in!F1475)*1440</f>
        <v>0.50000000162981451</v>
      </c>
      <c r="F1475">
        <f>(in!H1475-in!G1475)*1440</f>
        <v>2.4833333375863731</v>
      </c>
      <c r="G1475">
        <f>(in!I1475-in!H1475)*1440</f>
        <v>19.69999999506399</v>
      </c>
      <c r="H1475">
        <f>(in!I1475-in!E1475)*1440</f>
        <v>24.099999996833503</v>
      </c>
      <c r="I1475">
        <f>HOUR(in!E1475)</f>
        <v>9</v>
      </c>
    </row>
    <row r="1476" spans="1:9" x14ac:dyDescent="0.35">
      <c r="A1476">
        <f>in!A1476</f>
        <v>101475</v>
      </c>
      <c r="B1476" t="str">
        <f>in!B1476</f>
        <v>Americano</v>
      </c>
      <c r="C1476" t="str">
        <f>in!C1476</f>
        <v>Charlie</v>
      </c>
      <c r="D1476">
        <f>(in!F1476-in!E1476)*1440</f>
        <v>1.2833333294838667</v>
      </c>
      <c r="E1476">
        <f>(in!G1476-in!F1476)*1440</f>
        <v>2.9166666674427688</v>
      </c>
      <c r="F1476">
        <f>(in!H1476-in!G1476)*1440</f>
        <v>3.1000000017229468</v>
      </c>
      <c r="G1476">
        <f>(in!I1476-in!H1476)*1440</f>
        <v>7.1333333349321038</v>
      </c>
      <c r="H1476">
        <f>(in!I1476-in!E1476)*1440</f>
        <v>14.433333333581686</v>
      </c>
      <c r="I1476">
        <f>HOUR(in!E1476)</f>
        <v>9</v>
      </c>
    </row>
    <row r="1477" spans="1:9" x14ac:dyDescent="0.35">
      <c r="A1477">
        <f>in!A1477</f>
        <v>101476</v>
      </c>
      <c r="B1477" t="str">
        <f>in!B1477</f>
        <v>Cappuccino</v>
      </c>
      <c r="C1477" t="str">
        <f>in!C1477</f>
        <v>Charlie</v>
      </c>
      <c r="D1477">
        <f>(in!F1477-in!E1477)*1440</f>
        <v>1.2833333294838667</v>
      </c>
      <c r="E1477">
        <f>(in!G1477-in!F1477)*1440</f>
        <v>0.81666666897945106</v>
      </c>
      <c r="F1477">
        <f>(in!H1477-in!G1477)*1440</f>
        <v>4.2333333275746554</v>
      </c>
      <c r="G1477">
        <f>(in!I1477-in!H1477)*1440</f>
        <v>16.350000008242205</v>
      </c>
      <c r="H1477">
        <f>(in!I1477-in!E1477)*1440</f>
        <v>22.683333334280178</v>
      </c>
      <c r="I1477">
        <f>HOUR(in!E1477)</f>
        <v>9</v>
      </c>
    </row>
    <row r="1478" spans="1:9" x14ac:dyDescent="0.35">
      <c r="A1478">
        <f>in!A1478</f>
        <v>101477</v>
      </c>
      <c r="B1478" t="str">
        <f>in!B1478</f>
        <v>Mocha</v>
      </c>
      <c r="C1478" t="str">
        <f>in!C1478</f>
        <v>Charlie</v>
      </c>
      <c r="D1478">
        <f>(in!F1478-in!E1478)*1440</f>
        <v>1.7666666710283607</v>
      </c>
      <c r="E1478">
        <f>(in!G1478-in!F1478)*1440</f>
        <v>2.4499999964609742</v>
      </c>
      <c r="F1478">
        <f>(in!H1478-in!G1478)*1440</f>
        <v>7.4666666623670608</v>
      </c>
      <c r="G1478">
        <f>(in!I1478-in!H1478)*1440</f>
        <v>10.26666666730307</v>
      </c>
      <c r="H1478">
        <f>(in!I1478-in!E1478)*1440</f>
        <v>21.949999997159466</v>
      </c>
      <c r="I1478">
        <f>HOUR(in!E1478)</f>
        <v>9</v>
      </c>
    </row>
    <row r="1479" spans="1:9" x14ac:dyDescent="0.35">
      <c r="A1479">
        <f>in!A1479</f>
        <v>101478</v>
      </c>
      <c r="B1479" t="str">
        <f>in!B1479</f>
        <v>Hot Chocolate</v>
      </c>
      <c r="C1479" t="str">
        <f>in!C1479</f>
        <v>Eve</v>
      </c>
      <c r="D1479">
        <f>(in!F1479-in!E1479)*1440</f>
        <v>0.86666665971279144</v>
      </c>
      <c r="E1479">
        <f>(in!G1479-in!F1479)*1440</f>
        <v>0.53333333227783442</v>
      </c>
      <c r="F1479">
        <f>(in!H1479-in!G1479)*1440</f>
        <v>4.1500000061932951</v>
      </c>
      <c r="G1479">
        <f>(in!I1479-in!H1479)*1440</f>
        <v>2.84999999566935</v>
      </c>
      <c r="H1479">
        <f>(in!I1479-in!E1479)*1440</f>
        <v>8.399999993853271</v>
      </c>
      <c r="I1479">
        <f>HOUR(in!E1479)</f>
        <v>9</v>
      </c>
    </row>
    <row r="1480" spans="1:9" x14ac:dyDescent="0.35">
      <c r="A1480">
        <f>in!A1480</f>
        <v>101479</v>
      </c>
      <c r="B1480" t="str">
        <f>in!B1480</f>
        <v>Latte</v>
      </c>
      <c r="C1480" t="str">
        <f>in!C1480</f>
        <v>Bob</v>
      </c>
      <c r="D1480">
        <f>(in!F1480-in!E1480)*1440</f>
        <v>1.3666666718199849</v>
      </c>
      <c r="E1480">
        <f>(in!G1480-in!F1480)*1440</f>
        <v>1.2166666577104479</v>
      </c>
      <c r="F1480">
        <f>(in!H1480-in!G1480)*1440</f>
        <v>2.0833333383779973</v>
      </c>
      <c r="G1480">
        <f>(in!I1480-in!H1480)*1440</f>
        <v>14.133333336794749</v>
      </c>
      <c r="H1480">
        <f>(in!I1480-in!E1480)*1440</f>
        <v>18.800000004703179</v>
      </c>
      <c r="I1480">
        <f>HOUR(in!E1480)</f>
        <v>9</v>
      </c>
    </row>
    <row r="1481" spans="1:9" x14ac:dyDescent="0.35">
      <c r="A1481">
        <f>in!A1481</f>
        <v>101480</v>
      </c>
      <c r="B1481" t="str">
        <f>in!B1481</f>
        <v>Latte</v>
      </c>
      <c r="C1481" t="str">
        <f>in!C1481</f>
        <v>Alice</v>
      </c>
      <c r="D1481">
        <f>(in!F1481-in!E1481)*1440</f>
        <v>1.6833333391696215</v>
      </c>
      <c r="E1481">
        <f>(in!G1481-in!F1481)*1440</f>
        <v>1.1166666657663882</v>
      </c>
      <c r="F1481">
        <f>(in!H1481-in!G1481)*1440</f>
        <v>1.8999999936204404</v>
      </c>
      <c r="G1481">
        <f>(in!I1481-in!H1481)*1440</f>
        <v>1.9000000040978193</v>
      </c>
      <c r="H1481">
        <f>(in!I1481-in!E1481)*1440</f>
        <v>6.6000000026542693</v>
      </c>
      <c r="I1481">
        <f>HOUR(in!E1481)</f>
        <v>9</v>
      </c>
    </row>
    <row r="1482" spans="1:9" x14ac:dyDescent="0.35">
      <c r="A1482">
        <f>in!A1482</f>
        <v>101481</v>
      </c>
      <c r="B1482" t="str">
        <f>in!B1482</f>
        <v>Americano</v>
      </c>
      <c r="C1482" t="str">
        <f>in!C1482</f>
        <v>Charlie</v>
      </c>
      <c r="D1482">
        <f>(in!F1482-in!E1482)*1440</f>
        <v>0.9666666726116091</v>
      </c>
      <c r="E1482">
        <f>(in!G1482-in!F1482)*1440</f>
        <v>0.88333333027549088</v>
      </c>
      <c r="F1482">
        <f>(in!H1482-in!G1482)*1440</f>
        <v>5.0666666671168059</v>
      </c>
      <c r="G1482">
        <f>(in!I1482-in!H1482)*1440</f>
        <v>4.7166666691191494</v>
      </c>
      <c r="H1482">
        <f>(in!I1482-in!E1482)*1440</f>
        <v>11.633333339123055</v>
      </c>
      <c r="I1482">
        <f>HOUR(in!E1482)</f>
        <v>9</v>
      </c>
    </row>
    <row r="1483" spans="1:9" x14ac:dyDescent="0.35">
      <c r="A1483">
        <f>in!A1483</f>
        <v>101482</v>
      </c>
      <c r="B1483" t="str">
        <f>in!B1483</f>
        <v>Cappuccino</v>
      </c>
      <c r="C1483" t="str">
        <f>in!C1483</f>
        <v>Alice</v>
      </c>
      <c r="D1483">
        <f>(in!F1483-in!E1483)*1440</f>
        <v>1.0333333339076489</v>
      </c>
      <c r="E1483">
        <f>(in!G1483-in!F1483)*1440</f>
        <v>0.16666667419485748</v>
      </c>
      <c r="F1483">
        <f>(in!H1483-in!G1483)*1440</f>
        <v>1.4333333331160247</v>
      </c>
      <c r="G1483">
        <f>(in!I1483-in!H1483)*1440</f>
        <v>18.116666658315808</v>
      </c>
      <c r="H1483">
        <f>(in!I1483-in!E1483)*1440</f>
        <v>20.749999999534339</v>
      </c>
      <c r="I1483">
        <f>HOUR(in!E1483)</f>
        <v>9</v>
      </c>
    </row>
    <row r="1484" spans="1:9" x14ac:dyDescent="0.35">
      <c r="A1484">
        <f>in!A1484</f>
        <v>101483</v>
      </c>
      <c r="B1484" t="str">
        <f>in!B1484</f>
        <v>Cappuccino</v>
      </c>
      <c r="C1484" t="str">
        <f>in!C1484</f>
        <v>Bob</v>
      </c>
      <c r="D1484">
        <f>(in!F1484-in!E1484)*1440</f>
        <v>1.8166666722390801</v>
      </c>
      <c r="E1484">
        <f>(in!G1484-in!F1484)*1440</f>
        <v>1.0333333339076489</v>
      </c>
      <c r="F1484">
        <f>(in!H1484-in!G1484)*1440</f>
        <v>3.1999999936670065</v>
      </c>
      <c r="G1484">
        <f>(in!I1484-in!H1484)*1440</f>
        <v>4.4500000029802322</v>
      </c>
      <c r="H1484">
        <f>(in!I1484-in!E1484)*1440</f>
        <v>10.500000002793968</v>
      </c>
      <c r="I1484">
        <f>HOUR(in!E1484)</f>
        <v>9</v>
      </c>
    </row>
    <row r="1485" spans="1:9" x14ac:dyDescent="0.35">
      <c r="A1485">
        <f>in!A1485</f>
        <v>101484</v>
      </c>
      <c r="B1485" t="str">
        <f>in!B1485</f>
        <v>Cappuccino</v>
      </c>
      <c r="C1485" t="str">
        <f>in!C1485</f>
        <v>David</v>
      </c>
      <c r="D1485">
        <f>(in!F1485-in!E1485)*1440</f>
        <v>1.2333333282731473</v>
      </c>
      <c r="E1485">
        <f>(in!G1485-in!F1485)*1440</f>
        <v>0.38333333912305534</v>
      </c>
      <c r="F1485">
        <f>(in!H1485-in!G1485)*1440</f>
        <v>1.183333327062428</v>
      </c>
      <c r="G1485">
        <f>(in!I1485-in!H1485)*1440</f>
        <v>9.9833333410788327</v>
      </c>
      <c r="H1485">
        <f>(in!I1485-in!E1485)*1440</f>
        <v>12.783333335537463</v>
      </c>
      <c r="I1485">
        <f>HOUR(in!E1485)</f>
        <v>9</v>
      </c>
    </row>
    <row r="1486" spans="1:9" x14ac:dyDescent="0.35">
      <c r="A1486">
        <f>in!A1486</f>
        <v>101485</v>
      </c>
      <c r="B1486" t="str">
        <f>in!B1486</f>
        <v>Americano</v>
      </c>
      <c r="C1486" t="str">
        <f>in!C1486</f>
        <v>Alice</v>
      </c>
      <c r="D1486">
        <f>(in!F1486-in!E1486)*1440</f>
        <v>1.0500000044703484</v>
      </c>
      <c r="E1486">
        <f>(in!G1486-in!F1486)*1440</f>
        <v>1.1166666657663882</v>
      </c>
      <c r="F1486">
        <f>(in!H1486-in!G1486)*1440</f>
        <v>1.8333333323244005</v>
      </c>
      <c r="G1486">
        <f>(in!I1486-in!H1486)*1440</f>
        <v>1.7333333299029619</v>
      </c>
      <c r="H1486">
        <f>(in!I1486-in!E1486)*1440</f>
        <v>5.7333333324640989</v>
      </c>
      <c r="I1486">
        <f>HOUR(in!E1486)</f>
        <v>9</v>
      </c>
    </row>
    <row r="1487" spans="1:9" x14ac:dyDescent="0.35">
      <c r="A1487">
        <f>in!A1487</f>
        <v>101486</v>
      </c>
      <c r="B1487" t="str">
        <f>in!B1487</f>
        <v>Mocha</v>
      </c>
      <c r="C1487" t="str">
        <f>in!C1487</f>
        <v>Alice</v>
      </c>
      <c r="D1487">
        <f>(in!F1487-in!E1487)*1440</f>
        <v>0.6000000040512532</v>
      </c>
      <c r="E1487">
        <f>(in!G1487-in!F1487)*1440</f>
        <v>1.4833333343267441</v>
      </c>
      <c r="F1487">
        <f>(in!H1487-in!G1487)*1440</f>
        <v>4.2499999981373549</v>
      </c>
      <c r="G1487">
        <f>(in!I1487-in!H1487)*1440</f>
        <v>1.1999999976251274</v>
      </c>
      <c r="H1487">
        <f>(in!I1487-in!E1487)*1440</f>
        <v>7.5333333341404796</v>
      </c>
      <c r="I1487">
        <f>HOUR(in!E1487)</f>
        <v>9</v>
      </c>
    </row>
    <row r="1488" spans="1:9" x14ac:dyDescent="0.35">
      <c r="A1488">
        <f>in!A1488</f>
        <v>101487</v>
      </c>
      <c r="B1488" t="str">
        <f>in!B1488</f>
        <v>Latte</v>
      </c>
      <c r="C1488" t="str">
        <f>in!C1488</f>
        <v>Bob</v>
      </c>
      <c r="D1488">
        <f>(in!F1488-in!E1488)*1440</f>
        <v>1.1999999976251274</v>
      </c>
      <c r="E1488">
        <f>(in!G1488-in!F1488)*1440</f>
        <v>1.183333337539807</v>
      </c>
      <c r="F1488">
        <f>(in!H1488-in!G1488)*1440</f>
        <v>4.0166666626464576</v>
      </c>
      <c r="G1488">
        <f>(in!I1488-in!H1488)*1440</f>
        <v>12.566666670609266</v>
      </c>
      <c r="H1488">
        <f>(in!I1488-in!E1488)*1440</f>
        <v>18.966666668420658</v>
      </c>
      <c r="I1488">
        <f>HOUR(in!E1488)</f>
        <v>9</v>
      </c>
    </row>
    <row r="1489" spans="1:9" x14ac:dyDescent="0.35">
      <c r="A1489">
        <f>in!A1489</f>
        <v>101488</v>
      </c>
      <c r="B1489" t="str">
        <f>in!B1489</f>
        <v>Cappuccino</v>
      </c>
      <c r="C1489" t="str">
        <f>in!C1489</f>
        <v>Bob</v>
      </c>
      <c r="D1489">
        <f>(in!F1489-in!E1489)*1440</f>
        <v>1.8000000016763806</v>
      </c>
      <c r="E1489">
        <f>(in!G1489-in!F1489)*1440</f>
        <v>1.3500000012572855</v>
      </c>
      <c r="F1489">
        <f>(in!H1489-in!G1489)*1440</f>
        <v>3.2500000053551048</v>
      </c>
      <c r="G1489">
        <f>(in!I1489-in!H1489)*1440</f>
        <v>17.766666660318151</v>
      </c>
      <c r="H1489">
        <f>(in!I1489-in!E1489)*1440</f>
        <v>24.166666668606922</v>
      </c>
      <c r="I1489">
        <f>HOUR(in!E1489)</f>
        <v>9</v>
      </c>
    </row>
    <row r="1490" spans="1:9" x14ac:dyDescent="0.35">
      <c r="A1490">
        <f>in!A1490</f>
        <v>101489</v>
      </c>
      <c r="B1490" t="str">
        <f>in!B1490</f>
        <v>Latte</v>
      </c>
      <c r="C1490" t="str">
        <f>in!C1490</f>
        <v>Alice</v>
      </c>
      <c r="D1490">
        <f>(in!F1490-in!E1490)*1440</f>
        <v>0.63333332422189415</v>
      </c>
      <c r="E1490">
        <f>(in!G1490-in!F1490)*1440</f>
        <v>0.55000000284053385</v>
      </c>
      <c r="F1490">
        <f>(in!H1490-in!G1490)*1440</f>
        <v>4.8000000009778887</v>
      </c>
      <c r="G1490">
        <f>(in!I1490-in!H1490)*1440</f>
        <v>5.5999999993946403</v>
      </c>
      <c r="H1490">
        <f>(in!I1490-in!E1490)*1440</f>
        <v>11.583333327434957</v>
      </c>
      <c r="I1490">
        <f>HOUR(in!E1490)</f>
        <v>10</v>
      </c>
    </row>
    <row r="1491" spans="1:9" x14ac:dyDescent="0.35">
      <c r="A1491">
        <f>in!A1491</f>
        <v>101490</v>
      </c>
      <c r="B1491" t="str">
        <f>in!B1491</f>
        <v>Flat White</v>
      </c>
      <c r="C1491" t="str">
        <f>in!C1491</f>
        <v>Alice</v>
      </c>
      <c r="D1491">
        <f>(in!F1491-in!E1491)*1440</f>
        <v>1.2166666681878269</v>
      </c>
      <c r="E1491">
        <f>(in!G1491-in!F1491)*1440</f>
        <v>1.0499999939929694</v>
      </c>
      <c r="F1491">
        <f>(in!H1491-in!G1491)*1440</f>
        <v>1.1500000068917871</v>
      </c>
      <c r="G1491">
        <f>(in!I1491-in!H1491)*1440</f>
        <v>12.283333333907649</v>
      </c>
      <c r="H1491">
        <f>(in!I1491-in!E1491)*1440</f>
        <v>15.700000002980232</v>
      </c>
      <c r="I1491">
        <f>HOUR(in!E1491)</f>
        <v>10</v>
      </c>
    </row>
    <row r="1492" spans="1:9" x14ac:dyDescent="0.35">
      <c r="A1492">
        <f>in!A1492</f>
        <v>101491</v>
      </c>
      <c r="B1492" t="str">
        <f>in!B1492</f>
        <v>Latte</v>
      </c>
      <c r="C1492" t="str">
        <f>in!C1492</f>
        <v>Bob</v>
      </c>
      <c r="D1492">
        <f>(in!F1492-in!E1492)*1440</f>
        <v>1.3833333319053054</v>
      </c>
      <c r="E1492">
        <f>(in!G1492-in!F1492)*1440</f>
        <v>0.61666667461395264</v>
      </c>
      <c r="F1492">
        <f>(in!H1492-in!G1492)*1440</f>
        <v>2.7833333343733102</v>
      </c>
      <c r="G1492">
        <f>(in!I1492-in!H1492)*1440</f>
        <v>1.6166666569188237</v>
      </c>
      <c r="H1492">
        <f>(in!I1492-in!E1492)*1440</f>
        <v>6.3999999978113919</v>
      </c>
      <c r="I1492">
        <f>HOUR(in!E1492)</f>
        <v>10</v>
      </c>
    </row>
    <row r="1493" spans="1:9" x14ac:dyDescent="0.35">
      <c r="A1493">
        <f>in!A1493</f>
        <v>101492</v>
      </c>
      <c r="B1493" t="str">
        <f>in!B1493</f>
        <v>Cold Brew</v>
      </c>
      <c r="C1493" t="str">
        <f>in!C1493</f>
        <v>David</v>
      </c>
      <c r="D1493">
        <f>(in!F1493-in!E1493)*1440</f>
        <v>1.1666666669771075</v>
      </c>
      <c r="E1493">
        <f>(in!G1493-in!F1493)*1440</f>
        <v>0.58333333348855376</v>
      </c>
      <c r="F1493">
        <f>(in!H1493-in!G1493)*1440</f>
        <v>2.5333333387970924</v>
      </c>
      <c r="G1493">
        <f>(in!I1493-in!H1493)*1440</f>
        <v>15.899999997345731</v>
      </c>
      <c r="H1493">
        <f>(in!I1493-in!E1493)*1440</f>
        <v>20.183333336608484</v>
      </c>
      <c r="I1493">
        <f>HOUR(in!E1493)</f>
        <v>10</v>
      </c>
    </row>
    <row r="1494" spans="1:9" x14ac:dyDescent="0.35">
      <c r="A1494">
        <f>in!A1494</f>
        <v>101493</v>
      </c>
      <c r="B1494" t="str">
        <f>in!B1494</f>
        <v>Espresso</v>
      </c>
      <c r="C1494" t="str">
        <f>in!C1494</f>
        <v>Charlie</v>
      </c>
      <c r="D1494">
        <f>(in!F1494-in!E1494)*1440</f>
        <v>1.2333333387505263</v>
      </c>
      <c r="E1494">
        <f>(in!G1494-in!F1494)*1440</f>
        <v>0.56666666292585433</v>
      </c>
      <c r="F1494">
        <f>(in!H1494-in!G1494)*1440</f>
        <v>1.6333333379589021</v>
      </c>
      <c r="G1494">
        <f>(in!I1494-in!H1494)*1440</f>
        <v>5.4666666663251817</v>
      </c>
      <c r="H1494">
        <f>(in!I1494-in!E1494)*1440</f>
        <v>8.9000000059604645</v>
      </c>
      <c r="I1494">
        <f>HOUR(in!E1494)</f>
        <v>10</v>
      </c>
    </row>
    <row r="1495" spans="1:9" x14ac:dyDescent="0.35">
      <c r="A1495">
        <f>in!A1495</f>
        <v>101494</v>
      </c>
      <c r="B1495" t="str">
        <f>in!B1495</f>
        <v>Espresso</v>
      </c>
      <c r="C1495" t="str">
        <f>in!C1495</f>
        <v>Alice</v>
      </c>
      <c r="D1495">
        <f>(in!F1495-in!E1495)*1440</f>
        <v>0.63333333469927311</v>
      </c>
      <c r="E1495">
        <f>(in!G1495-in!F1495)*1440</f>
        <v>0.33333332743495703</v>
      </c>
      <c r="F1495">
        <f>(in!H1495-in!G1495)*1440</f>
        <v>4.2499999981373549</v>
      </c>
      <c r="G1495">
        <f>(in!I1495-in!H1495)*1440</f>
        <v>16.400000009452924</v>
      </c>
      <c r="H1495">
        <f>(in!I1495-in!E1495)*1440</f>
        <v>21.616666669724509</v>
      </c>
      <c r="I1495">
        <f>HOUR(in!E1495)</f>
        <v>10</v>
      </c>
    </row>
    <row r="1496" spans="1:9" x14ac:dyDescent="0.35">
      <c r="A1496">
        <f>in!A1496</f>
        <v>101495</v>
      </c>
      <c r="B1496" t="str">
        <f>in!B1496</f>
        <v>Matcha Latte</v>
      </c>
      <c r="C1496" t="str">
        <f>in!C1496</f>
        <v>David</v>
      </c>
      <c r="D1496">
        <f>(in!F1496-in!E1496)*1440</f>
        <v>1.9833333254791796</v>
      </c>
      <c r="E1496">
        <f>(in!G1496-in!F1496)*1440</f>
        <v>1.1333333363290876</v>
      </c>
      <c r="F1496">
        <f>(in!H1496-in!G1496)*1440</f>
        <v>4.9333333340473473</v>
      </c>
      <c r="G1496">
        <f>(in!I1496-in!H1496)*1440</f>
        <v>18.75000000349246</v>
      </c>
      <c r="H1496">
        <f>(in!I1496-in!E1496)*1440</f>
        <v>26.799999999348074</v>
      </c>
      <c r="I1496">
        <f>HOUR(in!E1496)</f>
        <v>10</v>
      </c>
    </row>
    <row r="1497" spans="1:9" x14ac:dyDescent="0.35">
      <c r="A1497">
        <f>in!A1497</f>
        <v>101496</v>
      </c>
      <c r="B1497" t="str">
        <f>in!B1497</f>
        <v>Cold Brew</v>
      </c>
      <c r="C1497" t="str">
        <f>in!C1497</f>
        <v>Eve</v>
      </c>
      <c r="D1497">
        <f>(in!F1497-in!E1497)*1440</f>
        <v>1.000000003259629</v>
      </c>
      <c r="E1497">
        <f>(in!G1497-in!F1497)*1440</f>
        <v>0.88333333027549088</v>
      </c>
      <c r="F1497">
        <f>(in!H1497-in!G1497)*1440</f>
        <v>4.2833333392627537</v>
      </c>
      <c r="G1497">
        <f>(in!I1497-in!H1497)*1440</f>
        <v>16.766666667535901</v>
      </c>
      <c r="H1497">
        <f>(in!I1497-in!E1497)*1440</f>
        <v>22.933333340333775</v>
      </c>
      <c r="I1497">
        <f>HOUR(in!E1497)</f>
        <v>10</v>
      </c>
    </row>
    <row r="1498" spans="1:9" x14ac:dyDescent="0.35">
      <c r="A1498">
        <f>in!A1498</f>
        <v>101497</v>
      </c>
      <c r="B1498" t="str">
        <f>in!B1498</f>
        <v>Cappuccino</v>
      </c>
      <c r="C1498" t="str">
        <f>in!C1498</f>
        <v>David</v>
      </c>
      <c r="D1498">
        <f>(in!F1498-in!E1498)*1440</f>
        <v>1.3000000000465661</v>
      </c>
      <c r="E1498">
        <f>(in!G1498-in!F1498)*1440</f>
        <v>0.79999999841675162</v>
      </c>
      <c r="F1498">
        <f>(in!H1498-in!G1498)*1440</f>
        <v>4.0833333344198763</v>
      </c>
      <c r="G1498">
        <f>(in!I1498-in!H1498)*1440</f>
        <v>15.683333332417533</v>
      </c>
      <c r="H1498">
        <f>(in!I1498-in!E1498)*1440</f>
        <v>21.866666665300727</v>
      </c>
      <c r="I1498">
        <f>HOUR(in!E1498)</f>
        <v>10</v>
      </c>
    </row>
    <row r="1499" spans="1:9" x14ac:dyDescent="0.35">
      <c r="A1499">
        <f>in!A1499</f>
        <v>101498</v>
      </c>
      <c r="B1499" t="str">
        <f>in!B1499</f>
        <v>Mocha</v>
      </c>
      <c r="C1499" t="str">
        <f>in!C1499</f>
        <v>Bob</v>
      </c>
      <c r="D1499">
        <f>(in!F1499-in!E1499)*1440</f>
        <v>0.6000000040512532</v>
      </c>
      <c r="E1499">
        <f>(in!G1499-in!F1499)*1440</f>
        <v>1.2166666681878269</v>
      </c>
      <c r="F1499">
        <f>(in!H1499-in!G1499)*1440</f>
        <v>2.6000000000931323</v>
      </c>
      <c r="G1499">
        <f>(in!I1499-in!H1499)*1440</f>
        <v>12.550000000046566</v>
      </c>
      <c r="H1499">
        <f>(in!I1499-in!E1499)*1440</f>
        <v>16.966666672378778</v>
      </c>
      <c r="I1499">
        <f>HOUR(in!E1499)</f>
        <v>10</v>
      </c>
    </row>
    <row r="1500" spans="1:9" x14ac:dyDescent="0.35">
      <c r="A1500">
        <f>in!A1500</f>
        <v>101499</v>
      </c>
      <c r="B1500" t="str">
        <f>in!B1500</f>
        <v>Cappuccino</v>
      </c>
      <c r="C1500" t="str">
        <f>in!C1500</f>
        <v>Charlie</v>
      </c>
      <c r="D1500">
        <f>(in!F1500-in!E1500)*1440</f>
        <v>1.183333327062428</v>
      </c>
      <c r="E1500">
        <f>(in!G1500-in!F1500)*1440</f>
        <v>1.2000000081025064</v>
      </c>
      <c r="F1500">
        <f>(in!H1500-in!G1500)*1440</f>
        <v>5.7333333324640989</v>
      </c>
      <c r="G1500">
        <f>(in!I1500-in!H1500)*1440</f>
        <v>17.750000000232831</v>
      </c>
      <c r="H1500">
        <f>(in!I1500-in!E1500)*1440</f>
        <v>25.866666667861864</v>
      </c>
      <c r="I1500">
        <f>HOUR(in!E1500)</f>
        <v>10</v>
      </c>
    </row>
    <row r="1501" spans="1:9" x14ac:dyDescent="0.35">
      <c r="A1501">
        <f>in!A1501</f>
        <v>101500</v>
      </c>
      <c r="B1501" t="str">
        <f>in!B1501</f>
        <v>Matcha Latte</v>
      </c>
      <c r="C1501" t="str">
        <f>in!C1501</f>
        <v>Bob</v>
      </c>
      <c r="D1501">
        <f>(in!F1501-in!E1501)*1440</f>
        <v>1.5833333262708038</v>
      </c>
      <c r="E1501">
        <f>(in!G1501-in!F1501)*1440</f>
        <v>0.71666666655801237</v>
      </c>
      <c r="F1501">
        <f>(in!H1501-in!G1501)*1440</f>
        <v>1.1666666669771075</v>
      </c>
      <c r="G1501">
        <f>(in!I1501-in!H1501)*1440</f>
        <v>10.566666674567387</v>
      </c>
      <c r="H1501">
        <f>(in!I1501-in!E1501)*1440</f>
        <v>14.03333333437331</v>
      </c>
      <c r="I1501">
        <f>HOUR(in!E1501)</f>
        <v>10</v>
      </c>
    </row>
    <row r="1502" spans="1:9" x14ac:dyDescent="0.35">
      <c r="A1502">
        <f>in!A1502</f>
        <v>101501</v>
      </c>
      <c r="B1502" t="str">
        <f>in!B1502</f>
        <v>Tea</v>
      </c>
      <c r="C1502" t="str">
        <f>in!C1502</f>
        <v>Charlie</v>
      </c>
      <c r="D1502">
        <f>(in!F1502-in!E1502)*1440</f>
        <v>0.50000000162981451</v>
      </c>
      <c r="E1502">
        <f>(in!G1502-in!F1502)*1440</f>
        <v>0.88333333027549088</v>
      </c>
      <c r="F1502">
        <f>(in!H1502-in!G1502)*1440</f>
        <v>6.8999999994412065</v>
      </c>
      <c r="G1502">
        <f>(in!I1502-in!H1502)*1440</f>
        <v>18.916666667209938</v>
      </c>
      <c r="H1502">
        <f>(in!I1502-in!E1502)*1440</f>
        <v>27.19999999855645</v>
      </c>
      <c r="I1502">
        <f>HOUR(in!E1502)</f>
        <v>10</v>
      </c>
    </row>
    <row r="1503" spans="1:9" x14ac:dyDescent="0.35">
      <c r="A1503">
        <f>in!A1503</f>
        <v>101502</v>
      </c>
      <c r="B1503" t="str">
        <f>in!B1503</f>
        <v>Matcha Latte</v>
      </c>
      <c r="C1503" t="str">
        <f>in!C1503</f>
        <v>Charlie</v>
      </c>
      <c r="D1503">
        <f>(in!F1503-in!E1503)*1440</f>
        <v>1.3166666601318866</v>
      </c>
      <c r="E1503">
        <f>(in!G1503-in!F1503)*1440</f>
        <v>1.2166666681878269</v>
      </c>
      <c r="F1503">
        <f>(in!H1503-in!G1503)*1440</f>
        <v>1.9833333359565586</v>
      </c>
      <c r="G1503">
        <f>(in!I1503-in!H1503)*1440</f>
        <v>13.433333330322057</v>
      </c>
      <c r="H1503">
        <f>(in!I1503-in!E1503)*1440</f>
        <v>17.949999994598329</v>
      </c>
      <c r="I1503">
        <f>HOUR(in!E1503)</f>
        <v>10</v>
      </c>
    </row>
    <row r="1504" spans="1:9" x14ac:dyDescent="0.35">
      <c r="A1504">
        <f>in!A1504</f>
        <v>101503</v>
      </c>
      <c r="B1504" t="str">
        <f>in!B1504</f>
        <v>Americano</v>
      </c>
      <c r="C1504" t="str">
        <f>in!C1504</f>
        <v>Alice</v>
      </c>
      <c r="D1504">
        <f>(in!F1504-in!E1504)*1440</f>
        <v>0.91666667140088975</v>
      </c>
      <c r="E1504">
        <f>(in!G1504-in!F1504)*1440</f>
        <v>0.83333332906477153</v>
      </c>
      <c r="F1504">
        <f>(in!H1504-in!G1504)*1440</f>
        <v>4.7166666691191494</v>
      </c>
      <c r="G1504">
        <f>(in!I1504-in!H1504)*1440</f>
        <v>4.6666666679084301</v>
      </c>
      <c r="H1504">
        <f>(in!I1504-in!E1504)*1440</f>
        <v>11.133333337493241</v>
      </c>
      <c r="I1504">
        <f>HOUR(in!E1504)</f>
        <v>10</v>
      </c>
    </row>
    <row r="1505" spans="1:9" x14ac:dyDescent="0.35">
      <c r="A1505">
        <f>in!A1505</f>
        <v>101504</v>
      </c>
      <c r="B1505" t="str">
        <f>in!B1505</f>
        <v>Latte</v>
      </c>
      <c r="C1505" t="str">
        <f>in!C1505</f>
        <v>Charlie</v>
      </c>
      <c r="D1505">
        <f>(in!F1505-in!E1505)*1440</f>
        <v>1.4666666742414236</v>
      </c>
      <c r="E1505">
        <f>(in!G1505-in!F1505)*1440</f>
        <v>0.99999999278225005</v>
      </c>
      <c r="F1505">
        <f>(in!H1505-in!G1505)*1440</f>
        <v>5.3166666731704026</v>
      </c>
      <c r="G1505">
        <f>(in!I1505-in!H1505)*1440</f>
        <v>10.533333333441988</v>
      </c>
      <c r="H1505">
        <f>(in!I1505-in!E1505)*1440</f>
        <v>18.316666673636064</v>
      </c>
      <c r="I1505">
        <f>HOUR(in!E1505)</f>
        <v>10</v>
      </c>
    </row>
    <row r="1506" spans="1:9" x14ac:dyDescent="0.35">
      <c r="A1506">
        <f>in!A1506</f>
        <v>101505</v>
      </c>
      <c r="B1506" t="str">
        <f>in!B1506</f>
        <v>Espresso</v>
      </c>
      <c r="C1506" t="str">
        <f>in!C1506</f>
        <v>Alice</v>
      </c>
      <c r="D1506">
        <f>(in!F1506-in!E1506)*1440</f>
        <v>1.5499999956227839</v>
      </c>
      <c r="E1506">
        <f>(in!G1506-in!F1506)*1440</f>
        <v>0.15000000363215804</v>
      </c>
      <c r="F1506">
        <f>(in!H1506-in!G1506)*1440</f>
        <v>3.0666666710749269</v>
      </c>
      <c r="G1506">
        <f>(in!I1506-in!H1506)*1440</f>
        <v>8.1166666676290333</v>
      </c>
      <c r="H1506">
        <f>(in!I1506-in!E1506)*1440</f>
        <v>12.883333337958902</v>
      </c>
      <c r="I1506">
        <f>HOUR(in!E1506)</f>
        <v>10</v>
      </c>
    </row>
    <row r="1507" spans="1:9" x14ac:dyDescent="0.35">
      <c r="A1507">
        <f>in!A1507</f>
        <v>101506</v>
      </c>
      <c r="B1507" t="str">
        <f>in!B1507</f>
        <v>Americano</v>
      </c>
      <c r="C1507" t="str">
        <f>in!C1507</f>
        <v>David</v>
      </c>
      <c r="D1507">
        <f>(in!F1507-in!E1507)*1440</f>
        <v>0.95000000204890966</v>
      </c>
      <c r="E1507">
        <f>(in!G1507-in!F1507)*1440</f>
        <v>0.34999999799765646</v>
      </c>
      <c r="F1507">
        <f>(in!H1507-in!G1507)*1440</f>
        <v>4.69999999855645</v>
      </c>
      <c r="G1507">
        <f>(in!I1507-in!H1507)*1440</f>
        <v>15.366666665067896</v>
      </c>
      <c r="H1507">
        <f>(in!I1507-in!E1507)*1440</f>
        <v>21.366666663670912</v>
      </c>
      <c r="I1507">
        <f>HOUR(in!E1507)</f>
        <v>10</v>
      </c>
    </row>
    <row r="1508" spans="1:9" x14ac:dyDescent="0.35">
      <c r="A1508">
        <f>in!A1508</f>
        <v>101507</v>
      </c>
      <c r="B1508" t="str">
        <f>in!B1508</f>
        <v>Flat White</v>
      </c>
      <c r="C1508" t="str">
        <f>in!C1508</f>
        <v>David</v>
      </c>
      <c r="D1508">
        <f>(in!F1508-in!E1508)*1440</f>
        <v>0.49999999115243554</v>
      </c>
      <c r="E1508">
        <f>(in!G1508-in!F1508)*1440</f>
        <v>0.10000000242143869</v>
      </c>
      <c r="F1508">
        <f>(in!H1508-in!G1508)*1440</f>
        <v>1.5999999968335032</v>
      </c>
      <c r="G1508">
        <f>(in!I1508-in!H1508)*1440</f>
        <v>0.50000000162981451</v>
      </c>
      <c r="H1508">
        <f>(in!I1508-in!E1508)*1440</f>
        <v>2.699999992037192</v>
      </c>
      <c r="I1508">
        <f>HOUR(in!E1508)</f>
        <v>10</v>
      </c>
    </row>
    <row r="1509" spans="1:9" x14ac:dyDescent="0.35">
      <c r="A1509">
        <f>in!A1509</f>
        <v>101508</v>
      </c>
      <c r="B1509" t="str">
        <f>in!B1509</f>
        <v>Espresso</v>
      </c>
      <c r="C1509" t="str">
        <f>in!C1509</f>
        <v>Bob</v>
      </c>
      <c r="D1509">
        <f>(in!F1509-in!E1509)*1440</f>
        <v>0.95000000204890966</v>
      </c>
      <c r="E1509">
        <f>(in!G1509-in!F1509)*1440</f>
        <v>0.3666666685603559</v>
      </c>
      <c r="F1509">
        <f>(in!H1509-in!G1509)*1440</f>
        <v>4.9166666634846479</v>
      </c>
      <c r="G1509">
        <f>(in!I1509-in!H1509)*1440</f>
        <v>5.5666666687466204</v>
      </c>
      <c r="H1509">
        <f>(in!I1509-in!E1509)*1440</f>
        <v>11.800000002840534</v>
      </c>
      <c r="I1509">
        <f>HOUR(in!E1509)</f>
        <v>10</v>
      </c>
    </row>
    <row r="1510" spans="1:9" x14ac:dyDescent="0.35">
      <c r="A1510">
        <f>in!A1510</f>
        <v>101509</v>
      </c>
      <c r="B1510" t="str">
        <f>in!B1510</f>
        <v>Cold Brew</v>
      </c>
      <c r="C1510" t="str">
        <f>in!C1510</f>
        <v>Alice</v>
      </c>
      <c r="D1510">
        <f>(in!F1510-in!E1510)*1440</f>
        <v>1.7833333311136812</v>
      </c>
      <c r="E1510">
        <f>(in!G1510-in!F1510)*1440</f>
        <v>1.0500000044703484</v>
      </c>
      <c r="F1510">
        <f>(in!H1510-in!G1510)*1440</f>
        <v>1.516666664974764</v>
      </c>
      <c r="G1510">
        <f>(in!I1510-in!H1510)*1440</f>
        <v>3.2999999960884452</v>
      </c>
      <c r="H1510">
        <f>(in!I1510-in!E1510)*1440</f>
        <v>7.6499999966472387</v>
      </c>
      <c r="I1510">
        <f>HOUR(in!E1510)</f>
        <v>10</v>
      </c>
    </row>
    <row r="1511" spans="1:9" x14ac:dyDescent="0.35">
      <c r="A1511">
        <f>in!A1511</f>
        <v>101510</v>
      </c>
      <c r="B1511" t="str">
        <f>in!B1511</f>
        <v>Matcha Latte</v>
      </c>
      <c r="C1511" t="str">
        <f>in!C1511</f>
        <v>Charlie</v>
      </c>
      <c r="D1511">
        <f>(in!F1511-in!E1511)*1440</f>
        <v>1.3500000012572855</v>
      </c>
      <c r="E1511">
        <f>(in!G1511-in!F1511)*1440</f>
        <v>0.98333333269692957</v>
      </c>
      <c r="F1511">
        <f>(in!H1511-in!G1511)*1440</f>
        <v>4.2999999993480742</v>
      </c>
      <c r="G1511">
        <f>(in!I1511-in!H1511)*1440</f>
        <v>4.6666666679084301</v>
      </c>
      <c r="H1511">
        <f>(in!I1511-in!E1511)*1440</f>
        <v>11.300000001210719</v>
      </c>
      <c r="I1511">
        <f>HOUR(in!E1511)</f>
        <v>10</v>
      </c>
    </row>
    <row r="1512" spans="1:9" x14ac:dyDescent="0.35">
      <c r="A1512">
        <f>in!A1512</f>
        <v>101511</v>
      </c>
      <c r="B1512" t="str">
        <f>in!B1512</f>
        <v>Latte</v>
      </c>
      <c r="C1512" t="str">
        <f>in!C1512</f>
        <v>David</v>
      </c>
      <c r="D1512">
        <f>(in!F1512-in!E1512)*1440</f>
        <v>1.6833333391696215</v>
      </c>
      <c r="E1512">
        <f>(in!G1512-in!F1512)*1440</f>
        <v>0.50000000162981451</v>
      </c>
      <c r="F1512">
        <f>(in!H1512-in!G1512)*1440</f>
        <v>3.033333329949528</v>
      </c>
      <c r="G1512">
        <f>(in!I1512-in!H1512)*1440</f>
        <v>6.9666666607372463</v>
      </c>
      <c r="H1512">
        <f>(in!I1512-in!E1512)*1440</f>
        <v>12.18333333148621</v>
      </c>
      <c r="I1512">
        <f>HOUR(in!E1512)</f>
        <v>11</v>
      </c>
    </row>
    <row r="1513" spans="1:9" x14ac:dyDescent="0.35">
      <c r="A1513">
        <f>in!A1513</f>
        <v>101512</v>
      </c>
      <c r="B1513" t="str">
        <f>in!B1513</f>
        <v>Espresso</v>
      </c>
      <c r="C1513" t="str">
        <f>in!C1513</f>
        <v>Charlie</v>
      </c>
      <c r="D1513">
        <f>(in!F1513-in!E1513)*1440</f>
        <v>1.2499999988358468</v>
      </c>
      <c r="E1513">
        <f>(in!G1513-in!F1513)*1440</f>
        <v>2.5500000093597919</v>
      </c>
      <c r="F1513">
        <f>(in!H1513-in!G1513)*1440</f>
        <v>6.5166666603181511</v>
      </c>
      <c r="G1513">
        <f>(in!I1513-in!H1513)*1440</f>
        <v>12.449999997625127</v>
      </c>
      <c r="H1513">
        <f>(in!I1513-in!E1513)*1440</f>
        <v>22.766666666138917</v>
      </c>
      <c r="I1513">
        <f>HOUR(in!E1513)</f>
        <v>11</v>
      </c>
    </row>
    <row r="1514" spans="1:9" x14ac:dyDescent="0.35">
      <c r="A1514">
        <f>in!A1514</f>
        <v>101513</v>
      </c>
      <c r="B1514" t="str">
        <f>in!B1514</f>
        <v>Latte</v>
      </c>
      <c r="C1514" t="str">
        <f>in!C1514</f>
        <v>Alice</v>
      </c>
      <c r="D1514">
        <f>(in!F1514-in!E1514)*1440</f>
        <v>1.0333333339076489</v>
      </c>
      <c r="E1514">
        <f>(in!G1514-in!F1514)*1440</f>
        <v>0.24999999557621777</v>
      </c>
      <c r="F1514">
        <f>(in!H1514-in!G1514)*1440</f>
        <v>1.9166666641831398</v>
      </c>
      <c r="G1514">
        <f>(in!I1514-in!H1514)*1440</f>
        <v>2.0833333383779973</v>
      </c>
      <c r="H1514">
        <f>(in!I1514-in!E1514)*1440</f>
        <v>5.2833333320450038</v>
      </c>
      <c r="I1514">
        <f>HOUR(in!E1514)</f>
        <v>11</v>
      </c>
    </row>
    <row r="1515" spans="1:9" x14ac:dyDescent="0.35">
      <c r="A1515">
        <f>in!A1515</f>
        <v>101514</v>
      </c>
      <c r="B1515" t="str">
        <f>in!B1515</f>
        <v>Latte</v>
      </c>
      <c r="C1515" t="str">
        <f>in!C1515</f>
        <v>David</v>
      </c>
      <c r="D1515">
        <f>(in!F1515-in!E1515)*1440</f>
        <v>1.1666666669771075</v>
      </c>
      <c r="E1515">
        <f>(in!G1515-in!F1515)*1440</f>
        <v>1.1999999976251274</v>
      </c>
      <c r="F1515">
        <f>(in!H1515-in!G1515)*1440</f>
        <v>1.4833333343267441</v>
      </c>
      <c r="G1515">
        <f>(in!I1515-in!H1515)*1440</f>
        <v>7.9333333333488554</v>
      </c>
      <c r="H1515">
        <f>(in!I1515-in!E1515)*1440</f>
        <v>11.783333332277834</v>
      </c>
      <c r="I1515">
        <f>HOUR(in!E1515)</f>
        <v>11</v>
      </c>
    </row>
    <row r="1516" spans="1:9" x14ac:dyDescent="0.35">
      <c r="A1516">
        <f>in!A1516</f>
        <v>101515</v>
      </c>
      <c r="B1516" t="str">
        <f>in!B1516</f>
        <v>Mocha</v>
      </c>
      <c r="C1516" t="str">
        <f>in!C1516</f>
        <v>Charlie</v>
      </c>
      <c r="D1516">
        <f>(in!F1516-in!E1516)*1440</f>
        <v>1.5666666661854833</v>
      </c>
      <c r="E1516">
        <f>(in!G1516-in!F1516)*1440</f>
        <v>2.700000002514571</v>
      </c>
      <c r="F1516">
        <f>(in!H1516-in!G1516)*1440</f>
        <v>7.2333333373535424</v>
      </c>
      <c r="G1516">
        <f>(in!I1516-in!H1516)*1440</f>
        <v>4.3833333312068135</v>
      </c>
      <c r="H1516">
        <f>(in!I1516-in!E1516)*1440</f>
        <v>15.88333333726041</v>
      </c>
      <c r="I1516">
        <f>HOUR(in!E1516)</f>
        <v>11</v>
      </c>
    </row>
    <row r="1517" spans="1:9" x14ac:dyDescent="0.35">
      <c r="A1517">
        <f>in!A1517</f>
        <v>101516</v>
      </c>
      <c r="B1517" t="str">
        <f>in!B1517</f>
        <v>Cold Brew</v>
      </c>
      <c r="C1517" t="str">
        <f>in!C1517</f>
        <v>Alice</v>
      </c>
      <c r="D1517">
        <f>(in!F1517-in!E1517)*1440</f>
        <v>0.65000000526197255</v>
      </c>
      <c r="E1517">
        <f>(in!G1517-in!F1517)*1440</f>
        <v>0.79999999841675162</v>
      </c>
      <c r="F1517">
        <f>(in!H1517-in!G1517)*1440</f>
        <v>2.4166666658129543</v>
      </c>
      <c r="G1517">
        <f>(in!I1517-in!H1517)*1440</f>
        <v>2.666666671866551</v>
      </c>
      <c r="H1517">
        <f>(in!I1517-in!E1517)*1440</f>
        <v>6.5333333413582295</v>
      </c>
      <c r="I1517">
        <f>HOUR(in!E1517)</f>
        <v>11</v>
      </c>
    </row>
    <row r="1518" spans="1:9" x14ac:dyDescent="0.35">
      <c r="A1518">
        <f>in!A1518</f>
        <v>101517</v>
      </c>
      <c r="B1518" t="str">
        <f>in!B1518</f>
        <v>Flat White</v>
      </c>
      <c r="C1518" t="str">
        <f>in!C1518</f>
        <v>Eve</v>
      </c>
      <c r="D1518">
        <f>(in!F1518-in!E1518)*1440</f>
        <v>0.55000000284053385</v>
      </c>
      <c r="E1518">
        <f>(in!G1518-in!F1518)*1440</f>
        <v>0.7333333371207118</v>
      </c>
      <c r="F1518">
        <f>(in!H1518-in!G1518)*1440</f>
        <v>2.3166666633915156</v>
      </c>
      <c r="G1518">
        <f>(in!I1518-in!H1518)*1440</f>
        <v>12.383333336329088</v>
      </c>
      <c r="H1518">
        <f>(in!I1518-in!E1518)*1440</f>
        <v>15.983333339681849</v>
      </c>
      <c r="I1518">
        <f>HOUR(in!E1518)</f>
        <v>11</v>
      </c>
    </row>
    <row r="1519" spans="1:9" x14ac:dyDescent="0.35">
      <c r="A1519">
        <f>in!A1519</f>
        <v>101518</v>
      </c>
      <c r="B1519" t="str">
        <f>in!B1519</f>
        <v>Flat White</v>
      </c>
      <c r="C1519" t="str">
        <f>in!C1519</f>
        <v>David</v>
      </c>
      <c r="D1519">
        <f>(in!F1519-in!E1519)*1440</f>
        <v>1.8833333335351199</v>
      </c>
      <c r="E1519">
        <f>(in!G1519-in!F1519)*1440</f>
        <v>0.28333333670161664</v>
      </c>
      <c r="F1519">
        <f>(in!H1519-in!G1519)*1440</f>
        <v>3.4833333303686231</v>
      </c>
      <c r="G1519">
        <f>(in!I1519-in!H1519)*1440</f>
        <v>7.8666666720528156</v>
      </c>
      <c r="H1519">
        <f>(in!I1519-in!E1519)*1440</f>
        <v>13.516666672658175</v>
      </c>
      <c r="I1519">
        <f>HOUR(in!E1519)</f>
        <v>11</v>
      </c>
    </row>
    <row r="1520" spans="1:9" x14ac:dyDescent="0.35">
      <c r="A1520">
        <f>in!A1520</f>
        <v>101519</v>
      </c>
      <c r="B1520" t="str">
        <f>in!B1520</f>
        <v>Mocha</v>
      </c>
      <c r="C1520" t="str">
        <f>in!C1520</f>
        <v>Alice</v>
      </c>
      <c r="D1520">
        <f>(in!F1520-in!E1520)*1440</f>
        <v>0.53333333227783442</v>
      </c>
      <c r="E1520">
        <f>(in!G1520-in!F1520)*1440</f>
        <v>1.4833333343267441</v>
      </c>
      <c r="F1520">
        <f>(in!H1520-in!G1520)*1440</f>
        <v>1.5000000048894435</v>
      </c>
      <c r="G1520">
        <f>(in!I1520-in!H1520)*1440</f>
        <v>2.1499999996740371</v>
      </c>
      <c r="H1520">
        <f>(in!I1520-in!E1520)*1440</f>
        <v>5.6666666711680591</v>
      </c>
      <c r="I1520">
        <f>HOUR(in!E1520)</f>
        <v>11</v>
      </c>
    </row>
    <row r="1521" spans="1:9" x14ac:dyDescent="0.35">
      <c r="A1521">
        <f>in!A1521</f>
        <v>101520</v>
      </c>
      <c r="B1521" t="str">
        <f>in!B1521</f>
        <v>Cold Brew</v>
      </c>
      <c r="C1521" t="str">
        <f>in!C1521</f>
        <v>Alice</v>
      </c>
      <c r="D1521">
        <f>(in!F1521-in!E1521)*1440</f>
        <v>1.000000003259629</v>
      </c>
      <c r="E1521">
        <f>(in!G1521-in!F1521)*1440</f>
        <v>0.1333333330694586</v>
      </c>
      <c r="F1521">
        <f>(in!H1521-in!G1521)*1440</f>
        <v>2.4499999964609742</v>
      </c>
      <c r="G1521">
        <f>(in!I1521-in!H1521)*1440</f>
        <v>8.9333333366084844</v>
      </c>
      <c r="H1521">
        <f>(in!I1521-in!E1521)*1440</f>
        <v>12.516666669398546</v>
      </c>
      <c r="I1521">
        <f>HOUR(in!E1521)</f>
        <v>11</v>
      </c>
    </row>
    <row r="1522" spans="1:9" x14ac:dyDescent="0.35">
      <c r="A1522">
        <f>in!A1522</f>
        <v>101521</v>
      </c>
      <c r="B1522" t="str">
        <f>in!B1522</f>
        <v>Flat White</v>
      </c>
      <c r="C1522" t="str">
        <f>in!C1522</f>
        <v>David</v>
      </c>
      <c r="D1522">
        <f>(in!F1522-in!E1522)*1440</f>
        <v>1.5333333250600845</v>
      </c>
      <c r="E1522">
        <f>(in!G1522-in!F1522)*1440</f>
        <v>0.75000000768341124</v>
      </c>
      <c r="F1522">
        <f>(in!H1522-in!G1522)*1440</f>
        <v>3.1666666630189866</v>
      </c>
      <c r="G1522">
        <f>(in!I1522-in!H1522)*1440</f>
        <v>6.2000000034458935</v>
      </c>
      <c r="H1522">
        <f>(in!I1522-in!E1522)*1440</f>
        <v>11.649999999208376</v>
      </c>
      <c r="I1522">
        <f>HOUR(in!E1522)</f>
        <v>11</v>
      </c>
    </row>
    <row r="1523" spans="1:9" x14ac:dyDescent="0.35">
      <c r="A1523">
        <f>in!A1523</f>
        <v>101522</v>
      </c>
      <c r="B1523" t="str">
        <f>in!B1523</f>
        <v>Latte</v>
      </c>
      <c r="C1523" t="str">
        <f>in!C1523</f>
        <v>Bob</v>
      </c>
      <c r="D1523">
        <f>(in!F1523-in!E1523)*1440</f>
        <v>1.6166666673962027</v>
      </c>
      <c r="E1523">
        <f>(in!G1523-in!F1523)*1440</f>
        <v>0.1333333330694586</v>
      </c>
      <c r="F1523">
        <f>(in!H1523-in!G1523)*1440</f>
        <v>1.1333333363290876</v>
      </c>
      <c r="G1523">
        <f>(in!I1523-in!H1523)*1440</f>
        <v>2.8833333263173699</v>
      </c>
      <c r="H1523">
        <f>(in!I1523-in!E1523)*1440</f>
        <v>5.7666666631121188</v>
      </c>
      <c r="I1523">
        <f>HOUR(in!E1523)</f>
        <v>11</v>
      </c>
    </row>
    <row r="1524" spans="1:9" x14ac:dyDescent="0.35">
      <c r="A1524">
        <f>in!A1524</f>
        <v>101523</v>
      </c>
      <c r="B1524" t="str">
        <f>in!B1524</f>
        <v>Cold Brew</v>
      </c>
      <c r="C1524" t="str">
        <f>in!C1524</f>
        <v>Bob</v>
      </c>
      <c r="D1524">
        <f>(in!F1524-in!E1524)*1440</f>
        <v>1.1333333258517087</v>
      </c>
      <c r="E1524">
        <f>(in!G1524-in!F1524)*1440</f>
        <v>1.1166666657663882</v>
      </c>
      <c r="F1524">
        <f>(in!H1524-in!G1524)*1440</f>
        <v>1.2000000081025064</v>
      </c>
      <c r="G1524">
        <f>(in!I1524-in!H1524)*1440</f>
        <v>6.4666666591074318</v>
      </c>
      <c r="H1524">
        <f>(in!I1524-in!E1524)*1440</f>
        <v>9.916666658828035</v>
      </c>
      <c r="I1524">
        <f>HOUR(in!E1524)</f>
        <v>11</v>
      </c>
    </row>
    <row r="1525" spans="1:9" x14ac:dyDescent="0.35">
      <c r="A1525">
        <f>in!A1525</f>
        <v>101524</v>
      </c>
      <c r="B1525" t="str">
        <f>in!B1525</f>
        <v>Espresso</v>
      </c>
      <c r="C1525" t="str">
        <f>in!C1525</f>
        <v>Charlie</v>
      </c>
      <c r="D1525">
        <f>(in!F1525-in!E1525)*1440</f>
        <v>0.61666666413657367</v>
      </c>
      <c r="E1525">
        <f>(in!G1525-in!F1525)*1440</f>
        <v>1.6499999980442226</v>
      </c>
      <c r="F1525">
        <f>(in!H1525-in!G1525)*1440</f>
        <v>3.9333333307877183</v>
      </c>
      <c r="G1525">
        <f>(in!I1525-in!H1525)*1440</f>
        <v>16.300000007031485</v>
      </c>
      <c r="H1525">
        <f>(in!I1525-in!E1525)*1440</f>
        <v>22.5</v>
      </c>
      <c r="I1525">
        <f>HOUR(in!E1525)</f>
        <v>11</v>
      </c>
    </row>
    <row r="1526" spans="1:9" x14ac:dyDescent="0.35">
      <c r="A1526">
        <f>in!A1526</f>
        <v>101525</v>
      </c>
      <c r="B1526" t="str">
        <f>in!B1526</f>
        <v>Espresso</v>
      </c>
      <c r="C1526" t="str">
        <f>in!C1526</f>
        <v>Bob</v>
      </c>
      <c r="D1526">
        <f>(in!F1526-in!E1526)*1440</f>
        <v>1.8666666629724205</v>
      </c>
      <c r="E1526">
        <f>(in!G1526-in!F1526)*1440</f>
        <v>1.000000003259629</v>
      </c>
      <c r="F1526">
        <f>(in!H1526-in!G1526)*1440</f>
        <v>2.7666666638106108</v>
      </c>
      <c r="G1526">
        <f>(in!I1526-in!H1526)*1440</f>
        <v>7.9166666732635349</v>
      </c>
      <c r="H1526">
        <f>(in!I1526-in!E1526)*1440</f>
        <v>13.550000003306195</v>
      </c>
      <c r="I1526">
        <f>HOUR(in!E1526)</f>
        <v>11</v>
      </c>
    </row>
    <row r="1527" spans="1:9" x14ac:dyDescent="0.35">
      <c r="A1527">
        <f>in!A1527</f>
        <v>101526</v>
      </c>
      <c r="B1527" t="str">
        <f>in!B1527</f>
        <v>Cold Brew</v>
      </c>
      <c r="C1527" t="str">
        <f>in!C1527</f>
        <v>Bob</v>
      </c>
      <c r="D1527">
        <f>(in!F1527-in!E1527)*1440</f>
        <v>1.1999999976251274</v>
      </c>
      <c r="E1527">
        <f>(in!G1527-in!F1527)*1440</f>
        <v>0.76666666776873171</v>
      </c>
      <c r="F1527">
        <f>(in!H1527-in!G1527)*1440</f>
        <v>2.0166666666045785</v>
      </c>
      <c r="G1527">
        <f>(in!I1527-in!H1527)*1440</f>
        <v>16.299999996554106</v>
      </c>
      <c r="H1527">
        <f>(in!I1527-in!E1527)*1440</f>
        <v>20.283333328552544</v>
      </c>
      <c r="I1527">
        <f>HOUR(in!E1527)</f>
        <v>11</v>
      </c>
    </row>
    <row r="1528" spans="1:9" x14ac:dyDescent="0.35">
      <c r="A1528">
        <f>in!A1528</f>
        <v>101527</v>
      </c>
      <c r="B1528" t="str">
        <f>in!B1528</f>
        <v>Latte</v>
      </c>
      <c r="C1528" t="str">
        <f>in!C1528</f>
        <v>Eve</v>
      </c>
      <c r="D1528">
        <f>(in!F1528-in!E1528)*1440</f>
        <v>1.2166666681878269</v>
      </c>
      <c r="E1528">
        <f>(in!G1528-in!F1528)*1440</f>
        <v>1.1999999976251274</v>
      </c>
      <c r="F1528">
        <f>(in!H1528-in!G1528)*1440</f>
        <v>3.2666666654404253</v>
      </c>
      <c r="G1528">
        <f>(in!I1528-in!H1528)*1440</f>
        <v>15.616666671121493</v>
      </c>
      <c r="H1528">
        <f>(in!I1528-in!E1528)*1440</f>
        <v>21.300000002374873</v>
      </c>
      <c r="I1528">
        <f>HOUR(in!E1528)</f>
        <v>11</v>
      </c>
    </row>
    <row r="1529" spans="1:9" x14ac:dyDescent="0.35">
      <c r="A1529">
        <f>in!A1529</f>
        <v>101528</v>
      </c>
      <c r="B1529" t="str">
        <f>in!B1529</f>
        <v>Flat White</v>
      </c>
      <c r="C1529" t="str">
        <f>in!C1529</f>
        <v>Alice</v>
      </c>
      <c r="D1529">
        <f>(in!F1529-in!E1529)*1440</f>
        <v>1.1499999964144081</v>
      </c>
      <c r="E1529">
        <f>(in!G1529-in!F1529)*1440</f>
        <v>0.33333333791233599</v>
      </c>
      <c r="F1529">
        <f>(in!H1529-in!G1529)*1440</f>
        <v>3.6833333247341216</v>
      </c>
      <c r="G1529">
        <f>(in!I1529-in!H1529)*1440</f>
        <v>13.050000001676381</v>
      </c>
      <c r="H1529">
        <f>(in!I1529-in!E1529)*1440</f>
        <v>18.216666660737246</v>
      </c>
      <c r="I1529">
        <f>HOUR(in!E1529)</f>
        <v>11</v>
      </c>
    </row>
    <row r="1530" spans="1:9" x14ac:dyDescent="0.35">
      <c r="A1530">
        <f>in!A1530</f>
        <v>101529</v>
      </c>
      <c r="B1530" t="str">
        <f>in!B1530</f>
        <v>Cold Brew</v>
      </c>
      <c r="C1530" t="str">
        <f>in!C1530</f>
        <v>Charlie</v>
      </c>
      <c r="D1530">
        <f>(in!F1530-in!E1530)*1440</f>
        <v>1.0166666633449495</v>
      </c>
      <c r="E1530">
        <f>(in!G1530-in!F1530)*1440</f>
        <v>1.9333333347458392</v>
      </c>
      <c r="F1530">
        <f>(in!H1530-in!G1530)*1440</f>
        <v>3.9833333319984376</v>
      </c>
      <c r="G1530">
        <f>(in!I1530-in!H1530)*1440</f>
        <v>18.250000001862645</v>
      </c>
      <c r="H1530">
        <f>(in!I1530-in!E1530)*1440</f>
        <v>25.183333331951872</v>
      </c>
      <c r="I1530">
        <f>HOUR(in!E1530)</f>
        <v>11</v>
      </c>
    </row>
    <row r="1531" spans="1:9" x14ac:dyDescent="0.35">
      <c r="A1531">
        <f>in!A1531</f>
        <v>101530</v>
      </c>
      <c r="B1531" t="str">
        <f>in!B1531</f>
        <v>Espresso</v>
      </c>
      <c r="C1531" t="str">
        <f>in!C1531</f>
        <v>Alice</v>
      </c>
      <c r="D1531">
        <f>(in!F1531-in!E1531)*1440</f>
        <v>1.8000000016763806</v>
      </c>
      <c r="E1531">
        <f>(in!G1531-in!F1531)*1440</f>
        <v>1.4833333343267441</v>
      </c>
      <c r="F1531">
        <f>(in!H1531-in!G1531)*1440</f>
        <v>3.2333333347924054</v>
      </c>
      <c r="G1531">
        <f>(in!I1531-in!H1531)*1440</f>
        <v>2.1666666702367365</v>
      </c>
      <c r="H1531">
        <f>(in!I1531-in!E1531)*1440</f>
        <v>8.6833333410322666</v>
      </c>
      <c r="I1531">
        <f>HOUR(in!E1531)</f>
        <v>11</v>
      </c>
    </row>
    <row r="1532" spans="1:9" x14ac:dyDescent="0.35">
      <c r="A1532">
        <f>in!A1532</f>
        <v>101531</v>
      </c>
      <c r="B1532" t="str">
        <f>in!B1532</f>
        <v>Matcha Latte</v>
      </c>
      <c r="C1532" t="str">
        <f>in!C1532</f>
        <v>Alice</v>
      </c>
      <c r="D1532">
        <f>(in!F1532-in!E1532)*1440</f>
        <v>0.90000000083819032</v>
      </c>
      <c r="E1532">
        <f>(in!G1532-in!F1532)*1440</f>
        <v>1.2333333387505263</v>
      </c>
      <c r="F1532">
        <f>(in!H1532-in!G1532)*1440</f>
        <v>4.6666666679084301</v>
      </c>
      <c r="G1532">
        <f>(in!I1532-in!H1532)*1440</f>
        <v>10.049999991897494</v>
      </c>
      <c r="H1532">
        <f>(in!I1532-in!E1532)*1440</f>
        <v>16.84999999939464</v>
      </c>
      <c r="I1532">
        <f>HOUR(in!E1532)</f>
        <v>11</v>
      </c>
    </row>
    <row r="1533" spans="1:9" x14ac:dyDescent="0.35">
      <c r="A1533">
        <f>in!A1533</f>
        <v>101532</v>
      </c>
      <c r="B1533" t="str">
        <f>in!B1533</f>
        <v>Mocha</v>
      </c>
      <c r="C1533" t="str">
        <f>in!C1533</f>
        <v>Alice</v>
      </c>
      <c r="D1533">
        <f>(in!F1533-in!E1533)*1440</f>
        <v>1.1000000056810677</v>
      </c>
      <c r="E1533">
        <f>(in!G1533-in!F1533)*1440</f>
        <v>8.3333331858739257E-2</v>
      </c>
      <c r="F1533">
        <f>(in!H1533-in!G1533)*1440</f>
        <v>3.7999999977182597</v>
      </c>
      <c r="G1533">
        <f>(in!I1533-in!H1533)*1440</f>
        <v>18.399999995017424</v>
      </c>
      <c r="H1533">
        <f>(in!I1533-in!E1533)*1440</f>
        <v>23.383333330275491</v>
      </c>
      <c r="I1533">
        <f>HOUR(in!E1533)</f>
        <v>11</v>
      </c>
    </row>
    <row r="1534" spans="1:9" x14ac:dyDescent="0.35">
      <c r="A1534">
        <f>in!A1534</f>
        <v>101533</v>
      </c>
      <c r="B1534" t="str">
        <f>in!B1534</f>
        <v>Latte</v>
      </c>
      <c r="C1534" t="str">
        <f>in!C1534</f>
        <v>Charlie</v>
      </c>
      <c r="D1534">
        <f>(in!F1534-in!E1534)*1440</f>
        <v>1.9166666641831398</v>
      </c>
      <c r="E1534">
        <f>(in!G1534-in!F1534)*1440</f>
        <v>0.65000000526197255</v>
      </c>
      <c r="F1534">
        <f>(in!H1534-in!G1534)*1440</f>
        <v>1.183333327062428</v>
      </c>
      <c r="G1534">
        <f>(in!I1534-in!H1534)*1440</f>
        <v>13.183333334745839</v>
      </c>
      <c r="H1534">
        <f>(in!I1534-in!E1534)*1440</f>
        <v>16.93333333125338</v>
      </c>
      <c r="I1534">
        <f>HOUR(in!E1534)</f>
        <v>11</v>
      </c>
    </row>
    <row r="1535" spans="1:9" x14ac:dyDescent="0.35">
      <c r="A1535">
        <f>in!A1535</f>
        <v>101534</v>
      </c>
      <c r="B1535" t="str">
        <f>in!B1535</f>
        <v>Tea</v>
      </c>
      <c r="C1535" t="str">
        <f>in!C1535</f>
        <v>David</v>
      </c>
      <c r="D1535">
        <f>(in!F1535-in!E1535)*1440</f>
        <v>0.79999999841675162</v>
      </c>
      <c r="E1535">
        <f>(in!G1535-in!F1535)*1440</f>
        <v>0.74999999720603228</v>
      </c>
      <c r="F1535">
        <f>(in!H1535-in!G1535)*1440</f>
        <v>4.3833333312068135</v>
      </c>
      <c r="G1535">
        <f>(in!I1535-in!H1535)*1440</f>
        <v>8.549999997485429</v>
      </c>
      <c r="H1535">
        <f>(in!I1535-in!E1535)*1440</f>
        <v>14.483333324315026</v>
      </c>
      <c r="I1535">
        <f>HOUR(in!E1535)</f>
        <v>11</v>
      </c>
    </row>
    <row r="1536" spans="1:9" x14ac:dyDescent="0.35">
      <c r="A1536">
        <f>in!A1536</f>
        <v>101535</v>
      </c>
      <c r="B1536" t="str">
        <f>in!B1536</f>
        <v>Flat White</v>
      </c>
      <c r="C1536" t="str">
        <f>in!C1536</f>
        <v>David</v>
      </c>
      <c r="D1536">
        <f>(in!F1536-in!E1536)*1440</f>
        <v>1.0333333339076489</v>
      </c>
      <c r="E1536">
        <f>(in!G1536-in!F1536)*1440</f>
        <v>0.79999999841675162</v>
      </c>
      <c r="F1536">
        <f>(in!H1536-in!G1536)*1440</f>
        <v>4.1166666650678962</v>
      </c>
      <c r="G1536">
        <f>(in!I1536-in!H1536)*1440</f>
        <v>19.416666668839753</v>
      </c>
      <c r="H1536">
        <f>(in!I1536-in!E1536)*1440</f>
        <v>25.366666666232049</v>
      </c>
      <c r="I1536">
        <f>HOUR(in!E1536)</f>
        <v>11</v>
      </c>
    </row>
    <row r="1537" spans="1:9" x14ac:dyDescent="0.35">
      <c r="A1537">
        <f>in!A1537</f>
        <v>101536</v>
      </c>
      <c r="B1537" t="str">
        <f>in!B1537</f>
        <v>Cold Brew</v>
      </c>
      <c r="C1537" t="str">
        <f>in!C1537</f>
        <v>Eve</v>
      </c>
      <c r="D1537">
        <f>(in!F1537-in!E1537)*1440</f>
        <v>0.81666666897945106</v>
      </c>
      <c r="E1537">
        <f>(in!G1537-in!F1537)*1440</f>
        <v>0.45000000041909516</v>
      </c>
      <c r="F1537">
        <f>(in!H1537-in!G1537)*1440</f>
        <v>1.1166666657663882</v>
      </c>
      <c r="G1537">
        <f>(in!I1537-in!H1537)*1440</f>
        <v>12.733333334326744</v>
      </c>
      <c r="H1537">
        <f>(in!I1537-in!E1537)*1440</f>
        <v>15.116666669491678</v>
      </c>
      <c r="I1537">
        <f>HOUR(in!E1537)</f>
        <v>11</v>
      </c>
    </row>
    <row r="1538" spans="1:9" x14ac:dyDescent="0.35">
      <c r="A1538">
        <f>in!A1538</f>
        <v>101537</v>
      </c>
      <c r="B1538" t="str">
        <f>in!B1538</f>
        <v>Americano</v>
      </c>
      <c r="C1538" t="str">
        <f>in!C1538</f>
        <v>Alice</v>
      </c>
      <c r="D1538">
        <f>(in!F1538-in!E1538)*1440</f>
        <v>1.2833333294838667</v>
      </c>
      <c r="E1538">
        <f>(in!G1538-in!F1538)*1440</f>
        <v>0.78333333833143115</v>
      </c>
      <c r="F1538">
        <f>(in!H1538-in!G1538)*1440</f>
        <v>4.5999999961350113</v>
      </c>
      <c r="G1538">
        <f>(in!I1538-in!H1538)*1440</f>
        <v>11.883333334699273</v>
      </c>
      <c r="H1538">
        <f>(in!I1538-in!E1538)*1440</f>
        <v>18.549999998649582</v>
      </c>
      <c r="I1538">
        <f>HOUR(in!E1538)</f>
        <v>11</v>
      </c>
    </row>
    <row r="1539" spans="1:9" x14ac:dyDescent="0.35">
      <c r="A1539">
        <f>in!A1539</f>
        <v>101538</v>
      </c>
      <c r="B1539" t="str">
        <f>in!B1539</f>
        <v>Latte</v>
      </c>
      <c r="C1539" t="str">
        <f>in!C1539</f>
        <v>Eve</v>
      </c>
      <c r="D1539">
        <f>(in!F1539-in!E1539)*1440</f>
        <v>0.65000000526197255</v>
      </c>
      <c r="E1539">
        <f>(in!G1539-in!F1539)*1440</f>
        <v>0.56666666292585433</v>
      </c>
      <c r="F1539">
        <f>(in!H1539-in!G1539)*1440</f>
        <v>4.7333333292044699</v>
      </c>
      <c r="G1539">
        <f>(in!I1539-in!H1539)*1440</f>
        <v>17.533333335304633</v>
      </c>
      <c r="H1539">
        <f>(in!I1539-in!E1539)*1440</f>
        <v>23.48333333269693</v>
      </c>
      <c r="I1539">
        <f>HOUR(in!E1539)</f>
        <v>11</v>
      </c>
    </row>
    <row r="1540" spans="1:9" x14ac:dyDescent="0.35">
      <c r="A1540">
        <f>in!A1540</f>
        <v>101539</v>
      </c>
      <c r="B1540" t="str">
        <f>in!B1540</f>
        <v>Cappuccino</v>
      </c>
      <c r="C1540" t="str">
        <f>in!C1540</f>
        <v>Alice</v>
      </c>
      <c r="D1540">
        <f>(in!F1540-in!E1540)*1440</f>
        <v>0.78333333833143115</v>
      </c>
      <c r="E1540">
        <f>(in!G1540-in!F1540)*1440</f>
        <v>0.33333332743495703</v>
      </c>
      <c r="F1540">
        <f>(in!H1540-in!G1540)*1440</f>
        <v>2.700000002514571</v>
      </c>
      <c r="G1540">
        <f>(in!I1540-in!H1540)*1440</f>
        <v>16.333333337679505</v>
      </c>
      <c r="H1540">
        <f>(in!I1540-in!E1540)*1440</f>
        <v>20.150000005960464</v>
      </c>
      <c r="I1540">
        <f>HOUR(in!E1540)</f>
        <v>12</v>
      </c>
    </row>
    <row r="1541" spans="1:9" x14ac:dyDescent="0.35">
      <c r="A1541">
        <f>in!A1541</f>
        <v>101540</v>
      </c>
      <c r="B1541" t="str">
        <f>in!B1541</f>
        <v>Flat White</v>
      </c>
      <c r="C1541" t="str">
        <f>in!C1541</f>
        <v>Bob</v>
      </c>
      <c r="D1541">
        <f>(in!F1541-in!E1541)*1440</f>
        <v>1.6166666673962027</v>
      </c>
      <c r="E1541">
        <f>(in!G1541-in!F1541)*1440</f>
        <v>1.4666666637640446</v>
      </c>
      <c r="F1541">
        <f>(in!H1541-in!G1541)*1440</f>
        <v>2.0999999984633178</v>
      </c>
      <c r="G1541">
        <f>(in!I1541-in!H1541)*1440</f>
        <v>7.2999999986495823</v>
      </c>
      <c r="H1541">
        <f>(in!I1541-in!E1541)*1440</f>
        <v>12.483333328273147</v>
      </c>
      <c r="I1541">
        <f>HOUR(in!E1541)</f>
        <v>12</v>
      </c>
    </row>
    <row r="1542" spans="1:9" x14ac:dyDescent="0.35">
      <c r="A1542">
        <f>in!A1542</f>
        <v>101541</v>
      </c>
      <c r="B1542" t="str">
        <f>in!B1542</f>
        <v>Mocha</v>
      </c>
      <c r="C1542" t="str">
        <f>in!C1542</f>
        <v>Eve</v>
      </c>
      <c r="D1542">
        <f>(in!F1542-in!E1542)*1440</f>
        <v>0.53333333227783442</v>
      </c>
      <c r="E1542">
        <f>(in!G1542-in!F1542)*1440</f>
        <v>1.2333333282731473</v>
      </c>
      <c r="F1542">
        <f>(in!H1542-in!G1542)*1440</f>
        <v>1.0333333339076489</v>
      </c>
      <c r="G1542">
        <f>(in!I1542-in!H1542)*1440</f>
        <v>9.9833333410788327</v>
      </c>
      <c r="H1542">
        <f>(in!I1542-in!E1542)*1440</f>
        <v>12.783333335537463</v>
      </c>
      <c r="I1542">
        <f>HOUR(in!E1542)</f>
        <v>12</v>
      </c>
    </row>
    <row r="1543" spans="1:9" x14ac:dyDescent="0.35">
      <c r="A1543">
        <f>in!A1543</f>
        <v>101542</v>
      </c>
      <c r="B1543" t="str">
        <f>in!B1543</f>
        <v>Latte</v>
      </c>
      <c r="C1543" t="str">
        <f>in!C1543</f>
        <v>Bob</v>
      </c>
      <c r="D1543">
        <f>(in!F1543-in!E1543)*1440</f>
        <v>1.8166666722390801</v>
      </c>
      <c r="E1543">
        <f>(in!G1543-in!F1543)*1440</f>
        <v>1.3000000000465661</v>
      </c>
      <c r="F1543">
        <f>(in!H1543-in!G1543)*1440</f>
        <v>2.183333330322057</v>
      </c>
      <c r="G1543">
        <f>(in!I1543-in!H1543)*1440</f>
        <v>17.683333328459412</v>
      </c>
      <c r="H1543">
        <f>(in!I1543-in!E1543)*1440</f>
        <v>22.983333331067115</v>
      </c>
      <c r="I1543">
        <f>HOUR(in!E1543)</f>
        <v>12</v>
      </c>
    </row>
    <row r="1544" spans="1:9" x14ac:dyDescent="0.35">
      <c r="A1544">
        <f>in!A1544</f>
        <v>101543</v>
      </c>
      <c r="B1544" t="str">
        <f>in!B1544</f>
        <v>Latte</v>
      </c>
      <c r="C1544" t="str">
        <f>in!C1544</f>
        <v>Bob</v>
      </c>
      <c r="D1544">
        <f>(in!F1544-in!E1544)*1440</f>
        <v>1.8666666629724205</v>
      </c>
      <c r="E1544">
        <f>(in!G1544-in!F1544)*1440</f>
        <v>1.4500000036787242</v>
      </c>
      <c r="F1544">
        <f>(in!H1544-in!G1544)*1440</f>
        <v>4.033333333209157</v>
      </c>
      <c r="G1544">
        <f>(in!I1544-in!H1544)*1440</f>
        <v>18.616666670423001</v>
      </c>
      <c r="H1544">
        <f>(in!I1544-in!E1544)*1440</f>
        <v>25.966666670283303</v>
      </c>
      <c r="I1544">
        <f>HOUR(in!E1544)</f>
        <v>12</v>
      </c>
    </row>
    <row r="1545" spans="1:9" x14ac:dyDescent="0.35">
      <c r="A1545">
        <f>in!A1545</f>
        <v>101544</v>
      </c>
      <c r="B1545" t="str">
        <f>in!B1545</f>
        <v>Espresso</v>
      </c>
      <c r="C1545" t="str">
        <f>in!C1545</f>
        <v>Eve</v>
      </c>
      <c r="D1545">
        <f>(in!F1545-in!E1545)*1440</f>
        <v>1.1999999976251274</v>
      </c>
      <c r="E1545">
        <f>(in!G1545-in!F1545)*1440</f>
        <v>0.53333334275521338</v>
      </c>
      <c r="F1545">
        <f>(in!H1545-in!G1545)*1440</f>
        <v>2.8333333251066506</v>
      </c>
      <c r="G1545">
        <f>(in!I1545-in!H1545)*1440</f>
        <v>6.9500000006519258</v>
      </c>
      <c r="H1545">
        <f>(in!I1545-in!E1545)*1440</f>
        <v>11.516666666138917</v>
      </c>
      <c r="I1545">
        <f>HOUR(in!E1545)</f>
        <v>12</v>
      </c>
    </row>
    <row r="1546" spans="1:9" x14ac:dyDescent="0.35">
      <c r="A1546">
        <f>in!A1546</f>
        <v>101545</v>
      </c>
      <c r="B1546" t="str">
        <f>in!B1546</f>
        <v>Cappuccino</v>
      </c>
      <c r="C1546" t="str">
        <f>in!C1546</f>
        <v>Bob</v>
      </c>
      <c r="D1546">
        <f>(in!F1546-in!E1546)*1440</f>
        <v>1.7333333299029619</v>
      </c>
      <c r="E1546">
        <f>(in!G1546-in!F1546)*1440</f>
        <v>0.93333333148621023</v>
      </c>
      <c r="F1546">
        <f>(in!H1546-in!G1546)*1440</f>
        <v>3.8000000081956387</v>
      </c>
      <c r="G1546">
        <f>(in!I1546-in!H1546)*1440</f>
        <v>11.833333333488554</v>
      </c>
      <c r="H1546">
        <f>(in!I1546-in!E1546)*1440</f>
        <v>18.300000003073364</v>
      </c>
      <c r="I1546">
        <f>HOUR(in!E1546)</f>
        <v>12</v>
      </c>
    </row>
    <row r="1547" spans="1:9" x14ac:dyDescent="0.35">
      <c r="A1547">
        <f>in!A1547</f>
        <v>101546</v>
      </c>
      <c r="B1547" t="str">
        <f>in!B1547</f>
        <v>Americano</v>
      </c>
      <c r="C1547" t="str">
        <f>in!C1547</f>
        <v>David</v>
      </c>
      <c r="D1547">
        <f>(in!F1547-in!E1547)*1440</f>
        <v>0.61666667461395264</v>
      </c>
      <c r="E1547">
        <f>(in!G1547-in!F1547)*1440</f>
        <v>1.1333333258517087</v>
      </c>
      <c r="F1547">
        <f>(in!H1547-in!G1547)*1440</f>
        <v>3.4333333396352828</v>
      </c>
      <c r="G1547">
        <f>(in!I1547-in!H1547)*1440</f>
        <v>6.8166666675824672</v>
      </c>
      <c r="H1547">
        <f>(in!I1547-in!E1547)*1440</f>
        <v>12.000000007683411</v>
      </c>
      <c r="I1547">
        <f>HOUR(in!E1547)</f>
        <v>12</v>
      </c>
    </row>
    <row r="1548" spans="1:9" x14ac:dyDescent="0.35">
      <c r="A1548">
        <f>in!A1548</f>
        <v>101547</v>
      </c>
      <c r="B1548" t="str">
        <f>in!B1548</f>
        <v>Hot Chocolate</v>
      </c>
      <c r="C1548" t="str">
        <f>in!C1548</f>
        <v>David</v>
      </c>
      <c r="D1548">
        <f>(in!F1548-in!E1548)*1440</f>
        <v>0.71666666655801237</v>
      </c>
      <c r="E1548">
        <f>(in!G1548-in!F1548)*1440</f>
        <v>1.0500000044703484</v>
      </c>
      <c r="F1548">
        <f>(in!H1548-in!G1548)*1440</f>
        <v>2.5833333295304328</v>
      </c>
      <c r="G1548">
        <f>(in!I1548-in!H1548)*1440</f>
        <v>4.1666666662786156</v>
      </c>
      <c r="H1548">
        <f>(in!I1548-in!E1548)*1440</f>
        <v>8.5166666668374091</v>
      </c>
      <c r="I1548">
        <f>HOUR(in!E1548)</f>
        <v>12</v>
      </c>
    </row>
    <row r="1549" spans="1:9" x14ac:dyDescent="0.35">
      <c r="A1549">
        <f>in!A1549</f>
        <v>101548</v>
      </c>
      <c r="B1549" t="str">
        <f>in!B1549</f>
        <v>Hot Chocolate</v>
      </c>
      <c r="C1549" t="str">
        <f>in!C1549</f>
        <v>David</v>
      </c>
      <c r="D1549">
        <f>(in!F1549-in!E1549)*1440</f>
        <v>1.3500000012572855</v>
      </c>
      <c r="E1549">
        <f>(in!G1549-in!F1549)*1440</f>
        <v>0.58333333348855376</v>
      </c>
      <c r="F1549">
        <f>(in!H1549-in!G1549)*1440</f>
        <v>3.7666666670702398</v>
      </c>
      <c r="G1549">
        <f>(in!I1549-in!H1549)*1440</f>
        <v>12.483333328273147</v>
      </c>
      <c r="H1549">
        <f>(in!I1549-in!E1549)*1440</f>
        <v>18.183333330089226</v>
      </c>
      <c r="I1549">
        <f>HOUR(in!E1549)</f>
        <v>12</v>
      </c>
    </row>
    <row r="1550" spans="1:9" x14ac:dyDescent="0.35">
      <c r="A1550">
        <f>in!A1550</f>
        <v>101549</v>
      </c>
      <c r="B1550" t="str">
        <f>in!B1550</f>
        <v>Cold Brew</v>
      </c>
      <c r="C1550" t="str">
        <f>in!C1550</f>
        <v>Bob</v>
      </c>
      <c r="D1550">
        <f>(in!F1550-in!E1550)*1440</f>
        <v>0.76666666776873171</v>
      </c>
      <c r="E1550">
        <f>(in!G1550-in!F1550)*1440</f>
        <v>0.86666665971279144</v>
      </c>
      <c r="F1550">
        <f>(in!H1550-in!G1550)*1440</f>
        <v>3.9166666707023978</v>
      </c>
      <c r="G1550">
        <f>(in!I1550-in!H1550)*1440</f>
        <v>1.9000000040978193</v>
      </c>
      <c r="H1550">
        <f>(in!I1550-in!E1550)*1440</f>
        <v>7.4500000022817403</v>
      </c>
      <c r="I1550">
        <f>HOUR(in!E1550)</f>
        <v>12</v>
      </c>
    </row>
    <row r="1551" spans="1:9" x14ac:dyDescent="0.35">
      <c r="A1551">
        <f>in!A1551</f>
        <v>101550</v>
      </c>
      <c r="B1551" t="str">
        <f>in!B1551</f>
        <v>Tea</v>
      </c>
      <c r="C1551" t="str">
        <f>in!C1551</f>
        <v>Bob</v>
      </c>
      <c r="D1551">
        <f>(in!F1551-in!E1551)*1440</f>
        <v>1.1499999964144081</v>
      </c>
      <c r="E1551">
        <f>(in!G1551-in!F1551)*1440</f>
        <v>0.34999999799765646</v>
      </c>
      <c r="F1551">
        <f>(in!H1551-in!G1551)*1440</f>
        <v>1.6333333379589021</v>
      </c>
      <c r="G1551">
        <f>(in!I1551-in!H1551)*1440</f>
        <v>5.8499999949708581</v>
      </c>
      <c r="H1551">
        <f>(in!I1551-in!E1551)*1440</f>
        <v>8.9833333273418248</v>
      </c>
      <c r="I1551">
        <f>HOUR(in!E1551)</f>
        <v>12</v>
      </c>
    </row>
    <row r="1552" spans="1:9" x14ac:dyDescent="0.35">
      <c r="A1552">
        <f>in!A1552</f>
        <v>101551</v>
      </c>
      <c r="B1552" t="str">
        <f>in!B1552</f>
        <v>Mocha</v>
      </c>
      <c r="C1552" t="str">
        <f>in!C1552</f>
        <v>Eve</v>
      </c>
      <c r="D1552">
        <f>(in!F1552-in!E1552)*1440</f>
        <v>1.6333333274815232</v>
      </c>
      <c r="E1552">
        <f>(in!G1552-in!F1552)*1440</f>
        <v>0.31666666734963655</v>
      </c>
      <c r="F1552">
        <f>(in!H1552-in!G1552)*1440</f>
        <v>1.6333333379589021</v>
      </c>
      <c r="G1552">
        <f>(in!I1552-in!H1552)*1440</f>
        <v>1.3833333319053054</v>
      </c>
      <c r="H1552">
        <f>(in!I1552-in!E1552)*1440</f>
        <v>4.9666666646953672</v>
      </c>
      <c r="I1552">
        <f>HOUR(in!E1552)</f>
        <v>12</v>
      </c>
    </row>
    <row r="1553" spans="1:9" x14ac:dyDescent="0.35">
      <c r="A1553">
        <f>in!A1553</f>
        <v>101552</v>
      </c>
      <c r="B1553" t="str">
        <f>in!B1553</f>
        <v>Americano</v>
      </c>
      <c r="C1553" t="str">
        <f>in!C1553</f>
        <v>Alice</v>
      </c>
      <c r="D1553">
        <f>(in!F1553-in!E1553)*1440</f>
        <v>1.6666666581295431</v>
      </c>
      <c r="E1553">
        <f>(in!G1553-in!F1553)*1440</f>
        <v>0.15000000363215804</v>
      </c>
      <c r="F1553">
        <f>(in!H1553-in!G1553)*1440</f>
        <v>2.366666664602235</v>
      </c>
      <c r="G1553">
        <f>(in!I1553-in!H1553)*1440</f>
        <v>13.450000000884756</v>
      </c>
      <c r="H1553">
        <f>(in!I1553-in!E1553)*1440</f>
        <v>17.633333327248693</v>
      </c>
      <c r="I1553">
        <f>HOUR(in!E1553)</f>
        <v>12</v>
      </c>
    </row>
    <row r="1554" spans="1:9" x14ac:dyDescent="0.35">
      <c r="A1554">
        <f>in!A1554</f>
        <v>101553</v>
      </c>
      <c r="B1554" t="str">
        <f>in!B1554</f>
        <v>Americano</v>
      </c>
      <c r="C1554" t="str">
        <f>in!C1554</f>
        <v>David</v>
      </c>
      <c r="D1554">
        <f>(in!F1554-in!E1554)*1440</f>
        <v>1.9000000040978193</v>
      </c>
      <c r="E1554">
        <f>(in!G1554-in!F1554)*1440</f>
        <v>0.48333333106711507</v>
      </c>
      <c r="F1554">
        <f>(in!H1554-in!G1554)*1440</f>
        <v>2.7666666742879897</v>
      </c>
      <c r="G1554">
        <f>(in!I1554-in!H1554)*1440</f>
        <v>13.249999996041879</v>
      </c>
      <c r="H1554">
        <f>(in!I1554-in!E1554)*1440</f>
        <v>18.400000005494803</v>
      </c>
      <c r="I1554">
        <f>HOUR(in!E1554)</f>
        <v>12</v>
      </c>
    </row>
    <row r="1555" spans="1:9" x14ac:dyDescent="0.35">
      <c r="A1555">
        <f>in!A1555</f>
        <v>101554</v>
      </c>
      <c r="B1555" t="str">
        <f>in!B1555</f>
        <v>Cappuccino</v>
      </c>
      <c r="C1555" t="str">
        <f>in!C1555</f>
        <v>Charlie</v>
      </c>
      <c r="D1555">
        <f>(in!F1555-in!E1555)*1440</f>
        <v>1.7166666698176414</v>
      </c>
      <c r="E1555">
        <f>(in!G1555-in!F1555)*1440</f>
        <v>1.2666666693985462</v>
      </c>
      <c r="F1555">
        <f>(in!H1555-in!G1555)*1440</f>
        <v>4.7333333292044699</v>
      </c>
      <c r="G1555">
        <f>(in!I1555-in!H1555)*1440</f>
        <v>7.1666666655801237</v>
      </c>
      <c r="H1555">
        <f>(in!I1555-in!E1555)*1440</f>
        <v>14.883333334000781</v>
      </c>
      <c r="I1555">
        <f>HOUR(in!E1555)</f>
        <v>12</v>
      </c>
    </row>
    <row r="1556" spans="1:9" x14ac:dyDescent="0.35">
      <c r="A1556">
        <f>in!A1556</f>
        <v>101555</v>
      </c>
      <c r="B1556" t="str">
        <f>in!B1556</f>
        <v>Matcha Latte</v>
      </c>
      <c r="C1556" t="str">
        <f>in!C1556</f>
        <v>David</v>
      </c>
      <c r="D1556">
        <f>(in!F1556-in!E1556)*1440</f>
        <v>1.9500000053085387</v>
      </c>
      <c r="E1556">
        <f>(in!G1556-in!F1556)*1440</f>
        <v>0.76666666776873171</v>
      </c>
      <c r="F1556">
        <f>(in!H1556-in!G1556)*1440</f>
        <v>2.1499999996740371</v>
      </c>
      <c r="G1556">
        <f>(in!I1556-in!H1556)*1440</f>
        <v>17.233333328040317</v>
      </c>
      <c r="H1556">
        <f>(in!I1556-in!E1556)*1440</f>
        <v>22.100000000791624</v>
      </c>
      <c r="I1556">
        <f>HOUR(in!E1556)</f>
        <v>12</v>
      </c>
    </row>
    <row r="1557" spans="1:9" x14ac:dyDescent="0.35">
      <c r="A1557">
        <f>in!A1557</f>
        <v>101556</v>
      </c>
      <c r="B1557" t="str">
        <f>in!B1557</f>
        <v>Cappuccino</v>
      </c>
      <c r="C1557" t="str">
        <f>in!C1557</f>
        <v>Alice</v>
      </c>
      <c r="D1557">
        <f>(in!F1557-in!E1557)*1440</f>
        <v>0.6000000040512532</v>
      </c>
      <c r="E1557">
        <f>(in!G1557-in!F1557)*1440</f>
        <v>0.45000000041909516</v>
      </c>
      <c r="F1557">
        <f>(in!H1557-in!G1557)*1440</f>
        <v>3.2166666642297059</v>
      </c>
      <c r="G1557">
        <f>(in!I1557-in!H1557)*1440</f>
        <v>13.000000000465661</v>
      </c>
      <c r="H1557">
        <f>(in!I1557-in!E1557)*1440</f>
        <v>17.266666669165716</v>
      </c>
      <c r="I1557">
        <f>HOUR(in!E1557)</f>
        <v>12</v>
      </c>
    </row>
    <row r="1558" spans="1:9" x14ac:dyDescent="0.35">
      <c r="A1558">
        <f>in!A1558</f>
        <v>101557</v>
      </c>
      <c r="B1558" t="str">
        <f>in!B1558</f>
        <v>Mocha</v>
      </c>
      <c r="C1558" t="str">
        <f>in!C1558</f>
        <v>David</v>
      </c>
      <c r="D1558">
        <f>(in!F1558-in!E1558)*1440</f>
        <v>1.0166666633449495</v>
      </c>
      <c r="E1558">
        <f>(in!G1558-in!F1558)*1440</f>
        <v>0.20000000484287739</v>
      </c>
      <c r="F1558">
        <f>(in!H1558-in!G1558)*1440</f>
        <v>2.3000000033061951</v>
      </c>
      <c r="G1558">
        <f>(in!I1558-in!H1558)*1440</f>
        <v>12.18333333148621</v>
      </c>
      <c r="H1558">
        <f>(in!I1558-in!E1558)*1440</f>
        <v>15.700000002980232</v>
      </c>
      <c r="I1558">
        <f>HOUR(in!E1558)</f>
        <v>12</v>
      </c>
    </row>
    <row r="1559" spans="1:9" x14ac:dyDescent="0.35">
      <c r="A1559">
        <f>in!A1559</f>
        <v>101558</v>
      </c>
      <c r="B1559" t="str">
        <f>in!B1559</f>
        <v>Latte</v>
      </c>
      <c r="C1559" t="str">
        <f>in!C1559</f>
        <v>Charlie</v>
      </c>
      <c r="D1559">
        <f>(in!F1559-in!E1559)*1440</f>
        <v>1.8833333335351199</v>
      </c>
      <c r="E1559">
        <f>(in!G1559-in!F1559)*1440</f>
        <v>1.666666668606922</v>
      </c>
      <c r="F1559">
        <f>(in!H1559-in!G1559)*1440</f>
        <v>6.2666666647419333</v>
      </c>
      <c r="G1559">
        <f>(in!I1559-in!H1559)*1440</f>
        <v>10.816666670143604</v>
      </c>
      <c r="H1559">
        <f>(in!I1559-in!E1559)*1440</f>
        <v>20.63333333702758</v>
      </c>
      <c r="I1559">
        <f>HOUR(in!E1559)</f>
        <v>12</v>
      </c>
    </row>
    <row r="1560" spans="1:9" x14ac:dyDescent="0.35">
      <c r="A1560">
        <f>in!A1560</f>
        <v>101559</v>
      </c>
      <c r="B1560" t="str">
        <f>in!B1560</f>
        <v>Cappuccino</v>
      </c>
      <c r="C1560" t="str">
        <f>in!C1560</f>
        <v>Charlie</v>
      </c>
      <c r="D1560">
        <f>(in!F1560-in!E1560)*1440</f>
        <v>1.7166666698176414</v>
      </c>
      <c r="E1560">
        <f>(in!G1560-in!F1560)*1440</f>
        <v>2.4999999976716936</v>
      </c>
      <c r="F1560">
        <f>(in!H1560-in!G1560)*1440</f>
        <v>2.333333333954215</v>
      </c>
      <c r="G1560">
        <f>(in!I1560-in!H1560)*1440</f>
        <v>11.383333333069459</v>
      </c>
      <c r="H1560">
        <f>(in!I1560-in!E1560)*1440</f>
        <v>17.933333334513009</v>
      </c>
      <c r="I1560">
        <f>HOUR(in!E1560)</f>
        <v>12</v>
      </c>
    </row>
    <row r="1561" spans="1:9" x14ac:dyDescent="0.35">
      <c r="A1561">
        <f>in!A1561</f>
        <v>101560</v>
      </c>
      <c r="B1561" t="str">
        <f>in!B1561</f>
        <v>Americano</v>
      </c>
      <c r="C1561" t="str">
        <f>in!C1561</f>
        <v>Alice</v>
      </c>
      <c r="D1561">
        <f>(in!F1561-in!E1561)*1440</f>
        <v>1.1166666657663882</v>
      </c>
      <c r="E1561">
        <f>(in!G1561-in!F1561)*1440</f>
        <v>1.4499999932013452</v>
      </c>
      <c r="F1561">
        <f>(in!H1561-in!G1561)*1440</f>
        <v>1.0833333351183683</v>
      </c>
      <c r="G1561">
        <f>(in!I1561-in!H1561)*1440</f>
        <v>4.9666666646953672</v>
      </c>
      <c r="H1561">
        <f>(in!I1561-in!E1561)*1440</f>
        <v>8.6166666587814689</v>
      </c>
      <c r="I1561">
        <f>HOUR(in!E1561)</f>
        <v>12</v>
      </c>
    </row>
    <row r="1562" spans="1:9" x14ac:dyDescent="0.35">
      <c r="A1562">
        <f>in!A1562</f>
        <v>101561</v>
      </c>
      <c r="B1562" t="str">
        <f>in!B1562</f>
        <v>Mocha</v>
      </c>
      <c r="C1562" t="str">
        <f>in!C1562</f>
        <v>Bob</v>
      </c>
      <c r="D1562">
        <f>(in!F1562-in!E1562)*1440</f>
        <v>0.78333332785405219</v>
      </c>
      <c r="E1562">
        <f>(in!G1562-in!F1562)*1440</f>
        <v>0.6000000040512532</v>
      </c>
      <c r="F1562">
        <f>(in!H1562-in!G1562)*1440</f>
        <v>1.6999999992549419</v>
      </c>
      <c r="G1562">
        <f>(in!I1562-in!H1562)*1440</f>
        <v>1.2666666693985462</v>
      </c>
      <c r="H1562">
        <f>(in!I1562-in!E1562)*1440</f>
        <v>4.3500000005587935</v>
      </c>
      <c r="I1562">
        <f>HOUR(in!E1562)</f>
        <v>12</v>
      </c>
    </row>
    <row r="1563" spans="1:9" x14ac:dyDescent="0.35">
      <c r="A1563">
        <f>in!A1563</f>
        <v>101562</v>
      </c>
      <c r="B1563" t="str">
        <f>in!B1563</f>
        <v>Hot Chocolate</v>
      </c>
      <c r="C1563" t="str">
        <f>in!C1563</f>
        <v>Charlie</v>
      </c>
      <c r="D1563">
        <f>(in!F1563-in!E1563)*1440</f>
        <v>1.2333333387505263</v>
      </c>
      <c r="E1563">
        <f>(in!G1563-in!F1563)*1440</f>
        <v>1.3166666601318866</v>
      </c>
      <c r="F1563">
        <f>(in!H1563-in!G1563)*1440</f>
        <v>3.7833333376329392</v>
      </c>
      <c r="G1563">
        <f>(in!I1563-in!H1563)*1440</f>
        <v>4.4833333336282521</v>
      </c>
      <c r="H1563">
        <f>(in!I1563-in!E1563)*1440</f>
        <v>10.816666670143604</v>
      </c>
      <c r="I1563">
        <f>HOUR(in!E1563)</f>
        <v>12</v>
      </c>
    </row>
    <row r="1564" spans="1:9" x14ac:dyDescent="0.35">
      <c r="A1564">
        <f>in!A1564</f>
        <v>101563</v>
      </c>
      <c r="B1564" t="str">
        <f>in!B1564</f>
        <v>Mocha</v>
      </c>
      <c r="C1564" t="str">
        <f>in!C1564</f>
        <v>David</v>
      </c>
      <c r="D1564">
        <f>(in!F1564-in!E1564)*1440</f>
        <v>1.1999999976251274</v>
      </c>
      <c r="E1564">
        <f>(in!G1564-in!F1564)*1440</f>
        <v>1.1333333363290876</v>
      </c>
      <c r="F1564">
        <f>(in!H1564-in!G1564)*1440</f>
        <v>3.1166666722856462</v>
      </c>
      <c r="G1564">
        <f>(in!I1564-in!H1564)*1440</f>
        <v>14.533333325525746</v>
      </c>
      <c r="H1564">
        <f>(in!I1564-in!E1564)*1440</f>
        <v>19.983333331765607</v>
      </c>
      <c r="I1564">
        <f>HOUR(in!E1564)</f>
        <v>12</v>
      </c>
    </row>
    <row r="1565" spans="1:9" x14ac:dyDescent="0.35">
      <c r="A1565">
        <f>in!A1565</f>
        <v>101564</v>
      </c>
      <c r="B1565" t="str">
        <f>in!B1565</f>
        <v>Cold Brew</v>
      </c>
      <c r="C1565" t="str">
        <f>in!C1565</f>
        <v>Bob</v>
      </c>
      <c r="D1565">
        <f>(in!F1565-in!E1565)*1440</f>
        <v>1.333333330694586</v>
      </c>
      <c r="E1565">
        <f>(in!G1565-in!F1565)*1440</f>
        <v>0.59999999357387424</v>
      </c>
      <c r="F1565">
        <f>(in!H1565-in!G1565)*1440</f>
        <v>1.4000000024680048</v>
      </c>
      <c r="G1565">
        <f>(in!I1565-in!H1565)*1440</f>
        <v>11.149999997578561</v>
      </c>
      <c r="H1565">
        <f>(in!I1565-in!E1565)*1440</f>
        <v>14.483333324315026</v>
      </c>
      <c r="I1565">
        <f>HOUR(in!E1565)</f>
        <v>12</v>
      </c>
    </row>
    <row r="1566" spans="1:9" x14ac:dyDescent="0.35">
      <c r="A1566">
        <f>in!A1566</f>
        <v>101565</v>
      </c>
      <c r="B1566" t="str">
        <f>in!B1566</f>
        <v>Espresso</v>
      </c>
      <c r="C1566" t="str">
        <f>in!C1566</f>
        <v>Bob</v>
      </c>
      <c r="D1566">
        <f>(in!F1566-in!E1566)*1440</f>
        <v>0.68333333590999246</v>
      </c>
      <c r="E1566">
        <f>(in!G1566-in!F1566)*1440</f>
        <v>0.76666665729135275</v>
      </c>
      <c r="F1566">
        <f>(in!H1566-in!G1566)*1440</f>
        <v>4.4333333428949118</v>
      </c>
      <c r="G1566">
        <f>(in!I1566-in!H1566)*1440</f>
        <v>12.983333329902962</v>
      </c>
      <c r="H1566">
        <f>(in!I1566-in!E1566)*1440</f>
        <v>18.866666665999219</v>
      </c>
      <c r="I1566">
        <f>HOUR(in!E1566)</f>
        <v>12</v>
      </c>
    </row>
    <row r="1567" spans="1:9" x14ac:dyDescent="0.35">
      <c r="A1567">
        <f>in!A1567</f>
        <v>101566</v>
      </c>
      <c r="B1567" t="str">
        <f>in!B1567</f>
        <v>Matcha Latte</v>
      </c>
      <c r="C1567" t="str">
        <f>in!C1567</f>
        <v>Eve</v>
      </c>
      <c r="D1567">
        <f>(in!F1567-in!E1567)*1440</f>
        <v>1.0833333351183683</v>
      </c>
      <c r="E1567">
        <f>(in!G1567-in!F1567)*1440</f>
        <v>1.2166666681878269</v>
      </c>
      <c r="F1567">
        <f>(in!H1567-in!G1567)*1440</f>
        <v>2.4833333271089941</v>
      </c>
      <c r="G1567">
        <f>(in!I1567-in!H1567)*1440</f>
        <v>14.383333332370967</v>
      </c>
      <c r="H1567">
        <f>(in!I1567-in!E1567)*1440</f>
        <v>19.166666662786156</v>
      </c>
      <c r="I1567">
        <f>HOUR(in!E1567)</f>
        <v>12</v>
      </c>
    </row>
    <row r="1568" spans="1:9" x14ac:dyDescent="0.35">
      <c r="A1568">
        <f>in!A1568</f>
        <v>101567</v>
      </c>
      <c r="B1568" t="str">
        <f>in!B1568</f>
        <v>Cold Brew</v>
      </c>
      <c r="C1568" t="str">
        <f>in!C1568</f>
        <v>Charlie</v>
      </c>
      <c r="D1568">
        <f>(in!F1568-in!E1568)*1440</f>
        <v>0.70000000647269189</v>
      </c>
      <c r="E1568">
        <f>(in!G1568-in!F1568)*1440</f>
        <v>1.4833333238493651</v>
      </c>
      <c r="F1568">
        <f>(in!H1568-in!G1568)*1440</f>
        <v>4.1666666662786156</v>
      </c>
      <c r="G1568">
        <f>(in!I1568-in!H1568)*1440</f>
        <v>9.0500000095926225</v>
      </c>
      <c r="H1568">
        <f>(in!I1568-in!E1568)*1440</f>
        <v>15.400000006193295</v>
      </c>
      <c r="I1568">
        <f>HOUR(in!E1568)</f>
        <v>12</v>
      </c>
    </row>
    <row r="1569" spans="1:9" x14ac:dyDescent="0.35">
      <c r="A1569">
        <f>in!A1569</f>
        <v>101568</v>
      </c>
      <c r="B1569" t="str">
        <f>in!B1569</f>
        <v>Cold Brew</v>
      </c>
      <c r="C1569" t="str">
        <f>in!C1569</f>
        <v>Bob</v>
      </c>
      <c r="D1569">
        <f>(in!F1569-in!E1569)*1440</f>
        <v>1.9166666641831398</v>
      </c>
      <c r="E1569">
        <f>(in!G1569-in!F1569)*1440</f>
        <v>0.31666666734963655</v>
      </c>
      <c r="F1569">
        <f>(in!H1569-in!G1569)*1440</f>
        <v>4.6166666666977108</v>
      </c>
      <c r="G1569">
        <f>(in!I1569-in!H1569)*1440</f>
        <v>3.1000000017229468</v>
      </c>
      <c r="H1569">
        <f>(in!I1569-in!E1569)*1440</f>
        <v>9.9499999999534339</v>
      </c>
      <c r="I1569">
        <f>HOUR(in!E1569)</f>
        <v>12</v>
      </c>
    </row>
    <row r="1570" spans="1:9" x14ac:dyDescent="0.35">
      <c r="A1570">
        <f>in!A1570</f>
        <v>101569</v>
      </c>
      <c r="B1570" t="str">
        <f>in!B1570</f>
        <v>Latte</v>
      </c>
      <c r="C1570" t="str">
        <f>in!C1570</f>
        <v>Bob</v>
      </c>
      <c r="D1570">
        <f>(in!F1570-in!E1570)*1440</f>
        <v>0.74999999720603228</v>
      </c>
      <c r="E1570">
        <f>(in!G1570-in!F1570)*1440</f>
        <v>0.28333333670161664</v>
      </c>
      <c r="F1570">
        <f>(in!H1570-in!G1570)*1440</f>
        <v>3.5000000009313226</v>
      </c>
      <c r="G1570">
        <f>(in!I1570-in!H1570)*1440</f>
        <v>1.4833333343267441</v>
      </c>
      <c r="H1570">
        <f>(in!I1570-in!E1570)*1440</f>
        <v>6.0166666691657156</v>
      </c>
      <c r="I1570">
        <f>HOUR(in!E1570)</f>
        <v>12</v>
      </c>
    </row>
    <row r="1571" spans="1:9" x14ac:dyDescent="0.35">
      <c r="A1571">
        <f>in!A1571</f>
        <v>101570</v>
      </c>
      <c r="B1571" t="str">
        <f>in!B1571</f>
        <v>Tea</v>
      </c>
      <c r="C1571" t="str">
        <f>in!C1571</f>
        <v>Bob</v>
      </c>
      <c r="D1571">
        <f>(in!F1571-in!E1571)*1440</f>
        <v>1.7500000004656613</v>
      </c>
      <c r="E1571">
        <f>(in!G1571-in!F1571)*1440</f>
        <v>0.76666666776873171</v>
      </c>
      <c r="F1571">
        <f>(in!H1571-in!G1571)*1440</f>
        <v>4.7333333396818489</v>
      </c>
      <c r="G1571">
        <f>(in!I1571-in!H1571)*1440</f>
        <v>5.8166666643228382</v>
      </c>
      <c r="H1571">
        <f>(in!I1571-in!E1571)*1440</f>
        <v>13.06666667223908</v>
      </c>
      <c r="I1571">
        <f>HOUR(in!E1571)</f>
        <v>12</v>
      </c>
    </row>
    <row r="1572" spans="1:9" x14ac:dyDescent="0.35">
      <c r="A1572">
        <f>in!A1572</f>
        <v>101571</v>
      </c>
      <c r="B1572" t="str">
        <f>in!B1572</f>
        <v>Tea</v>
      </c>
      <c r="C1572" t="str">
        <f>in!C1572</f>
        <v>Bob</v>
      </c>
      <c r="D1572">
        <f>(in!F1572-in!E1572)*1440</f>
        <v>0.6000000040512532</v>
      </c>
      <c r="E1572">
        <f>(in!G1572-in!F1572)*1440</f>
        <v>1.2166666681878269</v>
      </c>
      <c r="F1572">
        <f>(in!H1572-in!G1572)*1440</f>
        <v>3.2999999960884452</v>
      </c>
      <c r="G1572">
        <f>(in!I1572-in!H1572)*1440</f>
        <v>15.433333336841315</v>
      </c>
      <c r="H1572">
        <f>(in!I1572-in!E1572)*1440</f>
        <v>20.55000000516884</v>
      </c>
      <c r="I1572">
        <f>HOUR(in!E1572)</f>
        <v>12</v>
      </c>
    </row>
    <row r="1573" spans="1:9" x14ac:dyDescent="0.35">
      <c r="A1573">
        <f>in!A1573</f>
        <v>101572</v>
      </c>
      <c r="B1573" t="str">
        <f>in!B1573</f>
        <v>Tea</v>
      </c>
      <c r="C1573" t="str">
        <f>in!C1573</f>
        <v>Alice</v>
      </c>
      <c r="D1573">
        <f>(in!F1573-in!E1573)*1440</f>
        <v>1.2666666693985462</v>
      </c>
      <c r="E1573">
        <f>(in!G1573-in!F1573)*1440</f>
        <v>0.48333333106711507</v>
      </c>
      <c r="F1573">
        <f>(in!H1573-in!G1573)*1440</f>
        <v>4.1999999969266355</v>
      </c>
      <c r="G1573">
        <f>(in!I1573-in!H1573)*1440</f>
        <v>12.383333336329088</v>
      </c>
      <c r="H1573">
        <f>(in!I1573-in!E1573)*1440</f>
        <v>18.333333333721384</v>
      </c>
      <c r="I1573">
        <f>HOUR(in!E1573)</f>
        <v>12</v>
      </c>
    </row>
    <row r="1574" spans="1:9" x14ac:dyDescent="0.35">
      <c r="A1574">
        <f>in!A1574</f>
        <v>101573</v>
      </c>
      <c r="B1574" t="str">
        <f>in!B1574</f>
        <v>Latte</v>
      </c>
      <c r="C1574" t="str">
        <f>in!C1574</f>
        <v>David</v>
      </c>
      <c r="D1574">
        <f>(in!F1574-in!E1574)*1440</f>
        <v>0.63333333469927311</v>
      </c>
      <c r="E1574">
        <f>(in!G1574-in!F1574)*1440</f>
        <v>0.2333333354908973</v>
      </c>
      <c r="F1574">
        <f>(in!H1574-in!G1574)*1440</f>
        <v>1.4499999932013452</v>
      </c>
      <c r="G1574">
        <f>(in!I1574-in!H1574)*1440</f>
        <v>18.900000007124618</v>
      </c>
      <c r="H1574">
        <f>(in!I1574-in!E1574)*1440</f>
        <v>21.216666670516133</v>
      </c>
      <c r="I1574">
        <f>HOUR(in!E1574)</f>
        <v>12</v>
      </c>
    </row>
    <row r="1575" spans="1:9" x14ac:dyDescent="0.35">
      <c r="A1575">
        <f>in!A1575</f>
        <v>101574</v>
      </c>
      <c r="B1575" t="str">
        <f>in!B1575</f>
        <v>Cappuccino</v>
      </c>
      <c r="C1575" t="str">
        <f>in!C1575</f>
        <v>Eve</v>
      </c>
      <c r="D1575">
        <f>(in!F1575-in!E1575)*1440</f>
        <v>1.516666664974764</v>
      </c>
      <c r="E1575">
        <f>(in!G1575-in!F1575)*1440</f>
        <v>0.56666667340323329</v>
      </c>
      <c r="F1575">
        <f>(in!H1575-in!G1575)*1440</f>
        <v>1.7166666593402624</v>
      </c>
      <c r="G1575">
        <f>(in!I1575-in!H1575)*1440</f>
        <v>17.76666667079553</v>
      </c>
      <c r="H1575">
        <f>(in!I1575-in!E1575)*1440</f>
        <v>21.56666666851379</v>
      </c>
      <c r="I1575">
        <f>HOUR(in!E1575)</f>
        <v>12</v>
      </c>
    </row>
    <row r="1576" spans="1:9" x14ac:dyDescent="0.35">
      <c r="A1576">
        <f>in!A1576</f>
        <v>101575</v>
      </c>
      <c r="B1576" t="str">
        <f>in!B1576</f>
        <v>Latte</v>
      </c>
      <c r="C1576" t="str">
        <f>in!C1576</f>
        <v>Alice</v>
      </c>
      <c r="D1576">
        <f>(in!F1576-in!E1576)*1440</f>
        <v>1.4500000036787242</v>
      </c>
      <c r="E1576">
        <f>(in!G1576-in!F1576)*1440</f>
        <v>0.48333333106711507</v>
      </c>
      <c r="F1576">
        <f>(in!H1576-in!G1576)*1440</f>
        <v>4.7833333304151893</v>
      </c>
      <c r="G1576">
        <f>(in!I1576-in!H1576)*1440</f>
        <v>11.116666666930541</v>
      </c>
      <c r="H1576">
        <f>(in!I1576-in!E1576)*1440</f>
        <v>17.83333333209157</v>
      </c>
      <c r="I1576">
        <f>HOUR(in!E1576)</f>
        <v>12</v>
      </c>
    </row>
    <row r="1577" spans="1:9" x14ac:dyDescent="0.35">
      <c r="A1577">
        <f>in!A1577</f>
        <v>101576</v>
      </c>
      <c r="B1577" t="str">
        <f>in!B1577</f>
        <v>Flat White</v>
      </c>
      <c r="C1577" t="str">
        <f>in!C1577</f>
        <v>Bob</v>
      </c>
      <c r="D1577">
        <f>(in!F1577-in!E1577)*1440</f>
        <v>1.1666666564997286</v>
      </c>
      <c r="E1577">
        <f>(in!G1577-in!F1577)*1440</f>
        <v>1.000000003259629</v>
      </c>
      <c r="F1577">
        <f>(in!H1577-in!G1577)*1440</f>
        <v>3.183333333581686</v>
      </c>
      <c r="G1577">
        <f>(in!I1577-in!H1577)*1440</f>
        <v>9.6000000019557774</v>
      </c>
      <c r="H1577">
        <f>(in!I1577-in!E1577)*1440</f>
        <v>14.949999995296821</v>
      </c>
      <c r="I1577">
        <f>HOUR(in!E1577)</f>
        <v>12</v>
      </c>
    </row>
    <row r="1578" spans="1:9" x14ac:dyDescent="0.35">
      <c r="A1578">
        <f>in!A1578</f>
        <v>101577</v>
      </c>
      <c r="B1578" t="str">
        <f>in!B1578</f>
        <v>Latte</v>
      </c>
      <c r="C1578" t="str">
        <f>in!C1578</f>
        <v>Alice</v>
      </c>
      <c r="D1578">
        <f>(in!F1578-in!E1578)*1440</f>
        <v>1.8999999936204404</v>
      </c>
      <c r="E1578">
        <f>(in!G1578-in!F1578)*1440</f>
        <v>0.20000000484287739</v>
      </c>
      <c r="F1578">
        <f>(in!H1578-in!G1578)*1440</f>
        <v>1.5333333355374634</v>
      </c>
      <c r="G1578">
        <f>(in!I1578-in!H1578)*1440</f>
        <v>17.166666666744277</v>
      </c>
      <c r="H1578">
        <f>(in!I1578-in!E1578)*1440</f>
        <v>20.800000000745058</v>
      </c>
      <c r="I1578">
        <f>HOUR(in!E1578)</f>
        <v>13</v>
      </c>
    </row>
    <row r="1579" spans="1:9" x14ac:dyDescent="0.35">
      <c r="A1579">
        <f>in!A1579</f>
        <v>101578</v>
      </c>
      <c r="B1579" t="str">
        <f>in!B1579</f>
        <v>Tea</v>
      </c>
      <c r="C1579" t="str">
        <f>in!C1579</f>
        <v>David</v>
      </c>
      <c r="D1579">
        <f>(in!F1579-in!E1579)*1440</f>
        <v>0.96666666213423014</v>
      </c>
      <c r="E1579">
        <f>(in!G1579-in!F1579)*1440</f>
        <v>0.74999999720603228</v>
      </c>
      <c r="F1579">
        <f>(in!H1579-in!G1579)*1440</f>
        <v>1.2499999988358468</v>
      </c>
      <c r="G1579">
        <f>(in!I1579-in!H1579)*1440</f>
        <v>8.4500000055413693</v>
      </c>
      <c r="H1579">
        <f>(in!I1579-in!E1579)*1440</f>
        <v>11.416666663717479</v>
      </c>
      <c r="I1579">
        <f>HOUR(in!E1579)</f>
        <v>13</v>
      </c>
    </row>
    <row r="1580" spans="1:9" x14ac:dyDescent="0.35">
      <c r="A1580">
        <f>in!A1580</f>
        <v>101579</v>
      </c>
      <c r="B1580" t="str">
        <f>in!B1580</f>
        <v>Mocha</v>
      </c>
      <c r="C1580" t="str">
        <f>in!C1580</f>
        <v>David</v>
      </c>
      <c r="D1580">
        <f>(in!F1580-in!E1580)*1440</f>
        <v>1.2499999988358468</v>
      </c>
      <c r="E1580">
        <f>(in!G1580-in!F1580)*1440</f>
        <v>0.99999999278225005</v>
      </c>
      <c r="F1580">
        <f>(in!H1580-in!G1580)*1440</f>
        <v>2.3000000033061951</v>
      </c>
      <c r="G1580">
        <f>(in!I1580-in!H1580)*1440</f>
        <v>9.7666666656732559</v>
      </c>
      <c r="H1580">
        <f>(in!I1580-in!E1580)*1440</f>
        <v>14.316666660597548</v>
      </c>
      <c r="I1580">
        <f>HOUR(in!E1580)</f>
        <v>13</v>
      </c>
    </row>
    <row r="1581" spans="1:9" x14ac:dyDescent="0.35">
      <c r="A1581">
        <f>in!A1581</f>
        <v>101580</v>
      </c>
      <c r="B1581" t="str">
        <f>in!B1581</f>
        <v>Mocha</v>
      </c>
      <c r="C1581" t="str">
        <f>in!C1581</f>
        <v>Bob</v>
      </c>
      <c r="D1581">
        <f>(in!F1581-in!E1581)*1440</f>
        <v>1.3666666718199849</v>
      </c>
      <c r="E1581">
        <f>(in!G1581-in!F1581)*1440</f>
        <v>1.3500000012572855</v>
      </c>
      <c r="F1581">
        <f>(in!H1581-in!G1581)*1440</f>
        <v>4.0999999945051968</v>
      </c>
      <c r="G1581">
        <f>(in!I1581-in!H1581)*1440</f>
        <v>17.350000001024455</v>
      </c>
      <c r="H1581">
        <f>(in!I1581-in!E1581)*1440</f>
        <v>24.166666668606922</v>
      </c>
      <c r="I1581">
        <f>HOUR(in!E1581)</f>
        <v>13</v>
      </c>
    </row>
    <row r="1582" spans="1:9" x14ac:dyDescent="0.35">
      <c r="A1582">
        <f>in!A1582</f>
        <v>101581</v>
      </c>
      <c r="B1582" t="str">
        <f>in!B1582</f>
        <v>Matcha Latte</v>
      </c>
      <c r="C1582" t="str">
        <f>in!C1582</f>
        <v>Eve</v>
      </c>
      <c r="D1582">
        <f>(in!F1582-in!E1582)*1440</f>
        <v>0.93333333148621023</v>
      </c>
      <c r="E1582">
        <f>(in!G1582-in!F1582)*1440</f>
        <v>1.1999999976251274</v>
      </c>
      <c r="F1582">
        <f>(in!H1582-in!G1582)*1440</f>
        <v>3.5833333327900618</v>
      </c>
      <c r="G1582">
        <f>(in!I1582-in!H1582)*1440</f>
        <v>15.266666673123837</v>
      </c>
      <c r="H1582">
        <f>(in!I1582-in!E1582)*1440</f>
        <v>20.983333335025236</v>
      </c>
      <c r="I1582">
        <f>HOUR(in!E1582)</f>
        <v>13</v>
      </c>
    </row>
    <row r="1583" spans="1:9" x14ac:dyDescent="0.35">
      <c r="A1583">
        <f>in!A1583</f>
        <v>101582</v>
      </c>
      <c r="B1583" t="str">
        <f>in!B1583</f>
        <v>Flat White</v>
      </c>
      <c r="C1583" t="str">
        <f>in!C1583</f>
        <v>Eve</v>
      </c>
      <c r="D1583">
        <f>(in!F1583-in!E1583)*1440</f>
        <v>1.5666666661854833</v>
      </c>
      <c r="E1583">
        <f>(in!G1583-in!F1583)*1440</f>
        <v>0.68333333590999246</v>
      </c>
      <c r="F1583">
        <f>(in!H1583-in!G1583)*1440</f>
        <v>4.6166666666977108</v>
      </c>
      <c r="G1583">
        <f>(in!I1583-in!H1583)*1440</f>
        <v>17.000000003026798</v>
      </c>
      <c r="H1583">
        <f>(in!I1583-in!E1583)*1440</f>
        <v>23.866666671819985</v>
      </c>
      <c r="I1583">
        <f>HOUR(in!E1583)</f>
        <v>13</v>
      </c>
    </row>
    <row r="1584" spans="1:9" x14ac:dyDescent="0.35">
      <c r="A1584">
        <f>in!A1584</f>
        <v>101583</v>
      </c>
      <c r="B1584" t="str">
        <f>in!B1584</f>
        <v>Flat White</v>
      </c>
      <c r="C1584" t="str">
        <f>in!C1584</f>
        <v>Bob</v>
      </c>
      <c r="D1584">
        <f>(in!F1584-in!E1584)*1440</f>
        <v>1.2833333294838667</v>
      </c>
      <c r="E1584">
        <f>(in!G1584-in!F1584)*1440</f>
        <v>0.6000000040512532</v>
      </c>
      <c r="F1584">
        <f>(in!H1584-in!G1584)*1440</f>
        <v>1.4666666637640446</v>
      </c>
      <c r="G1584">
        <f>(in!I1584-in!H1584)*1440</f>
        <v>12.816666666185483</v>
      </c>
      <c r="H1584">
        <f>(in!I1584-in!E1584)*1440</f>
        <v>16.166666663484648</v>
      </c>
      <c r="I1584">
        <f>HOUR(in!E1584)</f>
        <v>13</v>
      </c>
    </row>
    <row r="1585" spans="1:9" x14ac:dyDescent="0.35">
      <c r="A1585">
        <f>in!A1585</f>
        <v>101584</v>
      </c>
      <c r="B1585" t="str">
        <f>in!B1585</f>
        <v>Cappuccino</v>
      </c>
      <c r="C1585" t="str">
        <f>in!C1585</f>
        <v>Eve</v>
      </c>
      <c r="D1585">
        <f>(in!F1585-in!E1585)*1440</f>
        <v>0.74999999720603228</v>
      </c>
      <c r="E1585">
        <f>(in!G1585-in!F1585)*1440</f>
        <v>0.71666666655801237</v>
      </c>
      <c r="F1585">
        <f>(in!H1585-in!G1585)*1440</f>
        <v>3.1333333323709667</v>
      </c>
      <c r="G1585">
        <f>(in!I1585-in!H1585)*1440</f>
        <v>17.916666674427688</v>
      </c>
      <c r="H1585">
        <f>(in!I1585-in!E1585)*1440</f>
        <v>22.516666670562699</v>
      </c>
      <c r="I1585">
        <f>HOUR(in!E1585)</f>
        <v>13</v>
      </c>
    </row>
    <row r="1586" spans="1:9" x14ac:dyDescent="0.35">
      <c r="A1586">
        <f>in!A1586</f>
        <v>101585</v>
      </c>
      <c r="B1586" t="str">
        <f>in!B1586</f>
        <v>Latte</v>
      </c>
      <c r="C1586" t="str">
        <f>in!C1586</f>
        <v>David</v>
      </c>
      <c r="D1586">
        <f>(in!F1586-in!E1586)*1440</f>
        <v>1.1499999964144081</v>
      </c>
      <c r="E1586">
        <f>(in!G1586-in!F1586)*1440</f>
        <v>0.71666666655801237</v>
      </c>
      <c r="F1586">
        <f>(in!H1586-in!G1586)*1440</f>
        <v>3.2833333360031247</v>
      </c>
      <c r="G1586">
        <f>(in!I1586-in!H1586)*1440</f>
        <v>9.4333333277609199</v>
      </c>
      <c r="H1586">
        <f>(in!I1586-in!E1586)*1440</f>
        <v>14.583333326736465</v>
      </c>
      <c r="I1586">
        <f>HOUR(in!E1586)</f>
        <v>13</v>
      </c>
    </row>
    <row r="1587" spans="1:9" x14ac:dyDescent="0.35">
      <c r="A1587">
        <f>in!A1587</f>
        <v>101586</v>
      </c>
      <c r="B1587" t="str">
        <f>in!B1587</f>
        <v>Cold Brew</v>
      </c>
      <c r="C1587" t="str">
        <f>in!C1587</f>
        <v>Bob</v>
      </c>
      <c r="D1587">
        <f>(in!F1587-in!E1587)*1440</f>
        <v>1.6166666673962027</v>
      </c>
      <c r="E1587">
        <f>(in!G1587-in!F1587)*1440</f>
        <v>0.11666666250675917</v>
      </c>
      <c r="F1587">
        <f>(in!H1587-in!G1587)*1440</f>
        <v>3.0500000005122274</v>
      </c>
      <c r="G1587">
        <f>(in!I1587-in!H1587)*1440</f>
        <v>5.3833333344664425</v>
      </c>
      <c r="H1587">
        <f>(in!I1587-in!E1587)*1440</f>
        <v>10.166666664881632</v>
      </c>
      <c r="I1587">
        <f>HOUR(in!E1587)</f>
        <v>13</v>
      </c>
    </row>
    <row r="1588" spans="1:9" x14ac:dyDescent="0.35">
      <c r="A1588">
        <f>in!A1588</f>
        <v>101587</v>
      </c>
      <c r="B1588" t="str">
        <f>in!B1588</f>
        <v>Espresso</v>
      </c>
      <c r="C1588" t="str">
        <f>in!C1588</f>
        <v>Eve</v>
      </c>
      <c r="D1588">
        <f>(in!F1588-in!E1588)*1440</f>
        <v>1.333333330694586</v>
      </c>
      <c r="E1588">
        <f>(in!G1588-in!F1588)*1440</f>
        <v>1.4166666625533253</v>
      </c>
      <c r="F1588">
        <f>(in!H1588-in!G1588)*1440</f>
        <v>3.6000000033527613</v>
      </c>
      <c r="G1588">
        <f>(in!I1588-in!H1588)*1440</f>
        <v>7.0166666619479656</v>
      </c>
      <c r="H1588">
        <f>(in!I1588-in!E1588)*1440</f>
        <v>13.366666658548638</v>
      </c>
      <c r="I1588">
        <f>HOUR(in!E1588)</f>
        <v>13</v>
      </c>
    </row>
    <row r="1589" spans="1:9" x14ac:dyDescent="0.35">
      <c r="A1589">
        <f>in!A1589</f>
        <v>101588</v>
      </c>
      <c r="B1589" t="str">
        <f>in!B1589</f>
        <v>Hot Chocolate</v>
      </c>
      <c r="C1589" t="str">
        <f>in!C1589</f>
        <v>Bob</v>
      </c>
      <c r="D1589">
        <f>(in!F1589-in!E1589)*1440</f>
        <v>1.3999999919906259</v>
      </c>
      <c r="E1589">
        <f>(in!G1589-in!F1589)*1440</f>
        <v>0.78333333833143115</v>
      </c>
      <c r="F1589">
        <f>(in!H1589-in!G1589)*1440</f>
        <v>3.8666666694916785</v>
      </c>
      <c r="G1589">
        <f>(in!I1589-in!H1589)*1440</f>
        <v>5.4166666651144624</v>
      </c>
      <c r="H1589">
        <f>(in!I1589-in!E1589)*1440</f>
        <v>11.466666664928198</v>
      </c>
      <c r="I1589">
        <f>HOUR(in!E1589)</f>
        <v>13</v>
      </c>
    </row>
    <row r="1590" spans="1:9" x14ac:dyDescent="0.35">
      <c r="A1590">
        <f>in!A1590</f>
        <v>101589</v>
      </c>
      <c r="B1590" t="str">
        <f>in!B1590</f>
        <v>Americano</v>
      </c>
      <c r="C1590" t="str">
        <f>in!C1590</f>
        <v>David</v>
      </c>
      <c r="D1590">
        <f>(in!F1590-in!E1590)*1440</f>
        <v>0.51666667219251394</v>
      </c>
      <c r="E1590">
        <f>(in!G1590-in!F1590)*1440</f>
        <v>1.1999999976251274</v>
      </c>
      <c r="F1590">
        <f>(in!H1590-in!G1590)*1440</f>
        <v>1.6499999980442226</v>
      </c>
      <c r="G1590">
        <f>(in!I1590-in!H1590)*1440</f>
        <v>1.666666668606922</v>
      </c>
      <c r="H1590">
        <f>(in!I1590-in!E1590)*1440</f>
        <v>5.033333336468786</v>
      </c>
      <c r="I1590">
        <f>HOUR(in!E1590)</f>
        <v>13</v>
      </c>
    </row>
    <row r="1591" spans="1:9" x14ac:dyDescent="0.35">
      <c r="A1591">
        <f>in!A1591</f>
        <v>101590</v>
      </c>
      <c r="B1591" t="str">
        <f>in!B1591</f>
        <v>Matcha Latte</v>
      </c>
      <c r="C1591" t="str">
        <f>in!C1591</f>
        <v>Bob</v>
      </c>
      <c r="D1591">
        <f>(in!F1591-in!E1591)*1440</f>
        <v>1.1000000056810677</v>
      </c>
      <c r="E1591">
        <f>(in!G1591-in!F1591)*1440</f>
        <v>0.51666666171513498</v>
      </c>
      <c r="F1591">
        <f>(in!H1591-in!G1591)*1440</f>
        <v>1.9000000040978193</v>
      </c>
      <c r="G1591">
        <f>(in!I1591-in!H1591)*1440</f>
        <v>17.366666671587154</v>
      </c>
      <c r="H1591">
        <f>(in!I1591-in!E1591)*1440</f>
        <v>20.883333343081176</v>
      </c>
      <c r="I1591">
        <f>HOUR(in!E1591)</f>
        <v>13</v>
      </c>
    </row>
    <row r="1592" spans="1:9" x14ac:dyDescent="0.35">
      <c r="A1592">
        <f>in!A1592</f>
        <v>101591</v>
      </c>
      <c r="B1592" t="str">
        <f>in!B1592</f>
        <v>Latte</v>
      </c>
      <c r="C1592" t="str">
        <f>in!C1592</f>
        <v>Alice</v>
      </c>
      <c r="D1592">
        <f>(in!F1592-in!E1592)*1440</f>
        <v>1.0166666738223284</v>
      </c>
      <c r="E1592">
        <f>(in!G1592-in!F1592)*1440</f>
        <v>1.4333333331160247</v>
      </c>
      <c r="F1592">
        <f>(in!H1592-in!G1592)*1440</f>
        <v>3.7666666670702398</v>
      </c>
      <c r="G1592">
        <f>(in!I1592-in!H1592)*1440</f>
        <v>0.24999999557621777</v>
      </c>
      <c r="H1592">
        <f>(in!I1592-in!E1592)*1440</f>
        <v>6.4666666695848107</v>
      </c>
      <c r="I1592">
        <f>HOUR(in!E1592)</f>
        <v>13</v>
      </c>
    </row>
    <row r="1593" spans="1:9" x14ac:dyDescent="0.35">
      <c r="A1593">
        <f>in!A1593</f>
        <v>101592</v>
      </c>
      <c r="B1593" t="str">
        <f>in!B1593</f>
        <v>Tea</v>
      </c>
      <c r="C1593" t="str">
        <f>in!C1593</f>
        <v>Charlie</v>
      </c>
      <c r="D1593">
        <f>(in!F1593-in!E1593)*1440</f>
        <v>0.71666666655801237</v>
      </c>
      <c r="E1593">
        <f>(in!G1593-in!F1593)*1440</f>
        <v>1.4166666625533253</v>
      </c>
      <c r="F1593">
        <f>(in!H1593-in!G1593)*1440</f>
        <v>6.8666666687931865</v>
      </c>
      <c r="G1593">
        <f>(in!I1593-in!H1593)*1440</f>
        <v>6.8333333276677877</v>
      </c>
      <c r="H1593">
        <f>(in!I1593-in!E1593)*1440</f>
        <v>15.833333325572312</v>
      </c>
      <c r="I1593">
        <f>HOUR(in!E1593)</f>
        <v>13</v>
      </c>
    </row>
    <row r="1594" spans="1:9" x14ac:dyDescent="0.35">
      <c r="A1594">
        <f>in!A1594</f>
        <v>101593</v>
      </c>
      <c r="B1594" t="str">
        <f>in!B1594</f>
        <v>Cappuccino</v>
      </c>
      <c r="C1594" t="str">
        <f>in!C1594</f>
        <v>David</v>
      </c>
      <c r="D1594">
        <f>(in!F1594-in!E1594)*1440</f>
        <v>0.64999999478459358</v>
      </c>
      <c r="E1594">
        <f>(in!G1594-in!F1594)*1440</f>
        <v>0.91666667140088975</v>
      </c>
      <c r="F1594">
        <f>(in!H1594-in!G1594)*1440</f>
        <v>1.8166666617617011</v>
      </c>
      <c r="G1594">
        <f>(in!I1594-in!H1594)*1440</f>
        <v>19.68333333497867</v>
      </c>
      <c r="H1594">
        <f>(in!I1594-in!E1594)*1440</f>
        <v>23.066666662925854</v>
      </c>
      <c r="I1594">
        <f>HOUR(in!E1594)</f>
        <v>13</v>
      </c>
    </row>
    <row r="1595" spans="1:9" x14ac:dyDescent="0.35">
      <c r="A1595">
        <f>in!A1595</f>
        <v>101594</v>
      </c>
      <c r="B1595" t="str">
        <f>in!B1595</f>
        <v>Latte</v>
      </c>
      <c r="C1595" t="str">
        <f>in!C1595</f>
        <v>David</v>
      </c>
      <c r="D1595">
        <f>(in!F1595-in!E1595)*1440</f>
        <v>1.8166666722390801</v>
      </c>
      <c r="E1595">
        <f>(in!G1595-in!F1595)*1440</f>
        <v>0.88333333027549088</v>
      </c>
      <c r="F1595">
        <f>(in!H1595-in!G1595)*1440</f>
        <v>4.4333333324175328</v>
      </c>
      <c r="G1595">
        <f>(in!I1595-in!H1595)*1440</f>
        <v>14.00000000372529</v>
      </c>
      <c r="H1595">
        <f>(in!I1595-in!E1595)*1440</f>
        <v>21.133333338657394</v>
      </c>
      <c r="I1595">
        <f>HOUR(in!E1595)</f>
        <v>13</v>
      </c>
    </row>
    <row r="1596" spans="1:9" x14ac:dyDescent="0.35">
      <c r="A1596">
        <f>in!A1596</f>
        <v>101595</v>
      </c>
      <c r="B1596" t="str">
        <f>in!B1596</f>
        <v>Latte</v>
      </c>
      <c r="C1596" t="str">
        <f>in!C1596</f>
        <v>David</v>
      </c>
      <c r="D1596">
        <f>(in!F1596-in!E1596)*1440</f>
        <v>1.9333333347458392</v>
      </c>
      <c r="E1596">
        <f>(in!G1596-in!F1596)*1440</f>
        <v>0.83333332906477153</v>
      </c>
      <c r="F1596">
        <f>(in!H1596-in!G1596)*1440</f>
        <v>4.5333333348389715</v>
      </c>
      <c r="G1596">
        <f>(in!I1596-in!H1596)*1440</f>
        <v>15.333333334419876</v>
      </c>
      <c r="H1596">
        <f>(in!I1596-in!E1596)*1440</f>
        <v>22.633333333069459</v>
      </c>
      <c r="I1596">
        <f>HOUR(in!E1596)</f>
        <v>13</v>
      </c>
    </row>
    <row r="1597" spans="1:9" x14ac:dyDescent="0.35">
      <c r="A1597">
        <f>in!A1597</f>
        <v>101596</v>
      </c>
      <c r="B1597" t="str">
        <f>in!B1597</f>
        <v>Flat White</v>
      </c>
      <c r="C1597" t="str">
        <f>in!C1597</f>
        <v>Bob</v>
      </c>
      <c r="D1597">
        <f>(in!F1597-in!E1597)*1440</f>
        <v>1.516666664974764</v>
      </c>
      <c r="E1597">
        <f>(in!G1597-in!F1597)*1440</f>
        <v>0.39999999920837581</v>
      </c>
      <c r="F1597">
        <f>(in!H1597-in!G1597)*1440</f>
        <v>4.2000000074040145</v>
      </c>
      <c r="G1597">
        <f>(in!I1597-in!H1597)*1440</f>
        <v>15.216666661435738</v>
      </c>
      <c r="H1597">
        <f>(in!I1597-in!E1597)*1440</f>
        <v>21.333333333022892</v>
      </c>
      <c r="I1597">
        <f>HOUR(in!E1597)</f>
        <v>13</v>
      </c>
    </row>
    <row r="1598" spans="1:9" x14ac:dyDescent="0.35">
      <c r="A1598">
        <f>in!A1598</f>
        <v>101597</v>
      </c>
      <c r="B1598" t="str">
        <f>in!B1598</f>
        <v>Cappuccino</v>
      </c>
      <c r="C1598" t="str">
        <f>in!C1598</f>
        <v>Charlie</v>
      </c>
      <c r="D1598">
        <f>(in!F1598-in!E1598)*1440</f>
        <v>0.59999999357387424</v>
      </c>
      <c r="E1598">
        <f>(in!G1598-in!F1598)*1440</f>
        <v>1.9166666746605188</v>
      </c>
      <c r="F1598">
        <f>(in!H1598-in!G1598)*1440</f>
        <v>3.5666666622273624</v>
      </c>
      <c r="G1598">
        <f>(in!I1598-in!H1598)*1440</f>
        <v>4.0166666626464576</v>
      </c>
      <c r="H1598">
        <f>(in!I1598-in!E1598)*1440</f>
        <v>10.099999993108213</v>
      </c>
      <c r="I1598">
        <f>HOUR(in!E1598)</f>
        <v>13</v>
      </c>
    </row>
    <row r="1599" spans="1:9" x14ac:dyDescent="0.35">
      <c r="A1599">
        <f>in!A1599</f>
        <v>101598</v>
      </c>
      <c r="B1599" t="str">
        <f>in!B1599</f>
        <v>Cappuccino</v>
      </c>
      <c r="C1599" t="str">
        <f>in!C1599</f>
        <v>Eve</v>
      </c>
      <c r="D1599">
        <f>(in!F1599-in!E1599)*1440</f>
        <v>1.8500000028871</v>
      </c>
      <c r="E1599">
        <f>(in!G1599-in!F1599)*1440</f>
        <v>1.1666666669771075</v>
      </c>
      <c r="F1599">
        <f>(in!H1599-in!G1599)*1440</f>
        <v>4.5166666642762721</v>
      </c>
      <c r="G1599">
        <f>(in!I1599-in!H1599)*1440</f>
        <v>9.8999999987427145</v>
      </c>
      <c r="H1599">
        <f>(in!I1599-in!E1599)*1440</f>
        <v>17.433333332883194</v>
      </c>
      <c r="I1599">
        <f>HOUR(in!E1599)</f>
        <v>13</v>
      </c>
    </row>
    <row r="1600" spans="1:9" x14ac:dyDescent="0.35">
      <c r="A1600">
        <f>in!A1600</f>
        <v>101599</v>
      </c>
      <c r="B1600" t="str">
        <f>in!B1600</f>
        <v>Espresso</v>
      </c>
      <c r="C1600" t="str">
        <f>in!C1600</f>
        <v>Charlie</v>
      </c>
      <c r="D1600">
        <f>(in!F1600-in!E1600)*1440</f>
        <v>1.0333333339076489</v>
      </c>
      <c r="E1600">
        <f>(in!G1600-in!F1600)*1440</f>
        <v>1.6333333379589021</v>
      </c>
      <c r="F1600">
        <f>(in!H1600-in!G1600)*1440</f>
        <v>2.7999999944586307</v>
      </c>
      <c r="G1600">
        <f>(in!I1600-in!H1600)*1440</f>
        <v>16.916666671168059</v>
      </c>
      <c r="H1600">
        <f>(in!I1600-in!E1600)*1440</f>
        <v>22.383333337493241</v>
      </c>
      <c r="I1600">
        <f>HOUR(in!E1600)</f>
        <v>13</v>
      </c>
    </row>
    <row r="1601" spans="1:9" x14ac:dyDescent="0.35">
      <c r="A1601">
        <f>in!A1601</f>
        <v>101600</v>
      </c>
      <c r="B1601" t="str">
        <f>in!B1601</f>
        <v>Latte</v>
      </c>
      <c r="C1601" t="str">
        <f>in!C1601</f>
        <v>Charlie</v>
      </c>
      <c r="D1601">
        <f>(in!F1601-in!E1601)*1440</f>
        <v>1.1999999976251274</v>
      </c>
      <c r="E1601">
        <f>(in!G1601-in!F1601)*1440</f>
        <v>2.8333333355840296</v>
      </c>
      <c r="F1601">
        <f>(in!H1601-in!G1601)*1440</f>
        <v>3.9166666707023978</v>
      </c>
      <c r="G1601">
        <f>(in!I1601-in!H1601)*1440</f>
        <v>11.466666664928198</v>
      </c>
      <c r="H1601">
        <f>(in!I1601-in!E1601)*1440</f>
        <v>19.416666668839753</v>
      </c>
      <c r="I1601">
        <f>HOUR(in!E1601)</f>
        <v>13</v>
      </c>
    </row>
    <row r="1602" spans="1:9" x14ac:dyDescent="0.35">
      <c r="A1602">
        <f>in!A1602</f>
        <v>101601</v>
      </c>
      <c r="B1602" t="str">
        <f>in!B1602</f>
        <v>Americano</v>
      </c>
      <c r="C1602" t="str">
        <f>in!C1602</f>
        <v>Charlie</v>
      </c>
      <c r="D1602">
        <f>(in!F1602-in!E1602)*1440</f>
        <v>1.3000000000465661</v>
      </c>
      <c r="E1602">
        <f>(in!G1602-in!F1602)*1440</f>
        <v>1.6833333391696215</v>
      </c>
      <c r="F1602">
        <f>(in!H1602-in!G1602)*1440</f>
        <v>3.6333333340007812</v>
      </c>
      <c r="G1602">
        <f>(in!I1602-in!H1602)*1440</f>
        <v>15.1166666590143</v>
      </c>
      <c r="H1602">
        <f>(in!I1602-in!E1602)*1440</f>
        <v>21.733333332231268</v>
      </c>
      <c r="I1602">
        <f>HOUR(in!E1602)</f>
        <v>13</v>
      </c>
    </row>
    <row r="1603" spans="1:9" x14ac:dyDescent="0.35">
      <c r="A1603">
        <f>in!A1603</f>
        <v>101602</v>
      </c>
      <c r="B1603" t="str">
        <f>in!B1603</f>
        <v>Hot Chocolate</v>
      </c>
      <c r="C1603" t="str">
        <f>in!C1603</f>
        <v>Alice</v>
      </c>
      <c r="D1603">
        <f>(in!F1603-in!E1603)*1440</f>
        <v>1.4833333238493651</v>
      </c>
      <c r="E1603">
        <f>(in!G1603-in!F1603)*1440</f>
        <v>0.8333333395421505</v>
      </c>
      <c r="F1603">
        <f>(in!H1603-in!G1603)*1440</f>
        <v>2.4333333363756537</v>
      </c>
      <c r="G1603">
        <f>(in!I1603-in!H1603)*1440</f>
        <v>6.1666666623204947</v>
      </c>
      <c r="H1603">
        <f>(in!I1603-in!E1603)*1440</f>
        <v>10.916666662087664</v>
      </c>
      <c r="I1603">
        <f>HOUR(in!E1603)</f>
        <v>13</v>
      </c>
    </row>
    <row r="1604" spans="1:9" x14ac:dyDescent="0.35">
      <c r="A1604">
        <f>in!A1604</f>
        <v>101603</v>
      </c>
      <c r="B1604" t="str">
        <f>in!B1604</f>
        <v>Mocha</v>
      </c>
      <c r="C1604" t="str">
        <f>in!C1604</f>
        <v>Charlie</v>
      </c>
      <c r="D1604">
        <f>(in!F1604-in!E1604)*1440</f>
        <v>0.91666666092351079</v>
      </c>
      <c r="E1604">
        <f>(in!G1604-in!F1604)*1440</f>
        <v>0.50000000162981451</v>
      </c>
      <c r="F1604">
        <f>(in!H1604-in!G1604)*1440</f>
        <v>1.2666666693985462</v>
      </c>
      <c r="G1604">
        <f>(in!I1604-in!H1604)*1440</f>
        <v>4.3333333299960941</v>
      </c>
      <c r="H1604">
        <f>(in!I1604-in!E1604)*1440</f>
        <v>7.0166666619479656</v>
      </c>
      <c r="I1604">
        <f>HOUR(in!E1604)</f>
        <v>13</v>
      </c>
    </row>
    <row r="1605" spans="1:9" x14ac:dyDescent="0.35">
      <c r="A1605">
        <f>in!A1605</f>
        <v>101604</v>
      </c>
      <c r="B1605" t="str">
        <f>in!B1605</f>
        <v>Cappuccino</v>
      </c>
      <c r="C1605" t="str">
        <f>in!C1605</f>
        <v>Alice</v>
      </c>
      <c r="D1605">
        <f>(in!F1605-in!E1605)*1440</f>
        <v>0.96666666213423014</v>
      </c>
      <c r="E1605">
        <f>(in!G1605-in!F1605)*1440</f>
        <v>0.95000000204890966</v>
      </c>
      <c r="F1605">
        <f>(in!H1605-in!G1605)*1440</f>
        <v>3.0166666698642075</v>
      </c>
      <c r="G1605">
        <f>(in!I1605-in!H1605)*1440</f>
        <v>18.300000003073364</v>
      </c>
      <c r="H1605">
        <f>(in!I1605-in!E1605)*1440</f>
        <v>23.233333337120712</v>
      </c>
      <c r="I1605">
        <f>HOUR(in!E1605)</f>
        <v>13</v>
      </c>
    </row>
    <row r="1606" spans="1:9" x14ac:dyDescent="0.35">
      <c r="A1606">
        <f>in!A1606</f>
        <v>101605</v>
      </c>
      <c r="B1606" t="str">
        <f>in!B1606</f>
        <v>Latte</v>
      </c>
      <c r="C1606" t="str">
        <f>in!C1606</f>
        <v>Bob</v>
      </c>
      <c r="D1606">
        <f>(in!F1606-in!E1606)*1440</f>
        <v>1.3833333319053054</v>
      </c>
      <c r="E1606">
        <f>(in!G1606-in!F1606)*1440</f>
        <v>0.11666667298413813</v>
      </c>
      <c r="F1606">
        <f>(in!H1606-in!G1606)*1440</f>
        <v>4.0166666626464576</v>
      </c>
      <c r="G1606">
        <f>(in!I1606-in!H1606)*1440</f>
        <v>12.433333337539807</v>
      </c>
      <c r="H1606">
        <f>(in!I1606-in!E1606)*1440</f>
        <v>17.950000005075708</v>
      </c>
      <c r="I1606">
        <f>HOUR(in!E1606)</f>
        <v>13</v>
      </c>
    </row>
    <row r="1607" spans="1:9" x14ac:dyDescent="0.35">
      <c r="A1607">
        <f>in!A1607</f>
        <v>101606</v>
      </c>
      <c r="B1607" t="str">
        <f>in!B1607</f>
        <v>Cold Brew</v>
      </c>
      <c r="C1607" t="str">
        <f>in!C1607</f>
        <v>Bob</v>
      </c>
      <c r="D1607">
        <f>(in!F1607-in!E1607)*1440</f>
        <v>1.3000000000465661</v>
      </c>
      <c r="E1607">
        <f>(in!G1607-in!F1607)*1440</f>
        <v>0.46666666050441563</v>
      </c>
      <c r="F1607">
        <f>(in!H1607-in!G1607)*1440</f>
        <v>1.6166666673962027</v>
      </c>
      <c r="G1607">
        <f>(in!I1607-in!H1607)*1440</f>
        <v>16.416666669538245</v>
      </c>
      <c r="H1607">
        <f>(in!I1607-in!E1607)*1440</f>
        <v>19.799999997485429</v>
      </c>
      <c r="I1607">
        <f>HOUR(in!E1607)</f>
        <v>13</v>
      </c>
    </row>
    <row r="1608" spans="1:9" x14ac:dyDescent="0.35">
      <c r="A1608">
        <f>in!A1608</f>
        <v>101607</v>
      </c>
      <c r="B1608" t="str">
        <f>in!B1608</f>
        <v>Latte</v>
      </c>
      <c r="C1608" t="str">
        <f>in!C1608</f>
        <v>Bob</v>
      </c>
      <c r="D1608">
        <f>(in!F1608-in!E1608)*1440</f>
        <v>1.6166666673962027</v>
      </c>
      <c r="E1608">
        <f>(in!G1608-in!F1608)*1440</f>
        <v>1.4500000036787242</v>
      </c>
      <c r="F1608">
        <f>(in!H1608-in!G1608)*1440</f>
        <v>3.1000000017229468</v>
      </c>
      <c r="G1608">
        <f>(in!I1608-in!H1608)*1440</f>
        <v>2.3333333234768361</v>
      </c>
      <c r="H1608">
        <f>(in!I1608-in!E1608)*1440</f>
        <v>8.4999999962747097</v>
      </c>
      <c r="I1608">
        <f>HOUR(in!E1608)</f>
        <v>13</v>
      </c>
    </row>
    <row r="1609" spans="1:9" x14ac:dyDescent="0.35">
      <c r="A1609">
        <f>in!A1609</f>
        <v>101608</v>
      </c>
      <c r="B1609" t="str">
        <f>in!B1609</f>
        <v>Cold Brew</v>
      </c>
      <c r="C1609" t="str">
        <f>in!C1609</f>
        <v>Charlie</v>
      </c>
      <c r="D1609">
        <f>(in!F1609-in!E1609)*1440</f>
        <v>0.83333332906477153</v>
      </c>
      <c r="E1609">
        <f>(in!G1609-in!F1609)*1440</f>
        <v>0.66666666534729302</v>
      </c>
      <c r="F1609">
        <f>(in!H1609-in!G1609)*1440</f>
        <v>6.2333333340939134</v>
      </c>
      <c r="G1609">
        <f>(in!I1609-in!H1609)*1440</f>
        <v>2.0999999984633178</v>
      </c>
      <c r="H1609">
        <f>(in!I1609-in!E1609)*1440</f>
        <v>9.8333333269692957</v>
      </c>
      <c r="I1609">
        <f>HOUR(in!E1609)</f>
        <v>13</v>
      </c>
    </row>
    <row r="1610" spans="1:9" x14ac:dyDescent="0.35">
      <c r="A1610">
        <f>in!A1610</f>
        <v>101609</v>
      </c>
      <c r="B1610" t="str">
        <f>in!B1610</f>
        <v>Latte</v>
      </c>
      <c r="C1610" t="str">
        <f>in!C1610</f>
        <v>Alice</v>
      </c>
      <c r="D1610">
        <f>(in!F1610-in!E1610)*1440</f>
        <v>1.0833333351183683</v>
      </c>
      <c r="E1610">
        <f>(in!G1610-in!F1610)*1440</f>
        <v>0.10000000242143869</v>
      </c>
      <c r="F1610">
        <f>(in!H1610-in!G1610)*1440</f>
        <v>1.6499999980442226</v>
      </c>
      <c r="G1610">
        <f>(in!I1610-in!H1610)*1440</f>
        <v>16.716666666325182</v>
      </c>
      <c r="H1610">
        <f>(in!I1610-in!E1610)*1440</f>
        <v>19.550000001909211</v>
      </c>
      <c r="I1610">
        <f>HOUR(in!E1610)</f>
        <v>13</v>
      </c>
    </row>
    <row r="1611" spans="1:9" x14ac:dyDescent="0.35">
      <c r="A1611">
        <f>in!A1611</f>
        <v>101610</v>
      </c>
      <c r="B1611" t="str">
        <f>in!B1611</f>
        <v>Hot Chocolate</v>
      </c>
      <c r="C1611" t="str">
        <f>in!C1611</f>
        <v>Bob</v>
      </c>
      <c r="D1611">
        <f>(in!F1611-in!E1611)*1440</f>
        <v>0.9666666726116091</v>
      </c>
      <c r="E1611">
        <f>(in!G1611-in!F1611)*1440</f>
        <v>1.3833333319053054</v>
      </c>
      <c r="F1611">
        <f>(in!H1611-in!G1611)*1440</f>
        <v>3.9166666602250189</v>
      </c>
      <c r="G1611">
        <f>(in!I1611-in!H1611)*1440</f>
        <v>17.183333337306976</v>
      </c>
      <c r="H1611">
        <f>(in!I1611-in!E1611)*1440</f>
        <v>23.45000000204891</v>
      </c>
      <c r="I1611">
        <f>HOUR(in!E1611)</f>
        <v>13</v>
      </c>
    </row>
    <row r="1612" spans="1:9" x14ac:dyDescent="0.35">
      <c r="A1612">
        <f>in!A1612</f>
        <v>101611</v>
      </c>
      <c r="B1612" t="str">
        <f>in!B1612</f>
        <v>Latte</v>
      </c>
      <c r="C1612" t="str">
        <f>in!C1612</f>
        <v>David</v>
      </c>
      <c r="D1612">
        <f>(in!F1612-in!E1612)*1440</f>
        <v>1.333333341171965</v>
      </c>
      <c r="E1612">
        <f>(in!G1612-in!F1612)*1440</f>
        <v>0.64999999478459358</v>
      </c>
      <c r="F1612">
        <f>(in!H1612-in!G1612)*1440</f>
        <v>3.516666671494022</v>
      </c>
      <c r="G1612">
        <f>(in!I1612-in!H1612)*1440</f>
        <v>13.183333334745839</v>
      </c>
      <c r="H1612">
        <f>(in!I1612-in!E1612)*1440</f>
        <v>18.68333334219642</v>
      </c>
      <c r="I1612">
        <f>HOUR(in!E1612)</f>
        <v>13</v>
      </c>
    </row>
    <row r="1613" spans="1:9" x14ac:dyDescent="0.35">
      <c r="A1613">
        <f>in!A1613</f>
        <v>101612</v>
      </c>
      <c r="B1613" t="str">
        <f>in!B1613</f>
        <v>Latte</v>
      </c>
      <c r="C1613" t="str">
        <f>in!C1613</f>
        <v>Alice</v>
      </c>
      <c r="D1613">
        <f>(in!F1613-in!E1613)*1440</f>
        <v>1.3666666613426059</v>
      </c>
      <c r="E1613">
        <f>(in!G1613-in!F1613)*1440</f>
        <v>0.78333333833143115</v>
      </c>
      <c r="F1613">
        <f>(in!H1613-in!G1613)*1440</f>
        <v>2.6833333319518715</v>
      </c>
      <c r="G1613">
        <f>(in!I1613-in!H1613)*1440</f>
        <v>17.000000003026798</v>
      </c>
      <c r="H1613">
        <f>(in!I1613-in!E1613)*1440</f>
        <v>21.833333334652707</v>
      </c>
      <c r="I1613">
        <f>HOUR(in!E1613)</f>
        <v>13</v>
      </c>
    </row>
    <row r="1614" spans="1:9" x14ac:dyDescent="0.35">
      <c r="A1614">
        <f>in!A1614</f>
        <v>101613</v>
      </c>
      <c r="B1614" t="str">
        <f>in!B1614</f>
        <v>Latte</v>
      </c>
      <c r="C1614" t="str">
        <f>in!C1614</f>
        <v>Bob</v>
      </c>
      <c r="D1614">
        <f>(in!F1614-in!E1614)*1440</f>
        <v>0.55000000284053385</v>
      </c>
      <c r="E1614">
        <f>(in!G1614-in!F1614)*1440</f>
        <v>1.3833333319053054</v>
      </c>
      <c r="F1614">
        <f>(in!H1614-in!G1614)*1440</f>
        <v>4.0833333344198763</v>
      </c>
      <c r="G1614">
        <f>(in!I1614-in!H1614)*1440</f>
        <v>12.883333327481523</v>
      </c>
      <c r="H1614">
        <f>(in!I1614-in!E1614)*1440</f>
        <v>18.899999996647239</v>
      </c>
      <c r="I1614">
        <f>HOUR(in!E1614)</f>
        <v>13</v>
      </c>
    </row>
    <row r="1615" spans="1:9" x14ac:dyDescent="0.35">
      <c r="A1615">
        <f>in!A1615</f>
        <v>101614</v>
      </c>
      <c r="B1615" t="str">
        <f>in!B1615</f>
        <v>Espresso</v>
      </c>
      <c r="C1615" t="str">
        <f>in!C1615</f>
        <v>Eve</v>
      </c>
      <c r="D1615">
        <f>(in!F1615-in!E1615)*1440</f>
        <v>1.4833333343267441</v>
      </c>
      <c r="E1615">
        <f>(in!G1615-in!F1615)*1440</f>
        <v>0.95000000204890966</v>
      </c>
      <c r="F1615">
        <f>(in!H1615-in!G1615)*1440</f>
        <v>2.3499999940395355</v>
      </c>
      <c r="G1615">
        <f>(in!I1615-in!H1615)*1440</f>
        <v>5.4833333368878812</v>
      </c>
      <c r="H1615">
        <f>(in!I1615-in!E1615)*1440</f>
        <v>10.26666666730307</v>
      </c>
      <c r="I1615">
        <f>HOUR(in!E1615)</f>
        <v>13</v>
      </c>
    </row>
    <row r="1616" spans="1:9" x14ac:dyDescent="0.35">
      <c r="A1616">
        <f>in!A1616</f>
        <v>101615</v>
      </c>
      <c r="B1616" t="str">
        <f>in!B1616</f>
        <v>Hot Chocolate</v>
      </c>
      <c r="C1616" t="str">
        <f>in!C1616</f>
        <v>David</v>
      </c>
      <c r="D1616">
        <f>(in!F1616-in!E1616)*1440</f>
        <v>1.333333330694586</v>
      </c>
      <c r="E1616">
        <f>(in!G1616-in!F1616)*1440</f>
        <v>0.2333333354908973</v>
      </c>
      <c r="F1616">
        <f>(in!H1616-in!G1616)*1440</f>
        <v>4.033333333209157</v>
      </c>
      <c r="G1616">
        <f>(in!I1616-in!H1616)*1440</f>
        <v>10.966666673775762</v>
      </c>
      <c r="H1616">
        <f>(in!I1616-in!E1616)*1440</f>
        <v>16.566666673170403</v>
      </c>
      <c r="I1616">
        <f>HOUR(in!E1616)</f>
        <v>13</v>
      </c>
    </row>
    <row r="1617" spans="1:9" x14ac:dyDescent="0.35">
      <c r="A1617">
        <f>in!A1617</f>
        <v>101616</v>
      </c>
      <c r="B1617" t="str">
        <f>in!B1617</f>
        <v>Flat White</v>
      </c>
      <c r="C1617" t="str">
        <f>in!C1617</f>
        <v>David</v>
      </c>
      <c r="D1617">
        <f>(in!F1617-in!E1617)*1440</f>
        <v>0.81666666897945106</v>
      </c>
      <c r="E1617">
        <f>(in!G1617-in!F1617)*1440</f>
        <v>1.3833333319053054</v>
      </c>
      <c r="F1617">
        <f>(in!H1617-in!G1617)*1440</f>
        <v>3.9166666602250189</v>
      </c>
      <c r="G1617">
        <f>(in!I1617-in!H1617)*1440</f>
        <v>6.1833333328831941</v>
      </c>
      <c r="H1617">
        <f>(in!I1617-in!E1617)*1440</f>
        <v>12.299999993992969</v>
      </c>
      <c r="I1617">
        <f>HOUR(in!E1617)</f>
        <v>13</v>
      </c>
    </row>
    <row r="1618" spans="1:9" x14ac:dyDescent="0.35">
      <c r="A1618">
        <f>in!A1618</f>
        <v>101617</v>
      </c>
      <c r="B1618" t="str">
        <f>in!B1618</f>
        <v>Americano</v>
      </c>
      <c r="C1618" t="str">
        <f>in!C1618</f>
        <v>Bob</v>
      </c>
      <c r="D1618">
        <f>(in!F1618-in!E1618)*1440</f>
        <v>0.95000000204890966</v>
      </c>
      <c r="E1618">
        <f>(in!G1618-in!F1618)*1440</f>
        <v>0.51666667219251394</v>
      </c>
      <c r="F1618">
        <f>(in!H1618-in!G1618)*1440</f>
        <v>4.0833333344198763</v>
      </c>
      <c r="G1618">
        <f>(in!I1618-in!H1618)*1440</f>
        <v>0.66666666534729302</v>
      </c>
      <c r="H1618">
        <f>(in!I1618-in!E1618)*1440</f>
        <v>6.216666674008593</v>
      </c>
      <c r="I1618">
        <f>HOUR(in!E1618)</f>
        <v>13</v>
      </c>
    </row>
    <row r="1619" spans="1:9" x14ac:dyDescent="0.35">
      <c r="A1619">
        <f>in!A1619</f>
        <v>101618</v>
      </c>
      <c r="B1619" t="str">
        <f>in!B1619</f>
        <v>Latte</v>
      </c>
      <c r="C1619" t="str">
        <f>in!C1619</f>
        <v>Charlie</v>
      </c>
      <c r="D1619">
        <f>(in!F1619-in!E1619)*1440</f>
        <v>1.7333333299029619</v>
      </c>
      <c r="E1619">
        <f>(in!G1619-in!F1619)*1440</f>
        <v>2.8999999968800694</v>
      </c>
      <c r="F1619">
        <f>(in!H1619-in!G1619)*1440</f>
        <v>5.216666670748964</v>
      </c>
      <c r="G1619">
        <f>(in!I1619-in!H1619)*1440</f>
        <v>9.6333333326037973</v>
      </c>
      <c r="H1619">
        <f>(in!I1619-in!E1619)*1440</f>
        <v>19.483333330135792</v>
      </c>
      <c r="I1619">
        <f>HOUR(in!E1619)</f>
        <v>13</v>
      </c>
    </row>
    <row r="1620" spans="1:9" x14ac:dyDescent="0.35">
      <c r="A1620">
        <f>in!A1620</f>
        <v>101619</v>
      </c>
      <c r="B1620" t="str">
        <f>in!B1620</f>
        <v>Cold Brew</v>
      </c>
      <c r="C1620" t="str">
        <f>in!C1620</f>
        <v>Alice</v>
      </c>
      <c r="D1620">
        <f>(in!F1620-in!E1620)*1440</f>
        <v>1.8166666722390801</v>
      </c>
      <c r="E1620">
        <f>(in!G1620-in!F1620)*1440</f>
        <v>1.0499999939929694</v>
      </c>
      <c r="F1620">
        <f>(in!H1620-in!G1620)*1440</f>
        <v>2.1166666690260172</v>
      </c>
      <c r="G1620">
        <f>(in!I1620-in!H1620)*1440</f>
        <v>3.5500000021420419</v>
      </c>
      <c r="H1620">
        <f>(in!I1620-in!E1620)*1440</f>
        <v>8.5333333374001086</v>
      </c>
      <c r="I1620">
        <f>HOUR(in!E1620)</f>
        <v>13</v>
      </c>
    </row>
    <row r="1621" spans="1:9" x14ac:dyDescent="0.35">
      <c r="A1621">
        <f>in!A1621</f>
        <v>101620</v>
      </c>
      <c r="B1621" t="str">
        <f>in!B1621</f>
        <v>Mocha</v>
      </c>
      <c r="C1621" t="str">
        <f>in!C1621</f>
        <v>Bob</v>
      </c>
      <c r="D1621">
        <f>(in!F1621-in!E1621)*1440</f>
        <v>0.96666666213423014</v>
      </c>
      <c r="E1621">
        <f>(in!G1621-in!F1621)*1440</f>
        <v>0.1333333330694586</v>
      </c>
      <c r="F1621">
        <f>(in!H1621-in!G1621)*1440</f>
        <v>2.3000000033061951</v>
      </c>
      <c r="G1621">
        <f>(in!I1621-in!H1621)*1440</f>
        <v>11.049999995157123</v>
      </c>
      <c r="H1621">
        <f>(in!I1621-in!E1621)*1440</f>
        <v>14.449999993667006</v>
      </c>
      <c r="I1621">
        <f>HOUR(in!E1621)</f>
        <v>13</v>
      </c>
    </row>
    <row r="1622" spans="1:9" x14ac:dyDescent="0.35">
      <c r="A1622">
        <f>in!A1622</f>
        <v>101621</v>
      </c>
      <c r="B1622" t="str">
        <f>in!B1622</f>
        <v>Latte</v>
      </c>
      <c r="C1622" t="str">
        <f>in!C1622</f>
        <v>Bob</v>
      </c>
      <c r="D1622">
        <f>(in!F1622-in!E1622)*1440</f>
        <v>1.4666666637640446</v>
      </c>
      <c r="E1622">
        <f>(in!G1622-in!F1622)*1440</f>
        <v>0.70000000647269189</v>
      </c>
      <c r="F1622">
        <f>(in!H1622-in!G1622)*1440</f>
        <v>2.3833333246875554</v>
      </c>
      <c r="G1622">
        <f>(in!I1622-in!H1622)*1440</f>
        <v>4.5833333360496908</v>
      </c>
      <c r="H1622">
        <f>(in!I1622-in!E1622)*1440</f>
        <v>9.1333333309739828</v>
      </c>
      <c r="I1622">
        <f>HOUR(in!E1622)</f>
        <v>13</v>
      </c>
    </row>
    <row r="1623" spans="1:9" x14ac:dyDescent="0.35">
      <c r="A1623">
        <f>in!A1623</f>
        <v>101622</v>
      </c>
      <c r="B1623" t="str">
        <f>in!B1623</f>
        <v>Cappuccino</v>
      </c>
      <c r="C1623" t="str">
        <f>in!C1623</f>
        <v>Bob</v>
      </c>
      <c r="D1623">
        <f>(in!F1623-in!E1623)*1440</f>
        <v>1.0833333351183683</v>
      </c>
      <c r="E1623">
        <f>(in!G1623-in!F1623)*1440</f>
        <v>0.39999999920837581</v>
      </c>
      <c r="F1623">
        <f>(in!H1623-in!G1623)*1440</f>
        <v>1.000000003259629</v>
      </c>
      <c r="G1623">
        <f>(in!I1623-in!H1623)*1440</f>
        <v>3.5333333315793425</v>
      </c>
      <c r="H1623">
        <f>(in!I1623-in!E1623)*1440</f>
        <v>6.0166666691657156</v>
      </c>
      <c r="I1623">
        <f>HOUR(in!E1623)</f>
        <v>14</v>
      </c>
    </row>
    <row r="1624" spans="1:9" x14ac:dyDescent="0.35">
      <c r="A1624">
        <f>in!A1624</f>
        <v>101623</v>
      </c>
      <c r="B1624" t="str">
        <f>in!B1624</f>
        <v>Mocha</v>
      </c>
      <c r="C1624" t="str">
        <f>in!C1624</f>
        <v>Alice</v>
      </c>
      <c r="D1624">
        <f>(in!F1624-in!E1624)*1440</f>
        <v>0.53333333227783442</v>
      </c>
      <c r="E1624">
        <f>(in!G1624-in!F1624)*1440</f>
        <v>1.1499999964144081</v>
      </c>
      <c r="F1624">
        <f>(in!H1624-in!G1624)*1440</f>
        <v>1.1500000068917871</v>
      </c>
      <c r="G1624">
        <f>(in!I1624-in!H1624)*1440</f>
        <v>1.5999999968335032</v>
      </c>
      <c r="H1624">
        <f>(in!I1624-in!E1624)*1440</f>
        <v>4.4333333324175328</v>
      </c>
      <c r="I1624">
        <f>HOUR(in!E1624)</f>
        <v>14</v>
      </c>
    </row>
    <row r="1625" spans="1:9" x14ac:dyDescent="0.35">
      <c r="A1625">
        <f>in!A1625</f>
        <v>101624</v>
      </c>
      <c r="B1625" t="str">
        <f>in!B1625</f>
        <v>Americano</v>
      </c>
      <c r="C1625" t="str">
        <f>in!C1625</f>
        <v>Charlie</v>
      </c>
      <c r="D1625">
        <f>(in!F1625-in!E1625)*1440</f>
        <v>1.7833333311136812</v>
      </c>
      <c r="E1625">
        <f>(in!G1625-in!F1625)*1440</f>
        <v>2.7333333331625909</v>
      </c>
      <c r="F1625">
        <f>(in!H1625-in!G1625)*1440</f>
        <v>7.3333333292976022</v>
      </c>
      <c r="G1625">
        <f>(in!I1625-in!H1625)*1440</f>
        <v>17.483333334093913</v>
      </c>
      <c r="H1625">
        <f>(in!I1625-in!E1625)*1440</f>
        <v>29.333333327667788</v>
      </c>
      <c r="I1625">
        <f>HOUR(in!E1625)</f>
        <v>14</v>
      </c>
    </row>
    <row r="1626" spans="1:9" x14ac:dyDescent="0.35">
      <c r="A1626">
        <f>in!A1626</f>
        <v>101625</v>
      </c>
      <c r="B1626" t="str">
        <f>in!B1626</f>
        <v>Espresso</v>
      </c>
      <c r="C1626" t="str">
        <f>in!C1626</f>
        <v>Bob</v>
      </c>
      <c r="D1626">
        <f>(in!F1626-in!E1626)*1440</f>
        <v>1.2333333282731473</v>
      </c>
      <c r="E1626">
        <f>(in!G1626-in!F1626)*1440</f>
        <v>1.3666666718199849</v>
      </c>
      <c r="F1626">
        <f>(in!H1626-in!G1626)*1440</f>
        <v>4.1166666650678962</v>
      </c>
      <c r="G1626">
        <f>(in!I1626-in!H1626)*1440</f>
        <v>5.9999999986030161</v>
      </c>
      <c r="H1626">
        <f>(in!I1626-in!E1626)*1440</f>
        <v>12.716666663764045</v>
      </c>
      <c r="I1626">
        <f>HOUR(in!E1626)</f>
        <v>14</v>
      </c>
    </row>
    <row r="1627" spans="1:9" x14ac:dyDescent="0.35">
      <c r="A1627">
        <f>in!A1627</f>
        <v>101626</v>
      </c>
      <c r="B1627" t="str">
        <f>in!B1627</f>
        <v>Cold Brew</v>
      </c>
      <c r="C1627" t="str">
        <f>in!C1627</f>
        <v>Charlie</v>
      </c>
      <c r="D1627">
        <f>(in!F1627-in!E1627)*1440</f>
        <v>0.91666666092351079</v>
      </c>
      <c r="E1627">
        <f>(in!G1627-in!F1627)*1440</f>
        <v>1.4666666742414236</v>
      </c>
      <c r="F1627">
        <f>(in!H1627-in!G1627)*1440</f>
        <v>2.6833333319518715</v>
      </c>
      <c r="G1627">
        <f>(in!I1627-in!H1627)*1440</f>
        <v>4.5833333360496908</v>
      </c>
      <c r="H1627">
        <f>(in!I1627-in!E1627)*1440</f>
        <v>9.6500000031664968</v>
      </c>
      <c r="I1627">
        <f>HOUR(in!E1627)</f>
        <v>14</v>
      </c>
    </row>
    <row r="1628" spans="1:9" x14ac:dyDescent="0.35">
      <c r="A1628">
        <f>in!A1628</f>
        <v>101627</v>
      </c>
      <c r="B1628" t="str">
        <f>in!B1628</f>
        <v>Mocha</v>
      </c>
      <c r="C1628" t="str">
        <f>in!C1628</f>
        <v>Bob</v>
      </c>
      <c r="D1628">
        <f>(in!F1628-in!E1628)*1440</f>
        <v>1.5500000061001629</v>
      </c>
      <c r="E1628">
        <f>(in!G1628-in!F1628)*1440</f>
        <v>0.1333333330694586</v>
      </c>
      <c r="F1628">
        <f>(in!H1628-in!G1628)*1440</f>
        <v>4.366666660644114</v>
      </c>
      <c r="G1628">
        <f>(in!I1628-in!H1628)*1440</f>
        <v>12.833333336748183</v>
      </c>
      <c r="H1628">
        <f>(in!I1628-in!E1628)*1440</f>
        <v>18.883333336561918</v>
      </c>
      <c r="I1628">
        <f>HOUR(in!E1628)</f>
        <v>14</v>
      </c>
    </row>
    <row r="1629" spans="1:9" x14ac:dyDescent="0.35">
      <c r="A1629">
        <f>in!A1629</f>
        <v>101628</v>
      </c>
      <c r="B1629" t="str">
        <f>in!B1629</f>
        <v>Mocha</v>
      </c>
      <c r="C1629" t="str">
        <f>in!C1629</f>
        <v>Eve</v>
      </c>
      <c r="D1629">
        <f>(in!F1629-in!E1629)*1440</f>
        <v>1.7666666605509818</v>
      </c>
      <c r="E1629">
        <f>(in!G1629-in!F1629)*1440</f>
        <v>0.66666666534729302</v>
      </c>
      <c r="F1629">
        <f>(in!H1629-in!G1629)*1440</f>
        <v>4.5500000054016709</v>
      </c>
      <c r="G1629">
        <f>(in!I1629-in!H1629)*1440</f>
        <v>1.0166666633449495</v>
      </c>
      <c r="H1629">
        <f>(in!I1629-in!E1629)*1440</f>
        <v>7.9999999946448952</v>
      </c>
      <c r="I1629">
        <f>HOUR(in!E1629)</f>
        <v>14</v>
      </c>
    </row>
    <row r="1630" spans="1:9" x14ac:dyDescent="0.35">
      <c r="A1630">
        <f>in!A1630</f>
        <v>101629</v>
      </c>
      <c r="B1630" t="str">
        <f>in!B1630</f>
        <v>Latte</v>
      </c>
      <c r="C1630" t="str">
        <f>in!C1630</f>
        <v>Bob</v>
      </c>
      <c r="D1630">
        <f>(in!F1630-in!E1630)*1440</f>
        <v>1.666666668606922</v>
      </c>
      <c r="E1630">
        <f>(in!G1630-in!F1630)*1440</f>
        <v>0.59999999357387424</v>
      </c>
      <c r="F1630">
        <f>(in!H1630-in!G1630)*1440</f>
        <v>2.5333333387970924</v>
      </c>
      <c r="G1630">
        <f>(in!I1630-in!H1630)*1440</f>
        <v>8.4999999962747097</v>
      </c>
      <c r="H1630">
        <f>(in!I1630-in!E1630)*1440</f>
        <v>13.299999997252598</v>
      </c>
      <c r="I1630">
        <f>HOUR(in!E1630)</f>
        <v>14</v>
      </c>
    </row>
    <row r="1631" spans="1:9" x14ac:dyDescent="0.35">
      <c r="A1631">
        <f>in!A1631</f>
        <v>101630</v>
      </c>
      <c r="B1631" t="str">
        <f>in!B1631</f>
        <v>Cappuccino</v>
      </c>
      <c r="C1631" t="str">
        <f>in!C1631</f>
        <v>Alice</v>
      </c>
      <c r="D1631">
        <f>(in!F1631-in!E1631)*1440</f>
        <v>0.70000000647269189</v>
      </c>
      <c r="E1631">
        <f>(in!G1631-in!F1631)*1440</f>
        <v>0.56666666292585433</v>
      </c>
      <c r="F1631">
        <f>(in!H1631-in!G1631)*1440</f>
        <v>2.9666666686534882</v>
      </c>
      <c r="G1631">
        <f>(in!I1631-in!H1631)*1440</f>
        <v>14.333333331160247</v>
      </c>
      <c r="H1631">
        <f>(in!I1631-in!E1631)*1440</f>
        <v>18.566666669212282</v>
      </c>
      <c r="I1631">
        <f>HOUR(in!E1631)</f>
        <v>14</v>
      </c>
    </row>
    <row r="1632" spans="1:9" x14ac:dyDescent="0.35">
      <c r="A1632">
        <f>in!A1632</f>
        <v>101631</v>
      </c>
      <c r="B1632" t="str">
        <f>in!B1632</f>
        <v>Cold Brew</v>
      </c>
      <c r="C1632" t="str">
        <f>in!C1632</f>
        <v>Alice</v>
      </c>
      <c r="D1632">
        <f>(in!F1632-in!E1632)*1440</f>
        <v>0.71666666655801237</v>
      </c>
      <c r="E1632">
        <f>(in!G1632-in!F1632)*1440</f>
        <v>1.4333333331160247</v>
      </c>
      <c r="F1632">
        <f>(in!H1632-in!G1632)*1440</f>
        <v>1.2333333387505263</v>
      </c>
      <c r="G1632">
        <f>(in!I1632-in!H1632)*1440</f>
        <v>4.7333333292044699</v>
      </c>
      <c r="H1632">
        <f>(in!I1632-in!E1632)*1440</f>
        <v>8.1166666676290333</v>
      </c>
      <c r="I1632">
        <f>HOUR(in!E1632)</f>
        <v>14</v>
      </c>
    </row>
    <row r="1633" spans="1:9" x14ac:dyDescent="0.35">
      <c r="A1633">
        <f>in!A1633</f>
        <v>101632</v>
      </c>
      <c r="B1633" t="str">
        <f>in!B1633</f>
        <v>Cold Brew</v>
      </c>
      <c r="C1633" t="str">
        <f>in!C1633</f>
        <v>Eve</v>
      </c>
      <c r="D1633">
        <f>(in!F1633-in!E1633)*1440</f>
        <v>1.6499999980442226</v>
      </c>
      <c r="E1633">
        <f>(in!G1633-in!F1633)*1440</f>
        <v>0.41666666977107525</v>
      </c>
      <c r="F1633">
        <f>(in!H1633-in!G1633)*1440</f>
        <v>3.3999999985098839</v>
      </c>
      <c r="G1633">
        <f>(in!I1633-in!H1633)*1440</f>
        <v>16.283333336468786</v>
      </c>
      <c r="H1633">
        <f>(in!I1633-in!E1633)*1440</f>
        <v>21.750000002793968</v>
      </c>
      <c r="I1633">
        <f>HOUR(in!E1633)</f>
        <v>14</v>
      </c>
    </row>
    <row r="1634" spans="1:9" x14ac:dyDescent="0.35">
      <c r="A1634">
        <f>in!A1634</f>
        <v>101633</v>
      </c>
      <c r="B1634" t="str">
        <f>in!B1634</f>
        <v>Mocha</v>
      </c>
      <c r="C1634" t="str">
        <f>in!C1634</f>
        <v>Charlie</v>
      </c>
      <c r="D1634">
        <f>(in!F1634-in!E1634)*1440</f>
        <v>0.70000000647269189</v>
      </c>
      <c r="E1634">
        <f>(in!G1634-in!F1634)*1440</f>
        <v>0.93333333148621023</v>
      </c>
      <c r="F1634">
        <f>(in!H1634-in!G1634)*1440</f>
        <v>4.69999999855645</v>
      </c>
      <c r="G1634">
        <f>(in!I1634-in!H1634)*1440</f>
        <v>18.949999997857958</v>
      </c>
      <c r="H1634">
        <f>(in!I1634-in!E1634)*1440</f>
        <v>25.28333333437331</v>
      </c>
      <c r="I1634">
        <f>HOUR(in!E1634)</f>
        <v>14</v>
      </c>
    </row>
    <row r="1635" spans="1:9" x14ac:dyDescent="0.35">
      <c r="A1635">
        <f>in!A1635</f>
        <v>101634</v>
      </c>
      <c r="B1635" t="str">
        <f>in!B1635</f>
        <v>Latte</v>
      </c>
      <c r="C1635" t="str">
        <f>in!C1635</f>
        <v>Alice</v>
      </c>
      <c r="D1635">
        <f>(in!F1635-in!E1635)*1440</f>
        <v>1.4333333331160247</v>
      </c>
      <c r="E1635">
        <f>(in!G1635-in!F1635)*1440</f>
        <v>0.96666666213423014</v>
      </c>
      <c r="F1635">
        <f>(in!H1635-in!G1635)*1440</f>
        <v>3.6666666751261801</v>
      </c>
      <c r="G1635">
        <f>(in!I1635-in!H1635)*1440</f>
        <v>13.799999998882413</v>
      </c>
      <c r="H1635">
        <f>(in!I1635-in!E1635)*1440</f>
        <v>19.866666669258848</v>
      </c>
      <c r="I1635">
        <f>HOUR(in!E1635)</f>
        <v>14</v>
      </c>
    </row>
    <row r="1636" spans="1:9" x14ac:dyDescent="0.35">
      <c r="A1636">
        <f>in!A1636</f>
        <v>101635</v>
      </c>
      <c r="B1636" t="str">
        <f>in!B1636</f>
        <v>Americano</v>
      </c>
      <c r="C1636" t="str">
        <f>in!C1636</f>
        <v>Eve</v>
      </c>
      <c r="D1636">
        <f>(in!F1636-in!E1636)*1440</f>
        <v>1.2333333282731473</v>
      </c>
      <c r="E1636">
        <f>(in!G1636-in!F1636)*1440</f>
        <v>0.10000000242143869</v>
      </c>
      <c r="F1636">
        <f>(in!H1636-in!G1636)*1440</f>
        <v>3.516666671494022</v>
      </c>
      <c r="G1636">
        <f>(in!I1636-in!H1636)*1440</f>
        <v>8.0833333265036345</v>
      </c>
      <c r="H1636">
        <f>(in!I1636-in!E1636)*1440</f>
        <v>12.933333328692243</v>
      </c>
      <c r="I1636">
        <f>HOUR(in!E1636)</f>
        <v>14</v>
      </c>
    </row>
    <row r="1637" spans="1:9" x14ac:dyDescent="0.35">
      <c r="A1637">
        <f>in!A1637</f>
        <v>101636</v>
      </c>
      <c r="B1637" t="str">
        <f>in!B1637</f>
        <v>Tea</v>
      </c>
      <c r="C1637" t="str">
        <f>in!C1637</f>
        <v>Alice</v>
      </c>
      <c r="D1637">
        <f>(in!F1637-in!E1637)*1440</f>
        <v>1.7833333311136812</v>
      </c>
      <c r="E1637">
        <f>(in!G1637-in!F1637)*1440</f>
        <v>0.69999999599531293</v>
      </c>
      <c r="F1637">
        <f>(in!H1637-in!G1637)*1440</f>
        <v>1.5500000061001629</v>
      </c>
      <c r="G1637">
        <f>(in!I1637-in!H1637)*1440</f>
        <v>6.7833333264570683</v>
      </c>
      <c r="H1637">
        <f>(in!I1637-in!E1637)*1440</f>
        <v>10.816666659666225</v>
      </c>
      <c r="I1637">
        <f>HOUR(in!E1637)</f>
        <v>14</v>
      </c>
    </row>
    <row r="1638" spans="1:9" x14ac:dyDescent="0.35">
      <c r="A1638">
        <f>in!A1638</f>
        <v>101637</v>
      </c>
      <c r="B1638" t="str">
        <f>in!B1638</f>
        <v>Cappuccino</v>
      </c>
      <c r="C1638" t="str">
        <f>in!C1638</f>
        <v>Charlie</v>
      </c>
      <c r="D1638">
        <f>(in!F1638-in!E1638)*1440</f>
        <v>0.55000000284053385</v>
      </c>
      <c r="E1638">
        <f>(in!G1638-in!F1638)*1440</f>
        <v>1.3833333319053054</v>
      </c>
      <c r="F1638">
        <f>(in!H1638-in!G1638)*1440</f>
        <v>0.95000000204890966</v>
      </c>
      <c r="G1638">
        <f>(in!I1638-in!H1638)*1440</f>
        <v>1.2499999988358468</v>
      </c>
      <c r="H1638">
        <f>(in!I1638-in!E1638)*1440</f>
        <v>4.1333333356305957</v>
      </c>
      <c r="I1638">
        <f>HOUR(in!E1638)</f>
        <v>14</v>
      </c>
    </row>
    <row r="1639" spans="1:9" x14ac:dyDescent="0.35">
      <c r="A1639">
        <f>in!A1639</f>
        <v>101638</v>
      </c>
      <c r="B1639" t="str">
        <f>in!B1639</f>
        <v>Matcha Latte</v>
      </c>
      <c r="C1639" t="str">
        <f>in!C1639</f>
        <v>Alice</v>
      </c>
      <c r="D1639">
        <f>(in!F1639-in!E1639)*1440</f>
        <v>0.70000000647269189</v>
      </c>
      <c r="E1639">
        <f>(in!G1639-in!F1639)*1440</f>
        <v>0.28333332622423768</v>
      </c>
      <c r="F1639">
        <f>(in!H1639-in!G1639)*1440</f>
        <v>2.1333333395887166</v>
      </c>
      <c r="G1639">
        <f>(in!I1639-in!H1639)*1440</f>
        <v>2.4166666658129543</v>
      </c>
      <c r="H1639">
        <f>(in!I1639-in!E1639)*1440</f>
        <v>5.5333333380986005</v>
      </c>
      <c r="I1639">
        <f>HOUR(in!E1639)</f>
        <v>14</v>
      </c>
    </row>
    <row r="1640" spans="1:9" x14ac:dyDescent="0.35">
      <c r="A1640">
        <f>in!A1640</f>
        <v>101639</v>
      </c>
      <c r="B1640" t="str">
        <f>in!B1640</f>
        <v>Matcha Latte</v>
      </c>
      <c r="C1640" t="str">
        <f>in!C1640</f>
        <v>Charlie</v>
      </c>
      <c r="D1640">
        <f>(in!F1640-in!E1640)*1440</f>
        <v>1.5999999968335032</v>
      </c>
      <c r="E1640">
        <f>(in!G1640-in!F1640)*1440</f>
        <v>1.4833333343267441</v>
      </c>
      <c r="F1640">
        <f>(in!H1640-in!G1640)*1440</f>
        <v>6.9166666700039059</v>
      </c>
      <c r="G1640">
        <f>(in!I1640-in!H1640)*1440</f>
        <v>7.0333333325106651</v>
      </c>
      <c r="H1640">
        <f>(in!I1640-in!E1640)*1440</f>
        <v>17.033333333674818</v>
      </c>
      <c r="I1640">
        <f>HOUR(in!E1640)</f>
        <v>14</v>
      </c>
    </row>
    <row r="1641" spans="1:9" x14ac:dyDescent="0.35">
      <c r="A1641">
        <f>in!A1641</f>
        <v>101640</v>
      </c>
      <c r="B1641" t="str">
        <f>in!B1641</f>
        <v>Cold Brew</v>
      </c>
      <c r="C1641" t="str">
        <f>in!C1641</f>
        <v>Eve</v>
      </c>
      <c r="D1641">
        <f>(in!F1641-in!E1641)*1440</f>
        <v>0.91666667140088975</v>
      </c>
      <c r="E1641">
        <f>(in!G1641-in!F1641)*1440</f>
        <v>0.55000000284053385</v>
      </c>
      <c r="F1641">
        <f>(in!H1641-in!G1641)*1440</f>
        <v>2.6666666613891721</v>
      </c>
      <c r="G1641">
        <f>(in!I1641-in!H1641)*1440</f>
        <v>9.8833333386573941</v>
      </c>
      <c r="H1641">
        <f>(in!I1641-in!E1641)*1440</f>
        <v>14.01666667428799</v>
      </c>
      <c r="I1641">
        <f>HOUR(in!E1641)</f>
        <v>14</v>
      </c>
    </row>
    <row r="1642" spans="1:9" x14ac:dyDescent="0.35">
      <c r="A1642">
        <f>in!A1642</f>
        <v>101641</v>
      </c>
      <c r="B1642" t="str">
        <f>in!B1642</f>
        <v>Mocha</v>
      </c>
      <c r="C1642" t="str">
        <f>in!C1642</f>
        <v>Bob</v>
      </c>
      <c r="D1642">
        <f>(in!F1642-in!E1642)*1440</f>
        <v>1.5000000048894435</v>
      </c>
      <c r="E1642">
        <f>(in!G1642-in!F1642)*1440</f>
        <v>1.3166666601318866</v>
      </c>
      <c r="F1642">
        <f>(in!H1642-in!G1642)*1440</f>
        <v>2.7500000037252903</v>
      </c>
      <c r="G1642">
        <f>(in!I1642-in!H1642)*1440</f>
        <v>18.350000004284084</v>
      </c>
      <c r="H1642">
        <f>(in!I1642-in!E1642)*1440</f>
        <v>23.916666673030704</v>
      </c>
      <c r="I1642">
        <f>HOUR(in!E1642)</f>
        <v>14</v>
      </c>
    </row>
    <row r="1643" spans="1:9" x14ac:dyDescent="0.35">
      <c r="A1643">
        <f>in!A1643</f>
        <v>101642</v>
      </c>
      <c r="B1643" t="str">
        <f>in!B1643</f>
        <v>Cold Brew</v>
      </c>
      <c r="C1643" t="str">
        <f>in!C1643</f>
        <v>Charlie</v>
      </c>
      <c r="D1643">
        <f>(in!F1643-in!E1643)*1440</f>
        <v>0.90000000083819032</v>
      </c>
      <c r="E1643">
        <f>(in!G1643-in!F1643)*1440</f>
        <v>1.7333333403803408</v>
      </c>
      <c r="F1643">
        <f>(in!H1643-in!G1643)*1440</f>
        <v>5.2000000001862645</v>
      </c>
      <c r="G1643">
        <f>(in!I1643-in!H1643)*1440</f>
        <v>19.566666661994532</v>
      </c>
      <c r="H1643">
        <f>(in!I1643-in!E1643)*1440</f>
        <v>27.400000003399327</v>
      </c>
      <c r="I1643">
        <f>HOUR(in!E1643)</f>
        <v>14</v>
      </c>
    </row>
    <row r="1644" spans="1:9" x14ac:dyDescent="0.35">
      <c r="A1644">
        <f>in!A1644</f>
        <v>101643</v>
      </c>
      <c r="B1644" t="str">
        <f>in!B1644</f>
        <v>Espresso</v>
      </c>
      <c r="C1644" t="str">
        <f>in!C1644</f>
        <v>Bob</v>
      </c>
      <c r="D1644">
        <f>(in!F1644-in!E1644)*1440</f>
        <v>0.8166666585020721</v>
      </c>
      <c r="E1644">
        <f>(in!G1644-in!F1644)*1440</f>
        <v>1.0500000044703484</v>
      </c>
      <c r="F1644">
        <f>(in!H1644-in!G1644)*1440</f>
        <v>2.8999999968800694</v>
      </c>
      <c r="G1644">
        <f>(in!I1644-in!H1644)*1440</f>
        <v>18.483333337353542</v>
      </c>
      <c r="H1644">
        <f>(in!I1644-in!E1644)*1440</f>
        <v>23.249999997206032</v>
      </c>
      <c r="I1644">
        <f>HOUR(in!E1644)</f>
        <v>14</v>
      </c>
    </row>
    <row r="1645" spans="1:9" x14ac:dyDescent="0.35">
      <c r="A1645">
        <f>in!A1645</f>
        <v>101644</v>
      </c>
      <c r="B1645" t="str">
        <f>in!B1645</f>
        <v>Cold Brew</v>
      </c>
      <c r="C1645" t="str">
        <f>in!C1645</f>
        <v>Eve</v>
      </c>
      <c r="D1645">
        <f>(in!F1645-in!E1645)*1440</f>
        <v>1.0666666645556688</v>
      </c>
      <c r="E1645">
        <f>(in!G1645-in!F1645)*1440</f>
        <v>0.50000000162981451</v>
      </c>
      <c r="F1645">
        <f>(in!H1645-in!G1645)*1440</f>
        <v>1.3000000000465661</v>
      </c>
      <c r="G1645">
        <f>(in!I1645-in!H1645)*1440</f>
        <v>3.033333329949528</v>
      </c>
      <c r="H1645">
        <f>(in!I1645-in!E1645)*1440</f>
        <v>5.8999999961815774</v>
      </c>
      <c r="I1645">
        <f>HOUR(in!E1645)</f>
        <v>14</v>
      </c>
    </row>
    <row r="1646" spans="1:9" x14ac:dyDescent="0.35">
      <c r="A1646">
        <f>in!A1646</f>
        <v>101645</v>
      </c>
      <c r="B1646" t="str">
        <f>in!B1646</f>
        <v>Espresso</v>
      </c>
      <c r="C1646" t="str">
        <f>in!C1646</f>
        <v>Charlie</v>
      </c>
      <c r="D1646">
        <f>(in!F1646-in!E1646)*1440</f>
        <v>1.4500000036787242</v>
      </c>
      <c r="E1646">
        <f>(in!G1646-in!F1646)*1440</f>
        <v>1.2166666577104479</v>
      </c>
      <c r="F1646">
        <f>(in!H1646-in!G1646)*1440</f>
        <v>3.9666666719131172</v>
      </c>
      <c r="G1646">
        <f>(in!I1646-in!H1646)*1440</f>
        <v>5.0666666671168059</v>
      </c>
      <c r="H1646">
        <f>(in!I1646-in!E1646)*1440</f>
        <v>11.700000000419095</v>
      </c>
      <c r="I1646">
        <f>HOUR(in!E1646)</f>
        <v>14</v>
      </c>
    </row>
    <row r="1647" spans="1:9" x14ac:dyDescent="0.35">
      <c r="A1647">
        <f>in!A1647</f>
        <v>101646</v>
      </c>
      <c r="B1647" t="str">
        <f>in!B1647</f>
        <v>Cappuccino</v>
      </c>
      <c r="C1647" t="str">
        <f>in!C1647</f>
        <v>Charlie</v>
      </c>
      <c r="D1647">
        <f>(in!F1647-in!E1647)*1440</f>
        <v>1.8666666629724205</v>
      </c>
      <c r="E1647">
        <f>(in!G1647-in!F1647)*1440</f>
        <v>1.6333333379589021</v>
      </c>
      <c r="F1647">
        <f>(in!H1647-in!G1647)*1440</f>
        <v>2.7666666638106108</v>
      </c>
      <c r="G1647">
        <f>(in!I1647-in!H1647)*1440</f>
        <v>7.4500000022817403</v>
      </c>
      <c r="H1647">
        <f>(in!I1647-in!E1647)*1440</f>
        <v>13.716666667023674</v>
      </c>
      <c r="I1647">
        <f>HOUR(in!E1647)</f>
        <v>14</v>
      </c>
    </row>
    <row r="1648" spans="1:9" x14ac:dyDescent="0.35">
      <c r="A1648">
        <f>in!A1648</f>
        <v>101647</v>
      </c>
      <c r="B1648" t="str">
        <f>in!B1648</f>
        <v>Latte</v>
      </c>
      <c r="C1648" t="str">
        <f>in!C1648</f>
        <v>Eve</v>
      </c>
      <c r="D1648">
        <f>(in!F1648-in!E1648)*1440</f>
        <v>0.70000000647269189</v>
      </c>
      <c r="E1648">
        <f>(in!G1648-in!F1648)*1440</f>
        <v>0.24999999557621777</v>
      </c>
      <c r="F1648">
        <f>(in!H1648-in!G1648)*1440</f>
        <v>2.0999999984633178</v>
      </c>
      <c r="G1648">
        <f>(in!I1648-in!H1648)*1440</f>
        <v>15.04999999771826</v>
      </c>
      <c r="H1648">
        <f>(in!I1648-in!E1648)*1440</f>
        <v>18.099999998230487</v>
      </c>
      <c r="I1648">
        <f>HOUR(in!E1648)</f>
        <v>14</v>
      </c>
    </row>
    <row r="1649" spans="1:9" x14ac:dyDescent="0.35">
      <c r="A1649">
        <f>in!A1649</f>
        <v>101648</v>
      </c>
      <c r="B1649" t="str">
        <f>in!B1649</f>
        <v>Mocha</v>
      </c>
      <c r="C1649" t="str">
        <f>in!C1649</f>
        <v>Alice</v>
      </c>
      <c r="D1649">
        <f>(in!F1649-in!E1649)*1440</f>
        <v>1.6166666673962027</v>
      </c>
      <c r="E1649">
        <f>(in!G1649-in!F1649)*1440</f>
        <v>0.45000000041909516</v>
      </c>
      <c r="F1649">
        <f>(in!H1649-in!G1649)*1440</f>
        <v>2.0333333371672779</v>
      </c>
      <c r="G1649">
        <f>(in!I1649-in!H1649)*1440</f>
        <v>5.0499999965541065</v>
      </c>
      <c r="H1649">
        <f>(in!I1649-in!E1649)*1440</f>
        <v>9.1500000015366822</v>
      </c>
      <c r="I1649">
        <f>HOUR(in!E1649)</f>
        <v>14</v>
      </c>
    </row>
    <row r="1650" spans="1:9" x14ac:dyDescent="0.35">
      <c r="A1650">
        <f>in!A1650</f>
        <v>101649</v>
      </c>
      <c r="B1650" t="str">
        <f>in!B1650</f>
        <v>Americano</v>
      </c>
      <c r="C1650" t="str">
        <f>in!C1650</f>
        <v>Alice</v>
      </c>
      <c r="D1650">
        <f>(in!F1650-in!E1650)*1440</f>
        <v>1.5666666661854833</v>
      </c>
      <c r="E1650">
        <f>(in!G1650-in!F1650)*1440</f>
        <v>0.28333333670161664</v>
      </c>
      <c r="F1650">
        <f>(in!H1650-in!G1650)*1440</f>
        <v>2.3500000045169145</v>
      </c>
      <c r="G1650">
        <f>(in!I1650-in!H1650)*1440</f>
        <v>3.7666666670702398</v>
      </c>
      <c r="H1650">
        <f>(in!I1650-in!E1650)*1440</f>
        <v>7.9666666744742543</v>
      </c>
      <c r="I1650">
        <f>HOUR(in!E1650)</f>
        <v>14</v>
      </c>
    </row>
    <row r="1651" spans="1:9" x14ac:dyDescent="0.35">
      <c r="A1651">
        <f>in!A1651</f>
        <v>101650</v>
      </c>
      <c r="B1651" t="str">
        <f>in!B1651</f>
        <v>Tea</v>
      </c>
      <c r="C1651" t="str">
        <f>in!C1651</f>
        <v>Bob</v>
      </c>
      <c r="D1651">
        <f>(in!F1651-in!E1651)*1440</f>
        <v>0.86666667019017041</v>
      </c>
      <c r="E1651">
        <f>(in!G1651-in!F1651)*1440</f>
        <v>0.86666667019017041</v>
      </c>
      <c r="F1651">
        <f>(in!H1651-in!G1651)*1440</f>
        <v>4.3166666594333947</v>
      </c>
      <c r="G1651">
        <f>(in!I1651-in!H1651)*1440</f>
        <v>2.2166666714474559</v>
      </c>
      <c r="H1651">
        <f>(in!I1651-in!E1651)*1440</f>
        <v>8.2666666712611914</v>
      </c>
      <c r="I1651">
        <f>HOUR(in!E1651)</f>
        <v>14</v>
      </c>
    </row>
    <row r="1652" spans="1:9" x14ac:dyDescent="0.35">
      <c r="A1652">
        <f>in!A1652</f>
        <v>101651</v>
      </c>
      <c r="B1652" t="str">
        <f>in!B1652</f>
        <v>Americano</v>
      </c>
      <c r="C1652" t="str">
        <f>in!C1652</f>
        <v>Bob</v>
      </c>
      <c r="D1652">
        <f>(in!F1652-in!E1652)*1440</f>
        <v>1.1999999976251274</v>
      </c>
      <c r="E1652">
        <f>(in!G1652-in!F1652)*1440</f>
        <v>0.31666666734963655</v>
      </c>
      <c r="F1652">
        <f>(in!H1652-in!G1652)*1440</f>
        <v>1.3833333319053054</v>
      </c>
      <c r="G1652">
        <f>(in!I1652-in!H1652)*1440</f>
        <v>1.1666666669771075</v>
      </c>
      <c r="H1652">
        <f>(in!I1652-in!E1652)*1440</f>
        <v>4.0666666638571769</v>
      </c>
      <c r="I1652">
        <f>HOUR(in!E1652)</f>
        <v>14</v>
      </c>
    </row>
    <row r="1653" spans="1:9" x14ac:dyDescent="0.35">
      <c r="A1653">
        <f>in!A1653</f>
        <v>101652</v>
      </c>
      <c r="B1653" t="str">
        <f>in!B1653</f>
        <v>Hot Chocolate</v>
      </c>
      <c r="C1653" t="str">
        <f>in!C1653</f>
        <v>Charlie</v>
      </c>
      <c r="D1653">
        <f>(in!F1653-in!E1653)*1440</f>
        <v>1.4499999932013452</v>
      </c>
      <c r="E1653">
        <f>(in!G1653-in!F1653)*1440</f>
        <v>1.2666666693985462</v>
      </c>
      <c r="F1653">
        <f>(in!H1653-in!G1653)*1440</f>
        <v>4.9500000046100467</v>
      </c>
      <c r="G1653">
        <f>(in!I1653-in!H1653)*1440</f>
        <v>2.0999999984633178</v>
      </c>
      <c r="H1653">
        <f>(in!I1653-in!E1653)*1440</f>
        <v>9.7666666656732559</v>
      </c>
      <c r="I1653">
        <f>HOUR(in!E1653)</f>
        <v>14</v>
      </c>
    </row>
    <row r="1654" spans="1:9" x14ac:dyDescent="0.35">
      <c r="A1654">
        <f>in!A1654</f>
        <v>101653</v>
      </c>
      <c r="B1654" t="str">
        <f>in!B1654</f>
        <v>Americano</v>
      </c>
      <c r="C1654" t="str">
        <f>in!C1654</f>
        <v>Charlie</v>
      </c>
      <c r="D1654">
        <f>(in!F1654-in!E1654)*1440</f>
        <v>1.1166666657663882</v>
      </c>
      <c r="E1654">
        <f>(in!G1654-in!F1654)*1440</f>
        <v>2.850000006146729</v>
      </c>
      <c r="F1654">
        <f>(in!H1654-in!G1654)*1440</f>
        <v>4.3500000005587935</v>
      </c>
      <c r="G1654">
        <f>(in!I1654-in!H1654)*1440</f>
        <v>16.083333331625909</v>
      </c>
      <c r="H1654">
        <f>(in!I1654-in!E1654)*1440</f>
        <v>24.400000004097819</v>
      </c>
      <c r="I1654">
        <f>HOUR(in!E1654)</f>
        <v>14</v>
      </c>
    </row>
    <row r="1655" spans="1:9" x14ac:dyDescent="0.35">
      <c r="A1655">
        <f>in!A1655</f>
        <v>101654</v>
      </c>
      <c r="B1655" t="str">
        <f>in!B1655</f>
        <v>Latte</v>
      </c>
      <c r="C1655" t="str">
        <f>in!C1655</f>
        <v>Bob</v>
      </c>
      <c r="D1655">
        <f>(in!F1655-in!E1655)*1440</f>
        <v>0.99999999278225005</v>
      </c>
      <c r="E1655">
        <f>(in!G1655-in!F1655)*1440</f>
        <v>0.3666666685603559</v>
      </c>
      <c r="F1655">
        <f>(in!H1655-in!G1655)*1440</f>
        <v>2.1666666702367365</v>
      </c>
      <c r="G1655">
        <f>(in!I1655-in!H1655)*1440</f>
        <v>10.900000002002344</v>
      </c>
      <c r="H1655">
        <f>(in!I1655-in!E1655)*1440</f>
        <v>14.433333333581686</v>
      </c>
      <c r="I1655">
        <f>HOUR(in!E1655)</f>
        <v>14</v>
      </c>
    </row>
    <row r="1656" spans="1:9" x14ac:dyDescent="0.35">
      <c r="A1656">
        <f>in!A1656</f>
        <v>101655</v>
      </c>
      <c r="B1656" t="str">
        <f>in!B1656</f>
        <v>Mocha</v>
      </c>
      <c r="C1656" t="str">
        <f>in!C1656</f>
        <v>Eve</v>
      </c>
      <c r="D1656">
        <f>(in!F1656-in!E1656)*1440</f>
        <v>0.7333333371207118</v>
      </c>
      <c r="E1656">
        <f>(in!G1656-in!F1656)*1440</f>
        <v>0.29999999678693712</v>
      </c>
      <c r="F1656">
        <f>(in!H1656-in!G1656)*1440</f>
        <v>4.5833333360496908</v>
      </c>
      <c r="G1656">
        <f>(in!I1656-in!H1656)*1440</f>
        <v>10.799999999580905</v>
      </c>
      <c r="H1656">
        <f>(in!I1656-in!E1656)*1440</f>
        <v>16.416666669538245</v>
      </c>
      <c r="I1656">
        <f>HOUR(in!E1656)</f>
        <v>14</v>
      </c>
    </row>
    <row r="1657" spans="1:9" x14ac:dyDescent="0.35">
      <c r="A1657">
        <f>in!A1657</f>
        <v>101656</v>
      </c>
      <c r="B1657" t="str">
        <f>in!B1657</f>
        <v>Americano</v>
      </c>
      <c r="C1657" t="str">
        <f>in!C1657</f>
        <v>Bob</v>
      </c>
      <c r="D1657">
        <f>(in!F1657-in!E1657)*1440</f>
        <v>1.3500000012572855</v>
      </c>
      <c r="E1657">
        <f>(in!G1657-in!F1657)*1440</f>
        <v>1.0166666633449495</v>
      </c>
      <c r="F1657">
        <f>(in!H1657-in!G1657)*1440</f>
        <v>3.2000000041443855</v>
      </c>
      <c r="G1657">
        <f>(in!I1657-in!H1657)*1440</f>
        <v>12.083333329064772</v>
      </c>
      <c r="H1657">
        <f>(in!I1657-in!E1657)*1440</f>
        <v>17.649999997811392</v>
      </c>
      <c r="I1657">
        <f>HOUR(in!E1657)</f>
        <v>14</v>
      </c>
    </row>
    <row r="1658" spans="1:9" x14ac:dyDescent="0.35">
      <c r="A1658">
        <f>in!A1658</f>
        <v>101657</v>
      </c>
      <c r="B1658" t="str">
        <f>in!B1658</f>
        <v>Latte</v>
      </c>
      <c r="C1658" t="str">
        <f>in!C1658</f>
        <v>Alice</v>
      </c>
      <c r="D1658">
        <f>(in!F1658-in!E1658)*1440</f>
        <v>1.4000000024680048</v>
      </c>
      <c r="E1658">
        <f>(in!G1658-in!F1658)*1440</f>
        <v>0.46666666050441563</v>
      </c>
      <c r="F1658">
        <f>(in!H1658-in!G1658)*1440</f>
        <v>4.183333336841315</v>
      </c>
      <c r="G1658">
        <f>(in!I1658-in!H1658)*1440</f>
        <v>2.6333333307411522</v>
      </c>
      <c r="H1658">
        <f>(in!I1658-in!E1658)*1440</f>
        <v>8.6833333305548877</v>
      </c>
      <c r="I1658">
        <f>HOUR(in!E1658)</f>
        <v>14</v>
      </c>
    </row>
    <row r="1659" spans="1:9" x14ac:dyDescent="0.35">
      <c r="A1659">
        <f>in!A1659</f>
        <v>101658</v>
      </c>
      <c r="B1659" t="str">
        <f>in!B1659</f>
        <v>Tea</v>
      </c>
      <c r="C1659" t="str">
        <f>in!C1659</f>
        <v>David</v>
      </c>
      <c r="D1659">
        <f>(in!F1659-in!E1659)*1440</f>
        <v>1.9166666641831398</v>
      </c>
      <c r="E1659">
        <f>(in!G1659-in!F1659)*1440</f>
        <v>0.78333333833143115</v>
      </c>
      <c r="F1659">
        <f>(in!H1659-in!G1659)*1440</f>
        <v>4.4666666630655527</v>
      </c>
      <c r="G1659">
        <f>(in!I1659-in!H1659)*1440</f>
        <v>13.600000004516914</v>
      </c>
      <c r="H1659">
        <f>(in!I1659-in!E1659)*1440</f>
        <v>20.766666670097038</v>
      </c>
      <c r="I1659">
        <f>HOUR(in!E1659)</f>
        <v>14</v>
      </c>
    </row>
    <row r="1660" spans="1:9" x14ac:dyDescent="0.35">
      <c r="A1660">
        <f>in!A1660</f>
        <v>101659</v>
      </c>
      <c r="B1660" t="str">
        <f>in!B1660</f>
        <v>Cappuccino</v>
      </c>
      <c r="C1660" t="str">
        <f>in!C1660</f>
        <v>David</v>
      </c>
      <c r="D1660">
        <f>(in!F1660-in!E1660)*1440</f>
        <v>0.56666667340323329</v>
      </c>
      <c r="E1660">
        <f>(in!G1660-in!F1660)*1440</f>
        <v>1.4166666625533253</v>
      </c>
      <c r="F1660">
        <f>(in!H1660-in!G1660)*1440</f>
        <v>4.3333333299960941</v>
      </c>
      <c r="G1660">
        <f>(in!I1660-in!H1660)*1440</f>
        <v>8.3500000031199306</v>
      </c>
      <c r="H1660">
        <f>(in!I1660-in!E1660)*1440</f>
        <v>14.666666669072583</v>
      </c>
      <c r="I1660">
        <f>HOUR(in!E1660)</f>
        <v>14</v>
      </c>
    </row>
    <row r="1661" spans="1:9" x14ac:dyDescent="0.35">
      <c r="A1661">
        <f>in!A1661</f>
        <v>101660</v>
      </c>
      <c r="B1661" t="str">
        <f>in!B1661</f>
        <v>Mocha</v>
      </c>
      <c r="C1661" t="str">
        <f>in!C1661</f>
        <v>Charlie</v>
      </c>
      <c r="D1661">
        <f>(in!F1661-in!E1661)*1440</f>
        <v>0.73333332664333284</v>
      </c>
      <c r="E1661">
        <f>(in!G1661-in!F1661)*1440</f>
        <v>1.4500000036787242</v>
      </c>
      <c r="F1661">
        <f>(in!H1661-in!G1661)*1440</f>
        <v>3.6833333352115005</v>
      </c>
      <c r="G1661">
        <f>(in!I1661-in!H1661)*1440</f>
        <v>0.88333333027549088</v>
      </c>
      <c r="H1661">
        <f>(in!I1661-in!E1661)*1440</f>
        <v>6.7499999958090484</v>
      </c>
      <c r="I1661">
        <f>HOUR(in!E1661)</f>
        <v>14</v>
      </c>
    </row>
    <row r="1662" spans="1:9" x14ac:dyDescent="0.35">
      <c r="A1662">
        <f>in!A1662</f>
        <v>101661</v>
      </c>
      <c r="B1662" t="str">
        <f>in!B1662</f>
        <v>Cold Brew</v>
      </c>
      <c r="C1662" t="str">
        <f>in!C1662</f>
        <v>Charlie</v>
      </c>
      <c r="D1662">
        <f>(in!F1662-in!E1662)*1440</f>
        <v>1.1999999976251274</v>
      </c>
      <c r="E1662">
        <f>(in!G1662-in!F1662)*1440</f>
        <v>2.9000000073574483</v>
      </c>
      <c r="F1662">
        <f>(in!H1662-in!G1662)*1440</f>
        <v>6.5833333320915699</v>
      </c>
      <c r="G1662">
        <f>(in!I1662-in!H1662)*1440</f>
        <v>6.3999999978113919</v>
      </c>
      <c r="H1662">
        <f>(in!I1662-in!E1662)*1440</f>
        <v>17.083333334885538</v>
      </c>
      <c r="I1662">
        <f>HOUR(in!E1662)</f>
        <v>14</v>
      </c>
    </row>
    <row r="1663" spans="1:9" x14ac:dyDescent="0.35">
      <c r="A1663">
        <f>in!A1663</f>
        <v>101662</v>
      </c>
      <c r="B1663" t="str">
        <f>in!B1663</f>
        <v>Mocha</v>
      </c>
      <c r="C1663" t="str">
        <f>in!C1663</f>
        <v>David</v>
      </c>
      <c r="D1663">
        <f>(in!F1663-in!E1663)*1440</f>
        <v>1.9166666641831398</v>
      </c>
      <c r="E1663">
        <f>(in!G1663-in!F1663)*1440</f>
        <v>0.71666666655801237</v>
      </c>
      <c r="F1663">
        <f>(in!H1663-in!G1663)*1440</f>
        <v>4.4666666735429317</v>
      </c>
      <c r="G1663">
        <f>(in!I1663-in!H1663)*1440</f>
        <v>14.766666661016643</v>
      </c>
      <c r="H1663">
        <f>(in!I1663-in!E1663)*1440</f>
        <v>21.866666665300727</v>
      </c>
      <c r="I1663">
        <f>HOUR(in!E1663)</f>
        <v>14</v>
      </c>
    </row>
    <row r="1664" spans="1:9" x14ac:dyDescent="0.35">
      <c r="A1664">
        <f>in!A1664</f>
        <v>101663</v>
      </c>
      <c r="B1664" t="str">
        <f>in!B1664</f>
        <v>Cappuccino</v>
      </c>
      <c r="C1664" t="str">
        <f>in!C1664</f>
        <v>Charlie</v>
      </c>
      <c r="D1664">
        <f>(in!F1664-in!E1664)*1440</f>
        <v>1.516666664974764</v>
      </c>
      <c r="E1664">
        <f>(in!G1664-in!F1664)*1440</f>
        <v>0.6000000040512532</v>
      </c>
      <c r="F1664">
        <f>(in!H1664-in!G1664)*1440</f>
        <v>1.7499999899882823</v>
      </c>
      <c r="G1664">
        <f>(in!I1664-in!H1664)*1440</f>
        <v>18.916666667209938</v>
      </c>
      <c r="H1664">
        <f>(in!I1664-in!E1664)*1440</f>
        <v>22.783333326224238</v>
      </c>
      <c r="I1664">
        <f>HOUR(in!E1664)</f>
        <v>14</v>
      </c>
    </row>
    <row r="1665" spans="1:9" x14ac:dyDescent="0.35">
      <c r="A1665">
        <f>in!A1665</f>
        <v>101664</v>
      </c>
      <c r="B1665" t="str">
        <f>in!B1665</f>
        <v>Espresso</v>
      </c>
      <c r="C1665" t="str">
        <f>in!C1665</f>
        <v>Charlie</v>
      </c>
      <c r="D1665">
        <f>(in!F1665-in!E1665)*1440</f>
        <v>1.4000000024680048</v>
      </c>
      <c r="E1665">
        <f>(in!G1665-in!F1665)*1440</f>
        <v>0.96666666213423014</v>
      </c>
      <c r="F1665">
        <f>(in!H1665-in!G1665)*1440</f>
        <v>2.5000000081490725</v>
      </c>
      <c r="G1665">
        <f>(in!I1665-in!H1665)*1440</f>
        <v>14.266666659386829</v>
      </c>
      <c r="H1665">
        <f>(in!I1665-in!E1665)*1440</f>
        <v>19.133333332138136</v>
      </c>
      <c r="I1665">
        <f>HOUR(in!E1665)</f>
        <v>14</v>
      </c>
    </row>
    <row r="1666" spans="1:9" x14ac:dyDescent="0.35">
      <c r="A1666">
        <f>in!A1666</f>
        <v>101665</v>
      </c>
      <c r="B1666" t="str">
        <f>in!B1666</f>
        <v>Flat White</v>
      </c>
      <c r="C1666" t="str">
        <f>in!C1666</f>
        <v>Alice</v>
      </c>
      <c r="D1666">
        <f>(in!F1666-in!E1666)*1440</f>
        <v>1.3000000000465661</v>
      </c>
      <c r="E1666">
        <f>(in!G1666-in!F1666)*1440</f>
        <v>1.0500000044703484</v>
      </c>
      <c r="F1666">
        <f>(in!H1666-in!G1666)*1440</f>
        <v>1.0999999952036887</v>
      </c>
      <c r="G1666">
        <f>(in!I1666-in!H1666)*1440</f>
        <v>7.3333333397749811</v>
      </c>
      <c r="H1666">
        <f>(in!I1666-in!E1666)*1440</f>
        <v>10.783333339495584</v>
      </c>
      <c r="I1666">
        <f>HOUR(in!E1666)</f>
        <v>14</v>
      </c>
    </row>
    <row r="1667" spans="1:9" x14ac:dyDescent="0.35">
      <c r="A1667">
        <f>in!A1667</f>
        <v>101666</v>
      </c>
      <c r="B1667" t="str">
        <f>in!B1667</f>
        <v>Matcha Latte</v>
      </c>
      <c r="C1667" t="str">
        <f>in!C1667</f>
        <v>Alice</v>
      </c>
      <c r="D1667">
        <f>(in!F1667-in!E1667)*1440</f>
        <v>1.0166666633449495</v>
      </c>
      <c r="E1667">
        <f>(in!G1667-in!F1667)*1440</f>
        <v>1.4333333331160247</v>
      </c>
      <c r="F1667">
        <f>(in!H1667-in!G1667)*1440</f>
        <v>1.3500000012572855</v>
      </c>
      <c r="G1667">
        <f>(in!I1667-in!H1667)*1440</f>
        <v>16.349999997764826</v>
      </c>
      <c r="H1667">
        <f>(in!I1667-in!E1667)*1440</f>
        <v>20.149999995483086</v>
      </c>
      <c r="I1667">
        <f>HOUR(in!E1667)</f>
        <v>14</v>
      </c>
    </row>
    <row r="1668" spans="1:9" x14ac:dyDescent="0.35">
      <c r="A1668">
        <f>in!A1668</f>
        <v>101667</v>
      </c>
      <c r="B1668" t="str">
        <f>in!B1668</f>
        <v>Espresso</v>
      </c>
      <c r="C1668" t="str">
        <f>in!C1668</f>
        <v>Alice</v>
      </c>
      <c r="D1668">
        <f>(in!F1668-in!E1668)*1440</f>
        <v>1.5333333355374634</v>
      </c>
      <c r="E1668">
        <f>(in!G1668-in!F1668)*1440</f>
        <v>0.48333333106711507</v>
      </c>
      <c r="F1668">
        <f>(in!H1668-in!G1668)*1440</f>
        <v>1.7333333299029619</v>
      </c>
      <c r="G1668">
        <f>(in!I1668-in!H1668)*1440</f>
        <v>17.416666672797874</v>
      </c>
      <c r="H1668">
        <f>(in!I1668-in!E1668)*1440</f>
        <v>21.166666669305414</v>
      </c>
      <c r="I1668">
        <f>HOUR(in!E1668)</f>
        <v>14</v>
      </c>
    </row>
    <row r="1669" spans="1:9" x14ac:dyDescent="0.35">
      <c r="A1669">
        <f>in!A1669</f>
        <v>101668</v>
      </c>
      <c r="B1669" t="str">
        <f>in!B1669</f>
        <v>Cappuccino</v>
      </c>
      <c r="C1669" t="str">
        <f>in!C1669</f>
        <v>Bob</v>
      </c>
      <c r="D1669">
        <f>(in!F1669-in!E1669)*1440</f>
        <v>1.7333333403803408</v>
      </c>
      <c r="E1669">
        <f>(in!G1669-in!F1669)*1440</f>
        <v>1.0833333351183683</v>
      </c>
      <c r="F1669">
        <f>(in!H1669-in!G1669)*1440</f>
        <v>2.2333333315327764</v>
      </c>
      <c r="G1669">
        <f>(in!I1669-in!H1669)*1440</f>
        <v>7.883333332138136</v>
      </c>
      <c r="H1669">
        <f>(in!I1669-in!E1669)*1440</f>
        <v>12.933333339169621</v>
      </c>
      <c r="I1669">
        <f>HOUR(in!E1669)</f>
        <v>14</v>
      </c>
    </row>
    <row r="1670" spans="1:9" x14ac:dyDescent="0.35">
      <c r="A1670">
        <f>in!A1670</f>
        <v>101669</v>
      </c>
      <c r="B1670" t="str">
        <f>in!B1670</f>
        <v>Cappuccino</v>
      </c>
      <c r="C1670" t="str">
        <f>in!C1670</f>
        <v>Charlie</v>
      </c>
      <c r="D1670">
        <f>(in!F1670-in!E1670)*1440</f>
        <v>0.84999999962747097</v>
      </c>
      <c r="E1670">
        <f>(in!G1670-in!F1670)*1440</f>
        <v>0.51666667219251394</v>
      </c>
      <c r="F1670">
        <f>(in!H1670-in!G1670)*1440</f>
        <v>6.55000000144355</v>
      </c>
      <c r="G1670">
        <f>(in!I1670-in!H1670)*1440</f>
        <v>9.5999999914783984</v>
      </c>
      <c r="H1670">
        <f>(in!I1670-in!E1670)*1440</f>
        <v>17.516666664741933</v>
      </c>
      <c r="I1670">
        <f>HOUR(in!E1670)</f>
        <v>14</v>
      </c>
    </row>
    <row r="1671" spans="1:9" x14ac:dyDescent="0.35">
      <c r="A1671">
        <f>in!A1671</f>
        <v>101670</v>
      </c>
      <c r="B1671" t="str">
        <f>in!B1671</f>
        <v>Espresso</v>
      </c>
      <c r="C1671" t="str">
        <f>in!C1671</f>
        <v>David</v>
      </c>
      <c r="D1671">
        <f>(in!F1671-in!E1671)*1440</f>
        <v>0.84999999962747097</v>
      </c>
      <c r="E1671">
        <f>(in!G1671-in!F1671)*1440</f>
        <v>0.35000000847503543</v>
      </c>
      <c r="F1671">
        <f>(in!H1671-in!G1671)*1440</f>
        <v>4.3833333312068135</v>
      </c>
      <c r="G1671">
        <f>(in!I1671-in!H1671)*1440</f>
        <v>8.2166666595730931</v>
      </c>
      <c r="H1671">
        <f>(in!I1671-in!E1671)*1440</f>
        <v>13.799999998882413</v>
      </c>
      <c r="I1671">
        <f>HOUR(in!E1671)</f>
        <v>14</v>
      </c>
    </row>
    <row r="1672" spans="1:9" x14ac:dyDescent="0.35">
      <c r="A1672">
        <f>in!A1672</f>
        <v>101671</v>
      </c>
      <c r="B1672" t="str">
        <f>in!B1672</f>
        <v>Cappuccino</v>
      </c>
      <c r="C1672" t="str">
        <f>in!C1672</f>
        <v>Bob</v>
      </c>
      <c r="D1672">
        <f>(in!F1672-in!E1672)*1440</f>
        <v>1.8166666617617011</v>
      </c>
      <c r="E1672">
        <f>(in!G1672-in!F1672)*1440</f>
        <v>0.48333334154449403</v>
      </c>
      <c r="F1672">
        <f>(in!H1672-in!G1672)*1440</f>
        <v>1.1166666657663882</v>
      </c>
      <c r="G1672">
        <f>(in!I1672-in!H1672)*1440</f>
        <v>12.583333330694586</v>
      </c>
      <c r="H1672">
        <f>(in!I1672-in!E1672)*1440</f>
        <v>15.999999999767169</v>
      </c>
      <c r="I1672">
        <f>HOUR(in!E1672)</f>
        <v>15</v>
      </c>
    </row>
    <row r="1673" spans="1:9" x14ac:dyDescent="0.35">
      <c r="A1673">
        <f>in!A1673</f>
        <v>101672</v>
      </c>
      <c r="B1673" t="str">
        <f>in!B1673</f>
        <v>Mocha</v>
      </c>
      <c r="C1673" t="str">
        <f>in!C1673</f>
        <v>Bob</v>
      </c>
      <c r="D1673">
        <f>(in!F1673-in!E1673)*1440</f>
        <v>1.9333333347458392</v>
      </c>
      <c r="E1673">
        <f>(in!G1673-in!F1673)*1440</f>
        <v>0.28333332622423768</v>
      </c>
      <c r="F1673">
        <f>(in!H1673-in!G1673)*1440</f>
        <v>3.9833333319984376</v>
      </c>
      <c r="G1673">
        <f>(in!I1673-in!H1673)*1440</f>
        <v>16.616666674381122</v>
      </c>
      <c r="H1673">
        <f>(in!I1673-in!E1673)*1440</f>
        <v>22.816666667349637</v>
      </c>
      <c r="I1673">
        <f>HOUR(in!E1673)</f>
        <v>15</v>
      </c>
    </row>
    <row r="1674" spans="1:9" x14ac:dyDescent="0.35">
      <c r="A1674">
        <f>in!A1674</f>
        <v>101673</v>
      </c>
      <c r="B1674" t="str">
        <f>in!B1674</f>
        <v>Cappuccino</v>
      </c>
      <c r="C1674" t="str">
        <f>in!C1674</f>
        <v>Charlie</v>
      </c>
      <c r="D1674">
        <f>(in!F1674-in!E1674)*1440</f>
        <v>0.58333333348855376</v>
      </c>
      <c r="E1674">
        <f>(in!G1674-in!F1674)*1440</f>
        <v>2.5333333387970924</v>
      </c>
      <c r="F1674">
        <f>(in!H1674-in!G1674)*1440</f>
        <v>5.2500000013969839</v>
      </c>
      <c r="G1674">
        <f>(in!I1674-in!H1674)*1440</f>
        <v>16.716666666325182</v>
      </c>
      <c r="H1674">
        <f>(in!I1674-in!E1674)*1440</f>
        <v>25.083333340007812</v>
      </c>
      <c r="I1674">
        <f>HOUR(in!E1674)</f>
        <v>15</v>
      </c>
    </row>
    <row r="1675" spans="1:9" x14ac:dyDescent="0.35">
      <c r="A1675">
        <f>in!A1675</f>
        <v>101674</v>
      </c>
      <c r="B1675" t="str">
        <f>in!B1675</f>
        <v>Cold Brew</v>
      </c>
      <c r="C1675" t="str">
        <f>in!C1675</f>
        <v>Alice</v>
      </c>
      <c r="D1675">
        <f>(in!F1675-in!E1675)*1440</f>
        <v>1.6499999980442226</v>
      </c>
      <c r="E1675">
        <f>(in!G1675-in!F1675)*1440</f>
        <v>0.71666666655801237</v>
      </c>
      <c r="F1675">
        <f>(in!H1675-in!G1675)*1440</f>
        <v>2.6500000013038516</v>
      </c>
      <c r="G1675">
        <f>(in!I1675-in!H1675)*1440</f>
        <v>0.3666666685603559</v>
      </c>
      <c r="H1675">
        <f>(in!I1675-in!E1675)*1440</f>
        <v>5.3833333344664425</v>
      </c>
      <c r="I1675">
        <f>HOUR(in!E1675)</f>
        <v>15</v>
      </c>
    </row>
    <row r="1676" spans="1:9" x14ac:dyDescent="0.35">
      <c r="A1676">
        <f>in!A1676</f>
        <v>101675</v>
      </c>
      <c r="B1676" t="str">
        <f>in!B1676</f>
        <v>Flat White</v>
      </c>
      <c r="C1676" t="str">
        <f>in!C1676</f>
        <v>Eve</v>
      </c>
      <c r="D1676">
        <f>(in!F1676-in!E1676)*1440</f>
        <v>1.2333333282731473</v>
      </c>
      <c r="E1676">
        <f>(in!G1676-in!F1676)*1440</f>
        <v>0.8333333395421505</v>
      </c>
      <c r="F1676">
        <f>(in!H1676-in!G1676)*1440</f>
        <v>2.6000000000931323</v>
      </c>
      <c r="G1676">
        <f>(in!I1676-in!H1676)*1440</f>
        <v>19.849999998696148</v>
      </c>
      <c r="H1676">
        <f>(in!I1676-in!E1676)*1440</f>
        <v>24.516666666604578</v>
      </c>
      <c r="I1676">
        <f>HOUR(in!E1676)</f>
        <v>15</v>
      </c>
    </row>
    <row r="1677" spans="1:9" x14ac:dyDescent="0.35">
      <c r="A1677">
        <f>in!A1677</f>
        <v>101676</v>
      </c>
      <c r="B1677" t="str">
        <f>in!B1677</f>
        <v>Latte</v>
      </c>
      <c r="C1677" t="str">
        <f>in!C1677</f>
        <v>Alice</v>
      </c>
      <c r="D1677">
        <f>(in!F1677-in!E1677)*1440</f>
        <v>0.93333333148621023</v>
      </c>
      <c r="E1677">
        <f>(in!G1677-in!F1677)*1440</f>
        <v>0.18333333428017795</v>
      </c>
      <c r="F1677">
        <f>(in!H1677-in!G1677)*1440</f>
        <v>2.4499999964609742</v>
      </c>
      <c r="G1677">
        <f>(in!I1677-in!H1677)*1440</f>
        <v>13.333333338377997</v>
      </c>
      <c r="H1677">
        <f>(in!I1677-in!E1677)*1440</f>
        <v>16.90000000060536</v>
      </c>
      <c r="I1677">
        <f>HOUR(in!E1677)</f>
        <v>15</v>
      </c>
    </row>
    <row r="1678" spans="1:9" x14ac:dyDescent="0.35">
      <c r="A1678">
        <f>in!A1678</f>
        <v>101677</v>
      </c>
      <c r="B1678" t="str">
        <f>in!B1678</f>
        <v>Cold Brew</v>
      </c>
      <c r="C1678" t="str">
        <f>in!C1678</f>
        <v>David</v>
      </c>
      <c r="D1678">
        <f>(in!F1678-in!E1678)*1440</f>
        <v>1.4166666625533253</v>
      </c>
      <c r="E1678">
        <f>(in!G1678-in!F1678)*1440</f>
        <v>1.2166666681878269</v>
      </c>
      <c r="F1678">
        <f>(in!H1678-in!G1678)*1440</f>
        <v>3.4833333408460021</v>
      </c>
      <c r="G1678">
        <f>(in!I1678-in!H1678)*1440</f>
        <v>18.816666664788499</v>
      </c>
      <c r="H1678">
        <f>(in!I1678-in!E1678)*1440</f>
        <v>24.933333336375654</v>
      </c>
      <c r="I1678">
        <f>HOUR(in!E1678)</f>
        <v>15</v>
      </c>
    </row>
    <row r="1679" spans="1:9" x14ac:dyDescent="0.35">
      <c r="A1679">
        <f>in!A1679</f>
        <v>101678</v>
      </c>
      <c r="B1679" t="str">
        <f>in!B1679</f>
        <v>Matcha Latte</v>
      </c>
      <c r="C1679" t="str">
        <f>in!C1679</f>
        <v>David</v>
      </c>
      <c r="D1679">
        <f>(in!F1679-in!E1679)*1440</f>
        <v>1.7833333311136812</v>
      </c>
      <c r="E1679">
        <f>(in!G1679-in!F1679)*1440</f>
        <v>1.1333333363290876</v>
      </c>
      <c r="F1679">
        <f>(in!H1679-in!G1679)*1440</f>
        <v>3.3833333279471844</v>
      </c>
      <c r="G1679">
        <f>(in!I1679-in!H1679)*1440</f>
        <v>9.6333333326037973</v>
      </c>
      <c r="H1679">
        <f>(in!I1679-in!E1679)*1440</f>
        <v>15.933333327993751</v>
      </c>
      <c r="I1679">
        <f>HOUR(in!E1679)</f>
        <v>15</v>
      </c>
    </row>
    <row r="1680" spans="1:9" x14ac:dyDescent="0.35">
      <c r="A1680">
        <f>in!A1680</f>
        <v>101679</v>
      </c>
      <c r="B1680" t="str">
        <f>in!B1680</f>
        <v>Cappuccino</v>
      </c>
      <c r="C1680" t="str">
        <f>in!C1680</f>
        <v>Bob</v>
      </c>
      <c r="D1680">
        <f>(in!F1680-in!E1680)*1440</f>
        <v>1.6833333286922425</v>
      </c>
      <c r="E1680">
        <f>(in!G1680-in!F1680)*1440</f>
        <v>1.1999999976251274</v>
      </c>
      <c r="F1680">
        <f>(in!H1680-in!G1680)*1440</f>
        <v>4.7666666703298688</v>
      </c>
      <c r="G1680">
        <f>(in!I1680-in!H1680)*1440</f>
        <v>4.8000000009778887</v>
      </c>
      <c r="H1680">
        <f>(in!I1680-in!E1680)*1440</f>
        <v>12.449999997625127</v>
      </c>
      <c r="I1680">
        <f>HOUR(in!E1680)</f>
        <v>15</v>
      </c>
    </row>
    <row r="1681" spans="1:9" x14ac:dyDescent="0.35">
      <c r="A1681">
        <f>in!A1681</f>
        <v>101680</v>
      </c>
      <c r="B1681" t="str">
        <f>in!B1681</f>
        <v>Flat White</v>
      </c>
      <c r="C1681" t="str">
        <f>in!C1681</f>
        <v>Charlie</v>
      </c>
      <c r="D1681">
        <f>(in!F1681-in!E1681)*1440</f>
        <v>1.5999999968335032</v>
      </c>
      <c r="E1681">
        <f>(in!G1681-in!F1681)*1440</f>
        <v>0.8333333395421505</v>
      </c>
      <c r="F1681">
        <f>(in!H1681-in!G1681)*1440</f>
        <v>2.7333333331625909</v>
      </c>
      <c r="G1681">
        <f>(in!I1681-in!H1681)*1440</f>
        <v>8.8999999954830855</v>
      </c>
      <c r="H1681">
        <f>(in!I1681-in!E1681)*1440</f>
        <v>14.06666666502133</v>
      </c>
      <c r="I1681">
        <f>HOUR(in!E1681)</f>
        <v>15</v>
      </c>
    </row>
    <row r="1682" spans="1:9" x14ac:dyDescent="0.35">
      <c r="A1682">
        <f>in!A1682</f>
        <v>101681</v>
      </c>
      <c r="B1682" t="str">
        <f>in!B1682</f>
        <v>Flat White</v>
      </c>
      <c r="C1682" t="str">
        <f>in!C1682</f>
        <v>Bob</v>
      </c>
      <c r="D1682">
        <f>(in!F1682-in!E1682)*1440</f>
        <v>1.3166666706092656</v>
      </c>
      <c r="E1682">
        <f>(in!G1682-in!F1682)*1440</f>
        <v>0.71666666655801237</v>
      </c>
      <c r="F1682">
        <f>(in!H1682-in!G1682)*1440</f>
        <v>3.5000000009313226</v>
      </c>
      <c r="G1682">
        <f>(in!I1682-in!H1682)*1440</f>
        <v>5.0666666671168059</v>
      </c>
      <c r="H1682">
        <f>(in!I1682-in!E1682)*1440</f>
        <v>10.600000005215406</v>
      </c>
      <c r="I1682">
        <f>HOUR(in!E1682)</f>
        <v>15</v>
      </c>
    </row>
    <row r="1683" spans="1:9" x14ac:dyDescent="0.35">
      <c r="A1683">
        <f>in!A1683</f>
        <v>101682</v>
      </c>
      <c r="B1683" t="str">
        <f>in!B1683</f>
        <v>Tea</v>
      </c>
      <c r="C1683" t="str">
        <f>in!C1683</f>
        <v>David</v>
      </c>
      <c r="D1683">
        <f>(in!F1683-in!E1683)*1440</f>
        <v>1.8833333335351199</v>
      </c>
      <c r="E1683">
        <f>(in!G1683-in!F1683)*1440</f>
        <v>0.33333332743495703</v>
      </c>
      <c r="F1683">
        <f>(in!H1683-in!G1683)*1440</f>
        <v>4.366666671121493</v>
      </c>
      <c r="G1683">
        <f>(in!I1683-in!H1683)*1440</f>
        <v>13.783333328319713</v>
      </c>
      <c r="H1683">
        <f>(in!I1683-in!E1683)*1440</f>
        <v>20.366666660411283</v>
      </c>
      <c r="I1683">
        <f>HOUR(in!E1683)</f>
        <v>15</v>
      </c>
    </row>
    <row r="1684" spans="1:9" x14ac:dyDescent="0.35">
      <c r="A1684">
        <f>in!A1684</f>
        <v>101683</v>
      </c>
      <c r="B1684" t="str">
        <f>in!B1684</f>
        <v>Cappuccino</v>
      </c>
      <c r="C1684" t="str">
        <f>in!C1684</f>
        <v>Alice</v>
      </c>
      <c r="D1684">
        <f>(in!F1684-in!E1684)*1440</f>
        <v>0.51666667219251394</v>
      </c>
      <c r="E1684">
        <f>(in!G1684-in!F1684)*1440</f>
        <v>1.0999999952036887</v>
      </c>
      <c r="F1684">
        <f>(in!H1684-in!G1684)*1440</f>
        <v>3.2333333347924054</v>
      </c>
      <c r="G1684">
        <f>(in!I1684-in!H1684)*1440</f>
        <v>7.4333333317190409</v>
      </c>
      <c r="H1684">
        <f>(in!I1684-in!E1684)*1440</f>
        <v>12.283333333907649</v>
      </c>
      <c r="I1684">
        <f>HOUR(in!E1684)</f>
        <v>15</v>
      </c>
    </row>
    <row r="1685" spans="1:9" x14ac:dyDescent="0.35">
      <c r="A1685">
        <f>in!A1685</f>
        <v>101684</v>
      </c>
      <c r="B1685" t="str">
        <f>in!B1685</f>
        <v>Cappuccino</v>
      </c>
      <c r="C1685" t="str">
        <f>in!C1685</f>
        <v>Eve</v>
      </c>
      <c r="D1685">
        <f>(in!F1685-in!E1685)*1440</f>
        <v>1.2833333294838667</v>
      </c>
      <c r="E1685">
        <f>(in!G1685-in!F1685)*1440</f>
        <v>0.18333333428017795</v>
      </c>
      <c r="F1685">
        <f>(in!H1685-in!G1685)*1440</f>
        <v>3.7000000057742</v>
      </c>
      <c r="G1685">
        <f>(in!I1685-in!H1685)*1440</f>
        <v>10.133333334233612</v>
      </c>
      <c r="H1685">
        <f>(in!I1685-in!E1685)*1440</f>
        <v>15.300000003771856</v>
      </c>
      <c r="I1685">
        <f>HOUR(in!E1685)</f>
        <v>15</v>
      </c>
    </row>
    <row r="1686" spans="1:9" x14ac:dyDescent="0.35">
      <c r="A1686">
        <f>in!A1686</f>
        <v>101685</v>
      </c>
      <c r="B1686" t="str">
        <f>in!B1686</f>
        <v>Tea</v>
      </c>
      <c r="C1686" t="str">
        <f>in!C1686</f>
        <v>Charlie</v>
      </c>
      <c r="D1686">
        <f>(in!F1686-in!E1686)*1440</f>
        <v>0.7333333371207118</v>
      </c>
      <c r="E1686">
        <f>(in!G1686-in!F1686)*1440</f>
        <v>2.0833333383779973</v>
      </c>
      <c r="F1686">
        <f>(in!H1686-in!G1686)*1440</f>
        <v>4.8999999929219484</v>
      </c>
      <c r="G1686">
        <f>(in!I1686-in!H1686)*1440</f>
        <v>15.666666672332212</v>
      </c>
      <c r="H1686">
        <f>(in!I1686-in!E1686)*1440</f>
        <v>23.38333334075287</v>
      </c>
      <c r="I1686">
        <f>HOUR(in!E1686)</f>
        <v>15</v>
      </c>
    </row>
    <row r="1687" spans="1:9" x14ac:dyDescent="0.35">
      <c r="A1687">
        <f>in!A1687</f>
        <v>101686</v>
      </c>
      <c r="B1687" t="str">
        <f>in!B1687</f>
        <v>Hot Chocolate</v>
      </c>
      <c r="C1687" t="str">
        <f>in!C1687</f>
        <v>Eve</v>
      </c>
      <c r="D1687">
        <f>(in!F1687-in!E1687)*1440</f>
        <v>1.0666666645556688</v>
      </c>
      <c r="E1687">
        <f>(in!G1687-in!F1687)*1440</f>
        <v>0.19999999436549842</v>
      </c>
      <c r="F1687">
        <f>(in!H1687-in!G1687)*1440</f>
        <v>4.9333333340473473</v>
      </c>
      <c r="G1687">
        <f>(in!I1687-in!H1687)*1440</f>
        <v>13.03333334159106</v>
      </c>
      <c r="H1687">
        <f>(in!I1687-in!E1687)*1440</f>
        <v>19.233333334559575</v>
      </c>
      <c r="I1687">
        <f>HOUR(in!E1687)</f>
        <v>15</v>
      </c>
    </row>
    <row r="1688" spans="1:9" x14ac:dyDescent="0.35">
      <c r="A1688">
        <f>in!A1688</f>
        <v>101687</v>
      </c>
      <c r="B1688" t="str">
        <f>in!B1688</f>
        <v>Cold Brew</v>
      </c>
      <c r="C1688" t="str">
        <f>in!C1688</f>
        <v>Charlie</v>
      </c>
      <c r="D1688">
        <f>(in!F1688-in!E1688)*1440</f>
        <v>0.50000000162981451</v>
      </c>
      <c r="E1688">
        <f>(in!G1688-in!F1688)*1440</f>
        <v>0.90000000083819032</v>
      </c>
      <c r="F1688">
        <f>(in!H1688-in!G1688)*1440</f>
        <v>4.9999999953433871</v>
      </c>
      <c r="G1688">
        <f>(in!I1688-in!H1688)*1440</f>
        <v>1.1666666669771075</v>
      </c>
      <c r="H1688">
        <f>(in!I1688-in!E1688)*1440</f>
        <v>7.5666666647884995</v>
      </c>
      <c r="I1688">
        <f>HOUR(in!E1688)</f>
        <v>15</v>
      </c>
    </row>
    <row r="1689" spans="1:9" x14ac:dyDescent="0.35">
      <c r="A1689">
        <f>in!A1689</f>
        <v>101688</v>
      </c>
      <c r="B1689" t="str">
        <f>in!B1689</f>
        <v>Flat White</v>
      </c>
      <c r="C1689" t="str">
        <f>in!C1689</f>
        <v>Charlie</v>
      </c>
      <c r="D1689">
        <f>(in!F1689-in!E1689)*1440</f>
        <v>0.66666666534729302</v>
      </c>
      <c r="E1689">
        <f>(in!G1689-in!F1689)*1440</f>
        <v>2.8833333367947489</v>
      </c>
      <c r="F1689">
        <f>(in!H1689-in!G1689)*1440</f>
        <v>2.2833333327434957</v>
      </c>
      <c r="G1689">
        <f>(in!I1689-in!H1689)*1440</f>
        <v>10.366666669724509</v>
      </c>
      <c r="H1689">
        <f>(in!I1689-in!E1689)*1440</f>
        <v>16.200000004610047</v>
      </c>
      <c r="I1689">
        <f>HOUR(in!E1689)</f>
        <v>15</v>
      </c>
    </row>
    <row r="1690" spans="1:9" x14ac:dyDescent="0.35">
      <c r="A1690">
        <f>in!A1690</f>
        <v>101689</v>
      </c>
      <c r="B1690" t="str">
        <f>in!B1690</f>
        <v>Matcha Latte</v>
      </c>
      <c r="C1690" t="str">
        <f>in!C1690</f>
        <v>David</v>
      </c>
      <c r="D1690">
        <f>(in!F1690-in!E1690)*1440</f>
        <v>1.7833333311136812</v>
      </c>
      <c r="E1690">
        <f>(in!G1690-in!F1690)*1440</f>
        <v>0.95000000204890966</v>
      </c>
      <c r="F1690">
        <f>(in!H1690-in!G1690)*1440</f>
        <v>4.3500000005587935</v>
      </c>
      <c r="G1690">
        <f>(in!I1690-in!H1690)*1440</f>
        <v>2.366666664602235</v>
      </c>
      <c r="H1690">
        <f>(in!I1690-in!E1690)*1440</f>
        <v>9.4499999983236194</v>
      </c>
      <c r="I1690">
        <f>HOUR(in!E1690)</f>
        <v>15</v>
      </c>
    </row>
    <row r="1691" spans="1:9" x14ac:dyDescent="0.35">
      <c r="A1691">
        <f>in!A1691</f>
        <v>101690</v>
      </c>
      <c r="B1691" t="str">
        <f>in!B1691</f>
        <v>Americano</v>
      </c>
      <c r="C1691" t="str">
        <f>in!C1691</f>
        <v>Alice</v>
      </c>
      <c r="D1691">
        <f>(in!F1691-in!E1691)*1440</f>
        <v>1.6166666673962027</v>
      </c>
      <c r="E1691">
        <f>(in!G1691-in!F1691)*1440</f>
        <v>1.4000000024680048</v>
      </c>
      <c r="F1691">
        <f>(in!H1691-in!G1691)*1440</f>
        <v>2.7666666638106108</v>
      </c>
      <c r="G1691">
        <f>(in!I1691-in!H1691)*1440</f>
        <v>8.6666666704695672</v>
      </c>
      <c r="H1691">
        <f>(in!I1691-in!E1691)*1440</f>
        <v>14.450000004144385</v>
      </c>
      <c r="I1691">
        <f>HOUR(in!E1691)</f>
        <v>15</v>
      </c>
    </row>
    <row r="1692" spans="1:9" x14ac:dyDescent="0.35">
      <c r="A1692">
        <f>in!A1692</f>
        <v>101691</v>
      </c>
      <c r="B1692" t="str">
        <f>in!B1692</f>
        <v>Cold Brew</v>
      </c>
      <c r="C1692" t="str">
        <f>in!C1692</f>
        <v>Bob</v>
      </c>
      <c r="D1692">
        <f>(in!F1692-in!E1692)*1440</f>
        <v>1.1666666669771075</v>
      </c>
      <c r="E1692">
        <f>(in!G1692-in!F1692)*1440</f>
        <v>1.4333333331160247</v>
      </c>
      <c r="F1692">
        <f>(in!H1692-in!G1692)*1440</f>
        <v>4.8166666715405881</v>
      </c>
      <c r="G1692">
        <f>(in!I1692-in!H1692)*1440</f>
        <v>15.216666661435738</v>
      </c>
      <c r="H1692">
        <f>(in!I1692-in!E1692)*1440</f>
        <v>22.633333333069459</v>
      </c>
      <c r="I1692">
        <f>HOUR(in!E1692)</f>
        <v>15</v>
      </c>
    </row>
    <row r="1693" spans="1:9" x14ac:dyDescent="0.35">
      <c r="A1693">
        <f>in!A1693</f>
        <v>101692</v>
      </c>
      <c r="B1693" t="str">
        <f>in!B1693</f>
        <v>Latte</v>
      </c>
      <c r="C1693" t="str">
        <f>in!C1693</f>
        <v>Eve</v>
      </c>
      <c r="D1693">
        <f>(in!F1693-in!E1693)*1440</f>
        <v>1.0500000044703484</v>
      </c>
      <c r="E1693">
        <f>(in!G1693-in!F1693)*1440</f>
        <v>0.21666666492819786</v>
      </c>
      <c r="F1693">
        <f>(in!H1693-in!G1693)*1440</f>
        <v>1.9833333359565586</v>
      </c>
      <c r="G1693">
        <f>(in!I1693-in!H1693)*1440</f>
        <v>18.666666661156341</v>
      </c>
      <c r="H1693">
        <f>(in!I1693-in!E1693)*1440</f>
        <v>21.916666666511446</v>
      </c>
      <c r="I1693">
        <f>HOUR(in!E1693)</f>
        <v>15</v>
      </c>
    </row>
    <row r="1694" spans="1:9" x14ac:dyDescent="0.35">
      <c r="A1694">
        <f>in!A1694</f>
        <v>101693</v>
      </c>
      <c r="B1694" t="str">
        <f>in!B1694</f>
        <v>Cold Brew</v>
      </c>
      <c r="C1694" t="str">
        <f>in!C1694</f>
        <v>Eve</v>
      </c>
      <c r="D1694">
        <f>(in!F1694-in!E1694)*1440</f>
        <v>1.7166666698176414</v>
      </c>
      <c r="E1694">
        <f>(in!G1694-in!F1694)*1440</f>
        <v>1.2166666681878269</v>
      </c>
      <c r="F1694">
        <f>(in!H1694-in!G1694)*1440</f>
        <v>4.5166666642762721</v>
      </c>
      <c r="G1694">
        <f>(in!I1694-in!H1694)*1440</f>
        <v>12.316666664555669</v>
      </c>
      <c r="H1694">
        <f>(in!I1694-in!E1694)*1440</f>
        <v>19.766666666837409</v>
      </c>
      <c r="I1694">
        <f>HOUR(in!E1694)</f>
        <v>15</v>
      </c>
    </row>
    <row r="1695" spans="1:9" x14ac:dyDescent="0.35">
      <c r="A1695">
        <f>in!A1695</f>
        <v>101694</v>
      </c>
      <c r="B1695" t="str">
        <f>in!B1695</f>
        <v>Cappuccino</v>
      </c>
      <c r="C1695" t="str">
        <f>in!C1695</f>
        <v>Alice</v>
      </c>
      <c r="D1695">
        <f>(in!F1695-in!E1695)*1440</f>
        <v>1.1000000056810677</v>
      </c>
      <c r="E1695">
        <f>(in!G1695-in!F1695)*1440</f>
        <v>0.23333332501351833</v>
      </c>
      <c r="F1695">
        <f>(in!H1695-in!G1695)*1440</f>
        <v>1.9166666746605188</v>
      </c>
      <c r="G1695">
        <f>(in!I1695-in!H1695)*1440</f>
        <v>11.216666658874601</v>
      </c>
      <c r="H1695">
        <f>(in!I1695-in!E1695)*1440</f>
        <v>14.466666664229706</v>
      </c>
      <c r="I1695">
        <f>HOUR(in!E1695)</f>
        <v>15</v>
      </c>
    </row>
    <row r="1696" spans="1:9" x14ac:dyDescent="0.35">
      <c r="A1696">
        <f>in!A1696</f>
        <v>101695</v>
      </c>
      <c r="B1696" t="str">
        <f>in!B1696</f>
        <v>Cold Brew</v>
      </c>
      <c r="C1696" t="str">
        <f>in!C1696</f>
        <v>Eve</v>
      </c>
      <c r="D1696">
        <f>(in!F1696-in!E1696)*1440</f>
        <v>1.666666668606922</v>
      </c>
      <c r="E1696">
        <f>(in!G1696-in!F1696)*1440</f>
        <v>0.91666667140088975</v>
      </c>
      <c r="F1696">
        <f>(in!H1696-in!G1696)*1440</f>
        <v>3.3833333279471844</v>
      </c>
      <c r="G1696">
        <f>(in!I1696-in!H1696)*1440</f>
        <v>18.966666668420658</v>
      </c>
      <c r="H1696">
        <f>(in!I1696-in!E1696)*1440</f>
        <v>24.933333336375654</v>
      </c>
      <c r="I1696">
        <f>HOUR(in!E1696)</f>
        <v>15</v>
      </c>
    </row>
    <row r="1697" spans="1:9" x14ac:dyDescent="0.35">
      <c r="A1697">
        <f>in!A1697</f>
        <v>101696</v>
      </c>
      <c r="B1697" t="str">
        <f>in!B1697</f>
        <v>Latte</v>
      </c>
      <c r="C1697" t="str">
        <f>in!C1697</f>
        <v>Bob</v>
      </c>
      <c r="D1697">
        <f>(in!F1697-in!E1697)*1440</f>
        <v>1.5333333355374634</v>
      </c>
      <c r="E1697">
        <f>(in!G1697-in!F1697)*1440</f>
        <v>0.58333333348855376</v>
      </c>
      <c r="F1697">
        <f>(in!H1697-in!G1697)*1440</f>
        <v>3.4833333408460021</v>
      </c>
      <c r="G1697">
        <f>(in!I1697-in!H1697)*1440</f>
        <v>6.8499999982304871</v>
      </c>
      <c r="H1697">
        <f>(in!I1697-in!E1697)*1440</f>
        <v>12.450000008102506</v>
      </c>
      <c r="I1697">
        <f>HOUR(in!E1697)</f>
        <v>15</v>
      </c>
    </row>
    <row r="1698" spans="1:9" x14ac:dyDescent="0.35">
      <c r="A1698">
        <f>in!A1698</f>
        <v>101697</v>
      </c>
      <c r="B1698" t="str">
        <f>in!B1698</f>
        <v>Espresso</v>
      </c>
      <c r="C1698" t="str">
        <f>in!C1698</f>
        <v>Charlie</v>
      </c>
      <c r="D1698">
        <f>(in!F1698-in!E1698)*1440</f>
        <v>0.51666666171513498</v>
      </c>
      <c r="E1698">
        <f>(in!G1698-in!F1698)*1440</f>
        <v>1.8666666629724205</v>
      </c>
      <c r="F1698">
        <f>(in!H1698-in!G1698)*1440</f>
        <v>6.0499999998137355</v>
      </c>
      <c r="G1698">
        <f>(in!I1698-in!H1698)*1440</f>
        <v>0.50000000162981451</v>
      </c>
      <c r="H1698">
        <f>(in!I1698-in!E1698)*1440</f>
        <v>8.9333333261311054</v>
      </c>
      <c r="I1698">
        <f>HOUR(in!E1698)</f>
        <v>15</v>
      </c>
    </row>
    <row r="1699" spans="1:9" x14ac:dyDescent="0.35">
      <c r="A1699">
        <f>in!A1699</f>
        <v>101698</v>
      </c>
      <c r="B1699" t="str">
        <f>in!B1699</f>
        <v>Latte</v>
      </c>
      <c r="C1699" t="str">
        <f>in!C1699</f>
        <v>Charlie</v>
      </c>
      <c r="D1699">
        <f>(in!F1699-in!E1699)*1440</f>
        <v>1.6333333274815232</v>
      </c>
      <c r="E1699">
        <f>(in!G1699-in!F1699)*1440</f>
        <v>2.0999999984633178</v>
      </c>
      <c r="F1699">
        <f>(in!H1699-in!G1699)*1440</f>
        <v>3.9666666719131172</v>
      </c>
      <c r="G1699">
        <f>(in!I1699-in!H1699)*1440</f>
        <v>2.8000000049360096</v>
      </c>
      <c r="H1699">
        <f>(in!I1699-in!E1699)*1440</f>
        <v>10.500000002793968</v>
      </c>
      <c r="I1699">
        <f>HOUR(in!E1699)</f>
        <v>15</v>
      </c>
    </row>
    <row r="1700" spans="1:9" x14ac:dyDescent="0.35">
      <c r="A1700">
        <f>in!A1700</f>
        <v>101699</v>
      </c>
      <c r="B1700" t="str">
        <f>in!B1700</f>
        <v>Espresso</v>
      </c>
      <c r="C1700" t="str">
        <f>in!C1700</f>
        <v>Charlie</v>
      </c>
      <c r="D1700">
        <f>(in!F1700-in!E1700)*1440</f>
        <v>1.8999999936204404</v>
      </c>
      <c r="E1700">
        <f>(in!G1700-in!F1700)*1440</f>
        <v>2.4500000069383532</v>
      </c>
      <c r="F1700">
        <f>(in!H1700-in!G1700)*1440</f>
        <v>3.6499999940861017</v>
      </c>
      <c r="G1700">
        <f>(in!I1700-in!H1700)*1440</f>
        <v>6.1333333316724747</v>
      </c>
      <c r="H1700">
        <f>(in!I1700-in!E1700)*1440</f>
        <v>14.13333332631737</v>
      </c>
      <c r="I1700">
        <f>HOUR(in!E1700)</f>
        <v>15</v>
      </c>
    </row>
    <row r="1701" spans="1:9" x14ac:dyDescent="0.35">
      <c r="A1701">
        <f>in!A1701</f>
        <v>101700</v>
      </c>
      <c r="B1701" t="str">
        <f>in!B1701</f>
        <v>Espresso</v>
      </c>
      <c r="C1701" t="str">
        <f>in!C1701</f>
        <v>Alice</v>
      </c>
      <c r="D1701">
        <f>(in!F1701-in!E1701)*1440</f>
        <v>1.5833333262708038</v>
      </c>
      <c r="E1701">
        <f>(in!G1701-in!F1701)*1440</f>
        <v>1.4000000024680048</v>
      </c>
      <c r="F1701">
        <f>(in!H1701-in!G1701)*1440</f>
        <v>1.4166666625533253</v>
      </c>
      <c r="G1701">
        <f>(in!I1701-in!H1701)*1440</f>
        <v>15.400000006193295</v>
      </c>
      <c r="H1701">
        <f>(in!I1701-in!E1701)*1440</f>
        <v>19.799999997485429</v>
      </c>
      <c r="I1701">
        <f>HOUR(in!E1701)</f>
        <v>15</v>
      </c>
    </row>
    <row r="1702" spans="1:9" x14ac:dyDescent="0.35">
      <c r="A1702">
        <f>in!A1702</f>
        <v>101701</v>
      </c>
      <c r="B1702" t="str">
        <f>in!B1702</f>
        <v>Cappuccino</v>
      </c>
      <c r="C1702" t="str">
        <f>in!C1702</f>
        <v>Alice</v>
      </c>
      <c r="D1702">
        <f>(in!F1702-in!E1702)*1440</f>
        <v>1.0666666645556688</v>
      </c>
      <c r="E1702">
        <f>(in!G1702-in!F1702)*1440</f>
        <v>1.0500000044703484</v>
      </c>
      <c r="F1702">
        <f>(in!H1702-in!G1702)*1440</f>
        <v>3.4833333303686231</v>
      </c>
      <c r="G1702">
        <f>(in!I1702-in!H1702)*1440</f>
        <v>11.350000002421439</v>
      </c>
      <c r="H1702">
        <f>(in!I1702-in!E1702)*1440</f>
        <v>16.950000001816079</v>
      </c>
      <c r="I1702">
        <f>HOUR(in!E1702)</f>
        <v>15</v>
      </c>
    </row>
    <row r="1703" spans="1:9" x14ac:dyDescent="0.35">
      <c r="A1703">
        <f>in!A1703</f>
        <v>101702</v>
      </c>
      <c r="B1703" t="str">
        <f>in!B1703</f>
        <v>Cappuccino</v>
      </c>
      <c r="C1703" t="str">
        <f>in!C1703</f>
        <v>Charlie</v>
      </c>
      <c r="D1703">
        <f>(in!F1703-in!E1703)*1440</f>
        <v>1.4666666637640446</v>
      </c>
      <c r="E1703">
        <f>(in!G1703-in!F1703)*1440</f>
        <v>1.6833333286922425</v>
      </c>
      <c r="F1703">
        <f>(in!H1703-in!G1703)*1440</f>
        <v>7.1166666748467833</v>
      </c>
      <c r="G1703">
        <f>(in!I1703-in!H1703)*1440</f>
        <v>5.216666660271585</v>
      </c>
      <c r="H1703">
        <f>(in!I1703-in!E1703)*1440</f>
        <v>15.483333327574655</v>
      </c>
      <c r="I1703">
        <f>HOUR(in!E1703)</f>
        <v>15</v>
      </c>
    </row>
    <row r="1704" spans="1:9" x14ac:dyDescent="0.35">
      <c r="A1704">
        <f>in!A1704</f>
        <v>101703</v>
      </c>
      <c r="B1704" t="str">
        <f>in!B1704</f>
        <v>Tea</v>
      </c>
      <c r="C1704" t="str">
        <f>in!C1704</f>
        <v>Eve</v>
      </c>
      <c r="D1704">
        <f>(in!F1704-in!E1704)*1440</f>
        <v>1.5000000048894435</v>
      </c>
      <c r="E1704">
        <f>(in!G1704-in!F1704)*1440</f>
        <v>0.20000000484287739</v>
      </c>
      <c r="F1704">
        <f>(in!H1704-in!G1704)*1440</f>
        <v>2.4833333271089941</v>
      </c>
      <c r="G1704">
        <f>(in!I1704-in!H1704)*1440</f>
        <v>0.38333333912305534</v>
      </c>
      <c r="H1704">
        <f>(in!I1704-in!E1704)*1440</f>
        <v>4.5666666759643704</v>
      </c>
      <c r="I1704">
        <f>HOUR(in!E1704)</f>
        <v>15</v>
      </c>
    </row>
    <row r="1705" spans="1:9" x14ac:dyDescent="0.35">
      <c r="A1705">
        <f>in!A1705</f>
        <v>101704</v>
      </c>
      <c r="B1705" t="str">
        <f>in!B1705</f>
        <v>Latte</v>
      </c>
      <c r="C1705" t="str">
        <f>in!C1705</f>
        <v>Alice</v>
      </c>
      <c r="D1705">
        <f>(in!F1705-in!E1705)*1440</f>
        <v>1.1666666669771075</v>
      </c>
      <c r="E1705">
        <f>(in!G1705-in!F1705)*1440</f>
        <v>1.4000000024680048</v>
      </c>
      <c r="F1705">
        <f>(in!H1705-in!G1705)*1440</f>
        <v>3.9333333307877183</v>
      </c>
      <c r="G1705">
        <f>(in!I1705-in!H1705)*1440</f>
        <v>7.6333333365619183</v>
      </c>
      <c r="H1705">
        <f>(in!I1705-in!E1705)*1440</f>
        <v>14.133333336794749</v>
      </c>
      <c r="I1705">
        <f>HOUR(in!E1705)</f>
        <v>15</v>
      </c>
    </row>
    <row r="1706" spans="1:9" x14ac:dyDescent="0.35">
      <c r="A1706">
        <f>in!A1706</f>
        <v>101705</v>
      </c>
      <c r="B1706" t="str">
        <f>in!B1706</f>
        <v>Latte</v>
      </c>
      <c r="C1706" t="str">
        <f>in!C1706</f>
        <v>Bob</v>
      </c>
      <c r="D1706">
        <f>(in!F1706-in!E1706)*1440</f>
        <v>1.0166666633449495</v>
      </c>
      <c r="E1706">
        <f>(in!G1706-in!F1706)*1440</f>
        <v>8.3333331858739257E-2</v>
      </c>
      <c r="F1706">
        <f>(in!H1706-in!G1706)*1440</f>
        <v>3.8666666694916785</v>
      </c>
      <c r="G1706">
        <f>(in!I1706-in!H1706)*1440</f>
        <v>9.8833333281800151</v>
      </c>
      <c r="H1706">
        <f>(in!I1706-in!E1706)*1440</f>
        <v>14.849999992875382</v>
      </c>
      <c r="I1706">
        <f>HOUR(in!E1706)</f>
        <v>15</v>
      </c>
    </row>
    <row r="1707" spans="1:9" x14ac:dyDescent="0.35">
      <c r="A1707">
        <f>in!A1707</f>
        <v>101706</v>
      </c>
      <c r="B1707" t="str">
        <f>in!B1707</f>
        <v>Cappuccino</v>
      </c>
      <c r="C1707" t="str">
        <f>in!C1707</f>
        <v>Charlie</v>
      </c>
      <c r="D1707">
        <f>(in!F1707-in!E1707)*1440</f>
        <v>1.3500000012572855</v>
      </c>
      <c r="E1707">
        <f>(in!G1707-in!F1707)*1440</f>
        <v>2.6000000000931323</v>
      </c>
      <c r="F1707">
        <f>(in!H1707-in!G1707)*1440</f>
        <v>5.8666666655335575</v>
      </c>
      <c r="G1707">
        <f>(in!I1707-in!H1707)*1440</f>
        <v>19.916666670469567</v>
      </c>
      <c r="H1707">
        <f>(in!I1707-in!E1707)*1440</f>
        <v>29.733333337353542</v>
      </c>
      <c r="I1707">
        <f>HOUR(in!E1707)</f>
        <v>15</v>
      </c>
    </row>
    <row r="1708" spans="1:9" x14ac:dyDescent="0.35">
      <c r="A1708">
        <f>in!A1708</f>
        <v>101707</v>
      </c>
      <c r="B1708" t="str">
        <f>in!B1708</f>
        <v>Cold Brew</v>
      </c>
      <c r="C1708" t="str">
        <f>in!C1708</f>
        <v>Charlie</v>
      </c>
      <c r="D1708">
        <f>(in!F1708-in!E1708)*1440</f>
        <v>1.8666666629724205</v>
      </c>
      <c r="E1708">
        <f>(in!G1708-in!F1708)*1440</f>
        <v>0.61666666413657367</v>
      </c>
      <c r="F1708">
        <f>(in!H1708-in!G1708)*1440</f>
        <v>0.85000001010484993</v>
      </c>
      <c r="G1708">
        <f>(in!I1708-in!H1708)*1440</f>
        <v>3.1999999936670065</v>
      </c>
      <c r="H1708">
        <f>(in!I1708-in!E1708)*1440</f>
        <v>6.5333333308808506</v>
      </c>
      <c r="I1708">
        <f>HOUR(in!E1708)</f>
        <v>15</v>
      </c>
    </row>
    <row r="1709" spans="1:9" x14ac:dyDescent="0.35">
      <c r="A1709">
        <f>in!A1709</f>
        <v>101708</v>
      </c>
      <c r="B1709" t="str">
        <f>in!B1709</f>
        <v>Latte</v>
      </c>
      <c r="C1709" t="str">
        <f>in!C1709</f>
        <v>David</v>
      </c>
      <c r="D1709">
        <f>(in!F1709-in!E1709)*1440</f>
        <v>1.0499999939929694</v>
      </c>
      <c r="E1709">
        <f>(in!G1709-in!F1709)*1440</f>
        <v>0.20000000484287739</v>
      </c>
      <c r="F1709">
        <f>(in!H1709-in!G1709)*1440</f>
        <v>1.0666666645556688</v>
      </c>
      <c r="G1709">
        <f>(in!I1709-in!H1709)*1440</f>
        <v>9.066666669677943</v>
      </c>
      <c r="H1709">
        <f>(in!I1709-in!E1709)*1440</f>
        <v>11.383333333069459</v>
      </c>
      <c r="I1709">
        <f>HOUR(in!E1709)</f>
        <v>15</v>
      </c>
    </row>
    <row r="1710" spans="1:9" x14ac:dyDescent="0.35">
      <c r="A1710">
        <f>in!A1710</f>
        <v>101709</v>
      </c>
      <c r="B1710" t="str">
        <f>in!B1710</f>
        <v>Matcha Latte</v>
      </c>
      <c r="C1710" t="str">
        <f>in!C1710</f>
        <v>Eve</v>
      </c>
      <c r="D1710">
        <f>(in!F1710-in!E1710)*1440</f>
        <v>1.183333337539807</v>
      </c>
      <c r="E1710">
        <f>(in!G1710-in!F1710)*1440</f>
        <v>1.2499999988358468</v>
      </c>
      <c r="F1710">
        <f>(in!H1710-in!G1710)*1440</f>
        <v>2.2000000008847564</v>
      </c>
      <c r="G1710">
        <f>(in!I1710-in!H1710)*1440</f>
        <v>16.600000003818423</v>
      </c>
      <c r="H1710">
        <f>(in!I1710-in!E1710)*1440</f>
        <v>21.233333341078833</v>
      </c>
      <c r="I1710">
        <f>HOUR(in!E1710)</f>
        <v>15</v>
      </c>
    </row>
    <row r="1711" spans="1:9" x14ac:dyDescent="0.35">
      <c r="A1711">
        <f>in!A1711</f>
        <v>101710</v>
      </c>
      <c r="B1711" t="str">
        <f>in!B1711</f>
        <v>Latte</v>
      </c>
      <c r="C1711" t="str">
        <f>in!C1711</f>
        <v>Bob</v>
      </c>
      <c r="D1711">
        <f>(in!F1711-in!E1711)*1440</f>
        <v>1.2833333399612457</v>
      </c>
      <c r="E1711">
        <f>(in!G1711-in!F1711)*1440</f>
        <v>0.43333332985639572</v>
      </c>
      <c r="F1711">
        <f>(in!H1711-in!G1711)*1440</f>
        <v>2.84999999566935</v>
      </c>
      <c r="G1711">
        <f>(in!I1711-in!H1711)*1440</f>
        <v>17.216666667954996</v>
      </c>
      <c r="H1711">
        <f>(in!I1711-in!E1711)*1440</f>
        <v>21.783333333441988</v>
      </c>
      <c r="I1711">
        <f>HOUR(in!E1711)</f>
        <v>15</v>
      </c>
    </row>
    <row r="1712" spans="1:9" x14ac:dyDescent="0.35">
      <c r="A1712">
        <f>in!A1712</f>
        <v>101711</v>
      </c>
      <c r="B1712" t="str">
        <f>in!B1712</f>
        <v>Cappuccino</v>
      </c>
      <c r="C1712" t="str">
        <f>in!C1712</f>
        <v>Bob</v>
      </c>
      <c r="D1712">
        <f>(in!F1712-in!E1712)*1440</f>
        <v>0.55000000284053385</v>
      </c>
      <c r="E1712">
        <f>(in!G1712-in!F1712)*1440</f>
        <v>0.66666666534729302</v>
      </c>
      <c r="F1712">
        <f>(in!H1712-in!G1712)*1440</f>
        <v>1.3000000000465661</v>
      </c>
      <c r="G1712">
        <f>(in!I1712-in!H1712)*1440</f>
        <v>17.033333333674818</v>
      </c>
      <c r="H1712">
        <f>(in!I1712-in!E1712)*1440</f>
        <v>19.550000001909211</v>
      </c>
      <c r="I1712">
        <f>HOUR(in!E1712)</f>
        <v>15</v>
      </c>
    </row>
    <row r="1713" spans="1:9" x14ac:dyDescent="0.35">
      <c r="A1713">
        <f>in!A1713</f>
        <v>101712</v>
      </c>
      <c r="B1713" t="str">
        <f>in!B1713</f>
        <v>Hot Chocolate</v>
      </c>
      <c r="C1713" t="str">
        <f>in!C1713</f>
        <v>Charlie</v>
      </c>
      <c r="D1713">
        <f>(in!F1713-in!E1713)*1440</f>
        <v>1.7666666605509818</v>
      </c>
      <c r="E1713">
        <f>(in!G1713-in!F1713)*1440</f>
        <v>0.93333333148621023</v>
      </c>
      <c r="F1713">
        <f>(in!H1713-in!G1713)*1440</f>
        <v>1.5000000048894435</v>
      </c>
      <c r="G1713">
        <f>(in!I1713-in!H1713)*1440</f>
        <v>15.933333327993751</v>
      </c>
      <c r="H1713">
        <f>(in!I1713-in!E1713)*1440</f>
        <v>20.133333324920386</v>
      </c>
      <c r="I1713">
        <f>HOUR(in!E1713)</f>
        <v>15</v>
      </c>
    </row>
    <row r="1714" spans="1:9" x14ac:dyDescent="0.35">
      <c r="A1714">
        <f>in!A1714</f>
        <v>101713</v>
      </c>
      <c r="B1714" t="str">
        <f>in!B1714</f>
        <v>Flat White</v>
      </c>
      <c r="C1714" t="str">
        <f>in!C1714</f>
        <v>Bob</v>
      </c>
      <c r="D1714">
        <f>(in!F1714-in!E1714)*1440</f>
        <v>1.4333333331160247</v>
      </c>
      <c r="E1714">
        <f>(in!G1714-in!F1714)*1440</f>
        <v>0.20000000484287739</v>
      </c>
      <c r="F1714">
        <f>(in!H1714-in!G1714)*1440</f>
        <v>1.5666666661854833</v>
      </c>
      <c r="G1714">
        <f>(in!I1714-in!H1714)*1440</f>
        <v>15.433333326363936</v>
      </c>
      <c r="H1714">
        <f>(in!I1714-in!E1714)*1440</f>
        <v>18.633333330508322</v>
      </c>
      <c r="I1714">
        <f>HOUR(in!E1714)</f>
        <v>15</v>
      </c>
    </row>
    <row r="1715" spans="1:9" x14ac:dyDescent="0.35">
      <c r="A1715">
        <f>in!A1715</f>
        <v>101714</v>
      </c>
      <c r="B1715" t="str">
        <f>in!B1715</f>
        <v>Cappuccino</v>
      </c>
      <c r="C1715" t="str">
        <f>in!C1715</f>
        <v>Eve</v>
      </c>
      <c r="D1715">
        <f>(in!F1715-in!E1715)*1440</f>
        <v>1.6499999980442226</v>
      </c>
      <c r="E1715">
        <f>(in!G1715-in!F1715)*1440</f>
        <v>0.61666666413657367</v>
      </c>
      <c r="F1715">
        <f>(in!H1715-in!G1715)*1440</f>
        <v>3.4166666690725833</v>
      </c>
      <c r="G1715">
        <f>(in!I1715-in!H1715)*1440</f>
        <v>8.2666666712611914</v>
      </c>
      <c r="H1715">
        <f>(in!I1715-in!E1715)*1440</f>
        <v>13.950000002514571</v>
      </c>
      <c r="I1715">
        <f>HOUR(in!E1715)</f>
        <v>15</v>
      </c>
    </row>
    <row r="1716" spans="1:9" x14ac:dyDescent="0.35">
      <c r="A1716">
        <f>in!A1716</f>
        <v>101715</v>
      </c>
      <c r="B1716" t="str">
        <f>in!B1716</f>
        <v>Espresso</v>
      </c>
      <c r="C1716" t="str">
        <f>in!C1716</f>
        <v>Charlie</v>
      </c>
      <c r="D1716">
        <f>(in!F1716-in!E1716)*1440</f>
        <v>1.1166666762437671</v>
      </c>
      <c r="E1716">
        <f>(in!G1716-in!F1716)*1440</f>
        <v>1.1666666669771075</v>
      </c>
      <c r="F1716">
        <f>(in!H1716-in!G1716)*1440</f>
        <v>6.1833333328831941</v>
      </c>
      <c r="G1716">
        <f>(in!I1716-in!H1716)*1440</f>
        <v>15.01666666707024</v>
      </c>
      <c r="H1716">
        <f>(in!I1716-in!E1716)*1440</f>
        <v>23.483333343174309</v>
      </c>
      <c r="I1716">
        <f>HOUR(in!E1716)</f>
        <v>15</v>
      </c>
    </row>
    <row r="1717" spans="1:9" x14ac:dyDescent="0.35">
      <c r="A1717">
        <f>in!A1717</f>
        <v>101716</v>
      </c>
      <c r="B1717" t="str">
        <f>in!B1717</f>
        <v>Cold Brew</v>
      </c>
      <c r="C1717" t="str">
        <f>in!C1717</f>
        <v>David</v>
      </c>
      <c r="D1717">
        <f>(in!F1717-in!E1717)*1440</f>
        <v>1.5666666661854833</v>
      </c>
      <c r="E1717">
        <f>(in!G1717-in!F1717)*1440</f>
        <v>0.50000000162981451</v>
      </c>
      <c r="F1717">
        <f>(in!H1717-in!G1717)*1440</f>
        <v>3.6166666634380817</v>
      </c>
      <c r="G1717">
        <f>(in!I1717-in!H1717)*1440</f>
        <v>13.1000000028871</v>
      </c>
      <c r="H1717">
        <f>(in!I1717-in!E1717)*1440</f>
        <v>18.78333333414048</v>
      </c>
      <c r="I1717">
        <f>HOUR(in!E1717)</f>
        <v>15</v>
      </c>
    </row>
    <row r="1718" spans="1:9" x14ac:dyDescent="0.35">
      <c r="A1718">
        <f>in!A1718</f>
        <v>101717</v>
      </c>
      <c r="B1718" t="str">
        <f>in!B1718</f>
        <v>Americano</v>
      </c>
      <c r="C1718" t="str">
        <f>in!C1718</f>
        <v>David</v>
      </c>
      <c r="D1718">
        <f>(in!F1718-in!E1718)*1440</f>
        <v>1.666666668606922</v>
      </c>
      <c r="E1718">
        <f>(in!G1718-in!F1718)*1440</f>
        <v>0.56666666292585433</v>
      </c>
      <c r="F1718">
        <f>(in!H1718-in!G1718)*1440</f>
        <v>1.1666666669771075</v>
      </c>
      <c r="G1718">
        <f>(in!I1718-in!H1718)*1440</f>
        <v>18.349999993806705</v>
      </c>
      <c r="H1718">
        <f>(in!I1718-in!E1718)*1440</f>
        <v>21.749999992316589</v>
      </c>
      <c r="I1718">
        <f>HOUR(in!E1718)</f>
        <v>15</v>
      </c>
    </row>
    <row r="1719" spans="1:9" x14ac:dyDescent="0.35">
      <c r="A1719">
        <f>in!A1719</f>
        <v>101718</v>
      </c>
      <c r="B1719" t="str">
        <f>in!B1719</f>
        <v>Cappuccino</v>
      </c>
      <c r="C1719" t="str">
        <f>in!C1719</f>
        <v>Bob</v>
      </c>
      <c r="D1719">
        <f>(in!F1719-in!E1719)*1440</f>
        <v>0.50000000162981451</v>
      </c>
      <c r="E1719">
        <f>(in!G1719-in!F1719)*1440</f>
        <v>0.9666666726116091</v>
      </c>
      <c r="F1719">
        <f>(in!H1719-in!G1719)*1440</f>
        <v>3.0166666593868285</v>
      </c>
      <c r="G1719">
        <f>(in!I1719-in!H1719)*1440</f>
        <v>7.5333333341404796</v>
      </c>
      <c r="H1719">
        <f>(in!I1719-in!E1719)*1440</f>
        <v>12.016666667768732</v>
      </c>
      <c r="I1719">
        <f>HOUR(in!E1719)</f>
        <v>15</v>
      </c>
    </row>
    <row r="1720" spans="1:9" x14ac:dyDescent="0.35">
      <c r="A1720">
        <f>in!A1720</f>
        <v>101719</v>
      </c>
      <c r="B1720" t="str">
        <f>in!B1720</f>
        <v>Tea</v>
      </c>
      <c r="C1720" t="str">
        <f>in!C1720</f>
        <v>Alice</v>
      </c>
      <c r="D1720">
        <f>(in!F1720-in!E1720)*1440</f>
        <v>0.74999999720603228</v>
      </c>
      <c r="E1720">
        <f>(in!G1720-in!F1720)*1440</f>
        <v>1.1999999976251274</v>
      </c>
      <c r="F1720">
        <f>(in!H1720-in!G1720)*1440</f>
        <v>1.3166666706092656</v>
      </c>
      <c r="G1720">
        <f>(in!I1720-in!H1720)*1440</f>
        <v>15.600000000558794</v>
      </c>
      <c r="H1720">
        <f>(in!I1720-in!E1720)*1440</f>
        <v>18.866666665999219</v>
      </c>
      <c r="I1720">
        <f>HOUR(in!E1720)</f>
        <v>15</v>
      </c>
    </row>
    <row r="1721" spans="1:9" x14ac:dyDescent="0.35">
      <c r="A1721">
        <f>in!A1721</f>
        <v>101720</v>
      </c>
      <c r="B1721" t="str">
        <f>in!B1721</f>
        <v>Latte</v>
      </c>
      <c r="C1721" t="str">
        <f>in!C1721</f>
        <v>Bob</v>
      </c>
      <c r="D1721">
        <f>(in!F1721-in!E1721)*1440</f>
        <v>1.4833333343267441</v>
      </c>
      <c r="E1721">
        <f>(in!G1721-in!F1721)*1440</f>
        <v>0.86666667019017041</v>
      </c>
      <c r="F1721">
        <f>(in!H1721-in!G1721)*1440</f>
        <v>4.6833333279937506</v>
      </c>
      <c r="G1721">
        <f>(in!I1721-in!H1721)*1440</f>
        <v>17.816666672006249</v>
      </c>
      <c r="H1721">
        <f>(in!I1721-in!E1721)*1440</f>
        <v>24.850000004516914</v>
      </c>
      <c r="I1721">
        <f>HOUR(in!E1721)</f>
        <v>15</v>
      </c>
    </row>
    <row r="1722" spans="1:9" x14ac:dyDescent="0.35">
      <c r="A1722">
        <f>in!A1722</f>
        <v>101721</v>
      </c>
      <c r="B1722" t="str">
        <f>in!B1722</f>
        <v>Cappuccino</v>
      </c>
      <c r="C1722" t="str">
        <f>in!C1722</f>
        <v>Eve</v>
      </c>
      <c r="D1722">
        <f>(in!F1722-in!E1722)*1440</f>
        <v>0.65000000526197255</v>
      </c>
      <c r="E1722">
        <f>(in!G1722-in!F1722)*1440</f>
        <v>0.66666666534729302</v>
      </c>
      <c r="F1722">
        <f>(in!H1722-in!G1722)*1440</f>
        <v>4.0833333344198763</v>
      </c>
      <c r="G1722">
        <f>(in!I1722-in!H1722)*1440</f>
        <v>19.833333328133449</v>
      </c>
      <c r="H1722">
        <f>(in!I1722-in!E1722)*1440</f>
        <v>25.233333333162591</v>
      </c>
      <c r="I1722">
        <f>HOUR(in!E1722)</f>
        <v>15</v>
      </c>
    </row>
    <row r="1723" spans="1:9" x14ac:dyDescent="0.35">
      <c r="A1723">
        <f>in!A1723</f>
        <v>101722</v>
      </c>
      <c r="B1723" t="str">
        <f>in!B1723</f>
        <v>Cappuccino</v>
      </c>
      <c r="C1723" t="str">
        <f>in!C1723</f>
        <v>Charlie</v>
      </c>
      <c r="D1723">
        <f>(in!F1723-in!E1723)*1440</f>
        <v>0.63333333469927311</v>
      </c>
      <c r="E1723">
        <f>(in!G1723-in!F1723)*1440</f>
        <v>0.98333333269692957</v>
      </c>
      <c r="F1723">
        <f>(in!H1723-in!G1723)*1440</f>
        <v>6.3333333365153521</v>
      </c>
      <c r="G1723">
        <f>(in!I1723-in!H1723)*1440</f>
        <v>5.0833333376795053</v>
      </c>
      <c r="H1723">
        <f>(in!I1723-in!E1723)*1440</f>
        <v>13.03333334159106</v>
      </c>
      <c r="I1723">
        <f>HOUR(in!E1723)</f>
        <v>15</v>
      </c>
    </row>
    <row r="1724" spans="1:9" x14ac:dyDescent="0.35">
      <c r="A1724">
        <f>in!A1724</f>
        <v>101723</v>
      </c>
      <c r="B1724" t="str">
        <f>in!B1724</f>
        <v>Cold Brew</v>
      </c>
      <c r="C1724" t="str">
        <f>in!C1724</f>
        <v>Alice</v>
      </c>
      <c r="D1724">
        <f>(in!F1724-in!E1724)*1440</f>
        <v>1.5499999956227839</v>
      </c>
      <c r="E1724">
        <f>(in!G1724-in!F1724)*1440</f>
        <v>0.3666666685603559</v>
      </c>
      <c r="F1724">
        <f>(in!H1724-in!G1724)*1440</f>
        <v>3.699999995296821</v>
      </c>
      <c r="G1724">
        <f>(in!I1724-in!H1724)*1440</f>
        <v>15.116666669491678</v>
      </c>
      <c r="H1724">
        <f>(in!I1724-in!E1724)*1440</f>
        <v>20.733333328971639</v>
      </c>
      <c r="I1724">
        <f>HOUR(in!E1724)</f>
        <v>15</v>
      </c>
    </row>
    <row r="1725" spans="1:9" x14ac:dyDescent="0.35">
      <c r="A1725">
        <f>in!A1725</f>
        <v>101724</v>
      </c>
      <c r="B1725" t="str">
        <f>in!B1725</f>
        <v>Latte</v>
      </c>
      <c r="C1725" t="str">
        <f>in!C1725</f>
        <v>Alice</v>
      </c>
      <c r="D1725">
        <f>(in!F1725-in!E1725)*1440</f>
        <v>1.1166666762437671</v>
      </c>
      <c r="E1725">
        <f>(in!G1725-in!F1725)*1440</f>
        <v>1.2833333294838667</v>
      </c>
      <c r="F1725">
        <f>(in!H1725-in!G1725)*1440</f>
        <v>1.9333333347458392</v>
      </c>
      <c r="G1725">
        <f>(in!I1725-in!H1725)*1440</f>
        <v>7.9833333345595747</v>
      </c>
      <c r="H1725">
        <f>(in!I1725-in!E1725)*1440</f>
        <v>12.316666675033048</v>
      </c>
      <c r="I1725">
        <f>HOUR(in!E1725)</f>
        <v>16</v>
      </c>
    </row>
    <row r="1726" spans="1:9" x14ac:dyDescent="0.35">
      <c r="A1726">
        <f>in!A1726</f>
        <v>101725</v>
      </c>
      <c r="B1726" t="str">
        <f>in!B1726</f>
        <v>Espresso</v>
      </c>
      <c r="C1726" t="str">
        <f>in!C1726</f>
        <v>David</v>
      </c>
      <c r="D1726">
        <f>(in!F1726-in!E1726)*1440</f>
        <v>0.56666666292585433</v>
      </c>
      <c r="E1726">
        <f>(in!G1726-in!F1726)*1440</f>
        <v>1.0833333351183683</v>
      </c>
      <c r="F1726">
        <f>(in!H1726-in!G1726)*1440</f>
        <v>4.2000000074040145</v>
      </c>
      <c r="G1726">
        <f>(in!I1726-in!H1726)*1440</f>
        <v>4.6833333279937506</v>
      </c>
      <c r="H1726">
        <f>(in!I1726-in!E1726)*1440</f>
        <v>10.533333333441988</v>
      </c>
      <c r="I1726">
        <f>HOUR(in!E1726)</f>
        <v>16</v>
      </c>
    </row>
    <row r="1727" spans="1:9" x14ac:dyDescent="0.35">
      <c r="A1727">
        <f>in!A1727</f>
        <v>101726</v>
      </c>
      <c r="B1727" t="str">
        <f>in!B1727</f>
        <v>Espresso</v>
      </c>
      <c r="C1727" t="str">
        <f>in!C1727</f>
        <v>Alice</v>
      </c>
      <c r="D1727">
        <f>(in!F1727-in!E1727)*1440</f>
        <v>1.9166666641831398</v>
      </c>
      <c r="E1727">
        <f>(in!G1727-in!F1727)*1440</f>
        <v>0.41666666977107525</v>
      </c>
      <c r="F1727">
        <f>(in!H1727-in!G1727)*1440</f>
        <v>2.1166666690260172</v>
      </c>
      <c r="G1727">
        <f>(in!I1727-in!H1727)*1440</f>
        <v>13.13333333353512</v>
      </c>
      <c r="H1727">
        <f>(in!I1727-in!E1727)*1440</f>
        <v>17.583333336515352</v>
      </c>
      <c r="I1727">
        <f>HOUR(in!E1727)</f>
        <v>16</v>
      </c>
    </row>
    <row r="1728" spans="1:9" x14ac:dyDescent="0.35">
      <c r="A1728">
        <f>in!A1728</f>
        <v>101727</v>
      </c>
      <c r="B1728" t="str">
        <f>in!B1728</f>
        <v>Americano</v>
      </c>
      <c r="C1728" t="str">
        <f>in!C1728</f>
        <v>Charlie</v>
      </c>
      <c r="D1728">
        <f>(in!F1728-in!E1728)*1440</f>
        <v>0.84999999962747097</v>
      </c>
      <c r="E1728">
        <f>(in!G1728-in!F1728)*1440</f>
        <v>1.9999999960418791</v>
      </c>
      <c r="F1728">
        <f>(in!H1728-in!G1728)*1440</f>
        <v>3.3500000077765435</v>
      </c>
      <c r="G1728">
        <f>(in!I1728-in!H1728)*1440</f>
        <v>11.816666662925854</v>
      </c>
      <c r="H1728">
        <f>(in!I1728-in!E1728)*1440</f>
        <v>18.016666666371748</v>
      </c>
      <c r="I1728">
        <f>HOUR(in!E1728)</f>
        <v>16</v>
      </c>
    </row>
    <row r="1729" spans="1:9" x14ac:dyDescent="0.35">
      <c r="A1729">
        <f>in!A1729</f>
        <v>101728</v>
      </c>
      <c r="B1729" t="str">
        <f>in!B1729</f>
        <v>Flat White</v>
      </c>
      <c r="C1729" t="str">
        <f>in!C1729</f>
        <v>Eve</v>
      </c>
      <c r="D1729">
        <f>(in!F1729-in!E1729)*1440</f>
        <v>1.4166666625533253</v>
      </c>
      <c r="E1729">
        <f>(in!G1729-in!F1729)*1440</f>
        <v>0.26666666613891721</v>
      </c>
      <c r="F1729">
        <f>(in!H1729-in!G1729)*1440</f>
        <v>2.9499999980907887</v>
      </c>
      <c r="G1729">
        <f>(in!I1729-in!H1729)*1440</f>
        <v>3.0166666698642075</v>
      </c>
      <c r="H1729">
        <f>(in!I1729-in!E1729)*1440</f>
        <v>7.6499999966472387</v>
      </c>
      <c r="I1729">
        <f>HOUR(in!E1729)</f>
        <v>16</v>
      </c>
    </row>
    <row r="1730" spans="1:9" x14ac:dyDescent="0.35">
      <c r="A1730">
        <f>in!A1730</f>
        <v>101729</v>
      </c>
      <c r="B1730" t="str">
        <f>in!B1730</f>
        <v>Latte</v>
      </c>
      <c r="C1730" t="str">
        <f>in!C1730</f>
        <v>Bob</v>
      </c>
      <c r="D1730">
        <f>(in!F1730-in!E1730)*1440</f>
        <v>0.68333333590999246</v>
      </c>
      <c r="E1730">
        <f>(in!G1730-in!F1730)*1440</f>
        <v>1.1666666669771075</v>
      </c>
      <c r="F1730">
        <f>(in!H1730-in!G1730)*1440</f>
        <v>2.4166666658129543</v>
      </c>
      <c r="G1730">
        <f>(in!I1730-in!H1730)*1440</f>
        <v>18.78333333414048</v>
      </c>
      <c r="H1730">
        <f>(in!I1730-in!E1730)*1440</f>
        <v>23.050000002840534</v>
      </c>
      <c r="I1730">
        <f>HOUR(in!E1730)</f>
        <v>16</v>
      </c>
    </row>
    <row r="1731" spans="1:9" x14ac:dyDescent="0.35">
      <c r="A1731">
        <f>in!A1731</f>
        <v>101730</v>
      </c>
      <c r="B1731" t="str">
        <f>in!B1731</f>
        <v>Hot Chocolate</v>
      </c>
      <c r="C1731" t="str">
        <f>in!C1731</f>
        <v>Alice</v>
      </c>
      <c r="D1731">
        <f>(in!F1731-in!E1731)*1440</f>
        <v>0.64999999478459358</v>
      </c>
      <c r="E1731">
        <f>(in!G1731-in!F1731)*1440</f>
        <v>1.1666666669771075</v>
      </c>
      <c r="F1731">
        <f>(in!H1731-in!G1731)*1440</f>
        <v>4.7833333408925682</v>
      </c>
      <c r="G1731">
        <f>(in!I1731-in!H1731)*1440</f>
        <v>15.416666666278616</v>
      </c>
      <c r="H1731">
        <f>(in!I1731-in!E1731)*1440</f>
        <v>22.016666668932885</v>
      </c>
      <c r="I1731">
        <f>HOUR(in!E1731)</f>
        <v>16</v>
      </c>
    </row>
    <row r="1732" spans="1:9" x14ac:dyDescent="0.35">
      <c r="A1732">
        <f>in!A1732</f>
        <v>101731</v>
      </c>
      <c r="B1732" t="str">
        <f>in!B1732</f>
        <v>Cold Brew</v>
      </c>
      <c r="C1732" t="str">
        <f>in!C1732</f>
        <v>Bob</v>
      </c>
      <c r="D1732">
        <f>(in!F1732-in!E1732)*1440</f>
        <v>1.4000000024680048</v>
      </c>
      <c r="E1732">
        <f>(in!G1732-in!F1732)*1440</f>
        <v>0.70000000647269189</v>
      </c>
      <c r="F1732">
        <f>(in!H1732-in!G1732)*1440</f>
        <v>1.9333333347458392</v>
      </c>
      <c r="G1732">
        <f>(in!I1732-in!H1732)*1440</f>
        <v>8.5166666563600302</v>
      </c>
      <c r="H1732">
        <f>(in!I1732-in!E1732)*1440</f>
        <v>12.550000000046566</v>
      </c>
      <c r="I1732">
        <f>HOUR(in!E1732)</f>
        <v>16</v>
      </c>
    </row>
    <row r="1733" spans="1:9" x14ac:dyDescent="0.35">
      <c r="A1733">
        <f>in!A1733</f>
        <v>101732</v>
      </c>
      <c r="B1733" t="str">
        <f>in!B1733</f>
        <v>Matcha Latte</v>
      </c>
      <c r="C1733" t="str">
        <f>in!C1733</f>
        <v>David</v>
      </c>
      <c r="D1733">
        <f>(in!F1733-in!E1733)*1440</f>
        <v>0.7333333371207118</v>
      </c>
      <c r="E1733">
        <f>(in!G1733-in!F1733)*1440</f>
        <v>8.3333331858739257E-2</v>
      </c>
      <c r="F1733">
        <f>(in!H1733-in!G1733)*1440</f>
        <v>3.5500000021420419</v>
      </c>
      <c r="G1733">
        <f>(in!I1733-in!H1733)*1440</f>
        <v>0.95000000204890966</v>
      </c>
      <c r="H1733">
        <f>(in!I1733-in!E1733)*1440</f>
        <v>5.3166666731704026</v>
      </c>
      <c r="I1733">
        <f>HOUR(in!E1733)</f>
        <v>16</v>
      </c>
    </row>
    <row r="1734" spans="1:9" x14ac:dyDescent="0.35">
      <c r="A1734">
        <f>in!A1734</f>
        <v>101733</v>
      </c>
      <c r="B1734" t="str">
        <f>in!B1734</f>
        <v>Latte</v>
      </c>
      <c r="C1734" t="str">
        <f>in!C1734</f>
        <v>Alice</v>
      </c>
      <c r="D1734">
        <f>(in!F1734-in!E1734)*1440</f>
        <v>1.2333333282731473</v>
      </c>
      <c r="E1734">
        <f>(in!G1734-in!F1734)*1440</f>
        <v>0.28333333670161664</v>
      </c>
      <c r="F1734">
        <f>(in!H1734-in!G1734)*1440</f>
        <v>1.1999999976251274</v>
      </c>
      <c r="G1734">
        <f>(in!I1734-in!H1734)*1440</f>
        <v>8.8333333341870457</v>
      </c>
      <c r="H1734">
        <f>(in!I1734-in!E1734)*1440</f>
        <v>11.549999996786937</v>
      </c>
      <c r="I1734">
        <f>HOUR(in!E1734)</f>
        <v>16</v>
      </c>
    </row>
    <row r="1735" spans="1:9" x14ac:dyDescent="0.35">
      <c r="A1735">
        <f>in!A1735</f>
        <v>101734</v>
      </c>
      <c r="B1735" t="str">
        <f>in!B1735</f>
        <v>Flat White</v>
      </c>
      <c r="C1735" t="str">
        <f>in!C1735</f>
        <v>Bob</v>
      </c>
      <c r="D1735">
        <f>(in!F1735-in!E1735)*1440</f>
        <v>0.50000000162981451</v>
      </c>
      <c r="E1735">
        <f>(in!G1735-in!F1735)*1440</f>
        <v>0.63333332422189415</v>
      </c>
      <c r="F1735">
        <f>(in!H1735-in!G1735)*1440</f>
        <v>3.4666666702833027</v>
      </c>
      <c r="G1735">
        <f>(in!I1735-in!H1735)*1440</f>
        <v>5.5333333380986005</v>
      </c>
      <c r="H1735">
        <f>(in!I1735-in!E1735)*1440</f>
        <v>10.133333334233612</v>
      </c>
      <c r="I1735">
        <f>HOUR(in!E1735)</f>
        <v>16</v>
      </c>
    </row>
    <row r="1736" spans="1:9" x14ac:dyDescent="0.35">
      <c r="A1736">
        <f>in!A1736</f>
        <v>101735</v>
      </c>
      <c r="B1736" t="str">
        <f>in!B1736</f>
        <v>Flat White</v>
      </c>
      <c r="C1736" t="str">
        <f>in!C1736</f>
        <v>Bob</v>
      </c>
      <c r="D1736">
        <f>(in!F1736-in!E1736)*1440</f>
        <v>1.4666666637640446</v>
      </c>
      <c r="E1736">
        <f>(in!G1736-in!F1736)*1440</f>
        <v>0.39999999920837581</v>
      </c>
      <c r="F1736">
        <f>(in!H1736-in!G1736)*1440</f>
        <v>4.6833333384711295</v>
      </c>
      <c r="G1736">
        <f>(in!I1736-in!H1736)*1440</f>
        <v>9.2666666640434414</v>
      </c>
      <c r="H1736">
        <f>(in!I1736-in!E1736)*1440</f>
        <v>15.816666665486991</v>
      </c>
      <c r="I1736">
        <f>HOUR(in!E1736)</f>
        <v>16</v>
      </c>
    </row>
    <row r="1737" spans="1:9" x14ac:dyDescent="0.35">
      <c r="A1737">
        <f>in!A1737</f>
        <v>101736</v>
      </c>
      <c r="B1737" t="str">
        <f>in!B1737</f>
        <v>Cold Brew</v>
      </c>
      <c r="C1737" t="str">
        <f>in!C1737</f>
        <v>Charlie</v>
      </c>
      <c r="D1737">
        <f>(in!F1737-in!E1737)*1440</f>
        <v>0.6000000040512532</v>
      </c>
      <c r="E1737">
        <f>(in!G1737-in!F1737)*1440</f>
        <v>2.3833333351649344</v>
      </c>
      <c r="F1737">
        <f>(in!H1737-in!G1737)*1440</f>
        <v>2.3166666633915156</v>
      </c>
      <c r="G1737">
        <f>(in!I1737-in!H1737)*1440</f>
        <v>1.4166666625533253</v>
      </c>
      <c r="H1737">
        <f>(in!I1737-in!E1737)*1440</f>
        <v>6.7166666651610285</v>
      </c>
      <c r="I1737">
        <f>HOUR(in!E1737)</f>
        <v>16</v>
      </c>
    </row>
    <row r="1738" spans="1:9" x14ac:dyDescent="0.35">
      <c r="A1738">
        <f>in!A1738</f>
        <v>101737</v>
      </c>
      <c r="B1738" t="str">
        <f>in!B1738</f>
        <v>Americano</v>
      </c>
      <c r="C1738" t="str">
        <f>in!C1738</f>
        <v>Charlie</v>
      </c>
      <c r="D1738">
        <f>(in!F1738-in!E1738)*1440</f>
        <v>0.86666665971279144</v>
      </c>
      <c r="E1738">
        <f>(in!G1738-in!F1738)*1440</f>
        <v>0.91666667140088975</v>
      </c>
      <c r="F1738">
        <f>(in!H1738-in!G1738)*1440</f>
        <v>2.0833333383779973</v>
      </c>
      <c r="G1738">
        <f>(in!I1738-in!H1738)*1440</f>
        <v>17.766666660318151</v>
      </c>
      <c r="H1738">
        <f>(in!I1738-in!E1738)*1440</f>
        <v>21.63333332980983</v>
      </c>
      <c r="I1738">
        <f>HOUR(in!E1738)</f>
        <v>16</v>
      </c>
    </row>
    <row r="1739" spans="1:9" x14ac:dyDescent="0.35">
      <c r="A1739">
        <f>in!A1739</f>
        <v>101738</v>
      </c>
      <c r="B1739" t="str">
        <f>in!B1739</f>
        <v>Cold Brew</v>
      </c>
      <c r="C1739" t="str">
        <f>in!C1739</f>
        <v>Alice</v>
      </c>
      <c r="D1739">
        <f>(in!F1739-in!E1739)*1440</f>
        <v>1.0500000044703484</v>
      </c>
      <c r="E1739">
        <f>(in!G1739-in!F1739)*1440</f>
        <v>0.83333332906477153</v>
      </c>
      <c r="F1739">
        <f>(in!H1739-in!G1739)*1440</f>
        <v>2.1333333291113377</v>
      </c>
      <c r="G1739">
        <f>(in!I1739-in!H1739)*1440</f>
        <v>18.283333332510665</v>
      </c>
      <c r="H1739">
        <f>(in!I1739-in!E1739)*1440</f>
        <v>22.299999995157123</v>
      </c>
      <c r="I1739">
        <f>HOUR(in!E1739)</f>
        <v>16</v>
      </c>
    </row>
    <row r="1740" spans="1:9" x14ac:dyDescent="0.35">
      <c r="A1740">
        <f>in!A1740</f>
        <v>101739</v>
      </c>
      <c r="B1740" t="str">
        <f>in!B1740</f>
        <v>Flat White</v>
      </c>
      <c r="C1740" t="str">
        <f>in!C1740</f>
        <v>Eve</v>
      </c>
      <c r="D1740">
        <f>(in!F1740-in!E1740)*1440</f>
        <v>1.3166666601318866</v>
      </c>
      <c r="E1740">
        <f>(in!G1740-in!F1740)*1440</f>
        <v>0.28333333670161664</v>
      </c>
      <c r="F1740">
        <f>(in!H1740-in!G1740)*1440</f>
        <v>3.2333333347924054</v>
      </c>
      <c r="G1740">
        <f>(in!I1740-in!H1740)*1440</f>
        <v>7.1999999962281436</v>
      </c>
      <c r="H1740">
        <f>(in!I1740-in!E1740)*1440</f>
        <v>12.033333327854052</v>
      </c>
      <c r="I1740">
        <f>HOUR(in!E1740)</f>
        <v>16</v>
      </c>
    </row>
    <row r="1741" spans="1:9" x14ac:dyDescent="0.35">
      <c r="A1741">
        <f>in!A1741</f>
        <v>101740</v>
      </c>
      <c r="B1741" t="str">
        <f>in!B1741</f>
        <v>Mocha</v>
      </c>
      <c r="C1741" t="str">
        <f>in!C1741</f>
        <v>Charlie</v>
      </c>
      <c r="D1741">
        <f>(in!F1741-in!E1741)*1440</f>
        <v>1.7999999911990017</v>
      </c>
      <c r="E1741">
        <f>(in!G1741-in!F1741)*1440</f>
        <v>0.81666666897945106</v>
      </c>
      <c r="F1741">
        <f>(in!H1741-in!G1741)*1440</f>
        <v>7.2666666680015624</v>
      </c>
      <c r="G1741">
        <f>(in!I1741-in!H1741)*1440</f>
        <v>3.2500000053551048</v>
      </c>
      <c r="H1741">
        <f>(in!I1741-in!E1741)*1440</f>
        <v>13.13333333353512</v>
      </c>
      <c r="I1741">
        <f>HOUR(in!E1741)</f>
        <v>16</v>
      </c>
    </row>
    <row r="1742" spans="1:9" x14ac:dyDescent="0.35">
      <c r="A1742">
        <f>in!A1742</f>
        <v>101741</v>
      </c>
      <c r="B1742" t="str">
        <f>in!B1742</f>
        <v>Latte</v>
      </c>
      <c r="C1742" t="str">
        <f>in!C1742</f>
        <v>Alice</v>
      </c>
      <c r="D1742">
        <f>(in!F1742-in!E1742)*1440</f>
        <v>1.3166666601318866</v>
      </c>
      <c r="E1742">
        <f>(in!G1742-in!F1742)*1440</f>
        <v>0.41666666977107525</v>
      </c>
      <c r="F1742">
        <f>(in!H1742-in!G1742)*1440</f>
        <v>2.3999999952502549</v>
      </c>
      <c r="G1742">
        <f>(in!I1742-in!H1742)*1440</f>
        <v>9.0833333402406424</v>
      </c>
      <c r="H1742">
        <f>(in!I1742-in!E1742)*1440</f>
        <v>13.216666665393859</v>
      </c>
      <c r="I1742">
        <f>HOUR(in!E1742)</f>
        <v>16</v>
      </c>
    </row>
    <row r="1743" spans="1:9" x14ac:dyDescent="0.35">
      <c r="A1743">
        <f>in!A1743</f>
        <v>101742</v>
      </c>
      <c r="B1743" t="str">
        <f>in!B1743</f>
        <v>Hot Chocolate</v>
      </c>
      <c r="C1743" t="str">
        <f>in!C1743</f>
        <v>Charlie</v>
      </c>
      <c r="D1743">
        <f>(in!F1743-in!E1743)*1440</f>
        <v>1.000000003259629</v>
      </c>
      <c r="E1743">
        <f>(in!G1743-in!F1743)*1440</f>
        <v>1.8166666617617011</v>
      </c>
      <c r="F1743">
        <f>(in!H1743-in!G1743)*1440</f>
        <v>2.850000006146729</v>
      </c>
      <c r="G1743">
        <f>(in!I1743-in!H1743)*1440</f>
        <v>19.849999998696148</v>
      </c>
      <c r="H1743">
        <f>(in!I1743-in!E1743)*1440</f>
        <v>25.516666669864208</v>
      </c>
      <c r="I1743">
        <f>HOUR(in!E1743)</f>
        <v>16</v>
      </c>
    </row>
    <row r="1744" spans="1:9" x14ac:dyDescent="0.35">
      <c r="A1744">
        <f>in!A1744</f>
        <v>101743</v>
      </c>
      <c r="B1744" t="str">
        <f>in!B1744</f>
        <v>Latte</v>
      </c>
      <c r="C1744" t="str">
        <f>in!C1744</f>
        <v>Alice</v>
      </c>
      <c r="D1744">
        <f>(in!F1744-in!E1744)*1440</f>
        <v>1.7166666593402624</v>
      </c>
      <c r="E1744">
        <f>(in!G1744-in!F1744)*1440</f>
        <v>0.1333333330694586</v>
      </c>
      <c r="F1744">
        <f>(in!H1744-in!G1744)*1440</f>
        <v>4.4666666735429317</v>
      </c>
      <c r="G1744">
        <f>(in!I1744-in!H1744)*1440</f>
        <v>16.9499999913387</v>
      </c>
      <c r="H1744">
        <f>(in!I1744-in!E1744)*1440</f>
        <v>23.266666657291353</v>
      </c>
      <c r="I1744">
        <f>HOUR(in!E1744)</f>
        <v>16</v>
      </c>
    </row>
    <row r="1745" spans="1:9" x14ac:dyDescent="0.35">
      <c r="A1745">
        <f>in!A1745</f>
        <v>101744</v>
      </c>
      <c r="B1745" t="str">
        <f>in!B1745</f>
        <v>Latte</v>
      </c>
      <c r="C1745" t="str">
        <f>in!C1745</f>
        <v>Bob</v>
      </c>
      <c r="D1745">
        <f>(in!F1745-in!E1745)*1440</f>
        <v>1.9666666653938591</v>
      </c>
      <c r="E1745">
        <f>(in!G1745-in!F1745)*1440</f>
        <v>1.333333330694586</v>
      </c>
      <c r="F1745">
        <f>(in!H1745-in!G1745)*1440</f>
        <v>4.3333333299960941</v>
      </c>
      <c r="G1745">
        <f>(in!I1745-in!H1745)*1440</f>
        <v>18.500000007916242</v>
      </c>
      <c r="H1745">
        <f>(in!I1745-in!E1745)*1440</f>
        <v>26.133333334000781</v>
      </c>
      <c r="I1745">
        <f>HOUR(in!E1745)</f>
        <v>16</v>
      </c>
    </row>
    <row r="1746" spans="1:9" x14ac:dyDescent="0.35">
      <c r="A1746">
        <f>in!A1746</f>
        <v>101745</v>
      </c>
      <c r="B1746" t="str">
        <f>in!B1746</f>
        <v>Mocha</v>
      </c>
      <c r="C1746" t="str">
        <f>in!C1746</f>
        <v>Bob</v>
      </c>
      <c r="D1746">
        <f>(in!F1746-in!E1746)*1440</f>
        <v>1.6833333391696215</v>
      </c>
      <c r="E1746">
        <f>(in!G1746-in!F1746)*1440</f>
        <v>1.1999999976251274</v>
      </c>
      <c r="F1746">
        <f>(in!H1746-in!G1746)*1440</f>
        <v>3.7833333271555603</v>
      </c>
      <c r="G1746">
        <f>(in!I1746-in!H1746)*1440</f>
        <v>4.9000000033993274</v>
      </c>
      <c r="H1746">
        <f>(in!I1746-in!E1746)*1440</f>
        <v>11.566666667349637</v>
      </c>
      <c r="I1746">
        <f>HOUR(in!E1746)</f>
        <v>16</v>
      </c>
    </row>
    <row r="1747" spans="1:9" x14ac:dyDescent="0.35">
      <c r="A1747">
        <f>in!A1747</f>
        <v>101746</v>
      </c>
      <c r="B1747" t="str">
        <f>in!B1747</f>
        <v>Cappuccino</v>
      </c>
      <c r="C1747" t="str">
        <f>in!C1747</f>
        <v>Bob</v>
      </c>
      <c r="D1747">
        <f>(in!F1747-in!E1747)*1440</f>
        <v>1.8000000016763806</v>
      </c>
      <c r="E1747">
        <f>(in!G1747-in!F1747)*1440</f>
        <v>1.0999999952036887</v>
      </c>
      <c r="F1747">
        <f>(in!H1747-in!G1747)*1440</f>
        <v>1.5999999968335032</v>
      </c>
      <c r="G1747">
        <f>(in!I1747-in!H1747)*1440</f>
        <v>9.4999999995343387</v>
      </c>
      <c r="H1747">
        <f>(in!I1747-in!E1747)*1440</f>
        <v>13.999999993247911</v>
      </c>
      <c r="I1747">
        <f>HOUR(in!E1747)</f>
        <v>16</v>
      </c>
    </row>
    <row r="1748" spans="1:9" x14ac:dyDescent="0.35">
      <c r="A1748">
        <f>in!A1748</f>
        <v>101747</v>
      </c>
      <c r="B1748" t="str">
        <f>in!B1748</f>
        <v>Americano</v>
      </c>
      <c r="C1748" t="str">
        <f>in!C1748</f>
        <v>Bob</v>
      </c>
      <c r="D1748">
        <f>(in!F1748-in!E1748)*1440</f>
        <v>1.0499999939929694</v>
      </c>
      <c r="E1748">
        <f>(in!G1748-in!F1748)*1440</f>
        <v>0.1333333330694586</v>
      </c>
      <c r="F1748">
        <f>(in!H1748-in!G1748)*1440</f>
        <v>1.3166666706092656</v>
      </c>
      <c r="G1748">
        <f>(in!I1748-in!H1748)*1440</f>
        <v>10.083333333022892</v>
      </c>
      <c r="H1748">
        <f>(in!I1748-in!E1748)*1440</f>
        <v>12.583333330694586</v>
      </c>
      <c r="I1748">
        <f>HOUR(in!E1748)</f>
        <v>16</v>
      </c>
    </row>
    <row r="1749" spans="1:9" x14ac:dyDescent="0.35">
      <c r="A1749">
        <f>in!A1749</f>
        <v>101748</v>
      </c>
      <c r="B1749" t="str">
        <f>in!B1749</f>
        <v>Espresso</v>
      </c>
      <c r="C1749" t="str">
        <f>in!C1749</f>
        <v>Eve</v>
      </c>
      <c r="D1749">
        <f>(in!F1749-in!E1749)*1440</f>
        <v>1.6833333286922425</v>
      </c>
      <c r="E1749">
        <f>(in!G1749-in!F1749)*1440</f>
        <v>0.8333333395421505</v>
      </c>
      <c r="F1749">
        <f>(in!H1749-in!G1749)*1440</f>
        <v>4.5999999961350113</v>
      </c>
      <c r="G1749">
        <f>(in!I1749-in!H1749)*1440</f>
        <v>1.4166666625533253</v>
      </c>
      <c r="H1749">
        <f>(in!I1749-in!E1749)*1440</f>
        <v>8.5333333269227296</v>
      </c>
      <c r="I1749">
        <f>HOUR(in!E1749)</f>
        <v>16</v>
      </c>
    </row>
    <row r="1750" spans="1:9" x14ac:dyDescent="0.35">
      <c r="A1750">
        <f>in!A1750</f>
        <v>101749</v>
      </c>
      <c r="B1750" t="str">
        <f>in!B1750</f>
        <v>Cappuccino</v>
      </c>
      <c r="C1750" t="str">
        <f>in!C1750</f>
        <v>Alice</v>
      </c>
      <c r="D1750">
        <f>(in!F1750-in!E1750)*1440</f>
        <v>1.5999999968335032</v>
      </c>
      <c r="E1750">
        <f>(in!G1750-in!F1750)*1440</f>
        <v>0.86666667019017041</v>
      </c>
      <c r="F1750">
        <f>(in!H1750-in!G1750)*1440</f>
        <v>1.6833333286922425</v>
      </c>
      <c r="G1750">
        <f>(in!I1750-in!H1750)*1440</f>
        <v>17.199999997392297</v>
      </c>
      <c r="H1750">
        <f>(in!I1750-in!E1750)*1440</f>
        <v>21.349999993108213</v>
      </c>
      <c r="I1750">
        <f>HOUR(in!E1750)</f>
        <v>16</v>
      </c>
    </row>
    <row r="1751" spans="1:9" x14ac:dyDescent="0.35">
      <c r="A1751">
        <f>in!A1751</f>
        <v>101750</v>
      </c>
      <c r="B1751" t="str">
        <f>in!B1751</f>
        <v>Espresso</v>
      </c>
      <c r="C1751" t="str">
        <f>in!C1751</f>
        <v>Bob</v>
      </c>
      <c r="D1751">
        <f>(in!F1751-in!E1751)*1440</f>
        <v>1.8000000016763806</v>
      </c>
      <c r="E1751">
        <f>(in!G1751-in!F1751)*1440</f>
        <v>1.2166666681878269</v>
      </c>
      <c r="F1751">
        <f>(in!H1751-in!G1751)*1440</f>
        <v>1.2499999988358468</v>
      </c>
      <c r="G1751">
        <f>(in!I1751-in!H1751)*1440</f>
        <v>14.400000002933666</v>
      </c>
      <c r="H1751">
        <f>(in!I1751-in!E1751)*1440</f>
        <v>18.66666667163372</v>
      </c>
      <c r="I1751">
        <f>HOUR(in!E1751)</f>
        <v>16</v>
      </c>
    </row>
    <row r="1752" spans="1:9" x14ac:dyDescent="0.35">
      <c r="A1752">
        <f>in!A1752</f>
        <v>101751</v>
      </c>
      <c r="B1752" t="str">
        <f>in!B1752</f>
        <v>Americano</v>
      </c>
      <c r="C1752" t="str">
        <f>in!C1752</f>
        <v>Bob</v>
      </c>
      <c r="D1752">
        <f>(in!F1752-in!E1752)*1440</f>
        <v>1.8500000028871</v>
      </c>
      <c r="E1752">
        <f>(in!G1752-in!F1752)*1440</f>
        <v>1.4333333331160247</v>
      </c>
      <c r="F1752">
        <f>(in!H1752-in!G1752)*1440</f>
        <v>1.9666666653938591</v>
      </c>
      <c r="G1752">
        <f>(in!I1752-in!H1752)*1440</f>
        <v>4.2333333275746554</v>
      </c>
      <c r="H1752">
        <f>(in!I1752-in!E1752)*1440</f>
        <v>9.4833333289716393</v>
      </c>
      <c r="I1752">
        <f>HOUR(in!E1752)</f>
        <v>16</v>
      </c>
    </row>
    <row r="1753" spans="1:9" x14ac:dyDescent="0.35">
      <c r="A1753">
        <f>in!A1753</f>
        <v>101752</v>
      </c>
      <c r="B1753" t="str">
        <f>in!B1753</f>
        <v>Latte</v>
      </c>
      <c r="C1753" t="str">
        <f>in!C1753</f>
        <v>Eve</v>
      </c>
      <c r="D1753">
        <f>(in!F1753-in!E1753)*1440</f>
        <v>1.8999999936204404</v>
      </c>
      <c r="E1753">
        <f>(in!G1753-in!F1753)*1440</f>
        <v>0.65000000526197255</v>
      </c>
      <c r="F1753">
        <f>(in!H1753-in!G1753)*1440</f>
        <v>1.7833333311136812</v>
      </c>
      <c r="G1753">
        <f>(in!I1753-in!H1753)*1440</f>
        <v>2.9833333392161876</v>
      </c>
      <c r="H1753">
        <f>(in!I1753-in!E1753)*1440</f>
        <v>7.3166666692122817</v>
      </c>
      <c r="I1753">
        <f>HOUR(in!E1753)</f>
        <v>16</v>
      </c>
    </row>
    <row r="1754" spans="1:9" x14ac:dyDescent="0.35">
      <c r="A1754">
        <f>in!A1754</f>
        <v>101753</v>
      </c>
      <c r="B1754" t="str">
        <f>in!B1754</f>
        <v>Cold Brew</v>
      </c>
      <c r="C1754" t="str">
        <f>in!C1754</f>
        <v>Alice</v>
      </c>
      <c r="D1754">
        <f>(in!F1754-in!E1754)*1440</f>
        <v>1.9499999948311597</v>
      </c>
      <c r="E1754">
        <f>(in!G1754-in!F1754)*1440</f>
        <v>1.3000000000465661</v>
      </c>
      <c r="F1754">
        <f>(in!H1754-in!G1754)*1440</f>
        <v>4.883333332836628</v>
      </c>
      <c r="G1754">
        <f>(in!I1754-in!H1754)*1440</f>
        <v>11.850000004051253</v>
      </c>
      <c r="H1754">
        <f>(in!I1754-in!E1754)*1440</f>
        <v>19.983333331765607</v>
      </c>
      <c r="I1754">
        <f>HOUR(in!E1754)</f>
        <v>16</v>
      </c>
    </row>
    <row r="1755" spans="1:9" x14ac:dyDescent="0.35">
      <c r="A1755">
        <f>in!A1755</f>
        <v>101754</v>
      </c>
      <c r="B1755" t="str">
        <f>in!B1755</f>
        <v>Cold Brew</v>
      </c>
      <c r="C1755" t="str">
        <f>in!C1755</f>
        <v>Alice</v>
      </c>
      <c r="D1755">
        <f>(in!F1755-in!E1755)*1440</f>
        <v>1.3166666706092656</v>
      </c>
      <c r="E1755">
        <f>(in!G1755-in!F1755)*1440</f>
        <v>0.88333333027549088</v>
      </c>
      <c r="F1755">
        <f>(in!H1755-in!G1755)*1440</f>
        <v>3.5833333327900618</v>
      </c>
      <c r="G1755">
        <f>(in!I1755-in!H1755)*1440</f>
        <v>14.183333338005468</v>
      </c>
      <c r="H1755">
        <f>(in!I1755-in!E1755)*1440</f>
        <v>19.966666671680287</v>
      </c>
      <c r="I1755">
        <f>HOUR(in!E1755)</f>
        <v>16</v>
      </c>
    </row>
    <row r="1756" spans="1:9" x14ac:dyDescent="0.35">
      <c r="A1756">
        <f>in!A1756</f>
        <v>101755</v>
      </c>
      <c r="B1756" t="str">
        <f>in!B1756</f>
        <v>Latte</v>
      </c>
      <c r="C1756" t="str">
        <f>in!C1756</f>
        <v>Bob</v>
      </c>
      <c r="D1756">
        <f>(in!F1756-in!E1756)*1440</f>
        <v>0.86666667019017041</v>
      </c>
      <c r="E1756">
        <f>(in!G1756-in!F1756)*1440</f>
        <v>0.50000000162981451</v>
      </c>
      <c r="F1756">
        <f>(in!H1756-in!G1756)*1440</f>
        <v>1.0833333351183683</v>
      </c>
      <c r="G1756">
        <f>(in!I1756-in!H1756)*1440</f>
        <v>12.049999998416752</v>
      </c>
      <c r="H1756">
        <f>(in!I1756-in!E1756)*1440</f>
        <v>14.500000005355105</v>
      </c>
      <c r="I1756">
        <f>HOUR(in!E1756)</f>
        <v>16</v>
      </c>
    </row>
    <row r="1757" spans="1:9" x14ac:dyDescent="0.35">
      <c r="A1757">
        <f>in!A1757</f>
        <v>101756</v>
      </c>
      <c r="B1757" t="str">
        <f>in!B1757</f>
        <v>Cappuccino</v>
      </c>
      <c r="C1757" t="str">
        <f>in!C1757</f>
        <v>Eve</v>
      </c>
      <c r="D1757">
        <f>(in!F1757-in!E1757)*1440</f>
        <v>1.6166666673962027</v>
      </c>
      <c r="E1757">
        <f>(in!G1757-in!F1757)*1440</f>
        <v>0.69999999599531293</v>
      </c>
      <c r="F1757">
        <f>(in!H1757-in!G1757)*1440</f>
        <v>2.4499999964609742</v>
      </c>
      <c r="G1757">
        <f>(in!I1757-in!H1757)*1440</f>
        <v>13.833333340007812</v>
      </c>
      <c r="H1757">
        <f>(in!I1757-in!E1757)*1440</f>
        <v>18.599999999860302</v>
      </c>
      <c r="I1757">
        <f>HOUR(in!E1757)</f>
        <v>16</v>
      </c>
    </row>
    <row r="1758" spans="1:9" x14ac:dyDescent="0.35">
      <c r="A1758">
        <f>in!A1758</f>
        <v>101757</v>
      </c>
      <c r="B1758" t="str">
        <f>in!B1758</f>
        <v>Cappuccino</v>
      </c>
      <c r="C1758" t="str">
        <f>in!C1758</f>
        <v>Alice</v>
      </c>
      <c r="D1758">
        <f>(in!F1758-in!E1758)*1440</f>
        <v>1.183333327062428</v>
      </c>
      <c r="E1758">
        <f>(in!G1758-in!F1758)*1440</f>
        <v>1.4500000036787242</v>
      </c>
      <c r="F1758">
        <f>(in!H1758-in!G1758)*1440</f>
        <v>2.2666666726581752</v>
      </c>
      <c r="G1758">
        <f>(in!I1758-in!H1758)*1440</f>
        <v>11.583333327434957</v>
      </c>
      <c r="H1758">
        <f>(in!I1758-in!E1758)*1440</f>
        <v>16.483333330834284</v>
      </c>
      <c r="I1758">
        <f>HOUR(in!E1758)</f>
        <v>16</v>
      </c>
    </row>
    <row r="1759" spans="1:9" x14ac:dyDescent="0.35">
      <c r="A1759">
        <f>in!A1759</f>
        <v>101758</v>
      </c>
      <c r="B1759" t="str">
        <f>in!B1759</f>
        <v>Espresso</v>
      </c>
      <c r="C1759" t="str">
        <f>in!C1759</f>
        <v>Alice</v>
      </c>
      <c r="D1759">
        <f>(in!F1759-in!E1759)*1440</f>
        <v>0.71666666655801237</v>
      </c>
      <c r="E1759">
        <f>(in!G1759-in!F1759)*1440</f>
        <v>0.84999999962747097</v>
      </c>
      <c r="F1759">
        <f>(in!H1759-in!G1759)*1440</f>
        <v>1.0500000044703484</v>
      </c>
      <c r="G1759">
        <f>(in!I1759-in!H1759)*1440</f>
        <v>12.16666667140089</v>
      </c>
      <c r="H1759">
        <f>(in!I1759-in!E1759)*1440</f>
        <v>14.783333342056721</v>
      </c>
      <c r="I1759">
        <f>HOUR(in!E1759)</f>
        <v>16</v>
      </c>
    </row>
    <row r="1760" spans="1:9" x14ac:dyDescent="0.35">
      <c r="A1760">
        <f>in!A1760</f>
        <v>101759</v>
      </c>
      <c r="B1760" t="str">
        <f>in!B1760</f>
        <v>Americano</v>
      </c>
      <c r="C1760" t="str">
        <f>in!C1760</f>
        <v>David</v>
      </c>
      <c r="D1760">
        <f>(in!F1760-in!E1760)*1440</f>
        <v>1.1999999976251274</v>
      </c>
      <c r="E1760">
        <f>(in!G1760-in!F1760)*1440</f>
        <v>1.2833333294838667</v>
      </c>
      <c r="F1760">
        <f>(in!H1760-in!G1760)*1440</f>
        <v>3.4833333303686231</v>
      </c>
      <c r="G1760">
        <f>(in!I1760-in!H1760)*1440</f>
        <v>5.6333333405200392</v>
      </c>
      <c r="H1760">
        <f>(in!I1760-in!E1760)*1440</f>
        <v>11.599999997997656</v>
      </c>
      <c r="I1760">
        <f>HOUR(in!E1760)</f>
        <v>16</v>
      </c>
    </row>
    <row r="1761" spans="1:9" x14ac:dyDescent="0.35">
      <c r="A1761">
        <f>in!A1761</f>
        <v>101760</v>
      </c>
      <c r="B1761" t="str">
        <f>in!B1761</f>
        <v>Mocha</v>
      </c>
      <c r="C1761" t="str">
        <f>in!C1761</f>
        <v>Bob</v>
      </c>
      <c r="D1761">
        <f>(in!F1761-in!E1761)*1440</f>
        <v>0.63333333469927311</v>
      </c>
      <c r="E1761">
        <f>(in!G1761-in!F1761)*1440</f>
        <v>0.68333332543261349</v>
      </c>
      <c r="F1761">
        <f>(in!H1761-in!G1761)*1440</f>
        <v>1.5500000061001629</v>
      </c>
      <c r="G1761">
        <f>(in!I1761-in!H1761)*1440</f>
        <v>0.96666666213423014</v>
      </c>
      <c r="H1761">
        <f>(in!I1761-in!E1761)*1440</f>
        <v>3.8333333283662796</v>
      </c>
      <c r="I1761">
        <f>HOUR(in!E1761)</f>
        <v>16</v>
      </c>
    </row>
    <row r="1762" spans="1:9" x14ac:dyDescent="0.35">
      <c r="A1762">
        <f>in!A1762</f>
        <v>101761</v>
      </c>
      <c r="B1762" t="str">
        <f>in!B1762</f>
        <v>Flat White</v>
      </c>
      <c r="C1762" t="str">
        <f>in!C1762</f>
        <v>Eve</v>
      </c>
      <c r="D1762">
        <f>(in!F1762-in!E1762)*1440</f>
        <v>1.0833333351183683</v>
      </c>
      <c r="E1762">
        <f>(in!G1762-in!F1762)*1440</f>
        <v>0.55000000284053385</v>
      </c>
      <c r="F1762">
        <f>(in!H1762-in!G1762)*1440</f>
        <v>1.8666666629724205</v>
      </c>
      <c r="G1762">
        <f>(in!I1762-in!H1762)*1440</f>
        <v>3.6000000033527613</v>
      </c>
      <c r="H1762">
        <f>(in!I1762-in!E1762)*1440</f>
        <v>7.1000000042840838</v>
      </c>
      <c r="I1762">
        <f>HOUR(in!E1762)</f>
        <v>16</v>
      </c>
    </row>
    <row r="1763" spans="1:9" x14ac:dyDescent="0.35">
      <c r="A1763">
        <f>in!A1763</f>
        <v>101762</v>
      </c>
      <c r="B1763" t="str">
        <f>in!B1763</f>
        <v>Espresso</v>
      </c>
      <c r="C1763" t="str">
        <f>in!C1763</f>
        <v>Charlie</v>
      </c>
      <c r="D1763">
        <f>(in!F1763-in!E1763)*1440</f>
        <v>1.8500000028871</v>
      </c>
      <c r="E1763">
        <f>(in!G1763-in!F1763)*1440</f>
        <v>2.8833333263173699</v>
      </c>
      <c r="F1763">
        <f>(in!H1763-in!G1763)*1440</f>
        <v>4.5333333348389715</v>
      </c>
      <c r="G1763">
        <f>(in!I1763-in!H1763)*1440</f>
        <v>0.4666666709817946</v>
      </c>
      <c r="H1763">
        <f>(in!I1763-in!E1763)*1440</f>
        <v>9.733333335025236</v>
      </c>
      <c r="I1763">
        <f>HOUR(in!E1763)</f>
        <v>16</v>
      </c>
    </row>
    <row r="1764" spans="1:9" x14ac:dyDescent="0.35">
      <c r="A1764">
        <f>in!A1764</f>
        <v>101763</v>
      </c>
      <c r="B1764" t="str">
        <f>in!B1764</f>
        <v>Americano</v>
      </c>
      <c r="C1764" t="str">
        <f>in!C1764</f>
        <v>Alice</v>
      </c>
      <c r="D1764">
        <f>(in!F1764-in!E1764)*1440</f>
        <v>1.0333333339076489</v>
      </c>
      <c r="E1764">
        <f>(in!G1764-in!F1764)*1440</f>
        <v>0.84999999962747097</v>
      </c>
      <c r="F1764">
        <f>(in!H1764-in!G1764)*1440</f>
        <v>4.8999999929219484</v>
      </c>
      <c r="G1764">
        <f>(in!I1764-in!H1764)*1440</f>
        <v>7.9500000039115548</v>
      </c>
      <c r="H1764">
        <f>(in!I1764-in!E1764)*1440</f>
        <v>14.733333330368623</v>
      </c>
      <c r="I1764">
        <f>HOUR(in!E1764)</f>
        <v>16</v>
      </c>
    </row>
    <row r="1765" spans="1:9" x14ac:dyDescent="0.35">
      <c r="A1765">
        <f>in!A1765</f>
        <v>101764</v>
      </c>
      <c r="B1765" t="str">
        <f>in!B1765</f>
        <v>Latte</v>
      </c>
      <c r="C1765" t="str">
        <f>in!C1765</f>
        <v>Charlie</v>
      </c>
      <c r="D1765">
        <f>(in!F1765-in!E1765)*1440</f>
        <v>1.3500000012572855</v>
      </c>
      <c r="E1765">
        <f>(in!G1765-in!F1765)*1440</f>
        <v>1.4666666637640446</v>
      </c>
      <c r="F1765">
        <f>(in!H1765-in!G1765)*1440</f>
        <v>5.0666666671168059</v>
      </c>
      <c r="G1765">
        <f>(in!I1765-in!H1765)*1440</f>
        <v>5.3833333344664425</v>
      </c>
      <c r="H1765">
        <f>(in!I1765-in!E1765)*1440</f>
        <v>13.266666666604578</v>
      </c>
      <c r="I1765">
        <f>HOUR(in!E1765)</f>
        <v>16</v>
      </c>
    </row>
    <row r="1766" spans="1:9" x14ac:dyDescent="0.35">
      <c r="A1766">
        <f>in!A1766</f>
        <v>101765</v>
      </c>
      <c r="B1766" t="str">
        <f>in!B1766</f>
        <v>Tea</v>
      </c>
      <c r="C1766" t="str">
        <f>in!C1766</f>
        <v>David</v>
      </c>
      <c r="D1766">
        <f>(in!F1766-in!E1766)*1440</f>
        <v>1.666666668606922</v>
      </c>
      <c r="E1766">
        <f>(in!G1766-in!F1766)*1440</f>
        <v>1.1666666669771075</v>
      </c>
      <c r="F1766">
        <f>(in!H1766-in!G1766)*1440</f>
        <v>4.3833333312068135</v>
      </c>
      <c r="G1766">
        <f>(in!I1766-in!H1766)*1440</f>
        <v>7.8333333309274167</v>
      </c>
      <c r="H1766">
        <f>(in!I1766-in!E1766)*1440</f>
        <v>15.04999999771826</v>
      </c>
      <c r="I1766">
        <f>HOUR(in!E1766)</f>
        <v>16</v>
      </c>
    </row>
    <row r="1767" spans="1:9" x14ac:dyDescent="0.35">
      <c r="A1767">
        <f>in!A1767</f>
        <v>101766</v>
      </c>
      <c r="B1767" t="str">
        <f>in!B1767</f>
        <v>Americano</v>
      </c>
      <c r="C1767" t="str">
        <f>in!C1767</f>
        <v>Bob</v>
      </c>
      <c r="D1767">
        <f>(in!F1767-in!E1767)*1440</f>
        <v>1.1499999964144081</v>
      </c>
      <c r="E1767">
        <f>(in!G1767-in!F1767)*1440</f>
        <v>0.39999999920837581</v>
      </c>
      <c r="F1767">
        <f>(in!H1767-in!G1767)*1440</f>
        <v>3.0166666698642075</v>
      </c>
      <c r="G1767">
        <f>(in!I1767-in!H1767)*1440</f>
        <v>0.56666666292585433</v>
      </c>
      <c r="H1767">
        <f>(in!I1767-in!E1767)*1440</f>
        <v>5.1333333284128457</v>
      </c>
      <c r="I1767">
        <f>HOUR(in!E1767)</f>
        <v>16</v>
      </c>
    </row>
    <row r="1768" spans="1:9" x14ac:dyDescent="0.35">
      <c r="A1768">
        <f>in!A1768</f>
        <v>101767</v>
      </c>
      <c r="B1768" t="str">
        <f>in!B1768</f>
        <v>Espresso</v>
      </c>
      <c r="C1768" t="str">
        <f>in!C1768</f>
        <v>Bob</v>
      </c>
      <c r="D1768">
        <f>(in!F1768-in!E1768)*1440</f>
        <v>1.8000000016763806</v>
      </c>
      <c r="E1768">
        <f>(in!G1768-in!F1768)*1440</f>
        <v>1.1333333363290876</v>
      </c>
      <c r="F1768">
        <f>(in!H1768-in!G1768)*1440</f>
        <v>1.8166666617617011</v>
      </c>
      <c r="G1768">
        <f>(in!I1768-in!H1768)*1440</f>
        <v>13.583333333954215</v>
      </c>
      <c r="H1768">
        <f>(in!I1768-in!E1768)*1440</f>
        <v>18.333333333721384</v>
      </c>
      <c r="I1768">
        <f>HOUR(in!E1768)</f>
        <v>16</v>
      </c>
    </row>
    <row r="1769" spans="1:9" x14ac:dyDescent="0.35">
      <c r="A1769">
        <f>in!A1769</f>
        <v>101768</v>
      </c>
      <c r="B1769" t="str">
        <f>in!B1769</f>
        <v>Hot Chocolate</v>
      </c>
      <c r="C1769" t="str">
        <f>in!C1769</f>
        <v>Alice</v>
      </c>
      <c r="D1769">
        <f>(in!F1769-in!E1769)*1440</f>
        <v>1.9166666746605188</v>
      </c>
      <c r="E1769">
        <f>(in!G1769-in!F1769)*1440</f>
        <v>0.78333332785405219</v>
      </c>
      <c r="F1769">
        <f>(in!H1769-in!G1769)*1440</f>
        <v>1.4833333343267441</v>
      </c>
      <c r="G1769">
        <f>(in!I1769-in!H1769)*1440</f>
        <v>14.149999996880069</v>
      </c>
      <c r="H1769">
        <f>(in!I1769-in!E1769)*1440</f>
        <v>18.333333333721384</v>
      </c>
      <c r="I1769">
        <f>HOUR(in!E1769)</f>
        <v>16</v>
      </c>
    </row>
    <row r="1770" spans="1:9" x14ac:dyDescent="0.35">
      <c r="A1770">
        <f>in!A1770</f>
        <v>101769</v>
      </c>
      <c r="B1770" t="str">
        <f>in!B1770</f>
        <v>Mocha</v>
      </c>
      <c r="C1770" t="str">
        <f>in!C1770</f>
        <v>Bob</v>
      </c>
      <c r="D1770">
        <f>(in!F1770-in!E1770)*1440</f>
        <v>0.55000000284053385</v>
      </c>
      <c r="E1770">
        <f>(in!G1770-in!F1770)*1440</f>
        <v>0.88333333027549088</v>
      </c>
      <c r="F1770">
        <f>(in!H1770-in!G1770)*1440</f>
        <v>1.0666666645556688</v>
      </c>
      <c r="G1770">
        <f>(in!I1770-in!H1770)*1440</f>
        <v>16.783333338098601</v>
      </c>
      <c r="H1770">
        <f>(in!I1770-in!E1770)*1440</f>
        <v>19.283333335770294</v>
      </c>
      <c r="I1770">
        <f>HOUR(in!E1770)</f>
        <v>16</v>
      </c>
    </row>
    <row r="1771" spans="1:9" x14ac:dyDescent="0.35">
      <c r="A1771">
        <f>in!A1771</f>
        <v>101770</v>
      </c>
      <c r="B1771" t="str">
        <f>in!B1771</f>
        <v>Mocha</v>
      </c>
      <c r="C1771" t="str">
        <f>in!C1771</f>
        <v>Alice</v>
      </c>
      <c r="D1771">
        <f>(in!F1771-in!E1771)*1440</f>
        <v>1.9500000053085387</v>
      </c>
      <c r="E1771">
        <f>(in!G1771-in!F1771)*1440</f>
        <v>0.51666666171513498</v>
      </c>
      <c r="F1771">
        <f>(in!H1771-in!G1771)*1440</f>
        <v>1.4833333343267441</v>
      </c>
      <c r="G1771">
        <f>(in!I1771-in!H1771)*1440</f>
        <v>10.766666668932885</v>
      </c>
      <c r="H1771">
        <f>(in!I1771-in!E1771)*1440</f>
        <v>14.716666670283303</v>
      </c>
      <c r="I1771">
        <f>HOUR(in!E1771)</f>
        <v>16</v>
      </c>
    </row>
    <row r="1772" spans="1:9" x14ac:dyDescent="0.35">
      <c r="A1772">
        <f>in!A1772</f>
        <v>101771</v>
      </c>
      <c r="B1772" t="str">
        <f>in!B1772</f>
        <v>Cold Brew</v>
      </c>
      <c r="C1772" t="str">
        <f>in!C1772</f>
        <v>Bob</v>
      </c>
      <c r="D1772">
        <f>(in!F1772-in!E1772)*1440</f>
        <v>1.3666666613426059</v>
      </c>
      <c r="E1772">
        <f>(in!G1772-in!F1772)*1440</f>
        <v>1.4500000036787242</v>
      </c>
      <c r="F1772">
        <f>(in!H1772-in!G1772)*1440</f>
        <v>3.2999999960884452</v>
      </c>
      <c r="G1772">
        <f>(in!I1772-in!H1772)*1440</f>
        <v>9.7833333362359554</v>
      </c>
      <c r="H1772">
        <f>(in!I1772-in!E1772)*1440</f>
        <v>15.899999997345731</v>
      </c>
      <c r="I1772">
        <f>HOUR(in!E1772)</f>
        <v>16</v>
      </c>
    </row>
    <row r="1773" spans="1:9" x14ac:dyDescent="0.35">
      <c r="A1773">
        <f>in!A1773</f>
        <v>101772</v>
      </c>
      <c r="B1773" t="str">
        <f>in!B1773</f>
        <v>Flat White</v>
      </c>
      <c r="C1773" t="str">
        <f>in!C1773</f>
        <v>David</v>
      </c>
      <c r="D1773">
        <f>(in!F1773-in!E1773)*1440</f>
        <v>1.8333333428017795</v>
      </c>
      <c r="E1773">
        <f>(in!G1773-in!F1773)*1440</f>
        <v>0.18333332380279899</v>
      </c>
      <c r="F1773">
        <f>(in!H1773-in!G1773)*1440</f>
        <v>1.1166666762437671</v>
      </c>
      <c r="G1773">
        <f>(in!I1773-in!H1773)*1440</f>
        <v>2.7166666625998914</v>
      </c>
      <c r="H1773">
        <f>(in!I1773-in!E1773)*1440</f>
        <v>5.8500000054482371</v>
      </c>
      <c r="I1773">
        <f>HOUR(in!E1773)</f>
        <v>16</v>
      </c>
    </row>
    <row r="1774" spans="1:9" x14ac:dyDescent="0.35">
      <c r="A1774">
        <f>in!A1774</f>
        <v>101773</v>
      </c>
      <c r="B1774" t="str">
        <f>in!B1774</f>
        <v>Cold Brew</v>
      </c>
      <c r="C1774" t="str">
        <f>in!C1774</f>
        <v>David</v>
      </c>
      <c r="D1774">
        <f>(in!F1774-in!E1774)*1440</f>
        <v>1.849999992409721</v>
      </c>
      <c r="E1774">
        <f>(in!G1774-in!F1774)*1440</f>
        <v>0.9666666726116091</v>
      </c>
      <c r="F1774">
        <f>(in!H1774-in!G1774)*1440</f>
        <v>2.8333333355840296</v>
      </c>
      <c r="G1774">
        <f>(in!I1774-in!H1774)*1440</f>
        <v>6.3833333272486925</v>
      </c>
      <c r="H1774">
        <f>(in!I1774-in!E1774)*1440</f>
        <v>12.033333327854052</v>
      </c>
      <c r="I1774">
        <f>HOUR(in!E1774)</f>
        <v>7</v>
      </c>
    </row>
    <row r="1775" spans="1:9" x14ac:dyDescent="0.35">
      <c r="A1775">
        <f>in!A1775</f>
        <v>101774</v>
      </c>
      <c r="B1775" t="str">
        <f>in!B1775</f>
        <v>Latte</v>
      </c>
      <c r="C1775" t="str">
        <f>in!C1775</f>
        <v>Alice</v>
      </c>
      <c r="D1775">
        <f>(in!F1775-in!E1775)*1440</f>
        <v>1.8000000016763806</v>
      </c>
      <c r="E1775">
        <f>(in!G1775-in!F1775)*1440</f>
        <v>0.53333333227783442</v>
      </c>
      <c r="F1775">
        <f>(in!H1775-in!G1775)*1440</f>
        <v>2.7833333343733102</v>
      </c>
      <c r="G1775">
        <f>(in!I1775-in!H1775)*1440</f>
        <v>19.233333334559575</v>
      </c>
      <c r="H1775">
        <f>(in!I1775-in!E1775)*1440</f>
        <v>24.3500000028871</v>
      </c>
      <c r="I1775">
        <f>HOUR(in!E1775)</f>
        <v>7</v>
      </c>
    </row>
    <row r="1776" spans="1:9" x14ac:dyDescent="0.35">
      <c r="A1776">
        <f>in!A1776</f>
        <v>101775</v>
      </c>
      <c r="B1776" t="str">
        <f>in!B1776</f>
        <v>Flat White</v>
      </c>
      <c r="C1776" t="str">
        <f>in!C1776</f>
        <v>Eve</v>
      </c>
      <c r="D1776">
        <f>(in!F1776-in!E1776)*1440</f>
        <v>1.5666666661854833</v>
      </c>
      <c r="E1776">
        <f>(in!G1776-in!F1776)*1440</f>
        <v>1.183333337539807</v>
      </c>
      <c r="F1776">
        <f>(in!H1776-in!G1776)*1440</f>
        <v>4.1333333251532167</v>
      </c>
      <c r="G1776">
        <f>(in!I1776-in!H1776)*1440</f>
        <v>6.8333333381451666</v>
      </c>
      <c r="H1776">
        <f>(in!I1776-in!E1776)*1440</f>
        <v>13.716666667023674</v>
      </c>
      <c r="I1776">
        <f>HOUR(in!E1776)</f>
        <v>7</v>
      </c>
    </row>
    <row r="1777" spans="1:9" x14ac:dyDescent="0.35">
      <c r="A1777">
        <f>in!A1777</f>
        <v>101776</v>
      </c>
      <c r="B1777" t="str">
        <f>in!B1777</f>
        <v>Hot Chocolate</v>
      </c>
      <c r="C1777" t="str">
        <f>in!C1777</f>
        <v>Bob</v>
      </c>
      <c r="D1777">
        <f>(in!F1777-in!E1777)*1440</f>
        <v>0.58333333348855376</v>
      </c>
      <c r="E1777">
        <f>(in!G1777-in!F1777)*1440</f>
        <v>0.7333333371207118</v>
      </c>
      <c r="F1777">
        <f>(in!H1777-in!G1777)*1440</f>
        <v>4.8333333316259086</v>
      </c>
      <c r="G1777">
        <f>(in!I1777-in!H1777)*1440</f>
        <v>4.9666666646953672</v>
      </c>
      <c r="H1777">
        <f>(in!I1777-in!E1777)*1440</f>
        <v>11.116666666930541</v>
      </c>
      <c r="I1777">
        <f>HOUR(in!E1777)</f>
        <v>7</v>
      </c>
    </row>
    <row r="1778" spans="1:9" x14ac:dyDescent="0.35">
      <c r="A1778">
        <f>in!A1778</f>
        <v>101777</v>
      </c>
      <c r="B1778" t="str">
        <f>in!B1778</f>
        <v>Cold Brew</v>
      </c>
      <c r="C1778" t="str">
        <f>in!C1778</f>
        <v>Eve</v>
      </c>
      <c r="D1778">
        <f>(in!F1778-in!E1778)*1440</f>
        <v>0.70000000647269189</v>
      </c>
      <c r="E1778">
        <f>(in!G1778-in!F1778)*1440</f>
        <v>1.3999999919906259</v>
      </c>
      <c r="F1778">
        <f>(in!H1778-in!G1778)*1440</f>
        <v>3.8833333400543779</v>
      </c>
      <c r="G1778">
        <f>(in!I1778-in!H1778)*1440</f>
        <v>17.083333334885538</v>
      </c>
      <c r="H1778">
        <f>(in!I1778-in!E1778)*1440</f>
        <v>23.066666673403233</v>
      </c>
      <c r="I1778">
        <f>HOUR(in!E1778)</f>
        <v>7</v>
      </c>
    </row>
    <row r="1779" spans="1:9" x14ac:dyDescent="0.35">
      <c r="A1779">
        <f>in!A1779</f>
        <v>101778</v>
      </c>
      <c r="B1779" t="str">
        <f>in!B1779</f>
        <v>Cappuccino</v>
      </c>
      <c r="C1779" t="str">
        <f>in!C1779</f>
        <v>David</v>
      </c>
      <c r="D1779">
        <f>(in!F1779-in!E1779)*1440</f>
        <v>1.3166666706092656</v>
      </c>
      <c r="E1779">
        <f>(in!G1779-in!F1779)*1440</f>
        <v>0.38333332864567637</v>
      </c>
      <c r="F1779">
        <f>(in!H1779-in!G1779)*1440</f>
        <v>4.9000000033993274</v>
      </c>
      <c r="G1779">
        <f>(in!I1779-in!H1779)*1440</f>
        <v>18.633333330508322</v>
      </c>
      <c r="H1779">
        <f>(in!I1779-in!E1779)*1440</f>
        <v>25.233333333162591</v>
      </c>
      <c r="I1779">
        <f>HOUR(in!E1779)</f>
        <v>7</v>
      </c>
    </row>
    <row r="1780" spans="1:9" x14ac:dyDescent="0.35">
      <c r="A1780">
        <f>in!A1780</f>
        <v>101779</v>
      </c>
      <c r="B1780" t="str">
        <f>in!B1780</f>
        <v>Cold Brew</v>
      </c>
      <c r="C1780" t="str">
        <f>in!C1780</f>
        <v>Bob</v>
      </c>
      <c r="D1780">
        <f>(in!F1780-in!E1780)*1440</f>
        <v>1.7833333311136812</v>
      </c>
      <c r="E1780">
        <f>(in!G1780-in!F1780)*1440</f>
        <v>1.4000000024680048</v>
      </c>
      <c r="F1780">
        <f>(in!H1780-in!G1780)*1440</f>
        <v>2.3833333351649344</v>
      </c>
      <c r="G1780">
        <f>(in!I1780-in!H1780)*1440</f>
        <v>17.966666665161029</v>
      </c>
      <c r="H1780">
        <f>(in!I1780-in!E1780)*1440</f>
        <v>23.533333333907649</v>
      </c>
      <c r="I1780">
        <f>HOUR(in!E1780)</f>
        <v>7</v>
      </c>
    </row>
    <row r="1781" spans="1:9" x14ac:dyDescent="0.35">
      <c r="A1781">
        <f>in!A1781</f>
        <v>101780</v>
      </c>
      <c r="B1781" t="str">
        <f>in!B1781</f>
        <v>Americano</v>
      </c>
      <c r="C1781" t="str">
        <f>in!C1781</f>
        <v>David</v>
      </c>
      <c r="D1781">
        <f>(in!F1781-in!E1781)*1440</f>
        <v>0.51666667219251394</v>
      </c>
      <c r="E1781">
        <f>(in!G1781-in!F1781)*1440</f>
        <v>0.38333332864567637</v>
      </c>
      <c r="F1781">
        <f>(in!H1781-in!G1781)*1440</f>
        <v>1.2499999988358468</v>
      </c>
      <c r="G1781">
        <f>(in!I1781-in!H1781)*1440</f>
        <v>7.066666663158685</v>
      </c>
      <c r="H1781">
        <f>(in!I1781-in!E1781)*1440</f>
        <v>9.2166666628327221</v>
      </c>
      <c r="I1781">
        <f>HOUR(in!E1781)</f>
        <v>7</v>
      </c>
    </row>
    <row r="1782" spans="1:9" x14ac:dyDescent="0.35">
      <c r="A1782">
        <f>in!A1782</f>
        <v>101781</v>
      </c>
      <c r="B1782" t="str">
        <f>in!B1782</f>
        <v>Cold Brew</v>
      </c>
      <c r="C1782" t="str">
        <f>in!C1782</f>
        <v>Alice</v>
      </c>
      <c r="D1782">
        <f>(in!F1782-in!E1782)*1440</f>
        <v>1.3833333319053054</v>
      </c>
      <c r="E1782">
        <f>(in!G1782-in!F1782)*1440</f>
        <v>0.1333333330694586</v>
      </c>
      <c r="F1782">
        <f>(in!H1782-in!G1782)*1440</f>
        <v>3.2000000041443855</v>
      </c>
      <c r="G1782">
        <f>(in!I1782-in!H1782)*1440</f>
        <v>1.5833333262708038</v>
      </c>
      <c r="H1782">
        <f>(in!I1782-in!E1782)*1440</f>
        <v>6.2999999953899533</v>
      </c>
      <c r="I1782">
        <f>HOUR(in!E1782)</f>
        <v>7</v>
      </c>
    </row>
    <row r="1783" spans="1:9" x14ac:dyDescent="0.35">
      <c r="A1783">
        <f>in!A1783</f>
        <v>101782</v>
      </c>
      <c r="B1783" t="str">
        <f>in!B1783</f>
        <v>Latte</v>
      </c>
      <c r="C1783" t="str">
        <f>in!C1783</f>
        <v>Alice</v>
      </c>
      <c r="D1783">
        <f>(in!F1783-in!E1783)*1440</f>
        <v>0.86666665971279144</v>
      </c>
      <c r="E1783">
        <f>(in!G1783-in!F1783)*1440</f>
        <v>1.1333333363290876</v>
      </c>
      <c r="F1783">
        <f>(in!H1783-in!G1783)*1440</f>
        <v>1.6499999980442226</v>
      </c>
      <c r="G1783">
        <f>(in!I1783-in!H1783)*1440</f>
        <v>12.600000001257285</v>
      </c>
      <c r="H1783">
        <f>(in!I1783-in!E1783)*1440</f>
        <v>16.249999995343387</v>
      </c>
      <c r="I1783">
        <f>HOUR(in!E1783)</f>
        <v>7</v>
      </c>
    </row>
    <row r="1784" spans="1:9" x14ac:dyDescent="0.35">
      <c r="A1784">
        <f>in!A1784</f>
        <v>101783</v>
      </c>
      <c r="B1784" t="str">
        <f>in!B1784</f>
        <v>Cappuccino</v>
      </c>
      <c r="C1784" t="str">
        <f>in!C1784</f>
        <v>Charlie</v>
      </c>
      <c r="D1784">
        <f>(in!F1784-in!E1784)*1440</f>
        <v>1.3166666601318866</v>
      </c>
      <c r="E1784">
        <f>(in!G1784-in!F1784)*1440</f>
        <v>1.6999999992549419</v>
      </c>
      <c r="F1784">
        <f>(in!H1784-in!G1784)*1440</f>
        <v>1.8666666734497994</v>
      </c>
      <c r="G1784">
        <f>(in!I1784-in!H1784)*1440</f>
        <v>8.8166666636243463</v>
      </c>
      <c r="H1784">
        <f>(in!I1784-in!E1784)*1440</f>
        <v>13.699999996460974</v>
      </c>
      <c r="I1784">
        <f>HOUR(in!E1784)</f>
        <v>7</v>
      </c>
    </row>
    <row r="1785" spans="1:9" x14ac:dyDescent="0.35">
      <c r="A1785">
        <f>in!A1785</f>
        <v>101784</v>
      </c>
      <c r="B1785" t="str">
        <f>in!B1785</f>
        <v>Flat White</v>
      </c>
      <c r="C1785" t="str">
        <f>in!C1785</f>
        <v>Eve</v>
      </c>
      <c r="D1785">
        <f>(in!F1785-in!E1785)*1440</f>
        <v>1.4833333343267441</v>
      </c>
      <c r="E1785">
        <f>(in!G1785-in!F1785)*1440</f>
        <v>0.1333333330694586</v>
      </c>
      <c r="F1785">
        <f>(in!H1785-in!G1785)*1440</f>
        <v>2.5333333387970924</v>
      </c>
      <c r="G1785">
        <f>(in!I1785-in!H1785)*1440</f>
        <v>3.9833333319984376</v>
      </c>
      <c r="H1785">
        <f>(in!I1785-in!E1785)*1440</f>
        <v>8.1333333381917328</v>
      </c>
      <c r="I1785">
        <f>HOUR(in!E1785)</f>
        <v>7</v>
      </c>
    </row>
    <row r="1786" spans="1:9" x14ac:dyDescent="0.35">
      <c r="A1786">
        <f>in!A1786</f>
        <v>101785</v>
      </c>
      <c r="B1786" t="str">
        <f>in!B1786</f>
        <v>Flat White</v>
      </c>
      <c r="C1786" t="str">
        <f>in!C1786</f>
        <v>Bob</v>
      </c>
      <c r="D1786">
        <f>(in!F1786-in!E1786)*1440</f>
        <v>1.6499999980442226</v>
      </c>
      <c r="E1786">
        <f>(in!G1786-in!F1786)*1440</f>
        <v>1.1499999964144081</v>
      </c>
      <c r="F1786">
        <f>(in!H1786-in!G1786)*1440</f>
        <v>2.700000002514571</v>
      </c>
      <c r="G1786">
        <f>(in!I1786-in!H1786)*1440</f>
        <v>10.466666672145948</v>
      </c>
      <c r="H1786">
        <f>(in!I1786-in!E1786)*1440</f>
        <v>15.966666669119149</v>
      </c>
      <c r="I1786">
        <f>HOUR(in!E1786)</f>
        <v>7</v>
      </c>
    </row>
    <row r="1787" spans="1:9" x14ac:dyDescent="0.35">
      <c r="A1787">
        <f>in!A1787</f>
        <v>101786</v>
      </c>
      <c r="B1787" t="str">
        <f>in!B1787</f>
        <v>Latte</v>
      </c>
      <c r="C1787" t="str">
        <f>in!C1787</f>
        <v>Alice</v>
      </c>
      <c r="D1787">
        <f>(in!F1787-in!E1787)*1440</f>
        <v>1.1166666762437671</v>
      </c>
      <c r="E1787">
        <f>(in!G1787-in!F1787)*1440</f>
        <v>1.1499999964144081</v>
      </c>
      <c r="F1787">
        <f>(in!H1787-in!G1787)*1440</f>
        <v>1.4333333331160247</v>
      </c>
      <c r="G1787">
        <f>(in!I1787-in!H1787)*1440</f>
        <v>13.733333337586373</v>
      </c>
      <c r="H1787">
        <f>(in!I1787-in!E1787)*1440</f>
        <v>17.433333343360573</v>
      </c>
      <c r="I1787">
        <f>HOUR(in!E1787)</f>
        <v>7</v>
      </c>
    </row>
    <row r="1788" spans="1:9" x14ac:dyDescent="0.35">
      <c r="A1788">
        <f>in!A1788</f>
        <v>101787</v>
      </c>
      <c r="B1788" t="str">
        <f>in!B1788</f>
        <v>Latte</v>
      </c>
      <c r="C1788" t="str">
        <f>in!C1788</f>
        <v>Eve</v>
      </c>
      <c r="D1788">
        <f>(in!F1788-in!E1788)*1440</f>
        <v>1.666666668606922</v>
      </c>
      <c r="E1788">
        <f>(in!G1788-in!F1788)*1440</f>
        <v>1.1666666669771075</v>
      </c>
      <c r="F1788">
        <f>(in!H1788-in!G1788)*1440</f>
        <v>4.9666666646953672</v>
      </c>
      <c r="G1788">
        <f>(in!I1788-in!H1788)*1440</f>
        <v>18.100000008707866</v>
      </c>
      <c r="H1788">
        <f>(in!I1788-in!E1788)*1440</f>
        <v>25.900000008987263</v>
      </c>
      <c r="I1788">
        <f>HOUR(in!E1788)</f>
        <v>7</v>
      </c>
    </row>
    <row r="1789" spans="1:9" x14ac:dyDescent="0.35">
      <c r="A1789">
        <f>in!A1789</f>
        <v>101788</v>
      </c>
      <c r="B1789" t="str">
        <f>in!B1789</f>
        <v>Hot Chocolate</v>
      </c>
      <c r="C1789" t="str">
        <f>in!C1789</f>
        <v>Eve</v>
      </c>
      <c r="D1789">
        <f>(in!F1789-in!E1789)*1440</f>
        <v>0.95000000204890966</v>
      </c>
      <c r="E1789">
        <f>(in!G1789-in!F1789)*1440</f>
        <v>0.28333332622423768</v>
      </c>
      <c r="F1789">
        <f>(in!H1789-in!G1789)*1440</f>
        <v>3.5666666727047414</v>
      </c>
      <c r="G1789">
        <f>(in!I1789-in!H1789)*1440</f>
        <v>6.7833333264570683</v>
      </c>
      <c r="H1789">
        <f>(in!I1789-in!E1789)*1440</f>
        <v>11.583333327434957</v>
      </c>
      <c r="I1789">
        <f>HOUR(in!E1789)</f>
        <v>7</v>
      </c>
    </row>
    <row r="1790" spans="1:9" x14ac:dyDescent="0.35">
      <c r="A1790">
        <f>in!A1790</f>
        <v>101789</v>
      </c>
      <c r="B1790" t="str">
        <f>in!B1790</f>
        <v>Flat White</v>
      </c>
      <c r="C1790" t="str">
        <f>in!C1790</f>
        <v>Bob</v>
      </c>
      <c r="D1790">
        <f>(in!F1790-in!E1790)*1440</f>
        <v>1.4999999944120646</v>
      </c>
      <c r="E1790">
        <f>(in!G1790-in!F1790)*1440</f>
        <v>0.26666667661629617</v>
      </c>
      <c r="F1790">
        <f>(in!H1790-in!G1790)*1440</f>
        <v>1.3000000000465661</v>
      </c>
      <c r="G1790">
        <f>(in!I1790-in!H1790)*1440</f>
        <v>4.033333333209157</v>
      </c>
      <c r="H1790">
        <f>(in!I1790-in!E1790)*1440</f>
        <v>7.1000000042840838</v>
      </c>
      <c r="I1790">
        <f>HOUR(in!E1790)</f>
        <v>7</v>
      </c>
    </row>
    <row r="1791" spans="1:9" x14ac:dyDescent="0.35">
      <c r="A1791">
        <f>in!A1791</f>
        <v>101790</v>
      </c>
      <c r="B1791" t="str">
        <f>in!B1791</f>
        <v>Matcha Latte</v>
      </c>
      <c r="C1791" t="str">
        <f>in!C1791</f>
        <v>Alice</v>
      </c>
      <c r="D1791">
        <f>(in!F1791-in!E1791)*1440</f>
        <v>0.90000000083819032</v>
      </c>
      <c r="E1791">
        <f>(in!G1791-in!F1791)*1440</f>
        <v>0.33333333791233599</v>
      </c>
      <c r="F1791">
        <f>(in!H1791-in!G1791)*1440</f>
        <v>1.7500000004656613</v>
      </c>
      <c r="G1791">
        <f>(in!I1791-in!H1791)*1440</f>
        <v>18.433333325665444</v>
      </c>
      <c r="H1791">
        <f>(in!I1791-in!E1791)*1440</f>
        <v>21.416666664881632</v>
      </c>
      <c r="I1791">
        <f>HOUR(in!E1791)</f>
        <v>7</v>
      </c>
    </row>
    <row r="1792" spans="1:9" x14ac:dyDescent="0.35">
      <c r="A1792">
        <f>in!A1792</f>
        <v>101791</v>
      </c>
      <c r="B1792" t="str">
        <f>in!B1792</f>
        <v>Latte</v>
      </c>
      <c r="C1792" t="str">
        <f>in!C1792</f>
        <v>Charlie</v>
      </c>
      <c r="D1792">
        <f>(in!F1792-in!E1792)*1440</f>
        <v>1.0166666633449495</v>
      </c>
      <c r="E1792">
        <f>(in!G1792-in!F1792)*1440</f>
        <v>2.3500000045169145</v>
      </c>
      <c r="F1792">
        <f>(in!H1792-in!G1792)*1440</f>
        <v>1.333333330694586</v>
      </c>
      <c r="G1792">
        <f>(in!I1792-in!H1792)*1440</f>
        <v>5.4833333368878812</v>
      </c>
      <c r="H1792">
        <f>(in!I1792-in!E1792)*1440</f>
        <v>10.183333335444331</v>
      </c>
      <c r="I1792">
        <f>HOUR(in!E1792)</f>
        <v>7</v>
      </c>
    </row>
    <row r="1793" spans="1:9" x14ac:dyDescent="0.35">
      <c r="A1793">
        <f>in!A1793</f>
        <v>101792</v>
      </c>
      <c r="B1793" t="str">
        <f>in!B1793</f>
        <v>Cold Brew</v>
      </c>
      <c r="C1793" t="str">
        <f>in!C1793</f>
        <v>Eve</v>
      </c>
      <c r="D1793">
        <f>(in!F1793-in!E1793)*1440</f>
        <v>0.93333333148621023</v>
      </c>
      <c r="E1793">
        <f>(in!G1793-in!F1793)*1440</f>
        <v>1.3666666718199849</v>
      </c>
      <c r="F1793">
        <f>(in!H1793-in!G1793)*1440</f>
        <v>3.2333333243150264</v>
      </c>
      <c r="G1793">
        <f>(in!I1793-in!H1793)*1440</f>
        <v>11.383333333069459</v>
      </c>
      <c r="H1793">
        <f>(in!I1793-in!E1793)*1440</f>
        <v>16.91666666069068</v>
      </c>
      <c r="I1793">
        <f>HOUR(in!E1793)</f>
        <v>7</v>
      </c>
    </row>
    <row r="1794" spans="1:9" x14ac:dyDescent="0.35">
      <c r="A1794">
        <f>in!A1794</f>
        <v>101793</v>
      </c>
      <c r="B1794" t="str">
        <f>in!B1794</f>
        <v>Espresso</v>
      </c>
      <c r="C1794" t="str">
        <f>in!C1794</f>
        <v>Alice</v>
      </c>
      <c r="D1794">
        <f>(in!F1794-in!E1794)*1440</f>
        <v>0.68333333590999246</v>
      </c>
      <c r="E1794">
        <f>(in!G1794-in!F1794)*1440</f>
        <v>0.69999999599531293</v>
      </c>
      <c r="F1794">
        <f>(in!H1794-in!G1794)*1440</f>
        <v>2.8833333367947489</v>
      </c>
      <c r="G1794">
        <f>(in!I1794-in!H1794)*1440</f>
        <v>9.4499999983236194</v>
      </c>
      <c r="H1794">
        <f>(in!I1794-in!E1794)*1440</f>
        <v>13.716666667023674</v>
      </c>
      <c r="I1794">
        <f>HOUR(in!E1794)</f>
        <v>7</v>
      </c>
    </row>
    <row r="1795" spans="1:9" x14ac:dyDescent="0.35">
      <c r="A1795">
        <f>in!A1795</f>
        <v>101794</v>
      </c>
      <c r="B1795" t="str">
        <f>in!B1795</f>
        <v>Cappuccino</v>
      </c>
      <c r="C1795" t="str">
        <f>in!C1795</f>
        <v>David</v>
      </c>
      <c r="D1795">
        <f>(in!F1795-in!E1795)*1440</f>
        <v>1.4666666742414236</v>
      </c>
      <c r="E1795">
        <f>(in!G1795-in!F1795)*1440</f>
        <v>1.2166666577104479</v>
      </c>
      <c r="F1795">
        <f>(in!H1795-in!G1795)*1440</f>
        <v>1.9000000040978193</v>
      </c>
      <c r="G1795">
        <f>(in!I1795-in!H1795)*1440</f>
        <v>9.3166666652541608</v>
      </c>
      <c r="H1795">
        <f>(in!I1795-in!E1795)*1440</f>
        <v>13.900000001303852</v>
      </c>
      <c r="I1795">
        <f>HOUR(in!E1795)</f>
        <v>7</v>
      </c>
    </row>
    <row r="1796" spans="1:9" x14ac:dyDescent="0.35">
      <c r="A1796">
        <f>in!A1796</f>
        <v>101795</v>
      </c>
      <c r="B1796" t="str">
        <f>in!B1796</f>
        <v>Americano</v>
      </c>
      <c r="C1796" t="str">
        <f>in!C1796</f>
        <v>Alice</v>
      </c>
      <c r="D1796">
        <f>(in!F1796-in!E1796)*1440</f>
        <v>1.2499999988358468</v>
      </c>
      <c r="E1796">
        <f>(in!G1796-in!F1796)*1440</f>
        <v>0.16666666371747851</v>
      </c>
      <c r="F1796">
        <f>(in!H1796-in!G1796)*1440</f>
        <v>2.8666666662320495</v>
      </c>
      <c r="G1796">
        <f>(in!I1796-in!H1796)*1440</f>
        <v>5.033333336468786</v>
      </c>
      <c r="H1796">
        <f>(in!I1796-in!E1796)*1440</f>
        <v>9.3166666652541608</v>
      </c>
      <c r="I1796">
        <f>HOUR(in!E1796)</f>
        <v>7</v>
      </c>
    </row>
    <row r="1797" spans="1:9" x14ac:dyDescent="0.35">
      <c r="A1797">
        <f>in!A1797</f>
        <v>101796</v>
      </c>
      <c r="B1797" t="str">
        <f>in!B1797</f>
        <v>Cappuccino</v>
      </c>
      <c r="C1797" t="str">
        <f>in!C1797</f>
        <v>Bob</v>
      </c>
      <c r="D1797">
        <f>(in!F1797-in!E1797)*1440</f>
        <v>1.0833333351183683</v>
      </c>
      <c r="E1797">
        <f>(in!G1797-in!F1797)*1440</f>
        <v>0.19999999436549842</v>
      </c>
      <c r="F1797">
        <f>(in!H1797-in!G1797)*1440</f>
        <v>2.8000000049360096</v>
      </c>
      <c r="G1797">
        <f>(in!I1797-in!H1797)*1440</f>
        <v>17.149999996181577</v>
      </c>
      <c r="H1797">
        <f>(in!I1797-in!E1797)*1440</f>
        <v>21.233333330601454</v>
      </c>
      <c r="I1797">
        <f>HOUR(in!E1797)</f>
        <v>7</v>
      </c>
    </row>
    <row r="1798" spans="1:9" x14ac:dyDescent="0.35">
      <c r="A1798">
        <f>in!A1798</f>
        <v>101797</v>
      </c>
      <c r="B1798" t="str">
        <f>in!B1798</f>
        <v>Latte</v>
      </c>
      <c r="C1798" t="str">
        <f>in!C1798</f>
        <v>Bob</v>
      </c>
      <c r="D1798">
        <f>(in!F1798-in!E1798)*1440</f>
        <v>0.96666666213423014</v>
      </c>
      <c r="E1798">
        <f>(in!G1798-in!F1798)*1440</f>
        <v>0.76666666776873171</v>
      </c>
      <c r="F1798">
        <f>(in!H1798-in!G1798)*1440</f>
        <v>4.0833333344198763</v>
      </c>
      <c r="G1798">
        <f>(in!I1798-in!H1798)*1440</f>
        <v>9.8499999975319952</v>
      </c>
      <c r="H1798">
        <f>(in!I1798-in!E1798)*1440</f>
        <v>15.666666661854833</v>
      </c>
      <c r="I1798">
        <f>HOUR(in!E1798)</f>
        <v>7</v>
      </c>
    </row>
    <row r="1799" spans="1:9" x14ac:dyDescent="0.35">
      <c r="A1799">
        <f>in!A1799</f>
        <v>101798</v>
      </c>
      <c r="B1799" t="str">
        <f>in!B1799</f>
        <v>Cold Brew</v>
      </c>
      <c r="C1799" t="str">
        <f>in!C1799</f>
        <v>David</v>
      </c>
      <c r="D1799">
        <f>(in!F1799-in!E1799)*1440</f>
        <v>1.1999999976251274</v>
      </c>
      <c r="E1799">
        <f>(in!G1799-in!F1799)*1440</f>
        <v>0.43333334033377469</v>
      </c>
      <c r="F1799">
        <f>(in!H1799-in!G1799)*1440</f>
        <v>1.5499999956227839</v>
      </c>
      <c r="G1799">
        <f>(in!I1799-in!H1799)*1440</f>
        <v>17.76666667079553</v>
      </c>
      <c r="H1799">
        <f>(in!I1799-in!E1799)*1440</f>
        <v>20.950000004377216</v>
      </c>
      <c r="I1799">
        <f>HOUR(in!E1799)</f>
        <v>7</v>
      </c>
    </row>
    <row r="1800" spans="1:9" x14ac:dyDescent="0.35">
      <c r="A1800">
        <f>in!A1800</f>
        <v>101799</v>
      </c>
      <c r="B1800" t="str">
        <f>in!B1800</f>
        <v>Hot Chocolate</v>
      </c>
      <c r="C1800" t="str">
        <f>in!C1800</f>
        <v>Bob</v>
      </c>
      <c r="D1800">
        <f>(in!F1800-in!E1800)*1440</f>
        <v>1.9333333347458392</v>
      </c>
      <c r="E1800">
        <f>(in!G1800-in!F1800)*1440</f>
        <v>1.4166666625533253</v>
      </c>
      <c r="F1800">
        <f>(in!H1800-in!G1800)*1440</f>
        <v>1.6166666673962027</v>
      </c>
      <c r="G1800">
        <f>(in!I1800-in!H1800)*1440</f>
        <v>13.96666667307727</v>
      </c>
      <c r="H1800">
        <f>(in!I1800-in!E1800)*1440</f>
        <v>18.933333337772638</v>
      </c>
      <c r="I1800">
        <f>HOUR(in!E1800)</f>
        <v>7</v>
      </c>
    </row>
    <row r="1801" spans="1:9" x14ac:dyDescent="0.35">
      <c r="A1801">
        <f>in!A1801</f>
        <v>101800</v>
      </c>
      <c r="B1801" t="str">
        <f>in!B1801</f>
        <v>Mocha</v>
      </c>
      <c r="C1801" t="str">
        <f>in!C1801</f>
        <v>Eve</v>
      </c>
      <c r="D1801">
        <f>(in!F1801-in!E1801)*1440</f>
        <v>0.7333333371207118</v>
      </c>
      <c r="E1801">
        <f>(in!G1801-in!F1801)*1440</f>
        <v>0.61666666413657367</v>
      </c>
      <c r="F1801">
        <f>(in!H1801-in!G1801)*1440</f>
        <v>2.0333333371672779</v>
      </c>
      <c r="G1801">
        <f>(in!I1801-in!H1801)*1440</f>
        <v>9.6333333326037973</v>
      </c>
      <c r="H1801">
        <f>(in!I1801-in!E1801)*1440</f>
        <v>13.016666671028361</v>
      </c>
      <c r="I1801">
        <f>HOUR(in!E1801)</f>
        <v>7</v>
      </c>
    </row>
    <row r="1802" spans="1:9" x14ac:dyDescent="0.35">
      <c r="A1802">
        <f>in!A1802</f>
        <v>101801</v>
      </c>
      <c r="B1802" t="str">
        <f>in!B1802</f>
        <v>Americano</v>
      </c>
      <c r="C1802" t="str">
        <f>in!C1802</f>
        <v>Eve</v>
      </c>
      <c r="D1802">
        <f>(in!F1802-in!E1802)*1440</f>
        <v>1.666666668606922</v>
      </c>
      <c r="E1802">
        <f>(in!G1802-in!F1802)*1440</f>
        <v>0.28333333670161664</v>
      </c>
      <c r="F1802">
        <f>(in!H1802-in!G1802)*1440</f>
        <v>4.4166666618548334</v>
      </c>
      <c r="G1802">
        <f>(in!I1802-in!H1802)*1440</f>
        <v>1.1666666669771075</v>
      </c>
      <c r="H1802">
        <f>(in!I1802-in!E1802)*1440</f>
        <v>7.5333333341404796</v>
      </c>
      <c r="I1802">
        <f>HOUR(in!E1802)</f>
        <v>7</v>
      </c>
    </row>
    <row r="1803" spans="1:9" x14ac:dyDescent="0.35">
      <c r="A1803">
        <f>in!A1803</f>
        <v>101802</v>
      </c>
      <c r="B1803" t="str">
        <f>in!B1803</f>
        <v>Tea</v>
      </c>
      <c r="C1803" t="str">
        <f>in!C1803</f>
        <v>Eve</v>
      </c>
      <c r="D1803">
        <f>(in!F1803-in!E1803)*1440</f>
        <v>1.9166666746605188</v>
      </c>
      <c r="E1803">
        <f>(in!G1803-in!F1803)*1440</f>
        <v>1.2666666589211673</v>
      </c>
      <c r="F1803">
        <f>(in!H1803-in!G1803)*1440</f>
        <v>4.3500000005587935</v>
      </c>
      <c r="G1803">
        <f>(in!I1803-in!H1803)*1440</f>
        <v>4.6666666679084301</v>
      </c>
      <c r="H1803">
        <f>(in!I1803-in!E1803)*1440</f>
        <v>12.20000000204891</v>
      </c>
      <c r="I1803">
        <f>HOUR(in!E1803)</f>
        <v>7</v>
      </c>
    </row>
    <row r="1804" spans="1:9" x14ac:dyDescent="0.35">
      <c r="A1804">
        <f>in!A1804</f>
        <v>101803</v>
      </c>
      <c r="B1804" t="str">
        <f>in!B1804</f>
        <v>Latte</v>
      </c>
      <c r="C1804" t="str">
        <f>in!C1804</f>
        <v>Bob</v>
      </c>
      <c r="D1804">
        <f>(in!F1804-in!E1804)*1440</f>
        <v>1.3166666706092656</v>
      </c>
      <c r="E1804">
        <f>(in!G1804-in!F1804)*1440</f>
        <v>0.98333333269692957</v>
      </c>
      <c r="F1804">
        <f>(in!H1804-in!G1804)*1440</f>
        <v>4.0833333344198763</v>
      </c>
      <c r="G1804">
        <f>(in!I1804-in!H1804)*1440</f>
        <v>1.7333333299029619</v>
      </c>
      <c r="H1804">
        <f>(in!I1804-in!E1804)*1440</f>
        <v>8.1166666676290333</v>
      </c>
      <c r="I1804">
        <f>HOUR(in!E1804)</f>
        <v>7</v>
      </c>
    </row>
    <row r="1805" spans="1:9" x14ac:dyDescent="0.35">
      <c r="A1805">
        <f>in!A1805</f>
        <v>101804</v>
      </c>
      <c r="B1805" t="str">
        <f>in!B1805</f>
        <v>Flat White</v>
      </c>
      <c r="C1805" t="str">
        <f>in!C1805</f>
        <v>Charlie</v>
      </c>
      <c r="D1805">
        <f>(in!F1805-in!E1805)*1440</f>
        <v>0.88333333027549088</v>
      </c>
      <c r="E1805">
        <f>(in!G1805-in!F1805)*1440</f>
        <v>2.8833333367947489</v>
      </c>
      <c r="F1805">
        <f>(in!H1805-in!G1805)*1440</f>
        <v>4.8666666622739285</v>
      </c>
      <c r="G1805">
        <f>(in!I1805-in!H1805)*1440</f>
        <v>19.166666662786156</v>
      </c>
      <c r="H1805">
        <f>(in!I1805-in!E1805)*1440</f>
        <v>27.799999992130324</v>
      </c>
      <c r="I1805">
        <f>HOUR(in!E1805)</f>
        <v>7</v>
      </c>
    </row>
    <row r="1806" spans="1:9" x14ac:dyDescent="0.35">
      <c r="A1806">
        <f>in!A1806</f>
        <v>101805</v>
      </c>
      <c r="B1806" t="str">
        <f>in!B1806</f>
        <v>Cappuccino</v>
      </c>
      <c r="C1806" t="str">
        <f>in!C1806</f>
        <v>Alice</v>
      </c>
      <c r="D1806">
        <f>(in!F1806-in!E1806)*1440</f>
        <v>0.8333333395421505</v>
      </c>
      <c r="E1806">
        <f>(in!G1806-in!F1806)*1440</f>
        <v>0.68333332543261349</v>
      </c>
      <c r="F1806">
        <f>(in!H1806-in!G1806)*1440</f>
        <v>3.5833333327900618</v>
      </c>
      <c r="G1806">
        <f>(in!I1806-in!H1806)*1440</f>
        <v>16.383333338890225</v>
      </c>
      <c r="H1806">
        <f>(in!I1806-in!E1806)*1440</f>
        <v>21.483333336655051</v>
      </c>
      <c r="I1806">
        <f>HOUR(in!E1806)</f>
        <v>8</v>
      </c>
    </row>
    <row r="1807" spans="1:9" x14ac:dyDescent="0.35">
      <c r="A1807">
        <f>in!A1807</f>
        <v>101806</v>
      </c>
      <c r="B1807" t="str">
        <f>in!B1807</f>
        <v>Cold Brew</v>
      </c>
      <c r="C1807" t="str">
        <f>in!C1807</f>
        <v>Bob</v>
      </c>
      <c r="D1807">
        <f>(in!F1807-in!E1807)*1440</f>
        <v>0.68333333590999246</v>
      </c>
      <c r="E1807">
        <f>(in!G1807-in!F1807)*1440</f>
        <v>0.16666666371747851</v>
      </c>
      <c r="F1807">
        <f>(in!H1807-in!G1807)*1440</f>
        <v>2.9999999993015081</v>
      </c>
      <c r="G1807">
        <f>(in!I1807-in!H1807)*1440</f>
        <v>17.433333332883194</v>
      </c>
      <c r="H1807">
        <f>(in!I1807-in!E1807)*1440</f>
        <v>21.283333331812173</v>
      </c>
      <c r="I1807">
        <f>HOUR(in!E1807)</f>
        <v>8</v>
      </c>
    </row>
    <row r="1808" spans="1:9" x14ac:dyDescent="0.35">
      <c r="A1808">
        <f>in!A1808</f>
        <v>101807</v>
      </c>
      <c r="B1808" t="str">
        <f>in!B1808</f>
        <v>Tea</v>
      </c>
      <c r="C1808" t="str">
        <f>in!C1808</f>
        <v>Bob</v>
      </c>
      <c r="D1808">
        <f>(in!F1808-in!E1808)*1440</f>
        <v>1.9166666641831398</v>
      </c>
      <c r="E1808">
        <f>(in!G1808-in!F1808)*1440</f>
        <v>1.4666666637640446</v>
      </c>
      <c r="F1808">
        <f>(in!H1808-in!G1808)*1440</f>
        <v>3.4166666690725833</v>
      </c>
      <c r="G1808">
        <f>(in!I1808-in!H1808)*1440</f>
        <v>13.933333331951872</v>
      </c>
      <c r="H1808">
        <f>(in!I1808-in!E1808)*1440</f>
        <v>20.733333328971639</v>
      </c>
      <c r="I1808">
        <f>HOUR(in!E1808)</f>
        <v>8</v>
      </c>
    </row>
    <row r="1809" spans="1:9" x14ac:dyDescent="0.35">
      <c r="A1809">
        <f>in!A1809</f>
        <v>101808</v>
      </c>
      <c r="B1809" t="str">
        <f>in!B1809</f>
        <v>Latte</v>
      </c>
      <c r="C1809" t="str">
        <f>in!C1809</f>
        <v>Bob</v>
      </c>
      <c r="D1809">
        <f>(in!F1809-in!E1809)*1440</f>
        <v>0.53333333227783442</v>
      </c>
      <c r="E1809">
        <f>(in!G1809-in!F1809)*1440</f>
        <v>1.1499999964144081</v>
      </c>
      <c r="F1809">
        <f>(in!H1809-in!G1809)*1440</f>
        <v>3.5666666622273624</v>
      </c>
      <c r="G1809">
        <f>(in!I1809-in!H1809)*1440</f>
        <v>7.9833333345595747</v>
      </c>
      <c r="H1809">
        <f>(in!I1809-in!E1809)*1440</f>
        <v>13.23333332547918</v>
      </c>
      <c r="I1809">
        <f>HOUR(in!E1809)</f>
        <v>8</v>
      </c>
    </row>
    <row r="1810" spans="1:9" x14ac:dyDescent="0.35">
      <c r="A1810">
        <f>in!A1810</f>
        <v>101809</v>
      </c>
      <c r="B1810" t="str">
        <f>in!B1810</f>
        <v>Cappuccino</v>
      </c>
      <c r="C1810" t="str">
        <f>in!C1810</f>
        <v>Charlie</v>
      </c>
      <c r="D1810">
        <f>(in!F1810-in!E1810)*1440</f>
        <v>1.7833333311136812</v>
      </c>
      <c r="E1810">
        <f>(in!G1810-in!F1810)*1440</f>
        <v>2.6166666706558317</v>
      </c>
      <c r="F1810">
        <f>(in!H1810-in!G1810)*1440</f>
        <v>5.033333325991407</v>
      </c>
      <c r="G1810">
        <f>(in!I1810-in!H1810)*1440</f>
        <v>14.100000006146729</v>
      </c>
      <c r="H1810">
        <f>(in!I1810-in!E1810)*1440</f>
        <v>23.533333333907649</v>
      </c>
      <c r="I1810">
        <f>HOUR(in!E1810)</f>
        <v>8</v>
      </c>
    </row>
    <row r="1811" spans="1:9" x14ac:dyDescent="0.35">
      <c r="A1811">
        <f>in!A1811</f>
        <v>101810</v>
      </c>
      <c r="B1811" t="str">
        <f>in!B1811</f>
        <v>Latte</v>
      </c>
      <c r="C1811" t="str">
        <f>in!C1811</f>
        <v>Bob</v>
      </c>
      <c r="D1811">
        <f>(in!F1811-in!E1811)*1440</f>
        <v>1.516666664974764</v>
      </c>
      <c r="E1811">
        <f>(in!G1811-in!F1811)*1440</f>
        <v>0.16666666371747851</v>
      </c>
      <c r="F1811">
        <f>(in!H1811-in!G1811)*1440</f>
        <v>1.6166666673962027</v>
      </c>
      <c r="G1811">
        <f>(in!I1811-in!H1811)*1440</f>
        <v>17.500000004656613</v>
      </c>
      <c r="H1811">
        <f>(in!I1811-in!E1811)*1440</f>
        <v>20.800000000745058</v>
      </c>
      <c r="I1811">
        <f>HOUR(in!E1811)</f>
        <v>8</v>
      </c>
    </row>
    <row r="1812" spans="1:9" x14ac:dyDescent="0.35">
      <c r="A1812">
        <f>in!A1812</f>
        <v>101811</v>
      </c>
      <c r="B1812" t="str">
        <f>in!B1812</f>
        <v>Latte</v>
      </c>
      <c r="C1812" t="str">
        <f>in!C1812</f>
        <v>Alice</v>
      </c>
      <c r="D1812">
        <f>(in!F1812-in!E1812)*1440</f>
        <v>1.8666666629724205</v>
      </c>
      <c r="E1812">
        <f>(in!G1812-in!F1812)*1440</f>
        <v>0.31666666734963655</v>
      </c>
      <c r="F1812">
        <f>(in!H1812-in!G1812)*1440</f>
        <v>3.2666666654404253</v>
      </c>
      <c r="G1812">
        <f>(in!I1812-in!H1812)*1440</f>
        <v>15.500000008614734</v>
      </c>
      <c r="H1812">
        <f>(in!I1812-in!E1812)*1440</f>
        <v>20.950000004377216</v>
      </c>
      <c r="I1812">
        <f>HOUR(in!E1812)</f>
        <v>8</v>
      </c>
    </row>
    <row r="1813" spans="1:9" x14ac:dyDescent="0.35">
      <c r="A1813">
        <f>in!A1813</f>
        <v>101812</v>
      </c>
      <c r="B1813" t="str">
        <f>in!B1813</f>
        <v>Latte</v>
      </c>
      <c r="C1813" t="str">
        <f>in!C1813</f>
        <v>Eve</v>
      </c>
      <c r="D1813">
        <f>(in!F1813-in!E1813)*1440</f>
        <v>1.000000003259629</v>
      </c>
      <c r="E1813">
        <f>(in!G1813-in!F1813)*1440</f>
        <v>0.46666666050441563</v>
      </c>
      <c r="F1813">
        <f>(in!H1813-in!G1813)*1440</f>
        <v>1.4666666742414236</v>
      </c>
      <c r="G1813">
        <f>(in!I1813-in!H1813)*1440</f>
        <v>10.450000001583248</v>
      </c>
      <c r="H1813">
        <f>(in!I1813-in!E1813)*1440</f>
        <v>13.383333339588717</v>
      </c>
      <c r="I1813">
        <f>HOUR(in!E1813)</f>
        <v>8</v>
      </c>
    </row>
    <row r="1814" spans="1:9" x14ac:dyDescent="0.35">
      <c r="A1814">
        <f>in!A1814</f>
        <v>101813</v>
      </c>
      <c r="B1814" t="str">
        <f>in!B1814</f>
        <v>Flat White</v>
      </c>
      <c r="C1814" t="str">
        <f>in!C1814</f>
        <v>Bob</v>
      </c>
      <c r="D1814">
        <f>(in!F1814-in!E1814)*1440</f>
        <v>1.4166666730307043</v>
      </c>
      <c r="E1814">
        <f>(in!G1814-in!F1814)*1440</f>
        <v>1.1666666564997286</v>
      </c>
      <c r="F1814">
        <f>(in!H1814-in!G1814)*1440</f>
        <v>1.666666668606922</v>
      </c>
      <c r="G1814">
        <f>(in!I1814-in!H1814)*1440</f>
        <v>6.883333339355886</v>
      </c>
      <c r="H1814">
        <f>(in!I1814-in!E1814)*1440</f>
        <v>11.133333337493241</v>
      </c>
      <c r="I1814">
        <f>HOUR(in!E1814)</f>
        <v>8</v>
      </c>
    </row>
    <row r="1815" spans="1:9" x14ac:dyDescent="0.35">
      <c r="A1815">
        <f>in!A1815</f>
        <v>101814</v>
      </c>
      <c r="B1815" t="str">
        <f>in!B1815</f>
        <v>Latte</v>
      </c>
      <c r="C1815" t="str">
        <f>in!C1815</f>
        <v>Charlie</v>
      </c>
      <c r="D1815">
        <f>(in!F1815-in!E1815)*1440</f>
        <v>1.2833333399612457</v>
      </c>
      <c r="E1815">
        <f>(in!G1815-in!F1815)*1440</f>
        <v>2.2333333315327764</v>
      </c>
      <c r="F1815">
        <f>(in!H1815-in!G1815)*1440</f>
        <v>5.7333333324640989</v>
      </c>
      <c r="G1815">
        <f>(in!I1815-in!H1815)*1440</f>
        <v>18.949999997857958</v>
      </c>
      <c r="H1815">
        <f>(in!I1815-in!E1815)*1440</f>
        <v>28.200000001816079</v>
      </c>
      <c r="I1815">
        <f>HOUR(in!E1815)</f>
        <v>8</v>
      </c>
    </row>
    <row r="1816" spans="1:9" x14ac:dyDescent="0.35">
      <c r="A1816">
        <f>in!A1816</f>
        <v>101815</v>
      </c>
      <c r="B1816" t="str">
        <f>in!B1816</f>
        <v>Flat White</v>
      </c>
      <c r="C1816" t="str">
        <f>in!C1816</f>
        <v>Bob</v>
      </c>
      <c r="D1816">
        <f>(in!F1816-in!E1816)*1440</f>
        <v>1.0499999939929694</v>
      </c>
      <c r="E1816">
        <f>(in!G1816-in!F1816)*1440</f>
        <v>1.1500000068917871</v>
      </c>
      <c r="F1816">
        <f>(in!H1816-in!G1816)*1440</f>
        <v>1.4833333343267441</v>
      </c>
      <c r="G1816">
        <f>(in!I1816-in!H1816)*1440</f>
        <v>0.39999999920837581</v>
      </c>
      <c r="H1816">
        <f>(in!I1816-in!E1816)*1440</f>
        <v>4.0833333344198763</v>
      </c>
      <c r="I1816">
        <f>HOUR(in!E1816)</f>
        <v>8</v>
      </c>
    </row>
    <row r="1817" spans="1:9" x14ac:dyDescent="0.35">
      <c r="A1817">
        <f>in!A1817</f>
        <v>101816</v>
      </c>
      <c r="B1817" t="str">
        <f>in!B1817</f>
        <v>Flat White</v>
      </c>
      <c r="C1817" t="str">
        <f>in!C1817</f>
        <v>Bob</v>
      </c>
      <c r="D1817">
        <f>(in!F1817-in!E1817)*1440</f>
        <v>1.000000003259629</v>
      </c>
      <c r="E1817">
        <f>(in!G1817-in!F1817)*1440</f>
        <v>1.0666666645556688</v>
      </c>
      <c r="F1817">
        <f>(in!H1817-in!G1817)*1440</f>
        <v>1.8666666734497994</v>
      </c>
      <c r="G1817">
        <f>(in!I1817-in!H1817)*1440</f>
        <v>18.349999993806705</v>
      </c>
      <c r="H1817">
        <f>(in!I1817-in!E1817)*1440</f>
        <v>22.283333335071802</v>
      </c>
      <c r="I1817">
        <f>HOUR(in!E1817)</f>
        <v>8</v>
      </c>
    </row>
    <row r="1818" spans="1:9" x14ac:dyDescent="0.35">
      <c r="A1818">
        <f>in!A1818</f>
        <v>101817</v>
      </c>
      <c r="B1818" t="str">
        <f>in!B1818</f>
        <v>Latte</v>
      </c>
      <c r="C1818" t="str">
        <f>in!C1818</f>
        <v>Alice</v>
      </c>
      <c r="D1818">
        <f>(in!F1818-in!E1818)*1440</f>
        <v>1.1999999976251274</v>
      </c>
      <c r="E1818">
        <f>(in!G1818-in!F1818)*1440</f>
        <v>0.11666667298413813</v>
      </c>
      <c r="F1818">
        <f>(in!H1818-in!G1818)*1440</f>
        <v>3.7999999977182597</v>
      </c>
      <c r="G1818">
        <f>(in!I1818-in!H1818)*1440</f>
        <v>6.6833333345130086</v>
      </c>
      <c r="H1818">
        <f>(in!I1818-in!E1818)*1440</f>
        <v>11.800000002840534</v>
      </c>
      <c r="I1818">
        <f>HOUR(in!E1818)</f>
        <v>8</v>
      </c>
    </row>
    <row r="1819" spans="1:9" x14ac:dyDescent="0.35">
      <c r="A1819">
        <f>in!A1819</f>
        <v>101818</v>
      </c>
      <c r="B1819" t="str">
        <f>in!B1819</f>
        <v>Mocha</v>
      </c>
      <c r="C1819" t="str">
        <f>in!C1819</f>
        <v>David</v>
      </c>
      <c r="D1819">
        <f>(in!F1819-in!E1819)*1440</f>
        <v>1.3166666706092656</v>
      </c>
      <c r="E1819">
        <f>(in!G1819-in!F1819)*1440</f>
        <v>0.24999999557621777</v>
      </c>
      <c r="F1819">
        <f>(in!H1819-in!G1819)*1440</f>
        <v>1.0500000044703484</v>
      </c>
      <c r="G1819">
        <f>(in!I1819-in!H1819)*1440</f>
        <v>14.733333330368623</v>
      </c>
      <c r="H1819">
        <f>(in!I1819-in!E1819)*1440</f>
        <v>17.350000001024455</v>
      </c>
      <c r="I1819">
        <f>HOUR(in!E1819)</f>
        <v>8</v>
      </c>
    </row>
    <row r="1820" spans="1:9" x14ac:dyDescent="0.35">
      <c r="A1820">
        <f>in!A1820</f>
        <v>101819</v>
      </c>
      <c r="B1820" t="str">
        <f>in!B1820</f>
        <v>Espresso</v>
      </c>
      <c r="C1820" t="str">
        <f>in!C1820</f>
        <v>Eve</v>
      </c>
      <c r="D1820">
        <f>(in!F1820-in!E1820)*1440</f>
        <v>1.666666668606922</v>
      </c>
      <c r="E1820">
        <f>(in!G1820-in!F1820)*1440</f>
        <v>1.4333333331160247</v>
      </c>
      <c r="F1820">
        <f>(in!H1820-in!G1820)*1440</f>
        <v>1.2166666681878269</v>
      </c>
      <c r="G1820">
        <f>(in!I1820-in!H1820)*1440</f>
        <v>0.41666665929369628</v>
      </c>
      <c r="H1820">
        <f>(in!I1820-in!E1820)*1440</f>
        <v>4.7333333292044699</v>
      </c>
      <c r="I1820">
        <f>HOUR(in!E1820)</f>
        <v>8</v>
      </c>
    </row>
    <row r="1821" spans="1:9" x14ac:dyDescent="0.35">
      <c r="A1821">
        <f>in!A1821</f>
        <v>101820</v>
      </c>
      <c r="B1821" t="str">
        <f>in!B1821</f>
        <v>Americano</v>
      </c>
      <c r="C1821" t="str">
        <f>in!C1821</f>
        <v>Alice</v>
      </c>
      <c r="D1821">
        <f>(in!F1821-in!E1821)*1440</f>
        <v>0.50000000162981451</v>
      </c>
      <c r="E1821">
        <f>(in!G1821-in!F1821)*1440</f>
        <v>0.90000000083819032</v>
      </c>
      <c r="F1821">
        <f>(in!H1821-in!G1821)*1440</f>
        <v>3.5833333327900618</v>
      </c>
      <c r="G1821">
        <f>(in!I1821-in!H1821)*1440</f>
        <v>19.216666663996875</v>
      </c>
      <c r="H1821">
        <f>(in!I1821-in!E1821)*1440</f>
        <v>24.199999999254942</v>
      </c>
      <c r="I1821">
        <f>HOUR(in!E1821)</f>
        <v>8</v>
      </c>
    </row>
    <row r="1822" spans="1:9" x14ac:dyDescent="0.35">
      <c r="A1822">
        <f>in!A1822</f>
        <v>101821</v>
      </c>
      <c r="B1822" t="str">
        <f>in!B1822</f>
        <v>Matcha Latte</v>
      </c>
      <c r="C1822" t="str">
        <f>in!C1822</f>
        <v>Charlie</v>
      </c>
      <c r="D1822">
        <f>(in!F1822-in!E1822)*1440</f>
        <v>1.9666666653938591</v>
      </c>
      <c r="E1822">
        <f>(in!G1822-in!F1822)*1440</f>
        <v>2.2000000008847564</v>
      </c>
      <c r="F1822">
        <f>(in!H1822-in!G1822)*1440</f>
        <v>4.1666666662786156</v>
      </c>
      <c r="G1822">
        <f>(in!I1822-in!H1822)*1440</f>
        <v>18.849999995436519</v>
      </c>
      <c r="H1822">
        <f>(in!I1822-in!E1822)*1440</f>
        <v>27.183333327993751</v>
      </c>
      <c r="I1822">
        <f>HOUR(in!E1822)</f>
        <v>8</v>
      </c>
    </row>
    <row r="1823" spans="1:9" x14ac:dyDescent="0.35">
      <c r="A1823">
        <f>in!A1823</f>
        <v>101822</v>
      </c>
      <c r="B1823" t="str">
        <f>in!B1823</f>
        <v>Espresso</v>
      </c>
      <c r="C1823" t="str">
        <f>in!C1823</f>
        <v>Charlie</v>
      </c>
      <c r="D1823">
        <f>(in!F1823-in!E1823)*1440</f>
        <v>1.2666666589211673</v>
      </c>
      <c r="E1823">
        <f>(in!G1823-in!F1823)*1440</f>
        <v>2.4166666762903333</v>
      </c>
      <c r="F1823">
        <f>(in!H1823-in!G1823)*1440</f>
        <v>1.2166666577104479</v>
      </c>
      <c r="G1823">
        <f>(in!I1823-in!H1823)*1440</f>
        <v>13.016666671028361</v>
      </c>
      <c r="H1823">
        <f>(in!I1823-in!E1823)*1440</f>
        <v>17.916666663950309</v>
      </c>
      <c r="I1823">
        <f>HOUR(in!E1823)</f>
        <v>8</v>
      </c>
    </row>
    <row r="1824" spans="1:9" x14ac:dyDescent="0.35">
      <c r="A1824">
        <f>in!A1824</f>
        <v>101823</v>
      </c>
      <c r="B1824" t="str">
        <f>in!B1824</f>
        <v>Americano</v>
      </c>
      <c r="C1824" t="str">
        <f>in!C1824</f>
        <v>Eve</v>
      </c>
      <c r="D1824">
        <f>(in!F1824-in!E1824)*1440</f>
        <v>1.8333333323244005</v>
      </c>
      <c r="E1824">
        <f>(in!G1824-in!F1824)*1440</f>
        <v>0.78333333833143115</v>
      </c>
      <c r="F1824">
        <f>(in!H1824-in!G1824)*1440</f>
        <v>3.3999999985098839</v>
      </c>
      <c r="G1824">
        <f>(in!I1824-in!H1824)*1440</f>
        <v>0.93333333148621023</v>
      </c>
      <c r="H1824">
        <f>(in!I1824-in!E1824)*1440</f>
        <v>6.9500000006519258</v>
      </c>
      <c r="I1824">
        <f>HOUR(in!E1824)</f>
        <v>8</v>
      </c>
    </row>
    <row r="1825" spans="1:9" x14ac:dyDescent="0.35">
      <c r="A1825">
        <f>in!A1825</f>
        <v>101824</v>
      </c>
      <c r="B1825" t="str">
        <f>in!B1825</f>
        <v>Cappuccino</v>
      </c>
      <c r="C1825" t="str">
        <f>in!C1825</f>
        <v>Charlie</v>
      </c>
      <c r="D1825">
        <f>(in!F1825-in!E1825)*1440</f>
        <v>1.9666666653938591</v>
      </c>
      <c r="E1825">
        <f>(in!G1825-in!F1825)*1440</f>
        <v>2.8666666662320495</v>
      </c>
      <c r="F1825">
        <f>(in!H1825-in!G1825)*1440</f>
        <v>6.8499999982304871</v>
      </c>
      <c r="G1825">
        <f>(in!I1825-in!H1825)*1440</f>
        <v>17.999999995809048</v>
      </c>
      <c r="H1825">
        <f>(in!I1825-in!E1825)*1440</f>
        <v>29.683333325665444</v>
      </c>
      <c r="I1825">
        <f>HOUR(in!E1825)</f>
        <v>8</v>
      </c>
    </row>
    <row r="1826" spans="1:9" x14ac:dyDescent="0.35">
      <c r="A1826">
        <f>in!A1826</f>
        <v>101825</v>
      </c>
      <c r="B1826" t="str">
        <f>in!B1826</f>
        <v>Cappuccino</v>
      </c>
      <c r="C1826" t="str">
        <f>in!C1826</f>
        <v>Charlie</v>
      </c>
      <c r="D1826">
        <f>(in!F1826-in!E1826)*1440</f>
        <v>0.75000000768341124</v>
      </c>
      <c r="E1826">
        <f>(in!G1826-in!F1826)*1440</f>
        <v>1.2166666577104479</v>
      </c>
      <c r="F1826">
        <f>(in!H1826-in!G1826)*1440</f>
        <v>3.4833333408460021</v>
      </c>
      <c r="G1826">
        <f>(in!I1826-in!H1826)*1440</f>
        <v>1.4666666637640446</v>
      </c>
      <c r="H1826">
        <f>(in!I1826-in!E1826)*1440</f>
        <v>6.9166666700039059</v>
      </c>
      <c r="I1826">
        <f>HOUR(in!E1826)</f>
        <v>8</v>
      </c>
    </row>
    <row r="1827" spans="1:9" x14ac:dyDescent="0.35">
      <c r="A1827">
        <f>in!A1827</f>
        <v>101826</v>
      </c>
      <c r="B1827" t="str">
        <f>in!B1827</f>
        <v>Latte</v>
      </c>
      <c r="C1827" t="str">
        <f>in!C1827</f>
        <v>Alice</v>
      </c>
      <c r="D1827">
        <f>(in!F1827-in!E1827)*1440</f>
        <v>1.000000003259629</v>
      </c>
      <c r="E1827">
        <f>(in!G1827-in!F1827)*1440</f>
        <v>0.45000000041909516</v>
      </c>
      <c r="F1827">
        <f>(in!H1827-in!G1827)*1440</f>
        <v>3.4833333303686231</v>
      </c>
      <c r="G1827">
        <f>(in!I1827-in!H1827)*1440</f>
        <v>17.583333336515352</v>
      </c>
      <c r="H1827">
        <f>(in!I1827-in!E1827)*1440</f>
        <v>22.516666670562699</v>
      </c>
      <c r="I1827">
        <f>HOUR(in!E1827)</f>
        <v>8</v>
      </c>
    </row>
    <row r="1828" spans="1:9" x14ac:dyDescent="0.35">
      <c r="A1828">
        <f>in!A1828</f>
        <v>101827</v>
      </c>
      <c r="B1828" t="str">
        <f>in!B1828</f>
        <v>Cappuccino</v>
      </c>
      <c r="C1828" t="str">
        <f>in!C1828</f>
        <v>Bob</v>
      </c>
      <c r="D1828">
        <f>(in!F1828-in!E1828)*1440</f>
        <v>0.70000000647269189</v>
      </c>
      <c r="E1828">
        <f>(in!G1828-in!F1828)*1440</f>
        <v>1.2166666577104479</v>
      </c>
      <c r="F1828">
        <f>(in!H1828-in!G1828)*1440</f>
        <v>3.4166666690725833</v>
      </c>
      <c r="G1828">
        <f>(in!I1828-in!H1828)*1440</f>
        <v>14.199999998090789</v>
      </c>
      <c r="H1828">
        <f>(in!I1828-in!E1828)*1440</f>
        <v>19.533333331346512</v>
      </c>
      <c r="I1828">
        <f>HOUR(in!E1828)</f>
        <v>8</v>
      </c>
    </row>
    <row r="1829" spans="1:9" x14ac:dyDescent="0.35">
      <c r="A1829">
        <f>in!A1829</f>
        <v>101828</v>
      </c>
      <c r="B1829" t="str">
        <f>in!B1829</f>
        <v>Latte</v>
      </c>
      <c r="C1829" t="str">
        <f>in!C1829</f>
        <v>Charlie</v>
      </c>
      <c r="D1829">
        <f>(in!F1829-in!E1829)*1440</f>
        <v>1.8333333323244005</v>
      </c>
      <c r="E1829">
        <f>(in!G1829-in!F1829)*1440</f>
        <v>1.8333333323244005</v>
      </c>
      <c r="F1829">
        <f>(in!H1829-in!G1829)*1440</f>
        <v>1.2333333387505263</v>
      </c>
      <c r="G1829">
        <f>(in!I1829-in!H1829)*1440</f>
        <v>7.5999999954365194</v>
      </c>
      <c r="H1829">
        <f>(in!I1829-in!E1829)*1440</f>
        <v>12.499999998835847</v>
      </c>
      <c r="I1829">
        <f>HOUR(in!E1829)</f>
        <v>8</v>
      </c>
    </row>
    <row r="1830" spans="1:9" x14ac:dyDescent="0.35">
      <c r="A1830">
        <f>in!A1830</f>
        <v>101829</v>
      </c>
      <c r="B1830" t="str">
        <f>in!B1830</f>
        <v>Mocha</v>
      </c>
      <c r="C1830" t="str">
        <f>in!C1830</f>
        <v>Bob</v>
      </c>
      <c r="D1830">
        <f>(in!F1830-in!E1830)*1440</f>
        <v>0.61666666413657367</v>
      </c>
      <c r="E1830">
        <f>(in!G1830-in!F1830)*1440</f>
        <v>1.3666666613426059</v>
      </c>
      <c r="F1830">
        <f>(in!H1830-in!G1830)*1440</f>
        <v>4.8333333421032876</v>
      </c>
      <c r="G1830">
        <f>(in!I1830-in!H1830)*1440</f>
        <v>15.549999999348074</v>
      </c>
      <c r="H1830">
        <f>(in!I1830-in!E1830)*1440</f>
        <v>22.366666666930541</v>
      </c>
      <c r="I1830">
        <f>HOUR(in!E1830)</f>
        <v>8</v>
      </c>
    </row>
    <row r="1831" spans="1:9" x14ac:dyDescent="0.35">
      <c r="A1831">
        <f>in!A1831</f>
        <v>101830</v>
      </c>
      <c r="B1831" t="str">
        <f>in!B1831</f>
        <v>Cold Brew</v>
      </c>
      <c r="C1831" t="str">
        <f>in!C1831</f>
        <v>Alice</v>
      </c>
      <c r="D1831">
        <f>(in!F1831-in!E1831)*1440</f>
        <v>1.4000000024680048</v>
      </c>
      <c r="E1831">
        <f>(in!G1831-in!F1831)*1440</f>
        <v>1.3000000000465661</v>
      </c>
      <c r="F1831">
        <f>(in!H1831-in!G1831)*1440</f>
        <v>1.2333333282731473</v>
      </c>
      <c r="G1831">
        <f>(in!I1831-in!H1831)*1440</f>
        <v>4.3333333404734731</v>
      </c>
      <c r="H1831">
        <f>(in!I1831-in!E1831)*1440</f>
        <v>8.2666666712611914</v>
      </c>
      <c r="I1831">
        <f>HOUR(in!E1831)</f>
        <v>8</v>
      </c>
    </row>
    <row r="1832" spans="1:9" x14ac:dyDescent="0.35">
      <c r="A1832">
        <f>in!A1832</f>
        <v>101831</v>
      </c>
      <c r="B1832" t="str">
        <f>in!B1832</f>
        <v>Latte</v>
      </c>
      <c r="C1832" t="str">
        <f>in!C1832</f>
        <v>Bob</v>
      </c>
      <c r="D1832">
        <f>(in!F1832-in!E1832)*1440</f>
        <v>1.4166666625533253</v>
      </c>
      <c r="E1832">
        <f>(in!G1832-in!F1832)*1440</f>
        <v>1.0166666738223284</v>
      </c>
      <c r="F1832">
        <f>(in!H1832-in!G1832)*1440</f>
        <v>1.7166666593402624</v>
      </c>
      <c r="G1832">
        <f>(in!I1832-in!H1832)*1440</f>
        <v>12.416666666977108</v>
      </c>
      <c r="H1832">
        <f>(in!I1832-in!E1832)*1440</f>
        <v>16.566666662693024</v>
      </c>
      <c r="I1832">
        <f>HOUR(in!E1832)</f>
        <v>8</v>
      </c>
    </row>
    <row r="1833" spans="1:9" x14ac:dyDescent="0.35">
      <c r="A1833">
        <f>in!A1833</f>
        <v>101832</v>
      </c>
      <c r="B1833" t="str">
        <f>in!B1833</f>
        <v>Espresso</v>
      </c>
      <c r="C1833" t="str">
        <f>in!C1833</f>
        <v>Bob</v>
      </c>
      <c r="D1833">
        <f>(in!F1833-in!E1833)*1440</f>
        <v>1.2499999988358468</v>
      </c>
      <c r="E1833">
        <f>(in!G1833-in!F1833)*1440</f>
        <v>1.3000000000465661</v>
      </c>
      <c r="F1833">
        <f>(in!H1833-in!G1833)*1440</f>
        <v>3.2500000053551048</v>
      </c>
      <c r="G1833">
        <f>(in!I1833-in!H1833)*1440</f>
        <v>3.9500000013504177</v>
      </c>
      <c r="H1833">
        <f>(in!I1833-in!E1833)*1440</f>
        <v>9.7500000055879354</v>
      </c>
      <c r="I1833">
        <f>HOUR(in!E1833)</f>
        <v>8</v>
      </c>
    </row>
    <row r="1834" spans="1:9" x14ac:dyDescent="0.35">
      <c r="A1834">
        <f>in!A1834</f>
        <v>101833</v>
      </c>
      <c r="B1834" t="str">
        <f>in!B1834</f>
        <v>Cold Brew</v>
      </c>
      <c r="C1834" t="str">
        <f>in!C1834</f>
        <v>Alice</v>
      </c>
      <c r="D1834">
        <f>(in!F1834-in!E1834)*1440</f>
        <v>1.2833333294838667</v>
      </c>
      <c r="E1834">
        <f>(in!G1834-in!F1834)*1440</f>
        <v>1.1500000068917871</v>
      </c>
      <c r="F1834">
        <f>(in!H1834-in!G1834)*1440</f>
        <v>1.8833333335351199</v>
      </c>
      <c r="G1834">
        <f>(in!I1834-in!H1834)*1440</f>
        <v>1.3666666613426059</v>
      </c>
      <c r="H1834">
        <f>(in!I1834-in!E1834)*1440</f>
        <v>5.6833333312533796</v>
      </c>
      <c r="I1834">
        <f>HOUR(in!E1834)</f>
        <v>8</v>
      </c>
    </row>
    <row r="1835" spans="1:9" x14ac:dyDescent="0.35">
      <c r="A1835">
        <f>in!A1835</f>
        <v>101834</v>
      </c>
      <c r="B1835" t="str">
        <f>in!B1835</f>
        <v>Latte</v>
      </c>
      <c r="C1835" t="str">
        <f>in!C1835</f>
        <v>Eve</v>
      </c>
      <c r="D1835">
        <f>(in!F1835-in!E1835)*1440</f>
        <v>1.9499999948311597</v>
      </c>
      <c r="E1835">
        <f>(in!G1835-in!F1835)*1440</f>
        <v>1.4666666742414236</v>
      </c>
      <c r="F1835">
        <f>(in!H1835-in!G1835)*1440</f>
        <v>4.3999999912921339</v>
      </c>
      <c r="G1835">
        <f>(in!I1835-in!H1835)*1440</f>
        <v>9.7000000043772161</v>
      </c>
      <c r="H1835">
        <f>(in!I1835-in!E1835)*1440</f>
        <v>17.516666664741933</v>
      </c>
      <c r="I1835">
        <f>HOUR(in!E1835)</f>
        <v>8</v>
      </c>
    </row>
    <row r="1836" spans="1:9" x14ac:dyDescent="0.35">
      <c r="A1836">
        <f>in!A1836</f>
        <v>101835</v>
      </c>
      <c r="B1836" t="str">
        <f>in!B1836</f>
        <v>Mocha</v>
      </c>
      <c r="C1836" t="str">
        <f>in!C1836</f>
        <v>David</v>
      </c>
      <c r="D1836">
        <f>(in!F1836-in!E1836)*1440</f>
        <v>1.0833333351183683</v>
      </c>
      <c r="E1836">
        <f>(in!G1836-in!F1836)*1440</f>
        <v>1.1166666657663882</v>
      </c>
      <c r="F1836">
        <f>(in!H1836-in!G1836)*1440</f>
        <v>1.6499999980442226</v>
      </c>
      <c r="G1836">
        <f>(in!I1836-in!H1836)*1440</f>
        <v>15.666666672332212</v>
      </c>
      <c r="H1836">
        <f>(in!I1836-in!E1836)*1440</f>
        <v>19.516666671261191</v>
      </c>
      <c r="I1836">
        <f>HOUR(in!E1836)</f>
        <v>8</v>
      </c>
    </row>
    <row r="1837" spans="1:9" x14ac:dyDescent="0.35">
      <c r="A1837">
        <f>in!A1837</f>
        <v>101836</v>
      </c>
      <c r="B1837" t="str">
        <f>in!B1837</f>
        <v>Cappuccino</v>
      </c>
      <c r="C1837" t="str">
        <f>in!C1837</f>
        <v>Charlie</v>
      </c>
      <c r="D1837">
        <f>(in!F1837-in!E1837)*1440</f>
        <v>0.95000000204890966</v>
      </c>
      <c r="E1837">
        <f>(in!G1837-in!F1837)*1440</f>
        <v>1.5333333355374634</v>
      </c>
      <c r="F1837">
        <f>(in!H1837-in!G1837)*1440</f>
        <v>6.9333333300892264</v>
      </c>
      <c r="G1837">
        <f>(in!I1837-in!H1837)*1440</f>
        <v>18.73333333292976</v>
      </c>
      <c r="H1837">
        <f>(in!I1837-in!E1837)*1440</f>
        <v>28.15000000060536</v>
      </c>
      <c r="I1837">
        <f>HOUR(in!E1837)</f>
        <v>8</v>
      </c>
    </row>
    <row r="1838" spans="1:9" x14ac:dyDescent="0.35">
      <c r="A1838">
        <f>in!A1838</f>
        <v>101837</v>
      </c>
      <c r="B1838" t="str">
        <f>in!B1838</f>
        <v>Espresso</v>
      </c>
      <c r="C1838" t="str">
        <f>in!C1838</f>
        <v>Bob</v>
      </c>
      <c r="D1838">
        <f>(in!F1838-in!E1838)*1440</f>
        <v>1.7333333299029619</v>
      </c>
      <c r="E1838">
        <f>(in!G1838-in!F1838)*1440</f>
        <v>0.53333333227783442</v>
      </c>
      <c r="F1838">
        <f>(in!H1838-in!G1838)*1440</f>
        <v>2.516666668234393</v>
      </c>
      <c r="G1838">
        <f>(in!I1838-in!H1838)*1440</f>
        <v>4.7833333304151893</v>
      </c>
      <c r="H1838">
        <f>(in!I1838-in!E1838)*1440</f>
        <v>9.5666666608303785</v>
      </c>
      <c r="I1838">
        <f>HOUR(in!E1838)</f>
        <v>8</v>
      </c>
    </row>
    <row r="1839" spans="1:9" x14ac:dyDescent="0.35">
      <c r="A1839">
        <f>in!A1839</f>
        <v>101838</v>
      </c>
      <c r="B1839" t="str">
        <f>in!B1839</f>
        <v>Matcha Latte</v>
      </c>
      <c r="C1839" t="str">
        <f>in!C1839</f>
        <v>Eve</v>
      </c>
      <c r="D1839">
        <f>(in!F1839-in!E1839)*1440</f>
        <v>0.76666666776873171</v>
      </c>
      <c r="E1839">
        <f>(in!G1839-in!F1839)*1440</f>
        <v>1.1499999964144081</v>
      </c>
      <c r="F1839">
        <f>(in!H1839-in!G1839)*1440</f>
        <v>1.7333333299029619</v>
      </c>
      <c r="G1839">
        <f>(in!I1839-in!H1839)*1440</f>
        <v>7.3333333397749811</v>
      </c>
      <c r="H1839">
        <f>(in!I1839-in!E1839)*1440</f>
        <v>10.983333333861083</v>
      </c>
      <c r="I1839">
        <f>HOUR(in!E1839)</f>
        <v>8</v>
      </c>
    </row>
    <row r="1840" spans="1:9" x14ac:dyDescent="0.35">
      <c r="A1840">
        <f>in!A1840</f>
        <v>101839</v>
      </c>
      <c r="B1840" t="str">
        <f>in!B1840</f>
        <v>Latte</v>
      </c>
      <c r="C1840" t="str">
        <f>in!C1840</f>
        <v>Bob</v>
      </c>
      <c r="D1840">
        <f>(in!F1840-in!E1840)*1440</f>
        <v>0.79999999841675162</v>
      </c>
      <c r="E1840">
        <f>(in!G1840-in!F1840)*1440</f>
        <v>1.000000003259629</v>
      </c>
      <c r="F1840">
        <f>(in!H1840-in!G1840)*1440</f>
        <v>4.2499999981373549</v>
      </c>
      <c r="G1840">
        <f>(in!I1840-in!H1840)*1440</f>
        <v>13.033333331113681</v>
      </c>
      <c r="H1840">
        <f>(in!I1840-in!E1840)*1440</f>
        <v>19.083333330927417</v>
      </c>
      <c r="I1840">
        <f>HOUR(in!E1840)</f>
        <v>8</v>
      </c>
    </row>
    <row r="1841" spans="1:9" x14ac:dyDescent="0.35">
      <c r="A1841">
        <f>in!A1841</f>
        <v>101840</v>
      </c>
      <c r="B1841" t="str">
        <f>in!B1841</f>
        <v>Matcha Latte</v>
      </c>
      <c r="C1841" t="str">
        <f>in!C1841</f>
        <v>Eve</v>
      </c>
      <c r="D1841">
        <f>(in!F1841-in!E1841)*1440</f>
        <v>0.93333333148621023</v>
      </c>
      <c r="E1841">
        <f>(in!G1841-in!F1841)*1440</f>
        <v>0.98333333269692957</v>
      </c>
      <c r="F1841">
        <f>(in!H1841-in!G1841)*1440</f>
        <v>3.849999998928979</v>
      </c>
      <c r="G1841">
        <f>(in!I1841-in!H1841)*1440</f>
        <v>5.9000000066589564</v>
      </c>
      <c r="H1841">
        <f>(in!I1841-in!E1841)*1440</f>
        <v>11.666666669771075</v>
      </c>
      <c r="I1841">
        <f>HOUR(in!E1841)</f>
        <v>8</v>
      </c>
    </row>
    <row r="1842" spans="1:9" x14ac:dyDescent="0.35">
      <c r="A1842">
        <f>in!A1842</f>
        <v>101841</v>
      </c>
      <c r="B1842" t="str">
        <f>in!B1842</f>
        <v>Tea</v>
      </c>
      <c r="C1842" t="str">
        <f>in!C1842</f>
        <v>Eve</v>
      </c>
      <c r="D1842">
        <f>(in!F1842-in!E1842)*1440</f>
        <v>0.9666666726116091</v>
      </c>
      <c r="E1842">
        <f>(in!G1842-in!F1842)*1440</f>
        <v>0.46666666050441563</v>
      </c>
      <c r="F1842">
        <f>(in!H1842-in!G1842)*1440</f>
        <v>1.4666666742414236</v>
      </c>
      <c r="G1842">
        <f>(in!I1842-in!H1842)*1440</f>
        <v>1.3500000012572855</v>
      </c>
      <c r="H1842">
        <f>(in!I1842-in!E1842)*1440</f>
        <v>4.2500000086147338</v>
      </c>
      <c r="I1842">
        <f>HOUR(in!E1842)</f>
        <v>8</v>
      </c>
    </row>
    <row r="1843" spans="1:9" x14ac:dyDescent="0.35">
      <c r="A1843">
        <f>in!A1843</f>
        <v>101842</v>
      </c>
      <c r="B1843" t="str">
        <f>in!B1843</f>
        <v>Flat White</v>
      </c>
      <c r="C1843" t="str">
        <f>in!C1843</f>
        <v>Charlie</v>
      </c>
      <c r="D1843">
        <f>(in!F1843-in!E1843)*1440</f>
        <v>1.6999999992549419</v>
      </c>
      <c r="E1843">
        <f>(in!G1843-in!F1843)*1440</f>
        <v>2.0166666666045785</v>
      </c>
      <c r="F1843">
        <f>(in!H1843-in!G1843)*1440</f>
        <v>3.6833333352115005</v>
      </c>
      <c r="G1843">
        <f>(in!I1843-in!H1843)*1440</f>
        <v>4.5999999961350113</v>
      </c>
      <c r="H1843">
        <f>(in!I1843-in!E1843)*1440</f>
        <v>11.999999997206032</v>
      </c>
      <c r="I1843">
        <f>HOUR(in!E1843)</f>
        <v>8</v>
      </c>
    </row>
    <row r="1844" spans="1:9" x14ac:dyDescent="0.35">
      <c r="A1844">
        <f>in!A1844</f>
        <v>101843</v>
      </c>
      <c r="B1844" t="str">
        <f>in!B1844</f>
        <v>Espresso</v>
      </c>
      <c r="C1844" t="str">
        <f>in!C1844</f>
        <v>Bob</v>
      </c>
      <c r="D1844">
        <f>(in!F1844-in!E1844)*1440</f>
        <v>1.4333333331160247</v>
      </c>
      <c r="E1844">
        <f>(in!G1844-in!F1844)*1440</f>
        <v>1.1666666669771075</v>
      </c>
      <c r="F1844">
        <f>(in!H1844-in!G1844)*1440</f>
        <v>4.2333333380520344</v>
      </c>
      <c r="G1844">
        <f>(in!I1844-in!H1844)*1440</f>
        <v>16.799999998183921</v>
      </c>
      <c r="H1844">
        <f>(in!I1844-in!E1844)*1440</f>
        <v>23.633333336329088</v>
      </c>
      <c r="I1844">
        <f>HOUR(in!E1844)</f>
        <v>8</v>
      </c>
    </row>
    <row r="1845" spans="1:9" x14ac:dyDescent="0.35">
      <c r="A1845">
        <f>in!A1845</f>
        <v>101844</v>
      </c>
      <c r="B1845" t="str">
        <f>in!B1845</f>
        <v>Cold Brew</v>
      </c>
      <c r="C1845" t="str">
        <f>in!C1845</f>
        <v>Alice</v>
      </c>
      <c r="D1845">
        <f>(in!F1845-in!E1845)*1440</f>
        <v>1.3166666706092656</v>
      </c>
      <c r="E1845">
        <f>(in!G1845-in!F1845)*1440</f>
        <v>0.78333332785405219</v>
      </c>
      <c r="F1845">
        <f>(in!H1845-in!G1845)*1440</f>
        <v>2.5833333400078118</v>
      </c>
      <c r="G1845">
        <f>(in!I1845-in!H1845)*1440</f>
        <v>9.3499999959021807</v>
      </c>
      <c r="H1845">
        <f>(in!I1845-in!E1845)*1440</f>
        <v>14.03333333437331</v>
      </c>
      <c r="I1845">
        <f>HOUR(in!E1845)</f>
        <v>8</v>
      </c>
    </row>
    <row r="1846" spans="1:9" x14ac:dyDescent="0.35">
      <c r="A1846">
        <f>in!A1846</f>
        <v>101845</v>
      </c>
      <c r="B1846" t="str">
        <f>in!B1846</f>
        <v>Mocha</v>
      </c>
      <c r="C1846" t="str">
        <f>in!C1846</f>
        <v>Bob</v>
      </c>
      <c r="D1846">
        <f>(in!F1846-in!E1846)*1440</f>
        <v>1.6499999980442226</v>
      </c>
      <c r="E1846">
        <f>(in!G1846-in!F1846)*1440</f>
        <v>0.53333333227783442</v>
      </c>
      <c r="F1846">
        <f>(in!H1846-in!G1846)*1440</f>
        <v>1.3166666706092656</v>
      </c>
      <c r="G1846">
        <f>(in!I1846-in!H1846)*1440</f>
        <v>3.9833333319984376</v>
      </c>
      <c r="H1846">
        <f>(in!I1846-in!E1846)*1440</f>
        <v>7.4833333329297602</v>
      </c>
      <c r="I1846">
        <f>HOUR(in!E1846)</f>
        <v>8</v>
      </c>
    </row>
    <row r="1847" spans="1:9" x14ac:dyDescent="0.35">
      <c r="A1847">
        <f>in!A1847</f>
        <v>101846</v>
      </c>
      <c r="B1847" t="str">
        <f>in!B1847</f>
        <v>Latte</v>
      </c>
      <c r="C1847" t="str">
        <f>in!C1847</f>
        <v>Alice</v>
      </c>
      <c r="D1847">
        <f>(in!F1847-in!E1847)*1440</f>
        <v>1.7666666605509818</v>
      </c>
      <c r="E1847">
        <f>(in!G1847-in!F1847)*1440</f>
        <v>0.34999999799765646</v>
      </c>
      <c r="F1847">
        <f>(in!H1847-in!G1847)*1440</f>
        <v>2.2500000020954758</v>
      </c>
      <c r="G1847">
        <f>(in!I1847-in!H1847)*1440</f>
        <v>17.699999999022111</v>
      </c>
      <c r="H1847">
        <f>(in!I1847-in!E1847)*1440</f>
        <v>22.066666659666225</v>
      </c>
      <c r="I1847">
        <f>HOUR(in!E1847)</f>
        <v>8</v>
      </c>
    </row>
    <row r="1848" spans="1:9" x14ac:dyDescent="0.35">
      <c r="A1848">
        <f>in!A1848</f>
        <v>101847</v>
      </c>
      <c r="B1848" t="str">
        <f>in!B1848</f>
        <v>Mocha</v>
      </c>
      <c r="C1848" t="str">
        <f>in!C1848</f>
        <v>Charlie</v>
      </c>
      <c r="D1848">
        <f>(in!F1848-in!E1848)*1440</f>
        <v>0.8166666585020721</v>
      </c>
      <c r="E1848">
        <f>(in!G1848-in!F1848)*1440</f>
        <v>1.2833333399612457</v>
      </c>
      <c r="F1848">
        <f>(in!H1848-in!G1848)*1440</f>
        <v>3.1666666630189866</v>
      </c>
      <c r="G1848">
        <f>(in!I1848-in!H1848)*1440</f>
        <v>18.76666666357778</v>
      </c>
      <c r="H1848">
        <f>(in!I1848-in!E1848)*1440</f>
        <v>24.033333325060084</v>
      </c>
      <c r="I1848">
        <f>HOUR(in!E1848)</f>
        <v>8</v>
      </c>
    </row>
    <row r="1849" spans="1:9" x14ac:dyDescent="0.35">
      <c r="A1849">
        <f>in!A1849</f>
        <v>101848</v>
      </c>
      <c r="B1849" t="str">
        <f>in!B1849</f>
        <v>Mocha</v>
      </c>
      <c r="C1849" t="str">
        <f>in!C1849</f>
        <v>Bob</v>
      </c>
      <c r="D1849">
        <f>(in!F1849-in!E1849)*1440</f>
        <v>0.51666666171513498</v>
      </c>
      <c r="E1849">
        <f>(in!G1849-in!F1849)*1440</f>
        <v>1.3166666706092656</v>
      </c>
      <c r="F1849">
        <f>(in!H1849-in!G1849)*1440</f>
        <v>2.5333333387970924</v>
      </c>
      <c r="G1849">
        <f>(in!I1849-in!H1849)*1440</f>
        <v>14.633333327947184</v>
      </c>
      <c r="H1849">
        <f>(in!I1849-in!E1849)*1440</f>
        <v>18.999999999068677</v>
      </c>
      <c r="I1849">
        <f>HOUR(in!E1849)</f>
        <v>8</v>
      </c>
    </row>
    <row r="1850" spans="1:9" x14ac:dyDescent="0.35">
      <c r="A1850">
        <f>in!A1850</f>
        <v>101849</v>
      </c>
      <c r="B1850" t="str">
        <f>in!B1850</f>
        <v>Matcha Latte</v>
      </c>
      <c r="C1850" t="str">
        <f>in!C1850</f>
        <v>Bob</v>
      </c>
      <c r="D1850">
        <f>(in!F1850-in!E1850)*1440</f>
        <v>1.4666666742414236</v>
      </c>
      <c r="E1850">
        <f>(in!G1850-in!F1850)*1440</f>
        <v>1.1666666669771075</v>
      </c>
      <c r="F1850">
        <f>(in!H1850-in!G1850)*1440</f>
        <v>2.0833333279006183</v>
      </c>
      <c r="G1850">
        <f>(in!I1850-in!H1850)*1440</f>
        <v>7.4333333317190409</v>
      </c>
      <c r="H1850">
        <f>(in!I1850-in!E1850)*1440</f>
        <v>12.15000000083819</v>
      </c>
      <c r="I1850">
        <f>HOUR(in!E1850)</f>
        <v>8</v>
      </c>
    </row>
    <row r="1851" spans="1:9" x14ac:dyDescent="0.35">
      <c r="A1851">
        <f>in!A1851</f>
        <v>101850</v>
      </c>
      <c r="B1851" t="str">
        <f>in!B1851</f>
        <v>Mocha</v>
      </c>
      <c r="C1851" t="str">
        <f>in!C1851</f>
        <v>David</v>
      </c>
      <c r="D1851">
        <f>(in!F1851-in!E1851)*1440</f>
        <v>1.183333337539807</v>
      </c>
      <c r="E1851">
        <f>(in!G1851-in!F1851)*1440</f>
        <v>0.89999999036081135</v>
      </c>
      <c r="F1851">
        <f>(in!H1851-in!G1851)*1440</f>
        <v>1.6500000085216016</v>
      </c>
      <c r="G1851">
        <f>(in!I1851-in!H1851)*1440</f>
        <v>8.9666666672565043</v>
      </c>
      <c r="H1851">
        <f>(in!I1851-in!E1851)*1440</f>
        <v>12.700000003678724</v>
      </c>
      <c r="I1851">
        <f>HOUR(in!E1851)</f>
        <v>8</v>
      </c>
    </row>
    <row r="1852" spans="1:9" x14ac:dyDescent="0.35">
      <c r="A1852">
        <f>in!A1852</f>
        <v>101851</v>
      </c>
      <c r="B1852" t="str">
        <f>in!B1852</f>
        <v>Flat White</v>
      </c>
      <c r="C1852" t="str">
        <f>in!C1852</f>
        <v>Bob</v>
      </c>
      <c r="D1852">
        <f>(in!F1852-in!E1852)*1440</f>
        <v>0.78333333833143115</v>
      </c>
      <c r="E1852">
        <f>(in!G1852-in!F1852)*1440</f>
        <v>0.19999999436549842</v>
      </c>
      <c r="F1852">
        <f>(in!H1852-in!G1852)*1440</f>
        <v>3.9000000001396984</v>
      </c>
      <c r="G1852">
        <f>(in!I1852-in!H1852)*1440</f>
        <v>0.3666666685603559</v>
      </c>
      <c r="H1852">
        <f>(in!I1852-in!E1852)*1440</f>
        <v>5.2500000013969839</v>
      </c>
      <c r="I1852">
        <f>HOUR(in!E1852)</f>
        <v>8</v>
      </c>
    </row>
    <row r="1853" spans="1:9" x14ac:dyDescent="0.35">
      <c r="A1853">
        <f>in!A1853</f>
        <v>101852</v>
      </c>
      <c r="B1853" t="str">
        <f>in!B1853</f>
        <v>Hot Chocolate</v>
      </c>
      <c r="C1853" t="str">
        <f>in!C1853</f>
        <v>David</v>
      </c>
      <c r="D1853">
        <f>(in!F1853-in!E1853)*1440</f>
        <v>1.5666666661854833</v>
      </c>
      <c r="E1853">
        <f>(in!G1853-in!F1853)*1440</f>
        <v>0.93333333148621023</v>
      </c>
      <c r="F1853">
        <f>(in!H1853-in!G1853)*1440</f>
        <v>3.3499999972991645</v>
      </c>
      <c r="G1853">
        <f>(in!I1853-in!H1853)*1440</f>
        <v>6.7499999958090484</v>
      </c>
      <c r="H1853">
        <f>(in!I1853-in!E1853)*1440</f>
        <v>12.599999990779907</v>
      </c>
      <c r="I1853">
        <f>HOUR(in!E1853)</f>
        <v>8</v>
      </c>
    </row>
    <row r="1854" spans="1:9" x14ac:dyDescent="0.35">
      <c r="A1854">
        <f>in!A1854</f>
        <v>101853</v>
      </c>
      <c r="B1854" t="str">
        <f>in!B1854</f>
        <v>Cold Brew</v>
      </c>
      <c r="C1854" t="str">
        <f>in!C1854</f>
        <v>Eve</v>
      </c>
      <c r="D1854">
        <f>(in!F1854-in!E1854)*1440</f>
        <v>1.1499999964144081</v>
      </c>
      <c r="E1854">
        <f>(in!G1854-in!F1854)*1440</f>
        <v>1.3666666613426059</v>
      </c>
      <c r="F1854">
        <f>(in!H1854-in!G1854)*1440</f>
        <v>2.0166666666045785</v>
      </c>
      <c r="G1854">
        <f>(in!I1854-in!H1854)*1440</f>
        <v>15.483333338052034</v>
      </c>
      <c r="H1854">
        <f>(in!I1854-in!E1854)*1440</f>
        <v>20.016666662413627</v>
      </c>
      <c r="I1854">
        <f>HOUR(in!E1854)</f>
        <v>8</v>
      </c>
    </row>
    <row r="1855" spans="1:9" x14ac:dyDescent="0.35">
      <c r="A1855">
        <f>in!A1855</f>
        <v>101854</v>
      </c>
      <c r="B1855" t="str">
        <f>in!B1855</f>
        <v>Latte</v>
      </c>
      <c r="C1855" t="str">
        <f>in!C1855</f>
        <v>Charlie</v>
      </c>
      <c r="D1855">
        <f>(in!F1855-in!E1855)*1440</f>
        <v>1.4333333331160247</v>
      </c>
      <c r="E1855">
        <f>(in!G1855-in!F1855)*1440</f>
        <v>1.1166666657663882</v>
      </c>
      <c r="F1855">
        <f>(in!H1855-in!G1855)*1440</f>
        <v>1.8500000028871</v>
      </c>
      <c r="G1855">
        <f>(in!I1855-in!H1855)*1440</f>
        <v>16.999999992549419</v>
      </c>
      <c r="H1855">
        <f>(in!I1855-in!E1855)*1440</f>
        <v>21.399999994318932</v>
      </c>
      <c r="I1855">
        <f>HOUR(in!E1855)</f>
        <v>8</v>
      </c>
    </row>
    <row r="1856" spans="1:9" x14ac:dyDescent="0.35">
      <c r="A1856">
        <f>in!A1856</f>
        <v>101855</v>
      </c>
      <c r="B1856" t="str">
        <f>in!B1856</f>
        <v>Americano</v>
      </c>
      <c r="C1856" t="str">
        <f>in!C1856</f>
        <v>Charlie</v>
      </c>
      <c r="D1856">
        <f>(in!F1856-in!E1856)*1440</f>
        <v>0.71666666655801237</v>
      </c>
      <c r="E1856">
        <f>(in!G1856-in!F1856)*1440</f>
        <v>2.8333333355840296</v>
      </c>
      <c r="F1856">
        <f>(in!H1856-in!G1856)*1440</f>
        <v>7.3833333305083215</v>
      </c>
      <c r="G1856">
        <f>(in!I1856-in!H1856)*1440</f>
        <v>15.899999997345731</v>
      </c>
      <c r="H1856">
        <f>(in!I1856-in!E1856)*1440</f>
        <v>26.833333329996094</v>
      </c>
      <c r="I1856">
        <f>HOUR(in!E1856)</f>
        <v>8</v>
      </c>
    </row>
    <row r="1857" spans="1:9" x14ac:dyDescent="0.35">
      <c r="A1857">
        <f>in!A1857</f>
        <v>101856</v>
      </c>
      <c r="B1857" t="str">
        <f>in!B1857</f>
        <v>Hot Chocolate</v>
      </c>
      <c r="C1857" t="str">
        <f>in!C1857</f>
        <v>Eve</v>
      </c>
      <c r="D1857">
        <f>(in!F1857-in!E1857)*1440</f>
        <v>0.88333334075286984</v>
      </c>
      <c r="E1857">
        <f>(in!G1857-in!F1857)*1440</f>
        <v>0.16666666371747851</v>
      </c>
      <c r="F1857">
        <f>(in!H1857-in!G1857)*1440</f>
        <v>2.3833333351649344</v>
      </c>
      <c r="G1857">
        <f>(in!I1857-in!H1857)*1440</f>
        <v>7.8666666615754366</v>
      </c>
      <c r="H1857">
        <f>(in!I1857-in!E1857)*1440</f>
        <v>11.300000001210719</v>
      </c>
      <c r="I1857">
        <f>HOUR(in!E1857)</f>
        <v>9</v>
      </c>
    </row>
    <row r="1858" spans="1:9" x14ac:dyDescent="0.35">
      <c r="A1858">
        <f>in!A1858</f>
        <v>101857</v>
      </c>
      <c r="B1858" t="str">
        <f>in!B1858</f>
        <v>Latte</v>
      </c>
      <c r="C1858" t="str">
        <f>in!C1858</f>
        <v>Alice</v>
      </c>
      <c r="D1858">
        <f>(in!F1858-in!E1858)*1440</f>
        <v>1.9499999948311597</v>
      </c>
      <c r="E1858">
        <f>(in!G1858-in!F1858)*1440</f>
        <v>0.65000000526197255</v>
      </c>
      <c r="F1858">
        <f>(in!H1858-in!G1858)*1440</f>
        <v>4.4499999925028533</v>
      </c>
      <c r="G1858">
        <f>(in!I1858-in!H1858)*1440</f>
        <v>0.3666666685603559</v>
      </c>
      <c r="H1858">
        <f>(in!I1858-in!E1858)*1440</f>
        <v>7.4166666611563414</v>
      </c>
      <c r="I1858">
        <f>HOUR(in!E1858)</f>
        <v>9</v>
      </c>
    </row>
    <row r="1859" spans="1:9" x14ac:dyDescent="0.35">
      <c r="A1859">
        <f>in!A1859</f>
        <v>101858</v>
      </c>
      <c r="B1859" t="str">
        <f>in!B1859</f>
        <v>Hot Chocolate</v>
      </c>
      <c r="C1859" t="str">
        <f>in!C1859</f>
        <v>Eve</v>
      </c>
      <c r="D1859">
        <f>(in!F1859-in!E1859)*1440</f>
        <v>0.88333334075286984</v>
      </c>
      <c r="E1859">
        <f>(in!G1859-in!F1859)*1440</f>
        <v>0.83333332906477153</v>
      </c>
      <c r="F1859">
        <f>(in!H1859-in!G1859)*1440</f>
        <v>4.366666671121493</v>
      </c>
      <c r="G1859">
        <f>(in!I1859-in!H1859)*1440</f>
        <v>1.9499999948311597</v>
      </c>
      <c r="H1859">
        <f>(in!I1859-in!E1859)*1440</f>
        <v>8.0333333357702941</v>
      </c>
      <c r="I1859">
        <f>HOUR(in!E1859)</f>
        <v>9</v>
      </c>
    </row>
    <row r="1860" spans="1:9" x14ac:dyDescent="0.35">
      <c r="A1860">
        <f>in!A1860</f>
        <v>101859</v>
      </c>
      <c r="B1860" t="str">
        <f>in!B1860</f>
        <v>Cold Brew</v>
      </c>
      <c r="C1860" t="str">
        <f>in!C1860</f>
        <v>Bob</v>
      </c>
      <c r="D1860">
        <f>(in!F1860-in!E1860)*1440</f>
        <v>0.8166666585020721</v>
      </c>
      <c r="E1860">
        <f>(in!G1860-in!F1860)*1440</f>
        <v>1.1333333363290876</v>
      </c>
      <c r="F1860">
        <f>(in!H1860-in!G1860)*1440</f>
        <v>3.1500000029336661</v>
      </c>
      <c r="G1860">
        <f>(in!I1860-in!H1860)*1440</f>
        <v>0.6000000040512532</v>
      </c>
      <c r="H1860">
        <f>(in!I1860-in!E1860)*1440</f>
        <v>5.700000001816079</v>
      </c>
      <c r="I1860">
        <f>HOUR(in!E1860)</f>
        <v>9</v>
      </c>
    </row>
    <row r="1861" spans="1:9" x14ac:dyDescent="0.35">
      <c r="A1861">
        <f>in!A1861</f>
        <v>101860</v>
      </c>
      <c r="B1861" t="str">
        <f>in!B1861</f>
        <v>Cappuccino</v>
      </c>
      <c r="C1861" t="str">
        <f>in!C1861</f>
        <v>Alice</v>
      </c>
      <c r="D1861">
        <f>(in!F1861-in!E1861)*1440</f>
        <v>1.9166666641831398</v>
      </c>
      <c r="E1861">
        <f>(in!G1861-in!F1861)*1440</f>
        <v>1.1000000056810677</v>
      </c>
      <c r="F1861">
        <f>(in!H1861-in!G1861)*1440</f>
        <v>3.7166666658595204</v>
      </c>
      <c r="G1861">
        <f>(in!I1861-in!H1861)*1440</f>
        <v>8.1499999982770532</v>
      </c>
      <c r="H1861">
        <f>(in!I1861-in!E1861)*1440</f>
        <v>14.883333334000781</v>
      </c>
      <c r="I1861">
        <f>HOUR(in!E1861)</f>
        <v>9</v>
      </c>
    </row>
    <row r="1862" spans="1:9" x14ac:dyDescent="0.35">
      <c r="A1862">
        <f>in!A1862</f>
        <v>101861</v>
      </c>
      <c r="B1862" t="str">
        <f>in!B1862</f>
        <v>Latte</v>
      </c>
      <c r="C1862" t="str">
        <f>in!C1862</f>
        <v>David</v>
      </c>
      <c r="D1862">
        <f>(in!F1862-in!E1862)*1440</f>
        <v>1.6000000073108822</v>
      </c>
      <c r="E1862">
        <f>(in!G1862-in!F1862)*1440</f>
        <v>0.99999999278225005</v>
      </c>
      <c r="F1862">
        <f>(in!H1862-in!G1862)*1440</f>
        <v>3.8166666682809591</v>
      </c>
      <c r="G1862">
        <f>(in!I1862-in!H1862)*1440</f>
        <v>17.450000003445894</v>
      </c>
      <c r="H1862">
        <f>(in!I1862-in!E1862)*1440</f>
        <v>23.866666671819985</v>
      </c>
      <c r="I1862">
        <f>HOUR(in!E1862)</f>
        <v>9</v>
      </c>
    </row>
    <row r="1863" spans="1:9" x14ac:dyDescent="0.35">
      <c r="A1863">
        <f>in!A1863</f>
        <v>101862</v>
      </c>
      <c r="B1863" t="str">
        <f>in!B1863</f>
        <v>Cold Brew</v>
      </c>
      <c r="C1863" t="str">
        <f>in!C1863</f>
        <v>Alice</v>
      </c>
      <c r="D1863">
        <f>(in!F1863-in!E1863)*1440</f>
        <v>0.53333333227783442</v>
      </c>
      <c r="E1863">
        <f>(in!G1863-in!F1863)*1440</f>
        <v>1.4666666637640446</v>
      </c>
      <c r="F1863">
        <f>(in!H1863-in!G1863)*1440</f>
        <v>4.4333333324175328</v>
      </c>
      <c r="G1863">
        <f>(in!I1863-in!H1863)*1440</f>
        <v>11.816666673403233</v>
      </c>
      <c r="H1863">
        <f>(in!I1863-in!E1863)*1440</f>
        <v>18.250000001862645</v>
      </c>
      <c r="I1863">
        <f>HOUR(in!E1863)</f>
        <v>9</v>
      </c>
    </row>
    <row r="1864" spans="1:9" x14ac:dyDescent="0.35">
      <c r="A1864">
        <f>in!A1864</f>
        <v>101863</v>
      </c>
      <c r="B1864" t="str">
        <f>in!B1864</f>
        <v>Flat White</v>
      </c>
      <c r="C1864" t="str">
        <f>in!C1864</f>
        <v>David</v>
      </c>
      <c r="D1864">
        <f>(in!F1864-in!E1864)*1440</f>
        <v>0.90000000083819032</v>
      </c>
      <c r="E1864">
        <f>(in!G1864-in!F1864)*1440</f>
        <v>1.0833333351183683</v>
      </c>
      <c r="F1864">
        <f>(in!H1864-in!G1864)*1440</f>
        <v>4.69999999855645</v>
      </c>
      <c r="G1864">
        <f>(in!I1864-in!H1864)*1440</f>
        <v>13.366666669026017</v>
      </c>
      <c r="H1864">
        <f>(in!I1864-in!E1864)*1440</f>
        <v>20.050000003539026</v>
      </c>
      <c r="I1864">
        <f>HOUR(in!E1864)</f>
        <v>9</v>
      </c>
    </row>
    <row r="1865" spans="1:9" x14ac:dyDescent="0.35">
      <c r="A1865">
        <f>in!A1865</f>
        <v>101864</v>
      </c>
      <c r="B1865" t="str">
        <f>in!B1865</f>
        <v>Latte</v>
      </c>
      <c r="C1865" t="str">
        <f>in!C1865</f>
        <v>Bob</v>
      </c>
      <c r="D1865">
        <f>(in!F1865-in!E1865)*1440</f>
        <v>0.55000000284053385</v>
      </c>
      <c r="E1865">
        <f>(in!G1865-in!F1865)*1440</f>
        <v>0.61666666413657367</v>
      </c>
      <c r="F1865">
        <f>(in!H1865-in!G1865)*1440</f>
        <v>3.849999998928979</v>
      </c>
      <c r="G1865">
        <f>(in!I1865-in!H1865)*1440</f>
        <v>11.933333335909992</v>
      </c>
      <c r="H1865">
        <f>(in!I1865-in!E1865)*1440</f>
        <v>16.950000001816079</v>
      </c>
      <c r="I1865">
        <f>HOUR(in!E1865)</f>
        <v>9</v>
      </c>
    </row>
    <row r="1866" spans="1:9" x14ac:dyDescent="0.35">
      <c r="A1866">
        <f>in!A1866</f>
        <v>101865</v>
      </c>
      <c r="B1866" t="str">
        <f>in!B1866</f>
        <v>Espresso</v>
      </c>
      <c r="C1866" t="str">
        <f>in!C1866</f>
        <v>Eve</v>
      </c>
      <c r="D1866">
        <f>(in!F1866-in!E1866)*1440</f>
        <v>0.76666665729135275</v>
      </c>
      <c r="E1866">
        <f>(in!G1866-in!F1866)*1440</f>
        <v>1.0333333339076489</v>
      </c>
      <c r="F1866">
        <f>(in!H1866-in!G1866)*1440</f>
        <v>3.7166666658595204</v>
      </c>
      <c r="G1866">
        <f>(in!I1866-in!H1866)*1440</f>
        <v>4.4333333428949118</v>
      </c>
      <c r="H1866">
        <f>(in!I1866-in!E1866)*1440</f>
        <v>9.9499999999534339</v>
      </c>
      <c r="I1866">
        <f>HOUR(in!E1866)</f>
        <v>9</v>
      </c>
    </row>
    <row r="1867" spans="1:9" x14ac:dyDescent="0.35">
      <c r="A1867">
        <f>in!A1867</f>
        <v>101866</v>
      </c>
      <c r="B1867" t="str">
        <f>in!B1867</f>
        <v>Flat White</v>
      </c>
      <c r="C1867" t="str">
        <f>in!C1867</f>
        <v>Bob</v>
      </c>
      <c r="D1867">
        <f>(in!F1867-in!E1867)*1440</f>
        <v>1.1333333258517087</v>
      </c>
      <c r="E1867">
        <f>(in!G1867-in!F1867)*1440</f>
        <v>0.33333333791233599</v>
      </c>
      <c r="F1867">
        <f>(in!H1867-in!G1867)*1440</f>
        <v>1.6166666673962027</v>
      </c>
      <c r="G1867">
        <f>(in!I1867-in!H1867)*1440</f>
        <v>0.88333333027549088</v>
      </c>
      <c r="H1867">
        <f>(in!I1867-in!E1867)*1440</f>
        <v>3.9666666614357382</v>
      </c>
      <c r="I1867">
        <f>HOUR(in!E1867)</f>
        <v>9</v>
      </c>
    </row>
    <row r="1868" spans="1:9" x14ac:dyDescent="0.35">
      <c r="A1868">
        <f>in!A1868</f>
        <v>101867</v>
      </c>
      <c r="B1868" t="str">
        <f>in!B1868</f>
        <v>Latte</v>
      </c>
      <c r="C1868" t="str">
        <f>in!C1868</f>
        <v>Eve</v>
      </c>
      <c r="D1868">
        <f>(in!F1868-in!E1868)*1440</f>
        <v>1.6999999992549419</v>
      </c>
      <c r="E1868">
        <f>(in!G1868-in!F1868)*1440</f>
        <v>1.0166666738223284</v>
      </c>
      <c r="F1868">
        <f>(in!H1868-in!G1868)*1440</f>
        <v>1.4999999944120646</v>
      </c>
      <c r="G1868">
        <f>(in!I1868-in!H1868)*1440</f>
        <v>2.1666666702367365</v>
      </c>
      <c r="H1868">
        <f>(in!I1868-in!E1868)*1440</f>
        <v>6.3833333377260715</v>
      </c>
      <c r="I1868">
        <f>HOUR(in!E1868)</f>
        <v>9</v>
      </c>
    </row>
    <row r="1869" spans="1:9" x14ac:dyDescent="0.35">
      <c r="A1869">
        <f>in!A1869</f>
        <v>101868</v>
      </c>
      <c r="B1869" t="str">
        <f>in!B1869</f>
        <v>Latte</v>
      </c>
      <c r="C1869" t="str">
        <f>in!C1869</f>
        <v>Bob</v>
      </c>
      <c r="D1869">
        <f>(in!F1869-in!E1869)*1440</f>
        <v>0.71666666655801237</v>
      </c>
      <c r="E1869">
        <f>(in!G1869-in!F1869)*1440</f>
        <v>1.4833333343267441</v>
      </c>
      <c r="F1869">
        <f>(in!H1869-in!G1869)*1440</f>
        <v>2.0999999984633178</v>
      </c>
      <c r="G1869">
        <f>(in!I1869-in!H1869)*1440</f>
        <v>9.6000000019557774</v>
      </c>
      <c r="H1869">
        <f>(in!I1869-in!E1869)*1440</f>
        <v>13.900000001303852</v>
      </c>
      <c r="I1869">
        <f>HOUR(in!E1869)</f>
        <v>9</v>
      </c>
    </row>
    <row r="1870" spans="1:9" x14ac:dyDescent="0.35">
      <c r="A1870">
        <f>in!A1870</f>
        <v>101869</v>
      </c>
      <c r="B1870" t="str">
        <f>in!B1870</f>
        <v>Matcha Latte</v>
      </c>
      <c r="C1870" t="str">
        <f>in!C1870</f>
        <v>Bob</v>
      </c>
      <c r="D1870">
        <f>(in!F1870-in!E1870)*1440</f>
        <v>1.333333330694586</v>
      </c>
      <c r="E1870">
        <f>(in!G1870-in!F1870)*1440</f>
        <v>0.58333333348855376</v>
      </c>
      <c r="F1870">
        <f>(in!H1870-in!G1870)*1440</f>
        <v>1.5666666661854833</v>
      </c>
      <c r="G1870">
        <f>(in!I1870-in!H1870)*1440</f>
        <v>13.250000006519258</v>
      </c>
      <c r="H1870">
        <f>(in!I1870-in!E1870)*1440</f>
        <v>16.733333336887881</v>
      </c>
      <c r="I1870">
        <f>HOUR(in!E1870)</f>
        <v>9</v>
      </c>
    </row>
    <row r="1871" spans="1:9" x14ac:dyDescent="0.35">
      <c r="A1871">
        <f>in!A1871</f>
        <v>101870</v>
      </c>
      <c r="B1871" t="str">
        <f>in!B1871</f>
        <v>Latte</v>
      </c>
      <c r="C1871" t="str">
        <f>in!C1871</f>
        <v>Charlie</v>
      </c>
      <c r="D1871">
        <f>(in!F1871-in!E1871)*1440</f>
        <v>1.0666666645556688</v>
      </c>
      <c r="E1871">
        <f>(in!G1871-in!F1871)*1440</f>
        <v>1.2499999988358468</v>
      </c>
      <c r="F1871">
        <f>(in!H1871-in!G1871)*1440</f>
        <v>2.1666666702367365</v>
      </c>
      <c r="G1871">
        <f>(in!I1871-in!H1871)*1440</f>
        <v>3.6333333235234022</v>
      </c>
      <c r="H1871">
        <f>(in!I1871-in!E1871)*1440</f>
        <v>8.1166666571516544</v>
      </c>
      <c r="I1871">
        <f>HOUR(in!E1871)</f>
        <v>9</v>
      </c>
    </row>
    <row r="1872" spans="1:9" x14ac:dyDescent="0.35">
      <c r="A1872">
        <f>in!A1872</f>
        <v>101871</v>
      </c>
      <c r="B1872" t="str">
        <f>in!B1872</f>
        <v>Mocha</v>
      </c>
      <c r="C1872" t="str">
        <f>in!C1872</f>
        <v>Bob</v>
      </c>
      <c r="D1872">
        <f>(in!F1872-in!E1872)*1440</f>
        <v>1.0333333339076489</v>
      </c>
      <c r="E1872">
        <f>(in!G1872-in!F1872)*1440</f>
        <v>1.4333333331160247</v>
      </c>
      <c r="F1872">
        <f>(in!H1872-in!G1872)*1440</f>
        <v>1.5666666661854833</v>
      </c>
      <c r="G1872">
        <f>(in!I1872-in!H1872)*1440</f>
        <v>2.9999999993015081</v>
      </c>
      <c r="H1872">
        <f>(in!I1872-in!E1872)*1440</f>
        <v>7.0333333325106651</v>
      </c>
      <c r="I1872">
        <f>HOUR(in!E1872)</f>
        <v>9</v>
      </c>
    </row>
    <row r="1873" spans="1:9" x14ac:dyDescent="0.35">
      <c r="A1873">
        <f>in!A1873</f>
        <v>101872</v>
      </c>
      <c r="B1873" t="str">
        <f>in!B1873</f>
        <v>Tea</v>
      </c>
      <c r="C1873" t="str">
        <f>in!C1873</f>
        <v>Bob</v>
      </c>
      <c r="D1873">
        <f>(in!F1873-in!E1873)*1440</f>
        <v>0.53333333227783442</v>
      </c>
      <c r="E1873">
        <f>(in!G1873-in!F1873)*1440</f>
        <v>1.0500000044703484</v>
      </c>
      <c r="F1873">
        <f>(in!H1873-in!G1873)*1440</f>
        <v>4.5333333348389715</v>
      </c>
      <c r="G1873">
        <f>(in!I1873-in!H1873)*1440</f>
        <v>8.066666666418314</v>
      </c>
      <c r="H1873">
        <f>(in!I1873-in!E1873)*1440</f>
        <v>14.183333338005468</v>
      </c>
      <c r="I1873">
        <f>HOUR(in!E1873)</f>
        <v>9</v>
      </c>
    </row>
    <row r="1874" spans="1:9" x14ac:dyDescent="0.35">
      <c r="A1874">
        <f>in!A1874</f>
        <v>101873</v>
      </c>
      <c r="B1874" t="str">
        <f>in!B1874</f>
        <v>Latte</v>
      </c>
      <c r="C1874" t="str">
        <f>in!C1874</f>
        <v>Charlie</v>
      </c>
      <c r="D1874">
        <f>(in!F1874-in!E1874)*1440</f>
        <v>0.53333333227783442</v>
      </c>
      <c r="E1874">
        <f>(in!G1874-in!F1874)*1440</f>
        <v>0.55000000284053385</v>
      </c>
      <c r="F1874">
        <f>(in!H1874-in!G1874)*1440</f>
        <v>7.1499999950174242</v>
      </c>
      <c r="G1874">
        <f>(in!I1874-in!H1874)*1440</f>
        <v>17.516666664741933</v>
      </c>
      <c r="H1874">
        <f>(in!I1874-in!E1874)*1440</f>
        <v>25.749999994877726</v>
      </c>
      <c r="I1874">
        <f>HOUR(in!E1874)</f>
        <v>9</v>
      </c>
    </row>
    <row r="1875" spans="1:9" x14ac:dyDescent="0.35">
      <c r="A1875">
        <f>in!A1875</f>
        <v>101874</v>
      </c>
      <c r="B1875" t="str">
        <f>in!B1875</f>
        <v>Latte</v>
      </c>
      <c r="C1875" t="str">
        <f>in!C1875</f>
        <v>Bob</v>
      </c>
      <c r="D1875">
        <f>(in!F1875-in!E1875)*1440</f>
        <v>1.0166666633449495</v>
      </c>
      <c r="E1875">
        <f>(in!G1875-in!F1875)*1440</f>
        <v>1.2333333282731473</v>
      </c>
      <c r="F1875">
        <f>(in!H1875-in!G1875)*1440</f>
        <v>2.0333333371672779</v>
      </c>
      <c r="G1875">
        <f>(in!I1875-in!H1875)*1440</f>
        <v>13.383333329111338</v>
      </c>
      <c r="H1875">
        <f>(in!I1875-in!E1875)*1440</f>
        <v>17.666666657896712</v>
      </c>
      <c r="I1875">
        <f>HOUR(in!E1875)</f>
        <v>9</v>
      </c>
    </row>
    <row r="1876" spans="1:9" x14ac:dyDescent="0.35">
      <c r="A1876">
        <f>in!A1876</f>
        <v>101875</v>
      </c>
      <c r="B1876" t="str">
        <f>in!B1876</f>
        <v>Latte</v>
      </c>
      <c r="C1876" t="str">
        <f>in!C1876</f>
        <v>Charlie</v>
      </c>
      <c r="D1876">
        <f>(in!F1876-in!E1876)*1440</f>
        <v>1.1666666669771075</v>
      </c>
      <c r="E1876">
        <f>(in!G1876-in!F1876)*1440</f>
        <v>1.333333330694586</v>
      </c>
      <c r="F1876">
        <f>(in!H1876-in!G1876)*1440</f>
        <v>6.3333333365153521</v>
      </c>
      <c r="G1876">
        <f>(in!I1876-in!H1876)*1440</f>
        <v>0.98333333269692957</v>
      </c>
      <c r="H1876">
        <f>(in!I1876-in!E1876)*1440</f>
        <v>9.8166666668839753</v>
      </c>
      <c r="I1876">
        <f>HOUR(in!E1876)</f>
        <v>9</v>
      </c>
    </row>
    <row r="1877" spans="1:9" x14ac:dyDescent="0.35">
      <c r="A1877">
        <f>in!A1877</f>
        <v>101876</v>
      </c>
      <c r="B1877" t="str">
        <f>in!B1877</f>
        <v>Tea</v>
      </c>
      <c r="C1877" t="str">
        <f>in!C1877</f>
        <v>Charlie</v>
      </c>
      <c r="D1877">
        <f>(in!F1877-in!E1877)*1440</f>
        <v>1.9500000053085387</v>
      </c>
      <c r="E1877">
        <f>(in!G1877-in!F1877)*1440</f>
        <v>2.0499999972525984</v>
      </c>
      <c r="F1877">
        <f>(in!H1877-in!G1877)*1440</f>
        <v>3.1999999936670065</v>
      </c>
      <c r="G1877">
        <f>(in!I1877-in!H1877)*1440</f>
        <v>14.166666667442769</v>
      </c>
      <c r="H1877">
        <f>(in!I1877-in!E1877)*1440</f>
        <v>21.366666663670912</v>
      </c>
      <c r="I1877">
        <f>HOUR(in!E1877)</f>
        <v>9</v>
      </c>
    </row>
    <row r="1878" spans="1:9" x14ac:dyDescent="0.35">
      <c r="A1878">
        <f>in!A1878</f>
        <v>101877</v>
      </c>
      <c r="B1878" t="str">
        <f>in!B1878</f>
        <v>Americano</v>
      </c>
      <c r="C1878" t="str">
        <f>in!C1878</f>
        <v>Alice</v>
      </c>
      <c r="D1878">
        <f>(in!F1878-in!E1878)*1440</f>
        <v>0.84999999962747097</v>
      </c>
      <c r="E1878">
        <f>(in!G1878-in!F1878)*1440</f>
        <v>1.0666666750330478</v>
      </c>
      <c r="F1878">
        <f>(in!H1878-in!G1878)*1440</f>
        <v>3.4166666585952044</v>
      </c>
      <c r="G1878">
        <f>(in!I1878-in!H1878)*1440</f>
        <v>11.766666672192514</v>
      </c>
      <c r="H1878">
        <f>(in!I1878-in!E1878)*1440</f>
        <v>17.100000005448237</v>
      </c>
      <c r="I1878">
        <f>HOUR(in!E1878)</f>
        <v>9</v>
      </c>
    </row>
    <row r="1879" spans="1:9" x14ac:dyDescent="0.35">
      <c r="A1879">
        <f>in!A1879</f>
        <v>101878</v>
      </c>
      <c r="B1879" t="str">
        <f>in!B1879</f>
        <v>Hot Chocolate</v>
      </c>
      <c r="C1879" t="str">
        <f>in!C1879</f>
        <v>Charlie</v>
      </c>
      <c r="D1879">
        <f>(in!F1879-in!E1879)*1440</f>
        <v>1.2666666693985462</v>
      </c>
      <c r="E1879">
        <f>(in!G1879-in!F1879)*1440</f>
        <v>1.6166666673962027</v>
      </c>
      <c r="F1879">
        <f>(in!H1879-in!G1879)*1440</f>
        <v>2.3499999940395355</v>
      </c>
      <c r="G1879">
        <f>(in!I1879-in!H1879)*1440</f>
        <v>6.3833333377260715</v>
      </c>
      <c r="H1879">
        <f>(in!I1879-in!E1879)*1440</f>
        <v>11.616666668560356</v>
      </c>
      <c r="I1879">
        <f>HOUR(in!E1879)</f>
        <v>9</v>
      </c>
    </row>
    <row r="1880" spans="1:9" x14ac:dyDescent="0.35">
      <c r="A1880">
        <f>in!A1880</f>
        <v>101879</v>
      </c>
      <c r="B1880" t="str">
        <f>in!B1880</f>
        <v>Cappuccino</v>
      </c>
      <c r="C1880" t="str">
        <f>in!C1880</f>
        <v>Alice</v>
      </c>
      <c r="D1880">
        <f>(in!F1880-in!E1880)*1440</f>
        <v>1.1500000068917871</v>
      </c>
      <c r="E1880">
        <f>(in!G1880-in!F1880)*1440</f>
        <v>0.99999999278225005</v>
      </c>
      <c r="F1880">
        <f>(in!H1880-in!G1880)*1440</f>
        <v>2.9166666674427688</v>
      </c>
      <c r="G1880">
        <f>(in!I1880-in!H1880)*1440</f>
        <v>0.50000000162981451</v>
      </c>
      <c r="H1880">
        <f>(in!I1880-in!E1880)*1440</f>
        <v>5.5666666687466204</v>
      </c>
      <c r="I1880">
        <f>HOUR(in!E1880)</f>
        <v>9</v>
      </c>
    </row>
    <row r="1881" spans="1:9" x14ac:dyDescent="0.35">
      <c r="A1881">
        <f>in!A1881</f>
        <v>101880</v>
      </c>
      <c r="B1881" t="str">
        <f>in!B1881</f>
        <v>Matcha Latte</v>
      </c>
      <c r="C1881" t="str">
        <f>in!C1881</f>
        <v>Charlie</v>
      </c>
      <c r="D1881">
        <f>(in!F1881-in!E1881)*1440</f>
        <v>1.1999999976251274</v>
      </c>
      <c r="E1881">
        <f>(in!G1881-in!F1881)*1440</f>
        <v>2.2833333327434957</v>
      </c>
      <c r="F1881">
        <f>(in!H1881-in!G1881)*1440</f>
        <v>0.98333334317430854</v>
      </c>
      <c r="G1881">
        <f>(in!I1881-in!H1881)*1440</f>
        <v>10.966666663298383</v>
      </c>
      <c r="H1881">
        <f>(in!I1881-in!E1881)*1440</f>
        <v>15.433333336841315</v>
      </c>
      <c r="I1881">
        <f>HOUR(in!E1881)</f>
        <v>9</v>
      </c>
    </row>
    <row r="1882" spans="1:9" x14ac:dyDescent="0.35">
      <c r="A1882">
        <f>in!A1882</f>
        <v>101881</v>
      </c>
      <c r="B1882" t="str">
        <f>in!B1882</f>
        <v>Americano</v>
      </c>
      <c r="C1882" t="str">
        <f>in!C1882</f>
        <v>Bob</v>
      </c>
      <c r="D1882">
        <f>(in!F1882-in!E1882)*1440</f>
        <v>0.83333332906477153</v>
      </c>
      <c r="E1882">
        <f>(in!G1882-in!F1882)*1440</f>
        <v>1.3000000000465661</v>
      </c>
      <c r="F1882">
        <f>(in!H1882-in!G1882)*1440</f>
        <v>1.5833333367481828</v>
      </c>
      <c r="G1882">
        <f>(in!I1882-in!H1882)*1440</f>
        <v>5.4833333368878812</v>
      </c>
      <c r="H1882">
        <f>(in!I1882-in!E1882)*1440</f>
        <v>9.2000000027474016</v>
      </c>
      <c r="I1882">
        <f>HOUR(in!E1882)</f>
        <v>9</v>
      </c>
    </row>
    <row r="1883" spans="1:9" x14ac:dyDescent="0.35">
      <c r="A1883">
        <f>in!A1883</f>
        <v>101882</v>
      </c>
      <c r="B1883" t="str">
        <f>in!B1883</f>
        <v>Latte</v>
      </c>
      <c r="C1883" t="str">
        <f>in!C1883</f>
        <v>Charlie</v>
      </c>
      <c r="D1883">
        <f>(in!F1883-in!E1883)*1440</f>
        <v>1.3166666601318866</v>
      </c>
      <c r="E1883">
        <f>(in!G1883-in!F1883)*1440</f>
        <v>1.8166666722390801</v>
      </c>
      <c r="F1883">
        <f>(in!H1883-in!G1883)*1440</f>
        <v>5.549999998183921</v>
      </c>
      <c r="G1883">
        <f>(in!I1883-in!H1883)*1440</f>
        <v>7.7833333297166973</v>
      </c>
      <c r="H1883">
        <f>(in!I1883-in!E1883)*1440</f>
        <v>16.466666660271585</v>
      </c>
      <c r="I1883">
        <f>HOUR(in!E1883)</f>
        <v>9</v>
      </c>
    </row>
    <row r="1884" spans="1:9" x14ac:dyDescent="0.35">
      <c r="A1884">
        <f>in!A1884</f>
        <v>101883</v>
      </c>
      <c r="B1884" t="str">
        <f>in!B1884</f>
        <v>Latte</v>
      </c>
      <c r="C1884" t="str">
        <f>in!C1884</f>
        <v>Bob</v>
      </c>
      <c r="D1884">
        <f>(in!F1884-in!E1884)*1440</f>
        <v>0.71666666655801237</v>
      </c>
      <c r="E1884">
        <f>(in!G1884-in!F1884)*1440</f>
        <v>1.183333337539807</v>
      </c>
      <c r="F1884">
        <f>(in!H1884-in!G1884)*1440</f>
        <v>3.699999995296821</v>
      </c>
      <c r="G1884">
        <f>(in!I1884-in!H1884)*1440</f>
        <v>17.966666665161029</v>
      </c>
      <c r="H1884">
        <f>(in!I1884-in!E1884)*1440</f>
        <v>23.566666664555669</v>
      </c>
      <c r="I1884">
        <f>HOUR(in!E1884)</f>
        <v>9</v>
      </c>
    </row>
    <row r="1885" spans="1:9" x14ac:dyDescent="0.35">
      <c r="A1885">
        <f>in!A1885</f>
        <v>101884</v>
      </c>
      <c r="B1885" t="str">
        <f>in!B1885</f>
        <v>Mocha</v>
      </c>
      <c r="C1885" t="str">
        <f>in!C1885</f>
        <v>Bob</v>
      </c>
      <c r="D1885">
        <f>(in!F1885-in!E1885)*1440</f>
        <v>1.7333333299029619</v>
      </c>
      <c r="E1885">
        <f>(in!G1885-in!F1885)*1440</f>
        <v>0.18333333428017795</v>
      </c>
      <c r="F1885">
        <f>(in!H1885-in!G1885)*1440</f>
        <v>3.9500000013504177</v>
      </c>
      <c r="G1885">
        <f>(in!I1885-in!H1885)*1440</f>
        <v>4.366666660644114</v>
      </c>
      <c r="H1885">
        <f>(in!I1885-in!E1885)*1440</f>
        <v>10.233333326177672</v>
      </c>
      <c r="I1885">
        <f>HOUR(in!E1885)</f>
        <v>9</v>
      </c>
    </row>
    <row r="1886" spans="1:9" x14ac:dyDescent="0.35">
      <c r="A1886">
        <f>in!A1886</f>
        <v>101885</v>
      </c>
      <c r="B1886" t="str">
        <f>in!B1886</f>
        <v>Mocha</v>
      </c>
      <c r="C1886" t="str">
        <f>in!C1886</f>
        <v>Bob</v>
      </c>
      <c r="D1886">
        <f>(in!F1886-in!E1886)*1440</f>
        <v>1.9500000053085387</v>
      </c>
      <c r="E1886">
        <f>(in!G1886-in!F1886)*1440</f>
        <v>0.31666666734963655</v>
      </c>
      <c r="F1886">
        <f>(in!H1886-in!G1886)*1440</f>
        <v>3.2833333360031247</v>
      </c>
      <c r="G1886">
        <f>(in!I1886-in!H1886)*1440</f>
        <v>5.2499999909196049</v>
      </c>
      <c r="H1886">
        <f>(in!I1886-in!E1886)*1440</f>
        <v>10.799999999580905</v>
      </c>
      <c r="I1886">
        <f>HOUR(in!E1886)</f>
        <v>9</v>
      </c>
    </row>
    <row r="1887" spans="1:9" x14ac:dyDescent="0.35">
      <c r="A1887">
        <f>in!A1887</f>
        <v>101886</v>
      </c>
      <c r="B1887" t="str">
        <f>in!B1887</f>
        <v>Tea</v>
      </c>
      <c r="C1887" t="str">
        <f>in!C1887</f>
        <v>Charlie</v>
      </c>
      <c r="D1887">
        <f>(in!F1887-in!E1887)*1440</f>
        <v>1.0833333246409893</v>
      </c>
      <c r="E1887">
        <f>(in!G1887-in!F1887)*1440</f>
        <v>2.9000000073574483</v>
      </c>
      <c r="F1887">
        <f>(in!H1887-in!G1887)*1440</f>
        <v>0.79999999841675162</v>
      </c>
      <c r="G1887">
        <f>(in!I1887-in!H1887)*1440</f>
        <v>15.866666666697711</v>
      </c>
      <c r="H1887">
        <f>(in!I1887-in!E1887)*1440</f>
        <v>20.6499999971129</v>
      </c>
      <c r="I1887">
        <f>HOUR(in!E1887)</f>
        <v>9</v>
      </c>
    </row>
    <row r="1888" spans="1:9" x14ac:dyDescent="0.35">
      <c r="A1888">
        <f>in!A1888</f>
        <v>101887</v>
      </c>
      <c r="B1888" t="str">
        <f>in!B1888</f>
        <v>Flat White</v>
      </c>
      <c r="C1888" t="str">
        <f>in!C1888</f>
        <v>Alice</v>
      </c>
      <c r="D1888">
        <f>(in!F1888-in!E1888)*1440</f>
        <v>1.0833333351183683</v>
      </c>
      <c r="E1888">
        <f>(in!G1888-in!F1888)*1440</f>
        <v>0.8333333395421505</v>
      </c>
      <c r="F1888">
        <f>(in!H1888-in!G1888)*1440</f>
        <v>3.9500000013504177</v>
      </c>
      <c r="G1888">
        <f>(in!I1888-in!H1888)*1440</f>
        <v>16.433333329623565</v>
      </c>
      <c r="H1888">
        <f>(in!I1888-in!E1888)*1440</f>
        <v>22.300000005634502</v>
      </c>
      <c r="I1888">
        <f>HOUR(in!E1888)</f>
        <v>9</v>
      </c>
    </row>
    <row r="1889" spans="1:9" x14ac:dyDescent="0.35">
      <c r="A1889">
        <f>in!A1889</f>
        <v>101888</v>
      </c>
      <c r="B1889" t="str">
        <f>in!B1889</f>
        <v>Latte</v>
      </c>
      <c r="C1889" t="str">
        <f>in!C1889</f>
        <v>Alice</v>
      </c>
      <c r="D1889">
        <f>(in!F1889-in!E1889)*1440</f>
        <v>0.56666667340323329</v>
      </c>
      <c r="E1889">
        <f>(in!G1889-in!F1889)*1440</f>
        <v>1.1666666669771075</v>
      </c>
      <c r="F1889">
        <f>(in!H1889-in!G1889)*1440</f>
        <v>3.2999999960884452</v>
      </c>
      <c r="G1889">
        <f>(in!I1889-in!H1889)*1440</f>
        <v>5.5666666687466204</v>
      </c>
      <c r="H1889">
        <f>(in!I1889-in!E1889)*1440</f>
        <v>10.600000005215406</v>
      </c>
      <c r="I1889">
        <f>HOUR(in!E1889)</f>
        <v>9</v>
      </c>
    </row>
    <row r="1890" spans="1:9" x14ac:dyDescent="0.35">
      <c r="A1890">
        <f>in!A1890</f>
        <v>101889</v>
      </c>
      <c r="B1890" t="str">
        <f>in!B1890</f>
        <v>Latte</v>
      </c>
      <c r="C1890" t="str">
        <f>in!C1890</f>
        <v>Eve</v>
      </c>
      <c r="D1890">
        <f>(in!F1890-in!E1890)*1440</f>
        <v>1.0499999939929694</v>
      </c>
      <c r="E1890">
        <f>(in!G1890-in!F1890)*1440</f>
        <v>0.61666666413657367</v>
      </c>
      <c r="F1890">
        <f>(in!H1890-in!G1890)*1440</f>
        <v>1.5666666661854833</v>
      </c>
      <c r="G1890">
        <f>(in!I1890-in!H1890)*1440</f>
        <v>17.016666673589498</v>
      </c>
      <c r="H1890">
        <f>(in!I1890-in!E1890)*1440</f>
        <v>20.249999997904524</v>
      </c>
      <c r="I1890">
        <f>HOUR(in!E1890)</f>
        <v>9</v>
      </c>
    </row>
    <row r="1891" spans="1:9" x14ac:dyDescent="0.35">
      <c r="A1891">
        <f>in!A1891</f>
        <v>101890</v>
      </c>
      <c r="B1891" t="str">
        <f>in!B1891</f>
        <v>Tea</v>
      </c>
      <c r="C1891" t="str">
        <f>in!C1891</f>
        <v>David</v>
      </c>
      <c r="D1891">
        <f>(in!F1891-in!E1891)*1440</f>
        <v>0.63333333469927311</v>
      </c>
      <c r="E1891">
        <f>(in!G1891-in!F1891)*1440</f>
        <v>0.39999999920837581</v>
      </c>
      <c r="F1891">
        <f>(in!H1891-in!G1891)*1440</f>
        <v>1.3166666601318866</v>
      </c>
      <c r="G1891">
        <f>(in!I1891-in!H1891)*1440</f>
        <v>7.5333333341404796</v>
      </c>
      <c r="H1891">
        <f>(in!I1891-in!E1891)*1440</f>
        <v>9.8833333281800151</v>
      </c>
      <c r="I1891">
        <f>HOUR(in!E1891)</f>
        <v>9</v>
      </c>
    </row>
    <row r="1892" spans="1:9" x14ac:dyDescent="0.35">
      <c r="A1892">
        <f>in!A1892</f>
        <v>101891</v>
      </c>
      <c r="B1892" t="str">
        <f>in!B1892</f>
        <v>Cappuccino</v>
      </c>
      <c r="C1892" t="str">
        <f>in!C1892</f>
        <v>Alice</v>
      </c>
      <c r="D1892">
        <f>(in!F1892-in!E1892)*1440</f>
        <v>0.78333332785405219</v>
      </c>
      <c r="E1892">
        <f>(in!G1892-in!F1892)*1440</f>
        <v>1.3166666706092656</v>
      </c>
      <c r="F1892">
        <f>(in!H1892-in!G1892)*1440</f>
        <v>3.366666667861864</v>
      </c>
      <c r="G1892">
        <f>(in!I1892-in!H1892)*1440</f>
        <v>10.133333334233612</v>
      </c>
      <c r="H1892">
        <f>(in!I1892-in!E1892)*1440</f>
        <v>15.600000000558794</v>
      </c>
      <c r="I1892">
        <f>HOUR(in!E1892)</f>
        <v>9</v>
      </c>
    </row>
    <row r="1893" spans="1:9" x14ac:dyDescent="0.35">
      <c r="A1893">
        <f>in!A1893</f>
        <v>101892</v>
      </c>
      <c r="B1893" t="str">
        <f>in!B1893</f>
        <v>Matcha Latte</v>
      </c>
      <c r="C1893" t="str">
        <f>in!C1893</f>
        <v>Alice</v>
      </c>
      <c r="D1893">
        <f>(in!F1893-in!E1893)*1440</f>
        <v>0.98333333269692957</v>
      </c>
      <c r="E1893">
        <f>(in!G1893-in!F1893)*1440</f>
        <v>0.56666667340323329</v>
      </c>
      <c r="F1893">
        <f>(in!H1893-in!G1893)*1440</f>
        <v>3.0166666593868285</v>
      </c>
      <c r="G1893">
        <f>(in!I1893-in!H1893)*1440</f>
        <v>6.366666667163372</v>
      </c>
      <c r="H1893">
        <f>(in!I1893-in!E1893)*1440</f>
        <v>10.933333332650363</v>
      </c>
      <c r="I1893">
        <f>HOUR(in!E1893)</f>
        <v>9</v>
      </c>
    </row>
    <row r="1894" spans="1:9" x14ac:dyDescent="0.35">
      <c r="A1894">
        <f>in!A1894</f>
        <v>101893</v>
      </c>
      <c r="B1894" t="str">
        <f>in!B1894</f>
        <v>Cappuccino</v>
      </c>
      <c r="C1894" t="str">
        <f>in!C1894</f>
        <v>Charlie</v>
      </c>
      <c r="D1894">
        <f>(in!F1894-in!E1894)*1440</f>
        <v>1.0333333339076489</v>
      </c>
      <c r="E1894">
        <f>(in!G1894-in!F1894)*1440</f>
        <v>1.0166666738223284</v>
      </c>
      <c r="F1894">
        <f>(in!H1894-in!G1894)*1440</f>
        <v>3.2333333347924054</v>
      </c>
      <c r="G1894">
        <f>(in!I1894-in!H1894)*1440</f>
        <v>6.6333333333022892</v>
      </c>
      <c r="H1894">
        <f>(in!I1894-in!E1894)*1440</f>
        <v>11.916666675824672</v>
      </c>
      <c r="I1894">
        <f>HOUR(in!E1894)</f>
        <v>9</v>
      </c>
    </row>
    <row r="1895" spans="1:9" x14ac:dyDescent="0.35">
      <c r="A1895">
        <f>in!A1895</f>
        <v>101894</v>
      </c>
      <c r="B1895" t="str">
        <f>in!B1895</f>
        <v>Latte</v>
      </c>
      <c r="C1895" t="str">
        <f>in!C1895</f>
        <v>Alice</v>
      </c>
      <c r="D1895">
        <f>(in!F1895-in!E1895)*1440</f>
        <v>1.183333337539807</v>
      </c>
      <c r="E1895">
        <f>(in!G1895-in!F1895)*1440</f>
        <v>0.74999999720603228</v>
      </c>
      <c r="F1895">
        <f>(in!H1895-in!G1895)*1440</f>
        <v>3.1500000029336661</v>
      </c>
      <c r="G1895">
        <f>(in!I1895-in!H1895)*1440</f>
        <v>16.683333325199783</v>
      </c>
      <c r="H1895">
        <f>(in!I1895-in!E1895)*1440</f>
        <v>21.766666662879288</v>
      </c>
      <c r="I1895">
        <f>HOUR(in!E1895)</f>
        <v>9</v>
      </c>
    </row>
    <row r="1896" spans="1:9" x14ac:dyDescent="0.35">
      <c r="A1896">
        <f>in!A1896</f>
        <v>101895</v>
      </c>
      <c r="B1896" t="str">
        <f>in!B1896</f>
        <v>Espresso</v>
      </c>
      <c r="C1896" t="str">
        <f>in!C1896</f>
        <v>Eve</v>
      </c>
      <c r="D1896">
        <f>(in!F1896-in!E1896)*1440</f>
        <v>1.6333333274815232</v>
      </c>
      <c r="E1896">
        <f>(in!G1896-in!F1896)*1440</f>
        <v>0.41666666977107525</v>
      </c>
      <c r="F1896">
        <f>(in!H1896-in!G1896)*1440</f>
        <v>1.4833333343267441</v>
      </c>
      <c r="G1896">
        <f>(in!I1896-in!H1896)*1440</f>
        <v>11.18333333870396</v>
      </c>
      <c r="H1896">
        <f>(in!I1896-in!E1896)*1440</f>
        <v>14.716666670283303</v>
      </c>
      <c r="I1896">
        <f>HOUR(in!E1896)</f>
        <v>9</v>
      </c>
    </row>
    <row r="1897" spans="1:9" x14ac:dyDescent="0.35">
      <c r="A1897">
        <f>in!A1897</f>
        <v>101896</v>
      </c>
      <c r="B1897" t="str">
        <f>in!B1897</f>
        <v>Americano</v>
      </c>
      <c r="C1897" t="str">
        <f>in!C1897</f>
        <v>Alice</v>
      </c>
      <c r="D1897">
        <f>(in!F1897-in!E1897)*1440</f>
        <v>1.5333333355374634</v>
      </c>
      <c r="E1897">
        <f>(in!G1897-in!F1897)*1440</f>
        <v>1.3499999907799065</v>
      </c>
      <c r="F1897">
        <f>(in!H1897-in!G1897)*1440</f>
        <v>2.7833333343733102</v>
      </c>
      <c r="G1897">
        <f>(in!I1897-in!H1897)*1440</f>
        <v>19.500000000698492</v>
      </c>
      <c r="H1897">
        <f>(in!I1897-in!E1897)*1440</f>
        <v>25.166666661389172</v>
      </c>
      <c r="I1897">
        <f>HOUR(in!E1897)</f>
        <v>9</v>
      </c>
    </row>
    <row r="1898" spans="1:9" x14ac:dyDescent="0.35">
      <c r="A1898">
        <f>in!A1898</f>
        <v>101897</v>
      </c>
      <c r="B1898" t="str">
        <f>in!B1898</f>
        <v>Matcha Latte</v>
      </c>
      <c r="C1898" t="str">
        <f>in!C1898</f>
        <v>Bob</v>
      </c>
      <c r="D1898">
        <f>(in!F1898-in!E1898)*1440</f>
        <v>1.4666666742414236</v>
      </c>
      <c r="E1898">
        <f>(in!G1898-in!F1898)*1440</f>
        <v>0.53333333227783442</v>
      </c>
      <c r="F1898">
        <f>(in!H1898-in!G1898)*1440</f>
        <v>4.4833333336282521</v>
      </c>
      <c r="G1898">
        <f>(in!I1898-in!H1898)*1440</f>
        <v>18.083333327667788</v>
      </c>
      <c r="H1898">
        <f>(in!I1898-in!E1898)*1440</f>
        <v>24.566666667815298</v>
      </c>
      <c r="I1898">
        <f>HOUR(in!E1898)</f>
        <v>9</v>
      </c>
    </row>
    <row r="1899" spans="1:9" x14ac:dyDescent="0.35">
      <c r="A1899">
        <f>in!A1899</f>
        <v>101898</v>
      </c>
      <c r="B1899" t="str">
        <f>in!B1899</f>
        <v>Espresso</v>
      </c>
      <c r="C1899" t="str">
        <f>in!C1899</f>
        <v>Eve</v>
      </c>
      <c r="D1899">
        <f>(in!F1899-in!E1899)*1440</f>
        <v>1.3000000000465661</v>
      </c>
      <c r="E1899">
        <f>(in!G1899-in!F1899)*1440</f>
        <v>0.38333332864567637</v>
      </c>
      <c r="F1899">
        <f>(in!H1899-in!G1899)*1440</f>
        <v>4.4000000017695129</v>
      </c>
      <c r="G1899">
        <f>(in!I1899-in!H1899)*1440</f>
        <v>13.699999996460974</v>
      </c>
      <c r="H1899">
        <f>(in!I1899-in!E1899)*1440</f>
        <v>19.78333332692273</v>
      </c>
      <c r="I1899">
        <f>HOUR(in!E1899)</f>
        <v>9</v>
      </c>
    </row>
    <row r="1900" spans="1:9" x14ac:dyDescent="0.35">
      <c r="A1900">
        <f>in!A1900</f>
        <v>101899</v>
      </c>
      <c r="B1900" t="str">
        <f>in!B1900</f>
        <v>Cappuccino</v>
      </c>
      <c r="C1900" t="str">
        <f>in!C1900</f>
        <v>Charlie</v>
      </c>
      <c r="D1900">
        <f>(in!F1900-in!E1900)*1440</f>
        <v>1.516666675452143</v>
      </c>
      <c r="E1900">
        <f>(in!G1900-in!F1900)*1440</f>
        <v>0.93333333148621023</v>
      </c>
      <c r="F1900">
        <f>(in!H1900-in!G1900)*1440</f>
        <v>6.7166666651610285</v>
      </c>
      <c r="G1900">
        <f>(in!I1900-in!H1900)*1440</f>
        <v>10.566666664090008</v>
      </c>
      <c r="H1900">
        <f>(in!I1900-in!E1900)*1440</f>
        <v>19.733333336189389</v>
      </c>
      <c r="I1900">
        <f>HOUR(in!E1900)</f>
        <v>9</v>
      </c>
    </row>
    <row r="1901" spans="1:9" x14ac:dyDescent="0.35">
      <c r="A1901">
        <f>in!A1901</f>
        <v>101900</v>
      </c>
      <c r="B1901" t="str">
        <f>in!B1901</f>
        <v>Flat White</v>
      </c>
      <c r="C1901" t="str">
        <f>in!C1901</f>
        <v>Bob</v>
      </c>
      <c r="D1901">
        <f>(in!F1901-in!E1901)*1440</f>
        <v>1.0333333339076489</v>
      </c>
      <c r="E1901">
        <f>(in!G1901-in!F1901)*1440</f>
        <v>0.31666666734963655</v>
      </c>
      <c r="F1901">
        <f>(in!H1901-in!G1901)*1440</f>
        <v>2.1499999996740371</v>
      </c>
      <c r="G1901">
        <f>(in!I1901-in!H1901)*1440</f>
        <v>15.066666668280959</v>
      </c>
      <c r="H1901">
        <f>(in!I1901-in!E1901)*1440</f>
        <v>18.566666669212282</v>
      </c>
      <c r="I1901">
        <f>HOUR(in!E1901)</f>
        <v>9</v>
      </c>
    </row>
    <row r="1902" spans="1:9" x14ac:dyDescent="0.35">
      <c r="A1902">
        <f>in!A1902</f>
        <v>101901</v>
      </c>
      <c r="B1902" t="str">
        <f>in!B1902</f>
        <v>Cappuccino</v>
      </c>
      <c r="C1902" t="str">
        <f>in!C1902</f>
        <v>Eve</v>
      </c>
      <c r="D1902">
        <f>(in!F1902-in!E1902)*1440</f>
        <v>1.000000003259629</v>
      </c>
      <c r="E1902">
        <f>(in!G1902-in!F1902)*1440</f>
        <v>1.000000003259629</v>
      </c>
      <c r="F1902">
        <f>(in!H1902-in!G1902)*1440</f>
        <v>3.0999999912455678</v>
      </c>
      <c r="G1902">
        <f>(in!I1902-in!H1902)*1440</f>
        <v>15.783333334838971</v>
      </c>
      <c r="H1902">
        <f>(in!I1902-in!E1902)*1440</f>
        <v>20.883333332603797</v>
      </c>
      <c r="I1902">
        <f>HOUR(in!E1902)</f>
        <v>9</v>
      </c>
    </row>
    <row r="1903" spans="1:9" x14ac:dyDescent="0.35">
      <c r="A1903">
        <f>in!A1903</f>
        <v>101902</v>
      </c>
      <c r="B1903" t="str">
        <f>in!B1903</f>
        <v>Latte</v>
      </c>
      <c r="C1903" t="str">
        <f>in!C1903</f>
        <v>Alice</v>
      </c>
      <c r="D1903">
        <f>(in!F1903-in!E1903)*1440</f>
        <v>1.0333333339076489</v>
      </c>
      <c r="E1903">
        <f>(in!G1903-in!F1903)*1440</f>
        <v>0.43333332985639572</v>
      </c>
      <c r="F1903">
        <f>(in!H1903-in!G1903)*1440</f>
        <v>1.5333333355374634</v>
      </c>
      <c r="G1903">
        <f>(in!I1903-in!H1903)*1440</f>
        <v>1.2499999988358468</v>
      </c>
      <c r="H1903">
        <f>(in!I1903-in!E1903)*1440</f>
        <v>4.2499999981373549</v>
      </c>
      <c r="I1903">
        <f>HOUR(in!E1903)</f>
        <v>9</v>
      </c>
    </row>
    <row r="1904" spans="1:9" x14ac:dyDescent="0.35">
      <c r="A1904">
        <f>in!A1904</f>
        <v>101903</v>
      </c>
      <c r="B1904" t="str">
        <f>in!B1904</f>
        <v>Espresso</v>
      </c>
      <c r="C1904" t="str">
        <f>in!C1904</f>
        <v>Alice</v>
      </c>
      <c r="D1904">
        <f>(in!F1904-in!E1904)*1440</f>
        <v>1.6999999992549419</v>
      </c>
      <c r="E1904">
        <f>(in!G1904-in!F1904)*1440</f>
        <v>0.50000000162981451</v>
      </c>
      <c r="F1904">
        <f>(in!H1904-in!G1904)*1440</f>
        <v>4.5333333348389715</v>
      </c>
      <c r="G1904">
        <f>(in!I1904-in!H1904)*1440</f>
        <v>17.649999997811392</v>
      </c>
      <c r="H1904">
        <f>(in!I1904-in!E1904)*1440</f>
        <v>24.38333333353512</v>
      </c>
      <c r="I1904">
        <f>HOUR(in!E1904)</f>
        <v>9</v>
      </c>
    </row>
    <row r="1905" spans="1:9" x14ac:dyDescent="0.35">
      <c r="A1905">
        <f>in!A1905</f>
        <v>101904</v>
      </c>
      <c r="B1905" t="str">
        <f>in!B1905</f>
        <v>Cappuccino</v>
      </c>
      <c r="C1905" t="str">
        <f>in!C1905</f>
        <v>Alice</v>
      </c>
      <c r="D1905">
        <f>(in!F1905-in!E1905)*1440</f>
        <v>0.81666666897945106</v>
      </c>
      <c r="E1905">
        <f>(in!G1905-in!F1905)*1440</f>
        <v>1.1499999964144081</v>
      </c>
      <c r="F1905">
        <f>(in!H1905-in!G1905)*1440</f>
        <v>1.2500000093132257</v>
      </c>
      <c r="G1905">
        <f>(in!I1905-in!H1905)*1440</f>
        <v>10.699999997159466</v>
      </c>
      <c r="H1905">
        <f>(in!I1905-in!E1905)*1440</f>
        <v>13.916666671866551</v>
      </c>
      <c r="I1905">
        <f>HOUR(in!E1905)</f>
        <v>9</v>
      </c>
    </row>
    <row r="1906" spans="1:9" x14ac:dyDescent="0.35">
      <c r="A1906">
        <f>in!A1906</f>
        <v>101905</v>
      </c>
      <c r="B1906" t="str">
        <f>in!B1906</f>
        <v>Espresso</v>
      </c>
      <c r="C1906" t="str">
        <f>in!C1906</f>
        <v>Bob</v>
      </c>
      <c r="D1906">
        <f>(in!F1906-in!E1906)*1440</f>
        <v>0.81666666897945106</v>
      </c>
      <c r="E1906">
        <f>(in!G1906-in!F1906)*1440</f>
        <v>0.61666666413657367</v>
      </c>
      <c r="F1906">
        <f>(in!H1906-in!G1906)*1440</f>
        <v>3.0166666698642075</v>
      </c>
      <c r="G1906">
        <f>(in!I1906-in!H1906)*1440</f>
        <v>9.9499999999534339</v>
      </c>
      <c r="H1906">
        <f>(in!I1906-in!E1906)*1440</f>
        <v>14.400000002933666</v>
      </c>
      <c r="I1906">
        <f>HOUR(in!E1906)</f>
        <v>9</v>
      </c>
    </row>
    <row r="1907" spans="1:9" x14ac:dyDescent="0.35">
      <c r="A1907">
        <f>in!A1907</f>
        <v>101906</v>
      </c>
      <c r="B1907" t="str">
        <f>in!B1907</f>
        <v>Cold Brew</v>
      </c>
      <c r="C1907" t="str">
        <f>in!C1907</f>
        <v>Eve</v>
      </c>
      <c r="D1907">
        <f>(in!F1907-in!E1907)*1440</f>
        <v>1.2166666681878269</v>
      </c>
      <c r="E1907">
        <f>(in!G1907-in!F1907)*1440</f>
        <v>0.98333333269692957</v>
      </c>
      <c r="F1907">
        <f>(in!H1907-in!G1907)*1440</f>
        <v>3.7666666670702398</v>
      </c>
      <c r="G1907">
        <f>(in!I1907-in!H1907)*1440</f>
        <v>12.133333330275491</v>
      </c>
      <c r="H1907">
        <f>(in!I1907-in!E1907)*1440</f>
        <v>18.099999998230487</v>
      </c>
      <c r="I1907">
        <f>HOUR(in!E1907)</f>
        <v>9</v>
      </c>
    </row>
    <row r="1908" spans="1:9" x14ac:dyDescent="0.35">
      <c r="A1908">
        <f>in!A1908</f>
        <v>101907</v>
      </c>
      <c r="B1908" t="str">
        <f>in!B1908</f>
        <v>Tea</v>
      </c>
      <c r="C1908" t="str">
        <f>in!C1908</f>
        <v>Eve</v>
      </c>
      <c r="D1908">
        <f>(in!F1908-in!E1908)*1440</f>
        <v>0.9499999915715307</v>
      </c>
      <c r="E1908">
        <f>(in!G1908-in!F1908)*1440</f>
        <v>0.51666667219251394</v>
      </c>
      <c r="F1908">
        <f>(in!H1908-in!G1908)*1440</f>
        <v>2.6333333307411522</v>
      </c>
      <c r="G1908">
        <f>(in!I1908-in!H1908)*1440</f>
        <v>11.866666664136574</v>
      </c>
      <c r="H1908">
        <f>(in!I1908-in!E1908)*1440</f>
        <v>15.96666665864177</v>
      </c>
      <c r="I1908">
        <f>HOUR(in!E1908)</f>
        <v>9</v>
      </c>
    </row>
    <row r="1909" spans="1:9" x14ac:dyDescent="0.35">
      <c r="A1909">
        <f>in!A1909</f>
        <v>101908</v>
      </c>
      <c r="B1909" t="str">
        <f>in!B1909</f>
        <v>Americano</v>
      </c>
      <c r="C1909" t="str">
        <f>in!C1909</f>
        <v>Charlie</v>
      </c>
      <c r="D1909">
        <f>(in!F1909-in!E1909)*1440</f>
        <v>0.71666666655801237</v>
      </c>
      <c r="E1909">
        <f>(in!G1909-in!F1909)*1440</f>
        <v>1.516666664974764</v>
      </c>
      <c r="F1909">
        <f>(in!H1909-in!G1909)*1440</f>
        <v>6.8499999982304871</v>
      </c>
      <c r="G1909">
        <f>(in!I1909-in!H1909)*1440</f>
        <v>10.999999993946403</v>
      </c>
      <c r="H1909">
        <f>(in!I1909-in!E1909)*1440</f>
        <v>20.083333323709667</v>
      </c>
      <c r="I1909">
        <f>HOUR(in!E1909)</f>
        <v>9</v>
      </c>
    </row>
    <row r="1910" spans="1:9" x14ac:dyDescent="0.35">
      <c r="A1910">
        <f>in!A1910</f>
        <v>101909</v>
      </c>
      <c r="B1910" t="str">
        <f>in!B1910</f>
        <v>Mocha</v>
      </c>
      <c r="C1910" t="str">
        <f>in!C1910</f>
        <v>Eve</v>
      </c>
      <c r="D1910">
        <f>(in!F1910-in!E1910)*1440</f>
        <v>0.78333333833143115</v>
      </c>
      <c r="E1910">
        <f>(in!G1910-in!F1910)*1440</f>
        <v>0.43333332985639572</v>
      </c>
      <c r="F1910">
        <f>(in!H1910-in!G1910)*1440</f>
        <v>4.0666666638571769</v>
      </c>
      <c r="G1910">
        <f>(in!I1910-in!H1910)*1440</f>
        <v>13.13333333353512</v>
      </c>
      <c r="H1910">
        <f>(in!I1910-in!E1910)*1440</f>
        <v>18.416666665580124</v>
      </c>
      <c r="I1910">
        <f>HOUR(in!E1910)</f>
        <v>9</v>
      </c>
    </row>
    <row r="1911" spans="1:9" x14ac:dyDescent="0.35">
      <c r="A1911">
        <f>in!A1911</f>
        <v>101910</v>
      </c>
      <c r="B1911" t="str">
        <f>in!B1911</f>
        <v>Cold Brew</v>
      </c>
      <c r="C1911" t="str">
        <f>in!C1911</f>
        <v>Charlie</v>
      </c>
      <c r="D1911">
        <f>(in!F1911-in!E1911)*1440</f>
        <v>1.1499999964144081</v>
      </c>
      <c r="E1911">
        <f>(in!G1911-in!F1911)*1440</f>
        <v>0.95000000204890966</v>
      </c>
      <c r="F1911">
        <f>(in!H1911-in!G1911)*1440</f>
        <v>5.4333333251997828</v>
      </c>
      <c r="G1911">
        <f>(in!I1911-in!H1911)*1440</f>
        <v>7.3499999998603016</v>
      </c>
      <c r="H1911">
        <f>(in!I1911-in!E1911)*1440</f>
        <v>14.883333323523402</v>
      </c>
      <c r="I1911">
        <f>HOUR(in!E1911)</f>
        <v>9</v>
      </c>
    </row>
    <row r="1912" spans="1:9" x14ac:dyDescent="0.35">
      <c r="A1912">
        <f>in!A1912</f>
        <v>101911</v>
      </c>
      <c r="B1912" t="str">
        <f>in!B1912</f>
        <v>Latte</v>
      </c>
      <c r="C1912" t="str">
        <f>in!C1912</f>
        <v>Alice</v>
      </c>
      <c r="D1912">
        <f>(in!F1912-in!E1912)*1440</f>
        <v>1.5666666661854833</v>
      </c>
      <c r="E1912">
        <f>(in!G1912-in!F1912)*1440</f>
        <v>1.2166666577104479</v>
      </c>
      <c r="F1912">
        <f>(in!H1912-in!G1912)*1440</f>
        <v>1.6166666673962027</v>
      </c>
      <c r="G1912">
        <f>(in!I1912-in!H1912)*1440</f>
        <v>11.083333336282521</v>
      </c>
      <c r="H1912">
        <f>(in!I1912-in!E1912)*1440</f>
        <v>15.483333327574655</v>
      </c>
      <c r="I1912">
        <f>HOUR(in!E1912)</f>
        <v>9</v>
      </c>
    </row>
    <row r="1913" spans="1:9" x14ac:dyDescent="0.35">
      <c r="A1913">
        <f>in!A1913</f>
        <v>101912</v>
      </c>
      <c r="B1913" t="str">
        <f>in!B1913</f>
        <v>Flat White</v>
      </c>
      <c r="C1913" t="str">
        <f>in!C1913</f>
        <v>Charlie</v>
      </c>
      <c r="D1913">
        <f>(in!F1913-in!E1913)*1440</f>
        <v>1.4500000036787242</v>
      </c>
      <c r="E1913">
        <f>(in!G1913-in!F1913)*1440</f>
        <v>2.5333333387970924</v>
      </c>
      <c r="F1913">
        <f>(in!H1913-in!G1913)*1440</f>
        <v>4.8999999929219484</v>
      </c>
      <c r="G1913">
        <f>(in!I1913-in!H1913)*1440</f>
        <v>16.100000002188608</v>
      </c>
      <c r="H1913">
        <f>(in!I1913-in!E1913)*1440</f>
        <v>24.983333337586373</v>
      </c>
      <c r="I1913">
        <f>HOUR(in!E1913)</f>
        <v>10</v>
      </c>
    </row>
    <row r="1914" spans="1:9" x14ac:dyDescent="0.35">
      <c r="A1914">
        <f>in!A1914</f>
        <v>101913</v>
      </c>
      <c r="B1914" t="str">
        <f>in!B1914</f>
        <v>Tea</v>
      </c>
      <c r="C1914" t="str">
        <f>in!C1914</f>
        <v>Alice</v>
      </c>
      <c r="D1914">
        <f>(in!F1914-in!E1914)*1440</f>
        <v>1.5833333367481828</v>
      </c>
      <c r="E1914">
        <f>(in!G1914-in!F1914)*1440</f>
        <v>1.3166666706092656</v>
      </c>
      <c r="F1914">
        <f>(in!H1914-in!G1914)*1440</f>
        <v>3.516666661016643</v>
      </c>
      <c r="G1914">
        <f>(in!I1914-in!H1914)*1440</f>
        <v>9.3500000063795596</v>
      </c>
      <c r="H1914">
        <f>(in!I1914-in!E1914)*1440</f>
        <v>15.766666674753651</v>
      </c>
      <c r="I1914">
        <f>HOUR(in!E1914)</f>
        <v>10</v>
      </c>
    </row>
    <row r="1915" spans="1:9" x14ac:dyDescent="0.35">
      <c r="A1915">
        <f>in!A1915</f>
        <v>101914</v>
      </c>
      <c r="B1915" t="str">
        <f>in!B1915</f>
        <v>Matcha Latte</v>
      </c>
      <c r="C1915" t="str">
        <f>in!C1915</f>
        <v>Charlie</v>
      </c>
      <c r="D1915">
        <f>(in!F1915-in!E1915)*1440</f>
        <v>1.5333333355374634</v>
      </c>
      <c r="E1915">
        <f>(in!G1915-in!F1915)*1440</f>
        <v>1.000000003259629</v>
      </c>
      <c r="F1915">
        <f>(in!H1915-in!G1915)*1440</f>
        <v>5.1333333284128457</v>
      </c>
      <c r="G1915">
        <f>(in!I1915-in!H1915)*1440</f>
        <v>2.700000002514571</v>
      </c>
      <c r="H1915">
        <f>(in!I1915-in!E1915)*1440</f>
        <v>10.366666669724509</v>
      </c>
      <c r="I1915">
        <f>HOUR(in!E1915)</f>
        <v>10</v>
      </c>
    </row>
    <row r="1916" spans="1:9" x14ac:dyDescent="0.35">
      <c r="A1916">
        <f>in!A1916</f>
        <v>101915</v>
      </c>
      <c r="B1916" t="str">
        <f>in!B1916</f>
        <v>Cold Brew</v>
      </c>
      <c r="C1916" t="str">
        <f>in!C1916</f>
        <v>Eve</v>
      </c>
      <c r="D1916">
        <f>(in!F1916-in!E1916)*1440</f>
        <v>1.8666666734497994</v>
      </c>
      <c r="E1916">
        <f>(in!G1916-in!F1916)*1440</f>
        <v>0.56666666292585433</v>
      </c>
      <c r="F1916">
        <f>(in!H1916-in!G1916)*1440</f>
        <v>4.2833333287853748</v>
      </c>
      <c r="G1916">
        <f>(in!I1916-in!H1916)*1440</f>
        <v>15.549999999348074</v>
      </c>
      <c r="H1916">
        <f>(in!I1916-in!E1916)*1440</f>
        <v>22.266666664509103</v>
      </c>
      <c r="I1916">
        <f>HOUR(in!E1916)</f>
        <v>10</v>
      </c>
    </row>
    <row r="1917" spans="1:9" x14ac:dyDescent="0.35">
      <c r="A1917">
        <f>in!A1917</f>
        <v>101916</v>
      </c>
      <c r="B1917" t="str">
        <f>in!B1917</f>
        <v>Latte</v>
      </c>
      <c r="C1917" t="str">
        <f>in!C1917</f>
        <v>David</v>
      </c>
      <c r="D1917">
        <f>(in!F1917-in!E1917)*1440</f>
        <v>1.9666666653938591</v>
      </c>
      <c r="E1917">
        <f>(in!G1917-in!F1917)*1440</f>
        <v>0.73333332664333284</v>
      </c>
      <c r="F1917">
        <f>(in!H1917-in!G1917)*1440</f>
        <v>1.3000000000465661</v>
      </c>
      <c r="G1917">
        <f>(in!I1917-in!H1917)*1440</f>
        <v>6.7166666756384075</v>
      </c>
      <c r="H1917">
        <f>(in!I1917-in!E1917)*1440</f>
        <v>10.716666667722166</v>
      </c>
      <c r="I1917">
        <f>HOUR(in!E1917)</f>
        <v>10</v>
      </c>
    </row>
    <row r="1918" spans="1:9" x14ac:dyDescent="0.35">
      <c r="A1918">
        <f>in!A1918</f>
        <v>101917</v>
      </c>
      <c r="B1918" t="str">
        <f>in!B1918</f>
        <v>Tea</v>
      </c>
      <c r="C1918" t="str">
        <f>in!C1918</f>
        <v>Charlie</v>
      </c>
      <c r="D1918">
        <f>(in!F1918-in!E1918)*1440</f>
        <v>1.9000000040978193</v>
      </c>
      <c r="E1918">
        <f>(in!G1918-in!F1918)*1440</f>
        <v>2.0499999972525984</v>
      </c>
      <c r="F1918">
        <f>(in!H1918-in!G1918)*1440</f>
        <v>6.1166666715871543</v>
      </c>
      <c r="G1918">
        <f>(in!I1918-in!H1918)*1440</f>
        <v>5.9999999986030161</v>
      </c>
      <c r="H1918">
        <f>(in!I1918-in!E1918)*1440</f>
        <v>16.066666671540588</v>
      </c>
      <c r="I1918">
        <f>HOUR(in!E1918)</f>
        <v>10</v>
      </c>
    </row>
    <row r="1919" spans="1:9" x14ac:dyDescent="0.35">
      <c r="A1919">
        <f>in!A1919</f>
        <v>101918</v>
      </c>
      <c r="B1919" t="str">
        <f>in!B1919</f>
        <v>Latte</v>
      </c>
      <c r="C1919" t="str">
        <f>in!C1919</f>
        <v>Eve</v>
      </c>
      <c r="D1919">
        <f>(in!F1919-in!E1919)*1440</f>
        <v>1.1333333363290876</v>
      </c>
      <c r="E1919">
        <f>(in!G1919-in!F1919)*1440</f>
        <v>0.69999999599531293</v>
      </c>
      <c r="F1919">
        <f>(in!H1919-in!G1919)*1440</f>
        <v>3.0833333311602473</v>
      </c>
      <c r="G1919">
        <f>(in!I1919-in!H1919)*1440</f>
        <v>18.850000005913898</v>
      </c>
      <c r="H1919">
        <f>(in!I1919-in!E1919)*1440</f>
        <v>23.766666669398546</v>
      </c>
      <c r="I1919">
        <f>HOUR(in!E1919)</f>
        <v>10</v>
      </c>
    </row>
    <row r="1920" spans="1:9" x14ac:dyDescent="0.35">
      <c r="A1920">
        <f>in!A1920</f>
        <v>101919</v>
      </c>
      <c r="B1920" t="str">
        <f>in!B1920</f>
        <v>Latte</v>
      </c>
      <c r="C1920" t="str">
        <f>in!C1920</f>
        <v>Bob</v>
      </c>
      <c r="D1920">
        <f>(in!F1920-in!E1920)*1440</f>
        <v>1.5500000061001629</v>
      </c>
      <c r="E1920">
        <f>(in!G1920-in!F1920)*1440</f>
        <v>1.2833333294838667</v>
      </c>
      <c r="F1920">
        <f>(in!H1920-in!G1920)*1440</f>
        <v>4.8000000009778887</v>
      </c>
      <c r="G1920">
        <f>(in!I1920-in!H1920)*1440</f>
        <v>0.73333332664333284</v>
      </c>
      <c r="H1920">
        <f>(in!I1920-in!E1920)*1440</f>
        <v>8.3666666632052511</v>
      </c>
      <c r="I1920">
        <f>HOUR(in!E1920)</f>
        <v>10</v>
      </c>
    </row>
    <row r="1921" spans="1:9" x14ac:dyDescent="0.35">
      <c r="A1921">
        <f>in!A1921</f>
        <v>101920</v>
      </c>
      <c r="B1921" t="str">
        <f>in!B1921</f>
        <v>Cold Brew</v>
      </c>
      <c r="C1921" t="str">
        <f>in!C1921</f>
        <v>Alice</v>
      </c>
      <c r="D1921">
        <f>(in!F1921-in!E1921)*1440</f>
        <v>1.9333333347458392</v>
      </c>
      <c r="E1921">
        <f>(in!G1921-in!F1921)*1440</f>
        <v>0.66666666534729302</v>
      </c>
      <c r="F1921">
        <f>(in!H1921-in!G1921)*1440</f>
        <v>1.8833333335351199</v>
      </c>
      <c r="G1921">
        <f>(in!I1921-in!H1921)*1440</f>
        <v>17.616666667163372</v>
      </c>
      <c r="H1921">
        <f>(in!I1921-in!E1921)*1440</f>
        <v>22.100000000791624</v>
      </c>
      <c r="I1921">
        <f>HOUR(in!E1921)</f>
        <v>10</v>
      </c>
    </row>
    <row r="1922" spans="1:9" x14ac:dyDescent="0.35">
      <c r="A1922">
        <f>in!A1922</f>
        <v>101921</v>
      </c>
      <c r="B1922" t="str">
        <f>in!B1922</f>
        <v>Mocha</v>
      </c>
      <c r="C1922" t="str">
        <f>in!C1922</f>
        <v>Alice</v>
      </c>
      <c r="D1922">
        <f>(in!F1922-in!E1922)*1440</f>
        <v>1.333333330694586</v>
      </c>
      <c r="E1922">
        <f>(in!G1922-in!F1922)*1440</f>
        <v>0.21666667540557683</v>
      </c>
      <c r="F1922">
        <f>(in!H1922-in!G1922)*1440</f>
        <v>3.4833333303686231</v>
      </c>
      <c r="G1922">
        <f>(in!I1922-in!H1922)*1440</f>
        <v>12.966666669817641</v>
      </c>
      <c r="H1922">
        <f>(in!I1922-in!E1922)*1440</f>
        <v>18.000000006286427</v>
      </c>
      <c r="I1922">
        <f>HOUR(in!E1922)</f>
        <v>10</v>
      </c>
    </row>
    <row r="1923" spans="1:9" x14ac:dyDescent="0.35">
      <c r="A1923">
        <f>in!A1923</f>
        <v>101922</v>
      </c>
      <c r="B1923" t="str">
        <f>in!B1923</f>
        <v>Cappuccino</v>
      </c>
      <c r="C1923" t="str">
        <f>in!C1923</f>
        <v>Alice</v>
      </c>
      <c r="D1923">
        <f>(in!F1923-in!E1923)*1440</f>
        <v>1.6833333286922425</v>
      </c>
      <c r="E1923">
        <f>(in!G1923-in!F1923)*1440</f>
        <v>0.58333333348855376</v>
      </c>
      <c r="F1923">
        <f>(in!H1923-in!G1923)*1440</f>
        <v>2.9499999980907887</v>
      </c>
      <c r="G1923">
        <f>(in!I1923-in!H1923)*1440</f>
        <v>0.50000000162981451</v>
      </c>
      <c r="H1923">
        <f>(in!I1923-in!E1923)*1440</f>
        <v>5.7166666619013995</v>
      </c>
      <c r="I1923">
        <f>HOUR(in!E1923)</f>
        <v>10</v>
      </c>
    </row>
    <row r="1924" spans="1:9" x14ac:dyDescent="0.35">
      <c r="A1924">
        <f>in!A1924</f>
        <v>101923</v>
      </c>
      <c r="B1924" t="str">
        <f>in!B1924</f>
        <v>Mocha</v>
      </c>
      <c r="C1924" t="str">
        <f>in!C1924</f>
        <v>David</v>
      </c>
      <c r="D1924">
        <f>(in!F1924-in!E1924)*1440</f>
        <v>0.98333333269692957</v>
      </c>
      <c r="E1924">
        <f>(in!G1924-in!F1924)*1440</f>
        <v>0.33333333791233599</v>
      </c>
      <c r="F1924">
        <f>(in!H1924-in!G1924)*1440</f>
        <v>4.4999999937135726</v>
      </c>
      <c r="G1924">
        <f>(in!I1924-in!H1924)*1440</f>
        <v>7.733333338983357</v>
      </c>
      <c r="H1924">
        <f>(in!I1924-in!E1924)*1440</f>
        <v>13.550000003306195</v>
      </c>
      <c r="I1924">
        <f>HOUR(in!E1924)</f>
        <v>10</v>
      </c>
    </row>
    <row r="1925" spans="1:9" x14ac:dyDescent="0.35">
      <c r="A1925">
        <f>in!A1925</f>
        <v>101924</v>
      </c>
      <c r="B1925" t="str">
        <f>in!B1925</f>
        <v>Cappuccino</v>
      </c>
      <c r="C1925" t="str">
        <f>in!C1925</f>
        <v>Bob</v>
      </c>
      <c r="D1925">
        <f>(in!F1925-in!E1925)*1440</f>
        <v>1.9666666653938591</v>
      </c>
      <c r="E1925">
        <f>(in!G1925-in!F1925)*1440</f>
        <v>0.68333333590999246</v>
      </c>
      <c r="F1925">
        <f>(in!H1925-in!G1925)*1440</f>
        <v>3.8666666590142995</v>
      </c>
      <c r="G1925">
        <f>(in!I1925-in!H1925)*1440</f>
        <v>18.000000006286427</v>
      </c>
      <c r="H1925">
        <f>(in!I1925-in!E1925)*1440</f>
        <v>24.516666666604578</v>
      </c>
      <c r="I1925">
        <f>HOUR(in!E1925)</f>
        <v>10</v>
      </c>
    </row>
    <row r="1926" spans="1:9" x14ac:dyDescent="0.35">
      <c r="A1926">
        <f>in!A1926</f>
        <v>101925</v>
      </c>
      <c r="B1926" t="str">
        <f>in!B1926</f>
        <v>Latte</v>
      </c>
      <c r="C1926" t="str">
        <f>in!C1926</f>
        <v>Bob</v>
      </c>
      <c r="D1926">
        <f>(in!F1926-in!E1926)*1440</f>
        <v>1.4333333331160247</v>
      </c>
      <c r="E1926">
        <f>(in!G1926-in!F1926)*1440</f>
        <v>1.183333327062428</v>
      </c>
      <c r="F1926">
        <f>(in!H1926-in!G1926)*1440</f>
        <v>2.666666671866551</v>
      </c>
      <c r="G1926">
        <f>(in!I1926-in!H1926)*1440</f>
        <v>7.7499999990686774</v>
      </c>
      <c r="H1926">
        <f>(in!I1926-in!E1926)*1440</f>
        <v>13.033333331113681</v>
      </c>
      <c r="I1926">
        <f>HOUR(in!E1926)</f>
        <v>10</v>
      </c>
    </row>
    <row r="1927" spans="1:9" x14ac:dyDescent="0.35">
      <c r="A1927">
        <f>in!A1927</f>
        <v>101926</v>
      </c>
      <c r="B1927" t="str">
        <f>in!B1927</f>
        <v>Cold Brew</v>
      </c>
      <c r="C1927" t="str">
        <f>in!C1927</f>
        <v>Charlie</v>
      </c>
      <c r="D1927">
        <f>(in!F1927-in!E1927)*1440</f>
        <v>1.5833333262708038</v>
      </c>
      <c r="E1927">
        <f>(in!G1927-in!F1927)*1440</f>
        <v>1.2333333387505263</v>
      </c>
      <c r="F1927">
        <f>(in!H1927-in!G1927)*1440</f>
        <v>2.2500000020954758</v>
      </c>
      <c r="G1927">
        <f>(in!I1927-in!H1927)*1440</f>
        <v>15.283333333209157</v>
      </c>
      <c r="H1927">
        <f>(in!I1927-in!E1927)*1440</f>
        <v>20.350000000325963</v>
      </c>
      <c r="I1927">
        <f>HOUR(in!E1927)</f>
        <v>10</v>
      </c>
    </row>
    <row r="1928" spans="1:9" x14ac:dyDescent="0.35">
      <c r="A1928">
        <f>in!A1928</f>
        <v>101927</v>
      </c>
      <c r="B1928" t="str">
        <f>in!B1928</f>
        <v>Latte</v>
      </c>
      <c r="C1928" t="str">
        <f>in!C1928</f>
        <v>Alice</v>
      </c>
      <c r="D1928">
        <f>(in!F1928-in!E1928)*1440</f>
        <v>1.0166666633449495</v>
      </c>
      <c r="E1928">
        <f>(in!G1928-in!F1928)*1440</f>
        <v>0.63333333469927311</v>
      </c>
      <c r="F1928">
        <f>(in!H1928-in!G1928)*1440</f>
        <v>4.6833333384711295</v>
      </c>
      <c r="G1928">
        <f>(in!I1928-in!H1928)*1440</f>
        <v>3.9000000001396984</v>
      </c>
      <c r="H1928">
        <f>(in!I1928-in!E1928)*1440</f>
        <v>10.233333336655051</v>
      </c>
      <c r="I1928">
        <f>HOUR(in!E1928)</f>
        <v>10</v>
      </c>
    </row>
    <row r="1929" spans="1:9" x14ac:dyDescent="0.35">
      <c r="A1929">
        <f>in!A1929</f>
        <v>101928</v>
      </c>
      <c r="B1929" t="str">
        <f>in!B1929</f>
        <v>Cappuccino</v>
      </c>
      <c r="C1929" t="str">
        <f>in!C1929</f>
        <v>Charlie</v>
      </c>
      <c r="D1929">
        <f>(in!F1929-in!E1929)*1440</f>
        <v>0.88333333027549088</v>
      </c>
      <c r="E1929">
        <f>(in!G1929-in!F1929)*1440</f>
        <v>1.0166666738223284</v>
      </c>
      <c r="F1929">
        <f>(in!H1929-in!G1929)*1440</f>
        <v>5.6999999913387001</v>
      </c>
      <c r="G1929">
        <f>(in!I1929-in!H1929)*1440</f>
        <v>18.983333338983357</v>
      </c>
      <c r="H1929">
        <f>(in!I1929-in!E1929)*1440</f>
        <v>26.583333334419876</v>
      </c>
      <c r="I1929">
        <f>HOUR(in!E1929)</f>
        <v>10</v>
      </c>
    </row>
    <row r="1930" spans="1:9" x14ac:dyDescent="0.35">
      <c r="A1930">
        <f>in!A1930</f>
        <v>101929</v>
      </c>
      <c r="B1930" t="str">
        <f>in!B1930</f>
        <v>Cold Brew</v>
      </c>
      <c r="C1930" t="str">
        <f>in!C1930</f>
        <v>Alice</v>
      </c>
      <c r="D1930">
        <f>(in!F1930-in!E1930)*1440</f>
        <v>0.91666666092351079</v>
      </c>
      <c r="E1930">
        <f>(in!G1930-in!F1930)*1440</f>
        <v>0.25000000605359674</v>
      </c>
      <c r="F1930">
        <f>(in!H1930-in!G1930)*1440</f>
        <v>4.3833333312068135</v>
      </c>
      <c r="G1930">
        <f>(in!I1930-in!H1930)*1440</f>
        <v>18.966666668420658</v>
      </c>
      <c r="H1930">
        <f>(in!I1930-in!E1930)*1440</f>
        <v>24.516666666604578</v>
      </c>
      <c r="I1930">
        <f>HOUR(in!E1930)</f>
        <v>10</v>
      </c>
    </row>
    <row r="1931" spans="1:9" x14ac:dyDescent="0.35">
      <c r="A1931">
        <f>in!A1931</f>
        <v>101930</v>
      </c>
      <c r="B1931" t="str">
        <f>in!B1931</f>
        <v>Americano</v>
      </c>
      <c r="C1931" t="str">
        <f>in!C1931</f>
        <v>Alice</v>
      </c>
      <c r="D1931">
        <f>(in!F1931-in!E1931)*1440</f>
        <v>1.0333333339076489</v>
      </c>
      <c r="E1931">
        <f>(in!G1931-in!F1931)*1440</f>
        <v>0.78333333833143115</v>
      </c>
      <c r="F1931">
        <f>(in!H1931-in!G1931)*1440</f>
        <v>1.9833333254791796</v>
      </c>
      <c r="G1931">
        <f>(in!I1931-in!H1931)*1440</f>
        <v>7.6666666672099382</v>
      </c>
      <c r="H1931">
        <f>(in!I1931-in!E1931)*1440</f>
        <v>11.466666664928198</v>
      </c>
      <c r="I1931">
        <f>HOUR(in!E1931)</f>
        <v>10</v>
      </c>
    </row>
    <row r="1932" spans="1:9" x14ac:dyDescent="0.35">
      <c r="A1932">
        <f>in!A1932</f>
        <v>101931</v>
      </c>
      <c r="B1932" t="str">
        <f>in!B1932</f>
        <v>Latte</v>
      </c>
      <c r="C1932" t="str">
        <f>in!C1932</f>
        <v>Bob</v>
      </c>
      <c r="D1932">
        <f>(in!F1932-in!E1932)*1440</f>
        <v>1.8666666629724205</v>
      </c>
      <c r="E1932">
        <f>(in!G1932-in!F1932)*1440</f>
        <v>0.69999999599531293</v>
      </c>
      <c r="F1932">
        <f>(in!H1932-in!G1932)*1440</f>
        <v>3.6333333340007812</v>
      </c>
      <c r="G1932">
        <f>(in!I1932-in!H1932)*1440</f>
        <v>7.7166666684206575</v>
      </c>
      <c r="H1932">
        <f>(in!I1932-in!E1932)*1440</f>
        <v>13.916666661389172</v>
      </c>
      <c r="I1932">
        <f>HOUR(in!E1932)</f>
        <v>10</v>
      </c>
    </row>
    <row r="1933" spans="1:9" x14ac:dyDescent="0.35">
      <c r="A1933">
        <f>in!A1933</f>
        <v>101932</v>
      </c>
      <c r="B1933" t="str">
        <f>in!B1933</f>
        <v>Flat White</v>
      </c>
      <c r="C1933" t="str">
        <f>in!C1933</f>
        <v>Eve</v>
      </c>
      <c r="D1933">
        <f>(in!F1933-in!E1933)*1440</f>
        <v>1.5833333367481828</v>
      </c>
      <c r="E1933">
        <f>(in!G1933-in!F1933)*1440</f>
        <v>0.8166666585020721</v>
      </c>
      <c r="F1933">
        <f>(in!H1933-in!G1933)*1440</f>
        <v>4.6333333372604102</v>
      </c>
      <c r="G1933">
        <f>(in!I1933-in!H1933)*1440</f>
        <v>14.466666664229706</v>
      </c>
      <c r="H1933">
        <f>(in!I1933-in!E1933)*1440</f>
        <v>21.499999996740371</v>
      </c>
      <c r="I1933">
        <f>HOUR(in!E1933)</f>
        <v>10</v>
      </c>
    </row>
    <row r="1934" spans="1:9" x14ac:dyDescent="0.35">
      <c r="A1934">
        <f>in!A1934</f>
        <v>101933</v>
      </c>
      <c r="B1934" t="str">
        <f>in!B1934</f>
        <v>Cold Brew</v>
      </c>
      <c r="C1934" t="str">
        <f>in!C1934</f>
        <v>Eve</v>
      </c>
      <c r="D1934">
        <f>(in!F1934-in!E1934)*1440</f>
        <v>1.0666666645556688</v>
      </c>
      <c r="E1934">
        <f>(in!G1934-in!F1934)*1440</f>
        <v>0.4666666709817946</v>
      </c>
      <c r="F1934">
        <f>(in!H1934-in!G1934)*1440</f>
        <v>3.3999999985098839</v>
      </c>
      <c r="G1934">
        <f>(in!I1934-in!H1934)*1440</f>
        <v>12.783333335537463</v>
      </c>
      <c r="H1934">
        <f>(in!I1934-in!E1934)*1440</f>
        <v>17.716666669584811</v>
      </c>
      <c r="I1934">
        <f>HOUR(in!E1934)</f>
        <v>10</v>
      </c>
    </row>
    <row r="1935" spans="1:9" x14ac:dyDescent="0.35">
      <c r="A1935">
        <f>in!A1935</f>
        <v>101934</v>
      </c>
      <c r="B1935" t="str">
        <f>in!B1935</f>
        <v>Hot Chocolate</v>
      </c>
      <c r="C1935" t="str">
        <f>in!C1935</f>
        <v>David</v>
      </c>
      <c r="D1935">
        <f>(in!F1935-in!E1935)*1440</f>
        <v>1.6166666673962027</v>
      </c>
      <c r="E1935">
        <f>(in!G1935-in!F1935)*1440</f>
        <v>1.2833333294838667</v>
      </c>
      <c r="F1935">
        <f>(in!H1935-in!G1935)*1440</f>
        <v>3.1333333428483456</v>
      </c>
      <c r="G1935">
        <f>(in!I1935-in!H1935)*1440</f>
        <v>14.983333325944841</v>
      </c>
      <c r="H1935">
        <f>(in!I1935-in!E1935)*1440</f>
        <v>21.016666665673256</v>
      </c>
      <c r="I1935">
        <f>HOUR(in!E1935)</f>
        <v>10</v>
      </c>
    </row>
    <row r="1936" spans="1:9" x14ac:dyDescent="0.35">
      <c r="A1936">
        <f>in!A1936</f>
        <v>101935</v>
      </c>
      <c r="B1936" t="str">
        <f>in!B1936</f>
        <v>Mocha</v>
      </c>
      <c r="C1936" t="str">
        <f>in!C1936</f>
        <v>Bob</v>
      </c>
      <c r="D1936">
        <f>(in!F1936-in!E1936)*1440</f>
        <v>1.183333327062428</v>
      </c>
      <c r="E1936">
        <f>(in!G1936-in!F1936)*1440</f>
        <v>1.333333341171965</v>
      </c>
      <c r="F1936">
        <f>(in!H1936-in!G1936)*1440</f>
        <v>4.8333333316259086</v>
      </c>
      <c r="G1936">
        <f>(in!I1936-in!H1936)*1440</f>
        <v>16.450000000186265</v>
      </c>
      <c r="H1936">
        <f>(in!I1936-in!E1936)*1440</f>
        <v>23.800000000046566</v>
      </c>
      <c r="I1936">
        <f>HOUR(in!E1936)</f>
        <v>10</v>
      </c>
    </row>
    <row r="1937" spans="1:9" x14ac:dyDescent="0.35">
      <c r="A1937">
        <f>in!A1937</f>
        <v>101936</v>
      </c>
      <c r="B1937" t="str">
        <f>in!B1937</f>
        <v>Cold Brew</v>
      </c>
      <c r="C1937" t="str">
        <f>in!C1937</f>
        <v>Bob</v>
      </c>
      <c r="D1937">
        <f>(in!F1937-in!E1937)*1440</f>
        <v>1.1333333363290876</v>
      </c>
      <c r="E1937">
        <f>(in!G1937-in!F1937)*1440</f>
        <v>1.2499999988358468</v>
      </c>
      <c r="F1937">
        <f>(in!H1937-in!G1937)*1440</f>
        <v>4.7833333304151893</v>
      </c>
      <c r="G1937">
        <f>(in!I1937-in!H1937)*1440</f>
        <v>7.2666666680015624</v>
      </c>
      <c r="H1937">
        <f>(in!I1937-in!E1937)*1440</f>
        <v>14.433333333581686</v>
      </c>
      <c r="I1937">
        <f>HOUR(in!E1937)</f>
        <v>10</v>
      </c>
    </row>
    <row r="1938" spans="1:9" x14ac:dyDescent="0.35">
      <c r="A1938">
        <f>in!A1938</f>
        <v>101937</v>
      </c>
      <c r="B1938" t="str">
        <f>in!B1938</f>
        <v>Flat White</v>
      </c>
      <c r="C1938" t="str">
        <f>in!C1938</f>
        <v>David</v>
      </c>
      <c r="D1938">
        <f>(in!F1938-in!E1938)*1440</f>
        <v>1.4166666730307043</v>
      </c>
      <c r="E1938">
        <f>(in!G1938-in!F1938)*1440</f>
        <v>0.41666666977107525</v>
      </c>
      <c r="F1938">
        <f>(in!H1938-in!G1938)*1440</f>
        <v>3.2833333255257457</v>
      </c>
      <c r="G1938">
        <f>(in!I1938-in!H1938)*1440</f>
        <v>14.100000006146729</v>
      </c>
      <c r="H1938">
        <f>(in!I1938-in!E1938)*1440</f>
        <v>19.216666674474254</v>
      </c>
      <c r="I1938">
        <f>HOUR(in!E1938)</f>
        <v>10</v>
      </c>
    </row>
    <row r="1939" spans="1:9" x14ac:dyDescent="0.35">
      <c r="A1939">
        <f>in!A1939</f>
        <v>101938</v>
      </c>
      <c r="B1939" t="str">
        <f>in!B1939</f>
        <v>Matcha Latte</v>
      </c>
      <c r="C1939" t="str">
        <f>in!C1939</f>
        <v>Charlie</v>
      </c>
      <c r="D1939">
        <f>(in!F1939-in!E1939)*1440</f>
        <v>1.6166666673962027</v>
      </c>
      <c r="E1939">
        <f>(in!G1939-in!F1939)*1440</f>
        <v>1.9666666653938591</v>
      </c>
      <c r="F1939">
        <f>(in!H1939-in!G1939)*1440</f>
        <v>6.1000000010244548</v>
      </c>
      <c r="G1939">
        <f>(in!I1939-in!H1939)*1440</f>
        <v>6.0833333409391344</v>
      </c>
      <c r="H1939">
        <f>(in!I1939-in!E1939)*1440</f>
        <v>15.766666674753651</v>
      </c>
      <c r="I1939">
        <f>HOUR(in!E1939)</f>
        <v>10</v>
      </c>
    </row>
    <row r="1940" spans="1:9" x14ac:dyDescent="0.35">
      <c r="A1940">
        <f>in!A1940</f>
        <v>101939</v>
      </c>
      <c r="B1940" t="str">
        <f>in!B1940</f>
        <v>Tea</v>
      </c>
      <c r="C1940" t="str">
        <f>in!C1940</f>
        <v>Bob</v>
      </c>
      <c r="D1940">
        <f>(in!F1940-in!E1940)*1440</f>
        <v>1.3833333319053054</v>
      </c>
      <c r="E1940">
        <f>(in!G1940-in!F1940)*1440</f>
        <v>0.69999999599531293</v>
      </c>
      <c r="F1940">
        <f>(in!H1940-in!G1940)*1440</f>
        <v>2.0833333383779973</v>
      </c>
      <c r="G1940">
        <f>(in!I1940-in!H1940)*1440</f>
        <v>15.516666668700054</v>
      </c>
      <c r="H1940">
        <f>(in!I1940-in!E1940)*1440</f>
        <v>19.68333333497867</v>
      </c>
      <c r="I1940">
        <f>HOUR(in!E1940)</f>
        <v>10</v>
      </c>
    </row>
    <row r="1941" spans="1:9" x14ac:dyDescent="0.35">
      <c r="A1941">
        <f>in!A1941</f>
        <v>101940</v>
      </c>
      <c r="B1941" t="str">
        <f>in!B1941</f>
        <v>Latte</v>
      </c>
      <c r="C1941" t="str">
        <f>in!C1941</f>
        <v>Alice</v>
      </c>
      <c r="D1941">
        <f>(in!F1941-in!E1941)*1440</f>
        <v>0.50000000162981451</v>
      </c>
      <c r="E1941">
        <f>(in!G1941-in!F1941)*1440</f>
        <v>0.28333333670161664</v>
      </c>
      <c r="F1941">
        <f>(in!H1941-in!G1941)*1440</f>
        <v>4.1333333251532167</v>
      </c>
      <c r="G1941">
        <f>(in!I1941-in!H1941)*1440</f>
        <v>17.066666674800217</v>
      </c>
      <c r="H1941">
        <f>(in!I1941-in!E1941)*1440</f>
        <v>21.983333338284865</v>
      </c>
      <c r="I1941">
        <f>HOUR(in!E1941)</f>
        <v>10</v>
      </c>
    </row>
    <row r="1942" spans="1:9" x14ac:dyDescent="0.35">
      <c r="A1942">
        <f>in!A1942</f>
        <v>101941</v>
      </c>
      <c r="B1942" t="str">
        <f>in!B1942</f>
        <v>Cold Brew</v>
      </c>
      <c r="C1942" t="str">
        <f>in!C1942</f>
        <v>Eve</v>
      </c>
      <c r="D1942">
        <f>(in!F1942-in!E1942)*1440</f>
        <v>0.88333333027549088</v>
      </c>
      <c r="E1942">
        <f>(in!G1942-in!F1942)*1440</f>
        <v>1.1999999976251274</v>
      </c>
      <c r="F1942">
        <f>(in!H1942-in!G1942)*1440</f>
        <v>2.7833333343733102</v>
      </c>
      <c r="G1942">
        <f>(in!I1942-in!H1942)*1440</f>
        <v>11.31666666129604</v>
      </c>
      <c r="H1942">
        <f>(in!I1942-in!E1942)*1440</f>
        <v>16.183333323569968</v>
      </c>
      <c r="I1942">
        <f>HOUR(in!E1942)</f>
        <v>10</v>
      </c>
    </row>
    <row r="1943" spans="1:9" x14ac:dyDescent="0.35">
      <c r="A1943">
        <f>in!A1943</f>
        <v>101942</v>
      </c>
      <c r="B1943" t="str">
        <f>in!B1943</f>
        <v>Cappuccino</v>
      </c>
      <c r="C1943" t="str">
        <f>in!C1943</f>
        <v>Eve</v>
      </c>
      <c r="D1943">
        <f>(in!F1943-in!E1943)*1440</f>
        <v>0.86666665971279144</v>
      </c>
      <c r="E1943">
        <f>(in!G1943-in!F1943)*1440</f>
        <v>0.76666666776873171</v>
      </c>
      <c r="F1943">
        <f>(in!H1943-in!G1943)*1440</f>
        <v>4.8000000009778887</v>
      </c>
      <c r="G1943">
        <f>(in!I1943-in!H1943)*1440</f>
        <v>13.033333331113681</v>
      </c>
      <c r="H1943">
        <f>(in!I1943-in!E1943)*1440</f>
        <v>19.466666659573093</v>
      </c>
      <c r="I1943">
        <f>HOUR(in!E1943)</f>
        <v>10</v>
      </c>
    </row>
    <row r="1944" spans="1:9" x14ac:dyDescent="0.35">
      <c r="A1944">
        <f>in!A1944</f>
        <v>101943</v>
      </c>
      <c r="B1944" t="str">
        <f>in!B1944</f>
        <v>Flat White</v>
      </c>
      <c r="C1944" t="str">
        <f>in!C1944</f>
        <v>Bob</v>
      </c>
      <c r="D1944">
        <f>(in!F1944-in!E1944)*1440</f>
        <v>1.4666666637640446</v>
      </c>
      <c r="E1944">
        <f>(in!G1944-in!F1944)*1440</f>
        <v>0.6000000040512532</v>
      </c>
      <c r="F1944">
        <f>(in!H1944-in!G1944)*1440</f>
        <v>2.8666666662320495</v>
      </c>
      <c r="G1944">
        <f>(in!I1944-in!H1944)*1440</f>
        <v>19.550000001909211</v>
      </c>
      <c r="H1944">
        <f>(in!I1944-in!E1944)*1440</f>
        <v>24.483333335956559</v>
      </c>
      <c r="I1944">
        <f>HOUR(in!E1944)</f>
        <v>10</v>
      </c>
    </row>
    <row r="1945" spans="1:9" x14ac:dyDescent="0.35">
      <c r="A1945">
        <f>in!A1945</f>
        <v>101944</v>
      </c>
      <c r="B1945" t="str">
        <f>in!B1945</f>
        <v>Mocha</v>
      </c>
      <c r="C1945" t="str">
        <f>in!C1945</f>
        <v>Alice</v>
      </c>
      <c r="D1945">
        <f>(in!F1945-in!E1945)*1440</f>
        <v>1.7833333415910602</v>
      </c>
      <c r="E1945">
        <f>(in!G1945-in!F1945)*1440</f>
        <v>1.1166666657663882</v>
      </c>
      <c r="F1945">
        <f>(in!H1945-in!G1945)*1440</f>
        <v>2.9499999980907887</v>
      </c>
      <c r="G1945">
        <f>(in!I1945-in!H1945)*1440</f>
        <v>10.850000000791624</v>
      </c>
      <c r="H1945">
        <f>(in!I1945-in!E1945)*1440</f>
        <v>16.700000006239861</v>
      </c>
      <c r="I1945">
        <f>HOUR(in!E1945)</f>
        <v>10</v>
      </c>
    </row>
    <row r="1946" spans="1:9" x14ac:dyDescent="0.35">
      <c r="A1946">
        <f>in!A1946</f>
        <v>101945</v>
      </c>
      <c r="B1946" t="str">
        <f>in!B1946</f>
        <v>Cappuccino</v>
      </c>
      <c r="C1946" t="str">
        <f>in!C1946</f>
        <v>Bob</v>
      </c>
      <c r="D1946">
        <f>(in!F1946-in!E1946)*1440</f>
        <v>1.7833333311136812</v>
      </c>
      <c r="E1946">
        <f>(in!G1946-in!F1946)*1440</f>
        <v>0.38333333912305534</v>
      </c>
      <c r="F1946">
        <f>(in!H1946-in!G1946)*1440</f>
        <v>2.7166666625998914</v>
      </c>
      <c r="G1946">
        <f>(in!I1946-in!H1946)*1440</f>
        <v>9.8999999987427145</v>
      </c>
      <c r="H1946">
        <f>(in!I1946-in!E1946)*1440</f>
        <v>14.783333331579342</v>
      </c>
      <c r="I1946">
        <f>HOUR(in!E1946)</f>
        <v>10</v>
      </c>
    </row>
    <row r="1947" spans="1:9" x14ac:dyDescent="0.35">
      <c r="A1947">
        <f>in!A1947</f>
        <v>101946</v>
      </c>
      <c r="B1947" t="str">
        <f>in!B1947</f>
        <v>Hot Chocolate</v>
      </c>
      <c r="C1947" t="str">
        <f>in!C1947</f>
        <v>Alice</v>
      </c>
      <c r="D1947">
        <f>(in!F1947-in!E1947)*1440</f>
        <v>1.4500000036787242</v>
      </c>
      <c r="E1947">
        <f>(in!G1947-in!F1947)*1440</f>
        <v>0.34999999799765646</v>
      </c>
      <c r="F1947">
        <f>(in!H1947-in!G1947)*1440</f>
        <v>4.1166666650678962</v>
      </c>
      <c r="G1947">
        <f>(in!I1947-in!H1947)*1440</f>
        <v>17.850000002654269</v>
      </c>
      <c r="H1947">
        <f>(in!I1947-in!E1947)*1440</f>
        <v>23.766666669398546</v>
      </c>
      <c r="I1947">
        <f>HOUR(in!E1947)</f>
        <v>10</v>
      </c>
    </row>
    <row r="1948" spans="1:9" x14ac:dyDescent="0.35">
      <c r="A1948">
        <f>in!A1948</f>
        <v>101947</v>
      </c>
      <c r="B1948" t="str">
        <f>in!B1948</f>
        <v>Tea</v>
      </c>
      <c r="C1948" t="str">
        <f>in!C1948</f>
        <v>Bob</v>
      </c>
      <c r="D1948">
        <f>(in!F1948-in!E1948)*1440</f>
        <v>1.9833333254791796</v>
      </c>
      <c r="E1948">
        <f>(in!G1948-in!F1948)*1440</f>
        <v>1.4333333435934037</v>
      </c>
      <c r="F1948">
        <f>(in!H1948-in!G1948)*1440</f>
        <v>4.2666666582226753</v>
      </c>
      <c r="G1948">
        <f>(in!I1948-in!H1948)*1440</f>
        <v>11.483333335490897</v>
      </c>
      <c r="H1948">
        <f>(in!I1948-in!E1948)*1440</f>
        <v>19.166666662786156</v>
      </c>
      <c r="I1948">
        <f>HOUR(in!E1948)</f>
        <v>10</v>
      </c>
    </row>
    <row r="1949" spans="1:9" x14ac:dyDescent="0.35">
      <c r="A1949">
        <f>in!A1949</f>
        <v>101948</v>
      </c>
      <c r="B1949" t="str">
        <f>in!B1949</f>
        <v>Cold Brew</v>
      </c>
      <c r="C1949" t="str">
        <f>in!C1949</f>
        <v>Alice</v>
      </c>
      <c r="D1949">
        <f>(in!F1949-in!E1949)*1440</f>
        <v>1.1166666657663882</v>
      </c>
      <c r="E1949">
        <f>(in!G1949-in!F1949)*1440</f>
        <v>0.66666666534729302</v>
      </c>
      <c r="F1949">
        <f>(in!H1949-in!G1949)*1440</f>
        <v>2.183333330322057</v>
      </c>
      <c r="G1949">
        <f>(in!I1949-in!H1949)*1440</f>
        <v>7.550000004703179</v>
      </c>
      <c r="H1949">
        <f>(in!I1949-in!E1949)*1440</f>
        <v>11.516666666138917</v>
      </c>
      <c r="I1949">
        <f>HOUR(in!E1949)</f>
        <v>10</v>
      </c>
    </row>
    <row r="1950" spans="1:9" x14ac:dyDescent="0.35">
      <c r="A1950">
        <f>in!A1950</f>
        <v>101949</v>
      </c>
      <c r="B1950" t="str">
        <f>in!B1950</f>
        <v>Mocha</v>
      </c>
      <c r="C1950" t="str">
        <f>in!C1950</f>
        <v>Bob</v>
      </c>
      <c r="D1950">
        <f>(in!F1950-in!E1950)*1440</f>
        <v>1.2666666693985462</v>
      </c>
      <c r="E1950">
        <f>(in!G1950-in!F1950)*1440</f>
        <v>1.1999999976251274</v>
      </c>
      <c r="F1950">
        <f>(in!H1950-in!G1950)*1440</f>
        <v>3.7833333376329392</v>
      </c>
      <c r="G1950">
        <f>(in!I1950-in!H1950)*1440</f>
        <v>12.433333337539807</v>
      </c>
      <c r="H1950">
        <f>(in!I1950-in!E1950)*1440</f>
        <v>18.68333334219642</v>
      </c>
      <c r="I1950">
        <f>HOUR(in!E1950)</f>
        <v>10</v>
      </c>
    </row>
    <row r="1951" spans="1:9" x14ac:dyDescent="0.35">
      <c r="A1951">
        <f>in!A1951</f>
        <v>101950</v>
      </c>
      <c r="B1951" t="str">
        <f>in!B1951</f>
        <v>Tea</v>
      </c>
      <c r="C1951" t="str">
        <f>in!C1951</f>
        <v>Eve</v>
      </c>
      <c r="D1951">
        <f>(in!F1951-in!E1951)*1440</f>
        <v>1.9166666641831398</v>
      </c>
      <c r="E1951">
        <f>(in!G1951-in!F1951)*1440</f>
        <v>0.74999999720603228</v>
      </c>
      <c r="F1951">
        <f>(in!H1951-in!G1951)*1440</f>
        <v>3.0500000005122274</v>
      </c>
      <c r="G1951">
        <f>(in!I1951-in!H1951)*1440</f>
        <v>9.5666666713077575</v>
      </c>
      <c r="H1951">
        <f>(in!I1951-in!E1951)*1440</f>
        <v>15.283333333209157</v>
      </c>
      <c r="I1951">
        <f>HOUR(in!E1951)</f>
        <v>10</v>
      </c>
    </row>
    <row r="1952" spans="1:9" x14ac:dyDescent="0.35">
      <c r="A1952">
        <f>in!A1952</f>
        <v>101951</v>
      </c>
      <c r="B1952" t="str">
        <f>in!B1952</f>
        <v>Mocha</v>
      </c>
      <c r="C1952" t="str">
        <f>in!C1952</f>
        <v>Bob</v>
      </c>
      <c r="D1952">
        <f>(in!F1952-in!E1952)*1440</f>
        <v>1.6833333391696215</v>
      </c>
      <c r="E1952">
        <f>(in!G1952-in!F1952)*1440</f>
        <v>0.1333333330694586</v>
      </c>
      <c r="F1952">
        <f>(in!H1952-in!G1952)*1440</f>
        <v>4.6166666666977108</v>
      </c>
      <c r="G1952">
        <f>(in!I1952-in!H1952)*1440</f>
        <v>19.69999999506399</v>
      </c>
      <c r="H1952">
        <f>(in!I1952-in!E1952)*1440</f>
        <v>26.133333334000781</v>
      </c>
      <c r="I1952">
        <f>HOUR(in!E1952)</f>
        <v>10</v>
      </c>
    </row>
    <row r="1953" spans="1:9" x14ac:dyDescent="0.35">
      <c r="A1953">
        <f>in!A1953</f>
        <v>101952</v>
      </c>
      <c r="B1953" t="str">
        <f>in!B1953</f>
        <v>Hot Chocolate</v>
      </c>
      <c r="C1953" t="str">
        <f>in!C1953</f>
        <v>David</v>
      </c>
      <c r="D1953">
        <f>(in!F1953-in!E1953)*1440</f>
        <v>0.95000000204890966</v>
      </c>
      <c r="E1953">
        <f>(in!G1953-in!F1953)*1440</f>
        <v>1.2166666681878269</v>
      </c>
      <c r="F1953">
        <f>(in!H1953-in!G1953)*1440</f>
        <v>4.9000000033993274</v>
      </c>
      <c r="G1953">
        <f>(in!I1953-in!H1953)*1440</f>
        <v>18.083333327667788</v>
      </c>
      <c r="H1953">
        <f>(in!I1953-in!E1953)*1440</f>
        <v>25.150000001303852</v>
      </c>
      <c r="I1953">
        <f>HOUR(in!E1953)</f>
        <v>11</v>
      </c>
    </row>
    <row r="1954" spans="1:9" x14ac:dyDescent="0.35">
      <c r="A1954">
        <f>in!A1954</f>
        <v>101953</v>
      </c>
      <c r="B1954" t="str">
        <f>in!B1954</f>
        <v>Espresso</v>
      </c>
      <c r="C1954" t="str">
        <f>in!C1954</f>
        <v>Bob</v>
      </c>
      <c r="D1954">
        <f>(in!F1954-in!E1954)*1440</f>
        <v>0.7333333371207118</v>
      </c>
      <c r="E1954">
        <f>(in!G1954-in!F1954)*1440</f>
        <v>1.1499999964144081</v>
      </c>
      <c r="F1954">
        <f>(in!H1954-in!G1954)*1440</f>
        <v>4.6833333279937506</v>
      </c>
      <c r="G1954">
        <f>(in!I1954-in!H1954)*1440</f>
        <v>2.850000006146729</v>
      </c>
      <c r="H1954">
        <f>(in!I1954-in!E1954)*1440</f>
        <v>9.4166666676755995</v>
      </c>
      <c r="I1954">
        <f>HOUR(in!E1954)</f>
        <v>11</v>
      </c>
    </row>
    <row r="1955" spans="1:9" x14ac:dyDescent="0.35">
      <c r="A1955">
        <f>in!A1955</f>
        <v>101954</v>
      </c>
      <c r="B1955" t="str">
        <f>in!B1955</f>
        <v>Mocha</v>
      </c>
      <c r="C1955" t="str">
        <f>in!C1955</f>
        <v>Alice</v>
      </c>
      <c r="D1955">
        <f>(in!F1955-in!E1955)*1440</f>
        <v>0.81666666897945106</v>
      </c>
      <c r="E1955">
        <f>(in!G1955-in!F1955)*1440</f>
        <v>0.48333333106711507</v>
      </c>
      <c r="F1955">
        <f>(in!H1955-in!G1955)*1440</f>
        <v>2.4333333363756537</v>
      </c>
      <c r="G1955">
        <f>(in!I1955-in!H1955)*1440</f>
        <v>10.633333335863426</v>
      </c>
      <c r="H1955">
        <f>(in!I1955-in!E1955)*1440</f>
        <v>14.366666672285646</v>
      </c>
      <c r="I1955">
        <f>HOUR(in!E1955)</f>
        <v>11</v>
      </c>
    </row>
    <row r="1956" spans="1:9" x14ac:dyDescent="0.35">
      <c r="A1956">
        <f>in!A1956</f>
        <v>101955</v>
      </c>
      <c r="B1956" t="str">
        <f>in!B1956</f>
        <v>Tea</v>
      </c>
      <c r="C1956" t="str">
        <f>in!C1956</f>
        <v>Charlie</v>
      </c>
      <c r="D1956">
        <f>(in!F1956-in!E1956)*1440</f>
        <v>1.9833333359565586</v>
      </c>
      <c r="E1956">
        <f>(in!G1956-in!F1956)*1440</f>
        <v>1.3666666613426059</v>
      </c>
      <c r="F1956">
        <f>(in!H1956-in!G1956)*1440</f>
        <v>4.2333333380520344</v>
      </c>
      <c r="G1956">
        <f>(in!I1956-in!H1956)*1440</f>
        <v>11.066666665719822</v>
      </c>
      <c r="H1956">
        <f>(in!I1956-in!E1956)*1440</f>
        <v>18.650000001071021</v>
      </c>
      <c r="I1956">
        <f>HOUR(in!E1956)</f>
        <v>11</v>
      </c>
    </row>
    <row r="1957" spans="1:9" x14ac:dyDescent="0.35">
      <c r="A1957">
        <f>in!A1957</f>
        <v>101956</v>
      </c>
      <c r="B1957" t="str">
        <f>in!B1957</f>
        <v>Flat White</v>
      </c>
      <c r="C1957" t="str">
        <f>in!C1957</f>
        <v>Charlie</v>
      </c>
      <c r="D1957">
        <f>(in!F1957-in!E1957)*1440</f>
        <v>1.3500000012572855</v>
      </c>
      <c r="E1957">
        <f>(in!G1957-in!F1957)*1440</f>
        <v>0.9499999915715307</v>
      </c>
      <c r="F1957">
        <f>(in!H1957-in!G1957)*1440</f>
        <v>3.2833333360031247</v>
      </c>
      <c r="G1957">
        <f>(in!I1957-in!H1957)*1440</f>
        <v>17.76666667079553</v>
      </c>
      <c r="H1957">
        <f>(in!I1957-in!E1957)*1440</f>
        <v>23.349999999627471</v>
      </c>
      <c r="I1957">
        <f>HOUR(in!E1957)</f>
        <v>11</v>
      </c>
    </row>
    <row r="1958" spans="1:9" x14ac:dyDescent="0.35">
      <c r="A1958">
        <f>in!A1958</f>
        <v>101957</v>
      </c>
      <c r="B1958" t="str">
        <f>in!B1958</f>
        <v>Hot Chocolate</v>
      </c>
      <c r="C1958" t="str">
        <f>in!C1958</f>
        <v>Eve</v>
      </c>
      <c r="D1958">
        <f>(in!F1958-in!E1958)*1440</f>
        <v>0.71666666655801237</v>
      </c>
      <c r="E1958">
        <f>(in!G1958-in!F1958)*1440</f>
        <v>0.86666667019017041</v>
      </c>
      <c r="F1958">
        <f>(in!H1958-in!G1958)*1440</f>
        <v>4.883333332836628</v>
      </c>
      <c r="G1958">
        <f>(in!I1958-in!H1958)*1440</f>
        <v>15.533333328785375</v>
      </c>
      <c r="H1958">
        <f>(in!I1958-in!E1958)*1440</f>
        <v>21.999999998370185</v>
      </c>
      <c r="I1958">
        <f>HOUR(in!E1958)</f>
        <v>11</v>
      </c>
    </row>
    <row r="1959" spans="1:9" x14ac:dyDescent="0.35">
      <c r="A1959">
        <f>in!A1959</f>
        <v>101958</v>
      </c>
      <c r="B1959" t="str">
        <f>in!B1959</f>
        <v>Latte</v>
      </c>
      <c r="C1959" t="str">
        <f>in!C1959</f>
        <v>Alice</v>
      </c>
      <c r="D1959">
        <f>(in!F1959-in!E1959)*1440</f>
        <v>0.9499999915715307</v>
      </c>
      <c r="E1959">
        <f>(in!G1959-in!F1959)*1440</f>
        <v>1.3500000012572855</v>
      </c>
      <c r="F1959">
        <f>(in!H1959-in!G1959)*1440</f>
        <v>3.9666666719131172</v>
      </c>
      <c r="G1959">
        <f>(in!I1959-in!H1959)*1440</f>
        <v>4.1666666662786156</v>
      </c>
      <c r="H1959">
        <f>(in!I1959-in!E1959)*1440</f>
        <v>10.433333331020549</v>
      </c>
      <c r="I1959">
        <f>HOUR(in!E1959)</f>
        <v>11</v>
      </c>
    </row>
    <row r="1960" spans="1:9" x14ac:dyDescent="0.35">
      <c r="A1960">
        <f>in!A1960</f>
        <v>101959</v>
      </c>
      <c r="B1960" t="str">
        <f>in!B1960</f>
        <v>Latte</v>
      </c>
      <c r="C1960" t="str">
        <f>in!C1960</f>
        <v>Charlie</v>
      </c>
      <c r="D1960">
        <f>(in!F1960-in!E1960)*1440</f>
        <v>1.2333333282731473</v>
      </c>
      <c r="E1960">
        <f>(in!G1960-in!F1960)*1440</f>
        <v>0.50000000162981451</v>
      </c>
      <c r="F1960">
        <f>(in!H1960-in!G1960)*1440</f>
        <v>3.1166666618082672</v>
      </c>
      <c r="G1960">
        <f>(in!I1960-in!H1960)*1440</f>
        <v>6.8999999994412065</v>
      </c>
      <c r="H1960">
        <f>(in!I1960-in!E1960)*1440</f>
        <v>11.749999991152436</v>
      </c>
      <c r="I1960">
        <f>HOUR(in!E1960)</f>
        <v>11</v>
      </c>
    </row>
    <row r="1961" spans="1:9" x14ac:dyDescent="0.35">
      <c r="A1961">
        <f>in!A1961</f>
        <v>101960</v>
      </c>
      <c r="B1961" t="str">
        <f>in!B1961</f>
        <v>Matcha Latte</v>
      </c>
      <c r="C1961" t="str">
        <f>in!C1961</f>
        <v>Alice</v>
      </c>
      <c r="D1961">
        <f>(in!F1961-in!E1961)*1440</f>
        <v>0.51666667219251394</v>
      </c>
      <c r="E1961">
        <f>(in!G1961-in!F1961)*1440</f>
        <v>1.183333327062428</v>
      </c>
      <c r="F1961">
        <f>(in!H1961-in!G1961)*1440</f>
        <v>2.5499999988824129</v>
      </c>
      <c r="G1961">
        <f>(in!I1961-in!H1961)*1440</f>
        <v>19.800000007962808</v>
      </c>
      <c r="H1961">
        <f>(in!I1961-in!E1961)*1440</f>
        <v>24.050000006100163</v>
      </c>
      <c r="I1961">
        <f>HOUR(in!E1961)</f>
        <v>11</v>
      </c>
    </row>
    <row r="1962" spans="1:9" x14ac:dyDescent="0.35">
      <c r="A1962">
        <f>in!A1962</f>
        <v>101961</v>
      </c>
      <c r="B1962" t="str">
        <f>in!B1962</f>
        <v>Espresso</v>
      </c>
      <c r="C1962" t="str">
        <f>in!C1962</f>
        <v>Bob</v>
      </c>
      <c r="D1962">
        <f>(in!F1962-in!E1962)*1440</f>
        <v>1.9166666641831398</v>
      </c>
      <c r="E1962">
        <f>(in!G1962-in!F1962)*1440</f>
        <v>0.34999999799765646</v>
      </c>
      <c r="F1962">
        <f>(in!H1962-in!G1962)*1440</f>
        <v>1.9500000053085387</v>
      </c>
      <c r="G1962">
        <f>(in!I1962-in!H1962)*1440</f>
        <v>12.650000002468005</v>
      </c>
      <c r="H1962">
        <f>(in!I1962-in!E1962)*1440</f>
        <v>16.86666666995734</v>
      </c>
      <c r="I1962">
        <f>HOUR(in!E1962)</f>
        <v>11</v>
      </c>
    </row>
    <row r="1963" spans="1:9" x14ac:dyDescent="0.35">
      <c r="A1963">
        <f>in!A1963</f>
        <v>101962</v>
      </c>
      <c r="B1963" t="str">
        <f>in!B1963</f>
        <v>Cappuccino</v>
      </c>
      <c r="C1963" t="str">
        <f>in!C1963</f>
        <v>Charlie</v>
      </c>
      <c r="D1963">
        <f>(in!F1963-in!E1963)*1440</f>
        <v>0.68333333590999246</v>
      </c>
      <c r="E1963">
        <f>(in!G1963-in!F1963)*1440</f>
        <v>2.4999999976716936</v>
      </c>
      <c r="F1963">
        <f>(in!H1963-in!G1963)*1440</f>
        <v>5.7666666631121188</v>
      </c>
      <c r="G1963">
        <f>(in!I1963-in!H1963)*1440</f>
        <v>15.983333339681849</v>
      </c>
      <c r="H1963">
        <f>(in!I1963-in!E1963)*1440</f>
        <v>24.933333336375654</v>
      </c>
      <c r="I1963">
        <f>HOUR(in!E1963)</f>
        <v>11</v>
      </c>
    </row>
    <row r="1964" spans="1:9" x14ac:dyDescent="0.35">
      <c r="A1964">
        <f>in!A1964</f>
        <v>101963</v>
      </c>
      <c r="B1964" t="str">
        <f>in!B1964</f>
        <v>Tea</v>
      </c>
      <c r="C1964" t="str">
        <f>in!C1964</f>
        <v>Charlie</v>
      </c>
      <c r="D1964">
        <f>(in!F1964-in!E1964)*1440</f>
        <v>1.6833333286922425</v>
      </c>
      <c r="E1964">
        <f>(in!G1964-in!F1964)*1440</f>
        <v>1.0333333339076489</v>
      </c>
      <c r="F1964">
        <f>(in!H1964-in!G1964)*1440</f>
        <v>5.8000000042375177</v>
      </c>
      <c r="G1964">
        <f>(in!I1964-in!H1964)*1440</f>
        <v>1.333333330694586</v>
      </c>
      <c r="H1964">
        <f>(in!I1964-in!E1964)*1440</f>
        <v>9.8499999975319952</v>
      </c>
      <c r="I1964">
        <f>HOUR(in!E1964)</f>
        <v>11</v>
      </c>
    </row>
    <row r="1965" spans="1:9" x14ac:dyDescent="0.35">
      <c r="A1965">
        <f>in!A1965</f>
        <v>101964</v>
      </c>
      <c r="B1965" t="str">
        <f>in!B1965</f>
        <v>Cappuccino</v>
      </c>
      <c r="C1965" t="str">
        <f>in!C1965</f>
        <v>Charlie</v>
      </c>
      <c r="D1965">
        <f>(in!F1965-in!E1965)*1440</f>
        <v>1.0333333339076489</v>
      </c>
      <c r="E1965">
        <f>(in!G1965-in!F1965)*1440</f>
        <v>0.55000000284053385</v>
      </c>
      <c r="F1965">
        <f>(in!H1965-in!G1965)*1440</f>
        <v>1.5833333367481828</v>
      </c>
      <c r="G1965">
        <f>(in!I1965-in!H1965)*1440</f>
        <v>12.583333330694586</v>
      </c>
      <c r="H1965">
        <f>(in!I1965-in!E1965)*1440</f>
        <v>15.750000004190952</v>
      </c>
      <c r="I1965">
        <f>HOUR(in!E1965)</f>
        <v>11</v>
      </c>
    </row>
    <row r="1966" spans="1:9" x14ac:dyDescent="0.35">
      <c r="A1966">
        <f>in!A1966</f>
        <v>101965</v>
      </c>
      <c r="B1966" t="str">
        <f>in!B1966</f>
        <v>Cappuccino</v>
      </c>
      <c r="C1966" t="str">
        <f>in!C1966</f>
        <v>Eve</v>
      </c>
      <c r="D1966">
        <f>(in!F1966-in!E1966)*1440</f>
        <v>0.8333333395421505</v>
      </c>
      <c r="E1966">
        <f>(in!G1966-in!F1966)*1440</f>
        <v>0.71666666655801237</v>
      </c>
      <c r="F1966">
        <f>(in!H1966-in!G1966)*1440</f>
        <v>4.69999999855645</v>
      </c>
      <c r="G1966">
        <f>(in!I1966-in!H1966)*1440</f>
        <v>19.116666661575437</v>
      </c>
      <c r="H1966">
        <f>(in!I1966-in!E1966)*1440</f>
        <v>25.366666666232049</v>
      </c>
      <c r="I1966">
        <f>HOUR(in!E1966)</f>
        <v>11</v>
      </c>
    </row>
    <row r="1967" spans="1:9" x14ac:dyDescent="0.35">
      <c r="A1967">
        <f>in!A1967</f>
        <v>101966</v>
      </c>
      <c r="B1967" t="str">
        <f>in!B1967</f>
        <v>Cappuccino</v>
      </c>
      <c r="C1967" t="str">
        <f>in!C1967</f>
        <v>Charlie</v>
      </c>
      <c r="D1967">
        <f>(in!F1967-in!E1967)*1440</f>
        <v>0.8166666585020721</v>
      </c>
      <c r="E1967">
        <f>(in!G1967-in!F1967)*1440</f>
        <v>2.700000002514571</v>
      </c>
      <c r="F1967">
        <f>(in!H1967-in!G1967)*1440</f>
        <v>2.183333340799436</v>
      </c>
      <c r="G1967">
        <f>(in!I1967-in!H1967)*1440</f>
        <v>2.4499999964609742</v>
      </c>
      <c r="H1967">
        <f>(in!I1967-in!E1967)*1440</f>
        <v>8.1499999982770532</v>
      </c>
      <c r="I1967">
        <f>HOUR(in!E1967)</f>
        <v>11</v>
      </c>
    </row>
    <row r="1968" spans="1:9" x14ac:dyDescent="0.35">
      <c r="A1968">
        <f>in!A1968</f>
        <v>101967</v>
      </c>
      <c r="B1968" t="str">
        <f>in!B1968</f>
        <v>Espresso</v>
      </c>
      <c r="C1968" t="str">
        <f>in!C1968</f>
        <v>Charlie</v>
      </c>
      <c r="D1968">
        <f>(in!F1968-in!E1968)*1440</f>
        <v>0.88333333027549088</v>
      </c>
      <c r="E1968">
        <f>(in!G1968-in!F1968)*1440</f>
        <v>2.8833333367947489</v>
      </c>
      <c r="F1968">
        <f>(in!H1968-in!G1968)*1440</f>
        <v>2.9333333275280893</v>
      </c>
      <c r="G1968">
        <f>(in!I1968-in!H1968)*1440</f>
        <v>0.61666667461395264</v>
      </c>
      <c r="H1968">
        <f>(in!I1968-in!E1968)*1440</f>
        <v>7.3166666692122817</v>
      </c>
      <c r="I1968">
        <f>HOUR(in!E1968)</f>
        <v>11</v>
      </c>
    </row>
    <row r="1969" spans="1:9" x14ac:dyDescent="0.35">
      <c r="A1969">
        <f>in!A1969</f>
        <v>101968</v>
      </c>
      <c r="B1969" t="str">
        <f>in!B1969</f>
        <v>Espresso</v>
      </c>
      <c r="C1969" t="str">
        <f>in!C1969</f>
        <v>Alice</v>
      </c>
      <c r="D1969">
        <f>(in!F1969-in!E1969)*1440</f>
        <v>1.0333333339076489</v>
      </c>
      <c r="E1969">
        <f>(in!G1969-in!F1969)*1440</f>
        <v>0.73333332664333284</v>
      </c>
      <c r="F1969">
        <f>(in!H1969-in!G1969)*1440</f>
        <v>3.0833333416376263</v>
      </c>
      <c r="G1969">
        <f>(in!I1969-in!H1969)*1440</f>
        <v>16.416666659060866</v>
      </c>
      <c r="H1969">
        <f>(in!I1969-in!E1969)*1440</f>
        <v>21.266666661249474</v>
      </c>
      <c r="I1969">
        <f>HOUR(in!E1969)</f>
        <v>11</v>
      </c>
    </row>
    <row r="1970" spans="1:9" x14ac:dyDescent="0.35">
      <c r="A1970">
        <f>in!A1970</f>
        <v>101969</v>
      </c>
      <c r="B1970" t="str">
        <f>in!B1970</f>
        <v>Americano</v>
      </c>
      <c r="C1970" t="str">
        <f>in!C1970</f>
        <v>Bob</v>
      </c>
      <c r="D1970">
        <f>(in!F1970-in!E1970)*1440</f>
        <v>1.6500000085216016</v>
      </c>
      <c r="E1970">
        <f>(in!G1970-in!F1970)*1440</f>
        <v>1.1666666564997286</v>
      </c>
      <c r="F1970">
        <f>(in!H1970-in!G1970)*1440</f>
        <v>1.8500000028871</v>
      </c>
      <c r="G1970">
        <f>(in!I1970-in!H1970)*1440</f>
        <v>4.0166666731238365</v>
      </c>
      <c r="H1970">
        <f>(in!I1970-in!E1970)*1440</f>
        <v>8.6833333410322666</v>
      </c>
      <c r="I1970">
        <f>HOUR(in!E1970)</f>
        <v>11</v>
      </c>
    </row>
    <row r="1971" spans="1:9" x14ac:dyDescent="0.35">
      <c r="A1971">
        <f>in!A1971</f>
        <v>101970</v>
      </c>
      <c r="B1971" t="str">
        <f>in!B1971</f>
        <v>Matcha Latte</v>
      </c>
      <c r="C1971" t="str">
        <f>in!C1971</f>
        <v>David</v>
      </c>
      <c r="D1971">
        <f>(in!F1971-in!E1971)*1440</f>
        <v>0.95000000204890966</v>
      </c>
      <c r="E1971">
        <f>(in!G1971-in!F1971)*1440</f>
        <v>0.58333333348855376</v>
      </c>
      <c r="F1971">
        <f>(in!H1971-in!G1971)*1440</f>
        <v>2.850000006146729</v>
      </c>
      <c r="G1971">
        <f>(in!I1971-in!H1971)*1440</f>
        <v>15.099999998928979</v>
      </c>
      <c r="H1971">
        <f>(in!I1971-in!E1971)*1440</f>
        <v>19.483333340613171</v>
      </c>
      <c r="I1971">
        <f>HOUR(in!E1971)</f>
        <v>11</v>
      </c>
    </row>
    <row r="1972" spans="1:9" x14ac:dyDescent="0.35">
      <c r="A1972">
        <f>in!A1972</f>
        <v>101971</v>
      </c>
      <c r="B1972" t="str">
        <f>in!B1972</f>
        <v>Latte</v>
      </c>
      <c r="C1972" t="str">
        <f>in!C1972</f>
        <v>David</v>
      </c>
      <c r="D1972">
        <f>(in!F1972-in!E1972)*1440</f>
        <v>0.6000000040512532</v>
      </c>
      <c r="E1972">
        <f>(in!G1972-in!F1972)*1440</f>
        <v>0.90000000083819032</v>
      </c>
      <c r="F1972">
        <f>(in!H1972-in!G1972)*1440</f>
        <v>1.5833333262708038</v>
      </c>
      <c r="G1972">
        <f>(in!I1972-in!H1972)*1440</f>
        <v>13.500000002095476</v>
      </c>
      <c r="H1972">
        <f>(in!I1972-in!E1972)*1440</f>
        <v>16.583333333255723</v>
      </c>
      <c r="I1972">
        <f>HOUR(in!E1972)</f>
        <v>11</v>
      </c>
    </row>
    <row r="1973" spans="1:9" x14ac:dyDescent="0.35">
      <c r="A1973">
        <f>in!A1973</f>
        <v>101972</v>
      </c>
      <c r="B1973" t="str">
        <f>in!B1973</f>
        <v>Cappuccino</v>
      </c>
      <c r="C1973" t="str">
        <f>in!C1973</f>
        <v>Eve</v>
      </c>
      <c r="D1973">
        <f>(in!F1973-in!E1973)*1440</f>
        <v>0.95000000204890966</v>
      </c>
      <c r="E1973">
        <f>(in!G1973-in!F1973)*1440</f>
        <v>0.45000000041909516</v>
      </c>
      <c r="F1973">
        <f>(in!H1973-in!G1973)*1440</f>
        <v>1.3666666718199849</v>
      </c>
      <c r="G1973">
        <f>(in!I1973-in!H1973)*1440</f>
        <v>18.366666664369404</v>
      </c>
      <c r="H1973">
        <f>(in!I1973-in!E1973)*1440</f>
        <v>21.133333338657394</v>
      </c>
      <c r="I1973">
        <f>HOUR(in!E1973)</f>
        <v>11</v>
      </c>
    </row>
    <row r="1974" spans="1:9" x14ac:dyDescent="0.35">
      <c r="A1974">
        <f>in!A1974</f>
        <v>101973</v>
      </c>
      <c r="B1974" t="str">
        <f>in!B1974</f>
        <v>Latte</v>
      </c>
      <c r="C1974" t="str">
        <f>in!C1974</f>
        <v>Alice</v>
      </c>
      <c r="D1974">
        <f>(in!F1974-in!E1974)*1440</f>
        <v>1.666666668606922</v>
      </c>
      <c r="E1974">
        <f>(in!G1974-in!F1974)*1440</f>
        <v>0.64999999478459358</v>
      </c>
      <c r="F1974">
        <f>(in!H1974-in!G1974)*1440</f>
        <v>4.3333333299960941</v>
      </c>
      <c r="G1974">
        <f>(in!I1974-in!H1974)*1440</f>
        <v>6.6833333345130086</v>
      </c>
      <c r="H1974">
        <f>(in!I1974-in!E1974)*1440</f>
        <v>13.333333327900618</v>
      </c>
      <c r="I1974">
        <f>HOUR(in!E1974)</f>
        <v>11</v>
      </c>
    </row>
    <row r="1975" spans="1:9" x14ac:dyDescent="0.35">
      <c r="A1975">
        <f>in!A1975</f>
        <v>101974</v>
      </c>
      <c r="B1975" t="str">
        <f>in!B1975</f>
        <v>Latte</v>
      </c>
      <c r="C1975" t="str">
        <f>in!C1975</f>
        <v>Alice</v>
      </c>
      <c r="D1975">
        <f>(in!F1975-in!E1975)*1440</f>
        <v>1.8166666722390801</v>
      </c>
      <c r="E1975">
        <f>(in!G1975-in!F1975)*1440</f>
        <v>0.96666666213423014</v>
      </c>
      <c r="F1975">
        <f>(in!H1975-in!G1975)*1440</f>
        <v>2.4999999976716936</v>
      </c>
      <c r="G1975">
        <f>(in!I1975-in!H1975)*1440</f>
        <v>12.533333339961246</v>
      </c>
      <c r="H1975">
        <f>(in!I1975-in!E1975)*1440</f>
        <v>17.816666672006249</v>
      </c>
      <c r="I1975">
        <f>HOUR(in!E1975)</f>
        <v>11</v>
      </c>
    </row>
    <row r="1976" spans="1:9" x14ac:dyDescent="0.35">
      <c r="A1976">
        <f>in!A1976</f>
        <v>101975</v>
      </c>
      <c r="B1976" t="str">
        <f>in!B1976</f>
        <v>Latte</v>
      </c>
      <c r="C1976" t="str">
        <f>in!C1976</f>
        <v>Charlie</v>
      </c>
      <c r="D1976">
        <f>(in!F1976-in!E1976)*1440</f>
        <v>0.50000000162981451</v>
      </c>
      <c r="E1976">
        <f>(in!G1976-in!F1976)*1440</f>
        <v>2.5499999988824129</v>
      </c>
      <c r="F1976">
        <f>(in!H1976-in!G1976)*1440</f>
        <v>1.4666666637640446</v>
      </c>
      <c r="G1976">
        <f>(in!I1976-in!H1976)*1440</f>
        <v>4.5000000041909516</v>
      </c>
      <c r="H1976">
        <f>(in!I1976-in!E1976)*1440</f>
        <v>9.0166666684672236</v>
      </c>
      <c r="I1976">
        <f>HOUR(in!E1976)</f>
        <v>11</v>
      </c>
    </row>
    <row r="1977" spans="1:9" x14ac:dyDescent="0.35">
      <c r="A1977">
        <f>in!A1977</f>
        <v>101976</v>
      </c>
      <c r="B1977" t="str">
        <f>in!B1977</f>
        <v>Cappuccino</v>
      </c>
      <c r="C1977" t="str">
        <f>in!C1977</f>
        <v>Charlie</v>
      </c>
      <c r="D1977">
        <f>(in!F1977-in!E1977)*1440</f>
        <v>0.56666667340323329</v>
      </c>
      <c r="E1977">
        <f>(in!G1977-in!F1977)*1440</f>
        <v>0.86666665971279144</v>
      </c>
      <c r="F1977">
        <f>(in!H1977-in!G1977)*1440</f>
        <v>6.1166666715871543</v>
      </c>
      <c r="G1977">
        <f>(in!I1977-in!H1977)*1440</f>
        <v>10.083333333022892</v>
      </c>
      <c r="H1977">
        <f>(in!I1977-in!E1977)*1440</f>
        <v>17.633333337726071</v>
      </c>
      <c r="I1977">
        <f>HOUR(in!E1977)</f>
        <v>11</v>
      </c>
    </row>
    <row r="1978" spans="1:9" x14ac:dyDescent="0.35">
      <c r="A1978">
        <f>in!A1978</f>
        <v>101977</v>
      </c>
      <c r="B1978" t="str">
        <f>in!B1978</f>
        <v>Americano</v>
      </c>
      <c r="C1978" t="str">
        <f>in!C1978</f>
        <v>David</v>
      </c>
      <c r="D1978">
        <f>(in!F1978-in!E1978)*1440</f>
        <v>1.6666666581295431</v>
      </c>
      <c r="E1978">
        <f>(in!G1978-in!F1978)*1440</f>
        <v>0.88333334075286984</v>
      </c>
      <c r="F1978">
        <f>(in!H1978-in!G1978)*1440</f>
        <v>1.4333333331160247</v>
      </c>
      <c r="G1978">
        <f>(in!I1978-in!H1978)*1440</f>
        <v>11.199999998789281</v>
      </c>
      <c r="H1978">
        <f>(in!I1978-in!E1978)*1440</f>
        <v>15.183333330787718</v>
      </c>
      <c r="I1978">
        <f>HOUR(in!E1978)</f>
        <v>11</v>
      </c>
    </row>
    <row r="1979" spans="1:9" x14ac:dyDescent="0.35">
      <c r="A1979">
        <f>in!A1979</f>
        <v>101978</v>
      </c>
      <c r="B1979" t="str">
        <f>in!B1979</f>
        <v>Latte</v>
      </c>
      <c r="C1979" t="str">
        <f>in!C1979</f>
        <v>Eve</v>
      </c>
      <c r="D1979">
        <f>(in!F1979-in!E1979)*1440</f>
        <v>0.81666666897945106</v>
      </c>
      <c r="E1979">
        <f>(in!G1979-in!F1979)*1440</f>
        <v>0.11666667298413813</v>
      </c>
      <c r="F1979">
        <f>(in!H1979-in!G1979)*1440</f>
        <v>2.2333333315327764</v>
      </c>
      <c r="G1979">
        <f>(in!I1979-in!H1979)*1440</f>
        <v>16.083333331625909</v>
      </c>
      <c r="H1979">
        <f>(in!I1979-in!E1979)*1440</f>
        <v>19.250000005122274</v>
      </c>
      <c r="I1979">
        <f>HOUR(in!E1979)</f>
        <v>11</v>
      </c>
    </row>
    <row r="1980" spans="1:9" x14ac:dyDescent="0.35">
      <c r="A1980">
        <f>in!A1980</f>
        <v>101979</v>
      </c>
      <c r="B1980" t="str">
        <f>in!B1980</f>
        <v>Latte</v>
      </c>
      <c r="C1980" t="str">
        <f>in!C1980</f>
        <v>Bob</v>
      </c>
      <c r="D1980">
        <f>(in!F1980-in!E1980)*1440</f>
        <v>1.7333333299029619</v>
      </c>
      <c r="E1980">
        <f>(in!G1980-in!F1980)*1440</f>
        <v>1.333333341171965</v>
      </c>
      <c r="F1980">
        <f>(in!H1980-in!G1980)*1440</f>
        <v>3.3333333267364651</v>
      </c>
      <c r="G1980">
        <f>(in!I1980-in!H1980)*1440</f>
        <v>9.733333335025236</v>
      </c>
      <c r="H1980">
        <f>(in!I1980-in!E1980)*1440</f>
        <v>16.133333332836628</v>
      </c>
      <c r="I1980">
        <f>HOUR(in!E1980)</f>
        <v>11</v>
      </c>
    </row>
    <row r="1981" spans="1:9" x14ac:dyDescent="0.35">
      <c r="A1981">
        <f>in!A1981</f>
        <v>101980</v>
      </c>
      <c r="B1981" t="str">
        <f>in!B1981</f>
        <v>Tea</v>
      </c>
      <c r="C1981" t="str">
        <f>in!C1981</f>
        <v>Bob</v>
      </c>
      <c r="D1981">
        <f>(in!F1981-in!E1981)*1440</f>
        <v>0.61666667461395264</v>
      </c>
      <c r="E1981">
        <f>(in!G1981-in!F1981)*1440</f>
        <v>0.99999999278225005</v>
      </c>
      <c r="F1981">
        <f>(in!H1981-in!G1981)*1440</f>
        <v>3.1166666722856462</v>
      </c>
      <c r="G1981">
        <f>(in!I1981-in!H1981)*1440</f>
        <v>12.499999998835847</v>
      </c>
      <c r="H1981">
        <f>(in!I1981-in!E1981)*1440</f>
        <v>17.233333338517696</v>
      </c>
      <c r="I1981">
        <f>HOUR(in!E1981)</f>
        <v>11</v>
      </c>
    </row>
    <row r="1982" spans="1:9" x14ac:dyDescent="0.35">
      <c r="A1982">
        <f>in!A1982</f>
        <v>101981</v>
      </c>
      <c r="B1982" t="str">
        <f>in!B1982</f>
        <v>Latte</v>
      </c>
      <c r="C1982" t="str">
        <f>in!C1982</f>
        <v>Alice</v>
      </c>
      <c r="D1982">
        <f>(in!F1982-in!E1982)*1440</f>
        <v>0.61666666413657367</v>
      </c>
      <c r="E1982">
        <f>(in!G1982-in!F1982)*1440</f>
        <v>0.11666666250675917</v>
      </c>
      <c r="F1982">
        <f>(in!H1982-in!G1982)*1440</f>
        <v>2.1499999996740371</v>
      </c>
      <c r="G1982">
        <f>(in!I1982-in!H1982)*1440</f>
        <v>13.799999998882413</v>
      </c>
      <c r="H1982">
        <f>(in!I1982-in!E1982)*1440</f>
        <v>16.683333325199783</v>
      </c>
      <c r="I1982">
        <f>HOUR(in!E1982)</f>
        <v>11</v>
      </c>
    </row>
    <row r="1983" spans="1:9" x14ac:dyDescent="0.35">
      <c r="A1983">
        <f>in!A1983</f>
        <v>101982</v>
      </c>
      <c r="B1983" t="str">
        <f>in!B1983</f>
        <v>Mocha</v>
      </c>
      <c r="C1983" t="str">
        <f>in!C1983</f>
        <v>Charlie</v>
      </c>
      <c r="D1983">
        <f>(in!F1983-in!E1983)*1440</f>
        <v>1.7333333299029619</v>
      </c>
      <c r="E1983">
        <f>(in!G1983-in!F1983)*1440</f>
        <v>2.2166666714474559</v>
      </c>
      <c r="F1983">
        <f>(in!H1983-in!G1983)*1440</f>
        <v>3.5666666622273624</v>
      </c>
      <c r="G1983">
        <f>(in!I1983-in!H1983)*1440</f>
        <v>16.83333333930932</v>
      </c>
      <c r="H1983">
        <f>(in!I1983-in!E1983)*1440</f>
        <v>24.3500000028871</v>
      </c>
      <c r="I1983">
        <f>HOUR(in!E1983)</f>
        <v>11</v>
      </c>
    </row>
    <row r="1984" spans="1:9" x14ac:dyDescent="0.35">
      <c r="A1984">
        <f>in!A1984</f>
        <v>101983</v>
      </c>
      <c r="B1984" t="str">
        <f>in!B1984</f>
        <v>Cold Brew</v>
      </c>
      <c r="C1984" t="str">
        <f>in!C1984</f>
        <v>Charlie</v>
      </c>
      <c r="D1984">
        <f>(in!F1984-in!E1984)*1440</f>
        <v>1.4499999932013452</v>
      </c>
      <c r="E1984">
        <f>(in!G1984-in!F1984)*1440</f>
        <v>0.58333333348855376</v>
      </c>
      <c r="F1984">
        <f>(in!H1984-in!G1984)*1440</f>
        <v>0.90000000083819032</v>
      </c>
      <c r="G1984">
        <f>(in!I1984-in!H1984)*1440</f>
        <v>2.4500000069383532</v>
      </c>
      <c r="H1984">
        <f>(in!I1984-in!E1984)*1440</f>
        <v>5.3833333344664425</v>
      </c>
      <c r="I1984">
        <f>HOUR(in!E1984)</f>
        <v>12</v>
      </c>
    </row>
    <row r="1985" spans="1:9" x14ac:dyDescent="0.35">
      <c r="A1985">
        <f>in!A1985</f>
        <v>101984</v>
      </c>
      <c r="B1985" t="str">
        <f>in!B1985</f>
        <v>Latte</v>
      </c>
      <c r="C1985" t="str">
        <f>in!C1985</f>
        <v>Bob</v>
      </c>
      <c r="D1985">
        <f>(in!F1985-in!E1985)*1440</f>
        <v>0.74999999720603228</v>
      </c>
      <c r="E1985">
        <f>(in!G1985-in!F1985)*1440</f>
        <v>0.79999999841675162</v>
      </c>
      <c r="F1985">
        <f>(in!H1985-in!G1985)*1440</f>
        <v>2.000000006519258</v>
      </c>
      <c r="G1985">
        <f>(in!I1985-in!H1985)*1440</f>
        <v>17.466666663531214</v>
      </c>
      <c r="H1985">
        <f>(in!I1985-in!E1985)*1440</f>
        <v>21.016666665673256</v>
      </c>
      <c r="I1985">
        <f>HOUR(in!E1985)</f>
        <v>12</v>
      </c>
    </row>
    <row r="1986" spans="1:9" x14ac:dyDescent="0.35">
      <c r="A1986">
        <f>in!A1986</f>
        <v>101985</v>
      </c>
      <c r="B1986" t="str">
        <f>in!B1986</f>
        <v>Mocha</v>
      </c>
      <c r="C1986" t="str">
        <f>in!C1986</f>
        <v>Charlie</v>
      </c>
      <c r="D1986">
        <f>(in!F1986-in!E1986)*1440</f>
        <v>1.8833333335351199</v>
      </c>
      <c r="E1986">
        <f>(in!G1986-in!F1986)*1440</f>
        <v>2.6166666706558317</v>
      </c>
      <c r="F1986">
        <f>(in!H1986-in!G1986)*1440</f>
        <v>2.6000000000931323</v>
      </c>
      <c r="G1986">
        <f>(in!I1986-in!H1986)*1440</f>
        <v>11.716666660504416</v>
      </c>
      <c r="H1986">
        <f>(in!I1986-in!E1986)*1440</f>
        <v>18.816666664788499</v>
      </c>
      <c r="I1986">
        <f>HOUR(in!E1986)</f>
        <v>12</v>
      </c>
    </row>
    <row r="1987" spans="1:9" x14ac:dyDescent="0.35">
      <c r="A1987">
        <f>in!A1987</f>
        <v>101986</v>
      </c>
      <c r="B1987" t="str">
        <f>in!B1987</f>
        <v>Cold Brew</v>
      </c>
      <c r="C1987" t="str">
        <f>in!C1987</f>
        <v>Charlie</v>
      </c>
      <c r="D1987">
        <f>(in!F1987-in!E1987)*1440</f>
        <v>0.75000000768341124</v>
      </c>
      <c r="E1987">
        <f>(in!G1987-in!F1987)*1440</f>
        <v>1.3999999919906259</v>
      </c>
      <c r="F1987">
        <f>(in!H1987-in!G1987)*1440</f>
        <v>5.7833333336748183</v>
      </c>
      <c r="G1987">
        <f>(in!I1987-in!H1987)*1440</f>
        <v>11.850000004051253</v>
      </c>
      <c r="H1987">
        <f>(in!I1987-in!E1987)*1440</f>
        <v>19.783333337400109</v>
      </c>
      <c r="I1987">
        <f>HOUR(in!E1987)</f>
        <v>12</v>
      </c>
    </row>
    <row r="1988" spans="1:9" x14ac:dyDescent="0.35">
      <c r="A1988">
        <f>in!A1988</f>
        <v>101987</v>
      </c>
      <c r="B1988" t="str">
        <f>in!B1988</f>
        <v>Latte</v>
      </c>
      <c r="C1988" t="str">
        <f>in!C1988</f>
        <v>Bob</v>
      </c>
      <c r="D1988">
        <f>(in!F1988-in!E1988)*1440</f>
        <v>1.0333333339076489</v>
      </c>
      <c r="E1988">
        <f>(in!G1988-in!F1988)*1440</f>
        <v>1.3999999919906259</v>
      </c>
      <c r="F1988">
        <f>(in!H1988-in!G1988)*1440</f>
        <v>2.1166666690260172</v>
      </c>
      <c r="G1988">
        <f>(in!I1988-in!H1988)*1440</f>
        <v>13.483333331532776</v>
      </c>
      <c r="H1988">
        <f>(in!I1988-in!E1988)*1440</f>
        <v>18.033333326457068</v>
      </c>
      <c r="I1988">
        <f>HOUR(in!E1988)</f>
        <v>12</v>
      </c>
    </row>
    <row r="1989" spans="1:9" x14ac:dyDescent="0.35">
      <c r="A1989">
        <f>in!A1989</f>
        <v>101988</v>
      </c>
      <c r="B1989" t="str">
        <f>in!B1989</f>
        <v>Cold Brew</v>
      </c>
      <c r="C1989" t="str">
        <f>in!C1989</f>
        <v>Charlie</v>
      </c>
      <c r="D1989">
        <f>(in!F1989-in!E1989)*1440</f>
        <v>0.56666666292585433</v>
      </c>
      <c r="E1989">
        <f>(in!G1989-in!F1989)*1440</f>
        <v>2.0166666666045785</v>
      </c>
      <c r="F1989">
        <f>(in!H1989-in!G1989)*1440</f>
        <v>1.4500000036787242</v>
      </c>
      <c r="G1989">
        <f>(in!I1989-in!H1989)*1440</f>
        <v>17.483333334093913</v>
      </c>
      <c r="H1989">
        <f>(in!I1989-in!E1989)*1440</f>
        <v>21.51666666730307</v>
      </c>
      <c r="I1989">
        <f>HOUR(in!E1989)</f>
        <v>12</v>
      </c>
    </row>
    <row r="1990" spans="1:9" x14ac:dyDescent="0.35">
      <c r="A1990">
        <f>in!A1990</f>
        <v>101989</v>
      </c>
      <c r="B1990" t="str">
        <f>in!B1990</f>
        <v>Espresso</v>
      </c>
      <c r="C1990" t="str">
        <f>in!C1990</f>
        <v>Eve</v>
      </c>
      <c r="D1990">
        <f>(in!F1990-in!E1990)*1440</f>
        <v>0.64999999478459358</v>
      </c>
      <c r="E1990">
        <f>(in!G1990-in!F1990)*1440</f>
        <v>0.98333333269692957</v>
      </c>
      <c r="F1990">
        <f>(in!H1990-in!G1990)*1440</f>
        <v>3.4333333396352828</v>
      </c>
      <c r="G1990">
        <f>(in!I1990-in!H1990)*1440</f>
        <v>12.016666667768732</v>
      </c>
      <c r="H1990">
        <f>(in!I1990-in!E1990)*1440</f>
        <v>17.083333334885538</v>
      </c>
      <c r="I1990">
        <f>HOUR(in!E1990)</f>
        <v>12</v>
      </c>
    </row>
    <row r="1991" spans="1:9" x14ac:dyDescent="0.35">
      <c r="A1991">
        <f>in!A1991</f>
        <v>101990</v>
      </c>
      <c r="B1991" t="str">
        <f>in!B1991</f>
        <v>Cold Brew</v>
      </c>
      <c r="C1991" t="str">
        <f>in!C1991</f>
        <v>Bob</v>
      </c>
      <c r="D1991">
        <f>(in!F1991-in!E1991)*1440</f>
        <v>1.8166666722390801</v>
      </c>
      <c r="E1991">
        <f>(in!G1991-in!F1991)*1440</f>
        <v>1.3999999919906259</v>
      </c>
      <c r="F1991">
        <f>(in!H1991-in!G1991)*1440</f>
        <v>1.5000000048894435</v>
      </c>
      <c r="G1991">
        <f>(in!I1991-in!H1991)*1440</f>
        <v>9.1833333321847022</v>
      </c>
      <c r="H1991">
        <f>(in!I1991-in!E1991)*1440</f>
        <v>13.900000001303852</v>
      </c>
      <c r="I1991">
        <f>HOUR(in!E1991)</f>
        <v>12</v>
      </c>
    </row>
    <row r="1992" spans="1:9" x14ac:dyDescent="0.35">
      <c r="A1992">
        <f>in!A1992</f>
        <v>101991</v>
      </c>
      <c r="B1992" t="str">
        <f>in!B1992</f>
        <v>Cappuccino</v>
      </c>
      <c r="C1992" t="str">
        <f>in!C1992</f>
        <v>Bob</v>
      </c>
      <c r="D1992">
        <f>(in!F1992-in!E1992)*1440</f>
        <v>1.8500000028871</v>
      </c>
      <c r="E1992">
        <f>(in!G1992-in!F1992)*1440</f>
        <v>0.8166666585020721</v>
      </c>
      <c r="F1992">
        <f>(in!H1992-in!G1992)*1440</f>
        <v>3.3333333372138441</v>
      </c>
      <c r="G1992">
        <f>(in!I1992-in!H1992)*1440</f>
        <v>10.966666663298383</v>
      </c>
      <c r="H1992">
        <f>(in!I1992-in!E1992)*1440</f>
        <v>16.966666661901399</v>
      </c>
      <c r="I1992">
        <f>HOUR(in!E1992)</f>
        <v>12</v>
      </c>
    </row>
    <row r="1993" spans="1:9" x14ac:dyDescent="0.35">
      <c r="A1993">
        <f>in!A1993</f>
        <v>101992</v>
      </c>
      <c r="B1993" t="str">
        <f>in!B1993</f>
        <v>Flat White</v>
      </c>
      <c r="C1993" t="str">
        <f>in!C1993</f>
        <v>David</v>
      </c>
      <c r="D1993">
        <f>(in!F1993-in!E1993)*1440</f>
        <v>1.4166666625533253</v>
      </c>
      <c r="E1993">
        <f>(in!G1993-in!F1993)*1440</f>
        <v>1.4666666637640446</v>
      </c>
      <c r="F1993">
        <f>(in!H1993-in!G1993)*1440</f>
        <v>1.8000000016763806</v>
      </c>
      <c r="G1993">
        <f>(in!I1993-in!H1993)*1440</f>
        <v>10.433333331020549</v>
      </c>
      <c r="H1993">
        <f>(in!I1993-in!E1993)*1440</f>
        <v>15.1166666590143</v>
      </c>
      <c r="I1993">
        <f>HOUR(in!E1993)</f>
        <v>12</v>
      </c>
    </row>
    <row r="1994" spans="1:9" x14ac:dyDescent="0.35">
      <c r="A1994">
        <f>in!A1994</f>
        <v>101993</v>
      </c>
      <c r="B1994" t="str">
        <f>in!B1994</f>
        <v>Espresso</v>
      </c>
      <c r="C1994" t="str">
        <f>in!C1994</f>
        <v>Eve</v>
      </c>
      <c r="D1994">
        <f>(in!F1994-in!E1994)*1440</f>
        <v>0.90000000083819032</v>
      </c>
      <c r="E1994">
        <f>(in!G1994-in!F1994)*1440</f>
        <v>0.2333333354908973</v>
      </c>
      <c r="F1994">
        <f>(in!H1994-in!G1994)*1440</f>
        <v>3.8666666694916785</v>
      </c>
      <c r="G1994">
        <f>(in!I1994-in!H1994)*1440</f>
        <v>2.3499999940395355</v>
      </c>
      <c r="H1994">
        <f>(in!I1994-in!E1994)*1440</f>
        <v>7.3499999998603016</v>
      </c>
      <c r="I1994">
        <f>HOUR(in!E1994)</f>
        <v>12</v>
      </c>
    </row>
    <row r="1995" spans="1:9" x14ac:dyDescent="0.35">
      <c r="A1995">
        <f>in!A1995</f>
        <v>101994</v>
      </c>
      <c r="B1995" t="str">
        <f>in!B1995</f>
        <v>Cappuccino</v>
      </c>
      <c r="C1995" t="str">
        <f>in!C1995</f>
        <v>Bob</v>
      </c>
      <c r="D1995">
        <f>(in!F1995-in!E1995)*1440</f>
        <v>1.6333333274815232</v>
      </c>
      <c r="E1995">
        <f>(in!G1995-in!F1995)*1440</f>
        <v>0.45000000041909516</v>
      </c>
      <c r="F1995">
        <f>(in!H1995-in!G1995)*1440</f>
        <v>1.9666666653938591</v>
      </c>
      <c r="G1995">
        <f>(in!I1995-in!H1995)*1440</f>
        <v>5.0166666659060866</v>
      </c>
      <c r="H1995">
        <f>(in!I1995-in!E1995)*1440</f>
        <v>9.066666659200564</v>
      </c>
      <c r="I1995">
        <f>HOUR(in!E1995)</f>
        <v>12</v>
      </c>
    </row>
    <row r="1996" spans="1:9" x14ac:dyDescent="0.35">
      <c r="A1996">
        <f>in!A1996</f>
        <v>101995</v>
      </c>
      <c r="B1996" t="str">
        <f>in!B1996</f>
        <v>Latte</v>
      </c>
      <c r="C1996" t="str">
        <f>in!C1996</f>
        <v>Alice</v>
      </c>
      <c r="D1996">
        <f>(in!F1996-in!E1996)*1440</f>
        <v>1.2666666693985462</v>
      </c>
      <c r="E1996">
        <f>(in!G1996-in!F1996)*1440</f>
        <v>0.79999999841675162</v>
      </c>
      <c r="F1996">
        <f>(in!H1996-in!G1996)*1440</f>
        <v>4.4166666723322123</v>
      </c>
      <c r="G1996">
        <f>(in!I1996-in!H1996)*1440</f>
        <v>16.433333329623565</v>
      </c>
      <c r="H1996">
        <f>(in!I1996-in!E1996)*1440</f>
        <v>22.916666669771075</v>
      </c>
      <c r="I1996">
        <f>HOUR(in!E1996)</f>
        <v>12</v>
      </c>
    </row>
    <row r="1997" spans="1:9" x14ac:dyDescent="0.35">
      <c r="A1997">
        <f>in!A1997</f>
        <v>101996</v>
      </c>
      <c r="B1997" t="str">
        <f>in!B1997</f>
        <v>Latte</v>
      </c>
      <c r="C1997" t="str">
        <f>in!C1997</f>
        <v>Alice</v>
      </c>
      <c r="D1997">
        <f>(in!F1997-in!E1997)*1440</f>
        <v>1.5999999968335032</v>
      </c>
      <c r="E1997">
        <f>(in!G1997-in!F1997)*1440</f>
        <v>1.1166666657663882</v>
      </c>
      <c r="F1997">
        <f>(in!H1997-in!G1997)*1440</f>
        <v>1.8666666734497994</v>
      </c>
      <c r="G1997">
        <f>(in!I1997-in!H1997)*1440</f>
        <v>1.03333332343027</v>
      </c>
      <c r="H1997">
        <f>(in!I1997-in!E1997)*1440</f>
        <v>5.6166666594799608</v>
      </c>
      <c r="I1997">
        <f>HOUR(in!E1997)</f>
        <v>12</v>
      </c>
    </row>
    <row r="1998" spans="1:9" x14ac:dyDescent="0.35">
      <c r="A1998">
        <f>in!A1998</f>
        <v>101997</v>
      </c>
      <c r="B1998" t="str">
        <f>in!B1998</f>
        <v>Cappuccino</v>
      </c>
      <c r="C1998" t="str">
        <f>in!C1998</f>
        <v>Eve</v>
      </c>
      <c r="D1998">
        <f>(in!F1998-in!E1998)*1440</f>
        <v>1.1999999976251274</v>
      </c>
      <c r="E1998">
        <f>(in!G1998-in!F1998)*1440</f>
        <v>0.55000000284053385</v>
      </c>
      <c r="F1998">
        <f>(in!H1998-in!G1998)*1440</f>
        <v>2.0999999984633178</v>
      </c>
      <c r="G1998">
        <f>(in!I1998-in!H1998)*1440</f>
        <v>2.3833333351649344</v>
      </c>
      <c r="H1998">
        <f>(in!I1998-in!E1998)*1440</f>
        <v>6.2333333340939134</v>
      </c>
      <c r="I1998">
        <f>HOUR(in!E1998)</f>
        <v>12</v>
      </c>
    </row>
    <row r="1999" spans="1:9" x14ac:dyDescent="0.35">
      <c r="A1999">
        <f>in!A1999</f>
        <v>101998</v>
      </c>
      <c r="B1999" t="str">
        <f>in!B1999</f>
        <v>Espresso</v>
      </c>
      <c r="C1999" t="str">
        <f>in!C1999</f>
        <v>Bob</v>
      </c>
      <c r="D1999">
        <f>(in!F1999-in!E1999)*1440</f>
        <v>1.6000000073108822</v>
      </c>
      <c r="E1999">
        <f>(in!G1999-in!F1999)*1440</f>
        <v>0.26666666613891721</v>
      </c>
      <c r="F1999">
        <f>(in!H1999-in!G1999)*1440</f>
        <v>4.5833333255723119</v>
      </c>
      <c r="G1999">
        <f>(in!I1999-in!H1999)*1440</f>
        <v>1.333333341171965</v>
      </c>
      <c r="H1999">
        <f>(in!I1999-in!E1999)*1440</f>
        <v>7.7833333401940763</v>
      </c>
      <c r="I1999">
        <f>HOUR(in!E1999)</f>
        <v>12</v>
      </c>
    </row>
    <row r="2000" spans="1:9" x14ac:dyDescent="0.35">
      <c r="A2000">
        <f>in!A2000</f>
        <v>101999</v>
      </c>
      <c r="B2000" t="str">
        <f>in!B2000</f>
        <v>Matcha Latte</v>
      </c>
      <c r="C2000" t="str">
        <f>in!C2000</f>
        <v>Charlie</v>
      </c>
      <c r="D2000">
        <f>(in!F2000-in!E2000)*1440</f>
        <v>1.2833333399612457</v>
      </c>
      <c r="E2000">
        <f>(in!G2000-in!F2000)*1440</f>
        <v>1.9166666641831398</v>
      </c>
      <c r="F2000">
        <f>(in!H2000-in!G2000)*1440</f>
        <v>5.0833333272021264</v>
      </c>
      <c r="G2000">
        <f>(in!I2000-in!H2000)*1440</f>
        <v>1.6166666673962027</v>
      </c>
      <c r="H2000">
        <f>(in!I2000-in!E2000)*1440</f>
        <v>9.8999999987427145</v>
      </c>
      <c r="I2000">
        <f>HOUR(in!E2000)</f>
        <v>12</v>
      </c>
    </row>
    <row r="2001" spans="1:9" x14ac:dyDescent="0.35">
      <c r="A2001">
        <f>in!A2001</f>
        <v>102000</v>
      </c>
      <c r="B2001" t="str">
        <f>in!B2001</f>
        <v>Latte</v>
      </c>
      <c r="C2001" t="str">
        <f>in!C2001</f>
        <v>Alice</v>
      </c>
      <c r="D2001">
        <f>(in!F2001-in!E2001)*1440</f>
        <v>0.88333333027549088</v>
      </c>
      <c r="E2001">
        <f>(in!G2001-in!F2001)*1440</f>
        <v>0.58333333348855376</v>
      </c>
      <c r="F2001">
        <f>(in!H2001-in!G2001)*1440</f>
        <v>1.1166666657663882</v>
      </c>
      <c r="G2001">
        <f>(in!I2001-in!H2001)*1440</f>
        <v>16.683333335677162</v>
      </c>
      <c r="H2001">
        <f>(in!I2001-in!E2001)*1440</f>
        <v>19.266666665207595</v>
      </c>
      <c r="I2001">
        <f>HOUR(in!E2001)</f>
        <v>12</v>
      </c>
    </row>
    <row r="2002" spans="1:9" x14ac:dyDescent="0.35">
      <c r="A2002">
        <f>in!A2002</f>
        <v>102001</v>
      </c>
      <c r="B2002" t="str">
        <f>in!B2002</f>
        <v>Latte</v>
      </c>
      <c r="C2002" t="str">
        <f>in!C2002</f>
        <v>Bob</v>
      </c>
      <c r="D2002">
        <f>(in!F2002-in!E2002)*1440</f>
        <v>1.9500000053085387</v>
      </c>
      <c r="E2002">
        <f>(in!G2002-in!F2002)*1440</f>
        <v>1.3666666613426059</v>
      </c>
      <c r="F2002">
        <f>(in!H2002-in!G2002)*1440</f>
        <v>1.000000003259629</v>
      </c>
      <c r="G2002">
        <f>(in!I2002-in!H2002)*1440</f>
        <v>18.899999996647239</v>
      </c>
      <c r="H2002">
        <f>(in!I2002-in!E2002)*1440</f>
        <v>23.216666666558012</v>
      </c>
      <c r="I2002">
        <f>HOUR(in!E2002)</f>
        <v>12</v>
      </c>
    </row>
    <row r="2003" spans="1:9" x14ac:dyDescent="0.35">
      <c r="A2003">
        <f>in!A2003</f>
        <v>102002</v>
      </c>
      <c r="B2003" t="str">
        <f>in!B2003</f>
        <v>Tea</v>
      </c>
      <c r="C2003" t="str">
        <f>in!C2003</f>
        <v>Charlie</v>
      </c>
      <c r="D2003">
        <f>(in!F2003-in!E2003)*1440</f>
        <v>1.4499999932013452</v>
      </c>
      <c r="E2003">
        <f>(in!G2003-in!F2003)*1440</f>
        <v>0.70000000647269189</v>
      </c>
      <c r="F2003">
        <f>(in!H2003-in!G2003)*1440</f>
        <v>7.0500000030733645</v>
      </c>
      <c r="G2003">
        <f>(in!I2003-in!H2003)*1440</f>
        <v>10.499999992316589</v>
      </c>
      <c r="H2003">
        <f>(in!I2003-in!E2003)*1440</f>
        <v>19.69999999506399</v>
      </c>
      <c r="I2003">
        <f>HOUR(in!E2003)</f>
        <v>12</v>
      </c>
    </row>
    <row r="2004" spans="1:9" x14ac:dyDescent="0.35">
      <c r="A2004">
        <f>in!A2004</f>
        <v>102003</v>
      </c>
      <c r="B2004" t="str">
        <f>in!B2004</f>
        <v>Espresso</v>
      </c>
      <c r="C2004" t="str">
        <f>in!C2004</f>
        <v>Bob</v>
      </c>
      <c r="D2004">
        <f>(in!F2004-in!E2004)*1440</f>
        <v>1.8333333323244005</v>
      </c>
      <c r="E2004">
        <f>(in!G2004-in!F2004)*1440</f>
        <v>0.78333332785405219</v>
      </c>
      <c r="F2004">
        <f>(in!H2004-in!G2004)*1440</f>
        <v>4.1166666650678962</v>
      </c>
      <c r="G2004">
        <f>(in!I2004-in!H2004)*1440</f>
        <v>18.200000000651926</v>
      </c>
      <c r="H2004">
        <f>(in!I2004-in!E2004)*1440</f>
        <v>24.933333325898275</v>
      </c>
      <c r="I2004">
        <f>HOUR(in!E2004)</f>
        <v>12</v>
      </c>
    </row>
    <row r="2005" spans="1:9" x14ac:dyDescent="0.35">
      <c r="A2005">
        <f>in!A2005</f>
        <v>102004</v>
      </c>
      <c r="B2005" t="str">
        <f>in!B2005</f>
        <v>Flat White</v>
      </c>
      <c r="C2005" t="str">
        <f>in!C2005</f>
        <v>David</v>
      </c>
      <c r="D2005">
        <f>(in!F2005-in!E2005)*1440</f>
        <v>1.8333333323244005</v>
      </c>
      <c r="E2005">
        <f>(in!G2005-in!F2005)*1440</f>
        <v>0.83333332906477153</v>
      </c>
      <c r="F2005">
        <f>(in!H2005-in!G2005)*1440</f>
        <v>3.3166666666511446</v>
      </c>
      <c r="G2005">
        <f>(in!I2005-in!H2005)*1440</f>
        <v>9.6666666737291962</v>
      </c>
      <c r="H2005">
        <f>(in!I2005-in!E2005)*1440</f>
        <v>15.650000001769513</v>
      </c>
      <c r="I2005">
        <f>HOUR(in!E2005)</f>
        <v>12</v>
      </c>
    </row>
    <row r="2006" spans="1:9" x14ac:dyDescent="0.35">
      <c r="A2006">
        <f>in!A2006</f>
        <v>102005</v>
      </c>
      <c r="B2006" t="str">
        <f>in!B2006</f>
        <v>Latte</v>
      </c>
      <c r="C2006" t="str">
        <f>in!C2006</f>
        <v>Alice</v>
      </c>
      <c r="D2006">
        <f>(in!F2006-in!E2006)*1440</f>
        <v>0.91666666092351079</v>
      </c>
      <c r="E2006">
        <f>(in!G2006-in!F2006)*1440</f>
        <v>1.000000003259629</v>
      </c>
      <c r="F2006">
        <f>(in!H2006-in!G2006)*1440</f>
        <v>2.4166666658129543</v>
      </c>
      <c r="G2006">
        <f>(in!I2006-in!H2006)*1440</f>
        <v>15.633333331206813</v>
      </c>
      <c r="H2006">
        <f>(in!I2006-in!E2006)*1440</f>
        <v>19.966666661202908</v>
      </c>
      <c r="I2006">
        <f>HOUR(in!E2006)</f>
        <v>12</v>
      </c>
    </row>
    <row r="2007" spans="1:9" x14ac:dyDescent="0.35">
      <c r="A2007">
        <f>in!A2007</f>
        <v>102006</v>
      </c>
      <c r="B2007" t="str">
        <f>in!B2007</f>
        <v>Tea</v>
      </c>
      <c r="C2007" t="str">
        <f>in!C2007</f>
        <v>Bob</v>
      </c>
      <c r="D2007">
        <f>(in!F2007-in!E2007)*1440</f>
        <v>0.8333333395421505</v>
      </c>
      <c r="E2007">
        <f>(in!G2007-in!F2007)*1440</f>
        <v>0.86666665971279144</v>
      </c>
      <c r="F2007">
        <f>(in!H2007-in!G2007)*1440</f>
        <v>2.3166666738688946</v>
      </c>
      <c r="G2007">
        <f>(in!I2007-in!H2007)*1440</f>
        <v>13.816666658967733</v>
      </c>
      <c r="H2007">
        <f>(in!I2007-in!E2007)*1440</f>
        <v>17.83333333209157</v>
      </c>
      <c r="I2007">
        <f>HOUR(in!E2007)</f>
        <v>12</v>
      </c>
    </row>
    <row r="2008" spans="1:9" x14ac:dyDescent="0.35">
      <c r="A2008">
        <f>in!A2008</f>
        <v>102007</v>
      </c>
      <c r="B2008" t="str">
        <f>in!B2008</f>
        <v>Flat White</v>
      </c>
      <c r="C2008" t="str">
        <f>in!C2008</f>
        <v>Bob</v>
      </c>
      <c r="D2008">
        <f>(in!F2008-in!E2008)*1440</f>
        <v>0.70000000647269189</v>
      </c>
      <c r="E2008">
        <f>(in!G2008-in!F2008)*1440</f>
        <v>0.99999999278225005</v>
      </c>
      <c r="F2008">
        <f>(in!H2008-in!G2008)*1440</f>
        <v>3.3166666666511446</v>
      </c>
      <c r="G2008">
        <f>(in!I2008-in!H2008)*1440</f>
        <v>9.9833333410788327</v>
      </c>
      <c r="H2008">
        <f>(in!I2008-in!E2008)*1440</f>
        <v>15.000000006984919</v>
      </c>
      <c r="I2008">
        <f>HOUR(in!E2008)</f>
        <v>12</v>
      </c>
    </row>
    <row r="2009" spans="1:9" x14ac:dyDescent="0.35">
      <c r="A2009">
        <f>in!A2009</f>
        <v>102008</v>
      </c>
      <c r="B2009" t="str">
        <f>in!B2009</f>
        <v>Latte</v>
      </c>
      <c r="C2009" t="str">
        <f>in!C2009</f>
        <v>Alice</v>
      </c>
      <c r="D2009">
        <f>(in!F2009-in!E2009)*1440</f>
        <v>1.8333333323244005</v>
      </c>
      <c r="E2009">
        <f>(in!G2009-in!F2009)*1440</f>
        <v>9.999999194405973E-2</v>
      </c>
      <c r="F2009">
        <f>(in!H2009-in!G2009)*1440</f>
        <v>2.4666666670236737</v>
      </c>
      <c r="G2009">
        <f>(in!I2009-in!H2009)*1440</f>
        <v>7.8000000002793968</v>
      </c>
      <c r="H2009">
        <f>(in!I2009-in!E2009)*1440</f>
        <v>12.199999991571531</v>
      </c>
      <c r="I2009">
        <f>HOUR(in!E2009)</f>
        <v>12</v>
      </c>
    </row>
    <row r="2010" spans="1:9" x14ac:dyDescent="0.35">
      <c r="A2010">
        <f>in!A2010</f>
        <v>102009</v>
      </c>
      <c r="B2010" t="str">
        <f>in!B2010</f>
        <v>Americano</v>
      </c>
      <c r="C2010" t="str">
        <f>in!C2010</f>
        <v>Alice</v>
      </c>
      <c r="D2010">
        <f>(in!F2010-in!E2010)*1440</f>
        <v>1.2833333294838667</v>
      </c>
      <c r="E2010">
        <f>(in!G2010-in!F2010)*1440</f>
        <v>0.81666666897945106</v>
      </c>
      <c r="F2010">
        <f>(in!H2010-in!G2010)*1440</f>
        <v>2.2333333315327764</v>
      </c>
      <c r="G2010">
        <f>(in!I2010-in!H2010)*1440</f>
        <v>15.366666665067896</v>
      </c>
      <c r="H2010">
        <f>(in!I2010-in!E2010)*1440</f>
        <v>19.69999999506399</v>
      </c>
      <c r="I2010">
        <f>HOUR(in!E2010)</f>
        <v>12</v>
      </c>
    </row>
    <row r="2011" spans="1:9" x14ac:dyDescent="0.35">
      <c r="A2011">
        <f>in!A2011</f>
        <v>102010</v>
      </c>
      <c r="B2011" t="str">
        <f>in!B2011</f>
        <v>Latte</v>
      </c>
      <c r="C2011" t="str">
        <f>in!C2011</f>
        <v>David</v>
      </c>
      <c r="D2011">
        <f>(in!F2011-in!E2011)*1440</f>
        <v>1.7500000004656613</v>
      </c>
      <c r="E2011">
        <f>(in!G2011-in!F2011)*1440</f>
        <v>1.0833333351183683</v>
      </c>
      <c r="F2011">
        <f>(in!H2011-in!G2011)*1440</f>
        <v>2.9166666569653898</v>
      </c>
      <c r="G2011">
        <f>(in!I2011-in!H2011)*1440</f>
        <v>19.750000006752089</v>
      </c>
      <c r="H2011">
        <f>(in!I2011-in!E2011)*1440</f>
        <v>25.499999999301508</v>
      </c>
      <c r="I2011">
        <f>HOUR(in!E2011)</f>
        <v>12</v>
      </c>
    </row>
    <row r="2012" spans="1:9" x14ac:dyDescent="0.35">
      <c r="A2012">
        <f>in!A2012</f>
        <v>102011</v>
      </c>
      <c r="B2012" t="str">
        <f>in!B2012</f>
        <v>Cold Brew</v>
      </c>
      <c r="C2012" t="str">
        <f>in!C2012</f>
        <v>Eve</v>
      </c>
      <c r="D2012">
        <f>(in!F2012-in!E2012)*1440</f>
        <v>1.0333333339076489</v>
      </c>
      <c r="E2012">
        <f>(in!G2012-in!F2012)*1440</f>
        <v>1.0500000044703484</v>
      </c>
      <c r="F2012">
        <f>(in!H2012-in!G2012)*1440</f>
        <v>2.1499999996740371</v>
      </c>
      <c r="G2012">
        <f>(in!I2012-in!H2012)*1440</f>
        <v>0.29999999678693712</v>
      </c>
      <c r="H2012">
        <f>(in!I2012-in!E2012)*1440</f>
        <v>4.5333333348389715</v>
      </c>
      <c r="I2012">
        <f>HOUR(in!E2012)</f>
        <v>12</v>
      </c>
    </row>
    <row r="2013" spans="1:9" x14ac:dyDescent="0.35">
      <c r="A2013">
        <f>in!A2013</f>
        <v>102012</v>
      </c>
      <c r="B2013" t="str">
        <f>in!B2013</f>
        <v>Cold Brew</v>
      </c>
      <c r="C2013" t="str">
        <f>in!C2013</f>
        <v>Bob</v>
      </c>
      <c r="D2013">
        <f>(in!F2013-in!E2013)*1440</f>
        <v>1.8166666617617011</v>
      </c>
      <c r="E2013">
        <f>(in!G2013-in!F2013)*1440</f>
        <v>1.1166666657663882</v>
      </c>
      <c r="F2013">
        <f>(in!H2013-in!G2013)*1440</f>
        <v>1.6833333391696215</v>
      </c>
      <c r="G2013">
        <f>(in!I2013-in!H2013)*1440</f>
        <v>4.9666666646953672</v>
      </c>
      <c r="H2013">
        <f>(in!I2013-in!E2013)*1440</f>
        <v>9.583333331393078</v>
      </c>
      <c r="I2013">
        <f>HOUR(in!E2013)</f>
        <v>12</v>
      </c>
    </row>
    <row r="2014" spans="1:9" x14ac:dyDescent="0.35">
      <c r="A2014">
        <f>in!A2014</f>
        <v>102013</v>
      </c>
      <c r="B2014" t="str">
        <f>in!B2014</f>
        <v>Espresso</v>
      </c>
      <c r="C2014" t="str">
        <f>in!C2014</f>
        <v>Eve</v>
      </c>
      <c r="D2014">
        <f>(in!F2014-in!E2014)*1440</f>
        <v>1.3999999919906259</v>
      </c>
      <c r="E2014">
        <f>(in!G2014-in!F2014)*1440</f>
        <v>1.2000000081025064</v>
      </c>
      <c r="F2014">
        <f>(in!H2014-in!G2014)*1440</f>
        <v>3.7166666658595204</v>
      </c>
      <c r="G2014">
        <f>(in!I2014-in!H2014)*1440</f>
        <v>19.733333336189389</v>
      </c>
      <c r="H2014">
        <f>(in!I2014-in!E2014)*1440</f>
        <v>26.050000002142042</v>
      </c>
      <c r="I2014">
        <f>HOUR(in!E2014)</f>
        <v>12</v>
      </c>
    </row>
    <row r="2015" spans="1:9" x14ac:dyDescent="0.35">
      <c r="A2015">
        <f>in!A2015</f>
        <v>102014</v>
      </c>
      <c r="B2015" t="str">
        <f>in!B2015</f>
        <v>Espresso</v>
      </c>
      <c r="C2015" t="str">
        <f>in!C2015</f>
        <v>Charlie</v>
      </c>
      <c r="D2015">
        <f>(in!F2015-in!E2015)*1440</f>
        <v>0.86666665971279144</v>
      </c>
      <c r="E2015">
        <f>(in!G2015-in!F2015)*1440</f>
        <v>0.90000000083819032</v>
      </c>
      <c r="F2015">
        <f>(in!H2015-in!G2015)*1440</f>
        <v>4.9000000033993274</v>
      </c>
      <c r="G2015">
        <f>(in!I2015-in!H2015)*1440</f>
        <v>19.233333334559575</v>
      </c>
      <c r="H2015">
        <f>(in!I2015-in!E2015)*1440</f>
        <v>25.899999998509884</v>
      </c>
      <c r="I2015">
        <f>HOUR(in!E2015)</f>
        <v>12</v>
      </c>
    </row>
    <row r="2016" spans="1:9" x14ac:dyDescent="0.35">
      <c r="A2016">
        <f>in!A2016</f>
        <v>102015</v>
      </c>
      <c r="B2016" t="str">
        <f>in!B2016</f>
        <v>Mocha</v>
      </c>
      <c r="C2016" t="str">
        <f>in!C2016</f>
        <v>Alice</v>
      </c>
      <c r="D2016">
        <f>(in!F2016-in!E2016)*1440</f>
        <v>1.0666666645556688</v>
      </c>
      <c r="E2016">
        <f>(in!G2016-in!F2016)*1440</f>
        <v>8.3333331858739257E-2</v>
      </c>
      <c r="F2016">
        <f>(in!H2016-in!G2016)*1440</f>
        <v>1.4666666637640446</v>
      </c>
      <c r="G2016">
        <f>(in!I2016-in!H2016)*1440</f>
        <v>6.9833333312999457</v>
      </c>
      <c r="H2016">
        <f>(in!I2016-in!E2016)*1440</f>
        <v>9.5999999914783984</v>
      </c>
      <c r="I2016">
        <f>HOUR(in!E2016)</f>
        <v>12</v>
      </c>
    </row>
    <row r="2017" spans="1:9" x14ac:dyDescent="0.35">
      <c r="A2017">
        <f>in!A2017</f>
        <v>102016</v>
      </c>
      <c r="B2017" t="str">
        <f>in!B2017</f>
        <v>Cappuccino</v>
      </c>
      <c r="C2017" t="str">
        <f>in!C2017</f>
        <v>Alice</v>
      </c>
      <c r="D2017">
        <f>(in!F2017-in!E2017)*1440</f>
        <v>1.9333333242684603</v>
      </c>
      <c r="E2017">
        <f>(in!G2017-in!F2017)*1440</f>
        <v>0.2333333354908973</v>
      </c>
      <c r="F2017">
        <f>(in!H2017-in!G2017)*1440</f>
        <v>4.6166666666977108</v>
      </c>
      <c r="G2017">
        <f>(in!I2017-in!H2017)*1440</f>
        <v>13.483333331532776</v>
      </c>
      <c r="H2017">
        <f>(in!I2017-in!E2017)*1440</f>
        <v>20.266666657989845</v>
      </c>
      <c r="I2017">
        <f>HOUR(in!E2017)</f>
        <v>12</v>
      </c>
    </row>
    <row r="2018" spans="1:9" x14ac:dyDescent="0.35">
      <c r="A2018">
        <f>in!A2018</f>
        <v>102017</v>
      </c>
      <c r="B2018" t="str">
        <f>in!B2018</f>
        <v>Flat White</v>
      </c>
      <c r="C2018" t="str">
        <f>in!C2018</f>
        <v>Alice</v>
      </c>
      <c r="D2018">
        <f>(in!F2018-in!E2018)*1440</f>
        <v>1.7666666605509818</v>
      </c>
      <c r="E2018">
        <f>(in!G2018-in!F2018)*1440</f>
        <v>0.41666666977107525</v>
      </c>
      <c r="F2018">
        <f>(in!H2018-in!G2018)*1440</f>
        <v>4.1333333356305957</v>
      </c>
      <c r="G2018">
        <f>(in!I2018-in!H2018)*1440</f>
        <v>2.4666666670236737</v>
      </c>
      <c r="H2018">
        <f>(in!I2018-in!E2018)*1440</f>
        <v>8.7833333329763263</v>
      </c>
      <c r="I2018">
        <f>HOUR(in!E2018)</f>
        <v>12</v>
      </c>
    </row>
    <row r="2019" spans="1:9" x14ac:dyDescent="0.35">
      <c r="A2019">
        <f>in!A2019</f>
        <v>102018</v>
      </c>
      <c r="B2019" t="str">
        <f>in!B2019</f>
        <v>Espresso</v>
      </c>
      <c r="C2019" t="str">
        <f>in!C2019</f>
        <v>David</v>
      </c>
      <c r="D2019">
        <f>(in!F2019-in!E2019)*1440</f>
        <v>1.9333333242684603</v>
      </c>
      <c r="E2019">
        <f>(in!G2019-in!F2019)*1440</f>
        <v>0.86666667019017041</v>
      </c>
      <c r="F2019">
        <f>(in!H2019-in!G2019)*1440</f>
        <v>1.000000003259629</v>
      </c>
      <c r="G2019">
        <f>(in!I2019-in!H2019)*1440</f>
        <v>6.1000000010244548</v>
      </c>
      <c r="H2019">
        <f>(in!I2019-in!E2019)*1440</f>
        <v>9.8999999987427145</v>
      </c>
      <c r="I2019">
        <f>HOUR(in!E2019)</f>
        <v>13</v>
      </c>
    </row>
    <row r="2020" spans="1:9" x14ac:dyDescent="0.35">
      <c r="A2020">
        <f>in!A2020</f>
        <v>102019</v>
      </c>
      <c r="B2020" t="str">
        <f>in!B2020</f>
        <v>Mocha</v>
      </c>
      <c r="C2020" t="str">
        <f>in!C2020</f>
        <v>Bob</v>
      </c>
      <c r="D2020">
        <f>(in!F2020-in!E2020)*1440</f>
        <v>1.3833333319053054</v>
      </c>
      <c r="E2020">
        <f>(in!G2020-in!F2020)*1440</f>
        <v>0.66666666534729302</v>
      </c>
      <c r="F2020">
        <f>(in!H2020-in!G2020)*1440</f>
        <v>3.8666666694916785</v>
      </c>
      <c r="G2020">
        <f>(in!I2020-in!H2020)*1440</f>
        <v>10.566666664090008</v>
      </c>
      <c r="H2020">
        <f>(in!I2020-in!E2020)*1440</f>
        <v>16.483333330834284</v>
      </c>
      <c r="I2020">
        <f>HOUR(in!E2020)</f>
        <v>13</v>
      </c>
    </row>
    <row r="2021" spans="1:9" x14ac:dyDescent="0.35">
      <c r="A2021">
        <f>in!A2021</f>
        <v>102020</v>
      </c>
      <c r="B2021" t="str">
        <f>in!B2021</f>
        <v>Cappuccino</v>
      </c>
      <c r="C2021" t="str">
        <f>in!C2021</f>
        <v>Bob</v>
      </c>
      <c r="D2021">
        <f>(in!F2021-in!E2021)*1440</f>
        <v>1.9333333347458392</v>
      </c>
      <c r="E2021">
        <f>(in!G2021-in!F2021)*1440</f>
        <v>0.79999999841675162</v>
      </c>
      <c r="F2021">
        <f>(in!H2021-in!G2021)*1440</f>
        <v>2.5666666694451123</v>
      </c>
      <c r="G2021">
        <f>(in!I2021-in!H2021)*1440</f>
        <v>16.9499999913387</v>
      </c>
      <c r="H2021">
        <f>(in!I2021-in!E2021)*1440</f>
        <v>22.249999993946403</v>
      </c>
      <c r="I2021">
        <f>HOUR(in!E2021)</f>
        <v>13</v>
      </c>
    </row>
    <row r="2022" spans="1:9" x14ac:dyDescent="0.35">
      <c r="A2022">
        <f>in!A2022</f>
        <v>102021</v>
      </c>
      <c r="B2022" t="str">
        <f>in!B2022</f>
        <v>Latte</v>
      </c>
      <c r="C2022" t="str">
        <f>in!C2022</f>
        <v>Bob</v>
      </c>
      <c r="D2022">
        <f>(in!F2022-in!E2022)*1440</f>
        <v>1.8166666722390801</v>
      </c>
      <c r="E2022">
        <f>(in!G2022-in!F2022)*1440</f>
        <v>1.4666666637640446</v>
      </c>
      <c r="F2022">
        <f>(in!H2022-in!G2022)*1440</f>
        <v>1.5333333355374634</v>
      </c>
      <c r="G2022">
        <f>(in!I2022-in!H2022)*1440</f>
        <v>0.96666666213423014</v>
      </c>
      <c r="H2022">
        <f>(in!I2022-in!E2022)*1440</f>
        <v>5.7833333336748183</v>
      </c>
      <c r="I2022">
        <f>HOUR(in!E2022)</f>
        <v>13</v>
      </c>
    </row>
    <row r="2023" spans="1:9" x14ac:dyDescent="0.35">
      <c r="A2023">
        <f>in!A2023</f>
        <v>102022</v>
      </c>
      <c r="B2023" t="str">
        <f>in!B2023</f>
        <v>Latte</v>
      </c>
      <c r="C2023" t="str">
        <f>in!C2023</f>
        <v>Charlie</v>
      </c>
      <c r="D2023">
        <f>(in!F2023-in!E2023)*1440</f>
        <v>1.9833333359565586</v>
      </c>
      <c r="E2023">
        <f>(in!G2023-in!F2023)*1440</f>
        <v>2.7500000037252903</v>
      </c>
      <c r="F2023">
        <f>(in!H2023-in!G2023)*1440</f>
        <v>4.4500000029802322</v>
      </c>
      <c r="G2023">
        <f>(in!I2023-in!H2023)*1440</f>
        <v>17.016666663112119</v>
      </c>
      <c r="H2023">
        <f>(in!I2023-in!E2023)*1440</f>
        <v>26.2000000057742</v>
      </c>
      <c r="I2023">
        <f>HOUR(in!E2023)</f>
        <v>13</v>
      </c>
    </row>
    <row r="2024" spans="1:9" x14ac:dyDescent="0.35">
      <c r="A2024">
        <f>in!A2024</f>
        <v>102023</v>
      </c>
      <c r="B2024" t="str">
        <f>in!B2024</f>
        <v>Latte</v>
      </c>
      <c r="C2024" t="str">
        <f>in!C2024</f>
        <v>Bob</v>
      </c>
      <c r="D2024">
        <f>(in!F2024-in!E2024)*1440</f>
        <v>0.68333333590999246</v>
      </c>
      <c r="E2024">
        <f>(in!G2024-in!F2024)*1440</f>
        <v>0.84999999962747097</v>
      </c>
      <c r="F2024">
        <f>(in!H2024-in!G2024)*1440</f>
        <v>3.2833333255257457</v>
      </c>
      <c r="G2024">
        <f>(in!I2024-in!H2024)*1440</f>
        <v>3.5000000009313226</v>
      </c>
      <c r="H2024">
        <f>(in!I2024-in!E2024)*1440</f>
        <v>8.3166666619945318</v>
      </c>
      <c r="I2024">
        <f>HOUR(in!E2024)</f>
        <v>13</v>
      </c>
    </row>
    <row r="2025" spans="1:9" x14ac:dyDescent="0.35">
      <c r="A2025">
        <f>in!A2025</f>
        <v>102024</v>
      </c>
      <c r="B2025" t="str">
        <f>in!B2025</f>
        <v>Espresso</v>
      </c>
      <c r="C2025" t="str">
        <f>in!C2025</f>
        <v>Bob</v>
      </c>
      <c r="D2025">
        <f>(in!F2025-in!E2025)*1440</f>
        <v>1.2499999988358468</v>
      </c>
      <c r="E2025">
        <f>(in!G2025-in!F2025)*1440</f>
        <v>1.2833333399612457</v>
      </c>
      <c r="F2025">
        <f>(in!H2025-in!G2025)*1440</f>
        <v>4.0499999932944775</v>
      </c>
      <c r="G2025">
        <f>(in!I2025-in!H2025)*1440</f>
        <v>17.900000003864989</v>
      </c>
      <c r="H2025">
        <f>(in!I2025-in!E2025)*1440</f>
        <v>24.483333335956559</v>
      </c>
      <c r="I2025">
        <f>HOUR(in!E2025)</f>
        <v>13</v>
      </c>
    </row>
    <row r="2026" spans="1:9" x14ac:dyDescent="0.35">
      <c r="A2026">
        <f>in!A2026</f>
        <v>102025</v>
      </c>
      <c r="B2026" t="str">
        <f>in!B2026</f>
        <v>Latte</v>
      </c>
      <c r="C2026" t="str">
        <f>in!C2026</f>
        <v>Charlie</v>
      </c>
      <c r="D2026">
        <f>(in!F2026-in!E2026)*1440</f>
        <v>1.7166666698176414</v>
      </c>
      <c r="E2026">
        <f>(in!G2026-in!F2026)*1440</f>
        <v>1.8333333323244005</v>
      </c>
      <c r="F2026">
        <f>(in!H2026-in!G2026)*1440</f>
        <v>4.2499999981373549</v>
      </c>
      <c r="G2026">
        <f>(in!I2026-in!H2026)*1440</f>
        <v>10.966666663298383</v>
      </c>
      <c r="H2026">
        <f>(in!I2026-in!E2026)*1440</f>
        <v>18.76666666357778</v>
      </c>
      <c r="I2026">
        <f>HOUR(in!E2026)</f>
        <v>13</v>
      </c>
    </row>
    <row r="2027" spans="1:9" x14ac:dyDescent="0.35">
      <c r="A2027">
        <f>in!A2027</f>
        <v>102026</v>
      </c>
      <c r="B2027" t="str">
        <f>in!B2027</f>
        <v>Latte</v>
      </c>
      <c r="C2027" t="str">
        <f>in!C2027</f>
        <v>Eve</v>
      </c>
      <c r="D2027">
        <f>(in!F2027-in!E2027)*1440</f>
        <v>1.7000000097323209</v>
      </c>
      <c r="E2027">
        <f>(in!G2027-in!F2027)*1440</f>
        <v>0.19999999436549842</v>
      </c>
      <c r="F2027">
        <f>(in!H2027-in!G2027)*1440</f>
        <v>3.5500000021420419</v>
      </c>
      <c r="G2027">
        <f>(in!I2027-in!H2027)*1440</f>
        <v>7.1666666655801237</v>
      </c>
      <c r="H2027">
        <f>(in!I2027-in!E2027)*1440</f>
        <v>12.616666671819985</v>
      </c>
      <c r="I2027">
        <f>HOUR(in!E2027)</f>
        <v>13</v>
      </c>
    </row>
    <row r="2028" spans="1:9" x14ac:dyDescent="0.35">
      <c r="A2028">
        <f>in!A2028</f>
        <v>102027</v>
      </c>
      <c r="B2028" t="str">
        <f>in!B2028</f>
        <v>Americano</v>
      </c>
      <c r="C2028" t="str">
        <f>in!C2028</f>
        <v>Bob</v>
      </c>
      <c r="D2028">
        <f>(in!F2028-in!E2028)*1440</f>
        <v>0.58333333348855376</v>
      </c>
      <c r="E2028">
        <f>(in!G2028-in!F2028)*1440</f>
        <v>0.3666666685603559</v>
      </c>
      <c r="F2028">
        <f>(in!H2028-in!G2028)*1440</f>
        <v>3.5666666622273624</v>
      </c>
      <c r="G2028">
        <f>(in!I2028-in!H2028)*1440</f>
        <v>16.300000007031485</v>
      </c>
      <c r="H2028">
        <f>(in!I2028-in!E2028)*1440</f>
        <v>20.816666671307757</v>
      </c>
      <c r="I2028">
        <f>HOUR(in!E2028)</f>
        <v>13</v>
      </c>
    </row>
    <row r="2029" spans="1:9" x14ac:dyDescent="0.35">
      <c r="A2029">
        <f>in!A2029</f>
        <v>102028</v>
      </c>
      <c r="B2029" t="str">
        <f>in!B2029</f>
        <v>Latte</v>
      </c>
      <c r="C2029" t="str">
        <f>in!C2029</f>
        <v>Alice</v>
      </c>
      <c r="D2029">
        <f>(in!F2029-in!E2029)*1440</f>
        <v>1.0999999952036887</v>
      </c>
      <c r="E2029">
        <f>(in!G2029-in!F2029)*1440</f>
        <v>0.75000000768341124</v>
      </c>
      <c r="F2029">
        <f>(in!H2029-in!G2029)*1440</f>
        <v>3.4333333291579038</v>
      </c>
      <c r="G2029">
        <f>(in!I2029-in!H2029)*1440</f>
        <v>1.7833333311136812</v>
      </c>
      <c r="H2029">
        <f>(in!I2029-in!E2029)*1440</f>
        <v>7.066666663158685</v>
      </c>
      <c r="I2029">
        <f>HOUR(in!E2029)</f>
        <v>13</v>
      </c>
    </row>
    <row r="2030" spans="1:9" x14ac:dyDescent="0.35">
      <c r="A2030">
        <f>in!A2030</f>
        <v>102029</v>
      </c>
      <c r="B2030" t="str">
        <f>in!B2030</f>
        <v>Matcha Latte</v>
      </c>
      <c r="C2030" t="str">
        <f>in!C2030</f>
        <v>Alice</v>
      </c>
      <c r="D2030">
        <f>(in!F2030-in!E2030)*1440</f>
        <v>1.6166666569188237</v>
      </c>
      <c r="E2030">
        <f>(in!G2030-in!F2030)*1440</f>
        <v>1.4833333343267441</v>
      </c>
      <c r="F2030">
        <f>(in!H2030-in!G2030)*1440</f>
        <v>2.7500000037252903</v>
      </c>
      <c r="G2030">
        <f>(in!I2030-in!H2030)*1440</f>
        <v>4.8166666715405881</v>
      </c>
      <c r="H2030">
        <f>(in!I2030-in!E2030)*1440</f>
        <v>10.666666666511446</v>
      </c>
      <c r="I2030">
        <f>HOUR(in!E2030)</f>
        <v>13</v>
      </c>
    </row>
    <row r="2031" spans="1:9" x14ac:dyDescent="0.35">
      <c r="A2031">
        <f>in!A2031</f>
        <v>102030</v>
      </c>
      <c r="B2031" t="str">
        <f>in!B2031</f>
        <v>Cappuccino</v>
      </c>
      <c r="C2031" t="str">
        <f>in!C2031</f>
        <v>Charlie</v>
      </c>
      <c r="D2031">
        <f>(in!F2031-in!E2031)*1440</f>
        <v>1.9166666641831398</v>
      </c>
      <c r="E2031">
        <f>(in!G2031-in!F2031)*1440</f>
        <v>2.4499999964609742</v>
      </c>
      <c r="F2031">
        <f>(in!H2031-in!G2031)*1440</f>
        <v>2.333333333954215</v>
      </c>
      <c r="G2031">
        <f>(in!I2031-in!H2031)*1440</f>
        <v>7.5000000034924597</v>
      </c>
      <c r="H2031">
        <f>(in!I2031-in!E2031)*1440</f>
        <v>14.199999998090789</v>
      </c>
      <c r="I2031">
        <f>HOUR(in!E2031)</f>
        <v>13</v>
      </c>
    </row>
    <row r="2032" spans="1:9" x14ac:dyDescent="0.35">
      <c r="A2032">
        <f>in!A2032</f>
        <v>102031</v>
      </c>
      <c r="B2032" t="str">
        <f>in!B2032</f>
        <v>Cappuccino</v>
      </c>
      <c r="C2032" t="str">
        <f>in!C2032</f>
        <v>Charlie</v>
      </c>
      <c r="D2032">
        <f>(in!F2032-in!E2032)*1440</f>
        <v>0.53333333227783442</v>
      </c>
      <c r="E2032">
        <f>(in!G2032-in!F2032)*1440</f>
        <v>1.8500000028871</v>
      </c>
      <c r="F2032">
        <f>(in!H2032-in!G2032)*1440</f>
        <v>6.0833333304617554</v>
      </c>
      <c r="G2032">
        <f>(in!I2032-in!H2032)*1440</f>
        <v>9.2166666628327221</v>
      </c>
      <c r="H2032">
        <f>(in!I2032-in!E2032)*1440</f>
        <v>17.683333328459412</v>
      </c>
      <c r="I2032">
        <f>HOUR(in!E2032)</f>
        <v>13</v>
      </c>
    </row>
    <row r="2033" spans="1:9" x14ac:dyDescent="0.35">
      <c r="A2033">
        <f>in!A2033</f>
        <v>102032</v>
      </c>
      <c r="B2033" t="str">
        <f>in!B2033</f>
        <v>Espresso</v>
      </c>
      <c r="C2033" t="str">
        <f>in!C2033</f>
        <v>Charlie</v>
      </c>
      <c r="D2033">
        <f>(in!F2033-in!E2033)*1440</f>
        <v>1.5500000061001629</v>
      </c>
      <c r="E2033">
        <f>(in!G2033-in!F2033)*1440</f>
        <v>1.3999999919906259</v>
      </c>
      <c r="F2033">
        <f>(in!H2033-in!G2033)*1440</f>
        <v>2.3666666750796139</v>
      </c>
      <c r="G2033">
        <f>(in!I2033-in!H2033)*1440</f>
        <v>16.433333329623565</v>
      </c>
      <c r="H2033">
        <f>(in!I2033-in!E2033)*1440</f>
        <v>21.750000002793968</v>
      </c>
      <c r="I2033">
        <f>HOUR(in!E2033)</f>
        <v>13</v>
      </c>
    </row>
    <row r="2034" spans="1:9" x14ac:dyDescent="0.35">
      <c r="A2034">
        <f>in!A2034</f>
        <v>102033</v>
      </c>
      <c r="B2034" t="str">
        <f>in!B2034</f>
        <v>Matcha Latte</v>
      </c>
      <c r="C2034" t="str">
        <f>in!C2034</f>
        <v>Alice</v>
      </c>
      <c r="D2034">
        <f>(in!F2034-in!E2034)*1440</f>
        <v>0.6000000040512532</v>
      </c>
      <c r="E2034">
        <f>(in!G2034-in!F2034)*1440</f>
        <v>0.61666666413657367</v>
      </c>
      <c r="F2034">
        <f>(in!H2034-in!G2034)*1440</f>
        <v>2.9333333275280893</v>
      </c>
      <c r="G2034">
        <f>(in!I2034-in!H2034)*1440</f>
        <v>12.633333342382684</v>
      </c>
      <c r="H2034">
        <f>(in!I2034-in!E2034)*1440</f>
        <v>16.783333338098601</v>
      </c>
      <c r="I2034">
        <f>HOUR(in!E2034)</f>
        <v>13</v>
      </c>
    </row>
    <row r="2035" spans="1:9" x14ac:dyDescent="0.35">
      <c r="A2035">
        <f>in!A2035</f>
        <v>102034</v>
      </c>
      <c r="B2035" t="str">
        <f>in!B2035</f>
        <v>Latte</v>
      </c>
      <c r="C2035" t="str">
        <f>in!C2035</f>
        <v>Charlie</v>
      </c>
      <c r="D2035">
        <f>(in!F2035-in!E2035)*1440</f>
        <v>1.516666664974764</v>
      </c>
      <c r="E2035">
        <f>(in!G2035-in!F2035)*1440</f>
        <v>1.8000000016763806</v>
      </c>
      <c r="F2035">
        <f>(in!H2035-in!G2035)*1440</f>
        <v>1.4333333331160247</v>
      </c>
      <c r="G2035">
        <f>(in!I2035-in!H2035)*1440</f>
        <v>3.1499999924562871</v>
      </c>
      <c r="H2035">
        <f>(in!I2035-in!E2035)*1440</f>
        <v>7.8999999922234565</v>
      </c>
      <c r="I2035">
        <f>HOUR(in!E2035)</f>
        <v>13</v>
      </c>
    </row>
    <row r="2036" spans="1:9" x14ac:dyDescent="0.35">
      <c r="A2036">
        <f>in!A2036</f>
        <v>102035</v>
      </c>
      <c r="B2036" t="str">
        <f>in!B2036</f>
        <v>Cold Brew</v>
      </c>
      <c r="C2036" t="str">
        <f>in!C2036</f>
        <v>Bob</v>
      </c>
      <c r="D2036">
        <f>(in!F2036-in!E2036)*1440</f>
        <v>0.84999999962747097</v>
      </c>
      <c r="E2036">
        <f>(in!G2036-in!F2036)*1440</f>
        <v>0.76666666776873171</v>
      </c>
      <c r="F2036">
        <f>(in!H2036-in!G2036)*1440</f>
        <v>2.4166666658129543</v>
      </c>
      <c r="G2036">
        <f>(in!I2036-in!H2036)*1440</f>
        <v>12.333333335118368</v>
      </c>
      <c r="H2036">
        <f>(in!I2036-in!E2036)*1440</f>
        <v>16.366666668327525</v>
      </c>
      <c r="I2036">
        <f>HOUR(in!E2036)</f>
        <v>13</v>
      </c>
    </row>
    <row r="2037" spans="1:9" x14ac:dyDescent="0.35">
      <c r="A2037">
        <f>in!A2037</f>
        <v>102036</v>
      </c>
      <c r="B2037" t="str">
        <f>in!B2037</f>
        <v>Latte</v>
      </c>
      <c r="C2037" t="str">
        <f>in!C2037</f>
        <v>Bob</v>
      </c>
      <c r="D2037">
        <f>(in!F2037-in!E2037)*1440</f>
        <v>1.1166666657663882</v>
      </c>
      <c r="E2037">
        <f>(in!G2037-in!F2037)*1440</f>
        <v>0.48333333106711507</v>
      </c>
      <c r="F2037">
        <f>(in!H2037-in!G2037)*1440</f>
        <v>4.0000000025611371</v>
      </c>
      <c r="G2037">
        <f>(in!I2037-in!H2037)*1440</f>
        <v>6.6166666732169688</v>
      </c>
      <c r="H2037">
        <f>(in!I2037-in!E2037)*1440</f>
        <v>12.216666672611609</v>
      </c>
      <c r="I2037">
        <f>HOUR(in!E2037)</f>
        <v>13</v>
      </c>
    </row>
    <row r="2038" spans="1:9" x14ac:dyDescent="0.35">
      <c r="A2038">
        <f>in!A2038</f>
        <v>102037</v>
      </c>
      <c r="B2038" t="str">
        <f>in!B2038</f>
        <v>Latte</v>
      </c>
      <c r="C2038" t="str">
        <f>in!C2038</f>
        <v>Eve</v>
      </c>
      <c r="D2038">
        <f>(in!F2038-in!E2038)*1440</f>
        <v>1.0833333351183683</v>
      </c>
      <c r="E2038">
        <f>(in!G2038-in!F2038)*1440</f>
        <v>0.14999999315477908</v>
      </c>
      <c r="F2038">
        <f>(in!H2038-in!G2038)*1440</f>
        <v>3.6500000045634806</v>
      </c>
      <c r="G2038">
        <f>(in!I2038-in!H2038)*1440</f>
        <v>0.66666666534729302</v>
      </c>
      <c r="H2038">
        <f>(in!I2038-in!E2038)*1440</f>
        <v>5.549999998183921</v>
      </c>
      <c r="I2038">
        <f>HOUR(in!E2038)</f>
        <v>13</v>
      </c>
    </row>
    <row r="2039" spans="1:9" x14ac:dyDescent="0.35">
      <c r="A2039">
        <f>in!A2039</f>
        <v>102038</v>
      </c>
      <c r="B2039" t="str">
        <f>in!B2039</f>
        <v>Cappuccino</v>
      </c>
      <c r="C2039" t="str">
        <f>in!C2039</f>
        <v>Bob</v>
      </c>
      <c r="D2039">
        <f>(in!F2039-in!E2039)*1440</f>
        <v>1.6999999992549419</v>
      </c>
      <c r="E2039">
        <f>(in!G2039-in!F2039)*1440</f>
        <v>0.63333333469927311</v>
      </c>
      <c r="F2039">
        <f>(in!H2039-in!G2039)*1440</f>
        <v>2.2666666621807963</v>
      </c>
      <c r="G2039">
        <f>(in!I2039-in!H2039)*1440</f>
        <v>14.91666667512618</v>
      </c>
      <c r="H2039">
        <f>(in!I2039-in!E2039)*1440</f>
        <v>19.516666671261191</v>
      </c>
      <c r="I2039">
        <f>HOUR(in!E2039)</f>
        <v>13</v>
      </c>
    </row>
    <row r="2040" spans="1:9" x14ac:dyDescent="0.35">
      <c r="A2040">
        <f>in!A2040</f>
        <v>102039</v>
      </c>
      <c r="B2040" t="str">
        <f>in!B2040</f>
        <v>Latte</v>
      </c>
      <c r="C2040" t="str">
        <f>in!C2040</f>
        <v>Charlie</v>
      </c>
      <c r="D2040">
        <f>(in!F2040-in!E2040)*1440</f>
        <v>0.88333333027549088</v>
      </c>
      <c r="E2040">
        <f>(in!G2040-in!F2040)*1440</f>
        <v>1.0500000044703484</v>
      </c>
      <c r="F2040">
        <f>(in!H2040-in!G2040)*1440</f>
        <v>3.516666661016643</v>
      </c>
      <c r="G2040">
        <f>(in!I2040-in!H2040)*1440</f>
        <v>5.183333340100944</v>
      </c>
      <c r="H2040">
        <f>(in!I2040-in!E2040)*1440</f>
        <v>10.633333335863426</v>
      </c>
      <c r="I2040">
        <f>HOUR(in!E2040)</f>
        <v>13</v>
      </c>
    </row>
    <row r="2041" spans="1:9" x14ac:dyDescent="0.35">
      <c r="A2041">
        <f>in!A2041</f>
        <v>102040</v>
      </c>
      <c r="B2041" t="str">
        <f>in!B2041</f>
        <v>Mocha</v>
      </c>
      <c r="C2041" t="str">
        <f>in!C2041</f>
        <v>Bob</v>
      </c>
      <c r="D2041">
        <f>(in!F2041-in!E2041)*1440</f>
        <v>1.0833333351183683</v>
      </c>
      <c r="E2041">
        <f>(in!G2041-in!F2041)*1440</f>
        <v>1.3833333319053054</v>
      </c>
      <c r="F2041">
        <f>(in!H2041-in!G2041)*1440</f>
        <v>1.3000000000465661</v>
      </c>
      <c r="G2041">
        <f>(in!I2041-in!H2041)*1440</f>
        <v>14.783333342056721</v>
      </c>
      <c r="H2041">
        <f>(in!I2041-in!E2041)*1440</f>
        <v>18.550000009126961</v>
      </c>
      <c r="I2041">
        <f>HOUR(in!E2041)</f>
        <v>13</v>
      </c>
    </row>
    <row r="2042" spans="1:9" x14ac:dyDescent="0.35">
      <c r="A2042">
        <f>in!A2042</f>
        <v>102041</v>
      </c>
      <c r="B2042" t="str">
        <f>in!B2042</f>
        <v>Cappuccino</v>
      </c>
      <c r="C2042" t="str">
        <f>in!C2042</f>
        <v>David</v>
      </c>
      <c r="D2042">
        <f>(in!F2042-in!E2042)*1440</f>
        <v>0.9499999915715307</v>
      </c>
      <c r="E2042">
        <f>(in!G2042-in!F2042)*1440</f>
        <v>1.3500000012572855</v>
      </c>
      <c r="F2042">
        <f>(in!H2042-in!G2042)*1440</f>
        <v>3.5666666727047414</v>
      </c>
      <c r="G2042">
        <f>(in!I2042-in!H2042)*1440</f>
        <v>6.5000000002328306</v>
      </c>
      <c r="H2042">
        <f>(in!I2042-in!E2042)*1440</f>
        <v>12.366666665766388</v>
      </c>
      <c r="I2042">
        <f>HOUR(in!E2042)</f>
        <v>13</v>
      </c>
    </row>
    <row r="2043" spans="1:9" x14ac:dyDescent="0.35">
      <c r="A2043">
        <f>in!A2043</f>
        <v>102042</v>
      </c>
      <c r="B2043" t="str">
        <f>in!B2043</f>
        <v>Mocha</v>
      </c>
      <c r="C2043" t="str">
        <f>in!C2043</f>
        <v>Charlie</v>
      </c>
      <c r="D2043">
        <f>(in!F2043-in!E2043)*1440</f>
        <v>1.9666666653938591</v>
      </c>
      <c r="E2043">
        <f>(in!G2043-in!F2043)*1440</f>
        <v>0.79999999841675162</v>
      </c>
      <c r="F2043">
        <f>(in!H2043-in!G2043)*1440</f>
        <v>5.1166666683275253</v>
      </c>
      <c r="G2043">
        <f>(in!I2043-in!H2043)*1440</f>
        <v>1.7666666605509818</v>
      </c>
      <c r="H2043">
        <f>(in!I2043-in!E2043)*1440</f>
        <v>9.6499999926891178</v>
      </c>
      <c r="I2043">
        <f>HOUR(in!E2043)</f>
        <v>13</v>
      </c>
    </row>
    <row r="2044" spans="1:9" x14ac:dyDescent="0.35">
      <c r="A2044">
        <f>in!A2044</f>
        <v>102043</v>
      </c>
      <c r="B2044" t="str">
        <f>in!B2044</f>
        <v>Mocha</v>
      </c>
      <c r="C2044" t="str">
        <f>in!C2044</f>
        <v>Bob</v>
      </c>
      <c r="D2044">
        <f>(in!F2044-in!E2044)*1440</f>
        <v>1.8166666722390801</v>
      </c>
      <c r="E2044">
        <f>(in!G2044-in!F2044)*1440</f>
        <v>1.0166666633449495</v>
      </c>
      <c r="F2044">
        <f>(in!H2044-in!G2044)*1440</f>
        <v>1.5666666661854833</v>
      </c>
      <c r="G2044">
        <f>(in!I2044-in!H2044)*1440</f>
        <v>11.616666668560356</v>
      </c>
      <c r="H2044">
        <f>(in!I2044-in!E2044)*1440</f>
        <v>16.016666670329869</v>
      </c>
      <c r="I2044">
        <f>HOUR(in!E2044)</f>
        <v>13</v>
      </c>
    </row>
    <row r="2045" spans="1:9" x14ac:dyDescent="0.35">
      <c r="A2045">
        <f>in!A2045</f>
        <v>102044</v>
      </c>
      <c r="B2045" t="str">
        <f>in!B2045</f>
        <v>Matcha Latte</v>
      </c>
      <c r="C2045" t="str">
        <f>in!C2045</f>
        <v>Eve</v>
      </c>
      <c r="D2045">
        <f>(in!F2045-in!E2045)*1440</f>
        <v>1.6166666673962027</v>
      </c>
      <c r="E2045">
        <f>(in!G2045-in!F2045)*1440</f>
        <v>0.24999999557621777</v>
      </c>
      <c r="F2045">
        <f>(in!H2045-in!G2045)*1440</f>
        <v>1.4500000036787242</v>
      </c>
      <c r="G2045">
        <f>(in!I2045-in!H2045)*1440</f>
        <v>18.333333333721384</v>
      </c>
      <c r="H2045">
        <f>(in!I2045-in!E2045)*1440</f>
        <v>21.650000000372529</v>
      </c>
      <c r="I2045">
        <f>HOUR(in!E2045)</f>
        <v>13</v>
      </c>
    </row>
    <row r="2046" spans="1:9" x14ac:dyDescent="0.35">
      <c r="A2046">
        <f>in!A2046</f>
        <v>102045</v>
      </c>
      <c r="B2046" t="str">
        <f>in!B2046</f>
        <v>Matcha Latte</v>
      </c>
      <c r="C2046" t="str">
        <f>in!C2046</f>
        <v>Alice</v>
      </c>
      <c r="D2046">
        <f>(in!F2046-in!E2046)*1440</f>
        <v>0.78333333833143115</v>
      </c>
      <c r="E2046">
        <f>(in!G2046-in!F2046)*1440</f>
        <v>1.2499999988358468</v>
      </c>
      <c r="F2046">
        <f>(in!H2046-in!G2046)*1440</f>
        <v>3.4833333303686231</v>
      </c>
      <c r="G2046">
        <f>(in!I2046-in!H2046)*1440</f>
        <v>1.8166666722390801</v>
      </c>
      <c r="H2046">
        <f>(in!I2046-in!E2046)*1440</f>
        <v>7.3333333397749811</v>
      </c>
      <c r="I2046">
        <f>HOUR(in!E2046)</f>
        <v>13</v>
      </c>
    </row>
    <row r="2047" spans="1:9" x14ac:dyDescent="0.35">
      <c r="A2047">
        <f>in!A2047</f>
        <v>102046</v>
      </c>
      <c r="B2047" t="str">
        <f>in!B2047</f>
        <v>Latte</v>
      </c>
      <c r="C2047" t="str">
        <f>in!C2047</f>
        <v>Bob</v>
      </c>
      <c r="D2047">
        <f>(in!F2047-in!E2047)*1440</f>
        <v>0.96666666213423014</v>
      </c>
      <c r="E2047">
        <f>(in!G2047-in!F2047)*1440</f>
        <v>0.34999999799765646</v>
      </c>
      <c r="F2047">
        <f>(in!H2047-in!G2047)*1440</f>
        <v>4.8666666727513075</v>
      </c>
      <c r="G2047">
        <f>(in!I2047-in!H2047)*1440</f>
        <v>10.466666661668569</v>
      </c>
      <c r="H2047">
        <f>(in!I2047-in!E2047)*1440</f>
        <v>16.649999994551763</v>
      </c>
      <c r="I2047">
        <f>HOUR(in!E2047)</f>
        <v>14</v>
      </c>
    </row>
    <row r="2048" spans="1:9" x14ac:dyDescent="0.35">
      <c r="A2048">
        <f>in!A2048</f>
        <v>102047</v>
      </c>
      <c r="B2048" t="str">
        <f>in!B2048</f>
        <v>Latte</v>
      </c>
      <c r="C2048" t="str">
        <f>in!C2048</f>
        <v>Bob</v>
      </c>
      <c r="D2048">
        <f>(in!F2048-in!E2048)*1440</f>
        <v>1.8333333323244005</v>
      </c>
      <c r="E2048">
        <f>(in!G2048-in!F2048)*1440</f>
        <v>0.7333333371207118</v>
      </c>
      <c r="F2048">
        <f>(in!H2048-in!G2048)*1440</f>
        <v>2.1666666702367365</v>
      </c>
      <c r="G2048">
        <f>(in!I2048-in!H2048)*1440</f>
        <v>14.366666661808267</v>
      </c>
      <c r="H2048">
        <f>(in!I2048-in!E2048)*1440</f>
        <v>19.100000001490116</v>
      </c>
      <c r="I2048">
        <f>HOUR(in!E2048)</f>
        <v>14</v>
      </c>
    </row>
    <row r="2049" spans="1:9" x14ac:dyDescent="0.35">
      <c r="A2049">
        <f>in!A2049</f>
        <v>102048</v>
      </c>
      <c r="B2049" t="str">
        <f>in!B2049</f>
        <v>Hot Chocolate</v>
      </c>
      <c r="C2049" t="str">
        <f>in!C2049</f>
        <v>Charlie</v>
      </c>
      <c r="D2049">
        <f>(in!F2049-in!E2049)*1440</f>
        <v>1.666666668606922</v>
      </c>
      <c r="E2049">
        <f>(in!G2049-in!F2049)*1440</f>
        <v>1.6166666673962027</v>
      </c>
      <c r="F2049">
        <f>(in!H2049-in!G2049)*1440</f>
        <v>1.9833333359565586</v>
      </c>
      <c r="G2049">
        <f>(in!I2049-in!H2049)*1440</f>
        <v>17.133333325618878</v>
      </c>
      <c r="H2049">
        <f>(in!I2049-in!E2049)*1440</f>
        <v>22.399999997578561</v>
      </c>
      <c r="I2049">
        <f>HOUR(in!E2049)</f>
        <v>14</v>
      </c>
    </row>
    <row r="2050" spans="1:9" x14ac:dyDescent="0.35">
      <c r="A2050">
        <f>in!A2050</f>
        <v>102049</v>
      </c>
      <c r="B2050" t="str">
        <f>in!B2050</f>
        <v>Cappuccino</v>
      </c>
      <c r="C2050" t="str">
        <f>in!C2050</f>
        <v>Eve</v>
      </c>
      <c r="D2050">
        <f>(in!F2050-in!E2050)*1440</f>
        <v>1.9333333347458392</v>
      </c>
      <c r="E2050">
        <f>(in!G2050-in!F2050)*1440</f>
        <v>1.0333333339076489</v>
      </c>
      <c r="F2050">
        <f>(in!H2050-in!G2050)*1440</f>
        <v>1.8833333335351199</v>
      </c>
      <c r="G2050">
        <f>(in!I2050-in!H2050)*1440</f>
        <v>9.0833333297632635</v>
      </c>
      <c r="H2050">
        <f>(in!I2050-in!E2050)*1440</f>
        <v>13.933333331951872</v>
      </c>
      <c r="I2050">
        <f>HOUR(in!E2050)</f>
        <v>14</v>
      </c>
    </row>
    <row r="2051" spans="1:9" x14ac:dyDescent="0.35">
      <c r="A2051">
        <f>in!A2051</f>
        <v>102050</v>
      </c>
      <c r="B2051" t="str">
        <f>in!B2051</f>
        <v>Mocha</v>
      </c>
      <c r="C2051" t="str">
        <f>in!C2051</f>
        <v>Alice</v>
      </c>
      <c r="D2051">
        <f>(in!F2051-in!E2051)*1440</f>
        <v>0.95000000204890966</v>
      </c>
      <c r="E2051">
        <f>(in!G2051-in!F2051)*1440</f>
        <v>0.43333332985639572</v>
      </c>
      <c r="F2051">
        <f>(in!H2051-in!G2051)*1440</f>
        <v>4.8666666727513075</v>
      </c>
      <c r="G2051">
        <f>(in!I2051-in!H2051)*1440</f>
        <v>15.01666666707024</v>
      </c>
      <c r="H2051">
        <f>(in!I2051-in!E2051)*1440</f>
        <v>21.266666671726853</v>
      </c>
      <c r="I2051">
        <f>HOUR(in!E2051)</f>
        <v>14</v>
      </c>
    </row>
    <row r="2052" spans="1:9" x14ac:dyDescent="0.35">
      <c r="A2052">
        <f>in!A2052</f>
        <v>102051</v>
      </c>
      <c r="B2052" t="str">
        <f>in!B2052</f>
        <v>Latte</v>
      </c>
      <c r="C2052" t="str">
        <f>in!C2052</f>
        <v>David</v>
      </c>
      <c r="D2052">
        <f>(in!F2052-in!E2052)*1440</f>
        <v>0.51666666171513498</v>
      </c>
      <c r="E2052">
        <f>(in!G2052-in!F2052)*1440</f>
        <v>0.20000000484287739</v>
      </c>
      <c r="F2052">
        <f>(in!H2052-in!G2052)*1440</f>
        <v>1.5333333355374634</v>
      </c>
      <c r="G2052">
        <f>(in!I2052-in!H2052)*1440</f>
        <v>3.4499999997206032</v>
      </c>
      <c r="H2052">
        <f>(in!I2052-in!E2052)*1440</f>
        <v>5.700000001816079</v>
      </c>
      <c r="I2052">
        <f>HOUR(in!E2052)</f>
        <v>14</v>
      </c>
    </row>
    <row r="2053" spans="1:9" x14ac:dyDescent="0.35">
      <c r="A2053">
        <f>in!A2053</f>
        <v>102052</v>
      </c>
      <c r="B2053" t="str">
        <f>in!B2053</f>
        <v>Latte</v>
      </c>
      <c r="C2053" t="str">
        <f>in!C2053</f>
        <v>David</v>
      </c>
      <c r="D2053">
        <f>(in!F2053-in!E2053)*1440</f>
        <v>1.7166666698176414</v>
      </c>
      <c r="E2053">
        <f>(in!G2053-in!F2053)*1440</f>
        <v>0.95000000204890966</v>
      </c>
      <c r="F2053">
        <f>(in!H2053-in!G2053)*1440</f>
        <v>3.6000000033527613</v>
      </c>
      <c r="G2053">
        <f>(in!I2053-in!H2053)*1440</f>
        <v>18.566666658734903</v>
      </c>
      <c r="H2053">
        <f>(in!I2053-in!E2053)*1440</f>
        <v>24.833333333954215</v>
      </c>
      <c r="I2053">
        <f>HOUR(in!E2053)</f>
        <v>14</v>
      </c>
    </row>
    <row r="2054" spans="1:9" x14ac:dyDescent="0.35">
      <c r="A2054">
        <f>in!A2054</f>
        <v>102053</v>
      </c>
      <c r="B2054" t="str">
        <f>in!B2054</f>
        <v>Latte</v>
      </c>
      <c r="C2054" t="str">
        <f>in!C2054</f>
        <v>Eve</v>
      </c>
      <c r="D2054">
        <f>(in!F2054-in!E2054)*1440</f>
        <v>1.516666664974764</v>
      </c>
      <c r="E2054">
        <f>(in!G2054-in!F2054)*1440</f>
        <v>1.2666666693985462</v>
      </c>
      <c r="F2054">
        <f>(in!H2054-in!G2054)*1440</f>
        <v>2.0833333279006183</v>
      </c>
      <c r="G2054">
        <f>(in!I2054-in!H2054)*1440</f>
        <v>8.1499999982770532</v>
      </c>
      <c r="H2054">
        <f>(in!I2054-in!E2054)*1440</f>
        <v>13.016666660550982</v>
      </c>
      <c r="I2054">
        <f>HOUR(in!E2054)</f>
        <v>14</v>
      </c>
    </row>
    <row r="2055" spans="1:9" x14ac:dyDescent="0.35">
      <c r="A2055">
        <f>in!A2055</f>
        <v>102054</v>
      </c>
      <c r="B2055" t="str">
        <f>in!B2055</f>
        <v>Latte</v>
      </c>
      <c r="C2055" t="str">
        <f>in!C2055</f>
        <v>Charlie</v>
      </c>
      <c r="D2055">
        <f>(in!F2055-in!E2055)*1440</f>
        <v>1.5833333367481828</v>
      </c>
      <c r="E2055">
        <f>(in!G2055-in!F2055)*1440</f>
        <v>1.5666666661854833</v>
      </c>
      <c r="F2055">
        <f>(in!H2055-in!G2055)*1440</f>
        <v>7.2666666680015624</v>
      </c>
      <c r="G2055">
        <f>(in!I2055-in!H2055)*1440</f>
        <v>11.133333327015862</v>
      </c>
      <c r="H2055">
        <f>(in!I2055-in!E2055)*1440</f>
        <v>21.54999999795109</v>
      </c>
      <c r="I2055">
        <f>HOUR(in!E2055)</f>
        <v>14</v>
      </c>
    </row>
    <row r="2056" spans="1:9" x14ac:dyDescent="0.35">
      <c r="A2056">
        <f>in!A2056</f>
        <v>102055</v>
      </c>
      <c r="B2056" t="str">
        <f>in!B2056</f>
        <v>Cappuccino</v>
      </c>
      <c r="C2056" t="str">
        <f>in!C2056</f>
        <v>Bob</v>
      </c>
      <c r="D2056">
        <f>(in!F2056-in!E2056)*1440</f>
        <v>1.9833333359565586</v>
      </c>
      <c r="E2056">
        <f>(in!G2056-in!F2056)*1440</f>
        <v>0.16666666371747851</v>
      </c>
      <c r="F2056">
        <f>(in!H2056-in!G2056)*1440</f>
        <v>2.8166666754987091</v>
      </c>
      <c r="G2056">
        <f>(in!I2056-in!H2056)*1440</f>
        <v>10.649999995948747</v>
      </c>
      <c r="H2056">
        <f>(in!I2056-in!E2056)*1440</f>
        <v>15.616666671121493</v>
      </c>
      <c r="I2056">
        <f>HOUR(in!E2056)</f>
        <v>14</v>
      </c>
    </row>
    <row r="2057" spans="1:9" x14ac:dyDescent="0.35">
      <c r="A2057">
        <f>in!A2057</f>
        <v>102056</v>
      </c>
      <c r="B2057" t="str">
        <f>in!B2057</f>
        <v>Hot Chocolate</v>
      </c>
      <c r="C2057" t="str">
        <f>in!C2057</f>
        <v>David</v>
      </c>
      <c r="D2057">
        <f>(in!F2057-in!E2057)*1440</f>
        <v>1.2333333282731473</v>
      </c>
      <c r="E2057">
        <f>(in!G2057-in!F2057)*1440</f>
        <v>0.43333332985639572</v>
      </c>
      <c r="F2057">
        <f>(in!H2057-in!G2057)*1440</f>
        <v>3.2333333347924054</v>
      </c>
      <c r="G2057">
        <f>(in!I2057-in!H2057)*1440</f>
        <v>5.1666666695382446</v>
      </c>
      <c r="H2057">
        <f>(in!I2057-in!E2057)*1440</f>
        <v>10.066666662460193</v>
      </c>
      <c r="I2057">
        <f>HOUR(in!E2057)</f>
        <v>14</v>
      </c>
    </row>
    <row r="2058" spans="1:9" x14ac:dyDescent="0.35">
      <c r="A2058">
        <f>in!A2058</f>
        <v>102057</v>
      </c>
      <c r="B2058" t="str">
        <f>in!B2058</f>
        <v>Cappuccino</v>
      </c>
      <c r="C2058" t="str">
        <f>in!C2058</f>
        <v>Alice</v>
      </c>
      <c r="D2058">
        <f>(in!F2058-in!E2058)*1440</f>
        <v>0.88333333027549088</v>
      </c>
      <c r="E2058">
        <f>(in!G2058-in!F2058)*1440</f>
        <v>0.48333334154449403</v>
      </c>
      <c r="F2058">
        <f>(in!H2058-in!G2058)*1440</f>
        <v>4.2499999981373549</v>
      </c>
      <c r="G2058">
        <f>(in!I2058-in!H2058)*1440</f>
        <v>10.26666666730307</v>
      </c>
      <c r="H2058">
        <f>(in!I2058-in!E2058)*1440</f>
        <v>15.88333333726041</v>
      </c>
      <c r="I2058">
        <f>HOUR(in!E2058)</f>
        <v>14</v>
      </c>
    </row>
    <row r="2059" spans="1:9" x14ac:dyDescent="0.35">
      <c r="A2059">
        <f>in!A2059</f>
        <v>102058</v>
      </c>
      <c r="B2059" t="str">
        <f>in!B2059</f>
        <v>Americano</v>
      </c>
      <c r="C2059" t="str">
        <f>in!C2059</f>
        <v>Charlie</v>
      </c>
      <c r="D2059">
        <f>(in!F2059-in!E2059)*1440</f>
        <v>1.8500000028871</v>
      </c>
      <c r="E2059">
        <f>(in!G2059-in!F2059)*1440</f>
        <v>0.51666667219251394</v>
      </c>
      <c r="F2059">
        <f>(in!H2059-in!G2059)*1440</f>
        <v>5.8666666655335575</v>
      </c>
      <c r="G2059">
        <f>(in!I2059-in!H2059)*1440</f>
        <v>16.91666666069068</v>
      </c>
      <c r="H2059">
        <f>(in!I2059-in!E2059)*1440</f>
        <v>25.150000001303852</v>
      </c>
      <c r="I2059">
        <f>HOUR(in!E2059)</f>
        <v>14</v>
      </c>
    </row>
    <row r="2060" spans="1:9" x14ac:dyDescent="0.35">
      <c r="A2060">
        <f>in!A2060</f>
        <v>102059</v>
      </c>
      <c r="B2060" t="str">
        <f>in!B2060</f>
        <v>Espresso</v>
      </c>
      <c r="C2060" t="str">
        <f>in!C2060</f>
        <v>Charlie</v>
      </c>
      <c r="D2060">
        <f>(in!F2060-in!E2060)*1440</f>
        <v>1.2333333282731473</v>
      </c>
      <c r="E2060">
        <f>(in!G2060-in!F2060)*1440</f>
        <v>1.2166666681878269</v>
      </c>
      <c r="F2060">
        <f>(in!H2060-in!G2060)*1440</f>
        <v>6.0499999998137355</v>
      </c>
      <c r="G2060">
        <f>(in!I2060-in!H2060)*1440</f>
        <v>18.433333336142823</v>
      </c>
      <c r="H2060">
        <f>(in!I2060-in!E2060)*1440</f>
        <v>26.933333332417533</v>
      </c>
      <c r="I2060">
        <f>HOUR(in!E2060)</f>
        <v>14</v>
      </c>
    </row>
    <row r="2061" spans="1:9" x14ac:dyDescent="0.35">
      <c r="A2061">
        <f>in!A2061</f>
        <v>102060</v>
      </c>
      <c r="B2061" t="str">
        <f>in!B2061</f>
        <v>Cold Brew</v>
      </c>
      <c r="C2061" t="str">
        <f>in!C2061</f>
        <v>David</v>
      </c>
      <c r="D2061">
        <f>(in!F2061-in!E2061)*1440</f>
        <v>0.49999999115243554</v>
      </c>
      <c r="E2061">
        <f>(in!G2061-in!F2061)*1440</f>
        <v>0.15000000363215804</v>
      </c>
      <c r="F2061">
        <f>(in!H2061-in!G2061)*1440</f>
        <v>4.9333333340473473</v>
      </c>
      <c r="G2061">
        <f>(in!I2061-in!H2061)*1440</f>
        <v>1.2499999988358468</v>
      </c>
      <c r="H2061">
        <f>(in!I2061-in!E2061)*1440</f>
        <v>6.8333333276677877</v>
      </c>
      <c r="I2061">
        <f>HOUR(in!E2061)</f>
        <v>14</v>
      </c>
    </row>
    <row r="2062" spans="1:9" x14ac:dyDescent="0.35">
      <c r="A2062">
        <f>in!A2062</f>
        <v>102061</v>
      </c>
      <c r="B2062" t="str">
        <f>in!B2062</f>
        <v>Espresso</v>
      </c>
      <c r="C2062" t="str">
        <f>in!C2062</f>
        <v>Alice</v>
      </c>
      <c r="D2062">
        <f>(in!F2062-in!E2062)*1440</f>
        <v>1.1666666669771075</v>
      </c>
      <c r="E2062">
        <f>(in!G2062-in!F2062)*1440</f>
        <v>1.0999999952036887</v>
      </c>
      <c r="F2062">
        <f>(in!H2062-in!G2062)*1440</f>
        <v>4.3500000005587935</v>
      </c>
      <c r="G2062">
        <f>(in!I2062-in!H2062)*1440</f>
        <v>1.4833333343267441</v>
      </c>
      <c r="H2062">
        <f>(in!I2062-in!E2062)*1440</f>
        <v>8.0999999970663339</v>
      </c>
      <c r="I2062">
        <f>HOUR(in!E2062)</f>
        <v>14</v>
      </c>
    </row>
    <row r="2063" spans="1:9" x14ac:dyDescent="0.35">
      <c r="A2063">
        <f>in!A2063</f>
        <v>102062</v>
      </c>
      <c r="B2063" t="str">
        <f>in!B2063</f>
        <v>Espresso</v>
      </c>
      <c r="C2063" t="str">
        <f>in!C2063</f>
        <v>Eve</v>
      </c>
      <c r="D2063">
        <f>(in!F2063-in!E2063)*1440</f>
        <v>0.76666666776873171</v>
      </c>
      <c r="E2063">
        <f>(in!G2063-in!F2063)*1440</f>
        <v>0.39999999920837581</v>
      </c>
      <c r="F2063">
        <f>(in!H2063-in!G2063)*1440</f>
        <v>3.5666666622273624</v>
      </c>
      <c r="G2063">
        <f>(in!I2063-in!H2063)*1440</f>
        <v>9.7166666644625366</v>
      </c>
      <c r="H2063">
        <f>(in!I2063-in!E2063)*1440</f>
        <v>14.449999993667006</v>
      </c>
      <c r="I2063">
        <f>HOUR(in!E2063)</f>
        <v>14</v>
      </c>
    </row>
    <row r="2064" spans="1:9" x14ac:dyDescent="0.35">
      <c r="A2064">
        <f>in!A2064</f>
        <v>102063</v>
      </c>
      <c r="B2064" t="str">
        <f>in!B2064</f>
        <v>Flat White</v>
      </c>
      <c r="C2064" t="str">
        <f>in!C2064</f>
        <v>David</v>
      </c>
      <c r="D2064">
        <f>(in!F2064-in!E2064)*1440</f>
        <v>1.3166666706092656</v>
      </c>
      <c r="E2064">
        <f>(in!G2064-in!F2064)*1440</f>
        <v>0.16666666371747851</v>
      </c>
      <c r="F2064">
        <f>(in!H2064-in!G2064)*1440</f>
        <v>3.2000000041443855</v>
      </c>
      <c r="G2064">
        <f>(in!I2064-in!H2064)*1440</f>
        <v>0.95000000204890966</v>
      </c>
      <c r="H2064">
        <f>(in!I2064-in!E2064)*1440</f>
        <v>5.6333333405200392</v>
      </c>
      <c r="I2064">
        <f>HOUR(in!E2064)</f>
        <v>14</v>
      </c>
    </row>
    <row r="2065" spans="1:9" x14ac:dyDescent="0.35">
      <c r="A2065">
        <f>in!A2065</f>
        <v>102064</v>
      </c>
      <c r="B2065" t="str">
        <f>in!B2065</f>
        <v>Latte</v>
      </c>
      <c r="C2065" t="str">
        <f>in!C2065</f>
        <v>Charlie</v>
      </c>
      <c r="D2065">
        <f>(in!F2065-in!E2065)*1440</f>
        <v>0.50000000162981451</v>
      </c>
      <c r="E2065">
        <f>(in!G2065-in!F2065)*1440</f>
        <v>1.3000000000465661</v>
      </c>
      <c r="F2065">
        <f>(in!H2065-in!G2065)*1440</f>
        <v>4.7833333304151893</v>
      </c>
      <c r="G2065">
        <f>(in!I2065-in!H2065)*1440</f>
        <v>0.59999999357387424</v>
      </c>
      <c r="H2065">
        <f>(in!I2065-in!E2065)*1440</f>
        <v>7.1833333256654441</v>
      </c>
      <c r="I2065">
        <f>HOUR(in!E2065)</f>
        <v>14</v>
      </c>
    </row>
    <row r="2066" spans="1:9" x14ac:dyDescent="0.35">
      <c r="A2066">
        <f>in!A2066</f>
        <v>102065</v>
      </c>
      <c r="B2066" t="str">
        <f>in!B2066</f>
        <v>Tea</v>
      </c>
      <c r="C2066" t="str">
        <f>in!C2066</f>
        <v>Charlie</v>
      </c>
      <c r="D2066">
        <f>(in!F2066-in!E2066)*1440</f>
        <v>1.6833333391696215</v>
      </c>
      <c r="E2066">
        <f>(in!G2066-in!F2066)*1440</f>
        <v>0.95000000204890966</v>
      </c>
      <c r="F2066">
        <f>(in!H2066-in!G2066)*1440</f>
        <v>6.366666667163372</v>
      </c>
      <c r="G2066">
        <f>(in!I2066-in!H2066)*1440</f>
        <v>15.233333331998438</v>
      </c>
      <c r="H2066">
        <f>(in!I2066-in!E2066)*1440</f>
        <v>24.233333340380341</v>
      </c>
      <c r="I2066">
        <f>HOUR(in!E2066)</f>
        <v>14</v>
      </c>
    </row>
    <row r="2067" spans="1:9" x14ac:dyDescent="0.35">
      <c r="A2067">
        <f>in!A2067</f>
        <v>102066</v>
      </c>
      <c r="B2067" t="str">
        <f>in!B2067</f>
        <v>Latte</v>
      </c>
      <c r="C2067" t="str">
        <f>in!C2067</f>
        <v>Charlie</v>
      </c>
      <c r="D2067">
        <f>(in!F2067-in!E2067)*1440</f>
        <v>0.56666667340323329</v>
      </c>
      <c r="E2067">
        <f>(in!G2067-in!F2067)*1440</f>
        <v>1.0499999939929694</v>
      </c>
      <c r="F2067">
        <f>(in!H2067-in!G2067)*1440</f>
        <v>1.3500000012572855</v>
      </c>
      <c r="G2067">
        <f>(in!I2067-in!H2067)*1440</f>
        <v>19.566666672471911</v>
      </c>
      <c r="H2067">
        <f>(in!I2067-in!E2067)*1440</f>
        <v>22.533333341125399</v>
      </c>
      <c r="I2067">
        <f>HOUR(in!E2067)</f>
        <v>14</v>
      </c>
    </row>
    <row r="2068" spans="1:9" x14ac:dyDescent="0.35">
      <c r="A2068">
        <f>in!A2068</f>
        <v>102067</v>
      </c>
      <c r="B2068" t="str">
        <f>in!B2068</f>
        <v>Americano</v>
      </c>
      <c r="C2068" t="str">
        <f>in!C2068</f>
        <v>Bob</v>
      </c>
      <c r="D2068">
        <f>(in!F2068-in!E2068)*1440</f>
        <v>1.0166666738223284</v>
      </c>
      <c r="E2068">
        <f>(in!G2068-in!F2068)*1440</f>
        <v>1.2666666589211673</v>
      </c>
      <c r="F2068">
        <f>(in!H2068-in!G2068)*1440</f>
        <v>2.6000000000931323</v>
      </c>
      <c r="G2068">
        <f>(in!I2068-in!H2068)*1440</f>
        <v>11.350000002421439</v>
      </c>
      <c r="H2068">
        <f>(in!I2068-in!E2068)*1440</f>
        <v>16.233333335258067</v>
      </c>
      <c r="I2068">
        <f>HOUR(in!E2068)</f>
        <v>14</v>
      </c>
    </row>
    <row r="2069" spans="1:9" x14ac:dyDescent="0.35">
      <c r="A2069">
        <f>in!A2069</f>
        <v>102068</v>
      </c>
      <c r="B2069" t="str">
        <f>in!B2069</f>
        <v>Cappuccino</v>
      </c>
      <c r="C2069" t="str">
        <f>in!C2069</f>
        <v>Bob</v>
      </c>
      <c r="D2069">
        <f>(in!F2069-in!E2069)*1440</f>
        <v>1.8333333323244005</v>
      </c>
      <c r="E2069">
        <f>(in!G2069-in!F2069)*1440</f>
        <v>0.80000000889413059</v>
      </c>
      <c r="F2069">
        <f>(in!H2069-in!G2069)*1440</f>
        <v>4.2666666582226753</v>
      </c>
      <c r="G2069">
        <f>(in!I2069-in!H2069)*1440</f>
        <v>8.4666666761040688</v>
      </c>
      <c r="H2069">
        <f>(in!I2069-in!E2069)*1440</f>
        <v>15.366666675545275</v>
      </c>
      <c r="I2069">
        <f>HOUR(in!E2069)</f>
        <v>14</v>
      </c>
    </row>
    <row r="2070" spans="1:9" x14ac:dyDescent="0.35">
      <c r="A2070">
        <f>in!A2070</f>
        <v>102069</v>
      </c>
      <c r="B2070" t="str">
        <f>in!B2070</f>
        <v>Americano</v>
      </c>
      <c r="C2070" t="str">
        <f>in!C2070</f>
        <v>Charlie</v>
      </c>
      <c r="D2070">
        <f>(in!F2070-in!E2070)*1440</f>
        <v>0.91666666092351079</v>
      </c>
      <c r="E2070">
        <f>(in!G2070-in!F2070)*1440</f>
        <v>2.2833333432208747</v>
      </c>
      <c r="F2070">
        <f>(in!H2070-in!G2070)*1440</f>
        <v>5.7833333231974393</v>
      </c>
      <c r="G2070">
        <f>(in!I2070-in!H2070)*1440</f>
        <v>2.5833333400078118</v>
      </c>
      <c r="H2070">
        <f>(in!I2070-in!E2070)*1440</f>
        <v>11.566666667349637</v>
      </c>
      <c r="I2070">
        <f>HOUR(in!E2070)</f>
        <v>14</v>
      </c>
    </row>
    <row r="2071" spans="1:9" x14ac:dyDescent="0.35">
      <c r="A2071">
        <f>in!A2071</f>
        <v>102070</v>
      </c>
      <c r="B2071" t="str">
        <f>in!B2071</f>
        <v>Latte</v>
      </c>
      <c r="C2071" t="str">
        <f>in!C2071</f>
        <v>Charlie</v>
      </c>
      <c r="D2071">
        <f>(in!F2071-in!E2071)*1440</f>
        <v>1.1499999964144081</v>
      </c>
      <c r="E2071">
        <f>(in!G2071-in!F2071)*1440</f>
        <v>2.6000000000931323</v>
      </c>
      <c r="F2071">
        <f>(in!H2071-in!G2071)*1440</f>
        <v>1.8500000028871</v>
      </c>
      <c r="G2071">
        <f>(in!I2071-in!H2071)*1440</f>
        <v>10.950000003213063</v>
      </c>
      <c r="H2071">
        <f>(in!I2071-in!E2071)*1440</f>
        <v>16.550000002607703</v>
      </c>
      <c r="I2071">
        <f>HOUR(in!E2071)</f>
        <v>14</v>
      </c>
    </row>
    <row r="2072" spans="1:9" x14ac:dyDescent="0.35">
      <c r="A2072">
        <f>in!A2072</f>
        <v>102071</v>
      </c>
      <c r="B2072" t="str">
        <f>in!B2072</f>
        <v>Cold Brew</v>
      </c>
      <c r="C2072" t="str">
        <f>in!C2072</f>
        <v>Bob</v>
      </c>
      <c r="D2072">
        <f>(in!F2072-in!E2072)*1440</f>
        <v>0.98333333269692957</v>
      </c>
      <c r="E2072">
        <f>(in!G2072-in!F2072)*1440</f>
        <v>1.0500000044703484</v>
      </c>
      <c r="F2072">
        <f>(in!H2072-in!G2072)*1440</f>
        <v>4.9333333340473473</v>
      </c>
      <c r="G2072">
        <f>(in!I2072-in!H2072)*1440</f>
        <v>5.3333333332557231</v>
      </c>
      <c r="H2072">
        <f>(in!I2072-in!E2072)*1440</f>
        <v>12.300000004470348</v>
      </c>
      <c r="I2072">
        <f>HOUR(in!E2072)</f>
        <v>15</v>
      </c>
    </row>
    <row r="2073" spans="1:9" x14ac:dyDescent="0.35">
      <c r="A2073">
        <f>in!A2073</f>
        <v>102072</v>
      </c>
      <c r="B2073" t="str">
        <f>in!B2073</f>
        <v>Tea</v>
      </c>
      <c r="C2073" t="str">
        <f>in!C2073</f>
        <v>Alice</v>
      </c>
      <c r="D2073">
        <f>(in!F2073-in!E2073)*1440</f>
        <v>1.0833333351183683</v>
      </c>
      <c r="E2073">
        <f>(in!G2073-in!F2073)*1440</f>
        <v>0.36666665808297694</v>
      </c>
      <c r="F2073">
        <f>(in!H2073-in!G2073)*1440</f>
        <v>4.4666666735429317</v>
      </c>
      <c r="G2073">
        <f>(in!I2073-in!H2073)*1440</f>
        <v>14.383333332370967</v>
      </c>
      <c r="H2073">
        <f>(in!I2073-in!E2073)*1440</f>
        <v>20.299999999115244</v>
      </c>
      <c r="I2073">
        <f>HOUR(in!E2073)</f>
        <v>15</v>
      </c>
    </row>
    <row r="2074" spans="1:9" x14ac:dyDescent="0.35">
      <c r="A2074">
        <f>in!A2074</f>
        <v>102073</v>
      </c>
      <c r="B2074" t="str">
        <f>in!B2074</f>
        <v>Mocha</v>
      </c>
      <c r="C2074" t="str">
        <f>in!C2074</f>
        <v>Alice</v>
      </c>
      <c r="D2074">
        <f>(in!F2074-in!E2074)*1440</f>
        <v>0.9666666726116091</v>
      </c>
      <c r="E2074">
        <f>(in!G2074-in!F2074)*1440</f>
        <v>0.46666666050441563</v>
      </c>
      <c r="F2074">
        <f>(in!H2074-in!G2074)*1440</f>
        <v>1.516666664974764</v>
      </c>
      <c r="G2074">
        <f>(in!I2074-in!H2074)*1440</f>
        <v>0.95000000204890966</v>
      </c>
      <c r="H2074">
        <f>(in!I2074-in!E2074)*1440</f>
        <v>3.9000000001396984</v>
      </c>
      <c r="I2074">
        <f>HOUR(in!E2074)</f>
        <v>15</v>
      </c>
    </row>
    <row r="2075" spans="1:9" x14ac:dyDescent="0.35">
      <c r="A2075">
        <f>in!A2075</f>
        <v>102074</v>
      </c>
      <c r="B2075" t="str">
        <f>in!B2075</f>
        <v>Latte</v>
      </c>
      <c r="C2075" t="str">
        <f>in!C2075</f>
        <v>Alice</v>
      </c>
      <c r="D2075">
        <f>(in!F2075-in!E2075)*1440</f>
        <v>0.56666666292585433</v>
      </c>
      <c r="E2075">
        <f>(in!G2075-in!F2075)*1440</f>
        <v>0.98333333269692957</v>
      </c>
      <c r="F2075">
        <f>(in!H2075-in!G2075)*1440</f>
        <v>1.1500000068917871</v>
      </c>
      <c r="G2075">
        <f>(in!I2075-in!H2075)*1440</f>
        <v>2.6166666601784527</v>
      </c>
      <c r="H2075">
        <f>(in!I2075-in!E2075)*1440</f>
        <v>5.3166666626930237</v>
      </c>
      <c r="I2075">
        <f>HOUR(in!E2075)</f>
        <v>15</v>
      </c>
    </row>
    <row r="2076" spans="1:9" x14ac:dyDescent="0.35">
      <c r="A2076">
        <f>in!A2076</f>
        <v>102075</v>
      </c>
      <c r="B2076" t="str">
        <f>in!B2076</f>
        <v>Espresso</v>
      </c>
      <c r="C2076" t="str">
        <f>in!C2076</f>
        <v>Eve</v>
      </c>
      <c r="D2076">
        <f>(in!F2076-in!E2076)*1440</f>
        <v>0.6000000040512532</v>
      </c>
      <c r="E2076">
        <f>(in!G2076-in!F2076)*1440</f>
        <v>0.63333332422189415</v>
      </c>
      <c r="F2076">
        <f>(in!H2076-in!G2076)*1440</f>
        <v>4.4666666735429317</v>
      </c>
      <c r="G2076">
        <f>(in!I2076-in!H2076)*1440</f>
        <v>1.6499999980442226</v>
      </c>
      <c r="H2076">
        <f>(in!I2076-in!E2076)*1440</f>
        <v>7.3499999998603016</v>
      </c>
      <c r="I2076">
        <f>HOUR(in!E2076)</f>
        <v>15</v>
      </c>
    </row>
    <row r="2077" spans="1:9" x14ac:dyDescent="0.35">
      <c r="A2077">
        <f>in!A2077</f>
        <v>102076</v>
      </c>
      <c r="B2077" t="str">
        <f>in!B2077</f>
        <v>Cappuccino</v>
      </c>
      <c r="C2077" t="str">
        <f>in!C2077</f>
        <v>Eve</v>
      </c>
      <c r="D2077">
        <f>(in!F2077-in!E2077)*1440</f>
        <v>1.4166666730307043</v>
      </c>
      <c r="E2077">
        <f>(in!G2077-in!F2077)*1440</f>
        <v>1.4833333343267441</v>
      </c>
      <c r="F2077">
        <f>(in!H2077-in!G2077)*1440</f>
        <v>2.4833333271089941</v>
      </c>
      <c r="G2077">
        <f>(in!I2077-in!H2077)*1440</f>
        <v>17.983333335723728</v>
      </c>
      <c r="H2077">
        <f>(in!I2077-in!E2077)*1440</f>
        <v>23.36666667019017</v>
      </c>
      <c r="I2077">
        <f>HOUR(in!E2077)</f>
        <v>15</v>
      </c>
    </row>
    <row r="2078" spans="1:9" x14ac:dyDescent="0.35">
      <c r="A2078">
        <f>in!A2078</f>
        <v>102077</v>
      </c>
      <c r="B2078" t="str">
        <f>in!B2078</f>
        <v>Cappuccino</v>
      </c>
      <c r="C2078" t="str">
        <f>in!C2078</f>
        <v>Eve</v>
      </c>
      <c r="D2078">
        <f>(in!F2078-in!E2078)*1440</f>
        <v>1.7000000097323209</v>
      </c>
      <c r="E2078">
        <f>(in!G2078-in!F2078)*1440</f>
        <v>1.4333333331160247</v>
      </c>
      <c r="F2078">
        <f>(in!H2078-in!G2078)*1440</f>
        <v>2.0499999972525984</v>
      </c>
      <c r="G2078">
        <f>(in!I2078-in!H2078)*1440</f>
        <v>12.15000000083819</v>
      </c>
      <c r="H2078">
        <f>(in!I2078-in!E2078)*1440</f>
        <v>17.333333340939134</v>
      </c>
      <c r="I2078">
        <f>HOUR(in!E2078)</f>
        <v>15</v>
      </c>
    </row>
    <row r="2079" spans="1:9" x14ac:dyDescent="0.35">
      <c r="A2079">
        <f>in!A2079</f>
        <v>102078</v>
      </c>
      <c r="B2079" t="str">
        <f>in!B2079</f>
        <v>Mocha</v>
      </c>
      <c r="C2079" t="str">
        <f>in!C2079</f>
        <v>Bob</v>
      </c>
      <c r="D2079">
        <f>(in!F2079-in!E2079)*1440</f>
        <v>1.2166666577104479</v>
      </c>
      <c r="E2079">
        <f>(in!G2079-in!F2079)*1440</f>
        <v>1.000000003259629</v>
      </c>
      <c r="F2079">
        <f>(in!H2079-in!G2079)*1440</f>
        <v>3.1333333323709667</v>
      </c>
      <c r="G2079">
        <f>(in!I2079-in!H2079)*1440</f>
        <v>19.116666672052816</v>
      </c>
      <c r="H2079">
        <f>(in!I2079-in!E2079)*1440</f>
        <v>24.466666665393859</v>
      </c>
      <c r="I2079">
        <f>HOUR(in!E2079)</f>
        <v>15</v>
      </c>
    </row>
    <row r="2080" spans="1:9" x14ac:dyDescent="0.35">
      <c r="A2080">
        <f>in!A2080</f>
        <v>102079</v>
      </c>
      <c r="B2080" t="str">
        <f>in!B2080</f>
        <v>Cappuccino</v>
      </c>
      <c r="C2080" t="str">
        <f>in!C2080</f>
        <v>Bob</v>
      </c>
      <c r="D2080">
        <f>(in!F2080-in!E2080)*1440</f>
        <v>1.9499999948311597</v>
      </c>
      <c r="E2080">
        <f>(in!G2080-in!F2080)*1440</f>
        <v>0.51666667219251394</v>
      </c>
      <c r="F2080">
        <f>(in!H2080-in!G2080)*1440</f>
        <v>3.4333333291579038</v>
      </c>
      <c r="G2080">
        <f>(in!I2080-in!H2080)*1440</f>
        <v>15.316666674334556</v>
      </c>
      <c r="H2080">
        <f>(in!I2080-in!E2080)*1440</f>
        <v>21.216666670516133</v>
      </c>
      <c r="I2080">
        <f>HOUR(in!E2080)</f>
        <v>15</v>
      </c>
    </row>
    <row r="2081" spans="1:9" x14ac:dyDescent="0.35">
      <c r="A2081">
        <f>in!A2081</f>
        <v>102080</v>
      </c>
      <c r="B2081" t="str">
        <f>in!B2081</f>
        <v>Latte</v>
      </c>
      <c r="C2081" t="str">
        <f>in!C2081</f>
        <v>Charlie</v>
      </c>
      <c r="D2081">
        <f>(in!F2081-in!E2081)*1440</f>
        <v>1.6333333274815232</v>
      </c>
      <c r="E2081">
        <f>(in!G2081-in!F2081)*1440</f>
        <v>1.5333333355374634</v>
      </c>
      <c r="F2081">
        <f>(in!H2081-in!G2081)*1440</f>
        <v>1.9000000040978193</v>
      </c>
      <c r="G2081">
        <f>(in!I2081-in!H2081)*1440</f>
        <v>11.933333335909992</v>
      </c>
      <c r="H2081">
        <f>(in!I2081-in!E2081)*1440</f>
        <v>17.000000003026798</v>
      </c>
      <c r="I2081">
        <f>HOUR(in!E2081)</f>
        <v>15</v>
      </c>
    </row>
    <row r="2082" spans="1:9" x14ac:dyDescent="0.35">
      <c r="A2082">
        <f>in!A2082</f>
        <v>102081</v>
      </c>
      <c r="B2082" t="str">
        <f>in!B2082</f>
        <v>Flat White</v>
      </c>
      <c r="C2082" t="str">
        <f>in!C2082</f>
        <v>Charlie</v>
      </c>
      <c r="D2082">
        <f>(in!F2082-in!E2082)*1440</f>
        <v>1.1333333363290876</v>
      </c>
      <c r="E2082">
        <f>(in!G2082-in!F2082)*1440</f>
        <v>2.516666668234393</v>
      </c>
      <c r="F2082">
        <f>(in!H2082-in!G2082)*1440</f>
        <v>5.2999999921303242</v>
      </c>
      <c r="G2082">
        <f>(in!I2082-in!H2082)*1440</f>
        <v>18.70000000228174</v>
      </c>
      <c r="H2082">
        <f>(in!I2082-in!E2082)*1440</f>
        <v>27.649999998975545</v>
      </c>
      <c r="I2082">
        <f>HOUR(in!E2082)</f>
        <v>15</v>
      </c>
    </row>
    <row r="2083" spans="1:9" x14ac:dyDescent="0.35">
      <c r="A2083">
        <f>in!A2083</f>
        <v>102082</v>
      </c>
      <c r="B2083" t="str">
        <f>in!B2083</f>
        <v>Espresso</v>
      </c>
      <c r="C2083" t="str">
        <f>in!C2083</f>
        <v>David</v>
      </c>
      <c r="D2083">
        <f>(in!F2083-in!E2083)*1440</f>
        <v>0.8333333395421505</v>
      </c>
      <c r="E2083">
        <f>(in!G2083-in!F2083)*1440</f>
        <v>0.86666665971279144</v>
      </c>
      <c r="F2083">
        <f>(in!H2083-in!G2083)*1440</f>
        <v>1.8500000028871</v>
      </c>
      <c r="G2083">
        <f>(in!I2083-in!H2083)*1440</f>
        <v>6.9666666712146252</v>
      </c>
      <c r="H2083">
        <f>(in!I2083-in!E2083)*1440</f>
        <v>10.516666673356667</v>
      </c>
      <c r="I2083">
        <f>HOUR(in!E2083)</f>
        <v>15</v>
      </c>
    </row>
    <row r="2084" spans="1:9" x14ac:dyDescent="0.35">
      <c r="A2084">
        <f>in!A2084</f>
        <v>102083</v>
      </c>
      <c r="B2084" t="str">
        <f>in!B2084</f>
        <v>Americano</v>
      </c>
      <c r="C2084" t="str">
        <f>in!C2084</f>
        <v>Charlie</v>
      </c>
      <c r="D2084">
        <f>(in!F2084-in!E2084)*1440</f>
        <v>1.333333330694586</v>
      </c>
      <c r="E2084">
        <f>(in!G2084-in!F2084)*1440</f>
        <v>1.0333333339076489</v>
      </c>
      <c r="F2084">
        <f>(in!H2084-in!G2084)*1440</f>
        <v>5.9999999986030161</v>
      </c>
      <c r="G2084">
        <f>(in!I2084-in!H2084)*1440</f>
        <v>1.3500000012572855</v>
      </c>
      <c r="H2084">
        <f>(in!I2084-in!E2084)*1440</f>
        <v>9.7166666644625366</v>
      </c>
      <c r="I2084">
        <f>HOUR(in!E2084)</f>
        <v>15</v>
      </c>
    </row>
    <row r="2085" spans="1:9" x14ac:dyDescent="0.35">
      <c r="A2085">
        <f>in!A2085</f>
        <v>102084</v>
      </c>
      <c r="B2085" t="str">
        <f>in!B2085</f>
        <v>Cappuccino</v>
      </c>
      <c r="C2085" t="str">
        <f>in!C2085</f>
        <v>Bob</v>
      </c>
      <c r="D2085">
        <f>(in!F2085-in!E2085)*1440</f>
        <v>1.1333333363290876</v>
      </c>
      <c r="E2085">
        <f>(in!G2085-in!F2085)*1440</f>
        <v>1.183333327062428</v>
      </c>
      <c r="F2085">
        <f>(in!H2085-in!G2085)*1440</f>
        <v>2.3000000033061951</v>
      </c>
      <c r="G2085">
        <f>(in!I2085-in!H2085)*1440</f>
        <v>18.166666670003906</v>
      </c>
      <c r="H2085">
        <f>(in!I2085-in!E2085)*1440</f>
        <v>22.783333336701617</v>
      </c>
      <c r="I2085">
        <f>HOUR(in!E2085)</f>
        <v>15</v>
      </c>
    </row>
    <row r="2086" spans="1:9" x14ac:dyDescent="0.35">
      <c r="A2086">
        <f>in!A2086</f>
        <v>102085</v>
      </c>
      <c r="B2086" t="str">
        <f>in!B2086</f>
        <v>Tea</v>
      </c>
      <c r="C2086" t="str">
        <f>in!C2086</f>
        <v>Bob</v>
      </c>
      <c r="D2086">
        <f>(in!F2086-in!E2086)*1440</f>
        <v>0.74999999720603228</v>
      </c>
      <c r="E2086">
        <f>(in!G2086-in!F2086)*1440</f>
        <v>0.95000000204890966</v>
      </c>
      <c r="F2086">
        <f>(in!H2086-in!G2086)*1440</f>
        <v>2.2833333327434957</v>
      </c>
      <c r="G2086">
        <f>(in!I2086-in!H2086)*1440</f>
        <v>13.883333330741152</v>
      </c>
      <c r="H2086">
        <f>(in!I2086-in!E2086)*1440</f>
        <v>17.86666666273959</v>
      </c>
      <c r="I2086">
        <f>HOUR(in!E2086)</f>
        <v>15</v>
      </c>
    </row>
    <row r="2087" spans="1:9" x14ac:dyDescent="0.35">
      <c r="A2087">
        <f>in!A2087</f>
        <v>102086</v>
      </c>
      <c r="B2087" t="str">
        <f>in!B2087</f>
        <v>Mocha</v>
      </c>
      <c r="C2087" t="str">
        <f>in!C2087</f>
        <v>Alice</v>
      </c>
      <c r="D2087">
        <f>(in!F2087-in!E2087)*1440</f>
        <v>0.61666667461395264</v>
      </c>
      <c r="E2087">
        <f>(in!G2087-in!F2087)*1440</f>
        <v>1.2666666589211673</v>
      </c>
      <c r="F2087">
        <f>(in!H2087-in!G2087)*1440</f>
        <v>4.5000000041909516</v>
      </c>
      <c r="G2087">
        <f>(in!I2087-in!H2087)*1440</f>
        <v>4.3333333299960941</v>
      </c>
      <c r="H2087">
        <f>(in!I2087-in!E2087)*1440</f>
        <v>10.716666667722166</v>
      </c>
      <c r="I2087">
        <f>HOUR(in!E2087)</f>
        <v>15</v>
      </c>
    </row>
    <row r="2088" spans="1:9" x14ac:dyDescent="0.35">
      <c r="A2088">
        <f>in!A2088</f>
        <v>102087</v>
      </c>
      <c r="B2088" t="str">
        <f>in!B2088</f>
        <v>Latte</v>
      </c>
      <c r="C2088" t="str">
        <f>in!C2088</f>
        <v>David</v>
      </c>
      <c r="D2088">
        <f>(in!F2088-in!E2088)*1440</f>
        <v>1.6499999980442226</v>
      </c>
      <c r="E2088">
        <f>(in!G2088-in!F2088)*1440</f>
        <v>1.3000000000465661</v>
      </c>
      <c r="F2088">
        <f>(in!H2088-in!G2088)*1440</f>
        <v>2.0999999984633178</v>
      </c>
      <c r="G2088">
        <f>(in!I2088-in!H2088)*1440</f>
        <v>2.8333333355840296</v>
      </c>
      <c r="H2088">
        <f>(in!I2088-in!E2088)*1440</f>
        <v>7.883333332138136</v>
      </c>
      <c r="I2088">
        <f>HOUR(in!E2088)</f>
        <v>15</v>
      </c>
    </row>
    <row r="2089" spans="1:9" x14ac:dyDescent="0.35">
      <c r="A2089">
        <f>in!A2089</f>
        <v>102088</v>
      </c>
      <c r="B2089" t="str">
        <f>in!B2089</f>
        <v>Mocha</v>
      </c>
      <c r="C2089" t="str">
        <f>in!C2089</f>
        <v>Charlie</v>
      </c>
      <c r="D2089">
        <f>(in!F2089-in!E2089)*1440</f>
        <v>1.7166666593402624</v>
      </c>
      <c r="E2089">
        <f>(in!G2089-in!F2089)*1440</f>
        <v>1.7833333415910602</v>
      </c>
      <c r="F2089">
        <f>(in!H2089-in!G2089)*1440</f>
        <v>4.1833333263639361</v>
      </c>
      <c r="G2089">
        <f>(in!I2089-in!H2089)*1440</f>
        <v>7.2000000067055225</v>
      </c>
      <c r="H2089">
        <f>(in!I2089-in!E2089)*1440</f>
        <v>14.883333334000781</v>
      </c>
      <c r="I2089">
        <f>HOUR(in!E2089)</f>
        <v>15</v>
      </c>
    </row>
    <row r="2090" spans="1:9" x14ac:dyDescent="0.35">
      <c r="A2090">
        <f>in!A2090</f>
        <v>102089</v>
      </c>
      <c r="B2090" t="str">
        <f>in!B2090</f>
        <v>Cappuccino</v>
      </c>
      <c r="C2090" t="str">
        <f>in!C2090</f>
        <v>Alice</v>
      </c>
      <c r="D2090">
        <f>(in!F2090-in!E2090)*1440</f>
        <v>0.81666666897945106</v>
      </c>
      <c r="E2090">
        <f>(in!G2090-in!F2090)*1440</f>
        <v>1.2833333294838667</v>
      </c>
      <c r="F2090">
        <f>(in!H2090-in!G2090)*1440</f>
        <v>2.366666664602235</v>
      </c>
      <c r="G2090">
        <f>(in!I2090-in!H2090)*1440</f>
        <v>12.283333333907649</v>
      </c>
      <c r="H2090">
        <f>(in!I2090-in!E2090)*1440</f>
        <v>16.749999996973202</v>
      </c>
      <c r="I2090">
        <f>HOUR(in!E2090)</f>
        <v>15</v>
      </c>
    </row>
    <row r="2091" spans="1:9" x14ac:dyDescent="0.35">
      <c r="A2091">
        <f>in!A2091</f>
        <v>102090</v>
      </c>
      <c r="B2091" t="str">
        <f>in!B2091</f>
        <v>Espresso</v>
      </c>
      <c r="C2091" t="str">
        <f>in!C2091</f>
        <v>Eve</v>
      </c>
      <c r="D2091">
        <f>(in!F2091-in!E2091)*1440</f>
        <v>0.61666667461395264</v>
      </c>
      <c r="E2091">
        <f>(in!G2091-in!F2091)*1440</f>
        <v>0.29999999678693712</v>
      </c>
      <c r="F2091">
        <f>(in!H2091-in!G2091)*1440</f>
        <v>4.1666666662786156</v>
      </c>
      <c r="G2091">
        <f>(in!I2091-in!H2091)*1440</f>
        <v>4.2333333275746554</v>
      </c>
      <c r="H2091">
        <f>(in!I2091-in!E2091)*1440</f>
        <v>9.3166666652541608</v>
      </c>
      <c r="I2091">
        <f>HOUR(in!E2091)</f>
        <v>15</v>
      </c>
    </row>
    <row r="2092" spans="1:9" x14ac:dyDescent="0.35">
      <c r="A2092">
        <f>in!A2092</f>
        <v>102091</v>
      </c>
      <c r="B2092" t="str">
        <f>in!B2092</f>
        <v>Flat White</v>
      </c>
      <c r="C2092" t="str">
        <f>in!C2092</f>
        <v>Alice</v>
      </c>
      <c r="D2092">
        <f>(in!F2092-in!E2092)*1440</f>
        <v>1.8333333323244005</v>
      </c>
      <c r="E2092">
        <f>(in!G2092-in!F2092)*1440</f>
        <v>1.2333333282731473</v>
      </c>
      <c r="F2092">
        <f>(in!H2092-in!G2092)*1440</f>
        <v>3.5666666727047414</v>
      </c>
      <c r="G2092">
        <f>(in!I2092-in!H2092)*1440</f>
        <v>4.7833333304151893</v>
      </c>
      <c r="H2092">
        <f>(in!I2092-in!E2092)*1440</f>
        <v>11.416666663717479</v>
      </c>
      <c r="I2092">
        <f>HOUR(in!E2092)</f>
        <v>15</v>
      </c>
    </row>
    <row r="2093" spans="1:9" x14ac:dyDescent="0.35">
      <c r="A2093">
        <f>in!A2093</f>
        <v>102092</v>
      </c>
      <c r="B2093" t="str">
        <f>in!B2093</f>
        <v>Cappuccino</v>
      </c>
      <c r="C2093" t="str">
        <f>in!C2093</f>
        <v>Eve</v>
      </c>
      <c r="D2093">
        <f>(in!F2093-in!E2093)*1440</f>
        <v>1.183333327062428</v>
      </c>
      <c r="E2093">
        <f>(in!G2093-in!F2093)*1440</f>
        <v>1.3500000012572855</v>
      </c>
      <c r="F2093">
        <f>(in!H2093-in!G2093)*1440</f>
        <v>2.8166666650213301</v>
      </c>
      <c r="G2093">
        <f>(in!I2093-in!H2093)*1440</f>
        <v>8.8666666753124446</v>
      </c>
      <c r="H2093">
        <f>(in!I2093-in!E2093)*1440</f>
        <v>14.216666668653488</v>
      </c>
      <c r="I2093">
        <f>HOUR(in!E2093)</f>
        <v>15</v>
      </c>
    </row>
    <row r="2094" spans="1:9" x14ac:dyDescent="0.35">
      <c r="A2094">
        <f>in!A2094</f>
        <v>102093</v>
      </c>
      <c r="B2094" t="str">
        <f>in!B2094</f>
        <v>Flat White</v>
      </c>
      <c r="C2094" t="str">
        <f>in!C2094</f>
        <v>David</v>
      </c>
      <c r="D2094">
        <f>(in!F2094-in!E2094)*1440</f>
        <v>0.80000000889413059</v>
      </c>
      <c r="E2094">
        <f>(in!G2094-in!F2094)*1440</f>
        <v>1.0999999952036887</v>
      </c>
      <c r="F2094">
        <f>(in!H2094-in!G2094)*1440</f>
        <v>3.2000000041443855</v>
      </c>
      <c r="G2094">
        <f>(in!I2094-in!H2094)*1440</f>
        <v>14.949999995296821</v>
      </c>
      <c r="H2094">
        <f>(in!I2094-in!E2094)*1440</f>
        <v>20.050000003539026</v>
      </c>
      <c r="I2094">
        <f>HOUR(in!E2094)</f>
        <v>15</v>
      </c>
    </row>
    <row r="2095" spans="1:9" x14ac:dyDescent="0.35">
      <c r="A2095">
        <f>in!A2095</f>
        <v>102094</v>
      </c>
      <c r="B2095" t="str">
        <f>in!B2095</f>
        <v>Cold Brew</v>
      </c>
      <c r="C2095" t="str">
        <f>in!C2095</f>
        <v>Eve</v>
      </c>
      <c r="D2095">
        <f>(in!F2095-in!E2095)*1440</f>
        <v>1.2833333294838667</v>
      </c>
      <c r="E2095">
        <f>(in!G2095-in!F2095)*1440</f>
        <v>1.1499999964144081</v>
      </c>
      <c r="F2095">
        <f>(in!H2095-in!G2095)*1440</f>
        <v>2.0999999984633178</v>
      </c>
      <c r="G2095">
        <f>(in!I2095-in!H2095)*1440</f>
        <v>18.833333335351199</v>
      </c>
      <c r="H2095">
        <f>(in!I2095-in!E2095)*1440</f>
        <v>23.366666659712791</v>
      </c>
      <c r="I2095">
        <f>HOUR(in!E2095)</f>
        <v>15</v>
      </c>
    </row>
    <row r="2096" spans="1:9" x14ac:dyDescent="0.35">
      <c r="A2096">
        <f>in!A2096</f>
        <v>102095</v>
      </c>
      <c r="B2096" t="str">
        <f>in!B2096</f>
        <v>Mocha</v>
      </c>
      <c r="C2096" t="str">
        <f>in!C2096</f>
        <v>Bob</v>
      </c>
      <c r="D2096">
        <f>(in!F2096-in!E2096)*1440</f>
        <v>1.3166666601318866</v>
      </c>
      <c r="E2096">
        <f>(in!G2096-in!F2096)*1440</f>
        <v>1.3000000000465661</v>
      </c>
      <c r="F2096">
        <f>(in!H2096-in!G2096)*1440</f>
        <v>3.1166666722856462</v>
      </c>
      <c r="G2096">
        <f>(in!I2096-in!H2096)*1440</f>
        <v>9.4166666676755995</v>
      </c>
      <c r="H2096">
        <f>(in!I2096-in!E2096)*1440</f>
        <v>15.150000000139698</v>
      </c>
      <c r="I2096">
        <f>HOUR(in!E2096)</f>
        <v>15</v>
      </c>
    </row>
    <row r="2097" spans="1:9" x14ac:dyDescent="0.35">
      <c r="A2097">
        <f>in!A2097</f>
        <v>102096</v>
      </c>
      <c r="B2097" t="str">
        <f>in!B2097</f>
        <v>Tea</v>
      </c>
      <c r="C2097" t="str">
        <f>in!C2097</f>
        <v>Bob</v>
      </c>
      <c r="D2097">
        <f>(in!F2097-in!E2097)*1440</f>
        <v>1.5666666661854833</v>
      </c>
      <c r="E2097">
        <f>(in!G2097-in!F2097)*1440</f>
        <v>0.56666667340323329</v>
      </c>
      <c r="F2097">
        <f>(in!H2097-in!G2097)*1440</f>
        <v>3.7333333259448409</v>
      </c>
      <c r="G2097">
        <f>(in!I2097-in!H2097)*1440</f>
        <v>7.2833333385642618</v>
      </c>
      <c r="H2097">
        <f>(in!I2097-in!E2097)*1440</f>
        <v>13.150000004097819</v>
      </c>
      <c r="I2097">
        <f>HOUR(in!E2097)</f>
        <v>15</v>
      </c>
    </row>
    <row r="2098" spans="1:9" x14ac:dyDescent="0.35">
      <c r="A2098">
        <f>in!A2098</f>
        <v>102097</v>
      </c>
      <c r="B2098" t="str">
        <f>in!B2098</f>
        <v>Flat White</v>
      </c>
      <c r="C2098" t="str">
        <f>in!C2098</f>
        <v>Bob</v>
      </c>
      <c r="D2098">
        <f>(in!F2098-in!E2098)*1440</f>
        <v>1.8666666629724205</v>
      </c>
      <c r="E2098">
        <f>(in!G2098-in!F2098)*1440</f>
        <v>8.3333331858739257E-2</v>
      </c>
      <c r="F2098">
        <f>(in!H2098-in!G2098)*1440</f>
        <v>3.3999999985098839</v>
      </c>
      <c r="G2098">
        <f>(in!I2098-in!H2098)*1440</f>
        <v>6.6000000026542693</v>
      </c>
      <c r="H2098">
        <f>(in!I2098-in!E2098)*1440</f>
        <v>11.949999995995313</v>
      </c>
      <c r="I2098">
        <f>HOUR(in!E2098)</f>
        <v>15</v>
      </c>
    </row>
    <row r="2099" spans="1:9" x14ac:dyDescent="0.35">
      <c r="A2099">
        <f>in!A2099</f>
        <v>102098</v>
      </c>
      <c r="B2099" t="str">
        <f>in!B2099</f>
        <v>Espresso</v>
      </c>
      <c r="C2099" t="str">
        <f>in!C2099</f>
        <v>Bob</v>
      </c>
      <c r="D2099">
        <f>(in!F2099-in!E2099)*1440</f>
        <v>1.8833333335351199</v>
      </c>
      <c r="E2099">
        <f>(in!G2099-in!F2099)*1440</f>
        <v>1.1999999976251274</v>
      </c>
      <c r="F2099">
        <f>(in!H2099-in!G2099)*1440</f>
        <v>3.9000000001396984</v>
      </c>
      <c r="G2099">
        <f>(in!I2099-in!H2099)*1440</f>
        <v>9.1166666708886623</v>
      </c>
      <c r="H2099">
        <f>(in!I2099-in!E2099)*1440</f>
        <v>16.100000002188608</v>
      </c>
      <c r="I2099">
        <f>HOUR(in!E2099)</f>
        <v>15</v>
      </c>
    </row>
    <row r="2100" spans="1:9" x14ac:dyDescent="0.35">
      <c r="A2100">
        <f>in!A2100</f>
        <v>102099</v>
      </c>
      <c r="B2100" t="str">
        <f>in!B2100</f>
        <v>Cold Brew</v>
      </c>
      <c r="C2100" t="str">
        <f>in!C2100</f>
        <v>David</v>
      </c>
      <c r="D2100">
        <f>(in!F2100-in!E2100)*1440</f>
        <v>0.51666667219251394</v>
      </c>
      <c r="E2100">
        <f>(in!G2100-in!F2100)*1440</f>
        <v>0.53333333227783442</v>
      </c>
      <c r="F2100">
        <f>(in!H2100-in!G2100)*1440</f>
        <v>3.4833333303686231</v>
      </c>
      <c r="G2100">
        <f>(in!I2100-in!H2100)*1440</f>
        <v>4.8000000009778887</v>
      </c>
      <c r="H2100">
        <f>(in!I2100-in!E2100)*1440</f>
        <v>9.3333333358168602</v>
      </c>
      <c r="I2100">
        <f>HOUR(in!E2100)</f>
        <v>15</v>
      </c>
    </row>
    <row r="2101" spans="1:9" x14ac:dyDescent="0.35">
      <c r="A2101">
        <f>in!A2101</f>
        <v>102100</v>
      </c>
      <c r="B2101" t="str">
        <f>in!B2101</f>
        <v>Cappuccino</v>
      </c>
      <c r="C2101" t="str">
        <f>in!C2101</f>
        <v>Bob</v>
      </c>
      <c r="D2101">
        <f>(in!F2101-in!E2101)*1440</f>
        <v>0.91666667140088975</v>
      </c>
      <c r="E2101">
        <f>(in!G2101-in!F2101)*1440</f>
        <v>0.16666666371747851</v>
      </c>
      <c r="F2101">
        <f>(in!H2101-in!G2101)*1440</f>
        <v>3.6500000045634806</v>
      </c>
      <c r="G2101">
        <f>(in!I2101-in!H2101)*1440</f>
        <v>10.33333332859911</v>
      </c>
      <c r="H2101">
        <f>(in!I2101-in!E2101)*1440</f>
        <v>15.066666668280959</v>
      </c>
      <c r="I2101">
        <f>HOUR(in!E2101)</f>
        <v>15</v>
      </c>
    </row>
    <row r="2102" spans="1:9" x14ac:dyDescent="0.35">
      <c r="A2102">
        <f>in!A2102</f>
        <v>102101</v>
      </c>
      <c r="B2102" t="str">
        <f>in!B2102</f>
        <v>Americano</v>
      </c>
      <c r="C2102" t="str">
        <f>in!C2102</f>
        <v>Bob</v>
      </c>
      <c r="D2102">
        <f>(in!F2102-in!E2102)*1440</f>
        <v>1.5833333262708038</v>
      </c>
      <c r="E2102">
        <f>(in!G2102-in!F2102)*1440</f>
        <v>0.74999999720603228</v>
      </c>
      <c r="F2102">
        <f>(in!H2102-in!G2102)*1440</f>
        <v>4.700000009033829</v>
      </c>
      <c r="G2102">
        <f>(in!I2102-in!H2102)*1440</f>
        <v>1.849999992409721</v>
      </c>
      <c r="H2102">
        <f>(in!I2102-in!E2102)*1440</f>
        <v>8.8833333249203861</v>
      </c>
      <c r="I2102">
        <f>HOUR(in!E2102)</f>
        <v>15</v>
      </c>
    </row>
    <row r="2103" spans="1:9" x14ac:dyDescent="0.35">
      <c r="A2103">
        <f>in!A2103</f>
        <v>102102</v>
      </c>
      <c r="B2103" t="str">
        <f>in!B2103</f>
        <v>Flat White</v>
      </c>
      <c r="C2103" t="str">
        <f>in!C2103</f>
        <v>Eve</v>
      </c>
      <c r="D2103">
        <f>(in!F2103-in!E2103)*1440</f>
        <v>1.9000000040978193</v>
      </c>
      <c r="E2103">
        <f>(in!G2103-in!F2103)*1440</f>
        <v>1.3833333319053054</v>
      </c>
      <c r="F2103">
        <f>(in!H2103-in!G2103)*1440</f>
        <v>4.366666671121493</v>
      </c>
      <c r="G2103">
        <f>(in!I2103-in!H2103)*1440</f>
        <v>17.683333328459412</v>
      </c>
      <c r="H2103">
        <f>(in!I2103-in!E2103)*1440</f>
        <v>25.33333333558403</v>
      </c>
      <c r="I2103">
        <f>HOUR(in!E2103)</f>
        <v>16</v>
      </c>
    </row>
    <row r="2104" spans="1:9" x14ac:dyDescent="0.35">
      <c r="A2104">
        <f>in!A2104</f>
        <v>102103</v>
      </c>
      <c r="B2104" t="str">
        <f>in!B2104</f>
        <v>Tea</v>
      </c>
      <c r="C2104" t="str">
        <f>in!C2104</f>
        <v>Alice</v>
      </c>
      <c r="D2104">
        <f>(in!F2104-in!E2104)*1440</f>
        <v>1.8833333335351199</v>
      </c>
      <c r="E2104">
        <f>(in!G2104-in!F2104)*1440</f>
        <v>1.000000003259629</v>
      </c>
      <c r="F2104">
        <f>(in!H2104-in!G2104)*1440</f>
        <v>1.9166666641831398</v>
      </c>
      <c r="G2104">
        <f>(in!I2104-in!H2104)*1440</f>
        <v>4.4500000029802322</v>
      </c>
      <c r="H2104">
        <f>(in!I2104-in!E2104)*1440</f>
        <v>9.2500000039581209</v>
      </c>
      <c r="I2104">
        <f>HOUR(in!E2104)</f>
        <v>16</v>
      </c>
    </row>
    <row r="2105" spans="1:9" x14ac:dyDescent="0.35">
      <c r="A2105">
        <f>in!A2105</f>
        <v>102104</v>
      </c>
      <c r="B2105" t="str">
        <f>in!B2105</f>
        <v>Cold Brew</v>
      </c>
      <c r="C2105" t="str">
        <f>in!C2105</f>
        <v>David</v>
      </c>
      <c r="D2105">
        <f>(in!F2105-in!E2105)*1440</f>
        <v>0.58333333348855376</v>
      </c>
      <c r="E2105">
        <f>(in!G2105-in!F2105)*1440</f>
        <v>1.1500000068917871</v>
      </c>
      <c r="F2105">
        <f>(in!H2105-in!G2105)*1440</f>
        <v>2.4333333258982748</v>
      </c>
      <c r="G2105">
        <f>(in!I2105-in!H2105)*1440</f>
        <v>8.9000000059604645</v>
      </c>
      <c r="H2105">
        <f>(in!I2105-in!E2105)*1440</f>
        <v>13.06666667223908</v>
      </c>
      <c r="I2105">
        <f>HOUR(in!E2105)</f>
        <v>16</v>
      </c>
    </row>
    <row r="2106" spans="1:9" x14ac:dyDescent="0.35">
      <c r="A2106">
        <f>in!A2106</f>
        <v>102105</v>
      </c>
      <c r="B2106" t="str">
        <f>in!B2106</f>
        <v>Cappuccino</v>
      </c>
      <c r="C2106" t="str">
        <f>in!C2106</f>
        <v>Alice</v>
      </c>
      <c r="D2106">
        <f>(in!F2106-in!E2106)*1440</f>
        <v>1.6166666673962027</v>
      </c>
      <c r="E2106">
        <f>(in!G2106-in!F2106)*1440</f>
        <v>0.61666666413657367</v>
      </c>
      <c r="F2106">
        <f>(in!H2106-in!G2106)*1440</f>
        <v>2.7333333331625909</v>
      </c>
      <c r="G2106">
        <f>(in!I2106-in!H2106)*1440</f>
        <v>11.633333339123055</v>
      </c>
      <c r="H2106">
        <f>(in!I2106-in!E2106)*1440</f>
        <v>16.600000003818423</v>
      </c>
      <c r="I2106">
        <f>HOUR(in!E2106)</f>
        <v>16</v>
      </c>
    </row>
    <row r="2107" spans="1:9" x14ac:dyDescent="0.35">
      <c r="A2107">
        <f>in!A2107</f>
        <v>102106</v>
      </c>
      <c r="B2107" t="str">
        <f>in!B2107</f>
        <v>Americano</v>
      </c>
      <c r="C2107" t="str">
        <f>in!C2107</f>
        <v>David</v>
      </c>
      <c r="D2107">
        <f>(in!F2107-in!E2107)*1440</f>
        <v>0.81666666897945106</v>
      </c>
      <c r="E2107">
        <f>(in!G2107-in!F2107)*1440</f>
        <v>0.58333333348855376</v>
      </c>
      <c r="F2107">
        <f>(in!H2107-in!G2107)*1440</f>
        <v>3.9833333319984376</v>
      </c>
      <c r="G2107">
        <f>(in!I2107-in!H2107)*1440</f>
        <v>4.9833333352580667</v>
      </c>
      <c r="H2107">
        <f>(in!I2107-in!E2107)*1440</f>
        <v>10.366666669724509</v>
      </c>
      <c r="I2107">
        <f>HOUR(in!E2107)</f>
        <v>16</v>
      </c>
    </row>
    <row r="2108" spans="1:9" x14ac:dyDescent="0.35">
      <c r="A2108">
        <f>in!A2108</f>
        <v>102107</v>
      </c>
      <c r="B2108" t="str">
        <f>in!B2108</f>
        <v>Flat White</v>
      </c>
      <c r="C2108" t="str">
        <f>in!C2108</f>
        <v>Charlie</v>
      </c>
      <c r="D2108">
        <f>(in!F2108-in!E2108)*1440</f>
        <v>0.98333333269692957</v>
      </c>
      <c r="E2108">
        <f>(in!G2108-in!F2108)*1440</f>
        <v>0.95000000204890966</v>
      </c>
      <c r="F2108">
        <f>(in!H2108-in!G2108)*1440</f>
        <v>6.1833333328831941</v>
      </c>
      <c r="G2108">
        <f>(in!I2108-in!H2108)*1440</f>
        <v>17.949999994598329</v>
      </c>
      <c r="H2108">
        <f>(in!I2108-in!E2108)*1440</f>
        <v>26.066666662227362</v>
      </c>
      <c r="I2108">
        <f>HOUR(in!E2108)</f>
        <v>16</v>
      </c>
    </row>
    <row r="2109" spans="1:9" x14ac:dyDescent="0.35">
      <c r="A2109">
        <f>in!A2109</f>
        <v>102108</v>
      </c>
      <c r="B2109" t="str">
        <f>in!B2109</f>
        <v>Hot Chocolate</v>
      </c>
      <c r="C2109" t="str">
        <f>in!C2109</f>
        <v>Bob</v>
      </c>
      <c r="D2109">
        <f>(in!F2109-in!E2109)*1440</f>
        <v>1.6333333274815232</v>
      </c>
      <c r="E2109">
        <f>(in!G2109-in!F2109)*1440</f>
        <v>0.33333333791233599</v>
      </c>
      <c r="F2109">
        <f>(in!H2109-in!G2109)*1440</f>
        <v>3.5333333315793425</v>
      </c>
      <c r="G2109">
        <f>(in!I2109-in!H2109)*1440</f>
        <v>5.6500000006053597</v>
      </c>
      <c r="H2109">
        <f>(in!I2109-in!E2109)*1440</f>
        <v>11.149999997578561</v>
      </c>
      <c r="I2109">
        <f>HOUR(in!E2109)</f>
        <v>16</v>
      </c>
    </row>
    <row r="2110" spans="1:9" x14ac:dyDescent="0.35">
      <c r="A2110">
        <f>in!A2110</f>
        <v>102109</v>
      </c>
      <c r="B2110" t="str">
        <f>in!B2110</f>
        <v>Flat White</v>
      </c>
      <c r="C2110" t="str">
        <f>in!C2110</f>
        <v>Charlie</v>
      </c>
      <c r="D2110">
        <f>(in!F2110-in!E2110)*1440</f>
        <v>1.3833333319053054</v>
      </c>
      <c r="E2110">
        <f>(in!G2110-in!F2110)*1440</f>
        <v>2.2999999928288162</v>
      </c>
      <c r="F2110">
        <f>(in!H2110-in!G2110)*1440</f>
        <v>4.6333333372604102</v>
      </c>
      <c r="G2110">
        <f>(in!I2110-in!H2110)*1440</f>
        <v>3.6833333352115005</v>
      </c>
      <c r="H2110">
        <f>(in!I2110-in!E2110)*1440</f>
        <v>11.999999997206032</v>
      </c>
      <c r="I2110">
        <f>HOUR(in!E2110)</f>
        <v>16</v>
      </c>
    </row>
    <row r="2111" spans="1:9" x14ac:dyDescent="0.35">
      <c r="A2111">
        <f>in!A2111</f>
        <v>102110</v>
      </c>
      <c r="B2111" t="str">
        <f>in!B2111</f>
        <v>Latte</v>
      </c>
      <c r="C2111" t="str">
        <f>in!C2111</f>
        <v>Bob</v>
      </c>
      <c r="D2111">
        <f>(in!F2111-in!E2111)*1440</f>
        <v>0.76666666776873171</v>
      </c>
      <c r="E2111">
        <f>(in!G2111-in!F2111)*1440</f>
        <v>0.26666666613891721</v>
      </c>
      <c r="F2111">
        <f>(in!H2111-in!G2111)*1440</f>
        <v>3.2499999948777258</v>
      </c>
      <c r="G2111">
        <f>(in!I2111-in!H2111)*1440</f>
        <v>19.116666672052816</v>
      </c>
      <c r="H2111">
        <f>(in!I2111-in!E2111)*1440</f>
        <v>23.40000000083819</v>
      </c>
      <c r="I2111">
        <f>HOUR(in!E2111)</f>
        <v>16</v>
      </c>
    </row>
    <row r="2112" spans="1:9" x14ac:dyDescent="0.35">
      <c r="A2112">
        <f>in!A2112</f>
        <v>102111</v>
      </c>
      <c r="B2112" t="str">
        <f>in!B2112</f>
        <v>Latte</v>
      </c>
      <c r="C2112" t="str">
        <f>in!C2112</f>
        <v>Bob</v>
      </c>
      <c r="D2112">
        <f>(in!F2112-in!E2112)*1440</f>
        <v>1.9666666653938591</v>
      </c>
      <c r="E2112">
        <f>(in!G2112-in!F2112)*1440</f>
        <v>1.3666666718199849</v>
      </c>
      <c r="F2112">
        <f>(in!H2112-in!G2112)*1440</f>
        <v>3.7499999965075403</v>
      </c>
      <c r="G2112">
        <f>(in!I2112-in!H2112)*1440</f>
        <v>4.4500000029802322</v>
      </c>
      <c r="H2112">
        <f>(in!I2112-in!E2112)*1440</f>
        <v>11.533333336701617</v>
      </c>
      <c r="I2112">
        <f>HOUR(in!E2112)</f>
        <v>16</v>
      </c>
    </row>
    <row r="2113" spans="1:9" x14ac:dyDescent="0.35">
      <c r="A2113">
        <f>in!A2113</f>
        <v>102112</v>
      </c>
      <c r="B2113" t="str">
        <f>in!B2113</f>
        <v>Americano</v>
      </c>
      <c r="C2113" t="str">
        <f>in!C2113</f>
        <v>Bob</v>
      </c>
      <c r="D2113">
        <f>(in!F2113-in!E2113)*1440</f>
        <v>1.0166666633449495</v>
      </c>
      <c r="E2113">
        <f>(in!G2113-in!F2113)*1440</f>
        <v>8.3333331858739257E-2</v>
      </c>
      <c r="F2113">
        <f>(in!H2113-in!G2113)*1440</f>
        <v>4.0666666638571769</v>
      </c>
      <c r="G2113">
        <f>(in!I2113-in!H2113)*1440</f>
        <v>17.233333338517696</v>
      </c>
      <c r="H2113">
        <f>(in!I2113-in!E2113)*1440</f>
        <v>22.399999997578561</v>
      </c>
      <c r="I2113">
        <f>HOUR(in!E2113)</f>
        <v>16</v>
      </c>
    </row>
    <row r="2114" spans="1:9" x14ac:dyDescent="0.35">
      <c r="A2114">
        <f>in!A2114</f>
        <v>102113</v>
      </c>
      <c r="B2114" t="str">
        <f>in!B2114</f>
        <v>Latte</v>
      </c>
      <c r="C2114" t="str">
        <f>in!C2114</f>
        <v>Charlie</v>
      </c>
      <c r="D2114">
        <f>(in!F2114-in!E2114)*1440</f>
        <v>1.5999999968335032</v>
      </c>
      <c r="E2114">
        <f>(in!G2114-in!F2114)*1440</f>
        <v>1.4500000036787242</v>
      </c>
      <c r="F2114">
        <f>(in!H2114-in!G2114)*1440</f>
        <v>6.8499999982304871</v>
      </c>
      <c r="G2114">
        <f>(in!I2114-in!H2114)*1440</f>
        <v>4.366666671121493</v>
      </c>
      <c r="H2114">
        <f>(in!I2114-in!E2114)*1440</f>
        <v>14.266666669864208</v>
      </c>
      <c r="I2114">
        <f>HOUR(in!E2114)</f>
        <v>16</v>
      </c>
    </row>
    <row r="2115" spans="1:9" x14ac:dyDescent="0.35">
      <c r="A2115">
        <f>in!A2115</f>
        <v>102114</v>
      </c>
      <c r="B2115" t="str">
        <f>in!B2115</f>
        <v>Mocha</v>
      </c>
      <c r="C2115" t="str">
        <f>in!C2115</f>
        <v>Eve</v>
      </c>
      <c r="D2115">
        <f>(in!F2115-in!E2115)*1440</f>
        <v>1.2333333387505263</v>
      </c>
      <c r="E2115">
        <f>(in!G2115-in!F2115)*1440</f>
        <v>0.16666666371747851</v>
      </c>
      <c r="F2115">
        <f>(in!H2115-in!G2115)*1440</f>
        <v>1.6499999980442226</v>
      </c>
      <c r="G2115">
        <f>(in!I2115-in!H2115)*1440</f>
        <v>0.41666666977107525</v>
      </c>
      <c r="H2115">
        <f>(in!I2115-in!E2115)*1440</f>
        <v>3.4666666702833027</v>
      </c>
      <c r="I2115">
        <f>HOUR(in!E2115)</f>
        <v>16</v>
      </c>
    </row>
    <row r="2116" spans="1:9" x14ac:dyDescent="0.35">
      <c r="A2116">
        <f>in!A2116</f>
        <v>102115</v>
      </c>
      <c r="B2116" t="str">
        <f>in!B2116</f>
        <v>Mocha</v>
      </c>
      <c r="C2116" t="str">
        <f>in!C2116</f>
        <v>Alice</v>
      </c>
      <c r="D2116">
        <f>(in!F2116-in!E2116)*1440</f>
        <v>0.86666667019017041</v>
      </c>
      <c r="E2116">
        <f>(in!G2116-in!F2116)*1440</f>
        <v>1.2499999988358468</v>
      </c>
      <c r="F2116">
        <f>(in!H2116-in!G2116)*1440</f>
        <v>3.7999999977182597</v>
      </c>
      <c r="G2116">
        <f>(in!I2116-in!H2116)*1440</f>
        <v>9.3166666652541608</v>
      </c>
      <c r="H2116">
        <f>(in!I2116-in!E2116)*1440</f>
        <v>15.233333331998438</v>
      </c>
      <c r="I2116">
        <f>HOUR(in!E2116)</f>
        <v>16</v>
      </c>
    </row>
    <row r="2117" spans="1:9" x14ac:dyDescent="0.35">
      <c r="A2117">
        <f>in!A2117</f>
        <v>102116</v>
      </c>
      <c r="B2117" t="str">
        <f>in!B2117</f>
        <v>Matcha Latte</v>
      </c>
      <c r="C2117" t="str">
        <f>in!C2117</f>
        <v>Eve</v>
      </c>
      <c r="D2117">
        <f>(in!F2117-in!E2117)*1440</f>
        <v>1.4333333331160247</v>
      </c>
      <c r="E2117">
        <f>(in!G2117-in!F2117)*1440</f>
        <v>0.19999999436549842</v>
      </c>
      <c r="F2117">
        <f>(in!H2117-in!G2117)*1440</f>
        <v>1.666666668606922</v>
      </c>
      <c r="G2117">
        <f>(in!I2117-in!H2117)*1440</f>
        <v>15.08333332836628</v>
      </c>
      <c r="H2117">
        <f>(in!I2117-in!E2117)*1440</f>
        <v>18.383333324454725</v>
      </c>
      <c r="I2117">
        <f>HOUR(in!E2117)</f>
        <v>16</v>
      </c>
    </row>
    <row r="2118" spans="1:9" x14ac:dyDescent="0.35">
      <c r="A2118">
        <f>in!A2118</f>
        <v>102117</v>
      </c>
      <c r="B2118" t="str">
        <f>in!B2118</f>
        <v>Mocha</v>
      </c>
      <c r="C2118" t="str">
        <f>in!C2118</f>
        <v>Bob</v>
      </c>
      <c r="D2118">
        <f>(in!F2118-in!E2118)*1440</f>
        <v>1.5833333367481828</v>
      </c>
      <c r="E2118">
        <f>(in!G2118-in!F2118)*1440</f>
        <v>0.26666666613891721</v>
      </c>
      <c r="F2118">
        <f>(in!H2118-in!G2118)*1440</f>
        <v>4.7833333304151893</v>
      </c>
      <c r="G2118">
        <f>(in!I2118-in!H2118)*1440</f>
        <v>10.31666666851379</v>
      </c>
      <c r="H2118">
        <f>(in!I2118-in!E2118)*1440</f>
        <v>16.950000001816079</v>
      </c>
      <c r="I2118">
        <f>HOUR(in!E2118)</f>
        <v>16</v>
      </c>
    </row>
    <row r="2119" spans="1:9" x14ac:dyDescent="0.35">
      <c r="A2119">
        <f>in!A2119</f>
        <v>102118</v>
      </c>
      <c r="B2119" t="str">
        <f>in!B2119</f>
        <v>Americano</v>
      </c>
      <c r="C2119" t="str">
        <f>in!C2119</f>
        <v>Bob</v>
      </c>
      <c r="D2119">
        <f>(in!F2119-in!E2119)*1440</f>
        <v>1.8500000028871</v>
      </c>
      <c r="E2119">
        <f>(in!G2119-in!F2119)*1440</f>
        <v>0.79999999841675162</v>
      </c>
      <c r="F2119">
        <f>(in!H2119-in!G2119)*1440</f>
        <v>1.4166666730307043</v>
      </c>
      <c r="G2119">
        <f>(in!I2119-in!H2119)*1440</f>
        <v>1.1166666657663882</v>
      </c>
      <c r="H2119">
        <f>(in!I2119-in!E2119)*1440</f>
        <v>5.183333340100944</v>
      </c>
      <c r="I2119">
        <f>HOUR(in!E2119)</f>
        <v>16</v>
      </c>
    </row>
    <row r="2120" spans="1:9" x14ac:dyDescent="0.35">
      <c r="A2120">
        <f>in!A2120</f>
        <v>102119</v>
      </c>
      <c r="B2120" t="str">
        <f>in!B2120</f>
        <v>Cappuccino</v>
      </c>
      <c r="C2120" t="str">
        <f>in!C2120</f>
        <v>Eve</v>
      </c>
      <c r="D2120">
        <f>(in!F2120-in!E2120)*1440</f>
        <v>0.56666666292585433</v>
      </c>
      <c r="E2120">
        <f>(in!G2120-in!F2120)*1440</f>
        <v>0.51666666171513498</v>
      </c>
      <c r="F2120">
        <f>(in!H2120-in!G2120)*1440</f>
        <v>4.6333333372604102</v>
      </c>
      <c r="G2120">
        <f>(in!I2120-in!H2120)*1440</f>
        <v>10.216666666092351</v>
      </c>
      <c r="H2120">
        <f>(in!I2120-in!E2120)*1440</f>
        <v>15.933333327993751</v>
      </c>
      <c r="I2120">
        <f>HOUR(in!E2120)</f>
        <v>16</v>
      </c>
    </row>
    <row r="2121" spans="1:9" x14ac:dyDescent="0.35">
      <c r="A2121">
        <f>in!A2121</f>
        <v>102120</v>
      </c>
      <c r="B2121" t="str">
        <f>in!B2121</f>
        <v>Mocha</v>
      </c>
      <c r="C2121" t="str">
        <f>in!C2121</f>
        <v>David</v>
      </c>
      <c r="D2121">
        <f>(in!F2121-in!E2121)*1440</f>
        <v>1.4999999944120646</v>
      </c>
      <c r="E2121">
        <f>(in!G2121-in!F2121)*1440</f>
        <v>0.56666667340323329</v>
      </c>
      <c r="F2121">
        <f>(in!H2121-in!G2121)*1440</f>
        <v>2.033333326689899</v>
      </c>
      <c r="G2121">
        <f>(in!I2121-in!H2121)*1440</f>
        <v>15.133333340054378</v>
      </c>
      <c r="H2121">
        <f>(in!I2121-in!E2121)*1440</f>
        <v>19.233333334559575</v>
      </c>
      <c r="I2121">
        <f>HOUR(in!E2121)</f>
        <v>16</v>
      </c>
    </row>
    <row r="2122" spans="1:9" x14ac:dyDescent="0.35">
      <c r="A2122">
        <f>in!A2122</f>
        <v>102121</v>
      </c>
      <c r="B2122" t="str">
        <f>in!B2122</f>
        <v>Tea</v>
      </c>
      <c r="C2122" t="str">
        <f>in!C2122</f>
        <v>Alice</v>
      </c>
      <c r="D2122">
        <f>(in!F2122-in!E2122)*1440</f>
        <v>1.2499999988358468</v>
      </c>
      <c r="E2122">
        <f>(in!G2122-in!F2122)*1440</f>
        <v>0.59999999357387424</v>
      </c>
      <c r="F2122">
        <f>(in!H2122-in!G2122)*1440</f>
        <v>1.2833333399612457</v>
      </c>
      <c r="G2122">
        <f>(in!I2122-in!H2122)*1440</f>
        <v>16.950000001816079</v>
      </c>
      <c r="H2122">
        <f>(in!I2122-in!E2122)*1440</f>
        <v>20.083333334187046</v>
      </c>
      <c r="I2122">
        <f>HOUR(in!E2122)</f>
        <v>16</v>
      </c>
    </row>
    <row r="2123" spans="1:9" x14ac:dyDescent="0.35">
      <c r="A2123">
        <f>in!A2123</f>
        <v>102122</v>
      </c>
      <c r="B2123" t="str">
        <f>in!B2123</f>
        <v>Matcha Latte</v>
      </c>
      <c r="C2123" t="str">
        <f>in!C2123</f>
        <v>David</v>
      </c>
      <c r="D2123">
        <f>(in!F2123-in!E2123)*1440</f>
        <v>1.333333330694586</v>
      </c>
      <c r="E2123">
        <f>(in!G2123-in!F2123)*1440</f>
        <v>1.4000000024680048</v>
      </c>
      <c r="F2123">
        <f>(in!H2123-in!G2123)*1440</f>
        <v>4.0500000037718564</v>
      </c>
      <c r="G2123">
        <f>(in!I2123-in!H2123)*1440</f>
        <v>2.2333333315327764</v>
      </c>
      <c r="H2123">
        <f>(in!I2123-in!E2123)*1440</f>
        <v>9.0166666684672236</v>
      </c>
      <c r="I2123">
        <f>HOUR(in!E2123)</f>
        <v>16</v>
      </c>
    </row>
    <row r="2124" spans="1:9" x14ac:dyDescent="0.35">
      <c r="A2124">
        <f>in!A2124</f>
        <v>102123</v>
      </c>
      <c r="B2124" t="str">
        <f>in!B2124</f>
        <v>Latte</v>
      </c>
      <c r="C2124" t="str">
        <f>in!C2124</f>
        <v>David</v>
      </c>
      <c r="D2124">
        <f>(in!F2124-in!E2124)*1440</f>
        <v>1.3500000012572855</v>
      </c>
      <c r="E2124">
        <f>(in!G2124-in!F2124)*1440</f>
        <v>0.18333333428017795</v>
      </c>
      <c r="F2124">
        <f>(in!H2124-in!G2124)*1440</f>
        <v>2.4166666658129543</v>
      </c>
      <c r="G2124">
        <f>(in!I2124-in!H2124)*1440</f>
        <v>11.549999996786937</v>
      </c>
      <c r="H2124">
        <f>(in!I2124-in!E2124)*1440</f>
        <v>15.499999998137355</v>
      </c>
      <c r="I2124">
        <f>HOUR(in!E2124)</f>
        <v>16</v>
      </c>
    </row>
    <row r="2125" spans="1:9" x14ac:dyDescent="0.35">
      <c r="A2125">
        <f>in!A2125</f>
        <v>102124</v>
      </c>
      <c r="B2125" t="str">
        <f>in!B2125</f>
        <v>Latte</v>
      </c>
      <c r="C2125" t="str">
        <f>in!C2125</f>
        <v>Bob</v>
      </c>
      <c r="D2125">
        <f>(in!F2125-in!E2125)*1440</f>
        <v>0.8166666585020721</v>
      </c>
      <c r="E2125">
        <f>(in!G2125-in!F2125)*1440</f>
        <v>1.2166666681878269</v>
      </c>
      <c r="F2125">
        <f>(in!H2125-in!G2125)*1440</f>
        <v>3.4499999997206032</v>
      </c>
      <c r="G2125">
        <f>(in!I2125-in!H2125)*1440</f>
        <v>8.883333335397765</v>
      </c>
      <c r="H2125">
        <f>(in!I2125-in!E2125)*1440</f>
        <v>14.366666661808267</v>
      </c>
      <c r="I2125">
        <f>HOUR(in!E2125)</f>
        <v>16</v>
      </c>
    </row>
    <row r="2126" spans="1:9" x14ac:dyDescent="0.35">
      <c r="A2126">
        <f>in!A2126</f>
        <v>102125</v>
      </c>
      <c r="B2126" t="str">
        <f>in!B2126</f>
        <v>Cappuccino</v>
      </c>
      <c r="C2126" t="str">
        <f>in!C2126</f>
        <v>Charlie</v>
      </c>
      <c r="D2126">
        <f>(in!F2126-in!E2126)*1440</f>
        <v>1.0166666738223284</v>
      </c>
      <c r="E2126">
        <f>(in!G2126-in!F2126)*1440</f>
        <v>1.5499999956227839</v>
      </c>
      <c r="F2126">
        <f>(in!H2126-in!G2126)*1440</f>
        <v>2.6833333319518715</v>
      </c>
      <c r="G2126">
        <f>(in!I2126-in!H2126)*1440</f>
        <v>5.0666666671168059</v>
      </c>
      <c r="H2126">
        <f>(in!I2126-in!E2126)*1440</f>
        <v>10.31666666851379</v>
      </c>
      <c r="I2126">
        <f>HOUR(in!E2126)</f>
        <v>16</v>
      </c>
    </row>
    <row r="2127" spans="1:9" x14ac:dyDescent="0.35">
      <c r="A2127">
        <f>in!A2127</f>
        <v>102126</v>
      </c>
      <c r="B2127" t="str">
        <f>in!B2127</f>
        <v>Cappuccino</v>
      </c>
      <c r="C2127" t="str">
        <f>in!C2127</f>
        <v>Charlie</v>
      </c>
      <c r="D2127">
        <f>(in!F2127-in!E2127)*1440</f>
        <v>0.74999999720603228</v>
      </c>
      <c r="E2127">
        <f>(in!G2127-in!F2127)*1440</f>
        <v>0.78333333833143115</v>
      </c>
      <c r="F2127">
        <f>(in!H2127-in!G2127)*1440</f>
        <v>2.1499999996740371</v>
      </c>
      <c r="G2127">
        <f>(in!I2127-in!H2127)*1440</f>
        <v>16.983333332464099</v>
      </c>
      <c r="H2127">
        <f>(in!I2127-in!E2127)*1440</f>
        <v>20.666666667675599</v>
      </c>
      <c r="I2127">
        <f>HOUR(in!E2127)</f>
        <v>16</v>
      </c>
    </row>
    <row r="2128" spans="1:9" x14ac:dyDescent="0.35">
      <c r="A2128">
        <f>in!A2128</f>
        <v>102127</v>
      </c>
      <c r="B2128" t="str">
        <f>in!B2128</f>
        <v>Latte</v>
      </c>
      <c r="C2128" t="str">
        <f>in!C2128</f>
        <v>David</v>
      </c>
      <c r="D2128">
        <f>(in!F2128-in!E2128)*1440</f>
        <v>1.0833333351183683</v>
      </c>
      <c r="E2128">
        <f>(in!G2128-in!F2128)*1440</f>
        <v>0.1333333330694586</v>
      </c>
      <c r="F2128">
        <f>(in!H2128-in!G2128)*1440</f>
        <v>4.6833333279937506</v>
      </c>
      <c r="G2128">
        <f>(in!I2128-in!H2128)*1440</f>
        <v>2.1499999996740371</v>
      </c>
      <c r="H2128">
        <f>(in!I2128-in!E2128)*1440</f>
        <v>8.0499999958556145</v>
      </c>
      <c r="I2128">
        <f>HOUR(in!E2128)</f>
        <v>16</v>
      </c>
    </row>
    <row r="2129" spans="1:9" x14ac:dyDescent="0.35">
      <c r="A2129">
        <f>in!A2129</f>
        <v>102128</v>
      </c>
      <c r="B2129" t="str">
        <f>in!B2129</f>
        <v>Mocha</v>
      </c>
      <c r="C2129" t="str">
        <f>in!C2129</f>
        <v>Alice</v>
      </c>
      <c r="D2129">
        <f>(in!F2129-in!E2129)*1440</f>
        <v>1.9666666653938591</v>
      </c>
      <c r="E2129">
        <f>(in!G2129-in!F2129)*1440</f>
        <v>0.99999999278225005</v>
      </c>
      <c r="F2129">
        <f>(in!H2129-in!G2129)*1440</f>
        <v>1.2166666681878269</v>
      </c>
      <c r="G2129">
        <f>(in!I2129-in!H2129)*1440</f>
        <v>15.93333333847113</v>
      </c>
      <c r="H2129">
        <f>(in!I2129-in!E2129)*1440</f>
        <v>20.116666664835066</v>
      </c>
      <c r="I2129">
        <f>HOUR(in!E2129)</f>
        <v>16</v>
      </c>
    </row>
    <row r="2130" spans="1:9" x14ac:dyDescent="0.35">
      <c r="A2130">
        <f>in!A2130</f>
        <v>102129</v>
      </c>
      <c r="B2130" t="str">
        <f>in!B2130</f>
        <v>Cappuccino</v>
      </c>
      <c r="C2130" t="str">
        <f>in!C2130</f>
        <v>Alice</v>
      </c>
      <c r="D2130">
        <f>(in!F2130-in!E2130)*1440</f>
        <v>1.666666668606922</v>
      </c>
      <c r="E2130">
        <f>(in!G2130-in!F2130)*1440</f>
        <v>1.3500000012572855</v>
      </c>
      <c r="F2130">
        <f>(in!H2130-in!G2130)*1440</f>
        <v>3.9833333319984376</v>
      </c>
      <c r="G2130">
        <f>(in!I2130-in!H2130)*1440</f>
        <v>19.483333330135792</v>
      </c>
      <c r="H2130">
        <f>(in!I2130-in!E2130)*1440</f>
        <v>26.483333331998438</v>
      </c>
      <c r="I2130">
        <f>HOUR(in!E2130)</f>
        <v>16</v>
      </c>
    </row>
    <row r="2131" spans="1:9" x14ac:dyDescent="0.35">
      <c r="A2131">
        <f>in!A2131</f>
        <v>102130</v>
      </c>
      <c r="B2131" t="str">
        <f>in!B2131</f>
        <v>Tea</v>
      </c>
      <c r="C2131" t="str">
        <f>in!C2131</f>
        <v>Bob</v>
      </c>
      <c r="D2131">
        <f>(in!F2131-in!E2131)*1440</f>
        <v>0.59999999357387424</v>
      </c>
      <c r="E2131">
        <f>(in!G2131-in!F2131)*1440</f>
        <v>0.74999999720603228</v>
      </c>
      <c r="F2131">
        <f>(in!H2131-in!G2131)*1440</f>
        <v>2.2333333420101553</v>
      </c>
      <c r="G2131">
        <f>(in!I2131-in!H2131)*1440</f>
        <v>3.8333333283662796</v>
      </c>
      <c r="H2131">
        <f>(in!I2131-in!E2131)*1440</f>
        <v>7.4166666611563414</v>
      </c>
      <c r="I2131">
        <f>HOUR(in!E2131)</f>
        <v>7</v>
      </c>
    </row>
    <row r="2132" spans="1:9" x14ac:dyDescent="0.35">
      <c r="A2132">
        <f>in!A2132</f>
        <v>102131</v>
      </c>
      <c r="B2132" t="str">
        <f>in!B2132</f>
        <v>Cold Brew</v>
      </c>
      <c r="C2132" t="str">
        <f>in!C2132</f>
        <v>Alice</v>
      </c>
      <c r="D2132">
        <f>(in!F2132-in!E2132)*1440</f>
        <v>0.98333333269692957</v>
      </c>
      <c r="E2132">
        <f>(in!G2132-in!F2132)*1440</f>
        <v>0.48333333106711507</v>
      </c>
      <c r="F2132">
        <f>(in!H2132-in!G2132)*1440</f>
        <v>2.7333333331625909</v>
      </c>
      <c r="G2132">
        <f>(in!I2132-in!H2132)*1440</f>
        <v>0.76666666776873171</v>
      </c>
      <c r="H2132">
        <f>(in!I2132-in!E2132)*1440</f>
        <v>4.9666666646953672</v>
      </c>
      <c r="I2132">
        <f>HOUR(in!E2132)</f>
        <v>7</v>
      </c>
    </row>
    <row r="2133" spans="1:9" x14ac:dyDescent="0.35">
      <c r="A2133">
        <f>in!A2133</f>
        <v>102132</v>
      </c>
      <c r="B2133" t="str">
        <f>in!B2133</f>
        <v>Cold Brew</v>
      </c>
      <c r="C2133" t="str">
        <f>in!C2133</f>
        <v>Eve</v>
      </c>
      <c r="D2133">
        <f>(in!F2133-in!E2133)*1440</f>
        <v>0.78333332785405219</v>
      </c>
      <c r="E2133">
        <f>(in!G2133-in!F2133)*1440</f>
        <v>8.3333342336118221E-2</v>
      </c>
      <c r="F2133">
        <f>(in!H2133-in!G2133)*1440</f>
        <v>3.5999999928753823</v>
      </c>
      <c r="G2133">
        <f>(in!I2133-in!H2133)*1440</f>
        <v>13.983333333162591</v>
      </c>
      <c r="H2133">
        <f>(in!I2133-in!E2133)*1440</f>
        <v>18.449999996228144</v>
      </c>
      <c r="I2133">
        <f>HOUR(in!E2133)</f>
        <v>7</v>
      </c>
    </row>
    <row r="2134" spans="1:9" x14ac:dyDescent="0.35">
      <c r="A2134">
        <f>in!A2134</f>
        <v>102133</v>
      </c>
      <c r="B2134" t="str">
        <f>in!B2134</f>
        <v>Latte</v>
      </c>
      <c r="C2134" t="str">
        <f>in!C2134</f>
        <v>Alice</v>
      </c>
      <c r="D2134">
        <f>(in!F2134-in!E2134)*1440</f>
        <v>0.71666666655801237</v>
      </c>
      <c r="E2134">
        <f>(in!G2134-in!F2134)*1440</f>
        <v>0.8333333395421505</v>
      </c>
      <c r="F2134">
        <f>(in!H2134-in!G2134)*1440</f>
        <v>1.1666666669771075</v>
      </c>
      <c r="G2134">
        <f>(in!I2134-in!H2134)*1440</f>
        <v>13.616666664602235</v>
      </c>
      <c r="H2134">
        <f>(in!I2134-in!E2134)*1440</f>
        <v>16.333333337679505</v>
      </c>
      <c r="I2134">
        <f>HOUR(in!E2134)</f>
        <v>7</v>
      </c>
    </row>
    <row r="2135" spans="1:9" x14ac:dyDescent="0.35">
      <c r="A2135">
        <f>in!A2135</f>
        <v>102134</v>
      </c>
      <c r="B2135" t="str">
        <f>in!B2135</f>
        <v>Latte</v>
      </c>
      <c r="C2135" t="str">
        <f>in!C2135</f>
        <v>Alice</v>
      </c>
      <c r="D2135">
        <f>(in!F2135-in!E2135)*1440</f>
        <v>1.9833333359565586</v>
      </c>
      <c r="E2135">
        <f>(in!G2135-in!F2135)*1440</f>
        <v>1.3000000000465661</v>
      </c>
      <c r="F2135">
        <f>(in!H2135-in!G2135)*1440</f>
        <v>2.4166666658129543</v>
      </c>
      <c r="G2135">
        <f>(in!I2135-in!H2135)*1440</f>
        <v>0.93333333148621023</v>
      </c>
      <c r="H2135">
        <f>(in!I2135-in!E2135)*1440</f>
        <v>6.6333333333022892</v>
      </c>
      <c r="I2135">
        <f>HOUR(in!E2135)</f>
        <v>7</v>
      </c>
    </row>
    <row r="2136" spans="1:9" x14ac:dyDescent="0.35">
      <c r="A2136">
        <f>in!A2136</f>
        <v>102135</v>
      </c>
      <c r="B2136" t="str">
        <f>in!B2136</f>
        <v>Mocha</v>
      </c>
      <c r="C2136" t="str">
        <f>in!C2136</f>
        <v>Eve</v>
      </c>
      <c r="D2136">
        <f>(in!F2136-in!E2136)*1440</f>
        <v>1.7666666605509818</v>
      </c>
      <c r="E2136">
        <f>(in!G2136-in!F2136)*1440</f>
        <v>0.39999999920837581</v>
      </c>
      <c r="F2136">
        <f>(in!H2136-in!G2136)*1440</f>
        <v>4.7833333408925682</v>
      </c>
      <c r="G2136">
        <f>(in!I2136-in!H2136)*1440</f>
        <v>12.133333330275491</v>
      </c>
      <c r="H2136">
        <f>(in!I2136-in!E2136)*1440</f>
        <v>19.083333330927417</v>
      </c>
      <c r="I2136">
        <f>HOUR(in!E2136)</f>
        <v>7</v>
      </c>
    </row>
    <row r="2137" spans="1:9" x14ac:dyDescent="0.35">
      <c r="A2137">
        <f>in!A2137</f>
        <v>102136</v>
      </c>
      <c r="B2137" t="str">
        <f>in!B2137</f>
        <v>Latte</v>
      </c>
      <c r="C2137" t="str">
        <f>in!C2137</f>
        <v>Bob</v>
      </c>
      <c r="D2137">
        <f>(in!F2137-in!E2137)*1440</f>
        <v>0.86666667019017041</v>
      </c>
      <c r="E2137">
        <f>(in!G2137-in!F2137)*1440</f>
        <v>1.0166666633449495</v>
      </c>
      <c r="F2137">
        <f>(in!H2137-in!G2137)*1440</f>
        <v>2.5500000093597919</v>
      </c>
      <c r="G2137">
        <f>(in!I2137-in!H2137)*1440</f>
        <v>12.399999996414408</v>
      </c>
      <c r="H2137">
        <f>(in!I2137-in!E2137)*1440</f>
        <v>16.83333333930932</v>
      </c>
      <c r="I2137">
        <f>HOUR(in!E2137)</f>
        <v>7</v>
      </c>
    </row>
    <row r="2138" spans="1:9" x14ac:dyDescent="0.35">
      <c r="A2138">
        <f>in!A2138</f>
        <v>102137</v>
      </c>
      <c r="B2138" t="str">
        <f>in!B2138</f>
        <v>Cold Brew</v>
      </c>
      <c r="C2138" t="str">
        <f>in!C2138</f>
        <v>Eve</v>
      </c>
      <c r="D2138">
        <f>(in!F2138-in!E2138)*1440</f>
        <v>0.55000000284053385</v>
      </c>
      <c r="E2138">
        <f>(in!G2138-in!F2138)*1440</f>
        <v>1.2666666589211673</v>
      </c>
      <c r="F2138">
        <f>(in!H2138-in!G2138)*1440</f>
        <v>4.9500000046100467</v>
      </c>
      <c r="G2138">
        <f>(in!I2138-in!H2138)*1440</f>
        <v>13.1000000028871</v>
      </c>
      <c r="H2138">
        <f>(in!I2138-in!E2138)*1440</f>
        <v>19.866666669258848</v>
      </c>
      <c r="I2138">
        <f>HOUR(in!E2138)</f>
        <v>7</v>
      </c>
    </row>
    <row r="2139" spans="1:9" x14ac:dyDescent="0.35">
      <c r="A2139">
        <f>in!A2139</f>
        <v>102138</v>
      </c>
      <c r="B2139" t="str">
        <f>in!B2139</f>
        <v>Latte</v>
      </c>
      <c r="C2139" t="str">
        <f>in!C2139</f>
        <v>Eve</v>
      </c>
      <c r="D2139">
        <f>(in!F2139-in!E2139)*1440</f>
        <v>1.333333330694586</v>
      </c>
      <c r="E2139">
        <f>(in!G2139-in!F2139)*1440</f>
        <v>1.4000000024680048</v>
      </c>
      <c r="F2139">
        <f>(in!H2139-in!G2139)*1440</f>
        <v>2.0166666666045785</v>
      </c>
      <c r="G2139">
        <f>(in!I2139-in!H2139)*1440</f>
        <v>18.833333335351199</v>
      </c>
      <c r="H2139">
        <f>(in!I2139-in!E2139)*1440</f>
        <v>23.583333335118368</v>
      </c>
      <c r="I2139">
        <f>HOUR(in!E2139)</f>
        <v>7</v>
      </c>
    </row>
    <row r="2140" spans="1:9" x14ac:dyDescent="0.35">
      <c r="A2140">
        <f>in!A2140</f>
        <v>102139</v>
      </c>
      <c r="B2140" t="str">
        <f>in!B2140</f>
        <v>Latte</v>
      </c>
      <c r="C2140" t="str">
        <f>in!C2140</f>
        <v>Eve</v>
      </c>
      <c r="D2140">
        <f>(in!F2140-in!E2140)*1440</f>
        <v>0.70000000647269189</v>
      </c>
      <c r="E2140">
        <f>(in!G2140-in!F2140)*1440</f>
        <v>0.93333333148621023</v>
      </c>
      <c r="F2140">
        <f>(in!H2140-in!G2140)*1440</f>
        <v>3.849999998928979</v>
      </c>
      <c r="G2140">
        <f>(in!I2140-in!H2140)*1440</f>
        <v>1.3666666613426059</v>
      </c>
      <c r="H2140">
        <f>(in!I2140-in!E2140)*1440</f>
        <v>6.8499999982304871</v>
      </c>
      <c r="I2140">
        <f>HOUR(in!E2140)</f>
        <v>7</v>
      </c>
    </row>
    <row r="2141" spans="1:9" x14ac:dyDescent="0.35">
      <c r="A2141">
        <f>in!A2141</f>
        <v>102140</v>
      </c>
      <c r="B2141" t="str">
        <f>in!B2141</f>
        <v>Hot Chocolate</v>
      </c>
      <c r="C2141" t="str">
        <f>in!C2141</f>
        <v>Alice</v>
      </c>
      <c r="D2141">
        <f>(in!F2141-in!E2141)*1440</f>
        <v>1.3166666706092656</v>
      </c>
      <c r="E2141">
        <f>(in!G2141-in!F2141)*1440</f>
        <v>1.2333333282731473</v>
      </c>
      <c r="F2141">
        <f>(in!H2141-in!G2141)*1440</f>
        <v>4.883333332836628</v>
      </c>
      <c r="G2141">
        <f>(in!I2141-in!H2141)*1440</f>
        <v>19.616666663205251</v>
      </c>
      <c r="H2141">
        <f>(in!I2141-in!E2141)*1440</f>
        <v>27.049999994924292</v>
      </c>
      <c r="I2141">
        <f>HOUR(in!E2141)</f>
        <v>7</v>
      </c>
    </row>
    <row r="2142" spans="1:9" x14ac:dyDescent="0.35">
      <c r="A2142">
        <f>in!A2142</f>
        <v>102141</v>
      </c>
      <c r="B2142" t="str">
        <f>in!B2142</f>
        <v>Latte</v>
      </c>
      <c r="C2142" t="str">
        <f>in!C2142</f>
        <v>Bob</v>
      </c>
      <c r="D2142">
        <f>(in!F2142-in!E2142)*1440</f>
        <v>1.7166666698176414</v>
      </c>
      <c r="E2142">
        <f>(in!G2142-in!F2142)*1440</f>
        <v>0.49999999115243554</v>
      </c>
      <c r="F2142">
        <f>(in!H2142-in!G2142)*1440</f>
        <v>3.7833333376329392</v>
      </c>
      <c r="G2142">
        <f>(in!I2142-in!H2142)*1440</f>
        <v>11.000000004423782</v>
      </c>
      <c r="H2142">
        <f>(in!I2142-in!E2142)*1440</f>
        <v>17.000000003026798</v>
      </c>
      <c r="I2142">
        <f>HOUR(in!E2142)</f>
        <v>7</v>
      </c>
    </row>
    <row r="2143" spans="1:9" x14ac:dyDescent="0.35">
      <c r="A2143">
        <f>in!A2143</f>
        <v>102142</v>
      </c>
      <c r="B2143" t="str">
        <f>in!B2143</f>
        <v>Hot Chocolate</v>
      </c>
      <c r="C2143" t="str">
        <f>in!C2143</f>
        <v>Eve</v>
      </c>
      <c r="D2143">
        <f>(in!F2143-in!E2143)*1440</f>
        <v>0.69999999599531293</v>
      </c>
      <c r="E2143">
        <f>(in!G2143-in!F2143)*1440</f>
        <v>1.0833333351183683</v>
      </c>
      <c r="F2143">
        <f>(in!H2143-in!G2143)*1440</f>
        <v>3.7166666658595204</v>
      </c>
      <c r="G2143">
        <f>(in!I2143-in!H2143)*1440</f>
        <v>13.816666669445112</v>
      </c>
      <c r="H2143">
        <f>(in!I2143-in!E2143)*1440</f>
        <v>19.316666666418314</v>
      </c>
      <c r="I2143">
        <f>HOUR(in!E2143)</f>
        <v>7</v>
      </c>
    </row>
    <row r="2144" spans="1:9" x14ac:dyDescent="0.35">
      <c r="A2144">
        <f>in!A2144</f>
        <v>102143</v>
      </c>
      <c r="B2144" t="str">
        <f>in!B2144</f>
        <v>Matcha Latte</v>
      </c>
      <c r="C2144" t="str">
        <f>in!C2144</f>
        <v>Charlie</v>
      </c>
      <c r="D2144">
        <f>(in!F2144-in!E2144)*1440</f>
        <v>0.73333332664333284</v>
      </c>
      <c r="E2144">
        <f>(in!G2144-in!F2144)*1440</f>
        <v>2.1499999996740371</v>
      </c>
      <c r="F2144">
        <f>(in!H2144-in!G2144)*1440</f>
        <v>0.75000000768341124</v>
      </c>
      <c r="G2144">
        <f>(in!I2144-in!H2144)*1440</f>
        <v>8.9666666672565043</v>
      </c>
      <c r="H2144">
        <f>(in!I2144-in!E2144)*1440</f>
        <v>12.600000001257285</v>
      </c>
      <c r="I2144">
        <f>HOUR(in!E2144)</f>
        <v>7</v>
      </c>
    </row>
    <row r="2145" spans="1:9" x14ac:dyDescent="0.35">
      <c r="A2145">
        <f>in!A2145</f>
        <v>102144</v>
      </c>
      <c r="B2145" t="str">
        <f>in!B2145</f>
        <v>Cold Brew</v>
      </c>
      <c r="C2145" t="str">
        <f>in!C2145</f>
        <v>Alice</v>
      </c>
      <c r="D2145">
        <f>(in!F2145-in!E2145)*1440</f>
        <v>1.9833333359565586</v>
      </c>
      <c r="E2145">
        <f>(in!G2145-in!F2145)*1440</f>
        <v>0.89999999036081135</v>
      </c>
      <c r="F2145">
        <f>(in!H2145-in!G2145)*1440</f>
        <v>1.6500000085216016</v>
      </c>
      <c r="G2145">
        <f>(in!I2145-in!H2145)*1440</f>
        <v>0.29999999678693712</v>
      </c>
      <c r="H2145">
        <f>(in!I2145-in!E2145)*1440</f>
        <v>4.8333333316259086</v>
      </c>
      <c r="I2145">
        <f>HOUR(in!E2145)</f>
        <v>7</v>
      </c>
    </row>
    <row r="2146" spans="1:9" x14ac:dyDescent="0.35">
      <c r="A2146">
        <f>in!A2146</f>
        <v>102145</v>
      </c>
      <c r="B2146" t="str">
        <f>in!B2146</f>
        <v>Latte</v>
      </c>
      <c r="C2146" t="str">
        <f>in!C2146</f>
        <v>Alice</v>
      </c>
      <c r="D2146">
        <f>(in!F2146-in!E2146)*1440</f>
        <v>1.1499999964144081</v>
      </c>
      <c r="E2146">
        <f>(in!G2146-in!F2146)*1440</f>
        <v>0.80000000889413059</v>
      </c>
      <c r="F2146">
        <f>(in!H2146-in!G2146)*1440</f>
        <v>3.7833333271555603</v>
      </c>
      <c r="G2146">
        <f>(in!I2146-in!H2146)*1440</f>
        <v>2.183333330322057</v>
      </c>
      <c r="H2146">
        <f>(in!I2146-in!E2146)*1440</f>
        <v>7.9166666627861559</v>
      </c>
      <c r="I2146">
        <f>HOUR(in!E2146)</f>
        <v>7</v>
      </c>
    </row>
    <row r="2147" spans="1:9" x14ac:dyDescent="0.35">
      <c r="A2147">
        <f>in!A2147</f>
        <v>102146</v>
      </c>
      <c r="B2147" t="str">
        <f>in!B2147</f>
        <v>Espresso</v>
      </c>
      <c r="C2147" t="str">
        <f>in!C2147</f>
        <v>Charlie</v>
      </c>
      <c r="D2147">
        <f>(in!F2147-in!E2147)*1440</f>
        <v>0.86666667019017041</v>
      </c>
      <c r="E2147">
        <f>(in!G2147-in!F2147)*1440</f>
        <v>2.9333333275280893</v>
      </c>
      <c r="F2147">
        <f>(in!H2147-in!G2147)*1440</f>
        <v>6.5000000002328306</v>
      </c>
      <c r="G2147">
        <f>(in!I2147-in!H2147)*1440</f>
        <v>12.716666674241424</v>
      </c>
      <c r="H2147">
        <f>(in!I2147-in!E2147)*1440</f>
        <v>23.016666672192514</v>
      </c>
      <c r="I2147">
        <f>HOUR(in!E2147)</f>
        <v>7</v>
      </c>
    </row>
    <row r="2148" spans="1:9" x14ac:dyDescent="0.35">
      <c r="A2148">
        <f>in!A2148</f>
        <v>102147</v>
      </c>
      <c r="B2148" t="str">
        <f>in!B2148</f>
        <v>Cappuccino</v>
      </c>
      <c r="C2148" t="str">
        <f>in!C2148</f>
        <v>Alice</v>
      </c>
      <c r="D2148">
        <f>(in!F2148-in!E2148)*1440</f>
        <v>1.9333333347458392</v>
      </c>
      <c r="E2148">
        <f>(in!G2148-in!F2148)*1440</f>
        <v>1.4166666625533253</v>
      </c>
      <c r="F2148">
        <f>(in!H2148-in!G2148)*1440</f>
        <v>1.9000000040978193</v>
      </c>
      <c r="G2148">
        <f>(in!I2148-in!H2148)*1440</f>
        <v>7.9166666627861559</v>
      </c>
      <c r="H2148">
        <f>(in!I2148-in!E2148)*1440</f>
        <v>13.16666666418314</v>
      </c>
      <c r="I2148">
        <f>HOUR(in!E2148)</f>
        <v>7</v>
      </c>
    </row>
    <row r="2149" spans="1:9" x14ac:dyDescent="0.35">
      <c r="A2149">
        <f>in!A2149</f>
        <v>102148</v>
      </c>
      <c r="B2149" t="str">
        <f>in!B2149</f>
        <v>Latte</v>
      </c>
      <c r="C2149" t="str">
        <f>in!C2149</f>
        <v>Bob</v>
      </c>
      <c r="D2149">
        <f>(in!F2149-in!E2149)*1440</f>
        <v>1.8333333323244005</v>
      </c>
      <c r="E2149">
        <f>(in!G2149-in!F2149)*1440</f>
        <v>0.30000000726431608</v>
      </c>
      <c r="F2149">
        <f>(in!H2149-in!G2149)*1440</f>
        <v>2.2333333315327764</v>
      </c>
      <c r="G2149">
        <f>(in!I2149-in!H2149)*1440</f>
        <v>19.483333330135792</v>
      </c>
      <c r="H2149">
        <f>(in!I2149-in!E2149)*1440</f>
        <v>23.850000001257285</v>
      </c>
      <c r="I2149">
        <f>HOUR(in!E2149)</f>
        <v>7</v>
      </c>
    </row>
    <row r="2150" spans="1:9" x14ac:dyDescent="0.35">
      <c r="A2150">
        <f>in!A2150</f>
        <v>102149</v>
      </c>
      <c r="B2150" t="str">
        <f>in!B2150</f>
        <v>Cappuccino</v>
      </c>
      <c r="C2150" t="str">
        <f>in!C2150</f>
        <v>Charlie</v>
      </c>
      <c r="D2150">
        <f>(in!F2150-in!E2150)*1440</f>
        <v>0.71666666655801237</v>
      </c>
      <c r="E2150">
        <f>(in!G2150-in!F2150)*1440</f>
        <v>0.81666666897945106</v>
      </c>
      <c r="F2150">
        <f>(in!H2150-in!G2150)*1440</f>
        <v>1.8333333323244005</v>
      </c>
      <c r="G2150">
        <f>(in!I2150-in!H2150)*1440</f>
        <v>8.8666666648350656</v>
      </c>
      <c r="H2150">
        <f>(in!I2150-in!E2150)*1440</f>
        <v>12.23333333269693</v>
      </c>
      <c r="I2150">
        <f>HOUR(in!E2150)</f>
        <v>7</v>
      </c>
    </row>
    <row r="2151" spans="1:9" x14ac:dyDescent="0.35">
      <c r="A2151">
        <f>in!A2151</f>
        <v>102150</v>
      </c>
      <c r="B2151" t="str">
        <f>in!B2151</f>
        <v>Latte</v>
      </c>
      <c r="C2151" t="str">
        <f>in!C2151</f>
        <v>Alice</v>
      </c>
      <c r="D2151">
        <f>(in!F2151-in!E2151)*1440</f>
        <v>0.86666667019017041</v>
      </c>
      <c r="E2151">
        <f>(in!G2151-in!F2151)*1440</f>
        <v>0.86666665971279144</v>
      </c>
      <c r="F2151">
        <f>(in!H2151-in!G2151)*1440</f>
        <v>2.9500000085681677</v>
      </c>
      <c r="G2151">
        <f>(in!I2151-in!H2151)*1440</f>
        <v>6.7499999958090484</v>
      </c>
      <c r="H2151">
        <f>(in!I2151-in!E2151)*1440</f>
        <v>11.433333334280178</v>
      </c>
      <c r="I2151">
        <f>HOUR(in!E2151)</f>
        <v>7</v>
      </c>
    </row>
    <row r="2152" spans="1:9" x14ac:dyDescent="0.35">
      <c r="A2152">
        <f>in!A2152</f>
        <v>102151</v>
      </c>
      <c r="B2152" t="str">
        <f>in!B2152</f>
        <v>Flat White</v>
      </c>
      <c r="C2152" t="str">
        <f>in!C2152</f>
        <v>David</v>
      </c>
      <c r="D2152">
        <f>(in!F2152-in!E2152)*1440</f>
        <v>1.3166666601318866</v>
      </c>
      <c r="E2152">
        <f>(in!G2152-in!F2152)*1440</f>
        <v>1.1666666669771075</v>
      </c>
      <c r="F2152">
        <f>(in!H2152-in!G2152)*1440</f>
        <v>2.4833333375863731</v>
      </c>
      <c r="G2152">
        <f>(in!I2152-in!H2152)*1440</f>
        <v>12.833333336748183</v>
      </c>
      <c r="H2152">
        <f>(in!I2152-in!E2152)*1440</f>
        <v>17.80000000144355</v>
      </c>
      <c r="I2152">
        <f>HOUR(in!E2152)</f>
        <v>7</v>
      </c>
    </row>
    <row r="2153" spans="1:9" x14ac:dyDescent="0.35">
      <c r="A2153">
        <f>in!A2153</f>
        <v>102152</v>
      </c>
      <c r="B2153" t="str">
        <f>in!B2153</f>
        <v>Flat White</v>
      </c>
      <c r="C2153" t="str">
        <f>in!C2153</f>
        <v>Charlie</v>
      </c>
      <c r="D2153">
        <f>(in!F2153-in!E2153)*1440</f>
        <v>1.7666666605509818</v>
      </c>
      <c r="E2153">
        <f>(in!G2153-in!F2153)*1440</f>
        <v>1.1000000056810677</v>
      </c>
      <c r="F2153">
        <f>(in!H2153-in!G2153)*1440</f>
        <v>3.5333333315793425</v>
      </c>
      <c r="G2153">
        <f>(in!I2153-in!H2153)*1440</f>
        <v>1.8833333335351199</v>
      </c>
      <c r="H2153">
        <f>(in!I2153-in!E2153)*1440</f>
        <v>8.2833333313465118</v>
      </c>
      <c r="I2153">
        <f>HOUR(in!E2153)</f>
        <v>7</v>
      </c>
    </row>
    <row r="2154" spans="1:9" x14ac:dyDescent="0.35">
      <c r="A2154">
        <f>in!A2154</f>
        <v>102153</v>
      </c>
      <c r="B2154" t="str">
        <f>in!B2154</f>
        <v>Cappuccino</v>
      </c>
      <c r="C2154" t="str">
        <f>in!C2154</f>
        <v>Eve</v>
      </c>
      <c r="D2154">
        <f>(in!F2154-in!E2154)*1440</f>
        <v>1.7166666593402624</v>
      </c>
      <c r="E2154">
        <f>(in!G2154-in!F2154)*1440</f>
        <v>1.3500000012572855</v>
      </c>
      <c r="F2154">
        <f>(in!H2154-in!G2154)*1440</f>
        <v>2.850000006146729</v>
      </c>
      <c r="G2154">
        <f>(in!I2154-in!H2154)*1440</f>
        <v>7.216666666790843</v>
      </c>
      <c r="H2154">
        <f>(in!I2154-in!E2154)*1440</f>
        <v>13.13333333353512</v>
      </c>
      <c r="I2154">
        <f>HOUR(in!E2154)</f>
        <v>7</v>
      </c>
    </row>
    <row r="2155" spans="1:9" x14ac:dyDescent="0.35">
      <c r="A2155">
        <f>in!A2155</f>
        <v>102154</v>
      </c>
      <c r="B2155" t="str">
        <f>in!B2155</f>
        <v>Cappuccino</v>
      </c>
      <c r="C2155" t="str">
        <f>in!C2155</f>
        <v>Charlie</v>
      </c>
      <c r="D2155">
        <f>(in!F2155-in!E2155)*1440</f>
        <v>1.000000003259629</v>
      </c>
      <c r="E2155">
        <f>(in!G2155-in!F2155)*1440</f>
        <v>0.64999999478459358</v>
      </c>
      <c r="F2155">
        <f>(in!H2155-in!G2155)*1440</f>
        <v>2.3833333351649344</v>
      </c>
      <c r="G2155">
        <f>(in!I2155-in!H2155)*1440</f>
        <v>3.0666666710749269</v>
      </c>
      <c r="H2155">
        <f>(in!I2155-in!E2155)*1440</f>
        <v>7.1000000042840838</v>
      </c>
      <c r="I2155">
        <f>HOUR(in!E2155)</f>
        <v>7</v>
      </c>
    </row>
    <row r="2156" spans="1:9" x14ac:dyDescent="0.35">
      <c r="A2156">
        <f>in!A2156</f>
        <v>102155</v>
      </c>
      <c r="B2156" t="str">
        <f>in!B2156</f>
        <v>Americano</v>
      </c>
      <c r="C2156" t="str">
        <f>in!C2156</f>
        <v>Alice</v>
      </c>
      <c r="D2156">
        <f>(in!F2156-in!E2156)*1440</f>
        <v>1.333333330694586</v>
      </c>
      <c r="E2156">
        <f>(in!G2156-in!F2156)*1440</f>
        <v>0.48333334154449403</v>
      </c>
      <c r="F2156">
        <f>(in!H2156-in!G2156)*1440</f>
        <v>1.7833333311136812</v>
      </c>
      <c r="G2156">
        <f>(in!I2156-in!H2156)*1440</f>
        <v>4.5333333348389715</v>
      </c>
      <c r="H2156">
        <f>(in!I2156-in!E2156)*1440</f>
        <v>8.1333333381917328</v>
      </c>
      <c r="I2156">
        <f>HOUR(in!E2156)</f>
        <v>7</v>
      </c>
    </row>
    <row r="2157" spans="1:9" x14ac:dyDescent="0.35">
      <c r="A2157">
        <f>in!A2157</f>
        <v>102156</v>
      </c>
      <c r="B2157" t="str">
        <f>in!B2157</f>
        <v>Cold Brew</v>
      </c>
      <c r="C2157" t="str">
        <f>in!C2157</f>
        <v>Eve</v>
      </c>
      <c r="D2157">
        <f>(in!F2157-in!E2157)*1440</f>
        <v>1.000000003259629</v>
      </c>
      <c r="E2157">
        <f>(in!G2157-in!F2157)*1440</f>
        <v>0.74999999720603228</v>
      </c>
      <c r="F2157">
        <f>(in!H2157-in!G2157)*1440</f>
        <v>1.5333333355374634</v>
      </c>
      <c r="G2157">
        <f>(in!I2157-in!H2157)*1440</f>
        <v>19.949999990640208</v>
      </c>
      <c r="H2157">
        <f>(in!I2157-in!E2157)*1440</f>
        <v>23.233333326643333</v>
      </c>
      <c r="I2157">
        <f>HOUR(in!E2157)</f>
        <v>7</v>
      </c>
    </row>
    <row r="2158" spans="1:9" x14ac:dyDescent="0.35">
      <c r="A2158">
        <f>in!A2158</f>
        <v>102157</v>
      </c>
      <c r="B2158" t="str">
        <f>in!B2158</f>
        <v>Americano</v>
      </c>
      <c r="C2158" t="str">
        <f>in!C2158</f>
        <v>Eve</v>
      </c>
      <c r="D2158">
        <f>(in!F2158-in!E2158)*1440</f>
        <v>1.6833333391696215</v>
      </c>
      <c r="E2158">
        <f>(in!G2158-in!F2158)*1440</f>
        <v>0.86666665971279144</v>
      </c>
      <c r="F2158">
        <f>(in!H2158-in!G2158)*1440</f>
        <v>1.4000000024680048</v>
      </c>
      <c r="G2158">
        <f>(in!I2158-in!H2158)*1440</f>
        <v>2.0999999984633178</v>
      </c>
      <c r="H2158">
        <f>(in!I2158-in!E2158)*1440</f>
        <v>6.0499999998137355</v>
      </c>
      <c r="I2158">
        <f>HOUR(in!E2158)</f>
        <v>7</v>
      </c>
    </row>
    <row r="2159" spans="1:9" x14ac:dyDescent="0.35">
      <c r="A2159">
        <f>in!A2159</f>
        <v>102158</v>
      </c>
      <c r="B2159" t="str">
        <f>in!B2159</f>
        <v>Hot Chocolate</v>
      </c>
      <c r="C2159" t="str">
        <f>in!C2159</f>
        <v>Charlie</v>
      </c>
      <c r="D2159">
        <f>(in!F2159-in!E2159)*1440</f>
        <v>1.0833333351183683</v>
      </c>
      <c r="E2159">
        <f>(in!G2159-in!F2159)*1440</f>
        <v>1.0999999952036887</v>
      </c>
      <c r="F2159">
        <f>(in!H2159-in!G2159)*1440</f>
        <v>5.5999999993946403</v>
      </c>
      <c r="G2159">
        <f>(in!I2159-in!H2159)*1440</f>
        <v>12.416666666977108</v>
      </c>
      <c r="H2159">
        <f>(in!I2159-in!E2159)*1440</f>
        <v>20.199999996693805</v>
      </c>
      <c r="I2159">
        <f>HOUR(in!E2159)</f>
        <v>8</v>
      </c>
    </row>
    <row r="2160" spans="1:9" x14ac:dyDescent="0.35">
      <c r="A2160">
        <f>in!A2160</f>
        <v>102159</v>
      </c>
      <c r="B2160" t="str">
        <f>in!B2160</f>
        <v>Americano</v>
      </c>
      <c r="C2160" t="str">
        <f>in!C2160</f>
        <v>Bob</v>
      </c>
      <c r="D2160">
        <f>(in!F2160-in!E2160)*1440</f>
        <v>1.2666666693985462</v>
      </c>
      <c r="E2160">
        <f>(in!G2160-in!F2160)*1440</f>
        <v>0.74999999720603228</v>
      </c>
      <c r="F2160">
        <f>(in!H2160-in!G2160)*1440</f>
        <v>1.8500000028871</v>
      </c>
      <c r="G2160">
        <f>(in!I2160-in!H2160)*1440</f>
        <v>13.649999995250255</v>
      </c>
      <c r="H2160">
        <f>(in!I2160-in!E2160)*1440</f>
        <v>17.516666664741933</v>
      </c>
      <c r="I2160">
        <f>HOUR(in!E2160)</f>
        <v>8</v>
      </c>
    </row>
    <row r="2161" spans="1:9" x14ac:dyDescent="0.35">
      <c r="A2161">
        <f>in!A2161</f>
        <v>102160</v>
      </c>
      <c r="B2161" t="str">
        <f>in!B2161</f>
        <v>Latte</v>
      </c>
      <c r="C2161" t="str">
        <f>in!C2161</f>
        <v>Bob</v>
      </c>
      <c r="D2161">
        <f>(in!F2161-in!E2161)*1440</f>
        <v>0.79999999841675162</v>
      </c>
      <c r="E2161">
        <f>(in!G2161-in!F2161)*1440</f>
        <v>0.88333334075286984</v>
      </c>
      <c r="F2161">
        <f>(in!H2161-in!G2161)*1440</f>
        <v>4.7833333304151893</v>
      </c>
      <c r="G2161">
        <f>(in!I2161-in!H2161)*1440</f>
        <v>1.7166666698176414</v>
      </c>
      <c r="H2161">
        <f>(in!I2161-in!E2161)*1440</f>
        <v>8.1833333394024521</v>
      </c>
      <c r="I2161">
        <f>HOUR(in!E2161)</f>
        <v>8</v>
      </c>
    </row>
    <row r="2162" spans="1:9" x14ac:dyDescent="0.35">
      <c r="A2162">
        <f>in!A2162</f>
        <v>102161</v>
      </c>
      <c r="B2162" t="str">
        <f>in!B2162</f>
        <v>Mocha</v>
      </c>
      <c r="C2162" t="str">
        <f>in!C2162</f>
        <v>Charlie</v>
      </c>
      <c r="D2162">
        <f>(in!F2162-in!E2162)*1440</f>
        <v>1.6999999992549419</v>
      </c>
      <c r="E2162">
        <f>(in!G2162-in!F2162)*1440</f>
        <v>2.183333330322057</v>
      </c>
      <c r="F2162">
        <f>(in!H2162-in!G2162)*1440</f>
        <v>7.0166666724253446</v>
      </c>
      <c r="G2162">
        <f>(in!I2162-in!H2162)*1440</f>
        <v>6.6333333333022892</v>
      </c>
      <c r="H2162">
        <f>(in!I2162-in!E2162)*1440</f>
        <v>17.533333335304633</v>
      </c>
      <c r="I2162">
        <f>HOUR(in!E2162)</f>
        <v>8</v>
      </c>
    </row>
    <row r="2163" spans="1:9" x14ac:dyDescent="0.35">
      <c r="A2163">
        <f>in!A2163</f>
        <v>102162</v>
      </c>
      <c r="B2163" t="str">
        <f>in!B2163</f>
        <v>Cold Brew</v>
      </c>
      <c r="C2163" t="str">
        <f>in!C2163</f>
        <v>Bob</v>
      </c>
      <c r="D2163">
        <f>(in!F2163-in!E2163)*1440</f>
        <v>0.63333333469927311</v>
      </c>
      <c r="E2163">
        <f>(in!G2163-in!F2163)*1440</f>
        <v>0.79999999841675162</v>
      </c>
      <c r="F2163">
        <f>(in!H2163-in!G2163)*1440</f>
        <v>4.5500000054016709</v>
      </c>
      <c r="G2163">
        <f>(in!I2163-in!H2163)*1440</f>
        <v>13.933333331951872</v>
      </c>
      <c r="H2163">
        <f>(in!I2163-in!E2163)*1440</f>
        <v>19.916666670469567</v>
      </c>
      <c r="I2163">
        <f>HOUR(in!E2163)</f>
        <v>8</v>
      </c>
    </row>
    <row r="2164" spans="1:9" x14ac:dyDescent="0.35">
      <c r="A2164">
        <f>in!A2164</f>
        <v>102163</v>
      </c>
      <c r="B2164" t="str">
        <f>in!B2164</f>
        <v>Cappuccino</v>
      </c>
      <c r="C2164" t="str">
        <f>in!C2164</f>
        <v>Charlie</v>
      </c>
      <c r="D2164">
        <f>(in!F2164-in!E2164)*1440</f>
        <v>1.8666666629724205</v>
      </c>
      <c r="E2164">
        <f>(in!G2164-in!F2164)*1440</f>
        <v>2.0333333371672779</v>
      </c>
      <c r="F2164">
        <f>(in!H2164-in!G2164)*1440</f>
        <v>4.7666666598524898</v>
      </c>
      <c r="G2164">
        <f>(in!I2164-in!H2164)*1440</f>
        <v>9.6333333326037973</v>
      </c>
      <c r="H2164">
        <f>(in!I2164-in!E2164)*1440</f>
        <v>18.299999992595986</v>
      </c>
      <c r="I2164">
        <f>HOUR(in!E2164)</f>
        <v>8</v>
      </c>
    </row>
    <row r="2165" spans="1:9" x14ac:dyDescent="0.35">
      <c r="A2165">
        <f>in!A2165</f>
        <v>102164</v>
      </c>
      <c r="B2165" t="str">
        <f>in!B2165</f>
        <v>Espresso</v>
      </c>
      <c r="C2165" t="str">
        <f>in!C2165</f>
        <v>Eve</v>
      </c>
      <c r="D2165">
        <f>(in!F2165-in!E2165)*1440</f>
        <v>0.8333333395421505</v>
      </c>
      <c r="E2165">
        <f>(in!G2165-in!F2165)*1440</f>
        <v>0.29999999678693712</v>
      </c>
      <c r="F2165">
        <f>(in!H2165-in!G2165)*1440</f>
        <v>3.2833333360031247</v>
      </c>
      <c r="G2165">
        <f>(in!I2165-in!H2165)*1440</f>
        <v>2.1666666597593576</v>
      </c>
      <c r="H2165">
        <f>(in!I2165-in!E2165)*1440</f>
        <v>6.5833333320915699</v>
      </c>
      <c r="I2165">
        <f>HOUR(in!E2165)</f>
        <v>8</v>
      </c>
    </row>
    <row r="2166" spans="1:9" x14ac:dyDescent="0.35">
      <c r="A2166">
        <f>in!A2166</f>
        <v>102165</v>
      </c>
      <c r="B2166" t="str">
        <f>in!B2166</f>
        <v>Americano</v>
      </c>
      <c r="C2166" t="str">
        <f>in!C2166</f>
        <v>Charlie</v>
      </c>
      <c r="D2166">
        <f>(in!F2166-in!E2166)*1440</f>
        <v>0.93333333148621023</v>
      </c>
      <c r="E2166">
        <f>(in!G2166-in!F2166)*1440</f>
        <v>2.2666666621807963</v>
      </c>
      <c r="F2166">
        <f>(in!H2166-in!G2166)*1440</f>
        <v>4.366666671121493</v>
      </c>
      <c r="G2166">
        <f>(in!I2166-in!H2166)*1440</f>
        <v>11.583333327434957</v>
      </c>
      <c r="H2166">
        <f>(in!I2166-in!E2166)*1440</f>
        <v>19.149999992223457</v>
      </c>
      <c r="I2166">
        <f>HOUR(in!E2166)</f>
        <v>8</v>
      </c>
    </row>
    <row r="2167" spans="1:9" x14ac:dyDescent="0.35">
      <c r="A2167">
        <f>in!A2167</f>
        <v>102166</v>
      </c>
      <c r="B2167" t="str">
        <f>in!B2167</f>
        <v>Latte</v>
      </c>
      <c r="C2167" t="str">
        <f>in!C2167</f>
        <v>Alice</v>
      </c>
      <c r="D2167">
        <f>(in!F2167-in!E2167)*1440</f>
        <v>1.9666666653938591</v>
      </c>
      <c r="E2167">
        <f>(in!G2167-in!F2167)*1440</f>
        <v>0.74999999720603228</v>
      </c>
      <c r="F2167">
        <f>(in!H2167-in!G2167)*1440</f>
        <v>1.7500000004656613</v>
      </c>
      <c r="G2167">
        <f>(in!I2167-in!H2167)*1440</f>
        <v>6.6666666744276881</v>
      </c>
      <c r="H2167">
        <f>(in!I2167-in!E2167)*1440</f>
        <v>11.133333337493241</v>
      </c>
      <c r="I2167">
        <f>HOUR(in!E2167)</f>
        <v>8</v>
      </c>
    </row>
    <row r="2168" spans="1:9" x14ac:dyDescent="0.35">
      <c r="A2168">
        <f>in!A2168</f>
        <v>102167</v>
      </c>
      <c r="B2168" t="str">
        <f>in!B2168</f>
        <v>Cappuccino</v>
      </c>
      <c r="C2168" t="str">
        <f>in!C2168</f>
        <v>David</v>
      </c>
      <c r="D2168">
        <f>(in!F2168-in!E2168)*1440</f>
        <v>1.4500000036787242</v>
      </c>
      <c r="E2168">
        <f>(in!G2168-in!F2168)*1440</f>
        <v>1.3166666601318866</v>
      </c>
      <c r="F2168">
        <f>(in!H2168-in!G2168)*1440</f>
        <v>1.9166666641831398</v>
      </c>
      <c r="G2168">
        <f>(in!I2168-in!H2168)*1440</f>
        <v>11.466666675405577</v>
      </c>
      <c r="H2168">
        <f>(in!I2168-in!E2168)*1440</f>
        <v>16.150000003399327</v>
      </c>
      <c r="I2168">
        <f>HOUR(in!E2168)</f>
        <v>8</v>
      </c>
    </row>
    <row r="2169" spans="1:9" x14ac:dyDescent="0.35">
      <c r="A2169">
        <f>in!A2169</f>
        <v>102168</v>
      </c>
      <c r="B2169" t="str">
        <f>in!B2169</f>
        <v>Hot Chocolate</v>
      </c>
      <c r="C2169" t="str">
        <f>in!C2169</f>
        <v>Alice</v>
      </c>
      <c r="D2169">
        <f>(in!F2169-in!E2169)*1440</f>
        <v>1.6499999980442226</v>
      </c>
      <c r="E2169">
        <f>(in!G2169-in!F2169)*1440</f>
        <v>1.4500000036787242</v>
      </c>
      <c r="F2169">
        <f>(in!H2169-in!G2169)*1440</f>
        <v>3.9833333319984376</v>
      </c>
      <c r="G2169">
        <f>(in!I2169-in!H2169)*1440</f>
        <v>12.499999998835847</v>
      </c>
      <c r="H2169">
        <f>(in!I2169-in!E2169)*1440</f>
        <v>19.583333332557231</v>
      </c>
      <c r="I2169">
        <f>HOUR(in!E2169)</f>
        <v>8</v>
      </c>
    </row>
    <row r="2170" spans="1:9" x14ac:dyDescent="0.35">
      <c r="A2170">
        <f>in!A2170</f>
        <v>102169</v>
      </c>
      <c r="B2170" t="str">
        <f>in!B2170</f>
        <v>Hot Chocolate</v>
      </c>
      <c r="C2170" t="str">
        <f>in!C2170</f>
        <v>Bob</v>
      </c>
      <c r="D2170">
        <f>(in!F2170-in!E2170)*1440</f>
        <v>1.5833333367481828</v>
      </c>
      <c r="E2170">
        <f>(in!G2170-in!F2170)*1440</f>
        <v>1.3833333319053054</v>
      </c>
      <c r="F2170">
        <f>(in!H2170-in!G2170)*1440</f>
        <v>1.4500000036787242</v>
      </c>
      <c r="G2170">
        <f>(in!I2170-in!H2170)*1440</f>
        <v>16.066666661063209</v>
      </c>
      <c r="H2170">
        <f>(in!I2170-in!E2170)*1440</f>
        <v>20.483333333395422</v>
      </c>
      <c r="I2170">
        <f>HOUR(in!E2170)</f>
        <v>8</v>
      </c>
    </row>
    <row r="2171" spans="1:9" x14ac:dyDescent="0.35">
      <c r="A2171">
        <f>in!A2171</f>
        <v>102170</v>
      </c>
      <c r="B2171" t="str">
        <f>in!B2171</f>
        <v>Espresso</v>
      </c>
      <c r="C2171" t="str">
        <f>in!C2171</f>
        <v>David</v>
      </c>
      <c r="D2171">
        <f>(in!F2171-in!E2171)*1440</f>
        <v>1.5333333355374634</v>
      </c>
      <c r="E2171">
        <f>(in!G2171-in!F2171)*1440</f>
        <v>0.11666667298413813</v>
      </c>
      <c r="F2171">
        <f>(in!H2171-in!G2171)*1440</f>
        <v>1.3000000000465661</v>
      </c>
      <c r="G2171">
        <f>(in!I2171-in!H2171)*1440</f>
        <v>14.99999999650754</v>
      </c>
      <c r="H2171">
        <f>(in!I2171-in!E2171)*1440</f>
        <v>17.950000005075708</v>
      </c>
      <c r="I2171">
        <f>HOUR(in!E2171)</f>
        <v>8</v>
      </c>
    </row>
    <row r="2172" spans="1:9" x14ac:dyDescent="0.35">
      <c r="A2172">
        <f>in!A2172</f>
        <v>102171</v>
      </c>
      <c r="B2172" t="str">
        <f>in!B2172</f>
        <v>Latte</v>
      </c>
      <c r="C2172" t="str">
        <f>in!C2172</f>
        <v>Bob</v>
      </c>
      <c r="D2172">
        <f>(in!F2172-in!E2172)*1440</f>
        <v>1.5833333367481828</v>
      </c>
      <c r="E2172">
        <f>(in!G2172-in!F2172)*1440</f>
        <v>0.16666666371747851</v>
      </c>
      <c r="F2172">
        <f>(in!H2172-in!G2172)*1440</f>
        <v>2.1499999996740371</v>
      </c>
      <c r="G2172">
        <f>(in!I2172-in!H2172)*1440</f>
        <v>19.566666672471911</v>
      </c>
      <c r="H2172">
        <f>(in!I2172-in!E2172)*1440</f>
        <v>23.466666672611609</v>
      </c>
      <c r="I2172">
        <f>HOUR(in!E2172)</f>
        <v>8</v>
      </c>
    </row>
    <row r="2173" spans="1:9" x14ac:dyDescent="0.35">
      <c r="A2173">
        <f>in!A2173</f>
        <v>102172</v>
      </c>
      <c r="B2173" t="str">
        <f>in!B2173</f>
        <v>Americano</v>
      </c>
      <c r="C2173" t="str">
        <f>in!C2173</f>
        <v>Bob</v>
      </c>
      <c r="D2173">
        <f>(in!F2173-in!E2173)*1440</f>
        <v>1.8000000016763806</v>
      </c>
      <c r="E2173">
        <f>(in!G2173-in!F2173)*1440</f>
        <v>1.2833333294838667</v>
      </c>
      <c r="F2173">
        <f>(in!H2173-in!G2173)*1440</f>
        <v>1.666666668606922</v>
      </c>
      <c r="G2173">
        <f>(in!I2173-in!H2173)*1440</f>
        <v>13.650000005727634</v>
      </c>
      <c r="H2173">
        <f>(in!I2173-in!E2173)*1440</f>
        <v>18.400000005494803</v>
      </c>
      <c r="I2173">
        <f>HOUR(in!E2173)</f>
        <v>8</v>
      </c>
    </row>
    <row r="2174" spans="1:9" x14ac:dyDescent="0.35">
      <c r="A2174">
        <f>in!A2174</f>
        <v>102173</v>
      </c>
      <c r="B2174" t="str">
        <f>in!B2174</f>
        <v>Espresso</v>
      </c>
      <c r="C2174" t="str">
        <f>in!C2174</f>
        <v>David</v>
      </c>
      <c r="D2174">
        <f>(in!F2174-in!E2174)*1440</f>
        <v>1.0833333351183683</v>
      </c>
      <c r="E2174">
        <f>(in!G2174-in!F2174)*1440</f>
        <v>0.68333332543261349</v>
      </c>
      <c r="F2174">
        <f>(in!H2174-in!G2174)*1440</f>
        <v>3.9166666707023978</v>
      </c>
      <c r="G2174">
        <f>(in!I2174-in!H2174)*1440</f>
        <v>6.1666666623204947</v>
      </c>
      <c r="H2174">
        <f>(in!I2174-in!E2174)*1440</f>
        <v>11.849999993573874</v>
      </c>
      <c r="I2174">
        <f>HOUR(in!E2174)</f>
        <v>8</v>
      </c>
    </row>
    <row r="2175" spans="1:9" x14ac:dyDescent="0.35">
      <c r="A2175">
        <f>in!A2175</f>
        <v>102174</v>
      </c>
      <c r="B2175" t="str">
        <f>in!B2175</f>
        <v>Latte</v>
      </c>
      <c r="C2175" t="str">
        <f>in!C2175</f>
        <v>Charlie</v>
      </c>
      <c r="D2175">
        <f>(in!F2175-in!E2175)*1440</f>
        <v>1.2499999988358468</v>
      </c>
      <c r="E2175">
        <f>(in!G2175-in!F2175)*1440</f>
        <v>2.9666666686534882</v>
      </c>
      <c r="F2175">
        <f>(in!H2175-in!G2175)*1440</f>
        <v>3.3333333267364651</v>
      </c>
      <c r="G2175">
        <f>(in!I2175-in!H2175)*1440</f>
        <v>6.9833333312999457</v>
      </c>
      <c r="H2175">
        <f>(in!I2175-in!E2175)*1440</f>
        <v>14.533333325525746</v>
      </c>
      <c r="I2175">
        <f>HOUR(in!E2175)</f>
        <v>8</v>
      </c>
    </row>
    <row r="2176" spans="1:9" x14ac:dyDescent="0.35">
      <c r="A2176">
        <f>in!A2176</f>
        <v>102175</v>
      </c>
      <c r="B2176" t="str">
        <f>in!B2176</f>
        <v>Flat White</v>
      </c>
      <c r="C2176" t="str">
        <f>in!C2176</f>
        <v>Charlie</v>
      </c>
      <c r="D2176">
        <f>(in!F2176-in!E2176)*1440</f>
        <v>0.8166666585020721</v>
      </c>
      <c r="E2176">
        <f>(in!G2176-in!F2176)*1440</f>
        <v>0.91666667140088975</v>
      </c>
      <c r="F2176">
        <f>(in!H2176-in!G2176)*1440</f>
        <v>5.883333336096257</v>
      </c>
      <c r="G2176">
        <f>(in!I2176-in!H2176)*1440</f>
        <v>13.216666665393859</v>
      </c>
      <c r="H2176">
        <f>(in!I2176-in!E2176)*1440</f>
        <v>20.833333331393078</v>
      </c>
      <c r="I2176">
        <f>HOUR(in!E2176)</f>
        <v>8</v>
      </c>
    </row>
    <row r="2177" spans="1:9" x14ac:dyDescent="0.35">
      <c r="A2177">
        <f>in!A2177</f>
        <v>102176</v>
      </c>
      <c r="B2177" t="str">
        <f>in!B2177</f>
        <v>Latte</v>
      </c>
      <c r="C2177" t="str">
        <f>in!C2177</f>
        <v>Bob</v>
      </c>
      <c r="D2177">
        <f>(in!F2177-in!E2177)*1440</f>
        <v>1.9166666746605188</v>
      </c>
      <c r="E2177">
        <f>(in!G2177-in!F2177)*1440</f>
        <v>1.2499999988358468</v>
      </c>
      <c r="F2177">
        <f>(in!H2177-in!G2177)*1440</f>
        <v>1.1999999976251274</v>
      </c>
      <c r="G2177">
        <f>(in!I2177-in!H2177)*1440</f>
        <v>19.399999998277053</v>
      </c>
      <c r="H2177">
        <f>(in!I2177-in!E2177)*1440</f>
        <v>23.766666669398546</v>
      </c>
      <c r="I2177">
        <f>HOUR(in!E2177)</f>
        <v>8</v>
      </c>
    </row>
    <row r="2178" spans="1:9" x14ac:dyDescent="0.35">
      <c r="A2178">
        <f>in!A2178</f>
        <v>102177</v>
      </c>
      <c r="B2178" t="str">
        <f>in!B2178</f>
        <v>Latte</v>
      </c>
      <c r="C2178" t="str">
        <f>in!C2178</f>
        <v>Charlie</v>
      </c>
      <c r="D2178">
        <f>(in!F2178-in!E2178)*1440</f>
        <v>1.4666666637640446</v>
      </c>
      <c r="E2178">
        <f>(in!G2178-in!F2178)*1440</f>
        <v>0.59999999357387424</v>
      </c>
      <c r="F2178">
        <f>(in!H2178-in!G2178)*1440</f>
        <v>6.4166666683740914</v>
      </c>
      <c r="G2178">
        <f>(in!I2178-in!H2178)*1440</f>
        <v>5.9000000066589564</v>
      </c>
      <c r="H2178">
        <f>(in!I2178-in!E2178)*1440</f>
        <v>14.383333332370967</v>
      </c>
      <c r="I2178">
        <f>HOUR(in!E2178)</f>
        <v>8</v>
      </c>
    </row>
    <row r="2179" spans="1:9" x14ac:dyDescent="0.35">
      <c r="A2179">
        <f>in!A2179</f>
        <v>102178</v>
      </c>
      <c r="B2179" t="str">
        <f>in!B2179</f>
        <v>Latte</v>
      </c>
      <c r="C2179" t="str">
        <f>in!C2179</f>
        <v>Bob</v>
      </c>
      <c r="D2179">
        <f>(in!F2179-in!E2179)*1440</f>
        <v>1.7333333299029619</v>
      </c>
      <c r="E2179">
        <f>(in!G2179-in!F2179)*1440</f>
        <v>0.79999999841675162</v>
      </c>
      <c r="F2179">
        <f>(in!H2179-in!G2179)*1440</f>
        <v>2.6833333424292505</v>
      </c>
      <c r="G2179">
        <f>(in!I2179-in!H2179)*1440</f>
        <v>5.8333333244081587</v>
      </c>
      <c r="H2179">
        <f>(in!I2179-in!E2179)*1440</f>
        <v>11.049999995157123</v>
      </c>
      <c r="I2179">
        <f>HOUR(in!E2179)</f>
        <v>8</v>
      </c>
    </row>
    <row r="2180" spans="1:9" x14ac:dyDescent="0.35">
      <c r="A2180">
        <f>in!A2180</f>
        <v>102179</v>
      </c>
      <c r="B2180" t="str">
        <f>in!B2180</f>
        <v>Latte</v>
      </c>
      <c r="C2180" t="str">
        <f>in!C2180</f>
        <v>Bob</v>
      </c>
      <c r="D2180">
        <f>(in!F2180-in!E2180)*1440</f>
        <v>1.6999999992549419</v>
      </c>
      <c r="E2180">
        <f>(in!G2180-in!F2180)*1440</f>
        <v>1.4666666637640446</v>
      </c>
      <c r="F2180">
        <f>(in!H2180-in!G2180)*1440</f>
        <v>2.7833333343733102</v>
      </c>
      <c r="G2180">
        <f>(in!I2180-in!H2180)*1440</f>
        <v>10.33333332859911</v>
      </c>
      <c r="H2180">
        <f>(in!I2180-in!E2180)*1440</f>
        <v>16.283333325991407</v>
      </c>
      <c r="I2180">
        <f>HOUR(in!E2180)</f>
        <v>8</v>
      </c>
    </row>
    <row r="2181" spans="1:9" x14ac:dyDescent="0.35">
      <c r="A2181">
        <f>in!A2181</f>
        <v>102180</v>
      </c>
      <c r="B2181" t="str">
        <f>in!B2181</f>
        <v>Cappuccino</v>
      </c>
      <c r="C2181" t="str">
        <f>in!C2181</f>
        <v>Alice</v>
      </c>
      <c r="D2181">
        <f>(in!F2181-in!E2181)*1440</f>
        <v>1.1333333258517087</v>
      </c>
      <c r="E2181">
        <f>(in!G2181-in!F2181)*1440</f>
        <v>0.61666667461395264</v>
      </c>
      <c r="F2181">
        <f>(in!H2181-in!G2181)*1440</f>
        <v>2.033333326689899</v>
      </c>
      <c r="G2181">
        <f>(in!I2181-in!H2181)*1440</f>
        <v>12.483333338750526</v>
      </c>
      <c r="H2181">
        <f>(in!I2181-in!E2181)*1440</f>
        <v>16.266666665906087</v>
      </c>
      <c r="I2181">
        <f>HOUR(in!E2181)</f>
        <v>8</v>
      </c>
    </row>
    <row r="2182" spans="1:9" x14ac:dyDescent="0.35">
      <c r="A2182">
        <f>in!A2182</f>
        <v>102181</v>
      </c>
      <c r="B2182" t="str">
        <f>in!B2182</f>
        <v>Tea</v>
      </c>
      <c r="C2182" t="str">
        <f>in!C2182</f>
        <v>Bob</v>
      </c>
      <c r="D2182">
        <f>(in!F2182-in!E2182)*1440</f>
        <v>1.7500000004656613</v>
      </c>
      <c r="E2182">
        <f>(in!G2182-in!F2182)*1440</f>
        <v>0.31666666734963655</v>
      </c>
      <c r="F2182">
        <f>(in!H2182-in!G2182)*1440</f>
        <v>2.1166666690260172</v>
      </c>
      <c r="G2182">
        <f>(in!I2182-in!H2182)*1440</f>
        <v>13.316666667815298</v>
      </c>
      <c r="H2182">
        <f>(in!I2182-in!E2182)*1440</f>
        <v>17.500000004656613</v>
      </c>
      <c r="I2182">
        <f>HOUR(in!E2182)</f>
        <v>8</v>
      </c>
    </row>
    <row r="2183" spans="1:9" x14ac:dyDescent="0.35">
      <c r="A2183">
        <f>in!A2183</f>
        <v>102182</v>
      </c>
      <c r="B2183" t="str">
        <f>in!B2183</f>
        <v>Hot Chocolate</v>
      </c>
      <c r="C2183" t="str">
        <f>in!C2183</f>
        <v>Bob</v>
      </c>
      <c r="D2183">
        <f>(in!F2183-in!E2183)*1440</f>
        <v>0.78333333833143115</v>
      </c>
      <c r="E2183">
        <f>(in!G2183-in!F2183)*1440</f>
        <v>0.53333333227783442</v>
      </c>
      <c r="F2183">
        <f>(in!H2183-in!G2183)*1440</f>
        <v>3.2499999948777258</v>
      </c>
      <c r="G2183">
        <f>(in!I2183-in!H2183)*1440</f>
        <v>1.516666664974764</v>
      </c>
      <c r="H2183">
        <f>(in!I2183-in!E2183)*1440</f>
        <v>6.0833333304617554</v>
      </c>
      <c r="I2183">
        <f>HOUR(in!E2183)</f>
        <v>8</v>
      </c>
    </row>
    <row r="2184" spans="1:9" x14ac:dyDescent="0.35">
      <c r="A2184">
        <f>in!A2184</f>
        <v>102183</v>
      </c>
      <c r="B2184" t="str">
        <f>in!B2184</f>
        <v>Espresso</v>
      </c>
      <c r="C2184" t="str">
        <f>in!C2184</f>
        <v>Bob</v>
      </c>
      <c r="D2184">
        <f>(in!F2184-in!E2184)*1440</f>
        <v>1.516666675452143</v>
      </c>
      <c r="E2184">
        <f>(in!G2184-in!F2184)*1440</f>
        <v>0.34999999799765646</v>
      </c>
      <c r="F2184">
        <f>(in!H2184-in!G2184)*1440</f>
        <v>1.9499999948311597</v>
      </c>
      <c r="G2184">
        <f>(in!I2184-in!H2184)*1440</f>
        <v>16.016666670329869</v>
      </c>
      <c r="H2184">
        <f>(in!I2184-in!E2184)*1440</f>
        <v>19.833333338610828</v>
      </c>
      <c r="I2184">
        <f>HOUR(in!E2184)</f>
        <v>8</v>
      </c>
    </row>
    <row r="2185" spans="1:9" x14ac:dyDescent="0.35">
      <c r="A2185">
        <f>in!A2185</f>
        <v>102184</v>
      </c>
      <c r="B2185" t="str">
        <f>in!B2185</f>
        <v>Americano</v>
      </c>
      <c r="C2185" t="str">
        <f>in!C2185</f>
        <v>Eve</v>
      </c>
      <c r="D2185">
        <f>(in!F2185-in!E2185)*1440</f>
        <v>0.65000000526197255</v>
      </c>
      <c r="E2185">
        <f>(in!G2185-in!F2185)*1440</f>
        <v>0.90000000083819032</v>
      </c>
      <c r="F2185">
        <f>(in!H2185-in!G2185)*1440</f>
        <v>3.4833333303686231</v>
      </c>
      <c r="G2185">
        <f>(in!I2185-in!H2185)*1440</f>
        <v>11.333333331858739</v>
      </c>
      <c r="H2185">
        <f>(in!I2185-in!E2185)*1440</f>
        <v>16.366666668327525</v>
      </c>
      <c r="I2185">
        <f>HOUR(in!E2185)</f>
        <v>8</v>
      </c>
    </row>
    <row r="2186" spans="1:9" x14ac:dyDescent="0.35">
      <c r="A2186">
        <f>in!A2186</f>
        <v>102185</v>
      </c>
      <c r="B2186" t="str">
        <f>in!B2186</f>
        <v>Matcha Latte</v>
      </c>
      <c r="C2186" t="str">
        <f>in!C2186</f>
        <v>Charlie</v>
      </c>
      <c r="D2186">
        <f>(in!F2186-in!E2186)*1440</f>
        <v>1.333333330694586</v>
      </c>
      <c r="E2186">
        <f>(in!G2186-in!F2186)*1440</f>
        <v>1.3833333319053054</v>
      </c>
      <c r="F2186">
        <f>(in!H2186-in!G2186)*1440</f>
        <v>3.0500000005122274</v>
      </c>
      <c r="G2186">
        <f>(in!I2186-in!H2186)*1440</f>
        <v>12.983333340380341</v>
      </c>
      <c r="H2186">
        <f>(in!I2186-in!E2186)*1440</f>
        <v>18.75000000349246</v>
      </c>
      <c r="I2186">
        <f>HOUR(in!E2186)</f>
        <v>8</v>
      </c>
    </row>
    <row r="2187" spans="1:9" x14ac:dyDescent="0.35">
      <c r="A2187">
        <f>in!A2187</f>
        <v>102186</v>
      </c>
      <c r="B2187" t="str">
        <f>in!B2187</f>
        <v>Matcha Latte</v>
      </c>
      <c r="C2187" t="str">
        <f>in!C2187</f>
        <v>David</v>
      </c>
      <c r="D2187">
        <f>(in!F2187-in!E2187)*1440</f>
        <v>0.68333332543261349</v>
      </c>
      <c r="E2187">
        <f>(in!G2187-in!F2187)*1440</f>
        <v>1.2000000081025064</v>
      </c>
      <c r="F2187">
        <f>(in!H2187-in!G2187)*1440</f>
        <v>4.3833333312068135</v>
      </c>
      <c r="G2187">
        <f>(in!I2187-in!H2187)*1440</f>
        <v>17.983333325246349</v>
      </c>
      <c r="H2187">
        <f>(in!I2187-in!E2187)*1440</f>
        <v>24.249999989988282</v>
      </c>
      <c r="I2187">
        <f>HOUR(in!E2187)</f>
        <v>8</v>
      </c>
    </row>
    <row r="2188" spans="1:9" x14ac:dyDescent="0.35">
      <c r="A2188">
        <f>in!A2188</f>
        <v>102187</v>
      </c>
      <c r="B2188" t="str">
        <f>in!B2188</f>
        <v>Cold Brew</v>
      </c>
      <c r="C2188" t="str">
        <f>in!C2188</f>
        <v>Bob</v>
      </c>
      <c r="D2188">
        <f>(in!F2188-in!E2188)*1440</f>
        <v>1.4333333331160247</v>
      </c>
      <c r="E2188">
        <f>(in!G2188-in!F2188)*1440</f>
        <v>0.39999999920837581</v>
      </c>
      <c r="F2188">
        <f>(in!H2188-in!G2188)*1440</f>
        <v>3.3999999985098839</v>
      </c>
      <c r="G2188">
        <f>(in!I2188-in!H2188)*1440</f>
        <v>17.699999999022111</v>
      </c>
      <c r="H2188">
        <f>(in!I2188-in!E2188)*1440</f>
        <v>22.933333329856396</v>
      </c>
      <c r="I2188">
        <f>HOUR(in!E2188)</f>
        <v>8</v>
      </c>
    </row>
    <row r="2189" spans="1:9" x14ac:dyDescent="0.35">
      <c r="A2189">
        <f>in!A2189</f>
        <v>102188</v>
      </c>
      <c r="B2189" t="str">
        <f>in!B2189</f>
        <v>Latte</v>
      </c>
      <c r="C2189" t="str">
        <f>in!C2189</f>
        <v>David</v>
      </c>
      <c r="D2189">
        <f>(in!F2189-in!E2189)*1440</f>
        <v>0.96666666213423014</v>
      </c>
      <c r="E2189">
        <f>(in!G2189-in!F2189)*1440</f>
        <v>0.61666667461395264</v>
      </c>
      <c r="F2189">
        <f>(in!H2189-in!G2189)*1440</f>
        <v>2.1499999996740371</v>
      </c>
      <c r="G2189">
        <f>(in!I2189-in!H2189)*1440</f>
        <v>14.816666662227362</v>
      </c>
      <c r="H2189">
        <f>(in!I2189-in!E2189)*1440</f>
        <v>18.549999998649582</v>
      </c>
      <c r="I2189">
        <f>HOUR(in!E2189)</f>
        <v>8</v>
      </c>
    </row>
    <row r="2190" spans="1:9" x14ac:dyDescent="0.35">
      <c r="A2190">
        <f>in!A2190</f>
        <v>102189</v>
      </c>
      <c r="B2190" t="str">
        <f>in!B2190</f>
        <v>Hot Chocolate</v>
      </c>
      <c r="C2190" t="str">
        <f>in!C2190</f>
        <v>Bob</v>
      </c>
      <c r="D2190">
        <f>(in!F2190-in!E2190)*1440</f>
        <v>1.2499999988358468</v>
      </c>
      <c r="E2190">
        <f>(in!G2190-in!F2190)*1440</f>
        <v>1.2666666693985462</v>
      </c>
      <c r="F2190">
        <f>(in!H2190-in!G2190)*1440</f>
        <v>4.2833333392627537</v>
      </c>
      <c r="G2190">
        <f>(in!I2190-in!H2190)*1440</f>
        <v>9.0499999991152436</v>
      </c>
      <c r="H2190">
        <f>(in!I2190-in!E2190)*1440</f>
        <v>15.85000000661239</v>
      </c>
      <c r="I2190">
        <f>HOUR(in!E2190)</f>
        <v>8</v>
      </c>
    </row>
    <row r="2191" spans="1:9" x14ac:dyDescent="0.35">
      <c r="A2191">
        <f>in!A2191</f>
        <v>102190</v>
      </c>
      <c r="B2191" t="str">
        <f>in!B2191</f>
        <v>Tea</v>
      </c>
      <c r="C2191" t="str">
        <f>in!C2191</f>
        <v>David</v>
      </c>
      <c r="D2191">
        <f>(in!F2191-in!E2191)*1440</f>
        <v>1.5499999956227839</v>
      </c>
      <c r="E2191">
        <f>(in!G2191-in!F2191)*1440</f>
        <v>0.7333333371207118</v>
      </c>
      <c r="F2191">
        <f>(in!H2191-in!G2191)*1440</f>
        <v>2.9999999993015081</v>
      </c>
      <c r="G2191">
        <f>(in!I2191-in!H2191)*1440</f>
        <v>16.600000003818423</v>
      </c>
      <c r="H2191">
        <f>(in!I2191-in!E2191)*1440</f>
        <v>21.883333335863426</v>
      </c>
      <c r="I2191">
        <f>HOUR(in!E2191)</f>
        <v>8</v>
      </c>
    </row>
    <row r="2192" spans="1:9" x14ac:dyDescent="0.35">
      <c r="A2192">
        <f>in!A2192</f>
        <v>102191</v>
      </c>
      <c r="B2192" t="str">
        <f>in!B2192</f>
        <v>Latte</v>
      </c>
      <c r="C2192" t="str">
        <f>in!C2192</f>
        <v>David</v>
      </c>
      <c r="D2192">
        <f>(in!F2192-in!E2192)*1440</f>
        <v>1.1499999964144081</v>
      </c>
      <c r="E2192">
        <f>(in!G2192-in!F2192)*1440</f>
        <v>1.183333337539807</v>
      </c>
      <c r="F2192">
        <f>(in!H2192-in!G2192)*1440</f>
        <v>2.516666668234393</v>
      </c>
      <c r="G2192">
        <f>(in!I2192-in!H2192)*1440</f>
        <v>1.0166666633449495</v>
      </c>
      <c r="H2192">
        <f>(in!I2192-in!E2192)*1440</f>
        <v>5.8666666655335575</v>
      </c>
      <c r="I2192">
        <f>HOUR(in!E2192)</f>
        <v>8</v>
      </c>
    </row>
    <row r="2193" spans="1:9" x14ac:dyDescent="0.35">
      <c r="A2193">
        <f>in!A2193</f>
        <v>102192</v>
      </c>
      <c r="B2193" t="str">
        <f>in!B2193</f>
        <v>Americano</v>
      </c>
      <c r="C2193" t="str">
        <f>in!C2193</f>
        <v>Eve</v>
      </c>
      <c r="D2193">
        <f>(in!F2193-in!E2193)*1440</f>
        <v>1.0500000044703484</v>
      </c>
      <c r="E2193">
        <f>(in!G2193-in!F2193)*1440</f>
        <v>1.2166666681878269</v>
      </c>
      <c r="F2193">
        <f>(in!H2193-in!G2193)*1440</f>
        <v>2.9666666581761092</v>
      </c>
      <c r="G2193">
        <f>(in!I2193-in!H2193)*1440</f>
        <v>12.700000003678724</v>
      </c>
      <c r="H2193">
        <f>(in!I2193-in!E2193)*1440</f>
        <v>17.933333334513009</v>
      </c>
      <c r="I2193">
        <f>HOUR(in!E2193)</f>
        <v>8</v>
      </c>
    </row>
    <row r="2194" spans="1:9" x14ac:dyDescent="0.35">
      <c r="A2194">
        <f>in!A2194</f>
        <v>102193</v>
      </c>
      <c r="B2194" t="str">
        <f>in!B2194</f>
        <v>Latte</v>
      </c>
      <c r="C2194" t="str">
        <f>in!C2194</f>
        <v>David</v>
      </c>
      <c r="D2194">
        <f>(in!F2194-in!E2194)*1440</f>
        <v>1.8833333335351199</v>
      </c>
      <c r="E2194">
        <f>(in!G2194-in!F2194)*1440</f>
        <v>1.2166666681878269</v>
      </c>
      <c r="F2194">
        <f>(in!H2194-in!G2194)*1440</f>
        <v>1.849999992409721</v>
      </c>
      <c r="G2194">
        <f>(in!I2194-in!H2194)*1440</f>
        <v>9.4500000088009983</v>
      </c>
      <c r="H2194">
        <f>(in!I2194-in!E2194)*1440</f>
        <v>14.400000002933666</v>
      </c>
      <c r="I2194">
        <f>HOUR(in!E2194)</f>
        <v>8</v>
      </c>
    </row>
    <row r="2195" spans="1:9" x14ac:dyDescent="0.35">
      <c r="A2195">
        <f>in!A2195</f>
        <v>102194</v>
      </c>
      <c r="B2195" t="str">
        <f>in!B2195</f>
        <v>Latte</v>
      </c>
      <c r="C2195" t="str">
        <f>in!C2195</f>
        <v>Alice</v>
      </c>
      <c r="D2195">
        <f>(in!F2195-in!E2195)*1440</f>
        <v>1.7333333403803408</v>
      </c>
      <c r="E2195">
        <f>(in!G2195-in!F2195)*1440</f>
        <v>0.23333332501351833</v>
      </c>
      <c r="F2195">
        <f>(in!H2195-in!G2195)*1440</f>
        <v>3.6000000033527613</v>
      </c>
      <c r="G2195">
        <f>(in!I2195-in!H2195)*1440</f>
        <v>15.233333331998438</v>
      </c>
      <c r="H2195">
        <f>(in!I2195-in!E2195)*1440</f>
        <v>20.800000000745058</v>
      </c>
      <c r="I2195">
        <f>HOUR(in!E2195)</f>
        <v>8</v>
      </c>
    </row>
    <row r="2196" spans="1:9" x14ac:dyDescent="0.35">
      <c r="A2196">
        <f>in!A2196</f>
        <v>102195</v>
      </c>
      <c r="B2196" t="str">
        <f>in!B2196</f>
        <v>Tea</v>
      </c>
      <c r="C2196" t="str">
        <f>in!C2196</f>
        <v>Alice</v>
      </c>
      <c r="D2196">
        <f>(in!F2196-in!E2196)*1440</f>
        <v>1.9833333359565586</v>
      </c>
      <c r="E2196">
        <f>(in!G2196-in!F2196)*1440</f>
        <v>1.3166666601318866</v>
      </c>
      <c r="F2196">
        <f>(in!H2196-in!G2196)*1440</f>
        <v>4.0500000037718564</v>
      </c>
      <c r="G2196">
        <f>(in!I2196-in!H2196)*1440</f>
        <v>7.9833333345595747</v>
      </c>
      <c r="H2196">
        <f>(in!I2196-in!E2196)*1440</f>
        <v>15.333333334419876</v>
      </c>
      <c r="I2196">
        <f>HOUR(in!E2196)</f>
        <v>9</v>
      </c>
    </row>
    <row r="2197" spans="1:9" x14ac:dyDescent="0.35">
      <c r="A2197">
        <f>in!A2197</f>
        <v>102196</v>
      </c>
      <c r="B2197" t="str">
        <f>in!B2197</f>
        <v>Flat White</v>
      </c>
      <c r="C2197" t="str">
        <f>in!C2197</f>
        <v>David</v>
      </c>
      <c r="D2197">
        <f>(in!F2197-in!E2197)*1440</f>
        <v>1.1166666657663882</v>
      </c>
      <c r="E2197">
        <f>(in!G2197-in!F2197)*1440</f>
        <v>1.0666666645556688</v>
      </c>
      <c r="F2197">
        <f>(in!H2197-in!G2197)*1440</f>
        <v>1.6333333379589021</v>
      </c>
      <c r="G2197">
        <f>(in!I2197-in!H2197)*1440</f>
        <v>6.0166666691657156</v>
      </c>
      <c r="H2197">
        <f>(in!I2197-in!E2197)*1440</f>
        <v>9.8333333374466747</v>
      </c>
      <c r="I2197">
        <f>HOUR(in!E2197)</f>
        <v>9</v>
      </c>
    </row>
    <row r="2198" spans="1:9" x14ac:dyDescent="0.35">
      <c r="A2198">
        <f>in!A2198</f>
        <v>102197</v>
      </c>
      <c r="B2198" t="str">
        <f>in!B2198</f>
        <v>Tea</v>
      </c>
      <c r="C2198" t="str">
        <f>in!C2198</f>
        <v>Bob</v>
      </c>
      <c r="D2198">
        <f>(in!F2198-in!E2198)*1440</f>
        <v>0.88333333027549088</v>
      </c>
      <c r="E2198">
        <f>(in!G2198-in!F2198)*1440</f>
        <v>0.29999999678693712</v>
      </c>
      <c r="F2198">
        <f>(in!H2198-in!G2198)*1440</f>
        <v>2.7833333343733102</v>
      </c>
      <c r="G2198">
        <f>(in!I2198-in!H2198)*1440</f>
        <v>17.80000000144355</v>
      </c>
      <c r="H2198">
        <f>(in!I2198-in!E2198)*1440</f>
        <v>21.766666662879288</v>
      </c>
      <c r="I2198">
        <f>HOUR(in!E2198)</f>
        <v>9</v>
      </c>
    </row>
    <row r="2199" spans="1:9" x14ac:dyDescent="0.35">
      <c r="A2199">
        <f>in!A2199</f>
        <v>102198</v>
      </c>
      <c r="B2199" t="str">
        <f>in!B2199</f>
        <v>Cappuccino</v>
      </c>
      <c r="C2199" t="str">
        <f>in!C2199</f>
        <v>David</v>
      </c>
      <c r="D2199">
        <f>(in!F2199-in!E2199)*1440</f>
        <v>1.1166666657663882</v>
      </c>
      <c r="E2199">
        <f>(in!G2199-in!F2199)*1440</f>
        <v>1.0333333339076489</v>
      </c>
      <c r="F2199">
        <f>(in!H2199-in!G2199)*1440</f>
        <v>2.3500000045169145</v>
      </c>
      <c r="G2199">
        <f>(in!I2199-in!H2199)*1440</f>
        <v>16.116666662273929</v>
      </c>
      <c r="H2199">
        <f>(in!I2199-in!E2199)*1440</f>
        <v>20.61666666646488</v>
      </c>
      <c r="I2199">
        <f>HOUR(in!E2199)</f>
        <v>9</v>
      </c>
    </row>
    <row r="2200" spans="1:9" x14ac:dyDescent="0.35">
      <c r="A2200">
        <f>in!A2200</f>
        <v>102199</v>
      </c>
      <c r="B2200" t="str">
        <f>in!B2200</f>
        <v>Latte</v>
      </c>
      <c r="C2200" t="str">
        <f>in!C2200</f>
        <v>David</v>
      </c>
      <c r="D2200">
        <f>(in!F2200-in!E2200)*1440</f>
        <v>0.96666666213423014</v>
      </c>
      <c r="E2200">
        <f>(in!G2200-in!F2200)*1440</f>
        <v>0.7333333371207118</v>
      </c>
      <c r="F2200">
        <f>(in!H2200-in!G2200)*1440</f>
        <v>4.2666666582226753</v>
      </c>
      <c r="G2200">
        <f>(in!I2200-in!H2200)*1440</f>
        <v>17.816666672006249</v>
      </c>
      <c r="H2200">
        <f>(in!I2200-in!E2200)*1440</f>
        <v>23.783333329483867</v>
      </c>
      <c r="I2200">
        <f>HOUR(in!E2200)</f>
        <v>9</v>
      </c>
    </row>
    <row r="2201" spans="1:9" x14ac:dyDescent="0.35">
      <c r="A2201">
        <f>in!A2201</f>
        <v>102200</v>
      </c>
      <c r="B2201" t="str">
        <f>in!B2201</f>
        <v>Cold Brew</v>
      </c>
      <c r="C2201" t="str">
        <f>in!C2201</f>
        <v>Alice</v>
      </c>
      <c r="D2201">
        <f>(in!F2201-in!E2201)*1440</f>
        <v>1.5500000061001629</v>
      </c>
      <c r="E2201">
        <f>(in!G2201-in!F2201)*1440</f>
        <v>1.3833333319053054</v>
      </c>
      <c r="F2201">
        <f>(in!H2201-in!G2201)*1440</f>
        <v>3.1166666618082672</v>
      </c>
      <c r="G2201">
        <f>(in!I2201-in!H2201)*1440</f>
        <v>14.199999998090789</v>
      </c>
      <c r="H2201">
        <f>(in!I2201-in!E2201)*1440</f>
        <v>20.249999997904524</v>
      </c>
      <c r="I2201">
        <f>HOUR(in!E2201)</f>
        <v>9</v>
      </c>
    </row>
    <row r="2202" spans="1:9" x14ac:dyDescent="0.35">
      <c r="A2202">
        <f>in!A2202</f>
        <v>102201</v>
      </c>
      <c r="B2202" t="str">
        <f>in!B2202</f>
        <v>Americano</v>
      </c>
      <c r="C2202" t="str">
        <f>in!C2202</f>
        <v>Bob</v>
      </c>
      <c r="D2202">
        <f>(in!F2202-in!E2202)*1440</f>
        <v>1.1499999964144081</v>
      </c>
      <c r="E2202">
        <f>(in!G2202-in!F2202)*1440</f>
        <v>0.56666667340323329</v>
      </c>
      <c r="F2202">
        <f>(in!H2202-in!G2202)*1440</f>
        <v>4.6166666666977108</v>
      </c>
      <c r="G2202">
        <f>(in!I2202-in!H2202)*1440</f>
        <v>3.3333333267364651</v>
      </c>
      <c r="H2202">
        <f>(in!I2202-in!E2202)*1440</f>
        <v>9.6666666632518172</v>
      </c>
      <c r="I2202">
        <f>HOUR(in!E2202)</f>
        <v>9</v>
      </c>
    </row>
    <row r="2203" spans="1:9" x14ac:dyDescent="0.35">
      <c r="A2203">
        <f>in!A2203</f>
        <v>102202</v>
      </c>
      <c r="B2203" t="str">
        <f>in!B2203</f>
        <v>Matcha Latte</v>
      </c>
      <c r="C2203" t="str">
        <f>in!C2203</f>
        <v>David</v>
      </c>
      <c r="D2203">
        <f>(in!F2203-in!E2203)*1440</f>
        <v>1.516666664974764</v>
      </c>
      <c r="E2203">
        <f>(in!G2203-in!F2203)*1440</f>
        <v>1.3666666718199849</v>
      </c>
      <c r="F2203">
        <f>(in!H2203-in!G2203)*1440</f>
        <v>3.9499999908730388</v>
      </c>
      <c r="G2203">
        <f>(in!I2203-in!H2203)*1440</f>
        <v>16.133333343314007</v>
      </c>
      <c r="H2203">
        <f>(in!I2203-in!E2203)*1440</f>
        <v>22.966666670981795</v>
      </c>
      <c r="I2203">
        <f>HOUR(in!E2203)</f>
        <v>9</v>
      </c>
    </row>
    <row r="2204" spans="1:9" x14ac:dyDescent="0.35">
      <c r="A2204">
        <f>in!A2204</f>
        <v>102203</v>
      </c>
      <c r="B2204" t="str">
        <f>in!B2204</f>
        <v>Matcha Latte</v>
      </c>
      <c r="C2204" t="str">
        <f>in!C2204</f>
        <v>Bob</v>
      </c>
      <c r="D2204">
        <f>(in!F2204-in!E2204)*1440</f>
        <v>1.6999999992549419</v>
      </c>
      <c r="E2204">
        <f>(in!G2204-in!F2204)*1440</f>
        <v>0.39999999920837581</v>
      </c>
      <c r="F2204">
        <f>(in!H2204-in!G2204)*1440</f>
        <v>4.2666666687000543</v>
      </c>
      <c r="G2204">
        <f>(in!I2204-in!H2204)*1440</f>
        <v>14.750000000931323</v>
      </c>
      <c r="H2204">
        <f>(in!I2204-in!E2204)*1440</f>
        <v>21.116666668094695</v>
      </c>
      <c r="I2204">
        <f>HOUR(in!E2204)</f>
        <v>9</v>
      </c>
    </row>
    <row r="2205" spans="1:9" x14ac:dyDescent="0.35">
      <c r="A2205">
        <f>in!A2205</f>
        <v>102204</v>
      </c>
      <c r="B2205" t="str">
        <f>in!B2205</f>
        <v>Latte</v>
      </c>
      <c r="C2205" t="str">
        <f>in!C2205</f>
        <v>Bob</v>
      </c>
      <c r="D2205">
        <f>(in!F2205-in!E2205)*1440</f>
        <v>0.7333333371207118</v>
      </c>
      <c r="E2205">
        <f>(in!G2205-in!F2205)*1440</f>
        <v>1.4666666637640446</v>
      </c>
      <c r="F2205">
        <f>(in!H2205-in!G2205)*1440</f>
        <v>4.8333333316259086</v>
      </c>
      <c r="G2205">
        <f>(in!I2205-in!H2205)*1440</f>
        <v>5.9333333373069763</v>
      </c>
      <c r="H2205">
        <f>(in!I2205-in!E2205)*1440</f>
        <v>12.966666669817641</v>
      </c>
      <c r="I2205">
        <f>HOUR(in!E2205)</f>
        <v>9</v>
      </c>
    </row>
    <row r="2206" spans="1:9" x14ac:dyDescent="0.35">
      <c r="A2206">
        <f>in!A2206</f>
        <v>102205</v>
      </c>
      <c r="B2206" t="str">
        <f>in!B2206</f>
        <v>Latte</v>
      </c>
      <c r="C2206" t="str">
        <f>in!C2206</f>
        <v>Bob</v>
      </c>
      <c r="D2206">
        <f>(in!F2206-in!E2206)*1440</f>
        <v>1.8833333335351199</v>
      </c>
      <c r="E2206">
        <f>(in!G2206-in!F2206)*1440</f>
        <v>1.0499999939929694</v>
      </c>
      <c r="F2206">
        <f>(in!H2206-in!G2206)*1440</f>
        <v>3.9666666719131172</v>
      </c>
      <c r="G2206">
        <f>(in!I2206-in!H2206)*1440</f>
        <v>11.683333329856396</v>
      </c>
      <c r="H2206">
        <f>(in!I2206-in!E2206)*1440</f>
        <v>18.583333329297602</v>
      </c>
      <c r="I2206">
        <f>HOUR(in!E2206)</f>
        <v>9</v>
      </c>
    </row>
    <row r="2207" spans="1:9" x14ac:dyDescent="0.35">
      <c r="A2207">
        <f>in!A2207</f>
        <v>102206</v>
      </c>
      <c r="B2207" t="str">
        <f>in!B2207</f>
        <v>Cold Brew</v>
      </c>
      <c r="C2207" t="str">
        <f>in!C2207</f>
        <v>Alice</v>
      </c>
      <c r="D2207">
        <f>(in!F2207-in!E2207)*1440</f>
        <v>0.56666666292585433</v>
      </c>
      <c r="E2207">
        <f>(in!G2207-in!F2207)*1440</f>
        <v>1.333333330694586</v>
      </c>
      <c r="F2207">
        <f>(in!H2207-in!G2207)*1440</f>
        <v>2.8999999968800694</v>
      </c>
      <c r="G2207">
        <f>(in!I2207-in!H2207)*1440</f>
        <v>4.3166666699107736</v>
      </c>
      <c r="H2207">
        <f>(in!I2207-in!E2207)*1440</f>
        <v>9.1166666604112834</v>
      </c>
      <c r="I2207">
        <f>HOUR(in!E2207)</f>
        <v>9</v>
      </c>
    </row>
    <row r="2208" spans="1:9" x14ac:dyDescent="0.35">
      <c r="A2208">
        <f>in!A2208</f>
        <v>102207</v>
      </c>
      <c r="B2208" t="str">
        <f>in!B2208</f>
        <v>Latte</v>
      </c>
      <c r="C2208" t="str">
        <f>in!C2208</f>
        <v>Charlie</v>
      </c>
      <c r="D2208">
        <f>(in!F2208-in!E2208)*1440</f>
        <v>1.8500000028871</v>
      </c>
      <c r="E2208">
        <f>(in!G2208-in!F2208)*1440</f>
        <v>1.0833333351183683</v>
      </c>
      <c r="F2208">
        <f>(in!H2208-in!G2208)*1440</f>
        <v>3.516666671494022</v>
      </c>
      <c r="G2208">
        <f>(in!I2208-in!H2208)*1440</f>
        <v>9.9999999906867743</v>
      </c>
      <c r="H2208">
        <f>(in!I2208-in!E2208)*1440</f>
        <v>16.450000000186265</v>
      </c>
      <c r="I2208">
        <f>HOUR(in!E2208)</f>
        <v>9</v>
      </c>
    </row>
    <row r="2209" spans="1:9" x14ac:dyDescent="0.35">
      <c r="A2209">
        <f>in!A2209</f>
        <v>102208</v>
      </c>
      <c r="B2209" t="str">
        <f>in!B2209</f>
        <v>Hot Chocolate</v>
      </c>
      <c r="C2209" t="str">
        <f>in!C2209</f>
        <v>Eve</v>
      </c>
      <c r="D2209">
        <f>(in!F2209-in!E2209)*1440</f>
        <v>1.1999999976251274</v>
      </c>
      <c r="E2209">
        <f>(in!G2209-in!F2209)*1440</f>
        <v>0.74999999720603228</v>
      </c>
      <c r="F2209">
        <f>(in!H2209-in!G2209)*1440</f>
        <v>4.6833333384711295</v>
      </c>
      <c r="G2209">
        <f>(in!I2209-in!H2209)*1440</f>
        <v>9.3666666664648801</v>
      </c>
      <c r="H2209">
        <f>(in!I2209-in!E2209)*1440</f>
        <v>15.999999999767169</v>
      </c>
      <c r="I2209">
        <f>HOUR(in!E2209)</f>
        <v>9</v>
      </c>
    </row>
    <row r="2210" spans="1:9" x14ac:dyDescent="0.35">
      <c r="A2210">
        <f>in!A2210</f>
        <v>102209</v>
      </c>
      <c r="B2210" t="str">
        <f>in!B2210</f>
        <v>Cappuccino</v>
      </c>
      <c r="C2210" t="str">
        <f>in!C2210</f>
        <v>Alice</v>
      </c>
      <c r="D2210">
        <f>(in!F2210-in!E2210)*1440</f>
        <v>0.58333333348855376</v>
      </c>
      <c r="E2210">
        <f>(in!G2210-in!F2210)*1440</f>
        <v>1.183333337539807</v>
      </c>
      <c r="F2210">
        <f>(in!H2210-in!G2210)*1440</f>
        <v>1.7166666593402624</v>
      </c>
      <c r="G2210">
        <f>(in!I2210-in!H2210)*1440</f>
        <v>13.600000004516914</v>
      </c>
      <c r="H2210">
        <f>(in!I2210-in!E2210)*1440</f>
        <v>17.083333334885538</v>
      </c>
      <c r="I2210">
        <f>HOUR(in!E2210)</f>
        <v>9</v>
      </c>
    </row>
    <row r="2211" spans="1:9" x14ac:dyDescent="0.35">
      <c r="A2211">
        <f>in!A2211</f>
        <v>102210</v>
      </c>
      <c r="B2211" t="str">
        <f>in!B2211</f>
        <v>Cold Brew</v>
      </c>
      <c r="C2211" t="str">
        <f>in!C2211</f>
        <v>Eve</v>
      </c>
      <c r="D2211">
        <f>(in!F2211-in!E2211)*1440</f>
        <v>1.6833333286922425</v>
      </c>
      <c r="E2211">
        <f>(in!G2211-in!F2211)*1440</f>
        <v>1.000000003259629</v>
      </c>
      <c r="F2211">
        <f>(in!H2211-in!G2211)*1440</f>
        <v>3.2499999948777258</v>
      </c>
      <c r="G2211">
        <f>(in!I2211-in!H2211)*1440</f>
        <v>2.3166666738688946</v>
      </c>
      <c r="H2211">
        <f>(in!I2211-in!E2211)*1440</f>
        <v>8.2500000006984919</v>
      </c>
      <c r="I2211">
        <f>HOUR(in!E2211)</f>
        <v>9</v>
      </c>
    </row>
    <row r="2212" spans="1:9" x14ac:dyDescent="0.35">
      <c r="A2212">
        <f>in!A2212</f>
        <v>102211</v>
      </c>
      <c r="B2212" t="str">
        <f>in!B2212</f>
        <v>Latte</v>
      </c>
      <c r="C2212" t="str">
        <f>in!C2212</f>
        <v>Charlie</v>
      </c>
      <c r="D2212">
        <f>(in!F2212-in!E2212)*1440</f>
        <v>1.8000000016763806</v>
      </c>
      <c r="E2212">
        <f>(in!G2212-in!F2212)*1440</f>
        <v>1.849999992409721</v>
      </c>
      <c r="F2212">
        <f>(in!H2212-in!G2212)*1440</f>
        <v>4.2666666687000543</v>
      </c>
      <c r="G2212">
        <f>(in!I2212-in!H2212)*1440</f>
        <v>3.9000000001396984</v>
      </c>
      <c r="H2212">
        <f>(in!I2212-in!E2212)*1440</f>
        <v>11.816666662925854</v>
      </c>
      <c r="I2212">
        <f>HOUR(in!E2212)</f>
        <v>9</v>
      </c>
    </row>
    <row r="2213" spans="1:9" x14ac:dyDescent="0.35">
      <c r="A2213">
        <f>in!A2213</f>
        <v>102212</v>
      </c>
      <c r="B2213" t="str">
        <f>in!B2213</f>
        <v>Matcha Latte</v>
      </c>
      <c r="C2213" t="str">
        <f>in!C2213</f>
        <v>Eve</v>
      </c>
      <c r="D2213">
        <f>(in!F2213-in!E2213)*1440</f>
        <v>1.4999999944120646</v>
      </c>
      <c r="E2213">
        <f>(in!G2213-in!F2213)*1440</f>
        <v>1.4000000024680048</v>
      </c>
      <c r="F2213">
        <f>(in!H2213-in!G2213)*1440</f>
        <v>4.6166666666977108</v>
      </c>
      <c r="G2213">
        <f>(in!I2213-in!H2213)*1440</f>
        <v>11.683333329856396</v>
      </c>
      <c r="H2213">
        <f>(in!I2213-in!E2213)*1440</f>
        <v>19.199999993434176</v>
      </c>
      <c r="I2213">
        <f>HOUR(in!E2213)</f>
        <v>9</v>
      </c>
    </row>
    <row r="2214" spans="1:9" x14ac:dyDescent="0.35">
      <c r="A2214">
        <f>in!A2214</f>
        <v>102213</v>
      </c>
      <c r="B2214" t="str">
        <f>in!B2214</f>
        <v>Mocha</v>
      </c>
      <c r="C2214" t="str">
        <f>in!C2214</f>
        <v>Eve</v>
      </c>
      <c r="D2214">
        <f>(in!F2214-in!E2214)*1440</f>
        <v>0.69999999599531293</v>
      </c>
      <c r="E2214">
        <f>(in!G2214-in!F2214)*1440</f>
        <v>1.1166666762437671</v>
      </c>
      <c r="F2214">
        <f>(in!H2214-in!G2214)*1440</f>
        <v>2.8166666650213301</v>
      </c>
      <c r="G2214">
        <f>(in!I2214-in!H2214)*1440</f>
        <v>15.183333330787718</v>
      </c>
      <c r="H2214">
        <f>(in!I2214-in!E2214)*1440</f>
        <v>19.816666668048128</v>
      </c>
      <c r="I2214">
        <f>HOUR(in!E2214)</f>
        <v>9</v>
      </c>
    </row>
    <row r="2215" spans="1:9" x14ac:dyDescent="0.35">
      <c r="A2215">
        <f>in!A2215</f>
        <v>102214</v>
      </c>
      <c r="B2215" t="str">
        <f>in!B2215</f>
        <v>Flat White</v>
      </c>
      <c r="C2215" t="str">
        <f>in!C2215</f>
        <v>David</v>
      </c>
      <c r="D2215">
        <f>(in!F2215-in!E2215)*1440</f>
        <v>0.84999999962747097</v>
      </c>
      <c r="E2215">
        <f>(in!G2215-in!F2215)*1440</f>
        <v>8.3333331858739257E-2</v>
      </c>
      <c r="F2215">
        <f>(in!H2215-in!G2215)*1440</f>
        <v>1.0666666645556688</v>
      </c>
      <c r="G2215">
        <f>(in!I2215-in!H2215)*1440</f>
        <v>12.816666666185483</v>
      </c>
      <c r="H2215">
        <f>(in!I2215-in!E2215)*1440</f>
        <v>14.816666662227362</v>
      </c>
      <c r="I2215">
        <f>HOUR(in!E2215)</f>
        <v>9</v>
      </c>
    </row>
    <row r="2216" spans="1:9" x14ac:dyDescent="0.35">
      <c r="A2216">
        <f>in!A2216</f>
        <v>102215</v>
      </c>
      <c r="B2216" t="str">
        <f>in!B2216</f>
        <v>Mocha</v>
      </c>
      <c r="C2216" t="str">
        <f>in!C2216</f>
        <v>Bob</v>
      </c>
      <c r="D2216">
        <f>(in!F2216-in!E2216)*1440</f>
        <v>1.6499999980442226</v>
      </c>
      <c r="E2216">
        <f>(in!G2216-in!F2216)*1440</f>
        <v>1.1333333363290876</v>
      </c>
      <c r="F2216">
        <f>(in!H2216-in!G2216)*1440</f>
        <v>3.849999998928979</v>
      </c>
      <c r="G2216">
        <f>(in!I2216-in!H2216)*1440</f>
        <v>19.916666659992188</v>
      </c>
      <c r="H2216">
        <f>(in!I2216-in!E2216)*1440</f>
        <v>26.549999993294477</v>
      </c>
      <c r="I2216">
        <f>HOUR(in!E2216)</f>
        <v>9</v>
      </c>
    </row>
    <row r="2217" spans="1:9" x14ac:dyDescent="0.35">
      <c r="A2217">
        <f>in!A2217</f>
        <v>102216</v>
      </c>
      <c r="B2217" t="str">
        <f>in!B2217</f>
        <v>Flat White</v>
      </c>
      <c r="C2217" t="str">
        <f>in!C2217</f>
        <v>David</v>
      </c>
      <c r="D2217">
        <f>(in!F2217-in!E2217)*1440</f>
        <v>1.666666668606922</v>
      </c>
      <c r="E2217">
        <f>(in!G2217-in!F2217)*1440</f>
        <v>1.333333330694586</v>
      </c>
      <c r="F2217">
        <f>(in!H2217-in!G2217)*1440</f>
        <v>3.4499999997206032</v>
      </c>
      <c r="G2217">
        <f>(in!I2217-in!H2217)*1440</f>
        <v>16.266666665906087</v>
      </c>
      <c r="H2217">
        <f>(in!I2217-in!E2217)*1440</f>
        <v>22.716666664928198</v>
      </c>
      <c r="I2217">
        <f>HOUR(in!E2217)</f>
        <v>9</v>
      </c>
    </row>
    <row r="2218" spans="1:9" x14ac:dyDescent="0.35">
      <c r="A2218">
        <f>in!A2218</f>
        <v>102217</v>
      </c>
      <c r="B2218" t="str">
        <f>in!B2218</f>
        <v>Latte</v>
      </c>
      <c r="C2218" t="str">
        <f>in!C2218</f>
        <v>David</v>
      </c>
      <c r="D2218">
        <f>(in!F2218-in!E2218)*1440</f>
        <v>1.4166666730307043</v>
      </c>
      <c r="E2218">
        <f>(in!G2218-in!F2218)*1440</f>
        <v>0.90000000083819032</v>
      </c>
      <c r="F2218">
        <f>(in!H2218-in!G2218)*1440</f>
        <v>3.6166666634380817</v>
      </c>
      <c r="G2218">
        <f>(in!I2218-in!H2218)*1440</f>
        <v>6.1666666623204947</v>
      </c>
      <c r="H2218">
        <f>(in!I2218-in!E2218)*1440</f>
        <v>12.099999999627471</v>
      </c>
      <c r="I2218">
        <f>HOUR(in!E2218)</f>
        <v>9</v>
      </c>
    </row>
    <row r="2219" spans="1:9" x14ac:dyDescent="0.35">
      <c r="A2219">
        <f>in!A2219</f>
        <v>102218</v>
      </c>
      <c r="B2219" t="str">
        <f>in!B2219</f>
        <v>Tea</v>
      </c>
      <c r="C2219" t="str">
        <f>in!C2219</f>
        <v>Alice</v>
      </c>
      <c r="D2219">
        <f>(in!F2219-in!E2219)*1440</f>
        <v>1.2166666681878269</v>
      </c>
      <c r="E2219">
        <f>(in!G2219-in!F2219)*1440</f>
        <v>0.58333333348855376</v>
      </c>
      <c r="F2219">
        <f>(in!H2219-in!G2219)*1440</f>
        <v>1.2666666693985462</v>
      </c>
      <c r="G2219">
        <f>(in!I2219-in!H2219)*1440</f>
        <v>4.4000000017695129</v>
      </c>
      <c r="H2219">
        <f>(in!I2219-in!E2219)*1440</f>
        <v>7.4666666728444397</v>
      </c>
      <c r="I2219">
        <f>HOUR(in!E2219)</f>
        <v>9</v>
      </c>
    </row>
    <row r="2220" spans="1:9" x14ac:dyDescent="0.35">
      <c r="A2220">
        <f>in!A2220</f>
        <v>102219</v>
      </c>
      <c r="B2220" t="str">
        <f>in!B2220</f>
        <v>Mocha</v>
      </c>
      <c r="C2220" t="str">
        <f>in!C2220</f>
        <v>Charlie</v>
      </c>
      <c r="D2220">
        <f>(in!F2220-in!E2220)*1440</f>
        <v>1.4833333343267441</v>
      </c>
      <c r="E2220">
        <f>(in!G2220-in!F2220)*1440</f>
        <v>2.3833333351649344</v>
      </c>
      <c r="F2220">
        <f>(in!H2220-in!G2220)*1440</f>
        <v>6.6999999945983291</v>
      </c>
      <c r="G2220">
        <f>(in!I2220-in!H2220)*1440</f>
        <v>19.316666666418314</v>
      </c>
      <c r="H2220">
        <f>(in!I2220-in!E2220)*1440</f>
        <v>29.883333330508322</v>
      </c>
      <c r="I2220">
        <f>HOUR(in!E2220)</f>
        <v>9</v>
      </c>
    </row>
    <row r="2221" spans="1:9" x14ac:dyDescent="0.35">
      <c r="A2221">
        <f>in!A2221</f>
        <v>102220</v>
      </c>
      <c r="B2221" t="str">
        <f>in!B2221</f>
        <v>Cappuccino</v>
      </c>
      <c r="C2221" t="str">
        <f>in!C2221</f>
        <v>Bob</v>
      </c>
      <c r="D2221">
        <f>(in!F2221-in!E2221)*1440</f>
        <v>1.2166666681878269</v>
      </c>
      <c r="E2221">
        <f>(in!G2221-in!F2221)*1440</f>
        <v>0.81666666897945106</v>
      </c>
      <c r="F2221">
        <f>(in!H2221-in!G2221)*1440</f>
        <v>1.3166666601318866</v>
      </c>
      <c r="G2221">
        <f>(in!I2221-in!H2221)*1440</f>
        <v>19.066666670842096</v>
      </c>
      <c r="H2221">
        <f>(in!I2221-in!E2221)*1440</f>
        <v>22.416666668141261</v>
      </c>
      <c r="I2221">
        <f>HOUR(in!E2221)</f>
        <v>9</v>
      </c>
    </row>
    <row r="2222" spans="1:9" x14ac:dyDescent="0.35">
      <c r="A2222">
        <f>in!A2222</f>
        <v>102221</v>
      </c>
      <c r="B2222" t="str">
        <f>in!B2222</f>
        <v>Hot Chocolate</v>
      </c>
      <c r="C2222" t="str">
        <f>in!C2222</f>
        <v>Charlie</v>
      </c>
      <c r="D2222">
        <f>(in!F2222-in!E2222)*1440</f>
        <v>0.55000000284053385</v>
      </c>
      <c r="E2222">
        <f>(in!G2222-in!F2222)*1440</f>
        <v>1.8833333335351199</v>
      </c>
      <c r="F2222">
        <f>(in!H2222-in!G2222)*1440</f>
        <v>1.7166666698176414</v>
      </c>
      <c r="G2222">
        <f>(in!I2222-in!H2222)*1440</f>
        <v>6.9833333312999457</v>
      </c>
      <c r="H2222">
        <f>(in!I2222-in!E2222)*1440</f>
        <v>11.133333337493241</v>
      </c>
      <c r="I2222">
        <f>HOUR(in!E2222)</f>
        <v>9</v>
      </c>
    </row>
    <row r="2223" spans="1:9" x14ac:dyDescent="0.35">
      <c r="A2223">
        <f>in!A2223</f>
        <v>102222</v>
      </c>
      <c r="B2223" t="str">
        <f>in!B2223</f>
        <v>Cold Brew</v>
      </c>
      <c r="C2223" t="str">
        <f>in!C2223</f>
        <v>Charlie</v>
      </c>
      <c r="D2223">
        <f>(in!F2223-in!E2223)*1440</f>
        <v>1.5000000048894435</v>
      </c>
      <c r="E2223">
        <f>(in!G2223-in!F2223)*1440</f>
        <v>0.71666666655801237</v>
      </c>
      <c r="F2223">
        <f>(in!H2223-in!G2223)*1440</f>
        <v>0.93333333148621023</v>
      </c>
      <c r="G2223">
        <f>(in!I2223-in!H2223)*1440</f>
        <v>4.0666666638571769</v>
      </c>
      <c r="H2223">
        <f>(in!I2223-in!E2223)*1440</f>
        <v>7.216666666790843</v>
      </c>
      <c r="I2223">
        <f>HOUR(in!E2223)</f>
        <v>9</v>
      </c>
    </row>
    <row r="2224" spans="1:9" x14ac:dyDescent="0.35">
      <c r="A2224">
        <f>in!A2224</f>
        <v>102223</v>
      </c>
      <c r="B2224" t="str">
        <f>in!B2224</f>
        <v>Latte</v>
      </c>
      <c r="C2224" t="str">
        <f>in!C2224</f>
        <v>Alice</v>
      </c>
      <c r="D2224">
        <f>(in!F2224-in!E2224)*1440</f>
        <v>1.0166666738223284</v>
      </c>
      <c r="E2224">
        <f>(in!G2224-in!F2224)*1440</f>
        <v>0.46666666050441563</v>
      </c>
      <c r="F2224">
        <f>(in!H2224-in!G2224)*1440</f>
        <v>2.8833333367947489</v>
      </c>
      <c r="G2224">
        <f>(in!I2224-in!H2224)*1440</f>
        <v>9.8166666668839753</v>
      </c>
      <c r="H2224">
        <f>(in!I2224-in!E2224)*1440</f>
        <v>14.183333338005468</v>
      </c>
      <c r="I2224">
        <f>HOUR(in!E2224)</f>
        <v>9</v>
      </c>
    </row>
    <row r="2225" spans="1:9" x14ac:dyDescent="0.35">
      <c r="A2225">
        <f>in!A2225</f>
        <v>102224</v>
      </c>
      <c r="B2225" t="str">
        <f>in!B2225</f>
        <v>Cappuccino</v>
      </c>
      <c r="C2225" t="str">
        <f>in!C2225</f>
        <v>Alice</v>
      </c>
      <c r="D2225">
        <f>(in!F2225-in!E2225)*1440</f>
        <v>0.68333333590999246</v>
      </c>
      <c r="E2225">
        <f>(in!G2225-in!F2225)*1440</f>
        <v>0.50000000162981451</v>
      </c>
      <c r="F2225">
        <f>(in!H2225-in!G2225)*1440</f>
        <v>4.0499999932944775</v>
      </c>
      <c r="G2225">
        <f>(in!I2225-in!H2225)*1440</f>
        <v>13.116666673449799</v>
      </c>
      <c r="H2225">
        <f>(in!I2225-in!E2225)*1440</f>
        <v>18.350000004284084</v>
      </c>
      <c r="I2225">
        <f>HOUR(in!E2225)</f>
        <v>9</v>
      </c>
    </row>
    <row r="2226" spans="1:9" x14ac:dyDescent="0.35">
      <c r="A2226">
        <f>in!A2226</f>
        <v>102225</v>
      </c>
      <c r="B2226" t="str">
        <f>in!B2226</f>
        <v>Matcha Latte</v>
      </c>
      <c r="C2226" t="str">
        <f>in!C2226</f>
        <v>Charlie</v>
      </c>
      <c r="D2226">
        <f>(in!F2226-in!E2226)*1440</f>
        <v>1.0999999952036887</v>
      </c>
      <c r="E2226">
        <f>(in!G2226-in!F2226)*1440</f>
        <v>2.9833333287388086</v>
      </c>
      <c r="F2226">
        <f>(in!H2226-in!G2226)*1440</f>
        <v>4.8166666715405881</v>
      </c>
      <c r="G2226">
        <f>(in!I2226-in!H2226)*1440</f>
        <v>0.84999999962747097</v>
      </c>
      <c r="H2226">
        <f>(in!I2226-in!E2226)*1440</f>
        <v>9.7499999951105565</v>
      </c>
      <c r="I2226">
        <f>HOUR(in!E2226)</f>
        <v>9</v>
      </c>
    </row>
    <row r="2227" spans="1:9" x14ac:dyDescent="0.35">
      <c r="A2227">
        <f>in!A2227</f>
        <v>102226</v>
      </c>
      <c r="B2227" t="str">
        <f>in!B2227</f>
        <v>Latte</v>
      </c>
      <c r="C2227" t="str">
        <f>in!C2227</f>
        <v>Alice</v>
      </c>
      <c r="D2227">
        <f>(in!F2227-in!E2227)*1440</f>
        <v>1.9666666653938591</v>
      </c>
      <c r="E2227">
        <f>(in!G2227-in!F2227)*1440</f>
        <v>1.183333337539807</v>
      </c>
      <c r="F2227">
        <f>(in!H2227-in!G2227)*1440</f>
        <v>4.69999999855645</v>
      </c>
      <c r="G2227">
        <f>(in!I2227-in!H2227)*1440</f>
        <v>3.6499999940861017</v>
      </c>
      <c r="H2227">
        <f>(in!I2227-in!E2227)*1440</f>
        <v>11.499999995576218</v>
      </c>
      <c r="I2227">
        <f>HOUR(in!E2227)</f>
        <v>10</v>
      </c>
    </row>
    <row r="2228" spans="1:9" x14ac:dyDescent="0.35">
      <c r="A2228">
        <f>in!A2228</f>
        <v>102227</v>
      </c>
      <c r="B2228" t="str">
        <f>in!B2228</f>
        <v>Americano</v>
      </c>
      <c r="C2228" t="str">
        <f>in!C2228</f>
        <v>Charlie</v>
      </c>
      <c r="D2228">
        <f>(in!F2228-in!E2228)*1440</f>
        <v>1.4000000024680048</v>
      </c>
      <c r="E2228">
        <f>(in!G2228-in!F2228)*1440</f>
        <v>1.2666666693985462</v>
      </c>
      <c r="F2228">
        <f>(in!H2228-in!G2228)*1440</f>
        <v>6.6666666639503092</v>
      </c>
      <c r="G2228">
        <f>(in!I2228-in!H2228)*1440</f>
        <v>1.6499999980442226</v>
      </c>
      <c r="H2228">
        <f>(in!I2228-in!E2228)*1440</f>
        <v>10.983333333861083</v>
      </c>
      <c r="I2228">
        <f>HOUR(in!E2228)</f>
        <v>10</v>
      </c>
    </row>
    <row r="2229" spans="1:9" x14ac:dyDescent="0.35">
      <c r="A2229">
        <f>in!A2229</f>
        <v>102228</v>
      </c>
      <c r="B2229" t="str">
        <f>in!B2229</f>
        <v>Cappuccino</v>
      </c>
      <c r="C2229" t="str">
        <f>in!C2229</f>
        <v>Eve</v>
      </c>
      <c r="D2229">
        <f>(in!F2229-in!E2229)*1440</f>
        <v>1.7333333299029619</v>
      </c>
      <c r="E2229">
        <f>(in!G2229-in!F2229)*1440</f>
        <v>1.3000000000465661</v>
      </c>
      <c r="F2229">
        <f>(in!H2229-in!G2229)*1440</f>
        <v>2.9166666674427688</v>
      </c>
      <c r="G2229">
        <f>(in!I2229-in!H2229)*1440</f>
        <v>3.3500000077765435</v>
      </c>
      <c r="H2229">
        <f>(in!I2229-in!E2229)*1440</f>
        <v>9.3000000051688403</v>
      </c>
      <c r="I2229">
        <f>HOUR(in!E2229)</f>
        <v>10</v>
      </c>
    </row>
    <row r="2230" spans="1:9" x14ac:dyDescent="0.35">
      <c r="A2230">
        <f>in!A2230</f>
        <v>102229</v>
      </c>
      <c r="B2230" t="str">
        <f>in!B2230</f>
        <v>Cappuccino</v>
      </c>
      <c r="C2230" t="str">
        <f>in!C2230</f>
        <v>Eve</v>
      </c>
      <c r="D2230">
        <f>(in!F2230-in!E2230)*1440</f>
        <v>1.5666666661854833</v>
      </c>
      <c r="E2230">
        <f>(in!G2230-in!F2230)*1440</f>
        <v>1.1333333258517087</v>
      </c>
      <c r="F2230">
        <f>(in!H2230-in!G2230)*1440</f>
        <v>1.8333333323244005</v>
      </c>
      <c r="G2230">
        <f>(in!I2230-in!H2230)*1440</f>
        <v>19.216666674474254</v>
      </c>
      <c r="H2230">
        <f>(in!I2230-in!E2230)*1440</f>
        <v>23.749999998835847</v>
      </c>
      <c r="I2230">
        <f>HOUR(in!E2230)</f>
        <v>10</v>
      </c>
    </row>
    <row r="2231" spans="1:9" x14ac:dyDescent="0.35">
      <c r="A2231">
        <f>in!A2231</f>
        <v>102230</v>
      </c>
      <c r="B2231" t="str">
        <f>in!B2231</f>
        <v>Espresso</v>
      </c>
      <c r="C2231" t="str">
        <f>in!C2231</f>
        <v>Alice</v>
      </c>
      <c r="D2231">
        <f>(in!F2231-in!E2231)*1440</f>
        <v>0.66666666534729302</v>
      </c>
      <c r="E2231">
        <f>(in!G2231-in!F2231)*1440</f>
        <v>0.38333333912305534</v>
      </c>
      <c r="F2231">
        <f>(in!H2231-in!G2231)*1440</f>
        <v>4.2999999993480742</v>
      </c>
      <c r="G2231">
        <f>(in!I2231-in!H2231)*1440</f>
        <v>10.599999994738027</v>
      </c>
      <c r="H2231">
        <f>(in!I2231-in!E2231)*1440</f>
        <v>15.94999999855645</v>
      </c>
      <c r="I2231">
        <f>HOUR(in!E2231)</f>
        <v>10</v>
      </c>
    </row>
    <row r="2232" spans="1:9" x14ac:dyDescent="0.35">
      <c r="A2232">
        <f>in!A2232</f>
        <v>102231</v>
      </c>
      <c r="B2232" t="str">
        <f>in!B2232</f>
        <v>Cold Brew</v>
      </c>
      <c r="C2232" t="str">
        <f>in!C2232</f>
        <v>Charlie</v>
      </c>
      <c r="D2232">
        <f>(in!F2232-in!E2232)*1440</f>
        <v>1.5833333262708038</v>
      </c>
      <c r="E2232">
        <f>(in!G2232-in!F2232)*1440</f>
        <v>0.84999999962747097</v>
      </c>
      <c r="F2232">
        <f>(in!H2232-in!G2232)*1440</f>
        <v>2.0500000077299774</v>
      </c>
      <c r="G2232">
        <f>(in!I2232-in!H2232)*1440</f>
        <v>12.916666658129543</v>
      </c>
      <c r="H2232">
        <f>(in!I2232-in!E2232)*1440</f>
        <v>17.399999991757795</v>
      </c>
      <c r="I2232">
        <f>HOUR(in!E2232)</f>
        <v>10</v>
      </c>
    </row>
    <row r="2233" spans="1:9" x14ac:dyDescent="0.35">
      <c r="A2233">
        <f>in!A2233</f>
        <v>102232</v>
      </c>
      <c r="B2233" t="str">
        <f>in!B2233</f>
        <v>Mocha</v>
      </c>
      <c r="C2233" t="str">
        <f>in!C2233</f>
        <v>Alice</v>
      </c>
      <c r="D2233">
        <f>(in!F2233-in!E2233)*1440</f>
        <v>0.50000000162981451</v>
      </c>
      <c r="E2233">
        <f>(in!G2233-in!F2233)*1440</f>
        <v>0.1333333330694586</v>
      </c>
      <c r="F2233">
        <f>(in!H2233-in!G2233)*1440</f>
        <v>3.4166666690725833</v>
      </c>
      <c r="G2233">
        <f>(in!I2233-in!H2233)*1440</f>
        <v>13.099999992409721</v>
      </c>
      <c r="H2233">
        <f>(in!I2233-in!E2233)*1440</f>
        <v>17.149999996181577</v>
      </c>
      <c r="I2233">
        <f>HOUR(in!E2233)</f>
        <v>10</v>
      </c>
    </row>
    <row r="2234" spans="1:9" x14ac:dyDescent="0.35">
      <c r="A2234">
        <f>in!A2234</f>
        <v>102233</v>
      </c>
      <c r="B2234" t="str">
        <f>in!B2234</f>
        <v>Cappuccino</v>
      </c>
      <c r="C2234" t="str">
        <f>in!C2234</f>
        <v>David</v>
      </c>
      <c r="D2234">
        <f>(in!F2234-in!E2234)*1440</f>
        <v>1.9666666653938591</v>
      </c>
      <c r="E2234">
        <f>(in!G2234-in!F2234)*1440</f>
        <v>0.66666666534729302</v>
      </c>
      <c r="F2234">
        <f>(in!H2234-in!G2234)*1440</f>
        <v>3.5333333315793425</v>
      </c>
      <c r="G2234">
        <f>(in!I2234-in!H2234)*1440</f>
        <v>3.2333333347924054</v>
      </c>
      <c r="H2234">
        <f>(in!I2234-in!E2234)*1440</f>
        <v>9.3999999971129</v>
      </c>
      <c r="I2234">
        <f>HOUR(in!E2234)</f>
        <v>10</v>
      </c>
    </row>
    <row r="2235" spans="1:9" x14ac:dyDescent="0.35">
      <c r="A2235">
        <f>in!A2235</f>
        <v>102234</v>
      </c>
      <c r="B2235" t="str">
        <f>in!B2235</f>
        <v>Americano</v>
      </c>
      <c r="C2235" t="str">
        <f>in!C2235</f>
        <v>Alice</v>
      </c>
      <c r="D2235">
        <f>(in!F2235-in!E2235)*1440</f>
        <v>1.9500000053085387</v>
      </c>
      <c r="E2235">
        <f>(in!G2235-in!F2235)*1440</f>
        <v>1.0333333339076489</v>
      </c>
      <c r="F2235">
        <f>(in!H2235-in!G2235)*1440</f>
        <v>4.3833333312068135</v>
      </c>
      <c r="G2235">
        <f>(in!I2235-in!H2235)*1440</f>
        <v>0.98333333269692957</v>
      </c>
      <c r="H2235">
        <f>(in!I2235-in!E2235)*1440</f>
        <v>8.3500000031199306</v>
      </c>
      <c r="I2235">
        <f>HOUR(in!E2235)</f>
        <v>10</v>
      </c>
    </row>
    <row r="2236" spans="1:9" x14ac:dyDescent="0.35">
      <c r="A2236">
        <f>in!A2236</f>
        <v>102235</v>
      </c>
      <c r="B2236" t="str">
        <f>in!B2236</f>
        <v>Cappuccino</v>
      </c>
      <c r="C2236" t="str">
        <f>in!C2236</f>
        <v>Bob</v>
      </c>
      <c r="D2236">
        <f>(in!F2236-in!E2236)*1440</f>
        <v>1.8999999936204404</v>
      </c>
      <c r="E2236">
        <f>(in!G2236-in!F2236)*1440</f>
        <v>0.56666667340323329</v>
      </c>
      <c r="F2236">
        <f>(in!H2236-in!G2236)*1440</f>
        <v>2.3999999952502549</v>
      </c>
      <c r="G2236">
        <f>(in!I2236-in!H2236)*1440</f>
        <v>14.333333331160247</v>
      </c>
      <c r="H2236">
        <f>(in!I2236-in!E2236)*1440</f>
        <v>19.199999993434176</v>
      </c>
      <c r="I2236">
        <f>HOUR(in!E2236)</f>
        <v>10</v>
      </c>
    </row>
    <row r="2237" spans="1:9" x14ac:dyDescent="0.35">
      <c r="A2237">
        <f>in!A2237</f>
        <v>102236</v>
      </c>
      <c r="B2237" t="str">
        <f>in!B2237</f>
        <v>Matcha Latte</v>
      </c>
      <c r="C2237" t="str">
        <f>in!C2237</f>
        <v>Charlie</v>
      </c>
      <c r="D2237">
        <f>(in!F2237-in!E2237)*1440</f>
        <v>1.666666668606922</v>
      </c>
      <c r="E2237">
        <f>(in!G2237-in!F2237)*1440</f>
        <v>2.4166666658129543</v>
      </c>
      <c r="F2237">
        <f>(in!H2237-in!G2237)*1440</f>
        <v>1.8333333323244005</v>
      </c>
      <c r="G2237">
        <f>(in!I2237-in!H2237)*1440</f>
        <v>4.1499999957159162</v>
      </c>
      <c r="H2237">
        <f>(in!I2237-in!E2237)*1440</f>
        <v>10.066666662460193</v>
      </c>
      <c r="I2237">
        <f>HOUR(in!E2237)</f>
        <v>10</v>
      </c>
    </row>
    <row r="2238" spans="1:9" x14ac:dyDescent="0.35">
      <c r="A2238">
        <f>in!A2238</f>
        <v>102237</v>
      </c>
      <c r="B2238" t="str">
        <f>in!B2238</f>
        <v>Espresso</v>
      </c>
      <c r="C2238" t="str">
        <f>in!C2238</f>
        <v>Charlie</v>
      </c>
      <c r="D2238">
        <f>(in!F2238-in!E2238)*1440</f>
        <v>0.80000000889413059</v>
      </c>
      <c r="E2238">
        <f>(in!G2238-in!F2238)*1440</f>
        <v>1.4499999932013452</v>
      </c>
      <c r="F2238">
        <f>(in!H2238-in!G2238)*1440</f>
        <v>1.2499999988358468</v>
      </c>
      <c r="G2238">
        <f>(in!I2238-in!H2238)*1440</f>
        <v>5.7833333336748183</v>
      </c>
      <c r="H2238">
        <f>(in!I2238-in!E2238)*1440</f>
        <v>9.2833333346061409</v>
      </c>
      <c r="I2238">
        <f>HOUR(in!E2238)</f>
        <v>10</v>
      </c>
    </row>
    <row r="2239" spans="1:9" x14ac:dyDescent="0.35">
      <c r="A2239">
        <f>in!A2239</f>
        <v>102238</v>
      </c>
      <c r="B2239" t="str">
        <f>in!B2239</f>
        <v>Cappuccino</v>
      </c>
      <c r="C2239" t="str">
        <f>in!C2239</f>
        <v>Charlie</v>
      </c>
      <c r="D2239">
        <f>(in!F2239-in!E2239)*1440</f>
        <v>0.91666666092351079</v>
      </c>
      <c r="E2239">
        <f>(in!G2239-in!F2239)*1440</f>
        <v>0.66666666534729302</v>
      </c>
      <c r="F2239">
        <f>(in!H2239-in!G2239)*1440</f>
        <v>2.2000000008847564</v>
      </c>
      <c r="G2239">
        <f>(in!I2239-in!H2239)*1440</f>
        <v>14.483333334792405</v>
      </c>
      <c r="H2239">
        <f>(in!I2239-in!E2239)*1440</f>
        <v>18.266666661947966</v>
      </c>
      <c r="I2239">
        <f>HOUR(in!E2239)</f>
        <v>10</v>
      </c>
    </row>
    <row r="2240" spans="1:9" x14ac:dyDescent="0.35">
      <c r="A2240">
        <f>in!A2240</f>
        <v>102239</v>
      </c>
      <c r="B2240" t="str">
        <f>in!B2240</f>
        <v>Tea</v>
      </c>
      <c r="C2240" t="str">
        <f>in!C2240</f>
        <v>Eve</v>
      </c>
      <c r="D2240">
        <f>(in!F2240-in!E2240)*1440</f>
        <v>1.000000003259629</v>
      </c>
      <c r="E2240">
        <f>(in!G2240-in!F2240)*1440</f>
        <v>0.78333333833143115</v>
      </c>
      <c r="F2240">
        <f>(in!H2240-in!G2240)*1440</f>
        <v>4.2499999981373549</v>
      </c>
      <c r="G2240">
        <f>(in!I2240-in!H2240)*1440</f>
        <v>5.366666663903743</v>
      </c>
      <c r="H2240">
        <f>(in!I2240-in!E2240)*1440</f>
        <v>11.400000003632158</v>
      </c>
      <c r="I2240">
        <f>HOUR(in!E2240)</f>
        <v>10</v>
      </c>
    </row>
    <row r="2241" spans="1:9" x14ac:dyDescent="0.35">
      <c r="A2241">
        <f>in!A2241</f>
        <v>102240</v>
      </c>
      <c r="B2241" t="str">
        <f>in!B2241</f>
        <v>Matcha Latte</v>
      </c>
      <c r="C2241" t="str">
        <f>in!C2241</f>
        <v>Eve</v>
      </c>
      <c r="D2241">
        <f>(in!F2241-in!E2241)*1440</f>
        <v>1.6999999992549419</v>
      </c>
      <c r="E2241">
        <f>(in!G2241-in!F2241)*1440</f>
        <v>1.183333337539807</v>
      </c>
      <c r="F2241">
        <f>(in!H2241-in!G2241)*1440</f>
        <v>2.0333333371672779</v>
      </c>
      <c r="G2241">
        <f>(in!I2241-in!H2241)*1440</f>
        <v>4.0833333239424974</v>
      </c>
      <c r="H2241">
        <f>(in!I2241-in!E2241)*1440</f>
        <v>8.9999999979045242</v>
      </c>
      <c r="I2241">
        <f>HOUR(in!E2241)</f>
        <v>10</v>
      </c>
    </row>
    <row r="2242" spans="1:9" x14ac:dyDescent="0.35">
      <c r="A2242">
        <f>in!A2242</f>
        <v>102241</v>
      </c>
      <c r="B2242" t="str">
        <f>in!B2242</f>
        <v>Flat White</v>
      </c>
      <c r="C2242" t="str">
        <f>in!C2242</f>
        <v>Charlie</v>
      </c>
      <c r="D2242">
        <f>(in!F2242-in!E2242)*1440</f>
        <v>1.4999999944120646</v>
      </c>
      <c r="E2242">
        <f>(in!G2242-in!F2242)*1440</f>
        <v>1.7833333311136812</v>
      </c>
      <c r="F2242">
        <f>(in!H2242-in!G2242)*1440</f>
        <v>1.9000000040978193</v>
      </c>
      <c r="G2242">
        <f>(in!I2242-in!H2242)*1440</f>
        <v>4.6499999973457307</v>
      </c>
      <c r="H2242">
        <f>(in!I2242-in!E2242)*1440</f>
        <v>9.8333333269692957</v>
      </c>
      <c r="I2242">
        <f>HOUR(in!E2242)</f>
        <v>10</v>
      </c>
    </row>
    <row r="2243" spans="1:9" x14ac:dyDescent="0.35">
      <c r="A2243">
        <f>in!A2243</f>
        <v>102242</v>
      </c>
      <c r="B2243" t="str">
        <f>in!B2243</f>
        <v>Hot Chocolate</v>
      </c>
      <c r="C2243" t="str">
        <f>in!C2243</f>
        <v>Alice</v>
      </c>
      <c r="D2243">
        <f>(in!F2243-in!E2243)*1440</f>
        <v>0.74999999720603228</v>
      </c>
      <c r="E2243">
        <f>(in!G2243-in!F2243)*1440</f>
        <v>1.0166666633449495</v>
      </c>
      <c r="F2243">
        <f>(in!H2243-in!G2243)*1440</f>
        <v>2.9500000085681677</v>
      </c>
      <c r="G2243">
        <f>(in!I2243-in!H2243)*1440</f>
        <v>10.633333325386047</v>
      </c>
      <c r="H2243">
        <f>(in!I2243-in!E2243)*1440</f>
        <v>15.349999994505197</v>
      </c>
      <c r="I2243">
        <f>HOUR(in!E2243)</f>
        <v>10</v>
      </c>
    </row>
    <row r="2244" spans="1:9" x14ac:dyDescent="0.35">
      <c r="A2244">
        <f>in!A2244</f>
        <v>102243</v>
      </c>
      <c r="B2244" t="str">
        <f>in!B2244</f>
        <v>Latte</v>
      </c>
      <c r="C2244" t="str">
        <f>in!C2244</f>
        <v>David</v>
      </c>
      <c r="D2244">
        <f>(in!F2244-in!E2244)*1440</f>
        <v>1.0500000044703484</v>
      </c>
      <c r="E2244">
        <f>(in!G2244-in!F2244)*1440</f>
        <v>0.84999999962747097</v>
      </c>
      <c r="F2244">
        <f>(in!H2244-in!G2244)*1440</f>
        <v>2.2833333327434957</v>
      </c>
      <c r="G2244">
        <f>(in!I2244-in!H2244)*1440</f>
        <v>16.616666663903743</v>
      </c>
      <c r="H2244">
        <f>(in!I2244-in!E2244)*1440</f>
        <v>20.800000000745058</v>
      </c>
      <c r="I2244">
        <f>HOUR(in!E2244)</f>
        <v>10</v>
      </c>
    </row>
    <row r="2245" spans="1:9" x14ac:dyDescent="0.35">
      <c r="A2245">
        <f>in!A2245</f>
        <v>102244</v>
      </c>
      <c r="B2245" t="str">
        <f>in!B2245</f>
        <v>Latte</v>
      </c>
      <c r="C2245" t="str">
        <f>in!C2245</f>
        <v>Bob</v>
      </c>
      <c r="D2245">
        <f>(in!F2245-in!E2245)*1440</f>
        <v>1.8833333335351199</v>
      </c>
      <c r="E2245">
        <f>(in!G2245-in!F2245)*1440</f>
        <v>0.71666666655801237</v>
      </c>
      <c r="F2245">
        <f>(in!H2245-in!G2245)*1440</f>
        <v>2.2500000020954758</v>
      </c>
      <c r="G2245">
        <f>(in!I2245-in!H2245)*1440</f>
        <v>9.6500000031664968</v>
      </c>
      <c r="H2245">
        <f>(in!I2245-in!E2245)*1440</f>
        <v>14.500000005355105</v>
      </c>
      <c r="I2245">
        <f>HOUR(in!E2245)</f>
        <v>10</v>
      </c>
    </row>
    <row r="2246" spans="1:9" x14ac:dyDescent="0.35">
      <c r="A2246">
        <f>in!A2246</f>
        <v>102245</v>
      </c>
      <c r="B2246" t="str">
        <f>in!B2246</f>
        <v>Hot Chocolate</v>
      </c>
      <c r="C2246" t="str">
        <f>in!C2246</f>
        <v>Charlie</v>
      </c>
      <c r="D2246">
        <f>(in!F2246-in!E2246)*1440</f>
        <v>0.93333333148621023</v>
      </c>
      <c r="E2246">
        <f>(in!G2246-in!F2246)*1440</f>
        <v>2.5499999988824129</v>
      </c>
      <c r="F2246">
        <f>(in!H2246-in!G2246)*1440</f>
        <v>5.8666666760109365</v>
      </c>
      <c r="G2246">
        <f>(in!I2246-in!H2246)*1440</f>
        <v>16.833333328831941</v>
      </c>
      <c r="H2246">
        <f>(in!I2246-in!E2246)*1440</f>
        <v>26.183333335211501</v>
      </c>
      <c r="I2246">
        <f>HOUR(in!E2246)</f>
        <v>10</v>
      </c>
    </row>
    <row r="2247" spans="1:9" x14ac:dyDescent="0.35">
      <c r="A2247">
        <f>in!A2247</f>
        <v>102246</v>
      </c>
      <c r="B2247" t="str">
        <f>in!B2247</f>
        <v>Latte</v>
      </c>
      <c r="C2247" t="str">
        <f>in!C2247</f>
        <v>Alice</v>
      </c>
      <c r="D2247">
        <f>(in!F2247-in!E2247)*1440</f>
        <v>1.9833333359565586</v>
      </c>
      <c r="E2247">
        <f>(in!G2247-in!F2247)*1440</f>
        <v>0.6000000040512532</v>
      </c>
      <c r="F2247">
        <f>(in!H2247-in!G2247)*1440</f>
        <v>4.2499999981373549</v>
      </c>
      <c r="G2247">
        <f>(in!I2247-in!H2247)*1440</f>
        <v>18.166666670003906</v>
      </c>
      <c r="H2247">
        <f>(in!I2247-in!E2247)*1440</f>
        <v>25.000000008149073</v>
      </c>
      <c r="I2247">
        <f>HOUR(in!E2247)</f>
        <v>10</v>
      </c>
    </row>
    <row r="2248" spans="1:9" x14ac:dyDescent="0.35">
      <c r="A2248">
        <f>in!A2248</f>
        <v>102247</v>
      </c>
      <c r="B2248" t="str">
        <f>in!B2248</f>
        <v>Latte</v>
      </c>
      <c r="C2248" t="str">
        <f>in!C2248</f>
        <v>Bob</v>
      </c>
      <c r="D2248">
        <f>(in!F2248-in!E2248)*1440</f>
        <v>1.2500000093132257</v>
      </c>
      <c r="E2248">
        <f>(in!G2248-in!F2248)*1440</f>
        <v>0.63333332422189415</v>
      </c>
      <c r="F2248">
        <f>(in!H2248-in!G2248)*1440</f>
        <v>4.5000000041909516</v>
      </c>
      <c r="G2248">
        <f>(in!I2248-in!H2248)*1440</f>
        <v>16.950000001816079</v>
      </c>
      <c r="H2248">
        <f>(in!I2248-in!E2248)*1440</f>
        <v>23.33333333954215</v>
      </c>
      <c r="I2248">
        <f>HOUR(in!E2248)</f>
        <v>10</v>
      </c>
    </row>
    <row r="2249" spans="1:9" x14ac:dyDescent="0.35">
      <c r="A2249">
        <f>in!A2249</f>
        <v>102248</v>
      </c>
      <c r="B2249" t="str">
        <f>in!B2249</f>
        <v>Hot Chocolate</v>
      </c>
      <c r="C2249" t="str">
        <f>in!C2249</f>
        <v>Bob</v>
      </c>
      <c r="D2249">
        <f>(in!F2249-in!E2249)*1440</f>
        <v>0.86666667019017041</v>
      </c>
      <c r="E2249">
        <f>(in!G2249-in!F2249)*1440</f>
        <v>0.76666666776873171</v>
      </c>
      <c r="F2249">
        <f>(in!H2249-in!G2249)*1440</f>
        <v>2.1333333291113377</v>
      </c>
      <c r="G2249">
        <f>(in!I2249-in!H2249)*1440</f>
        <v>1.8333333323244005</v>
      </c>
      <c r="H2249">
        <f>(in!I2249-in!E2249)*1440</f>
        <v>5.5999999993946403</v>
      </c>
      <c r="I2249">
        <f>HOUR(in!E2249)</f>
        <v>10</v>
      </c>
    </row>
    <row r="2250" spans="1:9" x14ac:dyDescent="0.35">
      <c r="A2250">
        <f>in!A2250</f>
        <v>102249</v>
      </c>
      <c r="B2250" t="str">
        <f>in!B2250</f>
        <v>Americano</v>
      </c>
      <c r="C2250" t="str">
        <f>in!C2250</f>
        <v>David</v>
      </c>
      <c r="D2250">
        <f>(in!F2250-in!E2250)*1440</f>
        <v>1.0166666633449495</v>
      </c>
      <c r="E2250">
        <f>(in!G2250-in!F2250)*1440</f>
        <v>1.3000000000465661</v>
      </c>
      <c r="F2250">
        <f>(in!H2250-in!G2250)*1440</f>
        <v>1.0333333339076489</v>
      </c>
      <c r="G2250">
        <f>(in!I2250-in!H2250)*1440</f>
        <v>14.166666667442769</v>
      </c>
      <c r="H2250">
        <f>(in!I2250-in!E2250)*1440</f>
        <v>17.516666664741933</v>
      </c>
      <c r="I2250">
        <f>HOUR(in!E2250)</f>
        <v>10</v>
      </c>
    </row>
    <row r="2251" spans="1:9" x14ac:dyDescent="0.35">
      <c r="A2251">
        <f>in!A2251</f>
        <v>102250</v>
      </c>
      <c r="B2251" t="str">
        <f>in!B2251</f>
        <v>Hot Chocolate</v>
      </c>
      <c r="C2251" t="str">
        <f>in!C2251</f>
        <v>Alice</v>
      </c>
      <c r="D2251">
        <f>(in!F2251-in!E2251)*1440</f>
        <v>1.7833333311136812</v>
      </c>
      <c r="E2251">
        <f>(in!G2251-in!F2251)*1440</f>
        <v>1.1166666657663882</v>
      </c>
      <c r="F2251">
        <f>(in!H2251-in!G2251)*1440</f>
        <v>1.0666666750330478</v>
      </c>
      <c r="G2251">
        <f>(in!I2251-in!H2251)*1440</f>
        <v>8.3333333325572312</v>
      </c>
      <c r="H2251">
        <f>(in!I2251-in!E2251)*1440</f>
        <v>12.300000004470348</v>
      </c>
      <c r="I2251">
        <f>HOUR(in!E2251)</f>
        <v>10</v>
      </c>
    </row>
    <row r="2252" spans="1:9" x14ac:dyDescent="0.35">
      <c r="A2252">
        <f>in!A2252</f>
        <v>102251</v>
      </c>
      <c r="B2252" t="str">
        <f>in!B2252</f>
        <v>Latte</v>
      </c>
      <c r="C2252" t="str">
        <f>in!C2252</f>
        <v>Alice</v>
      </c>
      <c r="D2252">
        <f>(in!F2252-in!E2252)*1440</f>
        <v>1.1333333258517087</v>
      </c>
      <c r="E2252">
        <f>(in!G2252-in!F2252)*1440</f>
        <v>0.8333333395421505</v>
      </c>
      <c r="F2252">
        <f>(in!H2252-in!G2252)*1440</f>
        <v>4.4666666630655527</v>
      </c>
      <c r="G2252">
        <f>(in!I2252-in!H2252)*1440</f>
        <v>12.399999996414408</v>
      </c>
      <c r="H2252">
        <f>(in!I2252-in!E2252)*1440</f>
        <v>18.83333332487382</v>
      </c>
      <c r="I2252">
        <f>HOUR(in!E2252)</f>
        <v>11</v>
      </c>
    </row>
    <row r="2253" spans="1:9" x14ac:dyDescent="0.35">
      <c r="A2253">
        <f>in!A2253</f>
        <v>102252</v>
      </c>
      <c r="B2253" t="str">
        <f>in!B2253</f>
        <v>Americano</v>
      </c>
      <c r="C2253" t="str">
        <f>in!C2253</f>
        <v>Eve</v>
      </c>
      <c r="D2253">
        <f>(in!F2253-in!E2253)*1440</f>
        <v>1.4333333331160247</v>
      </c>
      <c r="E2253">
        <f>(in!G2253-in!F2253)*1440</f>
        <v>0.29999999678693712</v>
      </c>
      <c r="F2253">
        <f>(in!H2253-in!G2253)*1440</f>
        <v>4.8500000021886081</v>
      </c>
      <c r="G2253">
        <f>(in!I2253-in!H2253)*1440</f>
        <v>15.516666658222675</v>
      </c>
      <c r="H2253">
        <f>(in!I2253-in!E2253)*1440</f>
        <v>22.099999990314245</v>
      </c>
      <c r="I2253">
        <f>HOUR(in!E2253)</f>
        <v>11</v>
      </c>
    </row>
    <row r="2254" spans="1:9" x14ac:dyDescent="0.35">
      <c r="A2254">
        <f>in!A2254</f>
        <v>102253</v>
      </c>
      <c r="B2254" t="str">
        <f>in!B2254</f>
        <v>Tea</v>
      </c>
      <c r="C2254" t="str">
        <f>in!C2254</f>
        <v>Bob</v>
      </c>
      <c r="D2254">
        <f>(in!F2254-in!E2254)*1440</f>
        <v>0.56666666292585433</v>
      </c>
      <c r="E2254">
        <f>(in!G2254-in!F2254)*1440</f>
        <v>0.86666667019017041</v>
      </c>
      <c r="F2254">
        <f>(in!H2254-in!G2254)*1440</f>
        <v>1.9000000040978193</v>
      </c>
      <c r="G2254">
        <f>(in!I2254-in!H2254)*1440</f>
        <v>12.433333327062428</v>
      </c>
      <c r="H2254">
        <f>(in!I2254-in!E2254)*1440</f>
        <v>15.766666664276272</v>
      </c>
      <c r="I2254">
        <f>HOUR(in!E2254)</f>
        <v>11</v>
      </c>
    </row>
    <row r="2255" spans="1:9" x14ac:dyDescent="0.35">
      <c r="A2255">
        <f>in!A2255</f>
        <v>102254</v>
      </c>
      <c r="B2255" t="str">
        <f>in!B2255</f>
        <v>Latte</v>
      </c>
      <c r="C2255" t="str">
        <f>in!C2255</f>
        <v>Bob</v>
      </c>
      <c r="D2255">
        <f>(in!F2255-in!E2255)*1440</f>
        <v>0.53333333227783442</v>
      </c>
      <c r="E2255">
        <f>(in!G2255-in!F2255)*1440</f>
        <v>0.76666666776873171</v>
      </c>
      <c r="F2255">
        <f>(in!H2255-in!G2255)*1440</f>
        <v>2.4166666658129543</v>
      </c>
      <c r="G2255">
        <f>(in!I2255-in!H2255)*1440</f>
        <v>5.1499999989755452</v>
      </c>
      <c r="H2255">
        <f>(in!I2255-in!E2255)*1440</f>
        <v>8.8666666648350656</v>
      </c>
      <c r="I2255">
        <f>HOUR(in!E2255)</f>
        <v>11</v>
      </c>
    </row>
    <row r="2256" spans="1:9" x14ac:dyDescent="0.35">
      <c r="A2256">
        <f>in!A2256</f>
        <v>102255</v>
      </c>
      <c r="B2256" t="str">
        <f>in!B2256</f>
        <v>Latte</v>
      </c>
      <c r="C2256" t="str">
        <f>in!C2256</f>
        <v>Bob</v>
      </c>
      <c r="D2256">
        <f>(in!F2256-in!E2256)*1440</f>
        <v>1.9000000040978193</v>
      </c>
      <c r="E2256">
        <f>(in!G2256-in!F2256)*1440</f>
        <v>1.1499999964144081</v>
      </c>
      <c r="F2256">
        <f>(in!H2256-in!G2256)*1440</f>
        <v>4.5666666654869914</v>
      </c>
      <c r="G2256">
        <f>(in!I2256-in!H2256)*1440</f>
        <v>15.099999998928979</v>
      </c>
      <c r="H2256">
        <f>(in!I2256-in!E2256)*1440</f>
        <v>22.716666664928198</v>
      </c>
      <c r="I2256">
        <f>HOUR(in!E2256)</f>
        <v>11</v>
      </c>
    </row>
    <row r="2257" spans="1:9" x14ac:dyDescent="0.35">
      <c r="A2257">
        <f>in!A2257</f>
        <v>102256</v>
      </c>
      <c r="B2257" t="str">
        <f>in!B2257</f>
        <v>Latte</v>
      </c>
      <c r="C2257" t="str">
        <f>in!C2257</f>
        <v>Bob</v>
      </c>
      <c r="D2257">
        <f>(in!F2257-in!E2257)*1440</f>
        <v>1.6000000073108822</v>
      </c>
      <c r="E2257">
        <f>(in!G2257-in!F2257)*1440</f>
        <v>0.98333333269692957</v>
      </c>
      <c r="F2257">
        <f>(in!H2257-in!G2257)*1440</f>
        <v>4.883333332836628</v>
      </c>
      <c r="G2257">
        <f>(in!I2257-in!H2257)*1440</f>
        <v>18.78333333414048</v>
      </c>
      <c r="H2257">
        <f>(in!I2257-in!E2257)*1440</f>
        <v>26.250000006984919</v>
      </c>
      <c r="I2257">
        <f>HOUR(in!E2257)</f>
        <v>11</v>
      </c>
    </row>
    <row r="2258" spans="1:9" x14ac:dyDescent="0.35">
      <c r="A2258">
        <f>in!A2258</f>
        <v>102257</v>
      </c>
      <c r="B2258" t="str">
        <f>in!B2258</f>
        <v>Americano</v>
      </c>
      <c r="C2258" t="str">
        <f>in!C2258</f>
        <v>Bob</v>
      </c>
      <c r="D2258">
        <f>(in!F2258-in!E2258)*1440</f>
        <v>1.3666666718199849</v>
      </c>
      <c r="E2258">
        <f>(in!G2258-in!F2258)*1440</f>
        <v>1.4333333331160247</v>
      </c>
      <c r="F2258">
        <f>(in!H2258-in!G2258)*1440</f>
        <v>3.3333333267364651</v>
      </c>
      <c r="G2258">
        <f>(in!I2258-in!H2258)*1440</f>
        <v>18.149999999441206</v>
      </c>
      <c r="H2258">
        <f>(in!I2258-in!E2258)*1440</f>
        <v>24.283333331113681</v>
      </c>
      <c r="I2258">
        <f>HOUR(in!E2258)</f>
        <v>11</v>
      </c>
    </row>
    <row r="2259" spans="1:9" x14ac:dyDescent="0.35">
      <c r="A2259">
        <f>in!A2259</f>
        <v>102258</v>
      </c>
      <c r="B2259" t="str">
        <f>in!B2259</f>
        <v>Latte</v>
      </c>
      <c r="C2259" t="str">
        <f>in!C2259</f>
        <v>Bob</v>
      </c>
      <c r="D2259">
        <f>(in!F2259-in!E2259)*1440</f>
        <v>1.4500000036787242</v>
      </c>
      <c r="E2259">
        <f>(in!G2259-in!F2259)*1440</f>
        <v>1.2166666577104479</v>
      </c>
      <c r="F2259">
        <f>(in!H2259-in!G2259)*1440</f>
        <v>4.1166666755452752</v>
      </c>
      <c r="G2259">
        <f>(in!I2259-in!H2259)*1440</f>
        <v>0.24999999557621777</v>
      </c>
      <c r="H2259">
        <f>(in!I2259-in!E2259)*1440</f>
        <v>7.0333333325106651</v>
      </c>
      <c r="I2259">
        <f>HOUR(in!E2259)</f>
        <v>11</v>
      </c>
    </row>
    <row r="2260" spans="1:9" x14ac:dyDescent="0.35">
      <c r="A2260">
        <f>in!A2260</f>
        <v>102259</v>
      </c>
      <c r="B2260" t="str">
        <f>in!B2260</f>
        <v>Americano</v>
      </c>
      <c r="C2260" t="str">
        <f>in!C2260</f>
        <v>David</v>
      </c>
      <c r="D2260">
        <f>(in!F2260-in!E2260)*1440</f>
        <v>1.2499999988358468</v>
      </c>
      <c r="E2260">
        <f>(in!G2260-in!F2260)*1440</f>
        <v>0.71666666655801237</v>
      </c>
      <c r="F2260">
        <f>(in!H2260-in!G2260)*1440</f>
        <v>3.033333329949528</v>
      </c>
      <c r="G2260">
        <f>(in!I2260-in!H2260)*1440</f>
        <v>11.18333333870396</v>
      </c>
      <c r="H2260">
        <f>(in!I2260-in!E2260)*1440</f>
        <v>16.183333334047347</v>
      </c>
      <c r="I2260">
        <f>HOUR(in!E2260)</f>
        <v>11</v>
      </c>
    </row>
    <row r="2261" spans="1:9" x14ac:dyDescent="0.35">
      <c r="A2261">
        <f>in!A2261</f>
        <v>102260</v>
      </c>
      <c r="B2261" t="str">
        <f>in!B2261</f>
        <v>Latte</v>
      </c>
      <c r="C2261" t="str">
        <f>in!C2261</f>
        <v>Charlie</v>
      </c>
      <c r="D2261">
        <f>(in!F2261-in!E2261)*1440</f>
        <v>0.71666666655801237</v>
      </c>
      <c r="E2261">
        <f>(in!G2261-in!F2261)*1440</f>
        <v>2.6000000000931323</v>
      </c>
      <c r="F2261">
        <f>(in!H2261-in!G2261)*1440</f>
        <v>5.5833333288319409</v>
      </c>
      <c r="G2261">
        <f>(in!I2261-in!H2261)*1440</f>
        <v>2.2500000020954758</v>
      </c>
      <c r="H2261">
        <f>(in!I2261-in!E2261)*1440</f>
        <v>11.149999997578561</v>
      </c>
      <c r="I2261">
        <f>HOUR(in!E2261)</f>
        <v>11</v>
      </c>
    </row>
    <row r="2262" spans="1:9" x14ac:dyDescent="0.35">
      <c r="A2262">
        <f>in!A2262</f>
        <v>102261</v>
      </c>
      <c r="B2262" t="str">
        <f>in!B2262</f>
        <v>Latte</v>
      </c>
      <c r="C2262" t="str">
        <f>in!C2262</f>
        <v>Bob</v>
      </c>
      <c r="D2262">
        <f>(in!F2262-in!E2262)*1440</f>
        <v>1.4999999944120646</v>
      </c>
      <c r="E2262">
        <f>(in!G2262-in!F2262)*1440</f>
        <v>0.38333333912305534</v>
      </c>
      <c r="F2262">
        <f>(in!H2262-in!G2262)*1440</f>
        <v>1.9166666641831398</v>
      </c>
      <c r="G2262">
        <f>(in!I2262-in!H2262)*1440</f>
        <v>0.70000000647269189</v>
      </c>
      <c r="H2262">
        <f>(in!I2262-in!E2262)*1440</f>
        <v>4.5000000041909516</v>
      </c>
      <c r="I2262">
        <f>HOUR(in!E2262)</f>
        <v>11</v>
      </c>
    </row>
    <row r="2263" spans="1:9" x14ac:dyDescent="0.35">
      <c r="A2263">
        <f>in!A2263</f>
        <v>102262</v>
      </c>
      <c r="B2263" t="str">
        <f>in!B2263</f>
        <v>Mocha</v>
      </c>
      <c r="C2263" t="str">
        <f>in!C2263</f>
        <v>Alice</v>
      </c>
      <c r="D2263">
        <f>(in!F2263-in!E2263)*1440</f>
        <v>0.63333333469927311</v>
      </c>
      <c r="E2263">
        <f>(in!G2263-in!F2263)*1440</f>
        <v>0.43333332985639572</v>
      </c>
      <c r="F2263">
        <f>(in!H2263-in!G2263)*1440</f>
        <v>3.7000000057742</v>
      </c>
      <c r="G2263">
        <f>(in!I2263-in!H2263)*1440</f>
        <v>12.499999998835847</v>
      </c>
      <c r="H2263">
        <f>(in!I2263-in!E2263)*1440</f>
        <v>17.266666669165716</v>
      </c>
      <c r="I2263">
        <f>HOUR(in!E2263)</f>
        <v>11</v>
      </c>
    </row>
    <row r="2264" spans="1:9" x14ac:dyDescent="0.35">
      <c r="A2264">
        <f>in!A2264</f>
        <v>102263</v>
      </c>
      <c r="B2264" t="str">
        <f>in!B2264</f>
        <v>Cold Brew</v>
      </c>
      <c r="C2264" t="str">
        <f>in!C2264</f>
        <v>Eve</v>
      </c>
      <c r="D2264">
        <f>(in!F2264-in!E2264)*1440</f>
        <v>1.2333333282731473</v>
      </c>
      <c r="E2264">
        <f>(in!G2264-in!F2264)*1440</f>
        <v>0.45000000041909516</v>
      </c>
      <c r="F2264">
        <f>(in!H2264-in!G2264)*1440</f>
        <v>1.5000000048894435</v>
      </c>
      <c r="G2264">
        <f>(in!I2264-in!H2264)*1440</f>
        <v>6.7666666663717479</v>
      </c>
      <c r="H2264">
        <f>(in!I2264-in!E2264)*1440</f>
        <v>9.9499999999534339</v>
      </c>
      <c r="I2264">
        <f>HOUR(in!E2264)</f>
        <v>11</v>
      </c>
    </row>
    <row r="2265" spans="1:9" x14ac:dyDescent="0.35">
      <c r="A2265">
        <f>in!A2265</f>
        <v>102264</v>
      </c>
      <c r="B2265" t="str">
        <f>in!B2265</f>
        <v>Latte</v>
      </c>
      <c r="C2265" t="str">
        <f>in!C2265</f>
        <v>Eve</v>
      </c>
      <c r="D2265">
        <f>(in!F2265-in!E2265)*1440</f>
        <v>1.4000000024680048</v>
      </c>
      <c r="E2265">
        <f>(in!G2265-in!F2265)*1440</f>
        <v>0.19999999436549842</v>
      </c>
      <c r="F2265">
        <f>(in!H2265-in!G2265)*1440</f>
        <v>4.1999999969266355</v>
      </c>
      <c r="G2265">
        <f>(in!I2265-in!H2265)*1440</f>
        <v>16.566666673170403</v>
      </c>
      <c r="H2265">
        <f>(in!I2265-in!E2265)*1440</f>
        <v>22.366666666930541</v>
      </c>
      <c r="I2265">
        <f>HOUR(in!E2265)</f>
        <v>11</v>
      </c>
    </row>
    <row r="2266" spans="1:9" x14ac:dyDescent="0.35">
      <c r="A2266">
        <f>in!A2266</f>
        <v>102265</v>
      </c>
      <c r="B2266" t="str">
        <f>in!B2266</f>
        <v>Mocha</v>
      </c>
      <c r="C2266" t="str">
        <f>in!C2266</f>
        <v>Charlie</v>
      </c>
      <c r="D2266">
        <f>(in!F2266-in!E2266)*1440</f>
        <v>1.8000000016763806</v>
      </c>
      <c r="E2266">
        <f>(in!G2266-in!F2266)*1440</f>
        <v>1.1333333363290876</v>
      </c>
      <c r="F2266">
        <f>(in!H2266-in!G2266)*1440</f>
        <v>6.7833333264570683</v>
      </c>
      <c r="G2266">
        <f>(in!I2266-in!H2266)*1440</f>
        <v>4.9666666646953672</v>
      </c>
      <c r="H2266">
        <f>(in!I2266-in!E2266)*1440</f>
        <v>14.683333329157904</v>
      </c>
      <c r="I2266">
        <f>HOUR(in!E2266)</f>
        <v>11</v>
      </c>
    </row>
    <row r="2267" spans="1:9" x14ac:dyDescent="0.35">
      <c r="A2267">
        <f>in!A2267</f>
        <v>102266</v>
      </c>
      <c r="B2267" t="str">
        <f>in!B2267</f>
        <v>Cold Brew</v>
      </c>
      <c r="C2267" t="str">
        <f>in!C2267</f>
        <v>Eve</v>
      </c>
      <c r="D2267">
        <f>(in!F2267-in!E2267)*1440</f>
        <v>1.4000000024680048</v>
      </c>
      <c r="E2267">
        <f>(in!G2267-in!F2267)*1440</f>
        <v>0.26666666613891721</v>
      </c>
      <c r="F2267">
        <f>(in!H2267-in!G2267)*1440</f>
        <v>3.7999999977182597</v>
      </c>
      <c r="G2267">
        <f>(in!I2267-in!H2267)*1440</f>
        <v>5.2000000001862645</v>
      </c>
      <c r="H2267">
        <f>(in!I2267-in!E2267)*1440</f>
        <v>10.666666666511446</v>
      </c>
      <c r="I2267">
        <f>HOUR(in!E2267)</f>
        <v>11</v>
      </c>
    </row>
    <row r="2268" spans="1:9" x14ac:dyDescent="0.35">
      <c r="A2268">
        <f>in!A2268</f>
        <v>102267</v>
      </c>
      <c r="B2268" t="str">
        <f>in!B2268</f>
        <v>Mocha</v>
      </c>
      <c r="C2268" t="str">
        <f>in!C2268</f>
        <v>Alice</v>
      </c>
      <c r="D2268">
        <f>(in!F2268-in!E2268)*1440</f>
        <v>1.0166666738223284</v>
      </c>
      <c r="E2268">
        <f>(in!G2268-in!F2268)*1440</f>
        <v>1.3833333319053054</v>
      </c>
      <c r="F2268">
        <f>(in!H2268-in!G2268)*1440</f>
        <v>1.6666666581295431</v>
      </c>
      <c r="G2268">
        <f>(in!I2268-in!H2268)*1440</f>
        <v>16.416666669538245</v>
      </c>
      <c r="H2268">
        <f>(in!I2268-in!E2268)*1440</f>
        <v>20.483333333395422</v>
      </c>
      <c r="I2268">
        <f>HOUR(in!E2268)</f>
        <v>11</v>
      </c>
    </row>
    <row r="2269" spans="1:9" x14ac:dyDescent="0.35">
      <c r="A2269">
        <f>in!A2269</f>
        <v>102268</v>
      </c>
      <c r="B2269" t="str">
        <f>in!B2269</f>
        <v>Latte</v>
      </c>
      <c r="C2269" t="str">
        <f>in!C2269</f>
        <v>Bob</v>
      </c>
      <c r="D2269">
        <f>(in!F2269-in!E2269)*1440</f>
        <v>1.2166666681878269</v>
      </c>
      <c r="E2269">
        <f>(in!G2269-in!F2269)*1440</f>
        <v>0.41666666977107525</v>
      </c>
      <c r="F2269">
        <f>(in!H2269-in!G2269)*1440</f>
        <v>2.5333333283197135</v>
      </c>
      <c r="G2269">
        <f>(in!I2269-in!H2269)*1440</f>
        <v>16.466666670748964</v>
      </c>
      <c r="H2269">
        <f>(in!I2269-in!E2269)*1440</f>
        <v>20.63333333702758</v>
      </c>
      <c r="I2269">
        <f>HOUR(in!E2269)</f>
        <v>11</v>
      </c>
    </row>
    <row r="2270" spans="1:9" x14ac:dyDescent="0.35">
      <c r="A2270">
        <f>in!A2270</f>
        <v>102269</v>
      </c>
      <c r="B2270" t="str">
        <f>in!B2270</f>
        <v>Latte</v>
      </c>
      <c r="C2270" t="str">
        <f>in!C2270</f>
        <v>Bob</v>
      </c>
      <c r="D2270">
        <f>(in!F2270-in!E2270)*1440</f>
        <v>0.98333333269692957</v>
      </c>
      <c r="E2270">
        <f>(in!G2270-in!F2270)*1440</f>
        <v>0.38333333912305534</v>
      </c>
      <c r="F2270">
        <f>(in!H2270-in!G2270)*1440</f>
        <v>3.5999999928753823</v>
      </c>
      <c r="G2270">
        <f>(in!I2270-in!H2270)*1440</f>
        <v>8.2833333313465118</v>
      </c>
      <c r="H2270">
        <f>(in!I2270-in!E2270)*1440</f>
        <v>13.249999996041879</v>
      </c>
      <c r="I2270">
        <f>HOUR(in!E2270)</f>
        <v>11</v>
      </c>
    </row>
    <row r="2271" spans="1:9" x14ac:dyDescent="0.35">
      <c r="A2271">
        <f>in!A2271</f>
        <v>102270</v>
      </c>
      <c r="B2271" t="str">
        <f>in!B2271</f>
        <v>Latte</v>
      </c>
      <c r="C2271" t="str">
        <f>in!C2271</f>
        <v>David</v>
      </c>
      <c r="D2271">
        <f>(in!F2271-in!E2271)*1440</f>
        <v>1.9333333347458392</v>
      </c>
      <c r="E2271">
        <f>(in!G2271-in!F2271)*1440</f>
        <v>0.51666666171513498</v>
      </c>
      <c r="F2271">
        <f>(in!H2271-in!G2271)*1440</f>
        <v>3.4499999997206032</v>
      </c>
      <c r="G2271">
        <f>(in!I2271-in!H2271)*1440</f>
        <v>16.966666672378778</v>
      </c>
      <c r="H2271">
        <f>(in!I2271-in!E2271)*1440</f>
        <v>22.866666668560356</v>
      </c>
      <c r="I2271">
        <f>HOUR(in!E2271)</f>
        <v>11</v>
      </c>
    </row>
    <row r="2272" spans="1:9" x14ac:dyDescent="0.35">
      <c r="A2272">
        <f>in!A2272</f>
        <v>102271</v>
      </c>
      <c r="B2272" t="str">
        <f>in!B2272</f>
        <v>Tea</v>
      </c>
      <c r="C2272" t="str">
        <f>in!C2272</f>
        <v>Bob</v>
      </c>
      <c r="D2272">
        <f>(in!F2272-in!E2272)*1440</f>
        <v>1.183333327062428</v>
      </c>
      <c r="E2272">
        <f>(in!G2272-in!F2272)*1440</f>
        <v>0.70000000647269189</v>
      </c>
      <c r="F2272">
        <f>(in!H2272-in!G2272)*1440</f>
        <v>2.6166666601784527</v>
      </c>
      <c r="G2272">
        <f>(in!I2272-in!H2272)*1440</f>
        <v>17.566666665952653</v>
      </c>
      <c r="H2272">
        <f>(in!I2272-in!E2272)*1440</f>
        <v>22.066666659666225</v>
      </c>
      <c r="I2272">
        <f>HOUR(in!E2272)</f>
        <v>11</v>
      </c>
    </row>
    <row r="2273" spans="1:9" x14ac:dyDescent="0.35">
      <c r="A2273">
        <f>in!A2273</f>
        <v>102272</v>
      </c>
      <c r="B2273" t="str">
        <f>in!B2273</f>
        <v>Flat White</v>
      </c>
      <c r="C2273" t="str">
        <f>in!C2273</f>
        <v>Alice</v>
      </c>
      <c r="D2273">
        <f>(in!F2273-in!E2273)*1440</f>
        <v>1.6999999992549419</v>
      </c>
      <c r="E2273">
        <f>(in!G2273-in!F2273)*1440</f>
        <v>0.63333333469927311</v>
      </c>
      <c r="F2273">
        <f>(in!H2273-in!G2273)*1440</f>
        <v>4.2833333392627537</v>
      </c>
      <c r="G2273">
        <f>(in!I2273-in!H2273)*1440</f>
        <v>8.5333333269227296</v>
      </c>
      <c r="H2273">
        <f>(in!I2273-in!E2273)*1440</f>
        <v>15.150000000139698</v>
      </c>
      <c r="I2273">
        <f>HOUR(in!E2273)</f>
        <v>11</v>
      </c>
    </row>
    <row r="2274" spans="1:9" x14ac:dyDescent="0.35">
      <c r="A2274">
        <f>in!A2274</f>
        <v>102273</v>
      </c>
      <c r="B2274" t="str">
        <f>in!B2274</f>
        <v>Latte</v>
      </c>
      <c r="C2274" t="str">
        <f>in!C2274</f>
        <v>Alice</v>
      </c>
      <c r="D2274">
        <f>(in!F2274-in!E2274)*1440</f>
        <v>0.86666667019017041</v>
      </c>
      <c r="E2274">
        <f>(in!G2274-in!F2274)*1440</f>
        <v>0.34999999799765646</v>
      </c>
      <c r="F2274">
        <f>(in!H2274-in!G2274)*1440</f>
        <v>2.0499999972525984</v>
      </c>
      <c r="G2274">
        <f>(in!I2274-in!H2274)*1440</f>
        <v>13.916666671866551</v>
      </c>
      <c r="H2274">
        <f>(in!I2274-in!E2274)*1440</f>
        <v>17.183333337306976</v>
      </c>
      <c r="I2274">
        <f>HOUR(in!E2274)</f>
        <v>11</v>
      </c>
    </row>
    <row r="2275" spans="1:9" x14ac:dyDescent="0.35">
      <c r="A2275">
        <f>in!A2275</f>
        <v>102274</v>
      </c>
      <c r="B2275" t="str">
        <f>in!B2275</f>
        <v>Latte</v>
      </c>
      <c r="C2275" t="str">
        <f>in!C2275</f>
        <v>Bob</v>
      </c>
      <c r="D2275">
        <f>(in!F2275-in!E2275)*1440</f>
        <v>1.333333330694586</v>
      </c>
      <c r="E2275">
        <f>(in!G2275-in!F2275)*1440</f>
        <v>0.39999999920837581</v>
      </c>
      <c r="F2275">
        <f>(in!H2275-in!G2275)*1440</f>
        <v>3.5000000009313226</v>
      </c>
      <c r="G2275">
        <f>(in!I2275-in!H2275)*1440</f>
        <v>17.083333334885538</v>
      </c>
      <c r="H2275">
        <f>(in!I2275-in!E2275)*1440</f>
        <v>22.316666665719822</v>
      </c>
      <c r="I2275">
        <f>HOUR(in!E2275)</f>
        <v>11</v>
      </c>
    </row>
    <row r="2276" spans="1:9" x14ac:dyDescent="0.35">
      <c r="A2276">
        <f>in!A2276</f>
        <v>102275</v>
      </c>
      <c r="B2276" t="str">
        <f>in!B2276</f>
        <v>Latte</v>
      </c>
      <c r="C2276" t="str">
        <f>in!C2276</f>
        <v>David</v>
      </c>
      <c r="D2276">
        <f>(in!F2276-in!E2276)*1440</f>
        <v>1.4500000036787242</v>
      </c>
      <c r="E2276">
        <f>(in!G2276-in!F2276)*1440</f>
        <v>0.18333333428017795</v>
      </c>
      <c r="F2276">
        <f>(in!H2276-in!G2276)*1440</f>
        <v>1.0833333351183683</v>
      </c>
      <c r="G2276">
        <f>(in!I2276-in!H2276)*1440</f>
        <v>16.683333335677162</v>
      </c>
      <c r="H2276">
        <f>(in!I2276-in!E2276)*1440</f>
        <v>19.400000008754432</v>
      </c>
      <c r="I2276">
        <f>HOUR(in!E2276)</f>
        <v>11</v>
      </c>
    </row>
    <row r="2277" spans="1:9" x14ac:dyDescent="0.35">
      <c r="A2277">
        <f>in!A2277</f>
        <v>102276</v>
      </c>
      <c r="B2277" t="str">
        <f>in!B2277</f>
        <v>Americano</v>
      </c>
      <c r="C2277" t="str">
        <f>in!C2277</f>
        <v>Bob</v>
      </c>
      <c r="D2277">
        <f>(in!F2277-in!E2277)*1440</f>
        <v>0.78333332785405219</v>
      </c>
      <c r="E2277">
        <f>(in!G2277-in!F2277)*1440</f>
        <v>0.11666667298413813</v>
      </c>
      <c r="F2277">
        <f>(in!H2277-in!G2277)*1440</f>
        <v>1.4166666625533253</v>
      </c>
      <c r="G2277">
        <f>(in!I2277-in!H2277)*1440</f>
        <v>11.583333337912336</v>
      </c>
      <c r="H2277">
        <f>(in!I2277-in!E2277)*1440</f>
        <v>13.900000001303852</v>
      </c>
      <c r="I2277">
        <f>HOUR(in!E2277)</f>
        <v>11</v>
      </c>
    </row>
    <row r="2278" spans="1:9" x14ac:dyDescent="0.35">
      <c r="A2278">
        <f>in!A2278</f>
        <v>102277</v>
      </c>
      <c r="B2278" t="str">
        <f>in!B2278</f>
        <v>Cold Brew</v>
      </c>
      <c r="C2278" t="str">
        <f>in!C2278</f>
        <v>Alice</v>
      </c>
      <c r="D2278">
        <f>(in!F2278-in!E2278)*1440</f>
        <v>0.5833333230111748</v>
      </c>
      <c r="E2278">
        <f>(in!G2278-in!F2278)*1440</f>
        <v>1.3500000012572855</v>
      </c>
      <c r="F2278">
        <f>(in!H2278-in!G2278)*1440</f>
        <v>2.9166666674427688</v>
      </c>
      <c r="G2278">
        <f>(in!I2278-in!H2278)*1440</f>
        <v>2.0166666666045785</v>
      </c>
      <c r="H2278">
        <f>(in!I2278-in!E2278)*1440</f>
        <v>6.8666666583158076</v>
      </c>
      <c r="I2278">
        <f>HOUR(in!E2278)</f>
        <v>11</v>
      </c>
    </row>
    <row r="2279" spans="1:9" x14ac:dyDescent="0.35">
      <c r="A2279">
        <f>in!A2279</f>
        <v>102278</v>
      </c>
      <c r="B2279" t="str">
        <f>in!B2279</f>
        <v>Hot Chocolate</v>
      </c>
      <c r="C2279" t="str">
        <f>in!C2279</f>
        <v>Charlie</v>
      </c>
      <c r="D2279">
        <f>(in!F2279-in!E2279)*1440</f>
        <v>0.98333333269692957</v>
      </c>
      <c r="E2279">
        <f>(in!G2279-in!F2279)*1440</f>
        <v>0.9499999915715307</v>
      </c>
      <c r="F2279">
        <f>(in!H2279-in!G2279)*1440</f>
        <v>3.6166666739154607</v>
      </c>
      <c r="G2279">
        <f>(in!I2279-in!H2279)*1440</f>
        <v>7.2999999986495823</v>
      </c>
      <c r="H2279">
        <f>(in!I2279-in!E2279)*1440</f>
        <v>12.849999996833503</v>
      </c>
      <c r="I2279">
        <f>HOUR(in!E2279)</f>
        <v>11</v>
      </c>
    </row>
    <row r="2280" spans="1:9" x14ac:dyDescent="0.35">
      <c r="A2280">
        <f>in!A2280</f>
        <v>102279</v>
      </c>
      <c r="B2280" t="str">
        <f>in!B2280</f>
        <v>Cold Brew</v>
      </c>
      <c r="C2280" t="str">
        <f>in!C2280</f>
        <v>Eve</v>
      </c>
      <c r="D2280">
        <f>(in!F2280-in!E2280)*1440</f>
        <v>1.4333333331160247</v>
      </c>
      <c r="E2280">
        <f>(in!G2280-in!F2280)*1440</f>
        <v>0.56666666292585433</v>
      </c>
      <c r="F2280">
        <f>(in!H2280-in!G2280)*1440</f>
        <v>2.9333333275280893</v>
      </c>
      <c r="G2280">
        <f>(in!I2280-in!H2280)*1440</f>
        <v>8.6000000091735274</v>
      </c>
      <c r="H2280">
        <f>(in!I2280-in!E2280)*1440</f>
        <v>13.533333332743496</v>
      </c>
      <c r="I2280">
        <f>HOUR(in!E2280)</f>
        <v>11</v>
      </c>
    </row>
    <row r="2281" spans="1:9" x14ac:dyDescent="0.35">
      <c r="A2281">
        <f>in!A2281</f>
        <v>102280</v>
      </c>
      <c r="B2281" t="str">
        <f>in!B2281</f>
        <v>Cappuccino</v>
      </c>
      <c r="C2281" t="str">
        <f>in!C2281</f>
        <v>Bob</v>
      </c>
      <c r="D2281">
        <f>(in!F2281-in!E2281)*1440</f>
        <v>1.7666666605509818</v>
      </c>
      <c r="E2281">
        <f>(in!G2281-in!F2281)*1440</f>
        <v>0.15000000363215804</v>
      </c>
      <c r="F2281">
        <f>(in!H2281-in!G2281)*1440</f>
        <v>4.883333332836628</v>
      </c>
      <c r="G2281">
        <f>(in!I2281-in!H2281)*1440</f>
        <v>18.75000000349246</v>
      </c>
      <c r="H2281">
        <f>(in!I2281-in!E2281)*1440</f>
        <v>25.550000000512227</v>
      </c>
      <c r="I2281">
        <f>HOUR(in!E2281)</f>
        <v>11</v>
      </c>
    </row>
    <row r="2282" spans="1:9" x14ac:dyDescent="0.35">
      <c r="A2282">
        <f>in!A2282</f>
        <v>102281</v>
      </c>
      <c r="B2282" t="str">
        <f>in!B2282</f>
        <v>Mocha</v>
      </c>
      <c r="C2282" t="str">
        <f>in!C2282</f>
        <v>Charlie</v>
      </c>
      <c r="D2282">
        <f>(in!F2282-in!E2282)*1440</f>
        <v>1.8833333335351199</v>
      </c>
      <c r="E2282">
        <f>(in!G2282-in!F2282)*1440</f>
        <v>0.9666666726116091</v>
      </c>
      <c r="F2282">
        <f>(in!H2282-in!G2282)*1440</f>
        <v>7.3499999998603016</v>
      </c>
      <c r="G2282">
        <f>(in!I2282-in!H2282)*1440</f>
        <v>18.883333326084539</v>
      </c>
      <c r="H2282">
        <f>(in!I2282-in!E2282)*1440</f>
        <v>29.08333333209157</v>
      </c>
      <c r="I2282">
        <f>HOUR(in!E2282)</f>
        <v>11</v>
      </c>
    </row>
    <row r="2283" spans="1:9" x14ac:dyDescent="0.35">
      <c r="A2283">
        <f>in!A2283</f>
        <v>102282</v>
      </c>
      <c r="B2283" t="str">
        <f>in!B2283</f>
        <v>Cold Brew</v>
      </c>
      <c r="C2283" t="str">
        <f>in!C2283</f>
        <v>Alice</v>
      </c>
      <c r="D2283">
        <f>(in!F2283-in!E2283)*1440</f>
        <v>1.5500000061001629</v>
      </c>
      <c r="E2283">
        <f>(in!G2283-in!F2283)*1440</f>
        <v>0.33333332743495703</v>
      </c>
      <c r="F2283">
        <f>(in!H2283-in!G2283)*1440</f>
        <v>3.5666666727047414</v>
      </c>
      <c r="G2283">
        <f>(in!I2283-in!H2283)*1440</f>
        <v>4.4833333336282521</v>
      </c>
      <c r="H2283">
        <f>(in!I2283-in!E2283)*1440</f>
        <v>9.9333333398681134</v>
      </c>
      <c r="I2283">
        <f>HOUR(in!E2283)</f>
        <v>11</v>
      </c>
    </row>
    <row r="2284" spans="1:9" x14ac:dyDescent="0.35">
      <c r="A2284">
        <f>in!A2284</f>
        <v>102283</v>
      </c>
      <c r="B2284" t="str">
        <f>in!B2284</f>
        <v>Latte</v>
      </c>
      <c r="C2284" t="str">
        <f>in!C2284</f>
        <v>David</v>
      </c>
      <c r="D2284">
        <f>(in!F2284-in!E2284)*1440</f>
        <v>1.0999999952036887</v>
      </c>
      <c r="E2284">
        <f>(in!G2284-in!F2284)*1440</f>
        <v>0.64999999478459358</v>
      </c>
      <c r="F2284">
        <f>(in!H2284-in!G2284)*1440</f>
        <v>2.3500000045169145</v>
      </c>
      <c r="G2284">
        <f>(in!I2284-in!H2284)*1440</f>
        <v>2.7500000037252903</v>
      </c>
      <c r="H2284">
        <f>(in!I2284-in!E2284)*1440</f>
        <v>6.8499999982304871</v>
      </c>
      <c r="I2284">
        <f>HOUR(in!E2284)</f>
        <v>11</v>
      </c>
    </row>
    <row r="2285" spans="1:9" x14ac:dyDescent="0.35">
      <c r="A2285">
        <f>in!A2285</f>
        <v>102284</v>
      </c>
      <c r="B2285" t="str">
        <f>in!B2285</f>
        <v>Matcha Latte</v>
      </c>
      <c r="C2285" t="str">
        <f>in!C2285</f>
        <v>Bob</v>
      </c>
      <c r="D2285">
        <f>(in!F2285-in!E2285)*1440</f>
        <v>0.90000000083819032</v>
      </c>
      <c r="E2285">
        <f>(in!G2285-in!F2285)*1440</f>
        <v>0.50000000162981451</v>
      </c>
      <c r="F2285">
        <f>(in!H2285-in!G2285)*1440</f>
        <v>1.8666666629724205</v>
      </c>
      <c r="G2285">
        <f>(in!I2285-in!H2285)*1440</f>
        <v>1.8500000028871</v>
      </c>
      <c r="H2285">
        <f>(in!I2285-in!E2285)*1440</f>
        <v>5.1166666683275253</v>
      </c>
      <c r="I2285">
        <f>HOUR(in!E2285)</f>
        <v>11</v>
      </c>
    </row>
    <row r="2286" spans="1:9" x14ac:dyDescent="0.35">
      <c r="A2286">
        <f>in!A2286</f>
        <v>102285</v>
      </c>
      <c r="B2286" t="str">
        <f>in!B2286</f>
        <v>Latte</v>
      </c>
      <c r="C2286" t="str">
        <f>in!C2286</f>
        <v>Alice</v>
      </c>
      <c r="D2286">
        <f>(in!F2286-in!E2286)*1440</f>
        <v>1.3166666601318866</v>
      </c>
      <c r="E2286">
        <f>(in!G2286-in!F2286)*1440</f>
        <v>0.86666667019017041</v>
      </c>
      <c r="F2286">
        <f>(in!H2286-in!G2286)*1440</f>
        <v>3.0166666698642075</v>
      </c>
      <c r="G2286">
        <f>(in!I2286-in!H2286)*1440</f>
        <v>17.599999996600673</v>
      </c>
      <c r="H2286">
        <f>(in!I2286-in!E2286)*1440</f>
        <v>22.799999996786937</v>
      </c>
      <c r="I2286">
        <f>HOUR(in!E2286)</f>
        <v>11</v>
      </c>
    </row>
    <row r="2287" spans="1:9" x14ac:dyDescent="0.35">
      <c r="A2287">
        <f>in!A2287</f>
        <v>102286</v>
      </c>
      <c r="B2287" t="str">
        <f>in!B2287</f>
        <v>Latte</v>
      </c>
      <c r="C2287" t="str">
        <f>in!C2287</f>
        <v>Charlie</v>
      </c>
      <c r="D2287">
        <f>(in!F2287-in!E2287)*1440</f>
        <v>1.7666666710283607</v>
      </c>
      <c r="E2287">
        <f>(in!G2287-in!F2287)*1440</f>
        <v>1.5999999968335032</v>
      </c>
      <c r="F2287">
        <f>(in!H2287-in!G2287)*1440</f>
        <v>2.9000000073574483</v>
      </c>
      <c r="G2287">
        <f>(in!I2287-in!H2287)*1440</f>
        <v>4.9333333235699683</v>
      </c>
      <c r="H2287">
        <f>(in!I2287-in!E2287)*1440</f>
        <v>11.199999998789281</v>
      </c>
      <c r="I2287">
        <f>HOUR(in!E2287)</f>
        <v>11</v>
      </c>
    </row>
    <row r="2288" spans="1:9" x14ac:dyDescent="0.35">
      <c r="A2288">
        <f>in!A2288</f>
        <v>102287</v>
      </c>
      <c r="B2288" t="str">
        <f>in!B2288</f>
        <v>Mocha</v>
      </c>
      <c r="C2288" t="str">
        <f>in!C2288</f>
        <v>David</v>
      </c>
      <c r="D2288">
        <f>(in!F2288-in!E2288)*1440</f>
        <v>1.6833333286922425</v>
      </c>
      <c r="E2288">
        <f>(in!G2288-in!F2288)*1440</f>
        <v>0.39999999920837581</v>
      </c>
      <c r="F2288">
        <f>(in!H2288-in!G2288)*1440</f>
        <v>4.516666674753651</v>
      </c>
      <c r="G2288">
        <f>(in!I2288-in!H2288)*1440</f>
        <v>12.649999991990626</v>
      </c>
      <c r="H2288">
        <f>(in!I2288-in!E2288)*1440</f>
        <v>19.249999994644895</v>
      </c>
      <c r="I2288">
        <f>HOUR(in!E2288)</f>
        <v>11</v>
      </c>
    </row>
    <row r="2289" spans="1:9" x14ac:dyDescent="0.35">
      <c r="A2289">
        <f>in!A2289</f>
        <v>102288</v>
      </c>
      <c r="B2289" t="str">
        <f>in!B2289</f>
        <v>Latte</v>
      </c>
      <c r="C2289" t="str">
        <f>in!C2289</f>
        <v>Alice</v>
      </c>
      <c r="D2289">
        <f>(in!F2289-in!E2289)*1440</f>
        <v>1.666666668606922</v>
      </c>
      <c r="E2289">
        <f>(in!G2289-in!F2289)*1440</f>
        <v>1.0166666633449495</v>
      </c>
      <c r="F2289">
        <f>(in!H2289-in!G2289)*1440</f>
        <v>1.6166666673962027</v>
      </c>
      <c r="G2289">
        <f>(in!I2289-in!H2289)*1440</f>
        <v>10.550000004004687</v>
      </c>
      <c r="H2289">
        <f>(in!I2289-in!E2289)*1440</f>
        <v>14.850000003352761</v>
      </c>
      <c r="I2289">
        <f>HOUR(in!E2289)</f>
        <v>11</v>
      </c>
    </row>
    <row r="2290" spans="1:9" x14ac:dyDescent="0.35">
      <c r="A2290">
        <f>in!A2290</f>
        <v>102289</v>
      </c>
      <c r="B2290" t="str">
        <f>in!B2290</f>
        <v>Matcha Latte</v>
      </c>
      <c r="C2290" t="str">
        <f>in!C2290</f>
        <v>Alice</v>
      </c>
      <c r="D2290">
        <f>(in!F2290-in!E2290)*1440</f>
        <v>1.2833333399612457</v>
      </c>
      <c r="E2290">
        <f>(in!G2290-in!F2290)*1440</f>
        <v>0.36666665808297694</v>
      </c>
      <c r="F2290">
        <f>(in!H2290-in!G2290)*1440</f>
        <v>4.6166666666977108</v>
      </c>
      <c r="G2290">
        <f>(in!I2290-in!H2290)*1440</f>
        <v>14.850000003352761</v>
      </c>
      <c r="H2290">
        <f>(in!I2290-in!E2290)*1440</f>
        <v>21.116666668094695</v>
      </c>
      <c r="I2290">
        <f>HOUR(in!E2290)</f>
        <v>11</v>
      </c>
    </row>
    <row r="2291" spans="1:9" x14ac:dyDescent="0.35">
      <c r="A2291">
        <f>in!A2291</f>
        <v>102290</v>
      </c>
      <c r="B2291" t="str">
        <f>in!B2291</f>
        <v>Tea</v>
      </c>
      <c r="C2291" t="str">
        <f>in!C2291</f>
        <v>Eve</v>
      </c>
      <c r="D2291">
        <f>(in!F2291-in!E2291)*1440</f>
        <v>0.78333332785405219</v>
      </c>
      <c r="E2291">
        <f>(in!G2291-in!F2291)*1440</f>
        <v>0.33333333791233599</v>
      </c>
      <c r="F2291">
        <f>(in!H2291-in!G2291)*1440</f>
        <v>2.8833333263173699</v>
      </c>
      <c r="G2291">
        <f>(in!I2291-in!H2291)*1440</f>
        <v>15.833333336049691</v>
      </c>
      <c r="H2291">
        <f>(in!I2291-in!E2291)*1440</f>
        <v>19.833333328133449</v>
      </c>
      <c r="I2291">
        <f>HOUR(in!E2291)</f>
        <v>11</v>
      </c>
    </row>
    <row r="2292" spans="1:9" x14ac:dyDescent="0.35">
      <c r="A2292">
        <f>in!A2292</f>
        <v>102291</v>
      </c>
      <c r="B2292" t="str">
        <f>in!B2292</f>
        <v>Cappuccino</v>
      </c>
      <c r="C2292" t="str">
        <f>in!C2292</f>
        <v>Charlie</v>
      </c>
      <c r="D2292">
        <f>(in!F2292-in!E2292)*1440</f>
        <v>1.8833333335351199</v>
      </c>
      <c r="E2292">
        <f>(in!G2292-in!F2292)*1440</f>
        <v>1.2499999988358468</v>
      </c>
      <c r="F2292">
        <f>(in!H2292-in!G2292)*1440</f>
        <v>3.4833333303686231</v>
      </c>
      <c r="G2292">
        <f>(in!I2292-in!H2292)*1440</f>
        <v>6.9166666700039059</v>
      </c>
      <c r="H2292">
        <f>(in!I2292-in!E2292)*1440</f>
        <v>13.533333332743496</v>
      </c>
      <c r="I2292">
        <f>HOUR(in!E2292)</f>
        <v>11</v>
      </c>
    </row>
    <row r="2293" spans="1:9" x14ac:dyDescent="0.35">
      <c r="A2293">
        <f>in!A2293</f>
        <v>102292</v>
      </c>
      <c r="B2293" t="str">
        <f>in!B2293</f>
        <v>Matcha Latte</v>
      </c>
      <c r="C2293" t="str">
        <f>in!C2293</f>
        <v>Alice</v>
      </c>
      <c r="D2293">
        <f>(in!F2293-in!E2293)*1440</f>
        <v>0.93333333148621023</v>
      </c>
      <c r="E2293">
        <f>(in!G2293-in!F2293)*1440</f>
        <v>1.1000000056810677</v>
      </c>
      <c r="F2293">
        <f>(in!H2293-in!G2293)*1440</f>
        <v>3.516666661016643</v>
      </c>
      <c r="G2293">
        <f>(in!I2293-in!H2293)*1440</f>
        <v>10.083333333022892</v>
      </c>
      <c r="H2293">
        <f>(in!I2293-in!E2293)*1440</f>
        <v>15.633333331206813</v>
      </c>
      <c r="I2293">
        <f>HOUR(in!E2293)</f>
        <v>11</v>
      </c>
    </row>
    <row r="2294" spans="1:9" x14ac:dyDescent="0.35">
      <c r="A2294">
        <f>in!A2294</f>
        <v>102293</v>
      </c>
      <c r="B2294" t="str">
        <f>in!B2294</f>
        <v>Matcha Latte</v>
      </c>
      <c r="C2294" t="str">
        <f>in!C2294</f>
        <v>Alice</v>
      </c>
      <c r="D2294">
        <f>(in!F2294-in!E2294)*1440</f>
        <v>1.5333333355374634</v>
      </c>
      <c r="E2294">
        <f>(in!G2294-in!F2294)*1440</f>
        <v>0.66666666534729302</v>
      </c>
      <c r="F2294">
        <f>(in!H2294-in!G2294)*1440</f>
        <v>2.700000002514571</v>
      </c>
      <c r="G2294">
        <f>(in!I2294-in!H2294)*1440</f>
        <v>13.633333335164934</v>
      </c>
      <c r="H2294">
        <f>(in!I2294-in!E2294)*1440</f>
        <v>18.533333338564262</v>
      </c>
      <c r="I2294">
        <f>HOUR(in!E2294)</f>
        <v>11</v>
      </c>
    </row>
    <row r="2295" spans="1:9" x14ac:dyDescent="0.35">
      <c r="A2295">
        <f>in!A2295</f>
        <v>102294</v>
      </c>
      <c r="B2295" t="str">
        <f>in!B2295</f>
        <v>Espresso</v>
      </c>
      <c r="C2295" t="str">
        <f>in!C2295</f>
        <v>David</v>
      </c>
      <c r="D2295">
        <f>(in!F2295-in!E2295)*1440</f>
        <v>1.0833333351183683</v>
      </c>
      <c r="E2295">
        <f>(in!G2295-in!F2295)*1440</f>
        <v>1.0333333339076489</v>
      </c>
      <c r="F2295">
        <f>(in!H2295-in!G2295)*1440</f>
        <v>4.5333333348389715</v>
      </c>
      <c r="G2295">
        <f>(in!I2295-in!H2295)*1440</f>
        <v>4.6499999973457307</v>
      </c>
      <c r="H2295">
        <f>(in!I2295-in!E2295)*1440</f>
        <v>11.300000001210719</v>
      </c>
      <c r="I2295">
        <f>HOUR(in!E2295)</f>
        <v>11</v>
      </c>
    </row>
    <row r="2296" spans="1:9" x14ac:dyDescent="0.35">
      <c r="A2296">
        <f>in!A2296</f>
        <v>102295</v>
      </c>
      <c r="B2296" t="str">
        <f>in!B2296</f>
        <v>Cold Brew</v>
      </c>
      <c r="C2296" t="str">
        <f>in!C2296</f>
        <v>Eve</v>
      </c>
      <c r="D2296">
        <f>(in!F2296-in!E2296)*1440</f>
        <v>0.68333333590999246</v>
      </c>
      <c r="E2296">
        <f>(in!G2296-in!F2296)*1440</f>
        <v>0.4666666709817946</v>
      </c>
      <c r="F2296">
        <f>(in!H2296-in!G2296)*1440</f>
        <v>4.4833333231508732</v>
      </c>
      <c r="G2296">
        <f>(in!I2296-in!H2296)*1440</f>
        <v>7.3333333397749811</v>
      </c>
      <c r="H2296">
        <f>(in!I2296-in!E2296)*1440</f>
        <v>12.966666669817641</v>
      </c>
      <c r="I2296">
        <f>HOUR(in!E2296)</f>
        <v>11</v>
      </c>
    </row>
    <row r="2297" spans="1:9" x14ac:dyDescent="0.35">
      <c r="A2297">
        <f>in!A2297</f>
        <v>102296</v>
      </c>
      <c r="B2297" t="str">
        <f>in!B2297</f>
        <v>Flat White</v>
      </c>
      <c r="C2297" t="str">
        <f>in!C2297</f>
        <v>Charlie</v>
      </c>
      <c r="D2297">
        <f>(in!F2297-in!E2297)*1440</f>
        <v>1.9666666653938591</v>
      </c>
      <c r="E2297">
        <f>(in!G2297-in!F2297)*1440</f>
        <v>1.6999999992549419</v>
      </c>
      <c r="F2297">
        <f>(in!H2297-in!G2297)*1440</f>
        <v>6.216666674008593</v>
      </c>
      <c r="G2297">
        <f>(in!I2297-in!H2297)*1440</f>
        <v>19.266666665207595</v>
      </c>
      <c r="H2297">
        <f>(in!I2297-in!E2297)*1440</f>
        <v>29.150000003864989</v>
      </c>
      <c r="I2297">
        <f>HOUR(in!E2297)</f>
        <v>11</v>
      </c>
    </row>
    <row r="2298" spans="1:9" x14ac:dyDescent="0.35">
      <c r="A2298">
        <f>in!A2298</f>
        <v>102297</v>
      </c>
      <c r="B2298" t="str">
        <f>in!B2298</f>
        <v>Flat White</v>
      </c>
      <c r="C2298" t="str">
        <f>in!C2298</f>
        <v>Charlie</v>
      </c>
      <c r="D2298">
        <f>(in!F2298-in!E2298)*1440</f>
        <v>0.74999999720603228</v>
      </c>
      <c r="E2298">
        <f>(in!G2298-in!F2298)*1440</f>
        <v>0.91666667140088975</v>
      </c>
      <c r="F2298">
        <f>(in!H2298-in!G2298)*1440</f>
        <v>3.1333333323709667</v>
      </c>
      <c r="G2298">
        <f>(in!I2298-in!H2298)*1440</f>
        <v>19.066666660364717</v>
      </c>
      <c r="H2298">
        <f>(in!I2298-in!E2298)*1440</f>
        <v>23.866666661342606</v>
      </c>
      <c r="I2298">
        <f>HOUR(in!E2298)</f>
        <v>12</v>
      </c>
    </row>
    <row r="2299" spans="1:9" x14ac:dyDescent="0.35">
      <c r="A2299">
        <f>in!A2299</f>
        <v>102298</v>
      </c>
      <c r="B2299" t="str">
        <f>in!B2299</f>
        <v>Latte</v>
      </c>
      <c r="C2299" t="str">
        <f>in!C2299</f>
        <v>Bob</v>
      </c>
      <c r="D2299">
        <f>(in!F2299-in!E2299)*1440</f>
        <v>1.333333330694586</v>
      </c>
      <c r="E2299">
        <f>(in!G2299-in!F2299)*1440</f>
        <v>0.16666667419485748</v>
      </c>
      <c r="F2299">
        <f>(in!H2299-in!G2299)*1440</f>
        <v>2.0833333279006183</v>
      </c>
      <c r="G2299">
        <f>(in!I2299-in!H2299)*1440</f>
        <v>8.8000000035390258</v>
      </c>
      <c r="H2299">
        <f>(in!I2299-in!E2299)*1440</f>
        <v>12.383333336329088</v>
      </c>
      <c r="I2299">
        <f>HOUR(in!E2299)</f>
        <v>12</v>
      </c>
    </row>
    <row r="2300" spans="1:9" x14ac:dyDescent="0.35">
      <c r="A2300">
        <f>in!A2300</f>
        <v>102299</v>
      </c>
      <c r="B2300" t="str">
        <f>in!B2300</f>
        <v>Cold Brew</v>
      </c>
      <c r="C2300" t="str">
        <f>in!C2300</f>
        <v>Alice</v>
      </c>
      <c r="D2300">
        <f>(in!F2300-in!E2300)*1440</f>
        <v>1.2833333399612457</v>
      </c>
      <c r="E2300">
        <f>(in!G2300-in!F2300)*1440</f>
        <v>1.4499999932013452</v>
      </c>
      <c r="F2300">
        <f>(in!H2300-in!G2300)*1440</f>
        <v>2.6000000000931323</v>
      </c>
      <c r="G2300">
        <f>(in!I2300-in!H2300)*1440</f>
        <v>8.7500000023283064</v>
      </c>
      <c r="H2300">
        <f>(in!I2300-in!E2300)*1440</f>
        <v>14.08333333558403</v>
      </c>
      <c r="I2300">
        <f>HOUR(in!E2300)</f>
        <v>12</v>
      </c>
    </row>
    <row r="2301" spans="1:9" x14ac:dyDescent="0.35">
      <c r="A2301">
        <f>in!A2301</f>
        <v>102300</v>
      </c>
      <c r="B2301" t="str">
        <f>in!B2301</f>
        <v>Flat White</v>
      </c>
      <c r="C2301" t="str">
        <f>in!C2301</f>
        <v>Charlie</v>
      </c>
      <c r="D2301">
        <f>(in!F2301-in!E2301)*1440</f>
        <v>1.1166666657663882</v>
      </c>
      <c r="E2301">
        <f>(in!G2301-in!F2301)*1440</f>
        <v>2.6333333307411522</v>
      </c>
      <c r="F2301">
        <f>(in!H2301-in!G2301)*1440</f>
        <v>6.8333333381451666</v>
      </c>
      <c r="G2301">
        <f>(in!I2301-in!H2301)*1440</f>
        <v>11.266666670562699</v>
      </c>
      <c r="H2301">
        <f>(in!I2301-in!E2301)*1440</f>
        <v>21.850000005215406</v>
      </c>
      <c r="I2301">
        <f>HOUR(in!E2301)</f>
        <v>12</v>
      </c>
    </row>
    <row r="2302" spans="1:9" x14ac:dyDescent="0.35">
      <c r="A2302">
        <f>in!A2302</f>
        <v>102301</v>
      </c>
      <c r="B2302" t="str">
        <f>in!B2302</f>
        <v>Cappuccino</v>
      </c>
      <c r="C2302" t="str">
        <f>in!C2302</f>
        <v>David</v>
      </c>
      <c r="D2302">
        <f>(in!F2302-in!E2302)*1440</f>
        <v>0.84999999962747097</v>
      </c>
      <c r="E2302">
        <f>(in!G2302-in!F2302)*1440</f>
        <v>0.19999999436549842</v>
      </c>
      <c r="F2302">
        <f>(in!H2302-in!G2302)*1440</f>
        <v>2.6333333307411522</v>
      </c>
      <c r="G2302">
        <f>(in!I2302-in!H2302)*1440</f>
        <v>5.1666666695382446</v>
      </c>
      <c r="H2302">
        <f>(in!I2302-in!E2302)*1440</f>
        <v>8.8499999942723662</v>
      </c>
      <c r="I2302">
        <f>HOUR(in!E2302)</f>
        <v>12</v>
      </c>
    </row>
    <row r="2303" spans="1:9" x14ac:dyDescent="0.35">
      <c r="A2303">
        <f>in!A2303</f>
        <v>102302</v>
      </c>
      <c r="B2303" t="str">
        <f>in!B2303</f>
        <v>Latte</v>
      </c>
      <c r="C2303" t="str">
        <f>in!C2303</f>
        <v>Alice</v>
      </c>
      <c r="D2303">
        <f>(in!F2303-in!E2303)*1440</f>
        <v>0.58333333348855376</v>
      </c>
      <c r="E2303">
        <f>(in!G2303-in!F2303)*1440</f>
        <v>0.70000000647269189</v>
      </c>
      <c r="F2303">
        <f>(in!H2303-in!G2303)*1440</f>
        <v>4.4499999925028533</v>
      </c>
      <c r="G2303">
        <f>(in!I2303-in!H2303)*1440</f>
        <v>6.5166666707955301</v>
      </c>
      <c r="H2303">
        <f>(in!I2303-in!E2303)*1440</f>
        <v>12.250000003259629</v>
      </c>
      <c r="I2303">
        <f>HOUR(in!E2303)</f>
        <v>12</v>
      </c>
    </row>
    <row r="2304" spans="1:9" x14ac:dyDescent="0.35">
      <c r="A2304">
        <f>in!A2304</f>
        <v>102303</v>
      </c>
      <c r="B2304" t="str">
        <f>in!B2304</f>
        <v>Flat White</v>
      </c>
      <c r="C2304" t="str">
        <f>in!C2304</f>
        <v>Bob</v>
      </c>
      <c r="D2304">
        <f>(in!F2304-in!E2304)*1440</f>
        <v>1.0499999939929694</v>
      </c>
      <c r="E2304">
        <f>(in!G2304-in!F2304)*1440</f>
        <v>0.25000000605359674</v>
      </c>
      <c r="F2304">
        <f>(in!H2304-in!G2304)*1440</f>
        <v>1.5499999956227839</v>
      </c>
      <c r="G2304">
        <f>(in!I2304-in!H2304)*1440</f>
        <v>10.816666670143604</v>
      </c>
      <c r="H2304">
        <f>(in!I2304-in!E2304)*1440</f>
        <v>13.666666665812954</v>
      </c>
      <c r="I2304">
        <f>HOUR(in!E2304)</f>
        <v>12</v>
      </c>
    </row>
    <row r="2305" spans="1:9" x14ac:dyDescent="0.35">
      <c r="A2305">
        <f>in!A2305</f>
        <v>102304</v>
      </c>
      <c r="B2305" t="str">
        <f>in!B2305</f>
        <v>Flat White</v>
      </c>
      <c r="C2305" t="str">
        <f>in!C2305</f>
        <v>David</v>
      </c>
      <c r="D2305">
        <f>(in!F2305-in!E2305)*1440</f>
        <v>1.4333333331160247</v>
      </c>
      <c r="E2305">
        <f>(in!G2305-in!F2305)*1440</f>
        <v>0.43333334033377469</v>
      </c>
      <c r="F2305">
        <f>(in!H2305-in!G2305)*1440</f>
        <v>4.8000000009778887</v>
      </c>
      <c r="G2305">
        <f>(in!I2305-in!H2305)*1440</f>
        <v>16.699999995762482</v>
      </c>
      <c r="H2305">
        <f>(in!I2305-in!E2305)*1440</f>
        <v>23.36666667019017</v>
      </c>
      <c r="I2305">
        <f>HOUR(in!E2305)</f>
        <v>12</v>
      </c>
    </row>
    <row r="2306" spans="1:9" x14ac:dyDescent="0.35">
      <c r="A2306">
        <f>in!A2306</f>
        <v>102305</v>
      </c>
      <c r="B2306" t="str">
        <f>in!B2306</f>
        <v>Hot Chocolate</v>
      </c>
      <c r="C2306" t="str">
        <f>in!C2306</f>
        <v>David</v>
      </c>
      <c r="D2306">
        <f>(in!F2306-in!E2306)*1440</f>
        <v>1.333333330694586</v>
      </c>
      <c r="E2306">
        <f>(in!G2306-in!F2306)*1440</f>
        <v>1.1333333363290876</v>
      </c>
      <c r="F2306">
        <f>(in!H2306-in!G2306)*1440</f>
        <v>1.8999999936204404</v>
      </c>
      <c r="G2306">
        <f>(in!I2306-in!H2306)*1440</f>
        <v>13.13333333353512</v>
      </c>
      <c r="H2306">
        <f>(in!I2306-in!E2306)*1440</f>
        <v>17.499999994179234</v>
      </c>
      <c r="I2306">
        <f>HOUR(in!E2306)</f>
        <v>12</v>
      </c>
    </row>
    <row r="2307" spans="1:9" x14ac:dyDescent="0.35">
      <c r="A2307">
        <f>in!A2307</f>
        <v>102306</v>
      </c>
      <c r="B2307" t="str">
        <f>in!B2307</f>
        <v>Flat White</v>
      </c>
      <c r="C2307" t="str">
        <f>in!C2307</f>
        <v>Charlie</v>
      </c>
      <c r="D2307">
        <f>(in!F2307-in!E2307)*1440</f>
        <v>1.6333333379589021</v>
      </c>
      <c r="E2307">
        <f>(in!G2307-in!F2307)*1440</f>
        <v>1.4666666637640446</v>
      </c>
      <c r="F2307">
        <f>(in!H2307-in!G2307)*1440</f>
        <v>7.3833333305083215</v>
      </c>
      <c r="G2307">
        <f>(in!I2307-in!H2307)*1440</f>
        <v>3.5500000021420419</v>
      </c>
      <c r="H2307">
        <f>(in!I2307-in!E2307)*1440</f>
        <v>14.03333333437331</v>
      </c>
      <c r="I2307">
        <f>HOUR(in!E2307)</f>
        <v>12</v>
      </c>
    </row>
    <row r="2308" spans="1:9" x14ac:dyDescent="0.35">
      <c r="A2308">
        <f>in!A2308</f>
        <v>102307</v>
      </c>
      <c r="B2308" t="str">
        <f>in!B2308</f>
        <v>Cappuccino</v>
      </c>
      <c r="C2308" t="str">
        <f>in!C2308</f>
        <v>Charlie</v>
      </c>
      <c r="D2308">
        <f>(in!F2308-in!E2308)*1440</f>
        <v>1.7999999911990017</v>
      </c>
      <c r="E2308">
        <f>(in!G2308-in!F2308)*1440</f>
        <v>1.4500000036787242</v>
      </c>
      <c r="F2308">
        <f>(in!H2308-in!G2308)*1440</f>
        <v>6.0499999998137355</v>
      </c>
      <c r="G2308">
        <f>(in!I2308-in!H2308)*1440</f>
        <v>16.083333331625909</v>
      </c>
      <c r="H2308">
        <f>(in!I2308-in!E2308)*1440</f>
        <v>25.38333332631737</v>
      </c>
      <c r="I2308">
        <f>HOUR(in!E2308)</f>
        <v>12</v>
      </c>
    </row>
    <row r="2309" spans="1:9" x14ac:dyDescent="0.35">
      <c r="A2309">
        <f>in!A2309</f>
        <v>102308</v>
      </c>
      <c r="B2309" t="str">
        <f>in!B2309</f>
        <v>Latte</v>
      </c>
      <c r="C2309" t="str">
        <f>in!C2309</f>
        <v>Eve</v>
      </c>
      <c r="D2309">
        <f>(in!F2309-in!E2309)*1440</f>
        <v>0.76666666776873171</v>
      </c>
      <c r="E2309">
        <f>(in!G2309-in!F2309)*1440</f>
        <v>1.0333333339076489</v>
      </c>
      <c r="F2309">
        <f>(in!H2309-in!G2309)*1440</f>
        <v>3.9333333307877183</v>
      </c>
      <c r="G2309">
        <f>(in!I2309-in!H2309)*1440</f>
        <v>12.283333333907649</v>
      </c>
      <c r="H2309">
        <f>(in!I2309-in!E2309)*1440</f>
        <v>18.016666666371748</v>
      </c>
      <c r="I2309">
        <f>HOUR(in!E2309)</f>
        <v>12</v>
      </c>
    </row>
    <row r="2310" spans="1:9" x14ac:dyDescent="0.35">
      <c r="A2310">
        <f>in!A2310</f>
        <v>102309</v>
      </c>
      <c r="B2310" t="str">
        <f>in!B2310</f>
        <v>Cappuccino</v>
      </c>
      <c r="C2310" t="str">
        <f>in!C2310</f>
        <v>Bob</v>
      </c>
      <c r="D2310">
        <f>(in!F2310-in!E2310)*1440</f>
        <v>1.4666666742414236</v>
      </c>
      <c r="E2310">
        <f>(in!G2310-in!F2310)*1440</f>
        <v>8.3333331858739257E-2</v>
      </c>
      <c r="F2310">
        <f>(in!H2310-in!G2310)*1440</f>
        <v>1.1499999964144081</v>
      </c>
      <c r="G2310">
        <f>(in!I2310-in!H2310)*1440</f>
        <v>19.933333330554888</v>
      </c>
      <c r="H2310">
        <f>(in!I2310-in!E2310)*1440</f>
        <v>22.633333333069459</v>
      </c>
      <c r="I2310">
        <f>HOUR(in!E2310)</f>
        <v>12</v>
      </c>
    </row>
    <row r="2311" spans="1:9" x14ac:dyDescent="0.35">
      <c r="A2311">
        <f>in!A2311</f>
        <v>102310</v>
      </c>
      <c r="B2311" t="str">
        <f>in!B2311</f>
        <v>Latte</v>
      </c>
      <c r="C2311" t="str">
        <f>in!C2311</f>
        <v>Charlie</v>
      </c>
      <c r="D2311">
        <f>(in!F2311-in!E2311)*1440</f>
        <v>1.8333333323244005</v>
      </c>
      <c r="E2311">
        <f>(in!G2311-in!F2311)*1440</f>
        <v>0.78333333833143115</v>
      </c>
      <c r="F2311">
        <f>(in!H2311-in!G2311)*1440</f>
        <v>3.5000000009313226</v>
      </c>
      <c r="G2311">
        <f>(in!I2311-in!H2311)*1440</f>
        <v>3.699999995296821</v>
      </c>
      <c r="H2311">
        <f>(in!I2311-in!E2311)*1440</f>
        <v>9.8166666668839753</v>
      </c>
      <c r="I2311">
        <f>HOUR(in!E2311)</f>
        <v>12</v>
      </c>
    </row>
    <row r="2312" spans="1:9" x14ac:dyDescent="0.35">
      <c r="A2312">
        <f>in!A2312</f>
        <v>102311</v>
      </c>
      <c r="B2312" t="str">
        <f>in!B2312</f>
        <v>Latte</v>
      </c>
      <c r="C2312" t="str">
        <f>in!C2312</f>
        <v>Bob</v>
      </c>
      <c r="D2312">
        <f>(in!F2312-in!E2312)*1440</f>
        <v>1.5833333262708038</v>
      </c>
      <c r="E2312">
        <f>(in!G2312-in!F2312)*1440</f>
        <v>0.84999999962747097</v>
      </c>
      <c r="F2312">
        <f>(in!H2312-in!G2312)*1440</f>
        <v>2.4500000069383532</v>
      </c>
      <c r="G2312">
        <f>(in!I2312-in!H2312)*1440</f>
        <v>13.749999997671694</v>
      </c>
      <c r="H2312">
        <f>(in!I2312-in!E2312)*1440</f>
        <v>18.633333330508322</v>
      </c>
      <c r="I2312">
        <f>HOUR(in!E2312)</f>
        <v>12</v>
      </c>
    </row>
    <row r="2313" spans="1:9" x14ac:dyDescent="0.35">
      <c r="A2313">
        <f>in!A2313</f>
        <v>102312</v>
      </c>
      <c r="B2313" t="str">
        <f>in!B2313</f>
        <v>Americano</v>
      </c>
      <c r="C2313" t="str">
        <f>in!C2313</f>
        <v>Alice</v>
      </c>
      <c r="D2313">
        <f>(in!F2313-in!E2313)*1440</f>
        <v>0.99999999278225005</v>
      </c>
      <c r="E2313">
        <f>(in!G2313-in!F2313)*1440</f>
        <v>1.333333341171965</v>
      </c>
      <c r="F2313">
        <f>(in!H2313-in!G2313)*1440</f>
        <v>4.5833333255723119</v>
      </c>
      <c r="G2313">
        <f>(in!I2313-in!H2313)*1440</f>
        <v>6.7166666756384075</v>
      </c>
      <c r="H2313">
        <f>(in!I2313-in!E2313)*1440</f>
        <v>13.633333335164934</v>
      </c>
      <c r="I2313">
        <f>HOUR(in!E2313)</f>
        <v>12</v>
      </c>
    </row>
    <row r="2314" spans="1:9" x14ac:dyDescent="0.35">
      <c r="A2314">
        <f>in!A2314</f>
        <v>102313</v>
      </c>
      <c r="B2314" t="str">
        <f>in!B2314</f>
        <v>Latte</v>
      </c>
      <c r="C2314" t="str">
        <f>in!C2314</f>
        <v>Alice</v>
      </c>
      <c r="D2314">
        <f>(in!F2314-in!E2314)*1440</f>
        <v>1.516666664974764</v>
      </c>
      <c r="E2314">
        <f>(in!G2314-in!F2314)*1440</f>
        <v>1.0666666645556688</v>
      </c>
      <c r="F2314">
        <f>(in!H2314-in!G2314)*1440</f>
        <v>2.3500000045169145</v>
      </c>
      <c r="G2314">
        <f>(in!I2314-in!H2314)*1440</f>
        <v>0.99999999278225005</v>
      </c>
      <c r="H2314">
        <f>(in!I2314-in!E2314)*1440</f>
        <v>5.9333333268295974</v>
      </c>
      <c r="I2314">
        <f>HOUR(in!E2314)</f>
        <v>12</v>
      </c>
    </row>
    <row r="2315" spans="1:9" x14ac:dyDescent="0.35">
      <c r="A2315">
        <f>in!A2315</f>
        <v>102314</v>
      </c>
      <c r="B2315" t="str">
        <f>in!B2315</f>
        <v>Latte</v>
      </c>
      <c r="C2315" t="str">
        <f>in!C2315</f>
        <v>David</v>
      </c>
      <c r="D2315">
        <f>(in!F2315-in!E2315)*1440</f>
        <v>0.83333332906477153</v>
      </c>
      <c r="E2315">
        <f>(in!G2315-in!F2315)*1440</f>
        <v>1.0666666750330478</v>
      </c>
      <c r="F2315">
        <f>(in!H2315-in!G2315)*1440</f>
        <v>4.6499999973457307</v>
      </c>
      <c r="G2315">
        <f>(in!I2315-in!H2315)*1440</f>
        <v>14.449999993667006</v>
      </c>
      <c r="H2315">
        <f>(in!I2315-in!E2315)*1440</f>
        <v>20.999999995110556</v>
      </c>
      <c r="I2315">
        <f>HOUR(in!E2315)</f>
        <v>12</v>
      </c>
    </row>
    <row r="2316" spans="1:9" x14ac:dyDescent="0.35">
      <c r="A2316">
        <f>in!A2316</f>
        <v>102315</v>
      </c>
      <c r="B2316" t="str">
        <f>in!B2316</f>
        <v>Espresso</v>
      </c>
      <c r="C2316" t="str">
        <f>in!C2316</f>
        <v>Charlie</v>
      </c>
      <c r="D2316">
        <f>(in!F2316-in!E2316)*1440</f>
        <v>1.8500000028871</v>
      </c>
      <c r="E2316">
        <f>(in!G2316-in!F2316)*1440</f>
        <v>2.6499999908264726</v>
      </c>
      <c r="F2316">
        <f>(in!H2316-in!G2316)*1440</f>
        <v>2.8000000049360096</v>
      </c>
      <c r="G2316">
        <f>(in!I2316-in!H2316)*1440</f>
        <v>9.2000000027474016</v>
      </c>
      <c r="H2316">
        <f>(in!I2316-in!E2316)*1440</f>
        <v>16.500000001396984</v>
      </c>
      <c r="I2316">
        <f>HOUR(in!E2316)</f>
        <v>12</v>
      </c>
    </row>
    <row r="2317" spans="1:9" x14ac:dyDescent="0.35">
      <c r="A2317">
        <f>in!A2317</f>
        <v>102316</v>
      </c>
      <c r="B2317" t="str">
        <f>in!B2317</f>
        <v>Latte</v>
      </c>
      <c r="C2317" t="str">
        <f>in!C2317</f>
        <v>Bob</v>
      </c>
      <c r="D2317">
        <f>(in!F2317-in!E2317)*1440</f>
        <v>1.4000000024680048</v>
      </c>
      <c r="E2317">
        <f>(in!G2317-in!F2317)*1440</f>
        <v>1.0833333246409893</v>
      </c>
      <c r="F2317">
        <f>(in!H2317-in!G2317)*1440</f>
        <v>4.1500000061932951</v>
      </c>
      <c r="G2317">
        <f>(in!I2317-in!H2317)*1440</f>
        <v>0.24999999557621777</v>
      </c>
      <c r="H2317">
        <f>(in!I2317-in!E2317)*1440</f>
        <v>6.883333328878507</v>
      </c>
      <c r="I2317">
        <f>HOUR(in!E2317)</f>
        <v>12</v>
      </c>
    </row>
    <row r="2318" spans="1:9" x14ac:dyDescent="0.35">
      <c r="A2318">
        <f>in!A2318</f>
        <v>102317</v>
      </c>
      <c r="B2318" t="str">
        <f>in!B2318</f>
        <v>Espresso</v>
      </c>
      <c r="C2318" t="str">
        <f>in!C2318</f>
        <v>Eve</v>
      </c>
      <c r="D2318">
        <f>(in!F2318-in!E2318)*1440</f>
        <v>1.3166666601318866</v>
      </c>
      <c r="E2318">
        <f>(in!G2318-in!F2318)*1440</f>
        <v>0.45000000041909516</v>
      </c>
      <c r="F2318">
        <f>(in!H2318-in!G2318)*1440</f>
        <v>3.7166666658595204</v>
      </c>
      <c r="G2318">
        <f>(in!I2318-in!H2318)*1440</f>
        <v>14.05000000493601</v>
      </c>
      <c r="H2318">
        <f>(in!I2318-in!E2318)*1440</f>
        <v>19.533333331346512</v>
      </c>
      <c r="I2318">
        <f>HOUR(in!E2318)</f>
        <v>12</v>
      </c>
    </row>
    <row r="2319" spans="1:9" x14ac:dyDescent="0.35">
      <c r="A2319">
        <f>in!A2319</f>
        <v>102318</v>
      </c>
      <c r="B2319" t="str">
        <f>in!B2319</f>
        <v>Latte</v>
      </c>
      <c r="C2319" t="str">
        <f>in!C2319</f>
        <v>Bob</v>
      </c>
      <c r="D2319">
        <f>(in!F2319-in!E2319)*1440</f>
        <v>0.75000000768341124</v>
      </c>
      <c r="E2319">
        <f>(in!G2319-in!F2319)*1440</f>
        <v>0.59999999357387424</v>
      </c>
      <c r="F2319">
        <f>(in!H2319-in!G2319)*1440</f>
        <v>3.5333333315793425</v>
      </c>
      <c r="G2319">
        <f>(in!I2319-in!H2319)*1440</f>
        <v>19.916666670469567</v>
      </c>
      <c r="H2319">
        <f>(in!I2319-in!E2319)*1440</f>
        <v>24.800000003306195</v>
      </c>
      <c r="I2319">
        <f>HOUR(in!E2319)</f>
        <v>12</v>
      </c>
    </row>
    <row r="2320" spans="1:9" x14ac:dyDescent="0.35">
      <c r="A2320">
        <f>in!A2320</f>
        <v>102319</v>
      </c>
      <c r="B2320" t="str">
        <f>in!B2320</f>
        <v>Tea</v>
      </c>
      <c r="C2320" t="str">
        <f>in!C2320</f>
        <v>Bob</v>
      </c>
      <c r="D2320">
        <f>(in!F2320-in!E2320)*1440</f>
        <v>1.8500000028871</v>
      </c>
      <c r="E2320">
        <f>(in!G2320-in!F2320)*1440</f>
        <v>0.41666665929369628</v>
      </c>
      <c r="F2320">
        <f>(in!H2320-in!G2320)*1440</f>
        <v>2.5333333387970924</v>
      </c>
      <c r="G2320">
        <f>(in!I2320-in!H2320)*1440</f>
        <v>14.06666666502133</v>
      </c>
      <c r="H2320">
        <f>(in!I2320-in!E2320)*1440</f>
        <v>18.866666665999219</v>
      </c>
      <c r="I2320">
        <f>HOUR(in!E2320)</f>
        <v>12</v>
      </c>
    </row>
    <row r="2321" spans="1:9" x14ac:dyDescent="0.35">
      <c r="A2321">
        <f>in!A2321</f>
        <v>102320</v>
      </c>
      <c r="B2321" t="str">
        <f>in!B2321</f>
        <v>Americano</v>
      </c>
      <c r="C2321" t="str">
        <f>in!C2321</f>
        <v>Alice</v>
      </c>
      <c r="D2321">
        <f>(in!F2321-in!E2321)*1440</f>
        <v>0.91666667140088975</v>
      </c>
      <c r="E2321">
        <f>(in!G2321-in!F2321)*1440</f>
        <v>0.24999999557621777</v>
      </c>
      <c r="F2321">
        <f>(in!H2321-in!G2321)*1440</f>
        <v>2.9666666686534882</v>
      </c>
      <c r="G2321">
        <f>(in!I2321-in!H2321)*1440</f>
        <v>3.4333333291579038</v>
      </c>
      <c r="H2321">
        <f>(in!I2321-in!E2321)*1440</f>
        <v>7.5666666647884995</v>
      </c>
      <c r="I2321">
        <f>HOUR(in!E2321)</f>
        <v>12</v>
      </c>
    </row>
    <row r="2322" spans="1:9" x14ac:dyDescent="0.35">
      <c r="A2322">
        <f>in!A2322</f>
        <v>102321</v>
      </c>
      <c r="B2322" t="str">
        <f>in!B2322</f>
        <v>Latte</v>
      </c>
      <c r="C2322" t="str">
        <f>in!C2322</f>
        <v>Bob</v>
      </c>
      <c r="D2322">
        <f>(in!F2322-in!E2322)*1440</f>
        <v>0.74999999720603228</v>
      </c>
      <c r="E2322">
        <f>(in!G2322-in!F2322)*1440</f>
        <v>1.3500000012572855</v>
      </c>
      <c r="F2322">
        <f>(in!H2322-in!G2322)*1440</f>
        <v>4.2166666674893349</v>
      </c>
      <c r="G2322">
        <f>(in!I2322-in!H2322)*1440</f>
        <v>11.433333334280178</v>
      </c>
      <c r="H2322">
        <f>(in!I2322-in!E2322)*1440</f>
        <v>17.750000000232831</v>
      </c>
      <c r="I2322">
        <f>HOUR(in!E2322)</f>
        <v>12</v>
      </c>
    </row>
    <row r="2323" spans="1:9" x14ac:dyDescent="0.35">
      <c r="A2323">
        <f>in!A2323</f>
        <v>102322</v>
      </c>
      <c r="B2323" t="str">
        <f>in!B2323</f>
        <v>Latte</v>
      </c>
      <c r="C2323" t="str">
        <f>in!C2323</f>
        <v>Alice</v>
      </c>
      <c r="D2323">
        <f>(in!F2323-in!E2323)*1440</f>
        <v>1.666666668606922</v>
      </c>
      <c r="E2323">
        <f>(in!G2323-in!F2323)*1440</f>
        <v>0.98333333269692957</v>
      </c>
      <c r="F2323">
        <f>(in!H2323-in!G2323)*1440</f>
        <v>3.3333333267364651</v>
      </c>
      <c r="G2323">
        <f>(in!I2323-in!H2323)*1440</f>
        <v>7.2666666680015624</v>
      </c>
      <c r="H2323">
        <f>(in!I2323-in!E2323)*1440</f>
        <v>13.249999996041879</v>
      </c>
      <c r="I2323">
        <f>HOUR(in!E2323)</f>
        <v>12</v>
      </c>
    </row>
    <row r="2324" spans="1:9" x14ac:dyDescent="0.35">
      <c r="A2324">
        <f>in!A2324</f>
        <v>102323</v>
      </c>
      <c r="B2324" t="str">
        <f>in!B2324</f>
        <v>Mocha</v>
      </c>
      <c r="C2324" t="str">
        <f>in!C2324</f>
        <v>Charlie</v>
      </c>
      <c r="D2324">
        <f>(in!F2324-in!E2324)*1440</f>
        <v>0.81666666897945106</v>
      </c>
      <c r="E2324">
        <f>(in!G2324-in!F2324)*1440</f>
        <v>2.8333333355840296</v>
      </c>
      <c r="F2324">
        <f>(in!H2324-in!G2324)*1440</f>
        <v>6.1166666611097753</v>
      </c>
      <c r="G2324">
        <f>(in!I2324-in!H2324)*1440</f>
        <v>10.450000001583248</v>
      </c>
      <c r="H2324">
        <f>(in!I2324-in!E2324)*1440</f>
        <v>20.216666667256504</v>
      </c>
      <c r="I2324">
        <f>HOUR(in!E2324)</f>
        <v>12</v>
      </c>
    </row>
    <row r="2325" spans="1:9" x14ac:dyDescent="0.35">
      <c r="A2325">
        <f>in!A2325</f>
        <v>102324</v>
      </c>
      <c r="B2325" t="str">
        <f>in!B2325</f>
        <v>Latte</v>
      </c>
      <c r="C2325" t="str">
        <f>in!C2325</f>
        <v>Charlie</v>
      </c>
      <c r="D2325">
        <f>(in!F2325-in!E2325)*1440</f>
        <v>0.90000000083819032</v>
      </c>
      <c r="E2325">
        <f>(in!G2325-in!F2325)*1440</f>
        <v>1.8999999936204404</v>
      </c>
      <c r="F2325">
        <f>(in!H2325-in!G2325)*1440</f>
        <v>3.366666667861864</v>
      </c>
      <c r="G2325">
        <f>(in!I2325-in!H2325)*1440</f>
        <v>17.333333330461755</v>
      </c>
      <c r="H2325">
        <f>(in!I2325-in!E2325)*1440</f>
        <v>23.49999999278225</v>
      </c>
      <c r="I2325">
        <f>HOUR(in!E2325)</f>
        <v>12</v>
      </c>
    </row>
    <row r="2326" spans="1:9" x14ac:dyDescent="0.35">
      <c r="A2326">
        <f>in!A2326</f>
        <v>102325</v>
      </c>
      <c r="B2326" t="str">
        <f>in!B2326</f>
        <v>Flat White</v>
      </c>
      <c r="C2326" t="str">
        <f>in!C2326</f>
        <v>Bob</v>
      </c>
      <c r="D2326">
        <f>(in!F2326-in!E2326)*1440</f>
        <v>0.79999999841675162</v>
      </c>
      <c r="E2326">
        <f>(in!G2326-in!F2326)*1440</f>
        <v>0.21666666492819786</v>
      </c>
      <c r="F2326">
        <f>(in!H2326-in!G2326)*1440</f>
        <v>1.3833333319053054</v>
      </c>
      <c r="G2326">
        <f>(in!I2326-in!H2326)*1440</f>
        <v>12.716666674241424</v>
      </c>
      <c r="H2326">
        <f>(in!I2326-in!E2326)*1440</f>
        <v>15.116666669491678</v>
      </c>
      <c r="I2326">
        <f>HOUR(in!E2326)</f>
        <v>12</v>
      </c>
    </row>
    <row r="2327" spans="1:9" x14ac:dyDescent="0.35">
      <c r="A2327">
        <f>in!A2327</f>
        <v>102326</v>
      </c>
      <c r="B2327" t="str">
        <f>in!B2327</f>
        <v>Espresso</v>
      </c>
      <c r="C2327" t="str">
        <f>in!C2327</f>
        <v>David</v>
      </c>
      <c r="D2327">
        <f>(in!F2327-in!E2327)*1440</f>
        <v>0.95000000204890966</v>
      </c>
      <c r="E2327">
        <f>(in!G2327-in!F2327)*1440</f>
        <v>0.64999999478459358</v>
      </c>
      <c r="F2327">
        <f>(in!H2327-in!G2327)*1440</f>
        <v>2.4500000069383532</v>
      </c>
      <c r="G2327">
        <f>(in!I2327-in!H2327)*1440</f>
        <v>9.9499999999534339</v>
      </c>
      <c r="H2327">
        <f>(in!I2327-in!E2327)*1440</f>
        <v>14.00000000372529</v>
      </c>
      <c r="I2327">
        <f>HOUR(in!E2327)</f>
        <v>12</v>
      </c>
    </row>
    <row r="2328" spans="1:9" x14ac:dyDescent="0.35">
      <c r="A2328">
        <f>in!A2328</f>
        <v>102327</v>
      </c>
      <c r="B2328" t="str">
        <f>in!B2328</f>
        <v>Mocha</v>
      </c>
      <c r="C2328" t="str">
        <f>in!C2328</f>
        <v>Bob</v>
      </c>
      <c r="D2328">
        <f>(in!F2328-in!E2328)*1440</f>
        <v>1.1499999964144081</v>
      </c>
      <c r="E2328">
        <f>(in!G2328-in!F2328)*1440</f>
        <v>0.20000000484287739</v>
      </c>
      <c r="F2328">
        <f>(in!H2328-in!G2328)*1440</f>
        <v>2.3833333351649344</v>
      </c>
      <c r="G2328">
        <f>(in!I2328-in!H2328)*1440</f>
        <v>10.583333324175328</v>
      </c>
      <c r="H2328">
        <f>(in!I2328-in!E2328)*1440</f>
        <v>14.316666660597548</v>
      </c>
      <c r="I2328">
        <f>HOUR(in!E2328)</f>
        <v>12</v>
      </c>
    </row>
    <row r="2329" spans="1:9" x14ac:dyDescent="0.35">
      <c r="A2329">
        <f>in!A2329</f>
        <v>102328</v>
      </c>
      <c r="B2329" t="str">
        <f>in!B2329</f>
        <v>Espresso</v>
      </c>
      <c r="C2329" t="str">
        <f>in!C2329</f>
        <v>Bob</v>
      </c>
      <c r="D2329">
        <f>(in!F2329-in!E2329)*1440</f>
        <v>0.98333333269692957</v>
      </c>
      <c r="E2329">
        <f>(in!G2329-in!F2329)*1440</f>
        <v>1.0166666738223284</v>
      </c>
      <c r="F2329">
        <f>(in!H2329-in!G2329)*1440</f>
        <v>3.8333333283662796</v>
      </c>
      <c r="G2329">
        <f>(in!I2329-in!H2329)*1440</f>
        <v>10.116666663670912</v>
      </c>
      <c r="H2329">
        <f>(in!I2329-in!E2329)*1440</f>
        <v>15.94999999855645</v>
      </c>
      <c r="I2329">
        <f>HOUR(in!E2329)</f>
        <v>12</v>
      </c>
    </row>
    <row r="2330" spans="1:9" x14ac:dyDescent="0.35">
      <c r="A2330">
        <f>in!A2330</f>
        <v>102329</v>
      </c>
      <c r="B2330" t="str">
        <f>in!B2330</f>
        <v>Cold Brew</v>
      </c>
      <c r="C2330" t="str">
        <f>in!C2330</f>
        <v>Bob</v>
      </c>
      <c r="D2330">
        <f>(in!F2330-in!E2330)*1440</f>
        <v>1.4499999932013452</v>
      </c>
      <c r="E2330">
        <f>(in!G2330-in!F2330)*1440</f>
        <v>0.43333334033377469</v>
      </c>
      <c r="F2330">
        <f>(in!H2330-in!G2330)*1440</f>
        <v>4.4666666630655527</v>
      </c>
      <c r="G2330">
        <f>(in!I2330-in!H2330)*1440</f>
        <v>8.4833333361893892</v>
      </c>
      <c r="H2330">
        <f>(in!I2330-in!E2330)*1440</f>
        <v>14.833333332790062</v>
      </c>
      <c r="I2330">
        <f>HOUR(in!E2330)</f>
        <v>12</v>
      </c>
    </row>
    <row r="2331" spans="1:9" x14ac:dyDescent="0.35">
      <c r="A2331">
        <f>in!A2331</f>
        <v>102330</v>
      </c>
      <c r="B2331" t="str">
        <f>in!B2331</f>
        <v>Latte</v>
      </c>
      <c r="C2331" t="str">
        <f>in!C2331</f>
        <v>Alice</v>
      </c>
      <c r="D2331">
        <f>(in!F2331-in!E2331)*1440</f>
        <v>1.000000003259629</v>
      </c>
      <c r="E2331">
        <f>(in!G2331-in!F2331)*1440</f>
        <v>0.93333333148621023</v>
      </c>
      <c r="F2331">
        <f>(in!H2331-in!G2331)*1440</f>
        <v>1.9000000040978193</v>
      </c>
      <c r="G2331">
        <f>(in!I2331-in!H2331)*1440</f>
        <v>19.399999998277053</v>
      </c>
      <c r="H2331">
        <f>(in!I2331-in!E2331)*1440</f>
        <v>23.233333337120712</v>
      </c>
      <c r="I2331">
        <f>HOUR(in!E2331)</f>
        <v>12</v>
      </c>
    </row>
    <row r="2332" spans="1:9" x14ac:dyDescent="0.35">
      <c r="A2332">
        <f>in!A2332</f>
        <v>102331</v>
      </c>
      <c r="B2332" t="str">
        <f>in!B2332</f>
        <v>Flat White</v>
      </c>
      <c r="C2332" t="str">
        <f>in!C2332</f>
        <v>Bob</v>
      </c>
      <c r="D2332">
        <f>(in!F2332-in!E2332)*1440</f>
        <v>1.2833333294838667</v>
      </c>
      <c r="E2332">
        <f>(in!G2332-in!F2332)*1440</f>
        <v>1.4333333331160247</v>
      </c>
      <c r="F2332">
        <f>(in!H2332-in!G2332)*1440</f>
        <v>1.1000000056810677</v>
      </c>
      <c r="G2332">
        <f>(in!I2332-in!H2332)*1440</f>
        <v>6.0499999998137355</v>
      </c>
      <c r="H2332">
        <f>(in!I2332-in!E2332)*1440</f>
        <v>9.8666666680946946</v>
      </c>
      <c r="I2332">
        <f>HOUR(in!E2332)</f>
        <v>12</v>
      </c>
    </row>
    <row r="2333" spans="1:9" x14ac:dyDescent="0.35">
      <c r="A2333">
        <f>in!A2333</f>
        <v>102332</v>
      </c>
      <c r="B2333" t="str">
        <f>in!B2333</f>
        <v>Latte</v>
      </c>
      <c r="C2333" t="str">
        <f>in!C2333</f>
        <v>David</v>
      </c>
      <c r="D2333">
        <f>(in!F2333-in!E2333)*1440</f>
        <v>1.0666666645556688</v>
      </c>
      <c r="E2333">
        <f>(in!G2333-in!F2333)*1440</f>
        <v>0.33333333791233599</v>
      </c>
      <c r="F2333">
        <f>(in!H2333-in!G2333)*1440</f>
        <v>4.2999999993480742</v>
      </c>
      <c r="G2333">
        <f>(in!I2333-in!H2333)*1440</f>
        <v>12.833333336748183</v>
      </c>
      <c r="H2333">
        <f>(in!I2333-in!E2333)*1440</f>
        <v>18.533333338564262</v>
      </c>
      <c r="I2333">
        <f>HOUR(in!E2333)</f>
        <v>12</v>
      </c>
    </row>
    <row r="2334" spans="1:9" x14ac:dyDescent="0.35">
      <c r="A2334">
        <f>in!A2334</f>
        <v>102333</v>
      </c>
      <c r="B2334" t="str">
        <f>in!B2334</f>
        <v>Latte</v>
      </c>
      <c r="C2334" t="str">
        <f>in!C2334</f>
        <v>David</v>
      </c>
      <c r="D2334">
        <f>(in!F2334-in!E2334)*1440</f>
        <v>1.7333333299029619</v>
      </c>
      <c r="E2334">
        <f>(in!G2334-in!F2334)*1440</f>
        <v>0.79999999841675162</v>
      </c>
      <c r="F2334">
        <f>(in!H2334-in!G2334)*1440</f>
        <v>1.7500000004656613</v>
      </c>
      <c r="G2334">
        <f>(in!I2334-in!H2334)*1440</f>
        <v>0.56666667340323329</v>
      </c>
      <c r="H2334">
        <f>(in!I2334-in!E2334)*1440</f>
        <v>4.8500000021886081</v>
      </c>
      <c r="I2334">
        <f>HOUR(in!E2334)</f>
        <v>13</v>
      </c>
    </row>
    <row r="2335" spans="1:9" x14ac:dyDescent="0.35">
      <c r="A2335">
        <f>in!A2335</f>
        <v>102334</v>
      </c>
      <c r="B2335" t="str">
        <f>in!B2335</f>
        <v>Latte</v>
      </c>
      <c r="C2335" t="str">
        <f>in!C2335</f>
        <v>Alice</v>
      </c>
      <c r="D2335">
        <f>(in!F2335-in!E2335)*1440</f>
        <v>0.88333334075286984</v>
      </c>
      <c r="E2335">
        <f>(in!G2335-in!F2335)*1440</f>
        <v>1.2833333294838667</v>
      </c>
      <c r="F2335">
        <f>(in!H2335-in!G2335)*1440</f>
        <v>2.3000000033061951</v>
      </c>
      <c r="G2335">
        <f>(in!I2335-in!H2335)*1440</f>
        <v>10.749999998370185</v>
      </c>
      <c r="H2335">
        <f>(in!I2335-in!E2335)*1440</f>
        <v>15.216666671913117</v>
      </c>
      <c r="I2335">
        <f>HOUR(in!E2335)</f>
        <v>13</v>
      </c>
    </row>
    <row r="2336" spans="1:9" x14ac:dyDescent="0.35">
      <c r="A2336">
        <f>in!A2336</f>
        <v>102335</v>
      </c>
      <c r="B2336" t="str">
        <f>in!B2336</f>
        <v>Tea</v>
      </c>
      <c r="C2336" t="str">
        <f>in!C2336</f>
        <v>Eve</v>
      </c>
      <c r="D2336">
        <f>(in!F2336-in!E2336)*1440</f>
        <v>0.71666666655801237</v>
      </c>
      <c r="E2336">
        <f>(in!G2336-in!F2336)*1440</f>
        <v>1.1333333258517087</v>
      </c>
      <c r="F2336">
        <f>(in!H2336-in!G2336)*1440</f>
        <v>2.2666666726581752</v>
      </c>
      <c r="G2336">
        <f>(in!I2336-in!H2336)*1440</f>
        <v>1.3500000012572855</v>
      </c>
      <c r="H2336">
        <f>(in!I2336-in!E2336)*1440</f>
        <v>5.4666666663251817</v>
      </c>
      <c r="I2336">
        <f>HOUR(in!E2336)</f>
        <v>13</v>
      </c>
    </row>
    <row r="2337" spans="1:9" x14ac:dyDescent="0.35">
      <c r="A2337">
        <f>in!A2337</f>
        <v>102336</v>
      </c>
      <c r="B2337" t="str">
        <f>in!B2337</f>
        <v>Hot Chocolate</v>
      </c>
      <c r="C2337" t="str">
        <f>in!C2337</f>
        <v>Bob</v>
      </c>
      <c r="D2337">
        <f>(in!F2337-in!E2337)*1440</f>
        <v>1.5833333367481828</v>
      </c>
      <c r="E2337">
        <f>(in!G2337-in!F2337)*1440</f>
        <v>1.0999999952036887</v>
      </c>
      <c r="F2337">
        <f>(in!H2337-in!G2337)*1440</f>
        <v>4.6333333372604102</v>
      </c>
      <c r="G2337">
        <f>(in!I2337-in!H2337)*1440</f>
        <v>17.433333332883194</v>
      </c>
      <c r="H2337">
        <f>(in!I2337-in!E2337)*1440</f>
        <v>24.750000002095476</v>
      </c>
      <c r="I2337">
        <f>HOUR(in!E2337)</f>
        <v>13</v>
      </c>
    </row>
    <row r="2338" spans="1:9" x14ac:dyDescent="0.35">
      <c r="A2338">
        <f>in!A2338</f>
        <v>102337</v>
      </c>
      <c r="B2338" t="str">
        <f>in!B2338</f>
        <v>Cappuccino</v>
      </c>
      <c r="C2338" t="str">
        <f>in!C2338</f>
        <v>Charlie</v>
      </c>
      <c r="D2338">
        <f>(in!F2338-in!E2338)*1440</f>
        <v>1.0333333339076489</v>
      </c>
      <c r="E2338">
        <f>(in!G2338-in!F2338)*1440</f>
        <v>1.3000000000465661</v>
      </c>
      <c r="F2338">
        <f>(in!H2338-in!G2338)*1440</f>
        <v>1.516666664974764</v>
      </c>
      <c r="G2338">
        <f>(in!I2338-in!H2338)*1440</f>
        <v>0.51666667219251394</v>
      </c>
      <c r="H2338">
        <f>(in!I2338-in!E2338)*1440</f>
        <v>4.366666671121493</v>
      </c>
      <c r="I2338">
        <f>HOUR(in!E2338)</f>
        <v>13</v>
      </c>
    </row>
    <row r="2339" spans="1:9" x14ac:dyDescent="0.35">
      <c r="A2339">
        <f>in!A2339</f>
        <v>102338</v>
      </c>
      <c r="B2339" t="str">
        <f>in!B2339</f>
        <v>Mocha</v>
      </c>
      <c r="C2339" t="str">
        <f>in!C2339</f>
        <v>David</v>
      </c>
      <c r="D2339">
        <f>(in!F2339-in!E2339)*1440</f>
        <v>1.8166666722390801</v>
      </c>
      <c r="E2339">
        <f>(in!G2339-in!F2339)*1440</f>
        <v>0.1333333330694586</v>
      </c>
      <c r="F2339">
        <f>(in!H2339-in!G2339)*1440</f>
        <v>1.9999999960418791</v>
      </c>
      <c r="G2339">
        <f>(in!I2339-in!H2339)*1440</f>
        <v>18.949999997857958</v>
      </c>
      <c r="H2339">
        <f>(in!I2339-in!E2339)*1440</f>
        <v>22.899999999208376</v>
      </c>
      <c r="I2339">
        <f>HOUR(in!E2339)</f>
        <v>13</v>
      </c>
    </row>
    <row r="2340" spans="1:9" x14ac:dyDescent="0.35">
      <c r="A2340">
        <f>in!A2340</f>
        <v>102339</v>
      </c>
      <c r="B2340" t="str">
        <f>in!B2340</f>
        <v>Espresso</v>
      </c>
      <c r="C2340" t="str">
        <f>in!C2340</f>
        <v>Alice</v>
      </c>
      <c r="D2340">
        <f>(in!F2340-in!E2340)*1440</f>
        <v>0.91666666092351079</v>
      </c>
      <c r="E2340">
        <f>(in!G2340-in!F2340)*1440</f>
        <v>1.2000000081025064</v>
      </c>
      <c r="F2340">
        <f>(in!H2340-in!G2340)*1440</f>
        <v>2.2999999928288162</v>
      </c>
      <c r="G2340">
        <f>(in!I2340-in!H2340)*1440</f>
        <v>2.7500000037252903</v>
      </c>
      <c r="H2340">
        <f>(in!I2340-in!E2340)*1440</f>
        <v>7.1666666655801237</v>
      </c>
      <c r="I2340">
        <f>HOUR(in!E2340)</f>
        <v>13</v>
      </c>
    </row>
    <row r="2341" spans="1:9" x14ac:dyDescent="0.35">
      <c r="A2341">
        <f>in!A2341</f>
        <v>102340</v>
      </c>
      <c r="B2341" t="str">
        <f>in!B2341</f>
        <v>Cappuccino</v>
      </c>
      <c r="C2341" t="str">
        <f>in!C2341</f>
        <v>Alice</v>
      </c>
      <c r="D2341">
        <f>(in!F2341-in!E2341)*1440</f>
        <v>1.4166666730307043</v>
      </c>
      <c r="E2341">
        <f>(in!G2341-in!F2341)*1440</f>
        <v>0.21666666492819786</v>
      </c>
      <c r="F2341">
        <f>(in!H2341-in!G2341)*1440</f>
        <v>1.2666666693985462</v>
      </c>
      <c r="G2341">
        <f>(in!I2341-in!H2341)*1440</f>
        <v>16.733333326410502</v>
      </c>
      <c r="H2341">
        <f>(in!I2341-in!E2341)*1440</f>
        <v>19.633333333767951</v>
      </c>
      <c r="I2341">
        <f>HOUR(in!E2341)</f>
        <v>13</v>
      </c>
    </row>
    <row r="2342" spans="1:9" x14ac:dyDescent="0.35">
      <c r="A2342">
        <f>in!A2342</f>
        <v>102341</v>
      </c>
      <c r="B2342" t="str">
        <f>in!B2342</f>
        <v>Latte</v>
      </c>
      <c r="C2342" t="str">
        <f>in!C2342</f>
        <v>Bob</v>
      </c>
      <c r="D2342">
        <f>(in!F2342-in!E2342)*1440</f>
        <v>0.55000000284053385</v>
      </c>
      <c r="E2342">
        <f>(in!G2342-in!F2342)*1440</f>
        <v>0.46666666050441563</v>
      </c>
      <c r="F2342">
        <f>(in!H2342-in!G2342)*1440</f>
        <v>1.1000000056810677</v>
      </c>
      <c r="G2342">
        <f>(in!I2342-in!H2342)*1440</f>
        <v>15.233333331998438</v>
      </c>
      <c r="H2342">
        <f>(in!I2342-in!E2342)*1440</f>
        <v>17.350000001024455</v>
      </c>
      <c r="I2342">
        <f>HOUR(in!E2342)</f>
        <v>13</v>
      </c>
    </row>
    <row r="2343" spans="1:9" x14ac:dyDescent="0.35">
      <c r="A2343">
        <f>in!A2343</f>
        <v>102342</v>
      </c>
      <c r="B2343" t="str">
        <f>in!B2343</f>
        <v>Americano</v>
      </c>
      <c r="C2343" t="str">
        <f>in!C2343</f>
        <v>Alice</v>
      </c>
      <c r="D2343">
        <f>(in!F2343-in!E2343)*1440</f>
        <v>1.4666666637640446</v>
      </c>
      <c r="E2343">
        <f>(in!G2343-in!F2343)*1440</f>
        <v>0.90000000083819032</v>
      </c>
      <c r="F2343">
        <f>(in!H2343-in!G2343)*1440</f>
        <v>1.8500000028871</v>
      </c>
      <c r="G2343">
        <f>(in!I2343-in!H2343)*1440</f>
        <v>4.0500000037718564</v>
      </c>
      <c r="H2343">
        <f>(in!I2343-in!E2343)*1440</f>
        <v>8.2666666712611914</v>
      </c>
      <c r="I2343">
        <f>HOUR(in!E2343)</f>
        <v>13</v>
      </c>
    </row>
    <row r="2344" spans="1:9" x14ac:dyDescent="0.35">
      <c r="A2344">
        <f>in!A2344</f>
        <v>102343</v>
      </c>
      <c r="B2344" t="str">
        <f>in!B2344</f>
        <v>Cold Brew</v>
      </c>
      <c r="C2344" t="str">
        <f>in!C2344</f>
        <v>Alice</v>
      </c>
      <c r="D2344">
        <f>(in!F2344-in!E2344)*1440</f>
        <v>1.7499999899882823</v>
      </c>
      <c r="E2344">
        <f>(in!G2344-in!F2344)*1440</f>
        <v>0.4666666709817946</v>
      </c>
      <c r="F2344">
        <f>(in!H2344-in!G2344)*1440</f>
        <v>4.69999999855645</v>
      </c>
      <c r="G2344">
        <f>(in!I2344-in!H2344)*1440</f>
        <v>19.483333340613171</v>
      </c>
      <c r="H2344">
        <f>(in!I2344-in!E2344)*1440</f>
        <v>26.400000000139698</v>
      </c>
      <c r="I2344">
        <f>HOUR(in!E2344)</f>
        <v>13</v>
      </c>
    </row>
    <row r="2345" spans="1:9" x14ac:dyDescent="0.35">
      <c r="A2345">
        <f>in!A2345</f>
        <v>102344</v>
      </c>
      <c r="B2345" t="str">
        <f>in!B2345</f>
        <v>Latte</v>
      </c>
      <c r="C2345" t="str">
        <f>in!C2345</f>
        <v>Eve</v>
      </c>
      <c r="D2345">
        <f>(in!F2345-in!E2345)*1440</f>
        <v>0.61666666413657367</v>
      </c>
      <c r="E2345">
        <f>(in!G2345-in!F2345)*1440</f>
        <v>0.48333334154449403</v>
      </c>
      <c r="F2345">
        <f>(in!H2345-in!G2345)*1440</f>
        <v>4.4333333324175328</v>
      </c>
      <c r="G2345">
        <f>(in!I2345-in!H2345)*1440</f>
        <v>5.2833333320450038</v>
      </c>
      <c r="H2345">
        <f>(in!I2345-in!E2345)*1440</f>
        <v>10.816666670143604</v>
      </c>
      <c r="I2345">
        <f>HOUR(in!E2345)</f>
        <v>13</v>
      </c>
    </row>
    <row r="2346" spans="1:9" x14ac:dyDescent="0.35">
      <c r="A2346">
        <f>in!A2346</f>
        <v>102345</v>
      </c>
      <c r="B2346" t="str">
        <f>in!B2346</f>
        <v>Cappuccino</v>
      </c>
      <c r="C2346" t="str">
        <f>in!C2346</f>
        <v>Alice</v>
      </c>
      <c r="D2346">
        <f>(in!F2346-in!E2346)*1440</f>
        <v>1.4999999944120646</v>
      </c>
      <c r="E2346">
        <f>(in!G2346-in!F2346)*1440</f>
        <v>1.0333333339076489</v>
      </c>
      <c r="F2346">
        <f>(in!H2346-in!G2346)*1440</f>
        <v>3.9333333307877183</v>
      </c>
      <c r="G2346">
        <f>(in!I2346-in!H2346)*1440</f>
        <v>12.766666664974764</v>
      </c>
      <c r="H2346">
        <f>(in!I2346-in!E2346)*1440</f>
        <v>19.233333324082196</v>
      </c>
      <c r="I2346">
        <f>HOUR(in!E2346)</f>
        <v>13</v>
      </c>
    </row>
    <row r="2347" spans="1:9" x14ac:dyDescent="0.35">
      <c r="A2347">
        <f>in!A2347</f>
        <v>102346</v>
      </c>
      <c r="B2347" t="str">
        <f>in!B2347</f>
        <v>Espresso</v>
      </c>
      <c r="C2347" t="str">
        <f>in!C2347</f>
        <v>Eve</v>
      </c>
      <c r="D2347">
        <f>(in!F2347-in!E2347)*1440</f>
        <v>1.8833333335351199</v>
      </c>
      <c r="E2347">
        <f>(in!G2347-in!F2347)*1440</f>
        <v>1.0166666633449495</v>
      </c>
      <c r="F2347">
        <f>(in!H2347-in!G2347)*1440</f>
        <v>1.0666666645556688</v>
      </c>
      <c r="G2347">
        <f>(in!I2347-in!H2347)*1440</f>
        <v>3.9333333412650973</v>
      </c>
      <c r="H2347">
        <f>(in!I2347-in!E2347)*1440</f>
        <v>7.9000000027008355</v>
      </c>
      <c r="I2347">
        <f>HOUR(in!E2347)</f>
        <v>13</v>
      </c>
    </row>
    <row r="2348" spans="1:9" x14ac:dyDescent="0.35">
      <c r="A2348">
        <f>in!A2348</f>
        <v>102347</v>
      </c>
      <c r="B2348" t="str">
        <f>in!B2348</f>
        <v>Cappuccino</v>
      </c>
      <c r="C2348" t="str">
        <f>in!C2348</f>
        <v>Eve</v>
      </c>
      <c r="D2348">
        <f>(in!F2348-in!E2348)*1440</f>
        <v>1.183333337539807</v>
      </c>
      <c r="E2348">
        <f>(in!G2348-in!F2348)*1440</f>
        <v>1.1499999964144081</v>
      </c>
      <c r="F2348">
        <f>(in!H2348-in!G2348)*1440</f>
        <v>4.2999999993480742</v>
      </c>
      <c r="G2348">
        <f>(in!I2348-in!H2348)*1440</f>
        <v>5.2666666614823043</v>
      </c>
      <c r="H2348">
        <f>(in!I2348-in!E2348)*1440</f>
        <v>11.899999994784594</v>
      </c>
      <c r="I2348">
        <f>HOUR(in!E2348)</f>
        <v>13</v>
      </c>
    </row>
    <row r="2349" spans="1:9" x14ac:dyDescent="0.35">
      <c r="A2349">
        <f>in!A2349</f>
        <v>102348</v>
      </c>
      <c r="B2349" t="str">
        <f>in!B2349</f>
        <v>Latte</v>
      </c>
      <c r="C2349" t="str">
        <f>in!C2349</f>
        <v>Eve</v>
      </c>
      <c r="D2349">
        <f>(in!F2349-in!E2349)*1440</f>
        <v>1.8666666629724205</v>
      </c>
      <c r="E2349">
        <f>(in!G2349-in!F2349)*1440</f>
        <v>0.30000000726431608</v>
      </c>
      <c r="F2349">
        <f>(in!H2349-in!G2349)*1440</f>
        <v>2.1499999996740371</v>
      </c>
      <c r="G2349">
        <f>(in!I2349-in!H2349)*1440</f>
        <v>15.1166666590143</v>
      </c>
      <c r="H2349">
        <f>(in!I2349-in!E2349)*1440</f>
        <v>19.433333328925073</v>
      </c>
      <c r="I2349">
        <f>HOUR(in!E2349)</f>
        <v>13</v>
      </c>
    </row>
    <row r="2350" spans="1:9" x14ac:dyDescent="0.35">
      <c r="A2350">
        <f>in!A2350</f>
        <v>102349</v>
      </c>
      <c r="B2350" t="str">
        <f>in!B2350</f>
        <v>Mocha</v>
      </c>
      <c r="C2350" t="str">
        <f>in!C2350</f>
        <v>Alice</v>
      </c>
      <c r="D2350">
        <f>(in!F2350-in!E2350)*1440</f>
        <v>0.98333333269692957</v>
      </c>
      <c r="E2350">
        <f>(in!G2350-in!F2350)*1440</f>
        <v>0.55000000284053385</v>
      </c>
      <c r="F2350">
        <f>(in!H2350-in!G2350)*1440</f>
        <v>4.3333333299960941</v>
      </c>
      <c r="G2350">
        <f>(in!I2350-in!H2350)*1440</f>
        <v>8.9333333366084844</v>
      </c>
      <c r="H2350">
        <f>(in!I2350-in!E2350)*1440</f>
        <v>14.800000002142042</v>
      </c>
      <c r="I2350">
        <f>HOUR(in!E2350)</f>
        <v>13</v>
      </c>
    </row>
    <row r="2351" spans="1:9" x14ac:dyDescent="0.35">
      <c r="A2351">
        <f>in!A2351</f>
        <v>102350</v>
      </c>
      <c r="B2351" t="str">
        <f>in!B2351</f>
        <v>Latte</v>
      </c>
      <c r="C2351" t="str">
        <f>in!C2351</f>
        <v>Charlie</v>
      </c>
      <c r="D2351">
        <f>(in!F2351-in!E2351)*1440</f>
        <v>1.3833333319053054</v>
      </c>
      <c r="E2351">
        <f>(in!G2351-in!F2351)*1440</f>
        <v>1.6499999980442226</v>
      </c>
      <c r="F2351">
        <f>(in!H2351-in!G2351)*1440</f>
        <v>1.8500000028871</v>
      </c>
      <c r="G2351">
        <f>(in!I2351-in!H2351)*1440</f>
        <v>8.4500000055413693</v>
      </c>
      <c r="H2351">
        <f>(in!I2351-in!E2351)*1440</f>
        <v>13.333333338377997</v>
      </c>
      <c r="I2351">
        <f>HOUR(in!E2351)</f>
        <v>13</v>
      </c>
    </row>
    <row r="2352" spans="1:9" x14ac:dyDescent="0.35">
      <c r="A2352">
        <f>in!A2352</f>
        <v>102351</v>
      </c>
      <c r="B2352" t="str">
        <f>in!B2352</f>
        <v>Latte</v>
      </c>
      <c r="C2352" t="str">
        <f>in!C2352</f>
        <v>Bob</v>
      </c>
      <c r="D2352">
        <f>(in!F2352-in!E2352)*1440</f>
        <v>1.8166666722390801</v>
      </c>
      <c r="E2352">
        <f>(in!G2352-in!F2352)*1440</f>
        <v>0.24999999557621777</v>
      </c>
      <c r="F2352">
        <f>(in!H2352-in!G2352)*1440</f>
        <v>4.4000000017695129</v>
      </c>
      <c r="G2352">
        <f>(in!I2352-in!H2352)*1440</f>
        <v>16.566666662693024</v>
      </c>
      <c r="H2352">
        <f>(in!I2352-in!E2352)*1440</f>
        <v>23.033333332277834</v>
      </c>
      <c r="I2352">
        <f>HOUR(in!E2352)</f>
        <v>13</v>
      </c>
    </row>
    <row r="2353" spans="1:9" x14ac:dyDescent="0.35">
      <c r="A2353">
        <f>in!A2353</f>
        <v>102352</v>
      </c>
      <c r="B2353" t="str">
        <f>in!B2353</f>
        <v>Latte</v>
      </c>
      <c r="C2353" t="str">
        <f>in!C2353</f>
        <v>Charlie</v>
      </c>
      <c r="D2353">
        <f>(in!F2353-in!E2353)*1440</f>
        <v>1.5833333367481828</v>
      </c>
      <c r="E2353">
        <f>(in!G2353-in!F2353)*1440</f>
        <v>0.8166666585020721</v>
      </c>
      <c r="F2353">
        <f>(in!H2353-in!G2353)*1440</f>
        <v>3.5666666727047414</v>
      </c>
      <c r="G2353">
        <f>(in!I2353-in!H2353)*1440</f>
        <v>1.8999999936204404</v>
      </c>
      <c r="H2353">
        <f>(in!I2353-in!E2353)*1440</f>
        <v>7.8666666615754366</v>
      </c>
      <c r="I2353">
        <f>HOUR(in!E2353)</f>
        <v>13</v>
      </c>
    </row>
    <row r="2354" spans="1:9" x14ac:dyDescent="0.35">
      <c r="A2354">
        <f>in!A2354</f>
        <v>102353</v>
      </c>
      <c r="B2354" t="str">
        <f>in!B2354</f>
        <v>Cappuccino</v>
      </c>
      <c r="C2354" t="str">
        <f>in!C2354</f>
        <v>David</v>
      </c>
      <c r="D2354">
        <f>(in!F2354-in!E2354)*1440</f>
        <v>1.4166666730307043</v>
      </c>
      <c r="E2354">
        <f>(in!G2354-in!F2354)*1440</f>
        <v>1.1999999976251274</v>
      </c>
      <c r="F2354">
        <f>(in!H2354-in!G2354)*1440</f>
        <v>2.9333333275280893</v>
      </c>
      <c r="G2354">
        <f>(in!I2354-in!H2354)*1440</f>
        <v>0.81666666897945106</v>
      </c>
      <c r="H2354">
        <f>(in!I2354-in!E2354)*1440</f>
        <v>6.366666667163372</v>
      </c>
      <c r="I2354">
        <f>HOUR(in!E2354)</f>
        <v>13</v>
      </c>
    </row>
    <row r="2355" spans="1:9" x14ac:dyDescent="0.35">
      <c r="A2355">
        <f>in!A2355</f>
        <v>102354</v>
      </c>
      <c r="B2355" t="str">
        <f>in!B2355</f>
        <v>Tea</v>
      </c>
      <c r="C2355" t="str">
        <f>in!C2355</f>
        <v>Alice</v>
      </c>
      <c r="D2355">
        <f>(in!F2355-in!E2355)*1440</f>
        <v>0.55000000284053385</v>
      </c>
      <c r="E2355">
        <f>(in!G2355-in!F2355)*1440</f>
        <v>0.10000000242143869</v>
      </c>
      <c r="F2355">
        <f>(in!H2355-in!G2355)*1440</f>
        <v>4.2999999993480742</v>
      </c>
      <c r="G2355">
        <f>(in!I2355-in!H2355)*1440</f>
        <v>0.56666666292585433</v>
      </c>
      <c r="H2355">
        <f>(in!I2355-in!E2355)*1440</f>
        <v>5.5166666675359011</v>
      </c>
      <c r="I2355">
        <f>HOUR(in!E2355)</f>
        <v>13</v>
      </c>
    </row>
    <row r="2356" spans="1:9" x14ac:dyDescent="0.35">
      <c r="A2356">
        <f>in!A2356</f>
        <v>102355</v>
      </c>
      <c r="B2356" t="str">
        <f>in!B2356</f>
        <v>Latte</v>
      </c>
      <c r="C2356" t="str">
        <f>in!C2356</f>
        <v>Alice</v>
      </c>
      <c r="D2356">
        <f>(in!F2356-in!E2356)*1440</f>
        <v>0.7333333371207118</v>
      </c>
      <c r="E2356">
        <f>(in!G2356-in!F2356)*1440</f>
        <v>1.2333333282731473</v>
      </c>
      <c r="F2356">
        <f>(in!H2356-in!G2356)*1440</f>
        <v>1.4500000036787242</v>
      </c>
      <c r="G2356">
        <f>(in!I2356-in!H2356)*1440</f>
        <v>16.249999995343387</v>
      </c>
      <c r="H2356">
        <f>(in!I2356-in!E2356)*1440</f>
        <v>19.66666666441597</v>
      </c>
      <c r="I2356">
        <f>HOUR(in!E2356)</f>
        <v>13</v>
      </c>
    </row>
    <row r="2357" spans="1:9" x14ac:dyDescent="0.35">
      <c r="A2357">
        <f>in!A2357</f>
        <v>102356</v>
      </c>
      <c r="B2357" t="str">
        <f>in!B2357</f>
        <v>Espresso</v>
      </c>
      <c r="C2357" t="str">
        <f>in!C2357</f>
        <v>Bob</v>
      </c>
      <c r="D2357">
        <f>(in!F2357-in!E2357)*1440</f>
        <v>0.78333332785405219</v>
      </c>
      <c r="E2357">
        <f>(in!G2357-in!F2357)*1440</f>
        <v>0.38333333912305534</v>
      </c>
      <c r="F2357">
        <f>(in!H2357-in!G2357)*1440</f>
        <v>3.3333333267364651</v>
      </c>
      <c r="G2357">
        <f>(in!I2357-in!H2357)*1440</f>
        <v>17.883333333302289</v>
      </c>
      <c r="H2357">
        <f>(in!I2357-in!E2357)*1440</f>
        <v>22.383333327015862</v>
      </c>
      <c r="I2357">
        <f>HOUR(in!E2357)</f>
        <v>13</v>
      </c>
    </row>
    <row r="2358" spans="1:9" x14ac:dyDescent="0.35">
      <c r="A2358">
        <f>in!A2358</f>
        <v>102357</v>
      </c>
      <c r="B2358" t="str">
        <f>in!B2358</f>
        <v>Cappuccino</v>
      </c>
      <c r="C2358" t="str">
        <f>in!C2358</f>
        <v>Eve</v>
      </c>
      <c r="D2358">
        <f>(in!F2358-in!E2358)*1440</f>
        <v>0.68333333590999246</v>
      </c>
      <c r="E2358">
        <f>(in!G2358-in!F2358)*1440</f>
        <v>0.21666666492819786</v>
      </c>
      <c r="F2358">
        <f>(in!H2358-in!G2358)*1440</f>
        <v>2.7333333331625909</v>
      </c>
      <c r="G2358">
        <f>(in!I2358-in!H2358)*1440</f>
        <v>2.3000000033061951</v>
      </c>
      <c r="H2358">
        <f>(in!I2358-in!E2358)*1440</f>
        <v>5.9333333373069763</v>
      </c>
      <c r="I2358">
        <f>HOUR(in!E2358)</f>
        <v>13</v>
      </c>
    </row>
    <row r="2359" spans="1:9" x14ac:dyDescent="0.35">
      <c r="A2359">
        <f>in!A2359</f>
        <v>102358</v>
      </c>
      <c r="B2359" t="str">
        <f>in!B2359</f>
        <v>Cold Brew</v>
      </c>
      <c r="C2359" t="str">
        <f>in!C2359</f>
        <v>Eve</v>
      </c>
      <c r="D2359">
        <f>(in!F2359-in!E2359)*1440</f>
        <v>1.516666664974764</v>
      </c>
      <c r="E2359">
        <f>(in!G2359-in!F2359)*1440</f>
        <v>1.0999999952036887</v>
      </c>
      <c r="F2359">
        <f>(in!H2359-in!G2359)*1440</f>
        <v>1.9833333359565586</v>
      </c>
      <c r="G2359">
        <f>(in!I2359-in!H2359)*1440</f>
        <v>16.433333329623565</v>
      </c>
      <c r="H2359">
        <f>(in!I2359-in!E2359)*1440</f>
        <v>21.033333325758576</v>
      </c>
      <c r="I2359">
        <f>HOUR(in!E2359)</f>
        <v>13</v>
      </c>
    </row>
    <row r="2360" spans="1:9" x14ac:dyDescent="0.35">
      <c r="A2360">
        <f>in!A2360</f>
        <v>102359</v>
      </c>
      <c r="B2360" t="str">
        <f>in!B2360</f>
        <v>Mocha</v>
      </c>
      <c r="C2360" t="str">
        <f>in!C2360</f>
        <v>Eve</v>
      </c>
      <c r="D2360">
        <f>(in!F2360-in!E2360)*1440</f>
        <v>0.58333333348855376</v>
      </c>
      <c r="E2360">
        <f>(in!G2360-in!F2360)*1440</f>
        <v>1.2499999988358468</v>
      </c>
      <c r="F2360">
        <f>(in!H2360-in!G2360)*1440</f>
        <v>3.8333333388436586</v>
      </c>
      <c r="G2360">
        <f>(in!I2360-in!H2360)*1440</f>
        <v>17.566666665952653</v>
      </c>
      <c r="H2360">
        <f>(in!I2360-in!E2360)*1440</f>
        <v>23.233333337120712</v>
      </c>
      <c r="I2360">
        <f>HOUR(in!E2360)</f>
        <v>13</v>
      </c>
    </row>
    <row r="2361" spans="1:9" x14ac:dyDescent="0.35">
      <c r="A2361">
        <f>in!A2361</f>
        <v>102360</v>
      </c>
      <c r="B2361" t="str">
        <f>in!B2361</f>
        <v>Espresso</v>
      </c>
      <c r="C2361" t="str">
        <f>in!C2361</f>
        <v>Bob</v>
      </c>
      <c r="D2361">
        <f>(in!F2361-in!E2361)*1440</f>
        <v>0.99999999278225005</v>
      </c>
      <c r="E2361">
        <f>(in!G2361-in!F2361)*1440</f>
        <v>1.3500000012572855</v>
      </c>
      <c r="F2361">
        <f>(in!H2361-in!G2361)*1440</f>
        <v>4.4666666735429317</v>
      </c>
      <c r="G2361">
        <f>(in!I2361-in!H2361)*1440</f>
        <v>11.399999993154779</v>
      </c>
      <c r="H2361">
        <f>(in!I2361-in!E2361)*1440</f>
        <v>18.216666660737246</v>
      </c>
      <c r="I2361">
        <f>HOUR(in!E2361)</f>
        <v>13</v>
      </c>
    </row>
    <row r="2362" spans="1:9" x14ac:dyDescent="0.35">
      <c r="A2362">
        <f>in!A2362</f>
        <v>102361</v>
      </c>
      <c r="B2362" t="str">
        <f>in!B2362</f>
        <v>Cappuccino</v>
      </c>
      <c r="C2362" t="str">
        <f>in!C2362</f>
        <v>Bob</v>
      </c>
      <c r="D2362">
        <f>(in!F2362-in!E2362)*1440</f>
        <v>0.51666667219251394</v>
      </c>
      <c r="E2362">
        <f>(in!G2362-in!F2362)*1440</f>
        <v>0.18333333428017795</v>
      </c>
      <c r="F2362">
        <f>(in!H2362-in!G2362)*1440</f>
        <v>2.6666666613891721</v>
      </c>
      <c r="G2362">
        <f>(in!I2362-in!H2362)*1440</f>
        <v>1.4833333343267441</v>
      </c>
      <c r="H2362">
        <f>(in!I2362-in!E2362)*1440</f>
        <v>4.8500000021886081</v>
      </c>
      <c r="I2362">
        <f>HOUR(in!E2362)</f>
        <v>13</v>
      </c>
    </row>
    <row r="2363" spans="1:9" x14ac:dyDescent="0.35">
      <c r="A2363">
        <f>in!A2363</f>
        <v>102362</v>
      </c>
      <c r="B2363" t="str">
        <f>in!B2363</f>
        <v>Latte</v>
      </c>
      <c r="C2363" t="str">
        <f>in!C2363</f>
        <v>Alice</v>
      </c>
      <c r="D2363">
        <f>(in!F2363-in!E2363)*1440</f>
        <v>1.9500000053085387</v>
      </c>
      <c r="E2363">
        <f>(in!G2363-in!F2363)*1440</f>
        <v>0.64999999478459358</v>
      </c>
      <c r="F2363">
        <f>(in!H2363-in!G2363)*1440</f>
        <v>4.6499999973457307</v>
      </c>
      <c r="G2363">
        <f>(in!I2363-in!H2363)*1440</f>
        <v>14.200000008568168</v>
      </c>
      <c r="H2363">
        <f>(in!I2363-in!E2363)*1440</f>
        <v>21.450000006007031</v>
      </c>
      <c r="I2363">
        <f>HOUR(in!E2363)</f>
        <v>13</v>
      </c>
    </row>
    <row r="2364" spans="1:9" x14ac:dyDescent="0.35">
      <c r="A2364">
        <f>in!A2364</f>
        <v>102363</v>
      </c>
      <c r="B2364" t="str">
        <f>in!B2364</f>
        <v>Americano</v>
      </c>
      <c r="C2364" t="str">
        <f>in!C2364</f>
        <v>Bob</v>
      </c>
      <c r="D2364">
        <f>(in!F2364-in!E2364)*1440</f>
        <v>0.54999999236315489</v>
      </c>
      <c r="E2364">
        <f>(in!G2364-in!F2364)*1440</f>
        <v>0.15000000363215804</v>
      </c>
      <c r="F2364">
        <f>(in!H2364-in!G2364)*1440</f>
        <v>3.033333329949528</v>
      </c>
      <c r="G2364">
        <f>(in!I2364-in!H2364)*1440</f>
        <v>7.0000000018626451</v>
      </c>
      <c r="H2364">
        <f>(in!I2364-in!E2364)*1440</f>
        <v>10.733333327807486</v>
      </c>
      <c r="I2364">
        <f>HOUR(in!E2364)</f>
        <v>13</v>
      </c>
    </row>
    <row r="2365" spans="1:9" x14ac:dyDescent="0.35">
      <c r="A2365">
        <f>in!A2365</f>
        <v>102364</v>
      </c>
      <c r="B2365" t="str">
        <f>in!B2365</f>
        <v>Americano</v>
      </c>
      <c r="C2365" t="str">
        <f>in!C2365</f>
        <v>Eve</v>
      </c>
      <c r="D2365">
        <f>(in!F2365-in!E2365)*1440</f>
        <v>1.0833333351183683</v>
      </c>
      <c r="E2365">
        <f>(in!G2365-in!F2365)*1440</f>
        <v>0.24999999557621777</v>
      </c>
      <c r="F2365">
        <f>(in!H2365-in!G2365)*1440</f>
        <v>4.2666666687000543</v>
      </c>
      <c r="G2365">
        <f>(in!I2365-in!H2365)*1440</f>
        <v>6.6333333333022892</v>
      </c>
      <c r="H2365">
        <f>(in!I2365-in!E2365)*1440</f>
        <v>12.23333333269693</v>
      </c>
      <c r="I2365">
        <f>HOUR(in!E2365)</f>
        <v>13</v>
      </c>
    </row>
    <row r="2366" spans="1:9" x14ac:dyDescent="0.35">
      <c r="A2366">
        <f>in!A2366</f>
        <v>102365</v>
      </c>
      <c r="B2366" t="str">
        <f>in!B2366</f>
        <v>Tea</v>
      </c>
      <c r="C2366" t="str">
        <f>in!C2366</f>
        <v>Bob</v>
      </c>
      <c r="D2366">
        <f>(in!F2366-in!E2366)*1440</f>
        <v>0.78333333833143115</v>
      </c>
      <c r="E2366">
        <f>(in!G2366-in!F2366)*1440</f>
        <v>0.50000000162981451</v>
      </c>
      <c r="F2366">
        <f>(in!H2366-in!G2366)*1440</f>
        <v>3.366666667861864</v>
      </c>
      <c r="G2366">
        <f>(in!I2366-in!H2366)*1440</f>
        <v>2.6333333307411522</v>
      </c>
      <c r="H2366">
        <f>(in!I2366-in!E2366)*1440</f>
        <v>7.2833333385642618</v>
      </c>
      <c r="I2366">
        <f>HOUR(in!E2366)</f>
        <v>13</v>
      </c>
    </row>
    <row r="2367" spans="1:9" x14ac:dyDescent="0.35">
      <c r="A2367">
        <f>in!A2367</f>
        <v>102366</v>
      </c>
      <c r="B2367" t="str">
        <f>in!B2367</f>
        <v>Flat White</v>
      </c>
      <c r="C2367" t="str">
        <f>in!C2367</f>
        <v>Alice</v>
      </c>
      <c r="D2367">
        <f>(in!F2367-in!E2367)*1440</f>
        <v>1.9166666641831398</v>
      </c>
      <c r="E2367">
        <f>(in!G2367-in!F2367)*1440</f>
        <v>1.4166666730307043</v>
      </c>
      <c r="F2367">
        <f>(in!H2367-in!G2367)*1440</f>
        <v>1.8999999936204404</v>
      </c>
      <c r="G2367">
        <f>(in!I2367-in!H2367)*1440</f>
        <v>14.650000008987263</v>
      </c>
      <c r="H2367">
        <f>(in!I2367-in!E2367)*1440</f>
        <v>19.883333339821547</v>
      </c>
      <c r="I2367">
        <f>HOUR(in!E2367)</f>
        <v>13</v>
      </c>
    </row>
    <row r="2368" spans="1:9" x14ac:dyDescent="0.35">
      <c r="A2368">
        <f>in!A2368</f>
        <v>102367</v>
      </c>
      <c r="B2368" t="str">
        <f>in!B2368</f>
        <v>Espresso</v>
      </c>
      <c r="C2368" t="str">
        <f>in!C2368</f>
        <v>Alice</v>
      </c>
      <c r="D2368">
        <f>(in!F2368-in!E2368)*1440</f>
        <v>0.6000000040512532</v>
      </c>
      <c r="E2368">
        <f>(in!G2368-in!F2368)*1440</f>
        <v>0.64999999478459358</v>
      </c>
      <c r="F2368">
        <f>(in!H2368-in!G2368)*1440</f>
        <v>1.7833333415910602</v>
      </c>
      <c r="G2368">
        <f>(in!I2368-in!H2368)*1440</f>
        <v>2.0999999984633178</v>
      </c>
      <c r="H2368">
        <f>(in!I2368-in!E2368)*1440</f>
        <v>5.1333333388902247</v>
      </c>
      <c r="I2368">
        <f>HOUR(in!E2368)</f>
        <v>13</v>
      </c>
    </row>
    <row r="2369" spans="1:9" x14ac:dyDescent="0.35">
      <c r="A2369">
        <f>in!A2369</f>
        <v>102368</v>
      </c>
      <c r="B2369" t="str">
        <f>in!B2369</f>
        <v>Americano</v>
      </c>
      <c r="C2369" t="str">
        <f>in!C2369</f>
        <v>Eve</v>
      </c>
      <c r="D2369">
        <f>(in!F2369-in!E2369)*1440</f>
        <v>1.5000000048894435</v>
      </c>
      <c r="E2369">
        <f>(in!G2369-in!F2369)*1440</f>
        <v>0.31666666734963655</v>
      </c>
      <c r="F2369">
        <f>(in!H2369-in!G2369)*1440</f>
        <v>3.4333333291579038</v>
      </c>
      <c r="G2369">
        <f>(in!I2369-in!H2369)*1440</f>
        <v>5.8000000042375177</v>
      </c>
      <c r="H2369">
        <f>(in!I2369-in!E2369)*1440</f>
        <v>11.050000005634502</v>
      </c>
      <c r="I2369">
        <f>HOUR(in!E2369)</f>
        <v>13</v>
      </c>
    </row>
    <row r="2370" spans="1:9" x14ac:dyDescent="0.35">
      <c r="A2370">
        <f>in!A2370</f>
        <v>102369</v>
      </c>
      <c r="B2370" t="str">
        <f>in!B2370</f>
        <v>Espresso</v>
      </c>
      <c r="C2370" t="str">
        <f>in!C2370</f>
        <v>Charlie</v>
      </c>
      <c r="D2370">
        <f>(in!F2370-in!E2370)*1440</f>
        <v>0.84999999962747097</v>
      </c>
      <c r="E2370">
        <f>(in!G2370-in!F2370)*1440</f>
        <v>0.91666667140088975</v>
      </c>
      <c r="F2370">
        <f>(in!H2370-in!G2370)*1440</f>
        <v>4.1666666662786156</v>
      </c>
      <c r="G2370">
        <f>(in!I2370-in!H2370)*1440</f>
        <v>5.7166666619013995</v>
      </c>
      <c r="H2370">
        <f>(in!I2370-in!E2370)*1440</f>
        <v>11.649999999208376</v>
      </c>
      <c r="I2370">
        <f>HOUR(in!E2370)</f>
        <v>13</v>
      </c>
    </row>
    <row r="2371" spans="1:9" x14ac:dyDescent="0.35">
      <c r="A2371">
        <f>in!A2371</f>
        <v>102370</v>
      </c>
      <c r="B2371" t="str">
        <f>in!B2371</f>
        <v>Flat White</v>
      </c>
      <c r="C2371" t="str">
        <f>in!C2371</f>
        <v>Charlie</v>
      </c>
      <c r="D2371">
        <f>(in!F2371-in!E2371)*1440</f>
        <v>1.2833333399612457</v>
      </c>
      <c r="E2371">
        <f>(in!G2371-in!F2371)*1440</f>
        <v>2.183333330322057</v>
      </c>
      <c r="F2371">
        <f>(in!H2371-in!G2371)*1440</f>
        <v>5.0999999977648258</v>
      </c>
      <c r="G2371">
        <f>(in!I2371-in!H2371)*1440</f>
        <v>18.73333333292976</v>
      </c>
      <c r="H2371">
        <f>(in!I2371-in!E2371)*1440</f>
        <v>27.300000000977889</v>
      </c>
      <c r="I2371">
        <f>HOUR(in!E2371)</f>
        <v>13</v>
      </c>
    </row>
    <row r="2372" spans="1:9" x14ac:dyDescent="0.35">
      <c r="A2372">
        <f>in!A2372</f>
        <v>102371</v>
      </c>
      <c r="B2372" t="str">
        <f>in!B2372</f>
        <v>Latte</v>
      </c>
      <c r="C2372" t="str">
        <f>in!C2372</f>
        <v>David</v>
      </c>
      <c r="D2372">
        <f>(in!F2372-in!E2372)*1440</f>
        <v>1.0166666738223284</v>
      </c>
      <c r="E2372">
        <f>(in!G2372-in!F2372)*1440</f>
        <v>0.71666666655801237</v>
      </c>
      <c r="F2372">
        <f>(in!H2372-in!G2372)*1440</f>
        <v>2.0999999984633178</v>
      </c>
      <c r="G2372">
        <f>(in!I2372-in!H2372)*1440</f>
        <v>3.5833333327900618</v>
      </c>
      <c r="H2372">
        <f>(in!I2372-in!E2372)*1440</f>
        <v>7.4166666716337204</v>
      </c>
      <c r="I2372">
        <f>HOUR(in!E2372)</f>
        <v>13</v>
      </c>
    </row>
    <row r="2373" spans="1:9" x14ac:dyDescent="0.35">
      <c r="A2373">
        <f>in!A2373</f>
        <v>102372</v>
      </c>
      <c r="B2373" t="str">
        <f>in!B2373</f>
        <v>Flat White</v>
      </c>
      <c r="C2373" t="str">
        <f>in!C2373</f>
        <v>David</v>
      </c>
      <c r="D2373">
        <f>(in!F2373-in!E2373)*1440</f>
        <v>1.5833333367481828</v>
      </c>
      <c r="E2373">
        <f>(in!G2373-in!F2373)*1440</f>
        <v>1.0333333339076489</v>
      </c>
      <c r="F2373">
        <f>(in!H2373-in!G2373)*1440</f>
        <v>2.516666668234393</v>
      </c>
      <c r="G2373">
        <f>(in!I2373-in!H2373)*1440</f>
        <v>17.416666662320495</v>
      </c>
      <c r="H2373">
        <f>(in!I2373-in!E2373)*1440</f>
        <v>22.550000001210719</v>
      </c>
      <c r="I2373">
        <f>HOUR(in!E2373)</f>
        <v>13</v>
      </c>
    </row>
    <row r="2374" spans="1:9" x14ac:dyDescent="0.35">
      <c r="A2374">
        <f>in!A2374</f>
        <v>102373</v>
      </c>
      <c r="B2374" t="str">
        <f>in!B2374</f>
        <v>Latte</v>
      </c>
      <c r="C2374" t="str">
        <f>in!C2374</f>
        <v>Alice</v>
      </c>
      <c r="D2374">
        <f>(in!F2374-in!E2374)*1440</f>
        <v>1.3833333319053054</v>
      </c>
      <c r="E2374">
        <f>(in!G2374-in!F2374)*1440</f>
        <v>1.0166666738223284</v>
      </c>
      <c r="F2374">
        <f>(in!H2374-in!G2374)*1440</f>
        <v>2.8333333251066506</v>
      </c>
      <c r="G2374">
        <f>(in!I2374-in!H2374)*1440</f>
        <v>14.433333333581686</v>
      </c>
      <c r="H2374">
        <f>(in!I2374-in!E2374)*1440</f>
        <v>19.66666666441597</v>
      </c>
      <c r="I2374">
        <f>HOUR(in!E2374)</f>
        <v>13</v>
      </c>
    </row>
    <row r="2375" spans="1:9" x14ac:dyDescent="0.35">
      <c r="A2375">
        <f>in!A2375</f>
        <v>102374</v>
      </c>
      <c r="B2375" t="str">
        <f>in!B2375</f>
        <v>Cappuccino</v>
      </c>
      <c r="C2375" t="str">
        <f>in!C2375</f>
        <v>Eve</v>
      </c>
      <c r="D2375">
        <f>(in!F2375-in!E2375)*1440</f>
        <v>0.63333333469927311</v>
      </c>
      <c r="E2375">
        <f>(in!G2375-in!F2375)*1440</f>
        <v>1.4833333343267441</v>
      </c>
      <c r="F2375">
        <f>(in!H2375-in!G2375)*1440</f>
        <v>4.1999999969266355</v>
      </c>
      <c r="G2375">
        <f>(in!I2375-in!H2375)*1440</f>
        <v>5.3000000026077032</v>
      </c>
      <c r="H2375">
        <f>(in!I2375-in!E2375)*1440</f>
        <v>11.616666668560356</v>
      </c>
      <c r="I2375">
        <f>HOUR(in!E2375)</f>
        <v>13</v>
      </c>
    </row>
    <row r="2376" spans="1:9" x14ac:dyDescent="0.35">
      <c r="A2376">
        <f>in!A2376</f>
        <v>102375</v>
      </c>
      <c r="B2376" t="str">
        <f>in!B2376</f>
        <v>Cold Brew</v>
      </c>
      <c r="C2376" t="str">
        <f>in!C2376</f>
        <v>Alice</v>
      </c>
      <c r="D2376">
        <f>(in!F2376-in!E2376)*1440</f>
        <v>0.58333333348855376</v>
      </c>
      <c r="E2376">
        <f>(in!G2376-in!F2376)*1440</f>
        <v>0.88333333027549088</v>
      </c>
      <c r="F2376">
        <f>(in!H2376-in!G2376)*1440</f>
        <v>2.2000000008847564</v>
      </c>
      <c r="G2376">
        <f>(in!I2376-in!H2376)*1440</f>
        <v>6.7999999970197678</v>
      </c>
      <c r="H2376">
        <f>(in!I2376-in!E2376)*1440</f>
        <v>10.466666661668569</v>
      </c>
      <c r="I2376">
        <f>HOUR(in!E2376)</f>
        <v>13</v>
      </c>
    </row>
    <row r="2377" spans="1:9" x14ac:dyDescent="0.35">
      <c r="A2377">
        <f>in!A2377</f>
        <v>102376</v>
      </c>
      <c r="B2377" t="str">
        <f>in!B2377</f>
        <v>Latte</v>
      </c>
      <c r="C2377" t="str">
        <f>in!C2377</f>
        <v>David</v>
      </c>
      <c r="D2377">
        <f>(in!F2377-in!E2377)*1440</f>
        <v>1.7166666698176414</v>
      </c>
      <c r="E2377">
        <f>(in!G2377-in!F2377)*1440</f>
        <v>0.41666665929369628</v>
      </c>
      <c r="F2377">
        <f>(in!H2377-in!G2377)*1440</f>
        <v>4.6500000078231096</v>
      </c>
      <c r="G2377">
        <f>(in!I2377-in!H2377)*1440</f>
        <v>3.6166666634380817</v>
      </c>
      <c r="H2377">
        <f>(in!I2377-in!E2377)*1440</f>
        <v>10.400000000372529</v>
      </c>
      <c r="I2377">
        <f>HOUR(in!E2377)</f>
        <v>13</v>
      </c>
    </row>
    <row r="2378" spans="1:9" x14ac:dyDescent="0.35">
      <c r="A2378">
        <f>in!A2378</f>
        <v>102377</v>
      </c>
      <c r="B2378" t="str">
        <f>in!B2378</f>
        <v>Latte</v>
      </c>
      <c r="C2378" t="str">
        <f>in!C2378</f>
        <v>Alice</v>
      </c>
      <c r="D2378">
        <f>(in!F2378-in!E2378)*1440</f>
        <v>1.7666666710283607</v>
      </c>
      <c r="E2378">
        <f>(in!G2378-in!F2378)*1440</f>
        <v>1.4499999932013452</v>
      </c>
      <c r="F2378">
        <f>(in!H2378-in!G2378)*1440</f>
        <v>2.700000002514571</v>
      </c>
      <c r="G2378">
        <f>(in!I2378-in!H2378)*1440</f>
        <v>18.266666672425345</v>
      </c>
      <c r="H2378">
        <f>(in!I2378-in!E2378)*1440</f>
        <v>24.183333339169621</v>
      </c>
      <c r="I2378">
        <f>HOUR(in!E2378)</f>
        <v>13</v>
      </c>
    </row>
    <row r="2379" spans="1:9" x14ac:dyDescent="0.35">
      <c r="A2379">
        <f>in!A2379</f>
        <v>102378</v>
      </c>
      <c r="B2379" t="str">
        <f>in!B2379</f>
        <v>Latte</v>
      </c>
      <c r="C2379" t="str">
        <f>in!C2379</f>
        <v>Eve</v>
      </c>
      <c r="D2379">
        <f>(in!F2379-in!E2379)*1440</f>
        <v>0.76666666776873171</v>
      </c>
      <c r="E2379">
        <f>(in!G2379-in!F2379)*1440</f>
        <v>0.25000000605359674</v>
      </c>
      <c r="F2379">
        <f>(in!H2379-in!G2379)*1440</f>
        <v>1.333333330694586</v>
      </c>
      <c r="G2379">
        <f>(in!I2379-in!H2379)*1440</f>
        <v>3.7999999977182597</v>
      </c>
      <c r="H2379">
        <f>(in!I2379-in!E2379)*1440</f>
        <v>6.1500000022351742</v>
      </c>
      <c r="I2379">
        <f>HOUR(in!E2379)</f>
        <v>13</v>
      </c>
    </row>
    <row r="2380" spans="1:9" x14ac:dyDescent="0.35">
      <c r="A2380">
        <f>in!A2380</f>
        <v>102379</v>
      </c>
      <c r="B2380" t="str">
        <f>in!B2380</f>
        <v>Cold Brew</v>
      </c>
      <c r="C2380" t="str">
        <f>in!C2380</f>
        <v>Alice</v>
      </c>
      <c r="D2380">
        <f>(in!F2380-in!E2380)*1440</f>
        <v>1.1500000068917871</v>
      </c>
      <c r="E2380">
        <f>(in!G2380-in!F2380)*1440</f>
        <v>1.000000003259629</v>
      </c>
      <c r="F2380">
        <f>(in!H2380-in!G2380)*1440</f>
        <v>3.0833333311602473</v>
      </c>
      <c r="G2380">
        <f>(in!I2380-in!H2380)*1440</f>
        <v>8.3833333337679505</v>
      </c>
      <c r="H2380">
        <f>(in!I2380-in!E2380)*1440</f>
        <v>13.616666675079614</v>
      </c>
      <c r="I2380">
        <f>HOUR(in!E2380)</f>
        <v>13</v>
      </c>
    </row>
    <row r="2381" spans="1:9" x14ac:dyDescent="0.35">
      <c r="A2381">
        <f>in!A2381</f>
        <v>102380</v>
      </c>
      <c r="B2381" t="str">
        <f>in!B2381</f>
        <v>Mocha</v>
      </c>
      <c r="C2381" t="str">
        <f>in!C2381</f>
        <v>Bob</v>
      </c>
      <c r="D2381">
        <f>(in!F2381-in!E2381)*1440</f>
        <v>1.8166666617617011</v>
      </c>
      <c r="E2381">
        <f>(in!G2381-in!F2381)*1440</f>
        <v>0.34999999799765646</v>
      </c>
      <c r="F2381">
        <f>(in!H2381-in!G2381)*1440</f>
        <v>1.9666666653938591</v>
      </c>
      <c r="G2381">
        <f>(in!I2381-in!H2381)*1440</f>
        <v>17.016666673589498</v>
      </c>
      <c r="H2381">
        <f>(in!I2381-in!E2381)*1440</f>
        <v>21.149999998742715</v>
      </c>
      <c r="I2381">
        <f>HOUR(in!E2381)</f>
        <v>13</v>
      </c>
    </row>
    <row r="2382" spans="1:9" x14ac:dyDescent="0.35">
      <c r="A2382">
        <f>in!A2382</f>
        <v>102381</v>
      </c>
      <c r="B2382" t="str">
        <f>in!B2382</f>
        <v>Cold Brew</v>
      </c>
      <c r="C2382" t="str">
        <f>in!C2382</f>
        <v>Charlie</v>
      </c>
      <c r="D2382">
        <f>(in!F2382-in!E2382)*1440</f>
        <v>0.9666666726116091</v>
      </c>
      <c r="E2382">
        <f>(in!G2382-in!F2382)*1440</f>
        <v>1.2833333294838667</v>
      </c>
      <c r="F2382">
        <f>(in!H2382-in!G2382)*1440</f>
        <v>2.700000002514571</v>
      </c>
      <c r="G2382">
        <f>(in!I2382-in!H2382)*1440</f>
        <v>19.133333332138136</v>
      </c>
      <c r="H2382">
        <f>(in!I2382-in!E2382)*1440</f>
        <v>24.083333336748183</v>
      </c>
      <c r="I2382">
        <f>HOUR(in!E2382)</f>
        <v>13</v>
      </c>
    </row>
    <row r="2383" spans="1:9" x14ac:dyDescent="0.35">
      <c r="A2383">
        <f>in!A2383</f>
        <v>102382</v>
      </c>
      <c r="B2383" t="str">
        <f>in!B2383</f>
        <v>Cappuccino</v>
      </c>
      <c r="C2383" t="str">
        <f>in!C2383</f>
        <v>Bob</v>
      </c>
      <c r="D2383">
        <f>(in!F2383-in!E2383)*1440</f>
        <v>1.8666666629724205</v>
      </c>
      <c r="E2383">
        <f>(in!G2383-in!F2383)*1440</f>
        <v>0.33333333791233599</v>
      </c>
      <c r="F2383">
        <f>(in!H2383-in!G2383)*1440</f>
        <v>2.6000000000931323</v>
      </c>
      <c r="G2383">
        <f>(in!I2383-in!H2383)*1440</f>
        <v>19.516666660783812</v>
      </c>
      <c r="H2383">
        <f>(in!I2383-in!E2383)*1440</f>
        <v>24.316666661761701</v>
      </c>
      <c r="I2383">
        <f>HOUR(in!E2383)</f>
        <v>13</v>
      </c>
    </row>
    <row r="2384" spans="1:9" x14ac:dyDescent="0.35">
      <c r="A2384">
        <f>in!A2384</f>
        <v>102383</v>
      </c>
      <c r="B2384" t="str">
        <f>in!B2384</f>
        <v>Americano</v>
      </c>
      <c r="C2384" t="str">
        <f>in!C2384</f>
        <v>David</v>
      </c>
      <c r="D2384">
        <f>(in!F2384-in!E2384)*1440</f>
        <v>1.7833333311136812</v>
      </c>
      <c r="E2384">
        <f>(in!G2384-in!F2384)*1440</f>
        <v>1.333333341171965</v>
      </c>
      <c r="F2384">
        <f>(in!H2384-in!G2384)*1440</f>
        <v>4.3500000005587935</v>
      </c>
      <c r="G2384">
        <f>(in!I2384-in!H2384)*1440</f>
        <v>13.633333324687555</v>
      </c>
      <c r="H2384">
        <f>(in!I2384-in!E2384)*1440</f>
        <v>21.099999997531995</v>
      </c>
      <c r="I2384">
        <f>HOUR(in!E2384)</f>
        <v>13</v>
      </c>
    </row>
    <row r="2385" spans="1:9" x14ac:dyDescent="0.35">
      <c r="A2385">
        <f>in!A2385</f>
        <v>102384</v>
      </c>
      <c r="B2385" t="str">
        <f>in!B2385</f>
        <v>Flat White</v>
      </c>
      <c r="C2385" t="str">
        <f>in!C2385</f>
        <v>Bob</v>
      </c>
      <c r="D2385">
        <f>(in!F2385-in!E2385)*1440</f>
        <v>1.4999999944120646</v>
      </c>
      <c r="E2385">
        <f>(in!G2385-in!F2385)*1440</f>
        <v>0.98333333269692957</v>
      </c>
      <c r="F2385">
        <f>(in!H2385-in!G2385)*1440</f>
        <v>1.4333333331160247</v>
      </c>
      <c r="G2385">
        <f>(in!I2385-in!H2385)*1440</f>
        <v>13.850000000093132</v>
      </c>
      <c r="H2385">
        <f>(in!I2385-in!E2385)*1440</f>
        <v>17.766666660318151</v>
      </c>
      <c r="I2385">
        <f>HOUR(in!E2385)</f>
        <v>14</v>
      </c>
    </row>
    <row r="2386" spans="1:9" x14ac:dyDescent="0.35">
      <c r="A2386">
        <f>in!A2386</f>
        <v>102385</v>
      </c>
      <c r="B2386" t="str">
        <f>in!B2386</f>
        <v>Latte</v>
      </c>
      <c r="C2386" t="str">
        <f>in!C2386</f>
        <v>Charlie</v>
      </c>
      <c r="D2386">
        <f>(in!F2386-in!E2386)*1440</f>
        <v>1.4166666730307043</v>
      </c>
      <c r="E2386">
        <f>(in!G2386-in!F2386)*1440</f>
        <v>2.2333333315327764</v>
      </c>
      <c r="F2386">
        <f>(in!H2386-in!G2386)*1440</f>
        <v>5.2000000001862645</v>
      </c>
      <c r="G2386">
        <f>(in!I2386-in!H2386)*1440</f>
        <v>19.383333327714354</v>
      </c>
      <c r="H2386">
        <f>(in!I2386-in!E2386)*1440</f>
        <v>28.233333332464099</v>
      </c>
      <c r="I2386">
        <f>HOUR(in!E2386)</f>
        <v>14</v>
      </c>
    </row>
    <row r="2387" spans="1:9" x14ac:dyDescent="0.35">
      <c r="A2387">
        <f>in!A2387</f>
        <v>102386</v>
      </c>
      <c r="B2387" t="str">
        <f>in!B2387</f>
        <v>Hot Chocolate</v>
      </c>
      <c r="C2387" t="str">
        <f>in!C2387</f>
        <v>Bob</v>
      </c>
      <c r="D2387">
        <f>(in!F2387-in!E2387)*1440</f>
        <v>1.2166666577104479</v>
      </c>
      <c r="E2387">
        <f>(in!G2387-in!F2387)*1440</f>
        <v>0.56666667340323329</v>
      </c>
      <c r="F2387">
        <f>(in!H2387-in!G2387)*1440</f>
        <v>3.4166666690725833</v>
      </c>
      <c r="G2387">
        <f>(in!I2387-in!H2387)*1440</f>
        <v>14.06666666502133</v>
      </c>
      <c r="H2387">
        <f>(in!I2387-in!E2387)*1440</f>
        <v>19.266666665207595</v>
      </c>
      <c r="I2387">
        <f>HOUR(in!E2387)</f>
        <v>14</v>
      </c>
    </row>
    <row r="2388" spans="1:9" x14ac:dyDescent="0.35">
      <c r="A2388">
        <f>in!A2388</f>
        <v>102387</v>
      </c>
      <c r="B2388" t="str">
        <f>in!B2388</f>
        <v>Latte</v>
      </c>
      <c r="C2388" t="str">
        <f>in!C2388</f>
        <v>Alice</v>
      </c>
      <c r="D2388">
        <f>(in!F2388-in!E2388)*1440</f>
        <v>1.2833333294838667</v>
      </c>
      <c r="E2388">
        <f>(in!G2388-in!F2388)*1440</f>
        <v>0.81666666897945106</v>
      </c>
      <c r="F2388">
        <f>(in!H2388-in!G2388)*1440</f>
        <v>3.4833333303686231</v>
      </c>
      <c r="G2388">
        <f>(in!I2388-in!H2388)*1440</f>
        <v>18.683333331719041</v>
      </c>
      <c r="H2388">
        <f>(in!I2388-in!E2388)*1440</f>
        <v>24.266666660550982</v>
      </c>
      <c r="I2388">
        <f>HOUR(in!E2388)</f>
        <v>14</v>
      </c>
    </row>
    <row r="2389" spans="1:9" x14ac:dyDescent="0.35">
      <c r="A2389">
        <f>in!A2389</f>
        <v>102388</v>
      </c>
      <c r="B2389" t="str">
        <f>in!B2389</f>
        <v>Hot Chocolate</v>
      </c>
      <c r="C2389" t="str">
        <f>in!C2389</f>
        <v>Bob</v>
      </c>
      <c r="D2389">
        <f>(in!F2389-in!E2389)*1440</f>
        <v>1.2333333282731473</v>
      </c>
      <c r="E2389">
        <f>(in!G2389-in!F2389)*1440</f>
        <v>1.1666666669771075</v>
      </c>
      <c r="F2389">
        <f>(in!H2389-in!G2389)*1440</f>
        <v>4.4666666735429317</v>
      </c>
      <c r="G2389">
        <f>(in!I2389-in!H2389)*1440</f>
        <v>6.5333333308808506</v>
      </c>
      <c r="H2389">
        <f>(in!I2389-in!E2389)*1440</f>
        <v>13.399999999674037</v>
      </c>
      <c r="I2389">
        <f>HOUR(in!E2389)</f>
        <v>14</v>
      </c>
    </row>
    <row r="2390" spans="1:9" x14ac:dyDescent="0.35">
      <c r="A2390">
        <f>in!A2390</f>
        <v>102389</v>
      </c>
      <c r="B2390" t="str">
        <f>in!B2390</f>
        <v>Flat White</v>
      </c>
      <c r="C2390" t="str">
        <f>in!C2390</f>
        <v>Charlie</v>
      </c>
      <c r="D2390">
        <f>(in!F2390-in!E2390)*1440</f>
        <v>1.5833333262708038</v>
      </c>
      <c r="E2390">
        <f>(in!G2390-in!F2390)*1440</f>
        <v>0.90000000083819032</v>
      </c>
      <c r="F2390">
        <f>(in!H2390-in!G2390)*1440</f>
        <v>1.8166666722390801</v>
      </c>
      <c r="G2390">
        <f>(in!I2390-in!H2390)*1440</f>
        <v>13.599999994039536</v>
      </c>
      <c r="H2390">
        <f>(in!I2390-in!E2390)*1440</f>
        <v>17.89999999338761</v>
      </c>
      <c r="I2390">
        <f>HOUR(in!E2390)</f>
        <v>14</v>
      </c>
    </row>
    <row r="2391" spans="1:9" x14ac:dyDescent="0.35">
      <c r="A2391">
        <f>in!A2391</f>
        <v>102390</v>
      </c>
      <c r="B2391" t="str">
        <f>in!B2391</f>
        <v>Flat White</v>
      </c>
      <c r="C2391" t="str">
        <f>in!C2391</f>
        <v>Bob</v>
      </c>
      <c r="D2391">
        <f>(in!F2391-in!E2391)*1440</f>
        <v>1.8000000016763806</v>
      </c>
      <c r="E2391">
        <f>(in!G2391-in!F2391)*1440</f>
        <v>0.90000000083819032</v>
      </c>
      <c r="F2391">
        <f>(in!H2391-in!G2391)*1440</f>
        <v>1.8999999936204404</v>
      </c>
      <c r="G2391">
        <f>(in!I2391-in!H2391)*1440</f>
        <v>5.5166666675359011</v>
      </c>
      <c r="H2391">
        <f>(in!I2391-in!E2391)*1440</f>
        <v>10.116666663670912</v>
      </c>
      <c r="I2391">
        <f>HOUR(in!E2391)</f>
        <v>14</v>
      </c>
    </row>
    <row r="2392" spans="1:9" x14ac:dyDescent="0.35">
      <c r="A2392">
        <f>in!A2392</f>
        <v>102391</v>
      </c>
      <c r="B2392" t="str">
        <f>in!B2392</f>
        <v>Hot Chocolate</v>
      </c>
      <c r="C2392" t="str">
        <f>in!C2392</f>
        <v>Bob</v>
      </c>
      <c r="D2392">
        <f>(in!F2392-in!E2392)*1440</f>
        <v>0.58333333348855376</v>
      </c>
      <c r="E2392">
        <f>(in!G2392-in!F2392)*1440</f>
        <v>1.1166666657663882</v>
      </c>
      <c r="F2392">
        <f>(in!H2392-in!G2392)*1440</f>
        <v>1.2333333387505263</v>
      </c>
      <c r="G2392">
        <f>(in!I2392-in!H2392)*1440</f>
        <v>16.166666663484648</v>
      </c>
      <c r="H2392">
        <f>(in!I2392-in!E2392)*1440</f>
        <v>19.100000001490116</v>
      </c>
      <c r="I2392">
        <f>HOUR(in!E2392)</f>
        <v>14</v>
      </c>
    </row>
    <row r="2393" spans="1:9" x14ac:dyDescent="0.35">
      <c r="A2393">
        <f>in!A2393</f>
        <v>102392</v>
      </c>
      <c r="B2393" t="str">
        <f>in!B2393</f>
        <v>Americano</v>
      </c>
      <c r="C2393" t="str">
        <f>in!C2393</f>
        <v>David</v>
      </c>
      <c r="D2393">
        <f>(in!F2393-in!E2393)*1440</f>
        <v>0.59999999357387424</v>
      </c>
      <c r="E2393">
        <f>(in!G2393-in!F2393)*1440</f>
        <v>1.2666666693985462</v>
      </c>
      <c r="F2393">
        <f>(in!H2393-in!G2393)*1440</f>
        <v>4.7333333292044699</v>
      </c>
      <c r="G2393">
        <f>(in!I2393-in!H2393)*1440</f>
        <v>0.39999999920837581</v>
      </c>
      <c r="H2393">
        <f>(in!I2393-in!E2393)*1440</f>
        <v>6.9999999913852662</v>
      </c>
      <c r="I2393">
        <f>HOUR(in!E2393)</f>
        <v>14</v>
      </c>
    </row>
    <row r="2394" spans="1:9" x14ac:dyDescent="0.35">
      <c r="A2394">
        <f>in!A2394</f>
        <v>102393</v>
      </c>
      <c r="B2394" t="str">
        <f>in!B2394</f>
        <v>Mocha</v>
      </c>
      <c r="C2394" t="str">
        <f>in!C2394</f>
        <v>Bob</v>
      </c>
      <c r="D2394">
        <f>(in!F2394-in!E2394)*1440</f>
        <v>1.4833333343267441</v>
      </c>
      <c r="E2394">
        <f>(in!G2394-in!F2394)*1440</f>
        <v>1.3000000000465661</v>
      </c>
      <c r="F2394">
        <f>(in!H2394-in!G2394)*1440</f>
        <v>2.6500000013038516</v>
      </c>
      <c r="G2394">
        <f>(in!I2394-in!H2394)*1440</f>
        <v>6.0833333304617554</v>
      </c>
      <c r="H2394">
        <f>(in!I2394-in!E2394)*1440</f>
        <v>11.516666666138917</v>
      </c>
      <c r="I2394">
        <f>HOUR(in!E2394)</f>
        <v>14</v>
      </c>
    </row>
    <row r="2395" spans="1:9" x14ac:dyDescent="0.35">
      <c r="A2395">
        <f>in!A2395</f>
        <v>102394</v>
      </c>
      <c r="B2395" t="str">
        <f>in!B2395</f>
        <v>Matcha Latte</v>
      </c>
      <c r="C2395" t="str">
        <f>in!C2395</f>
        <v>Eve</v>
      </c>
      <c r="D2395">
        <f>(in!F2395-in!E2395)*1440</f>
        <v>0.56666667340323329</v>
      </c>
      <c r="E2395">
        <f>(in!G2395-in!F2395)*1440</f>
        <v>0.83333332906477153</v>
      </c>
      <c r="F2395">
        <f>(in!H2395-in!G2395)*1440</f>
        <v>4.1333333356305957</v>
      </c>
      <c r="G2395">
        <f>(in!I2395-in!H2395)*1440</f>
        <v>9.5333333301823586</v>
      </c>
      <c r="H2395">
        <f>(in!I2395-in!E2395)*1440</f>
        <v>15.066666668280959</v>
      </c>
      <c r="I2395">
        <f>HOUR(in!E2395)</f>
        <v>14</v>
      </c>
    </row>
    <row r="2396" spans="1:9" x14ac:dyDescent="0.35">
      <c r="A2396">
        <f>in!A2396</f>
        <v>102395</v>
      </c>
      <c r="B2396" t="str">
        <f>in!B2396</f>
        <v>Flat White</v>
      </c>
      <c r="C2396" t="str">
        <f>in!C2396</f>
        <v>Eve</v>
      </c>
      <c r="D2396">
        <f>(in!F2396-in!E2396)*1440</f>
        <v>0.81666666897945106</v>
      </c>
      <c r="E2396">
        <f>(in!G2396-in!F2396)*1440</f>
        <v>0.50000000162981451</v>
      </c>
      <c r="F2396">
        <f>(in!H2396-in!G2396)*1440</f>
        <v>4.5333333348389715</v>
      </c>
      <c r="G2396">
        <f>(in!I2396-in!H2396)*1440</f>
        <v>14.016666663810611</v>
      </c>
      <c r="H2396">
        <f>(in!I2396-in!E2396)*1440</f>
        <v>19.866666669258848</v>
      </c>
      <c r="I2396">
        <f>HOUR(in!E2396)</f>
        <v>14</v>
      </c>
    </row>
    <row r="2397" spans="1:9" x14ac:dyDescent="0.35">
      <c r="A2397">
        <f>in!A2397</f>
        <v>102396</v>
      </c>
      <c r="B2397" t="str">
        <f>in!B2397</f>
        <v>Latte</v>
      </c>
      <c r="C2397" t="str">
        <f>in!C2397</f>
        <v>Alice</v>
      </c>
      <c r="D2397">
        <f>(in!F2397-in!E2397)*1440</f>
        <v>0.51666667219251394</v>
      </c>
      <c r="E2397">
        <f>(in!G2397-in!F2397)*1440</f>
        <v>1.3499999907799065</v>
      </c>
      <c r="F2397">
        <f>(in!H2397-in!G2397)*1440</f>
        <v>3.6500000045634806</v>
      </c>
      <c r="G2397">
        <f>(in!I2397-in!H2397)*1440</f>
        <v>7.0000000018626451</v>
      </c>
      <c r="H2397">
        <f>(in!I2397-in!E2397)*1440</f>
        <v>12.516666669398546</v>
      </c>
      <c r="I2397">
        <f>HOUR(in!E2397)</f>
        <v>14</v>
      </c>
    </row>
    <row r="2398" spans="1:9" x14ac:dyDescent="0.35">
      <c r="A2398">
        <f>in!A2398</f>
        <v>102397</v>
      </c>
      <c r="B2398" t="str">
        <f>in!B2398</f>
        <v>Latte</v>
      </c>
      <c r="C2398" t="str">
        <f>in!C2398</f>
        <v>Bob</v>
      </c>
      <c r="D2398">
        <f>(in!F2398-in!E2398)*1440</f>
        <v>1.5333333355374634</v>
      </c>
      <c r="E2398">
        <f>(in!G2398-in!F2398)*1440</f>
        <v>0.3666666685603559</v>
      </c>
      <c r="F2398">
        <f>(in!H2398-in!G2398)*1440</f>
        <v>3.2666666654404253</v>
      </c>
      <c r="G2398">
        <f>(in!I2398-in!H2398)*1440</f>
        <v>12.283333333907649</v>
      </c>
      <c r="H2398">
        <f>(in!I2398-in!E2398)*1440</f>
        <v>17.450000003445894</v>
      </c>
      <c r="I2398">
        <f>HOUR(in!E2398)</f>
        <v>14</v>
      </c>
    </row>
    <row r="2399" spans="1:9" x14ac:dyDescent="0.35">
      <c r="A2399">
        <f>in!A2399</f>
        <v>102398</v>
      </c>
      <c r="B2399" t="str">
        <f>in!B2399</f>
        <v>Cold Brew</v>
      </c>
      <c r="C2399" t="str">
        <f>in!C2399</f>
        <v>Alice</v>
      </c>
      <c r="D2399">
        <f>(in!F2399-in!E2399)*1440</f>
        <v>1.9166666746605188</v>
      </c>
      <c r="E2399">
        <f>(in!G2399-in!F2399)*1440</f>
        <v>1.4666666637640446</v>
      </c>
      <c r="F2399">
        <f>(in!H2399-in!G2399)*1440</f>
        <v>2.2333333315327764</v>
      </c>
      <c r="G2399">
        <f>(in!I2399-in!H2399)*1440</f>
        <v>6.4499999990221113</v>
      </c>
      <c r="H2399">
        <f>(in!I2399-in!E2399)*1440</f>
        <v>12.066666668979451</v>
      </c>
      <c r="I2399">
        <f>HOUR(in!E2399)</f>
        <v>14</v>
      </c>
    </row>
    <row r="2400" spans="1:9" x14ac:dyDescent="0.35">
      <c r="A2400">
        <f>in!A2400</f>
        <v>102399</v>
      </c>
      <c r="B2400" t="str">
        <f>in!B2400</f>
        <v>Cappuccino</v>
      </c>
      <c r="C2400" t="str">
        <f>in!C2400</f>
        <v>Bob</v>
      </c>
      <c r="D2400">
        <f>(in!F2400-in!E2400)*1440</f>
        <v>1.5999999968335032</v>
      </c>
      <c r="E2400">
        <f>(in!G2400-in!F2400)*1440</f>
        <v>0.74999999720603228</v>
      </c>
      <c r="F2400">
        <f>(in!H2400-in!G2400)*1440</f>
        <v>1.4333333331160247</v>
      </c>
      <c r="G2400">
        <f>(in!I2400-in!H2400)*1440</f>
        <v>10.816666670143604</v>
      </c>
      <c r="H2400">
        <f>(in!I2400-in!E2400)*1440</f>
        <v>14.599999997299165</v>
      </c>
      <c r="I2400">
        <f>HOUR(in!E2400)</f>
        <v>14</v>
      </c>
    </row>
    <row r="2401" spans="1:9" x14ac:dyDescent="0.35">
      <c r="A2401">
        <f>in!A2401</f>
        <v>102400</v>
      </c>
      <c r="B2401" t="str">
        <f>in!B2401</f>
        <v>Latte</v>
      </c>
      <c r="C2401" t="str">
        <f>in!C2401</f>
        <v>Bob</v>
      </c>
      <c r="D2401">
        <f>(in!F2401-in!E2401)*1440</f>
        <v>0.93333333148621023</v>
      </c>
      <c r="E2401">
        <f>(in!G2401-in!F2401)*1440</f>
        <v>0.50000000162981451</v>
      </c>
      <c r="F2401">
        <f>(in!H2401-in!G2401)*1440</f>
        <v>3.9166666707023978</v>
      </c>
      <c r="G2401">
        <f>(in!I2401-in!H2401)*1440</f>
        <v>15.483333327574655</v>
      </c>
      <c r="H2401">
        <f>(in!I2401-in!E2401)*1440</f>
        <v>20.833333331393078</v>
      </c>
      <c r="I2401">
        <f>HOUR(in!E2401)</f>
        <v>14</v>
      </c>
    </row>
    <row r="2402" spans="1:9" x14ac:dyDescent="0.35">
      <c r="A2402">
        <f>in!A2402</f>
        <v>102401</v>
      </c>
      <c r="B2402" t="str">
        <f>in!B2402</f>
        <v>Cold Brew</v>
      </c>
      <c r="C2402" t="str">
        <f>in!C2402</f>
        <v>Charlie</v>
      </c>
      <c r="D2402">
        <f>(in!F2402-in!E2402)*1440</f>
        <v>1.0500000044703484</v>
      </c>
      <c r="E2402">
        <f>(in!G2402-in!F2402)*1440</f>
        <v>2.333333333954215</v>
      </c>
      <c r="F2402">
        <f>(in!H2402-in!G2402)*1440</f>
        <v>4.366666660644114</v>
      </c>
      <c r="G2402">
        <f>(in!I2402-in!H2402)*1440</f>
        <v>11.483333335490897</v>
      </c>
      <c r="H2402">
        <f>(in!I2402-in!E2402)*1440</f>
        <v>19.233333334559575</v>
      </c>
      <c r="I2402">
        <f>HOUR(in!E2402)</f>
        <v>14</v>
      </c>
    </row>
    <row r="2403" spans="1:9" x14ac:dyDescent="0.35">
      <c r="A2403">
        <f>in!A2403</f>
        <v>102402</v>
      </c>
      <c r="B2403" t="str">
        <f>in!B2403</f>
        <v>Cappuccino</v>
      </c>
      <c r="C2403" t="str">
        <f>in!C2403</f>
        <v>Bob</v>
      </c>
      <c r="D2403">
        <f>(in!F2403-in!E2403)*1440</f>
        <v>0.88333333027549088</v>
      </c>
      <c r="E2403">
        <f>(in!G2403-in!F2403)*1440</f>
        <v>1.4000000024680048</v>
      </c>
      <c r="F2403">
        <f>(in!H2403-in!G2403)*1440</f>
        <v>2.1166666690260172</v>
      </c>
      <c r="G2403">
        <f>(in!I2403-in!H2403)*1440</f>
        <v>10.466666661668569</v>
      </c>
      <c r="H2403">
        <f>(in!I2403-in!E2403)*1440</f>
        <v>14.866666663438082</v>
      </c>
      <c r="I2403">
        <f>HOUR(in!E2403)</f>
        <v>14</v>
      </c>
    </row>
    <row r="2404" spans="1:9" x14ac:dyDescent="0.35">
      <c r="A2404">
        <f>in!A2404</f>
        <v>102403</v>
      </c>
      <c r="B2404" t="str">
        <f>in!B2404</f>
        <v>Cappuccino</v>
      </c>
      <c r="C2404" t="str">
        <f>in!C2404</f>
        <v>David</v>
      </c>
      <c r="D2404">
        <f>(in!F2404-in!E2404)*1440</f>
        <v>1.5666666661854833</v>
      </c>
      <c r="E2404">
        <f>(in!G2404-in!F2404)*1440</f>
        <v>0.83333332906477153</v>
      </c>
      <c r="F2404">
        <f>(in!H2404-in!G2404)*1440</f>
        <v>4.2833333287853748</v>
      </c>
      <c r="G2404">
        <f>(in!I2404-in!H2404)*1440</f>
        <v>9.5666666713077575</v>
      </c>
      <c r="H2404">
        <f>(in!I2404-in!E2404)*1440</f>
        <v>16.249999995343387</v>
      </c>
      <c r="I2404">
        <f>HOUR(in!E2404)</f>
        <v>14</v>
      </c>
    </row>
    <row r="2405" spans="1:9" x14ac:dyDescent="0.35">
      <c r="A2405">
        <f>in!A2405</f>
        <v>102404</v>
      </c>
      <c r="B2405" t="str">
        <f>in!B2405</f>
        <v>Cold Brew</v>
      </c>
      <c r="C2405" t="str">
        <f>in!C2405</f>
        <v>Charlie</v>
      </c>
      <c r="D2405">
        <f>(in!F2405-in!E2405)*1440</f>
        <v>0.49999999115243554</v>
      </c>
      <c r="E2405">
        <f>(in!G2405-in!F2405)*1440</f>
        <v>1.8000000016763806</v>
      </c>
      <c r="F2405">
        <f>(in!H2405-in!G2405)*1440</f>
        <v>3.7833333376329392</v>
      </c>
      <c r="G2405">
        <f>(in!I2405-in!H2405)*1440</f>
        <v>11.21666666935198</v>
      </c>
      <c r="H2405">
        <f>(in!I2405-in!E2405)*1440</f>
        <v>17.299999999813735</v>
      </c>
      <c r="I2405">
        <f>HOUR(in!E2405)</f>
        <v>14</v>
      </c>
    </row>
    <row r="2406" spans="1:9" x14ac:dyDescent="0.35">
      <c r="A2406">
        <f>in!A2406</f>
        <v>102405</v>
      </c>
      <c r="B2406" t="str">
        <f>in!B2406</f>
        <v>Latte</v>
      </c>
      <c r="C2406" t="str">
        <f>in!C2406</f>
        <v>Eve</v>
      </c>
      <c r="D2406">
        <f>(in!F2406-in!E2406)*1440</f>
        <v>0.56666666292585433</v>
      </c>
      <c r="E2406">
        <f>(in!G2406-in!F2406)*1440</f>
        <v>1.2499999988358468</v>
      </c>
      <c r="F2406">
        <f>(in!H2406-in!G2406)*1440</f>
        <v>2.000000006519258</v>
      </c>
      <c r="G2406">
        <f>(in!I2406-in!H2406)*1440</f>
        <v>19.433333328925073</v>
      </c>
      <c r="H2406">
        <f>(in!I2406-in!E2406)*1440</f>
        <v>23.249999997206032</v>
      </c>
      <c r="I2406">
        <f>HOUR(in!E2406)</f>
        <v>14</v>
      </c>
    </row>
    <row r="2407" spans="1:9" x14ac:dyDescent="0.35">
      <c r="A2407">
        <f>in!A2407</f>
        <v>102406</v>
      </c>
      <c r="B2407" t="str">
        <f>in!B2407</f>
        <v>Cappuccino</v>
      </c>
      <c r="C2407" t="str">
        <f>in!C2407</f>
        <v>Eve</v>
      </c>
      <c r="D2407">
        <f>(in!F2407-in!E2407)*1440</f>
        <v>1.1166666657663882</v>
      </c>
      <c r="E2407">
        <f>(in!G2407-in!F2407)*1440</f>
        <v>0.86666667019017041</v>
      </c>
      <c r="F2407">
        <f>(in!H2407-in!G2407)*1440</f>
        <v>2.333333333954215</v>
      </c>
      <c r="G2407">
        <f>(in!I2407-in!H2407)*1440</f>
        <v>11.899999994784594</v>
      </c>
      <c r="H2407">
        <f>(in!I2407-in!E2407)*1440</f>
        <v>16.216666664695367</v>
      </c>
      <c r="I2407">
        <f>HOUR(in!E2407)</f>
        <v>14</v>
      </c>
    </row>
    <row r="2408" spans="1:9" x14ac:dyDescent="0.35">
      <c r="A2408">
        <f>in!A2408</f>
        <v>102407</v>
      </c>
      <c r="B2408" t="str">
        <f>in!B2408</f>
        <v>Latte</v>
      </c>
      <c r="C2408" t="str">
        <f>in!C2408</f>
        <v>Alice</v>
      </c>
      <c r="D2408">
        <f>(in!F2408-in!E2408)*1440</f>
        <v>0.66666666534729302</v>
      </c>
      <c r="E2408">
        <f>(in!G2408-in!F2408)*1440</f>
        <v>1.1999999976251274</v>
      </c>
      <c r="F2408">
        <f>(in!H2408-in!G2408)*1440</f>
        <v>4.033333333209157</v>
      </c>
      <c r="G2408">
        <f>(in!I2408-in!H2408)*1440</f>
        <v>7.9166666627861559</v>
      </c>
      <c r="H2408">
        <f>(in!I2408-in!E2408)*1440</f>
        <v>13.816666658967733</v>
      </c>
      <c r="I2408">
        <f>HOUR(in!E2408)</f>
        <v>14</v>
      </c>
    </row>
    <row r="2409" spans="1:9" x14ac:dyDescent="0.35">
      <c r="A2409">
        <f>in!A2409</f>
        <v>102408</v>
      </c>
      <c r="B2409" t="str">
        <f>in!B2409</f>
        <v>Tea</v>
      </c>
      <c r="C2409" t="str">
        <f>in!C2409</f>
        <v>Bob</v>
      </c>
      <c r="D2409">
        <f>(in!F2409-in!E2409)*1440</f>
        <v>1.2666666589211673</v>
      </c>
      <c r="E2409">
        <f>(in!G2409-in!F2409)*1440</f>
        <v>0.86666667019017041</v>
      </c>
      <c r="F2409">
        <f>(in!H2409-in!G2409)*1440</f>
        <v>1.5666666661854833</v>
      </c>
      <c r="G2409">
        <f>(in!I2409-in!H2409)*1440</f>
        <v>2.1166666690260172</v>
      </c>
      <c r="H2409">
        <f>(in!I2409-in!E2409)*1440</f>
        <v>5.8166666643228382</v>
      </c>
      <c r="I2409">
        <f>HOUR(in!E2409)</f>
        <v>14</v>
      </c>
    </row>
    <row r="2410" spans="1:9" x14ac:dyDescent="0.35">
      <c r="A2410">
        <f>in!A2410</f>
        <v>102409</v>
      </c>
      <c r="B2410" t="str">
        <f>in!B2410</f>
        <v>Tea</v>
      </c>
      <c r="C2410" t="str">
        <f>in!C2410</f>
        <v>Charlie</v>
      </c>
      <c r="D2410">
        <f>(in!F2410-in!E2410)*1440</f>
        <v>1.4166666625533253</v>
      </c>
      <c r="E2410">
        <f>(in!G2410-in!F2410)*1440</f>
        <v>2.0833333279006183</v>
      </c>
      <c r="F2410">
        <f>(in!H2410-in!G2410)*1440</f>
        <v>1.8833333335351199</v>
      </c>
      <c r="G2410">
        <f>(in!I2410-in!H2410)*1440</f>
        <v>2.5000000081490725</v>
      </c>
      <c r="H2410">
        <f>(in!I2410-in!E2410)*1440</f>
        <v>7.883333332138136</v>
      </c>
      <c r="I2410">
        <f>HOUR(in!E2410)</f>
        <v>14</v>
      </c>
    </row>
    <row r="2411" spans="1:9" x14ac:dyDescent="0.35">
      <c r="A2411">
        <f>in!A2411</f>
        <v>102410</v>
      </c>
      <c r="B2411" t="str">
        <f>in!B2411</f>
        <v>Cappuccino</v>
      </c>
      <c r="C2411" t="str">
        <f>in!C2411</f>
        <v>David</v>
      </c>
      <c r="D2411">
        <f>(in!F2411-in!E2411)*1440</f>
        <v>1.7333333299029619</v>
      </c>
      <c r="E2411">
        <f>(in!G2411-in!F2411)*1440</f>
        <v>0.81666666897945106</v>
      </c>
      <c r="F2411">
        <f>(in!H2411-in!G2411)*1440</f>
        <v>4.2333333275746554</v>
      </c>
      <c r="G2411">
        <f>(in!I2411-in!H2411)*1440</f>
        <v>6.1166666715871543</v>
      </c>
      <c r="H2411">
        <f>(in!I2411-in!E2411)*1440</f>
        <v>12.899999998044223</v>
      </c>
      <c r="I2411">
        <f>HOUR(in!E2411)</f>
        <v>14</v>
      </c>
    </row>
    <row r="2412" spans="1:9" x14ac:dyDescent="0.35">
      <c r="A2412">
        <f>in!A2412</f>
        <v>102411</v>
      </c>
      <c r="B2412" t="str">
        <f>in!B2412</f>
        <v>Matcha Latte</v>
      </c>
      <c r="C2412" t="str">
        <f>in!C2412</f>
        <v>Eve</v>
      </c>
      <c r="D2412">
        <f>(in!F2412-in!E2412)*1440</f>
        <v>1.2833333294838667</v>
      </c>
      <c r="E2412">
        <f>(in!G2412-in!F2412)*1440</f>
        <v>0.81666666897945106</v>
      </c>
      <c r="F2412">
        <f>(in!H2412-in!G2412)*1440</f>
        <v>3.1333333323709667</v>
      </c>
      <c r="G2412">
        <f>(in!I2412-in!H2412)*1440</f>
        <v>8.1499999982770532</v>
      </c>
      <c r="H2412">
        <f>(in!I2412-in!E2412)*1440</f>
        <v>13.383333329111338</v>
      </c>
      <c r="I2412">
        <f>HOUR(in!E2412)</f>
        <v>14</v>
      </c>
    </row>
    <row r="2413" spans="1:9" x14ac:dyDescent="0.35">
      <c r="A2413">
        <f>in!A2413</f>
        <v>102412</v>
      </c>
      <c r="B2413" t="str">
        <f>in!B2413</f>
        <v>Latte</v>
      </c>
      <c r="C2413" t="str">
        <f>in!C2413</f>
        <v>Bob</v>
      </c>
      <c r="D2413">
        <f>(in!F2413-in!E2413)*1440</f>
        <v>0.84999999962747097</v>
      </c>
      <c r="E2413">
        <f>(in!G2413-in!F2413)*1440</f>
        <v>1.4499999932013452</v>
      </c>
      <c r="F2413">
        <f>(in!H2413-in!G2413)*1440</f>
        <v>2.666666671866551</v>
      </c>
      <c r="G2413">
        <f>(in!I2413-in!H2413)*1440</f>
        <v>2.366666664602235</v>
      </c>
      <c r="H2413">
        <f>(in!I2413-in!E2413)*1440</f>
        <v>7.3333333292976022</v>
      </c>
      <c r="I2413">
        <f>HOUR(in!E2413)</f>
        <v>14</v>
      </c>
    </row>
    <row r="2414" spans="1:9" x14ac:dyDescent="0.35">
      <c r="A2414">
        <f>in!A2414</f>
        <v>102413</v>
      </c>
      <c r="B2414" t="str">
        <f>in!B2414</f>
        <v>Hot Chocolate</v>
      </c>
      <c r="C2414" t="str">
        <f>in!C2414</f>
        <v>Eve</v>
      </c>
      <c r="D2414">
        <f>(in!F2414-in!E2414)*1440</f>
        <v>1.0499999939929694</v>
      </c>
      <c r="E2414">
        <f>(in!G2414-in!F2414)*1440</f>
        <v>0.33333333791233599</v>
      </c>
      <c r="F2414">
        <f>(in!H2414-in!G2414)*1440</f>
        <v>3.516666661016643</v>
      </c>
      <c r="G2414">
        <f>(in!I2414-in!H2414)*1440</f>
        <v>19.483333340613171</v>
      </c>
      <c r="H2414">
        <f>(in!I2414-in!E2414)*1440</f>
        <v>24.38333333353512</v>
      </c>
      <c r="I2414">
        <f>HOUR(in!E2414)</f>
        <v>14</v>
      </c>
    </row>
    <row r="2415" spans="1:9" x14ac:dyDescent="0.35">
      <c r="A2415">
        <f>in!A2415</f>
        <v>102414</v>
      </c>
      <c r="B2415" t="str">
        <f>in!B2415</f>
        <v>Hot Chocolate</v>
      </c>
      <c r="C2415" t="str">
        <f>in!C2415</f>
        <v>David</v>
      </c>
      <c r="D2415">
        <f>(in!F2415-in!E2415)*1440</f>
        <v>1.6166666673962027</v>
      </c>
      <c r="E2415">
        <f>(in!G2415-in!F2415)*1440</f>
        <v>0.43333334033377469</v>
      </c>
      <c r="F2415">
        <f>(in!H2415-in!G2415)*1440</f>
        <v>1.9333333347458392</v>
      </c>
      <c r="G2415">
        <f>(in!I2415-in!H2415)*1440</f>
        <v>14.99999999650754</v>
      </c>
      <c r="H2415">
        <f>(in!I2415-in!E2415)*1440</f>
        <v>18.983333338983357</v>
      </c>
      <c r="I2415">
        <f>HOUR(in!E2415)</f>
        <v>14</v>
      </c>
    </row>
    <row r="2416" spans="1:9" x14ac:dyDescent="0.35">
      <c r="A2416">
        <f>in!A2416</f>
        <v>102415</v>
      </c>
      <c r="B2416" t="str">
        <f>in!B2416</f>
        <v>Americano</v>
      </c>
      <c r="C2416" t="str">
        <f>in!C2416</f>
        <v>Charlie</v>
      </c>
      <c r="D2416">
        <f>(in!F2416-in!E2416)*1440</f>
        <v>1.1999999976251274</v>
      </c>
      <c r="E2416">
        <f>(in!G2416-in!F2416)*1440</f>
        <v>1.5499999956227839</v>
      </c>
      <c r="F2416">
        <f>(in!H2416-in!G2416)*1440</f>
        <v>5.9666666679549962</v>
      </c>
      <c r="G2416">
        <f>(in!I2416-in!H2416)*1440</f>
        <v>3.3499999972991645</v>
      </c>
      <c r="H2416">
        <f>(in!I2416-in!E2416)*1440</f>
        <v>12.066666658502072</v>
      </c>
      <c r="I2416">
        <f>HOUR(in!E2416)</f>
        <v>14</v>
      </c>
    </row>
    <row r="2417" spans="1:9" x14ac:dyDescent="0.35">
      <c r="A2417">
        <f>in!A2417</f>
        <v>102416</v>
      </c>
      <c r="B2417" t="str">
        <f>in!B2417</f>
        <v>Espresso</v>
      </c>
      <c r="C2417" t="str">
        <f>in!C2417</f>
        <v>Eve</v>
      </c>
      <c r="D2417">
        <f>(in!F2417-in!E2417)*1440</f>
        <v>1.4166666625533253</v>
      </c>
      <c r="E2417">
        <f>(in!G2417-in!F2417)*1440</f>
        <v>0.48333333106711507</v>
      </c>
      <c r="F2417">
        <f>(in!H2417-in!G2417)*1440</f>
        <v>3.7333333364222199</v>
      </c>
      <c r="G2417">
        <f>(in!I2417-in!H2417)*1440</f>
        <v>18.866666665999219</v>
      </c>
      <c r="H2417">
        <f>(in!I2417-in!E2417)*1440</f>
        <v>24.499999996041879</v>
      </c>
      <c r="I2417">
        <f>HOUR(in!E2417)</f>
        <v>14</v>
      </c>
    </row>
    <row r="2418" spans="1:9" x14ac:dyDescent="0.35">
      <c r="A2418">
        <f>in!A2418</f>
        <v>102417</v>
      </c>
      <c r="B2418" t="str">
        <f>in!B2418</f>
        <v>Americano</v>
      </c>
      <c r="C2418" t="str">
        <f>in!C2418</f>
        <v>David</v>
      </c>
      <c r="D2418">
        <f>(in!F2418-in!E2418)*1440</f>
        <v>1.4999999944120646</v>
      </c>
      <c r="E2418">
        <f>(in!G2418-in!F2418)*1440</f>
        <v>0.66666667582467198</v>
      </c>
      <c r="F2418">
        <f>(in!H2418-in!G2418)*1440</f>
        <v>4.7499999997671694</v>
      </c>
      <c r="G2418">
        <f>(in!I2418-in!H2418)*1440</f>
        <v>13.18333332426846</v>
      </c>
      <c r="H2418">
        <f>(in!I2418-in!E2418)*1440</f>
        <v>20.099999994272366</v>
      </c>
      <c r="I2418">
        <f>HOUR(in!E2418)</f>
        <v>14</v>
      </c>
    </row>
    <row r="2419" spans="1:9" x14ac:dyDescent="0.35">
      <c r="A2419">
        <f>in!A2419</f>
        <v>102418</v>
      </c>
      <c r="B2419" t="str">
        <f>in!B2419</f>
        <v>Flat White</v>
      </c>
      <c r="C2419" t="str">
        <f>in!C2419</f>
        <v>Charlie</v>
      </c>
      <c r="D2419">
        <f>(in!F2419-in!E2419)*1440</f>
        <v>0.66666666534729302</v>
      </c>
      <c r="E2419">
        <f>(in!G2419-in!F2419)*1440</f>
        <v>2.7833333343733102</v>
      </c>
      <c r="F2419">
        <f>(in!H2419-in!G2419)*1440</f>
        <v>5.9499999973922968</v>
      </c>
      <c r="G2419">
        <f>(in!I2419-in!H2419)*1440</f>
        <v>7.2999999986495823</v>
      </c>
      <c r="H2419">
        <f>(in!I2419-in!E2419)*1440</f>
        <v>16.699999995762482</v>
      </c>
      <c r="I2419">
        <f>HOUR(in!E2419)</f>
        <v>14</v>
      </c>
    </row>
    <row r="2420" spans="1:9" x14ac:dyDescent="0.35">
      <c r="A2420">
        <f>in!A2420</f>
        <v>102419</v>
      </c>
      <c r="B2420" t="str">
        <f>in!B2420</f>
        <v>Mocha</v>
      </c>
      <c r="C2420" t="str">
        <f>in!C2420</f>
        <v>Alice</v>
      </c>
      <c r="D2420">
        <f>(in!F2420-in!E2420)*1440</f>
        <v>1.2166666681878269</v>
      </c>
      <c r="E2420">
        <f>(in!G2420-in!F2420)*1440</f>
        <v>1.2666666693985462</v>
      </c>
      <c r="F2420">
        <f>(in!H2420-in!G2420)*1440</f>
        <v>1.6333333274815232</v>
      </c>
      <c r="G2420">
        <f>(in!I2420-in!H2420)*1440</f>
        <v>6.0666666703764349</v>
      </c>
      <c r="H2420">
        <f>(in!I2420-in!E2420)*1440</f>
        <v>10.183333335444331</v>
      </c>
      <c r="I2420">
        <f>HOUR(in!E2420)</f>
        <v>14</v>
      </c>
    </row>
    <row r="2421" spans="1:9" x14ac:dyDescent="0.35">
      <c r="A2421">
        <f>in!A2421</f>
        <v>102420</v>
      </c>
      <c r="B2421" t="str">
        <f>in!B2421</f>
        <v>Cappuccino</v>
      </c>
      <c r="C2421" t="str">
        <f>in!C2421</f>
        <v>Bob</v>
      </c>
      <c r="D2421">
        <f>(in!F2421-in!E2421)*1440</f>
        <v>1.9833333254791796</v>
      </c>
      <c r="E2421">
        <f>(in!G2421-in!F2421)*1440</f>
        <v>0.95000000204890966</v>
      </c>
      <c r="F2421">
        <f>(in!H2421-in!G2421)*1440</f>
        <v>3.0833333311602473</v>
      </c>
      <c r="G2421">
        <f>(in!I2421-in!H2421)*1440</f>
        <v>2.3166666738688946</v>
      </c>
      <c r="H2421">
        <f>(in!I2421-in!E2421)*1440</f>
        <v>8.3333333325572312</v>
      </c>
      <c r="I2421">
        <f>HOUR(in!E2421)</f>
        <v>14</v>
      </c>
    </row>
    <row r="2422" spans="1:9" x14ac:dyDescent="0.35">
      <c r="A2422">
        <f>in!A2422</f>
        <v>102421</v>
      </c>
      <c r="B2422" t="str">
        <f>in!B2422</f>
        <v>Hot Chocolate</v>
      </c>
      <c r="C2422" t="str">
        <f>in!C2422</f>
        <v>Bob</v>
      </c>
      <c r="D2422">
        <f>(in!F2422-in!E2422)*1440</f>
        <v>1.5833333367481828</v>
      </c>
      <c r="E2422">
        <f>(in!G2422-in!F2422)*1440</f>
        <v>0.91666666092351079</v>
      </c>
      <c r="F2422">
        <f>(in!H2422-in!G2422)*1440</f>
        <v>1.2333333387505263</v>
      </c>
      <c r="G2422">
        <f>(in!I2422-in!H2422)*1440</f>
        <v>7.9166666627861559</v>
      </c>
      <c r="H2422">
        <f>(in!I2422-in!E2422)*1440</f>
        <v>11.649999999208376</v>
      </c>
      <c r="I2422">
        <f>HOUR(in!E2422)</f>
        <v>14</v>
      </c>
    </row>
    <row r="2423" spans="1:9" x14ac:dyDescent="0.35">
      <c r="A2423">
        <f>in!A2423</f>
        <v>102422</v>
      </c>
      <c r="B2423" t="str">
        <f>in!B2423</f>
        <v>Americano</v>
      </c>
      <c r="C2423" t="str">
        <f>in!C2423</f>
        <v>Eve</v>
      </c>
      <c r="D2423">
        <f>(in!F2423-in!E2423)*1440</f>
        <v>1.3000000000465661</v>
      </c>
      <c r="E2423">
        <f>(in!G2423-in!F2423)*1440</f>
        <v>0.54999999236315489</v>
      </c>
      <c r="F2423">
        <f>(in!H2423-in!G2423)*1440</f>
        <v>2.8000000049360096</v>
      </c>
      <c r="G2423">
        <f>(in!I2423-in!H2423)*1440</f>
        <v>12.23333333269693</v>
      </c>
      <c r="H2423">
        <f>(in!I2423-in!E2423)*1440</f>
        <v>16.88333333004266</v>
      </c>
      <c r="I2423">
        <f>HOUR(in!E2423)</f>
        <v>14</v>
      </c>
    </row>
    <row r="2424" spans="1:9" x14ac:dyDescent="0.35">
      <c r="A2424">
        <f>in!A2424</f>
        <v>102423</v>
      </c>
      <c r="B2424" t="str">
        <f>in!B2424</f>
        <v>Latte</v>
      </c>
      <c r="C2424" t="str">
        <f>in!C2424</f>
        <v>Alice</v>
      </c>
      <c r="D2424">
        <f>(in!F2424-in!E2424)*1440</f>
        <v>1.7500000004656613</v>
      </c>
      <c r="E2424">
        <f>(in!G2424-in!F2424)*1440</f>
        <v>0.43333332985639572</v>
      </c>
      <c r="F2424">
        <f>(in!H2424-in!G2424)*1440</f>
        <v>3.2166666747070849</v>
      </c>
      <c r="G2424">
        <f>(in!I2424-in!H2424)*1440</f>
        <v>15.683333332417533</v>
      </c>
      <c r="H2424">
        <f>(in!I2424-in!E2424)*1440</f>
        <v>21.083333337446675</v>
      </c>
      <c r="I2424">
        <f>HOUR(in!E2424)</f>
        <v>14</v>
      </c>
    </row>
    <row r="2425" spans="1:9" x14ac:dyDescent="0.35">
      <c r="A2425">
        <f>in!A2425</f>
        <v>102424</v>
      </c>
      <c r="B2425" t="str">
        <f>in!B2425</f>
        <v>Latte</v>
      </c>
      <c r="C2425" t="str">
        <f>in!C2425</f>
        <v>Bob</v>
      </c>
      <c r="D2425">
        <f>(in!F2425-in!E2425)*1440</f>
        <v>0.9666666726116091</v>
      </c>
      <c r="E2425">
        <f>(in!G2425-in!F2425)*1440</f>
        <v>1.2499999988358468</v>
      </c>
      <c r="F2425">
        <f>(in!H2425-in!G2425)*1440</f>
        <v>4.2666666687000543</v>
      </c>
      <c r="G2425">
        <f>(in!I2425-in!H2425)*1440</f>
        <v>17.350000001024455</v>
      </c>
      <c r="H2425">
        <f>(in!I2425-in!E2425)*1440</f>
        <v>23.833333341171965</v>
      </c>
      <c r="I2425">
        <f>HOUR(in!E2425)</f>
        <v>14</v>
      </c>
    </row>
    <row r="2426" spans="1:9" x14ac:dyDescent="0.35">
      <c r="A2426">
        <f>in!A2426</f>
        <v>102425</v>
      </c>
      <c r="B2426" t="str">
        <f>in!B2426</f>
        <v>Latte</v>
      </c>
      <c r="C2426" t="str">
        <f>in!C2426</f>
        <v>Eve</v>
      </c>
      <c r="D2426">
        <f>(in!F2426-in!E2426)*1440</f>
        <v>1.2833333294838667</v>
      </c>
      <c r="E2426">
        <f>(in!G2426-in!F2426)*1440</f>
        <v>1.000000003259629</v>
      </c>
      <c r="F2426">
        <f>(in!H2426-in!G2426)*1440</f>
        <v>2.2500000020954758</v>
      </c>
      <c r="G2426">
        <f>(in!I2426-in!H2426)*1440</f>
        <v>12.016666657291353</v>
      </c>
      <c r="H2426">
        <f>(in!I2426-in!E2426)*1440</f>
        <v>16.549999992130324</v>
      </c>
      <c r="I2426">
        <f>HOUR(in!E2426)</f>
        <v>14</v>
      </c>
    </row>
    <row r="2427" spans="1:9" x14ac:dyDescent="0.35">
      <c r="A2427">
        <f>in!A2427</f>
        <v>102426</v>
      </c>
      <c r="B2427" t="str">
        <f>in!B2427</f>
        <v>Matcha Latte</v>
      </c>
      <c r="C2427" t="str">
        <f>in!C2427</f>
        <v>Charlie</v>
      </c>
      <c r="D2427">
        <f>(in!F2427-in!E2427)*1440</f>
        <v>1.0666666645556688</v>
      </c>
      <c r="E2427">
        <f>(in!G2427-in!F2427)*1440</f>
        <v>2.333333333954215</v>
      </c>
      <c r="F2427">
        <f>(in!H2427-in!G2427)*1440</f>
        <v>4.8333333421032876</v>
      </c>
      <c r="G2427">
        <f>(in!I2427-in!H2427)*1440</f>
        <v>6.7499999958090484</v>
      </c>
      <c r="H2427">
        <f>(in!I2427-in!E2427)*1440</f>
        <v>14.98333333642222</v>
      </c>
      <c r="I2427">
        <f>HOUR(in!E2427)</f>
        <v>14</v>
      </c>
    </row>
    <row r="2428" spans="1:9" x14ac:dyDescent="0.35">
      <c r="A2428">
        <f>in!A2428</f>
        <v>102427</v>
      </c>
      <c r="B2428" t="str">
        <f>in!B2428</f>
        <v>Tea</v>
      </c>
      <c r="C2428" t="str">
        <f>in!C2428</f>
        <v>David</v>
      </c>
      <c r="D2428">
        <f>(in!F2428-in!E2428)*1440</f>
        <v>1.8000000016763806</v>
      </c>
      <c r="E2428">
        <f>(in!G2428-in!F2428)*1440</f>
        <v>0.66666666534729302</v>
      </c>
      <c r="F2428">
        <f>(in!H2428-in!G2428)*1440</f>
        <v>1.4499999932013452</v>
      </c>
      <c r="G2428">
        <f>(in!I2428-in!H2428)*1440</f>
        <v>14.466666674707085</v>
      </c>
      <c r="H2428">
        <f>(in!I2428-in!E2428)*1440</f>
        <v>18.383333334932104</v>
      </c>
      <c r="I2428">
        <f>HOUR(in!E2428)</f>
        <v>14</v>
      </c>
    </row>
    <row r="2429" spans="1:9" x14ac:dyDescent="0.35">
      <c r="A2429">
        <f>in!A2429</f>
        <v>102428</v>
      </c>
      <c r="B2429" t="str">
        <f>in!B2429</f>
        <v>Latte</v>
      </c>
      <c r="C2429" t="str">
        <f>in!C2429</f>
        <v>Alice</v>
      </c>
      <c r="D2429">
        <f>(in!F2429-in!E2429)*1440</f>
        <v>1.2500000093132257</v>
      </c>
      <c r="E2429">
        <f>(in!G2429-in!F2429)*1440</f>
        <v>0.89999999036081135</v>
      </c>
      <c r="F2429">
        <f>(in!H2429-in!G2429)*1440</f>
        <v>2.0333333371672779</v>
      </c>
      <c r="G2429">
        <f>(in!I2429-in!H2429)*1440</f>
        <v>7.1333333349321038</v>
      </c>
      <c r="H2429">
        <f>(in!I2429-in!E2429)*1440</f>
        <v>11.316666671773419</v>
      </c>
      <c r="I2429">
        <f>HOUR(in!E2429)</f>
        <v>14</v>
      </c>
    </row>
    <row r="2430" spans="1:9" x14ac:dyDescent="0.35">
      <c r="A2430">
        <f>in!A2430</f>
        <v>102429</v>
      </c>
      <c r="B2430" t="str">
        <f>in!B2430</f>
        <v>Cappuccino</v>
      </c>
      <c r="C2430" t="str">
        <f>in!C2430</f>
        <v>Alice</v>
      </c>
      <c r="D2430">
        <f>(in!F2430-in!E2430)*1440</f>
        <v>0.51666667219251394</v>
      </c>
      <c r="E2430">
        <f>(in!G2430-in!F2430)*1440</f>
        <v>0.39999999920837581</v>
      </c>
      <c r="F2430">
        <f>(in!H2430-in!G2430)*1440</f>
        <v>2.1166666690260172</v>
      </c>
      <c r="G2430">
        <f>(in!I2430-in!H2430)*1440</f>
        <v>4.6333333267830312</v>
      </c>
      <c r="H2430">
        <f>(in!I2430-in!E2430)*1440</f>
        <v>7.6666666672099382</v>
      </c>
      <c r="I2430">
        <f>HOUR(in!E2430)</f>
        <v>15</v>
      </c>
    </row>
    <row r="2431" spans="1:9" x14ac:dyDescent="0.35">
      <c r="A2431">
        <f>in!A2431</f>
        <v>102430</v>
      </c>
      <c r="B2431" t="str">
        <f>in!B2431</f>
        <v>Latte</v>
      </c>
      <c r="C2431" t="str">
        <f>in!C2431</f>
        <v>Eve</v>
      </c>
      <c r="D2431">
        <f>(in!F2431-in!E2431)*1440</f>
        <v>1.0666666645556688</v>
      </c>
      <c r="E2431">
        <f>(in!G2431-in!F2431)*1440</f>
        <v>1.3000000000465661</v>
      </c>
      <c r="F2431">
        <f>(in!H2431-in!G2431)*1440</f>
        <v>1.4666666742414236</v>
      </c>
      <c r="G2431">
        <f>(in!I2431-in!H2431)*1440</f>
        <v>6.7999999970197678</v>
      </c>
      <c r="H2431">
        <f>(in!I2431-in!E2431)*1440</f>
        <v>10.633333335863426</v>
      </c>
      <c r="I2431">
        <f>HOUR(in!E2431)</f>
        <v>15</v>
      </c>
    </row>
    <row r="2432" spans="1:9" x14ac:dyDescent="0.35">
      <c r="A2432">
        <f>in!A2432</f>
        <v>102431</v>
      </c>
      <c r="B2432" t="str">
        <f>in!B2432</f>
        <v>Latte</v>
      </c>
      <c r="C2432" t="str">
        <f>in!C2432</f>
        <v>Charlie</v>
      </c>
      <c r="D2432">
        <f>(in!F2432-in!E2432)*1440</f>
        <v>1.2166666681878269</v>
      </c>
      <c r="E2432">
        <f>(in!G2432-in!F2432)*1440</f>
        <v>2.1999999904073775</v>
      </c>
      <c r="F2432">
        <f>(in!H2432-in!G2432)*1440</f>
        <v>3.1000000017229468</v>
      </c>
      <c r="G2432">
        <f>(in!I2432-in!H2432)*1440</f>
        <v>5.0666666671168059</v>
      </c>
      <c r="H2432">
        <f>(in!I2432-in!E2432)*1440</f>
        <v>11.583333327434957</v>
      </c>
      <c r="I2432">
        <f>HOUR(in!E2432)</f>
        <v>15</v>
      </c>
    </row>
    <row r="2433" spans="1:9" x14ac:dyDescent="0.35">
      <c r="A2433">
        <f>in!A2433</f>
        <v>102432</v>
      </c>
      <c r="B2433" t="str">
        <f>in!B2433</f>
        <v>Espresso</v>
      </c>
      <c r="C2433" t="str">
        <f>in!C2433</f>
        <v>Eve</v>
      </c>
      <c r="D2433">
        <f>(in!F2433-in!E2433)*1440</f>
        <v>1.7833333415910602</v>
      </c>
      <c r="E2433">
        <f>(in!G2433-in!F2433)*1440</f>
        <v>0.39999999920837581</v>
      </c>
      <c r="F2433">
        <f>(in!H2433-in!G2433)*1440</f>
        <v>2.4499999964609742</v>
      </c>
      <c r="G2433">
        <f>(in!I2433-in!H2433)*1440</f>
        <v>8.916666666045785</v>
      </c>
      <c r="H2433">
        <f>(in!I2433-in!E2433)*1440</f>
        <v>13.550000003306195</v>
      </c>
      <c r="I2433">
        <f>HOUR(in!E2433)</f>
        <v>15</v>
      </c>
    </row>
    <row r="2434" spans="1:9" x14ac:dyDescent="0.35">
      <c r="A2434">
        <f>in!A2434</f>
        <v>102433</v>
      </c>
      <c r="B2434" t="str">
        <f>in!B2434</f>
        <v>Espresso</v>
      </c>
      <c r="C2434" t="str">
        <f>in!C2434</f>
        <v>Charlie</v>
      </c>
      <c r="D2434">
        <f>(in!F2434-in!E2434)*1440</f>
        <v>1.9166666641831398</v>
      </c>
      <c r="E2434">
        <f>(in!G2434-in!F2434)*1440</f>
        <v>2.1499999996740371</v>
      </c>
      <c r="F2434">
        <f>(in!H2434-in!G2434)*1440</f>
        <v>3.1000000017229468</v>
      </c>
      <c r="G2434">
        <f>(in!I2434-in!H2434)*1440</f>
        <v>8.3333333325572312</v>
      </c>
      <c r="H2434">
        <f>(in!I2434-in!E2434)*1440</f>
        <v>15.499999998137355</v>
      </c>
      <c r="I2434">
        <f>HOUR(in!E2434)</f>
        <v>15</v>
      </c>
    </row>
    <row r="2435" spans="1:9" x14ac:dyDescent="0.35">
      <c r="A2435">
        <f>in!A2435</f>
        <v>102434</v>
      </c>
      <c r="B2435" t="str">
        <f>in!B2435</f>
        <v>Latte</v>
      </c>
      <c r="C2435" t="str">
        <f>in!C2435</f>
        <v>Charlie</v>
      </c>
      <c r="D2435">
        <f>(in!F2435-in!E2435)*1440</f>
        <v>1.0500000044703484</v>
      </c>
      <c r="E2435">
        <f>(in!G2435-in!F2435)*1440</f>
        <v>0.55000000284053385</v>
      </c>
      <c r="F2435">
        <f>(in!H2435-in!G2435)*1440</f>
        <v>3.6666666646488011</v>
      </c>
      <c r="G2435">
        <f>(in!I2435-in!H2435)*1440</f>
        <v>1.4166666625533253</v>
      </c>
      <c r="H2435">
        <f>(in!I2435-in!E2435)*1440</f>
        <v>6.6833333345130086</v>
      </c>
      <c r="I2435">
        <f>HOUR(in!E2435)</f>
        <v>15</v>
      </c>
    </row>
    <row r="2436" spans="1:9" x14ac:dyDescent="0.35">
      <c r="A2436">
        <f>in!A2436</f>
        <v>102435</v>
      </c>
      <c r="B2436" t="str">
        <f>in!B2436</f>
        <v>Mocha</v>
      </c>
      <c r="C2436" t="str">
        <f>in!C2436</f>
        <v>David</v>
      </c>
      <c r="D2436">
        <f>(in!F2436-in!E2436)*1440</f>
        <v>1.3000000000465661</v>
      </c>
      <c r="E2436">
        <f>(in!G2436-in!F2436)*1440</f>
        <v>1.1000000056810677</v>
      </c>
      <c r="F2436">
        <f>(in!H2436-in!G2436)*1440</f>
        <v>4.6333333267830312</v>
      </c>
      <c r="G2436">
        <f>(in!I2436-in!H2436)*1440</f>
        <v>16.650000005029142</v>
      </c>
      <c r="H2436">
        <f>(in!I2436-in!E2436)*1440</f>
        <v>23.683333337539807</v>
      </c>
      <c r="I2436">
        <f>HOUR(in!E2436)</f>
        <v>15</v>
      </c>
    </row>
    <row r="2437" spans="1:9" x14ac:dyDescent="0.35">
      <c r="A2437">
        <f>in!A2437</f>
        <v>102436</v>
      </c>
      <c r="B2437" t="str">
        <f>in!B2437</f>
        <v>Latte</v>
      </c>
      <c r="C2437" t="str">
        <f>in!C2437</f>
        <v>Bob</v>
      </c>
      <c r="D2437">
        <f>(in!F2437-in!E2437)*1440</f>
        <v>1.5499999956227839</v>
      </c>
      <c r="E2437">
        <f>(in!G2437-in!F2437)*1440</f>
        <v>1.2333333387505263</v>
      </c>
      <c r="F2437">
        <f>(in!H2437-in!G2437)*1440</f>
        <v>4.4000000017695129</v>
      </c>
      <c r="G2437">
        <f>(in!I2437-in!H2437)*1440</f>
        <v>19.500000000698492</v>
      </c>
      <c r="H2437">
        <f>(in!I2437-in!E2437)*1440</f>
        <v>26.683333336841315</v>
      </c>
      <c r="I2437">
        <f>HOUR(in!E2437)</f>
        <v>15</v>
      </c>
    </row>
    <row r="2438" spans="1:9" x14ac:dyDescent="0.35">
      <c r="A2438">
        <f>in!A2438</f>
        <v>102437</v>
      </c>
      <c r="B2438" t="str">
        <f>in!B2438</f>
        <v>Cappuccino</v>
      </c>
      <c r="C2438" t="str">
        <f>in!C2438</f>
        <v>Bob</v>
      </c>
      <c r="D2438">
        <f>(in!F2438-in!E2438)*1440</f>
        <v>1.5666666661854833</v>
      </c>
      <c r="E2438">
        <f>(in!G2438-in!F2438)*1440</f>
        <v>0.4666666709817946</v>
      </c>
      <c r="F2438">
        <f>(in!H2438-in!G2438)*1440</f>
        <v>4.5999999961350113</v>
      </c>
      <c r="G2438">
        <f>(in!I2438-in!H2438)*1440</f>
        <v>18.133333328878507</v>
      </c>
      <c r="H2438">
        <f>(in!I2438-in!E2438)*1440</f>
        <v>24.766666662180796</v>
      </c>
      <c r="I2438">
        <f>HOUR(in!E2438)</f>
        <v>15</v>
      </c>
    </row>
    <row r="2439" spans="1:9" x14ac:dyDescent="0.35">
      <c r="A2439">
        <f>in!A2439</f>
        <v>102438</v>
      </c>
      <c r="B2439" t="str">
        <f>in!B2439</f>
        <v>Matcha Latte</v>
      </c>
      <c r="C2439" t="str">
        <f>in!C2439</f>
        <v>David</v>
      </c>
      <c r="D2439">
        <f>(in!F2439-in!E2439)*1440</f>
        <v>0.71666666655801237</v>
      </c>
      <c r="E2439">
        <f>(in!G2439-in!F2439)*1440</f>
        <v>8.3333331858739257E-2</v>
      </c>
      <c r="F2439">
        <f>(in!H2439-in!G2439)*1440</f>
        <v>4.5000000041909516</v>
      </c>
      <c r="G2439">
        <f>(in!I2439-in!H2439)*1440</f>
        <v>6.0833333304617554</v>
      </c>
      <c r="H2439">
        <f>(in!I2439-in!E2439)*1440</f>
        <v>11.383333333069459</v>
      </c>
      <c r="I2439">
        <f>HOUR(in!E2439)</f>
        <v>15</v>
      </c>
    </row>
    <row r="2440" spans="1:9" x14ac:dyDescent="0.35">
      <c r="A2440">
        <f>in!A2440</f>
        <v>102439</v>
      </c>
      <c r="B2440" t="str">
        <f>in!B2440</f>
        <v>Latte</v>
      </c>
      <c r="C2440" t="str">
        <f>in!C2440</f>
        <v>Charlie</v>
      </c>
      <c r="D2440">
        <f>(in!F2440-in!E2440)*1440</f>
        <v>0.71666666655801237</v>
      </c>
      <c r="E2440">
        <f>(in!G2440-in!F2440)*1440</f>
        <v>1.7500000004656613</v>
      </c>
      <c r="F2440">
        <f>(in!H2440-in!G2440)*1440</f>
        <v>6.5833333320915699</v>
      </c>
      <c r="G2440">
        <f>(in!I2440-in!H2440)*1440</f>
        <v>14.99999999650754</v>
      </c>
      <c r="H2440">
        <f>(in!I2440-in!E2440)*1440</f>
        <v>24.049999995622784</v>
      </c>
      <c r="I2440">
        <f>HOUR(in!E2440)</f>
        <v>15</v>
      </c>
    </row>
    <row r="2441" spans="1:9" x14ac:dyDescent="0.35">
      <c r="A2441">
        <f>in!A2441</f>
        <v>102440</v>
      </c>
      <c r="B2441" t="str">
        <f>in!B2441</f>
        <v>Espresso</v>
      </c>
      <c r="C2441" t="str">
        <f>in!C2441</f>
        <v>Charlie</v>
      </c>
      <c r="D2441">
        <f>(in!F2441-in!E2441)*1440</f>
        <v>1.0166666633449495</v>
      </c>
      <c r="E2441">
        <f>(in!G2441-in!F2441)*1440</f>
        <v>2.6500000013038516</v>
      </c>
      <c r="F2441">
        <f>(in!H2441-in!G2441)*1440</f>
        <v>5.4499999957624823</v>
      </c>
      <c r="G2441">
        <f>(in!I2441-in!H2441)*1440</f>
        <v>8.0000000051222742</v>
      </c>
      <c r="H2441">
        <f>(in!I2441-in!E2441)*1440</f>
        <v>17.116666665533558</v>
      </c>
      <c r="I2441">
        <f>HOUR(in!E2441)</f>
        <v>15</v>
      </c>
    </row>
    <row r="2442" spans="1:9" x14ac:dyDescent="0.35">
      <c r="A2442">
        <f>in!A2442</f>
        <v>102441</v>
      </c>
      <c r="B2442" t="str">
        <f>in!B2442</f>
        <v>Tea</v>
      </c>
      <c r="C2442" t="str">
        <f>in!C2442</f>
        <v>Charlie</v>
      </c>
      <c r="D2442">
        <f>(in!F2442-in!E2442)*1440</f>
        <v>1.9833333254791796</v>
      </c>
      <c r="E2442">
        <f>(in!G2442-in!F2442)*1440</f>
        <v>1.6833333391696215</v>
      </c>
      <c r="F2442">
        <f>(in!H2442-in!G2442)*1440</f>
        <v>0.74999999720603228</v>
      </c>
      <c r="G2442">
        <f>(in!I2442-in!H2442)*1440</f>
        <v>19.100000001490116</v>
      </c>
      <c r="H2442">
        <f>(in!I2442-in!E2442)*1440</f>
        <v>23.516666663344949</v>
      </c>
      <c r="I2442">
        <f>HOUR(in!E2442)</f>
        <v>15</v>
      </c>
    </row>
    <row r="2443" spans="1:9" x14ac:dyDescent="0.35">
      <c r="A2443">
        <f>in!A2443</f>
        <v>102442</v>
      </c>
      <c r="B2443" t="str">
        <f>in!B2443</f>
        <v>Latte</v>
      </c>
      <c r="C2443" t="str">
        <f>in!C2443</f>
        <v>Bob</v>
      </c>
      <c r="D2443">
        <f>(in!F2443-in!E2443)*1440</f>
        <v>0.51666666171513498</v>
      </c>
      <c r="E2443">
        <f>(in!G2443-in!F2443)*1440</f>
        <v>1.2333333282731473</v>
      </c>
      <c r="F2443">
        <f>(in!H2443-in!G2443)*1440</f>
        <v>4.6000000066123903</v>
      </c>
      <c r="G2443">
        <f>(in!I2443-in!H2443)*1440</f>
        <v>1.000000003259629</v>
      </c>
      <c r="H2443">
        <f>(in!I2443-in!E2443)*1440</f>
        <v>7.3499999998603016</v>
      </c>
      <c r="I2443">
        <f>HOUR(in!E2443)</f>
        <v>15</v>
      </c>
    </row>
    <row r="2444" spans="1:9" x14ac:dyDescent="0.35">
      <c r="A2444">
        <f>in!A2444</f>
        <v>102443</v>
      </c>
      <c r="B2444" t="str">
        <f>in!B2444</f>
        <v>Cappuccino</v>
      </c>
      <c r="C2444" t="str">
        <f>in!C2444</f>
        <v>Charlie</v>
      </c>
      <c r="D2444">
        <f>(in!F2444-in!E2444)*1440</f>
        <v>1.4000000024680048</v>
      </c>
      <c r="E2444">
        <f>(in!G2444-in!F2444)*1440</f>
        <v>2.2833333327434957</v>
      </c>
      <c r="F2444">
        <f>(in!H2444-in!G2444)*1440</f>
        <v>0.93333333148621023</v>
      </c>
      <c r="G2444">
        <f>(in!I2444-in!H2444)*1440</f>
        <v>17.566666665952653</v>
      </c>
      <c r="H2444">
        <f>(in!I2444-in!E2444)*1440</f>
        <v>22.183333332650363</v>
      </c>
      <c r="I2444">
        <f>HOUR(in!E2444)</f>
        <v>15</v>
      </c>
    </row>
    <row r="2445" spans="1:9" x14ac:dyDescent="0.35">
      <c r="A2445">
        <f>in!A2445</f>
        <v>102444</v>
      </c>
      <c r="B2445" t="str">
        <f>in!B2445</f>
        <v>Cappuccino</v>
      </c>
      <c r="C2445" t="str">
        <f>in!C2445</f>
        <v>Eve</v>
      </c>
      <c r="D2445">
        <f>(in!F2445-in!E2445)*1440</f>
        <v>1.4333333331160247</v>
      </c>
      <c r="E2445">
        <f>(in!G2445-in!F2445)*1440</f>
        <v>1.0833333351183683</v>
      </c>
      <c r="F2445">
        <f>(in!H2445-in!G2445)*1440</f>
        <v>3.1166666618082672</v>
      </c>
      <c r="G2445">
        <f>(in!I2445-in!H2445)*1440</f>
        <v>18.149999999441206</v>
      </c>
      <c r="H2445">
        <f>(in!I2445-in!E2445)*1440</f>
        <v>23.783333329483867</v>
      </c>
      <c r="I2445">
        <f>HOUR(in!E2445)</f>
        <v>15</v>
      </c>
    </row>
    <row r="2446" spans="1:9" x14ac:dyDescent="0.35">
      <c r="A2446">
        <f>in!A2446</f>
        <v>102445</v>
      </c>
      <c r="B2446" t="str">
        <f>in!B2446</f>
        <v>Cappuccino</v>
      </c>
      <c r="C2446" t="str">
        <f>in!C2446</f>
        <v>David</v>
      </c>
      <c r="D2446">
        <f>(in!F2446-in!E2446)*1440</f>
        <v>1.3166666706092656</v>
      </c>
      <c r="E2446">
        <f>(in!G2446-in!F2446)*1440</f>
        <v>1.0500000044703484</v>
      </c>
      <c r="F2446">
        <f>(in!H2446-in!G2446)*1440</f>
        <v>3.8333333283662796</v>
      </c>
      <c r="G2446">
        <f>(in!I2446-in!H2446)*1440</f>
        <v>18.216666671214625</v>
      </c>
      <c r="H2446">
        <f>(in!I2446-in!E2446)*1440</f>
        <v>24.416666674660519</v>
      </c>
      <c r="I2446">
        <f>HOUR(in!E2446)</f>
        <v>15</v>
      </c>
    </row>
    <row r="2447" spans="1:9" x14ac:dyDescent="0.35">
      <c r="A2447">
        <f>in!A2447</f>
        <v>102446</v>
      </c>
      <c r="B2447" t="str">
        <f>in!B2447</f>
        <v>Flat White</v>
      </c>
      <c r="C2447" t="str">
        <f>in!C2447</f>
        <v>Alice</v>
      </c>
      <c r="D2447">
        <f>(in!F2447-in!E2447)*1440</f>
        <v>1.0500000044703484</v>
      </c>
      <c r="E2447">
        <f>(in!G2447-in!F2447)*1440</f>
        <v>1.3000000000465661</v>
      </c>
      <c r="F2447">
        <f>(in!H2447-in!G2447)*1440</f>
        <v>2.8833333367947489</v>
      </c>
      <c r="G2447">
        <f>(in!I2447-in!H2447)*1440</f>
        <v>10.049999991897494</v>
      </c>
      <c r="H2447">
        <f>(in!I2447-in!E2447)*1440</f>
        <v>15.283333333209157</v>
      </c>
      <c r="I2447">
        <f>HOUR(in!E2447)</f>
        <v>15</v>
      </c>
    </row>
    <row r="2448" spans="1:9" x14ac:dyDescent="0.35">
      <c r="A2448">
        <f>in!A2448</f>
        <v>102447</v>
      </c>
      <c r="B2448" t="str">
        <f>in!B2448</f>
        <v>Flat White</v>
      </c>
      <c r="C2448" t="str">
        <f>in!C2448</f>
        <v>Eve</v>
      </c>
      <c r="D2448">
        <f>(in!F2448-in!E2448)*1440</f>
        <v>1.8500000028871</v>
      </c>
      <c r="E2448">
        <f>(in!G2448-in!F2448)*1440</f>
        <v>0.50000000162981451</v>
      </c>
      <c r="F2448">
        <f>(in!H2448-in!G2448)*1440</f>
        <v>3.9833333319984376</v>
      </c>
      <c r="G2448">
        <f>(in!I2448-in!H2448)*1440</f>
        <v>0.90000000083819032</v>
      </c>
      <c r="H2448">
        <f>(in!I2448-in!E2448)*1440</f>
        <v>7.2333333373535424</v>
      </c>
      <c r="I2448">
        <f>HOUR(in!E2448)</f>
        <v>15</v>
      </c>
    </row>
    <row r="2449" spans="1:9" x14ac:dyDescent="0.35">
      <c r="A2449">
        <f>in!A2449</f>
        <v>102448</v>
      </c>
      <c r="B2449" t="str">
        <f>in!B2449</f>
        <v>Hot Chocolate</v>
      </c>
      <c r="C2449" t="str">
        <f>in!C2449</f>
        <v>Bob</v>
      </c>
      <c r="D2449">
        <f>(in!F2449-in!E2449)*1440</f>
        <v>1.2833333294838667</v>
      </c>
      <c r="E2449">
        <f>(in!G2449-in!F2449)*1440</f>
        <v>0.26666666613891721</v>
      </c>
      <c r="F2449">
        <f>(in!H2449-in!G2449)*1440</f>
        <v>3.8166666682809591</v>
      </c>
      <c r="G2449">
        <f>(in!I2449-in!H2449)*1440</f>
        <v>15.650000001769513</v>
      </c>
      <c r="H2449">
        <f>(in!I2449-in!E2449)*1440</f>
        <v>21.016666665673256</v>
      </c>
      <c r="I2449">
        <f>HOUR(in!E2449)</f>
        <v>15</v>
      </c>
    </row>
    <row r="2450" spans="1:9" x14ac:dyDescent="0.35">
      <c r="A2450">
        <f>in!A2450</f>
        <v>102449</v>
      </c>
      <c r="B2450" t="str">
        <f>in!B2450</f>
        <v>Flat White</v>
      </c>
      <c r="C2450" t="str">
        <f>in!C2450</f>
        <v>Bob</v>
      </c>
      <c r="D2450">
        <f>(in!F2450-in!E2450)*1440</f>
        <v>0.54999999236315489</v>
      </c>
      <c r="E2450">
        <f>(in!G2450-in!F2450)*1440</f>
        <v>0.61666667461395264</v>
      </c>
      <c r="F2450">
        <f>(in!H2450-in!G2450)*1440</f>
        <v>4.2499999981373549</v>
      </c>
      <c r="G2450">
        <f>(in!I2450-in!H2450)*1440</f>
        <v>0.6000000040512532</v>
      </c>
      <c r="H2450">
        <f>(in!I2450-in!E2450)*1440</f>
        <v>6.0166666691657156</v>
      </c>
      <c r="I2450">
        <f>HOUR(in!E2450)</f>
        <v>15</v>
      </c>
    </row>
    <row r="2451" spans="1:9" x14ac:dyDescent="0.35">
      <c r="A2451">
        <f>in!A2451</f>
        <v>102450</v>
      </c>
      <c r="B2451" t="str">
        <f>in!B2451</f>
        <v>Americano</v>
      </c>
      <c r="C2451" t="str">
        <f>in!C2451</f>
        <v>Eve</v>
      </c>
      <c r="D2451">
        <f>(in!F2451-in!E2451)*1440</f>
        <v>1.8333333323244005</v>
      </c>
      <c r="E2451">
        <f>(in!G2451-in!F2451)*1440</f>
        <v>0.63333333469927311</v>
      </c>
      <c r="F2451">
        <f>(in!H2451-in!G2451)*1440</f>
        <v>4.1333333251532167</v>
      </c>
      <c r="G2451">
        <f>(in!I2451-in!H2451)*1440</f>
        <v>17.850000002654269</v>
      </c>
      <c r="H2451">
        <f>(in!I2451-in!E2451)*1440</f>
        <v>24.44999999483116</v>
      </c>
      <c r="I2451">
        <f>HOUR(in!E2451)</f>
        <v>15</v>
      </c>
    </row>
    <row r="2452" spans="1:9" x14ac:dyDescent="0.35">
      <c r="A2452">
        <f>in!A2452</f>
        <v>102451</v>
      </c>
      <c r="B2452" t="str">
        <f>in!B2452</f>
        <v>Hot Chocolate</v>
      </c>
      <c r="C2452" t="str">
        <f>in!C2452</f>
        <v>David</v>
      </c>
      <c r="D2452">
        <f>(in!F2452-in!E2452)*1440</f>
        <v>1.3000000000465661</v>
      </c>
      <c r="E2452">
        <f>(in!G2452-in!F2452)*1440</f>
        <v>1.4333333331160247</v>
      </c>
      <c r="F2452">
        <f>(in!H2452-in!G2452)*1440</f>
        <v>2.7500000037252903</v>
      </c>
      <c r="G2452">
        <f>(in!I2452-in!H2452)*1440</f>
        <v>19.583333332557231</v>
      </c>
      <c r="H2452">
        <f>(in!I2452-in!E2452)*1440</f>
        <v>25.066666669445112</v>
      </c>
      <c r="I2452">
        <f>HOUR(in!E2452)</f>
        <v>15</v>
      </c>
    </row>
    <row r="2453" spans="1:9" x14ac:dyDescent="0.35">
      <c r="A2453">
        <f>in!A2453</f>
        <v>102452</v>
      </c>
      <c r="B2453" t="str">
        <f>in!B2453</f>
        <v>Latte</v>
      </c>
      <c r="C2453" t="str">
        <f>in!C2453</f>
        <v>Charlie</v>
      </c>
      <c r="D2453">
        <f>(in!F2453-in!E2453)*1440</f>
        <v>1.9500000053085387</v>
      </c>
      <c r="E2453">
        <f>(in!G2453-in!F2453)*1440</f>
        <v>2.6833333319518715</v>
      </c>
      <c r="F2453">
        <f>(in!H2453-in!G2453)*1440</f>
        <v>5.0166666659060866</v>
      </c>
      <c r="G2453">
        <f>(in!I2453-in!H2453)*1440</f>
        <v>13.666666665812954</v>
      </c>
      <c r="H2453">
        <f>(in!I2453-in!E2453)*1440</f>
        <v>23.316666668979451</v>
      </c>
      <c r="I2453">
        <f>HOUR(in!E2453)</f>
        <v>15</v>
      </c>
    </row>
    <row r="2454" spans="1:9" x14ac:dyDescent="0.35">
      <c r="A2454">
        <f>in!A2454</f>
        <v>102453</v>
      </c>
      <c r="B2454" t="str">
        <f>in!B2454</f>
        <v>Cappuccino</v>
      </c>
      <c r="C2454" t="str">
        <f>in!C2454</f>
        <v>Alice</v>
      </c>
      <c r="D2454">
        <f>(in!F2454-in!E2454)*1440</f>
        <v>0.53333334275521338</v>
      </c>
      <c r="E2454">
        <f>(in!G2454-in!F2454)*1440</f>
        <v>0.45000000041909516</v>
      </c>
      <c r="F2454">
        <f>(in!H2454-in!G2454)*1440</f>
        <v>3.9499999908730388</v>
      </c>
      <c r="G2454">
        <f>(in!I2454-in!H2454)*1440</f>
        <v>10.533333333441988</v>
      </c>
      <c r="H2454">
        <f>(in!I2454-in!E2454)*1440</f>
        <v>15.466666667489335</v>
      </c>
      <c r="I2454">
        <f>HOUR(in!E2454)</f>
        <v>15</v>
      </c>
    </row>
    <row r="2455" spans="1:9" x14ac:dyDescent="0.35">
      <c r="A2455">
        <f>in!A2455</f>
        <v>102454</v>
      </c>
      <c r="B2455" t="str">
        <f>in!B2455</f>
        <v>Latte</v>
      </c>
      <c r="C2455" t="str">
        <f>in!C2455</f>
        <v>Charlie</v>
      </c>
      <c r="D2455">
        <f>(in!F2455-in!E2455)*1440</f>
        <v>1.3833333319053054</v>
      </c>
      <c r="E2455">
        <f>(in!G2455-in!F2455)*1440</f>
        <v>2.6833333319518715</v>
      </c>
      <c r="F2455">
        <f>(in!H2455-in!G2455)*1440</f>
        <v>1.2666666693985462</v>
      </c>
      <c r="G2455">
        <f>(in!I2455-in!H2455)*1440</f>
        <v>16.716666666325182</v>
      </c>
      <c r="H2455">
        <f>(in!I2455-in!E2455)*1440</f>
        <v>22.049999999580905</v>
      </c>
      <c r="I2455">
        <f>HOUR(in!E2455)</f>
        <v>15</v>
      </c>
    </row>
    <row r="2456" spans="1:9" x14ac:dyDescent="0.35">
      <c r="A2456">
        <f>in!A2456</f>
        <v>102455</v>
      </c>
      <c r="B2456" t="str">
        <f>in!B2456</f>
        <v>Mocha</v>
      </c>
      <c r="C2456" t="str">
        <f>in!C2456</f>
        <v>Charlie</v>
      </c>
      <c r="D2456">
        <f>(in!F2456-in!E2456)*1440</f>
        <v>0.78333332785405219</v>
      </c>
      <c r="E2456">
        <f>(in!G2456-in!F2456)*1440</f>
        <v>2.6500000013038516</v>
      </c>
      <c r="F2456">
        <f>(in!H2456-in!G2456)*1440</f>
        <v>0.84999999962747097</v>
      </c>
      <c r="G2456">
        <f>(in!I2456-in!H2456)*1440</f>
        <v>12.533333339961246</v>
      </c>
      <c r="H2456">
        <f>(in!I2456-in!E2456)*1440</f>
        <v>16.81666666874662</v>
      </c>
      <c r="I2456">
        <f>HOUR(in!E2456)</f>
        <v>15</v>
      </c>
    </row>
    <row r="2457" spans="1:9" x14ac:dyDescent="0.35">
      <c r="A2457">
        <f>in!A2457</f>
        <v>102456</v>
      </c>
      <c r="B2457" t="str">
        <f>in!B2457</f>
        <v>Latte</v>
      </c>
      <c r="C2457" t="str">
        <f>in!C2457</f>
        <v>David</v>
      </c>
      <c r="D2457">
        <f>(in!F2457-in!E2457)*1440</f>
        <v>1.7000000097323209</v>
      </c>
      <c r="E2457">
        <f>(in!G2457-in!F2457)*1440</f>
        <v>1.0833333246409893</v>
      </c>
      <c r="F2457">
        <f>(in!H2457-in!G2457)*1440</f>
        <v>2.8333333355840296</v>
      </c>
      <c r="G2457">
        <f>(in!I2457-in!H2457)*1440</f>
        <v>5.5333333380986005</v>
      </c>
      <c r="H2457">
        <f>(in!I2457-in!E2457)*1440</f>
        <v>11.15000000805594</v>
      </c>
      <c r="I2457">
        <f>HOUR(in!E2457)</f>
        <v>15</v>
      </c>
    </row>
    <row r="2458" spans="1:9" x14ac:dyDescent="0.35">
      <c r="A2458">
        <f>in!A2458</f>
        <v>102457</v>
      </c>
      <c r="B2458" t="str">
        <f>in!B2458</f>
        <v>Latte</v>
      </c>
      <c r="C2458" t="str">
        <f>in!C2458</f>
        <v>Charlie</v>
      </c>
      <c r="D2458">
        <f>(in!F2458-in!E2458)*1440</f>
        <v>1.6499999980442226</v>
      </c>
      <c r="E2458">
        <f>(in!G2458-in!F2458)*1440</f>
        <v>0.79999999841675162</v>
      </c>
      <c r="F2458">
        <f>(in!H2458-in!G2458)*1440</f>
        <v>0.93333333148621023</v>
      </c>
      <c r="G2458">
        <f>(in!I2458-in!H2458)*1440</f>
        <v>19.266666675684974</v>
      </c>
      <c r="H2458">
        <f>(in!I2458-in!E2458)*1440</f>
        <v>22.650000003632158</v>
      </c>
      <c r="I2458">
        <f>HOUR(in!E2458)</f>
        <v>15</v>
      </c>
    </row>
    <row r="2459" spans="1:9" x14ac:dyDescent="0.35">
      <c r="A2459">
        <f>in!A2459</f>
        <v>102458</v>
      </c>
      <c r="B2459" t="str">
        <f>in!B2459</f>
        <v>Cold Brew</v>
      </c>
      <c r="C2459" t="str">
        <f>in!C2459</f>
        <v>Bob</v>
      </c>
      <c r="D2459">
        <f>(in!F2459-in!E2459)*1440</f>
        <v>1.1000000056810677</v>
      </c>
      <c r="E2459">
        <f>(in!G2459-in!F2459)*1440</f>
        <v>0.31666665687225759</v>
      </c>
      <c r="F2459">
        <f>(in!H2459-in!G2459)*1440</f>
        <v>4.7499999997671694</v>
      </c>
      <c r="G2459">
        <f>(in!I2459-in!H2459)*1440</f>
        <v>14.250000009778887</v>
      </c>
      <c r="H2459">
        <f>(in!I2459-in!E2459)*1440</f>
        <v>20.416666672099382</v>
      </c>
      <c r="I2459">
        <f>HOUR(in!E2459)</f>
        <v>15</v>
      </c>
    </row>
    <row r="2460" spans="1:9" x14ac:dyDescent="0.35">
      <c r="A2460">
        <f>in!A2460</f>
        <v>102459</v>
      </c>
      <c r="B2460" t="str">
        <f>in!B2460</f>
        <v>Latte</v>
      </c>
      <c r="C2460" t="str">
        <f>in!C2460</f>
        <v>Charlie</v>
      </c>
      <c r="D2460">
        <f>(in!F2460-in!E2460)*1440</f>
        <v>0.68333333590999246</v>
      </c>
      <c r="E2460">
        <f>(in!G2460-in!F2460)*1440</f>
        <v>2.850000006146729</v>
      </c>
      <c r="F2460">
        <f>(in!H2460-in!G2460)*1440</f>
        <v>5.6666666606906801</v>
      </c>
      <c r="G2460">
        <f>(in!I2460-in!H2460)*1440</f>
        <v>14.03333333437331</v>
      </c>
      <c r="H2460">
        <f>(in!I2460-in!E2460)*1440</f>
        <v>23.233333337120712</v>
      </c>
      <c r="I2460">
        <f>HOUR(in!E2460)</f>
        <v>15</v>
      </c>
    </row>
    <row r="2461" spans="1:9" x14ac:dyDescent="0.35">
      <c r="A2461">
        <f>in!A2461</f>
        <v>102460</v>
      </c>
      <c r="B2461" t="str">
        <f>in!B2461</f>
        <v>Latte</v>
      </c>
      <c r="C2461" t="str">
        <f>in!C2461</f>
        <v>Eve</v>
      </c>
      <c r="D2461">
        <f>(in!F2461-in!E2461)*1440</f>
        <v>1.0333333339076489</v>
      </c>
      <c r="E2461">
        <f>(in!G2461-in!F2461)*1440</f>
        <v>0.68333332543261349</v>
      </c>
      <c r="F2461">
        <f>(in!H2461-in!G2461)*1440</f>
        <v>4.3166666699107736</v>
      </c>
      <c r="G2461">
        <f>(in!I2461-in!H2461)*1440</f>
        <v>13.799999998882413</v>
      </c>
      <c r="H2461">
        <f>(in!I2461-in!E2461)*1440</f>
        <v>19.833333328133449</v>
      </c>
      <c r="I2461">
        <f>HOUR(in!E2461)</f>
        <v>15</v>
      </c>
    </row>
    <row r="2462" spans="1:9" x14ac:dyDescent="0.35">
      <c r="A2462">
        <f>in!A2462</f>
        <v>102461</v>
      </c>
      <c r="B2462" t="str">
        <f>in!B2462</f>
        <v>Mocha</v>
      </c>
      <c r="C2462" t="str">
        <f>in!C2462</f>
        <v>Bob</v>
      </c>
      <c r="D2462">
        <f>(in!F2462-in!E2462)*1440</f>
        <v>1.1000000056810677</v>
      </c>
      <c r="E2462">
        <f>(in!G2462-in!F2462)*1440</f>
        <v>0.21666666492819786</v>
      </c>
      <c r="F2462">
        <f>(in!H2462-in!G2462)*1440</f>
        <v>4.4000000017695129</v>
      </c>
      <c r="G2462">
        <f>(in!I2462-in!H2462)*1440</f>
        <v>8.4166666644159704</v>
      </c>
      <c r="H2462">
        <f>(in!I2462-in!E2462)*1440</f>
        <v>14.133333336794749</v>
      </c>
      <c r="I2462">
        <f>HOUR(in!E2462)</f>
        <v>15</v>
      </c>
    </row>
    <row r="2463" spans="1:9" x14ac:dyDescent="0.35">
      <c r="A2463">
        <f>in!A2463</f>
        <v>102462</v>
      </c>
      <c r="B2463" t="str">
        <f>in!B2463</f>
        <v>Cold Brew</v>
      </c>
      <c r="C2463" t="str">
        <f>in!C2463</f>
        <v>Charlie</v>
      </c>
      <c r="D2463">
        <f>(in!F2463-in!E2463)*1440</f>
        <v>0.76666666776873171</v>
      </c>
      <c r="E2463">
        <f>(in!G2463-in!F2463)*1440</f>
        <v>2.6333333412185311</v>
      </c>
      <c r="F2463">
        <f>(in!H2463-in!G2463)*1440</f>
        <v>6.4499999990221113</v>
      </c>
      <c r="G2463">
        <f>(in!I2463-in!H2463)*1440</f>
        <v>4.9999999953433871</v>
      </c>
      <c r="H2463">
        <f>(in!I2463-in!E2463)*1440</f>
        <v>14.850000003352761</v>
      </c>
      <c r="I2463">
        <f>HOUR(in!E2463)</f>
        <v>15</v>
      </c>
    </row>
    <row r="2464" spans="1:9" x14ac:dyDescent="0.35">
      <c r="A2464">
        <f>in!A2464</f>
        <v>102463</v>
      </c>
      <c r="B2464" t="str">
        <f>in!B2464</f>
        <v>Latte</v>
      </c>
      <c r="C2464" t="str">
        <f>in!C2464</f>
        <v>David</v>
      </c>
      <c r="D2464">
        <f>(in!F2464-in!E2464)*1440</f>
        <v>1.4666666637640446</v>
      </c>
      <c r="E2464">
        <f>(in!G2464-in!F2464)*1440</f>
        <v>0.6000000040512532</v>
      </c>
      <c r="F2464">
        <f>(in!H2464-in!G2464)*1440</f>
        <v>2.0833333383779973</v>
      </c>
      <c r="G2464">
        <f>(in!I2464-in!H2464)*1440</f>
        <v>4.0166666626464576</v>
      </c>
      <c r="H2464">
        <f>(in!I2464-in!E2464)*1440</f>
        <v>8.1666666688397527</v>
      </c>
      <c r="I2464">
        <f>HOUR(in!E2464)</f>
        <v>15</v>
      </c>
    </row>
    <row r="2465" spans="1:9" x14ac:dyDescent="0.35">
      <c r="A2465">
        <f>in!A2465</f>
        <v>102464</v>
      </c>
      <c r="B2465" t="str">
        <f>in!B2465</f>
        <v>Flat White</v>
      </c>
      <c r="C2465" t="str">
        <f>in!C2465</f>
        <v>Alice</v>
      </c>
      <c r="D2465">
        <f>(in!F2465-in!E2465)*1440</f>
        <v>1.4500000036787242</v>
      </c>
      <c r="E2465">
        <f>(in!G2465-in!F2465)*1440</f>
        <v>0.45000000041909516</v>
      </c>
      <c r="F2465">
        <f>(in!H2465-in!G2465)*1440</f>
        <v>4.3333333299960941</v>
      </c>
      <c r="G2465">
        <f>(in!I2465-in!H2465)*1440</f>
        <v>10.116666663670912</v>
      </c>
      <c r="H2465">
        <f>(in!I2465-in!E2465)*1440</f>
        <v>16.349999997764826</v>
      </c>
      <c r="I2465">
        <f>HOUR(in!E2465)</f>
        <v>15</v>
      </c>
    </row>
    <row r="2466" spans="1:9" x14ac:dyDescent="0.35">
      <c r="A2466">
        <f>in!A2466</f>
        <v>102465</v>
      </c>
      <c r="B2466" t="str">
        <f>in!B2466</f>
        <v>Cold Brew</v>
      </c>
      <c r="C2466" t="str">
        <f>in!C2466</f>
        <v>Charlie</v>
      </c>
      <c r="D2466">
        <f>(in!F2466-in!E2466)*1440</f>
        <v>1.3999999919906259</v>
      </c>
      <c r="E2466">
        <f>(in!G2466-in!F2466)*1440</f>
        <v>2.2500000020954758</v>
      </c>
      <c r="F2466">
        <f>(in!H2466-in!G2466)*1440</f>
        <v>5.216666670748964</v>
      </c>
      <c r="G2466">
        <f>(in!I2466-in!H2466)*1440</f>
        <v>16.133333332836628</v>
      </c>
      <c r="H2466">
        <f>(in!I2466-in!E2466)*1440</f>
        <v>24.999999997671694</v>
      </c>
      <c r="I2466">
        <f>HOUR(in!E2466)</f>
        <v>15</v>
      </c>
    </row>
    <row r="2467" spans="1:9" x14ac:dyDescent="0.35">
      <c r="A2467">
        <f>in!A2467</f>
        <v>102466</v>
      </c>
      <c r="B2467" t="str">
        <f>in!B2467</f>
        <v>Americano</v>
      </c>
      <c r="C2467" t="str">
        <f>in!C2467</f>
        <v>Eve</v>
      </c>
      <c r="D2467">
        <f>(in!F2467-in!E2467)*1440</f>
        <v>1.9666666653938591</v>
      </c>
      <c r="E2467">
        <f>(in!G2467-in!F2467)*1440</f>
        <v>0.19999999436549842</v>
      </c>
      <c r="F2467">
        <f>(in!H2467-in!G2467)*1440</f>
        <v>1.4833333343267441</v>
      </c>
      <c r="G2467">
        <f>(in!I2467-in!H2467)*1440</f>
        <v>16.700000006239861</v>
      </c>
      <c r="H2467">
        <f>(in!I2467-in!E2467)*1440</f>
        <v>20.350000000325963</v>
      </c>
      <c r="I2467">
        <f>HOUR(in!E2467)</f>
        <v>15</v>
      </c>
    </row>
    <row r="2468" spans="1:9" x14ac:dyDescent="0.35">
      <c r="A2468">
        <f>in!A2468</f>
        <v>102467</v>
      </c>
      <c r="B2468" t="str">
        <f>in!B2468</f>
        <v>Latte</v>
      </c>
      <c r="C2468" t="str">
        <f>in!C2468</f>
        <v>David</v>
      </c>
      <c r="D2468">
        <f>(in!F2468-in!E2468)*1440</f>
        <v>1.8333333428017795</v>
      </c>
      <c r="E2468">
        <f>(in!G2468-in!F2468)*1440</f>
        <v>0.93333333148621023</v>
      </c>
      <c r="F2468">
        <f>(in!H2468-in!G2468)*1440</f>
        <v>4.7833333304151893</v>
      </c>
      <c r="G2468">
        <f>(in!I2468-in!H2468)*1440</f>
        <v>12.650000002468005</v>
      </c>
      <c r="H2468">
        <f>(in!I2468-in!E2468)*1440</f>
        <v>20.200000007171184</v>
      </c>
      <c r="I2468">
        <f>HOUR(in!E2468)</f>
        <v>15</v>
      </c>
    </row>
    <row r="2469" spans="1:9" x14ac:dyDescent="0.35">
      <c r="A2469">
        <f>in!A2469</f>
        <v>102468</v>
      </c>
      <c r="B2469" t="str">
        <f>in!B2469</f>
        <v>Americano</v>
      </c>
      <c r="C2469" t="str">
        <f>in!C2469</f>
        <v>Bob</v>
      </c>
      <c r="D2469">
        <f>(in!F2469-in!E2469)*1440</f>
        <v>1.7833333311136812</v>
      </c>
      <c r="E2469">
        <f>(in!G2469-in!F2469)*1440</f>
        <v>1.3166666601318866</v>
      </c>
      <c r="F2469">
        <f>(in!H2469-in!G2469)*1440</f>
        <v>3.6500000045634806</v>
      </c>
      <c r="G2469">
        <f>(in!I2469-in!H2469)*1440</f>
        <v>16.133333332836628</v>
      </c>
      <c r="H2469">
        <f>(in!I2469-in!E2469)*1440</f>
        <v>22.883333328645676</v>
      </c>
      <c r="I2469">
        <f>HOUR(in!E2469)</f>
        <v>15</v>
      </c>
    </row>
    <row r="2470" spans="1:9" x14ac:dyDescent="0.35">
      <c r="A2470">
        <f>in!A2470</f>
        <v>102469</v>
      </c>
      <c r="B2470" t="str">
        <f>in!B2470</f>
        <v>Matcha Latte</v>
      </c>
      <c r="C2470" t="str">
        <f>in!C2470</f>
        <v>Bob</v>
      </c>
      <c r="D2470">
        <f>(in!F2470-in!E2470)*1440</f>
        <v>1.8333333323244005</v>
      </c>
      <c r="E2470">
        <f>(in!G2470-in!F2470)*1440</f>
        <v>0.18333333428017795</v>
      </c>
      <c r="F2470">
        <f>(in!H2470-in!G2470)*1440</f>
        <v>4.033333333209157</v>
      </c>
      <c r="G2470">
        <f>(in!I2470-in!H2470)*1440</f>
        <v>0.8333333395421505</v>
      </c>
      <c r="H2470">
        <f>(in!I2470-in!E2470)*1440</f>
        <v>6.883333339355886</v>
      </c>
      <c r="I2470">
        <f>HOUR(in!E2470)</f>
        <v>15</v>
      </c>
    </row>
    <row r="2471" spans="1:9" x14ac:dyDescent="0.35">
      <c r="A2471">
        <f>in!A2471</f>
        <v>102470</v>
      </c>
      <c r="B2471" t="str">
        <f>in!B2471</f>
        <v>Hot Chocolate</v>
      </c>
      <c r="C2471" t="str">
        <f>in!C2471</f>
        <v>Alice</v>
      </c>
      <c r="D2471">
        <f>(in!F2471-in!E2471)*1440</f>
        <v>1.1166666657663882</v>
      </c>
      <c r="E2471">
        <f>(in!G2471-in!F2471)*1440</f>
        <v>0.29999999678693712</v>
      </c>
      <c r="F2471">
        <f>(in!H2471-in!G2471)*1440</f>
        <v>4.3833333312068135</v>
      </c>
      <c r="G2471">
        <f>(in!I2471-in!H2471)*1440</f>
        <v>8.8666666648350656</v>
      </c>
      <c r="H2471">
        <f>(in!I2471-in!E2471)*1440</f>
        <v>14.666666658595204</v>
      </c>
      <c r="I2471">
        <f>HOUR(in!E2471)</f>
        <v>16</v>
      </c>
    </row>
    <row r="2472" spans="1:9" x14ac:dyDescent="0.35">
      <c r="A2472">
        <f>in!A2472</f>
        <v>102471</v>
      </c>
      <c r="B2472" t="str">
        <f>in!B2472</f>
        <v>Americano</v>
      </c>
      <c r="C2472" t="str">
        <f>in!C2472</f>
        <v>Eve</v>
      </c>
      <c r="D2472">
        <f>(in!F2472-in!E2472)*1440</f>
        <v>1.6999999992549419</v>
      </c>
      <c r="E2472">
        <f>(in!G2472-in!F2472)*1440</f>
        <v>0.88333333027549088</v>
      </c>
      <c r="F2472">
        <f>(in!H2472-in!G2472)*1440</f>
        <v>4.2666666687000543</v>
      </c>
      <c r="G2472">
        <f>(in!I2472-in!H2472)*1440</f>
        <v>14.183333327528089</v>
      </c>
      <c r="H2472">
        <f>(in!I2472-in!E2472)*1440</f>
        <v>21.033333325758576</v>
      </c>
      <c r="I2472">
        <f>HOUR(in!E2472)</f>
        <v>16</v>
      </c>
    </row>
    <row r="2473" spans="1:9" x14ac:dyDescent="0.35">
      <c r="A2473">
        <f>in!A2473</f>
        <v>102472</v>
      </c>
      <c r="B2473" t="str">
        <f>in!B2473</f>
        <v>Cappuccino</v>
      </c>
      <c r="C2473" t="str">
        <f>in!C2473</f>
        <v>Eve</v>
      </c>
      <c r="D2473">
        <f>(in!F2473-in!E2473)*1440</f>
        <v>1.0499999939929694</v>
      </c>
      <c r="E2473">
        <f>(in!G2473-in!F2473)*1440</f>
        <v>0.33333333791233599</v>
      </c>
      <c r="F2473">
        <f>(in!H2473-in!G2473)*1440</f>
        <v>3.1166666618082672</v>
      </c>
      <c r="G2473">
        <f>(in!I2473-in!H2473)*1440</f>
        <v>11.23333333991468</v>
      </c>
      <c r="H2473">
        <f>(in!I2473-in!E2473)*1440</f>
        <v>15.733333333628252</v>
      </c>
      <c r="I2473">
        <f>HOUR(in!E2473)</f>
        <v>16</v>
      </c>
    </row>
    <row r="2474" spans="1:9" x14ac:dyDescent="0.35">
      <c r="A2474">
        <f>in!A2474</f>
        <v>102473</v>
      </c>
      <c r="B2474" t="str">
        <f>in!B2474</f>
        <v>Espresso</v>
      </c>
      <c r="C2474" t="str">
        <f>in!C2474</f>
        <v>Bob</v>
      </c>
      <c r="D2474">
        <f>(in!F2474-in!E2474)*1440</f>
        <v>1.5999999968335032</v>
      </c>
      <c r="E2474">
        <f>(in!G2474-in!F2474)*1440</f>
        <v>0.15000000363215804</v>
      </c>
      <c r="F2474">
        <f>(in!H2474-in!G2474)*1440</f>
        <v>1.2333333387505263</v>
      </c>
      <c r="G2474">
        <f>(in!I2474-in!H2474)*1440</f>
        <v>6.8999999994412065</v>
      </c>
      <c r="H2474">
        <f>(in!I2474-in!E2474)*1440</f>
        <v>9.8833333386573941</v>
      </c>
      <c r="I2474">
        <f>HOUR(in!E2474)</f>
        <v>16</v>
      </c>
    </row>
    <row r="2475" spans="1:9" x14ac:dyDescent="0.35">
      <c r="A2475">
        <f>in!A2475</f>
        <v>102474</v>
      </c>
      <c r="B2475" t="str">
        <f>in!B2475</f>
        <v>Cold Brew</v>
      </c>
      <c r="C2475" t="str">
        <f>in!C2475</f>
        <v>Bob</v>
      </c>
      <c r="D2475">
        <f>(in!F2475-in!E2475)*1440</f>
        <v>1.8333333428017795</v>
      </c>
      <c r="E2475">
        <f>(in!G2475-in!F2475)*1440</f>
        <v>0.59999999357387424</v>
      </c>
      <c r="F2475">
        <f>(in!H2475-in!G2475)*1440</f>
        <v>4.4666666735429317</v>
      </c>
      <c r="G2475">
        <f>(in!I2475-in!H2475)*1440</f>
        <v>12.550000000046566</v>
      </c>
      <c r="H2475">
        <f>(in!I2475-in!E2475)*1440</f>
        <v>19.450000009965152</v>
      </c>
      <c r="I2475">
        <f>HOUR(in!E2475)</f>
        <v>16</v>
      </c>
    </row>
    <row r="2476" spans="1:9" x14ac:dyDescent="0.35">
      <c r="A2476">
        <f>in!A2476</f>
        <v>102475</v>
      </c>
      <c r="B2476" t="str">
        <f>in!B2476</f>
        <v>Cappuccino</v>
      </c>
      <c r="C2476" t="str">
        <f>in!C2476</f>
        <v>Alice</v>
      </c>
      <c r="D2476">
        <f>(in!F2476-in!E2476)*1440</f>
        <v>1.3666666718199849</v>
      </c>
      <c r="E2476">
        <f>(in!G2476-in!F2476)*1440</f>
        <v>0.11666666250675917</v>
      </c>
      <c r="F2476">
        <f>(in!H2476-in!G2476)*1440</f>
        <v>2.4666666670236737</v>
      </c>
      <c r="G2476">
        <f>(in!I2476-in!H2476)*1440</f>
        <v>6.4333333284594119</v>
      </c>
      <c r="H2476">
        <f>(in!I2476-in!E2476)*1440</f>
        <v>10.38333332980983</v>
      </c>
      <c r="I2476">
        <f>HOUR(in!E2476)</f>
        <v>16</v>
      </c>
    </row>
    <row r="2477" spans="1:9" x14ac:dyDescent="0.35">
      <c r="A2477">
        <f>in!A2477</f>
        <v>102476</v>
      </c>
      <c r="B2477" t="str">
        <f>in!B2477</f>
        <v>Hot Chocolate</v>
      </c>
      <c r="C2477" t="str">
        <f>in!C2477</f>
        <v>David</v>
      </c>
      <c r="D2477">
        <f>(in!F2477-in!E2477)*1440</f>
        <v>1.7666666605509818</v>
      </c>
      <c r="E2477">
        <f>(in!G2477-in!F2477)*1440</f>
        <v>0.48333334154449403</v>
      </c>
      <c r="F2477">
        <f>(in!H2477-in!G2477)*1440</f>
        <v>4.7333333292044699</v>
      </c>
      <c r="G2477">
        <f>(in!I2477-in!H2477)*1440</f>
        <v>17.166666666744277</v>
      </c>
      <c r="H2477">
        <f>(in!I2477-in!E2477)*1440</f>
        <v>24.149999998044223</v>
      </c>
      <c r="I2477">
        <f>HOUR(in!E2477)</f>
        <v>16</v>
      </c>
    </row>
    <row r="2478" spans="1:9" x14ac:dyDescent="0.35">
      <c r="A2478">
        <f>in!A2478</f>
        <v>102477</v>
      </c>
      <c r="B2478" t="str">
        <f>in!B2478</f>
        <v>Latte</v>
      </c>
      <c r="C2478" t="str">
        <f>in!C2478</f>
        <v>Alice</v>
      </c>
      <c r="D2478">
        <f>(in!F2478-in!E2478)*1440</f>
        <v>0.84999999962747097</v>
      </c>
      <c r="E2478">
        <f>(in!G2478-in!F2478)*1440</f>
        <v>0.11666667298413813</v>
      </c>
      <c r="F2478">
        <f>(in!H2478-in!G2478)*1440</f>
        <v>4.6666666574310511</v>
      </c>
      <c r="G2478">
        <f>(in!I2478-in!H2478)*1440</f>
        <v>11.933333335909992</v>
      </c>
      <c r="H2478">
        <f>(in!I2478-in!E2478)*1440</f>
        <v>17.566666665952653</v>
      </c>
      <c r="I2478">
        <f>HOUR(in!E2478)</f>
        <v>16</v>
      </c>
    </row>
    <row r="2479" spans="1:9" x14ac:dyDescent="0.35">
      <c r="A2479">
        <f>in!A2479</f>
        <v>102478</v>
      </c>
      <c r="B2479" t="str">
        <f>in!B2479</f>
        <v>Americano</v>
      </c>
      <c r="C2479" t="str">
        <f>in!C2479</f>
        <v>Charlie</v>
      </c>
      <c r="D2479">
        <f>(in!F2479-in!E2479)*1440</f>
        <v>1.6166666673962027</v>
      </c>
      <c r="E2479">
        <f>(in!G2479-in!F2479)*1440</f>
        <v>1.8666666629724205</v>
      </c>
      <c r="F2479">
        <f>(in!H2479-in!G2479)*1440</f>
        <v>1.3166666706092656</v>
      </c>
      <c r="G2479">
        <f>(in!I2479-in!H2479)*1440</f>
        <v>19.433333328925073</v>
      </c>
      <c r="H2479">
        <f>(in!I2479-in!E2479)*1440</f>
        <v>24.233333329902962</v>
      </c>
      <c r="I2479">
        <f>HOUR(in!E2479)</f>
        <v>16</v>
      </c>
    </row>
    <row r="2480" spans="1:9" x14ac:dyDescent="0.35">
      <c r="A2480">
        <f>in!A2480</f>
        <v>102479</v>
      </c>
      <c r="B2480" t="str">
        <f>in!B2480</f>
        <v>Espresso</v>
      </c>
      <c r="C2480" t="str">
        <f>in!C2480</f>
        <v>Eve</v>
      </c>
      <c r="D2480">
        <f>(in!F2480-in!E2480)*1440</f>
        <v>1.8000000016763806</v>
      </c>
      <c r="E2480">
        <f>(in!G2480-in!F2480)*1440</f>
        <v>0.68333333590999246</v>
      </c>
      <c r="F2480">
        <f>(in!H2480-in!G2480)*1440</f>
        <v>1.4833333343267441</v>
      </c>
      <c r="G2480">
        <f>(in!I2480-in!H2480)*1440</f>
        <v>4.1999999969266355</v>
      </c>
      <c r="H2480">
        <f>(in!I2480-in!E2480)*1440</f>
        <v>8.1666666688397527</v>
      </c>
      <c r="I2480">
        <f>HOUR(in!E2480)</f>
        <v>16</v>
      </c>
    </row>
    <row r="2481" spans="1:9" x14ac:dyDescent="0.35">
      <c r="A2481">
        <f>in!A2481</f>
        <v>102480</v>
      </c>
      <c r="B2481" t="str">
        <f>in!B2481</f>
        <v>Flat White</v>
      </c>
      <c r="C2481" t="str">
        <f>in!C2481</f>
        <v>Bob</v>
      </c>
      <c r="D2481">
        <f>(in!F2481-in!E2481)*1440</f>
        <v>1.2166666681878269</v>
      </c>
      <c r="E2481">
        <f>(in!G2481-in!F2481)*1440</f>
        <v>0.98333333269692957</v>
      </c>
      <c r="F2481">
        <f>(in!H2481-in!G2481)*1440</f>
        <v>3.7500000069849193</v>
      </c>
      <c r="G2481">
        <f>(in!I2481-in!H2481)*1440</f>
        <v>19.266666665207595</v>
      </c>
      <c r="H2481">
        <f>(in!I2481-in!E2481)*1440</f>
        <v>25.21666667307727</v>
      </c>
      <c r="I2481">
        <f>HOUR(in!E2481)</f>
        <v>16</v>
      </c>
    </row>
    <row r="2482" spans="1:9" x14ac:dyDescent="0.35">
      <c r="A2482">
        <f>in!A2482</f>
        <v>102481</v>
      </c>
      <c r="B2482" t="str">
        <f>in!B2482</f>
        <v>Cappuccino</v>
      </c>
      <c r="C2482" t="str">
        <f>in!C2482</f>
        <v>Charlie</v>
      </c>
      <c r="D2482">
        <f>(in!F2482-in!E2482)*1440</f>
        <v>1.8166666617617011</v>
      </c>
      <c r="E2482">
        <f>(in!G2482-in!F2482)*1440</f>
        <v>2.850000006146729</v>
      </c>
      <c r="F2482">
        <f>(in!H2482-in!G2482)*1440</f>
        <v>6.6166666627395898</v>
      </c>
      <c r="G2482">
        <f>(in!I2482-in!H2482)*1440</f>
        <v>7.5999999954365194</v>
      </c>
      <c r="H2482">
        <f>(in!I2482-in!E2482)*1440</f>
        <v>18.883333326084539</v>
      </c>
      <c r="I2482">
        <f>HOUR(in!E2482)</f>
        <v>16</v>
      </c>
    </row>
    <row r="2483" spans="1:9" x14ac:dyDescent="0.35">
      <c r="A2483">
        <f>in!A2483</f>
        <v>102482</v>
      </c>
      <c r="B2483" t="str">
        <f>in!B2483</f>
        <v>Latte</v>
      </c>
      <c r="C2483" t="str">
        <f>in!C2483</f>
        <v>Charlie</v>
      </c>
      <c r="D2483">
        <f>(in!F2483-in!E2483)*1440</f>
        <v>1.7500000004656613</v>
      </c>
      <c r="E2483">
        <f>(in!G2483-in!F2483)*1440</f>
        <v>2.9166666674427688</v>
      </c>
      <c r="F2483">
        <f>(in!H2483-in!G2483)*1440</f>
        <v>2.2833333327434957</v>
      </c>
      <c r="G2483">
        <f>(in!I2483-in!H2483)*1440</f>
        <v>10.500000002793968</v>
      </c>
      <c r="H2483">
        <f>(in!I2483-in!E2483)*1440</f>
        <v>17.450000003445894</v>
      </c>
      <c r="I2483">
        <f>HOUR(in!E2483)</f>
        <v>16</v>
      </c>
    </row>
    <row r="2484" spans="1:9" x14ac:dyDescent="0.35">
      <c r="A2484">
        <f>in!A2484</f>
        <v>102483</v>
      </c>
      <c r="B2484" t="str">
        <f>in!B2484</f>
        <v>Americano</v>
      </c>
      <c r="C2484" t="str">
        <f>in!C2484</f>
        <v>Charlie</v>
      </c>
      <c r="D2484">
        <f>(in!F2484-in!E2484)*1440</f>
        <v>1.5333333355374634</v>
      </c>
      <c r="E2484">
        <f>(in!G2484-in!F2484)*1440</f>
        <v>2.7166666625998914</v>
      </c>
      <c r="F2484">
        <f>(in!H2484-in!G2484)*1440</f>
        <v>6.7500000062864274</v>
      </c>
      <c r="G2484">
        <f>(in!I2484-in!H2484)*1440</f>
        <v>2.0666666678152978</v>
      </c>
      <c r="H2484">
        <f>(in!I2484-in!E2484)*1440</f>
        <v>13.06666667223908</v>
      </c>
      <c r="I2484">
        <f>HOUR(in!E2484)</f>
        <v>16</v>
      </c>
    </row>
    <row r="2485" spans="1:9" x14ac:dyDescent="0.35">
      <c r="A2485">
        <f>in!A2485</f>
        <v>102484</v>
      </c>
      <c r="B2485" t="str">
        <f>in!B2485</f>
        <v>Americano</v>
      </c>
      <c r="C2485" t="str">
        <f>in!C2485</f>
        <v>Eve</v>
      </c>
      <c r="D2485">
        <f>(in!F2485-in!E2485)*1440</f>
        <v>1.5666666661854833</v>
      </c>
      <c r="E2485">
        <f>(in!G2485-in!F2485)*1440</f>
        <v>1.2833333294838667</v>
      </c>
      <c r="F2485">
        <f>(in!H2485-in!G2485)*1440</f>
        <v>3.3833333279471844</v>
      </c>
      <c r="G2485">
        <f>(in!I2485-in!H2485)*1440</f>
        <v>15.100000009406358</v>
      </c>
      <c r="H2485">
        <f>(in!I2485-in!E2485)*1440</f>
        <v>21.333333333022892</v>
      </c>
      <c r="I2485">
        <f>HOUR(in!E2485)</f>
        <v>16</v>
      </c>
    </row>
    <row r="2486" spans="1:9" x14ac:dyDescent="0.35">
      <c r="A2486">
        <f>in!A2486</f>
        <v>102485</v>
      </c>
      <c r="B2486" t="str">
        <f>in!B2486</f>
        <v>Hot Chocolate</v>
      </c>
      <c r="C2486" t="str">
        <f>in!C2486</f>
        <v>Charlie</v>
      </c>
      <c r="D2486">
        <f>(in!F2486-in!E2486)*1440</f>
        <v>1.0666666750330478</v>
      </c>
      <c r="E2486">
        <f>(in!G2486-in!F2486)*1440</f>
        <v>2.4499999964609742</v>
      </c>
      <c r="F2486">
        <f>(in!H2486-in!G2486)*1440</f>
        <v>7.3333333292976022</v>
      </c>
      <c r="G2486">
        <f>(in!I2486-in!H2486)*1440</f>
        <v>19.983333342242986</v>
      </c>
      <c r="H2486">
        <f>(in!I2486-in!E2486)*1440</f>
        <v>30.83333334303461</v>
      </c>
      <c r="I2486">
        <f>HOUR(in!E2486)</f>
        <v>16</v>
      </c>
    </row>
    <row r="2487" spans="1:9" x14ac:dyDescent="0.35">
      <c r="A2487">
        <f>in!A2487</f>
        <v>102486</v>
      </c>
      <c r="B2487" t="str">
        <f>in!B2487</f>
        <v>Hot Chocolate</v>
      </c>
      <c r="C2487" t="str">
        <f>in!C2487</f>
        <v>Charlie</v>
      </c>
      <c r="D2487">
        <f>(in!F2487-in!E2487)*1440</f>
        <v>1.0666666645556688</v>
      </c>
      <c r="E2487">
        <f>(in!G2487-in!F2487)*1440</f>
        <v>1.6999999992549419</v>
      </c>
      <c r="F2487">
        <f>(in!H2487-in!G2487)*1440</f>
        <v>4.5166666642762721</v>
      </c>
      <c r="G2487">
        <f>(in!I2487-in!H2487)*1440</f>
        <v>0.70000000647269189</v>
      </c>
      <c r="H2487">
        <f>(in!I2487-in!E2487)*1440</f>
        <v>7.9833333345595747</v>
      </c>
      <c r="I2487">
        <f>HOUR(in!E2487)</f>
        <v>16</v>
      </c>
    </row>
    <row r="2488" spans="1:9" x14ac:dyDescent="0.35">
      <c r="A2488">
        <f>in!A2488</f>
        <v>102487</v>
      </c>
      <c r="B2488" t="str">
        <f>in!B2488</f>
        <v>Mocha</v>
      </c>
      <c r="C2488" t="str">
        <f>in!C2488</f>
        <v>Alice</v>
      </c>
      <c r="D2488">
        <f>(in!F2488-in!E2488)*1440</f>
        <v>0.68333333590999246</v>
      </c>
      <c r="E2488">
        <f>(in!G2488-in!F2488)*1440</f>
        <v>0.59999999357387424</v>
      </c>
      <c r="F2488">
        <f>(in!H2488-in!G2488)*1440</f>
        <v>2.6500000013038516</v>
      </c>
      <c r="G2488">
        <f>(in!I2488-in!H2488)*1440</f>
        <v>3.7833333376329392</v>
      </c>
      <c r="H2488">
        <f>(in!I2488-in!E2488)*1440</f>
        <v>7.7166666684206575</v>
      </c>
      <c r="I2488">
        <f>HOUR(in!E2488)</f>
        <v>16</v>
      </c>
    </row>
    <row r="2489" spans="1:9" x14ac:dyDescent="0.35">
      <c r="A2489">
        <f>in!A2489</f>
        <v>102488</v>
      </c>
      <c r="B2489" t="str">
        <f>in!B2489</f>
        <v>Flat White</v>
      </c>
      <c r="C2489" t="str">
        <f>in!C2489</f>
        <v>Eve</v>
      </c>
      <c r="D2489">
        <f>(in!F2489-in!E2489)*1440</f>
        <v>1.3666666613426059</v>
      </c>
      <c r="E2489">
        <f>(in!G2489-in!F2489)*1440</f>
        <v>1.183333337539807</v>
      </c>
      <c r="F2489">
        <f>(in!H2489-in!G2489)*1440</f>
        <v>3.3333333267364651</v>
      </c>
      <c r="G2489">
        <f>(in!I2489-in!H2489)*1440</f>
        <v>11.649999999208376</v>
      </c>
      <c r="H2489">
        <f>(in!I2489-in!E2489)*1440</f>
        <v>17.533333324827254</v>
      </c>
      <c r="I2489">
        <f>HOUR(in!E2489)</f>
        <v>16</v>
      </c>
    </row>
    <row r="2490" spans="1:9" x14ac:dyDescent="0.35">
      <c r="A2490">
        <f>in!A2490</f>
        <v>102489</v>
      </c>
      <c r="B2490" t="str">
        <f>in!B2490</f>
        <v>Mocha</v>
      </c>
      <c r="C2490" t="str">
        <f>in!C2490</f>
        <v>David</v>
      </c>
      <c r="D2490">
        <f>(in!F2490-in!E2490)*1440</f>
        <v>1.7166666698176414</v>
      </c>
      <c r="E2490">
        <f>(in!G2490-in!F2490)*1440</f>
        <v>0.90000000083819032</v>
      </c>
      <c r="F2490">
        <f>(in!H2490-in!G2490)*1440</f>
        <v>2.2333333315327764</v>
      </c>
      <c r="G2490">
        <f>(in!I2490-in!H2490)*1440</f>
        <v>5.366666663903743</v>
      </c>
      <c r="H2490">
        <f>(in!I2490-in!E2490)*1440</f>
        <v>10.216666666092351</v>
      </c>
      <c r="I2490">
        <f>HOUR(in!E2490)</f>
        <v>16</v>
      </c>
    </row>
    <row r="2491" spans="1:9" x14ac:dyDescent="0.35">
      <c r="A2491">
        <f>in!A2491</f>
        <v>102490</v>
      </c>
      <c r="B2491" t="str">
        <f>in!B2491</f>
        <v>Americano</v>
      </c>
      <c r="C2491" t="str">
        <f>in!C2491</f>
        <v>Alice</v>
      </c>
      <c r="D2491">
        <f>(in!F2491-in!E2491)*1440</f>
        <v>0.65000000526197255</v>
      </c>
      <c r="E2491">
        <f>(in!G2491-in!F2491)*1440</f>
        <v>0.36666665808297694</v>
      </c>
      <c r="F2491">
        <f>(in!H2491-in!G2491)*1440</f>
        <v>4.033333343686536</v>
      </c>
      <c r="G2491">
        <f>(in!I2491-in!H2491)*1440</f>
        <v>2.1333333291113377</v>
      </c>
      <c r="H2491">
        <f>(in!I2491-in!E2491)*1440</f>
        <v>7.1833333361428231</v>
      </c>
      <c r="I2491">
        <f>HOUR(in!E2491)</f>
        <v>16</v>
      </c>
    </row>
    <row r="2492" spans="1:9" x14ac:dyDescent="0.35">
      <c r="A2492">
        <f>in!A2492</f>
        <v>102491</v>
      </c>
      <c r="B2492" t="str">
        <f>in!B2492</f>
        <v>Americano</v>
      </c>
      <c r="C2492" t="str">
        <f>in!C2492</f>
        <v>Bob</v>
      </c>
      <c r="D2492">
        <f>(in!F2492-in!E2492)*1440</f>
        <v>1.1166666657663882</v>
      </c>
      <c r="E2492">
        <f>(in!G2492-in!F2492)*1440</f>
        <v>0.34999999799765646</v>
      </c>
      <c r="F2492">
        <f>(in!H2492-in!G2492)*1440</f>
        <v>1.9833333359565586</v>
      </c>
      <c r="G2492">
        <f>(in!I2492-in!H2492)*1440</f>
        <v>7.2999999986495823</v>
      </c>
      <c r="H2492">
        <f>(in!I2492-in!E2492)*1440</f>
        <v>10.749999998370185</v>
      </c>
      <c r="I2492">
        <f>HOUR(in!E2492)</f>
        <v>16</v>
      </c>
    </row>
    <row r="2493" spans="1:9" x14ac:dyDescent="0.35">
      <c r="A2493">
        <f>in!A2493</f>
        <v>102492</v>
      </c>
      <c r="B2493" t="str">
        <f>in!B2493</f>
        <v>Latte</v>
      </c>
      <c r="C2493" t="str">
        <f>in!C2493</f>
        <v>David</v>
      </c>
      <c r="D2493">
        <f>(in!F2493-in!E2493)*1440</f>
        <v>1.8000000016763806</v>
      </c>
      <c r="E2493">
        <f>(in!G2493-in!F2493)*1440</f>
        <v>0.55000000284053385</v>
      </c>
      <c r="F2493">
        <f>(in!H2493-in!G2493)*1440</f>
        <v>1.5666666661854833</v>
      </c>
      <c r="G2493">
        <f>(in!I2493-in!H2493)*1440</f>
        <v>10.233333336655051</v>
      </c>
      <c r="H2493">
        <f>(in!I2493-in!E2493)*1440</f>
        <v>14.150000007357448</v>
      </c>
      <c r="I2493">
        <f>HOUR(in!E2493)</f>
        <v>16</v>
      </c>
    </row>
    <row r="2494" spans="1:9" x14ac:dyDescent="0.35">
      <c r="A2494">
        <f>in!A2494</f>
        <v>102493</v>
      </c>
      <c r="B2494" t="str">
        <f>in!B2494</f>
        <v>Latte</v>
      </c>
      <c r="C2494" t="str">
        <f>in!C2494</f>
        <v>Eve</v>
      </c>
      <c r="D2494">
        <f>(in!F2494-in!E2494)*1440</f>
        <v>1.9333333347458392</v>
      </c>
      <c r="E2494">
        <f>(in!G2494-in!F2494)*1440</f>
        <v>1.4666666742414236</v>
      </c>
      <c r="F2494">
        <f>(in!H2494-in!G2494)*1440</f>
        <v>3.8166666578035802</v>
      </c>
      <c r="G2494">
        <f>(in!I2494-in!H2494)*1440</f>
        <v>0.84999999962747097</v>
      </c>
      <c r="H2494">
        <f>(in!I2494-in!E2494)*1440</f>
        <v>8.066666666418314</v>
      </c>
      <c r="I2494">
        <f>HOUR(in!E2494)</f>
        <v>16</v>
      </c>
    </row>
    <row r="2495" spans="1:9" x14ac:dyDescent="0.35">
      <c r="A2495">
        <f>in!A2495</f>
        <v>102494</v>
      </c>
      <c r="B2495" t="str">
        <f>in!B2495</f>
        <v>Cappuccino</v>
      </c>
      <c r="C2495" t="str">
        <f>in!C2495</f>
        <v>Charlie</v>
      </c>
      <c r="D2495">
        <f>(in!F2495-in!E2495)*1440</f>
        <v>1.7500000004656613</v>
      </c>
      <c r="E2495">
        <f>(in!G2495-in!F2495)*1440</f>
        <v>2.4999999976716936</v>
      </c>
      <c r="F2495">
        <f>(in!H2495-in!G2495)*1440</f>
        <v>4.4833333336282521</v>
      </c>
      <c r="G2495">
        <f>(in!I2495-in!H2495)*1440</f>
        <v>18.066666667582467</v>
      </c>
      <c r="H2495">
        <f>(in!I2495-in!E2495)*1440</f>
        <v>26.799999999348074</v>
      </c>
      <c r="I2495">
        <f>HOUR(in!E2495)</f>
        <v>16</v>
      </c>
    </row>
    <row r="2496" spans="1:9" x14ac:dyDescent="0.35">
      <c r="A2496">
        <f>in!A2496</f>
        <v>102495</v>
      </c>
      <c r="B2496" t="str">
        <f>in!B2496</f>
        <v>Latte</v>
      </c>
      <c r="C2496" t="str">
        <f>in!C2496</f>
        <v>David</v>
      </c>
      <c r="D2496">
        <f>(in!F2496-in!E2496)*1440</f>
        <v>1.2333333282731473</v>
      </c>
      <c r="E2496">
        <f>(in!G2496-in!F2496)*1440</f>
        <v>1.4333333331160247</v>
      </c>
      <c r="F2496">
        <f>(in!H2496-in!G2496)*1440</f>
        <v>3.3499999972991645</v>
      </c>
      <c r="G2496">
        <f>(in!I2496-in!H2496)*1440</f>
        <v>7.2333333373535424</v>
      </c>
      <c r="H2496">
        <f>(in!I2496-in!E2496)*1440</f>
        <v>13.249999996041879</v>
      </c>
      <c r="I2496">
        <f>HOUR(in!E2496)</f>
        <v>16</v>
      </c>
    </row>
    <row r="2497" spans="1:9" x14ac:dyDescent="0.35">
      <c r="A2497">
        <f>in!A2497</f>
        <v>102496</v>
      </c>
      <c r="B2497" t="str">
        <f>in!B2497</f>
        <v>Latte</v>
      </c>
      <c r="C2497" t="str">
        <f>in!C2497</f>
        <v>Charlie</v>
      </c>
      <c r="D2497">
        <f>(in!F2497-in!E2497)*1440</f>
        <v>1.7833333311136812</v>
      </c>
      <c r="E2497">
        <f>(in!G2497-in!F2497)*1440</f>
        <v>2.333333333954215</v>
      </c>
      <c r="F2497">
        <f>(in!H2497-in!G2497)*1440</f>
        <v>6.1000000010244548</v>
      </c>
      <c r="G2497">
        <f>(in!I2497-in!H2497)*1440</f>
        <v>18.183333340566605</v>
      </c>
      <c r="H2497">
        <f>(in!I2497-in!E2497)*1440</f>
        <v>28.400000006658956</v>
      </c>
      <c r="I2497">
        <f>HOUR(in!E2497)</f>
        <v>7</v>
      </c>
    </row>
    <row r="2498" spans="1:9" x14ac:dyDescent="0.35">
      <c r="A2498">
        <f>in!A2498</f>
        <v>102497</v>
      </c>
      <c r="B2498" t="str">
        <f>in!B2498</f>
        <v>Cold Brew</v>
      </c>
      <c r="C2498" t="str">
        <f>in!C2498</f>
        <v>Alice</v>
      </c>
      <c r="D2498">
        <f>(in!F2498-in!E2498)*1440</f>
        <v>0.55000000284053385</v>
      </c>
      <c r="E2498">
        <f>(in!G2498-in!F2498)*1440</f>
        <v>0.15000000363215804</v>
      </c>
      <c r="F2498">
        <f>(in!H2498-in!G2498)*1440</f>
        <v>4.9166666634846479</v>
      </c>
      <c r="G2498">
        <f>(in!I2498-in!H2498)*1440</f>
        <v>4.0000000025611371</v>
      </c>
      <c r="H2498">
        <f>(in!I2498-in!E2498)*1440</f>
        <v>9.6166666725184768</v>
      </c>
      <c r="I2498">
        <f>HOUR(in!E2498)</f>
        <v>7</v>
      </c>
    </row>
    <row r="2499" spans="1:9" x14ac:dyDescent="0.35">
      <c r="A2499">
        <f>in!A2499</f>
        <v>102498</v>
      </c>
      <c r="B2499" t="str">
        <f>in!B2499</f>
        <v>Tea</v>
      </c>
      <c r="C2499" t="str">
        <f>in!C2499</f>
        <v>Bob</v>
      </c>
      <c r="D2499">
        <f>(in!F2499-in!E2499)*1440</f>
        <v>1.4666666637640446</v>
      </c>
      <c r="E2499">
        <f>(in!G2499-in!F2499)*1440</f>
        <v>0.6000000040512532</v>
      </c>
      <c r="F2499">
        <f>(in!H2499-in!G2499)*1440</f>
        <v>3.6499999940861017</v>
      </c>
      <c r="G2499">
        <f>(in!I2499-in!H2499)*1440</f>
        <v>2.2500000020954758</v>
      </c>
      <c r="H2499">
        <f>(in!I2499-in!E2499)*1440</f>
        <v>7.9666666639968753</v>
      </c>
      <c r="I2499">
        <f>HOUR(in!E2499)</f>
        <v>7</v>
      </c>
    </row>
    <row r="2500" spans="1:9" x14ac:dyDescent="0.35">
      <c r="A2500">
        <f>in!A2500</f>
        <v>102499</v>
      </c>
      <c r="B2500" t="str">
        <f>in!B2500</f>
        <v>Matcha Latte</v>
      </c>
      <c r="C2500" t="str">
        <f>in!C2500</f>
        <v>Alice</v>
      </c>
      <c r="D2500">
        <f>(in!F2500-in!E2500)*1440</f>
        <v>0.50000000162981451</v>
      </c>
      <c r="E2500">
        <f>(in!G2500-in!F2500)*1440</f>
        <v>1.4500000036787242</v>
      </c>
      <c r="F2500">
        <f>(in!H2500-in!G2500)*1440</f>
        <v>2.5499999988824129</v>
      </c>
      <c r="G2500">
        <f>(in!I2500-in!H2500)*1440</f>
        <v>12.049999998416752</v>
      </c>
      <c r="H2500">
        <f>(in!I2500-in!E2500)*1440</f>
        <v>16.550000002607703</v>
      </c>
      <c r="I2500">
        <f>HOUR(in!E2500)</f>
        <v>7</v>
      </c>
    </row>
    <row r="2501" spans="1:9" x14ac:dyDescent="0.35">
      <c r="A2501">
        <f>in!A2501</f>
        <v>102500</v>
      </c>
      <c r="B2501" t="str">
        <f>in!B2501</f>
        <v>Latte</v>
      </c>
      <c r="C2501" t="str">
        <f>in!C2501</f>
        <v>Alice</v>
      </c>
      <c r="D2501">
        <f>(in!F2501-in!E2501)*1440</f>
        <v>1.9500000053085387</v>
      </c>
      <c r="E2501">
        <f>(in!G2501-in!F2501)*1440</f>
        <v>0.21666666492819786</v>
      </c>
      <c r="F2501">
        <f>(in!H2501-in!G2501)*1440</f>
        <v>4.8666666622739285</v>
      </c>
      <c r="G2501">
        <f>(in!I2501-in!H2501)*1440</f>
        <v>4.3166666699107736</v>
      </c>
      <c r="H2501">
        <f>(in!I2501-in!E2501)*1440</f>
        <v>11.350000002421439</v>
      </c>
      <c r="I2501">
        <f>HOUR(in!E2501)</f>
        <v>7</v>
      </c>
    </row>
    <row r="2502" spans="1:9" x14ac:dyDescent="0.35">
      <c r="A2502">
        <f>in!A2502</f>
        <v>102501</v>
      </c>
      <c r="B2502" t="str">
        <f>in!B2502</f>
        <v>Latte</v>
      </c>
      <c r="C2502" t="str">
        <f>in!C2502</f>
        <v>Bob</v>
      </c>
      <c r="D2502">
        <f>(in!F2502-in!E2502)*1440</f>
        <v>1.0666666750330478</v>
      </c>
      <c r="E2502">
        <f>(in!G2502-in!F2502)*1440</f>
        <v>0.79999999841675162</v>
      </c>
      <c r="F2502">
        <f>(in!H2502-in!G2502)*1440</f>
        <v>3.033333329949528</v>
      </c>
      <c r="G2502">
        <f>(in!I2502-in!H2502)*1440</f>
        <v>8.549999997485429</v>
      </c>
      <c r="H2502">
        <f>(in!I2502-in!E2502)*1440</f>
        <v>13.450000000884756</v>
      </c>
      <c r="I2502">
        <f>HOUR(in!E2502)</f>
        <v>7</v>
      </c>
    </row>
    <row r="2503" spans="1:9" x14ac:dyDescent="0.35">
      <c r="A2503">
        <f>in!A2503</f>
        <v>102502</v>
      </c>
      <c r="B2503" t="str">
        <f>in!B2503</f>
        <v>Espresso</v>
      </c>
      <c r="C2503" t="str">
        <f>in!C2503</f>
        <v>David</v>
      </c>
      <c r="D2503">
        <f>(in!F2503-in!E2503)*1440</f>
        <v>1.6166666673962027</v>
      </c>
      <c r="E2503">
        <f>(in!G2503-in!F2503)*1440</f>
        <v>1.2166666577104479</v>
      </c>
      <c r="F2503">
        <f>(in!H2503-in!G2503)*1440</f>
        <v>2.1000000089406967</v>
      </c>
      <c r="G2503">
        <f>(in!I2503-in!H2503)*1440</f>
        <v>2.0999999984633178</v>
      </c>
      <c r="H2503">
        <f>(in!I2503-in!E2503)*1440</f>
        <v>7.0333333325106651</v>
      </c>
      <c r="I2503">
        <f>HOUR(in!E2503)</f>
        <v>7</v>
      </c>
    </row>
    <row r="2504" spans="1:9" x14ac:dyDescent="0.35">
      <c r="A2504">
        <f>in!A2504</f>
        <v>102503</v>
      </c>
      <c r="B2504" t="str">
        <f>in!B2504</f>
        <v>Latte</v>
      </c>
      <c r="C2504" t="str">
        <f>in!C2504</f>
        <v>Eve</v>
      </c>
      <c r="D2504">
        <f>(in!F2504-in!E2504)*1440</f>
        <v>0.86666665971279144</v>
      </c>
      <c r="E2504">
        <f>(in!G2504-in!F2504)*1440</f>
        <v>1.4666666742414236</v>
      </c>
      <c r="F2504">
        <f>(in!H2504-in!G2504)*1440</f>
        <v>2.4499999964609742</v>
      </c>
      <c r="G2504">
        <f>(in!I2504-in!H2504)*1440</f>
        <v>3.3333333372138441</v>
      </c>
      <c r="H2504">
        <f>(in!I2504-in!E2504)*1440</f>
        <v>8.1166666676290333</v>
      </c>
      <c r="I2504">
        <f>HOUR(in!E2504)</f>
        <v>7</v>
      </c>
    </row>
    <row r="2505" spans="1:9" x14ac:dyDescent="0.35">
      <c r="A2505">
        <f>in!A2505</f>
        <v>102504</v>
      </c>
      <c r="B2505" t="str">
        <f>in!B2505</f>
        <v>Espresso</v>
      </c>
      <c r="C2505" t="str">
        <f>in!C2505</f>
        <v>Eve</v>
      </c>
      <c r="D2505">
        <f>(in!F2505-in!E2505)*1440</f>
        <v>1.9333333347458392</v>
      </c>
      <c r="E2505">
        <f>(in!G2505-in!F2505)*1440</f>
        <v>0.68333333590999246</v>
      </c>
      <c r="F2505">
        <f>(in!H2505-in!G2505)*1440</f>
        <v>2.3499999940395355</v>
      </c>
      <c r="G2505">
        <f>(in!I2505-in!H2505)*1440</f>
        <v>3.0666666710749269</v>
      </c>
      <c r="H2505">
        <f>(in!I2505-in!E2505)*1440</f>
        <v>8.0333333357702941</v>
      </c>
      <c r="I2505">
        <f>HOUR(in!E2505)</f>
        <v>7</v>
      </c>
    </row>
    <row r="2506" spans="1:9" x14ac:dyDescent="0.35">
      <c r="A2506">
        <f>in!A2506</f>
        <v>102505</v>
      </c>
      <c r="B2506" t="str">
        <f>in!B2506</f>
        <v>Americano</v>
      </c>
      <c r="C2506" t="str">
        <f>in!C2506</f>
        <v>Bob</v>
      </c>
      <c r="D2506">
        <f>(in!F2506-in!E2506)*1440</f>
        <v>1.4166666730307043</v>
      </c>
      <c r="E2506">
        <f>(in!G2506-in!F2506)*1440</f>
        <v>0.51666666171513498</v>
      </c>
      <c r="F2506">
        <f>(in!H2506-in!G2506)*1440</f>
        <v>3.3999999985098839</v>
      </c>
      <c r="G2506">
        <f>(in!I2506-in!H2506)*1440</f>
        <v>3.6000000033527613</v>
      </c>
      <c r="H2506">
        <f>(in!I2506-in!E2506)*1440</f>
        <v>8.9333333366084844</v>
      </c>
      <c r="I2506">
        <f>HOUR(in!E2506)</f>
        <v>7</v>
      </c>
    </row>
    <row r="2507" spans="1:9" x14ac:dyDescent="0.35">
      <c r="A2507">
        <f>in!A2507</f>
        <v>102506</v>
      </c>
      <c r="B2507" t="str">
        <f>in!B2507</f>
        <v>Flat White</v>
      </c>
      <c r="C2507" t="str">
        <f>in!C2507</f>
        <v>Bob</v>
      </c>
      <c r="D2507">
        <f>(in!F2507-in!E2507)*1440</f>
        <v>1.4999999944120646</v>
      </c>
      <c r="E2507">
        <f>(in!G2507-in!F2507)*1440</f>
        <v>1.4833333343267441</v>
      </c>
      <c r="F2507">
        <f>(in!H2507-in!G2507)*1440</f>
        <v>2.0499999972525984</v>
      </c>
      <c r="G2507">
        <f>(in!I2507-in!H2507)*1440</f>
        <v>15.85000000661239</v>
      </c>
      <c r="H2507">
        <f>(in!I2507-in!E2507)*1440</f>
        <v>20.883333332603797</v>
      </c>
      <c r="I2507">
        <f>HOUR(in!E2507)</f>
        <v>7</v>
      </c>
    </row>
    <row r="2508" spans="1:9" x14ac:dyDescent="0.35">
      <c r="A2508">
        <f>in!A2508</f>
        <v>102507</v>
      </c>
      <c r="B2508" t="str">
        <f>in!B2508</f>
        <v>Cappuccino</v>
      </c>
      <c r="C2508" t="str">
        <f>in!C2508</f>
        <v>Charlie</v>
      </c>
      <c r="D2508">
        <f>(in!F2508-in!E2508)*1440</f>
        <v>0.59999999357387424</v>
      </c>
      <c r="E2508">
        <f>(in!G2508-in!F2508)*1440</f>
        <v>2.4000000057276338</v>
      </c>
      <c r="F2508">
        <f>(in!H2508-in!G2508)*1440</f>
        <v>1.3166666601318866</v>
      </c>
      <c r="G2508">
        <f>(in!I2508-in!H2508)*1440</f>
        <v>5.4333333356771618</v>
      </c>
      <c r="H2508">
        <f>(in!I2508-in!E2508)*1440</f>
        <v>9.7499999951105565</v>
      </c>
      <c r="I2508">
        <f>HOUR(in!E2508)</f>
        <v>7</v>
      </c>
    </row>
    <row r="2509" spans="1:9" x14ac:dyDescent="0.35">
      <c r="A2509">
        <f>in!A2509</f>
        <v>102508</v>
      </c>
      <c r="B2509" t="str">
        <f>in!B2509</f>
        <v>Cold Brew</v>
      </c>
      <c r="C2509" t="str">
        <f>in!C2509</f>
        <v>David</v>
      </c>
      <c r="D2509">
        <f>(in!F2509-in!E2509)*1440</f>
        <v>1.4166666730307043</v>
      </c>
      <c r="E2509">
        <f>(in!G2509-in!F2509)*1440</f>
        <v>0.24999999557621777</v>
      </c>
      <c r="F2509">
        <f>(in!H2509-in!G2509)*1440</f>
        <v>4.8500000021886081</v>
      </c>
      <c r="G2509">
        <f>(in!I2509-in!H2509)*1440</f>
        <v>0.79999999841675162</v>
      </c>
      <c r="H2509">
        <f>(in!I2509-in!E2509)*1440</f>
        <v>7.3166666692122817</v>
      </c>
      <c r="I2509">
        <f>HOUR(in!E2509)</f>
        <v>7</v>
      </c>
    </row>
    <row r="2510" spans="1:9" x14ac:dyDescent="0.35">
      <c r="A2510">
        <f>in!A2510</f>
        <v>102509</v>
      </c>
      <c r="B2510" t="str">
        <f>in!B2510</f>
        <v>Americano</v>
      </c>
      <c r="C2510" t="str">
        <f>in!C2510</f>
        <v>Bob</v>
      </c>
      <c r="D2510">
        <f>(in!F2510-in!E2510)*1440</f>
        <v>1.9333333347458392</v>
      </c>
      <c r="E2510">
        <f>(in!G2510-in!F2510)*1440</f>
        <v>1.1999999976251274</v>
      </c>
      <c r="F2510">
        <f>(in!H2510-in!G2510)*1440</f>
        <v>4.0666666638571769</v>
      </c>
      <c r="G2510">
        <f>(in!I2510-in!H2510)*1440</f>
        <v>12.15000000083819</v>
      </c>
      <c r="H2510">
        <f>(in!I2510-in!E2510)*1440</f>
        <v>19.349999997066334</v>
      </c>
      <c r="I2510">
        <f>HOUR(in!E2510)</f>
        <v>7</v>
      </c>
    </row>
    <row r="2511" spans="1:9" x14ac:dyDescent="0.35">
      <c r="A2511">
        <f>in!A2511</f>
        <v>102510</v>
      </c>
      <c r="B2511" t="str">
        <f>in!B2511</f>
        <v>Cappuccino</v>
      </c>
      <c r="C2511" t="str">
        <f>in!C2511</f>
        <v>Bob</v>
      </c>
      <c r="D2511">
        <f>(in!F2511-in!E2511)*1440</f>
        <v>1.9666666653938591</v>
      </c>
      <c r="E2511">
        <f>(in!G2511-in!F2511)*1440</f>
        <v>0.76666666776873171</v>
      </c>
      <c r="F2511">
        <f>(in!H2511-in!G2511)*1440</f>
        <v>4.549999994924292</v>
      </c>
      <c r="G2511">
        <f>(in!I2511-in!H2511)*1440</f>
        <v>13.399999999674037</v>
      </c>
      <c r="H2511">
        <f>(in!I2511-in!E2511)*1440</f>
        <v>20.68333332776092</v>
      </c>
      <c r="I2511">
        <f>HOUR(in!E2511)</f>
        <v>7</v>
      </c>
    </row>
    <row r="2512" spans="1:9" x14ac:dyDescent="0.35">
      <c r="A2512">
        <f>in!A2512</f>
        <v>102511</v>
      </c>
      <c r="B2512" t="str">
        <f>in!B2512</f>
        <v>Cappuccino</v>
      </c>
      <c r="C2512" t="str">
        <f>in!C2512</f>
        <v>Bob</v>
      </c>
      <c r="D2512">
        <f>(in!F2512-in!E2512)*1440</f>
        <v>1.4166666730307043</v>
      </c>
      <c r="E2512">
        <f>(in!G2512-in!F2512)*1440</f>
        <v>0.11666666250675917</v>
      </c>
      <c r="F2512">
        <f>(in!H2512-in!G2512)*1440</f>
        <v>3.3166666666511446</v>
      </c>
      <c r="G2512">
        <f>(in!I2512-in!H2512)*1440</f>
        <v>9.2000000027474016</v>
      </c>
      <c r="H2512">
        <f>(in!I2512-in!E2512)*1440</f>
        <v>14.05000000493601</v>
      </c>
      <c r="I2512">
        <f>HOUR(in!E2512)</f>
        <v>7</v>
      </c>
    </row>
    <row r="2513" spans="1:9" x14ac:dyDescent="0.35">
      <c r="A2513">
        <f>in!A2513</f>
        <v>102512</v>
      </c>
      <c r="B2513" t="str">
        <f>in!B2513</f>
        <v>Cold Brew</v>
      </c>
      <c r="C2513" t="str">
        <f>in!C2513</f>
        <v>David</v>
      </c>
      <c r="D2513">
        <f>(in!F2513-in!E2513)*1440</f>
        <v>1.5833333262708038</v>
      </c>
      <c r="E2513">
        <f>(in!G2513-in!F2513)*1440</f>
        <v>0.33333333791233599</v>
      </c>
      <c r="F2513">
        <f>(in!H2513-in!G2513)*1440</f>
        <v>4.4500000029802322</v>
      </c>
      <c r="G2513">
        <f>(in!I2513-in!H2513)*1440</f>
        <v>19.383333327714354</v>
      </c>
      <c r="H2513">
        <f>(in!I2513-in!E2513)*1440</f>
        <v>25.749999994877726</v>
      </c>
      <c r="I2513">
        <f>HOUR(in!E2513)</f>
        <v>7</v>
      </c>
    </row>
    <row r="2514" spans="1:9" x14ac:dyDescent="0.35">
      <c r="A2514">
        <f>in!A2514</f>
        <v>102513</v>
      </c>
      <c r="B2514" t="str">
        <f>in!B2514</f>
        <v>Espresso</v>
      </c>
      <c r="C2514" t="str">
        <f>in!C2514</f>
        <v>Eve</v>
      </c>
      <c r="D2514">
        <f>(in!F2514-in!E2514)*1440</f>
        <v>1.000000003259629</v>
      </c>
      <c r="E2514">
        <f>(in!G2514-in!F2514)*1440</f>
        <v>0.63333333469927311</v>
      </c>
      <c r="F2514">
        <f>(in!H2514-in!G2514)*1440</f>
        <v>3.7833333271555603</v>
      </c>
      <c r="G2514">
        <f>(in!I2514-in!H2514)*1440</f>
        <v>10.683333337074146</v>
      </c>
      <c r="H2514">
        <f>(in!I2514-in!E2514)*1440</f>
        <v>16.100000002188608</v>
      </c>
      <c r="I2514">
        <f>HOUR(in!E2514)</f>
        <v>7</v>
      </c>
    </row>
    <row r="2515" spans="1:9" x14ac:dyDescent="0.35">
      <c r="A2515">
        <f>in!A2515</f>
        <v>102514</v>
      </c>
      <c r="B2515" t="str">
        <f>in!B2515</f>
        <v>Flat White</v>
      </c>
      <c r="C2515" t="str">
        <f>in!C2515</f>
        <v>Bob</v>
      </c>
      <c r="D2515">
        <f>(in!F2515-in!E2515)*1440</f>
        <v>0.66666666534729302</v>
      </c>
      <c r="E2515">
        <f>(in!G2515-in!F2515)*1440</f>
        <v>1.4833333343267441</v>
      </c>
      <c r="F2515">
        <f>(in!H2515-in!G2515)*1440</f>
        <v>2.4333333258982748</v>
      </c>
      <c r="G2515">
        <f>(in!I2515-in!H2515)*1440</f>
        <v>10.833333340706304</v>
      </c>
      <c r="H2515">
        <f>(in!I2515-in!E2515)*1440</f>
        <v>15.416666666278616</v>
      </c>
      <c r="I2515">
        <f>HOUR(in!E2515)</f>
        <v>7</v>
      </c>
    </row>
    <row r="2516" spans="1:9" x14ac:dyDescent="0.35">
      <c r="A2516">
        <f>in!A2516</f>
        <v>102515</v>
      </c>
      <c r="B2516" t="str">
        <f>in!B2516</f>
        <v>Mocha</v>
      </c>
      <c r="C2516" t="str">
        <f>in!C2516</f>
        <v>Alice</v>
      </c>
      <c r="D2516">
        <f>(in!F2516-in!E2516)*1440</f>
        <v>1.9666666653938591</v>
      </c>
      <c r="E2516">
        <f>(in!G2516-in!F2516)*1440</f>
        <v>0.70000000647269189</v>
      </c>
      <c r="F2516">
        <f>(in!H2516-in!G2516)*1440</f>
        <v>1.333333330694586</v>
      </c>
      <c r="G2516">
        <f>(in!I2516-in!H2516)*1440</f>
        <v>2.700000002514571</v>
      </c>
      <c r="H2516">
        <f>(in!I2516-in!E2516)*1440</f>
        <v>6.700000005075708</v>
      </c>
      <c r="I2516">
        <f>HOUR(in!E2516)</f>
        <v>7</v>
      </c>
    </row>
    <row r="2517" spans="1:9" x14ac:dyDescent="0.35">
      <c r="A2517">
        <f>in!A2517</f>
        <v>102516</v>
      </c>
      <c r="B2517" t="str">
        <f>in!B2517</f>
        <v>Hot Chocolate</v>
      </c>
      <c r="C2517" t="str">
        <f>in!C2517</f>
        <v>Alice</v>
      </c>
      <c r="D2517">
        <f>(in!F2517-in!E2517)*1440</f>
        <v>0.91666667140088975</v>
      </c>
      <c r="E2517">
        <f>(in!G2517-in!F2517)*1440</f>
        <v>1.4000000024680048</v>
      </c>
      <c r="F2517">
        <f>(in!H2517-in!G2517)*1440</f>
        <v>3.516666661016643</v>
      </c>
      <c r="G2517">
        <f>(in!I2517-in!H2517)*1440</f>
        <v>12.333333335118368</v>
      </c>
      <c r="H2517">
        <f>(in!I2517-in!E2517)*1440</f>
        <v>18.166666670003906</v>
      </c>
      <c r="I2517">
        <f>HOUR(in!E2517)</f>
        <v>7</v>
      </c>
    </row>
    <row r="2518" spans="1:9" x14ac:dyDescent="0.35">
      <c r="A2518">
        <f>in!A2518</f>
        <v>102517</v>
      </c>
      <c r="B2518" t="str">
        <f>in!B2518</f>
        <v>Mocha</v>
      </c>
      <c r="C2518" t="str">
        <f>in!C2518</f>
        <v>Eve</v>
      </c>
      <c r="D2518">
        <f>(in!F2518-in!E2518)*1440</f>
        <v>0.63333332422189415</v>
      </c>
      <c r="E2518">
        <f>(in!G2518-in!F2518)*1440</f>
        <v>0.1333333330694586</v>
      </c>
      <c r="F2518">
        <f>(in!H2518-in!G2518)*1440</f>
        <v>2.2666666726581752</v>
      </c>
      <c r="G2518">
        <f>(in!I2518-in!H2518)*1440</f>
        <v>8.6166666692588478</v>
      </c>
      <c r="H2518">
        <f>(in!I2518-in!E2518)*1440</f>
        <v>11.649999999208376</v>
      </c>
      <c r="I2518">
        <f>HOUR(in!E2518)</f>
        <v>7</v>
      </c>
    </row>
    <row r="2519" spans="1:9" x14ac:dyDescent="0.35">
      <c r="A2519">
        <f>in!A2519</f>
        <v>102518</v>
      </c>
      <c r="B2519" t="str">
        <f>in!B2519</f>
        <v>Cappuccino</v>
      </c>
      <c r="C2519" t="str">
        <f>in!C2519</f>
        <v>Alice</v>
      </c>
      <c r="D2519">
        <f>(in!F2519-in!E2519)*1440</f>
        <v>1.7833333311136812</v>
      </c>
      <c r="E2519">
        <f>(in!G2519-in!F2519)*1440</f>
        <v>1.2499999988358468</v>
      </c>
      <c r="F2519">
        <f>(in!H2519-in!G2519)*1440</f>
        <v>3.7833333376329392</v>
      </c>
      <c r="G2519">
        <f>(in!I2519-in!H2519)*1440</f>
        <v>4.0166666626464576</v>
      </c>
      <c r="H2519">
        <f>(in!I2519-in!E2519)*1440</f>
        <v>10.833333330228925</v>
      </c>
      <c r="I2519">
        <f>HOUR(in!E2519)</f>
        <v>7</v>
      </c>
    </row>
    <row r="2520" spans="1:9" x14ac:dyDescent="0.35">
      <c r="A2520">
        <f>in!A2520</f>
        <v>102519</v>
      </c>
      <c r="B2520" t="str">
        <f>in!B2520</f>
        <v>Mocha</v>
      </c>
      <c r="C2520" t="str">
        <f>in!C2520</f>
        <v>David</v>
      </c>
      <c r="D2520">
        <f>(in!F2520-in!E2520)*1440</f>
        <v>1.0999999952036887</v>
      </c>
      <c r="E2520">
        <f>(in!G2520-in!F2520)*1440</f>
        <v>0.86666667019017041</v>
      </c>
      <c r="F2520">
        <f>(in!H2520-in!G2520)*1440</f>
        <v>3.5500000021420419</v>
      </c>
      <c r="G2520">
        <f>(in!I2520-in!H2520)*1440</f>
        <v>16.84999999939464</v>
      </c>
      <c r="H2520">
        <f>(in!I2520-in!E2520)*1440</f>
        <v>22.366666666930541</v>
      </c>
      <c r="I2520">
        <f>HOUR(in!E2520)</f>
        <v>7</v>
      </c>
    </row>
    <row r="2521" spans="1:9" x14ac:dyDescent="0.35">
      <c r="A2521">
        <f>in!A2521</f>
        <v>102520</v>
      </c>
      <c r="B2521" t="str">
        <f>in!B2521</f>
        <v>Matcha Latte</v>
      </c>
      <c r="C2521" t="str">
        <f>in!C2521</f>
        <v>Charlie</v>
      </c>
      <c r="D2521">
        <f>(in!F2521-in!E2521)*1440</f>
        <v>0.51666666171513498</v>
      </c>
      <c r="E2521">
        <f>(in!G2521-in!F2521)*1440</f>
        <v>1.1999999976251274</v>
      </c>
      <c r="F2521">
        <f>(in!H2521-in!G2521)*1440</f>
        <v>5.7666666735894978</v>
      </c>
      <c r="G2521">
        <f>(in!I2521-in!H2521)*1440</f>
        <v>8.4499999950639904</v>
      </c>
      <c r="H2521">
        <f>(in!I2521-in!E2521)*1440</f>
        <v>15.933333327993751</v>
      </c>
      <c r="I2521">
        <f>HOUR(in!E2521)</f>
        <v>7</v>
      </c>
    </row>
    <row r="2522" spans="1:9" x14ac:dyDescent="0.35">
      <c r="A2522">
        <f>in!A2522</f>
        <v>102521</v>
      </c>
      <c r="B2522" t="str">
        <f>in!B2522</f>
        <v>Latte</v>
      </c>
      <c r="C2522" t="str">
        <f>in!C2522</f>
        <v>Charlie</v>
      </c>
      <c r="D2522">
        <f>(in!F2522-in!E2522)*1440</f>
        <v>1.7833333311136812</v>
      </c>
      <c r="E2522">
        <f>(in!G2522-in!F2522)*1440</f>
        <v>0.71666666655801237</v>
      </c>
      <c r="F2522">
        <f>(in!H2522-in!G2522)*1440</f>
        <v>0.88333334075286984</v>
      </c>
      <c r="G2522">
        <f>(in!I2522-in!H2522)*1440</f>
        <v>4.8166666610632092</v>
      </c>
      <c r="H2522">
        <f>(in!I2522-in!E2522)*1440</f>
        <v>8.1999999994877726</v>
      </c>
      <c r="I2522">
        <f>HOUR(in!E2522)</f>
        <v>7</v>
      </c>
    </row>
    <row r="2523" spans="1:9" x14ac:dyDescent="0.35">
      <c r="A2523">
        <f>in!A2523</f>
        <v>102522</v>
      </c>
      <c r="B2523" t="str">
        <f>in!B2523</f>
        <v>Americano</v>
      </c>
      <c r="C2523" t="str">
        <f>in!C2523</f>
        <v>Alice</v>
      </c>
      <c r="D2523">
        <f>(in!F2523-in!E2523)*1440</f>
        <v>1.0999999952036887</v>
      </c>
      <c r="E2523">
        <f>(in!G2523-in!F2523)*1440</f>
        <v>0.35000000847503543</v>
      </c>
      <c r="F2523">
        <f>(in!H2523-in!G2523)*1440</f>
        <v>3.8166666578035802</v>
      </c>
      <c r="G2523">
        <f>(in!I2523-in!H2523)*1440</f>
        <v>6.0500000102911144</v>
      </c>
      <c r="H2523">
        <f>(in!I2523-in!E2523)*1440</f>
        <v>11.316666671773419</v>
      </c>
      <c r="I2523">
        <f>HOUR(in!E2523)</f>
        <v>7</v>
      </c>
    </row>
    <row r="2524" spans="1:9" x14ac:dyDescent="0.35">
      <c r="A2524">
        <f>in!A2524</f>
        <v>102523</v>
      </c>
      <c r="B2524" t="str">
        <f>in!B2524</f>
        <v>Cold Brew</v>
      </c>
      <c r="C2524" t="str">
        <f>in!C2524</f>
        <v>Alice</v>
      </c>
      <c r="D2524">
        <f>(in!F2524-in!E2524)*1440</f>
        <v>1.9500000053085387</v>
      </c>
      <c r="E2524">
        <f>(in!G2524-in!F2524)*1440</f>
        <v>0.24999999557621777</v>
      </c>
      <c r="F2524">
        <f>(in!H2524-in!G2524)*1440</f>
        <v>4.8166666610632092</v>
      </c>
      <c r="G2524">
        <f>(in!I2524-in!H2524)*1440</f>
        <v>5.5333333380986005</v>
      </c>
      <c r="H2524">
        <f>(in!I2524-in!E2524)*1440</f>
        <v>12.550000000046566</v>
      </c>
      <c r="I2524">
        <f>HOUR(in!E2524)</f>
        <v>7</v>
      </c>
    </row>
    <row r="2525" spans="1:9" x14ac:dyDescent="0.35">
      <c r="A2525">
        <f>in!A2525</f>
        <v>102524</v>
      </c>
      <c r="B2525" t="str">
        <f>in!B2525</f>
        <v>Latte</v>
      </c>
      <c r="C2525" t="str">
        <f>in!C2525</f>
        <v>Eve</v>
      </c>
      <c r="D2525">
        <f>(in!F2525-in!E2525)*1440</f>
        <v>0.55000000284053385</v>
      </c>
      <c r="E2525">
        <f>(in!G2525-in!F2525)*1440</f>
        <v>0.10000000242143869</v>
      </c>
      <c r="F2525">
        <f>(in!H2525-in!G2525)*1440</f>
        <v>2.2666666621807963</v>
      </c>
      <c r="G2525">
        <f>(in!I2525-in!H2525)*1440</f>
        <v>17.066666674800217</v>
      </c>
      <c r="H2525">
        <f>(in!I2525-in!E2525)*1440</f>
        <v>19.983333342242986</v>
      </c>
      <c r="I2525">
        <f>HOUR(in!E2525)</f>
        <v>7</v>
      </c>
    </row>
    <row r="2526" spans="1:9" x14ac:dyDescent="0.35">
      <c r="A2526">
        <f>in!A2526</f>
        <v>102525</v>
      </c>
      <c r="B2526" t="str">
        <f>in!B2526</f>
        <v>Latte</v>
      </c>
      <c r="C2526" t="str">
        <f>in!C2526</f>
        <v>Alice</v>
      </c>
      <c r="D2526">
        <f>(in!F2526-in!E2526)*1440</f>
        <v>0.58333333348855376</v>
      </c>
      <c r="E2526">
        <f>(in!G2526-in!F2526)*1440</f>
        <v>1.3666666613426059</v>
      </c>
      <c r="F2526">
        <f>(in!H2526-in!G2526)*1440</f>
        <v>3.2166666747070849</v>
      </c>
      <c r="G2526">
        <f>(in!I2526-in!H2526)*1440</f>
        <v>18.899999996647239</v>
      </c>
      <c r="H2526">
        <f>(in!I2526-in!E2526)*1440</f>
        <v>24.066666666185483</v>
      </c>
      <c r="I2526">
        <f>HOUR(in!E2526)</f>
        <v>7</v>
      </c>
    </row>
    <row r="2527" spans="1:9" x14ac:dyDescent="0.35">
      <c r="A2527">
        <f>in!A2527</f>
        <v>102526</v>
      </c>
      <c r="B2527" t="str">
        <f>in!B2527</f>
        <v>Flat White</v>
      </c>
      <c r="C2527" t="str">
        <f>in!C2527</f>
        <v>Bob</v>
      </c>
      <c r="D2527">
        <f>(in!F2527-in!E2527)*1440</f>
        <v>1.9333333347458392</v>
      </c>
      <c r="E2527">
        <f>(in!G2527-in!F2527)*1440</f>
        <v>0.36666665808297694</v>
      </c>
      <c r="F2527">
        <f>(in!H2527-in!G2527)*1440</f>
        <v>3.2166666747070849</v>
      </c>
      <c r="G2527">
        <f>(in!I2527-in!H2527)*1440</f>
        <v>15.366666665067896</v>
      </c>
      <c r="H2527">
        <f>(in!I2527-in!E2527)*1440</f>
        <v>20.883333332603797</v>
      </c>
      <c r="I2527">
        <f>HOUR(in!E2527)</f>
        <v>7</v>
      </c>
    </row>
    <row r="2528" spans="1:9" x14ac:dyDescent="0.35">
      <c r="A2528">
        <f>in!A2528</f>
        <v>102527</v>
      </c>
      <c r="B2528" t="str">
        <f>in!B2528</f>
        <v>Cappuccino</v>
      </c>
      <c r="C2528" t="str">
        <f>in!C2528</f>
        <v>Charlie</v>
      </c>
      <c r="D2528">
        <f>(in!F2528-in!E2528)*1440</f>
        <v>0.96666666213423014</v>
      </c>
      <c r="E2528">
        <f>(in!G2528-in!F2528)*1440</f>
        <v>1.8666666734497994</v>
      </c>
      <c r="F2528">
        <f>(in!H2528-in!G2528)*1440</f>
        <v>2.0166666666045785</v>
      </c>
      <c r="G2528">
        <f>(in!I2528-in!H2528)*1440</f>
        <v>5.2833333320450038</v>
      </c>
      <c r="H2528">
        <f>(in!I2528-in!E2528)*1440</f>
        <v>10.133333334233612</v>
      </c>
      <c r="I2528">
        <f>HOUR(in!E2528)</f>
        <v>7</v>
      </c>
    </row>
    <row r="2529" spans="1:9" x14ac:dyDescent="0.35">
      <c r="A2529">
        <f>in!A2529</f>
        <v>102528</v>
      </c>
      <c r="B2529" t="str">
        <f>in!B2529</f>
        <v>Matcha Latte</v>
      </c>
      <c r="C2529" t="str">
        <f>in!C2529</f>
        <v>Eve</v>
      </c>
      <c r="D2529">
        <f>(in!F2529-in!E2529)*1440</f>
        <v>1.3500000012572855</v>
      </c>
      <c r="E2529">
        <f>(in!G2529-in!F2529)*1440</f>
        <v>1.0833333351183683</v>
      </c>
      <c r="F2529">
        <f>(in!H2529-in!G2529)*1440</f>
        <v>1.6499999980442226</v>
      </c>
      <c r="G2529">
        <f>(in!I2529-in!H2529)*1440</f>
        <v>15.650000001769513</v>
      </c>
      <c r="H2529">
        <f>(in!I2529-in!E2529)*1440</f>
        <v>19.733333336189389</v>
      </c>
      <c r="I2529">
        <f>HOUR(in!E2529)</f>
        <v>7</v>
      </c>
    </row>
    <row r="2530" spans="1:9" x14ac:dyDescent="0.35">
      <c r="A2530">
        <f>in!A2530</f>
        <v>102529</v>
      </c>
      <c r="B2530" t="str">
        <f>in!B2530</f>
        <v>Cappuccino</v>
      </c>
      <c r="C2530" t="str">
        <f>in!C2530</f>
        <v>Alice</v>
      </c>
      <c r="D2530">
        <f>(in!F2530-in!E2530)*1440</f>
        <v>1.3500000012572855</v>
      </c>
      <c r="E2530">
        <f>(in!G2530-in!F2530)*1440</f>
        <v>0.21666666492819786</v>
      </c>
      <c r="F2530">
        <f>(in!H2530-in!G2530)*1440</f>
        <v>2.4499999964609742</v>
      </c>
      <c r="G2530">
        <f>(in!I2530-in!H2530)*1440</f>
        <v>13.983333333162591</v>
      </c>
      <c r="H2530">
        <f>(in!I2530-in!E2530)*1440</f>
        <v>17.999999995809048</v>
      </c>
      <c r="I2530">
        <f>HOUR(in!E2530)</f>
        <v>7</v>
      </c>
    </row>
    <row r="2531" spans="1:9" x14ac:dyDescent="0.35">
      <c r="A2531">
        <f>in!A2531</f>
        <v>102530</v>
      </c>
      <c r="B2531" t="str">
        <f>in!B2531</f>
        <v>Latte</v>
      </c>
      <c r="C2531" t="str">
        <f>in!C2531</f>
        <v>Charlie</v>
      </c>
      <c r="D2531">
        <f>(in!F2531-in!E2531)*1440</f>
        <v>0.95000000204890966</v>
      </c>
      <c r="E2531">
        <f>(in!G2531-in!F2531)*1440</f>
        <v>1.7666666710283607</v>
      </c>
      <c r="F2531">
        <f>(in!H2531-in!G2531)*1440</f>
        <v>5.033333325991407</v>
      </c>
      <c r="G2531">
        <f>(in!I2531-in!H2531)*1440</f>
        <v>10.066666672937572</v>
      </c>
      <c r="H2531">
        <f>(in!I2531-in!E2531)*1440</f>
        <v>17.816666672006249</v>
      </c>
      <c r="I2531">
        <f>HOUR(in!E2531)</f>
        <v>8</v>
      </c>
    </row>
    <row r="2532" spans="1:9" x14ac:dyDescent="0.35">
      <c r="A2532">
        <f>in!A2532</f>
        <v>102531</v>
      </c>
      <c r="B2532" t="str">
        <f>in!B2532</f>
        <v>Cappuccino</v>
      </c>
      <c r="C2532" t="str">
        <f>in!C2532</f>
        <v>David</v>
      </c>
      <c r="D2532">
        <f>(in!F2532-in!E2532)*1440</f>
        <v>1.8833333335351199</v>
      </c>
      <c r="E2532">
        <f>(in!G2532-in!F2532)*1440</f>
        <v>0.45000000041909516</v>
      </c>
      <c r="F2532">
        <f>(in!H2532-in!G2532)*1440</f>
        <v>4.5166666642762721</v>
      </c>
      <c r="G2532">
        <f>(in!I2532-in!H2532)*1440</f>
        <v>14.366666672285646</v>
      </c>
      <c r="H2532">
        <f>(in!I2532-in!E2532)*1440</f>
        <v>21.216666670516133</v>
      </c>
      <c r="I2532">
        <f>HOUR(in!E2532)</f>
        <v>8</v>
      </c>
    </row>
    <row r="2533" spans="1:9" x14ac:dyDescent="0.35">
      <c r="A2533">
        <f>in!A2533</f>
        <v>102532</v>
      </c>
      <c r="B2533" t="str">
        <f>in!B2533</f>
        <v>Latte</v>
      </c>
      <c r="C2533" t="str">
        <f>in!C2533</f>
        <v>Charlie</v>
      </c>
      <c r="D2533">
        <f>(in!F2533-in!E2533)*1440</f>
        <v>0.66666666534729302</v>
      </c>
      <c r="E2533">
        <f>(in!G2533-in!F2533)*1440</f>
        <v>1.7666666605509818</v>
      </c>
      <c r="F2533">
        <f>(in!H2533-in!G2533)*1440</f>
        <v>3.5833333327900618</v>
      </c>
      <c r="G2533">
        <f>(in!I2533-in!H2533)*1440</f>
        <v>15.083333338843659</v>
      </c>
      <c r="H2533">
        <f>(in!I2533-in!E2533)*1440</f>
        <v>21.099999997531995</v>
      </c>
      <c r="I2533">
        <f>HOUR(in!E2533)</f>
        <v>8</v>
      </c>
    </row>
    <row r="2534" spans="1:9" x14ac:dyDescent="0.35">
      <c r="A2534">
        <f>in!A2534</f>
        <v>102533</v>
      </c>
      <c r="B2534" t="str">
        <f>in!B2534</f>
        <v>Americano</v>
      </c>
      <c r="C2534" t="str">
        <f>in!C2534</f>
        <v>Bob</v>
      </c>
      <c r="D2534">
        <f>(in!F2534-in!E2534)*1440</f>
        <v>1.4499999932013452</v>
      </c>
      <c r="E2534">
        <f>(in!G2534-in!F2534)*1440</f>
        <v>0.48333334154449403</v>
      </c>
      <c r="F2534">
        <f>(in!H2534-in!G2534)*1440</f>
        <v>3.9333333307877183</v>
      </c>
      <c r="G2534">
        <f>(in!I2534-in!H2534)*1440</f>
        <v>12.049999998416752</v>
      </c>
      <c r="H2534">
        <f>(in!I2534-in!E2534)*1440</f>
        <v>17.916666663950309</v>
      </c>
      <c r="I2534">
        <f>HOUR(in!E2534)</f>
        <v>8</v>
      </c>
    </row>
    <row r="2535" spans="1:9" x14ac:dyDescent="0.35">
      <c r="A2535">
        <f>in!A2535</f>
        <v>102534</v>
      </c>
      <c r="B2535" t="str">
        <f>in!B2535</f>
        <v>Americano</v>
      </c>
      <c r="C2535" t="str">
        <f>in!C2535</f>
        <v>Charlie</v>
      </c>
      <c r="D2535">
        <f>(in!F2535-in!E2535)*1440</f>
        <v>1.5499999956227839</v>
      </c>
      <c r="E2535">
        <f>(in!G2535-in!F2535)*1440</f>
        <v>2.4000000057276338</v>
      </c>
      <c r="F2535">
        <f>(in!H2535-in!G2535)*1440</f>
        <v>5.9833333280403167</v>
      </c>
      <c r="G2535">
        <f>(in!I2535-in!H2535)*1440</f>
        <v>2.4500000069383532</v>
      </c>
      <c r="H2535">
        <f>(in!I2535-in!E2535)*1440</f>
        <v>12.383333336329088</v>
      </c>
      <c r="I2535">
        <f>HOUR(in!E2535)</f>
        <v>8</v>
      </c>
    </row>
    <row r="2536" spans="1:9" x14ac:dyDescent="0.35">
      <c r="A2536">
        <f>in!A2536</f>
        <v>102535</v>
      </c>
      <c r="B2536" t="str">
        <f>in!B2536</f>
        <v>Hot Chocolate</v>
      </c>
      <c r="C2536" t="str">
        <f>in!C2536</f>
        <v>David</v>
      </c>
      <c r="D2536">
        <f>(in!F2536-in!E2536)*1440</f>
        <v>1.333333330694586</v>
      </c>
      <c r="E2536">
        <f>(in!G2536-in!F2536)*1440</f>
        <v>0.33333333791233599</v>
      </c>
      <c r="F2536">
        <f>(in!H2536-in!G2536)*1440</f>
        <v>1.3166666601318866</v>
      </c>
      <c r="G2536">
        <f>(in!I2536-in!H2536)*1440</f>
        <v>4.5833333360496908</v>
      </c>
      <c r="H2536">
        <f>(in!I2536-in!E2536)*1440</f>
        <v>7.5666666647884995</v>
      </c>
      <c r="I2536">
        <f>HOUR(in!E2536)</f>
        <v>8</v>
      </c>
    </row>
    <row r="2537" spans="1:9" x14ac:dyDescent="0.35">
      <c r="A2537">
        <f>in!A2537</f>
        <v>102536</v>
      </c>
      <c r="B2537" t="str">
        <f>in!B2537</f>
        <v>Flat White</v>
      </c>
      <c r="C2537" t="str">
        <f>in!C2537</f>
        <v>Alice</v>
      </c>
      <c r="D2537">
        <f>(in!F2537-in!E2537)*1440</f>
        <v>0.86666665971279144</v>
      </c>
      <c r="E2537">
        <f>(in!G2537-in!F2537)*1440</f>
        <v>0.2333333354908973</v>
      </c>
      <c r="F2537">
        <f>(in!H2537-in!G2537)*1440</f>
        <v>3.1000000017229468</v>
      </c>
      <c r="G2537">
        <f>(in!I2537-in!H2537)*1440</f>
        <v>3.5500000021420419</v>
      </c>
      <c r="H2537">
        <f>(in!I2537-in!E2537)*1440</f>
        <v>7.7499999990686774</v>
      </c>
      <c r="I2537">
        <f>HOUR(in!E2537)</f>
        <v>8</v>
      </c>
    </row>
    <row r="2538" spans="1:9" x14ac:dyDescent="0.35">
      <c r="A2538">
        <f>in!A2538</f>
        <v>102537</v>
      </c>
      <c r="B2538" t="str">
        <f>in!B2538</f>
        <v>Latte</v>
      </c>
      <c r="C2538" t="str">
        <f>in!C2538</f>
        <v>Bob</v>
      </c>
      <c r="D2538">
        <f>(in!F2538-in!E2538)*1440</f>
        <v>1.3500000012572855</v>
      </c>
      <c r="E2538">
        <f>(in!G2538-in!F2538)*1440</f>
        <v>1.1499999964144081</v>
      </c>
      <c r="F2538">
        <f>(in!H2538-in!G2538)*1440</f>
        <v>2.8999999968800694</v>
      </c>
      <c r="G2538">
        <f>(in!I2538-in!H2538)*1440</f>
        <v>1.7833333311136812</v>
      </c>
      <c r="H2538">
        <f>(in!I2538-in!E2538)*1440</f>
        <v>7.1833333256654441</v>
      </c>
      <c r="I2538">
        <f>HOUR(in!E2538)</f>
        <v>8</v>
      </c>
    </row>
    <row r="2539" spans="1:9" x14ac:dyDescent="0.35">
      <c r="A2539">
        <f>in!A2539</f>
        <v>102538</v>
      </c>
      <c r="B2539" t="str">
        <f>in!B2539</f>
        <v>Latte</v>
      </c>
      <c r="C2539" t="str">
        <f>in!C2539</f>
        <v>Bob</v>
      </c>
      <c r="D2539">
        <f>(in!F2539-in!E2539)*1440</f>
        <v>1.1333333258517087</v>
      </c>
      <c r="E2539">
        <f>(in!G2539-in!F2539)*1440</f>
        <v>1.0500000044703484</v>
      </c>
      <c r="F2539">
        <f>(in!H2539-in!G2539)*1440</f>
        <v>3.033333329949528</v>
      </c>
      <c r="G2539">
        <f>(in!I2539-in!H2539)*1440</f>
        <v>19.233333334559575</v>
      </c>
      <c r="H2539">
        <f>(in!I2539-in!E2539)*1440</f>
        <v>24.44999999483116</v>
      </c>
      <c r="I2539">
        <f>HOUR(in!E2539)</f>
        <v>8</v>
      </c>
    </row>
    <row r="2540" spans="1:9" x14ac:dyDescent="0.35">
      <c r="A2540">
        <f>in!A2540</f>
        <v>102539</v>
      </c>
      <c r="B2540" t="str">
        <f>in!B2540</f>
        <v>Latte</v>
      </c>
      <c r="C2540" t="str">
        <f>in!C2540</f>
        <v>David</v>
      </c>
      <c r="D2540">
        <f>(in!F2540-in!E2540)*1440</f>
        <v>1.4333333435934037</v>
      </c>
      <c r="E2540">
        <f>(in!G2540-in!F2540)*1440</f>
        <v>0.21666666492819786</v>
      </c>
      <c r="F2540">
        <f>(in!H2540-in!G2540)*1440</f>
        <v>3.0666666605975479</v>
      </c>
      <c r="G2540">
        <f>(in!I2540-in!H2540)*1440</f>
        <v>18.383333334932104</v>
      </c>
      <c r="H2540">
        <f>(in!I2540-in!E2540)*1440</f>
        <v>23.100000004051253</v>
      </c>
      <c r="I2540">
        <f>HOUR(in!E2540)</f>
        <v>8</v>
      </c>
    </row>
    <row r="2541" spans="1:9" x14ac:dyDescent="0.35">
      <c r="A2541">
        <f>in!A2541</f>
        <v>102540</v>
      </c>
      <c r="B2541" t="str">
        <f>in!B2541</f>
        <v>Latte</v>
      </c>
      <c r="C2541" t="str">
        <f>in!C2541</f>
        <v>Bob</v>
      </c>
      <c r="D2541">
        <f>(in!F2541-in!E2541)*1440</f>
        <v>0.50000000162981451</v>
      </c>
      <c r="E2541">
        <f>(in!G2541-in!F2541)*1440</f>
        <v>0.34999999799765646</v>
      </c>
      <c r="F2541">
        <f>(in!H2541-in!G2541)*1440</f>
        <v>1.7500000004656613</v>
      </c>
      <c r="G2541">
        <f>(in!I2541-in!H2541)*1440</f>
        <v>16.500000001396984</v>
      </c>
      <c r="H2541">
        <f>(in!I2541-in!E2541)*1440</f>
        <v>19.100000001490116</v>
      </c>
      <c r="I2541">
        <f>HOUR(in!E2541)</f>
        <v>8</v>
      </c>
    </row>
    <row r="2542" spans="1:9" x14ac:dyDescent="0.35">
      <c r="A2542">
        <f>in!A2542</f>
        <v>102541</v>
      </c>
      <c r="B2542" t="str">
        <f>in!B2542</f>
        <v>Mocha</v>
      </c>
      <c r="C2542" t="str">
        <f>in!C2542</f>
        <v>Alice</v>
      </c>
      <c r="D2542">
        <f>(in!F2542-in!E2542)*1440</f>
        <v>1.6499999980442226</v>
      </c>
      <c r="E2542">
        <f>(in!G2542-in!F2542)*1440</f>
        <v>0.76666666776873171</v>
      </c>
      <c r="F2542">
        <f>(in!H2542-in!G2542)*1440</f>
        <v>4.7166666691191494</v>
      </c>
      <c r="G2542">
        <f>(in!I2542-in!H2542)*1440</f>
        <v>8.4499999950639904</v>
      </c>
      <c r="H2542">
        <f>(in!I2542-in!E2542)*1440</f>
        <v>15.583333329996094</v>
      </c>
      <c r="I2542">
        <f>HOUR(in!E2542)</f>
        <v>8</v>
      </c>
    </row>
    <row r="2543" spans="1:9" x14ac:dyDescent="0.35">
      <c r="A2543">
        <f>in!A2543</f>
        <v>102542</v>
      </c>
      <c r="B2543" t="str">
        <f>in!B2543</f>
        <v>Latte</v>
      </c>
      <c r="C2543" t="str">
        <f>in!C2543</f>
        <v>Charlie</v>
      </c>
      <c r="D2543">
        <f>(in!F2543-in!E2543)*1440</f>
        <v>1.7833333311136812</v>
      </c>
      <c r="E2543">
        <f>(in!G2543-in!F2543)*1440</f>
        <v>1.2666666693985462</v>
      </c>
      <c r="F2543">
        <f>(in!H2543-in!G2543)*1440</f>
        <v>6.4166666683740914</v>
      </c>
      <c r="G2543">
        <f>(in!I2543-in!H2543)*1440</f>
        <v>16.366666668327525</v>
      </c>
      <c r="H2543">
        <f>(in!I2543-in!E2543)*1440</f>
        <v>25.833333337213844</v>
      </c>
      <c r="I2543">
        <f>HOUR(in!E2543)</f>
        <v>8</v>
      </c>
    </row>
    <row r="2544" spans="1:9" x14ac:dyDescent="0.35">
      <c r="A2544">
        <f>in!A2544</f>
        <v>102543</v>
      </c>
      <c r="B2544" t="str">
        <f>in!B2544</f>
        <v>Americano</v>
      </c>
      <c r="C2544" t="str">
        <f>in!C2544</f>
        <v>Alice</v>
      </c>
      <c r="D2544">
        <f>(in!F2544-in!E2544)*1440</f>
        <v>1.1333333258517087</v>
      </c>
      <c r="E2544">
        <f>(in!G2544-in!F2544)*1440</f>
        <v>1.1166666657663882</v>
      </c>
      <c r="F2544">
        <f>(in!H2544-in!G2544)*1440</f>
        <v>1.4500000036787242</v>
      </c>
      <c r="G2544">
        <f>(in!I2544-in!H2544)*1440</f>
        <v>10.799999999580905</v>
      </c>
      <c r="H2544">
        <f>(in!I2544-in!E2544)*1440</f>
        <v>14.499999994877726</v>
      </c>
      <c r="I2544">
        <f>HOUR(in!E2544)</f>
        <v>8</v>
      </c>
    </row>
    <row r="2545" spans="1:9" x14ac:dyDescent="0.35">
      <c r="A2545">
        <f>in!A2545</f>
        <v>102544</v>
      </c>
      <c r="B2545" t="str">
        <f>in!B2545</f>
        <v>Mocha</v>
      </c>
      <c r="C2545" t="str">
        <f>in!C2545</f>
        <v>Eve</v>
      </c>
      <c r="D2545">
        <f>(in!F2545-in!E2545)*1440</f>
        <v>0.55000000284053385</v>
      </c>
      <c r="E2545">
        <f>(in!G2545-in!F2545)*1440</f>
        <v>0.78333332785405219</v>
      </c>
      <c r="F2545">
        <f>(in!H2545-in!G2545)*1440</f>
        <v>4.2000000074040145</v>
      </c>
      <c r="G2545">
        <f>(in!I2545-in!H2545)*1440</f>
        <v>18.866666665999219</v>
      </c>
      <c r="H2545">
        <f>(in!I2545-in!E2545)*1440</f>
        <v>24.400000004097819</v>
      </c>
      <c r="I2545">
        <f>HOUR(in!E2545)</f>
        <v>8</v>
      </c>
    </row>
    <row r="2546" spans="1:9" x14ac:dyDescent="0.35">
      <c r="A2546">
        <f>in!A2546</f>
        <v>102545</v>
      </c>
      <c r="B2546" t="str">
        <f>in!B2546</f>
        <v>Mocha</v>
      </c>
      <c r="C2546" t="str">
        <f>in!C2546</f>
        <v>Charlie</v>
      </c>
      <c r="D2546">
        <f>(in!F2546-in!E2546)*1440</f>
        <v>0.70000000647269189</v>
      </c>
      <c r="E2546">
        <f>(in!G2546-in!F2546)*1440</f>
        <v>1.8999999936204404</v>
      </c>
      <c r="F2546">
        <f>(in!H2546-in!G2546)*1440</f>
        <v>2.1666666702367365</v>
      </c>
      <c r="G2546">
        <f>(in!I2546-in!H2546)*1440</f>
        <v>11.949999995995313</v>
      </c>
      <c r="H2546">
        <f>(in!I2546-in!E2546)*1440</f>
        <v>16.716666666325182</v>
      </c>
      <c r="I2546">
        <f>HOUR(in!E2546)</f>
        <v>8</v>
      </c>
    </row>
    <row r="2547" spans="1:9" x14ac:dyDescent="0.35">
      <c r="A2547">
        <f>in!A2547</f>
        <v>102546</v>
      </c>
      <c r="B2547" t="str">
        <f>in!B2547</f>
        <v>Espresso</v>
      </c>
      <c r="C2547" t="str">
        <f>in!C2547</f>
        <v>Bob</v>
      </c>
      <c r="D2547">
        <f>(in!F2547-in!E2547)*1440</f>
        <v>0.51666667219251394</v>
      </c>
      <c r="E2547">
        <f>(in!G2547-in!F2547)*1440</f>
        <v>0.21666666492819786</v>
      </c>
      <c r="F2547">
        <f>(in!H2547-in!G2547)*1440</f>
        <v>3.6499999940861017</v>
      </c>
      <c r="G2547">
        <f>(in!I2547-in!H2547)*1440</f>
        <v>8.2666666712611914</v>
      </c>
      <c r="H2547">
        <f>(in!I2547-in!E2547)*1440</f>
        <v>12.650000002468005</v>
      </c>
      <c r="I2547">
        <f>HOUR(in!E2547)</f>
        <v>8</v>
      </c>
    </row>
    <row r="2548" spans="1:9" x14ac:dyDescent="0.35">
      <c r="A2548">
        <f>in!A2548</f>
        <v>102547</v>
      </c>
      <c r="B2548" t="str">
        <f>in!B2548</f>
        <v>Americano</v>
      </c>
      <c r="C2548" t="str">
        <f>in!C2548</f>
        <v>Bob</v>
      </c>
      <c r="D2548">
        <f>(in!F2548-in!E2548)*1440</f>
        <v>1.0166666633449495</v>
      </c>
      <c r="E2548">
        <f>(in!G2548-in!F2548)*1440</f>
        <v>1.3666666718199849</v>
      </c>
      <c r="F2548">
        <f>(in!H2548-in!G2548)*1440</f>
        <v>4.1333333356305957</v>
      </c>
      <c r="G2548">
        <f>(in!I2548-in!H2548)*1440</f>
        <v>7.3833333305083215</v>
      </c>
      <c r="H2548">
        <f>(in!I2548-in!E2548)*1440</f>
        <v>13.900000001303852</v>
      </c>
      <c r="I2548">
        <f>HOUR(in!E2548)</f>
        <v>8</v>
      </c>
    </row>
    <row r="2549" spans="1:9" x14ac:dyDescent="0.35">
      <c r="A2549">
        <f>in!A2549</f>
        <v>102548</v>
      </c>
      <c r="B2549" t="str">
        <f>in!B2549</f>
        <v>Latte</v>
      </c>
      <c r="C2549" t="str">
        <f>in!C2549</f>
        <v>Alice</v>
      </c>
      <c r="D2549">
        <f>(in!F2549-in!E2549)*1440</f>
        <v>1.4000000024680048</v>
      </c>
      <c r="E2549">
        <f>(in!G2549-in!F2549)*1440</f>
        <v>0.73333332664333284</v>
      </c>
      <c r="F2549">
        <f>(in!H2549-in!G2549)*1440</f>
        <v>2.7666666638106108</v>
      </c>
      <c r="G2549">
        <f>(in!I2549-in!H2549)*1440</f>
        <v>4.5833333360496908</v>
      </c>
      <c r="H2549">
        <f>(in!I2549-in!E2549)*1440</f>
        <v>9.4833333289716393</v>
      </c>
      <c r="I2549">
        <f>HOUR(in!E2549)</f>
        <v>8</v>
      </c>
    </row>
    <row r="2550" spans="1:9" x14ac:dyDescent="0.35">
      <c r="A2550">
        <f>in!A2550</f>
        <v>102549</v>
      </c>
      <c r="B2550" t="str">
        <f>in!B2550</f>
        <v>Latte</v>
      </c>
      <c r="C2550" t="str">
        <f>in!C2550</f>
        <v>Charlie</v>
      </c>
      <c r="D2550">
        <f>(in!F2550-in!E2550)*1440</f>
        <v>0.61666667461395264</v>
      </c>
      <c r="E2550">
        <f>(in!G2550-in!F2550)*1440</f>
        <v>1.0833333246409893</v>
      </c>
      <c r="F2550">
        <f>(in!H2550-in!G2550)*1440</f>
        <v>1.0500000044703484</v>
      </c>
      <c r="G2550">
        <f>(in!I2550-in!H2550)*1440</f>
        <v>11.499999995576218</v>
      </c>
      <c r="H2550">
        <f>(in!I2550-in!E2550)*1440</f>
        <v>14.249999999301508</v>
      </c>
      <c r="I2550">
        <f>HOUR(in!E2550)</f>
        <v>8</v>
      </c>
    </row>
    <row r="2551" spans="1:9" x14ac:dyDescent="0.35">
      <c r="A2551">
        <f>in!A2551</f>
        <v>102550</v>
      </c>
      <c r="B2551" t="str">
        <f>in!B2551</f>
        <v>Cappuccino</v>
      </c>
      <c r="C2551" t="str">
        <f>in!C2551</f>
        <v>Bob</v>
      </c>
      <c r="D2551">
        <f>(in!F2551-in!E2551)*1440</f>
        <v>1.3166666706092656</v>
      </c>
      <c r="E2551">
        <f>(in!G2551-in!F2551)*1440</f>
        <v>0.66666666534729302</v>
      </c>
      <c r="F2551">
        <f>(in!H2551-in!G2551)*1440</f>
        <v>2.9166666674427688</v>
      </c>
      <c r="G2551">
        <f>(in!I2551-in!H2551)*1440</f>
        <v>12.533333329483867</v>
      </c>
      <c r="H2551">
        <f>(in!I2551-in!E2551)*1440</f>
        <v>17.433333332883194</v>
      </c>
      <c r="I2551">
        <f>HOUR(in!E2551)</f>
        <v>8</v>
      </c>
    </row>
    <row r="2552" spans="1:9" x14ac:dyDescent="0.35">
      <c r="A2552">
        <f>in!A2552</f>
        <v>102551</v>
      </c>
      <c r="B2552" t="str">
        <f>in!B2552</f>
        <v>Latte</v>
      </c>
      <c r="C2552" t="str">
        <f>in!C2552</f>
        <v>Charlie</v>
      </c>
      <c r="D2552">
        <f>(in!F2552-in!E2552)*1440</f>
        <v>0.90000000083819032</v>
      </c>
      <c r="E2552">
        <f>(in!G2552-in!F2552)*1440</f>
        <v>2.2166666714474559</v>
      </c>
      <c r="F2552">
        <f>(in!H2552-in!G2552)*1440</f>
        <v>5.4333333251997828</v>
      </c>
      <c r="G2552">
        <f>(in!I2552-in!H2552)*1440</f>
        <v>14.066666675498709</v>
      </c>
      <c r="H2552">
        <f>(in!I2552-in!E2552)*1440</f>
        <v>22.616666672984138</v>
      </c>
      <c r="I2552">
        <f>HOUR(in!E2552)</f>
        <v>8</v>
      </c>
    </row>
    <row r="2553" spans="1:9" x14ac:dyDescent="0.35">
      <c r="A2553">
        <f>in!A2553</f>
        <v>102552</v>
      </c>
      <c r="B2553" t="str">
        <f>in!B2553</f>
        <v>Matcha Latte</v>
      </c>
      <c r="C2553" t="str">
        <f>in!C2553</f>
        <v>Alice</v>
      </c>
      <c r="D2553">
        <f>(in!F2553-in!E2553)*1440</f>
        <v>0.74999999720603228</v>
      </c>
      <c r="E2553">
        <f>(in!G2553-in!F2553)*1440</f>
        <v>1.3666666718199849</v>
      </c>
      <c r="F2553">
        <f>(in!H2553-in!G2553)*1440</f>
        <v>1.4166666625533253</v>
      </c>
      <c r="G2553">
        <f>(in!I2553-in!H2553)*1440</f>
        <v>15.549999999348074</v>
      </c>
      <c r="H2553">
        <f>(in!I2553-in!E2553)*1440</f>
        <v>19.083333330927417</v>
      </c>
      <c r="I2553">
        <f>HOUR(in!E2553)</f>
        <v>8</v>
      </c>
    </row>
    <row r="2554" spans="1:9" x14ac:dyDescent="0.35">
      <c r="A2554">
        <f>in!A2554</f>
        <v>102553</v>
      </c>
      <c r="B2554" t="str">
        <f>in!B2554</f>
        <v>Cappuccino</v>
      </c>
      <c r="C2554" t="str">
        <f>in!C2554</f>
        <v>David</v>
      </c>
      <c r="D2554">
        <f>(in!F2554-in!E2554)*1440</f>
        <v>1.183333327062428</v>
      </c>
      <c r="E2554">
        <f>(in!G2554-in!F2554)*1440</f>
        <v>0.95000000204890966</v>
      </c>
      <c r="F2554">
        <f>(in!H2554-in!G2554)*1440</f>
        <v>4.3333333404734731</v>
      </c>
      <c r="G2554">
        <f>(in!I2554-in!H2554)*1440</f>
        <v>13.366666658548638</v>
      </c>
      <c r="H2554">
        <f>(in!I2554-in!E2554)*1440</f>
        <v>19.833333328133449</v>
      </c>
      <c r="I2554">
        <f>HOUR(in!E2554)</f>
        <v>8</v>
      </c>
    </row>
    <row r="2555" spans="1:9" x14ac:dyDescent="0.35">
      <c r="A2555">
        <f>in!A2555</f>
        <v>102554</v>
      </c>
      <c r="B2555" t="str">
        <f>in!B2555</f>
        <v>Hot Chocolate</v>
      </c>
      <c r="C2555" t="str">
        <f>in!C2555</f>
        <v>Eve</v>
      </c>
      <c r="D2555">
        <f>(in!F2555-in!E2555)*1440</f>
        <v>0.66666667582467198</v>
      </c>
      <c r="E2555">
        <f>(in!G2555-in!F2555)*1440</f>
        <v>0.31666666734963655</v>
      </c>
      <c r="F2555">
        <f>(in!H2555-in!G2555)*1440</f>
        <v>3.1333333323709667</v>
      </c>
      <c r="G2555">
        <f>(in!I2555-in!H2555)*1440</f>
        <v>19.883333329344168</v>
      </c>
      <c r="H2555">
        <f>(in!I2555-in!E2555)*1440</f>
        <v>24.000000004889444</v>
      </c>
      <c r="I2555">
        <f>HOUR(in!E2555)</f>
        <v>8</v>
      </c>
    </row>
    <row r="2556" spans="1:9" x14ac:dyDescent="0.35">
      <c r="A2556">
        <f>in!A2556</f>
        <v>102555</v>
      </c>
      <c r="B2556" t="str">
        <f>in!B2556</f>
        <v>Cold Brew</v>
      </c>
      <c r="C2556" t="str">
        <f>in!C2556</f>
        <v>David</v>
      </c>
      <c r="D2556">
        <f>(in!F2556-in!E2556)*1440</f>
        <v>1.9666666653938591</v>
      </c>
      <c r="E2556">
        <f>(in!G2556-in!F2556)*1440</f>
        <v>0.95000000204890966</v>
      </c>
      <c r="F2556">
        <f>(in!H2556-in!G2556)*1440</f>
        <v>3.3499999972991645</v>
      </c>
      <c r="G2556">
        <f>(in!I2556-in!H2556)*1440</f>
        <v>10.766666668932885</v>
      </c>
      <c r="H2556">
        <f>(in!I2556-in!E2556)*1440</f>
        <v>17.033333333674818</v>
      </c>
      <c r="I2556">
        <f>HOUR(in!E2556)</f>
        <v>8</v>
      </c>
    </row>
    <row r="2557" spans="1:9" x14ac:dyDescent="0.35">
      <c r="A2557">
        <f>in!A2557</f>
        <v>102556</v>
      </c>
      <c r="B2557" t="str">
        <f>in!B2557</f>
        <v>Espresso</v>
      </c>
      <c r="C2557" t="str">
        <f>in!C2557</f>
        <v>Eve</v>
      </c>
      <c r="D2557">
        <f>(in!F2557-in!E2557)*1440</f>
        <v>1.2833333294838667</v>
      </c>
      <c r="E2557">
        <f>(in!G2557-in!F2557)*1440</f>
        <v>1.1000000056810677</v>
      </c>
      <c r="F2557">
        <f>(in!H2557-in!G2557)*1440</f>
        <v>3.033333329949528</v>
      </c>
      <c r="G2557">
        <f>(in!I2557-in!H2557)*1440</f>
        <v>13.733333337586373</v>
      </c>
      <c r="H2557">
        <f>(in!I2557-in!E2557)*1440</f>
        <v>19.150000002700835</v>
      </c>
      <c r="I2557">
        <f>HOUR(in!E2557)</f>
        <v>8</v>
      </c>
    </row>
    <row r="2558" spans="1:9" x14ac:dyDescent="0.35">
      <c r="A2558">
        <f>in!A2558</f>
        <v>102557</v>
      </c>
      <c r="B2558" t="str">
        <f>in!B2558</f>
        <v>Tea</v>
      </c>
      <c r="C2558" t="str">
        <f>in!C2558</f>
        <v>David</v>
      </c>
      <c r="D2558">
        <f>(in!F2558-in!E2558)*1440</f>
        <v>1.5999999968335032</v>
      </c>
      <c r="E2558">
        <f>(in!G2558-in!F2558)*1440</f>
        <v>0.58333333348855376</v>
      </c>
      <c r="F2558">
        <f>(in!H2558-in!G2558)*1440</f>
        <v>1.2166666681878269</v>
      </c>
      <c r="G2558">
        <f>(in!I2558-in!H2558)*1440</f>
        <v>18.466666666790843</v>
      </c>
      <c r="H2558">
        <f>(in!I2558-in!E2558)*1440</f>
        <v>21.866666665300727</v>
      </c>
      <c r="I2558">
        <f>HOUR(in!E2558)</f>
        <v>8</v>
      </c>
    </row>
    <row r="2559" spans="1:9" x14ac:dyDescent="0.35">
      <c r="A2559">
        <f>in!A2559</f>
        <v>102558</v>
      </c>
      <c r="B2559" t="str">
        <f>in!B2559</f>
        <v>Latte</v>
      </c>
      <c r="C2559" t="str">
        <f>in!C2559</f>
        <v>Bob</v>
      </c>
      <c r="D2559">
        <f>(in!F2559-in!E2559)*1440</f>
        <v>1.9666666653938591</v>
      </c>
      <c r="E2559">
        <f>(in!G2559-in!F2559)*1440</f>
        <v>1.3000000000465661</v>
      </c>
      <c r="F2559">
        <f>(in!H2559-in!G2559)*1440</f>
        <v>2.5333333387970924</v>
      </c>
      <c r="G2559">
        <f>(in!I2559-in!H2559)*1440</f>
        <v>17.316666670376435</v>
      </c>
      <c r="H2559">
        <f>(in!I2559-in!E2559)*1440</f>
        <v>23.116666674613953</v>
      </c>
      <c r="I2559">
        <f>HOUR(in!E2559)</f>
        <v>8</v>
      </c>
    </row>
    <row r="2560" spans="1:9" x14ac:dyDescent="0.35">
      <c r="A2560">
        <f>in!A2560</f>
        <v>102559</v>
      </c>
      <c r="B2560" t="str">
        <f>in!B2560</f>
        <v>Matcha Latte</v>
      </c>
      <c r="C2560" t="str">
        <f>in!C2560</f>
        <v>Bob</v>
      </c>
      <c r="D2560">
        <f>(in!F2560-in!E2560)*1440</f>
        <v>0.66666666534729302</v>
      </c>
      <c r="E2560">
        <f>(in!G2560-in!F2560)*1440</f>
        <v>1.1666666669771075</v>
      </c>
      <c r="F2560">
        <f>(in!H2560-in!G2560)*1440</f>
        <v>4.7833333408925682</v>
      </c>
      <c r="G2560">
        <f>(in!I2560-in!H2560)*1440</f>
        <v>10.449999991105869</v>
      </c>
      <c r="H2560">
        <f>(in!I2560-in!E2560)*1440</f>
        <v>17.066666664322838</v>
      </c>
      <c r="I2560">
        <f>HOUR(in!E2560)</f>
        <v>8</v>
      </c>
    </row>
    <row r="2561" spans="1:9" x14ac:dyDescent="0.35">
      <c r="A2561">
        <f>in!A2561</f>
        <v>102560</v>
      </c>
      <c r="B2561" t="str">
        <f>in!B2561</f>
        <v>Mocha</v>
      </c>
      <c r="C2561" t="str">
        <f>in!C2561</f>
        <v>Alice</v>
      </c>
      <c r="D2561">
        <f>(in!F2561-in!E2561)*1440</f>
        <v>1.1166666762437671</v>
      </c>
      <c r="E2561">
        <f>(in!G2561-in!F2561)*1440</f>
        <v>0.26666666613891721</v>
      </c>
      <c r="F2561">
        <f>(in!H2561-in!G2561)*1440</f>
        <v>4.0166666626464576</v>
      </c>
      <c r="G2561">
        <f>(in!I2561-in!H2561)*1440</f>
        <v>19.283333335770294</v>
      </c>
      <c r="H2561">
        <f>(in!I2561-in!E2561)*1440</f>
        <v>24.683333340799436</v>
      </c>
      <c r="I2561">
        <f>HOUR(in!E2561)</f>
        <v>8</v>
      </c>
    </row>
    <row r="2562" spans="1:9" x14ac:dyDescent="0.35">
      <c r="A2562">
        <f>in!A2562</f>
        <v>102561</v>
      </c>
      <c r="B2562" t="str">
        <f>in!B2562</f>
        <v>Latte</v>
      </c>
      <c r="C2562" t="str">
        <f>in!C2562</f>
        <v>Alice</v>
      </c>
      <c r="D2562">
        <f>(in!F2562-in!E2562)*1440</f>
        <v>0.99999999278225005</v>
      </c>
      <c r="E2562">
        <f>(in!G2562-in!F2562)*1440</f>
        <v>1.0500000044703484</v>
      </c>
      <c r="F2562">
        <f>(in!H2562-in!G2562)*1440</f>
        <v>2.1333333291113377</v>
      </c>
      <c r="G2562">
        <f>(in!I2562-in!H2562)*1440</f>
        <v>19.050000000279397</v>
      </c>
      <c r="H2562">
        <f>(in!I2562-in!E2562)*1440</f>
        <v>23.233333326643333</v>
      </c>
      <c r="I2562">
        <f>HOUR(in!E2562)</f>
        <v>8</v>
      </c>
    </row>
    <row r="2563" spans="1:9" x14ac:dyDescent="0.35">
      <c r="A2563">
        <f>in!A2563</f>
        <v>102562</v>
      </c>
      <c r="B2563" t="str">
        <f>in!B2563</f>
        <v>Latte</v>
      </c>
      <c r="C2563" t="str">
        <f>in!C2563</f>
        <v>David</v>
      </c>
      <c r="D2563">
        <f>(in!F2563-in!E2563)*1440</f>
        <v>1.7500000004656613</v>
      </c>
      <c r="E2563">
        <f>(in!G2563-in!F2563)*1440</f>
        <v>0.7333333371207118</v>
      </c>
      <c r="F2563">
        <f>(in!H2563-in!G2563)*1440</f>
        <v>2.2833333327434957</v>
      </c>
      <c r="G2563">
        <f>(in!I2563-in!H2563)*1440</f>
        <v>4.9666666646953672</v>
      </c>
      <c r="H2563">
        <f>(in!I2563-in!E2563)*1440</f>
        <v>9.733333335025236</v>
      </c>
      <c r="I2563">
        <f>HOUR(in!E2563)</f>
        <v>8</v>
      </c>
    </row>
    <row r="2564" spans="1:9" x14ac:dyDescent="0.35">
      <c r="A2564">
        <f>in!A2564</f>
        <v>102563</v>
      </c>
      <c r="B2564" t="str">
        <f>in!B2564</f>
        <v>Flat White</v>
      </c>
      <c r="C2564" t="str">
        <f>in!C2564</f>
        <v>Charlie</v>
      </c>
      <c r="D2564">
        <f>(in!F2564-in!E2564)*1440</f>
        <v>1.2833333399612457</v>
      </c>
      <c r="E2564">
        <f>(in!G2564-in!F2564)*1440</f>
        <v>2.5333333283197135</v>
      </c>
      <c r="F2564">
        <f>(in!H2564-in!G2564)*1440</f>
        <v>3.1500000029336661</v>
      </c>
      <c r="G2564">
        <f>(in!I2564-in!H2564)*1440</f>
        <v>13.500000002095476</v>
      </c>
      <c r="H2564">
        <f>(in!I2564-in!E2564)*1440</f>
        <v>20.466666673310101</v>
      </c>
      <c r="I2564">
        <f>HOUR(in!E2564)</f>
        <v>9</v>
      </c>
    </row>
    <row r="2565" spans="1:9" x14ac:dyDescent="0.35">
      <c r="A2565">
        <f>in!A2565</f>
        <v>102564</v>
      </c>
      <c r="B2565" t="str">
        <f>in!B2565</f>
        <v>Latte</v>
      </c>
      <c r="C2565" t="str">
        <f>in!C2565</f>
        <v>Alice</v>
      </c>
      <c r="D2565">
        <f>(in!F2565-in!E2565)*1440</f>
        <v>0.66666666534729302</v>
      </c>
      <c r="E2565">
        <f>(in!G2565-in!F2565)*1440</f>
        <v>1.4333333331160247</v>
      </c>
      <c r="F2565">
        <f>(in!H2565-in!G2565)*1440</f>
        <v>4.2666666687000543</v>
      </c>
      <c r="G2565">
        <f>(in!I2565-in!H2565)*1440</f>
        <v>6.1333333316724747</v>
      </c>
      <c r="H2565">
        <f>(in!I2565-in!E2565)*1440</f>
        <v>12.499999998835847</v>
      </c>
      <c r="I2565">
        <f>HOUR(in!E2565)</f>
        <v>9</v>
      </c>
    </row>
    <row r="2566" spans="1:9" x14ac:dyDescent="0.35">
      <c r="A2566">
        <f>in!A2566</f>
        <v>102565</v>
      </c>
      <c r="B2566" t="str">
        <f>in!B2566</f>
        <v>Americano</v>
      </c>
      <c r="C2566" t="str">
        <f>in!C2566</f>
        <v>Charlie</v>
      </c>
      <c r="D2566">
        <f>(in!F2566-in!E2566)*1440</f>
        <v>1.8500000028871</v>
      </c>
      <c r="E2566">
        <f>(in!G2566-in!F2566)*1440</f>
        <v>1.1999999976251274</v>
      </c>
      <c r="F2566">
        <f>(in!H2566-in!G2566)*1440</f>
        <v>6.2500000046566129</v>
      </c>
      <c r="G2566">
        <f>(in!I2566-in!H2566)*1440</f>
        <v>9.5666666713077575</v>
      </c>
      <c r="H2566">
        <f>(in!I2566-in!E2566)*1440</f>
        <v>18.866666676476598</v>
      </c>
      <c r="I2566">
        <f>HOUR(in!E2566)</f>
        <v>9</v>
      </c>
    </row>
    <row r="2567" spans="1:9" x14ac:dyDescent="0.35">
      <c r="A2567">
        <f>in!A2567</f>
        <v>102566</v>
      </c>
      <c r="B2567" t="str">
        <f>in!B2567</f>
        <v>Cappuccino</v>
      </c>
      <c r="C2567" t="str">
        <f>in!C2567</f>
        <v>Alice</v>
      </c>
      <c r="D2567">
        <f>(in!F2567-in!E2567)*1440</f>
        <v>1.0333333339076489</v>
      </c>
      <c r="E2567">
        <f>(in!G2567-in!F2567)*1440</f>
        <v>1.3499999907799065</v>
      </c>
      <c r="F2567">
        <f>(in!H2567-in!G2567)*1440</f>
        <v>3.000000009778887</v>
      </c>
      <c r="G2567">
        <f>(in!I2567-in!H2567)*1440</f>
        <v>0.61666666413657367</v>
      </c>
      <c r="H2567">
        <f>(in!I2567-in!E2567)*1440</f>
        <v>5.9999999986030161</v>
      </c>
      <c r="I2567">
        <f>HOUR(in!E2567)</f>
        <v>9</v>
      </c>
    </row>
    <row r="2568" spans="1:9" x14ac:dyDescent="0.35">
      <c r="A2568">
        <f>in!A2568</f>
        <v>102567</v>
      </c>
      <c r="B2568" t="str">
        <f>in!B2568</f>
        <v>Cold Brew</v>
      </c>
      <c r="C2568" t="str">
        <f>in!C2568</f>
        <v>Alice</v>
      </c>
      <c r="D2568">
        <f>(in!F2568-in!E2568)*1440</f>
        <v>1.7833333311136812</v>
      </c>
      <c r="E2568">
        <f>(in!G2568-in!F2568)*1440</f>
        <v>0.45000000041909516</v>
      </c>
      <c r="F2568">
        <f>(in!H2568-in!G2568)*1440</f>
        <v>3.9666666719131172</v>
      </c>
      <c r="G2568">
        <f>(in!I2568-in!H2568)*1440</f>
        <v>9.6999999938998371</v>
      </c>
      <c r="H2568">
        <f>(in!I2568-in!E2568)*1440</f>
        <v>15.899999997345731</v>
      </c>
      <c r="I2568">
        <f>HOUR(in!E2568)</f>
        <v>9</v>
      </c>
    </row>
    <row r="2569" spans="1:9" x14ac:dyDescent="0.35">
      <c r="A2569">
        <f>in!A2569</f>
        <v>102568</v>
      </c>
      <c r="B2569" t="str">
        <f>in!B2569</f>
        <v>Mocha</v>
      </c>
      <c r="C2569" t="str">
        <f>in!C2569</f>
        <v>Eve</v>
      </c>
      <c r="D2569">
        <f>(in!F2569-in!E2569)*1440</f>
        <v>0.93333333148621023</v>
      </c>
      <c r="E2569">
        <f>(in!G2569-in!F2569)*1440</f>
        <v>0.93333333148621023</v>
      </c>
      <c r="F2569">
        <f>(in!H2569-in!G2569)*1440</f>
        <v>1.7333333299029619</v>
      </c>
      <c r="G2569">
        <f>(in!I2569-in!H2569)*1440</f>
        <v>16.200000004610047</v>
      </c>
      <c r="H2569">
        <f>(in!I2569-in!E2569)*1440</f>
        <v>19.799999997485429</v>
      </c>
      <c r="I2569">
        <f>HOUR(in!E2569)</f>
        <v>9</v>
      </c>
    </row>
    <row r="2570" spans="1:9" x14ac:dyDescent="0.35">
      <c r="A2570">
        <f>in!A2570</f>
        <v>102569</v>
      </c>
      <c r="B2570" t="str">
        <f>in!B2570</f>
        <v>Cold Brew</v>
      </c>
      <c r="C2570" t="str">
        <f>in!C2570</f>
        <v>Charlie</v>
      </c>
      <c r="D2570">
        <f>(in!F2570-in!E2570)*1440</f>
        <v>1.6833333391696215</v>
      </c>
      <c r="E2570">
        <f>(in!G2570-in!F2570)*1440</f>
        <v>2.2166666609700769</v>
      </c>
      <c r="F2570">
        <f>(in!H2570-in!G2570)*1440</f>
        <v>2.3166666633915156</v>
      </c>
      <c r="G2570">
        <f>(in!I2570-in!H2570)*1440</f>
        <v>2.7500000037252903</v>
      </c>
      <c r="H2570">
        <f>(in!I2570-in!E2570)*1440</f>
        <v>8.9666666672565043</v>
      </c>
      <c r="I2570">
        <f>HOUR(in!E2570)</f>
        <v>9</v>
      </c>
    </row>
    <row r="2571" spans="1:9" x14ac:dyDescent="0.35">
      <c r="A2571">
        <f>in!A2571</f>
        <v>102570</v>
      </c>
      <c r="B2571" t="str">
        <f>in!B2571</f>
        <v>Mocha</v>
      </c>
      <c r="C2571" t="str">
        <f>in!C2571</f>
        <v>Eve</v>
      </c>
      <c r="D2571">
        <f>(in!F2571-in!E2571)*1440</f>
        <v>0.98333333269692957</v>
      </c>
      <c r="E2571">
        <f>(in!G2571-in!F2571)*1440</f>
        <v>0.31666666734963655</v>
      </c>
      <c r="F2571">
        <f>(in!H2571-in!G2571)*1440</f>
        <v>1.9166666641831398</v>
      </c>
      <c r="G2571">
        <f>(in!I2571-in!H2571)*1440</f>
        <v>16.383333338890225</v>
      </c>
      <c r="H2571">
        <f>(in!I2571-in!E2571)*1440</f>
        <v>19.600000003119931</v>
      </c>
      <c r="I2571">
        <f>HOUR(in!E2571)</f>
        <v>9</v>
      </c>
    </row>
    <row r="2572" spans="1:9" x14ac:dyDescent="0.35">
      <c r="A2572">
        <f>in!A2572</f>
        <v>102571</v>
      </c>
      <c r="B2572" t="str">
        <f>in!B2572</f>
        <v>Latte</v>
      </c>
      <c r="C2572" t="str">
        <f>in!C2572</f>
        <v>David</v>
      </c>
      <c r="D2572">
        <f>(in!F2572-in!E2572)*1440</f>
        <v>1.9666666653938591</v>
      </c>
      <c r="E2572">
        <f>(in!G2572-in!F2572)*1440</f>
        <v>0.45000000041909516</v>
      </c>
      <c r="F2572">
        <f>(in!H2572-in!G2572)*1440</f>
        <v>3.0666666710749269</v>
      </c>
      <c r="G2572">
        <f>(in!I2572-in!H2572)*1440</f>
        <v>6.2333333340939134</v>
      </c>
      <c r="H2572">
        <f>(in!I2572-in!E2572)*1440</f>
        <v>11.716666670981795</v>
      </c>
      <c r="I2572">
        <f>HOUR(in!E2572)</f>
        <v>9</v>
      </c>
    </row>
    <row r="2573" spans="1:9" x14ac:dyDescent="0.35">
      <c r="A2573">
        <f>in!A2573</f>
        <v>102572</v>
      </c>
      <c r="B2573" t="str">
        <f>in!B2573</f>
        <v>Latte</v>
      </c>
      <c r="C2573" t="str">
        <f>in!C2573</f>
        <v>David</v>
      </c>
      <c r="D2573">
        <f>(in!F2573-in!E2573)*1440</f>
        <v>1.0166666633449495</v>
      </c>
      <c r="E2573">
        <f>(in!G2573-in!F2573)*1440</f>
        <v>0.21666666492819786</v>
      </c>
      <c r="F2573">
        <f>(in!H2573-in!G2573)*1440</f>
        <v>3.2833333360031247</v>
      </c>
      <c r="G2573">
        <f>(in!I2573-in!H2573)*1440</f>
        <v>16.716666666325182</v>
      </c>
      <c r="H2573">
        <f>(in!I2573-in!E2573)*1440</f>
        <v>21.233333330601454</v>
      </c>
      <c r="I2573">
        <f>HOUR(in!E2573)</f>
        <v>9</v>
      </c>
    </row>
    <row r="2574" spans="1:9" x14ac:dyDescent="0.35">
      <c r="A2574">
        <f>in!A2574</f>
        <v>102573</v>
      </c>
      <c r="B2574" t="str">
        <f>in!B2574</f>
        <v>Mocha</v>
      </c>
      <c r="C2574" t="str">
        <f>in!C2574</f>
        <v>Bob</v>
      </c>
      <c r="D2574">
        <f>(in!F2574-in!E2574)*1440</f>
        <v>0.78333332785405219</v>
      </c>
      <c r="E2574">
        <f>(in!G2574-in!F2574)*1440</f>
        <v>0.7333333371207118</v>
      </c>
      <c r="F2574">
        <f>(in!H2574-in!G2574)*1440</f>
        <v>1.4000000024680048</v>
      </c>
      <c r="G2574">
        <f>(in!I2574-in!H2574)*1440</f>
        <v>12.649999991990626</v>
      </c>
      <c r="H2574">
        <f>(in!I2574-in!E2574)*1440</f>
        <v>15.566666659433395</v>
      </c>
      <c r="I2574">
        <f>HOUR(in!E2574)</f>
        <v>9</v>
      </c>
    </row>
    <row r="2575" spans="1:9" x14ac:dyDescent="0.35">
      <c r="A2575">
        <f>in!A2575</f>
        <v>102574</v>
      </c>
      <c r="B2575" t="str">
        <f>in!B2575</f>
        <v>Americano</v>
      </c>
      <c r="C2575" t="str">
        <f>in!C2575</f>
        <v>Alice</v>
      </c>
      <c r="D2575">
        <f>(in!F2575-in!E2575)*1440</f>
        <v>0.86666667019017041</v>
      </c>
      <c r="E2575">
        <f>(in!G2575-in!F2575)*1440</f>
        <v>1.0666666645556688</v>
      </c>
      <c r="F2575">
        <f>(in!H2575-in!G2575)*1440</f>
        <v>4.8333333316259086</v>
      </c>
      <c r="G2575">
        <f>(in!I2575-in!H2575)*1440</f>
        <v>19.133333332138136</v>
      </c>
      <c r="H2575">
        <f>(in!I2575-in!E2575)*1440</f>
        <v>25.899999998509884</v>
      </c>
      <c r="I2575">
        <f>HOUR(in!E2575)</f>
        <v>9</v>
      </c>
    </row>
    <row r="2576" spans="1:9" x14ac:dyDescent="0.35">
      <c r="A2576">
        <f>in!A2576</f>
        <v>102575</v>
      </c>
      <c r="B2576" t="str">
        <f>in!B2576</f>
        <v>Hot Chocolate</v>
      </c>
      <c r="C2576" t="str">
        <f>in!C2576</f>
        <v>David</v>
      </c>
      <c r="D2576">
        <f>(in!F2576-in!E2576)*1440</f>
        <v>1.8000000016763806</v>
      </c>
      <c r="E2576">
        <f>(in!G2576-in!F2576)*1440</f>
        <v>0.48333333106711507</v>
      </c>
      <c r="F2576">
        <f>(in!H2576-in!G2576)*1440</f>
        <v>1.5000000048894435</v>
      </c>
      <c r="G2576">
        <f>(in!I2576-in!H2576)*1440</f>
        <v>17.000000003026798</v>
      </c>
      <c r="H2576">
        <f>(in!I2576-in!E2576)*1440</f>
        <v>20.783333340659738</v>
      </c>
      <c r="I2576">
        <f>HOUR(in!E2576)</f>
        <v>9</v>
      </c>
    </row>
    <row r="2577" spans="1:9" x14ac:dyDescent="0.35">
      <c r="A2577">
        <f>in!A2577</f>
        <v>102576</v>
      </c>
      <c r="B2577" t="str">
        <f>in!B2577</f>
        <v>Americano</v>
      </c>
      <c r="C2577" t="str">
        <f>in!C2577</f>
        <v>Charlie</v>
      </c>
      <c r="D2577">
        <f>(in!F2577-in!E2577)*1440</f>
        <v>0.74999999720603228</v>
      </c>
      <c r="E2577">
        <f>(in!G2577-in!F2577)*1440</f>
        <v>1.7166666698176414</v>
      </c>
      <c r="F2577">
        <f>(in!H2577-in!G2577)*1440</f>
        <v>5.9833333280403167</v>
      </c>
      <c r="G2577">
        <f>(in!I2577-in!H2577)*1440</f>
        <v>11.599999997997656</v>
      </c>
      <c r="H2577">
        <f>(in!I2577-in!E2577)*1440</f>
        <v>20.049999993061647</v>
      </c>
      <c r="I2577">
        <f>HOUR(in!E2577)</f>
        <v>9</v>
      </c>
    </row>
    <row r="2578" spans="1:9" x14ac:dyDescent="0.35">
      <c r="A2578">
        <f>in!A2578</f>
        <v>102577</v>
      </c>
      <c r="B2578" t="str">
        <f>in!B2578</f>
        <v>Cappuccino</v>
      </c>
      <c r="C2578" t="str">
        <f>in!C2578</f>
        <v>Charlie</v>
      </c>
      <c r="D2578">
        <f>(in!F2578-in!E2578)*1440</f>
        <v>0.53333333227783442</v>
      </c>
      <c r="E2578">
        <f>(in!G2578-in!F2578)*1440</f>
        <v>1.9999999960418791</v>
      </c>
      <c r="F2578">
        <f>(in!H2578-in!G2578)*1440</f>
        <v>3.6666666646488011</v>
      </c>
      <c r="G2578">
        <f>(in!I2578-in!H2578)*1440</f>
        <v>18.766666674055159</v>
      </c>
      <c r="H2578">
        <f>(in!I2578-in!E2578)*1440</f>
        <v>24.966666667023674</v>
      </c>
      <c r="I2578">
        <f>HOUR(in!E2578)</f>
        <v>9</v>
      </c>
    </row>
    <row r="2579" spans="1:9" x14ac:dyDescent="0.35">
      <c r="A2579">
        <f>in!A2579</f>
        <v>102578</v>
      </c>
      <c r="B2579" t="str">
        <f>in!B2579</f>
        <v>Latte</v>
      </c>
      <c r="C2579" t="str">
        <f>in!C2579</f>
        <v>Charlie</v>
      </c>
      <c r="D2579">
        <f>(in!F2579-in!E2579)*1440</f>
        <v>0.59999999357387424</v>
      </c>
      <c r="E2579">
        <f>(in!G2579-in!F2579)*1440</f>
        <v>2.3166666738688946</v>
      </c>
      <c r="F2579">
        <f>(in!H2579-in!G2579)*1440</f>
        <v>5.0999999977648258</v>
      </c>
      <c r="G2579">
        <f>(in!I2579-in!H2579)*1440</f>
        <v>13.666666665812954</v>
      </c>
      <c r="H2579">
        <f>(in!I2579-in!E2579)*1440</f>
        <v>21.683333331020549</v>
      </c>
      <c r="I2579">
        <f>HOUR(in!E2579)</f>
        <v>9</v>
      </c>
    </row>
    <row r="2580" spans="1:9" x14ac:dyDescent="0.35">
      <c r="A2580">
        <f>in!A2580</f>
        <v>102579</v>
      </c>
      <c r="B2580" t="str">
        <f>in!B2580</f>
        <v>Espresso</v>
      </c>
      <c r="C2580" t="str">
        <f>in!C2580</f>
        <v>David</v>
      </c>
      <c r="D2580">
        <f>(in!F2580-in!E2580)*1440</f>
        <v>1.4999999944120646</v>
      </c>
      <c r="E2580">
        <f>(in!G2580-in!F2580)*1440</f>
        <v>1.3500000012572855</v>
      </c>
      <c r="F2580">
        <f>(in!H2580-in!G2580)*1440</f>
        <v>4.2999999993480742</v>
      </c>
      <c r="G2580">
        <f>(in!I2580-in!H2580)*1440</f>
        <v>14.900000004563481</v>
      </c>
      <c r="H2580">
        <f>(in!I2580-in!E2580)*1440</f>
        <v>22.049999999580905</v>
      </c>
      <c r="I2580">
        <f>HOUR(in!E2580)</f>
        <v>9</v>
      </c>
    </row>
    <row r="2581" spans="1:9" x14ac:dyDescent="0.35">
      <c r="A2581">
        <f>in!A2581</f>
        <v>102580</v>
      </c>
      <c r="B2581" t="str">
        <f>in!B2581</f>
        <v>Cold Brew</v>
      </c>
      <c r="C2581" t="str">
        <f>in!C2581</f>
        <v>Alice</v>
      </c>
      <c r="D2581">
        <f>(in!F2581-in!E2581)*1440</f>
        <v>1.2666666693985462</v>
      </c>
      <c r="E2581">
        <f>(in!G2581-in!F2581)*1440</f>
        <v>0.15000000363215804</v>
      </c>
      <c r="F2581">
        <f>(in!H2581-in!G2581)*1440</f>
        <v>1.8999999936204404</v>
      </c>
      <c r="G2581">
        <f>(in!I2581-in!H2581)*1440</f>
        <v>1.9166666641831398</v>
      </c>
      <c r="H2581">
        <f>(in!I2581-in!E2581)*1440</f>
        <v>5.2333333308342844</v>
      </c>
      <c r="I2581">
        <f>HOUR(in!E2581)</f>
        <v>9</v>
      </c>
    </row>
    <row r="2582" spans="1:9" x14ac:dyDescent="0.35">
      <c r="A2582">
        <f>in!A2582</f>
        <v>102581</v>
      </c>
      <c r="B2582" t="str">
        <f>in!B2582</f>
        <v>Matcha Latte</v>
      </c>
      <c r="C2582" t="str">
        <f>in!C2582</f>
        <v>Alice</v>
      </c>
      <c r="D2582">
        <f>(in!F2582-in!E2582)*1440</f>
        <v>0.95000000204890966</v>
      </c>
      <c r="E2582">
        <f>(in!G2582-in!F2582)*1440</f>
        <v>1.0999999952036887</v>
      </c>
      <c r="F2582">
        <f>(in!H2582-in!G2582)*1440</f>
        <v>1.8833333335351199</v>
      </c>
      <c r="G2582">
        <f>(in!I2582-in!H2582)*1440</f>
        <v>2.0166666666045785</v>
      </c>
      <c r="H2582">
        <f>(in!I2582-in!E2582)*1440</f>
        <v>5.9499999973922968</v>
      </c>
      <c r="I2582">
        <f>HOUR(in!E2582)</f>
        <v>9</v>
      </c>
    </row>
    <row r="2583" spans="1:9" x14ac:dyDescent="0.35">
      <c r="A2583">
        <f>in!A2583</f>
        <v>102582</v>
      </c>
      <c r="B2583" t="str">
        <f>in!B2583</f>
        <v>Americano</v>
      </c>
      <c r="C2583" t="str">
        <f>in!C2583</f>
        <v>David</v>
      </c>
      <c r="D2583">
        <f>(in!F2583-in!E2583)*1440</f>
        <v>0.98333333269692957</v>
      </c>
      <c r="E2583">
        <f>(in!G2583-in!F2583)*1440</f>
        <v>0.68333333590999246</v>
      </c>
      <c r="F2583">
        <f>(in!H2583-in!G2583)*1440</f>
        <v>1.2499999988358468</v>
      </c>
      <c r="G2583">
        <f>(in!I2583-in!H2583)*1440</f>
        <v>13.850000000093132</v>
      </c>
      <c r="H2583">
        <f>(in!I2583-in!E2583)*1440</f>
        <v>16.766666667535901</v>
      </c>
      <c r="I2583">
        <f>HOUR(in!E2583)</f>
        <v>9</v>
      </c>
    </row>
    <row r="2584" spans="1:9" x14ac:dyDescent="0.35">
      <c r="A2584">
        <f>in!A2584</f>
        <v>102583</v>
      </c>
      <c r="B2584" t="str">
        <f>in!B2584</f>
        <v>Latte</v>
      </c>
      <c r="C2584" t="str">
        <f>in!C2584</f>
        <v>Charlie</v>
      </c>
      <c r="D2584">
        <f>(in!F2584-in!E2584)*1440</f>
        <v>1.4333333331160247</v>
      </c>
      <c r="E2584">
        <f>(in!G2584-in!F2584)*1440</f>
        <v>1.3166666706092656</v>
      </c>
      <c r="F2584">
        <f>(in!H2584-in!G2584)*1440</f>
        <v>1.0833333351183683</v>
      </c>
      <c r="G2584">
        <f>(in!I2584-in!H2584)*1440</f>
        <v>4.2333333275746554</v>
      </c>
      <c r="H2584">
        <f>(in!I2584-in!E2584)*1440</f>
        <v>8.066666666418314</v>
      </c>
      <c r="I2584">
        <f>HOUR(in!E2584)</f>
        <v>9</v>
      </c>
    </row>
    <row r="2585" spans="1:9" x14ac:dyDescent="0.35">
      <c r="A2585">
        <f>in!A2585</f>
        <v>102584</v>
      </c>
      <c r="B2585" t="str">
        <f>in!B2585</f>
        <v>Latte</v>
      </c>
      <c r="C2585" t="str">
        <f>in!C2585</f>
        <v>Charlie</v>
      </c>
      <c r="D2585">
        <f>(in!F2585-in!E2585)*1440</f>
        <v>1.3833333423826844</v>
      </c>
      <c r="E2585">
        <f>(in!G2585-in!F2585)*1440</f>
        <v>2.4499999964609742</v>
      </c>
      <c r="F2585">
        <f>(in!H2585-in!G2585)*1440</f>
        <v>3.1333333323709667</v>
      </c>
      <c r="G2585">
        <f>(in!I2585-in!H2585)*1440</f>
        <v>18.75000000349246</v>
      </c>
      <c r="H2585">
        <f>(in!I2585-in!E2585)*1440</f>
        <v>25.716666674707085</v>
      </c>
      <c r="I2585">
        <f>HOUR(in!E2585)</f>
        <v>9</v>
      </c>
    </row>
    <row r="2586" spans="1:9" x14ac:dyDescent="0.35">
      <c r="A2586">
        <f>in!A2586</f>
        <v>102585</v>
      </c>
      <c r="B2586" t="str">
        <f>in!B2586</f>
        <v>Latte</v>
      </c>
      <c r="C2586" t="str">
        <f>in!C2586</f>
        <v>David</v>
      </c>
      <c r="D2586">
        <f>(in!F2586-in!E2586)*1440</f>
        <v>0.8333333395421505</v>
      </c>
      <c r="E2586">
        <f>(in!G2586-in!F2586)*1440</f>
        <v>0.11666666250675917</v>
      </c>
      <c r="F2586">
        <f>(in!H2586-in!G2586)*1440</f>
        <v>4.4833333336282521</v>
      </c>
      <c r="G2586">
        <f>(in!I2586-in!H2586)*1440</f>
        <v>14.100000006146729</v>
      </c>
      <c r="H2586">
        <f>(in!I2586-in!E2586)*1440</f>
        <v>19.533333341823891</v>
      </c>
      <c r="I2586">
        <f>HOUR(in!E2586)</f>
        <v>9</v>
      </c>
    </row>
    <row r="2587" spans="1:9" x14ac:dyDescent="0.35">
      <c r="A2587">
        <f>in!A2587</f>
        <v>102586</v>
      </c>
      <c r="B2587" t="str">
        <f>in!B2587</f>
        <v>Americano</v>
      </c>
      <c r="C2587" t="str">
        <f>in!C2587</f>
        <v>Eve</v>
      </c>
      <c r="D2587">
        <f>(in!F2587-in!E2587)*1440</f>
        <v>0.55000000284053385</v>
      </c>
      <c r="E2587">
        <f>(in!G2587-in!F2587)*1440</f>
        <v>0.34999999799765646</v>
      </c>
      <c r="F2587">
        <f>(in!H2587-in!G2587)*1440</f>
        <v>3.6666666646488011</v>
      </c>
      <c r="G2587">
        <f>(in!I2587-in!H2587)*1440</f>
        <v>0.35000000847503543</v>
      </c>
      <c r="H2587">
        <f>(in!I2587-in!E2587)*1440</f>
        <v>4.9166666739620268</v>
      </c>
      <c r="I2587">
        <f>HOUR(in!E2587)</f>
        <v>9</v>
      </c>
    </row>
    <row r="2588" spans="1:9" x14ac:dyDescent="0.35">
      <c r="A2588">
        <f>in!A2588</f>
        <v>102587</v>
      </c>
      <c r="B2588" t="str">
        <f>in!B2588</f>
        <v>Espresso</v>
      </c>
      <c r="C2588" t="str">
        <f>in!C2588</f>
        <v>Alice</v>
      </c>
      <c r="D2588">
        <f>(in!F2588-in!E2588)*1440</f>
        <v>1.3000000000465661</v>
      </c>
      <c r="E2588">
        <f>(in!G2588-in!F2588)*1440</f>
        <v>0.39999999920837581</v>
      </c>
      <c r="F2588">
        <f>(in!H2588-in!G2588)*1440</f>
        <v>4.1999999969266355</v>
      </c>
      <c r="G2588">
        <f>(in!I2588-in!H2588)*1440</f>
        <v>13.000000000465661</v>
      </c>
      <c r="H2588">
        <f>(in!I2588-in!E2588)*1440</f>
        <v>18.899999996647239</v>
      </c>
      <c r="I2588">
        <f>HOUR(in!E2588)</f>
        <v>9</v>
      </c>
    </row>
    <row r="2589" spans="1:9" x14ac:dyDescent="0.35">
      <c r="A2589">
        <f>in!A2589</f>
        <v>102588</v>
      </c>
      <c r="B2589" t="str">
        <f>in!B2589</f>
        <v>Hot Chocolate</v>
      </c>
      <c r="C2589" t="str">
        <f>in!C2589</f>
        <v>Bob</v>
      </c>
      <c r="D2589">
        <f>(in!F2589-in!E2589)*1440</f>
        <v>1.8333333323244005</v>
      </c>
      <c r="E2589">
        <f>(in!G2589-in!F2589)*1440</f>
        <v>1.2666666693985462</v>
      </c>
      <c r="F2589">
        <f>(in!H2589-in!G2589)*1440</f>
        <v>3.033333329949528</v>
      </c>
      <c r="G2589">
        <f>(in!I2589-in!H2589)*1440</f>
        <v>6.55000000144355</v>
      </c>
      <c r="H2589">
        <f>(in!I2589-in!E2589)*1440</f>
        <v>12.683333333116025</v>
      </c>
      <c r="I2589">
        <f>HOUR(in!E2589)</f>
        <v>9</v>
      </c>
    </row>
    <row r="2590" spans="1:9" x14ac:dyDescent="0.35">
      <c r="A2590">
        <f>in!A2590</f>
        <v>102589</v>
      </c>
      <c r="B2590" t="str">
        <f>in!B2590</f>
        <v>Espresso</v>
      </c>
      <c r="C2590" t="str">
        <f>in!C2590</f>
        <v>Bob</v>
      </c>
      <c r="D2590">
        <f>(in!F2590-in!E2590)*1440</f>
        <v>1.1333333363290876</v>
      </c>
      <c r="E2590">
        <f>(in!G2590-in!F2590)*1440</f>
        <v>0.69999999599531293</v>
      </c>
      <c r="F2590">
        <f>(in!H2590-in!G2590)*1440</f>
        <v>2.0666666678152978</v>
      </c>
      <c r="G2590">
        <f>(in!I2590-in!H2590)*1440</f>
        <v>9.3499999959021807</v>
      </c>
      <c r="H2590">
        <f>(in!I2590-in!E2590)*1440</f>
        <v>13.249999996041879</v>
      </c>
      <c r="I2590">
        <f>HOUR(in!E2590)</f>
        <v>9</v>
      </c>
    </row>
    <row r="2591" spans="1:9" x14ac:dyDescent="0.35">
      <c r="A2591">
        <f>in!A2591</f>
        <v>102590</v>
      </c>
      <c r="B2591" t="str">
        <f>in!B2591</f>
        <v>Americano</v>
      </c>
      <c r="C2591" t="str">
        <f>in!C2591</f>
        <v>Bob</v>
      </c>
      <c r="D2591">
        <f>(in!F2591-in!E2591)*1440</f>
        <v>1.3166666706092656</v>
      </c>
      <c r="E2591">
        <f>(in!G2591-in!F2591)*1440</f>
        <v>1.1666666669771075</v>
      </c>
      <c r="F2591">
        <f>(in!H2591-in!G2591)*1440</f>
        <v>4.9833333352580667</v>
      </c>
      <c r="G2591">
        <f>(in!I2591-in!H2591)*1440</f>
        <v>1.333333330694586</v>
      </c>
      <c r="H2591">
        <f>(in!I2591-in!E2591)*1440</f>
        <v>8.8000000035390258</v>
      </c>
      <c r="I2591">
        <f>HOUR(in!E2591)</f>
        <v>9</v>
      </c>
    </row>
    <row r="2592" spans="1:9" x14ac:dyDescent="0.35">
      <c r="A2592">
        <f>in!A2592</f>
        <v>102591</v>
      </c>
      <c r="B2592" t="str">
        <f>in!B2592</f>
        <v>Tea</v>
      </c>
      <c r="C2592" t="str">
        <f>in!C2592</f>
        <v>David</v>
      </c>
      <c r="D2592">
        <f>(in!F2592-in!E2592)*1440</f>
        <v>1.8666666629724205</v>
      </c>
      <c r="E2592">
        <f>(in!G2592-in!F2592)*1440</f>
        <v>1.4833333343267441</v>
      </c>
      <c r="F2592">
        <f>(in!H2592-in!G2592)*1440</f>
        <v>3.0666666710749269</v>
      </c>
      <c r="G2592">
        <f>(in!I2592-in!H2592)*1440</f>
        <v>4.4333333324175328</v>
      </c>
      <c r="H2592">
        <f>(in!I2592-in!E2592)*1440</f>
        <v>10.850000000791624</v>
      </c>
      <c r="I2592">
        <f>HOUR(in!E2592)</f>
        <v>9</v>
      </c>
    </row>
    <row r="2593" spans="1:9" x14ac:dyDescent="0.35">
      <c r="A2593">
        <f>in!A2593</f>
        <v>102592</v>
      </c>
      <c r="B2593" t="str">
        <f>in!B2593</f>
        <v>Americano</v>
      </c>
      <c r="C2593" t="str">
        <f>in!C2593</f>
        <v>Charlie</v>
      </c>
      <c r="D2593">
        <f>(in!F2593-in!E2593)*1440</f>
        <v>1.5833333367481828</v>
      </c>
      <c r="E2593">
        <f>(in!G2593-in!F2593)*1440</f>
        <v>1.0499999939929694</v>
      </c>
      <c r="F2593">
        <f>(in!H2593-in!G2593)*1440</f>
        <v>2.1666666702367365</v>
      </c>
      <c r="G2593">
        <f>(in!I2593-in!H2593)*1440</f>
        <v>16.93333333125338</v>
      </c>
      <c r="H2593">
        <f>(in!I2593-in!E2593)*1440</f>
        <v>21.733333332231268</v>
      </c>
      <c r="I2593">
        <f>HOUR(in!E2593)</f>
        <v>9</v>
      </c>
    </row>
    <row r="2594" spans="1:9" x14ac:dyDescent="0.35">
      <c r="A2594">
        <f>in!A2594</f>
        <v>102593</v>
      </c>
      <c r="B2594" t="str">
        <f>in!B2594</f>
        <v>Cappuccino</v>
      </c>
      <c r="C2594" t="str">
        <f>in!C2594</f>
        <v>Charlie</v>
      </c>
      <c r="D2594">
        <f>(in!F2594-in!E2594)*1440</f>
        <v>1.5833333367481828</v>
      </c>
      <c r="E2594">
        <f>(in!G2594-in!F2594)*1440</f>
        <v>1.1499999964144081</v>
      </c>
      <c r="F2594">
        <f>(in!H2594-in!G2594)*1440</f>
        <v>4.1666666662786156</v>
      </c>
      <c r="G2594">
        <f>(in!I2594-in!H2594)*1440</f>
        <v>17.133333336096257</v>
      </c>
      <c r="H2594">
        <f>(in!I2594-in!E2594)*1440</f>
        <v>24.033333335537463</v>
      </c>
      <c r="I2594">
        <f>HOUR(in!E2594)</f>
        <v>9</v>
      </c>
    </row>
    <row r="2595" spans="1:9" x14ac:dyDescent="0.35">
      <c r="A2595">
        <f>in!A2595</f>
        <v>102594</v>
      </c>
      <c r="B2595" t="str">
        <f>in!B2595</f>
        <v>Cappuccino</v>
      </c>
      <c r="C2595" t="str">
        <f>in!C2595</f>
        <v>David</v>
      </c>
      <c r="D2595">
        <f>(in!F2595-in!E2595)*1440</f>
        <v>1.5999999968335032</v>
      </c>
      <c r="E2595">
        <f>(in!G2595-in!F2595)*1440</f>
        <v>0.9666666726116091</v>
      </c>
      <c r="F2595">
        <f>(in!H2595-in!G2595)*1440</f>
        <v>2.0999999984633178</v>
      </c>
      <c r="G2595">
        <f>(in!I2595-in!H2595)*1440</f>
        <v>15.666666661854833</v>
      </c>
      <c r="H2595">
        <f>(in!I2595-in!E2595)*1440</f>
        <v>20.333333329763263</v>
      </c>
      <c r="I2595">
        <f>HOUR(in!E2595)</f>
        <v>10</v>
      </c>
    </row>
    <row r="2596" spans="1:9" x14ac:dyDescent="0.35">
      <c r="A2596">
        <f>in!A2596</f>
        <v>102595</v>
      </c>
      <c r="B2596" t="str">
        <f>in!B2596</f>
        <v>Hot Chocolate</v>
      </c>
      <c r="C2596" t="str">
        <f>in!C2596</f>
        <v>Bob</v>
      </c>
      <c r="D2596">
        <f>(in!F2596-in!E2596)*1440</f>
        <v>1.8500000028871</v>
      </c>
      <c r="E2596">
        <f>(in!G2596-in!F2596)*1440</f>
        <v>0.36666665808297694</v>
      </c>
      <c r="F2596">
        <f>(in!H2596-in!G2596)*1440</f>
        <v>2.6166666706558317</v>
      </c>
      <c r="G2596">
        <f>(in!I2596-in!H2596)*1440</f>
        <v>12.266666663344949</v>
      </c>
      <c r="H2596">
        <f>(in!I2596-in!E2596)*1440</f>
        <v>17.099999994970858</v>
      </c>
      <c r="I2596">
        <f>HOUR(in!E2596)</f>
        <v>10</v>
      </c>
    </row>
    <row r="2597" spans="1:9" x14ac:dyDescent="0.35">
      <c r="A2597">
        <f>in!A2597</f>
        <v>102596</v>
      </c>
      <c r="B2597" t="str">
        <f>in!B2597</f>
        <v>Espresso</v>
      </c>
      <c r="C2597" t="str">
        <f>in!C2597</f>
        <v>Eve</v>
      </c>
      <c r="D2597">
        <f>(in!F2597-in!E2597)*1440</f>
        <v>0.56666666292585433</v>
      </c>
      <c r="E2597">
        <f>(in!G2597-in!F2597)*1440</f>
        <v>0.98333333269692957</v>
      </c>
      <c r="F2597">
        <f>(in!H2597-in!G2597)*1440</f>
        <v>1.6833333391696215</v>
      </c>
      <c r="G2597">
        <f>(in!I2597-in!H2597)*1440</f>
        <v>15.94999999855645</v>
      </c>
      <c r="H2597">
        <f>(in!I2597-in!E2597)*1440</f>
        <v>19.183333333348855</v>
      </c>
      <c r="I2597">
        <f>HOUR(in!E2597)</f>
        <v>10</v>
      </c>
    </row>
    <row r="2598" spans="1:9" x14ac:dyDescent="0.35">
      <c r="A2598">
        <f>in!A2598</f>
        <v>102597</v>
      </c>
      <c r="B2598" t="str">
        <f>in!B2598</f>
        <v>Latte</v>
      </c>
      <c r="C2598" t="str">
        <f>in!C2598</f>
        <v>Eve</v>
      </c>
      <c r="D2598">
        <f>(in!F2598-in!E2598)*1440</f>
        <v>1.9666666653938591</v>
      </c>
      <c r="E2598">
        <f>(in!G2598-in!F2598)*1440</f>
        <v>1.0333333339076489</v>
      </c>
      <c r="F2598">
        <f>(in!H2598-in!G2598)*1440</f>
        <v>3.3333333372138441</v>
      </c>
      <c r="G2598">
        <f>(in!I2598-in!H2598)*1440</f>
        <v>7.5000000034924597</v>
      </c>
      <c r="H2598">
        <f>(in!I2598-in!E2598)*1440</f>
        <v>13.833333340007812</v>
      </c>
      <c r="I2598">
        <f>HOUR(in!E2598)</f>
        <v>10</v>
      </c>
    </row>
    <row r="2599" spans="1:9" x14ac:dyDescent="0.35">
      <c r="A2599">
        <f>in!A2599</f>
        <v>102598</v>
      </c>
      <c r="B2599" t="str">
        <f>in!B2599</f>
        <v>Flat White</v>
      </c>
      <c r="C2599" t="str">
        <f>in!C2599</f>
        <v>Bob</v>
      </c>
      <c r="D2599">
        <f>(in!F2599-in!E2599)*1440</f>
        <v>1.8500000028871</v>
      </c>
      <c r="E2599">
        <f>(in!G2599-in!F2599)*1440</f>
        <v>8.3333331858739257E-2</v>
      </c>
      <c r="F2599">
        <f>(in!H2599-in!G2599)*1440</f>
        <v>2.1499999996740371</v>
      </c>
      <c r="G2599">
        <f>(in!I2599-in!H2599)*1440</f>
        <v>1.1500000068917871</v>
      </c>
      <c r="H2599">
        <f>(in!I2599-in!E2599)*1440</f>
        <v>5.2333333413116634</v>
      </c>
      <c r="I2599">
        <f>HOUR(in!E2599)</f>
        <v>10</v>
      </c>
    </row>
    <row r="2600" spans="1:9" x14ac:dyDescent="0.35">
      <c r="A2600">
        <f>in!A2600</f>
        <v>102599</v>
      </c>
      <c r="B2600" t="str">
        <f>in!B2600</f>
        <v>Americano</v>
      </c>
      <c r="C2600" t="str">
        <f>in!C2600</f>
        <v>Charlie</v>
      </c>
      <c r="D2600">
        <f>(in!F2600-in!E2600)*1440</f>
        <v>1.5666666661854833</v>
      </c>
      <c r="E2600">
        <f>(in!G2600-in!F2600)*1440</f>
        <v>2.6500000013038516</v>
      </c>
      <c r="F2600">
        <f>(in!H2600-in!G2600)*1440</f>
        <v>3.0833333311602473</v>
      </c>
      <c r="G2600">
        <f>(in!I2600-in!H2600)*1440</f>
        <v>3.7500000069849193</v>
      </c>
      <c r="H2600">
        <f>(in!I2600-in!E2600)*1440</f>
        <v>11.050000005634502</v>
      </c>
      <c r="I2600">
        <f>HOUR(in!E2600)</f>
        <v>10</v>
      </c>
    </row>
    <row r="2601" spans="1:9" x14ac:dyDescent="0.35">
      <c r="A2601">
        <f>in!A2601</f>
        <v>102600</v>
      </c>
      <c r="B2601" t="str">
        <f>in!B2601</f>
        <v>Cappuccino</v>
      </c>
      <c r="C2601" t="str">
        <f>in!C2601</f>
        <v>Alice</v>
      </c>
      <c r="D2601">
        <f>(in!F2601-in!E2601)*1440</f>
        <v>1.5500000061001629</v>
      </c>
      <c r="E2601">
        <f>(in!G2601-in!F2601)*1440</f>
        <v>0.88333333027549088</v>
      </c>
      <c r="F2601">
        <f>(in!H2601-in!G2601)*1440</f>
        <v>3.7499999965075403</v>
      </c>
      <c r="G2601">
        <f>(in!I2601-in!H2601)*1440</f>
        <v>17.683333338936791</v>
      </c>
      <c r="H2601">
        <f>(in!I2601-in!E2601)*1440</f>
        <v>23.866666671819985</v>
      </c>
      <c r="I2601">
        <f>HOUR(in!E2601)</f>
        <v>10</v>
      </c>
    </row>
    <row r="2602" spans="1:9" x14ac:dyDescent="0.35">
      <c r="A2602">
        <f>in!A2602</f>
        <v>102601</v>
      </c>
      <c r="B2602" t="str">
        <f>in!B2602</f>
        <v>Flat White</v>
      </c>
      <c r="C2602" t="str">
        <f>in!C2602</f>
        <v>Bob</v>
      </c>
      <c r="D2602">
        <f>(in!F2602-in!E2602)*1440</f>
        <v>0.50000000162981451</v>
      </c>
      <c r="E2602">
        <f>(in!G2602-in!F2602)*1440</f>
        <v>0.11666667298413813</v>
      </c>
      <c r="F2602">
        <f>(in!H2602-in!G2602)*1440</f>
        <v>2.3166666633915156</v>
      </c>
      <c r="G2602">
        <f>(in!I2602-in!H2602)*1440</f>
        <v>18.200000000651926</v>
      </c>
      <c r="H2602">
        <f>(in!I2602-in!E2602)*1440</f>
        <v>21.133333338657394</v>
      </c>
      <c r="I2602">
        <f>HOUR(in!E2602)</f>
        <v>10</v>
      </c>
    </row>
    <row r="2603" spans="1:9" x14ac:dyDescent="0.35">
      <c r="A2603">
        <f>in!A2603</f>
        <v>102602</v>
      </c>
      <c r="B2603" t="str">
        <f>in!B2603</f>
        <v>Latte</v>
      </c>
      <c r="C2603" t="str">
        <f>in!C2603</f>
        <v>Eve</v>
      </c>
      <c r="D2603">
        <f>(in!F2603-in!E2603)*1440</f>
        <v>1.3000000000465661</v>
      </c>
      <c r="E2603">
        <f>(in!G2603-in!F2603)*1440</f>
        <v>1.0833333246409893</v>
      </c>
      <c r="F2603">
        <f>(in!H2603-in!G2603)*1440</f>
        <v>3.6833333352115005</v>
      </c>
      <c r="G2603">
        <f>(in!I2603-in!H2603)*1440</f>
        <v>7.6333333365619183</v>
      </c>
      <c r="H2603">
        <f>(in!I2603-in!E2603)*1440</f>
        <v>13.699999996460974</v>
      </c>
      <c r="I2603">
        <f>HOUR(in!E2603)</f>
        <v>10</v>
      </c>
    </row>
    <row r="2604" spans="1:9" x14ac:dyDescent="0.35">
      <c r="A2604">
        <f>in!A2604</f>
        <v>102603</v>
      </c>
      <c r="B2604" t="str">
        <f>in!B2604</f>
        <v>Latte</v>
      </c>
      <c r="C2604" t="str">
        <f>in!C2604</f>
        <v>Charlie</v>
      </c>
      <c r="D2604">
        <f>(in!F2604-in!E2604)*1440</f>
        <v>1.1499999964144081</v>
      </c>
      <c r="E2604">
        <f>(in!G2604-in!F2604)*1440</f>
        <v>2.9499999980907887</v>
      </c>
      <c r="F2604">
        <f>(in!H2604-in!G2604)*1440</f>
        <v>3.9000000001396984</v>
      </c>
      <c r="G2604">
        <f>(in!I2604-in!H2604)*1440</f>
        <v>6.6666666639503092</v>
      </c>
      <c r="H2604">
        <f>(in!I2604-in!E2604)*1440</f>
        <v>14.666666658595204</v>
      </c>
      <c r="I2604">
        <f>HOUR(in!E2604)</f>
        <v>10</v>
      </c>
    </row>
    <row r="2605" spans="1:9" x14ac:dyDescent="0.35">
      <c r="A2605">
        <f>in!A2605</f>
        <v>102604</v>
      </c>
      <c r="B2605" t="str">
        <f>in!B2605</f>
        <v>Cappuccino</v>
      </c>
      <c r="C2605" t="str">
        <f>in!C2605</f>
        <v>Eve</v>
      </c>
      <c r="D2605">
        <f>(in!F2605-in!E2605)*1440</f>
        <v>0.84999999962747097</v>
      </c>
      <c r="E2605">
        <f>(in!G2605-in!F2605)*1440</f>
        <v>0.66666666534729302</v>
      </c>
      <c r="F2605">
        <f>(in!H2605-in!G2605)*1440</f>
        <v>1.6333333379589021</v>
      </c>
      <c r="G2605">
        <f>(in!I2605-in!H2605)*1440</f>
        <v>5.6833333312533796</v>
      </c>
      <c r="H2605">
        <f>(in!I2605-in!E2605)*1440</f>
        <v>8.8333333341870457</v>
      </c>
      <c r="I2605">
        <f>HOUR(in!E2605)</f>
        <v>10</v>
      </c>
    </row>
    <row r="2606" spans="1:9" x14ac:dyDescent="0.35">
      <c r="A2606">
        <f>in!A2606</f>
        <v>102605</v>
      </c>
      <c r="B2606" t="str">
        <f>in!B2606</f>
        <v>Cappuccino</v>
      </c>
      <c r="C2606" t="str">
        <f>in!C2606</f>
        <v>Bob</v>
      </c>
      <c r="D2606">
        <f>(in!F2606-in!E2606)*1440</f>
        <v>0.61666666413657367</v>
      </c>
      <c r="E2606">
        <f>(in!G2606-in!F2606)*1440</f>
        <v>1.000000003259629</v>
      </c>
      <c r="F2606">
        <f>(in!H2606-in!G2606)*1440</f>
        <v>2.4333333258982748</v>
      </c>
      <c r="G2606">
        <f>(in!I2606-in!H2606)*1440</f>
        <v>4.5833333360496908</v>
      </c>
      <c r="H2606">
        <f>(in!I2606-in!E2606)*1440</f>
        <v>8.6333333293441683</v>
      </c>
      <c r="I2606">
        <f>HOUR(in!E2606)</f>
        <v>10</v>
      </c>
    </row>
    <row r="2607" spans="1:9" x14ac:dyDescent="0.35">
      <c r="A2607">
        <f>in!A2607</f>
        <v>102606</v>
      </c>
      <c r="B2607" t="str">
        <f>in!B2607</f>
        <v>Cappuccino</v>
      </c>
      <c r="C2607" t="str">
        <f>in!C2607</f>
        <v>Alice</v>
      </c>
      <c r="D2607">
        <f>(in!F2607-in!E2607)*1440</f>
        <v>1.2666666693985462</v>
      </c>
      <c r="E2607">
        <f>(in!G2607-in!F2607)*1440</f>
        <v>1.2833333294838667</v>
      </c>
      <c r="F2607">
        <f>(in!H2607-in!G2607)*1440</f>
        <v>2.0999999984633178</v>
      </c>
      <c r="G2607">
        <f>(in!I2607-in!H2607)*1440</f>
        <v>2.2000000008847564</v>
      </c>
      <c r="H2607">
        <f>(in!I2607-in!E2607)*1440</f>
        <v>6.8499999982304871</v>
      </c>
      <c r="I2607">
        <f>HOUR(in!E2607)</f>
        <v>10</v>
      </c>
    </row>
    <row r="2608" spans="1:9" x14ac:dyDescent="0.35">
      <c r="A2608">
        <f>in!A2608</f>
        <v>102607</v>
      </c>
      <c r="B2608" t="str">
        <f>in!B2608</f>
        <v>Latte</v>
      </c>
      <c r="C2608" t="str">
        <f>in!C2608</f>
        <v>Bob</v>
      </c>
      <c r="D2608">
        <f>(in!F2608-in!E2608)*1440</f>
        <v>0.68333333590999246</v>
      </c>
      <c r="E2608">
        <f>(in!G2608-in!F2608)*1440</f>
        <v>0.69999999599531293</v>
      </c>
      <c r="F2608">
        <f>(in!H2608-in!G2608)*1440</f>
        <v>1.6999999992549419</v>
      </c>
      <c r="G2608">
        <f>(in!I2608-in!H2608)*1440</f>
        <v>19.833333338610828</v>
      </c>
      <c r="H2608">
        <f>(in!I2608-in!E2608)*1440</f>
        <v>22.916666669771075</v>
      </c>
      <c r="I2608">
        <f>HOUR(in!E2608)</f>
        <v>10</v>
      </c>
    </row>
    <row r="2609" spans="1:9" x14ac:dyDescent="0.35">
      <c r="A2609">
        <f>in!A2609</f>
        <v>102608</v>
      </c>
      <c r="B2609" t="str">
        <f>in!B2609</f>
        <v>Cold Brew</v>
      </c>
      <c r="C2609" t="str">
        <f>in!C2609</f>
        <v>Alice</v>
      </c>
      <c r="D2609">
        <f>(in!F2609-in!E2609)*1440</f>
        <v>1.0166666633449495</v>
      </c>
      <c r="E2609">
        <f>(in!G2609-in!F2609)*1440</f>
        <v>1.0500000044703484</v>
      </c>
      <c r="F2609">
        <f>(in!H2609-in!G2609)*1440</f>
        <v>1.9166666641831398</v>
      </c>
      <c r="G2609">
        <f>(in!I2609-in!H2609)*1440</f>
        <v>10.28333333786577</v>
      </c>
      <c r="H2609">
        <f>(in!I2609-in!E2609)*1440</f>
        <v>14.266666669864208</v>
      </c>
      <c r="I2609">
        <f>HOUR(in!E2609)</f>
        <v>10</v>
      </c>
    </row>
    <row r="2610" spans="1:9" x14ac:dyDescent="0.35">
      <c r="A2610">
        <f>in!A2610</f>
        <v>102609</v>
      </c>
      <c r="B2610" t="str">
        <f>in!B2610</f>
        <v>Espresso</v>
      </c>
      <c r="C2610" t="str">
        <f>in!C2610</f>
        <v>Alice</v>
      </c>
      <c r="D2610">
        <f>(in!F2610-in!E2610)*1440</f>
        <v>1.1333333363290876</v>
      </c>
      <c r="E2610">
        <f>(in!G2610-in!F2610)*1440</f>
        <v>0.78333333833143115</v>
      </c>
      <c r="F2610">
        <f>(in!H2610-in!G2610)*1440</f>
        <v>4.4666666630655527</v>
      </c>
      <c r="G2610">
        <f>(in!I2610-in!H2610)*1440</f>
        <v>16.233333335258067</v>
      </c>
      <c r="H2610">
        <f>(in!I2610-in!E2610)*1440</f>
        <v>22.616666672984138</v>
      </c>
      <c r="I2610">
        <f>HOUR(in!E2610)</f>
        <v>10</v>
      </c>
    </row>
    <row r="2611" spans="1:9" x14ac:dyDescent="0.35">
      <c r="A2611">
        <f>in!A2611</f>
        <v>102610</v>
      </c>
      <c r="B2611" t="str">
        <f>in!B2611</f>
        <v>Matcha Latte</v>
      </c>
      <c r="C2611" t="str">
        <f>in!C2611</f>
        <v>Charlie</v>
      </c>
      <c r="D2611">
        <f>(in!F2611-in!E2611)*1440</f>
        <v>1.8500000028871</v>
      </c>
      <c r="E2611">
        <f>(in!G2611-in!F2611)*1440</f>
        <v>1.1999999976251274</v>
      </c>
      <c r="F2611">
        <f>(in!H2611-in!G2611)*1440</f>
        <v>5.216666670748964</v>
      </c>
      <c r="G2611">
        <f>(in!I2611-in!H2611)*1440</f>
        <v>14.183333327528089</v>
      </c>
      <c r="H2611">
        <f>(in!I2611-in!E2611)*1440</f>
        <v>22.449999998789281</v>
      </c>
      <c r="I2611">
        <f>HOUR(in!E2611)</f>
        <v>10</v>
      </c>
    </row>
    <row r="2612" spans="1:9" x14ac:dyDescent="0.35">
      <c r="A2612">
        <f>in!A2612</f>
        <v>102611</v>
      </c>
      <c r="B2612" t="str">
        <f>in!B2612</f>
        <v>Flat White</v>
      </c>
      <c r="C2612" t="str">
        <f>in!C2612</f>
        <v>Charlie</v>
      </c>
      <c r="D2612">
        <f>(in!F2612-in!E2612)*1440</f>
        <v>0.88333333027549088</v>
      </c>
      <c r="E2612">
        <f>(in!G2612-in!F2612)*1440</f>
        <v>2.4333333363756537</v>
      </c>
      <c r="F2612">
        <f>(in!H2612-in!G2612)*1440</f>
        <v>2.0999999984633178</v>
      </c>
      <c r="G2612">
        <f>(in!I2612-in!H2612)*1440</f>
        <v>2.700000002514571</v>
      </c>
      <c r="H2612">
        <f>(in!I2612-in!E2612)*1440</f>
        <v>8.1166666676290333</v>
      </c>
      <c r="I2612">
        <f>HOUR(in!E2612)</f>
        <v>10</v>
      </c>
    </row>
    <row r="2613" spans="1:9" x14ac:dyDescent="0.35">
      <c r="A2613">
        <f>in!A2613</f>
        <v>102612</v>
      </c>
      <c r="B2613" t="str">
        <f>in!B2613</f>
        <v>Cold Brew</v>
      </c>
      <c r="C2613" t="str">
        <f>in!C2613</f>
        <v>Alice</v>
      </c>
      <c r="D2613">
        <f>(in!F2613-in!E2613)*1440</f>
        <v>1.1500000068917871</v>
      </c>
      <c r="E2613">
        <f>(in!G2613-in!F2613)*1440</f>
        <v>1.2333333282731473</v>
      </c>
      <c r="F2613">
        <f>(in!H2613-in!G2613)*1440</f>
        <v>4.0666666743345559</v>
      </c>
      <c r="G2613">
        <f>(in!I2613-in!H2613)*1440</f>
        <v>4.8333333316259086</v>
      </c>
      <c r="H2613">
        <f>(in!I2613-in!E2613)*1440</f>
        <v>11.283333341125399</v>
      </c>
      <c r="I2613">
        <f>HOUR(in!E2613)</f>
        <v>10</v>
      </c>
    </row>
    <row r="2614" spans="1:9" x14ac:dyDescent="0.35">
      <c r="A2614">
        <f>in!A2614</f>
        <v>102613</v>
      </c>
      <c r="B2614" t="str">
        <f>in!B2614</f>
        <v>Cappuccino</v>
      </c>
      <c r="C2614" t="str">
        <f>in!C2614</f>
        <v>Charlie</v>
      </c>
      <c r="D2614">
        <f>(in!F2614-in!E2614)*1440</f>
        <v>0.79999999841675162</v>
      </c>
      <c r="E2614">
        <f>(in!G2614-in!F2614)*1440</f>
        <v>2.2000000008847564</v>
      </c>
      <c r="F2614">
        <f>(in!H2614-in!G2614)*1440</f>
        <v>1.8166666722390801</v>
      </c>
      <c r="G2614">
        <f>(in!I2614-in!H2614)*1440</f>
        <v>9.4166666676755995</v>
      </c>
      <c r="H2614">
        <f>(in!I2614-in!E2614)*1440</f>
        <v>14.233333339216188</v>
      </c>
      <c r="I2614">
        <f>HOUR(in!E2614)</f>
        <v>10</v>
      </c>
    </row>
    <row r="2615" spans="1:9" x14ac:dyDescent="0.35">
      <c r="A2615">
        <f>in!A2615</f>
        <v>102614</v>
      </c>
      <c r="B2615" t="str">
        <f>in!B2615</f>
        <v>Cold Brew</v>
      </c>
      <c r="C2615" t="str">
        <f>in!C2615</f>
        <v>Bob</v>
      </c>
      <c r="D2615">
        <f>(in!F2615-in!E2615)*1440</f>
        <v>1.4166666625533253</v>
      </c>
      <c r="E2615">
        <f>(in!G2615-in!F2615)*1440</f>
        <v>0.31666666734963655</v>
      </c>
      <c r="F2615">
        <f>(in!H2615-in!G2615)*1440</f>
        <v>3.8333333283662796</v>
      </c>
      <c r="G2615">
        <f>(in!I2615-in!H2615)*1440</f>
        <v>17.150000006658956</v>
      </c>
      <c r="H2615">
        <f>(in!I2615-in!E2615)*1440</f>
        <v>22.716666664928198</v>
      </c>
      <c r="I2615">
        <f>HOUR(in!E2615)</f>
        <v>10</v>
      </c>
    </row>
    <row r="2616" spans="1:9" x14ac:dyDescent="0.35">
      <c r="A2616">
        <f>in!A2616</f>
        <v>102615</v>
      </c>
      <c r="B2616" t="str">
        <f>in!B2616</f>
        <v>Cold Brew</v>
      </c>
      <c r="C2616" t="str">
        <f>in!C2616</f>
        <v>David</v>
      </c>
      <c r="D2616">
        <f>(in!F2616-in!E2616)*1440</f>
        <v>1.4666666637640446</v>
      </c>
      <c r="E2616">
        <f>(in!G2616-in!F2616)*1440</f>
        <v>0.73333332664333284</v>
      </c>
      <c r="F2616">
        <f>(in!H2616-in!G2616)*1440</f>
        <v>4.1666666662786156</v>
      </c>
      <c r="G2616">
        <f>(in!I2616-in!H2616)*1440</f>
        <v>14.200000008568168</v>
      </c>
      <c r="H2616">
        <f>(in!I2616-in!E2616)*1440</f>
        <v>20.566666665254161</v>
      </c>
      <c r="I2616">
        <f>HOUR(in!E2616)</f>
        <v>10</v>
      </c>
    </row>
    <row r="2617" spans="1:9" x14ac:dyDescent="0.35">
      <c r="A2617">
        <f>in!A2617</f>
        <v>102616</v>
      </c>
      <c r="B2617" t="str">
        <f>in!B2617</f>
        <v>Latte</v>
      </c>
      <c r="C2617" t="str">
        <f>in!C2617</f>
        <v>Charlie</v>
      </c>
      <c r="D2617">
        <f>(in!F2617-in!E2617)*1440</f>
        <v>0.95000000204890966</v>
      </c>
      <c r="E2617">
        <f>(in!G2617-in!F2617)*1440</f>
        <v>0.96666666213423014</v>
      </c>
      <c r="F2617">
        <f>(in!H2617-in!G2617)*1440</f>
        <v>1.4166666625533253</v>
      </c>
      <c r="G2617">
        <f>(in!I2617-in!H2617)*1440</f>
        <v>18.66666667163372</v>
      </c>
      <c r="H2617">
        <f>(in!I2617-in!E2617)*1440</f>
        <v>21.999999998370185</v>
      </c>
      <c r="I2617">
        <f>HOUR(in!E2617)</f>
        <v>10</v>
      </c>
    </row>
    <row r="2618" spans="1:9" x14ac:dyDescent="0.35">
      <c r="A2618">
        <f>in!A2618</f>
        <v>102617</v>
      </c>
      <c r="B2618" t="str">
        <f>in!B2618</f>
        <v>Mocha</v>
      </c>
      <c r="C2618" t="str">
        <f>in!C2618</f>
        <v>Eve</v>
      </c>
      <c r="D2618">
        <f>(in!F2618-in!E2618)*1440</f>
        <v>0.71666666655801237</v>
      </c>
      <c r="E2618">
        <f>(in!G2618-in!F2618)*1440</f>
        <v>0.24999999557621777</v>
      </c>
      <c r="F2618">
        <f>(in!H2618-in!G2618)*1440</f>
        <v>1.9666666758712381</v>
      </c>
      <c r="G2618">
        <f>(in!I2618-in!H2618)*1440</f>
        <v>11.983333326643333</v>
      </c>
      <c r="H2618">
        <f>(in!I2618-in!E2618)*1440</f>
        <v>14.916666664648801</v>
      </c>
      <c r="I2618">
        <f>HOUR(in!E2618)</f>
        <v>10</v>
      </c>
    </row>
    <row r="2619" spans="1:9" x14ac:dyDescent="0.35">
      <c r="A2619">
        <f>in!A2619</f>
        <v>102618</v>
      </c>
      <c r="B2619" t="str">
        <f>in!B2619</f>
        <v>Latte</v>
      </c>
      <c r="C2619" t="str">
        <f>in!C2619</f>
        <v>David</v>
      </c>
      <c r="D2619">
        <f>(in!F2619-in!E2619)*1440</f>
        <v>0.65000000526197255</v>
      </c>
      <c r="E2619">
        <f>(in!G2619-in!F2619)*1440</f>
        <v>1.4833333238493651</v>
      </c>
      <c r="F2619">
        <f>(in!H2619-in!G2619)*1440</f>
        <v>3.2500000053551048</v>
      </c>
      <c r="G2619">
        <f>(in!I2619-in!H2619)*1440</f>
        <v>9.7666666656732559</v>
      </c>
      <c r="H2619">
        <f>(in!I2619-in!E2619)*1440</f>
        <v>15.150000000139698</v>
      </c>
      <c r="I2619">
        <f>HOUR(in!E2619)</f>
        <v>10</v>
      </c>
    </row>
    <row r="2620" spans="1:9" x14ac:dyDescent="0.35">
      <c r="A2620">
        <f>in!A2620</f>
        <v>102619</v>
      </c>
      <c r="B2620" t="str">
        <f>in!B2620</f>
        <v>Flat White</v>
      </c>
      <c r="C2620" t="str">
        <f>in!C2620</f>
        <v>David</v>
      </c>
      <c r="D2620">
        <f>(in!F2620-in!E2620)*1440</f>
        <v>0.64999999478459358</v>
      </c>
      <c r="E2620">
        <f>(in!G2620-in!F2620)*1440</f>
        <v>0.63333333469927311</v>
      </c>
      <c r="F2620">
        <f>(in!H2620-in!G2620)*1440</f>
        <v>3.2000000041443855</v>
      </c>
      <c r="G2620">
        <f>(in!I2620-in!H2620)*1440</f>
        <v>2.0499999972525984</v>
      </c>
      <c r="H2620">
        <f>(in!I2620-in!E2620)*1440</f>
        <v>6.5333333308808506</v>
      </c>
      <c r="I2620">
        <f>HOUR(in!E2620)</f>
        <v>10</v>
      </c>
    </row>
    <row r="2621" spans="1:9" x14ac:dyDescent="0.35">
      <c r="A2621">
        <f>in!A2621</f>
        <v>102620</v>
      </c>
      <c r="B2621" t="str">
        <f>in!B2621</f>
        <v>Flat White</v>
      </c>
      <c r="C2621" t="str">
        <f>in!C2621</f>
        <v>David</v>
      </c>
      <c r="D2621">
        <f>(in!F2621-in!E2621)*1440</f>
        <v>1.6166666673962027</v>
      </c>
      <c r="E2621">
        <f>(in!G2621-in!F2621)*1440</f>
        <v>0.73333332664333284</v>
      </c>
      <c r="F2621">
        <f>(in!H2621-in!G2621)*1440</f>
        <v>2.7500000037252903</v>
      </c>
      <c r="G2621">
        <f>(in!I2621-in!H2621)*1440</f>
        <v>7.2666666680015624</v>
      </c>
      <c r="H2621">
        <f>(in!I2621-in!E2621)*1440</f>
        <v>12.366666665766388</v>
      </c>
      <c r="I2621">
        <f>HOUR(in!E2621)</f>
        <v>10</v>
      </c>
    </row>
    <row r="2622" spans="1:9" x14ac:dyDescent="0.35">
      <c r="A2622">
        <f>in!A2622</f>
        <v>102621</v>
      </c>
      <c r="B2622" t="str">
        <f>in!B2622</f>
        <v>Cappuccino</v>
      </c>
      <c r="C2622" t="str">
        <f>in!C2622</f>
        <v>Charlie</v>
      </c>
      <c r="D2622">
        <f>(in!F2622-in!E2622)*1440</f>
        <v>1.9000000040978193</v>
      </c>
      <c r="E2622">
        <f>(in!G2622-in!F2622)*1440</f>
        <v>0.83333332906477153</v>
      </c>
      <c r="F2622">
        <f>(in!H2622-in!G2622)*1440</f>
        <v>2.6500000013038516</v>
      </c>
      <c r="G2622">
        <f>(in!I2622-in!H2622)*1440</f>
        <v>1.666666668606922</v>
      </c>
      <c r="H2622">
        <f>(in!I2622-in!E2622)*1440</f>
        <v>7.0500000030733645</v>
      </c>
      <c r="I2622">
        <f>HOUR(in!E2622)</f>
        <v>10</v>
      </c>
    </row>
    <row r="2623" spans="1:9" x14ac:dyDescent="0.35">
      <c r="A2623">
        <f>in!A2623</f>
        <v>102622</v>
      </c>
      <c r="B2623" t="str">
        <f>in!B2623</f>
        <v>Americano</v>
      </c>
      <c r="C2623" t="str">
        <f>in!C2623</f>
        <v>David</v>
      </c>
      <c r="D2623">
        <f>(in!F2623-in!E2623)*1440</f>
        <v>1.183333337539807</v>
      </c>
      <c r="E2623">
        <f>(in!G2623-in!F2623)*1440</f>
        <v>0.46666666050441563</v>
      </c>
      <c r="F2623">
        <f>(in!H2623-in!G2623)*1440</f>
        <v>3.7500000069849193</v>
      </c>
      <c r="G2623">
        <f>(in!I2623-in!H2623)*1440</f>
        <v>3.0999999912455678</v>
      </c>
      <c r="H2623">
        <f>(in!I2623-in!E2623)*1440</f>
        <v>8.4999999962747097</v>
      </c>
      <c r="I2623">
        <f>HOUR(in!E2623)</f>
        <v>10</v>
      </c>
    </row>
    <row r="2624" spans="1:9" x14ac:dyDescent="0.35">
      <c r="A2624">
        <f>in!A2624</f>
        <v>102623</v>
      </c>
      <c r="B2624" t="str">
        <f>in!B2624</f>
        <v>Espresso</v>
      </c>
      <c r="C2624" t="str">
        <f>in!C2624</f>
        <v>David</v>
      </c>
      <c r="D2624">
        <f>(in!F2624-in!E2624)*1440</f>
        <v>1.1333333363290876</v>
      </c>
      <c r="E2624">
        <f>(in!G2624-in!F2624)*1440</f>
        <v>8.3333331858739257E-2</v>
      </c>
      <c r="F2624">
        <f>(in!H2624-in!G2624)*1440</f>
        <v>2.8166666650213301</v>
      </c>
      <c r="G2624">
        <f>(in!I2624-in!H2624)*1440</f>
        <v>2.0999999984633178</v>
      </c>
      <c r="H2624">
        <f>(in!I2624-in!E2624)*1440</f>
        <v>6.1333333316724747</v>
      </c>
      <c r="I2624">
        <f>HOUR(in!E2624)</f>
        <v>10</v>
      </c>
    </row>
    <row r="2625" spans="1:9" x14ac:dyDescent="0.35">
      <c r="A2625">
        <f>in!A2625</f>
        <v>102624</v>
      </c>
      <c r="B2625" t="str">
        <f>in!B2625</f>
        <v>Latte</v>
      </c>
      <c r="C2625" t="str">
        <f>in!C2625</f>
        <v>Alice</v>
      </c>
      <c r="D2625">
        <f>(in!F2625-in!E2625)*1440</f>
        <v>0.91666667140088975</v>
      </c>
      <c r="E2625">
        <f>(in!G2625-in!F2625)*1440</f>
        <v>0.46666666050441563</v>
      </c>
      <c r="F2625">
        <f>(in!H2625-in!G2625)*1440</f>
        <v>2.2666666726581752</v>
      </c>
      <c r="G2625">
        <f>(in!I2625-in!H2625)*1440</f>
        <v>14.99999999650754</v>
      </c>
      <c r="H2625">
        <f>(in!I2625-in!E2625)*1440</f>
        <v>18.650000001071021</v>
      </c>
      <c r="I2625">
        <f>HOUR(in!E2625)</f>
        <v>10</v>
      </c>
    </row>
    <row r="2626" spans="1:9" x14ac:dyDescent="0.35">
      <c r="A2626">
        <f>in!A2626</f>
        <v>102625</v>
      </c>
      <c r="B2626" t="str">
        <f>in!B2626</f>
        <v>Matcha Latte</v>
      </c>
      <c r="C2626" t="str">
        <f>in!C2626</f>
        <v>David</v>
      </c>
      <c r="D2626">
        <f>(in!F2626-in!E2626)*1440</f>
        <v>0.99999999278225005</v>
      </c>
      <c r="E2626">
        <f>(in!G2626-in!F2626)*1440</f>
        <v>1.2333333387505263</v>
      </c>
      <c r="F2626">
        <f>(in!H2626-in!G2626)*1440</f>
        <v>1.7500000004656613</v>
      </c>
      <c r="G2626">
        <f>(in!I2626-in!H2626)*1440</f>
        <v>10.683333337074146</v>
      </c>
      <c r="H2626">
        <f>(in!I2626-in!E2626)*1440</f>
        <v>14.666666669072583</v>
      </c>
      <c r="I2626">
        <f>HOUR(in!E2626)</f>
        <v>10</v>
      </c>
    </row>
    <row r="2627" spans="1:9" x14ac:dyDescent="0.35">
      <c r="A2627">
        <f>in!A2627</f>
        <v>102626</v>
      </c>
      <c r="B2627" t="str">
        <f>in!B2627</f>
        <v>Latte</v>
      </c>
      <c r="C2627" t="str">
        <f>in!C2627</f>
        <v>Eve</v>
      </c>
      <c r="D2627">
        <f>(in!F2627-in!E2627)*1440</f>
        <v>0.79999999841675162</v>
      </c>
      <c r="E2627">
        <f>(in!G2627-in!F2627)*1440</f>
        <v>0.33333333791233599</v>
      </c>
      <c r="F2627">
        <f>(in!H2627-in!G2627)*1440</f>
        <v>4.9666666646953672</v>
      </c>
      <c r="G2627">
        <f>(in!I2627-in!H2627)*1440</f>
        <v>0.24999999557621777</v>
      </c>
      <c r="H2627">
        <f>(in!I2627-in!E2627)*1440</f>
        <v>6.3499999966006726</v>
      </c>
      <c r="I2627">
        <f>HOUR(in!E2627)</f>
        <v>10</v>
      </c>
    </row>
    <row r="2628" spans="1:9" x14ac:dyDescent="0.35">
      <c r="A2628">
        <f>in!A2628</f>
        <v>102627</v>
      </c>
      <c r="B2628" t="str">
        <f>in!B2628</f>
        <v>Latte</v>
      </c>
      <c r="C2628" t="str">
        <f>in!C2628</f>
        <v>Eve</v>
      </c>
      <c r="D2628">
        <f>(in!F2628-in!E2628)*1440</f>
        <v>1.0499999939929694</v>
      </c>
      <c r="E2628">
        <f>(in!G2628-in!F2628)*1440</f>
        <v>0.45000000041909516</v>
      </c>
      <c r="F2628">
        <f>(in!H2628-in!G2628)*1440</f>
        <v>3.4166666690725833</v>
      </c>
      <c r="G2628">
        <f>(in!I2628-in!H2628)*1440</f>
        <v>8.4666666656266898</v>
      </c>
      <c r="H2628">
        <f>(in!I2628-in!E2628)*1440</f>
        <v>13.383333329111338</v>
      </c>
      <c r="I2628">
        <f>HOUR(in!E2628)</f>
        <v>10</v>
      </c>
    </row>
    <row r="2629" spans="1:9" x14ac:dyDescent="0.35">
      <c r="A2629">
        <f>in!A2629</f>
        <v>102628</v>
      </c>
      <c r="B2629" t="str">
        <f>in!B2629</f>
        <v>Latte</v>
      </c>
      <c r="C2629" t="str">
        <f>in!C2629</f>
        <v>Alice</v>
      </c>
      <c r="D2629">
        <f>(in!F2629-in!E2629)*1440</f>
        <v>1.1999999976251274</v>
      </c>
      <c r="E2629">
        <f>(in!G2629-in!F2629)*1440</f>
        <v>8.3333331858739257E-2</v>
      </c>
      <c r="F2629">
        <f>(in!H2629-in!G2629)*1440</f>
        <v>3.0333333404269069</v>
      </c>
      <c r="G2629">
        <f>(in!I2629-in!H2629)*1440</f>
        <v>17.566666665952653</v>
      </c>
      <c r="H2629">
        <f>(in!I2629-in!E2629)*1440</f>
        <v>21.883333335863426</v>
      </c>
      <c r="I2629">
        <f>HOUR(in!E2629)</f>
        <v>10</v>
      </c>
    </row>
    <row r="2630" spans="1:9" x14ac:dyDescent="0.35">
      <c r="A2630">
        <f>in!A2630</f>
        <v>102629</v>
      </c>
      <c r="B2630" t="str">
        <f>in!B2630</f>
        <v>Latte</v>
      </c>
      <c r="C2630" t="str">
        <f>in!C2630</f>
        <v>Charlie</v>
      </c>
      <c r="D2630">
        <f>(in!F2630-in!E2630)*1440</f>
        <v>0.98333333269692957</v>
      </c>
      <c r="E2630">
        <f>(in!G2630-in!F2630)*1440</f>
        <v>2.6000000000931323</v>
      </c>
      <c r="F2630">
        <f>(in!H2630-in!G2630)*1440</f>
        <v>2.1333333395887166</v>
      </c>
      <c r="G2630">
        <f>(in!I2630-in!H2630)*1440</f>
        <v>15.866666666697711</v>
      </c>
      <c r="H2630">
        <f>(in!I2630-in!E2630)*1440</f>
        <v>21.583333339076489</v>
      </c>
      <c r="I2630">
        <f>HOUR(in!E2630)</f>
        <v>10</v>
      </c>
    </row>
    <row r="2631" spans="1:9" x14ac:dyDescent="0.35">
      <c r="A2631">
        <f>in!A2631</f>
        <v>102630</v>
      </c>
      <c r="B2631" t="str">
        <f>in!B2631</f>
        <v>Hot Chocolate</v>
      </c>
      <c r="C2631" t="str">
        <f>in!C2631</f>
        <v>Charlie</v>
      </c>
      <c r="D2631">
        <f>(in!F2631-in!E2631)*1440</f>
        <v>1.5833333367481828</v>
      </c>
      <c r="E2631">
        <f>(in!G2631-in!F2631)*1440</f>
        <v>1.1166666657663882</v>
      </c>
      <c r="F2631">
        <f>(in!H2631-in!G2631)*1440</f>
        <v>1.4666666637640446</v>
      </c>
      <c r="G2631">
        <f>(in!I2631-in!H2631)*1440</f>
        <v>16.783333338098601</v>
      </c>
      <c r="H2631">
        <f>(in!I2631-in!E2631)*1440</f>
        <v>20.950000004377216</v>
      </c>
      <c r="I2631">
        <f>HOUR(in!E2631)</f>
        <v>10</v>
      </c>
    </row>
    <row r="2632" spans="1:9" x14ac:dyDescent="0.35">
      <c r="A2632">
        <f>in!A2632</f>
        <v>102631</v>
      </c>
      <c r="B2632" t="str">
        <f>in!B2632</f>
        <v>Latte</v>
      </c>
      <c r="C2632" t="str">
        <f>in!C2632</f>
        <v>Alice</v>
      </c>
      <c r="D2632">
        <f>(in!F2632-in!E2632)*1440</f>
        <v>1.7500000004656613</v>
      </c>
      <c r="E2632">
        <f>(in!G2632-in!F2632)*1440</f>
        <v>0.34999999799765646</v>
      </c>
      <c r="F2632">
        <f>(in!H2632-in!G2632)*1440</f>
        <v>4.4500000029802322</v>
      </c>
      <c r="G2632">
        <f>(in!I2632-in!H2632)*1440</f>
        <v>14.183333338005468</v>
      </c>
      <c r="H2632">
        <f>(in!I2632-in!E2632)*1440</f>
        <v>20.733333339449018</v>
      </c>
      <c r="I2632">
        <f>HOUR(in!E2632)</f>
        <v>11</v>
      </c>
    </row>
    <row r="2633" spans="1:9" x14ac:dyDescent="0.35">
      <c r="A2633">
        <f>in!A2633</f>
        <v>102632</v>
      </c>
      <c r="B2633" t="str">
        <f>in!B2633</f>
        <v>Americano</v>
      </c>
      <c r="C2633" t="str">
        <f>in!C2633</f>
        <v>David</v>
      </c>
      <c r="D2633">
        <f>(in!F2633-in!E2633)*1440</f>
        <v>1.9499999948311597</v>
      </c>
      <c r="E2633">
        <f>(in!G2633-in!F2633)*1440</f>
        <v>0.10000000242143869</v>
      </c>
      <c r="F2633">
        <f>(in!H2633-in!G2633)*1440</f>
        <v>4.6333333372604102</v>
      </c>
      <c r="G2633">
        <f>(in!I2633-in!H2633)*1440</f>
        <v>13.466666660970077</v>
      </c>
      <c r="H2633">
        <f>(in!I2633-in!E2633)*1440</f>
        <v>20.149999995483086</v>
      </c>
      <c r="I2633">
        <f>HOUR(in!E2633)</f>
        <v>11</v>
      </c>
    </row>
    <row r="2634" spans="1:9" x14ac:dyDescent="0.35">
      <c r="A2634">
        <f>in!A2634</f>
        <v>102633</v>
      </c>
      <c r="B2634" t="str">
        <f>in!B2634</f>
        <v>Latte</v>
      </c>
      <c r="C2634" t="str">
        <f>in!C2634</f>
        <v>Alice</v>
      </c>
      <c r="D2634">
        <f>(in!F2634-in!E2634)*1440</f>
        <v>1.9000000040978193</v>
      </c>
      <c r="E2634">
        <f>(in!G2634-in!F2634)*1440</f>
        <v>0.15000000363215804</v>
      </c>
      <c r="F2634">
        <f>(in!H2634-in!G2634)*1440</f>
        <v>3.5333333315793425</v>
      </c>
      <c r="G2634">
        <f>(in!I2634-in!H2634)*1440</f>
        <v>6.3166666659526527</v>
      </c>
      <c r="H2634">
        <f>(in!I2634-in!E2634)*1440</f>
        <v>11.900000005261973</v>
      </c>
      <c r="I2634">
        <f>HOUR(in!E2634)</f>
        <v>11</v>
      </c>
    </row>
    <row r="2635" spans="1:9" x14ac:dyDescent="0.35">
      <c r="A2635">
        <f>in!A2635</f>
        <v>102634</v>
      </c>
      <c r="B2635" t="str">
        <f>in!B2635</f>
        <v>Cappuccino</v>
      </c>
      <c r="C2635" t="str">
        <f>in!C2635</f>
        <v>David</v>
      </c>
      <c r="D2635">
        <f>(in!F2635-in!E2635)*1440</f>
        <v>1.6999999992549419</v>
      </c>
      <c r="E2635">
        <f>(in!G2635-in!F2635)*1440</f>
        <v>0.71666666655801237</v>
      </c>
      <c r="F2635">
        <f>(in!H2635-in!G2635)*1440</f>
        <v>1.4999999944120646</v>
      </c>
      <c r="G2635">
        <f>(in!I2635-in!H2635)*1440</f>
        <v>12.416666666977108</v>
      </c>
      <c r="H2635">
        <f>(in!I2635-in!E2635)*1440</f>
        <v>16.333333327202126</v>
      </c>
      <c r="I2635">
        <f>HOUR(in!E2635)</f>
        <v>11</v>
      </c>
    </row>
    <row r="2636" spans="1:9" x14ac:dyDescent="0.35">
      <c r="A2636">
        <f>in!A2636</f>
        <v>102635</v>
      </c>
      <c r="B2636" t="str">
        <f>in!B2636</f>
        <v>Matcha Latte</v>
      </c>
      <c r="C2636" t="str">
        <f>in!C2636</f>
        <v>Alice</v>
      </c>
      <c r="D2636">
        <f>(in!F2636-in!E2636)*1440</f>
        <v>1.1333333363290876</v>
      </c>
      <c r="E2636">
        <f>(in!G2636-in!F2636)*1440</f>
        <v>0.51666667219251394</v>
      </c>
      <c r="F2636">
        <f>(in!H2636-in!G2636)*1440</f>
        <v>2.1666666597593576</v>
      </c>
      <c r="G2636">
        <f>(in!I2636-in!H2636)*1440</f>
        <v>3.9666666719131172</v>
      </c>
      <c r="H2636">
        <f>(in!I2636-in!E2636)*1440</f>
        <v>7.7833333401940763</v>
      </c>
      <c r="I2636">
        <f>HOUR(in!E2636)</f>
        <v>11</v>
      </c>
    </row>
    <row r="2637" spans="1:9" x14ac:dyDescent="0.35">
      <c r="A2637">
        <f>in!A2637</f>
        <v>102636</v>
      </c>
      <c r="B2637" t="str">
        <f>in!B2637</f>
        <v>Latte</v>
      </c>
      <c r="C2637" t="str">
        <f>in!C2637</f>
        <v>David</v>
      </c>
      <c r="D2637">
        <f>(in!F2637-in!E2637)*1440</f>
        <v>0.88333333027549088</v>
      </c>
      <c r="E2637">
        <f>(in!G2637-in!F2637)*1440</f>
        <v>1.0333333339076489</v>
      </c>
      <c r="F2637">
        <f>(in!H2637-in!G2637)*1440</f>
        <v>1.0333333339076489</v>
      </c>
      <c r="G2637">
        <f>(in!I2637-in!H2637)*1440</f>
        <v>17.400000002235174</v>
      </c>
      <c r="H2637">
        <f>(in!I2637-in!E2637)*1440</f>
        <v>20.350000000325963</v>
      </c>
      <c r="I2637">
        <f>HOUR(in!E2637)</f>
        <v>11</v>
      </c>
    </row>
    <row r="2638" spans="1:9" x14ac:dyDescent="0.35">
      <c r="A2638">
        <f>in!A2638</f>
        <v>102637</v>
      </c>
      <c r="B2638" t="str">
        <f>in!B2638</f>
        <v>Cold Brew</v>
      </c>
      <c r="C2638" t="str">
        <f>in!C2638</f>
        <v>Alice</v>
      </c>
      <c r="D2638">
        <f>(in!F2638-in!E2638)*1440</f>
        <v>0.76666666776873171</v>
      </c>
      <c r="E2638">
        <f>(in!G2638-in!F2638)*1440</f>
        <v>0.83333332906477153</v>
      </c>
      <c r="F2638">
        <f>(in!H2638-in!G2638)*1440</f>
        <v>3.0666666710749269</v>
      </c>
      <c r="G2638">
        <f>(in!I2638-in!H2638)*1440</f>
        <v>1.6333333274815232</v>
      </c>
      <c r="H2638">
        <f>(in!I2638-in!E2638)*1440</f>
        <v>6.2999999953899533</v>
      </c>
      <c r="I2638">
        <f>HOUR(in!E2638)</f>
        <v>11</v>
      </c>
    </row>
    <row r="2639" spans="1:9" x14ac:dyDescent="0.35">
      <c r="A2639">
        <f>in!A2639</f>
        <v>102638</v>
      </c>
      <c r="B2639" t="str">
        <f>in!B2639</f>
        <v>Espresso</v>
      </c>
      <c r="C2639" t="str">
        <f>in!C2639</f>
        <v>David</v>
      </c>
      <c r="D2639">
        <f>(in!F2639-in!E2639)*1440</f>
        <v>1.6999999992549419</v>
      </c>
      <c r="E2639">
        <f>(in!G2639-in!F2639)*1440</f>
        <v>0.66666666534729302</v>
      </c>
      <c r="F2639">
        <f>(in!H2639-in!G2639)*1440</f>
        <v>3.2833333360031247</v>
      </c>
      <c r="G2639">
        <f>(in!I2639-in!H2639)*1440</f>
        <v>10.866666671354324</v>
      </c>
      <c r="H2639">
        <f>(in!I2639-in!E2639)*1440</f>
        <v>16.516666671959683</v>
      </c>
      <c r="I2639">
        <f>HOUR(in!E2639)</f>
        <v>11</v>
      </c>
    </row>
    <row r="2640" spans="1:9" x14ac:dyDescent="0.35">
      <c r="A2640">
        <f>in!A2640</f>
        <v>102639</v>
      </c>
      <c r="B2640" t="str">
        <f>in!B2640</f>
        <v>Hot Chocolate</v>
      </c>
      <c r="C2640" t="str">
        <f>in!C2640</f>
        <v>Alice</v>
      </c>
      <c r="D2640">
        <f>(in!F2640-in!E2640)*1440</f>
        <v>1.8166666722390801</v>
      </c>
      <c r="E2640">
        <f>(in!G2640-in!F2640)*1440</f>
        <v>0.73333332664333284</v>
      </c>
      <c r="F2640">
        <f>(in!H2640-in!G2640)*1440</f>
        <v>1.8666666734497994</v>
      </c>
      <c r="G2640">
        <f>(in!I2640-in!H2640)*1440</f>
        <v>2.033333326689899</v>
      </c>
      <c r="H2640">
        <f>(in!I2640-in!E2640)*1440</f>
        <v>6.4499999990221113</v>
      </c>
      <c r="I2640">
        <f>HOUR(in!E2640)</f>
        <v>11</v>
      </c>
    </row>
    <row r="2641" spans="1:9" x14ac:dyDescent="0.35">
      <c r="A2641">
        <f>in!A2641</f>
        <v>102640</v>
      </c>
      <c r="B2641" t="str">
        <f>in!B2641</f>
        <v>Latte</v>
      </c>
      <c r="C2641" t="str">
        <f>in!C2641</f>
        <v>Alice</v>
      </c>
      <c r="D2641">
        <f>(in!F2641-in!E2641)*1440</f>
        <v>1.4666666637640446</v>
      </c>
      <c r="E2641">
        <f>(in!G2641-in!F2641)*1440</f>
        <v>1.0833333351183683</v>
      </c>
      <c r="F2641">
        <f>(in!H2641-in!G2641)*1440</f>
        <v>4.0499999932944775</v>
      </c>
      <c r="G2641">
        <f>(in!I2641-in!H2641)*1440</f>
        <v>16.81666666874662</v>
      </c>
      <c r="H2641">
        <f>(in!I2641-in!E2641)*1440</f>
        <v>23.416666660923511</v>
      </c>
      <c r="I2641">
        <f>HOUR(in!E2641)</f>
        <v>11</v>
      </c>
    </row>
    <row r="2642" spans="1:9" x14ac:dyDescent="0.35">
      <c r="A2642">
        <f>in!A2642</f>
        <v>102641</v>
      </c>
      <c r="B2642" t="str">
        <f>in!B2642</f>
        <v>Cappuccino</v>
      </c>
      <c r="C2642" t="str">
        <f>in!C2642</f>
        <v>Charlie</v>
      </c>
      <c r="D2642">
        <f>(in!F2642-in!E2642)*1440</f>
        <v>1.9666666758712381</v>
      </c>
      <c r="E2642">
        <f>(in!G2642-in!F2642)*1440</f>
        <v>0.69999999599531293</v>
      </c>
      <c r="F2642">
        <f>(in!H2642-in!G2642)*1440</f>
        <v>4.8000000009778887</v>
      </c>
      <c r="G2642">
        <f>(in!I2642-in!H2642)*1440</f>
        <v>11.733333331067115</v>
      </c>
      <c r="H2642">
        <f>(in!I2642-in!E2642)*1440</f>
        <v>19.200000003911555</v>
      </c>
      <c r="I2642">
        <f>HOUR(in!E2642)</f>
        <v>11</v>
      </c>
    </row>
    <row r="2643" spans="1:9" x14ac:dyDescent="0.35">
      <c r="A2643">
        <f>in!A2643</f>
        <v>102642</v>
      </c>
      <c r="B2643" t="str">
        <f>in!B2643</f>
        <v>Cappuccino</v>
      </c>
      <c r="C2643" t="str">
        <f>in!C2643</f>
        <v>Alice</v>
      </c>
      <c r="D2643">
        <f>(in!F2643-in!E2643)*1440</f>
        <v>0.84999999962747097</v>
      </c>
      <c r="E2643">
        <f>(in!G2643-in!F2643)*1440</f>
        <v>0.50000000162981451</v>
      </c>
      <c r="F2643">
        <f>(in!H2643-in!G2643)*1440</f>
        <v>1.0166666738223284</v>
      </c>
      <c r="G2643">
        <f>(in!I2643-in!H2643)*1440</f>
        <v>8.3333333325572312</v>
      </c>
      <c r="H2643">
        <f>(in!I2643-in!E2643)*1440</f>
        <v>10.700000007636845</v>
      </c>
      <c r="I2643">
        <f>HOUR(in!E2643)</f>
        <v>11</v>
      </c>
    </row>
    <row r="2644" spans="1:9" x14ac:dyDescent="0.35">
      <c r="A2644">
        <f>in!A2644</f>
        <v>102643</v>
      </c>
      <c r="B2644" t="str">
        <f>in!B2644</f>
        <v>Cold Brew</v>
      </c>
      <c r="C2644" t="str">
        <f>in!C2644</f>
        <v>Alice</v>
      </c>
      <c r="D2644">
        <f>(in!F2644-in!E2644)*1440</f>
        <v>0.73333332664333284</v>
      </c>
      <c r="E2644">
        <f>(in!G2644-in!F2644)*1440</f>
        <v>1.4833333343267441</v>
      </c>
      <c r="F2644">
        <f>(in!H2644-in!G2644)*1440</f>
        <v>2.8833333367947489</v>
      </c>
      <c r="G2644">
        <f>(in!I2644-in!H2644)*1440</f>
        <v>2.7999999944586307</v>
      </c>
      <c r="H2644">
        <f>(in!I2644-in!E2644)*1440</f>
        <v>7.8999999922234565</v>
      </c>
      <c r="I2644">
        <f>HOUR(in!E2644)</f>
        <v>11</v>
      </c>
    </row>
    <row r="2645" spans="1:9" x14ac:dyDescent="0.35">
      <c r="A2645">
        <f>in!A2645</f>
        <v>102644</v>
      </c>
      <c r="B2645" t="str">
        <f>in!B2645</f>
        <v>Cappuccino</v>
      </c>
      <c r="C2645" t="str">
        <f>in!C2645</f>
        <v>Alice</v>
      </c>
      <c r="D2645">
        <f>(in!F2645-in!E2645)*1440</f>
        <v>0.59999999357387424</v>
      </c>
      <c r="E2645">
        <f>(in!G2645-in!F2645)*1440</f>
        <v>0.81666666897945106</v>
      </c>
      <c r="F2645">
        <f>(in!H2645-in!G2645)*1440</f>
        <v>2.3166666633915156</v>
      </c>
      <c r="G2645">
        <f>(in!I2645-in!H2645)*1440</f>
        <v>3.9833333319984376</v>
      </c>
      <c r="H2645">
        <f>(in!I2645-in!E2645)*1440</f>
        <v>7.7166666579432786</v>
      </c>
      <c r="I2645">
        <f>HOUR(in!E2645)</f>
        <v>11</v>
      </c>
    </row>
    <row r="2646" spans="1:9" x14ac:dyDescent="0.35">
      <c r="A2646">
        <f>in!A2646</f>
        <v>102645</v>
      </c>
      <c r="B2646" t="str">
        <f>in!B2646</f>
        <v>Hot Chocolate</v>
      </c>
      <c r="C2646" t="str">
        <f>in!C2646</f>
        <v>Alice</v>
      </c>
      <c r="D2646">
        <f>(in!F2646-in!E2646)*1440</f>
        <v>0.9499999915715307</v>
      </c>
      <c r="E2646">
        <f>(in!G2646-in!F2646)*1440</f>
        <v>1.2000000081025064</v>
      </c>
      <c r="F2646">
        <f>(in!H2646-in!G2646)*1440</f>
        <v>3.5666666622273624</v>
      </c>
      <c r="G2646">
        <f>(in!I2646-in!H2646)*1440</f>
        <v>4.0166666731238365</v>
      </c>
      <c r="H2646">
        <f>(in!I2646-in!E2646)*1440</f>
        <v>9.733333335025236</v>
      </c>
      <c r="I2646">
        <f>HOUR(in!E2646)</f>
        <v>11</v>
      </c>
    </row>
    <row r="2647" spans="1:9" x14ac:dyDescent="0.35">
      <c r="A2647">
        <f>in!A2647</f>
        <v>102646</v>
      </c>
      <c r="B2647" t="str">
        <f>in!B2647</f>
        <v>Flat White</v>
      </c>
      <c r="C2647" t="str">
        <f>in!C2647</f>
        <v>Alice</v>
      </c>
      <c r="D2647">
        <f>(in!F2647-in!E2647)*1440</f>
        <v>0.61666666413657367</v>
      </c>
      <c r="E2647">
        <f>(in!G2647-in!F2647)*1440</f>
        <v>0.98333333269692957</v>
      </c>
      <c r="F2647">
        <f>(in!H2647-in!G2647)*1440</f>
        <v>4.0666666638571769</v>
      </c>
      <c r="G2647">
        <f>(in!I2647-in!H2647)*1440</f>
        <v>0.65000000526197255</v>
      </c>
      <c r="H2647">
        <f>(in!I2647-in!E2647)*1440</f>
        <v>6.3166666659526527</v>
      </c>
      <c r="I2647">
        <f>HOUR(in!E2647)</f>
        <v>11</v>
      </c>
    </row>
    <row r="2648" spans="1:9" x14ac:dyDescent="0.35">
      <c r="A2648">
        <f>in!A2648</f>
        <v>102647</v>
      </c>
      <c r="B2648" t="str">
        <f>in!B2648</f>
        <v>Tea</v>
      </c>
      <c r="C2648" t="str">
        <f>in!C2648</f>
        <v>Charlie</v>
      </c>
      <c r="D2648">
        <f>(in!F2648-in!E2648)*1440</f>
        <v>0.53333333227783442</v>
      </c>
      <c r="E2648">
        <f>(in!G2648-in!F2648)*1440</f>
        <v>2.700000002514571</v>
      </c>
      <c r="F2648">
        <f>(in!H2648-in!G2648)*1440</f>
        <v>5.4500000062398612</v>
      </c>
      <c r="G2648">
        <f>(in!I2648-in!H2648)*1440</f>
        <v>3.7666666565928608</v>
      </c>
      <c r="H2648">
        <f>(in!I2648-in!E2648)*1440</f>
        <v>12.449999997625127</v>
      </c>
      <c r="I2648">
        <f>HOUR(in!E2648)</f>
        <v>11</v>
      </c>
    </row>
    <row r="2649" spans="1:9" x14ac:dyDescent="0.35">
      <c r="A2649">
        <f>in!A2649</f>
        <v>102648</v>
      </c>
      <c r="B2649" t="str">
        <f>in!B2649</f>
        <v>Americano</v>
      </c>
      <c r="C2649" t="str">
        <f>in!C2649</f>
        <v>Alice</v>
      </c>
      <c r="D2649">
        <f>(in!F2649-in!E2649)*1440</f>
        <v>1.7833333415910602</v>
      </c>
      <c r="E2649">
        <f>(in!G2649-in!F2649)*1440</f>
        <v>1.3999999919906259</v>
      </c>
      <c r="F2649">
        <f>(in!H2649-in!G2649)*1440</f>
        <v>2.0500000077299774</v>
      </c>
      <c r="G2649">
        <f>(in!I2649-in!H2649)*1440</f>
        <v>6.9999999913852662</v>
      </c>
      <c r="H2649">
        <f>(in!I2649-in!E2649)*1440</f>
        <v>12.23333333269693</v>
      </c>
      <c r="I2649">
        <f>HOUR(in!E2649)</f>
        <v>11</v>
      </c>
    </row>
    <row r="2650" spans="1:9" x14ac:dyDescent="0.35">
      <c r="A2650">
        <f>in!A2650</f>
        <v>102649</v>
      </c>
      <c r="B2650" t="str">
        <f>in!B2650</f>
        <v>Cold Brew</v>
      </c>
      <c r="C2650" t="str">
        <f>in!C2650</f>
        <v>Charlie</v>
      </c>
      <c r="D2650">
        <f>(in!F2650-in!E2650)*1440</f>
        <v>1.9666666758712381</v>
      </c>
      <c r="E2650">
        <f>(in!G2650-in!F2650)*1440</f>
        <v>2.183333330322057</v>
      </c>
      <c r="F2650">
        <f>(in!H2650-in!G2650)*1440</f>
        <v>6.1666666623204947</v>
      </c>
      <c r="G2650">
        <f>(in!I2650-in!H2650)*1440</f>
        <v>10.900000002002344</v>
      </c>
      <c r="H2650">
        <f>(in!I2650-in!E2650)*1440</f>
        <v>21.216666670516133</v>
      </c>
      <c r="I2650">
        <f>HOUR(in!E2650)</f>
        <v>11</v>
      </c>
    </row>
    <row r="2651" spans="1:9" x14ac:dyDescent="0.35">
      <c r="A2651">
        <f>in!A2651</f>
        <v>102650</v>
      </c>
      <c r="B2651" t="str">
        <f>in!B2651</f>
        <v>Latte</v>
      </c>
      <c r="C2651" t="str">
        <f>in!C2651</f>
        <v>Eve</v>
      </c>
      <c r="D2651">
        <f>(in!F2651-in!E2651)*1440</f>
        <v>1.7833333311136812</v>
      </c>
      <c r="E2651">
        <f>(in!G2651-in!F2651)*1440</f>
        <v>0.86666667019017041</v>
      </c>
      <c r="F2651">
        <f>(in!H2651-in!G2651)*1440</f>
        <v>4.0833333344198763</v>
      </c>
      <c r="G2651">
        <f>(in!I2651-in!H2651)*1440</f>
        <v>15.216666661435738</v>
      </c>
      <c r="H2651">
        <f>(in!I2651-in!E2651)*1440</f>
        <v>21.949999997159466</v>
      </c>
      <c r="I2651">
        <f>HOUR(in!E2651)</f>
        <v>11</v>
      </c>
    </row>
    <row r="2652" spans="1:9" x14ac:dyDescent="0.35">
      <c r="A2652">
        <f>in!A2652</f>
        <v>102651</v>
      </c>
      <c r="B2652" t="str">
        <f>in!B2652</f>
        <v>Latte</v>
      </c>
      <c r="C2652" t="str">
        <f>in!C2652</f>
        <v>Alice</v>
      </c>
      <c r="D2652">
        <f>(in!F2652-in!E2652)*1440</f>
        <v>1.7833333311136812</v>
      </c>
      <c r="E2652">
        <f>(in!G2652-in!F2652)*1440</f>
        <v>1.4166666625533253</v>
      </c>
      <c r="F2652">
        <f>(in!H2652-in!G2652)*1440</f>
        <v>3.8833333295769989</v>
      </c>
      <c r="G2652">
        <f>(in!I2652-in!H2652)*1440</f>
        <v>6.2000000034458935</v>
      </c>
      <c r="H2652">
        <f>(in!I2652-in!E2652)*1440</f>
        <v>13.283333326689899</v>
      </c>
      <c r="I2652">
        <f>HOUR(in!E2652)</f>
        <v>11</v>
      </c>
    </row>
    <row r="2653" spans="1:9" x14ac:dyDescent="0.35">
      <c r="A2653">
        <f>in!A2653</f>
        <v>102652</v>
      </c>
      <c r="B2653" t="str">
        <f>in!B2653</f>
        <v>Cappuccino</v>
      </c>
      <c r="C2653" t="str">
        <f>in!C2653</f>
        <v>Eve</v>
      </c>
      <c r="D2653">
        <f>(in!F2653-in!E2653)*1440</f>
        <v>1.5333333355374634</v>
      </c>
      <c r="E2653">
        <f>(in!G2653-in!F2653)*1440</f>
        <v>0.49999999115243554</v>
      </c>
      <c r="F2653">
        <f>(in!H2653-in!G2653)*1440</f>
        <v>4.366666671121493</v>
      </c>
      <c r="G2653">
        <f>(in!I2653-in!H2653)*1440</f>
        <v>9.2333333333954215</v>
      </c>
      <c r="H2653">
        <f>(in!I2653-in!E2653)*1440</f>
        <v>15.633333331206813</v>
      </c>
      <c r="I2653">
        <f>HOUR(in!E2653)</f>
        <v>11</v>
      </c>
    </row>
    <row r="2654" spans="1:9" x14ac:dyDescent="0.35">
      <c r="A2654">
        <f>in!A2654</f>
        <v>102653</v>
      </c>
      <c r="B2654" t="str">
        <f>in!B2654</f>
        <v>Americano</v>
      </c>
      <c r="C2654" t="str">
        <f>in!C2654</f>
        <v>Eve</v>
      </c>
      <c r="D2654">
        <f>(in!F2654-in!E2654)*1440</f>
        <v>1.8166666722390801</v>
      </c>
      <c r="E2654">
        <f>(in!G2654-in!F2654)*1440</f>
        <v>1.2666666693985462</v>
      </c>
      <c r="F2654">
        <f>(in!H2654-in!G2654)*1440</f>
        <v>2.6333333307411522</v>
      </c>
      <c r="G2654">
        <f>(in!I2654-in!H2654)*1440</f>
        <v>4.883333332836628</v>
      </c>
      <c r="H2654">
        <f>(in!I2654-in!E2654)*1440</f>
        <v>10.600000005215406</v>
      </c>
      <c r="I2654">
        <f>HOUR(in!E2654)</f>
        <v>11</v>
      </c>
    </row>
    <row r="2655" spans="1:9" x14ac:dyDescent="0.35">
      <c r="A2655">
        <f>in!A2655</f>
        <v>102654</v>
      </c>
      <c r="B2655" t="str">
        <f>in!B2655</f>
        <v>Cappuccino</v>
      </c>
      <c r="C2655" t="str">
        <f>in!C2655</f>
        <v>David</v>
      </c>
      <c r="D2655">
        <f>(in!F2655-in!E2655)*1440</f>
        <v>1.6000000073108822</v>
      </c>
      <c r="E2655">
        <f>(in!G2655-in!F2655)*1440</f>
        <v>0.41666665929369628</v>
      </c>
      <c r="F2655">
        <f>(in!H2655-in!G2655)*1440</f>
        <v>4.2833333392627537</v>
      </c>
      <c r="G2655">
        <f>(in!I2655-in!H2655)*1440</f>
        <v>6.0666666703764349</v>
      </c>
      <c r="H2655">
        <f>(in!I2655-in!E2655)*1440</f>
        <v>12.366666676243767</v>
      </c>
      <c r="I2655">
        <f>HOUR(in!E2655)</f>
        <v>12</v>
      </c>
    </row>
    <row r="2656" spans="1:9" x14ac:dyDescent="0.35">
      <c r="A2656">
        <f>in!A2656</f>
        <v>102655</v>
      </c>
      <c r="B2656" t="str">
        <f>in!B2656</f>
        <v>Espresso</v>
      </c>
      <c r="C2656" t="str">
        <f>in!C2656</f>
        <v>David</v>
      </c>
      <c r="D2656">
        <f>(in!F2656-in!E2656)*1440</f>
        <v>1.7666666605509818</v>
      </c>
      <c r="E2656">
        <f>(in!G2656-in!F2656)*1440</f>
        <v>1.1999999976251274</v>
      </c>
      <c r="F2656">
        <f>(in!H2656-in!G2656)*1440</f>
        <v>4.2666666687000543</v>
      </c>
      <c r="G2656">
        <f>(in!I2656-in!H2656)*1440</f>
        <v>16.950000001816079</v>
      </c>
      <c r="H2656">
        <f>(in!I2656-in!E2656)*1440</f>
        <v>24.183333328692243</v>
      </c>
      <c r="I2656">
        <f>HOUR(in!E2656)</f>
        <v>12</v>
      </c>
    </row>
    <row r="2657" spans="1:9" x14ac:dyDescent="0.35">
      <c r="A2657">
        <f>in!A2657</f>
        <v>102656</v>
      </c>
      <c r="B2657" t="str">
        <f>in!B2657</f>
        <v>Cold Brew</v>
      </c>
      <c r="C2657" t="str">
        <f>in!C2657</f>
        <v>Bob</v>
      </c>
      <c r="D2657">
        <f>(in!F2657-in!E2657)*1440</f>
        <v>1.516666664974764</v>
      </c>
      <c r="E2657">
        <f>(in!G2657-in!F2657)*1440</f>
        <v>0.25000000605359674</v>
      </c>
      <c r="F2657">
        <f>(in!H2657-in!G2657)*1440</f>
        <v>3.4166666585952044</v>
      </c>
      <c r="G2657">
        <f>(in!I2657-in!H2657)*1440</f>
        <v>6.6000000026542693</v>
      </c>
      <c r="H2657">
        <f>(in!I2657-in!E2657)*1440</f>
        <v>11.783333332277834</v>
      </c>
      <c r="I2657">
        <f>HOUR(in!E2657)</f>
        <v>12</v>
      </c>
    </row>
    <row r="2658" spans="1:9" x14ac:dyDescent="0.35">
      <c r="A2658">
        <f>in!A2658</f>
        <v>102657</v>
      </c>
      <c r="B2658" t="str">
        <f>in!B2658</f>
        <v>Americano</v>
      </c>
      <c r="C2658" t="str">
        <f>in!C2658</f>
        <v>Charlie</v>
      </c>
      <c r="D2658">
        <f>(in!F2658-in!E2658)*1440</f>
        <v>0.73333332664333284</v>
      </c>
      <c r="E2658">
        <f>(in!G2658-in!F2658)*1440</f>
        <v>1.5500000061001629</v>
      </c>
      <c r="F2658">
        <f>(in!H2658-in!G2658)*1440</f>
        <v>1.516666664974764</v>
      </c>
      <c r="G2658">
        <f>(in!I2658-in!H2658)*1440</f>
        <v>8.2666666607838124</v>
      </c>
      <c r="H2658">
        <f>(in!I2658-in!E2658)*1440</f>
        <v>12.066666658502072</v>
      </c>
      <c r="I2658">
        <f>HOUR(in!E2658)</f>
        <v>12</v>
      </c>
    </row>
    <row r="2659" spans="1:9" x14ac:dyDescent="0.35">
      <c r="A2659">
        <f>in!A2659</f>
        <v>102658</v>
      </c>
      <c r="B2659" t="str">
        <f>in!B2659</f>
        <v>Latte</v>
      </c>
      <c r="C2659" t="str">
        <f>in!C2659</f>
        <v>David</v>
      </c>
      <c r="D2659">
        <f>(in!F2659-in!E2659)*1440</f>
        <v>1.4000000024680048</v>
      </c>
      <c r="E2659">
        <f>(in!G2659-in!F2659)*1440</f>
        <v>0.95000000204890966</v>
      </c>
      <c r="F2659">
        <f>(in!H2659-in!G2659)*1440</f>
        <v>4.4333333324175328</v>
      </c>
      <c r="G2659">
        <f>(in!I2659-in!H2659)*1440</f>
        <v>15.03333332715556</v>
      </c>
      <c r="H2659">
        <f>(in!I2659-in!E2659)*1440</f>
        <v>21.816666664090008</v>
      </c>
      <c r="I2659">
        <f>HOUR(in!E2659)</f>
        <v>12</v>
      </c>
    </row>
    <row r="2660" spans="1:9" x14ac:dyDescent="0.35">
      <c r="A2660">
        <f>in!A2660</f>
        <v>102659</v>
      </c>
      <c r="B2660" t="str">
        <f>in!B2660</f>
        <v>Americano</v>
      </c>
      <c r="C2660" t="str">
        <f>in!C2660</f>
        <v>Eve</v>
      </c>
      <c r="D2660">
        <f>(in!F2660-in!E2660)*1440</f>
        <v>1.3500000012572855</v>
      </c>
      <c r="E2660">
        <f>(in!G2660-in!F2660)*1440</f>
        <v>1.4833333343267441</v>
      </c>
      <c r="F2660">
        <f>(in!H2660-in!G2660)*1440</f>
        <v>3.3333333372138441</v>
      </c>
      <c r="G2660">
        <f>(in!I2660-in!H2660)*1440</f>
        <v>8.1333333277143538</v>
      </c>
      <c r="H2660">
        <f>(in!I2660-in!E2660)*1440</f>
        <v>14.300000000512227</v>
      </c>
      <c r="I2660">
        <f>HOUR(in!E2660)</f>
        <v>12</v>
      </c>
    </row>
    <row r="2661" spans="1:9" x14ac:dyDescent="0.35">
      <c r="A2661">
        <f>in!A2661</f>
        <v>102660</v>
      </c>
      <c r="B2661" t="str">
        <f>in!B2661</f>
        <v>Matcha Latte</v>
      </c>
      <c r="C2661" t="str">
        <f>in!C2661</f>
        <v>Charlie</v>
      </c>
      <c r="D2661">
        <f>(in!F2661-in!E2661)*1440</f>
        <v>0.58333333348855376</v>
      </c>
      <c r="E2661">
        <f>(in!G2661-in!F2661)*1440</f>
        <v>0.93333333148621023</v>
      </c>
      <c r="F2661">
        <f>(in!H2661-in!G2661)*1440</f>
        <v>2.7999999944586307</v>
      </c>
      <c r="G2661">
        <f>(in!I2661-in!H2661)*1440</f>
        <v>15.166666670702398</v>
      </c>
      <c r="H2661">
        <f>(in!I2661-in!E2661)*1440</f>
        <v>19.483333330135792</v>
      </c>
      <c r="I2661">
        <f>HOUR(in!E2661)</f>
        <v>12</v>
      </c>
    </row>
    <row r="2662" spans="1:9" x14ac:dyDescent="0.35">
      <c r="A2662">
        <f>in!A2662</f>
        <v>102661</v>
      </c>
      <c r="B2662" t="str">
        <f>in!B2662</f>
        <v>Americano</v>
      </c>
      <c r="C2662" t="str">
        <f>in!C2662</f>
        <v>Bob</v>
      </c>
      <c r="D2662">
        <f>(in!F2662-in!E2662)*1440</f>
        <v>1.6999999992549419</v>
      </c>
      <c r="E2662">
        <f>(in!G2662-in!F2662)*1440</f>
        <v>1.3000000000465661</v>
      </c>
      <c r="F2662">
        <f>(in!H2662-in!G2662)*1440</f>
        <v>2.0833333279006183</v>
      </c>
      <c r="G2662">
        <f>(in!I2662-in!H2662)*1440</f>
        <v>17.950000005075708</v>
      </c>
      <c r="H2662">
        <f>(in!I2662-in!E2662)*1440</f>
        <v>23.033333332277834</v>
      </c>
      <c r="I2662">
        <f>HOUR(in!E2662)</f>
        <v>12</v>
      </c>
    </row>
    <row r="2663" spans="1:9" x14ac:dyDescent="0.35">
      <c r="A2663">
        <f>in!A2663</f>
        <v>102662</v>
      </c>
      <c r="B2663" t="str">
        <f>in!B2663</f>
        <v>Latte</v>
      </c>
      <c r="C2663" t="str">
        <f>in!C2663</f>
        <v>Charlie</v>
      </c>
      <c r="D2663">
        <f>(in!F2663-in!E2663)*1440</f>
        <v>0.96666666213423014</v>
      </c>
      <c r="E2663">
        <f>(in!G2663-in!F2663)*1440</f>
        <v>1.7333333403803408</v>
      </c>
      <c r="F2663">
        <f>(in!H2663-in!G2663)*1440</f>
        <v>5.0499999965541065</v>
      </c>
      <c r="G2663">
        <f>(in!I2663-in!H2663)*1440</f>
        <v>9.4333333277609199</v>
      </c>
      <c r="H2663">
        <f>(in!I2663-in!E2663)*1440</f>
        <v>17.183333326829597</v>
      </c>
      <c r="I2663">
        <f>HOUR(in!E2663)</f>
        <v>12</v>
      </c>
    </row>
    <row r="2664" spans="1:9" x14ac:dyDescent="0.35">
      <c r="A2664">
        <f>in!A2664</f>
        <v>102663</v>
      </c>
      <c r="B2664" t="str">
        <f>in!B2664</f>
        <v>Cappuccino</v>
      </c>
      <c r="C2664" t="str">
        <f>in!C2664</f>
        <v>Bob</v>
      </c>
      <c r="D2664">
        <f>(in!F2664-in!E2664)*1440</f>
        <v>0.76666666776873171</v>
      </c>
      <c r="E2664">
        <f>(in!G2664-in!F2664)*1440</f>
        <v>1.3000000000465661</v>
      </c>
      <c r="F2664">
        <f>(in!H2664-in!G2664)*1440</f>
        <v>1.6999999992549419</v>
      </c>
      <c r="G2664">
        <f>(in!I2664-in!H2664)*1440</f>
        <v>13.700000006938353</v>
      </c>
      <c r="H2664">
        <f>(in!I2664-in!E2664)*1440</f>
        <v>17.466666674008593</v>
      </c>
      <c r="I2664">
        <f>HOUR(in!E2664)</f>
        <v>12</v>
      </c>
    </row>
    <row r="2665" spans="1:9" x14ac:dyDescent="0.35">
      <c r="A2665">
        <f>in!A2665</f>
        <v>102664</v>
      </c>
      <c r="B2665" t="str">
        <f>in!B2665</f>
        <v>Latte</v>
      </c>
      <c r="C2665" t="str">
        <f>in!C2665</f>
        <v>Alice</v>
      </c>
      <c r="D2665">
        <f>(in!F2665-in!E2665)*1440</f>
        <v>0.99999999278225005</v>
      </c>
      <c r="E2665">
        <f>(in!G2665-in!F2665)*1440</f>
        <v>1.3500000012572855</v>
      </c>
      <c r="F2665">
        <f>(in!H2665-in!G2665)*1440</f>
        <v>1.4833333343267441</v>
      </c>
      <c r="G2665">
        <f>(in!I2665-in!H2665)*1440</f>
        <v>19.550000001909211</v>
      </c>
      <c r="H2665">
        <f>(in!I2665-in!E2665)*1440</f>
        <v>23.383333330275491</v>
      </c>
      <c r="I2665">
        <f>HOUR(in!E2665)</f>
        <v>12</v>
      </c>
    </row>
    <row r="2666" spans="1:9" x14ac:dyDescent="0.35">
      <c r="A2666">
        <f>in!A2666</f>
        <v>102665</v>
      </c>
      <c r="B2666" t="str">
        <f>in!B2666</f>
        <v>Espresso</v>
      </c>
      <c r="C2666" t="str">
        <f>in!C2666</f>
        <v>Alice</v>
      </c>
      <c r="D2666">
        <f>(in!F2666-in!E2666)*1440</f>
        <v>1.4000000024680048</v>
      </c>
      <c r="E2666">
        <f>(in!G2666-in!F2666)*1440</f>
        <v>0.26666666613891721</v>
      </c>
      <c r="F2666">
        <f>(in!H2666-in!G2666)*1440</f>
        <v>2.4499999964609742</v>
      </c>
      <c r="G2666">
        <f>(in!I2666-in!H2666)*1440</f>
        <v>6.9500000006519258</v>
      </c>
      <c r="H2666">
        <f>(in!I2666-in!E2666)*1440</f>
        <v>11.066666665719822</v>
      </c>
      <c r="I2666">
        <f>HOUR(in!E2666)</f>
        <v>12</v>
      </c>
    </row>
    <row r="2667" spans="1:9" x14ac:dyDescent="0.35">
      <c r="A2667">
        <f>in!A2667</f>
        <v>102666</v>
      </c>
      <c r="B2667" t="str">
        <f>in!B2667</f>
        <v>Cappuccino</v>
      </c>
      <c r="C2667" t="str">
        <f>in!C2667</f>
        <v>Alice</v>
      </c>
      <c r="D2667">
        <f>(in!F2667-in!E2667)*1440</f>
        <v>1.4499999932013452</v>
      </c>
      <c r="E2667">
        <f>(in!G2667-in!F2667)*1440</f>
        <v>1.2500000093132257</v>
      </c>
      <c r="F2667">
        <f>(in!H2667-in!G2667)*1440</f>
        <v>1.6666666581295431</v>
      </c>
      <c r="G2667">
        <f>(in!I2667-in!H2667)*1440</f>
        <v>11.116666666930541</v>
      </c>
      <c r="H2667">
        <f>(in!I2667-in!E2667)*1440</f>
        <v>15.483333327574655</v>
      </c>
      <c r="I2667">
        <f>HOUR(in!E2667)</f>
        <v>12</v>
      </c>
    </row>
    <row r="2668" spans="1:9" x14ac:dyDescent="0.35">
      <c r="A2668">
        <f>in!A2668</f>
        <v>102667</v>
      </c>
      <c r="B2668" t="str">
        <f>in!B2668</f>
        <v>Mocha</v>
      </c>
      <c r="C2668" t="str">
        <f>in!C2668</f>
        <v>Alice</v>
      </c>
      <c r="D2668">
        <f>(in!F2668-in!E2668)*1440</f>
        <v>1.4333333331160247</v>
      </c>
      <c r="E2668">
        <f>(in!G2668-in!F2668)*1440</f>
        <v>0.3666666685603559</v>
      </c>
      <c r="F2668">
        <f>(in!H2668-in!G2668)*1440</f>
        <v>3.1666666630189866</v>
      </c>
      <c r="G2668">
        <f>(in!I2668-in!H2668)*1440</f>
        <v>5.0000000058207661</v>
      </c>
      <c r="H2668">
        <f>(in!I2668-in!E2668)*1440</f>
        <v>9.9666666705161333</v>
      </c>
      <c r="I2668">
        <f>HOUR(in!E2668)</f>
        <v>12</v>
      </c>
    </row>
    <row r="2669" spans="1:9" x14ac:dyDescent="0.35">
      <c r="A2669">
        <f>in!A2669</f>
        <v>102668</v>
      </c>
      <c r="B2669" t="str">
        <f>in!B2669</f>
        <v>Latte</v>
      </c>
      <c r="C2669" t="str">
        <f>in!C2669</f>
        <v>Eve</v>
      </c>
      <c r="D2669">
        <f>(in!F2669-in!E2669)*1440</f>
        <v>1.9499999948311597</v>
      </c>
      <c r="E2669">
        <f>(in!G2669-in!F2669)*1440</f>
        <v>1.2166666681878269</v>
      </c>
      <c r="F2669">
        <f>(in!H2669-in!G2669)*1440</f>
        <v>3.366666667861864</v>
      </c>
      <c r="G2669">
        <f>(in!I2669-in!H2669)*1440</f>
        <v>3.9166666602250189</v>
      </c>
      <c r="H2669">
        <f>(in!I2669-in!E2669)*1440</f>
        <v>10.449999991105869</v>
      </c>
      <c r="I2669">
        <f>HOUR(in!E2669)</f>
        <v>12</v>
      </c>
    </row>
    <row r="2670" spans="1:9" x14ac:dyDescent="0.35">
      <c r="A2670">
        <f>in!A2670</f>
        <v>102669</v>
      </c>
      <c r="B2670" t="str">
        <f>in!B2670</f>
        <v>Americano</v>
      </c>
      <c r="C2670" t="str">
        <f>in!C2670</f>
        <v>Alice</v>
      </c>
      <c r="D2670">
        <f>(in!F2670-in!E2670)*1440</f>
        <v>1.2833333294838667</v>
      </c>
      <c r="E2670">
        <f>(in!G2670-in!F2670)*1440</f>
        <v>1.1000000056810677</v>
      </c>
      <c r="F2670">
        <f>(in!H2670-in!G2670)*1440</f>
        <v>3.2499999948777258</v>
      </c>
      <c r="G2670">
        <f>(in!I2670-in!H2670)*1440</f>
        <v>1.0500000044703484</v>
      </c>
      <c r="H2670">
        <f>(in!I2670-in!E2670)*1440</f>
        <v>6.6833333345130086</v>
      </c>
      <c r="I2670">
        <f>HOUR(in!E2670)</f>
        <v>12</v>
      </c>
    </row>
    <row r="2671" spans="1:9" x14ac:dyDescent="0.35">
      <c r="A2671">
        <f>in!A2671</f>
        <v>102670</v>
      </c>
      <c r="B2671" t="str">
        <f>in!B2671</f>
        <v>Mocha</v>
      </c>
      <c r="C2671" t="str">
        <f>in!C2671</f>
        <v>Alice</v>
      </c>
      <c r="D2671">
        <f>(in!F2671-in!E2671)*1440</f>
        <v>0.6000000040512532</v>
      </c>
      <c r="E2671">
        <f>(in!G2671-in!F2671)*1440</f>
        <v>0.76666666776873171</v>
      </c>
      <c r="F2671">
        <f>(in!H2671-in!G2671)*1440</f>
        <v>1.183333327062428</v>
      </c>
      <c r="G2671">
        <f>(in!I2671-in!H2671)*1440</f>
        <v>5.8166666748002172</v>
      </c>
      <c r="H2671">
        <f>(in!I2671-in!E2671)*1440</f>
        <v>8.3666666736826301</v>
      </c>
      <c r="I2671">
        <f>HOUR(in!E2671)</f>
        <v>12</v>
      </c>
    </row>
    <row r="2672" spans="1:9" x14ac:dyDescent="0.35">
      <c r="A2672">
        <f>in!A2672</f>
        <v>102671</v>
      </c>
      <c r="B2672" t="str">
        <f>in!B2672</f>
        <v>Latte</v>
      </c>
      <c r="C2672" t="str">
        <f>in!C2672</f>
        <v>Charlie</v>
      </c>
      <c r="D2672">
        <f>(in!F2672-in!E2672)*1440</f>
        <v>1.516666675452143</v>
      </c>
      <c r="E2672">
        <f>(in!G2672-in!F2672)*1440</f>
        <v>0.83333332906477153</v>
      </c>
      <c r="F2672">
        <f>(in!H2672-in!G2672)*1440</f>
        <v>5.9333333373069763</v>
      </c>
      <c r="G2672">
        <f>(in!I2672-in!H2672)*1440</f>
        <v>10.933333332650363</v>
      </c>
      <c r="H2672">
        <f>(in!I2672-in!E2672)*1440</f>
        <v>19.216666674474254</v>
      </c>
      <c r="I2672">
        <f>HOUR(in!E2672)</f>
        <v>12</v>
      </c>
    </row>
    <row r="2673" spans="1:9" x14ac:dyDescent="0.35">
      <c r="A2673">
        <f>in!A2673</f>
        <v>102672</v>
      </c>
      <c r="B2673" t="str">
        <f>in!B2673</f>
        <v>Mocha</v>
      </c>
      <c r="C2673" t="str">
        <f>in!C2673</f>
        <v>Bob</v>
      </c>
      <c r="D2673">
        <f>(in!F2673-in!E2673)*1440</f>
        <v>0.63333333469927311</v>
      </c>
      <c r="E2673">
        <f>(in!G2673-in!F2673)*1440</f>
        <v>1.0499999939929694</v>
      </c>
      <c r="F2673">
        <f>(in!H2673-in!G2673)*1440</f>
        <v>4.9666666751727462</v>
      </c>
      <c r="G2673">
        <f>(in!I2673-in!H2673)*1440</f>
        <v>10.149999994318932</v>
      </c>
      <c r="H2673">
        <f>(in!I2673-in!E2673)*1440</f>
        <v>16.799999998183921</v>
      </c>
      <c r="I2673">
        <f>HOUR(in!E2673)</f>
        <v>12</v>
      </c>
    </row>
    <row r="2674" spans="1:9" x14ac:dyDescent="0.35">
      <c r="A2674">
        <f>in!A2674</f>
        <v>102673</v>
      </c>
      <c r="B2674" t="str">
        <f>in!B2674</f>
        <v>Hot Chocolate</v>
      </c>
      <c r="C2674" t="str">
        <f>in!C2674</f>
        <v>Alice</v>
      </c>
      <c r="D2674">
        <f>(in!F2674-in!E2674)*1440</f>
        <v>1.5833333367481828</v>
      </c>
      <c r="E2674">
        <f>(in!G2674-in!F2674)*1440</f>
        <v>0.26666666613891721</v>
      </c>
      <c r="F2674">
        <f>(in!H2674-in!G2674)*1440</f>
        <v>4.7333333292044699</v>
      </c>
      <c r="G2674">
        <f>(in!I2674-in!H2674)*1440</f>
        <v>6.2000000034458935</v>
      </c>
      <c r="H2674">
        <f>(in!I2674-in!E2674)*1440</f>
        <v>12.783333335537463</v>
      </c>
      <c r="I2674">
        <f>HOUR(in!E2674)</f>
        <v>12</v>
      </c>
    </row>
    <row r="2675" spans="1:9" x14ac:dyDescent="0.35">
      <c r="A2675">
        <f>in!A2675</f>
        <v>102674</v>
      </c>
      <c r="B2675" t="str">
        <f>in!B2675</f>
        <v>Americano</v>
      </c>
      <c r="C2675" t="str">
        <f>in!C2675</f>
        <v>Bob</v>
      </c>
      <c r="D2675">
        <f>(in!F2675-in!E2675)*1440</f>
        <v>1.7333333403803408</v>
      </c>
      <c r="E2675">
        <f>(in!G2675-in!F2675)*1440</f>
        <v>1.3999999919906259</v>
      </c>
      <c r="F2675">
        <f>(in!H2675-in!G2675)*1440</f>
        <v>1.3500000012572855</v>
      </c>
      <c r="G2675">
        <f>(in!I2675-in!H2675)*1440</f>
        <v>3.6833333352115005</v>
      </c>
      <c r="H2675">
        <f>(in!I2675-in!E2675)*1440</f>
        <v>8.1666666688397527</v>
      </c>
      <c r="I2675">
        <f>HOUR(in!E2675)</f>
        <v>12</v>
      </c>
    </row>
    <row r="2676" spans="1:9" x14ac:dyDescent="0.35">
      <c r="A2676">
        <f>in!A2676</f>
        <v>102675</v>
      </c>
      <c r="B2676" t="str">
        <f>in!B2676</f>
        <v>Latte</v>
      </c>
      <c r="C2676" t="str">
        <f>in!C2676</f>
        <v>Bob</v>
      </c>
      <c r="D2676">
        <f>(in!F2676-in!E2676)*1440</f>
        <v>0.88333334075286984</v>
      </c>
      <c r="E2676">
        <f>(in!G2676-in!F2676)*1440</f>
        <v>1.2333333282731473</v>
      </c>
      <c r="F2676">
        <f>(in!H2676-in!G2676)*1440</f>
        <v>4.5833333360496908</v>
      </c>
      <c r="G2676">
        <f>(in!I2676-in!H2676)*1440</f>
        <v>3.6833333352115005</v>
      </c>
      <c r="H2676">
        <f>(in!I2676-in!E2676)*1440</f>
        <v>10.383333340287209</v>
      </c>
      <c r="I2676">
        <f>HOUR(in!E2676)</f>
        <v>12</v>
      </c>
    </row>
    <row r="2677" spans="1:9" x14ac:dyDescent="0.35">
      <c r="A2677">
        <f>in!A2677</f>
        <v>102676</v>
      </c>
      <c r="B2677" t="str">
        <f>in!B2677</f>
        <v>Mocha</v>
      </c>
      <c r="C2677" t="str">
        <f>in!C2677</f>
        <v>Alice</v>
      </c>
      <c r="D2677">
        <f>(in!F2677-in!E2677)*1440</f>
        <v>0.81666666897945106</v>
      </c>
      <c r="E2677">
        <f>(in!G2677-in!F2677)*1440</f>
        <v>0.39999999920837581</v>
      </c>
      <c r="F2677">
        <f>(in!H2677-in!G2677)*1440</f>
        <v>4.9666666646953672</v>
      </c>
      <c r="G2677">
        <f>(in!I2677-in!H2677)*1440</f>
        <v>18.916666667209938</v>
      </c>
      <c r="H2677">
        <f>(in!I2677-in!E2677)*1440</f>
        <v>25.100000000093132</v>
      </c>
      <c r="I2677">
        <f>HOUR(in!E2677)</f>
        <v>12</v>
      </c>
    </row>
    <row r="2678" spans="1:9" x14ac:dyDescent="0.35">
      <c r="A2678">
        <f>in!A2678</f>
        <v>102677</v>
      </c>
      <c r="B2678" t="str">
        <f>in!B2678</f>
        <v>Mocha</v>
      </c>
      <c r="C2678" t="str">
        <f>in!C2678</f>
        <v>Alice</v>
      </c>
      <c r="D2678">
        <f>(in!F2678-in!E2678)*1440</f>
        <v>1.0333333339076489</v>
      </c>
      <c r="E2678">
        <f>(in!G2678-in!F2678)*1440</f>
        <v>1.1500000068917871</v>
      </c>
      <c r="F2678">
        <f>(in!H2678-in!G2678)*1440</f>
        <v>4.5666666654869914</v>
      </c>
      <c r="G2678">
        <f>(in!I2678-in!H2678)*1440</f>
        <v>15.099999998928979</v>
      </c>
      <c r="H2678">
        <f>(in!I2678-in!E2678)*1440</f>
        <v>21.850000005215406</v>
      </c>
      <c r="I2678">
        <f>HOUR(in!E2678)</f>
        <v>12</v>
      </c>
    </row>
    <row r="2679" spans="1:9" x14ac:dyDescent="0.35">
      <c r="A2679">
        <f>in!A2679</f>
        <v>102678</v>
      </c>
      <c r="B2679" t="str">
        <f>in!B2679</f>
        <v>Americano</v>
      </c>
      <c r="C2679" t="str">
        <f>in!C2679</f>
        <v>David</v>
      </c>
      <c r="D2679">
        <f>(in!F2679-in!E2679)*1440</f>
        <v>1.8000000016763806</v>
      </c>
      <c r="E2679">
        <f>(in!G2679-in!F2679)*1440</f>
        <v>0.56666666292585433</v>
      </c>
      <c r="F2679">
        <f>(in!H2679-in!G2679)*1440</f>
        <v>4.183333336841315</v>
      </c>
      <c r="G2679">
        <f>(in!I2679-in!H2679)*1440</f>
        <v>11.300000001210719</v>
      </c>
      <c r="H2679">
        <f>(in!I2679-in!E2679)*1440</f>
        <v>17.850000002654269</v>
      </c>
      <c r="I2679">
        <f>HOUR(in!E2679)</f>
        <v>12</v>
      </c>
    </row>
    <row r="2680" spans="1:9" x14ac:dyDescent="0.35">
      <c r="A2680">
        <f>in!A2680</f>
        <v>102679</v>
      </c>
      <c r="B2680" t="str">
        <f>in!B2680</f>
        <v>Latte</v>
      </c>
      <c r="C2680" t="str">
        <f>in!C2680</f>
        <v>Eve</v>
      </c>
      <c r="D2680">
        <f>(in!F2680-in!E2680)*1440</f>
        <v>1.8666666629724205</v>
      </c>
      <c r="E2680">
        <f>(in!G2680-in!F2680)*1440</f>
        <v>1.2000000081025064</v>
      </c>
      <c r="F2680">
        <f>(in!H2680-in!G2680)*1440</f>
        <v>1.6833333286922425</v>
      </c>
      <c r="G2680">
        <f>(in!I2680-in!H2680)*1440</f>
        <v>8.8333333341870457</v>
      </c>
      <c r="H2680">
        <f>(in!I2680-in!E2680)*1440</f>
        <v>13.583333333954215</v>
      </c>
      <c r="I2680">
        <f>HOUR(in!E2680)</f>
        <v>12</v>
      </c>
    </row>
    <row r="2681" spans="1:9" x14ac:dyDescent="0.35">
      <c r="A2681">
        <f>in!A2681</f>
        <v>102680</v>
      </c>
      <c r="B2681" t="str">
        <f>in!B2681</f>
        <v>Latte</v>
      </c>
      <c r="C2681" t="str">
        <f>in!C2681</f>
        <v>David</v>
      </c>
      <c r="D2681">
        <f>(in!F2681-in!E2681)*1440</f>
        <v>1.9333333347458392</v>
      </c>
      <c r="E2681">
        <f>(in!G2681-in!F2681)*1440</f>
        <v>0.14999999315477908</v>
      </c>
      <c r="F2681">
        <f>(in!H2681-in!G2681)*1440</f>
        <v>1.4833333343267441</v>
      </c>
      <c r="G2681">
        <f>(in!I2681-in!H2681)*1440</f>
        <v>4.2666666687000543</v>
      </c>
      <c r="H2681">
        <f>(in!I2681-in!E2681)*1440</f>
        <v>7.8333333309274167</v>
      </c>
      <c r="I2681">
        <f>HOUR(in!E2681)</f>
        <v>12</v>
      </c>
    </row>
    <row r="2682" spans="1:9" x14ac:dyDescent="0.35">
      <c r="A2682">
        <f>in!A2682</f>
        <v>102681</v>
      </c>
      <c r="B2682" t="str">
        <f>in!B2682</f>
        <v>Flat White</v>
      </c>
      <c r="C2682" t="str">
        <f>in!C2682</f>
        <v>Eve</v>
      </c>
      <c r="D2682">
        <f>(in!F2682-in!E2682)*1440</f>
        <v>0.70000000647269189</v>
      </c>
      <c r="E2682">
        <f>(in!G2682-in!F2682)*1440</f>
        <v>1.1333333258517087</v>
      </c>
      <c r="F2682">
        <f>(in!H2682-in!G2682)*1440</f>
        <v>4.2166666674893349</v>
      </c>
      <c r="G2682">
        <f>(in!I2682-in!H2682)*1440</f>
        <v>14.933333335211501</v>
      </c>
      <c r="H2682">
        <f>(in!I2682-in!E2682)*1440</f>
        <v>20.983333335025236</v>
      </c>
      <c r="I2682">
        <f>HOUR(in!E2682)</f>
        <v>12</v>
      </c>
    </row>
    <row r="2683" spans="1:9" x14ac:dyDescent="0.35">
      <c r="A2683">
        <f>in!A2683</f>
        <v>102682</v>
      </c>
      <c r="B2683" t="str">
        <f>in!B2683</f>
        <v>Tea</v>
      </c>
      <c r="C2683" t="str">
        <f>in!C2683</f>
        <v>Eve</v>
      </c>
      <c r="D2683">
        <f>(in!F2683-in!E2683)*1440</f>
        <v>1.1499999964144081</v>
      </c>
      <c r="E2683">
        <f>(in!G2683-in!F2683)*1440</f>
        <v>0.18333333428017795</v>
      </c>
      <c r="F2683">
        <f>(in!H2683-in!G2683)*1440</f>
        <v>1.2833333399612457</v>
      </c>
      <c r="G2683">
        <f>(in!I2683-in!H2683)*1440</f>
        <v>0.53333333227783442</v>
      </c>
      <c r="H2683">
        <f>(in!I2683-in!E2683)*1440</f>
        <v>3.1500000029336661</v>
      </c>
      <c r="I2683">
        <f>HOUR(in!E2683)</f>
        <v>12</v>
      </c>
    </row>
    <row r="2684" spans="1:9" x14ac:dyDescent="0.35">
      <c r="A2684">
        <f>in!A2684</f>
        <v>102683</v>
      </c>
      <c r="B2684" t="str">
        <f>in!B2684</f>
        <v>Cold Brew</v>
      </c>
      <c r="C2684" t="str">
        <f>in!C2684</f>
        <v>Alice</v>
      </c>
      <c r="D2684">
        <f>(in!F2684-in!E2684)*1440</f>
        <v>1.5666666661854833</v>
      </c>
      <c r="E2684">
        <f>(in!G2684-in!F2684)*1440</f>
        <v>1.2333333387505263</v>
      </c>
      <c r="F2684">
        <f>(in!H2684-in!G2684)*1440</f>
        <v>2.516666668234393</v>
      </c>
      <c r="G2684">
        <f>(in!I2684-in!H2684)*1440</f>
        <v>2.183333330322057</v>
      </c>
      <c r="H2684">
        <f>(in!I2684-in!E2684)*1440</f>
        <v>7.5000000034924597</v>
      </c>
      <c r="I2684">
        <f>HOUR(in!E2684)</f>
        <v>12</v>
      </c>
    </row>
    <row r="2685" spans="1:9" x14ac:dyDescent="0.35">
      <c r="A2685">
        <f>in!A2685</f>
        <v>102684</v>
      </c>
      <c r="B2685" t="str">
        <f>in!B2685</f>
        <v>Cappuccino</v>
      </c>
      <c r="C2685" t="str">
        <f>in!C2685</f>
        <v>Bob</v>
      </c>
      <c r="D2685">
        <f>(in!F2685-in!E2685)*1440</f>
        <v>1.7666666710283607</v>
      </c>
      <c r="E2685">
        <f>(in!G2685-in!F2685)*1440</f>
        <v>0.24999999557621777</v>
      </c>
      <c r="F2685">
        <f>(in!H2685-in!G2685)*1440</f>
        <v>2.1166666690260172</v>
      </c>
      <c r="G2685">
        <f>(in!I2685-in!H2685)*1440</f>
        <v>0.95000000204890966</v>
      </c>
      <c r="H2685">
        <f>(in!I2685-in!E2685)*1440</f>
        <v>5.0833333376795053</v>
      </c>
      <c r="I2685">
        <f>HOUR(in!E2685)</f>
        <v>13</v>
      </c>
    </row>
    <row r="2686" spans="1:9" x14ac:dyDescent="0.35">
      <c r="A2686">
        <f>in!A2686</f>
        <v>102685</v>
      </c>
      <c r="B2686" t="str">
        <f>in!B2686</f>
        <v>Latte</v>
      </c>
      <c r="C2686" t="str">
        <f>in!C2686</f>
        <v>Bob</v>
      </c>
      <c r="D2686">
        <f>(in!F2686-in!E2686)*1440</f>
        <v>1.2499999988358468</v>
      </c>
      <c r="E2686">
        <f>(in!G2686-in!F2686)*1440</f>
        <v>0.76666666776873171</v>
      </c>
      <c r="F2686">
        <f>(in!H2686-in!G2686)*1440</f>
        <v>1.5666666661854833</v>
      </c>
      <c r="G2686">
        <f>(in!I2686-in!H2686)*1440</f>
        <v>2.699999992037192</v>
      </c>
      <c r="H2686">
        <f>(in!I2686-in!E2686)*1440</f>
        <v>6.2833333248272538</v>
      </c>
      <c r="I2686">
        <f>HOUR(in!E2686)</f>
        <v>13</v>
      </c>
    </row>
    <row r="2687" spans="1:9" x14ac:dyDescent="0.35">
      <c r="A2687">
        <f>in!A2687</f>
        <v>102686</v>
      </c>
      <c r="B2687" t="str">
        <f>in!B2687</f>
        <v>Tea</v>
      </c>
      <c r="C2687" t="str">
        <f>in!C2687</f>
        <v>Alice</v>
      </c>
      <c r="D2687">
        <f>(in!F2687-in!E2687)*1440</f>
        <v>1.666666668606922</v>
      </c>
      <c r="E2687">
        <f>(in!G2687-in!F2687)*1440</f>
        <v>0.28333332622423768</v>
      </c>
      <c r="F2687">
        <f>(in!H2687-in!G2687)*1440</f>
        <v>1.6999999992549419</v>
      </c>
      <c r="G2687">
        <f>(in!I2687-in!H2687)*1440</f>
        <v>7.6500000071246177</v>
      </c>
      <c r="H2687">
        <f>(in!I2687-in!E2687)*1440</f>
        <v>11.300000001210719</v>
      </c>
      <c r="I2687">
        <f>HOUR(in!E2687)</f>
        <v>13</v>
      </c>
    </row>
    <row r="2688" spans="1:9" x14ac:dyDescent="0.35">
      <c r="A2688">
        <f>in!A2688</f>
        <v>102687</v>
      </c>
      <c r="B2688" t="str">
        <f>in!B2688</f>
        <v>Cold Brew</v>
      </c>
      <c r="C2688" t="str">
        <f>in!C2688</f>
        <v>Bob</v>
      </c>
      <c r="D2688">
        <f>(in!F2688-in!E2688)*1440</f>
        <v>1.9500000053085387</v>
      </c>
      <c r="E2688">
        <f>(in!G2688-in!F2688)*1440</f>
        <v>1.4166666625533253</v>
      </c>
      <c r="F2688">
        <f>(in!H2688-in!G2688)*1440</f>
        <v>4.1000000049825758</v>
      </c>
      <c r="G2688">
        <f>(in!I2688-in!H2688)*1440</f>
        <v>10.899999991524965</v>
      </c>
      <c r="H2688">
        <f>(in!I2688-in!E2688)*1440</f>
        <v>18.366666664369404</v>
      </c>
      <c r="I2688">
        <f>HOUR(in!E2688)</f>
        <v>13</v>
      </c>
    </row>
    <row r="2689" spans="1:9" x14ac:dyDescent="0.35">
      <c r="A2689">
        <f>in!A2689</f>
        <v>102688</v>
      </c>
      <c r="B2689" t="str">
        <f>in!B2689</f>
        <v>Americano</v>
      </c>
      <c r="C2689" t="str">
        <f>in!C2689</f>
        <v>Charlie</v>
      </c>
      <c r="D2689">
        <f>(in!F2689-in!E2689)*1440</f>
        <v>0.6000000040512532</v>
      </c>
      <c r="E2689">
        <f>(in!G2689-in!F2689)*1440</f>
        <v>1.6999999992549419</v>
      </c>
      <c r="F2689">
        <f>(in!H2689-in!G2689)*1440</f>
        <v>4.9666666646953672</v>
      </c>
      <c r="G2689">
        <f>(in!I2689-in!H2689)*1440</f>
        <v>14.666666669072583</v>
      </c>
      <c r="H2689">
        <f>(in!I2689-in!E2689)*1440</f>
        <v>21.933333337074146</v>
      </c>
      <c r="I2689">
        <f>HOUR(in!E2689)</f>
        <v>13</v>
      </c>
    </row>
    <row r="2690" spans="1:9" x14ac:dyDescent="0.35">
      <c r="A2690">
        <f>in!A2690</f>
        <v>102689</v>
      </c>
      <c r="B2690" t="str">
        <f>in!B2690</f>
        <v>Latte</v>
      </c>
      <c r="C2690" t="str">
        <f>in!C2690</f>
        <v>David</v>
      </c>
      <c r="D2690">
        <f>(in!F2690-in!E2690)*1440</f>
        <v>0.74999999720603228</v>
      </c>
      <c r="E2690">
        <f>(in!G2690-in!F2690)*1440</f>
        <v>0.21666666492819786</v>
      </c>
      <c r="F2690">
        <f>(in!H2690-in!G2690)*1440</f>
        <v>3.7833333376329392</v>
      </c>
      <c r="G2690">
        <f>(in!I2690-in!H2690)*1440</f>
        <v>15.449999996926636</v>
      </c>
      <c r="H2690">
        <f>(in!I2690-in!E2690)*1440</f>
        <v>20.199999996693805</v>
      </c>
      <c r="I2690">
        <f>HOUR(in!E2690)</f>
        <v>13</v>
      </c>
    </row>
    <row r="2691" spans="1:9" x14ac:dyDescent="0.35">
      <c r="A2691">
        <f>in!A2691</f>
        <v>102690</v>
      </c>
      <c r="B2691" t="str">
        <f>in!B2691</f>
        <v>Latte</v>
      </c>
      <c r="C2691" t="str">
        <f>in!C2691</f>
        <v>Bob</v>
      </c>
      <c r="D2691">
        <f>(in!F2691-in!E2691)*1440</f>
        <v>1.4666666742414236</v>
      </c>
      <c r="E2691">
        <f>(in!G2691-in!F2691)*1440</f>
        <v>0.18333333428017795</v>
      </c>
      <c r="F2691">
        <f>(in!H2691-in!G2691)*1440</f>
        <v>2.9833333287388086</v>
      </c>
      <c r="G2691">
        <f>(in!I2691-in!H2691)*1440</f>
        <v>19.69999999506399</v>
      </c>
      <c r="H2691">
        <f>(in!I2691-in!E2691)*1440</f>
        <v>24.333333332324401</v>
      </c>
      <c r="I2691">
        <f>HOUR(in!E2691)</f>
        <v>13</v>
      </c>
    </row>
    <row r="2692" spans="1:9" x14ac:dyDescent="0.35">
      <c r="A2692">
        <f>in!A2692</f>
        <v>102691</v>
      </c>
      <c r="B2692" t="str">
        <f>in!B2692</f>
        <v>Tea</v>
      </c>
      <c r="C2692" t="str">
        <f>in!C2692</f>
        <v>Eve</v>
      </c>
      <c r="D2692">
        <f>(in!F2692-in!E2692)*1440</f>
        <v>1.8166666722390801</v>
      </c>
      <c r="E2692">
        <f>(in!G2692-in!F2692)*1440</f>
        <v>1.2333333282731473</v>
      </c>
      <c r="F2692">
        <f>(in!H2692-in!G2692)*1440</f>
        <v>1.7333333403803408</v>
      </c>
      <c r="G2692">
        <f>(in!I2692-in!H2692)*1440</f>
        <v>15.266666662646458</v>
      </c>
      <c r="H2692">
        <f>(in!I2692-in!E2692)*1440</f>
        <v>20.050000003539026</v>
      </c>
      <c r="I2692">
        <f>HOUR(in!E2692)</f>
        <v>13</v>
      </c>
    </row>
    <row r="2693" spans="1:9" x14ac:dyDescent="0.35">
      <c r="A2693">
        <f>in!A2693</f>
        <v>102692</v>
      </c>
      <c r="B2693" t="str">
        <f>in!B2693</f>
        <v>Latte</v>
      </c>
      <c r="C2693" t="str">
        <f>in!C2693</f>
        <v>Bob</v>
      </c>
      <c r="D2693">
        <f>(in!F2693-in!E2693)*1440</f>
        <v>0.66666666534729302</v>
      </c>
      <c r="E2693">
        <f>(in!G2693-in!F2693)*1440</f>
        <v>0.74999999720603228</v>
      </c>
      <c r="F2693">
        <f>(in!H2693-in!G2693)*1440</f>
        <v>4.1999999969266355</v>
      </c>
      <c r="G2693">
        <f>(in!I2693-in!H2693)*1440</f>
        <v>4.6666666679084301</v>
      </c>
      <c r="H2693">
        <f>(in!I2693-in!E2693)*1440</f>
        <v>10.283333327388391</v>
      </c>
      <c r="I2693">
        <f>HOUR(in!E2693)</f>
        <v>13</v>
      </c>
    </row>
    <row r="2694" spans="1:9" x14ac:dyDescent="0.35">
      <c r="A2694">
        <f>in!A2694</f>
        <v>102693</v>
      </c>
      <c r="B2694" t="str">
        <f>in!B2694</f>
        <v>Cappuccino</v>
      </c>
      <c r="C2694" t="str">
        <f>in!C2694</f>
        <v>Charlie</v>
      </c>
      <c r="D2694">
        <f>(in!F2694-in!E2694)*1440</f>
        <v>1.6333333274815232</v>
      </c>
      <c r="E2694">
        <f>(in!G2694-in!F2694)*1440</f>
        <v>2.9000000073574483</v>
      </c>
      <c r="F2694">
        <f>(in!H2694-in!G2694)*1440</f>
        <v>2.0666666678152978</v>
      </c>
      <c r="G2694">
        <f>(in!I2694-in!H2694)*1440</f>
        <v>17.299999999813735</v>
      </c>
      <c r="H2694">
        <f>(in!I2694-in!E2694)*1440</f>
        <v>23.900000002468005</v>
      </c>
      <c r="I2694">
        <f>HOUR(in!E2694)</f>
        <v>13</v>
      </c>
    </row>
    <row r="2695" spans="1:9" x14ac:dyDescent="0.35">
      <c r="A2695">
        <f>in!A2695</f>
        <v>102694</v>
      </c>
      <c r="B2695" t="str">
        <f>in!B2695</f>
        <v>Espresso</v>
      </c>
      <c r="C2695" t="str">
        <f>in!C2695</f>
        <v>Bob</v>
      </c>
      <c r="D2695">
        <f>(in!F2695-in!E2695)*1440</f>
        <v>0.83333332906477153</v>
      </c>
      <c r="E2695">
        <f>(in!G2695-in!F2695)*1440</f>
        <v>1.2499999988358468</v>
      </c>
      <c r="F2695">
        <f>(in!H2695-in!G2695)*1440</f>
        <v>3.8166666682809591</v>
      </c>
      <c r="G2695">
        <f>(in!I2695-in!H2695)*1440</f>
        <v>14.00000000372529</v>
      </c>
      <c r="H2695">
        <f>(in!I2695-in!E2695)*1440</f>
        <v>19.899999999906868</v>
      </c>
      <c r="I2695">
        <f>HOUR(in!E2695)</f>
        <v>13</v>
      </c>
    </row>
    <row r="2696" spans="1:9" x14ac:dyDescent="0.35">
      <c r="A2696">
        <f>in!A2696</f>
        <v>102695</v>
      </c>
      <c r="B2696" t="str">
        <f>in!B2696</f>
        <v>Tea</v>
      </c>
      <c r="C2696" t="str">
        <f>in!C2696</f>
        <v>Eve</v>
      </c>
      <c r="D2696">
        <f>(in!F2696-in!E2696)*1440</f>
        <v>1.0999999952036887</v>
      </c>
      <c r="E2696">
        <f>(in!G2696-in!F2696)*1440</f>
        <v>0.28333333670161664</v>
      </c>
      <c r="F2696">
        <f>(in!H2696-in!G2696)*1440</f>
        <v>4.7499999997671694</v>
      </c>
      <c r="G2696">
        <f>(in!I2696-in!H2696)*1440</f>
        <v>15.650000001769513</v>
      </c>
      <c r="H2696">
        <f>(in!I2696-in!E2696)*1440</f>
        <v>21.783333333441988</v>
      </c>
      <c r="I2696">
        <f>HOUR(in!E2696)</f>
        <v>13</v>
      </c>
    </row>
    <row r="2697" spans="1:9" x14ac:dyDescent="0.35">
      <c r="A2697">
        <f>in!A2697</f>
        <v>102696</v>
      </c>
      <c r="B2697" t="str">
        <f>in!B2697</f>
        <v>Cappuccino</v>
      </c>
      <c r="C2697" t="str">
        <f>in!C2697</f>
        <v>David</v>
      </c>
      <c r="D2697">
        <f>(in!F2697-in!E2697)*1440</f>
        <v>0.78333333833143115</v>
      </c>
      <c r="E2697">
        <f>(in!G2697-in!F2697)*1440</f>
        <v>0.59999999357387424</v>
      </c>
      <c r="F2697">
        <f>(in!H2697-in!G2697)*1440</f>
        <v>3.0666666710749269</v>
      </c>
      <c r="G2697">
        <f>(in!I2697-in!H2697)*1440</f>
        <v>5.1499999989755452</v>
      </c>
      <c r="H2697">
        <f>(in!I2697-in!E2697)*1440</f>
        <v>9.6000000019557774</v>
      </c>
      <c r="I2697">
        <f>HOUR(in!E2697)</f>
        <v>13</v>
      </c>
    </row>
    <row r="2698" spans="1:9" x14ac:dyDescent="0.35">
      <c r="A2698">
        <f>in!A2698</f>
        <v>102697</v>
      </c>
      <c r="B2698" t="str">
        <f>in!B2698</f>
        <v>Americano</v>
      </c>
      <c r="C2698" t="str">
        <f>in!C2698</f>
        <v>Bob</v>
      </c>
      <c r="D2698">
        <f>(in!F2698-in!E2698)*1440</f>
        <v>0.49999999115243554</v>
      </c>
      <c r="E2698">
        <f>(in!G2698-in!F2698)*1440</f>
        <v>1.2833333399612457</v>
      </c>
      <c r="F2698">
        <f>(in!H2698-in!G2698)*1440</f>
        <v>4.8500000021886081</v>
      </c>
      <c r="G2698">
        <f>(in!I2698-in!H2698)*1440</f>
        <v>11.699999989941716</v>
      </c>
      <c r="H2698">
        <f>(in!I2698-in!E2698)*1440</f>
        <v>18.333333323244005</v>
      </c>
      <c r="I2698">
        <f>HOUR(in!E2698)</f>
        <v>13</v>
      </c>
    </row>
    <row r="2699" spans="1:9" x14ac:dyDescent="0.35">
      <c r="A2699">
        <f>in!A2699</f>
        <v>102698</v>
      </c>
      <c r="B2699" t="str">
        <f>in!B2699</f>
        <v>Espresso</v>
      </c>
      <c r="C2699" t="str">
        <f>in!C2699</f>
        <v>Charlie</v>
      </c>
      <c r="D2699">
        <f>(in!F2699-in!E2699)*1440</f>
        <v>0.90000000083819032</v>
      </c>
      <c r="E2699">
        <f>(in!G2699-in!F2699)*1440</f>
        <v>0.59999999357387424</v>
      </c>
      <c r="F2699">
        <f>(in!H2699-in!G2699)*1440</f>
        <v>6.3500000070780516</v>
      </c>
      <c r="G2699">
        <f>(in!I2699-in!H2699)*1440</f>
        <v>15.516666658222675</v>
      </c>
      <c r="H2699">
        <f>(in!I2699-in!E2699)*1440</f>
        <v>23.366666659712791</v>
      </c>
      <c r="I2699">
        <f>HOUR(in!E2699)</f>
        <v>13</v>
      </c>
    </row>
    <row r="2700" spans="1:9" x14ac:dyDescent="0.35">
      <c r="A2700">
        <f>in!A2700</f>
        <v>102699</v>
      </c>
      <c r="B2700" t="str">
        <f>in!B2700</f>
        <v>Latte</v>
      </c>
      <c r="C2700" t="str">
        <f>in!C2700</f>
        <v>Charlie</v>
      </c>
      <c r="D2700">
        <f>(in!F2700-in!E2700)*1440</f>
        <v>1.0166666738223284</v>
      </c>
      <c r="E2700">
        <f>(in!G2700-in!F2700)*1440</f>
        <v>1.4833333238493651</v>
      </c>
      <c r="F2700">
        <f>(in!H2700-in!G2700)*1440</f>
        <v>4.9833333352580667</v>
      </c>
      <c r="G2700">
        <f>(in!I2700-in!H2700)*1440</f>
        <v>19.866666669258848</v>
      </c>
      <c r="H2700">
        <f>(in!I2700-in!E2700)*1440</f>
        <v>27.350000002188608</v>
      </c>
      <c r="I2700">
        <f>HOUR(in!E2700)</f>
        <v>13</v>
      </c>
    </row>
    <row r="2701" spans="1:9" x14ac:dyDescent="0.35">
      <c r="A2701">
        <f>in!A2701</f>
        <v>102700</v>
      </c>
      <c r="B2701" t="str">
        <f>in!B2701</f>
        <v>Matcha Latte</v>
      </c>
      <c r="C2701" t="str">
        <f>in!C2701</f>
        <v>Eve</v>
      </c>
      <c r="D2701">
        <f>(in!F2701-in!E2701)*1440</f>
        <v>1.000000003259629</v>
      </c>
      <c r="E2701">
        <f>(in!G2701-in!F2701)*1440</f>
        <v>1.2666666589211673</v>
      </c>
      <c r="F2701">
        <f>(in!H2701-in!G2701)*1440</f>
        <v>3.2666666654404253</v>
      </c>
      <c r="G2701">
        <f>(in!I2701-in!H2701)*1440</f>
        <v>19.700000005541369</v>
      </c>
      <c r="H2701">
        <f>(in!I2701-in!E2701)*1440</f>
        <v>25.233333333162591</v>
      </c>
      <c r="I2701">
        <f>HOUR(in!E2701)</f>
        <v>13</v>
      </c>
    </row>
    <row r="2702" spans="1:9" x14ac:dyDescent="0.35">
      <c r="A2702">
        <f>in!A2702</f>
        <v>102701</v>
      </c>
      <c r="B2702" t="str">
        <f>in!B2702</f>
        <v>Tea</v>
      </c>
      <c r="C2702" t="str">
        <f>in!C2702</f>
        <v>David</v>
      </c>
      <c r="D2702">
        <f>(in!F2702-in!E2702)*1440</f>
        <v>1.4000000024680048</v>
      </c>
      <c r="E2702">
        <f>(in!G2702-in!F2702)*1440</f>
        <v>1.3833333319053054</v>
      </c>
      <c r="F2702">
        <f>(in!H2702-in!G2702)*1440</f>
        <v>2.4666666670236737</v>
      </c>
      <c r="G2702">
        <f>(in!I2702-in!H2702)*1440</f>
        <v>9.7166666644625366</v>
      </c>
      <c r="H2702">
        <f>(in!I2702-in!E2702)*1440</f>
        <v>14.96666666585952</v>
      </c>
      <c r="I2702">
        <f>HOUR(in!E2702)</f>
        <v>13</v>
      </c>
    </row>
    <row r="2703" spans="1:9" x14ac:dyDescent="0.35">
      <c r="A2703">
        <f>in!A2703</f>
        <v>102702</v>
      </c>
      <c r="B2703" t="str">
        <f>in!B2703</f>
        <v>Flat White</v>
      </c>
      <c r="C2703" t="str">
        <f>in!C2703</f>
        <v>Charlie</v>
      </c>
      <c r="D2703">
        <f>(in!F2703-in!E2703)*1440</f>
        <v>1.516666664974764</v>
      </c>
      <c r="E2703">
        <f>(in!G2703-in!F2703)*1440</f>
        <v>2.5666666694451123</v>
      </c>
      <c r="F2703">
        <f>(in!H2703-in!G2703)*1440</f>
        <v>0.81666666897945106</v>
      </c>
      <c r="G2703">
        <f>(in!I2703-in!H2703)*1440</f>
        <v>18.816666664788499</v>
      </c>
      <c r="H2703">
        <f>(in!I2703-in!E2703)*1440</f>
        <v>23.716666668187827</v>
      </c>
      <c r="I2703">
        <f>HOUR(in!E2703)</f>
        <v>13</v>
      </c>
    </row>
    <row r="2704" spans="1:9" x14ac:dyDescent="0.35">
      <c r="A2704">
        <f>in!A2704</f>
        <v>102703</v>
      </c>
      <c r="B2704" t="str">
        <f>in!B2704</f>
        <v>Latte</v>
      </c>
      <c r="C2704" t="str">
        <f>in!C2704</f>
        <v>Eve</v>
      </c>
      <c r="D2704">
        <f>(in!F2704-in!E2704)*1440</f>
        <v>1.9166666746605188</v>
      </c>
      <c r="E2704">
        <f>(in!G2704-in!F2704)*1440</f>
        <v>0.74999999720603228</v>
      </c>
      <c r="F2704">
        <f>(in!H2704-in!G2704)*1440</f>
        <v>3.9500000013504177</v>
      </c>
      <c r="G2704">
        <f>(in!I2704-in!H2704)*1440</f>
        <v>12.933333328692243</v>
      </c>
      <c r="H2704">
        <f>(in!I2704-in!E2704)*1440</f>
        <v>19.550000001909211</v>
      </c>
      <c r="I2704">
        <f>HOUR(in!E2704)</f>
        <v>13</v>
      </c>
    </row>
    <row r="2705" spans="1:9" x14ac:dyDescent="0.35">
      <c r="A2705">
        <f>in!A2705</f>
        <v>102704</v>
      </c>
      <c r="B2705" t="str">
        <f>in!B2705</f>
        <v>Latte</v>
      </c>
      <c r="C2705" t="str">
        <f>in!C2705</f>
        <v>Eve</v>
      </c>
      <c r="D2705">
        <f>(in!F2705-in!E2705)*1440</f>
        <v>1.7166666593402624</v>
      </c>
      <c r="E2705">
        <f>(in!G2705-in!F2705)*1440</f>
        <v>0.70000000647269189</v>
      </c>
      <c r="F2705">
        <f>(in!H2705-in!G2705)*1440</f>
        <v>2.6333333307411522</v>
      </c>
      <c r="G2705">
        <f>(in!I2705-in!H2705)*1440</f>
        <v>5.6333333300426602</v>
      </c>
      <c r="H2705">
        <f>(in!I2705-in!E2705)*1440</f>
        <v>10.683333326596767</v>
      </c>
      <c r="I2705">
        <f>HOUR(in!E2705)</f>
        <v>13</v>
      </c>
    </row>
    <row r="2706" spans="1:9" x14ac:dyDescent="0.35">
      <c r="A2706">
        <f>in!A2706</f>
        <v>102705</v>
      </c>
      <c r="B2706" t="str">
        <f>in!B2706</f>
        <v>Matcha Latte</v>
      </c>
      <c r="C2706" t="str">
        <f>in!C2706</f>
        <v>Charlie</v>
      </c>
      <c r="D2706">
        <f>(in!F2706-in!E2706)*1440</f>
        <v>1.183333337539807</v>
      </c>
      <c r="E2706">
        <f>(in!G2706-in!F2706)*1440</f>
        <v>2.5499999988824129</v>
      </c>
      <c r="F2706">
        <f>(in!H2706-in!G2706)*1440</f>
        <v>1.666666668606922</v>
      </c>
      <c r="G2706">
        <f>(in!I2706-in!H2706)*1440</f>
        <v>19.183333333348855</v>
      </c>
      <c r="H2706">
        <f>(in!I2706-in!E2706)*1440</f>
        <v>24.583333338377997</v>
      </c>
      <c r="I2706">
        <f>HOUR(in!E2706)</f>
        <v>13</v>
      </c>
    </row>
    <row r="2707" spans="1:9" x14ac:dyDescent="0.35">
      <c r="A2707">
        <f>in!A2707</f>
        <v>102706</v>
      </c>
      <c r="B2707" t="str">
        <f>in!B2707</f>
        <v>Espresso</v>
      </c>
      <c r="C2707" t="str">
        <f>in!C2707</f>
        <v>Alice</v>
      </c>
      <c r="D2707">
        <f>(in!F2707-in!E2707)*1440</f>
        <v>1.5999999968335032</v>
      </c>
      <c r="E2707">
        <f>(in!G2707-in!F2707)*1440</f>
        <v>0.86666667019017041</v>
      </c>
      <c r="F2707">
        <f>(in!H2707-in!G2707)*1440</f>
        <v>4.1000000049825758</v>
      </c>
      <c r="G2707">
        <f>(in!I2707-in!H2707)*1440</f>
        <v>18.73333333292976</v>
      </c>
      <c r="H2707">
        <f>(in!I2707-in!E2707)*1440</f>
        <v>25.30000000493601</v>
      </c>
      <c r="I2707">
        <f>HOUR(in!E2707)</f>
        <v>13</v>
      </c>
    </row>
    <row r="2708" spans="1:9" x14ac:dyDescent="0.35">
      <c r="A2708">
        <f>in!A2708</f>
        <v>102707</v>
      </c>
      <c r="B2708" t="str">
        <f>in!B2708</f>
        <v>Espresso</v>
      </c>
      <c r="C2708" t="str">
        <f>in!C2708</f>
        <v>Alice</v>
      </c>
      <c r="D2708">
        <f>(in!F2708-in!E2708)*1440</f>
        <v>0.66666666534729302</v>
      </c>
      <c r="E2708">
        <f>(in!G2708-in!F2708)*1440</f>
        <v>1.3500000012572855</v>
      </c>
      <c r="F2708">
        <f>(in!H2708-in!G2708)*1440</f>
        <v>4.2499999981373549</v>
      </c>
      <c r="G2708">
        <f>(in!I2708-in!H2708)*1440</f>
        <v>15.616666671121493</v>
      </c>
      <c r="H2708">
        <f>(in!I2708-in!E2708)*1440</f>
        <v>21.883333335863426</v>
      </c>
      <c r="I2708">
        <f>HOUR(in!E2708)</f>
        <v>13</v>
      </c>
    </row>
    <row r="2709" spans="1:9" x14ac:dyDescent="0.35">
      <c r="A2709">
        <f>in!A2709</f>
        <v>102708</v>
      </c>
      <c r="B2709" t="str">
        <f>in!B2709</f>
        <v>Cold Brew</v>
      </c>
      <c r="C2709" t="str">
        <f>in!C2709</f>
        <v>Charlie</v>
      </c>
      <c r="D2709">
        <f>(in!F2709-in!E2709)*1440</f>
        <v>1.8833333335351199</v>
      </c>
      <c r="E2709">
        <f>(in!G2709-in!F2709)*1440</f>
        <v>2.8166666650213301</v>
      </c>
      <c r="F2709">
        <f>(in!H2709-in!G2709)*1440</f>
        <v>7.1666666655801237</v>
      </c>
      <c r="G2709">
        <f>(in!I2709-in!H2709)*1440</f>
        <v>1.7333333403803408</v>
      </c>
      <c r="H2709">
        <f>(in!I2709-in!E2709)*1440</f>
        <v>13.600000004516914</v>
      </c>
      <c r="I2709">
        <f>HOUR(in!E2709)</f>
        <v>13</v>
      </c>
    </row>
    <row r="2710" spans="1:9" x14ac:dyDescent="0.35">
      <c r="A2710">
        <f>in!A2710</f>
        <v>102709</v>
      </c>
      <c r="B2710" t="str">
        <f>in!B2710</f>
        <v>Cappuccino</v>
      </c>
      <c r="C2710" t="str">
        <f>in!C2710</f>
        <v>Bob</v>
      </c>
      <c r="D2710">
        <f>(in!F2710-in!E2710)*1440</f>
        <v>1.9499999948311597</v>
      </c>
      <c r="E2710">
        <f>(in!G2710-in!F2710)*1440</f>
        <v>0.88333334075286984</v>
      </c>
      <c r="F2710">
        <f>(in!H2710-in!G2710)*1440</f>
        <v>1.4166666625533253</v>
      </c>
      <c r="G2710">
        <f>(in!I2710-in!H2710)*1440</f>
        <v>8.3166666619945318</v>
      </c>
      <c r="H2710">
        <f>(in!I2710-in!E2710)*1440</f>
        <v>12.566666660131887</v>
      </c>
      <c r="I2710">
        <f>HOUR(in!E2710)</f>
        <v>13</v>
      </c>
    </row>
    <row r="2711" spans="1:9" x14ac:dyDescent="0.35">
      <c r="A2711">
        <f>in!A2711</f>
        <v>102710</v>
      </c>
      <c r="B2711" t="str">
        <f>in!B2711</f>
        <v>Matcha Latte</v>
      </c>
      <c r="C2711" t="str">
        <f>in!C2711</f>
        <v>Alice</v>
      </c>
      <c r="D2711">
        <f>(in!F2711-in!E2711)*1440</f>
        <v>1.1333333363290876</v>
      </c>
      <c r="E2711">
        <f>(in!G2711-in!F2711)*1440</f>
        <v>0.63333333469927311</v>
      </c>
      <c r="F2711">
        <f>(in!H2711-in!G2711)*1440</f>
        <v>4.69999999855645</v>
      </c>
      <c r="G2711">
        <f>(in!I2711-in!H2711)*1440</f>
        <v>17.033333333674818</v>
      </c>
      <c r="H2711">
        <f>(in!I2711-in!E2711)*1440</f>
        <v>23.500000003259629</v>
      </c>
      <c r="I2711">
        <f>HOUR(in!E2711)</f>
        <v>13</v>
      </c>
    </row>
    <row r="2712" spans="1:9" x14ac:dyDescent="0.35">
      <c r="A2712">
        <f>in!A2712</f>
        <v>102711</v>
      </c>
      <c r="B2712" t="str">
        <f>in!B2712</f>
        <v>Cappuccino</v>
      </c>
      <c r="C2712" t="str">
        <f>in!C2712</f>
        <v>Alice</v>
      </c>
      <c r="D2712">
        <f>(in!F2712-in!E2712)*1440</f>
        <v>1.6333333274815232</v>
      </c>
      <c r="E2712">
        <f>(in!G2712-in!F2712)*1440</f>
        <v>0.53333333227783442</v>
      </c>
      <c r="F2712">
        <f>(in!H2712-in!G2712)*1440</f>
        <v>1.0333333339076489</v>
      </c>
      <c r="G2712">
        <f>(in!I2712-in!H2712)*1440</f>
        <v>3.4166666690725833</v>
      </c>
      <c r="H2712">
        <f>(in!I2712-in!E2712)*1440</f>
        <v>6.6166666627395898</v>
      </c>
      <c r="I2712">
        <f>HOUR(in!E2712)</f>
        <v>13</v>
      </c>
    </row>
    <row r="2713" spans="1:9" x14ac:dyDescent="0.35">
      <c r="A2713">
        <f>in!A2713</f>
        <v>102712</v>
      </c>
      <c r="B2713" t="str">
        <f>in!B2713</f>
        <v>Mocha</v>
      </c>
      <c r="C2713" t="str">
        <f>in!C2713</f>
        <v>Bob</v>
      </c>
      <c r="D2713">
        <f>(in!F2713-in!E2713)*1440</f>
        <v>1.2166666681878269</v>
      </c>
      <c r="E2713">
        <f>(in!G2713-in!F2713)*1440</f>
        <v>0.68333333590999246</v>
      </c>
      <c r="F2713">
        <f>(in!H2713-in!G2713)*1440</f>
        <v>4.2833333287853748</v>
      </c>
      <c r="G2713">
        <f>(in!I2713-in!H2713)*1440</f>
        <v>9.0166666684672236</v>
      </c>
      <c r="H2713">
        <f>(in!I2713-in!E2713)*1440</f>
        <v>15.200000001350418</v>
      </c>
      <c r="I2713">
        <f>HOUR(in!E2713)</f>
        <v>13</v>
      </c>
    </row>
    <row r="2714" spans="1:9" x14ac:dyDescent="0.35">
      <c r="A2714">
        <f>in!A2714</f>
        <v>102713</v>
      </c>
      <c r="B2714" t="str">
        <f>in!B2714</f>
        <v>Hot Chocolate</v>
      </c>
      <c r="C2714" t="str">
        <f>in!C2714</f>
        <v>Alice</v>
      </c>
      <c r="D2714">
        <f>(in!F2714-in!E2714)*1440</f>
        <v>1.9666666653938591</v>
      </c>
      <c r="E2714">
        <f>(in!G2714-in!F2714)*1440</f>
        <v>1.2666666693985462</v>
      </c>
      <c r="F2714">
        <f>(in!H2714-in!G2714)*1440</f>
        <v>1.3000000000465661</v>
      </c>
      <c r="G2714">
        <f>(in!I2714-in!H2714)*1440</f>
        <v>5.033333325991407</v>
      </c>
      <c r="H2714">
        <f>(in!I2714-in!E2714)*1440</f>
        <v>9.5666666608303785</v>
      </c>
      <c r="I2714">
        <f>HOUR(in!E2714)</f>
        <v>13</v>
      </c>
    </row>
    <row r="2715" spans="1:9" x14ac:dyDescent="0.35">
      <c r="A2715">
        <f>in!A2715</f>
        <v>102714</v>
      </c>
      <c r="B2715" t="str">
        <f>in!B2715</f>
        <v>Espresso</v>
      </c>
      <c r="C2715" t="str">
        <f>in!C2715</f>
        <v>Charlie</v>
      </c>
      <c r="D2715">
        <f>(in!F2715-in!E2715)*1440</f>
        <v>1.6499999980442226</v>
      </c>
      <c r="E2715">
        <f>(in!G2715-in!F2715)*1440</f>
        <v>0.63333333469927311</v>
      </c>
      <c r="F2715">
        <f>(in!H2715-in!G2715)*1440</f>
        <v>4.5999999961350113</v>
      </c>
      <c r="G2715">
        <f>(in!I2715-in!H2715)*1440</f>
        <v>2.3500000045169145</v>
      </c>
      <c r="H2715">
        <f>(in!I2715-in!E2715)*1440</f>
        <v>9.2333333333954215</v>
      </c>
      <c r="I2715">
        <f>HOUR(in!E2715)</f>
        <v>13</v>
      </c>
    </row>
    <row r="2716" spans="1:9" x14ac:dyDescent="0.35">
      <c r="A2716">
        <f>in!A2716</f>
        <v>102715</v>
      </c>
      <c r="B2716" t="str">
        <f>in!B2716</f>
        <v>Cappuccino</v>
      </c>
      <c r="C2716" t="str">
        <f>in!C2716</f>
        <v>Charlie</v>
      </c>
      <c r="D2716">
        <f>(in!F2716-in!E2716)*1440</f>
        <v>1.5666666661854833</v>
      </c>
      <c r="E2716">
        <f>(in!G2716-in!F2716)*1440</f>
        <v>0.63333333469927311</v>
      </c>
      <c r="F2716">
        <f>(in!H2716-in!G2716)*1440</f>
        <v>1.9333333347458392</v>
      </c>
      <c r="G2716">
        <f>(in!I2716-in!H2716)*1440</f>
        <v>14.433333333581686</v>
      </c>
      <c r="H2716">
        <f>(in!I2716-in!E2716)*1440</f>
        <v>18.566666669212282</v>
      </c>
      <c r="I2716">
        <f>HOUR(in!E2716)</f>
        <v>13</v>
      </c>
    </row>
    <row r="2717" spans="1:9" x14ac:dyDescent="0.35">
      <c r="A2717">
        <f>in!A2717</f>
        <v>102716</v>
      </c>
      <c r="B2717" t="str">
        <f>in!B2717</f>
        <v>Tea</v>
      </c>
      <c r="C2717" t="str">
        <f>in!C2717</f>
        <v>David</v>
      </c>
      <c r="D2717">
        <f>(in!F2717-in!E2717)*1440</f>
        <v>1.6999999992549419</v>
      </c>
      <c r="E2717">
        <f>(in!G2717-in!F2717)*1440</f>
        <v>0.41666666977107525</v>
      </c>
      <c r="F2717">
        <f>(in!H2717-in!G2717)*1440</f>
        <v>4.3333333299960941</v>
      </c>
      <c r="G2717">
        <f>(in!I2717-in!H2717)*1440</f>
        <v>0.55000000284053385</v>
      </c>
      <c r="H2717">
        <f>(in!I2717-in!E2717)*1440</f>
        <v>7.0000000018626451</v>
      </c>
      <c r="I2717">
        <f>HOUR(in!E2717)</f>
        <v>13</v>
      </c>
    </row>
    <row r="2718" spans="1:9" x14ac:dyDescent="0.35">
      <c r="A2718">
        <f>in!A2718</f>
        <v>102717</v>
      </c>
      <c r="B2718" t="str">
        <f>in!B2718</f>
        <v>Americano</v>
      </c>
      <c r="C2718" t="str">
        <f>in!C2718</f>
        <v>David</v>
      </c>
      <c r="D2718">
        <f>(in!F2718-in!E2718)*1440</f>
        <v>1.6999999992549419</v>
      </c>
      <c r="E2718">
        <f>(in!G2718-in!F2718)*1440</f>
        <v>0.7333333371207118</v>
      </c>
      <c r="F2718">
        <f>(in!H2718-in!G2718)*1440</f>
        <v>4.3333333299960941</v>
      </c>
      <c r="G2718">
        <f>(in!I2718-in!H2718)*1440</f>
        <v>11.950000006472692</v>
      </c>
      <c r="H2718">
        <f>(in!I2718-in!E2718)*1440</f>
        <v>18.71666667284444</v>
      </c>
      <c r="I2718">
        <f>HOUR(in!E2718)</f>
        <v>13</v>
      </c>
    </row>
    <row r="2719" spans="1:9" x14ac:dyDescent="0.35">
      <c r="A2719">
        <f>in!A2719</f>
        <v>102718</v>
      </c>
      <c r="B2719" t="str">
        <f>in!B2719</f>
        <v>Matcha Latte</v>
      </c>
      <c r="C2719" t="str">
        <f>in!C2719</f>
        <v>Charlie</v>
      </c>
      <c r="D2719">
        <f>(in!F2719-in!E2719)*1440</f>
        <v>1.6500000085216016</v>
      </c>
      <c r="E2719">
        <f>(in!G2719-in!F2719)*1440</f>
        <v>0.83333332906477153</v>
      </c>
      <c r="F2719">
        <f>(in!H2719-in!G2719)*1440</f>
        <v>4.5000000041909516</v>
      </c>
      <c r="G2719">
        <f>(in!I2719-in!H2719)*1440</f>
        <v>13.249999996041879</v>
      </c>
      <c r="H2719">
        <f>(in!I2719-in!E2719)*1440</f>
        <v>20.233333337819204</v>
      </c>
      <c r="I2719">
        <f>HOUR(in!E2719)</f>
        <v>14</v>
      </c>
    </row>
    <row r="2720" spans="1:9" x14ac:dyDescent="0.35">
      <c r="A2720">
        <f>in!A2720</f>
        <v>102719</v>
      </c>
      <c r="B2720" t="str">
        <f>in!B2720</f>
        <v>Americano</v>
      </c>
      <c r="C2720" t="str">
        <f>in!C2720</f>
        <v>Charlie</v>
      </c>
      <c r="D2720">
        <f>(in!F2720-in!E2720)*1440</f>
        <v>0.93333333148621023</v>
      </c>
      <c r="E2720">
        <f>(in!G2720-in!F2720)*1440</f>
        <v>0.66666667582467198</v>
      </c>
      <c r="F2720">
        <f>(in!H2720-in!G2720)*1440</f>
        <v>2.1166666585486382</v>
      </c>
      <c r="G2720">
        <f>(in!I2720-in!H2720)*1440</f>
        <v>18.400000005494803</v>
      </c>
      <c r="H2720">
        <f>(in!I2720-in!E2720)*1440</f>
        <v>22.116666671354324</v>
      </c>
      <c r="I2720">
        <f>HOUR(in!E2720)</f>
        <v>14</v>
      </c>
    </row>
    <row r="2721" spans="1:9" x14ac:dyDescent="0.35">
      <c r="A2721">
        <f>in!A2721</f>
        <v>102720</v>
      </c>
      <c r="B2721" t="str">
        <f>in!B2721</f>
        <v>Mocha</v>
      </c>
      <c r="C2721" t="str">
        <f>in!C2721</f>
        <v>Charlie</v>
      </c>
      <c r="D2721">
        <f>(in!F2721-in!E2721)*1440</f>
        <v>0.98333333269692957</v>
      </c>
      <c r="E2721">
        <f>(in!G2721-in!F2721)*1440</f>
        <v>1.1000000056810677</v>
      </c>
      <c r="F2721">
        <f>(in!H2721-in!G2721)*1440</f>
        <v>4.1666666662786156</v>
      </c>
      <c r="G2721">
        <f>(in!I2721-in!H2721)*1440</f>
        <v>12.133333330275491</v>
      </c>
      <c r="H2721">
        <f>(in!I2721-in!E2721)*1440</f>
        <v>18.383333334932104</v>
      </c>
      <c r="I2721">
        <f>HOUR(in!E2721)</f>
        <v>14</v>
      </c>
    </row>
    <row r="2722" spans="1:9" x14ac:dyDescent="0.35">
      <c r="A2722">
        <f>in!A2722</f>
        <v>102721</v>
      </c>
      <c r="B2722" t="str">
        <f>in!B2722</f>
        <v>Tea</v>
      </c>
      <c r="C2722" t="str">
        <f>in!C2722</f>
        <v>Bob</v>
      </c>
      <c r="D2722">
        <f>(in!F2722-in!E2722)*1440</f>
        <v>1.5000000048894435</v>
      </c>
      <c r="E2722">
        <f>(in!G2722-in!F2722)*1440</f>
        <v>0.58333333348855376</v>
      </c>
      <c r="F2722">
        <f>(in!H2722-in!G2722)*1440</f>
        <v>2.84999999566935</v>
      </c>
      <c r="G2722">
        <f>(in!I2722-in!H2722)*1440</f>
        <v>15.85000000661239</v>
      </c>
      <c r="H2722">
        <f>(in!I2722-in!E2722)*1440</f>
        <v>20.783333340659738</v>
      </c>
      <c r="I2722">
        <f>HOUR(in!E2722)</f>
        <v>14</v>
      </c>
    </row>
    <row r="2723" spans="1:9" x14ac:dyDescent="0.35">
      <c r="A2723">
        <f>in!A2723</f>
        <v>102722</v>
      </c>
      <c r="B2723" t="str">
        <f>in!B2723</f>
        <v>Cappuccino</v>
      </c>
      <c r="C2723" t="str">
        <f>in!C2723</f>
        <v>Charlie</v>
      </c>
      <c r="D2723">
        <f>(in!F2723-in!E2723)*1440</f>
        <v>1.4166666625533253</v>
      </c>
      <c r="E2723">
        <f>(in!G2723-in!F2723)*1440</f>
        <v>2.333333333954215</v>
      </c>
      <c r="F2723">
        <f>(in!H2723-in!G2723)*1440</f>
        <v>6.0166666691657156</v>
      </c>
      <c r="G2723">
        <f>(in!I2723-in!H2723)*1440</f>
        <v>2.1333333291113377</v>
      </c>
      <c r="H2723">
        <f>(in!I2723-in!E2723)*1440</f>
        <v>11.899999994784594</v>
      </c>
      <c r="I2723">
        <f>HOUR(in!E2723)</f>
        <v>14</v>
      </c>
    </row>
    <row r="2724" spans="1:9" x14ac:dyDescent="0.35">
      <c r="A2724">
        <f>in!A2724</f>
        <v>102723</v>
      </c>
      <c r="B2724" t="str">
        <f>in!B2724</f>
        <v>Americano</v>
      </c>
      <c r="C2724" t="str">
        <f>in!C2724</f>
        <v>Eve</v>
      </c>
      <c r="D2724">
        <f>(in!F2724-in!E2724)*1440</f>
        <v>0.98333333269692957</v>
      </c>
      <c r="E2724">
        <f>(in!G2724-in!F2724)*1440</f>
        <v>1.0333333339076489</v>
      </c>
      <c r="F2724">
        <f>(in!H2724-in!G2724)*1440</f>
        <v>2.7166666625998914</v>
      </c>
      <c r="G2724">
        <f>(in!I2724-in!H2724)*1440</f>
        <v>3.5666666622273624</v>
      </c>
      <c r="H2724">
        <f>(in!I2724-in!E2724)*1440</f>
        <v>8.2999999914318323</v>
      </c>
      <c r="I2724">
        <f>HOUR(in!E2724)</f>
        <v>14</v>
      </c>
    </row>
    <row r="2725" spans="1:9" x14ac:dyDescent="0.35">
      <c r="A2725">
        <f>in!A2725</f>
        <v>102724</v>
      </c>
      <c r="B2725" t="str">
        <f>in!B2725</f>
        <v>Cappuccino</v>
      </c>
      <c r="C2725" t="str">
        <f>in!C2725</f>
        <v>Eve</v>
      </c>
      <c r="D2725">
        <f>(in!F2725-in!E2725)*1440</f>
        <v>1.7666666710283607</v>
      </c>
      <c r="E2725">
        <f>(in!G2725-in!F2725)*1440</f>
        <v>0.53333333227783442</v>
      </c>
      <c r="F2725">
        <f>(in!H2725-in!G2725)*1440</f>
        <v>4.1000000049825758</v>
      </c>
      <c r="G2725">
        <f>(in!I2725-in!H2725)*1440</f>
        <v>7.0166666619479656</v>
      </c>
      <c r="H2725">
        <f>(in!I2725-in!E2725)*1440</f>
        <v>13.416666670236737</v>
      </c>
      <c r="I2725">
        <f>HOUR(in!E2725)</f>
        <v>14</v>
      </c>
    </row>
    <row r="2726" spans="1:9" x14ac:dyDescent="0.35">
      <c r="A2726">
        <f>in!A2726</f>
        <v>102725</v>
      </c>
      <c r="B2726" t="str">
        <f>in!B2726</f>
        <v>Espresso</v>
      </c>
      <c r="C2726" t="str">
        <f>in!C2726</f>
        <v>Eve</v>
      </c>
      <c r="D2726">
        <f>(in!F2726-in!E2726)*1440</f>
        <v>1.4833333238493651</v>
      </c>
      <c r="E2726">
        <f>(in!G2726-in!F2726)*1440</f>
        <v>1.2166666681878269</v>
      </c>
      <c r="F2726">
        <f>(in!H2726-in!G2726)*1440</f>
        <v>1.9500000053085387</v>
      </c>
      <c r="G2726">
        <f>(in!I2726-in!H2726)*1440</f>
        <v>18.116666668793187</v>
      </c>
      <c r="H2726">
        <f>(in!I2726-in!E2726)*1440</f>
        <v>22.766666666138917</v>
      </c>
      <c r="I2726">
        <f>HOUR(in!E2726)</f>
        <v>14</v>
      </c>
    </row>
    <row r="2727" spans="1:9" x14ac:dyDescent="0.35">
      <c r="A2727">
        <f>in!A2727</f>
        <v>102726</v>
      </c>
      <c r="B2727" t="str">
        <f>in!B2727</f>
        <v>Hot Chocolate</v>
      </c>
      <c r="C2727" t="str">
        <f>in!C2727</f>
        <v>Bob</v>
      </c>
      <c r="D2727">
        <f>(in!F2727-in!E2727)*1440</f>
        <v>0.56666667340323329</v>
      </c>
      <c r="E2727">
        <f>(in!G2727-in!F2727)*1440</f>
        <v>0.79999999841675162</v>
      </c>
      <c r="F2727">
        <f>(in!H2727-in!G2727)*1440</f>
        <v>2.9499999980907887</v>
      </c>
      <c r="G2727">
        <f>(in!I2727-in!H2727)*1440</f>
        <v>12.700000003678724</v>
      </c>
      <c r="H2727">
        <f>(in!I2727-in!E2727)*1440</f>
        <v>17.016666673589498</v>
      </c>
      <c r="I2727">
        <f>HOUR(in!E2727)</f>
        <v>14</v>
      </c>
    </row>
    <row r="2728" spans="1:9" x14ac:dyDescent="0.35">
      <c r="A2728">
        <f>in!A2728</f>
        <v>102727</v>
      </c>
      <c r="B2728" t="str">
        <f>in!B2728</f>
        <v>Americano</v>
      </c>
      <c r="C2728" t="str">
        <f>in!C2728</f>
        <v>Eve</v>
      </c>
      <c r="D2728">
        <f>(in!F2728-in!E2728)*1440</f>
        <v>1.3666666613426059</v>
      </c>
      <c r="E2728">
        <f>(in!G2728-in!F2728)*1440</f>
        <v>0.71666666655801237</v>
      </c>
      <c r="F2728">
        <f>(in!H2728-in!G2728)*1440</f>
        <v>3.7833333376329392</v>
      </c>
      <c r="G2728">
        <f>(in!I2728-in!H2728)*1440</f>
        <v>14.400000002933666</v>
      </c>
      <c r="H2728">
        <f>(in!I2728-in!E2728)*1440</f>
        <v>20.266666668467224</v>
      </c>
      <c r="I2728">
        <f>HOUR(in!E2728)</f>
        <v>14</v>
      </c>
    </row>
    <row r="2729" spans="1:9" x14ac:dyDescent="0.35">
      <c r="A2729">
        <f>in!A2729</f>
        <v>102728</v>
      </c>
      <c r="B2729" t="str">
        <f>in!B2729</f>
        <v>Cold Brew</v>
      </c>
      <c r="C2729" t="str">
        <f>in!C2729</f>
        <v>Bob</v>
      </c>
      <c r="D2729">
        <f>(in!F2729-in!E2729)*1440</f>
        <v>0.7333333371207118</v>
      </c>
      <c r="E2729">
        <f>(in!G2729-in!F2729)*1440</f>
        <v>0.95000000204890966</v>
      </c>
      <c r="F2729">
        <f>(in!H2729-in!G2729)*1440</f>
        <v>3.366666667861864</v>
      </c>
      <c r="G2729">
        <f>(in!I2729-in!H2729)*1440</f>
        <v>6.6333333333022892</v>
      </c>
      <c r="H2729">
        <f>(in!I2729-in!E2729)*1440</f>
        <v>11.683333340333775</v>
      </c>
      <c r="I2729">
        <f>HOUR(in!E2729)</f>
        <v>14</v>
      </c>
    </row>
    <row r="2730" spans="1:9" x14ac:dyDescent="0.35">
      <c r="A2730">
        <f>in!A2730</f>
        <v>102729</v>
      </c>
      <c r="B2730" t="str">
        <f>in!B2730</f>
        <v>Cold Brew</v>
      </c>
      <c r="C2730" t="str">
        <f>in!C2730</f>
        <v>Bob</v>
      </c>
      <c r="D2730">
        <f>(in!F2730-in!E2730)*1440</f>
        <v>1.7833333311136812</v>
      </c>
      <c r="E2730">
        <f>(in!G2730-in!F2730)*1440</f>
        <v>1.333333330694586</v>
      </c>
      <c r="F2730">
        <f>(in!H2730-in!G2730)*1440</f>
        <v>1.1999999976251274</v>
      </c>
      <c r="G2730">
        <f>(in!I2730-in!H2730)*1440</f>
        <v>6.4666666695848107</v>
      </c>
      <c r="H2730">
        <f>(in!I2730-in!E2730)*1440</f>
        <v>10.783333329018205</v>
      </c>
      <c r="I2730">
        <f>HOUR(in!E2730)</f>
        <v>14</v>
      </c>
    </row>
    <row r="2731" spans="1:9" x14ac:dyDescent="0.35">
      <c r="A2731">
        <f>in!A2731</f>
        <v>102730</v>
      </c>
      <c r="B2731" t="str">
        <f>in!B2731</f>
        <v>Cappuccino</v>
      </c>
      <c r="C2731" t="str">
        <f>in!C2731</f>
        <v>David</v>
      </c>
      <c r="D2731">
        <f>(in!F2731-in!E2731)*1440</f>
        <v>0.78333333833143115</v>
      </c>
      <c r="E2731">
        <f>(in!G2731-in!F2731)*1440</f>
        <v>0.63333333469927311</v>
      </c>
      <c r="F2731">
        <f>(in!H2731-in!G2731)*1440</f>
        <v>4.8666666622739285</v>
      </c>
      <c r="G2731">
        <f>(in!I2731-in!H2731)*1440</f>
        <v>5.2500000013969839</v>
      </c>
      <c r="H2731">
        <f>(in!I2731-in!E2731)*1440</f>
        <v>11.533333336701617</v>
      </c>
      <c r="I2731">
        <f>HOUR(in!E2731)</f>
        <v>14</v>
      </c>
    </row>
    <row r="2732" spans="1:9" x14ac:dyDescent="0.35">
      <c r="A2732">
        <f>in!A2732</f>
        <v>102731</v>
      </c>
      <c r="B2732" t="str">
        <f>in!B2732</f>
        <v>Latte</v>
      </c>
      <c r="C2732" t="str">
        <f>in!C2732</f>
        <v>Eve</v>
      </c>
      <c r="D2732">
        <f>(in!F2732-in!E2732)*1440</f>
        <v>1.4000000024680048</v>
      </c>
      <c r="E2732">
        <f>(in!G2732-in!F2732)*1440</f>
        <v>1.0333333339076489</v>
      </c>
      <c r="F2732">
        <f>(in!H2732-in!G2732)*1440</f>
        <v>3.9500000013504177</v>
      </c>
      <c r="G2732">
        <f>(in!I2732-in!H2732)*1440</f>
        <v>10.34999999916181</v>
      </c>
      <c r="H2732">
        <f>(in!I2732-in!E2732)*1440</f>
        <v>16.733333336887881</v>
      </c>
      <c r="I2732">
        <f>HOUR(in!E2732)</f>
        <v>14</v>
      </c>
    </row>
    <row r="2733" spans="1:9" x14ac:dyDescent="0.35">
      <c r="A2733">
        <f>in!A2733</f>
        <v>102732</v>
      </c>
      <c r="B2733" t="str">
        <f>in!B2733</f>
        <v>Mocha</v>
      </c>
      <c r="C2733" t="str">
        <f>in!C2733</f>
        <v>Alice</v>
      </c>
      <c r="D2733">
        <f>(in!F2733-in!E2733)*1440</f>
        <v>1.4833333343267441</v>
      </c>
      <c r="E2733">
        <f>(in!G2733-in!F2733)*1440</f>
        <v>1.183333327062428</v>
      </c>
      <c r="F2733">
        <f>(in!H2733-in!G2733)*1440</f>
        <v>4.2833333392627537</v>
      </c>
      <c r="G2733">
        <f>(in!I2733-in!H2733)*1440</f>
        <v>12.949999999254942</v>
      </c>
      <c r="H2733">
        <f>(in!I2733-in!E2733)*1440</f>
        <v>19.899999999906868</v>
      </c>
      <c r="I2733">
        <f>HOUR(in!E2733)</f>
        <v>14</v>
      </c>
    </row>
    <row r="2734" spans="1:9" x14ac:dyDescent="0.35">
      <c r="A2734">
        <f>in!A2734</f>
        <v>102733</v>
      </c>
      <c r="B2734" t="str">
        <f>in!B2734</f>
        <v>Cappuccino</v>
      </c>
      <c r="C2734" t="str">
        <f>in!C2734</f>
        <v>Alice</v>
      </c>
      <c r="D2734">
        <f>(in!F2734-in!E2734)*1440</f>
        <v>0.91666667140088975</v>
      </c>
      <c r="E2734">
        <f>(in!G2734-in!F2734)*1440</f>
        <v>0.28333333670161664</v>
      </c>
      <c r="F2734">
        <f>(in!H2734-in!G2734)*1440</f>
        <v>2.7833333238959312</v>
      </c>
      <c r="G2734">
        <f>(in!I2734-in!H2734)*1440</f>
        <v>15.93333333847113</v>
      </c>
      <c r="H2734">
        <f>(in!I2734-in!E2734)*1440</f>
        <v>19.916666670469567</v>
      </c>
      <c r="I2734">
        <f>HOUR(in!E2734)</f>
        <v>14</v>
      </c>
    </row>
    <row r="2735" spans="1:9" x14ac:dyDescent="0.35">
      <c r="A2735">
        <f>in!A2735</f>
        <v>102734</v>
      </c>
      <c r="B2735" t="str">
        <f>in!B2735</f>
        <v>Latte</v>
      </c>
      <c r="C2735" t="str">
        <f>in!C2735</f>
        <v>Eve</v>
      </c>
      <c r="D2735">
        <f>(in!F2735-in!E2735)*1440</f>
        <v>1.9333333347458392</v>
      </c>
      <c r="E2735">
        <f>(in!G2735-in!F2735)*1440</f>
        <v>0.18333333428017795</v>
      </c>
      <c r="F2735">
        <f>(in!H2735-in!G2735)*1440</f>
        <v>2.0999999984633178</v>
      </c>
      <c r="G2735">
        <f>(in!I2735-in!H2735)*1440</f>
        <v>17.933333334513009</v>
      </c>
      <c r="H2735">
        <f>(in!I2735-in!E2735)*1440</f>
        <v>22.150000002002344</v>
      </c>
      <c r="I2735">
        <f>HOUR(in!E2735)</f>
        <v>14</v>
      </c>
    </row>
    <row r="2736" spans="1:9" x14ac:dyDescent="0.35">
      <c r="A2736">
        <f>in!A2736</f>
        <v>102735</v>
      </c>
      <c r="B2736" t="str">
        <f>in!B2736</f>
        <v>Cappuccino</v>
      </c>
      <c r="C2736" t="str">
        <f>in!C2736</f>
        <v>Eve</v>
      </c>
      <c r="D2736">
        <f>(in!F2736-in!E2736)*1440</f>
        <v>1.1333333363290876</v>
      </c>
      <c r="E2736">
        <f>(in!G2736-in!F2736)*1440</f>
        <v>1.1999999976251274</v>
      </c>
      <c r="F2736">
        <f>(in!H2736-in!G2736)*1440</f>
        <v>2.9166666674427688</v>
      </c>
      <c r="G2736">
        <f>(in!I2736-in!H2736)*1440</f>
        <v>4.0999999945051968</v>
      </c>
      <c r="H2736">
        <f>(in!I2736-in!E2736)*1440</f>
        <v>9.3499999959021807</v>
      </c>
      <c r="I2736">
        <f>HOUR(in!E2736)</f>
        <v>14</v>
      </c>
    </row>
    <row r="2737" spans="1:9" x14ac:dyDescent="0.35">
      <c r="A2737">
        <f>in!A2737</f>
        <v>102736</v>
      </c>
      <c r="B2737" t="str">
        <f>in!B2737</f>
        <v>Latte</v>
      </c>
      <c r="C2737" t="str">
        <f>in!C2737</f>
        <v>Charlie</v>
      </c>
      <c r="D2737">
        <f>(in!F2737-in!E2737)*1440</f>
        <v>1.183333337539807</v>
      </c>
      <c r="E2737">
        <f>(in!G2737-in!F2737)*1440</f>
        <v>2.1333333291113377</v>
      </c>
      <c r="F2737">
        <f>(in!H2737-in!G2737)*1440</f>
        <v>6.6833333345130086</v>
      </c>
      <c r="G2737">
        <f>(in!I2737-in!H2737)*1440</f>
        <v>4.7166666691191494</v>
      </c>
      <c r="H2737">
        <f>(in!I2737-in!E2737)*1440</f>
        <v>14.716666670283303</v>
      </c>
      <c r="I2737">
        <f>HOUR(in!E2737)</f>
        <v>14</v>
      </c>
    </row>
    <row r="2738" spans="1:9" x14ac:dyDescent="0.35">
      <c r="A2738">
        <f>in!A2738</f>
        <v>102737</v>
      </c>
      <c r="B2738" t="str">
        <f>in!B2738</f>
        <v>Latte</v>
      </c>
      <c r="C2738" t="str">
        <f>in!C2738</f>
        <v>Alice</v>
      </c>
      <c r="D2738">
        <f>(in!F2738-in!E2738)*1440</f>
        <v>0.8333333395421505</v>
      </c>
      <c r="E2738">
        <f>(in!G2738-in!F2738)*1440</f>
        <v>1.3999999919906259</v>
      </c>
      <c r="F2738">
        <f>(in!H2738-in!G2738)*1440</f>
        <v>1.1000000056810677</v>
      </c>
      <c r="G2738">
        <f>(in!I2738-in!H2738)*1440</f>
        <v>10.166666664881632</v>
      </c>
      <c r="H2738">
        <f>(in!I2738-in!E2738)*1440</f>
        <v>13.500000002095476</v>
      </c>
      <c r="I2738">
        <f>HOUR(in!E2738)</f>
        <v>14</v>
      </c>
    </row>
    <row r="2739" spans="1:9" x14ac:dyDescent="0.35">
      <c r="A2739">
        <f>in!A2739</f>
        <v>102738</v>
      </c>
      <c r="B2739" t="str">
        <f>in!B2739</f>
        <v>Cold Brew</v>
      </c>
      <c r="C2739" t="str">
        <f>in!C2739</f>
        <v>Charlie</v>
      </c>
      <c r="D2739">
        <f>(in!F2739-in!E2739)*1440</f>
        <v>1.5666666661854833</v>
      </c>
      <c r="E2739">
        <f>(in!G2739-in!F2739)*1440</f>
        <v>1.7666666605509818</v>
      </c>
      <c r="F2739">
        <f>(in!H2739-in!G2739)*1440</f>
        <v>5.7833333336748183</v>
      </c>
      <c r="G2739">
        <f>(in!I2739-in!H2739)*1440</f>
        <v>17.500000004656613</v>
      </c>
      <c r="H2739">
        <f>(in!I2739-in!E2739)*1440</f>
        <v>26.616666665067896</v>
      </c>
      <c r="I2739">
        <f>HOUR(in!E2739)</f>
        <v>14</v>
      </c>
    </row>
    <row r="2740" spans="1:9" x14ac:dyDescent="0.35">
      <c r="A2740">
        <f>in!A2740</f>
        <v>102739</v>
      </c>
      <c r="B2740" t="str">
        <f>in!B2740</f>
        <v>Latte</v>
      </c>
      <c r="C2740" t="str">
        <f>in!C2740</f>
        <v>Charlie</v>
      </c>
      <c r="D2740">
        <f>(in!F2740-in!E2740)*1440</f>
        <v>0.55000000284053385</v>
      </c>
      <c r="E2740">
        <f>(in!G2740-in!F2740)*1440</f>
        <v>1.2833333399612457</v>
      </c>
      <c r="F2740">
        <f>(in!H2740-in!G2740)*1440</f>
        <v>7.4666666623670608</v>
      </c>
      <c r="G2740">
        <f>(in!I2740-in!H2740)*1440</f>
        <v>15.799999994924292</v>
      </c>
      <c r="H2740">
        <f>(in!I2740-in!E2740)*1440</f>
        <v>25.100000000093132</v>
      </c>
      <c r="I2740">
        <f>HOUR(in!E2740)</f>
        <v>14</v>
      </c>
    </row>
    <row r="2741" spans="1:9" x14ac:dyDescent="0.35">
      <c r="A2741">
        <f>in!A2741</f>
        <v>102740</v>
      </c>
      <c r="B2741" t="str">
        <f>in!B2741</f>
        <v>Tea</v>
      </c>
      <c r="C2741" t="str">
        <f>in!C2741</f>
        <v>Bob</v>
      </c>
      <c r="D2741">
        <f>(in!F2741-in!E2741)*1440</f>
        <v>1.516666664974764</v>
      </c>
      <c r="E2741">
        <f>(in!G2741-in!F2741)*1440</f>
        <v>0.74999999720603228</v>
      </c>
      <c r="F2741">
        <f>(in!H2741-in!G2741)*1440</f>
        <v>3.9000000001396984</v>
      </c>
      <c r="G2741">
        <f>(in!I2741-in!H2741)*1440</f>
        <v>19.500000000698492</v>
      </c>
      <c r="H2741">
        <f>(in!I2741-in!E2741)*1440</f>
        <v>25.666666663018987</v>
      </c>
      <c r="I2741">
        <f>HOUR(in!E2741)</f>
        <v>14</v>
      </c>
    </row>
    <row r="2742" spans="1:9" x14ac:dyDescent="0.35">
      <c r="A2742">
        <f>in!A2742</f>
        <v>102741</v>
      </c>
      <c r="B2742" t="str">
        <f>in!B2742</f>
        <v>Hot Chocolate</v>
      </c>
      <c r="C2742" t="str">
        <f>in!C2742</f>
        <v>Eve</v>
      </c>
      <c r="D2742">
        <f>(in!F2742-in!E2742)*1440</f>
        <v>0.58333333348855376</v>
      </c>
      <c r="E2742">
        <f>(in!G2742-in!F2742)*1440</f>
        <v>1.4000000024680048</v>
      </c>
      <c r="F2742">
        <f>(in!H2742-in!G2742)*1440</f>
        <v>4.69999999855645</v>
      </c>
      <c r="G2742">
        <f>(in!I2742-in!H2742)*1440</f>
        <v>6.9833333312999457</v>
      </c>
      <c r="H2742">
        <f>(in!I2742-in!E2742)*1440</f>
        <v>13.666666665812954</v>
      </c>
      <c r="I2742">
        <f>HOUR(in!E2742)</f>
        <v>14</v>
      </c>
    </row>
    <row r="2743" spans="1:9" x14ac:dyDescent="0.35">
      <c r="A2743">
        <f>in!A2743</f>
        <v>102742</v>
      </c>
      <c r="B2743" t="str">
        <f>in!B2743</f>
        <v>Cold Brew</v>
      </c>
      <c r="C2743" t="str">
        <f>in!C2743</f>
        <v>David</v>
      </c>
      <c r="D2743">
        <f>(in!F2743-in!E2743)*1440</f>
        <v>0.71666666655801237</v>
      </c>
      <c r="E2743">
        <f>(in!G2743-in!F2743)*1440</f>
        <v>1.0500000044703484</v>
      </c>
      <c r="F2743">
        <f>(in!H2743-in!G2743)*1440</f>
        <v>1.8333333323244005</v>
      </c>
      <c r="G2743">
        <f>(in!I2743-in!H2743)*1440</f>
        <v>13.733333337586373</v>
      </c>
      <c r="H2743">
        <f>(in!I2743-in!E2743)*1440</f>
        <v>17.333333340939134</v>
      </c>
      <c r="I2743">
        <f>HOUR(in!E2743)</f>
        <v>14</v>
      </c>
    </row>
    <row r="2744" spans="1:9" x14ac:dyDescent="0.35">
      <c r="A2744">
        <f>in!A2744</f>
        <v>102743</v>
      </c>
      <c r="B2744" t="str">
        <f>in!B2744</f>
        <v>Cappuccino</v>
      </c>
      <c r="C2744" t="str">
        <f>in!C2744</f>
        <v>Charlie</v>
      </c>
      <c r="D2744">
        <f>(in!F2744-in!E2744)*1440</f>
        <v>1.6166666673962027</v>
      </c>
      <c r="E2744">
        <f>(in!G2744-in!F2744)*1440</f>
        <v>1.0999999952036887</v>
      </c>
      <c r="F2744">
        <f>(in!H2744-in!G2744)*1440</f>
        <v>3.3333333372138441</v>
      </c>
      <c r="G2744">
        <f>(in!I2744-in!H2744)*1440</f>
        <v>2.1666666702367365</v>
      </c>
      <c r="H2744">
        <f>(in!I2744-in!E2744)*1440</f>
        <v>8.216666670050472</v>
      </c>
      <c r="I2744">
        <f>HOUR(in!E2744)</f>
        <v>14</v>
      </c>
    </row>
    <row r="2745" spans="1:9" x14ac:dyDescent="0.35">
      <c r="A2745">
        <f>in!A2745</f>
        <v>102744</v>
      </c>
      <c r="B2745" t="str">
        <f>in!B2745</f>
        <v>Mocha</v>
      </c>
      <c r="C2745" t="str">
        <f>in!C2745</f>
        <v>David</v>
      </c>
      <c r="D2745">
        <f>(in!F2745-in!E2745)*1440</f>
        <v>1.3000000000465661</v>
      </c>
      <c r="E2745">
        <f>(in!G2745-in!F2745)*1440</f>
        <v>0.34999999799765646</v>
      </c>
      <c r="F2745">
        <f>(in!H2745-in!G2745)*1440</f>
        <v>1.7166666698176414</v>
      </c>
      <c r="G2745">
        <f>(in!I2745-in!H2745)*1440</f>
        <v>12.18333333148621</v>
      </c>
      <c r="H2745">
        <f>(in!I2745-in!E2745)*1440</f>
        <v>15.549999999348074</v>
      </c>
      <c r="I2745">
        <f>HOUR(in!E2745)</f>
        <v>14</v>
      </c>
    </row>
    <row r="2746" spans="1:9" x14ac:dyDescent="0.35">
      <c r="A2746">
        <f>in!A2746</f>
        <v>102745</v>
      </c>
      <c r="B2746" t="str">
        <f>in!B2746</f>
        <v>Cappuccino</v>
      </c>
      <c r="C2746" t="str">
        <f>in!C2746</f>
        <v>Charlie</v>
      </c>
      <c r="D2746">
        <f>(in!F2746-in!E2746)*1440</f>
        <v>0.88333333027549088</v>
      </c>
      <c r="E2746">
        <f>(in!G2746-in!F2746)*1440</f>
        <v>2.3833333351649344</v>
      </c>
      <c r="F2746">
        <f>(in!H2746-in!G2746)*1440</f>
        <v>5.6166666699573398</v>
      </c>
      <c r="G2746">
        <f>(in!I2746-in!H2746)*1440</f>
        <v>15.499999998137355</v>
      </c>
      <c r="H2746">
        <f>(in!I2746-in!E2746)*1440</f>
        <v>24.38333333353512</v>
      </c>
      <c r="I2746">
        <f>HOUR(in!E2746)</f>
        <v>14</v>
      </c>
    </row>
    <row r="2747" spans="1:9" x14ac:dyDescent="0.35">
      <c r="A2747">
        <f>in!A2747</f>
        <v>102746</v>
      </c>
      <c r="B2747" t="str">
        <f>in!B2747</f>
        <v>Cold Brew</v>
      </c>
      <c r="C2747" t="str">
        <f>in!C2747</f>
        <v>Eve</v>
      </c>
      <c r="D2747">
        <f>(in!F2747-in!E2747)*1440</f>
        <v>0.71666666655801237</v>
      </c>
      <c r="E2747">
        <f>(in!G2747-in!F2747)*1440</f>
        <v>0.50000000162981451</v>
      </c>
      <c r="F2747">
        <f>(in!H2747-in!G2747)*1440</f>
        <v>3.1333333323709667</v>
      </c>
      <c r="G2747">
        <f>(in!I2747-in!H2747)*1440</f>
        <v>1.9333333347458392</v>
      </c>
      <c r="H2747">
        <f>(in!I2747-in!E2747)*1440</f>
        <v>6.2833333353046328</v>
      </c>
      <c r="I2747">
        <f>HOUR(in!E2747)</f>
        <v>14</v>
      </c>
    </row>
    <row r="2748" spans="1:9" x14ac:dyDescent="0.35">
      <c r="A2748">
        <f>in!A2748</f>
        <v>102747</v>
      </c>
      <c r="B2748" t="str">
        <f>in!B2748</f>
        <v>Latte</v>
      </c>
      <c r="C2748" t="str">
        <f>in!C2748</f>
        <v>David</v>
      </c>
      <c r="D2748">
        <f>(in!F2748-in!E2748)*1440</f>
        <v>1.7500000004656613</v>
      </c>
      <c r="E2748">
        <f>(in!G2748-in!F2748)*1440</f>
        <v>0.46666666050441563</v>
      </c>
      <c r="F2748">
        <f>(in!H2748-in!G2748)*1440</f>
        <v>3.7000000057742</v>
      </c>
      <c r="G2748">
        <f>(in!I2748-in!H2748)*1440</f>
        <v>12.483333328273147</v>
      </c>
      <c r="H2748">
        <f>(in!I2748-in!E2748)*1440</f>
        <v>18.399999995017424</v>
      </c>
      <c r="I2748">
        <f>HOUR(in!E2748)</f>
        <v>14</v>
      </c>
    </row>
    <row r="2749" spans="1:9" x14ac:dyDescent="0.35">
      <c r="A2749">
        <f>in!A2749</f>
        <v>102748</v>
      </c>
      <c r="B2749" t="str">
        <f>in!B2749</f>
        <v>Latte</v>
      </c>
      <c r="C2749" t="str">
        <f>in!C2749</f>
        <v>Alice</v>
      </c>
      <c r="D2749">
        <f>(in!F2749-in!E2749)*1440</f>
        <v>0.88333333027549088</v>
      </c>
      <c r="E2749">
        <f>(in!G2749-in!F2749)*1440</f>
        <v>1.3833333319053054</v>
      </c>
      <c r="F2749">
        <f>(in!H2749-in!G2749)*1440</f>
        <v>1.6166666673962027</v>
      </c>
      <c r="G2749">
        <f>(in!I2749-in!H2749)*1440</f>
        <v>11.599999997997656</v>
      </c>
      <c r="H2749">
        <f>(in!I2749-in!E2749)*1440</f>
        <v>15.483333327574655</v>
      </c>
      <c r="I2749">
        <f>HOUR(in!E2749)</f>
        <v>14</v>
      </c>
    </row>
    <row r="2750" spans="1:9" x14ac:dyDescent="0.35">
      <c r="A2750">
        <f>in!A2750</f>
        <v>102749</v>
      </c>
      <c r="B2750" t="str">
        <f>in!B2750</f>
        <v>Espresso</v>
      </c>
      <c r="C2750" t="str">
        <f>in!C2750</f>
        <v>David</v>
      </c>
      <c r="D2750">
        <f>(in!F2750-in!E2750)*1440</f>
        <v>1.2499999988358468</v>
      </c>
      <c r="E2750">
        <f>(in!G2750-in!F2750)*1440</f>
        <v>0.14999999315477908</v>
      </c>
      <c r="F2750">
        <f>(in!H2750-in!G2750)*1440</f>
        <v>1.6833333391696215</v>
      </c>
      <c r="G2750">
        <f>(in!I2750-in!H2750)*1440</f>
        <v>17.400000002235174</v>
      </c>
      <c r="H2750">
        <f>(in!I2750-in!E2750)*1440</f>
        <v>20.483333333395422</v>
      </c>
      <c r="I2750">
        <f>HOUR(in!E2750)</f>
        <v>14</v>
      </c>
    </row>
    <row r="2751" spans="1:9" x14ac:dyDescent="0.35">
      <c r="A2751">
        <f>in!A2751</f>
        <v>102750</v>
      </c>
      <c r="B2751" t="str">
        <f>in!B2751</f>
        <v>Latte</v>
      </c>
      <c r="C2751" t="str">
        <f>in!C2751</f>
        <v>Eve</v>
      </c>
      <c r="D2751">
        <f>(in!F2751-in!E2751)*1440</f>
        <v>1.8500000028871</v>
      </c>
      <c r="E2751">
        <f>(in!G2751-in!F2751)*1440</f>
        <v>1.3166666601318866</v>
      </c>
      <c r="F2751">
        <f>(in!H2751-in!G2751)*1440</f>
        <v>3.7500000069849193</v>
      </c>
      <c r="G2751">
        <f>(in!I2751-in!H2751)*1440</f>
        <v>11.866666664136574</v>
      </c>
      <c r="H2751">
        <f>(in!I2751-in!E2751)*1440</f>
        <v>18.78333333414048</v>
      </c>
      <c r="I2751">
        <f>HOUR(in!E2751)</f>
        <v>14</v>
      </c>
    </row>
    <row r="2752" spans="1:9" x14ac:dyDescent="0.35">
      <c r="A2752">
        <f>in!A2752</f>
        <v>102751</v>
      </c>
      <c r="B2752" t="str">
        <f>in!B2752</f>
        <v>Latte</v>
      </c>
      <c r="C2752" t="str">
        <f>in!C2752</f>
        <v>Eve</v>
      </c>
      <c r="D2752">
        <f>(in!F2752-in!E2752)*1440</f>
        <v>0.73333332664333284</v>
      </c>
      <c r="E2752">
        <f>(in!G2752-in!F2752)*1440</f>
        <v>0.71666666655801237</v>
      </c>
      <c r="F2752">
        <f>(in!H2752-in!G2752)*1440</f>
        <v>1.4166666730307043</v>
      </c>
      <c r="G2752">
        <f>(in!I2752-in!H2752)*1440</f>
        <v>15.01666666707024</v>
      </c>
      <c r="H2752">
        <f>(in!I2752-in!E2752)*1440</f>
        <v>17.883333333302289</v>
      </c>
      <c r="I2752">
        <f>HOUR(in!E2752)</f>
        <v>14</v>
      </c>
    </row>
    <row r="2753" spans="1:9" x14ac:dyDescent="0.35">
      <c r="A2753">
        <f>in!A2753</f>
        <v>102752</v>
      </c>
      <c r="B2753" t="str">
        <f>in!B2753</f>
        <v>Latte</v>
      </c>
      <c r="C2753" t="str">
        <f>in!C2753</f>
        <v>Eve</v>
      </c>
      <c r="D2753">
        <f>(in!F2753-in!E2753)*1440</f>
        <v>1.9833333254791796</v>
      </c>
      <c r="E2753">
        <f>(in!G2753-in!F2753)*1440</f>
        <v>1.3666666718199849</v>
      </c>
      <c r="F2753">
        <f>(in!H2753-in!G2753)*1440</f>
        <v>4.3333333299960941</v>
      </c>
      <c r="G2753">
        <f>(in!I2753-in!H2753)*1440</f>
        <v>3.6333333340007812</v>
      </c>
      <c r="H2753">
        <f>(in!I2753-in!E2753)*1440</f>
        <v>11.31666666129604</v>
      </c>
      <c r="I2753">
        <f>HOUR(in!E2753)</f>
        <v>14</v>
      </c>
    </row>
    <row r="2754" spans="1:9" x14ac:dyDescent="0.35">
      <c r="A2754">
        <f>in!A2754</f>
        <v>102753</v>
      </c>
      <c r="B2754" t="str">
        <f>in!B2754</f>
        <v>Tea</v>
      </c>
      <c r="C2754" t="str">
        <f>in!C2754</f>
        <v>Bob</v>
      </c>
      <c r="D2754">
        <f>(in!F2754-in!E2754)*1440</f>
        <v>1.9833333254791796</v>
      </c>
      <c r="E2754">
        <f>(in!G2754-in!F2754)*1440</f>
        <v>0.18333333428017795</v>
      </c>
      <c r="F2754">
        <f>(in!H2754-in!G2754)*1440</f>
        <v>3.4333333396352828</v>
      </c>
      <c r="G2754">
        <f>(in!I2754-in!H2754)*1440</f>
        <v>6.2499999941792339</v>
      </c>
      <c r="H2754">
        <f>(in!I2754-in!E2754)*1440</f>
        <v>11.849999993573874</v>
      </c>
      <c r="I2754">
        <f>HOUR(in!E2754)</f>
        <v>15</v>
      </c>
    </row>
    <row r="2755" spans="1:9" x14ac:dyDescent="0.35">
      <c r="A2755">
        <f>in!A2755</f>
        <v>102754</v>
      </c>
      <c r="B2755" t="str">
        <f>in!B2755</f>
        <v>Latte</v>
      </c>
      <c r="C2755" t="str">
        <f>in!C2755</f>
        <v>Bob</v>
      </c>
      <c r="D2755">
        <f>(in!F2755-in!E2755)*1440</f>
        <v>1.3666666613426059</v>
      </c>
      <c r="E2755">
        <f>(in!G2755-in!F2755)*1440</f>
        <v>1.1166666657663882</v>
      </c>
      <c r="F2755">
        <f>(in!H2755-in!G2755)*1440</f>
        <v>2.1666666702367365</v>
      </c>
      <c r="G2755">
        <f>(in!I2755-in!H2755)*1440</f>
        <v>10.083333333022892</v>
      </c>
      <c r="H2755">
        <f>(in!I2755-in!E2755)*1440</f>
        <v>14.733333330368623</v>
      </c>
      <c r="I2755">
        <f>HOUR(in!E2755)</f>
        <v>15</v>
      </c>
    </row>
    <row r="2756" spans="1:9" x14ac:dyDescent="0.35">
      <c r="A2756">
        <f>in!A2756</f>
        <v>102755</v>
      </c>
      <c r="B2756" t="str">
        <f>in!B2756</f>
        <v>Latte</v>
      </c>
      <c r="C2756" t="str">
        <f>in!C2756</f>
        <v>Bob</v>
      </c>
      <c r="D2756">
        <f>(in!F2756-in!E2756)*1440</f>
        <v>0.55000000284053385</v>
      </c>
      <c r="E2756">
        <f>(in!G2756-in!F2756)*1440</f>
        <v>1.1999999976251274</v>
      </c>
      <c r="F2756">
        <f>(in!H2756-in!G2756)*1440</f>
        <v>3.2500000053551048</v>
      </c>
      <c r="G2756">
        <f>(in!I2756-in!H2756)*1440</f>
        <v>7.9000000027008355</v>
      </c>
      <c r="H2756">
        <f>(in!I2756-in!E2756)*1440</f>
        <v>12.900000008521602</v>
      </c>
      <c r="I2756">
        <f>HOUR(in!E2756)</f>
        <v>15</v>
      </c>
    </row>
    <row r="2757" spans="1:9" x14ac:dyDescent="0.35">
      <c r="A2757">
        <f>in!A2757</f>
        <v>102756</v>
      </c>
      <c r="B2757" t="str">
        <f>in!B2757</f>
        <v>Americano</v>
      </c>
      <c r="C2757" t="str">
        <f>in!C2757</f>
        <v>Bob</v>
      </c>
      <c r="D2757">
        <f>(in!F2757-in!E2757)*1440</f>
        <v>1.4000000024680048</v>
      </c>
      <c r="E2757">
        <f>(in!G2757-in!F2757)*1440</f>
        <v>0.79999999841675162</v>
      </c>
      <c r="F2757">
        <f>(in!H2757-in!G2757)*1440</f>
        <v>1.9999999960418791</v>
      </c>
      <c r="G2757">
        <f>(in!I2757-in!H2757)*1440</f>
        <v>6.2666666752193123</v>
      </c>
      <c r="H2757">
        <f>(in!I2757-in!E2757)*1440</f>
        <v>10.466666672145948</v>
      </c>
      <c r="I2757">
        <f>HOUR(in!E2757)</f>
        <v>15</v>
      </c>
    </row>
    <row r="2758" spans="1:9" x14ac:dyDescent="0.35">
      <c r="A2758">
        <f>in!A2758</f>
        <v>102757</v>
      </c>
      <c r="B2758" t="str">
        <f>in!B2758</f>
        <v>Espresso</v>
      </c>
      <c r="C2758" t="str">
        <f>in!C2758</f>
        <v>David</v>
      </c>
      <c r="D2758">
        <f>(in!F2758-in!E2758)*1440</f>
        <v>1.183333337539807</v>
      </c>
      <c r="E2758">
        <f>(in!G2758-in!F2758)*1440</f>
        <v>0.61666666413657367</v>
      </c>
      <c r="F2758">
        <f>(in!H2758-in!G2758)*1440</f>
        <v>2.9333333380054682</v>
      </c>
      <c r="G2758">
        <f>(in!I2758-in!H2758)*1440</f>
        <v>7.6999999978579581</v>
      </c>
      <c r="H2758">
        <f>(in!I2758-in!E2758)*1440</f>
        <v>12.433333337539807</v>
      </c>
      <c r="I2758">
        <f>HOUR(in!E2758)</f>
        <v>15</v>
      </c>
    </row>
    <row r="2759" spans="1:9" x14ac:dyDescent="0.35">
      <c r="A2759">
        <f>in!A2759</f>
        <v>102758</v>
      </c>
      <c r="B2759" t="str">
        <f>in!B2759</f>
        <v>Cappuccino</v>
      </c>
      <c r="C2759" t="str">
        <f>in!C2759</f>
        <v>Bob</v>
      </c>
      <c r="D2759">
        <f>(in!F2759-in!E2759)*1440</f>
        <v>1.183333337539807</v>
      </c>
      <c r="E2759">
        <f>(in!G2759-in!F2759)*1440</f>
        <v>0.19999999436549842</v>
      </c>
      <c r="F2759">
        <f>(in!H2759-in!G2759)*1440</f>
        <v>1.0333333339076489</v>
      </c>
      <c r="G2759">
        <f>(in!I2759-in!H2759)*1440</f>
        <v>3.2166666642297059</v>
      </c>
      <c r="H2759">
        <f>(in!I2759-in!E2759)*1440</f>
        <v>5.6333333300426602</v>
      </c>
      <c r="I2759">
        <f>HOUR(in!E2759)</f>
        <v>15</v>
      </c>
    </row>
    <row r="2760" spans="1:9" x14ac:dyDescent="0.35">
      <c r="A2760">
        <f>in!A2760</f>
        <v>102759</v>
      </c>
      <c r="B2760" t="str">
        <f>in!B2760</f>
        <v>Tea</v>
      </c>
      <c r="C2760" t="str">
        <f>in!C2760</f>
        <v>Eve</v>
      </c>
      <c r="D2760">
        <f>(in!F2760-in!E2760)*1440</f>
        <v>1.6499999980442226</v>
      </c>
      <c r="E2760">
        <f>(in!G2760-in!F2760)*1440</f>
        <v>0.68333333590999246</v>
      </c>
      <c r="F2760">
        <f>(in!H2760-in!G2760)*1440</f>
        <v>1.9499999948311597</v>
      </c>
      <c r="G2760">
        <f>(in!I2760-in!H2760)*1440</f>
        <v>2.0499999972525984</v>
      </c>
      <c r="H2760">
        <f>(in!I2760-in!E2760)*1440</f>
        <v>6.3333333260379732</v>
      </c>
      <c r="I2760">
        <f>HOUR(in!E2760)</f>
        <v>15</v>
      </c>
    </row>
    <row r="2761" spans="1:9" x14ac:dyDescent="0.35">
      <c r="A2761">
        <f>in!A2761</f>
        <v>102760</v>
      </c>
      <c r="B2761" t="str">
        <f>in!B2761</f>
        <v>Cappuccino</v>
      </c>
      <c r="C2761" t="str">
        <f>in!C2761</f>
        <v>Charlie</v>
      </c>
      <c r="D2761">
        <f>(in!F2761-in!E2761)*1440</f>
        <v>1.6999999992549419</v>
      </c>
      <c r="E2761">
        <f>(in!G2761-in!F2761)*1440</f>
        <v>2.0499999972525984</v>
      </c>
      <c r="F2761">
        <f>(in!H2761-in!G2761)*1440</f>
        <v>2.2000000008847564</v>
      </c>
      <c r="G2761">
        <f>(in!I2761-in!H2761)*1440</f>
        <v>11.933333335909992</v>
      </c>
      <c r="H2761">
        <f>(in!I2761-in!E2761)*1440</f>
        <v>17.883333333302289</v>
      </c>
      <c r="I2761">
        <f>HOUR(in!E2761)</f>
        <v>15</v>
      </c>
    </row>
    <row r="2762" spans="1:9" x14ac:dyDescent="0.35">
      <c r="A2762">
        <f>in!A2762</f>
        <v>102761</v>
      </c>
      <c r="B2762" t="str">
        <f>in!B2762</f>
        <v>Latte</v>
      </c>
      <c r="C2762" t="str">
        <f>in!C2762</f>
        <v>David</v>
      </c>
      <c r="D2762">
        <f>(in!F2762-in!E2762)*1440</f>
        <v>1.5833333367481828</v>
      </c>
      <c r="E2762">
        <f>(in!G2762-in!F2762)*1440</f>
        <v>0.83333332906477153</v>
      </c>
      <c r="F2762">
        <f>(in!H2762-in!G2762)*1440</f>
        <v>3.3166666666511446</v>
      </c>
      <c r="G2762">
        <f>(in!I2762-in!H2762)*1440</f>
        <v>7.4166666716337204</v>
      </c>
      <c r="H2762">
        <f>(in!I2762-in!E2762)*1440</f>
        <v>13.150000004097819</v>
      </c>
      <c r="I2762">
        <f>HOUR(in!E2762)</f>
        <v>15</v>
      </c>
    </row>
    <row r="2763" spans="1:9" x14ac:dyDescent="0.35">
      <c r="A2763">
        <f>in!A2763</f>
        <v>102762</v>
      </c>
      <c r="B2763" t="str">
        <f>in!B2763</f>
        <v>Tea</v>
      </c>
      <c r="C2763" t="str">
        <f>in!C2763</f>
        <v>Charlie</v>
      </c>
      <c r="D2763">
        <f>(in!F2763-in!E2763)*1440</f>
        <v>1.8166666722390801</v>
      </c>
      <c r="E2763">
        <f>(in!G2763-in!F2763)*1440</f>
        <v>0.64999999478459358</v>
      </c>
      <c r="F2763">
        <f>(in!H2763-in!G2763)*1440</f>
        <v>6.6666666744276881</v>
      </c>
      <c r="G2763">
        <f>(in!I2763-in!H2763)*1440</f>
        <v>3.0166666593868285</v>
      </c>
      <c r="H2763">
        <f>(in!I2763-in!E2763)*1440</f>
        <v>12.15000000083819</v>
      </c>
      <c r="I2763">
        <f>HOUR(in!E2763)</f>
        <v>15</v>
      </c>
    </row>
    <row r="2764" spans="1:9" x14ac:dyDescent="0.35">
      <c r="A2764">
        <f>in!A2764</f>
        <v>102763</v>
      </c>
      <c r="B2764" t="str">
        <f>in!B2764</f>
        <v>Americano</v>
      </c>
      <c r="C2764" t="str">
        <f>in!C2764</f>
        <v>Alice</v>
      </c>
      <c r="D2764">
        <f>(in!F2764-in!E2764)*1440</f>
        <v>1.7666666710283607</v>
      </c>
      <c r="E2764">
        <f>(in!G2764-in!F2764)*1440</f>
        <v>0.96666666213423014</v>
      </c>
      <c r="F2764">
        <f>(in!H2764-in!G2764)*1440</f>
        <v>2.3833333351649344</v>
      </c>
      <c r="G2764">
        <f>(in!I2764-in!H2764)*1440</f>
        <v>13.033333331113681</v>
      </c>
      <c r="H2764">
        <f>(in!I2764-in!E2764)*1440</f>
        <v>18.149999999441206</v>
      </c>
      <c r="I2764">
        <f>HOUR(in!E2764)</f>
        <v>15</v>
      </c>
    </row>
    <row r="2765" spans="1:9" x14ac:dyDescent="0.35">
      <c r="A2765">
        <f>in!A2765</f>
        <v>102764</v>
      </c>
      <c r="B2765" t="str">
        <f>in!B2765</f>
        <v>Cold Brew</v>
      </c>
      <c r="C2765" t="str">
        <f>in!C2765</f>
        <v>Eve</v>
      </c>
      <c r="D2765">
        <f>(in!F2765-in!E2765)*1440</f>
        <v>1.2166666681878269</v>
      </c>
      <c r="E2765">
        <f>(in!G2765-in!F2765)*1440</f>
        <v>0.7333333371207118</v>
      </c>
      <c r="F2765">
        <f>(in!H2765-in!G2765)*1440</f>
        <v>2.2499999916180968</v>
      </c>
      <c r="G2765">
        <f>(in!I2765-in!H2765)*1440</f>
        <v>15.600000000558794</v>
      </c>
      <c r="H2765">
        <f>(in!I2765-in!E2765)*1440</f>
        <v>19.799999997485429</v>
      </c>
      <c r="I2765">
        <f>HOUR(in!E2765)</f>
        <v>15</v>
      </c>
    </row>
    <row r="2766" spans="1:9" x14ac:dyDescent="0.35">
      <c r="A2766">
        <f>in!A2766</f>
        <v>102765</v>
      </c>
      <c r="B2766" t="str">
        <f>in!B2766</f>
        <v>Cappuccino</v>
      </c>
      <c r="C2766" t="str">
        <f>in!C2766</f>
        <v>Bob</v>
      </c>
      <c r="D2766">
        <f>(in!F2766-in!E2766)*1440</f>
        <v>0.51666667219251394</v>
      </c>
      <c r="E2766">
        <f>(in!G2766-in!F2766)*1440</f>
        <v>1.0499999939929694</v>
      </c>
      <c r="F2766">
        <f>(in!H2766-in!G2766)*1440</f>
        <v>1.1999999976251274</v>
      </c>
      <c r="G2766">
        <f>(in!I2766-in!H2766)*1440</f>
        <v>8.7500000023283064</v>
      </c>
      <c r="H2766">
        <f>(in!I2766-in!E2766)*1440</f>
        <v>11.516666666138917</v>
      </c>
      <c r="I2766">
        <f>HOUR(in!E2766)</f>
        <v>15</v>
      </c>
    </row>
    <row r="2767" spans="1:9" x14ac:dyDescent="0.35">
      <c r="A2767">
        <f>in!A2767</f>
        <v>102766</v>
      </c>
      <c r="B2767" t="str">
        <f>in!B2767</f>
        <v>Cappuccino</v>
      </c>
      <c r="C2767" t="str">
        <f>in!C2767</f>
        <v>Alice</v>
      </c>
      <c r="D2767">
        <f>(in!F2767-in!E2767)*1440</f>
        <v>1.849999992409721</v>
      </c>
      <c r="E2767">
        <f>(in!G2767-in!F2767)*1440</f>
        <v>1.1500000068917871</v>
      </c>
      <c r="F2767">
        <f>(in!H2767-in!G2767)*1440</f>
        <v>4.5999999961350113</v>
      </c>
      <c r="G2767">
        <f>(in!I2767-in!H2767)*1440</f>
        <v>7.1166666643694043</v>
      </c>
      <c r="H2767">
        <f>(in!I2767-in!E2767)*1440</f>
        <v>14.716666659805924</v>
      </c>
      <c r="I2767">
        <f>HOUR(in!E2767)</f>
        <v>15</v>
      </c>
    </row>
    <row r="2768" spans="1:9" x14ac:dyDescent="0.35">
      <c r="A2768">
        <f>in!A2768</f>
        <v>102767</v>
      </c>
      <c r="B2768" t="str">
        <f>in!B2768</f>
        <v>Cold Brew</v>
      </c>
      <c r="C2768" t="str">
        <f>in!C2768</f>
        <v>David</v>
      </c>
      <c r="D2768">
        <f>(in!F2768-in!E2768)*1440</f>
        <v>0.55000000284053385</v>
      </c>
      <c r="E2768">
        <f>(in!G2768-in!F2768)*1440</f>
        <v>1.4666666637640446</v>
      </c>
      <c r="F2768">
        <f>(in!H2768-in!G2768)*1440</f>
        <v>4.3333333299960941</v>
      </c>
      <c r="G2768">
        <f>(in!I2768-in!H2768)*1440</f>
        <v>17.950000005075708</v>
      </c>
      <c r="H2768">
        <f>(in!I2768-in!E2768)*1440</f>
        <v>24.300000001676381</v>
      </c>
      <c r="I2768">
        <f>HOUR(in!E2768)</f>
        <v>15</v>
      </c>
    </row>
    <row r="2769" spans="1:9" x14ac:dyDescent="0.35">
      <c r="A2769">
        <f>in!A2769</f>
        <v>102768</v>
      </c>
      <c r="B2769" t="str">
        <f>in!B2769</f>
        <v>Cappuccino</v>
      </c>
      <c r="C2769" t="str">
        <f>in!C2769</f>
        <v>Alice</v>
      </c>
      <c r="D2769">
        <f>(in!F2769-in!E2769)*1440</f>
        <v>1.1499999964144081</v>
      </c>
      <c r="E2769">
        <f>(in!G2769-in!F2769)*1440</f>
        <v>0.78333332785405219</v>
      </c>
      <c r="F2769">
        <f>(in!H2769-in!G2769)*1440</f>
        <v>4.8166666715405881</v>
      </c>
      <c r="G2769">
        <f>(in!I2769-in!H2769)*1440</f>
        <v>4.0000000025611371</v>
      </c>
      <c r="H2769">
        <f>(in!I2769-in!E2769)*1440</f>
        <v>10.749999998370185</v>
      </c>
      <c r="I2769">
        <f>HOUR(in!E2769)</f>
        <v>15</v>
      </c>
    </row>
    <row r="2770" spans="1:9" x14ac:dyDescent="0.35">
      <c r="A2770">
        <f>in!A2770</f>
        <v>102769</v>
      </c>
      <c r="B2770" t="str">
        <f>in!B2770</f>
        <v>Cappuccino</v>
      </c>
      <c r="C2770" t="str">
        <f>in!C2770</f>
        <v>Bob</v>
      </c>
      <c r="D2770">
        <f>(in!F2770-in!E2770)*1440</f>
        <v>1.5333333250600845</v>
      </c>
      <c r="E2770">
        <f>(in!G2770-in!F2770)*1440</f>
        <v>1.2499999988358468</v>
      </c>
      <c r="F2770">
        <f>(in!H2770-in!G2770)*1440</f>
        <v>2.2000000008847564</v>
      </c>
      <c r="G2770">
        <f>(in!I2770-in!H2770)*1440</f>
        <v>9.1166666708886623</v>
      </c>
      <c r="H2770">
        <f>(in!I2770-in!E2770)*1440</f>
        <v>14.09999999566935</v>
      </c>
      <c r="I2770">
        <f>HOUR(in!E2770)</f>
        <v>15</v>
      </c>
    </row>
    <row r="2771" spans="1:9" x14ac:dyDescent="0.35">
      <c r="A2771">
        <f>in!A2771</f>
        <v>102770</v>
      </c>
      <c r="B2771" t="str">
        <f>in!B2771</f>
        <v>Americano</v>
      </c>
      <c r="C2771" t="str">
        <f>in!C2771</f>
        <v>Charlie</v>
      </c>
      <c r="D2771">
        <f>(in!F2771-in!E2771)*1440</f>
        <v>1.6999999992549419</v>
      </c>
      <c r="E2771">
        <f>(in!G2771-in!F2771)*1440</f>
        <v>2.6666666613891721</v>
      </c>
      <c r="F2771">
        <f>(in!H2771-in!G2771)*1440</f>
        <v>6.700000005075708</v>
      </c>
      <c r="G2771">
        <f>(in!I2771-in!H2771)*1440</f>
        <v>5.9666666679549962</v>
      </c>
      <c r="H2771">
        <f>(in!I2771-in!E2771)*1440</f>
        <v>17.033333333674818</v>
      </c>
      <c r="I2771">
        <f>HOUR(in!E2771)</f>
        <v>15</v>
      </c>
    </row>
    <row r="2772" spans="1:9" x14ac:dyDescent="0.35">
      <c r="A2772">
        <f>in!A2772</f>
        <v>102771</v>
      </c>
      <c r="B2772" t="str">
        <f>in!B2772</f>
        <v>Tea</v>
      </c>
      <c r="C2772" t="str">
        <f>in!C2772</f>
        <v>Eve</v>
      </c>
      <c r="D2772">
        <f>(in!F2772-in!E2772)*1440</f>
        <v>0.50000000162981451</v>
      </c>
      <c r="E2772">
        <f>(in!G2772-in!F2772)*1440</f>
        <v>0.91666666092351079</v>
      </c>
      <c r="F2772">
        <f>(in!H2772-in!G2772)*1440</f>
        <v>2.0833333383779973</v>
      </c>
      <c r="G2772">
        <f>(in!I2772-in!H2772)*1440</f>
        <v>5.1333333284128457</v>
      </c>
      <c r="H2772">
        <f>(in!I2772-in!E2772)*1440</f>
        <v>8.6333333293441683</v>
      </c>
      <c r="I2772">
        <f>HOUR(in!E2772)</f>
        <v>15</v>
      </c>
    </row>
    <row r="2773" spans="1:9" x14ac:dyDescent="0.35">
      <c r="A2773">
        <f>in!A2773</f>
        <v>102772</v>
      </c>
      <c r="B2773" t="str">
        <f>in!B2773</f>
        <v>Cappuccino</v>
      </c>
      <c r="C2773" t="str">
        <f>in!C2773</f>
        <v>Bob</v>
      </c>
      <c r="D2773">
        <f>(in!F2773-in!E2773)*1440</f>
        <v>1.5666666661854833</v>
      </c>
      <c r="E2773">
        <f>(in!G2773-in!F2773)*1440</f>
        <v>1.4000000024680048</v>
      </c>
      <c r="F2773">
        <f>(in!H2773-in!G2773)*1440</f>
        <v>3.0166666698642075</v>
      </c>
      <c r="G2773">
        <f>(in!I2773-in!H2773)*1440</f>
        <v>5.9333333268295974</v>
      </c>
      <c r="H2773">
        <f>(in!I2773-in!E2773)*1440</f>
        <v>11.916666665347293</v>
      </c>
      <c r="I2773">
        <f>HOUR(in!E2773)</f>
        <v>15</v>
      </c>
    </row>
    <row r="2774" spans="1:9" x14ac:dyDescent="0.35">
      <c r="A2774">
        <f>in!A2774</f>
        <v>102773</v>
      </c>
      <c r="B2774" t="str">
        <f>in!B2774</f>
        <v>Cappuccino</v>
      </c>
      <c r="C2774" t="str">
        <f>in!C2774</f>
        <v>Eve</v>
      </c>
      <c r="D2774">
        <f>(in!F2774-in!E2774)*1440</f>
        <v>0.86666667019017041</v>
      </c>
      <c r="E2774">
        <f>(in!G2774-in!F2774)*1440</f>
        <v>1.0666666645556688</v>
      </c>
      <c r="F2774">
        <f>(in!H2774-in!G2774)*1440</f>
        <v>1.516666664974764</v>
      </c>
      <c r="G2774">
        <f>(in!I2774-in!H2774)*1440</f>
        <v>10.799999999580905</v>
      </c>
      <c r="H2774">
        <f>(in!I2774-in!E2774)*1440</f>
        <v>14.249999999301508</v>
      </c>
      <c r="I2774">
        <f>HOUR(in!E2774)</f>
        <v>15</v>
      </c>
    </row>
    <row r="2775" spans="1:9" x14ac:dyDescent="0.35">
      <c r="A2775">
        <f>in!A2775</f>
        <v>102774</v>
      </c>
      <c r="B2775" t="str">
        <f>in!B2775</f>
        <v>Latte</v>
      </c>
      <c r="C2775" t="str">
        <f>in!C2775</f>
        <v>Charlie</v>
      </c>
      <c r="D2775">
        <f>(in!F2775-in!E2775)*1440</f>
        <v>1.2666666589211673</v>
      </c>
      <c r="E2775">
        <f>(in!G2775-in!F2775)*1440</f>
        <v>2.0833333383779973</v>
      </c>
      <c r="F2775">
        <f>(in!H2775-in!G2775)*1440</f>
        <v>3.7833333271555603</v>
      </c>
      <c r="G2775">
        <f>(in!I2775-in!H2775)*1440</f>
        <v>4.183333336841315</v>
      </c>
      <c r="H2775">
        <f>(in!I2775-in!E2775)*1440</f>
        <v>11.31666666129604</v>
      </c>
      <c r="I2775">
        <f>HOUR(in!E2775)</f>
        <v>15</v>
      </c>
    </row>
    <row r="2776" spans="1:9" x14ac:dyDescent="0.35">
      <c r="A2776">
        <f>in!A2776</f>
        <v>102775</v>
      </c>
      <c r="B2776" t="str">
        <f>in!B2776</f>
        <v>Espresso</v>
      </c>
      <c r="C2776" t="str">
        <f>in!C2776</f>
        <v>Bob</v>
      </c>
      <c r="D2776">
        <f>(in!F2776-in!E2776)*1440</f>
        <v>1.8500000028871</v>
      </c>
      <c r="E2776">
        <f>(in!G2776-in!F2776)*1440</f>
        <v>0.31666666734963655</v>
      </c>
      <c r="F2776">
        <f>(in!H2776-in!G2776)*1440</f>
        <v>3.1666666630189866</v>
      </c>
      <c r="G2776">
        <f>(in!I2776-in!H2776)*1440</f>
        <v>1.6833333286922425</v>
      </c>
      <c r="H2776">
        <f>(in!I2776-in!E2776)*1440</f>
        <v>7.0166666619479656</v>
      </c>
      <c r="I2776">
        <f>HOUR(in!E2776)</f>
        <v>15</v>
      </c>
    </row>
    <row r="2777" spans="1:9" x14ac:dyDescent="0.35">
      <c r="A2777">
        <f>in!A2777</f>
        <v>102776</v>
      </c>
      <c r="B2777" t="str">
        <f>in!B2777</f>
        <v>Matcha Latte</v>
      </c>
      <c r="C2777" t="str">
        <f>in!C2777</f>
        <v>Charlie</v>
      </c>
      <c r="D2777">
        <f>(in!F2777-in!E2777)*1440</f>
        <v>0.86666665971279144</v>
      </c>
      <c r="E2777">
        <f>(in!G2777-in!F2777)*1440</f>
        <v>1.6833333391696215</v>
      </c>
      <c r="F2777">
        <f>(in!H2777-in!G2777)*1440</f>
        <v>1.5499999956227839</v>
      </c>
      <c r="G2777">
        <f>(in!I2777-in!H2777)*1440</f>
        <v>11.616666668560356</v>
      </c>
      <c r="H2777">
        <f>(in!I2777-in!E2777)*1440</f>
        <v>15.716666663065553</v>
      </c>
      <c r="I2777">
        <f>HOUR(in!E2777)</f>
        <v>15</v>
      </c>
    </row>
    <row r="2778" spans="1:9" x14ac:dyDescent="0.35">
      <c r="A2778">
        <f>in!A2778</f>
        <v>102777</v>
      </c>
      <c r="B2778" t="str">
        <f>in!B2778</f>
        <v>Matcha Latte</v>
      </c>
      <c r="C2778" t="str">
        <f>in!C2778</f>
        <v>Bob</v>
      </c>
      <c r="D2778">
        <f>(in!F2778-in!E2778)*1440</f>
        <v>1.0500000044703484</v>
      </c>
      <c r="E2778">
        <f>(in!G2778-in!F2778)*1440</f>
        <v>0.39999999920837581</v>
      </c>
      <c r="F2778">
        <f>(in!H2778-in!G2778)*1440</f>
        <v>4.1499999957159162</v>
      </c>
      <c r="G2778">
        <f>(in!I2778-in!H2778)*1440</f>
        <v>11.950000006472692</v>
      </c>
      <c r="H2778">
        <f>(in!I2778-in!E2778)*1440</f>
        <v>17.550000005867332</v>
      </c>
      <c r="I2778">
        <f>HOUR(in!E2778)</f>
        <v>15</v>
      </c>
    </row>
    <row r="2779" spans="1:9" x14ac:dyDescent="0.35">
      <c r="A2779">
        <f>in!A2779</f>
        <v>102778</v>
      </c>
      <c r="B2779" t="str">
        <f>in!B2779</f>
        <v>Espresso</v>
      </c>
      <c r="C2779" t="str">
        <f>in!C2779</f>
        <v>Bob</v>
      </c>
      <c r="D2779">
        <f>(in!F2779-in!E2779)*1440</f>
        <v>0.64999999478459358</v>
      </c>
      <c r="E2779">
        <f>(in!G2779-in!F2779)*1440</f>
        <v>1.1500000068917871</v>
      </c>
      <c r="F2779">
        <f>(in!H2779-in!G2779)*1440</f>
        <v>3.2666666654404253</v>
      </c>
      <c r="G2779">
        <f>(in!I2779-in!H2779)*1440</f>
        <v>10.899999991524965</v>
      </c>
      <c r="H2779">
        <f>(in!I2779-in!E2779)*1440</f>
        <v>15.96666665864177</v>
      </c>
      <c r="I2779">
        <f>HOUR(in!E2779)</f>
        <v>15</v>
      </c>
    </row>
    <row r="2780" spans="1:9" x14ac:dyDescent="0.35">
      <c r="A2780">
        <f>in!A2780</f>
        <v>102779</v>
      </c>
      <c r="B2780" t="str">
        <f>in!B2780</f>
        <v>Latte</v>
      </c>
      <c r="C2780" t="str">
        <f>in!C2780</f>
        <v>Bob</v>
      </c>
      <c r="D2780">
        <f>(in!F2780-in!E2780)*1440</f>
        <v>0.86666665971279144</v>
      </c>
      <c r="E2780">
        <f>(in!G2780-in!F2780)*1440</f>
        <v>0.91666667140088975</v>
      </c>
      <c r="F2780">
        <f>(in!H2780-in!G2780)*1440</f>
        <v>2.0166666666045785</v>
      </c>
      <c r="G2780">
        <f>(in!I2780-in!H2780)*1440</f>
        <v>0.63333333469927311</v>
      </c>
      <c r="H2780">
        <f>(in!I2780-in!E2780)*1440</f>
        <v>4.4333333324175328</v>
      </c>
      <c r="I2780">
        <f>HOUR(in!E2780)</f>
        <v>15</v>
      </c>
    </row>
    <row r="2781" spans="1:9" x14ac:dyDescent="0.35">
      <c r="A2781">
        <f>in!A2781</f>
        <v>102780</v>
      </c>
      <c r="B2781" t="str">
        <f>in!B2781</f>
        <v>Latte</v>
      </c>
      <c r="C2781" t="str">
        <f>in!C2781</f>
        <v>Eve</v>
      </c>
      <c r="D2781">
        <f>(in!F2781-in!E2781)*1440</f>
        <v>1.333333330694586</v>
      </c>
      <c r="E2781">
        <f>(in!G2781-in!F2781)*1440</f>
        <v>1.000000003259629</v>
      </c>
      <c r="F2781">
        <f>(in!H2781-in!G2781)*1440</f>
        <v>1.9666666653938591</v>
      </c>
      <c r="G2781">
        <f>(in!I2781-in!H2781)*1440</f>
        <v>15.766666664276272</v>
      </c>
      <c r="H2781">
        <f>(in!I2781-in!E2781)*1440</f>
        <v>20.066666663624346</v>
      </c>
      <c r="I2781">
        <f>HOUR(in!E2781)</f>
        <v>15</v>
      </c>
    </row>
    <row r="2782" spans="1:9" x14ac:dyDescent="0.35">
      <c r="A2782">
        <f>in!A2782</f>
        <v>102781</v>
      </c>
      <c r="B2782" t="str">
        <f>in!B2782</f>
        <v>Mocha</v>
      </c>
      <c r="C2782" t="str">
        <f>in!C2782</f>
        <v>David</v>
      </c>
      <c r="D2782">
        <f>(in!F2782-in!E2782)*1440</f>
        <v>0.88333334075286984</v>
      </c>
      <c r="E2782">
        <f>(in!G2782-in!F2782)*1440</f>
        <v>0.83333332906477153</v>
      </c>
      <c r="F2782">
        <f>(in!H2782-in!G2782)*1440</f>
        <v>1.6833333286922425</v>
      </c>
      <c r="G2782">
        <f>(in!I2782-in!H2782)*1440</f>
        <v>12.433333337539807</v>
      </c>
      <c r="H2782">
        <f>(in!I2782-in!E2782)*1440</f>
        <v>15.833333336049691</v>
      </c>
      <c r="I2782">
        <f>HOUR(in!E2782)</f>
        <v>15</v>
      </c>
    </row>
    <row r="2783" spans="1:9" x14ac:dyDescent="0.35">
      <c r="A2783">
        <f>in!A2783</f>
        <v>102782</v>
      </c>
      <c r="B2783" t="str">
        <f>in!B2783</f>
        <v>Hot Chocolate</v>
      </c>
      <c r="C2783" t="str">
        <f>in!C2783</f>
        <v>Charlie</v>
      </c>
      <c r="D2783">
        <f>(in!F2783-in!E2783)*1440</f>
        <v>1.6666666581295431</v>
      </c>
      <c r="E2783">
        <f>(in!G2783-in!F2783)*1440</f>
        <v>0.6000000040512532</v>
      </c>
      <c r="F2783">
        <f>(in!H2783-in!G2783)*1440</f>
        <v>3.9666666719131172</v>
      </c>
      <c r="G2783">
        <f>(in!I2783-in!H2783)*1440</f>
        <v>9.7666666656732559</v>
      </c>
      <c r="H2783">
        <f>(in!I2783-in!E2783)*1440</f>
        <v>15.999999999767169</v>
      </c>
      <c r="I2783">
        <f>HOUR(in!E2783)</f>
        <v>15</v>
      </c>
    </row>
    <row r="2784" spans="1:9" x14ac:dyDescent="0.35">
      <c r="A2784">
        <f>in!A2784</f>
        <v>102783</v>
      </c>
      <c r="B2784" t="str">
        <f>in!B2784</f>
        <v>Cold Brew</v>
      </c>
      <c r="C2784" t="str">
        <f>in!C2784</f>
        <v>Bob</v>
      </c>
      <c r="D2784">
        <f>(in!F2784-in!E2784)*1440</f>
        <v>1.5666666661854833</v>
      </c>
      <c r="E2784">
        <f>(in!G2784-in!F2784)*1440</f>
        <v>0.76666666776873171</v>
      </c>
      <c r="F2784">
        <f>(in!H2784-in!G2784)*1440</f>
        <v>4.9500000046100467</v>
      </c>
      <c r="G2784">
        <f>(in!I2784-in!H2784)*1440</f>
        <v>13.866666660178453</v>
      </c>
      <c r="H2784">
        <f>(in!I2784-in!E2784)*1440</f>
        <v>21.149999998742715</v>
      </c>
      <c r="I2784">
        <f>HOUR(in!E2784)</f>
        <v>15</v>
      </c>
    </row>
    <row r="2785" spans="1:9" x14ac:dyDescent="0.35">
      <c r="A2785">
        <f>in!A2785</f>
        <v>102784</v>
      </c>
      <c r="B2785" t="str">
        <f>in!B2785</f>
        <v>Cold Brew</v>
      </c>
      <c r="C2785" t="str">
        <f>in!C2785</f>
        <v>Alice</v>
      </c>
      <c r="D2785">
        <f>(in!F2785-in!E2785)*1440</f>
        <v>1.3666666718199849</v>
      </c>
      <c r="E2785">
        <f>(in!G2785-in!F2785)*1440</f>
        <v>1.2333333282731473</v>
      </c>
      <c r="F2785">
        <f>(in!H2785-in!G2785)*1440</f>
        <v>3.1000000017229468</v>
      </c>
      <c r="G2785">
        <f>(in!I2785-in!H2785)*1440</f>
        <v>7.2666666680015624</v>
      </c>
      <c r="H2785">
        <f>(in!I2785-in!E2785)*1440</f>
        <v>12.966666669817641</v>
      </c>
      <c r="I2785">
        <f>HOUR(in!E2785)</f>
        <v>15</v>
      </c>
    </row>
    <row r="2786" spans="1:9" x14ac:dyDescent="0.35">
      <c r="A2786">
        <f>in!A2786</f>
        <v>102785</v>
      </c>
      <c r="B2786" t="str">
        <f>in!B2786</f>
        <v>Cappuccino</v>
      </c>
      <c r="C2786" t="str">
        <f>in!C2786</f>
        <v>Bob</v>
      </c>
      <c r="D2786">
        <f>(in!F2786-in!E2786)*1440</f>
        <v>1.7833333311136812</v>
      </c>
      <c r="E2786">
        <f>(in!G2786-in!F2786)*1440</f>
        <v>0.88333334075286984</v>
      </c>
      <c r="F2786">
        <f>(in!H2786-in!G2786)*1440</f>
        <v>1.4833333343267441</v>
      </c>
      <c r="G2786">
        <f>(in!I2786-in!H2786)*1440</f>
        <v>2.84999999566935</v>
      </c>
      <c r="H2786">
        <f>(in!I2786-in!E2786)*1440</f>
        <v>7.0000000018626451</v>
      </c>
      <c r="I2786">
        <f>HOUR(in!E2786)</f>
        <v>15</v>
      </c>
    </row>
    <row r="2787" spans="1:9" x14ac:dyDescent="0.35">
      <c r="A2787">
        <f>in!A2787</f>
        <v>102786</v>
      </c>
      <c r="B2787" t="str">
        <f>in!B2787</f>
        <v>Latte</v>
      </c>
      <c r="C2787" t="str">
        <f>in!C2787</f>
        <v>Charlie</v>
      </c>
      <c r="D2787">
        <f>(in!F2787-in!E2787)*1440</f>
        <v>0.90000000083819032</v>
      </c>
      <c r="E2787">
        <f>(in!G2787-in!F2787)*1440</f>
        <v>2.2499999916180968</v>
      </c>
      <c r="F2787">
        <f>(in!H2787-in!G2787)*1440</f>
        <v>4.4166666723322123</v>
      </c>
      <c r="G2787">
        <f>(in!I2787-in!H2787)*1440</f>
        <v>6.6999999945983291</v>
      </c>
      <c r="H2787">
        <f>(in!I2787-in!E2787)*1440</f>
        <v>14.266666659386829</v>
      </c>
      <c r="I2787">
        <f>HOUR(in!E2787)</f>
        <v>15</v>
      </c>
    </row>
    <row r="2788" spans="1:9" x14ac:dyDescent="0.35">
      <c r="A2788">
        <f>in!A2788</f>
        <v>102787</v>
      </c>
      <c r="B2788" t="str">
        <f>in!B2788</f>
        <v>Latte</v>
      </c>
      <c r="C2788" t="str">
        <f>in!C2788</f>
        <v>Alice</v>
      </c>
      <c r="D2788">
        <f>(in!F2788-in!E2788)*1440</f>
        <v>1.1666666669771075</v>
      </c>
      <c r="E2788">
        <f>(in!G2788-in!F2788)*1440</f>
        <v>0.31666666734963655</v>
      </c>
      <c r="F2788">
        <f>(in!H2788-in!G2788)*1440</f>
        <v>4.0000000025611371</v>
      </c>
      <c r="G2788">
        <f>(in!I2788-in!H2788)*1440</f>
        <v>7.9333333333488554</v>
      </c>
      <c r="H2788">
        <f>(in!I2788-in!E2788)*1440</f>
        <v>13.416666670236737</v>
      </c>
      <c r="I2788">
        <f>HOUR(in!E2788)</f>
        <v>15</v>
      </c>
    </row>
    <row r="2789" spans="1:9" x14ac:dyDescent="0.35">
      <c r="A2789">
        <f>in!A2789</f>
        <v>102788</v>
      </c>
      <c r="B2789" t="str">
        <f>in!B2789</f>
        <v>Mocha</v>
      </c>
      <c r="C2789" t="str">
        <f>in!C2789</f>
        <v>Eve</v>
      </c>
      <c r="D2789">
        <f>(in!F2789-in!E2789)*1440</f>
        <v>1.2666666693985462</v>
      </c>
      <c r="E2789">
        <f>(in!G2789-in!F2789)*1440</f>
        <v>0.28333333670161664</v>
      </c>
      <c r="F2789">
        <f>(in!H2789-in!G2789)*1440</f>
        <v>3.7666666670702398</v>
      </c>
      <c r="G2789">
        <f>(in!I2789-in!H2789)*1440</f>
        <v>4.9666666646953672</v>
      </c>
      <c r="H2789">
        <f>(in!I2789-in!E2789)*1440</f>
        <v>10.28333333786577</v>
      </c>
      <c r="I2789">
        <f>HOUR(in!E2789)</f>
        <v>15</v>
      </c>
    </row>
    <row r="2790" spans="1:9" x14ac:dyDescent="0.35">
      <c r="A2790">
        <f>in!A2790</f>
        <v>102789</v>
      </c>
      <c r="B2790" t="str">
        <f>in!B2790</f>
        <v>Cappuccino</v>
      </c>
      <c r="C2790" t="str">
        <f>in!C2790</f>
        <v>Eve</v>
      </c>
      <c r="D2790">
        <f>(in!F2790-in!E2790)*1440</f>
        <v>1.666666668606922</v>
      </c>
      <c r="E2790">
        <f>(in!G2790-in!F2790)*1440</f>
        <v>1.0333333339076489</v>
      </c>
      <c r="F2790">
        <f>(in!H2790-in!G2790)*1440</f>
        <v>4.2333333275746554</v>
      </c>
      <c r="G2790">
        <f>(in!I2790-in!H2790)*1440</f>
        <v>5.7833333336748183</v>
      </c>
      <c r="H2790">
        <f>(in!I2790-in!E2790)*1440</f>
        <v>12.716666663764045</v>
      </c>
      <c r="I2790">
        <f>HOUR(in!E2790)</f>
        <v>15</v>
      </c>
    </row>
    <row r="2791" spans="1:9" x14ac:dyDescent="0.35">
      <c r="A2791">
        <f>in!A2791</f>
        <v>102790</v>
      </c>
      <c r="B2791" t="str">
        <f>in!B2791</f>
        <v>Latte</v>
      </c>
      <c r="C2791" t="str">
        <f>in!C2791</f>
        <v>Charlie</v>
      </c>
      <c r="D2791">
        <f>(in!F2791-in!E2791)*1440</f>
        <v>0.93333333148621023</v>
      </c>
      <c r="E2791">
        <f>(in!G2791-in!F2791)*1440</f>
        <v>2.3166666633915156</v>
      </c>
      <c r="F2791">
        <f>(in!H2791-in!G2791)*1440</f>
        <v>2.1666666702367365</v>
      </c>
      <c r="G2791">
        <f>(in!I2791-in!H2791)*1440</f>
        <v>1.7833333311136812</v>
      </c>
      <c r="H2791">
        <f>(in!I2791-in!E2791)*1440</f>
        <v>7.1999999962281436</v>
      </c>
      <c r="I2791">
        <f>HOUR(in!E2791)</f>
        <v>15</v>
      </c>
    </row>
    <row r="2792" spans="1:9" x14ac:dyDescent="0.35">
      <c r="A2792">
        <f>in!A2792</f>
        <v>102791</v>
      </c>
      <c r="B2792" t="str">
        <f>in!B2792</f>
        <v>Latte</v>
      </c>
      <c r="C2792" t="str">
        <f>in!C2792</f>
        <v>Eve</v>
      </c>
      <c r="D2792">
        <f>(in!F2792-in!E2792)*1440</f>
        <v>0.78333333833143115</v>
      </c>
      <c r="E2792">
        <f>(in!G2792-in!F2792)*1440</f>
        <v>0.41666666977107525</v>
      </c>
      <c r="F2792">
        <f>(in!H2792-in!G2792)*1440</f>
        <v>3.9999999920837581</v>
      </c>
      <c r="G2792">
        <f>(in!I2792-in!H2792)*1440</f>
        <v>14.350000001722947</v>
      </c>
      <c r="H2792">
        <f>(in!I2792-in!E2792)*1440</f>
        <v>19.550000001909211</v>
      </c>
      <c r="I2792">
        <f>HOUR(in!E2792)</f>
        <v>15</v>
      </c>
    </row>
    <row r="2793" spans="1:9" x14ac:dyDescent="0.35">
      <c r="A2793">
        <f>in!A2793</f>
        <v>102792</v>
      </c>
      <c r="B2793" t="str">
        <f>in!B2793</f>
        <v>Americano</v>
      </c>
      <c r="C2793" t="str">
        <f>in!C2793</f>
        <v>Eve</v>
      </c>
      <c r="D2793">
        <f>(in!F2793-in!E2793)*1440</f>
        <v>1.516666664974764</v>
      </c>
      <c r="E2793">
        <f>(in!G2793-in!F2793)*1440</f>
        <v>1.0499999939929694</v>
      </c>
      <c r="F2793">
        <f>(in!H2793-in!G2793)*1440</f>
        <v>2.2833333327434957</v>
      </c>
      <c r="G2793">
        <f>(in!I2793-in!H2793)*1440</f>
        <v>12.23333333269693</v>
      </c>
      <c r="H2793">
        <f>(in!I2793-in!E2793)*1440</f>
        <v>17.083333324408159</v>
      </c>
      <c r="I2793">
        <f>HOUR(in!E2793)</f>
        <v>15</v>
      </c>
    </row>
    <row r="2794" spans="1:9" x14ac:dyDescent="0.35">
      <c r="A2794">
        <f>in!A2794</f>
        <v>102793</v>
      </c>
      <c r="B2794" t="str">
        <f>in!B2794</f>
        <v>Flat White</v>
      </c>
      <c r="C2794" t="str">
        <f>in!C2794</f>
        <v>Charlie</v>
      </c>
      <c r="D2794">
        <f>(in!F2794-in!E2794)*1440</f>
        <v>1.6833333286922425</v>
      </c>
      <c r="E2794">
        <f>(in!G2794-in!F2794)*1440</f>
        <v>0.63333333469927311</v>
      </c>
      <c r="F2794">
        <f>(in!H2794-in!G2794)*1440</f>
        <v>4.5500000054016709</v>
      </c>
      <c r="G2794">
        <f>(in!I2794-in!H2794)*1440</f>
        <v>1.6499999980442226</v>
      </c>
      <c r="H2794">
        <f>(in!I2794-in!E2794)*1440</f>
        <v>8.5166666668374091</v>
      </c>
      <c r="I2794">
        <f>HOUR(in!E2794)</f>
        <v>15</v>
      </c>
    </row>
    <row r="2795" spans="1:9" x14ac:dyDescent="0.35">
      <c r="A2795">
        <f>in!A2795</f>
        <v>102794</v>
      </c>
      <c r="B2795" t="str">
        <f>in!B2795</f>
        <v>Cold Brew</v>
      </c>
      <c r="C2795" t="str">
        <f>in!C2795</f>
        <v>Charlie</v>
      </c>
      <c r="D2795">
        <f>(in!F2795-in!E2795)*1440</f>
        <v>1.8666666734497994</v>
      </c>
      <c r="E2795">
        <f>(in!G2795-in!F2795)*1440</f>
        <v>2.366666664602235</v>
      </c>
      <c r="F2795">
        <f>(in!H2795-in!G2795)*1440</f>
        <v>3.1500000029336661</v>
      </c>
      <c r="G2795">
        <f>(in!I2795-in!H2795)*1440</f>
        <v>11.833333333488554</v>
      </c>
      <c r="H2795">
        <f>(in!I2795-in!E2795)*1440</f>
        <v>19.216666674474254</v>
      </c>
      <c r="I2795">
        <f>HOUR(in!E2795)</f>
        <v>15</v>
      </c>
    </row>
    <row r="2796" spans="1:9" x14ac:dyDescent="0.35">
      <c r="A2796">
        <f>in!A2796</f>
        <v>102795</v>
      </c>
      <c r="B2796" t="str">
        <f>in!B2796</f>
        <v>Latte</v>
      </c>
      <c r="C2796" t="str">
        <f>in!C2796</f>
        <v>Alice</v>
      </c>
      <c r="D2796">
        <f>(in!F2796-in!E2796)*1440</f>
        <v>0.91666666092351079</v>
      </c>
      <c r="E2796">
        <f>(in!G2796-in!F2796)*1440</f>
        <v>0.33333333791233599</v>
      </c>
      <c r="F2796">
        <f>(in!H2796-in!G2796)*1440</f>
        <v>3.7499999965075403</v>
      </c>
      <c r="G2796">
        <f>(in!I2796-in!H2796)*1440</f>
        <v>7.6833333377726376</v>
      </c>
      <c r="H2796">
        <f>(in!I2796-in!E2796)*1440</f>
        <v>12.683333333116025</v>
      </c>
      <c r="I2796">
        <f>HOUR(in!E2796)</f>
        <v>15</v>
      </c>
    </row>
    <row r="2797" spans="1:9" x14ac:dyDescent="0.35">
      <c r="A2797">
        <f>in!A2797</f>
        <v>102796</v>
      </c>
      <c r="B2797" t="str">
        <f>in!B2797</f>
        <v>Flat White</v>
      </c>
      <c r="C2797" t="str">
        <f>in!C2797</f>
        <v>Alice</v>
      </c>
      <c r="D2797">
        <f>(in!F2797-in!E2797)*1440</f>
        <v>0.9499999915715307</v>
      </c>
      <c r="E2797">
        <f>(in!G2797-in!F2797)*1440</f>
        <v>0.61666667461395264</v>
      </c>
      <c r="F2797">
        <f>(in!H2797-in!G2797)*1440</f>
        <v>1.9333333242684603</v>
      </c>
      <c r="G2797">
        <f>(in!I2797-in!H2797)*1440</f>
        <v>7.6333333365619183</v>
      </c>
      <c r="H2797">
        <f>(in!I2797-in!E2797)*1440</f>
        <v>11.133333327015862</v>
      </c>
      <c r="I2797">
        <f>HOUR(in!E2797)</f>
        <v>15</v>
      </c>
    </row>
    <row r="2798" spans="1:9" x14ac:dyDescent="0.35">
      <c r="A2798">
        <f>in!A2798</f>
        <v>102797</v>
      </c>
      <c r="B2798" t="str">
        <f>in!B2798</f>
        <v>Cold Brew</v>
      </c>
      <c r="C2798" t="str">
        <f>in!C2798</f>
        <v>Bob</v>
      </c>
      <c r="D2798">
        <f>(in!F2798-in!E2798)*1440</f>
        <v>1.333333341171965</v>
      </c>
      <c r="E2798">
        <f>(in!G2798-in!F2798)*1440</f>
        <v>0.54999999236315489</v>
      </c>
      <c r="F2798">
        <f>(in!H2798-in!G2798)*1440</f>
        <v>3.2166666747070849</v>
      </c>
      <c r="G2798">
        <f>(in!I2798-in!H2798)*1440</f>
        <v>2.2833333327434957</v>
      </c>
      <c r="H2798">
        <f>(in!I2798-in!E2798)*1440</f>
        <v>7.3833333409857005</v>
      </c>
      <c r="I2798">
        <f>HOUR(in!E2798)</f>
        <v>15</v>
      </c>
    </row>
    <row r="2799" spans="1:9" x14ac:dyDescent="0.35">
      <c r="A2799">
        <f>in!A2799</f>
        <v>102798</v>
      </c>
      <c r="B2799" t="str">
        <f>in!B2799</f>
        <v>Americano</v>
      </c>
      <c r="C2799" t="str">
        <f>in!C2799</f>
        <v>Charlie</v>
      </c>
      <c r="D2799">
        <f>(in!F2799-in!E2799)*1440</f>
        <v>1.9833333359565586</v>
      </c>
      <c r="E2799">
        <f>(in!G2799-in!F2799)*1440</f>
        <v>0.66666666534729302</v>
      </c>
      <c r="F2799">
        <f>(in!H2799-in!G2799)*1440</f>
        <v>6.6999999945983291</v>
      </c>
      <c r="G2799">
        <f>(in!I2799-in!H2799)*1440</f>
        <v>5.1499999989755452</v>
      </c>
      <c r="H2799">
        <f>(in!I2799-in!E2799)*1440</f>
        <v>14.499999994877726</v>
      </c>
      <c r="I2799">
        <f>HOUR(in!E2799)</f>
        <v>15</v>
      </c>
    </row>
    <row r="2800" spans="1:9" x14ac:dyDescent="0.35">
      <c r="A2800">
        <f>in!A2800</f>
        <v>102799</v>
      </c>
      <c r="B2800" t="str">
        <f>in!B2800</f>
        <v>Cappuccino</v>
      </c>
      <c r="C2800" t="str">
        <f>in!C2800</f>
        <v>Charlie</v>
      </c>
      <c r="D2800">
        <f>(in!F2800-in!E2800)*1440</f>
        <v>1.4499999932013452</v>
      </c>
      <c r="E2800">
        <f>(in!G2800-in!F2800)*1440</f>
        <v>2.6333333412185311</v>
      </c>
      <c r="F2800">
        <f>(in!H2800-in!G2800)*1440</f>
        <v>1.7500000004656613</v>
      </c>
      <c r="G2800">
        <f>(in!I2800-in!H2800)*1440</f>
        <v>19.416666658362374</v>
      </c>
      <c r="H2800">
        <f>(in!I2800-in!E2800)*1440</f>
        <v>25.249999993247911</v>
      </c>
      <c r="I2800">
        <f>HOUR(in!E2800)</f>
        <v>15</v>
      </c>
    </row>
    <row r="2801" spans="1:9" x14ac:dyDescent="0.35">
      <c r="A2801">
        <f>in!A2801</f>
        <v>102800</v>
      </c>
      <c r="B2801" t="str">
        <f>in!B2801</f>
        <v>Latte</v>
      </c>
      <c r="C2801" t="str">
        <f>in!C2801</f>
        <v>Charlie</v>
      </c>
      <c r="D2801">
        <f>(in!F2801-in!E2801)*1440</f>
        <v>1.2499999988358468</v>
      </c>
      <c r="E2801">
        <f>(in!G2801-in!F2801)*1440</f>
        <v>1.3666666718199849</v>
      </c>
      <c r="F2801">
        <f>(in!H2801-in!G2801)*1440</f>
        <v>4.9333333340473473</v>
      </c>
      <c r="G2801">
        <f>(in!I2801-in!H2801)*1440</f>
        <v>2.8166666650213301</v>
      </c>
      <c r="H2801">
        <f>(in!I2801-in!E2801)*1440</f>
        <v>10.366666669724509</v>
      </c>
      <c r="I2801">
        <f>HOUR(in!E2801)</f>
        <v>15</v>
      </c>
    </row>
    <row r="2802" spans="1:9" x14ac:dyDescent="0.35">
      <c r="A2802">
        <f>in!A2802</f>
        <v>102801</v>
      </c>
      <c r="B2802" t="str">
        <f>in!B2802</f>
        <v>Cold Brew</v>
      </c>
      <c r="C2802" t="str">
        <f>in!C2802</f>
        <v>Bob</v>
      </c>
      <c r="D2802">
        <f>(in!F2802-in!E2802)*1440</f>
        <v>1.8166666617617011</v>
      </c>
      <c r="E2802">
        <f>(in!G2802-in!F2802)*1440</f>
        <v>0.78333333833143115</v>
      </c>
      <c r="F2802">
        <f>(in!H2802-in!G2802)*1440</f>
        <v>2.0166666666045785</v>
      </c>
      <c r="G2802">
        <f>(in!I2802-in!H2802)*1440</f>
        <v>12.699999993201345</v>
      </c>
      <c r="H2802">
        <f>(in!I2802-in!E2802)*1440</f>
        <v>17.316666659899056</v>
      </c>
      <c r="I2802">
        <f>HOUR(in!E2802)</f>
        <v>15</v>
      </c>
    </row>
    <row r="2803" spans="1:9" x14ac:dyDescent="0.35">
      <c r="A2803">
        <f>in!A2803</f>
        <v>102802</v>
      </c>
      <c r="B2803" t="str">
        <f>in!B2803</f>
        <v>Americano</v>
      </c>
      <c r="C2803" t="str">
        <f>in!C2803</f>
        <v>David</v>
      </c>
      <c r="D2803">
        <f>(in!F2803-in!E2803)*1440</f>
        <v>0.88333333027549088</v>
      </c>
      <c r="E2803">
        <f>(in!G2803-in!F2803)*1440</f>
        <v>0.71666666655801237</v>
      </c>
      <c r="F2803">
        <f>(in!H2803-in!G2803)*1440</f>
        <v>1.0500000044703484</v>
      </c>
      <c r="G2803">
        <f>(in!I2803-in!H2803)*1440</f>
        <v>18.833333335351199</v>
      </c>
      <c r="H2803">
        <f>(in!I2803-in!E2803)*1440</f>
        <v>21.483333336655051</v>
      </c>
      <c r="I2803">
        <f>HOUR(in!E2803)</f>
        <v>15</v>
      </c>
    </row>
    <row r="2804" spans="1:9" x14ac:dyDescent="0.35">
      <c r="A2804">
        <f>in!A2804</f>
        <v>102803</v>
      </c>
      <c r="B2804" t="str">
        <f>in!B2804</f>
        <v>Flat White</v>
      </c>
      <c r="C2804" t="str">
        <f>in!C2804</f>
        <v>Eve</v>
      </c>
      <c r="D2804">
        <f>(in!F2804-in!E2804)*1440</f>
        <v>1.8166666722390801</v>
      </c>
      <c r="E2804">
        <f>(in!G2804-in!F2804)*1440</f>
        <v>0.3666666685603559</v>
      </c>
      <c r="F2804">
        <f>(in!H2804-in!G2804)*1440</f>
        <v>3.1166666618082672</v>
      </c>
      <c r="G2804">
        <f>(in!I2804-in!H2804)*1440</f>
        <v>7.1333333349321038</v>
      </c>
      <c r="H2804">
        <f>(in!I2804-in!E2804)*1440</f>
        <v>12.433333337539807</v>
      </c>
      <c r="I2804">
        <f>HOUR(in!E2804)</f>
        <v>15</v>
      </c>
    </row>
    <row r="2805" spans="1:9" x14ac:dyDescent="0.35">
      <c r="A2805">
        <f>in!A2805</f>
        <v>102804</v>
      </c>
      <c r="B2805" t="str">
        <f>in!B2805</f>
        <v>Americano</v>
      </c>
      <c r="C2805" t="str">
        <f>in!C2805</f>
        <v>Charlie</v>
      </c>
      <c r="D2805">
        <f>(in!F2805-in!E2805)*1440</f>
        <v>1.0333333339076489</v>
      </c>
      <c r="E2805">
        <f>(in!G2805-in!F2805)*1440</f>
        <v>2.4833333375863731</v>
      </c>
      <c r="F2805">
        <f>(in!H2805-in!G2805)*1440</f>
        <v>2.7833333238959312</v>
      </c>
      <c r="G2805">
        <f>(in!I2805-in!H2805)*1440</f>
        <v>19.600000003119931</v>
      </c>
      <c r="H2805">
        <f>(in!I2805-in!E2805)*1440</f>
        <v>25.899999998509884</v>
      </c>
      <c r="I2805">
        <f>HOUR(in!E2805)</f>
        <v>15</v>
      </c>
    </row>
    <row r="2806" spans="1:9" x14ac:dyDescent="0.35">
      <c r="A2806">
        <f>in!A2806</f>
        <v>102805</v>
      </c>
      <c r="B2806" t="str">
        <f>in!B2806</f>
        <v>Cappuccino</v>
      </c>
      <c r="C2806" t="str">
        <f>in!C2806</f>
        <v>Alice</v>
      </c>
      <c r="D2806">
        <f>(in!F2806-in!E2806)*1440</f>
        <v>0.91666666092351079</v>
      </c>
      <c r="E2806">
        <f>(in!G2806-in!F2806)*1440</f>
        <v>1.333333330694586</v>
      </c>
      <c r="F2806">
        <f>(in!H2806-in!G2806)*1440</f>
        <v>3.3333333372138441</v>
      </c>
      <c r="G2806">
        <f>(in!I2806-in!H2806)*1440</f>
        <v>10.333333339076489</v>
      </c>
      <c r="H2806">
        <f>(in!I2806-in!E2806)*1440</f>
        <v>15.91666666790843</v>
      </c>
      <c r="I2806">
        <f>HOUR(in!E2806)</f>
        <v>15</v>
      </c>
    </row>
    <row r="2807" spans="1:9" x14ac:dyDescent="0.35">
      <c r="A2807">
        <f>in!A2807</f>
        <v>102806</v>
      </c>
      <c r="B2807" t="str">
        <f>in!B2807</f>
        <v>Tea</v>
      </c>
      <c r="C2807" t="str">
        <f>in!C2807</f>
        <v>Alice</v>
      </c>
      <c r="D2807">
        <f>(in!F2807-in!E2807)*1440</f>
        <v>1.2333333282731473</v>
      </c>
      <c r="E2807">
        <f>(in!G2807-in!F2807)*1440</f>
        <v>0.21666666492819786</v>
      </c>
      <c r="F2807">
        <f>(in!H2807-in!G2807)*1440</f>
        <v>3.9500000013504177</v>
      </c>
      <c r="G2807">
        <f>(in!I2807-in!H2807)*1440</f>
        <v>11.21666666935198</v>
      </c>
      <c r="H2807">
        <f>(in!I2807-in!E2807)*1440</f>
        <v>16.616666663903743</v>
      </c>
      <c r="I2807">
        <f>HOUR(in!E2807)</f>
        <v>15</v>
      </c>
    </row>
    <row r="2808" spans="1:9" x14ac:dyDescent="0.35">
      <c r="A2808">
        <f>in!A2808</f>
        <v>102807</v>
      </c>
      <c r="B2808" t="str">
        <f>in!B2808</f>
        <v>Latte</v>
      </c>
      <c r="C2808" t="str">
        <f>in!C2808</f>
        <v>Eve</v>
      </c>
      <c r="D2808">
        <f>(in!F2808-in!E2808)*1440</f>
        <v>1.8833333335351199</v>
      </c>
      <c r="E2808">
        <f>(in!G2808-in!F2808)*1440</f>
        <v>1.1500000068917871</v>
      </c>
      <c r="F2808">
        <f>(in!H2808-in!G2808)*1440</f>
        <v>2.8833333263173699</v>
      </c>
      <c r="G2808">
        <f>(in!I2808-in!H2808)*1440</f>
        <v>7.5166666740551591</v>
      </c>
      <c r="H2808">
        <f>(in!I2808-in!E2808)*1440</f>
        <v>13.433333340799436</v>
      </c>
      <c r="I2808">
        <f>HOUR(in!E2808)</f>
        <v>15</v>
      </c>
    </row>
    <row r="2809" spans="1:9" x14ac:dyDescent="0.35">
      <c r="A2809">
        <f>in!A2809</f>
        <v>102808</v>
      </c>
      <c r="B2809" t="str">
        <f>in!B2809</f>
        <v>Hot Chocolate</v>
      </c>
      <c r="C2809" t="str">
        <f>in!C2809</f>
        <v>Bob</v>
      </c>
      <c r="D2809">
        <f>(in!F2809-in!E2809)*1440</f>
        <v>1.4833333343267441</v>
      </c>
      <c r="E2809">
        <f>(in!G2809-in!F2809)*1440</f>
        <v>0.98333333269692957</v>
      </c>
      <c r="F2809">
        <f>(in!H2809-in!G2809)*1440</f>
        <v>4.883333332836628</v>
      </c>
      <c r="G2809">
        <f>(in!I2809-in!H2809)*1440</f>
        <v>7.5999999954365194</v>
      </c>
      <c r="H2809">
        <f>(in!I2809-in!E2809)*1440</f>
        <v>14.949999995296821</v>
      </c>
      <c r="I2809">
        <f>HOUR(in!E2809)</f>
        <v>15</v>
      </c>
    </row>
    <row r="2810" spans="1:9" x14ac:dyDescent="0.35">
      <c r="A2810">
        <f>in!A2810</f>
        <v>102809</v>
      </c>
      <c r="B2810" t="str">
        <f>in!B2810</f>
        <v>Cappuccino</v>
      </c>
      <c r="C2810" t="str">
        <f>in!C2810</f>
        <v>Bob</v>
      </c>
      <c r="D2810">
        <f>(in!F2810-in!E2810)*1440</f>
        <v>0.50000000162981451</v>
      </c>
      <c r="E2810">
        <f>(in!G2810-in!F2810)*1440</f>
        <v>1.4666666637640446</v>
      </c>
      <c r="F2810">
        <f>(in!H2810-in!G2810)*1440</f>
        <v>1.8333333323244005</v>
      </c>
      <c r="G2810">
        <f>(in!I2810-in!H2810)*1440</f>
        <v>10.066666662460193</v>
      </c>
      <c r="H2810">
        <f>(in!I2810-in!E2810)*1440</f>
        <v>13.866666660178453</v>
      </c>
      <c r="I2810">
        <f>HOUR(in!E2810)</f>
        <v>16</v>
      </c>
    </row>
    <row r="2811" spans="1:9" x14ac:dyDescent="0.35">
      <c r="A2811">
        <f>in!A2811</f>
        <v>102810</v>
      </c>
      <c r="B2811" t="str">
        <f>in!B2811</f>
        <v>Cappuccino</v>
      </c>
      <c r="C2811" t="str">
        <f>in!C2811</f>
        <v>Eve</v>
      </c>
      <c r="D2811">
        <f>(in!F2811-in!E2811)*1440</f>
        <v>1.6333333379589021</v>
      </c>
      <c r="E2811">
        <f>(in!G2811-in!F2811)*1440</f>
        <v>0.56666666292585433</v>
      </c>
      <c r="F2811">
        <f>(in!H2811-in!G2811)*1440</f>
        <v>1.0833333351183683</v>
      </c>
      <c r="G2811">
        <f>(in!I2811-in!H2811)*1440</f>
        <v>12.11666667019017</v>
      </c>
      <c r="H2811">
        <f>(in!I2811-in!E2811)*1440</f>
        <v>15.400000006193295</v>
      </c>
      <c r="I2811">
        <f>HOUR(in!E2811)</f>
        <v>16</v>
      </c>
    </row>
    <row r="2812" spans="1:9" x14ac:dyDescent="0.35">
      <c r="A2812">
        <f>in!A2812</f>
        <v>102811</v>
      </c>
      <c r="B2812" t="str">
        <f>in!B2812</f>
        <v>Cappuccino</v>
      </c>
      <c r="C2812" t="str">
        <f>in!C2812</f>
        <v>Eve</v>
      </c>
      <c r="D2812">
        <f>(in!F2812-in!E2812)*1440</f>
        <v>1.0166666738223284</v>
      </c>
      <c r="E2812">
        <f>(in!G2812-in!F2812)*1440</f>
        <v>1.1333333258517087</v>
      </c>
      <c r="F2812">
        <f>(in!H2812-in!G2812)*1440</f>
        <v>1.8166666722390801</v>
      </c>
      <c r="G2812">
        <f>(in!I2812-in!H2812)*1440</f>
        <v>18.549999998649582</v>
      </c>
      <c r="H2812">
        <f>(in!I2812-in!E2812)*1440</f>
        <v>22.516666670562699</v>
      </c>
      <c r="I2812">
        <f>HOUR(in!E2812)</f>
        <v>16</v>
      </c>
    </row>
    <row r="2813" spans="1:9" x14ac:dyDescent="0.35">
      <c r="A2813">
        <f>in!A2813</f>
        <v>102812</v>
      </c>
      <c r="B2813" t="str">
        <f>in!B2813</f>
        <v>Cold Brew</v>
      </c>
      <c r="C2813" t="str">
        <f>in!C2813</f>
        <v>Alice</v>
      </c>
      <c r="D2813">
        <f>(in!F2813-in!E2813)*1440</f>
        <v>1.4999999944120646</v>
      </c>
      <c r="E2813">
        <f>(in!G2813-in!F2813)*1440</f>
        <v>0.81666666897945106</v>
      </c>
      <c r="F2813">
        <f>(in!H2813-in!G2813)*1440</f>
        <v>3.4666666702833027</v>
      </c>
      <c r="G2813">
        <f>(in!I2813-in!H2813)*1440</f>
        <v>2.9666666686534882</v>
      </c>
      <c r="H2813">
        <f>(in!I2813-in!E2813)*1440</f>
        <v>8.7500000023283064</v>
      </c>
      <c r="I2813">
        <f>HOUR(in!E2813)</f>
        <v>16</v>
      </c>
    </row>
    <row r="2814" spans="1:9" x14ac:dyDescent="0.35">
      <c r="A2814">
        <f>in!A2814</f>
        <v>102813</v>
      </c>
      <c r="B2814" t="str">
        <f>in!B2814</f>
        <v>Mocha</v>
      </c>
      <c r="C2814" t="str">
        <f>in!C2814</f>
        <v>David</v>
      </c>
      <c r="D2814">
        <f>(in!F2814-in!E2814)*1440</f>
        <v>1.3833333319053054</v>
      </c>
      <c r="E2814">
        <f>(in!G2814-in!F2814)*1440</f>
        <v>0.74999999720603228</v>
      </c>
      <c r="F2814">
        <f>(in!H2814-in!G2814)*1440</f>
        <v>3.0833333311602473</v>
      </c>
      <c r="G2814">
        <f>(in!I2814-in!H2814)*1440</f>
        <v>10.633333335863426</v>
      </c>
      <c r="H2814">
        <f>(in!I2814-in!E2814)*1440</f>
        <v>15.849999996135011</v>
      </c>
      <c r="I2814">
        <f>HOUR(in!E2814)</f>
        <v>16</v>
      </c>
    </row>
    <row r="2815" spans="1:9" x14ac:dyDescent="0.35">
      <c r="A2815">
        <f>in!A2815</f>
        <v>102814</v>
      </c>
      <c r="B2815" t="str">
        <f>in!B2815</f>
        <v>Cold Brew</v>
      </c>
      <c r="C2815" t="str">
        <f>in!C2815</f>
        <v>Charlie</v>
      </c>
      <c r="D2815">
        <f>(in!F2815-in!E2815)*1440</f>
        <v>1.0333333339076489</v>
      </c>
      <c r="E2815">
        <f>(in!G2815-in!F2815)*1440</f>
        <v>1.1666666669771075</v>
      </c>
      <c r="F2815">
        <f>(in!H2815-in!G2815)*1440</f>
        <v>5.8500000054482371</v>
      </c>
      <c r="G2815">
        <f>(in!I2815-in!H2815)*1440</f>
        <v>7.7833333297166973</v>
      </c>
      <c r="H2815">
        <f>(in!I2815-in!E2815)*1440</f>
        <v>15.833333336049691</v>
      </c>
      <c r="I2815">
        <f>HOUR(in!E2815)</f>
        <v>16</v>
      </c>
    </row>
    <row r="2816" spans="1:9" x14ac:dyDescent="0.35">
      <c r="A2816">
        <f>in!A2816</f>
        <v>102815</v>
      </c>
      <c r="B2816" t="str">
        <f>in!B2816</f>
        <v>Latte</v>
      </c>
      <c r="C2816" t="str">
        <f>in!C2816</f>
        <v>Charlie</v>
      </c>
      <c r="D2816">
        <f>(in!F2816-in!E2816)*1440</f>
        <v>0.71666666655801237</v>
      </c>
      <c r="E2816">
        <f>(in!G2816-in!F2816)*1440</f>
        <v>2.6166666706558317</v>
      </c>
      <c r="F2816">
        <f>(in!H2816-in!G2816)*1440</f>
        <v>3.0166666593868285</v>
      </c>
      <c r="G2816">
        <f>(in!I2816-in!H2816)*1440</f>
        <v>14.650000008987263</v>
      </c>
      <c r="H2816">
        <f>(in!I2816-in!E2816)*1440</f>
        <v>21.000000005587935</v>
      </c>
      <c r="I2816">
        <f>HOUR(in!E2816)</f>
        <v>16</v>
      </c>
    </row>
    <row r="2817" spans="1:9" x14ac:dyDescent="0.35">
      <c r="A2817">
        <f>in!A2817</f>
        <v>102816</v>
      </c>
      <c r="B2817" t="str">
        <f>in!B2817</f>
        <v>Mocha</v>
      </c>
      <c r="C2817" t="str">
        <f>in!C2817</f>
        <v>Bob</v>
      </c>
      <c r="D2817">
        <f>(in!F2817-in!E2817)*1440</f>
        <v>1.5666666661854833</v>
      </c>
      <c r="E2817">
        <f>(in!G2817-in!F2817)*1440</f>
        <v>0.9666666726116091</v>
      </c>
      <c r="F2817">
        <f>(in!H2817-in!G2817)*1440</f>
        <v>3.5500000021420419</v>
      </c>
      <c r="G2817">
        <f>(in!I2817-in!H2817)*1440</f>
        <v>19.73333332571201</v>
      </c>
      <c r="H2817">
        <f>(in!I2817-in!E2817)*1440</f>
        <v>25.816666666651145</v>
      </c>
      <c r="I2817">
        <f>HOUR(in!E2817)</f>
        <v>16</v>
      </c>
    </row>
    <row r="2818" spans="1:9" x14ac:dyDescent="0.35">
      <c r="A2818">
        <f>in!A2818</f>
        <v>102817</v>
      </c>
      <c r="B2818" t="str">
        <f>in!B2818</f>
        <v>Latte</v>
      </c>
      <c r="C2818" t="str">
        <f>in!C2818</f>
        <v>Charlie</v>
      </c>
      <c r="D2818">
        <f>(in!F2818-in!E2818)*1440</f>
        <v>1.1666666669771075</v>
      </c>
      <c r="E2818">
        <f>(in!G2818-in!F2818)*1440</f>
        <v>1.3500000012572855</v>
      </c>
      <c r="F2818">
        <f>(in!H2818-in!G2818)*1440</f>
        <v>2.3999999952502549</v>
      </c>
      <c r="G2818">
        <f>(in!I2818-in!H2818)*1440</f>
        <v>9.7833333362359554</v>
      </c>
      <c r="H2818">
        <f>(in!I2818-in!E2818)*1440</f>
        <v>14.699999999720603</v>
      </c>
      <c r="I2818">
        <f>HOUR(in!E2818)</f>
        <v>16</v>
      </c>
    </row>
    <row r="2819" spans="1:9" x14ac:dyDescent="0.35">
      <c r="A2819">
        <f>in!A2819</f>
        <v>102818</v>
      </c>
      <c r="B2819" t="str">
        <f>in!B2819</f>
        <v>Espresso</v>
      </c>
      <c r="C2819" t="str">
        <f>in!C2819</f>
        <v>Eve</v>
      </c>
      <c r="D2819">
        <f>(in!F2819-in!E2819)*1440</f>
        <v>1.5000000048894435</v>
      </c>
      <c r="E2819">
        <f>(in!G2819-in!F2819)*1440</f>
        <v>0.24999999557621777</v>
      </c>
      <c r="F2819">
        <f>(in!H2819-in!G2819)*1440</f>
        <v>3.5500000021420419</v>
      </c>
      <c r="G2819">
        <f>(in!I2819-in!H2819)*1440</f>
        <v>9.7666666656732559</v>
      </c>
      <c r="H2819">
        <f>(in!I2819-in!E2819)*1440</f>
        <v>15.066666668280959</v>
      </c>
      <c r="I2819">
        <f>HOUR(in!E2819)</f>
        <v>16</v>
      </c>
    </row>
    <row r="2820" spans="1:9" x14ac:dyDescent="0.35">
      <c r="A2820">
        <f>in!A2820</f>
        <v>102819</v>
      </c>
      <c r="B2820" t="str">
        <f>in!B2820</f>
        <v>Hot Chocolate</v>
      </c>
      <c r="C2820" t="str">
        <f>in!C2820</f>
        <v>Charlie</v>
      </c>
      <c r="D2820">
        <f>(in!F2820-in!E2820)*1440</f>
        <v>0.91666666092351079</v>
      </c>
      <c r="E2820">
        <f>(in!G2820-in!F2820)*1440</f>
        <v>0.79999999841675162</v>
      </c>
      <c r="F2820">
        <f>(in!H2820-in!G2820)*1440</f>
        <v>6.1166666715871543</v>
      </c>
      <c r="G2820">
        <f>(in!I2820-in!H2820)*1440</f>
        <v>6.6166666627395898</v>
      </c>
      <c r="H2820">
        <f>(in!I2820-in!E2820)*1440</f>
        <v>14.449999993667006</v>
      </c>
      <c r="I2820">
        <f>HOUR(in!E2820)</f>
        <v>16</v>
      </c>
    </row>
    <row r="2821" spans="1:9" x14ac:dyDescent="0.35">
      <c r="A2821">
        <f>in!A2821</f>
        <v>102820</v>
      </c>
      <c r="B2821" t="str">
        <f>in!B2821</f>
        <v>Espresso</v>
      </c>
      <c r="C2821" t="str">
        <f>in!C2821</f>
        <v>Alice</v>
      </c>
      <c r="D2821">
        <f>(in!F2821-in!E2821)*1440</f>
        <v>0.98333333269692957</v>
      </c>
      <c r="E2821">
        <f>(in!G2821-in!F2821)*1440</f>
        <v>0.81666666897945106</v>
      </c>
      <c r="F2821">
        <f>(in!H2821-in!G2821)*1440</f>
        <v>3.2833333255257457</v>
      </c>
      <c r="G2821">
        <f>(in!I2821-in!H2821)*1440</f>
        <v>0.48333333106711507</v>
      </c>
      <c r="H2821">
        <f>(in!I2821-in!E2821)*1440</f>
        <v>5.5666666582692415</v>
      </c>
      <c r="I2821">
        <f>HOUR(in!E2821)</f>
        <v>16</v>
      </c>
    </row>
    <row r="2822" spans="1:9" x14ac:dyDescent="0.35">
      <c r="A2822">
        <f>in!A2822</f>
        <v>102821</v>
      </c>
      <c r="B2822" t="str">
        <f>in!B2822</f>
        <v>Hot Chocolate</v>
      </c>
      <c r="C2822" t="str">
        <f>in!C2822</f>
        <v>David</v>
      </c>
      <c r="D2822">
        <f>(in!F2822-in!E2822)*1440</f>
        <v>1.0833333351183683</v>
      </c>
      <c r="E2822">
        <f>(in!G2822-in!F2822)*1440</f>
        <v>0.31666666734963655</v>
      </c>
      <c r="F2822">
        <f>(in!H2822-in!G2822)*1440</f>
        <v>3.3833333279471844</v>
      </c>
      <c r="G2822">
        <f>(in!I2822-in!H2822)*1440</f>
        <v>3.0833333416376263</v>
      </c>
      <c r="H2822">
        <f>(in!I2822-in!E2822)*1440</f>
        <v>7.8666666720528156</v>
      </c>
      <c r="I2822">
        <f>HOUR(in!E2822)</f>
        <v>16</v>
      </c>
    </row>
    <row r="2823" spans="1:9" x14ac:dyDescent="0.35">
      <c r="A2823">
        <f>in!A2823</f>
        <v>102822</v>
      </c>
      <c r="B2823" t="str">
        <f>in!B2823</f>
        <v>Latte</v>
      </c>
      <c r="C2823" t="str">
        <f>in!C2823</f>
        <v>Bob</v>
      </c>
      <c r="D2823">
        <f>(in!F2823-in!E2823)*1440</f>
        <v>1.0666666645556688</v>
      </c>
      <c r="E2823">
        <f>(in!G2823-in!F2823)*1440</f>
        <v>0.98333333269692957</v>
      </c>
      <c r="F2823">
        <f>(in!H2823-in!G2823)*1440</f>
        <v>4.4000000017695129</v>
      </c>
      <c r="G2823">
        <f>(in!I2823-in!H2823)*1440</f>
        <v>12.683333333116025</v>
      </c>
      <c r="H2823">
        <f>(in!I2823-in!E2823)*1440</f>
        <v>19.133333332138136</v>
      </c>
      <c r="I2823">
        <f>HOUR(in!E2823)</f>
        <v>16</v>
      </c>
    </row>
    <row r="2824" spans="1:9" x14ac:dyDescent="0.35">
      <c r="A2824">
        <f>in!A2824</f>
        <v>102823</v>
      </c>
      <c r="B2824" t="str">
        <f>in!B2824</f>
        <v>Espresso</v>
      </c>
      <c r="C2824" t="str">
        <f>in!C2824</f>
        <v>Alice</v>
      </c>
      <c r="D2824">
        <f>(in!F2824-in!E2824)*1440</f>
        <v>1.4000000024680048</v>
      </c>
      <c r="E2824">
        <f>(in!G2824-in!F2824)*1440</f>
        <v>0.79999999841675162</v>
      </c>
      <c r="F2824">
        <f>(in!H2824-in!G2824)*1440</f>
        <v>2.8833333367947489</v>
      </c>
      <c r="G2824">
        <f>(in!I2824-in!H2824)*1440</f>
        <v>12.983333329902962</v>
      </c>
      <c r="H2824">
        <f>(in!I2824-in!E2824)*1440</f>
        <v>18.066666667582467</v>
      </c>
      <c r="I2824">
        <f>HOUR(in!E2824)</f>
        <v>16</v>
      </c>
    </row>
    <row r="2825" spans="1:9" x14ac:dyDescent="0.35">
      <c r="A2825">
        <f>in!A2825</f>
        <v>102824</v>
      </c>
      <c r="B2825" t="str">
        <f>in!B2825</f>
        <v>Hot Chocolate</v>
      </c>
      <c r="C2825" t="str">
        <f>in!C2825</f>
        <v>Alice</v>
      </c>
      <c r="D2825">
        <f>(in!F2825-in!E2825)*1440</f>
        <v>1.2333333387505263</v>
      </c>
      <c r="E2825">
        <f>(in!G2825-in!F2825)*1440</f>
        <v>1.2499999988358468</v>
      </c>
      <c r="F2825">
        <f>(in!H2825-in!G2825)*1440</f>
        <v>4.9166666634846479</v>
      </c>
      <c r="G2825">
        <f>(in!I2825-in!H2825)*1440</f>
        <v>16.533333332045004</v>
      </c>
      <c r="H2825">
        <f>(in!I2825-in!E2825)*1440</f>
        <v>23.933333333116025</v>
      </c>
      <c r="I2825">
        <f>HOUR(in!E2825)</f>
        <v>16</v>
      </c>
    </row>
    <row r="2826" spans="1:9" x14ac:dyDescent="0.35">
      <c r="A2826">
        <f>in!A2826</f>
        <v>102825</v>
      </c>
      <c r="B2826" t="str">
        <f>in!B2826</f>
        <v>Latte</v>
      </c>
      <c r="C2826" t="str">
        <f>in!C2826</f>
        <v>Alice</v>
      </c>
      <c r="D2826">
        <f>(in!F2826-in!E2826)*1440</f>
        <v>1.4666666637640446</v>
      </c>
      <c r="E2826">
        <f>(in!G2826-in!F2826)*1440</f>
        <v>0.99999999278225005</v>
      </c>
      <c r="F2826">
        <f>(in!H2826-in!G2826)*1440</f>
        <v>2.9166666674427688</v>
      </c>
      <c r="G2826">
        <f>(in!I2826-in!H2826)*1440</f>
        <v>1.6166666673962027</v>
      </c>
      <c r="H2826">
        <f>(in!I2826-in!E2826)*1440</f>
        <v>6.9999999913852662</v>
      </c>
      <c r="I2826">
        <f>HOUR(in!E2826)</f>
        <v>16</v>
      </c>
    </row>
    <row r="2827" spans="1:9" x14ac:dyDescent="0.35">
      <c r="A2827">
        <f>in!A2827</f>
        <v>102826</v>
      </c>
      <c r="B2827" t="str">
        <f>in!B2827</f>
        <v>Latte</v>
      </c>
      <c r="C2827" t="str">
        <f>in!C2827</f>
        <v>Alice</v>
      </c>
      <c r="D2827">
        <f>(in!F2827-in!E2827)*1440</f>
        <v>0.51666666171513498</v>
      </c>
      <c r="E2827">
        <f>(in!G2827-in!F2827)*1440</f>
        <v>0.58333333348855376</v>
      </c>
      <c r="F2827">
        <f>(in!H2827-in!G2827)*1440</f>
        <v>4.2166666674893349</v>
      </c>
      <c r="G2827">
        <f>(in!I2827-in!H2827)*1440</f>
        <v>18.466666666790843</v>
      </c>
      <c r="H2827">
        <f>(in!I2827-in!E2827)*1440</f>
        <v>23.783333329483867</v>
      </c>
      <c r="I2827">
        <f>HOUR(in!E2827)</f>
        <v>16</v>
      </c>
    </row>
    <row r="2828" spans="1:9" x14ac:dyDescent="0.35">
      <c r="A2828">
        <f>in!A2828</f>
        <v>102827</v>
      </c>
      <c r="B2828" t="str">
        <f>in!B2828</f>
        <v>Latte</v>
      </c>
      <c r="C2828" t="str">
        <f>in!C2828</f>
        <v>Bob</v>
      </c>
      <c r="D2828">
        <f>(in!F2828-in!E2828)*1440</f>
        <v>1.9833333359565586</v>
      </c>
      <c r="E2828">
        <f>(in!G2828-in!F2828)*1440</f>
        <v>1.183333327062428</v>
      </c>
      <c r="F2828">
        <f>(in!H2828-in!G2828)*1440</f>
        <v>3.1333333323709667</v>
      </c>
      <c r="G2828">
        <f>(in!I2828-in!H2828)*1440</f>
        <v>1.1500000068917871</v>
      </c>
      <c r="H2828">
        <f>(in!I2828-in!E2828)*1440</f>
        <v>7.4500000022817403</v>
      </c>
      <c r="I2828">
        <f>HOUR(in!E2828)</f>
        <v>16</v>
      </c>
    </row>
    <row r="2829" spans="1:9" x14ac:dyDescent="0.35">
      <c r="A2829">
        <f>in!A2829</f>
        <v>102828</v>
      </c>
      <c r="B2829" t="str">
        <f>in!B2829</f>
        <v>Latte</v>
      </c>
      <c r="C2829" t="str">
        <f>in!C2829</f>
        <v>Charlie</v>
      </c>
      <c r="D2829">
        <f>(in!F2829-in!E2829)*1440</f>
        <v>1.4333333331160247</v>
      </c>
      <c r="E2829">
        <f>(in!G2829-in!F2829)*1440</f>
        <v>2.6500000013038516</v>
      </c>
      <c r="F2829">
        <f>(in!H2829-in!G2829)*1440</f>
        <v>3.3499999972991645</v>
      </c>
      <c r="G2829">
        <f>(in!I2829-in!H2829)*1440</f>
        <v>1.2833333399612457</v>
      </c>
      <c r="H2829">
        <f>(in!I2829-in!E2829)*1440</f>
        <v>8.7166666716802865</v>
      </c>
      <c r="I2829">
        <f>HOUR(in!E2829)</f>
        <v>16</v>
      </c>
    </row>
    <row r="2830" spans="1:9" x14ac:dyDescent="0.35">
      <c r="A2830">
        <f>in!A2830</f>
        <v>102829</v>
      </c>
      <c r="B2830" t="str">
        <f>in!B2830</f>
        <v>Latte</v>
      </c>
      <c r="C2830" t="str">
        <f>in!C2830</f>
        <v>Eve</v>
      </c>
      <c r="D2830">
        <f>(in!F2830-in!E2830)*1440</f>
        <v>1.1333333363290876</v>
      </c>
      <c r="E2830">
        <f>(in!G2830-in!F2830)*1440</f>
        <v>0.96666666213423014</v>
      </c>
      <c r="F2830">
        <f>(in!H2830-in!G2830)*1440</f>
        <v>4.8666666622739285</v>
      </c>
      <c r="G2830">
        <f>(in!I2830-in!H2830)*1440</f>
        <v>15.683333332417533</v>
      </c>
      <c r="H2830">
        <f>(in!I2830-in!E2830)*1440</f>
        <v>22.649999993154779</v>
      </c>
      <c r="I2830">
        <f>HOUR(in!E2830)</f>
        <v>16</v>
      </c>
    </row>
    <row r="2831" spans="1:9" x14ac:dyDescent="0.35">
      <c r="A2831">
        <f>in!A2831</f>
        <v>102830</v>
      </c>
      <c r="B2831" t="str">
        <f>in!B2831</f>
        <v>Mocha</v>
      </c>
      <c r="C2831" t="str">
        <f>in!C2831</f>
        <v>Bob</v>
      </c>
      <c r="D2831">
        <f>(in!F2831-in!E2831)*1440</f>
        <v>0.63333333469927311</v>
      </c>
      <c r="E2831">
        <f>(in!G2831-in!F2831)*1440</f>
        <v>0.29999999678693712</v>
      </c>
      <c r="F2831">
        <f>(in!H2831-in!G2831)*1440</f>
        <v>4.8000000009778887</v>
      </c>
      <c r="G2831">
        <f>(in!I2831-in!H2831)*1440</f>
        <v>18.900000007124618</v>
      </c>
      <c r="H2831">
        <f>(in!I2831-in!E2831)*1440</f>
        <v>24.633333339588717</v>
      </c>
      <c r="I2831">
        <f>HOUR(in!E2831)</f>
        <v>16</v>
      </c>
    </row>
    <row r="2832" spans="1:9" x14ac:dyDescent="0.35">
      <c r="A2832">
        <f>in!A2832</f>
        <v>102831</v>
      </c>
      <c r="B2832" t="str">
        <f>in!B2832</f>
        <v>Latte</v>
      </c>
      <c r="C2832" t="str">
        <f>in!C2832</f>
        <v>Charlie</v>
      </c>
      <c r="D2832">
        <f>(in!F2832-in!E2832)*1440</f>
        <v>1.0166666633449495</v>
      </c>
      <c r="E2832">
        <f>(in!G2832-in!F2832)*1440</f>
        <v>2.9166666674427688</v>
      </c>
      <c r="F2832">
        <f>(in!H2832-in!G2832)*1440</f>
        <v>2.5333333387970924</v>
      </c>
      <c r="G2832">
        <f>(in!I2832-in!H2832)*1440</f>
        <v>19.399999998277053</v>
      </c>
      <c r="H2832">
        <f>(in!I2832-in!E2832)*1440</f>
        <v>25.866666667861864</v>
      </c>
      <c r="I2832">
        <f>HOUR(in!E2832)</f>
        <v>16</v>
      </c>
    </row>
    <row r="2833" spans="1:9" x14ac:dyDescent="0.35">
      <c r="A2833">
        <f>in!A2833</f>
        <v>102832</v>
      </c>
      <c r="B2833" t="str">
        <f>in!B2833</f>
        <v>Latte</v>
      </c>
      <c r="C2833" t="str">
        <f>in!C2833</f>
        <v>Alice</v>
      </c>
      <c r="D2833">
        <f>(in!F2833-in!E2833)*1440</f>
        <v>0.70000000647269189</v>
      </c>
      <c r="E2833">
        <f>(in!G2833-in!F2833)*1440</f>
        <v>0.68333333590999246</v>
      </c>
      <c r="F2833">
        <f>(in!H2833-in!G2833)*1440</f>
        <v>4.6499999973457307</v>
      </c>
      <c r="G2833">
        <f>(in!I2833-in!H2833)*1440</f>
        <v>13.683333336375654</v>
      </c>
      <c r="H2833">
        <f>(in!I2833-in!E2833)*1440</f>
        <v>19.716666676104069</v>
      </c>
      <c r="I2833">
        <f>HOUR(in!E2833)</f>
        <v>16</v>
      </c>
    </row>
    <row r="2834" spans="1:9" x14ac:dyDescent="0.35">
      <c r="A2834">
        <f>in!A2834</f>
        <v>102833</v>
      </c>
      <c r="B2834" t="str">
        <f>in!B2834</f>
        <v>Tea</v>
      </c>
      <c r="C2834" t="str">
        <f>in!C2834</f>
        <v>Charlie</v>
      </c>
      <c r="D2834">
        <f>(in!F2834-in!E2834)*1440</f>
        <v>0.63333333469927311</v>
      </c>
      <c r="E2834">
        <f>(in!G2834-in!F2834)*1440</f>
        <v>0.49999999115243554</v>
      </c>
      <c r="F2834">
        <f>(in!H2834-in!G2834)*1440</f>
        <v>3.6666666751261801</v>
      </c>
      <c r="G2834">
        <f>(in!I2834-in!H2834)*1440</f>
        <v>6.8166666675824672</v>
      </c>
      <c r="H2834">
        <f>(in!I2834-in!E2834)*1440</f>
        <v>11.616666668560356</v>
      </c>
      <c r="I2834">
        <f>HOUR(in!E2834)</f>
        <v>16</v>
      </c>
    </row>
    <row r="2835" spans="1:9" x14ac:dyDescent="0.35">
      <c r="A2835">
        <f>in!A2835</f>
        <v>102834</v>
      </c>
      <c r="B2835" t="str">
        <f>in!B2835</f>
        <v>Cappuccino</v>
      </c>
      <c r="C2835" t="str">
        <f>in!C2835</f>
        <v>Charlie</v>
      </c>
      <c r="D2835">
        <f>(in!F2835-in!E2835)*1440</f>
        <v>0.93333333148621023</v>
      </c>
      <c r="E2835">
        <f>(in!G2835-in!F2835)*1440</f>
        <v>1.9000000040978193</v>
      </c>
      <c r="F2835">
        <f>(in!H2835-in!G2835)*1440</f>
        <v>5.0999999977648258</v>
      </c>
      <c r="G2835">
        <f>(in!I2835-in!H2835)*1440</f>
        <v>1.0166666633449495</v>
      </c>
      <c r="H2835">
        <f>(in!I2835-in!E2835)*1440</f>
        <v>8.9499999966938049</v>
      </c>
      <c r="I2835">
        <f>HOUR(in!E2835)</f>
        <v>16</v>
      </c>
    </row>
    <row r="2836" spans="1:9" x14ac:dyDescent="0.35">
      <c r="A2836">
        <f>in!A2836</f>
        <v>102835</v>
      </c>
      <c r="B2836" t="str">
        <f>in!B2836</f>
        <v>Espresso</v>
      </c>
      <c r="C2836" t="str">
        <f>in!C2836</f>
        <v>Eve</v>
      </c>
      <c r="D2836">
        <f>(in!F2836-in!E2836)*1440</f>
        <v>1.8999999936204404</v>
      </c>
      <c r="E2836">
        <f>(in!G2836-in!F2836)*1440</f>
        <v>1.4833333343267441</v>
      </c>
      <c r="F2836">
        <f>(in!H2836-in!G2836)*1440</f>
        <v>4.8500000021886081</v>
      </c>
      <c r="G2836">
        <f>(in!I2836-in!H2836)*1440</f>
        <v>7.5999999954365194</v>
      </c>
      <c r="H2836">
        <f>(in!I2836-in!E2836)*1440</f>
        <v>15.833333325572312</v>
      </c>
      <c r="I2836">
        <f>HOUR(in!E2836)</f>
        <v>16</v>
      </c>
    </row>
    <row r="2837" spans="1:9" x14ac:dyDescent="0.35">
      <c r="A2837">
        <f>in!A2837</f>
        <v>102836</v>
      </c>
      <c r="B2837" t="str">
        <f>in!B2837</f>
        <v>Latte</v>
      </c>
      <c r="C2837" t="str">
        <f>in!C2837</f>
        <v>Bob</v>
      </c>
      <c r="D2837">
        <f>(in!F2837-in!E2837)*1440</f>
        <v>0.88333334075286984</v>
      </c>
      <c r="E2837">
        <f>(in!G2837-in!F2837)*1440</f>
        <v>0.18333332380279899</v>
      </c>
      <c r="F2837">
        <f>(in!H2837-in!G2837)*1440</f>
        <v>2.9666666686534882</v>
      </c>
      <c r="G2837">
        <f>(in!I2837-in!H2837)*1440</f>
        <v>8.1999999994877726</v>
      </c>
      <c r="H2837">
        <f>(in!I2837-in!E2837)*1440</f>
        <v>12.23333333269693</v>
      </c>
      <c r="I2837">
        <f>HOUR(in!E2837)</f>
        <v>16</v>
      </c>
    </row>
    <row r="2838" spans="1:9" x14ac:dyDescent="0.35">
      <c r="A2838">
        <f>in!A2838</f>
        <v>102837</v>
      </c>
      <c r="B2838" t="str">
        <f>in!B2838</f>
        <v>Mocha</v>
      </c>
      <c r="C2838" t="str">
        <f>in!C2838</f>
        <v>Alice</v>
      </c>
      <c r="D2838">
        <f>(in!F2838-in!E2838)*1440</f>
        <v>1.3166666706092656</v>
      </c>
      <c r="E2838">
        <f>(in!G2838-in!F2838)*1440</f>
        <v>0.61666666413657367</v>
      </c>
      <c r="F2838">
        <f>(in!H2838-in!G2838)*1440</f>
        <v>3.1166666722856462</v>
      </c>
      <c r="G2838">
        <f>(in!I2838-in!H2838)*1440</f>
        <v>11.449999994365498</v>
      </c>
      <c r="H2838">
        <f>(in!I2838-in!E2838)*1440</f>
        <v>16.500000001396984</v>
      </c>
      <c r="I2838">
        <f>HOUR(in!E2838)</f>
        <v>16</v>
      </c>
    </row>
    <row r="2839" spans="1:9" x14ac:dyDescent="0.35">
      <c r="A2839">
        <f>in!A2839</f>
        <v>102838</v>
      </c>
      <c r="B2839" t="str">
        <f>in!B2839</f>
        <v>Latte</v>
      </c>
      <c r="C2839" t="str">
        <f>in!C2839</f>
        <v>Bob</v>
      </c>
      <c r="D2839">
        <f>(in!F2839-in!E2839)*1440</f>
        <v>1.1999999976251274</v>
      </c>
      <c r="E2839">
        <f>(in!G2839-in!F2839)*1440</f>
        <v>1.2333333282731473</v>
      </c>
      <c r="F2839">
        <f>(in!H2839-in!G2839)*1440</f>
        <v>1.2000000081025064</v>
      </c>
      <c r="G2839">
        <f>(in!I2839-in!H2839)*1440</f>
        <v>15.799999994924292</v>
      </c>
      <c r="H2839">
        <f>(in!I2839-in!E2839)*1440</f>
        <v>19.433333328925073</v>
      </c>
      <c r="I2839">
        <f>HOUR(in!E2839)</f>
        <v>16</v>
      </c>
    </row>
    <row r="2840" spans="1:9" x14ac:dyDescent="0.35">
      <c r="A2840">
        <f>in!A2840</f>
        <v>102839</v>
      </c>
      <c r="B2840" t="str">
        <f>in!B2840</f>
        <v>Espresso</v>
      </c>
      <c r="C2840" t="str">
        <f>in!C2840</f>
        <v>Alice</v>
      </c>
      <c r="D2840">
        <f>(in!F2840-in!E2840)*1440</f>
        <v>1.4833333343267441</v>
      </c>
      <c r="E2840">
        <f>(in!G2840-in!F2840)*1440</f>
        <v>1.0333333339076489</v>
      </c>
      <c r="F2840">
        <f>(in!H2840-in!G2840)*1440</f>
        <v>3.3833333279471844</v>
      </c>
      <c r="G2840">
        <f>(in!I2840-in!H2840)*1440</f>
        <v>12.15000000083819</v>
      </c>
      <c r="H2840">
        <f>(in!I2840-in!E2840)*1440</f>
        <v>18.049999997019768</v>
      </c>
      <c r="I2840">
        <f>HOUR(in!E2840)</f>
        <v>16</v>
      </c>
    </row>
    <row r="2841" spans="1:9" x14ac:dyDescent="0.35">
      <c r="A2841">
        <f>in!A2841</f>
        <v>102840</v>
      </c>
      <c r="B2841" t="str">
        <f>in!B2841</f>
        <v>Latte</v>
      </c>
      <c r="C2841" t="str">
        <f>in!C2841</f>
        <v>Bob</v>
      </c>
      <c r="D2841">
        <f>(in!F2841-in!E2841)*1440</f>
        <v>1.1999999976251274</v>
      </c>
      <c r="E2841">
        <f>(in!G2841-in!F2841)*1440</f>
        <v>0.38333333912305534</v>
      </c>
      <c r="F2841">
        <f>(in!H2841-in!G2841)*1440</f>
        <v>3.7333333364222199</v>
      </c>
      <c r="G2841">
        <f>(in!I2841-in!H2841)*1440</f>
        <v>9.7833333257585764</v>
      </c>
      <c r="H2841">
        <f>(in!I2841-in!E2841)*1440</f>
        <v>15.099999998928979</v>
      </c>
      <c r="I2841">
        <f>HOUR(in!E2841)</f>
        <v>16</v>
      </c>
    </row>
    <row r="2842" spans="1:9" x14ac:dyDescent="0.35">
      <c r="A2842">
        <f>in!A2842</f>
        <v>102841</v>
      </c>
      <c r="B2842" t="str">
        <f>in!B2842</f>
        <v>Cold Brew</v>
      </c>
      <c r="C2842" t="str">
        <f>in!C2842</f>
        <v>Eve</v>
      </c>
      <c r="D2842">
        <f>(in!F2842-in!E2842)*1440</f>
        <v>1.9500000053085387</v>
      </c>
      <c r="E2842">
        <f>(in!G2842-in!F2842)*1440</f>
        <v>1.3666666613426059</v>
      </c>
      <c r="F2842">
        <f>(in!H2842-in!G2842)*1440</f>
        <v>4.6000000066123903</v>
      </c>
      <c r="G2842">
        <f>(in!I2842-in!H2842)*1440</f>
        <v>6.8333333276677877</v>
      </c>
      <c r="H2842">
        <f>(in!I2842-in!E2842)*1440</f>
        <v>14.750000000931323</v>
      </c>
      <c r="I2842">
        <f>HOUR(in!E2842)</f>
        <v>16</v>
      </c>
    </row>
    <row r="2843" spans="1:9" x14ac:dyDescent="0.35">
      <c r="A2843">
        <f>in!A2843</f>
        <v>102842</v>
      </c>
      <c r="B2843" t="str">
        <f>in!B2843</f>
        <v>Mocha</v>
      </c>
      <c r="C2843" t="str">
        <f>in!C2843</f>
        <v>Charlie</v>
      </c>
      <c r="D2843">
        <f>(in!F2843-in!E2843)*1440</f>
        <v>0.95000000204890966</v>
      </c>
      <c r="E2843">
        <f>(in!G2843-in!F2843)*1440</f>
        <v>1.9666666653938591</v>
      </c>
      <c r="F2843">
        <f>(in!H2843-in!G2843)*1440</f>
        <v>1.9166666641831398</v>
      </c>
      <c r="G2843">
        <f>(in!I2843-in!H2843)*1440</f>
        <v>13.983333333162591</v>
      </c>
      <c r="H2843">
        <f>(in!I2843-in!E2843)*1440</f>
        <v>18.816666664788499</v>
      </c>
      <c r="I2843">
        <f>HOUR(in!E2843)</f>
        <v>16</v>
      </c>
    </row>
    <row r="2844" spans="1:9" x14ac:dyDescent="0.35">
      <c r="A2844">
        <f>in!A2844</f>
        <v>102843</v>
      </c>
      <c r="B2844" t="str">
        <f>in!B2844</f>
        <v>Cappuccino</v>
      </c>
      <c r="C2844" t="str">
        <f>in!C2844</f>
        <v>Alice</v>
      </c>
      <c r="D2844">
        <f>(in!F2844-in!E2844)*1440</f>
        <v>0.91666666092351079</v>
      </c>
      <c r="E2844">
        <f>(in!G2844-in!F2844)*1440</f>
        <v>0.91666667140088975</v>
      </c>
      <c r="F2844">
        <f>(in!H2844-in!G2844)*1440</f>
        <v>3.7666666670702398</v>
      </c>
      <c r="G2844">
        <f>(in!I2844-in!H2844)*1440</f>
        <v>10.583333334652707</v>
      </c>
      <c r="H2844">
        <f>(in!I2844-in!E2844)*1440</f>
        <v>16.183333334047347</v>
      </c>
      <c r="I2844">
        <f>HOUR(in!E2844)</f>
        <v>16</v>
      </c>
    </row>
    <row r="2845" spans="1:9" x14ac:dyDescent="0.35">
      <c r="A2845">
        <f>in!A2845</f>
        <v>102844</v>
      </c>
      <c r="B2845" t="str">
        <f>in!B2845</f>
        <v>Cappuccino</v>
      </c>
      <c r="C2845" t="str">
        <f>in!C2845</f>
        <v>Bob</v>
      </c>
      <c r="D2845">
        <f>(in!F2845-in!E2845)*1440</f>
        <v>1.4000000024680048</v>
      </c>
      <c r="E2845">
        <f>(in!G2845-in!F2845)*1440</f>
        <v>1.0833333351183683</v>
      </c>
      <c r="F2845">
        <f>(in!H2845-in!G2845)*1440</f>
        <v>3.4166666690725833</v>
      </c>
      <c r="G2845">
        <f>(in!I2845-in!H2845)*1440</f>
        <v>10.799999999580905</v>
      </c>
      <c r="H2845">
        <f>(in!I2845-in!E2845)*1440</f>
        <v>16.700000006239861</v>
      </c>
      <c r="I2845">
        <f>HOUR(in!E2845)</f>
        <v>16</v>
      </c>
    </row>
    <row r="2846" spans="1:9" x14ac:dyDescent="0.35">
      <c r="A2846">
        <f>in!A2846</f>
        <v>102845</v>
      </c>
      <c r="B2846" t="str">
        <f>in!B2846</f>
        <v>Latte</v>
      </c>
      <c r="C2846" t="str">
        <f>in!C2846</f>
        <v>Alice</v>
      </c>
      <c r="D2846">
        <f>(in!F2846-in!E2846)*1440</f>
        <v>1.8500000028871</v>
      </c>
      <c r="E2846">
        <f>(in!G2846-in!F2846)*1440</f>
        <v>1.1666666669771075</v>
      </c>
      <c r="F2846">
        <f>(in!H2846-in!G2846)*1440</f>
        <v>3.9500000013504177</v>
      </c>
      <c r="G2846">
        <f>(in!I2846-in!H2846)*1440</f>
        <v>8.6333333293441683</v>
      </c>
      <c r="H2846">
        <f>(in!I2846-in!E2846)*1440</f>
        <v>15.600000000558794</v>
      </c>
      <c r="I2846">
        <f>HOUR(in!E2846)</f>
        <v>16</v>
      </c>
    </row>
    <row r="2847" spans="1:9" x14ac:dyDescent="0.35">
      <c r="A2847">
        <f>in!A2847</f>
        <v>102846</v>
      </c>
      <c r="B2847" t="str">
        <f>in!B2847</f>
        <v>Matcha Latte</v>
      </c>
      <c r="C2847" t="str">
        <f>in!C2847</f>
        <v>David</v>
      </c>
      <c r="D2847">
        <f>(in!F2847-in!E2847)*1440</f>
        <v>1.5499999956227839</v>
      </c>
      <c r="E2847">
        <f>(in!G2847-in!F2847)*1440</f>
        <v>1.0333333339076489</v>
      </c>
      <c r="F2847">
        <f>(in!H2847-in!G2847)*1440</f>
        <v>3.183333333581686</v>
      </c>
      <c r="G2847">
        <f>(in!I2847-in!H2847)*1440</f>
        <v>3.183333333581686</v>
      </c>
      <c r="H2847">
        <f>(in!I2847-in!E2847)*1440</f>
        <v>8.9499999966938049</v>
      </c>
      <c r="I2847">
        <f>HOUR(in!E2847)</f>
        <v>16</v>
      </c>
    </row>
    <row r="2848" spans="1:9" x14ac:dyDescent="0.35">
      <c r="A2848">
        <f>in!A2848</f>
        <v>102847</v>
      </c>
      <c r="B2848" t="str">
        <f>in!B2848</f>
        <v>Americano</v>
      </c>
      <c r="C2848" t="str">
        <f>in!C2848</f>
        <v>Alice</v>
      </c>
      <c r="D2848">
        <f>(in!F2848-in!E2848)*1440</f>
        <v>0.9666666726116091</v>
      </c>
      <c r="E2848">
        <f>(in!G2848-in!F2848)*1440</f>
        <v>0.48333333106711507</v>
      </c>
      <c r="F2848">
        <f>(in!H2848-in!G2848)*1440</f>
        <v>2.2500000020954758</v>
      </c>
      <c r="G2848">
        <f>(in!I2848-in!H2848)*1440</f>
        <v>18.399999995017424</v>
      </c>
      <c r="H2848">
        <f>(in!I2848-in!E2848)*1440</f>
        <v>22.100000000791624</v>
      </c>
      <c r="I2848">
        <f>HOUR(in!E2848)</f>
        <v>16</v>
      </c>
    </row>
    <row r="2849" spans="1:9" x14ac:dyDescent="0.35">
      <c r="A2849">
        <f>in!A2849</f>
        <v>102848</v>
      </c>
      <c r="B2849" t="str">
        <f>in!B2849</f>
        <v>Cold Brew</v>
      </c>
      <c r="C2849" t="str">
        <f>in!C2849</f>
        <v>Charlie</v>
      </c>
      <c r="D2849">
        <f>(in!F2849-in!E2849)*1440</f>
        <v>1.7666666605509818</v>
      </c>
      <c r="E2849">
        <f>(in!G2849-in!F2849)*1440</f>
        <v>2.9333333380054682</v>
      </c>
      <c r="F2849">
        <f>(in!H2849-in!G2849)*1440</f>
        <v>4.7499999997671694</v>
      </c>
      <c r="G2849">
        <f>(in!I2849-in!H2849)*1440</f>
        <v>11.450000004842877</v>
      </c>
      <c r="H2849">
        <f>(in!I2849-in!E2849)*1440</f>
        <v>20.900000003166497</v>
      </c>
      <c r="I2849">
        <f>HOUR(in!E2849)</f>
        <v>16</v>
      </c>
    </row>
    <row r="2850" spans="1:9" x14ac:dyDescent="0.35">
      <c r="A2850">
        <f>in!A2850</f>
        <v>102849</v>
      </c>
      <c r="B2850" t="str">
        <f>in!B2850</f>
        <v>Latte</v>
      </c>
      <c r="C2850" t="str">
        <f>in!C2850</f>
        <v>Bob</v>
      </c>
      <c r="D2850">
        <f>(in!F2850-in!E2850)*1440</f>
        <v>1.2166666681878269</v>
      </c>
      <c r="E2850">
        <f>(in!G2850-in!F2850)*1440</f>
        <v>0.31666666734963655</v>
      </c>
      <c r="F2850">
        <f>(in!H2850-in!G2850)*1440</f>
        <v>3.3999999985098839</v>
      </c>
      <c r="G2850">
        <f>(in!I2850-in!H2850)*1440</f>
        <v>5.6166666594799608</v>
      </c>
      <c r="H2850">
        <f>(in!I2850-in!E2850)*1440</f>
        <v>10.549999993527308</v>
      </c>
      <c r="I2850">
        <f>HOUR(in!E2850)</f>
        <v>16</v>
      </c>
    </row>
    <row r="2851" spans="1:9" x14ac:dyDescent="0.35">
      <c r="A2851">
        <f>in!A2851</f>
        <v>102850</v>
      </c>
      <c r="B2851" t="str">
        <f>in!B2851</f>
        <v>Latte</v>
      </c>
      <c r="C2851" t="str">
        <f>in!C2851</f>
        <v>Alice</v>
      </c>
      <c r="D2851">
        <f>(in!F2851-in!E2851)*1440</f>
        <v>1.3166666601318866</v>
      </c>
      <c r="E2851">
        <f>(in!G2851-in!F2851)*1440</f>
        <v>1.2833333399612457</v>
      </c>
      <c r="F2851">
        <f>(in!H2851-in!G2851)*1440</f>
        <v>1.516666664974764</v>
      </c>
      <c r="G2851">
        <f>(in!I2851-in!H2851)*1440</f>
        <v>13.16666666418314</v>
      </c>
      <c r="H2851">
        <f>(in!I2851-in!E2851)*1440</f>
        <v>17.283333329251036</v>
      </c>
      <c r="I2851">
        <f>HOUR(in!E2851)</f>
        <v>16</v>
      </c>
    </row>
    <row r="2852" spans="1:9" x14ac:dyDescent="0.35">
      <c r="A2852">
        <f>in!A2852</f>
        <v>102851</v>
      </c>
      <c r="B2852" t="str">
        <f>in!B2852</f>
        <v>Espresso</v>
      </c>
      <c r="C2852" t="str">
        <f>in!C2852</f>
        <v>Bob</v>
      </c>
      <c r="D2852">
        <f>(in!F2852-in!E2852)*1440</f>
        <v>1.0166666633449495</v>
      </c>
      <c r="E2852">
        <f>(in!G2852-in!F2852)*1440</f>
        <v>1.2333333282731473</v>
      </c>
      <c r="F2852">
        <f>(in!H2852-in!G2852)*1440</f>
        <v>1.5333333355374634</v>
      </c>
      <c r="G2852">
        <f>(in!I2852-in!H2852)*1440</f>
        <v>12.733333334326744</v>
      </c>
      <c r="H2852">
        <f>(in!I2852-in!E2852)*1440</f>
        <v>16.516666661482304</v>
      </c>
      <c r="I2852">
        <f>HOUR(in!E2852)</f>
        <v>7</v>
      </c>
    </row>
    <row r="2853" spans="1:9" x14ac:dyDescent="0.35">
      <c r="A2853">
        <f>in!A2853</f>
        <v>102852</v>
      </c>
      <c r="B2853" t="str">
        <f>in!B2853</f>
        <v>Mocha</v>
      </c>
      <c r="C2853" t="str">
        <f>in!C2853</f>
        <v>Bob</v>
      </c>
      <c r="D2853">
        <f>(in!F2853-in!E2853)*1440</f>
        <v>1.3166666601318866</v>
      </c>
      <c r="E2853">
        <f>(in!G2853-in!F2853)*1440</f>
        <v>0.18333333428017795</v>
      </c>
      <c r="F2853">
        <f>(in!H2853-in!G2853)*1440</f>
        <v>2.333333333954215</v>
      </c>
      <c r="G2853">
        <f>(in!I2853-in!H2853)*1440</f>
        <v>7.6666666672099382</v>
      </c>
      <c r="H2853">
        <f>(in!I2853-in!E2853)*1440</f>
        <v>11.499999995576218</v>
      </c>
      <c r="I2853">
        <f>HOUR(in!E2853)</f>
        <v>7</v>
      </c>
    </row>
    <row r="2854" spans="1:9" x14ac:dyDescent="0.35">
      <c r="A2854">
        <f>in!A2854</f>
        <v>102853</v>
      </c>
      <c r="B2854" t="str">
        <f>in!B2854</f>
        <v>Espresso</v>
      </c>
      <c r="C2854" t="str">
        <f>in!C2854</f>
        <v>Charlie</v>
      </c>
      <c r="D2854">
        <f>(in!F2854-in!E2854)*1440</f>
        <v>1.3666666613426059</v>
      </c>
      <c r="E2854">
        <f>(in!G2854-in!F2854)*1440</f>
        <v>1.6999999992549419</v>
      </c>
      <c r="F2854">
        <f>(in!H2854-in!G2854)*1440</f>
        <v>1.7166666698176414</v>
      </c>
      <c r="G2854">
        <f>(in!I2854-in!H2854)*1440</f>
        <v>4.4000000017695129</v>
      </c>
      <c r="H2854">
        <f>(in!I2854-in!E2854)*1440</f>
        <v>9.1833333321847022</v>
      </c>
      <c r="I2854">
        <f>HOUR(in!E2854)</f>
        <v>7</v>
      </c>
    </row>
    <row r="2855" spans="1:9" x14ac:dyDescent="0.35">
      <c r="A2855">
        <f>in!A2855</f>
        <v>102854</v>
      </c>
      <c r="B2855" t="str">
        <f>in!B2855</f>
        <v>Hot Chocolate</v>
      </c>
      <c r="C2855" t="str">
        <f>in!C2855</f>
        <v>Eve</v>
      </c>
      <c r="D2855">
        <f>(in!F2855-in!E2855)*1440</f>
        <v>1.9499999948311597</v>
      </c>
      <c r="E2855">
        <f>(in!G2855-in!F2855)*1440</f>
        <v>0.65000000526197255</v>
      </c>
      <c r="F2855">
        <f>(in!H2855-in!G2855)*1440</f>
        <v>4.6166666666977108</v>
      </c>
      <c r="G2855">
        <f>(in!I2855-in!H2855)*1440</f>
        <v>10.733333327807486</v>
      </c>
      <c r="H2855">
        <f>(in!I2855-in!E2855)*1440</f>
        <v>17.949999994598329</v>
      </c>
      <c r="I2855">
        <f>HOUR(in!E2855)</f>
        <v>7</v>
      </c>
    </row>
    <row r="2856" spans="1:9" x14ac:dyDescent="0.35">
      <c r="A2856">
        <f>in!A2856</f>
        <v>102855</v>
      </c>
      <c r="B2856" t="str">
        <f>in!B2856</f>
        <v>Cappuccino</v>
      </c>
      <c r="C2856" t="str">
        <f>in!C2856</f>
        <v>Eve</v>
      </c>
      <c r="D2856">
        <f>(in!F2856-in!E2856)*1440</f>
        <v>0.9666666726116091</v>
      </c>
      <c r="E2856">
        <f>(in!G2856-in!F2856)*1440</f>
        <v>1.3499999907799065</v>
      </c>
      <c r="F2856">
        <f>(in!H2856-in!G2856)*1440</f>
        <v>4.7166666691191494</v>
      </c>
      <c r="G2856">
        <f>(in!I2856-in!H2856)*1440</f>
        <v>2.0333333371672779</v>
      </c>
      <c r="H2856">
        <f>(in!I2856-in!E2856)*1440</f>
        <v>9.066666669677943</v>
      </c>
      <c r="I2856">
        <f>HOUR(in!E2856)</f>
        <v>7</v>
      </c>
    </row>
    <row r="2857" spans="1:9" x14ac:dyDescent="0.35">
      <c r="A2857">
        <f>in!A2857</f>
        <v>102856</v>
      </c>
      <c r="B2857" t="str">
        <f>in!B2857</f>
        <v>Latte</v>
      </c>
      <c r="C2857" t="str">
        <f>in!C2857</f>
        <v>Alice</v>
      </c>
      <c r="D2857">
        <f>(in!F2857-in!E2857)*1440</f>
        <v>1.6333333379589021</v>
      </c>
      <c r="E2857">
        <f>(in!G2857-in!F2857)*1440</f>
        <v>0.23333332501351833</v>
      </c>
      <c r="F2857">
        <f>(in!H2857-in!G2857)*1440</f>
        <v>3.1666666734963655</v>
      </c>
      <c r="G2857">
        <f>(in!I2857-in!H2857)*1440</f>
        <v>5.1833333296235651</v>
      </c>
      <c r="H2857">
        <f>(in!I2857-in!E2857)*1440</f>
        <v>10.216666666092351</v>
      </c>
      <c r="I2857">
        <f>HOUR(in!E2857)</f>
        <v>7</v>
      </c>
    </row>
    <row r="2858" spans="1:9" x14ac:dyDescent="0.35">
      <c r="A2858">
        <f>in!A2858</f>
        <v>102857</v>
      </c>
      <c r="B2858" t="str">
        <f>in!B2858</f>
        <v>Flat White</v>
      </c>
      <c r="C2858" t="str">
        <f>in!C2858</f>
        <v>David</v>
      </c>
      <c r="D2858">
        <f>(in!F2858-in!E2858)*1440</f>
        <v>1.9500000053085387</v>
      </c>
      <c r="E2858">
        <f>(in!G2858-in!F2858)*1440</f>
        <v>1.2166666681878269</v>
      </c>
      <c r="F2858">
        <f>(in!H2858-in!G2858)*1440</f>
        <v>1.2666666589211673</v>
      </c>
      <c r="G2858">
        <f>(in!I2858-in!H2858)*1440</f>
        <v>13.750000008149073</v>
      </c>
      <c r="H2858">
        <f>(in!I2858-in!E2858)*1440</f>
        <v>18.183333340566605</v>
      </c>
      <c r="I2858">
        <f>HOUR(in!E2858)</f>
        <v>7</v>
      </c>
    </row>
    <row r="2859" spans="1:9" x14ac:dyDescent="0.35">
      <c r="A2859">
        <f>in!A2859</f>
        <v>102858</v>
      </c>
      <c r="B2859" t="str">
        <f>in!B2859</f>
        <v>Cold Brew</v>
      </c>
      <c r="C2859" t="str">
        <f>in!C2859</f>
        <v>Bob</v>
      </c>
      <c r="D2859">
        <f>(in!F2859-in!E2859)*1440</f>
        <v>0.69999999599531293</v>
      </c>
      <c r="E2859">
        <f>(in!G2859-in!F2859)*1440</f>
        <v>0.65000000526197255</v>
      </c>
      <c r="F2859">
        <f>(in!H2859-in!G2859)*1440</f>
        <v>1.0833333246409893</v>
      </c>
      <c r="G2859">
        <f>(in!I2859-in!H2859)*1440</f>
        <v>14.9500000057742</v>
      </c>
      <c r="H2859">
        <f>(in!I2859-in!E2859)*1440</f>
        <v>17.383333331672475</v>
      </c>
      <c r="I2859">
        <f>HOUR(in!E2859)</f>
        <v>7</v>
      </c>
    </row>
    <row r="2860" spans="1:9" x14ac:dyDescent="0.35">
      <c r="A2860">
        <f>in!A2860</f>
        <v>102859</v>
      </c>
      <c r="B2860" t="str">
        <f>in!B2860</f>
        <v>Mocha</v>
      </c>
      <c r="C2860" t="str">
        <f>in!C2860</f>
        <v>Bob</v>
      </c>
      <c r="D2860">
        <f>(in!F2860-in!E2860)*1440</f>
        <v>1.183333327062428</v>
      </c>
      <c r="E2860">
        <f>(in!G2860-in!F2860)*1440</f>
        <v>1.1000000056810677</v>
      </c>
      <c r="F2860">
        <f>(in!H2860-in!G2860)*1440</f>
        <v>1.0833333246409893</v>
      </c>
      <c r="G2860">
        <f>(in!I2860-in!H2860)*1440</f>
        <v>10.583333334652707</v>
      </c>
      <c r="H2860">
        <f>(in!I2860-in!E2860)*1440</f>
        <v>13.949999992037192</v>
      </c>
      <c r="I2860">
        <f>HOUR(in!E2860)</f>
        <v>7</v>
      </c>
    </row>
    <row r="2861" spans="1:9" x14ac:dyDescent="0.35">
      <c r="A2861">
        <f>in!A2861</f>
        <v>102860</v>
      </c>
      <c r="B2861" t="str">
        <f>in!B2861</f>
        <v>Matcha Latte</v>
      </c>
      <c r="C2861" t="str">
        <f>in!C2861</f>
        <v>Alice</v>
      </c>
      <c r="D2861">
        <f>(in!F2861-in!E2861)*1440</f>
        <v>1.1666666669771075</v>
      </c>
      <c r="E2861">
        <f>(in!G2861-in!F2861)*1440</f>
        <v>1.3499999907799065</v>
      </c>
      <c r="F2861">
        <f>(in!H2861-in!G2861)*1440</f>
        <v>3.2333333347924054</v>
      </c>
      <c r="G2861">
        <f>(in!I2861-in!H2861)*1440</f>
        <v>5.2666666719596833</v>
      </c>
      <c r="H2861">
        <f>(in!I2861-in!E2861)*1440</f>
        <v>11.016666664509103</v>
      </c>
      <c r="I2861">
        <f>HOUR(in!E2861)</f>
        <v>7</v>
      </c>
    </row>
    <row r="2862" spans="1:9" x14ac:dyDescent="0.35">
      <c r="A2862">
        <f>in!A2862</f>
        <v>102861</v>
      </c>
      <c r="B2862" t="str">
        <f>in!B2862</f>
        <v>Hot Chocolate</v>
      </c>
      <c r="C2862" t="str">
        <f>in!C2862</f>
        <v>Bob</v>
      </c>
      <c r="D2862">
        <f>(in!F2862-in!E2862)*1440</f>
        <v>0.63333333469927311</v>
      </c>
      <c r="E2862">
        <f>(in!G2862-in!F2862)*1440</f>
        <v>0.24999999557621777</v>
      </c>
      <c r="F2862">
        <f>(in!H2862-in!G2862)*1440</f>
        <v>1.4333333331160247</v>
      </c>
      <c r="G2862">
        <f>(in!I2862-in!H2862)*1440</f>
        <v>7.6499999966472387</v>
      </c>
      <c r="H2862">
        <f>(in!I2862-in!E2862)*1440</f>
        <v>9.9666666600387543</v>
      </c>
      <c r="I2862">
        <f>HOUR(in!E2862)</f>
        <v>7</v>
      </c>
    </row>
    <row r="2863" spans="1:9" x14ac:dyDescent="0.35">
      <c r="A2863">
        <f>in!A2863</f>
        <v>102862</v>
      </c>
      <c r="B2863" t="str">
        <f>in!B2863</f>
        <v>Americano</v>
      </c>
      <c r="C2863" t="str">
        <f>in!C2863</f>
        <v>Eve</v>
      </c>
      <c r="D2863">
        <f>(in!F2863-in!E2863)*1440</f>
        <v>0.75000000768341124</v>
      </c>
      <c r="E2863">
        <f>(in!G2863-in!F2863)*1440</f>
        <v>1.4833333238493651</v>
      </c>
      <c r="F2863">
        <f>(in!H2863-in!G2863)*1440</f>
        <v>4.1000000049825758</v>
      </c>
      <c r="G2863">
        <f>(in!I2863-in!H2863)*1440</f>
        <v>2.333333333954215</v>
      </c>
      <c r="H2863">
        <f>(in!I2863-in!E2863)*1440</f>
        <v>8.6666666704695672</v>
      </c>
      <c r="I2863">
        <f>HOUR(in!E2863)</f>
        <v>7</v>
      </c>
    </row>
    <row r="2864" spans="1:9" x14ac:dyDescent="0.35">
      <c r="A2864">
        <f>in!A2864</f>
        <v>102863</v>
      </c>
      <c r="B2864" t="str">
        <f>in!B2864</f>
        <v>Cold Brew</v>
      </c>
      <c r="C2864" t="str">
        <f>in!C2864</f>
        <v>Bob</v>
      </c>
      <c r="D2864">
        <f>(in!F2864-in!E2864)*1440</f>
        <v>1.1666666669771075</v>
      </c>
      <c r="E2864">
        <f>(in!G2864-in!F2864)*1440</f>
        <v>0.48333333106711507</v>
      </c>
      <c r="F2864">
        <f>(in!H2864-in!G2864)*1440</f>
        <v>1.0333333339076489</v>
      </c>
      <c r="G2864">
        <f>(in!I2864-in!H2864)*1440</f>
        <v>2.4666666670236737</v>
      </c>
      <c r="H2864">
        <f>(in!I2864-in!E2864)*1440</f>
        <v>5.1499999989755452</v>
      </c>
      <c r="I2864">
        <f>HOUR(in!E2864)</f>
        <v>7</v>
      </c>
    </row>
    <row r="2865" spans="1:9" x14ac:dyDescent="0.35">
      <c r="A2865">
        <f>in!A2865</f>
        <v>102864</v>
      </c>
      <c r="B2865" t="str">
        <f>in!B2865</f>
        <v>Cappuccino</v>
      </c>
      <c r="C2865" t="str">
        <f>in!C2865</f>
        <v>Eve</v>
      </c>
      <c r="D2865">
        <f>(in!F2865-in!E2865)*1440</f>
        <v>1.6333333379589021</v>
      </c>
      <c r="E2865">
        <f>(in!G2865-in!F2865)*1440</f>
        <v>1.3500000012572855</v>
      </c>
      <c r="F2865">
        <f>(in!H2865-in!G2865)*1440</f>
        <v>1.3833333319053054</v>
      </c>
      <c r="G2865">
        <f>(in!I2865-in!H2865)*1440</f>
        <v>19.69999999506399</v>
      </c>
      <c r="H2865">
        <f>(in!I2865-in!E2865)*1440</f>
        <v>24.066666666185483</v>
      </c>
      <c r="I2865">
        <f>HOUR(in!E2865)</f>
        <v>7</v>
      </c>
    </row>
    <row r="2866" spans="1:9" x14ac:dyDescent="0.35">
      <c r="A2866">
        <f>in!A2866</f>
        <v>102865</v>
      </c>
      <c r="B2866" t="str">
        <f>in!B2866</f>
        <v>Tea</v>
      </c>
      <c r="C2866" t="str">
        <f>in!C2866</f>
        <v>Bob</v>
      </c>
      <c r="D2866">
        <f>(in!F2866-in!E2866)*1440</f>
        <v>1.1499999964144081</v>
      </c>
      <c r="E2866">
        <f>(in!G2866-in!F2866)*1440</f>
        <v>1.000000003259629</v>
      </c>
      <c r="F2866">
        <f>(in!H2866-in!G2866)*1440</f>
        <v>3.8333333283662796</v>
      </c>
      <c r="G2866">
        <f>(in!I2866-in!H2866)*1440</f>
        <v>11.166666668141261</v>
      </c>
      <c r="H2866">
        <f>(in!I2866-in!E2866)*1440</f>
        <v>17.149999996181577</v>
      </c>
      <c r="I2866">
        <f>HOUR(in!E2866)</f>
        <v>7</v>
      </c>
    </row>
    <row r="2867" spans="1:9" x14ac:dyDescent="0.35">
      <c r="A2867">
        <f>in!A2867</f>
        <v>102866</v>
      </c>
      <c r="B2867" t="str">
        <f>in!B2867</f>
        <v>Cold Brew</v>
      </c>
      <c r="C2867" t="str">
        <f>in!C2867</f>
        <v>Bob</v>
      </c>
      <c r="D2867">
        <f>(in!F2867-in!E2867)*1440</f>
        <v>0.95000000204890966</v>
      </c>
      <c r="E2867">
        <f>(in!G2867-in!F2867)*1440</f>
        <v>1.3166666601318866</v>
      </c>
      <c r="F2867">
        <f>(in!H2867-in!G2867)*1440</f>
        <v>4.2666666687000543</v>
      </c>
      <c r="G2867">
        <f>(in!I2867-in!H2867)*1440</f>
        <v>8.7666666624136269</v>
      </c>
      <c r="H2867">
        <f>(in!I2867-in!E2867)*1440</f>
        <v>15.299999993294477</v>
      </c>
      <c r="I2867">
        <f>HOUR(in!E2867)</f>
        <v>7</v>
      </c>
    </row>
    <row r="2868" spans="1:9" x14ac:dyDescent="0.35">
      <c r="A2868">
        <f>in!A2868</f>
        <v>102867</v>
      </c>
      <c r="B2868" t="str">
        <f>in!B2868</f>
        <v>Espresso</v>
      </c>
      <c r="C2868" t="str">
        <f>in!C2868</f>
        <v>Alice</v>
      </c>
      <c r="D2868">
        <f>(in!F2868-in!E2868)*1440</f>
        <v>1.8500000028871</v>
      </c>
      <c r="E2868">
        <f>(in!G2868-in!F2868)*1440</f>
        <v>0.95000000204890966</v>
      </c>
      <c r="F2868">
        <f>(in!H2868-in!G2868)*1440</f>
        <v>1.0666666645556688</v>
      </c>
      <c r="G2868">
        <f>(in!I2868-in!H2868)*1440</f>
        <v>5.2666666719596833</v>
      </c>
      <c r="H2868">
        <f>(in!I2868-in!E2868)*1440</f>
        <v>9.1333333414513618</v>
      </c>
      <c r="I2868">
        <f>HOUR(in!E2868)</f>
        <v>7</v>
      </c>
    </row>
    <row r="2869" spans="1:9" x14ac:dyDescent="0.35">
      <c r="A2869">
        <f>in!A2869</f>
        <v>102868</v>
      </c>
      <c r="B2869" t="str">
        <f>in!B2869</f>
        <v>Latte</v>
      </c>
      <c r="C2869" t="str">
        <f>in!C2869</f>
        <v>David</v>
      </c>
      <c r="D2869">
        <f>(in!F2869-in!E2869)*1440</f>
        <v>0.74999999720603228</v>
      </c>
      <c r="E2869">
        <f>(in!G2869-in!F2869)*1440</f>
        <v>1.3666666613426059</v>
      </c>
      <c r="F2869">
        <f>(in!H2869-in!G2869)*1440</f>
        <v>4.2166666674893349</v>
      </c>
      <c r="G2869">
        <f>(in!I2869-in!H2869)*1440</f>
        <v>3.8833333400543779</v>
      </c>
      <c r="H2869">
        <f>(in!I2869-in!E2869)*1440</f>
        <v>10.216666666092351</v>
      </c>
      <c r="I2869">
        <f>HOUR(in!E2869)</f>
        <v>7</v>
      </c>
    </row>
    <row r="2870" spans="1:9" x14ac:dyDescent="0.35">
      <c r="A2870">
        <f>in!A2870</f>
        <v>102869</v>
      </c>
      <c r="B2870" t="str">
        <f>in!B2870</f>
        <v>Cappuccino</v>
      </c>
      <c r="C2870" t="str">
        <f>in!C2870</f>
        <v>David</v>
      </c>
      <c r="D2870">
        <f>(in!F2870-in!E2870)*1440</f>
        <v>0.8166666585020721</v>
      </c>
      <c r="E2870">
        <f>(in!G2870-in!F2870)*1440</f>
        <v>0.76666666776873171</v>
      </c>
      <c r="F2870">
        <f>(in!H2870-in!G2870)*1440</f>
        <v>3.7000000057742</v>
      </c>
      <c r="G2870">
        <f>(in!I2870-in!H2870)*1440</f>
        <v>5.3333333332557231</v>
      </c>
      <c r="H2870">
        <f>(in!I2870-in!E2870)*1440</f>
        <v>10.616666665300727</v>
      </c>
      <c r="I2870">
        <f>HOUR(in!E2870)</f>
        <v>7</v>
      </c>
    </row>
    <row r="2871" spans="1:9" x14ac:dyDescent="0.35">
      <c r="A2871">
        <f>in!A2871</f>
        <v>102870</v>
      </c>
      <c r="B2871" t="str">
        <f>in!B2871</f>
        <v>Cappuccino</v>
      </c>
      <c r="C2871" t="str">
        <f>in!C2871</f>
        <v>Bob</v>
      </c>
      <c r="D2871">
        <f>(in!F2871-in!E2871)*1440</f>
        <v>0.51666666171513498</v>
      </c>
      <c r="E2871">
        <f>(in!G2871-in!F2871)*1440</f>
        <v>1.1500000068917871</v>
      </c>
      <c r="F2871">
        <f>(in!H2871-in!G2871)*1440</f>
        <v>4.4999999937135726</v>
      </c>
      <c r="G2871">
        <f>(in!I2871-in!H2871)*1440</f>
        <v>2.0666666678152978</v>
      </c>
      <c r="H2871">
        <f>(in!I2871-in!E2871)*1440</f>
        <v>8.2333333301357925</v>
      </c>
      <c r="I2871">
        <f>HOUR(in!E2871)</f>
        <v>7</v>
      </c>
    </row>
    <row r="2872" spans="1:9" x14ac:dyDescent="0.35">
      <c r="A2872">
        <f>in!A2872</f>
        <v>102871</v>
      </c>
      <c r="B2872" t="str">
        <f>in!B2872</f>
        <v>Flat White</v>
      </c>
      <c r="C2872" t="str">
        <f>in!C2872</f>
        <v>Eve</v>
      </c>
      <c r="D2872">
        <f>(in!F2872-in!E2872)*1440</f>
        <v>0.95000000204890966</v>
      </c>
      <c r="E2872">
        <f>(in!G2872-in!F2872)*1440</f>
        <v>1.0500000044703484</v>
      </c>
      <c r="F2872">
        <f>(in!H2872-in!G2872)*1440</f>
        <v>1.5833333262708038</v>
      </c>
      <c r="G2872">
        <f>(in!I2872-in!H2872)*1440</f>
        <v>3.4499999997206032</v>
      </c>
      <c r="H2872">
        <f>(in!I2872-in!E2872)*1440</f>
        <v>7.0333333325106651</v>
      </c>
      <c r="I2872">
        <f>HOUR(in!E2872)</f>
        <v>7</v>
      </c>
    </row>
    <row r="2873" spans="1:9" x14ac:dyDescent="0.35">
      <c r="A2873">
        <f>in!A2873</f>
        <v>102872</v>
      </c>
      <c r="B2873" t="str">
        <f>in!B2873</f>
        <v>Americano</v>
      </c>
      <c r="C2873" t="str">
        <f>in!C2873</f>
        <v>Charlie</v>
      </c>
      <c r="D2873">
        <f>(in!F2873-in!E2873)*1440</f>
        <v>1.7166666593402624</v>
      </c>
      <c r="E2873">
        <f>(in!G2873-in!F2873)*1440</f>
        <v>0.80000000889413059</v>
      </c>
      <c r="F2873">
        <f>(in!H2873-in!G2873)*1440</f>
        <v>4.2666666582226753</v>
      </c>
      <c r="G2873">
        <f>(in!I2873-in!H2873)*1440</f>
        <v>16.616666674381122</v>
      </c>
      <c r="H2873">
        <f>(in!I2873-in!E2873)*1440</f>
        <v>23.40000000083819</v>
      </c>
      <c r="I2873">
        <f>HOUR(in!E2873)</f>
        <v>7</v>
      </c>
    </row>
    <row r="2874" spans="1:9" x14ac:dyDescent="0.35">
      <c r="A2874">
        <f>in!A2874</f>
        <v>102873</v>
      </c>
      <c r="B2874" t="str">
        <f>in!B2874</f>
        <v>Cappuccino</v>
      </c>
      <c r="C2874" t="str">
        <f>in!C2874</f>
        <v>Eve</v>
      </c>
      <c r="D2874">
        <f>(in!F2874-in!E2874)*1440</f>
        <v>0.9499999915715307</v>
      </c>
      <c r="E2874">
        <f>(in!G2874-in!F2874)*1440</f>
        <v>0.81666666897945106</v>
      </c>
      <c r="F2874">
        <f>(in!H2874-in!G2874)*1440</f>
        <v>2.7500000037252903</v>
      </c>
      <c r="G2874">
        <f>(in!I2874-in!H2874)*1440</f>
        <v>2.0666666678152978</v>
      </c>
      <c r="H2874">
        <f>(in!I2874-in!E2874)*1440</f>
        <v>6.5833333320915699</v>
      </c>
      <c r="I2874">
        <f>HOUR(in!E2874)</f>
        <v>7</v>
      </c>
    </row>
    <row r="2875" spans="1:9" x14ac:dyDescent="0.35">
      <c r="A2875">
        <f>in!A2875</f>
        <v>102874</v>
      </c>
      <c r="B2875" t="str">
        <f>in!B2875</f>
        <v>Cappuccino</v>
      </c>
      <c r="C2875" t="str">
        <f>in!C2875</f>
        <v>Alice</v>
      </c>
      <c r="D2875">
        <f>(in!F2875-in!E2875)*1440</f>
        <v>0.64999999478459358</v>
      </c>
      <c r="E2875">
        <f>(in!G2875-in!F2875)*1440</f>
        <v>0.56666667340323329</v>
      </c>
      <c r="F2875">
        <f>(in!H2875-in!G2875)*1440</f>
        <v>4.2999999993480742</v>
      </c>
      <c r="G2875">
        <f>(in!I2875-in!H2875)*1440</f>
        <v>16.216666664695367</v>
      </c>
      <c r="H2875">
        <f>(in!I2875-in!E2875)*1440</f>
        <v>21.733333332231268</v>
      </c>
      <c r="I2875">
        <f>HOUR(in!E2875)</f>
        <v>7</v>
      </c>
    </row>
    <row r="2876" spans="1:9" x14ac:dyDescent="0.35">
      <c r="A2876">
        <f>in!A2876</f>
        <v>102875</v>
      </c>
      <c r="B2876" t="str">
        <f>in!B2876</f>
        <v>Cappuccino</v>
      </c>
      <c r="C2876" t="str">
        <f>in!C2876</f>
        <v>Bob</v>
      </c>
      <c r="D2876">
        <f>(in!F2876-in!E2876)*1440</f>
        <v>1.0833333351183683</v>
      </c>
      <c r="E2876">
        <f>(in!G2876-in!F2876)*1440</f>
        <v>0.66666666534729302</v>
      </c>
      <c r="F2876">
        <f>(in!H2876-in!G2876)*1440</f>
        <v>1.9333333347458392</v>
      </c>
      <c r="G2876">
        <f>(in!I2876-in!H2876)*1440</f>
        <v>5.9833333280403167</v>
      </c>
      <c r="H2876">
        <f>(in!I2876-in!E2876)*1440</f>
        <v>9.6666666632518172</v>
      </c>
      <c r="I2876">
        <f>HOUR(in!E2876)</f>
        <v>7</v>
      </c>
    </row>
    <row r="2877" spans="1:9" x14ac:dyDescent="0.35">
      <c r="A2877">
        <f>in!A2877</f>
        <v>102876</v>
      </c>
      <c r="B2877" t="str">
        <f>in!B2877</f>
        <v>Mocha</v>
      </c>
      <c r="C2877" t="str">
        <f>in!C2877</f>
        <v>Bob</v>
      </c>
      <c r="D2877">
        <f>(in!F2877-in!E2877)*1440</f>
        <v>1.5666666661854833</v>
      </c>
      <c r="E2877">
        <f>(in!G2877-in!F2877)*1440</f>
        <v>0.99999999278225005</v>
      </c>
      <c r="F2877">
        <f>(in!H2877-in!G2877)*1440</f>
        <v>2.7500000037252903</v>
      </c>
      <c r="G2877">
        <f>(in!I2877-in!H2877)*1440</f>
        <v>18.849999995436519</v>
      </c>
      <c r="H2877">
        <f>(in!I2877-in!E2877)*1440</f>
        <v>24.166666658129543</v>
      </c>
      <c r="I2877">
        <f>HOUR(in!E2877)</f>
        <v>7</v>
      </c>
    </row>
    <row r="2878" spans="1:9" x14ac:dyDescent="0.35">
      <c r="A2878">
        <f>in!A2878</f>
        <v>102877</v>
      </c>
      <c r="B2878" t="str">
        <f>in!B2878</f>
        <v>Latte</v>
      </c>
      <c r="C2878" t="str">
        <f>in!C2878</f>
        <v>David</v>
      </c>
      <c r="D2878">
        <f>(in!F2878-in!E2878)*1440</f>
        <v>0.63333333469927311</v>
      </c>
      <c r="E2878">
        <f>(in!G2878-in!F2878)*1440</f>
        <v>1.2166666681878269</v>
      </c>
      <c r="F2878">
        <f>(in!H2878-in!G2878)*1440</f>
        <v>2.333333333954215</v>
      </c>
      <c r="G2878">
        <f>(in!I2878-in!H2878)*1440</f>
        <v>8.4999999962747097</v>
      </c>
      <c r="H2878">
        <f>(in!I2878-in!E2878)*1440</f>
        <v>12.683333333116025</v>
      </c>
      <c r="I2878">
        <f>HOUR(in!E2878)</f>
        <v>8</v>
      </c>
    </row>
    <row r="2879" spans="1:9" x14ac:dyDescent="0.35">
      <c r="A2879">
        <f>in!A2879</f>
        <v>102878</v>
      </c>
      <c r="B2879" t="str">
        <f>in!B2879</f>
        <v>Latte</v>
      </c>
      <c r="C2879" t="str">
        <f>in!C2879</f>
        <v>David</v>
      </c>
      <c r="D2879">
        <f>(in!F2879-in!E2879)*1440</f>
        <v>0.63333333469927311</v>
      </c>
      <c r="E2879">
        <f>(in!G2879-in!F2879)*1440</f>
        <v>0.1333333330694586</v>
      </c>
      <c r="F2879">
        <f>(in!H2879-in!G2879)*1440</f>
        <v>3.1166666618082672</v>
      </c>
      <c r="G2879">
        <f>(in!I2879-in!H2879)*1440</f>
        <v>12.583333341171965</v>
      </c>
      <c r="H2879">
        <f>(in!I2879-in!E2879)*1440</f>
        <v>16.466666670748964</v>
      </c>
      <c r="I2879">
        <f>HOUR(in!E2879)</f>
        <v>8</v>
      </c>
    </row>
    <row r="2880" spans="1:9" x14ac:dyDescent="0.35">
      <c r="A2880">
        <f>in!A2880</f>
        <v>102879</v>
      </c>
      <c r="B2880" t="str">
        <f>in!B2880</f>
        <v>Latte</v>
      </c>
      <c r="C2880" t="str">
        <f>in!C2880</f>
        <v>Alice</v>
      </c>
      <c r="D2880">
        <f>(in!F2880-in!E2880)*1440</f>
        <v>0.9666666726116091</v>
      </c>
      <c r="E2880">
        <f>(in!G2880-in!F2880)*1440</f>
        <v>1.2166666681878269</v>
      </c>
      <c r="F2880">
        <f>(in!H2880-in!G2880)*1440</f>
        <v>1.7500000004656613</v>
      </c>
      <c r="G2880">
        <f>(in!I2880-in!H2880)*1440</f>
        <v>19.050000000279397</v>
      </c>
      <c r="H2880">
        <f>(in!I2880-in!E2880)*1440</f>
        <v>22.983333341544494</v>
      </c>
      <c r="I2880">
        <f>HOUR(in!E2880)</f>
        <v>8</v>
      </c>
    </row>
    <row r="2881" spans="1:9" x14ac:dyDescent="0.35">
      <c r="A2881">
        <f>in!A2881</f>
        <v>102880</v>
      </c>
      <c r="B2881" t="str">
        <f>in!B2881</f>
        <v>Cold Brew</v>
      </c>
      <c r="C2881" t="str">
        <f>in!C2881</f>
        <v>David</v>
      </c>
      <c r="D2881">
        <f>(in!F2881-in!E2881)*1440</f>
        <v>1.000000003259629</v>
      </c>
      <c r="E2881">
        <f>(in!G2881-in!F2881)*1440</f>
        <v>0.21666666492819786</v>
      </c>
      <c r="F2881">
        <f>(in!H2881-in!G2881)*1440</f>
        <v>1.9000000040978193</v>
      </c>
      <c r="G2881">
        <f>(in!I2881-in!H2881)*1440</f>
        <v>2.7833333343733102</v>
      </c>
      <c r="H2881">
        <f>(in!I2881-in!E2881)*1440</f>
        <v>5.9000000066589564</v>
      </c>
      <c r="I2881">
        <f>HOUR(in!E2881)</f>
        <v>8</v>
      </c>
    </row>
    <row r="2882" spans="1:9" x14ac:dyDescent="0.35">
      <c r="A2882">
        <f>in!A2882</f>
        <v>102881</v>
      </c>
      <c r="B2882" t="str">
        <f>in!B2882</f>
        <v>Latte</v>
      </c>
      <c r="C2882" t="str">
        <f>in!C2882</f>
        <v>Eve</v>
      </c>
      <c r="D2882">
        <f>(in!F2882-in!E2882)*1440</f>
        <v>0.66666666534729302</v>
      </c>
      <c r="E2882">
        <f>(in!G2882-in!F2882)*1440</f>
        <v>1.1666666669771075</v>
      </c>
      <c r="F2882">
        <f>(in!H2882-in!G2882)*1440</f>
        <v>2.5333333283197135</v>
      </c>
      <c r="G2882">
        <f>(in!I2882-in!H2882)*1440</f>
        <v>4.883333332836628</v>
      </c>
      <c r="H2882">
        <f>(in!I2882-in!E2882)*1440</f>
        <v>9.249999993480742</v>
      </c>
      <c r="I2882">
        <f>HOUR(in!E2882)</f>
        <v>8</v>
      </c>
    </row>
    <row r="2883" spans="1:9" x14ac:dyDescent="0.35">
      <c r="A2883">
        <f>in!A2883</f>
        <v>102882</v>
      </c>
      <c r="B2883" t="str">
        <f>in!B2883</f>
        <v>Latte</v>
      </c>
      <c r="C2883" t="str">
        <f>in!C2883</f>
        <v>Eve</v>
      </c>
      <c r="D2883">
        <f>(in!F2883-in!E2883)*1440</f>
        <v>1.7166666698176414</v>
      </c>
      <c r="E2883">
        <f>(in!G2883-in!F2883)*1440</f>
        <v>0.90000000083819032</v>
      </c>
      <c r="F2883">
        <f>(in!H2883-in!G2883)*1440</f>
        <v>3.2999999960884452</v>
      </c>
      <c r="G2883">
        <f>(in!I2883-in!H2883)*1440</f>
        <v>16.200000004610047</v>
      </c>
      <c r="H2883">
        <f>(in!I2883-in!E2883)*1440</f>
        <v>22.116666671354324</v>
      </c>
      <c r="I2883">
        <f>HOUR(in!E2883)</f>
        <v>8</v>
      </c>
    </row>
    <row r="2884" spans="1:9" x14ac:dyDescent="0.35">
      <c r="A2884">
        <f>in!A2884</f>
        <v>102883</v>
      </c>
      <c r="B2884" t="str">
        <f>in!B2884</f>
        <v>Latte</v>
      </c>
      <c r="C2884" t="str">
        <f>in!C2884</f>
        <v>Bob</v>
      </c>
      <c r="D2884">
        <f>(in!F2884-in!E2884)*1440</f>
        <v>1.9666666758712381</v>
      </c>
      <c r="E2884">
        <f>(in!G2884-in!F2884)*1440</f>
        <v>0.16666666371747851</v>
      </c>
      <c r="F2884">
        <f>(in!H2884-in!G2884)*1440</f>
        <v>4.5166666642762721</v>
      </c>
      <c r="G2884">
        <f>(in!I2884-in!H2884)*1440</f>
        <v>11.549999996786937</v>
      </c>
      <c r="H2884">
        <f>(in!I2884-in!E2884)*1440</f>
        <v>18.200000000651926</v>
      </c>
      <c r="I2884">
        <f>HOUR(in!E2884)</f>
        <v>8</v>
      </c>
    </row>
    <row r="2885" spans="1:9" x14ac:dyDescent="0.35">
      <c r="A2885">
        <f>in!A2885</f>
        <v>102884</v>
      </c>
      <c r="B2885" t="str">
        <f>in!B2885</f>
        <v>Tea</v>
      </c>
      <c r="C2885" t="str">
        <f>in!C2885</f>
        <v>Bob</v>
      </c>
      <c r="D2885">
        <f>(in!F2885-in!E2885)*1440</f>
        <v>1.8166666722390801</v>
      </c>
      <c r="E2885">
        <f>(in!G2885-in!F2885)*1440</f>
        <v>1.0833333351183683</v>
      </c>
      <c r="F2885">
        <f>(in!H2885-in!G2885)*1440</f>
        <v>2.8166666650213301</v>
      </c>
      <c r="G2885">
        <f>(in!I2885-in!H2885)*1440</f>
        <v>8.7000000011175871</v>
      </c>
      <c r="H2885">
        <f>(in!I2885-in!E2885)*1440</f>
        <v>14.416666673496366</v>
      </c>
      <c r="I2885">
        <f>HOUR(in!E2885)</f>
        <v>8</v>
      </c>
    </row>
    <row r="2886" spans="1:9" x14ac:dyDescent="0.35">
      <c r="A2886">
        <f>in!A2886</f>
        <v>102885</v>
      </c>
      <c r="B2886" t="str">
        <f>in!B2886</f>
        <v>Latte</v>
      </c>
      <c r="C2886" t="str">
        <f>in!C2886</f>
        <v>Charlie</v>
      </c>
      <c r="D2886">
        <f>(in!F2886-in!E2886)*1440</f>
        <v>1.1333333363290876</v>
      </c>
      <c r="E2886">
        <f>(in!G2886-in!F2886)*1440</f>
        <v>1.0666666645556688</v>
      </c>
      <c r="F2886">
        <f>(in!H2886-in!G2886)*1440</f>
        <v>2.7833333343733102</v>
      </c>
      <c r="G2886">
        <f>(in!I2886-in!H2886)*1440</f>
        <v>19.866666669258848</v>
      </c>
      <c r="H2886">
        <f>(in!I2886-in!E2886)*1440</f>
        <v>24.850000004516914</v>
      </c>
      <c r="I2886">
        <f>HOUR(in!E2886)</f>
        <v>8</v>
      </c>
    </row>
    <row r="2887" spans="1:9" x14ac:dyDescent="0.35">
      <c r="A2887">
        <f>in!A2887</f>
        <v>102886</v>
      </c>
      <c r="B2887" t="str">
        <f>in!B2887</f>
        <v>Cappuccino</v>
      </c>
      <c r="C2887" t="str">
        <f>in!C2887</f>
        <v>Eve</v>
      </c>
      <c r="D2887">
        <f>(in!F2887-in!E2887)*1440</f>
        <v>1.9333333347458392</v>
      </c>
      <c r="E2887">
        <f>(in!G2887-in!F2887)*1440</f>
        <v>1.2333333387505263</v>
      </c>
      <c r="F2887">
        <f>(in!H2887-in!G2887)*1440</f>
        <v>4.033333333209157</v>
      </c>
      <c r="G2887">
        <f>(in!I2887-in!H2887)*1440</f>
        <v>2.9666666581761092</v>
      </c>
      <c r="H2887">
        <f>(in!I2887-in!E2887)*1440</f>
        <v>10.166666664881632</v>
      </c>
      <c r="I2887">
        <f>HOUR(in!E2887)</f>
        <v>8</v>
      </c>
    </row>
    <row r="2888" spans="1:9" x14ac:dyDescent="0.35">
      <c r="A2888">
        <f>in!A2888</f>
        <v>102887</v>
      </c>
      <c r="B2888" t="str">
        <f>in!B2888</f>
        <v>Espresso</v>
      </c>
      <c r="C2888" t="str">
        <f>in!C2888</f>
        <v>Charlie</v>
      </c>
      <c r="D2888">
        <f>(in!F2888-in!E2888)*1440</f>
        <v>0.54999999236315489</v>
      </c>
      <c r="E2888">
        <f>(in!G2888-in!F2888)*1440</f>
        <v>0.70000000647269189</v>
      </c>
      <c r="F2888">
        <f>(in!H2888-in!G2888)*1440</f>
        <v>1.0333333339076489</v>
      </c>
      <c r="G2888">
        <f>(in!I2888-in!H2888)*1440</f>
        <v>11.449999994365498</v>
      </c>
      <c r="H2888">
        <f>(in!I2888-in!E2888)*1440</f>
        <v>13.733333327108994</v>
      </c>
      <c r="I2888">
        <f>HOUR(in!E2888)</f>
        <v>8</v>
      </c>
    </row>
    <row r="2889" spans="1:9" x14ac:dyDescent="0.35">
      <c r="A2889">
        <f>in!A2889</f>
        <v>102888</v>
      </c>
      <c r="B2889" t="str">
        <f>in!B2889</f>
        <v>Cold Brew</v>
      </c>
      <c r="C2889" t="str">
        <f>in!C2889</f>
        <v>Bob</v>
      </c>
      <c r="D2889">
        <f>(in!F2889-in!E2889)*1440</f>
        <v>1.9666666653938591</v>
      </c>
      <c r="E2889">
        <f>(in!G2889-in!F2889)*1440</f>
        <v>0.86666667019017041</v>
      </c>
      <c r="F2889">
        <f>(in!H2889-in!G2889)*1440</f>
        <v>4.4000000017695129</v>
      </c>
      <c r="G2889">
        <f>(in!I2889-in!H2889)*1440</f>
        <v>0.59999999357387424</v>
      </c>
      <c r="H2889">
        <f>(in!I2889-in!E2889)*1440</f>
        <v>7.8333333309274167</v>
      </c>
      <c r="I2889">
        <f>HOUR(in!E2889)</f>
        <v>8</v>
      </c>
    </row>
    <row r="2890" spans="1:9" x14ac:dyDescent="0.35">
      <c r="A2890">
        <f>in!A2890</f>
        <v>102889</v>
      </c>
      <c r="B2890" t="str">
        <f>in!B2890</f>
        <v>Latte</v>
      </c>
      <c r="C2890" t="str">
        <f>in!C2890</f>
        <v>Bob</v>
      </c>
      <c r="D2890">
        <f>(in!F2890-in!E2890)*1440</f>
        <v>1.4499999932013452</v>
      </c>
      <c r="E2890">
        <f>(in!G2890-in!F2890)*1440</f>
        <v>0.30000000726431608</v>
      </c>
      <c r="F2890">
        <f>(in!H2890-in!G2890)*1440</f>
        <v>4.2499999981373549</v>
      </c>
      <c r="G2890">
        <f>(in!I2890-in!H2890)*1440</f>
        <v>13.316666667815298</v>
      </c>
      <c r="H2890">
        <f>(in!I2890-in!E2890)*1440</f>
        <v>19.316666666418314</v>
      </c>
      <c r="I2890">
        <f>HOUR(in!E2890)</f>
        <v>8</v>
      </c>
    </row>
    <row r="2891" spans="1:9" x14ac:dyDescent="0.35">
      <c r="A2891">
        <f>in!A2891</f>
        <v>102890</v>
      </c>
      <c r="B2891" t="str">
        <f>in!B2891</f>
        <v>Latte</v>
      </c>
      <c r="C2891" t="str">
        <f>in!C2891</f>
        <v>Charlie</v>
      </c>
      <c r="D2891">
        <f>(in!F2891-in!E2891)*1440</f>
        <v>1.9499999948311597</v>
      </c>
      <c r="E2891">
        <f>(in!G2891-in!F2891)*1440</f>
        <v>0.81666666897945106</v>
      </c>
      <c r="F2891">
        <f>(in!H2891-in!G2891)*1440</f>
        <v>5.700000001816079</v>
      </c>
      <c r="G2891">
        <f>(in!I2891-in!H2891)*1440</f>
        <v>13.200000005308539</v>
      </c>
      <c r="H2891">
        <f>(in!I2891-in!E2891)*1440</f>
        <v>21.666666670935228</v>
      </c>
      <c r="I2891">
        <f>HOUR(in!E2891)</f>
        <v>8</v>
      </c>
    </row>
    <row r="2892" spans="1:9" x14ac:dyDescent="0.35">
      <c r="A2892">
        <f>in!A2892</f>
        <v>102891</v>
      </c>
      <c r="B2892" t="str">
        <f>in!B2892</f>
        <v>Mocha</v>
      </c>
      <c r="C2892" t="str">
        <f>in!C2892</f>
        <v>Charlie</v>
      </c>
      <c r="D2892">
        <f>(in!F2892-in!E2892)*1440</f>
        <v>1.849999992409721</v>
      </c>
      <c r="E2892">
        <f>(in!G2892-in!F2892)*1440</f>
        <v>0.80000000889413059</v>
      </c>
      <c r="F2892">
        <f>(in!H2892-in!G2892)*1440</f>
        <v>1.3000000000465661</v>
      </c>
      <c r="G2892">
        <f>(in!I2892-in!H2892)*1440</f>
        <v>7.6333333260845393</v>
      </c>
      <c r="H2892">
        <f>(in!I2892-in!E2892)*1440</f>
        <v>11.583333327434957</v>
      </c>
      <c r="I2892">
        <f>HOUR(in!E2892)</f>
        <v>8</v>
      </c>
    </row>
    <row r="2893" spans="1:9" x14ac:dyDescent="0.35">
      <c r="A2893">
        <f>in!A2893</f>
        <v>102892</v>
      </c>
      <c r="B2893" t="str">
        <f>in!B2893</f>
        <v>Latte</v>
      </c>
      <c r="C2893" t="str">
        <f>in!C2893</f>
        <v>Bob</v>
      </c>
      <c r="D2893">
        <f>(in!F2893-in!E2893)*1440</f>
        <v>1.3999999919906259</v>
      </c>
      <c r="E2893">
        <f>(in!G2893-in!F2893)*1440</f>
        <v>0.8333333395421505</v>
      </c>
      <c r="F2893">
        <f>(in!H2893-in!G2893)*1440</f>
        <v>1.3666666613426059</v>
      </c>
      <c r="G2893">
        <f>(in!I2893-in!H2893)*1440</f>
        <v>16.933333341730759</v>
      </c>
      <c r="H2893">
        <f>(in!I2893-in!E2893)*1440</f>
        <v>20.533333334606141</v>
      </c>
      <c r="I2893">
        <f>HOUR(in!E2893)</f>
        <v>8</v>
      </c>
    </row>
    <row r="2894" spans="1:9" x14ac:dyDescent="0.35">
      <c r="A2894">
        <f>in!A2894</f>
        <v>102893</v>
      </c>
      <c r="B2894" t="str">
        <f>in!B2894</f>
        <v>Cold Brew</v>
      </c>
      <c r="C2894" t="str">
        <f>in!C2894</f>
        <v>Bob</v>
      </c>
      <c r="D2894">
        <f>(in!F2894-in!E2894)*1440</f>
        <v>1.0333333339076489</v>
      </c>
      <c r="E2894">
        <f>(in!G2894-in!F2894)*1440</f>
        <v>0.33333332743495703</v>
      </c>
      <c r="F2894">
        <f>(in!H2894-in!G2894)*1440</f>
        <v>2.2833333327434957</v>
      </c>
      <c r="G2894">
        <f>(in!I2894-in!H2894)*1440</f>
        <v>11.483333335490897</v>
      </c>
      <c r="H2894">
        <f>(in!I2894-in!E2894)*1440</f>
        <v>15.133333329576999</v>
      </c>
      <c r="I2894">
        <f>HOUR(in!E2894)</f>
        <v>8</v>
      </c>
    </row>
    <row r="2895" spans="1:9" x14ac:dyDescent="0.35">
      <c r="A2895">
        <f>in!A2895</f>
        <v>102894</v>
      </c>
      <c r="B2895" t="str">
        <f>in!B2895</f>
        <v>Cappuccino</v>
      </c>
      <c r="C2895" t="str">
        <f>in!C2895</f>
        <v>Charlie</v>
      </c>
      <c r="D2895">
        <f>(in!F2895-in!E2895)*1440</f>
        <v>0.53333333227783442</v>
      </c>
      <c r="E2895">
        <f>(in!G2895-in!F2895)*1440</f>
        <v>1.7500000004656613</v>
      </c>
      <c r="F2895">
        <f>(in!H2895-in!G2895)*1440</f>
        <v>4.6000000066123903</v>
      </c>
      <c r="G2895">
        <f>(in!I2895-in!H2895)*1440</f>
        <v>6.3166666659526527</v>
      </c>
      <c r="H2895">
        <f>(in!I2895-in!E2895)*1440</f>
        <v>13.200000005308539</v>
      </c>
      <c r="I2895">
        <f>HOUR(in!E2895)</f>
        <v>8</v>
      </c>
    </row>
    <row r="2896" spans="1:9" x14ac:dyDescent="0.35">
      <c r="A2896">
        <f>in!A2896</f>
        <v>102895</v>
      </c>
      <c r="B2896" t="str">
        <f>in!B2896</f>
        <v>Tea</v>
      </c>
      <c r="C2896" t="str">
        <f>in!C2896</f>
        <v>David</v>
      </c>
      <c r="D2896">
        <f>(in!F2896-in!E2896)*1440</f>
        <v>1.4499999932013452</v>
      </c>
      <c r="E2896">
        <f>(in!G2896-in!F2896)*1440</f>
        <v>0.84999999962747097</v>
      </c>
      <c r="F2896">
        <f>(in!H2896-in!G2896)*1440</f>
        <v>1.4500000036787242</v>
      </c>
      <c r="G2896">
        <f>(in!I2896-in!H2896)*1440</f>
        <v>11.800000002840534</v>
      </c>
      <c r="H2896">
        <f>(in!I2896-in!E2896)*1440</f>
        <v>15.549999999348074</v>
      </c>
      <c r="I2896">
        <f>HOUR(in!E2896)</f>
        <v>8</v>
      </c>
    </row>
    <row r="2897" spans="1:9" x14ac:dyDescent="0.35">
      <c r="A2897">
        <f>in!A2897</f>
        <v>102896</v>
      </c>
      <c r="B2897" t="str">
        <f>in!B2897</f>
        <v>Latte</v>
      </c>
      <c r="C2897" t="str">
        <f>in!C2897</f>
        <v>Alice</v>
      </c>
      <c r="D2897">
        <f>(in!F2897-in!E2897)*1440</f>
        <v>1.8000000016763806</v>
      </c>
      <c r="E2897">
        <f>(in!G2897-in!F2897)*1440</f>
        <v>0.39999999920837581</v>
      </c>
      <c r="F2897">
        <f>(in!H2897-in!G2897)*1440</f>
        <v>4.6000000066123903</v>
      </c>
      <c r="G2897">
        <f>(in!I2897-in!H2897)*1440</f>
        <v>17.633333327248693</v>
      </c>
      <c r="H2897">
        <f>(in!I2897-in!E2897)*1440</f>
        <v>24.433333334745839</v>
      </c>
      <c r="I2897">
        <f>HOUR(in!E2897)</f>
        <v>8</v>
      </c>
    </row>
    <row r="2898" spans="1:9" x14ac:dyDescent="0.35">
      <c r="A2898">
        <f>in!A2898</f>
        <v>102897</v>
      </c>
      <c r="B2898" t="str">
        <f>in!B2898</f>
        <v>Espresso</v>
      </c>
      <c r="C2898" t="str">
        <f>in!C2898</f>
        <v>Charlie</v>
      </c>
      <c r="D2898">
        <f>(in!F2898-in!E2898)*1440</f>
        <v>1.9833333359565586</v>
      </c>
      <c r="E2898">
        <f>(in!G2898-in!F2898)*1440</f>
        <v>2.0499999972525984</v>
      </c>
      <c r="F2898">
        <f>(in!H2898-in!G2898)*1440</f>
        <v>5.5500000086612999</v>
      </c>
      <c r="G2898">
        <f>(in!I2898-in!H2898)*1440</f>
        <v>13.683333325898275</v>
      </c>
      <c r="H2898">
        <f>(in!I2898-in!E2898)*1440</f>
        <v>23.266666667768732</v>
      </c>
      <c r="I2898">
        <f>HOUR(in!E2898)</f>
        <v>8</v>
      </c>
    </row>
    <row r="2899" spans="1:9" x14ac:dyDescent="0.35">
      <c r="A2899">
        <f>in!A2899</f>
        <v>102898</v>
      </c>
      <c r="B2899" t="str">
        <f>in!B2899</f>
        <v>Hot Chocolate</v>
      </c>
      <c r="C2899" t="str">
        <f>in!C2899</f>
        <v>Eve</v>
      </c>
      <c r="D2899">
        <f>(in!F2899-in!E2899)*1440</f>
        <v>1.1499999964144081</v>
      </c>
      <c r="E2899">
        <f>(in!G2899-in!F2899)*1440</f>
        <v>0.11666666250675917</v>
      </c>
      <c r="F2899">
        <f>(in!H2899-in!G2899)*1440</f>
        <v>3.6000000033527613</v>
      </c>
      <c r="G2899">
        <f>(in!I2899-in!H2899)*1440</f>
        <v>18.383333334932104</v>
      </c>
      <c r="H2899">
        <f>(in!I2899-in!E2899)*1440</f>
        <v>23.249999997206032</v>
      </c>
      <c r="I2899">
        <f>HOUR(in!E2899)</f>
        <v>8</v>
      </c>
    </row>
    <row r="2900" spans="1:9" x14ac:dyDescent="0.35">
      <c r="A2900">
        <f>in!A2900</f>
        <v>102899</v>
      </c>
      <c r="B2900" t="str">
        <f>in!B2900</f>
        <v>Matcha Latte</v>
      </c>
      <c r="C2900" t="str">
        <f>in!C2900</f>
        <v>Eve</v>
      </c>
      <c r="D2900">
        <f>(in!F2900-in!E2900)*1440</f>
        <v>0.61666666413657367</v>
      </c>
      <c r="E2900">
        <f>(in!G2900-in!F2900)*1440</f>
        <v>0.80000000889413059</v>
      </c>
      <c r="F2900">
        <f>(in!H2900-in!G2900)*1440</f>
        <v>2.6000000000931323</v>
      </c>
      <c r="G2900">
        <f>(in!I2900-in!H2900)*1440</f>
        <v>10.049999991897494</v>
      </c>
      <c r="H2900">
        <f>(in!I2900-in!E2900)*1440</f>
        <v>14.06666666502133</v>
      </c>
      <c r="I2900">
        <f>HOUR(in!E2900)</f>
        <v>8</v>
      </c>
    </row>
    <row r="2901" spans="1:9" x14ac:dyDescent="0.35">
      <c r="A2901">
        <f>in!A2901</f>
        <v>102900</v>
      </c>
      <c r="B2901" t="str">
        <f>in!B2901</f>
        <v>Flat White</v>
      </c>
      <c r="C2901" t="str">
        <f>in!C2901</f>
        <v>Bob</v>
      </c>
      <c r="D2901">
        <f>(in!F2901-in!E2901)*1440</f>
        <v>1.8500000028871</v>
      </c>
      <c r="E2901">
        <f>(in!G2901-in!F2901)*1440</f>
        <v>1.0499999939929694</v>
      </c>
      <c r="F2901">
        <f>(in!H2901-in!G2901)*1440</f>
        <v>3.7166666658595204</v>
      </c>
      <c r="G2901">
        <f>(in!I2901-in!H2901)*1440</f>
        <v>18.866666665999219</v>
      </c>
      <c r="H2901">
        <f>(in!I2901-in!E2901)*1440</f>
        <v>25.483333328738809</v>
      </c>
      <c r="I2901">
        <f>HOUR(in!E2901)</f>
        <v>8</v>
      </c>
    </row>
    <row r="2902" spans="1:9" x14ac:dyDescent="0.35">
      <c r="A2902">
        <f>in!A2902</f>
        <v>102901</v>
      </c>
      <c r="B2902" t="str">
        <f>in!B2902</f>
        <v>Espresso</v>
      </c>
      <c r="C2902" t="str">
        <f>in!C2902</f>
        <v>David</v>
      </c>
      <c r="D2902">
        <f>(in!F2902-in!E2902)*1440</f>
        <v>0.98333333269692957</v>
      </c>
      <c r="E2902">
        <f>(in!G2902-in!F2902)*1440</f>
        <v>0.46666666050441563</v>
      </c>
      <c r="F2902">
        <f>(in!H2902-in!G2902)*1440</f>
        <v>3.7500000069849193</v>
      </c>
      <c r="G2902">
        <f>(in!I2902-in!H2902)*1440</f>
        <v>9.3666666664648801</v>
      </c>
      <c r="H2902">
        <f>(in!I2902-in!E2902)*1440</f>
        <v>14.566666666651145</v>
      </c>
      <c r="I2902">
        <f>HOUR(in!E2902)</f>
        <v>8</v>
      </c>
    </row>
    <row r="2903" spans="1:9" x14ac:dyDescent="0.35">
      <c r="A2903">
        <f>in!A2903</f>
        <v>102902</v>
      </c>
      <c r="B2903" t="str">
        <f>in!B2903</f>
        <v>Matcha Latte</v>
      </c>
      <c r="C2903" t="str">
        <f>in!C2903</f>
        <v>Bob</v>
      </c>
      <c r="D2903">
        <f>(in!F2903-in!E2903)*1440</f>
        <v>1.000000003259629</v>
      </c>
      <c r="E2903">
        <f>(in!G2903-in!F2903)*1440</f>
        <v>0.39999999920837581</v>
      </c>
      <c r="F2903">
        <f>(in!H2903-in!G2903)*1440</f>
        <v>1.9000000040978193</v>
      </c>
      <c r="G2903">
        <f>(in!I2903-in!H2903)*1440</f>
        <v>15.200000001350418</v>
      </c>
      <c r="H2903">
        <f>(in!I2903-in!E2903)*1440</f>
        <v>18.500000007916242</v>
      </c>
      <c r="I2903">
        <f>HOUR(in!E2903)</f>
        <v>8</v>
      </c>
    </row>
    <row r="2904" spans="1:9" x14ac:dyDescent="0.35">
      <c r="A2904">
        <f>in!A2904</f>
        <v>102903</v>
      </c>
      <c r="B2904" t="str">
        <f>in!B2904</f>
        <v>Cappuccino</v>
      </c>
      <c r="C2904" t="str">
        <f>in!C2904</f>
        <v>Eve</v>
      </c>
      <c r="D2904">
        <f>(in!F2904-in!E2904)*1440</f>
        <v>1.2166666681878269</v>
      </c>
      <c r="E2904">
        <f>(in!G2904-in!F2904)*1440</f>
        <v>0.1333333330694586</v>
      </c>
      <c r="F2904">
        <f>(in!H2904-in!G2904)*1440</f>
        <v>2.9999999993015081</v>
      </c>
      <c r="G2904">
        <f>(in!I2904-in!H2904)*1440</f>
        <v>11.28333333064802</v>
      </c>
      <c r="H2904">
        <f>(in!I2904-in!E2904)*1440</f>
        <v>15.633333331206813</v>
      </c>
      <c r="I2904">
        <f>HOUR(in!E2904)</f>
        <v>8</v>
      </c>
    </row>
    <row r="2905" spans="1:9" x14ac:dyDescent="0.35">
      <c r="A2905">
        <f>in!A2905</f>
        <v>102904</v>
      </c>
      <c r="B2905" t="str">
        <f>in!B2905</f>
        <v>Latte</v>
      </c>
      <c r="C2905" t="str">
        <f>in!C2905</f>
        <v>Alice</v>
      </c>
      <c r="D2905">
        <f>(in!F2905-in!E2905)*1440</f>
        <v>0.74999999720603228</v>
      </c>
      <c r="E2905">
        <f>(in!G2905-in!F2905)*1440</f>
        <v>1.0833333351183683</v>
      </c>
      <c r="F2905">
        <f>(in!H2905-in!G2905)*1440</f>
        <v>1.7333333299029619</v>
      </c>
      <c r="G2905">
        <f>(in!I2905-in!H2905)*1440</f>
        <v>18.499999997438863</v>
      </c>
      <c r="H2905">
        <f>(in!I2905-in!E2905)*1440</f>
        <v>22.066666659666225</v>
      </c>
      <c r="I2905">
        <f>HOUR(in!E2905)</f>
        <v>8</v>
      </c>
    </row>
    <row r="2906" spans="1:9" x14ac:dyDescent="0.35">
      <c r="A2906">
        <f>in!A2906</f>
        <v>102905</v>
      </c>
      <c r="B2906" t="str">
        <f>in!B2906</f>
        <v>Mocha</v>
      </c>
      <c r="C2906" t="str">
        <f>in!C2906</f>
        <v>Eve</v>
      </c>
      <c r="D2906">
        <f>(in!F2906-in!E2906)*1440</f>
        <v>1.666666668606922</v>
      </c>
      <c r="E2906">
        <f>(in!G2906-in!F2906)*1440</f>
        <v>1.4166666730307043</v>
      </c>
      <c r="F2906">
        <f>(in!H2906-in!G2906)*1440</f>
        <v>4.7166666586417705</v>
      </c>
      <c r="G2906">
        <f>(in!I2906-in!H2906)*1440</f>
        <v>1.3500000012572855</v>
      </c>
      <c r="H2906">
        <f>(in!I2906-in!E2906)*1440</f>
        <v>9.1500000015366822</v>
      </c>
      <c r="I2906">
        <f>HOUR(in!E2906)</f>
        <v>8</v>
      </c>
    </row>
    <row r="2907" spans="1:9" x14ac:dyDescent="0.35">
      <c r="A2907">
        <f>in!A2907</f>
        <v>102906</v>
      </c>
      <c r="B2907" t="str">
        <f>in!B2907</f>
        <v>Cappuccino</v>
      </c>
      <c r="C2907" t="str">
        <f>in!C2907</f>
        <v>Alice</v>
      </c>
      <c r="D2907">
        <f>(in!F2907-in!E2907)*1440</f>
        <v>1.6499999980442226</v>
      </c>
      <c r="E2907">
        <f>(in!G2907-in!F2907)*1440</f>
        <v>1.1666666669771075</v>
      </c>
      <c r="F2907">
        <f>(in!H2907-in!G2907)*1440</f>
        <v>3.1500000029336661</v>
      </c>
      <c r="G2907">
        <f>(in!I2907-in!H2907)*1440</f>
        <v>2.8999999968800694</v>
      </c>
      <c r="H2907">
        <f>(in!I2907-in!E2907)*1440</f>
        <v>8.8666666648350656</v>
      </c>
      <c r="I2907">
        <f>HOUR(in!E2907)</f>
        <v>8</v>
      </c>
    </row>
    <row r="2908" spans="1:9" x14ac:dyDescent="0.35">
      <c r="A2908">
        <f>in!A2908</f>
        <v>102907</v>
      </c>
      <c r="B2908" t="str">
        <f>in!B2908</f>
        <v>Matcha Latte</v>
      </c>
      <c r="C2908" t="str">
        <f>in!C2908</f>
        <v>Alice</v>
      </c>
      <c r="D2908">
        <f>(in!F2908-in!E2908)*1440</f>
        <v>0.61666666413657367</v>
      </c>
      <c r="E2908">
        <f>(in!G2908-in!F2908)*1440</f>
        <v>0.76666666776873171</v>
      </c>
      <c r="F2908">
        <f>(in!H2908-in!G2908)*1440</f>
        <v>3.9500000013504177</v>
      </c>
      <c r="G2908">
        <f>(in!I2908-in!H2908)*1440</f>
        <v>7.1000000042840838</v>
      </c>
      <c r="H2908">
        <f>(in!I2908-in!E2908)*1440</f>
        <v>12.433333337539807</v>
      </c>
      <c r="I2908">
        <f>HOUR(in!E2908)</f>
        <v>9</v>
      </c>
    </row>
    <row r="2909" spans="1:9" x14ac:dyDescent="0.35">
      <c r="A2909">
        <f>in!A2909</f>
        <v>102908</v>
      </c>
      <c r="B2909" t="str">
        <f>in!B2909</f>
        <v>Cappuccino</v>
      </c>
      <c r="C2909" t="str">
        <f>in!C2909</f>
        <v>Charlie</v>
      </c>
      <c r="D2909">
        <f>(in!F2909-in!E2909)*1440</f>
        <v>0.68333333590999246</v>
      </c>
      <c r="E2909">
        <f>(in!G2909-in!F2909)*1440</f>
        <v>0.86666665971279144</v>
      </c>
      <c r="F2909">
        <f>(in!H2909-in!G2909)*1440</f>
        <v>5.2833333320450038</v>
      </c>
      <c r="G2909">
        <f>(in!I2909-in!H2909)*1440</f>
        <v>9.3500000063795596</v>
      </c>
      <c r="H2909">
        <f>(in!I2909-in!E2909)*1440</f>
        <v>16.183333334047347</v>
      </c>
      <c r="I2909">
        <f>HOUR(in!E2909)</f>
        <v>9</v>
      </c>
    </row>
    <row r="2910" spans="1:9" x14ac:dyDescent="0.35">
      <c r="A2910">
        <f>in!A2910</f>
        <v>102909</v>
      </c>
      <c r="B2910" t="str">
        <f>in!B2910</f>
        <v>Hot Chocolate</v>
      </c>
      <c r="C2910" t="str">
        <f>in!C2910</f>
        <v>Bob</v>
      </c>
      <c r="D2910">
        <f>(in!F2910-in!E2910)*1440</f>
        <v>0.66666666534729302</v>
      </c>
      <c r="E2910">
        <f>(in!G2910-in!F2910)*1440</f>
        <v>1.2833333294838667</v>
      </c>
      <c r="F2910">
        <f>(in!H2910-in!G2910)*1440</f>
        <v>2.84999999566935</v>
      </c>
      <c r="G2910">
        <f>(in!I2910-in!H2910)*1440</f>
        <v>19.450000009965152</v>
      </c>
      <c r="H2910">
        <f>(in!I2910-in!E2910)*1440</f>
        <v>24.250000000465661</v>
      </c>
      <c r="I2910">
        <f>HOUR(in!E2910)</f>
        <v>9</v>
      </c>
    </row>
    <row r="2911" spans="1:9" x14ac:dyDescent="0.35">
      <c r="A2911">
        <f>in!A2911</f>
        <v>102910</v>
      </c>
      <c r="B2911" t="str">
        <f>in!B2911</f>
        <v>Latte</v>
      </c>
      <c r="C2911" t="str">
        <f>in!C2911</f>
        <v>Alice</v>
      </c>
      <c r="D2911">
        <f>(in!F2911-in!E2911)*1440</f>
        <v>1.2833333399612457</v>
      </c>
      <c r="E2911">
        <f>(in!G2911-in!F2911)*1440</f>
        <v>1.4666666637640446</v>
      </c>
      <c r="F2911">
        <f>(in!H2911-in!G2911)*1440</f>
        <v>1.1166666657663882</v>
      </c>
      <c r="G2911">
        <f>(in!I2911-in!H2911)*1440</f>
        <v>5.7833333336748183</v>
      </c>
      <c r="H2911">
        <f>(in!I2911-in!E2911)*1440</f>
        <v>9.6500000031664968</v>
      </c>
      <c r="I2911">
        <f>HOUR(in!E2911)</f>
        <v>9</v>
      </c>
    </row>
    <row r="2912" spans="1:9" x14ac:dyDescent="0.35">
      <c r="A2912">
        <f>in!A2912</f>
        <v>102911</v>
      </c>
      <c r="B2912" t="str">
        <f>in!B2912</f>
        <v>Latte</v>
      </c>
      <c r="C2912" t="str">
        <f>in!C2912</f>
        <v>Bob</v>
      </c>
      <c r="D2912">
        <f>(in!F2912-in!E2912)*1440</f>
        <v>0.86666665971279144</v>
      </c>
      <c r="E2912">
        <f>(in!G2912-in!F2912)*1440</f>
        <v>1.1000000056810677</v>
      </c>
      <c r="F2912">
        <f>(in!H2912-in!G2912)*1440</f>
        <v>4.6333333267830312</v>
      </c>
      <c r="G2912">
        <f>(in!I2912-in!H2912)*1440</f>
        <v>1.3000000000465661</v>
      </c>
      <c r="H2912">
        <f>(in!I2912-in!E2912)*1440</f>
        <v>7.8999999922234565</v>
      </c>
      <c r="I2912">
        <f>HOUR(in!E2912)</f>
        <v>9</v>
      </c>
    </row>
    <row r="2913" spans="1:9" x14ac:dyDescent="0.35">
      <c r="A2913">
        <f>in!A2913</f>
        <v>102912</v>
      </c>
      <c r="B2913" t="str">
        <f>in!B2913</f>
        <v>Latte</v>
      </c>
      <c r="C2913" t="str">
        <f>in!C2913</f>
        <v>Bob</v>
      </c>
      <c r="D2913">
        <f>(in!F2913-in!E2913)*1440</f>
        <v>1.183333327062428</v>
      </c>
      <c r="E2913">
        <f>(in!G2913-in!F2913)*1440</f>
        <v>1.1999999976251274</v>
      </c>
      <c r="F2913">
        <f>(in!H2913-in!G2913)*1440</f>
        <v>2.3666666750796139</v>
      </c>
      <c r="G2913">
        <f>(in!I2913-in!H2913)*1440</f>
        <v>14.249999999301508</v>
      </c>
      <c r="H2913">
        <f>(in!I2913-in!E2913)*1440</f>
        <v>18.999999999068677</v>
      </c>
      <c r="I2913">
        <f>HOUR(in!E2913)</f>
        <v>9</v>
      </c>
    </row>
    <row r="2914" spans="1:9" x14ac:dyDescent="0.35">
      <c r="A2914">
        <f>in!A2914</f>
        <v>102913</v>
      </c>
      <c r="B2914" t="str">
        <f>in!B2914</f>
        <v>Matcha Latte</v>
      </c>
      <c r="C2914" t="str">
        <f>in!C2914</f>
        <v>Charlie</v>
      </c>
      <c r="D2914">
        <f>(in!F2914-in!E2914)*1440</f>
        <v>1.3500000012572855</v>
      </c>
      <c r="E2914">
        <f>(in!G2914-in!F2914)*1440</f>
        <v>1.183333337539807</v>
      </c>
      <c r="F2914">
        <f>(in!H2914-in!G2914)*1440</f>
        <v>3.4666666702833027</v>
      </c>
      <c r="G2914">
        <f>(in!I2914-in!H2914)*1440</f>
        <v>16.466666660271585</v>
      </c>
      <c r="H2914">
        <f>(in!I2914-in!E2914)*1440</f>
        <v>22.46666666935198</v>
      </c>
      <c r="I2914">
        <f>HOUR(in!E2914)</f>
        <v>9</v>
      </c>
    </row>
    <row r="2915" spans="1:9" x14ac:dyDescent="0.35">
      <c r="A2915">
        <f>in!A2915</f>
        <v>102914</v>
      </c>
      <c r="B2915" t="str">
        <f>in!B2915</f>
        <v>Mocha</v>
      </c>
      <c r="C2915" t="str">
        <f>in!C2915</f>
        <v>Alice</v>
      </c>
      <c r="D2915">
        <f>(in!F2915-in!E2915)*1440</f>
        <v>1.9333333242684603</v>
      </c>
      <c r="E2915">
        <f>(in!G2915-in!F2915)*1440</f>
        <v>0.16666667419485748</v>
      </c>
      <c r="F2915">
        <f>(in!H2915-in!G2915)*1440</f>
        <v>4.0999999945051968</v>
      </c>
      <c r="G2915">
        <f>(in!I2915-in!H2915)*1440</f>
        <v>3.849999998928979</v>
      </c>
      <c r="H2915">
        <f>(in!I2915-in!E2915)*1440</f>
        <v>10.049999991897494</v>
      </c>
      <c r="I2915">
        <f>HOUR(in!E2915)</f>
        <v>9</v>
      </c>
    </row>
    <row r="2916" spans="1:9" x14ac:dyDescent="0.35">
      <c r="A2916">
        <f>in!A2916</f>
        <v>102915</v>
      </c>
      <c r="B2916" t="str">
        <f>in!B2916</f>
        <v>Americano</v>
      </c>
      <c r="C2916" t="str">
        <f>in!C2916</f>
        <v>Alice</v>
      </c>
      <c r="D2916">
        <f>(in!F2916-in!E2916)*1440</f>
        <v>1.0499999939929694</v>
      </c>
      <c r="E2916">
        <f>(in!G2916-in!F2916)*1440</f>
        <v>1.3500000012572855</v>
      </c>
      <c r="F2916">
        <f>(in!H2916-in!G2916)*1440</f>
        <v>3.5333333315793425</v>
      </c>
      <c r="G2916">
        <f>(in!I2916-in!H2916)*1440</f>
        <v>2.4666666670236737</v>
      </c>
      <c r="H2916">
        <f>(in!I2916-in!E2916)*1440</f>
        <v>8.399999993853271</v>
      </c>
      <c r="I2916">
        <f>HOUR(in!E2916)</f>
        <v>9</v>
      </c>
    </row>
    <row r="2917" spans="1:9" x14ac:dyDescent="0.35">
      <c r="A2917">
        <f>in!A2917</f>
        <v>102916</v>
      </c>
      <c r="B2917" t="str">
        <f>in!B2917</f>
        <v>Latte</v>
      </c>
      <c r="C2917" t="str">
        <f>in!C2917</f>
        <v>Charlie</v>
      </c>
      <c r="D2917">
        <f>(in!F2917-in!E2917)*1440</f>
        <v>0.70000000647269189</v>
      </c>
      <c r="E2917">
        <f>(in!G2917-in!F2917)*1440</f>
        <v>1.9999999960418791</v>
      </c>
      <c r="F2917">
        <f>(in!H2917-in!G2917)*1440</f>
        <v>6.6166666732169688</v>
      </c>
      <c r="G2917">
        <f>(in!I2917-in!H2917)*1440</f>
        <v>9.7999999963212758</v>
      </c>
      <c r="H2917">
        <f>(in!I2917-in!E2917)*1440</f>
        <v>19.116666672052816</v>
      </c>
      <c r="I2917">
        <f>HOUR(in!E2917)</f>
        <v>9</v>
      </c>
    </row>
    <row r="2918" spans="1:9" x14ac:dyDescent="0.35">
      <c r="A2918">
        <f>in!A2918</f>
        <v>102917</v>
      </c>
      <c r="B2918" t="str">
        <f>in!B2918</f>
        <v>Flat White</v>
      </c>
      <c r="C2918" t="str">
        <f>in!C2918</f>
        <v>David</v>
      </c>
      <c r="D2918">
        <f>(in!F2918-in!E2918)*1440</f>
        <v>0.88333334075286984</v>
      </c>
      <c r="E2918">
        <f>(in!G2918-in!F2918)*1440</f>
        <v>1.1999999976251274</v>
      </c>
      <c r="F2918">
        <f>(in!H2918-in!G2918)*1440</f>
        <v>3.8666666694916785</v>
      </c>
      <c r="G2918">
        <f>(in!I2918-in!H2918)*1440</f>
        <v>18.200000000651926</v>
      </c>
      <c r="H2918">
        <f>(in!I2918-in!E2918)*1440</f>
        <v>24.150000008521602</v>
      </c>
      <c r="I2918">
        <f>HOUR(in!E2918)</f>
        <v>9</v>
      </c>
    </row>
    <row r="2919" spans="1:9" x14ac:dyDescent="0.35">
      <c r="A2919">
        <f>in!A2919</f>
        <v>102918</v>
      </c>
      <c r="B2919" t="str">
        <f>in!B2919</f>
        <v>Americano</v>
      </c>
      <c r="C2919" t="str">
        <f>in!C2919</f>
        <v>Alice</v>
      </c>
      <c r="D2919">
        <f>(in!F2919-in!E2919)*1440</f>
        <v>1.4833333238493651</v>
      </c>
      <c r="E2919">
        <f>(in!G2919-in!F2919)*1440</f>
        <v>0.76666666776873171</v>
      </c>
      <c r="F2919">
        <f>(in!H2919-in!G2919)*1440</f>
        <v>1.9666666653938591</v>
      </c>
      <c r="G2919">
        <f>(in!I2919-in!H2919)*1440</f>
        <v>1.9333333347458392</v>
      </c>
      <c r="H2919">
        <f>(in!I2919-in!E2919)*1440</f>
        <v>6.1499999917577952</v>
      </c>
      <c r="I2919">
        <f>HOUR(in!E2919)</f>
        <v>9</v>
      </c>
    </row>
    <row r="2920" spans="1:9" x14ac:dyDescent="0.35">
      <c r="A2920">
        <f>in!A2920</f>
        <v>102919</v>
      </c>
      <c r="B2920" t="str">
        <f>in!B2920</f>
        <v>Americano</v>
      </c>
      <c r="C2920" t="str">
        <f>in!C2920</f>
        <v>David</v>
      </c>
      <c r="D2920">
        <f>(in!F2920-in!E2920)*1440</f>
        <v>1.0999999952036887</v>
      </c>
      <c r="E2920">
        <f>(in!G2920-in!F2920)*1440</f>
        <v>1.3000000000465661</v>
      </c>
      <c r="F2920">
        <f>(in!H2920-in!G2920)*1440</f>
        <v>2.3833333351649344</v>
      </c>
      <c r="G2920">
        <f>(in!I2920-in!H2920)*1440</f>
        <v>12.916666668606922</v>
      </c>
      <c r="H2920">
        <f>(in!I2920-in!E2920)*1440</f>
        <v>17.699999999022111</v>
      </c>
      <c r="I2920">
        <f>HOUR(in!E2920)</f>
        <v>9</v>
      </c>
    </row>
    <row r="2921" spans="1:9" x14ac:dyDescent="0.35">
      <c r="A2921">
        <f>in!A2921</f>
        <v>102920</v>
      </c>
      <c r="B2921" t="str">
        <f>in!B2921</f>
        <v>Matcha Latte</v>
      </c>
      <c r="C2921" t="str">
        <f>in!C2921</f>
        <v>Bob</v>
      </c>
      <c r="D2921">
        <f>(in!F2921-in!E2921)*1440</f>
        <v>1.9666666653938591</v>
      </c>
      <c r="E2921">
        <f>(in!G2921-in!F2921)*1440</f>
        <v>0.45000000041909516</v>
      </c>
      <c r="F2921">
        <f>(in!H2921-in!G2921)*1440</f>
        <v>1.1499999964144081</v>
      </c>
      <c r="G2921">
        <f>(in!I2921-in!H2921)*1440</f>
        <v>6.4166666683740914</v>
      </c>
      <c r="H2921">
        <f>(in!I2921-in!E2921)*1440</f>
        <v>9.9833333306014538</v>
      </c>
      <c r="I2921">
        <f>HOUR(in!E2921)</f>
        <v>9</v>
      </c>
    </row>
    <row r="2922" spans="1:9" x14ac:dyDescent="0.35">
      <c r="A2922">
        <f>in!A2922</f>
        <v>102921</v>
      </c>
      <c r="B2922" t="str">
        <f>in!B2922</f>
        <v>Cappuccino</v>
      </c>
      <c r="C2922" t="str">
        <f>in!C2922</f>
        <v>Charlie</v>
      </c>
      <c r="D2922">
        <f>(in!F2922-in!E2922)*1440</f>
        <v>1.3000000000465661</v>
      </c>
      <c r="E2922">
        <f>(in!G2922-in!F2922)*1440</f>
        <v>0.6000000040512532</v>
      </c>
      <c r="F2922">
        <f>(in!H2922-in!G2922)*1440</f>
        <v>5.033333336468786</v>
      </c>
      <c r="G2922">
        <f>(in!I2922-in!H2922)*1440</f>
        <v>18.7999999942258</v>
      </c>
      <c r="H2922">
        <f>(in!I2922-in!E2922)*1440</f>
        <v>25.733333334792405</v>
      </c>
      <c r="I2922">
        <f>HOUR(in!E2922)</f>
        <v>9</v>
      </c>
    </row>
    <row r="2923" spans="1:9" x14ac:dyDescent="0.35">
      <c r="A2923">
        <f>in!A2923</f>
        <v>102922</v>
      </c>
      <c r="B2923" t="str">
        <f>in!B2923</f>
        <v>Latte</v>
      </c>
      <c r="C2923" t="str">
        <f>in!C2923</f>
        <v>Bob</v>
      </c>
      <c r="D2923">
        <f>(in!F2923-in!E2923)*1440</f>
        <v>1.9666666653938591</v>
      </c>
      <c r="E2923">
        <f>(in!G2923-in!F2923)*1440</f>
        <v>0.73333332664333284</v>
      </c>
      <c r="F2923">
        <f>(in!H2923-in!G2923)*1440</f>
        <v>2.6500000013038516</v>
      </c>
      <c r="G2923">
        <f>(in!I2923-in!H2923)*1440</f>
        <v>3.2500000053551048</v>
      </c>
      <c r="H2923">
        <f>(in!I2923-in!E2923)*1440</f>
        <v>8.5999999986961484</v>
      </c>
      <c r="I2923">
        <f>HOUR(in!E2923)</f>
        <v>9</v>
      </c>
    </row>
    <row r="2924" spans="1:9" x14ac:dyDescent="0.35">
      <c r="A2924">
        <f>in!A2924</f>
        <v>102923</v>
      </c>
      <c r="B2924" t="str">
        <f>in!B2924</f>
        <v>Mocha</v>
      </c>
      <c r="C2924" t="str">
        <f>in!C2924</f>
        <v>Eve</v>
      </c>
      <c r="D2924">
        <f>(in!F2924-in!E2924)*1440</f>
        <v>1.8833333335351199</v>
      </c>
      <c r="E2924">
        <f>(in!G2924-in!F2924)*1440</f>
        <v>0.68333333590999246</v>
      </c>
      <c r="F2924">
        <f>(in!H2924-in!G2924)*1440</f>
        <v>2.5333333283197135</v>
      </c>
      <c r="G2924">
        <f>(in!I2924-in!H2924)*1440</f>
        <v>14.716666670283303</v>
      </c>
      <c r="H2924">
        <f>(in!I2924-in!E2924)*1440</f>
        <v>19.816666668048128</v>
      </c>
      <c r="I2924">
        <f>HOUR(in!E2924)</f>
        <v>9</v>
      </c>
    </row>
    <row r="2925" spans="1:9" x14ac:dyDescent="0.35">
      <c r="A2925">
        <f>in!A2925</f>
        <v>102924</v>
      </c>
      <c r="B2925" t="str">
        <f>in!B2925</f>
        <v>Americano</v>
      </c>
      <c r="C2925" t="str">
        <f>in!C2925</f>
        <v>Bob</v>
      </c>
      <c r="D2925">
        <f>(in!F2925-in!E2925)*1440</f>
        <v>1.7833333311136812</v>
      </c>
      <c r="E2925">
        <f>(in!G2925-in!F2925)*1440</f>
        <v>0.14999999315477908</v>
      </c>
      <c r="F2925">
        <f>(in!H2925-in!G2925)*1440</f>
        <v>2.7166666730772704</v>
      </c>
      <c r="G2925">
        <f>(in!I2925-in!H2925)*1440</f>
        <v>3.5500000021420419</v>
      </c>
      <c r="H2925">
        <f>(in!I2925-in!E2925)*1440</f>
        <v>8.1999999994877726</v>
      </c>
      <c r="I2925">
        <f>HOUR(in!E2925)</f>
        <v>9</v>
      </c>
    </row>
    <row r="2926" spans="1:9" x14ac:dyDescent="0.35">
      <c r="A2926">
        <f>in!A2926</f>
        <v>102925</v>
      </c>
      <c r="B2926" t="str">
        <f>in!B2926</f>
        <v>Latte</v>
      </c>
      <c r="C2926" t="str">
        <f>in!C2926</f>
        <v>Alice</v>
      </c>
      <c r="D2926">
        <f>(in!F2926-in!E2926)*1440</f>
        <v>1.8666666629724205</v>
      </c>
      <c r="E2926">
        <f>(in!G2926-in!F2926)*1440</f>
        <v>0.76666666776873171</v>
      </c>
      <c r="F2926">
        <f>(in!H2926-in!G2926)*1440</f>
        <v>4.9000000033993274</v>
      </c>
      <c r="G2926">
        <f>(in!I2926-in!H2926)*1440</f>
        <v>10.549999993527308</v>
      </c>
      <c r="H2926">
        <f>(in!I2926-in!E2926)*1440</f>
        <v>18.083333327667788</v>
      </c>
      <c r="I2926">
        <f>HOUR(in!E2926)</f>
        <v>9</v>
      </c>
    </row>
    <row r="2927" spans="1:9" x14ac:dyDescent="0.35">
      <c r="A2927">
        <f>in!A2927</f>
        <v>102926</v>
      </c>
      <c r="B2927" t="str">
        <f>in!B2927</f>
        <v>Latte</v>
      </c>
      <c r="C2927" t="str">
        <f>in!C2927</f>
        <v>Charlie</v>
      </c>
      <c r="D2927">
        <f>(in!F2927-in!E2927)*1440</f>
        <v>0.98333333269692957</v>
      </c>
      <c r="E2927">
        <f>(in!G2927-in!F2927)*1440</f>
        <v>2.9833333287388086</v>
      </c>
      <c r="F2927">
        <f>(in!H2927-in!G2927)*1440</f>
        <v>5.1333333388902247</v>
      </c>
      <c r="G2927">
        <f>(in!I2927-in!H2927)*1440</f>
        <v>8.9499999966938049</v>
      </c>
      <c r="H2927">
        <f>(in!I2927-in!E2927)*1440</f>
        <v>18.049999997019768</v>
      </c>
      <c r="I2927">
        <f>HOUR(in!E2927)</f>
        <v>9</v>
      </c>
    </row>
    <row r="2928" spans="1:9" x14ac:dyDescent="0.35">
      <c r="A2928">
        <f>in!A2928</f>
        <v>102927</v>
      </c>
      <c r="B2928" t="str">
        <f>in!B2928</f>
        <v>Cappuccino</v>
      </c>
      <c r="C2928" t="str">
        <f>in!C2928</f>
        <v>David</v>
      </c>
      <c r="D2928">
        <f>(in!F2928-in!E2928)*1440</f>
        <v>1.3666666613426059</v>
      </c>
      <c r="E2928">
        <f>(in!G2928-in!F2928)*1440</f>
        <v>1.0666666750330478</v>
      </c>
      <c r="F2928">
        <f>(in!H2928-in!G2928)*1440</f>
        <v>2.4166666658129543</v>
      </c>
      <c r="G2928">
        <f>(in!I2928-in!H2928)*1440</f>
        <v>0.78333332785405219</v>
      </c>
      <c r="H2928">
        <f>(in!I2928-in!E2928)*1440</f>
        <v>5.6333333300426602</v>
      </c>
      <c r="I2928">
        <f>HOUR(in!E2928)</f>
        <v>9</v>
      </c>
    </row>
    <row r="2929" spans="1:9" x14ac:dyDescent="0.35">
      <c r="A2929">
        <f>in!A2929</f>
        <v>102928</v>
      </c>
      <c r="B2929" t="str">
        <f>in!B2929</f>
        <v>Latte</v>
      </c>
      <c r="C2929" t="str">
        <f>in!C2929</f>
        <v>Charlie</v>
      </c>
      <c r="D2929">
        <f>(in!F2929-in!E2929)*1440</f>
        <v>0.65000000526197255</v>
      </c>
      <c r="E2929">
        <f>(in!G2929-in!F2929)*1440</f>
        <v>2.4166666658129543</v>
      </c>
      <c r="F2929">
        <f>(in!H2929-in!G2929)*1440</f>
        <v>5.216666660271585</v>
      </c>
      <c r="G2929">
        <f>(in!I2929-in!H2929)*1440</f>
        <v>17.633333337726071</v>
      </c>
      <c r="H2929">
        <f>(in!I2929-in!E2929)*1440</f>
        <v>25.916666669072583</v>
      </c>
      <c r="I2929">
        <f>HOUR(in!E2929)</f>
        <v>9</v>
      </c>
    </row>
    <row r="2930" spans="1:9" x14ac:dyDescent="0.35">
      <c r="A2930">
        <f>in!A2930</f>
        <v>102929</v>
      </c>
      <c r="B2930" t="str">
        <f>in!B2930</f>
        <v>Latte</v>
      </c>
      <c r="C2930" t="str">
        <f>in!C2930</f>
        <v>Charlie</v>
      </c>
      <c r="D2930">
        <f>(in!F2930-in!E2930)*1440</f>
        <v>1.9500000053085387</v>
      </c>
      <c r="E2930">
        <f>(in!G2930-in!F2930)*1440</f>
        <v>2.183333330322057</v>
      </c>
      <c r="F2930">
        <f>(in!H2930-in!G2930)*1440</f>
        <v>4.0833333344198763</v>
      </c>
      <c r="G2930">
        <f>(in!I2930-in!H2930)*1440</f>
        <v>3.699999995296821</v>
      </c>
      <c r="H2930">
        <f>(in!I2930-in!E2930)*1440</f>
        <v>11.916666665347293</v>
      </c>
      <c r="I2930">
        <f>HOUR(in!E2930)</f>
        <v>9</v>
      </c>
    </row>
    <row r="2931" spans="1:9" x14ac:dyDescent="0.35">
      <c r="A2931">
        <f>in!A2931</f>
        <v>102930</v>
      </c>
      <c r="B2931" t="str">
        <f>in!B2931</f>
        <v>Cappuccino</v>
      </c>
      <c r="C2931" t="str">
        <f>in!C2931</f>
        <v>Charlie</v>
      </c>
      <c r="D2931">
        <f>(in!F2931-in!E2931)*1440</f>
        <v>1.1333333363290876</v>
      </c>
      <c r="E2931">
        <f>(in!G2931-in!F2931)*1440</f>
        <v>2.8999999968800694</v>
      </c>
      <c r="F2931">
        <f>(in!H2931-in!G2931)*1440</f>
        <v>6.3166666659526527</v>
      </c>
      <c r="G2931">
        <f>(in!I2931-in!H2931)*1440</f>
        <v>16.983333332464099</v>
      </c>
      <c r="H2931">
        <f>(in!I2931-in!E2931)*1440</f>
        <v>27.333333331625909</v>
      </c>
      <c r="I2931">
        <f>HOUR(in!E2931)</f>
        <v>9</v>
      </c>
    </row>
    <row r="2932" spans="1:9" x14ac:dyDescent="0.35">
      <c r="A2932">
        <f>in!A2932</f>
        <v>102931</v>
      </c>
      <c r="B2932" t="str">
        <f>in!B2932</f>
        <v>Cappuccino</v>
      </c>
      <c r="C2932" t="str">
        <f>in!C2932</f>
        <v>Alice</v>
      </c>
      <c r="D2932">
        <f>(in!F2932-in!E2932)*1440</f>
        <v>1.9500000053085387</v>
      </c>
      <c r="E2932">
        <f>(in!G2932-in!F2932)*1440</f>
        <v>1.0999999952036887</v>
      </c>
      <c r="F2932">
        <f>(in!H2932-in!G2932)*1440</f>
        <v>1.9333333347458392</v>
      </c>
      <c r="G2932">
        <f>(in!I2932-in!H2932)*1440</f>
        <v>13.216666665393859</v>
      </c>
      <c r="H2932">
        <f>(in!I2932-in!E2932)*1440</f>
        <v>18.200000000651926</v>
      </c>
      <c r="I2932">
        <f>HOUR(in!E2932)</f>
        <v>9</v>
      </c>
    </row>
    <row r="2933" spans="1:9" x14ac:dyDescent="0.35">
      <c r="A2933">
        <f>in!A2933</f>
        <v>102932</v>
      </c>
      <c r="B2933" t="str">
        <f>in!B2933</f>
        <v>Latte</v>
      </c>
      <c r="C2933" t="str">
        <f>in!C2933</f>
        <v>Charlie</v>
      </c>
      <c r="D2933">
        <f>(in!F2933-in!E2933)*1440</f>
        <v>1.4833333343267441</v>
      </c>
      <c r="E2933">
        <f>(in!G2933-in!F2933)*1440</f>
        <v>1.4000000024680048</v>
      </c>
      <c r="F2933">
        <f>(in!H2933-in!G2933)*1440</f>
        <v>5.6500000006053597</v>
      </c>
      <c r="G2933">
        <f>(in!I2933-in!H2933)*1440</f>
        <v>11.966666666558012</v>
      </c>
      <c r="H2933">
        <f>(in!I2933-in!E2933)*1440</f>
        <v>20.500000003958121</v>
      </c>
      <c r="I2933">
        <f>HOUR(in!E2933)</f>
        <v>9</v>
      </c>
    </row>
    <row r="2934" spans="1:9" x14ac:dyDescent="0.35">
      <c r="A2934">
        <f>in!A2934</f>
        <v>102933</v>
      </c>
      <c r="B2934" t="str">
        <f>in!B2934</f>
        <v>Latte</v>
      </c>
      <c r="C2934" t="str">
        <f>in!C2934</f>
        <v>Charlie</v>
      </c>
      <c r="D2934">
        <f>(in!F2934-in!E2934)*1440</f>
        <v>1.6999999992549419</v>
      </c>
      <c r="E2934">
        <f>(in!G2934-in!F2934)*1440</f>
        <v>1.2500000093132257</v>
      </c>
      <c r="F2934">
        <f>(in!H2934-in!G2934)*1440</f>
        <v>0.89999999036081135</v>
      </c>
      <c r="G2934">
        <f>(in!I2934-in!H2934)*1440</f>
        <v>6.7166666756384075</v>
      </c>
      <c r="H2934">
        <f>(in!I2934-in!E2934)*1440</f>
        <v>10.566666674567387</v>
      </c>
      <c r="I2934">
        <f>HOUR(in!E2934)</f>
        <v>9</v>
      </c>
    </row>
    <row r="2935" spans="1:9" x14ac:dyDescent="0.35">
      <c r="A2935">
        <f>in!A2935</f>
        <v>102934</v>
      </c>
      <c r="B2935" t="str">
        <f>in!B2935</f>
        <v>Cappuccino</v>
      </c>
      <c r="C2935" t="str">
        <f>in!C2935</f>
        <v>David</v>
      </c>
      <c r="D2935">
        <f>(in!F2935-in!E2935)*1440</f>
        <v>1.3833333423826844</v>
      </c>
      <c r="E2935">
        <f>(in!G2935-in!F2935)*1440</f>
        <v>0.18333332380279899</v>
      </c>
      <c r="F2935">
        <f>(in!H2935-in!G2935)*1440</f>
        <v>4.5666666759643704</v>
      </c>
      <c r="G2935">
        <f>(in!I2935-in!H2935)*1440</f>
        <v>3.033333329949528</v>
      </c>
      <c r="H2935">
        <f>(in!I2935-in!E2935)*1440</f>
        <v>9.1666666720993817</v>
      </c>
      <c r="I2935">
        <f>HOUR(in!E2935)</f>
        <v>9</v>
      </c>
    </row>
    <row r="2936" spans="1:9" x14ac:dyDescent="0.35">
      <c r="A2936">
        <f>in!A2936</f>
        <v>102935</v>
      </c>
      <c r="B2936" t="str">
        <f>in!B2936</f>
        <v>Mocha</v>
      </c>
      <c r="C2936" t="str">
        <f>in!C2936</f>
        <v>Charlie</v>
      </c>
      <c r="D2936">
        <f>(in!F2936-in!E2936)*1440</f>
        <v>1.3833333319053054</v>
      </c>
      <c r="E2936">
        <f>(in!G2936-in!F2936)*1440</f>
        <v>0.59999999357387424</v>
      </c>
      <c r="F2936">
        <f>(in!H2936-in!G2936)*1440</f>
        <v>7.0000000018626451</v>
      </c>
      <c r="G2936">
        <f>(in!I2936-in!H2936)*1440</f>
        <v>13.300000007729977</v>
      </c>
      <c r="H2936">
        <f>(in!I2936-in!E2936)*1440</f>
        <v>22.283333335071802</v>
      </c>
      <c r="I2936">
        <f>HOUR(in!E2936)</f>
        <v>9</v>
      </c>
    </row>
    <row r="2937" spans="1:9" x14ac:dyDescent="0.35">
      <c r="A2937">
        <f>in!A2937</f>
        <v>102936</v>
      </c>
      <c r="B2937" t="str">
        <f>in!B2937</f>
        <v>Espresso</v>
      </c>
      <c r="C2937" t="str">
        <f>in!C2937</f>
        <v>David</v>
      </c>
      <c r="D2937">
        <f>(in!F2937-in!E2937)*1440</f>
        <v>1.1333333363290876</v>
      </c>
      <c r="E2937">
        <f>(in!G2937-in!F2937)*1440</f>
        <v>0.33333332743495703</v>
      </c>
      <c r="F2937">
        <f>(in!H2937-in!G2937)*1440</f>
        <v>4.6166666666977108</v>
      </c>
      <c r="G2937">
        <f>(in!I2937-in!H2937)*1440</f>
        <v>14.416666673496366</v>
      </c>
      <c r="H2937">
        <f>(in!I2937-in!E2937)*1440</f>
        <v>20.500000003958121</v>
      </c>
      <c r="I2937">
        <f>HOUR(in!E2937)</f>
        <v>9</v>
      </c>
    </row>
    <row r="2938" spans="1:9" x14ac:dyDescent="0.35">
      <c r="A2938">
        <f>in!A2938</f>
        <v>102937</v>
      </c>
      <c r="B2938" t="str">
        <f>in!B2938</f>
        <v>Matcha Latte</v>
      </c>
      <c r="C2938" t="str">
        <f>in!C2938</f>
        <v>Charlie</v>
      </c>
      <c r="D2938">
        <f>(in!F2938-in!E2938)*1440</f>
        <v>0.54999999236315489</v>
      </c>
      <c r="E2938">
        <f>(in!G2938-in!F2938)*1440</f>
        <v>2.9333333380054682</v>
      </c>
      <c r="F2938">
        <f>(in!H2938-in!G2938)*1440</f>
        <v>7.066666663158685</v>
      </c>
      <c r="G2938">
        <f>(in!I2938-in!H2938)*1440</f>
        <v>10.516666673356667</v>
      </c>
      <c r="H2938">
        <f>(in!I2938-in!E2938)*1440</f>
        <v>21.066666666883975</v>
      </c>
      <c r="I2938">
        <f>HOUR(in!E2938)</f>
        <v>9</v>
      </c>
    </row>
    <row r="2939" spans="1:9" x14ac:dyDescent="0.35">
      <c r="A2939">
        <f>in!A2939</f>
        <v>102938</v>
      </c>
      <c r="B2939" t="str">
        <f>in!B2939</f>
        <v>Latte</v>
      </c>
      <c r="C2939" t="str">
        <f>in!C2939</f>
        <v>Eve</v>
      </c>
      <c r="D2939">
        <f>(in!F2939-in!E2939)*1440</f>
        <v>0.90000000083819032</v>
      </c>
      <c r="E2939">
        <f>(in!G2939-in!F2939)*1440</f>
        <v>0.98333333269692957</v>
      </c>
      <c r="F2939">
        <f>(in!H2939-in!G2939)*1440</f>
        <v>2.6333333307411522</v>
      </c>
      <c r="G2939">
        <f>(in!I2939-in!H2939)*1440</f>
        <v>8.0833333369810134</v>
      </c>
      <c r="H2939">
        <f>(in!I2939-in!E2939)*1440</f>
        <v>12.600000001257285</v>
      </c>
      <c r="I2939">
        <f>HOUR(in!E2939)</f>
        <v>9</v>
      </c>
    </row>
    <row r="2940" spans="1:9" x14ac:dyDescent="0.35">
      <c r="A2940">
        <f>in!A2940</f>
        <v>102939</v>
      </c>
      <c r="B2940" t="str">
        <f>in!B2940</f>
        <v>Cappuccino</v>
      </c>
      <c r="C2940" t="str">
        <f>in!C2940</f>
        <v>Bob</v>
      </c>
      <c r="D2940">
        <f>(in!F2940-in!E2940)*1440</f>
        <v>1.3000000000465661</v>
      </c>
      <c r="E2940">
        <f>(in!G2940-in!F2940)*1440</f>
        <v>1.3833333319053054</v>
      </c>
      <c r="F2940">
        <f>(in!H2940-in!G2940)*1440</f>
        <v>4.9666666646953672</v>
      </c>
      <c r="G2940">
        <f>(in!I2940-in!H2940)*1440</f>
        <v>13.566666663391516</v>
      </c>
      <c r="H2940">
        <f>(in!I2940-in!E2940)*1440</f>
        <v>21.216666660038754</v>
      </c>
      <c r="I2940">
        <f>HOUR(in!E2940)</f>
        <v>9</v>
      </c>
    </row>
    <row r="2941" spans="1:9" x14ac:dyDescent="0.35">
      <c r="A2941">
        <f>in!A2941</f>
        <v>102940</v>
      </c>
      <c r="B2941" t="str">
        <f>in!B2941</f>
        <v>Espresso</v>
      </c>
      <c r="C2941" t="str">
        <f>in!C2941</f>
        <v>Eve</v>
      </c>
      <c r="D2941">
        <f>(in!F2941-in!E2941)*1440</f>
        <v>1.4166666625533253</v>
      </c>
      <c r="E2941">
        <f>(in!G2941-in!F2941)*1440</f>
        <v>0.18333333428017795</v>
      </c>
      <c r="F2941">
        <f>(in!H2941-in!G2941)*1440</f>
        <v>2.6333333412185311</v>
      </c>
      <c r="G2941">
        <f>(in!I2941-in!H2941)*1440</f>
        <v>6.883333328878507</v>
      </c>
      <c r="H2941">
        <f>(in!I2941-in!E2941)*1440</f>
        <v>11.116666666930541</v>
      </c>
      <c r="I2941">
        <f>HOUR(in!E2941)</f>
        <v>9</v>
      </c>
    </row>
    <row r="2942" spans="1:9" x14ac:dyDescent="0.35">
      <c r="A2942">
        <f>in!A2942</f>
        <v>102941</v>
      </c>
      <c r="B2942" t="str">
        <f>in!B2942</f>
        <v>Latte</v>
      </c>
      <c r="C2942" t="str">
        <f>in!C2942</f>
        <v>Alice</v>
      </c>
      <c r="D2942">
        <f>(in!F2942-in!E2942)*1440</f>
        <v>1.1166666657663882</v>
      </c>
      <c r="E2942">
        <f>(in!G2942-in!F2942)*1440</f>
        <v>0.24999999557621777</v>
      </c>
      <c r="F2942">
        <f>(in!H2942-in!G2942)*1440</f>
        <v>1.4333333331160247</v>
      </c>
      <c r="G2942">
        <f>(in!I2942-in!H2942)*1440</f>
        <v>14.733333340846002</v>
      </c>
      <c r="H2942">
        <f>(in!I2942-in!E2942)*1440</f>
        <v>17.533333335304633</v>
      </c>
      <c r="I2942">
        <f>HOUR(in!E2942)</f>
        <v>9</v>
      </c>
    </row>
    <row r="2943" spans="1:9" x14ac:dyDescent="0.35">
      <c r="A2943">
        <f>in!A2943</f>
        <v>102942</v>
      </c>
      <c r="B2943" t="str">
        <f>in!B2943</f>
        <v>Latte</v>
      </c>
      <c r="C2943" t="str">
        <f>in!C2943</f>
        <v>David</v>
      </c>
      <c r="D2943">
        <f>(in!F2943-in!E2943)*1440</f>
        <v>1.183333337539807</v>
      </c>
      <c r="E2943">
        <f>(in!G2943-in!F2943)*1440</f>
        <v>0.61666666413657367</v>
      </c>
      <c r="F2943">
        <f>(in!H2943-in!G2943)*1440</f>
        <v>2.4499999964609742</v>
      </c>
      <c r="G2943">
        <f>(in!I2943-in!H2943)*1440</f>
        <v>4.7166666691191494</v>
      </c>
      <c r="H2943">
        <f>(in!I2943-in!E2943)*1440</f>
        <v>8.9666666672565043</v>
      </c>
      <c r="I2943">
        <f>HOUR(in!E2943)</f>
        <v>9</v>
      </c>
    </row>
    <row r="2944" spans="1:9" x14ac:dyDescent="0.35">
      <c r="A2944">
        <f>in!A2944</f>
        <v>102943</v>
      </c>
      <c r="B2944" t="str">
        <f>in!B2944</f>
        <v>Flat White</v>
      </c>
      <c r="C2944" t="str">
        <f>in!C2944</f>
        <v>Alice</v>
      </c>
      <c r="D2944">
        <f>(in!F2944-in!E2944)*1440</f>
        <v>0.88333333027549088</v>
      </c>
      <c r="E2944">
        <f>(in!G2944-in!F2944)*1440</f>
        <v>0.8333333395421505</v>
      </c>
      <c r="F2944">
        <f>(in!H2944-in!G2944)*1440</f>
        <v>1.3999999919906259</v>
      </c>
      <c r="G2944">
        <f>(in!I2944-in!H2944)*1440</f>
        <v>7.5333333341404796</v>
      </c>
      <c r="H2944">
        <f>(in!I2944-in!E2944)*1440</f>
        <v>10.649999995948747</v>
      </c>
      <c r="I2944">
        <f>HOUR(in!E2944)</f>
        <v>9</v>
      </c>
    </row>
    <row r="2945" spans="1:9" x14ac:dyDescent="0.35">
      <c r="A2945">
        <f>in!A2945</f>
        <v>102944</v>
      </c>
      <c r="B2945" t="str">
        <f>in!B2945</f>
        <v>Flat White</v>
      </c>
      <c r="C2945" t="str">
        <f>in!C2945</f>
        <v>Bob</v>
      </c>
      <c r="D2945">
        <f>(in!F2945-in!E2945)*1440</f>
        <v>0.86666665971279144</v>
      </c>
      <c r="E2945">
        <f>(in!G2945-in!F2945)*1440</f>
        <v>0.91666667140088975</v>
      </c>
      <c r="F2945">
        <f>(in!H2945-in!G2945)*1440</f>
        <v>1.2333333282731473</v>
      </c>
      <c r="G2945">
        <f>(in!I2945-in!H2945)*1440</f>
        <v>9.7833333362359554</v>
      </c>
      <c r="H2945">
        <f>(in!I2945-in!E2945)*1440</f>
        <v>12.799999995622784</v>
      </c>
      <c r="I2945">
        <f>HOUR(in!E2945)</f>
        <v>10</v>
      </c>
    </row>
    <row r="2946" spans="1:9" x14ac:dyDescent="0.35">
      <c r="A2946">
        <f>in!A2946</f>
        <v>102945</v>
      </c>
      <c r="B2946" t="str">
        <f>in!B2946</f>
        <v>Latte</v>
      </c>
      <c r="C2946" t="str">
        <f>in!C2946</f>
        <v>Alice</v>
      </c>
      <c r="D2946">
        <f>(in!F2946-in!E2946)*1440</f>
        <v>1.3166666601318866</v>
      </c>
      <c r="E2946">
        <f>(in!G2946-in!F2946)*1440</f>
        <v>0.35000000847503543</v>
      </c>
      <c r="F2946">
        <f>(in!H2946-in!G2946)*1440</f>
        <v>3.699999995296821</v>
      </c>
      <c r="G2946">
        <f>(in!I2946-in!H2946)*1440</f>
        <v>1.8500000028871</v>
      </c>
      <c r="H2946">
        <f>(in!I2946-in!E2946)*1440</f>
        <v>7.216666666790843</v>
      </c>
      <c r="I2946">
        <f>HOUR(in!E2946)</f>
        <v>10</v>
      </c>
    </row>
    <row r="2947" spans="1:9" x14ac:dyDescent="0.35">
      <c r="A2947">
        <f>in!A2947</f>
        <v>102946</v>
      </c>
      <c r="B2947" t="str">
        <f>in!B2947</f>
        <v>Americano</v>
      </c>
      <c r="C2947" t="str">
        <f>in!C2947</f>
        <v>Alice</v>
      </c>
      <c r="D2947">
        <f>(in!F2947-in!E2947)*1440</f>
        <v>1.0666666645556688</v>
      </c>
      <c r="E2947">
        <f>(in!G2947-in!F2947)*1440</f>
        <v>1.1999999976251274</v>
      </c>
      <c r="F2947">
        <f>(in!H2947-in!G2947)*1440</f>
        <v>2.5833333400078118</v>
      </c>
      <c r="G2947">
        <f>(in!I2947-in!H2947)*1440</f>
        <v>14.149999996880069</v>
      </c>
      <c r="H2947">
        <f>(in!I2947-in!E2947)*1440</f>
        <v>18.999999999068677</v>
      </c>
      <c r="I2947">
        <f>HOUR(in!E2947)</f>
        <v>10</v>
      </c>
    </row>
    <row r="2948" spans="1:9" x14ac:dyDescent="0.35">
      <c r="A2948">
        <f>in!A2948</f>
        <v>102947</v>
      </c>
      <c r="B2948" t="str">
        <f>in!B2948</f>
        <v>Espresso</v>
      </c>
      <c r="C2948" t="str">
        <f>in!C2948</f>
        <v>Alice</v>
      </c>
      <c r="D2948">
        <f>(in!F2948-in!E2948)*1440</f>
        <v>1.4666666742414236</v>
      </c>
      <c r="E2948">
        <f>(in!G2948-in!F2948)*1440</f>
        <v>0.68333332543261349</v>
      </c>
      <c r="F2948">
        <f>(in!H2948-in!G2948)*1440</f>
        <v>2.4999999976716936</v>
      </c>
      <c r="G2948">
        <f>(in!I2948-in!H2948)*1440</f>
        <v>12.250000003259629</v>
      </c>
      <c r="H2948">
        <f>(in!I2948-in!E2948)*1440</f>
        <v>16.90000000060536</v>
      </c>
      <c r="I2948">
        <f>HOUR(in!E2948)</f>
        <v>10</v>
      </c>
    </row>
    <row r="2949" spans="1:9" x14ac:dyDescent="0.35">
      <c r="A2949">
        <f>in!A2949</f>
        <v>102948</v>
      </c>
      <c r="B2949" t="str">
        <f>in!B2949</f>
        <v>Americano</v>
      </c>
      <c r="C2949" t="str">
        <f>in!C2949</f>
        <v>Charlie</v>
      </c>
      <c r="D2949">
        <f>(in!F2949-in!E2949)*1440</f>
        <v>0.53333333227783442</v>
      </c>
      <c r="E2949">
        <f>(in!G2949-in!F2949)*1440</f>
        <v>0.8166666585020721</v>
      </c>
      <c r="F2949">
        <f>(in!H2949-in!G2949)*1440</f>
        <v>3.3333333372138441</v>
      </c>
      <c r="G2949">
        <f>(in!I2949-in!H2949)*1440</f>
        <v>15.999999999767169</v>
      </c>
      <c r="H2949">
        <f>(in!I2949-in!E2949)*1440</f>
        <v>20.68333332776092</v>
      </c>
      <c r="I2949">
        <f>HOUR(in!E2949)</f>
        <v>10</v>
      </c>
    </row>
    <row r="2950" spans="1:9" x14ac:dyDescent="0.35">
      <c r="A2950">
        <f>in!A2950</f>
        <v>102949</v>
      </c>
      <c r="B2950" t="str">
        <f>in!B2950</f>
        <v>Tea</v>
      </c>
      <c r="C2950" t="str">
        <f>in!C2950</f>
        <v>David</v>
      </c>
      <c r="D2950">
        <f>(in!F2950-in!E2950)*1440</f>
        <v>1.9000000040978193</v>
      </c>
      <c r="E2950">
        <f>(in!G2950-in!F2950)*1440</f>
        <v>0.98333333269692957</v>
      </c>
      <c r="F2950">
        <f>(in!H2950-in!G2950)*1440</f>
        <v>3.5333333315793425</v>
      </c>
      <c r="G2950">
        <f>(in!I2950-in!H2950)*1440</f>
        <v>12.483333338750526</v>
      </c>
      <c r="H2950">
        <f>(in!I2950-in!E2950)*1440</f>
        <v>18.900000007124618</v>
      </c>
      <c r="I2950">
        <f>HOUR(in!E2950)</f>
        <v>10</v>
      </c>
    </row>
    <row r="2951" spans="1:9" x14ac:dyDescent="0.35">
      <c r="A2951">
        <f>in!A2951</f>
        <v>102950</v>
      </c>
      <c r="B2951" t="str">
        <f>in!B2951</f>
        <v>Latte</v>
      </c>
      <c r="C2951" t="str">
        <f>in!C2951</f>
        <v>Alice</v>
      </c>
      <c r="D2951">
        <f>(in!F2951-in!E2951)*1440</f>
        <v>1.6166666673962027</v>
      </c>
      <c r="E2951">
        <f>(in!G2951-in!F2951)*1440</f>
        <v>0.69999999599531293</v>
      </c>
      <c r="F2951">
        <f>(in!H2951-in!G2951)*1440</f>
        <v>2.2500000020954758</v>
      </c>
      <c r="G2951">
        <f>(in!I2951-in!H2951)*1440</f>
        <v>12.833333326270804</v>
      </c>
      <c r="H2951">
        <f>(in!I2951-in!E2951)*1440</f>
        <v>17.399999991757795</v>
      </c>
      <c r="I2951">
        <f>HOUR(in!E2951)</f>
        <v>10</v>
      </c>
    </row>
    <row r="2952" spans="1:9" x14ac:dyDescent="0.35">
      <c r="A2952">
        <f>in!A2952</f>
        <v>102951</v>
      </c>
      <c r="B2952" t="str">
        <f>in!B2952</f>
        <v>Cold Brew</v>
      </c>
      <c r="C2952" t="str">
        <f>in!C2952</f>
        <v>Charlie</v>
      </c>
      <c r="D2952">
        <f>(in!F2952-in!E2952)*1440</f>
        <v>1.7833333311136812</v>
      </c>
      <c r="E2952">
        <f>(in!G2952-in!F2952)*1440</f>
        <v>0.74999999720603228</v>
      </c>
      <c r="F2952">
        <f>(in!H2952-in!G2952)*1440</f>
        <v>1.9833333359565586</v>
      </c>
      <c r="G2952">
        <f>(in!I2952-in!H2952)*1440</f>
        <v>18.233333331299946</v>
      </c>
      <c r="H2952">
        <f>(in!I2952-in!E2952)*1440</f>
        <v>22.749999995576218</v>
      </c>
      <c r="I2952">
        <f>HOUR(in!E2952)</f>
        <v>10</v>
      </c>
    </row>
    <row r="2953" spans="1:9" x14ac:dyDescent="0.35">
      <c r="A2953">
        <f>in!A2953</f>
        <v>102952</v>
      </c>
      <c r="B2953" t="str">
        <f>in!B2953</f>
        <v>Latte</v>
      </c>
      <c r="C2953" t="str">
        <f>in!C2953</f>
        <v>Charlie</v>
      </c>
      <c r="D2953">
        <f>(in!F2953-in!E2953)*1440</f>
        <v>1.6166666673962027</v>
      </c>
      <c r="E2953">
        <f>(in!G2953-in!F2953)*1440</f>
        <v>1.3000000000465661</v>
      </c>
      <c r="F2953">
        <f>(in!H2953-in!G2953)*1440</f>
        <v>7.2999999986495823</v>
      </c>
      <c r="G2953">
        <f>(in!I2953-in!H2953)*1440</f>
        <v>18.333333333721384</v>
      </c>
      <c r="H2953">
        <f>(in!I2953-in!E2953)*1440</f>
        <v>28.549999999813735</v>
      </c>
      <c r="I2953">
        <f>HOUR(in!E2953)</f>
        <v>10</v>
      </c>
    </row>
    <row r="2954" spans="1:9" x14ac:dyDescent="0.35">
      <c r="A2954">
        <f>in!A2954</f>
        <v>102953</v>
      </c>
      <c r="B2954" t="str">
        <f>in!B2954</f>
        <v>Hot Chocolate</v>
      </c>
      <c r="C2954" t="str">
        <f>in!C2954</f>
        <v>Charlie</v>
      </c>
      <c r="D2954">
        <f>(in!F2954-in!E2954)*1440</f>
        <v>1.0833333351183683</v>
      </c>
      <c r="E2954">
        <f>(in!G2954-in!F2954)*1440</f>
        <v>1.8999999936204404</v>
      </c>
      <c r="F2954">
        <f>(in!H2954-in!G2954)*1440</f>
        <v>6.8333333381451666</v>
      </c>
      <c r="G2954">
        <f>(in!I2954-in!H2954)*1440</f>
        <v>18.350000004284084</v>
      </c>
      <c r="H2954">
        <f>(in!I2954-in!E2954)*1440</f>
        <v>28.166666671168059</v>
      </c>
      <c r="I2954">
        <f>HOUR(in!E2954)</f>
        <v>10</v>
      </c>
    </row>
    <row r="2955" spans="1:9" x14ac:dyDescent="0.35">
      <c r="A2955">
        <f>in!A2955</f>
        <v>102954</v>
      </c>
      <c r="B2955" t="str">
        <f>in!B2955</f>
        <v>Tea</v>
      </c>
      <c r="C2955" t="str">
        <f>in!C2955</f>
        <v>Charlie</v>
      </c>
      <c r="D2955">
        <f>(in!F2955-in!E2955)*1440</f>
        <v>0.91666667140088975</v>
      </c>
      <c r="E2955">
        <f>(in!G2955-in!F2955)*1440</f>
        <v>0.86666665971279144</v>
      </c>
      <c r="F2955">
        <f>(in!H2955-in!G2955)*1440</f>
        <v>6.9500000006519258</v>
      </c>
      <c r="G2955">
        <f>(in!I2955-in!H2955)*1440</f>
        <v>11.983333337120712</v>
      </c>
      <c r="H2955">
        <f>(in!I2955-in!E2955)*1440</f>
        <v>20.716666668886319</v>
      </c>
      <c r="I2955">
        <f>HOUR(in!E2955)</f>
        <v>10</v>
      </c>
    </row>
    <row r="2956" spans="1:9" x14ac:dyDescent="0.35">
      <c r="A2956">
        <f>in!A2956</f>
        <v>102955</v>
      </c>
      <c r="B2956" t="str">
        <f>in!B2956</f>
        <v>Mocha</v>
      </c>
      <c r="C2956" t="str">
        <f>in!C2956</f>
        <v>Eve</v>
      </c>
      <c r="D2956">
        <f>(in!F2956-in!E2956)*1440</f>
        <v>1.1666666669771075</v>
      </c>
      <c r="E2956">
        <f>(in!G2956-in!F2956)*1440</f>
        <v>0.10000000242143869</v>
      </c>
      <c r="F2956">
        <f>(in!H2956-in!G2956)*1440</f>
        <v>2.0666666678152978</v>
      </c>
      <c r="G2956">
        <f>(in!I2956-in!H2956)*1440</f>
        <v>19.149999992223457</v>
      </c>
      <c r="H2956">
        <f>(in!I2956-in!E2956)*1440</f>
        <v>22.483333329437301</v>
      </c>
      <c r="I2956">
        <f>HOUR(in!E2956)</f>
        <v>10</v>
      </c>
    </row>
    <row r="2957" spans="1:9" x14ac:dyDescent="0.35">
      <c r="A2957">
        <f>in!A2957</f>
        <v>102956</v>
      </c>
      <c r="B2957" t="str">
        <f>in!B2957</f>
        <v>Latte</v>
      </c>
      <c r="C2957" t="str">
        <f>in!C2957</f>
        <v>Bob</v>
      </c>
      <c r="D2957">
        <f>(in!F2957-in!E2957)*1440</f>
        <v>1.9499999948311597</v>
      </c>
      <c r="E2957">
        <f>(in!G2957-in!F2957)*1440</f>
        <v>0.58333333348855376</v>
      </c>
      <c r="F2957">
        <f>(in!H2957-in!G2957)*1440</f>
        <v>2.1166666690260172</v>
      </c>
      <c r="G2957">
        <f>(in!I2957-in!H2957)*1440</f>
        <v>16.366666668327525</v>
      </c>
      <c r="H2957">
        <f>(in!I2957-in!E2957)*1440</f>
        <v>21.016666665673256</v>
      </c>
      <c r="I2957">
        <f>HOUR(in!E2957)</f>
        <v>10</v>
      </c>
    </row>
    <row r="2958" spans="1:9" x14ac:dyDescent="0.35">
      <c r="A2958">
        <f>in!A2958</f>
        <v>102957</v>
      </c>
      <c r="B2958" t="str">
        <f>in!B2958</f>
        <v>Americano</v>
      </c>
      <c r="C2958" t="str">
        <f>in!C2958</f>
        <v>Alice</v>
      </c>
      <c r="D2958">
        <f>(in!F2958-in!E2958)*1440</f>
        <v>0.99999999278225005</v>
      </c>
      <c r="E2958">
        <f>(in!G2958-in!F2958)*1440</f>
        <v>0.8333333395421505</v>
      </c>
      <c r="F2958">
        <f>(in!H2958-in!G2958)*1440</f>
        <v>3.8166666682809591</v>
      </c>
      <c r="G2958">
        <f>(in!I2958-in!H2958)*1440</f>
        <v>4.366666660644114</v>
      </c>
      <c r="H2958">
        <f>(in!I2958-in!E2958)*1440</f>
        <v>10.016666661249474</v>
      </c>
      <c r="I2958">
        <f>HOUR(in!E2958)</f>
        <v>10</v>
      </c>
    </row>
    <row r="2959" spans="1:9" x14ac:dyDescent="0.35">
      <c r="A2959">
        <f>in!A2959</f>
        <v>102958</v>
      </c>
      <c r="B2959" t="str">
        <f>in!B2959</f>
        <v>Tea</v>
      </c>
      <c r="C2959" t="str">
        <f>in!C2959</f>
        <v>Eve</v>
      </c>
      <c r="D2959">
        <f>(in!F2959-in!E2959)*1440</f>
        <v>1.1000000056810677</v>
      </c>
      <c r="E2959">
        <f>(in!G2959-in!F2959)*1440</f>
        <v>0.56666666292585433</v>
      </c>
      <c r="F2959">
        <f>(in!H2959-in!G2959)*1440</f>
        <v>4.3500000005587935</v>
      </c>
      <c r="G2959">
        <f>(in!I2959-in!H2959)*1440</f>
        <v>6.8000000074971467</v>
      </c>
      <c r="H2959">
        <f>(in!I2959-in!E2959)*1440</f>
        <v>12.816666676662862</v>
      </c>
      <c r="I2959">
        <f>HOUR(in!E2959)</f>
        <v>10</v>
      </c>
    </row>
    <row r="2960" spans="1:9" x14ac:dyDescent="0.35">
      <c r="A2960">
        <f>in!A2960</f>
        <v>102959</v>
      </c>
      <c r="B2960" t="str">
        <f>in!B2960</f>
        <v>Latte</v>
      </c>
      <c r="C2960" t="str">
        <f>in!C2960</f>
        <v>Bob</v>
      </c>
      <c r="D2960">
        <f>(in!F2960-in!E2960)*1440</f>
        <v>0.98333333269692957</v>
      </c>
      <c r="E2960">
        <f>(in!G2960-in!F2960)*1440</f>
        <v>0.68333333590999246</v>
      </c>
      <c r="F2960">
        <f>(in!H2960-in!G2960)*1440</f>
        <v>4.1333333356305957</v>
      </c>
      <c r="G2960">
        <f>(in!I2960-in!H2960)*1440</f>
        <v>3.4666666702833027</v>
      </c>
      <c r="H2960">
        <f>(in!I2960-in!E2960)*1440</f>
        <v>9.2666666745208204</v>
      </c>
      <c r="I2960">
        <f>HOUR(in!E2960)</f>
        <v>10</v>
      </c>
    </row>
    <row r="2961" spans="1:9" x14ac:dyDescent="0.35">
      <c r="A2961">
        <f>in!A2961</f>
        <v>102960</v>
      </c>
      <c r="B2961" t="str">
        <f>in!B2961</f>
        <v>Flat White</v>
      </c>
      <c r="C2961" t="str">
        <f>in!C2961</f>
        <v>Charlie</v>
      </c>
      <c r="D2961">
        <f>(in!F2961-in!E2961)*1440</f>
        <v>0.95000000204890966</v>
      </c>
      <c r="E2961">
        <f>(in!G2961-in!F2961)*1440</f>
        <v>0.90000000083819032</v>
      </c>
      <c r="F2961">
        <f>(in!H2961-in!G2961)*1440</f>
        <v>1.2166666681878269</v>
      </c>
      <c r="G2961">
        <f>(in!I2961-in!H2961)*1440</f>
        <v>18.016666666371748</v>
      </c>
      <c r="H2961">
        <f>(in!I2961-in!E2961)*1440</f>
        <v>21.083333337446675</v>
      </c>
      <c r="I2961">
        <f>HOUR(in!E2961)</f>
        <v>10</v>
      </c>
    </row>
    <row r="2962" spans="1:9" x14ac:dyDescent="0.35">
      <c r="A2962">
        <f>in!A2962</f>
        <v>102961</v>
      </c>
      <c r="B2962" t="str">
        <f>in!B2962</f>
        <v>Espresso</v>
      </c>
      <c r="C2962" t="str">
        <f>in!C2962</f>
        <v>David</v>
      </c>
      <c r="D2962">
        <f>(in!F2962-in!E2962)*1440</f>
        <v>1.2833333294838667</v>
      </c>
      <c r="E2962">
        <f>(in!G2962-in!F2962)*1440</f>
        <v>0.4666666709817946</v>
      </c>
      <c r="F2962">
        <f>(in!H2962-in!G2962)*1440</f>
        <v>4.4500000029802322</v>
      </c>
      <c r="G2962">
        <f>(in!I2962-in!H2962)*1440</f>
        <v>1.7166666593402624</v>
      </c>
      <c r="H2962">
        <f>(in!I2962-in!E2962)*1440</f>
        <v>7.9166666627861559</v>
      </c>
      <c r="I2962">
        <f>HOUR(in!E2962)</f>
        <v>10</v>
      </c>
    </row>
    <row r="2963" spans="1:9" x14ac:dyDescent="0.35">
      <c r="A2963">
        <f>in!A2963</f>
        <v>102962</v>
      </c>
      <c r="B2963" t="str">
        <f>in!B2963</f>
        <v>Latte</v>
      </c>
      <c r="C2963" t="str">
        <f>in!C2963</f>
        <v>Charlie</v>
      </c>
      <c r="D2963">
        <f>(in!F2963-in!E2963)*1440</f>
        <v>0.71666666655801237</v>
      </c>
      <c r="E2963">
        <f>(in!G2963-in!F2963)*1440</f>
        <v>0.93333333148621023</v>
      </c>
      <c r="F2963">
        <f>(in!H2963-in!G2963)*1440</f>
        <v>7.1500000054948032</v>
      </c>
      <c r="G2963">
        <f>(in!I2963-in!H2963)*1440</f>
        <v>13.749999997671694</v>
      </c>
      <c r="H2963">
        <f>(in!I2963-in!E2963)*1440</f>
        <v>22.550000001210719</v>
      </c>
      <c r="I2963">
        <f>HOUR(in!E2963)</f>
        <v>10</v>
      </c>
    </row>
    <row r="2964" spans="1:9" x14ac:dyDescent="0.35">
      <c r="A2964">
        <f>in!A2964</f>
        <v>102963</v>
      </c>
      <c r="B2964" t="str">
        <f>in!B2964</f>
        <v>Cold Brew</v>
      </c>
      <c r="C2964" t="str">
        <f>in!C2964</f>
        <v>Alice</v>
      </c>
      <c r="D2964">
        <f>(in!F2964-in!E2964)*1440</f>
        <v>0.96666666213423014</v>
      </c>
      <c r="E2964">
        <f>(in!G2964-in!F2964)*1440</f>
        <v>0.71666666655801237</v>
      </c>
      <c r="F2964">
        <f>(in!H2964-in!G2964)*1440</f>
        <v>4.4000000017695129</v>
      </c>
      <c r="G2964">
        <f>(in!I2964-in!H2964)*1440</f>
        <v>11.566666667349637</v>
      </c>
      <c r="H2964">
        <f>(in!I2964-in!E2964)*1440</f>
        <v>17.649999997811392</v>
      </c>
      <c r="I2964">
        <f>HOUR(in!E2964)</f>
        <v>10</v>
      </c>
    </row>
    <row r="2965" spans="1:9" x14ac:dyDescent="0.35">
      <c r="A2965">
        <f>in!A2965</f>
        <v>102964</v>
      </c>
      <c r="B2965" t="str">
        <f>in!B2965</f>
        <v>Latte</v>
      </c>
      <c r="C2965" t="str">
        <f>in!C2965</f>
        <v>Bob</v>
      </c>
      <c r="D2965">
        <f>(in!F2965-in!E2965)*1440</f>
        <v>1.5500000061001629</v>
      </c>
      <c r="E2965">
        <f>(in!G2965-in!F2965)*1440</f>
        <v>0.18333333428017795</v>
      </c>
      <c r="F2965">
        <f>(in!H2965-in!G2965)*1440</f>
        <v>3.9166666602250189</v>
      </c>
      <c r="G2965">
        <f>(in!I2965-in!H2965)*1440</f>
        <v>17.500000004656613</v>
      </c>
      <c r="H2965">
        <f>(in!I2965-in!E2965)*1440</f>
        <v>23.150000005261973</v>
      </c>
      <c r="I2965">
        <f>HOUR(in!E2965)</f>
        <v>10</v>
      </c>
    </row>
    <row r="2966" spans="1:9" x14ac:dyDescent="0.35">
      <c r="A2966">
        <f>in!A2966</f>
        <v>102965</v>
      </c>
      <c r="B2966" t="str">
        <f>in!B2966</f>
        <v>Americano</v>
      </c>
      <c r="C2966" t="str">
        <f>in!C2966</f>
        <v>Charlie</v>
      </c>
      <c r="D2966">
        <f>(in!F2966-in!E2966)*1440</f>
        <v>1.4500000036787242</v>
      </c>
      <c r="E2966">
        <f>(in!G2966-in!F2966)*1440</f>
        <v>1.1333333258517087</v>
      </c>
      <c r="F2966">
        <f>(in!H2966-in!G2966)*1440</f>
        <v>7.0833333337213844</v>
      </c>
      <c r="G2966">
        <f>(in!I2966-in!H2966)*1440</f>
        <v>12.733333334326744</v>
      </c>
      <c r="H2966">
        <f>(in!I2966-in!E2966)*1440</f>
        <v>22.399999997578561</v>
      </c>
      <c r="I2966">
        <f>HOUR(in!E2966)</f>
        <v>10</v>
      </c>
    </row>
    <row r="2967" spans="1:9" x14ac:dyDescent="0.35">
      <c r="A2967">
        <f>in!A2967</f>
        <v>102966</v>
      </c>
      <c r="B2967" t="str">
        <f>in!B2967</f>
        <v>Cappuccino</v>
      </c>
      <c r="C2967" t="str">
        <f>in!C2967</f>
        <v>Eve</v>
      </c>
      <c r="D2967">
        <f>(in!F2967-in!E2967)*1440</f>
        <v>1.5499999956227839</v>
      </c>
      <c r="E2967">
        <f>(in!G2967-in!F2967)*1440</f>
        <v>0.65000000526197255</v>
      </c>
      <c r="F2967">
        <f>(in!H2967-in!G2967)*1440</f>
        <v>4.5333333348389715</v>
      </c>
      <c r="G2967">
        <f>(in!I2967-in!H2967)*1440</f>
        <v>14.98333333642222</v>
      </c>
      <c r="H2967">
        <f>(in!I2967-in!E2967)*1440</f>
        <v>21.716666672145948</v>
      </c>
      <c r="I2967">
        <f>HOUR(in!E2967)</f>
        <v>10</v>
      </c>
    </row>
    <row r="2968" spans="1:9" x14ac:dyDescent="0.35">
      <c r="A2968">
        <f>in!A2968</f>
        <v>102967</v>
      </c>
      <c r="B2968" t="str">
        <f>in!B2968</f>
        <v>Cappuccino</v>
      </c>
      <c r="C2968" t="str">
        <f>in!C2968</f>
        <v>David</v>
      </c>
      <c r="D2968">
        <f>(in!F2968-in!E2968)*1440</f>
        <v>1.3666666613426059</v>
      </c>
      <c r="E2968">
        <f>(in!G2968-in!F2968)*1440</f>
        <v>0.83333332906477153</v>
      </c>
      <c r="F2968">
        <f>(in!H2968-in!G2968)*1440</f>
        <v>3.5833333432674408</v>
      </c>
      <c r="G2968">
        <f>(in!I2968-in!H2968)*1440</f>
        <v>4.8333333316259086</v>
      </c>
      <c r="H2968">
        <f>(in!I2968-in!E2968)*1440</f>
        <v>10.616666665300727</v>
      </c>
      <c r="I2968">
        <f>HOUR(in!E2968)</f>
        <v>10</v>
      </c>
    </row>
    <row r="2969" spans="1:9" x14ac:dyDescent="0.35">
      <c r="A2969">
        <f>in!A2969</f>
        <v>102968</v>
      </c>
      <c r="B2969" t="str">
        <f>in!B2969</f>
        <v>Cappuccino</v>
      </c>
      <c r="C2969" t="str">
        <f>in!C2969</f>
        <v>Bob</v>
      </c>
      <c r="D2969">
        <f>(in!F2969-in!E2969)*1440</f>
        <v>0.81666666897945106</v>
      </c>
      <c r="E2969">
        <f>(in!G2969-in!F2969)*1440</f>
        <v>0.91666667140088975</v>
      </c>
      <c r="F2969">
        <f>(in!H2969-in!G2969)*1440</f>
        <v>1.4999999944120646</v>
      </c>
      <c r="G2969">
        <f>(in!I2969-in!H2969)*1440</f>
        <v>17.199999997392297</v>
      </c>
      <c r="H2969">
        <f>(in!I2969-in!E2969)*1440</f>
        <v>20.433333332184702</v>
      </c>
      <c r="I2969">
        <f>HOUR(in!E2969)</f>
        <v>10</v>
      </c>
    </row>
    <row r="2970" spans="1:9" x14ac:dyDescent="0.35">
      <c r="A2970">
        <f>in!A2970</f>
        <v>102969</v>
      </c>
      <c r="B2970" t="str">
        <f>in!B2970</f>
        <v>Espresso</v>
      </c>
      <c r="C2970" t="str">
        <f>in!C2970</f>
        <v>Eve</v>
      </c>
      <c r="D2970">
        <f>(in!F2970-in!E2970)*1440</f>
        <v>1.0333333339076489</v>
      </c>
      <c r="E2970">
        <f>(in!G2970-in!F2970)*1440</f>
        <v>0.84999999962747097</v>
      </c>
      <c r="F2970">
        <f>(in!H2970-in!G2970)*1440</f>
        <v>4.5666666654869914</v>
      </c>
      <c r="G2970">
        <f>(in!I2970-in!H2970)*1440</f>
        <v>2.3500000045169145</v>
      </c>
      <c r="H2970">
        <f>(in!I2970-in!E2970)*1440</f>
        <v>8.8000000035390258</v>
      </c>
      <c r="I2970">
        <f>HOUR(in!E2970)</f>
        <v>10</v>
      </c>
    </row>
    <row r="2971" spans="1:9" x14ac:dyDescent="0.35">
      <c r="A2971">
        <f>in!A2971</f>
        <v>102970</v>
      </c>
      <c r="B2971" t="str">
        <f>in!B2971</f>
        <v>Mocha</v>
      </c>
      <c r="C2971" t="str">
        <f>in!C2971</f>
        <v>Charlie</v>
      </c>
      <c r="D2971">
        <f>(in!F2971-in!E2971)*1440</f>
        <v>0.61666666413657367</v>
      </c>
      <c r="E2971">
        <f>(in!G2971-in!F2971)*1440</f>
        <v>2.1666666702367365</v>
      </c>
      <c r="F2971">
        <f>(in!H2971-in!G2971)*1440</f>
        <v>4.9999999953433871</v>
      </c>
      <c r="G2971">
        <f>(in!I2971-in!H2971)*1440</f>
        <v>2.7333333331625909</v>
      </c>
      <c r="H2971">
        <f>(in!I2971-in!E2971)*1440</f>
        <v>10.516666662879288</v>
      </c>
      <c r="I2971">
        <f>HOUR(in!E2971)</f>
        <v>10</v>
      </c>
    </row>
    <row r="2972" spans="1:9" x14ac:dyDescent="0.35">
      <c r="A2972">
        <f>in!A2972</f>
        <v>102971</v>
      </c>
      <c r="B2972" t="str">
        <f>in!B2972</f>
        <v>Cappuccino</v>
      </c>
      <c r="C2972" t="str">
        <f>in!C2972</f>
        <v>Bob</v>
      </c>
      <c r="D2972">
        <f>(in!F2972-in!E2972)*1440</f>
        <v>0.56666666292585433</v>
      </c>
      <c r="E2972">
        <f>(in!G2972-in!F2972)*1440</f>
        <v>0.53333334275521338</v>
      </c>
      <c r="F2972">
        <f>(in!H2972-in!G2972)*1440</f>
        <v>2.7499999932479113</v>
      </c>
      <c r="G2972">
        <f>(in!I2972-in!H2972)*1440</f>
        <v>17.316666670376435</v>
      </c>
      <c r="H2972">
        <f>(in!I2972-in!E2972)*1440</f>
        <v>21.166666669305414</v>
      </c>
      <c r="I2972">
        <f>HOUR(in!E2972)</f>
        <v>10</v>
      </c>
    </row>
    <row r="2973" spans="1:9" x14ac:dyDescent="0.35">
      <c r="A2973">
        <f>in!A2973</f>
        <v>102972</v>
      </c>
      <c r="B2973" t="str">
        <f>in!B2973</f>
        <v>Cappuccino</v>
      </c>
      <c r="C2973" t="str">
        <f>in!C2973</f>
        <v>Bob</v>
      </c>
      <c r="D2973">
        <f>(in!F2973-in!E2973)*1440</f>
        <v>1.9499999948311597</v>
      </c>
      <c r="E2973">
        <f>(in!G2973-in!F2973)*1440</f>
        <v>1.0833333351183683</v>
      </c>
      <c r="F2973">
        <f>(in!H2973-in!G2973)*1440</f>
        <v>4.1999999969266355</v>
      </c>
      <c r="G2973">
        <f>(in!I2973-in!H2973)*1440</f>
        <v>4.4833333336282521</v>
      </c>
      <c r="H2973">
        <f>(in!I2973-in!E2973)*1440</f>
        <v>11.716666660504416</v>
      </c>
      <c r="I2973">
        <f>HOUR(in!E2973)</f>
        <v>10</v>
      </c>
    </row>
    <row r="2974" spans="1:9" x14ac:dyDescent="0.35">
      <c r="A2974">
        <f>in!A2974</f>
        <v>102973</v>
      </c>
      <c r="B2974" t="str">
        <f>in!B2974</f>
        <v>Latte</v>
      </c>
      <c r="C2974" t="str">
        <f>in!C2974</f>
        <v>Alice</v>
      </c>
      <c r="D2974">
        <f>(in!F2974-in!E2974)*1440</f>
        <v>1.6333333274815232</v>
      </c>
      <c r="E2974">
        <f>(in!G2974-in!F2974)*1440</f>
        <v>1.333333341171965</v>
      </c>
      <c r="F2974">
        <f>(in!H2974-in!G2974)*1440</f>
        <v>4.5999999961350113</v>
      </c>
      <c r="G2974">
        <f>(in!I2974-in!H2974)*1440</f>
        <v>11.066666665719822</v>
      </c>
      <c r="H2974">
        <f>(in!I2974-in!E2974)*1440</f>
        <v>18.633333330508322</v>
      </c>
      <c r="I2974">
        <f>HOUR(in!E2974)</f>
        <v>10</v>
      </c>
    </row>
    <row r="2975" spans="1:9" x14ac:dyDescent="0.35">
      <c r="A2975">
        <f>in!A2975</f>
        <v>102974</v>
      </c>
      <c r="B2975" t="str">
        <f>in!B2975</f>
        <v>Flat White</v>
      </c>
      <c r="C2975" t="str">
        <f>in!C2975</f>
        <v>Alice</v>
      </c>
      <c r="D2975">
        <f>(in!F2975-in!E2975)*1440</f>
        <v>1.0166666633449495</v>
      </c>
      <c r="E2975">
        <f>(in!G2975-in!F2975)*1440</f>
        <v>1.4333333331160247</v>
      </c>
      <c r="F2975">
        <f>(in!H2975-in!G2975)*1440</f>
        <v>2.2833333327434957</v>
      </c>
      <c r="G2975">
        <f>(in!I2975-in!H2975)*1440</f>
        <v>5.7666666735894978</v>
      </c>
      <c r="H2975">
        <f>(in!I2975-in!E2975)*1440</f>
        <v>10.500000002793968</v>
      </c>
      <c r="I2975">
        <f>HOUR(in!E2975)</f>
        <v>10</v>
      </c>
    </row>
    <row r="2976" spans="1:9" x14ac:dyDescent="0.35">
      <c r="A2976">
        <f>in!A2976</f>
        <v>102975</v>
      </c>
      <c r="B2976" t="str">
        <f>in!B2976</f>
        <v>Tea</v>
      </c>
      <c r="C2976" t="str">
        <f>in!C2976</f>
        <v>David</v>
      </c>
      <c r="D2976">
        <f>(in!F2976-in!E2976)*1440</f>
        <v>1.183333327062428</v>
      </c>
      <c r="E2976">
        <f>(in!G2976-in!F2976)*1440</f>
        <v>0.18333333428017795</v>
      </c>
      <c r="F2976">
        <f>(in!H2976-in!G2976)*1440</f>
        <v>1.0833333351183683</v>
      </c>
      <c r="G2976">
        <f>(in!I2976-in!H2976)*1440</f>
        <v>13.000000000465661</v>
      </c>
      <c r="H2976">
        <f>(in!I2976-in!E2976)*1440</f>
        <v>15.449999996926636</v>
      </c>
      <c r="I2976">
        <f>HOUR(in!E2976)</f>
        <v>10</v>
      </c>
    </row>
    <row r="2977" spans="1:9" x14ac:dyDescent="0.35">
      <c r="A2977">
        <f>in!A2977</f>
        <v>102976</v>
      </c>
      <c r="B2977" t="str">
        <f>in!B2977</f>
        <v>Cappuccino</v>
      </c>
      <c r="C2977" t="str">
        <f>in!C2977</f>
        <v>Bob</v>
      </c>
      <c r="D2977">
        <f>(in!F2977-in!E2977)*1440</f>
        <v>1.9166666641831398</v>
      </c>
      <c r="E2977">
        <f>(in!G2977-in!F2977)*1440</f>
        <v>1.0666666645556688</v>
      </c>
      <c r="F2977">
        <f>(in!H2977-in!G2977)*1440</f>
        <v>2.8166666650213301</v>
      </c>
      <c r="G2977">
        <f>(in!I2977-in!H2977)*1440</f>
        <v>7.4333333421964198</v>
      </c>
      <c r="H2977">
        <f>(in!I2977-in!E2977)*1440</f>
        <v>13.233333335956559</v>
      </c>
      <c r="I2977">
        <f>HOUR(in!E2977)</f>
        <v>10</v>
      </c>
    </row>
    <row r="2978" spans="1:9" x14ac:dyDescent="0.35">
      <c r="A2978">
        <f>in!A2978</f>
        <v>102977</v>
      </c>
      <c r="B2978" t="str">
        <f>in!B2978</f>
        <v>Latte</v>
      </c>
      <c r="C2978" t="str">
        <f>in!C2978</f>
        <v>Bob</v>
      </c>
      <c r="D2978">
        <f>(in!F2978-in!E2978)*1440</f>
        <v>1.0999999952036887</v>
      </c>
      <c r="E2978">
        <f>(in!G2978-in!F2978)*1440</f>
        <v>0.28333333670161664</v>
      </c>
      <c r="F2978">
        <f>(in!H2978-in!G2978)*1440</f>
        <v>4.8166666715405881</v>
      </c>
      <c r="G2978">
        <f>(in!I2978-in!H2978)*1440</f>
        <v>16.599999993341044</v>
      </c>
      <c r="H2978">
        <f>(in!I2978-in!E2978)*1440</f>
        <v>22.799999996786937</v>
      </c>
      <c r="I2978">
        <f>HOUR(in!E2978)</f>
        <v>10</v>
      </c>
    </row>
    <row r="2979" spans="1:9" x14ac:dyDescent="0.35">
      <c r="A2979">
        <f>in!A2979</f>
        <v>102978</v>
      </c>
      <c r="B2979" t="str">
        <f>in!B2979</f>
        <v>Americano</v>
      </c>
      <c r="C2979" t="str">
        <f>in!C2979</f>
        <v>Alice</v>
      </c>
      <c r="D2979">
        <f>(in!F2979-in!E2979)*1440</f>
        <v>1.5833333367481828</v>
      </c>
      <c r="E2979">
        <f>(in!G2979-in!F2979)*1440</f>
        <v>1.0166666633449495</v>
      </c>
      <c r="F2979">
        <f>(in!H2979-in!G2979)*1440</f>
        <v>2.5833333295304328</v>
      </c>
      <c r="G2979">
        <f>(in!I2979-in!H2979)*1440</f>
        <v>3.4333333396352828</v>
      </c>
      <c r="H2979">
        <f>(in!I2979-in!E2979)*1440</f>
        <v>8.6166666692588478</v>
      </c>
      <c r="I2979">
        <f>HOUR(in!E2979)</f>
        <v>10</v>
      </c>
    </row>
    <row r="2980" spans="1:9" x14ac:dyDescent="0.35">
      <c r="A2980">
        <f>in!A2980</f>
        <v>102979</v>
      </c>
      <c r="B2980" t="str">
        <f>in!B2980</f>
        <v>Latte</v>
      </c>
      <c r="C2980" t="str">
        <f>in!C2980</f>
        <v>Eve</v>
      </c>
      <c r="D2980">
        <f>(in!F2980-in!E2980)*1440</f>
        <v>0.56666666292585433</v>
      </c>
      <c r="E2980">
        <f>(in!G2980-in!F2980)*1440</f>
        <v>0.58333333348855376</v>
      </c>
      <c r="F2980">
        <f>(in!H2980-in!G2980)*1440</f>
        <v>4.1666666767559946</v>
      </c>
      <c r="G2980">
        <f>(in!I2980-in!H2980)*1440</f>
        <v>5.3999999945517629</v>
      </c>
      <c r="H2980">
        <f>(in!I2980-in!E2980)*1440</f>
        <v>10.716666667722166</v>
      </c>
      <c r="I2980">
        <f>HOUR(in!E2980)</f>
        <v>10</v>
      </c>
    </row>
    <row r="2981" spans="1:9" x14ac:dyDescent="0.35">
      <c r="A2981">
        <f>in!A2981</f>
        <v>102980</v>
      </c>
      <c r="B2981" t="str">
        <f>in!B2981</f>
        <v>Cold Brew</v>
      </c>
      <c r="C2981" t="str">
        <f>in!C2981</f>
        <v>Alice</v>
      </c>
      <c r="D2981">
        <f>(in!F2981-in!E2981)*1440</f>
        <v>1.0666666645556688</v>
      </c>
      <c r="E2981">
        <f>(in!G2981-in!F2981)*1440</f>
        <v>1.0999999952036887</v>
      </c>
      <c r="F2981">
        <f>(in!H2981-in!G2981)*1440</f>
        <v>2.5666666694451123</v>
      </c>
      <c r="G2981">
        <f>(in!I2981-in!H2981)*1440</f>
        <v>7.3499999998603016</v>
      </c>
      <c r="H2981">
        <f>(in!I2981-in!E2981)*1440</f>
        <v>12.083333329064772</v>
      </c>
      <c r="I2981">
        <f>HOUR(in!E2981)</f>
        <v>10</v>
      </c>
    </row>
    <row r="2982" spans="1:9" x14ac:dyDescent="0.35">
      <c r="A2982">
        <f>in!A2982</f>
        <v>102981</v>
      </c>
      <c r="B2982" t="str">
        <f>in!B2982</f>
        <v>Latte</v>
      </c>
      <c r="C2982" t="str">
        <f>in!C2982</f>
        <v>Bob</v>
      </c>
      <c r="D2982">
        <f>(in!F2982-in!E2982)*1440</f>
        <v>1.9166666746605188</v>
      </c>
      <c r="E2982">
        <f>(in!G2982-in!F2982)*1440</f>
        <v>0.63333332422189415</v>
      </c>
      <c r="F2982">
        <f>(in!H2982-in!G2982)*1440</f>
        <v>4.5333333348389715</v>
      </c>
      <c r="G2982">
        <f>(in!I2982-in!H2982)*1440</f>
        <v>1.0333333339076489</v>
      </c>
      <c r="H2982">
        <f>(in!I2982-in!E2982)*1440</f>
        <v>8.1166666676290333</v>
      </c>
      <c r="I2982">
        <f>HOUR(in!E2982)</f>
        <v>10</v>
      </c>
    </row>
    <row r="2983" spans="1:9" x14ac:dyDescent="0.35">
      <c r="A2983">
        <f>in!A2983</f>
        <v>102982</v>
      </c>
      <c r="B2983" t="str">
        <f>in!B2983</f>
        <v>Hot Chocolate</v>
      </c>
      <c r="C2983" t="str">
        <f>in!C2983</f>
        <v>Bob</v>
      </c>
      <c r="D2983">
        <f>(in!F2983-in!E2983)*1440</f>
        <v>1.8666666629724205</v>
      </c>
      <c r="E2983">
        <f>(in!G2983-in!F2983)*1440</f>
        <v>0.86666667019017041</v>
      </c>
      <c r="F2983">
        <f>(in!H2983-in!G2983)*1440</f>
        <v>4.2833333392627537</v>
      </c>
      <c r="G2983">
        <f>(in!I2983-in!H2983)*1440</f>
        <v>7.066666663158685</v>
      </c>
      <c r="H2983">
        <f>(in!I2983-in!E2983)*1440</f>
        <v>14.08333333558403</v>
      </c>
      <c r="I2983">
        <f>HOUR(in!E2983)</f>
        <v>10</v>
      </c>
    </row>
    <row r="2984" spans="1:9" x14ac:dyDescent="0.35">
      <c r="A2984">
        <f>in!A2984</f>
        <v>102983</v>
      </c>
      <c r="B2984" t="str">
        <f>in!B2984</f>
        <v>Espresso</v>
      </c>
      <c r="C2984" t="str">
        <f>in!C2984</f>
        <v>Alice</v>
      </c>
      <c r="D2984">
        <f>(in!F2984-in!E2984)*1440</f>
        <v>1.2499999988358468</v>
      </c>
      <c r="E2984">
        <f>(in!G2984-in!F2984)*1440</f>
        <v>0.16666667419485748</v>
      </c>
      <c r="F2984">
        <f>(in!H2984-in!G2984)*1440</f>
        <v>2.6166666601784527</v>
      </c>
      <c r="G2984">
        <f>(in!I2984-in!H2984)*1440</f>
        <v>0.93333333148621023</v>
      </c>
      <c r="H2984">
        <f>(in!I2984-in!E2984)*1440</f>
        <v>4.9666666646953672</v>
      </c>
      <c r="I2984">
        <f>HOUR(in!E2984)</f>
        <v>11</v>
      </c>
    </row>
    <row r="2985" spans="1:9" x14ac:dyDescent="0.35">
      <c r="A2985">
        <f>in!A2985</f>
        <v>102984</v>
      </c>
      <c r="B2985" t="str">
        <f>in!B2985</f>
        <v>Mocha</v>
      </c>
      <c r="C2985" t="str">
        <f>in!C2985</f>
        <v>Bob</v>
      </c>
      <c r="D2985">
        <f>(in!F2985-in!E2985)*1440</f>
        <v>1.9499999948311597</v>
      </c>
      <c r="E2985">
        <f>(in!G2985-in!F2985)*1440</f>
        <v>0.90000000083819032</v>
      </c>
      <c r="F2985">
        <f>(in!H2985-in!G2985)*1440</f>
        <v>2.3999999952502549</v>
      </c>
      <c r="G2985">
        <f>(in!I2985-in!H2985)*1440</f>
        <v>15.650000001769513</v>
      </c>
      <c r="H2985">
        <f>(in!I2985-in!E2985)*1440</f>
        <v>20.899999992689118</v>
      </c>
      <c r="I2985">
        <f>HOUR(in!E2985)</f>
        <v>11</v>
      </c>
    </row>
    <row r="2986" spans="1:9" x14ac:dyDescent="0.35">
      <c r="A2986">
        <f>in!A2986</f>
        <v>102985</v>
      </c>
      <c r="B2986" t="str">
        <f>in!B2986</f>
        <v>Cold Brew</v>
      </c>
      <c r="C2986" t="str">
        <f>in!C2986</f>
        <v>David</v>
      </c>
      <c r="D2986">
        <f>(in!F2986-in!E2986)*1440</f>
        <v>0.66666666534729302</v>
      </c>
      <c r="E2986">
        <f>(in!G2986-in!F2986)*1440</f>
        <v>0.26666666613891721</v>
      </c>
      <c r="F2986">
        <f>(in!H2986-in!G2986)*1440</f>
        <v>3.6333333340007812</v>
      </c>
      <c r="G2986">
        <f>(in!I2986-in!H2986)*1440</f>
        <v>10.699999997159466</v>
      </c>
      <c r="H2986">
        <f>(in!I2986-in!E2986)*1440</f>
        <v>15.266666662646458</v>
      </c>
      <c r="I2986">
        <f>HOUR(in!E2986)</f>
        <v>11</v>
      </c>
    </row>
    <row r="2987" spans="1:9" x14ac:dyDescent="0.35">
      <c r="A2987">
        <f>in!A2987</f>
        <v>102986</v>
      </c>
      <c r="B2987" t="str">
        <f>in!B2987</f>
        <v>Espresso</v>
      </c>
      <c r="C2987" t="str">
        <f>in!C2987</f>
        <v>Bob</v>
      </c>
      <c r="D2987">
        <f>(in!F2987-in!E2987)*1440</f>
        <v>1.0666666645556688</v>
      </c>
      <c r="E2987">
        <f>(in!G2987-in!F2987)*1440</f>
        <v>0.9666666726116091</v>
      </c>
      <c r="F2987">
        <f>(in!H2987-in!G2987)*1440</f>
        <v>3.3333333372138441</v>
      </c>
      <c r="G2987">
        <f>(in!I2987-in!H2987)*1440</f>
        <v>18.849999995436519</v>
      </c>
      <c r="H2987">
        <f>(in!I2987-in!E2987)*1440</f>
        <v>24.216666669817641</v>
      </c>
      <c r="I2987">
        <f>HOUR(in!E2987)</f>
        <v>11</v>
      </c>
    </row>
    <row r="2988" spans="1:9" x14ac:dyDescent="0.35">
      <c r="A2988">
        <f>in!A2988</f>
        <v>102987</v>
      </c>
      <c r="B2988" t="str">
        <f>in!B2988</f>
        <v>Cold Brew</v>
      </c>
      <c r="C2988" t="str">
        <f>in!C2988</f>
        <v>Eve</v>
      </c>
      <c r="D2988">
        <f>(in!F2988-in!E2988)*1440</f>
        <v>0.84999999962747097</v>
      </c>
      <c r="E2988">
        <f>(in!G2988-in!F2988)*1440</f>
        <v>0.15000000363215804</v>
      </c>
      <c r="F2988">
        <f>(in!H2988-in!G2988)*1440</f>
        <v>1.9999999960418791</v>
      </c>
      <c r="G2988">
        <f>(in!I2988-in!H2988)*1440</f>
        <v>1.4000000024680048</v>
      </c>
      <c r="H2988">
        <f>(in!I2988-in!E2988)*1440</f>
        <v>4.4000000017695129</v>
      </c>
      <c r="I2988">
        <f>HOUR(in!E2988)</f>
        <v>11</v>
      </c>
    </row>
    <row r="2989" spans="1:9" x14ac:dyDescent="0.35">
      <c r="A2989">
        <f>in!A2989</f>
        <v>102988</v>
      </c>
      <c r="B2989" t="str">
        <f>in!B2989</f>
        <v>Latte</v>
      </c>
      <c r="C2989" t="str">
        <f>in!C2989</f>
        <v>Eve</v>
      </c>
      <c r="D2989">
        <f>(in!F2989-in!E2989)*1440</f>
        <v>1.2499999988358468</v>
      </c>
      <c r="E2989">
        <f>(in!G2989-in!F2989)*1440</f>
        <v>0.56666667340323329</v>
      </c>
      <c r="F2989">
        <f>(in!H2989-in!G2989)*1440</f>
        <v>4.5666666654869914</v>
      </c>
      <c r="G2989">
        <f>(in!I2989-in!H2989)*1440</f>
        <v>16.91666666069068</v>
      </c>
      <c r="H2989">
        <f>(in!I2989-in!E2989)*1440</f>
        <v>23.299999998416752</v>
      </c>
      <c r="I2989">
        <f>HOUR(in!E2989)</f>
        <v>11</v>
      </c>
    </row>
    <row r="2990" spans="1:9" x14ac:dyDescent="0.35">
      <c r="A2990">
        <f>in!A2990</f>
        <v>102989</v>
      </c>
      <c r="B2990" t="str">
        <f>in!B2990</f>
        <v>Cold Brew</v>
      </c>
      <c r="C2990" t="str">
        <f>in!C2990</f>
        <v>Bob</v>
      </c>
      <c r="D2990">
        <f>(in!F2990-in!E2990)*1440</f>
        <v>0.66666666534729302</v>
      </c>
      <c r="E2990">
        <f>(in!G2990-in!F2990)*1440</f>
        <v>1.183333337539807</v>
      </c>
      <c r="F2990">
        <f>(in!H2990-in!G2990)*1440</f>
        <v>2.2333333315327764</v>
      </c>
      <c r="G2990">
        <f>(in!I2990-in!H2990)*1440</f>
        <v>13.516666672658175</v>
      </c>
      <c r="H2990">
        <f>(in!I2990-in!E2990)*1440</f>
        <v>17.600000007078052</v>
      </c>
      <c r="I2990">
        <f>HOUR(in!E2990)</f>
        <v>11</v>
      </c>
    </row>
    <row r="2991" spans="1:9" x14ac:dyDescent="0.35">
      <c r="A2991">
        <f>in!A2991</f>
        <v>102990</v>
      </c>
      <c r="B2991" t="str">
        <f>in!B2991</f>
        <v>Cappuccino</v>
      </c>
      <c r="C2991" t="str">
        <f>in!C2991</f>
        <v>Alice</v>
      </c>
      <c r="D2991">
        <f>(in!F2991-in!E2991)*1440</f>
        <v>0.68333333590999246</v>
      </c>
      <c r="E2991">
        <f>(in!G2991-in!F2991)*1440</f>
        <v>0.78333333833143115</v>
      </c>
      <c r="F2991">
        <f>(in!H2991-in!G2991)*1440</f>
        <v>3.183333333581686</v>
      </c>
      <c r="G2991">
        <f>(in!I2991-in!H2991)*1440</f>
        <v>19.099999991012737</v>
      </c>
      <c r="H2991">
        <f>(in!I2991-in!E2991)*1440</f>
        <v>23.749999998835847</v>
      </c>
      <c r="I2991">
        <f>HOUR(in!E2991)</f>
        <v>11</v>
      </c>
    </row>
    <row r="2992" spans="1:9" x14ac:dyDescent="0.35">
      <c r="A2992">
        <f>in!A2992</f>
        <v>102991</v>
      </c>
      <c r="B2992" t="str">
        <f>in!B2992</f>
        <v>Tea</v>
      </c>
      <c r="C2992" t="str">
        <f>in!C2992</f>
        <v>Alice</v>
      </c>
      <c r="D2992">
        <f>(in!F2992-in!E2992)*1440</f>
        <v>0.88333333027549088</v>
      </c>
      <c r="E2992">
        <f>(in!G2992-in!F2992)*1440</f>
        <v>0.76666666776873171</v>
      </c>
      <c r="F2992">
        <f>(in!H2992-in!G2992)*1440</f>
        <v>1.7333333403803408</v>
      </c>
      <c r="G2992">
        <f>(in!I2992-in!H2992)*1440</f>
        <v>19.866666658781469</v>
      </c>
      <c r="H2992">
        <f>(in!I2992-in!E2992)*1440</f>
        <v>23.249999997206032</v>
      </c>
      <c r="I2992">
        <f>HOUR(in!E2992)</f>
        <v>11</v>
      </c>
    </row>
    <row r="2993" spans="1:9" x14ac:dyDescent="0.35">
      <c r="A2993">
        <f>in!A2993</f>
        <v>102992</v>
      </c>
      <c r="B2993" t="str">
        <f>in!B2993</f>
        <v>Hot Chocolate</v>
      </c>
      <c r="C2993" t="str">
        <f>in!C2993</f>
        <v>Alice</v>
      </c>
      <c r="D2993">
        <f>(in!F2993-in!E2993)*1440</f>
        <v>0.8333333395421505</v>
      </c>
      <c r="E2993">
        <f>(in!G2993-in!F2993)*1440</f>
        <v>0.68333333590999246</v>
      </c>
      <c r="F2993">
        <f>(in!H2993-in!G2993)*1440</f>
        <v>1.6499999980442226</v>
      </c>
      <c r="G2993">
        <f>(in!I2993-in!H2993)*1440</f>
        <v>3.2166666642297059</v>
      </c>
      <c r="H2993">
        <f>(in!I2993-in!E2993)*1440</f>
        <v>6.3833333377260715</v>
      </c>
      <c r="I2993">
        <f>HOUR(in!E2993)</f>
        <v>11</v>
      </c>
    </row>
    <row r="2994" spans="1:9" x14ac:dyDescent="0.35">
      <c r="A2994">
        <f>in!A2994</f>
        <v>102993</v>
      </c>
      <c r="B2994" t="str">
        <f>in!B2994</f>
        <v>Cappuccino</v>
      </c>
      <c r="C2994" t="str">
        <f>in!C2994</f>
        <v>David</v>
      </c>
      <c r="D2994">
        <f>(in!F2994-in!E2994)*1440</f>
        <v>0.7333333371207118</v>
      </c>
      <c r="E2994">
        <f>(in!G2994-in!F2994)*1440</f>
        <v>1.4499999932013452</v>
      </c>
      <c r="F2994">
        <f>(in!H2994-in!G2994)*1440</f>
        <v>3.6500000045634806</v>
      </c>
      <c r="G2994">
        <f>(in!I2994-in!H2994)*1440</f>
        <v>6.216666663531214</v>
      </c>
      <c r="H2994">
        <f>(in!I2994-in!E2994)*1440</f>
        <v>12.049999998416752</v>
      </c>
      <c r="I2994">
        <f>HOUR(in!E2994)</f>
        <v>11</v>
      </c>
    </row>
    <row r="2995" spans="1:9" x14ac:dyDescent="0.35">
      <c r="A2995">
        <f>in!A2995</f>
        <v>102994</v>
      </c>
      <c r="B2995" t="str">
        <f>in!B2995</f>
        <v>Tea</v>
      </c>
      <c r="C2995" t="str">
        <f>in!C2995</f>
        <v>Bob</v>
      </c>
      <c r="D2995">
        <f>(in!F2995-in!E2995)*1440</f>
        <v>0.86666667019017041</v>
      </c>
      <c r="E2995">
        <f>(in!G2995-in!F2995)*1440</f>
        <v>0.33333332743495703</v>
      </c>
      <c r="F2995">
        <f>(in!H2995-in!G2995)*1440</f>
        <v>1.1333333363290876</v>
      </c>
      <c r="G2995">
        <f>(in!I2995-in!H2995)*1440</f>
        <v>9.2500000039581209</v>
      </c>
      <c r="H2995">
        <f>(in!I2995-in!E2995)*1440</f>
        <v>11.583333337912336</v>
      </c>
      <c r="I2995">
        <f>HOUR(in!E2995)</f>
        <v>11</v>
      </c>
    </row>
    <row r="2996" spans="1:9" x14ac:dyDescent="0.35">
      <c r="A2996">
        <f>in!A2996</f>
        <v>102995</v>
      </c>
      <c r="B2996" t="str">
        <f>in!B2996</f>
        <v>Americano</v>
      </c>
      <c r="C2996" t="str">
        <f>in!C2996</f>
        <v>Bob</v>
      </c>
      <c r="D2996">
        <f>(in!F2996-in!E2996)*1440</f>
        <v>1.516666664974764</v>
      </c>
      <c r="E2996">
        <f>(in!G2996-in!F2996)*1440</f>
        <v>0.71666666655801237</v>
      </c>
      <c r="F2996">
        <f>(in!H2996-in!G2996)*1440</f>
        <v>4.6333333372604102</v>
      </c>
      <c r="G2996">
        <f>(in!I2996-in!H2996)*1440</f>
        <v>2.3166666633915156</v>
      </c>
      <c r="H2996">
        <f>(in!I2996-in!E2996)*1440</f>
        <v>9.1833333321847022</v>
      </c>
      <c r="I2996">
        <f>HOUR(in!E2996)</f>
        <v>11</v>
      </c>
    </row>
    <row r="2997" spans="1:9" x14ac:dyDescent="0.35">
      <c r="A2997">
        <f>in!A2997</f>
        <v>102996</v>
      </c>
      <c r="B2997" t="str">
        <f>in!B2997</f>
        <v>Cappuccino</v>
      </c>
      <c r="C2997" t="str">
        <f>in!C2997</f>
        <v>Bob</v>
      </c>
      <c r="D2997">
        <f>(in!F2997-in!E2997)*1440</f>
        <v>0.65000000526197255</v>
      </c>
      <c r="E2997">
        <f>(in!G2997-in!F2997)*1440</f>
        <v>1.2166666681878269</v>
      </c>
      <c r="F2997">
        <f>(in!H2997-in!G2997)*1440</f>
        <v>1.666666668606922</v>
      </c>
      <c r="G2997">
        <f>(in!I2997-in!H2997)*1440</f>
        <v>19.083333330927417</v>
      </c>
      <c r="H2997">
        <f>(in!I2997-in!E2997)*1440</f>
        <v>22.616666672984138</v>
      </c>
      <c r="I2997">
        <f>HOUR(in!E2997)</f>
        <v>11</v>
      </c>
    </row>
    <row r="2998" spans="1:9" x14ac:dyDescent="0.35">
      <c r="A2998">
        <f>in!A2998</f>
        <v>102997</v>
      </c>
      <c r="B2998" t="str">
        <f>in!B2998</f>
        <v>Tea</v>
      </c>
      <c r="C2998" t="str">
        <f>in!C2998</f>
        <v>Eve</v>
      </c>
      <c r="D2998">
        <f>(in!F2998-in!E2998)*1440</f>
        <v>1.4333333331160247</v>
      </c>
      <c r="E2998">
        <f>(in!G2998-in!F2998)*1440</f>
        <v>1.0499999939929694</v>
      </c>
      <c r="F2998">
        <f>(in!H2998-in!G2998)*1440</f>
        <v>1.9833333359565586</v>
      </c>
      <c r="G2998">
        <f>(in!I2998-in!H2998)*1440</f>
        <v>15.033333337632939</v>
      </c>
      <c r="H2998">
        <f>(in!I2998-in!E2998)*1440</f>
        <v>19.500000000698492</v>
      </c>
      <c r="I2998">
        <f>HOUR(in!E2998)</f>
        <v>11</v>
      </c>
    </row>
    <row r="2999" spans="1:9" x14ac:dyDescent="0.35">
      <c r="A2999">
        <f>in!A2999</f>
        <v>102998</v>
      </c>
      <c r="B2999" t="str">
        <f>in!B2999</f>
        <v>Flat White</v>
      </c>
      <c r="C2999" t="str">
        <f>in!C2999</f>
        <v>Alice</v>
      </c>
      <c r="D2999">
        <f>(in!F2999-in!E2999)*1440</f>
        <v>0.49999999115243554</v>
      </c>
      <c r="E2999">
        <f>(in!G2999-in!F2999)*1440</f>
        <v>8.3333342336118221E-2</v>
      </c>
      <c r="F2999">
        <f>(in!H2999-in!G2999)*1440</f>
        <v>3.9833333319984376</v>
      </c>
      <c r="G2999">
        <f>(in!I2999-in!H2999)*1440</f>
        <v>16.450000000186265</v>
      </c>
      <c r="H2999">
        <f>(in!I2999-in!E2999)*1440</f>
        <v>21.016666665673256</v>
      </c>
      <c r="I2999">
        <f>HOUR(in!E2999)</f>
        <v>11</v>
      </c>
    </row>
    <row r="3000" spans="1:9" x14ac:dyDescent="0.35">
      <c r="A3000">
        <f>in!A3000</f>
        <v>102999</v>
      </c>
      <c r="B3000" t="str">
        <f>in!B3000</f>
        <v>Mocha</v>
      </c>
      <c r="C3000" t="str">
        <f>in!C3000</f>
        <v>Charlie</v>
      </c>
      <c r="D3000">
        <f>(in!F3000-in!E3000)*1440</f>
        <v>1.7500000004656613</v>
      </c>
      <c r="E3000">
        <f>(in!G3000-in!F3000)*1440</f>
        <v>2.9166666674427688</v>
      </c>
      <c r="F3000">
        <f>(in!H3000-in!G3000)*1440</f>
        <v>6.5166666603181511</v>
      </c>
      <c r="G3000">
        <f>(in!I3000-in!H3000)*1440</f>
        <v>3.8833333400543779</v>
      </c>
      <c r="H3000">
        <f>(in!I3000-in!E3000)*1440</f>
        <v>15.066666668280959</v>
      </c>
      <c r="I3000">
        <f>HOUR(in!E3000)</f>
        <v>11</v>
      </c>
    </row>
    <row r="3001" spans="1:9" x14ac:dyDescent="0.35">
      <c r="A3001">
        <f>in!A3001</f>
        <v>103000</v>
      </c>
      <c r="B3001" t="str">
        <f>in!B3001</f>
        <v>Latte</v>
      </c>
      <c r="C3001" t="str">
        <f>in!C3001</f>
        <v>Alice</v>
      </c>
      <c r="D3001">
        <f>(in!F3001-in!E3001)*1440</f>
        <v>1.1333333363290876</v>
      </c>
      <c r="E3001">
        <f>(in!G3001-in!F3001)*1440</f>
        <v>0.71666666655801237</v>
      </c>
      <c r="F3001">
        <f>(in!H3001-in!G3001)*1440</f>
        <v>3.8333333283662796</v>
      </c>
      <c r="G3001">
        <f>(in!I3001-in!H3001)*1440</f>
        <v>9.216666673310101</v>
      </c>
      <c r="H3001">
        <f>(in!I3001-in!E3001)*1440</f>
        <v>14.900000004563481</v>
      </c>
      <c r="I3001">
        <f>HOUR(in!E3001)</f>
        <v>11</v>
      </c>
    </row>
    <row r="3002" spans="1:9" x14ac:dyDescent="0.35">
      <c r="A3002">
        <f>in!A3002</f>
        <v>103001</v>
      </c>
      <c r="B3002" t="str">
        <f>in!B3002</f>
        <v>Cappuccino</v>
      </c>
      <c r="C3002" t="str">
        <f>in!C3002</f>
        <v>Charlie</v>
      </c>
      <c r="D3002">
        <f>(in!F3002-in!E3002)*1440</f>
        <v>0.88333333027549088</v>
      </c>
      <c r="E3002">
        <f>(in!G3002-in!F3002)*1440</f>
        <v>2.9833333287388086</v>
      </c>
      <c r="F3002">
        <f>(in!H3002-in!G3002)*1440</f>
        <v>6.7333333357237279</v>
      </c>
      <c r="G3002">
        <f>(in!I3002-in!H3002)*1440</f>
        <v>18.800000004703179</v>
      </c>
      <c r="H3002">
        <f>(in!I3002-in!E3002)*1440</f>
        <v>29.399999999441206</v>
      </c>
      <c r="I3002">
        <f>HOUR(in!E3002)</f>
        <v>11</v>
      </c>
    </row>
    <row r="3003" spans="1:9" x14ac:dyDescent="0.35">
      <c r="A3003">
        <f>in!A3003</f>
        <v>103002</v>
      </c>
      <c r="B3003" t="str">
        <f>in!B3003</f>
        <v>Cold Brew</v>
      </c>
      <c r="C3003" t="str">
        <f>in!C3003</f>
        <v>Alice</v>
      </c>
      <c r="D3003">
        <f>(in!F3003-in!E3003)*1440</f>
        <v>0.50000000162981451</v>
      </c>
      <c r="E3003">
        <f>(in!G3003-in!F3003)*1440</f>
        <v>1.0333333339076489</v>
      </c>
      <c r="F3003">
        <f>(in!H3003-in!G3003)*1440</f>
        <v>2.1166666690260172</v>
      </c>
      <c r="G3003">
        <f>(in!I3003-in!H3003)*1440</f>
        <v>13.06666667223908</v>
      </c>
      <c r="H3003">
        <f>(in!I3003-in!E3003)*1440</f>
        <v>16.716666676802561</v>
      </c>
      <c r="I3003">
        <f>HOUR(in!E3003)</f>
        <v>11</v>
      </c>
    </row>
    <row r="3004" spans="1:9" x14ac:dyDescent="0.35">
      <c r="A3004">
        <f>in!A3004</f>
        <v>103003</v>
      </c>
      <c r="B3004" t="str">
        <f>in!B3004</f>
        <v>Flat White</v>
      </c>
      <c r="C3004" t="str">
        <f>in!C3004</f>
        <v>Alice</v>
      </c>
      <c r="D3004">
        <f>(in!F3004-in!E3004)*1440</f>
        <v>0.51666667219251394</v>
      </c>
      <c r="E3004">
        <f>(in!G3004-in!F3004)*1440</f>
        <v>1.000000003259629</v>
      </c>
      <c r="F3004">
        <f>(in!H3004-in!G3004)*1440</f>
        <v>1.4666666637640446</v>
      </c>
      <c r="G3004">
        <f>(in!I3004-in!H3004)*1440</f>
        <v>3.6499999940861017</v>
      </c>
      <c r="H3004">
        <f>(in!I3004-in!E3004)*1440</f>
        <v>6.6333333333022892</v>
      </c>
      <c r="I3004">
        <f>HOUR(in!E3004)</f>
        <v>11</v>
      </c>
    </row>
    <row r="3005" spans="1:9" x14ac:dyDescent="0.35">
      <c r="A3005">
        <f>in!A3005</f>
        <v>103004</v>
      </c>
      <c r="B3005" t="str">
        <f>in!B3005</f>
        <v>Americano</v>
      </c>
      <c r="C3005" t="str">
        <f>in!C3005</f>
        <v>Bob</v>
      </c>
      <c r="D3005">
        <f>(in!F3005-in!E3005)*1440</f>
        <v>1.7500000004656613</v>
      </c>
      <c r="E3005">
        <f>(in!G3005-in!F3005)*1440</f>
        <v>0.46666666050441563</v>
      </c>
      <c r="F3005">
        <f>(in!H3005-in!G3005)*1440</f>
        <v>1.000000003259629</v>
      </c>
      <c r="G3005">
        <f>(in!I3005-in!H3005)*1440</f>
        <v>7.0000000018626451</v>
      </c>
      <c r="H3005">
        <f>(in!I3005-in!E3005)*1440</f>
        <v>10.216666666092351</v>
      </c>
      <c r="I3005">
        <f>HOUR(in!E3005)</f>
        <v>11</v>
      </c>
    </row>
    <row r="3006" spans="1:9" x14ac:dyDescent="0.35">
      <c r="A3006">
        <f>in!A3006</f>
        <v>103005</v>
      </c>
      <c r="B3006" t="str">
        <f>in!B3006</f>
        <v>Latte</v>
      </c>
      <c r="C3006" t="str">
        <f>in!C3006</f>
        <v>Alice</v>
      </c>
      <c r="D3006">
        <f>(in!F3006-in!E3006)*1440</f>
        <v>1.6333333274815232</v>
      </c>
      <c r="E3006">
        <f>(in!G3006-in!F3006)*1440</f>
        <v>0.11666667298413813</v>
      </c>
      <c r="F3006">
        <f>(in!H3006-in!G3006)*1440</f>
        <v>4.9333333340473473</v>
      </c>
      <c r="G3006">
        <f>(in!I3006-in!H3006)*1440</f>
        <v>7.9999999946448952</v>
      </c>
      <c r="H3006">
        <f>(in!I3006-in!E3006)*1440</f>
        <v>14.683333329157904</v>
      </c>
      <c r="I3006">
        <f>HOUR(in!E3006)</f>
        <v>11</v>
      </c>
    </row>
    <row r="3007" spans="1:9" x14ac:dyDescent="0.35">
      <c r="A3007">
        <f>in!A3007</f>
        <v>103006</v>
      </c>
      <c r="B3007" t="str">
        <f>in!B3007</f>
        <v>Latte</v>
      </c>
      <c r="C3007" t="str">
        <f>in!C3007</f>
        <v>Charlie</v>
      </c>
      <c r="D3007">
        <f>(in!F3007-in!E3007)*1440</f>
        <v>1.5999999968335032</v>
      </c>
      <c r="E3007">
        <f>(in!G3007-in!F3007)*1440</f>
        <v>0.53333334275521338</v>
      </c>
      <c r="F3007">
        <f>(in!H3007-in!G3007)*1440</f>
        <v>1.5833333262708038</v>
      </c>
      <c r="G3007">
        <f>(in!I3007-in!H3007)*1440</f>
        <v>9.6666666737291962</v>
      </c>
      <c r="H3007">
        <f>(in!I3007-in!E3007)*1440</f>
        <v>13.383333339588717</v>
      </c>
      <c r="I3007">
        <f>HOUR(in!E3007)</f>
        <v>11</v>
      </c>
    </row>
    <row r="3008" spans="1:9" x14ac:dyDescent="0.35">
      <c r="A3008">
        <f>in!A3008</f>
        <v>103007</v>
      </c>
      <c r="B3008" t="str">
        <f>in!B3008</f>
        <v>Espresso</v>
      </c>
      <c r="C3008" t="str">
        <f>in!C3008</f>
        <v>Charlie</v>
      </c>
      <c r="D3008">
        <f>(in!F3008-in!E3008)*1440</f>
        <v>0.68333333590999246</v>
      </c>
      <c r="E3008">
        <f>(in!G3008-in!F3008)*1440</f>
        <v>1.8833333335351199</v>
      </c>
      <c r="F3008">
        <f>(in!H3008-in!G3008)*1440</f>
        <v>5.9666666574776173</v>
      </c>
      <c r="G3008">
        <f>(in!I3008-in!H3008)*1440</f>
        <v>13.150000004097819</v>
      </c>
      <c r="H3008">
        <f>(in!I3008-in!E3008)*1440</f>
        <v>21.683333331020549</v>
      </c>
      <c r="I3008">
        <f>HOUR(in!E3008)</f>
        <v>11</v>
      </c>
    </row>
    <row r="3009" spans="1:9" x14ac:dyDescent="0.35">
      <c r="A3009">
        <f>in!A3009</f>
        <v>103008</v>
      </c>
      <c r="B3009" t="str">
        <f>in!B3009</f>
        <v>Cappuccino</v>
      </c>
      <c r="C3009" t="str">
        <f>in!C3009</f>
        <v>Alice</v>
      </c>
      <c r="D3009">
        <f>(in!F3009-in!E3009)*1440</f>
        <v>1.0499999939929694</v>
      </c>
      <c r="E3009">
        <f>(in!G3009-in!F3009)*1440</f>
        <v>1.000000003259629</v>
      </c>
      <c r="F3009">
        <f>(in!H3009-in!G3009)*1440</f>
        <v>1.8833333335351199</v>
      </c>
      <c r="G3009">
        <f>(in!I3009-in!H3009)*1440</f>
        <v>1.6333333274815232</v>
      </c>
      <c r="H3009">
        <f>(in!I3009-in!E3009)*1440</f>
        <v>5.5666666582692415</v>
      </c>
      <c r="I3009">
        <f>HOUR(in!E3009)</f>
        <v>11</v>
      </c>
    </row>
    <row r="3010" spans="1:9" x14ac:dyDescent="0.35">
      <c r="A3010">
        <f>in!A3010</f>
        <v>103009</v>
      </c>
      <c r="B3010" t="str">
        <f>in!B3010</f>
        <v>Latte</v>
      </c>
      <c r="C3010" t="str">
        <f>in!C3010</f>
        <v>Bob</v>
      </c>
      <c r="D3010">
        <f>(in!F3010-in!E3010)*1440</f>
        <v>1.0166666633449495</v>
      </c>
      <c r="E3010">
        <f>(in!G3010-in!F3010)*1440</f>
        <v>0.75000000768341124</v>
      </c>
      <c r="F3010">
        <f>(in!H3010-in!G3010)*1440</f>
        <v>4.366666660644114</v>
      </c>
      <c r="G3010">
        <f>(in!I3010-in!H3010)*1440</f>
        <v>11.483333335490897</v>
      </c>
      <c r="H3010">
        <f>(in!I3010-in!E3010)*1440</f>
        <v>17.616666667163372</v>
      </c>
      <c r="I3010">
        <f>HOUR(in!E3010)</f>
        <v>11</v>
      </c>
    </row>
    <row r="3011" spans="1:9" x14ac:dyDescent="0.35">
      <c r="A3011">
        <f>in!A3011</f>
        <v>103010</v>
      </c>
      <c r="B3011" t="str">
        <f>in!B3011</f>
        <v>Tea</v>
      </c>
      <c r="C3011" t="str">
        <f>in!C3011</f>
        <v>Alice</v>
      </c>
      <c r="D3011">
        <f>(in!F3011-in!E3011)*1440</f>
        <v>1.4500000036787242</v>
      </c>
      <c r="E3011">
        <f>(in!G3011-in!F3011)*1440</f>
        <v>1.0833333246409893</v>
      </c>
      <c r="F3011">
        <f>(in!H3011-in!G3011)*1440</f>
        <v>2.850000006146729</v>
      </c>
      <c r="G3011">
        <f>(in!I3011-in!H3011)*1440</f>
        <v>18.533333328086883</v>
      </c>
      <c r="H3011">
        <f>(in!I3011-in!E3011)*1440</f>
        <v>23.916666662553325</v>
      </c>
      <c r="I3011">
        <f>HOUR(in!E3011)</f>
        <v>11</v>
      </c>
    </row>
    <row r="3012" spans="1:9" x14ac:dyDescent="0.35">
      <c r="A3012">
        <f>in!A3012</f>
        <v>103011</v>
      </c>
      <c r="B3012" t="str">
        <f>in!B3012</f>
        <v>Latte</v>
      </c>
      <c r="C3012" t="str">
        <f>in!C3012</f>
        <v>Eve</v>
      </c>
      <c r="D3012">
        <f>(in!F3012-in!E3012)*1440</f>
        <v>1.8500000028871</v>
      </c>
      <c r="E3012">
        <f>(in!G3012-in!F3012)*1440</f>
        <v>1.4499999932013452</v>
      </c>
      <c r="F3012">
        <f>(in!H3012-in!G3012)*1440</f>
        <v>1.4333333331160247</v>
      </c>
      <c r="G3012">
        <f>(in!I3012-in!H3012)*1440</f>
        <v>0.48333334154449403</v>
      </c>
      <c r="H3012">
        <f>(in!I3012-in!E3012)*1440</f>
        <v>5.216666670748964</v>
      </c>
      <c r="I3012">
        <f>HOUR(in!E3012)</f>
        <v>11</v>
      </c>
    </row>
    <row r="3013" spans="1:9" x14ac:dyDescent="0.35">
      <c r="A3013">
        <f>in!A3013</f>
        <v>103012</v>
      </c>
      <c r="B3013" t="str">
        <f>in!B3013</f>
        <v>Cappuccino</v>
      </c>
      <c r="C3013" t="str">
        <f>in!C3013</f>
        <v>David</v>
      </c>
      <c r="D3013">
        <f>(in!F3013-in!E3013)*1440</f>
        <v>1.8833333335351199</v>
      </c>
      <c r="E3013">
        <f>(in!G3013-in!F3013)*1440</f>
        <v>1.4666666637640446</v>
      </c>
      <c r="F3013">
        <f>(in!H3013-in!G3013)*1440</f>
        <v>1.7833333415910602</v>
      </c>
      <c r="G3013">
        <f>(in!I3013-in!H3013)*1440</f>
        <v>13.066666661761701</v>
      </c>
      <c r="H3013">
        <f>(in!I3013-in!E3013)*1440</f>
        <v>18.200000000651926</v>
      </c>
      <c r="I3013">
        <f>HOUR(in!E3013)</f>
        <v>11</v>
      </c>
    </row>
    <row r="3014" spans="1:9" x14ac:dyDescent="0.35">
      <c r="A3014">
        <f>in!A3014</f>
        <v>103013</v>
      </c>
      <c r="B3014" t="str">
        <f>in!B3014</f>
        <v>Americano</v>
      </c>
      <c r="C3014" t="str">
        <f>in!C3014</f>
        <v>David</v>
      </c>
      <c r="D3014">
        <f>(in!F3014-in!E3014)*1440</f>
        <v>0.55000000284053385</v>
      </c>
      <c r="E3014">
        <f>(in!G3014-in!F3014)*1440</f>
        <v>1.4333333331160247</v>
      </c>
      <c r="F3014">
        <f>(in!H3014-in!G3014)*1440</f>
        <v>4.7333333292044699</v>
      </c>
      <c r="G3014">
        <f>(in!I3014-in!H3014)*1440</f>
        <v>9.5166666700970381</v>
      </c>
      <c r="H3014">
        <f>(in!I3014-in!E3014)*1440</f>
        <v>16.233333335258067</v>
      </c>
      <c r="I3014">
        <f>HOUR(in!E3014)</f>
        <v>11</v>
      </c>
    </row>
    <row r="3015" spans="1:9" x14ac:dyDescent="0.35">
      <c r="A3015">
        <f>in!A3015</f>
        <v>103014</v>
      </c>
      <c r="B3015" t="str">
        <f>in!B3015</f>
        <v>Latte</v>
      </c>
      <c r="C3015" t="str">
        <f>in!C3015</f>
        <v>Charlie</v>
      </c>
      <c r="D3015">
        <f>(in!F3015-in!E3015)*1440</f>
        <v>1.6833333391696215</v>
      </c>
      <c r="E3015">
        <f>(in!G3015-in!F3015)*1440</f>
        <v>1.8166666617617011</v>
      </c>
      <c r="F3015">
        <f>(in!H3015-in!G3015)*1440</f>
        <v>7.1000000042840838</v>
      </c>
      <c r="G3015">
        <f>(in!I3015-in!H3015)*1440</f>
        <v>8.2166666595730931</v>
      </c>
      <c r="H3015">
        <f>(in!I3015-in!E3015)*1440</f>
        <v>18.816666664788499</v>
      </c>
      <c r="I3015">
        <f>HOUR(in!E3015)</f>
        <v>11</v>
      </c>
    </row>
    <row r="3016" spans="1:9" x14ac:dyDescent="0.35">
      <c r="A3016">
        <f>in!A3016</f>
        <v>103015</v>
      </c>
      <c r="B3016" t="str">
        <f>in!B3016</f>
        <v>Tea</v>
      </c>
      <c r="C3016" t="str">
        <f>in!C3016</f>
        <v>Bob</v>
      </c>
      <c r="D3016">
        <f>(in!F3016-in!E3016)*1440</f>
        <v>1.7500000004656613</v>
      </c>
      <c r="E3016">
        <f>(in!G3016-in!F3016)*1440</f>
        <v>1.1999999976251274</v>
      </c>
      <c r="F3016">
        <f>(in!H3016-in!G3016)*1440</f>
        <v>4.0500000037718564</v>
      </c>
      <c r="G3016">
        <f>(in!I3016-in!H3016)*1440</f>
        <v>7.4833333329297602</v>
      </c>
      <c r="H3016">
        <f>(in!I3016-in!E3016)*1440</f>
        <v>14.483333334792405</v>
      </c>
      <c r="I3016">
        <f>HOUR(in!E3016)</f>
        <v>11</v>
      </c>
    </row>
    <row r="3017" spans="1:9" x14ac:dyDescent="0.35">
      <c r="A3017">
        <f>in!A3017</f>
        <v>103016</v>
      </c>
      <c r="B3017" t="str">
        <f>in!B3017</f>
        <v>Cappuccino</v>
      </c>
      <c r="C3017" t="str">
        <f>in!C3017</f>
        <v>Charlie</v>
      </c>
      <c r="D3017">
        <f>(in!F3017-in!E3017)*1440</f>
        <v>1.4666666637640446</v>
      </c>
      <c r="E3017">
        <f>(in!G3017-in!F3017)*1440</f>
        <v>1.9166666746605188</v>
      </c>
      <c r="F3017">
        <f>(in!H3017-in!G3017)*1440</f>
        <v>1.6166666673962027</v>
      </c>
      <c r="G3017">
        <f>(in!I3017-in!H3017)*1440</f>
        <v>7.2999999986495823</v>
      </c>
      <c r="H3017">
        <f>(in!I3017-in!E3017)*1440</f>
        <v>12.300000004470348</v>
      </c>
      <c r="I3017">
        <f>HOUR(in!E3017)</f>
        <v>11</v>
      </c>
    </row>
    <row r="3018" spans="1:9" x14ac:dyDescent="0.35">
      <c r="A3018">
        <f>in!A3018</f>
        <v>103017</v>
      </c>
      <c r="B3018" t="str">
        <f>in!B3018</f>
        <v>Matcha Latte</v>
      </c>
      <c r="C3018" t="str">
        <f>in!C3018</f>
        <v>Bob</v>
      </c>
      <c r="D3018">
        <f>(in!F3018-in!E3018)*1440</f>
        <v>1.0166666633449495</v>
      </c>
      <c r="E3018">
        <f>(in!G3018-in!F3018)*1440</f>
        <v>0.33333333791233599</v>
      </c>
      <c r="F3018">
        <f>(in!H3018-in!G3018)*1440</f>
        <v>3.3333333267364651</v>
      </c>
      <c r="G3018">
        <f>(in!I3018-in!H3018)*1440</f>
        <v>14.666666669072583</v>
      </c>
      <c r="H3018">
        <f>(in!I3018-in!E3018)*1440</f>
        <v>19.349999997066334</v>
      </c>
      <c r="I3018">
        <f>HOUR(in!E3018)</f>
        <v>11</v>
      </c>
    </row>
    <row r="3019" spans="1:9" x14ac:dyDescent="0.35">
      <c r="A3019">
        <f>in!A3019</f>
        <v>103018</v>
      </c>
      <c r="B3019" t="str">
        <f>in!B3019</f>
        <v>Latte</v>
      </c>
      <c r="C3019" t="str">
        <f>in!C3019</f>
        <v>David</v>
      </c>
      <c r="D3019">
        <f>(in!F3019-in!E3019)*1440</f>
        <v>1.333333341171965</v>
      </c>
      <c r="E3019">
        <f>(in!G3019-in!F3019)*1440</f>
        <v>0.49999999115243554</v>
      </c>
      <c r="F3019">
        <f>(in!H3019-in!G3019)*1440</f>
        <v>1.6166666673962027</v>
      </c>
      <c r="G3019">
        <f>(in!I3019-in!H3019)*1440</f>
        <v>9.8333333374466747</v>
      </c>
      <c r="H3019">
        <f>(in!I3019-in!E3019)*1440</f>
        <v>13.283333337167278</v>
      </c>
      <c r="I3019">
        <f>HOUR(in!E3019)</f>
        <v>11</v>
      </c>
    </row>
    <row r="3020" spans="1:9" x14ac:dyDescent="0.35">
      <c r="A3020">
        <f>in!A3020</f>
        <v>103019</v>
      </c>
      <c r="B3020" t="str">
        <f>in!B3020</f>
        <v>Espresso</v>
      </c>
      <c r="C3020" t="str">
        <f>in!C3020</f>
        <v>Eve</v>
      </c>
      <c r="D3020">
        <f>(in!F3020-in!E3020)*1440</f>
        <v>0.78333333833143115</v>
      </c>
      <c r="E3020">
        <f>(in!G3020-in!F3020)*1440</f>
        <v>1.2666666693985462</v>
      </c>
      <c r="F3020">
        <f>(in!H3020-in!G3020)*1440</f>
        <v>2.0833333279006183</v>
      </c>
      <c r="G3020">
        <f>(in!I3020-in!H3020)*1440</f>
        <v>1.5666666661854833</v>
      </c>
      <c r="H3020">
        <f>(in!I3020-in!E3020)*1440</f>
        <v>5.700000001816079</v>
      </c>
      <c r="I3020">
        <f>HOUR(in!E3020)</f>
        <v>11</v>
      </c>
    </row>
    <row r="3021" spans="1:9" x14ac:dyDescent="0.35">
      <c r="A3021">
        <f>in!A3021</f>
        <v>103020</v>
      </c>
      <c r="B3021" t="str">
        <f>in!B3021</f>
        <v>Cappuccino</v>
      </c>
      <c r="C3021" t="str">
        <f>in!C3021</f>
        <v>Charlie</v>
      </c>
      <c r="D3021">
        <f>(in!F3021-in!E3021)*1440</f>
        <v>0.79999999841675162</v>
      </c>
      <c r="E3021">
        <f>(in!G3021-in!F3021)*1440</f>
        <v>2.2333333420101553</v>
      </c>
      <c r="F3021">
        <f>(in!H3021-in!G3021)*1440</f>
        <v>3.4999999904539436</v>
      </c>
      <c r="G3021">
        <f>(in!I3021-in!H3021)*1440</f>
        <v>3.0333333404269069</v>
      </c>
      <c r="H3021">
        <f>(in!I3021-in!E3021)*1440</f>
        <v>9.5666666713077575</v>
      </c>
      <c r="I3021">
        <f>HOUR(in!E3021)</f>
        <v>11</v>
      </c>
    </row>
    <row r="3022" spans="1:9" x14ac:dyDescent="0.35">
      <c r="A3022">
        <f>in!A3022</f>
        <v>103021</v>
      </c>
      <c r="B3022" t="str">
        <f>in!B3022</f>
        <v>Latte</v>
      </c>
      <c r="C3022" t="str">
        <f>in!C3022</f>
        <v>Eve</v>
      </c>
      <c r="D3022">
        <f>(in!F3022-in!E3022)*1440</f>
        <v>1.8166666722390801</v>
      </c>
      <c r="E3022">
        <f>(in!G3022-in!F3022)*1440</f>
        <v>0.3666666685603559</v>
      </c>
      <c r="F3022">
        <f>(in!H3022-in!G3022)*1440</f>
        <v>3.3499999972991645</v>
      </c>
      <c r="G3022">
        <f>(in!I3022-in!H3022)*1440</f>
        <v>19.616666663205251</v>
      </c>
      <c r="H3022">
        <f>(in!I3022-in!E3022)*1440</f>
        <v>25.150000001303852</v>
      </c>
      <c r="I3022">
        <f>HOUR(in!E3022)</f>
        <v>11</v>
      </c>
    </row>
    <row r="3023" spans="1:9" x14ac:dyDescent="0.35">
      <c r="A3023">
        <f>in!A3023</f>
        <v>103022</v>
      </c>
      <c r="B3023" t="str">
        <f>in!B3023</f>
        <v>Flat White</v>
      </c>
      <c r="C3023" t="str">
        <f>in!C3023</f>
        <v>Charlie</v>
      </c>
      <c r="D3023">
        <f>(in!F3023-in!E3023)*1440</f>
        <v>1.4666666637640446</v>
      </c>
      <c r="E3023">
        <f>(in!G3023-in!F3023)*1440</f>
        <v>1.0833333351183683</v>
      </c>
      <c r="F3023">
        <f>(in!H3023-in!G3023)*1440</f>
        <v>4.69999999855645</v>
      </c>
      <c r="G3023">
        <f>(in!I3023-in!H3023)*1440</f>
        <v>1.3166666706092656</v>
      </c>
      <c r="H3023">
        <f>(in!I3023-in!E3023)*1440</f>
        <v>8.5666666680481285</v>
      </c>
      <c r="I3023">
        <f>HOUR(in!E3023)</f>
        <v>11</v>
      </c>
    </row>
    <row r="3024" spans="1:9" x14ac:dyDescent="0.35">
      <c r="A3024">
        <f>in!A3024</f>
        <v>103023</v>
      </c>
      <c r="B3024" t="str">
        <f>in!B3024</f>
        <v>Tea</v>
      </c>
      <c r="C3024" t="str">
        <f>in!C3024</f>
        <v>David</v>
      </c>
      <c r="D3024">
        <f>(in!F3024-in!E3024)*1440</f>
        <v>0.59999999357387424</v>
      </c>
      <c r="E3024">
        <f>(in!G3024-in!F3024)*1440</f>
        <v>1.333333341171965</v>
      </c>
      <c r="F3024">
        <f>(in!H3024-in!G3024)*1440</f>
        <v>3.4499999997206032</v>
      </c>
      <c r="G3024">
        <f>(in!I3024-in!H3024)*1440</f>
        <v>12.15000000083819</v>
      </c>
      <c r="H3024">
        <f>(in!I3024-in!E3024)*1440</f>
        <v>17.533333335304633</v>
      </c>
      <c r="I3024">
        <f>HOUR(in!E3024)</f>
        <v>11</v>
      </c>
    </row>
    <row r="3025" spans="1:9" x14ac:dyDescent="0.35">
      <c r="A3025">
        <f>in!A3025</f>
        <v>103024</v>
      </c>
      <c r="B3025" t="str">
        <f>in!B3025</f>
        <v>Latte</v>
      </c>
      <c r="C3025" t="str">
        <f>in!C3025</f>
        <v>Charlie</v>
      </c>
      <c r="D3025">
        <f>(in!F3025-in!E3025)*1440</f>
        <v>0.96666666213423014</v>
      </c>
      <c r="E3025">
        <f>(in!G3025-in!F3025)*1440</f>
        <v>2.6333333307411522</v>
      </c>
      <c r="F3025">
        <f>(in!H3025-in!G3025)*1440</f>
        <v>1.7666666710283607</v>
      </c>
      <c r="G3025">
        <f>(in!I3025-in!H3025)*1440</f>
        <v>0.53333333227783442</v>
      </c>
      <c r="H3025">
        <f>(in!I3025-in!E3025)*1440</f>
        <v>5.8999999961815774</v>
      </c>
      <c r="I3025">
        <f>HOUR(in!E3025)</f>
        <v>11</v>
      </c>
    </row>
    <row r="3026" spans="1:9" x14ac:dyDescent="0.35">
      <c r="A3026">
        <f>in!A3026</f>
        <v>103025</v>
      </c>
      <c r="B3026" t="str">
        <f>in!B3026</f>
        <v>Cappuccino</v>
      </c>
      <c r="C3026" t="str">
        <f>in!C3026</f>
        <v>Charlie</v>
      </c>
      <c r="D3026">
        <f>(in!F3026-in!E3026)*1440</f>
        <v>0.76666665729135275</v>
      </c>
      <c r="E3026">
        <f>(in!G3026-in!F3026)*1440</f>
        <v>2.9333333380054682</v>
      </c>
      <c r="F3026">
        <f>(in!H3026-in!G3026)*1440</f>
        <v>4.3333333299960941</v>
      </c>
      <c r="G3026">
        <f>(in!I3026-in!H3026)*1440</f>
        <v>10.450000001583248</v>
      </c>
      <c r="H3026">
        <f>(in!I3026-in!E3026)*1440</f>
        <v>18.483333326876163</v>
      </c>
      <c r="I3026">
        <f>HOUR(in!E3026)</f>
        <v>11</v>
      </c>
    </row>
    <row r="3027" spans="1:9" x14ac:dyDescent="0.35">
      <c r="A3027">
        <f>in!A3027</f>
        <v>103026</v>
      </c>
      <c r="B3027" t="str">
        <f>in!B3027</f>
        <v>Cappuccino</v>
      </c>
      <c r="C3027" t="str">
        <f>in!C3027</f>
        <v>Bob</v>
      </c>
      <c r="D3027">
        <f>(in!F3027-in!E3027)*1440</f>
        <v>0.53333333227783442</v>
      </c>
      <c r="E3027">
        <f>(in!G3027-in!F3027)*1440</f>
        <v>0.48333333106711507</v>
      </c>
      <c r="F3027">
        <f>(in!H3027-in!G3027)*1440</f>
        <v>1.1666666669771075</v>
      </c>
      <c r="G3027">
        <f>(in!I3027-in!H3027)*1440</f>
        <v>6.8333333276677877</v>
      </c>
      <c r="H3027">
        <f>(in!I3027-in!E3027)*1440</f>
        <v>9.0166666579898447</v>
      </c>
      <c r="I3027">
        <f>HOUR(in!E3027)</f>
        <v>11</v>
      </c>
    </row>
    <row r="3028" spans="1:9" x14ac:dyDescent="0.35">
      <c r="A3028">
        <f>in!A3028</f>
        <v>103027</v>
      </c>
      <c r="B3028" t="str">
        <f>in!B3028</f>
        <v>Espresso</v>
      </c>
      <c r="C3028" t="str">
        <f>in!C3028</f>
        <v>Bob</v>
      </c>
      <c r="D3028">
        <f>(in!F3028-in!E3028)*1440</f>
        <v>1.3833333319053054</v>
      </c>
      <c r="E3028">
        <f>(in!G3028-in!F3028)*1440</f>
        <v>0.98333333269692957</v>
      </c>
      <c r="F3028">
        <f>(in!H3028-in!G3028)*1440</f>
        <v>1.6333333274815232</v>
      </c>
      <c r="G3028">
        <f>(in!I3028-in!H3028)*1440</f>
        <v>19.066666670842096</v>
      </c>
      <c r="H3028">
        <f>(in!I3028-in!E3028)*1440</f>
        <v>23.066666662925854</v>
      </c>
      <c r="I3028">
        <f>HOUR(in!E3028)</f>
        <v>11</v>
      </c>
    </row>
    <row r="3029" spans="1:9" x14ac:dyDescent="0.35">
      <c r="A3029">
        <f>in!A3029</f>
        <v>103028</v>
      </c>
      <c r="B3029" t="str">
        <f>in!B3029</f>
        <v>Americano</v>
      </c>
      <c r="C3029" t="str">
        <f>in!C3029</f>
        <v>Alice</v>
      </c>
      <c r="D3029">
        <f>(in!F3029-in!E3029)*1440</f>
        <v>1.3166666706092656</v>
      </c>
      <c r="E3029">
        <f>(in!G3029-in!F3029)*1440</f>
        <v>1.1999999976251274</v>
      </c>
      <c r="F3029">
        <f>(in!H3029-in!G3029)*1440</f>
        <v>4.3166666594333947</v>
      </c>
      <c r="G3029">
        <f>(in!I3029-in!H3029)*1440</f>
        <v>6.3166666764300317</v>
      </c>
      <c r="H3029">
        <f>(in!I3029-in!E3029)*1440</f>
        <v>13.150000004097819</v>
      </c>
      <c r="I3029">
        <f>HOUR(in!E3029)</f>
        <v>11</v>
      </c>
    </row>
    <row r="3030" spans="1:9" x14ac:dyDescent="0.35">
      <c r="A3030">
        <f>in!A3030</f>
        <v>103029</v>
      </c>
      <c r="B3030" t="str">
        <f>in!B3030</f>
        <v>Mocha</v>
      </c>
      <c r="C3030" t="str">
        <f>in!C3030</f>
        <v>Charlie</v>
      </c>
      <c r="D3030">
        <f>(in!F3030-in!E3030)*1440</f>
        <v>1.8833333335351199</v>
      </c>
      <c r="E3030">
        <f>(in!G3030-in!F3030)*1440</f>
        <v>2.5666666694451123</v>
      </c>
      <c r="F3030">
        <f>(in!H3030-in!G3030)*1440</f>
        <v>6.5666666615288705</v>
      </c>
      <c r="G3030">
        <f>(in!I3030-in!H3030)*1440</f>
        <v>1.2833333399612457</v>
      </c>
      <c r="H3030">
        <f>(in!I3030-in!E3030)*1440</f>
        <v>12.300000004470348</v>
      </c>
      <c r="I3030">
        <f>HOUR(in!E3030)</f>
        <v>11</v>
      </c>
    </row>
    <row r="3031" spans="1:9" x14ac:dyDescent="0.35">
      <c r="A3031">
        <f>in!A3031</f>
        <v>103030</v>
      </c>
      <c r="B3031" t="str">
        <f>in!B3031</f>
        <v>Espresso</v>
      </c>
      <c r="C3031" t="str">
        <f>in!C3031</f>
        <v>Charlie</v>
      </c>
      <c r="D3031">
        <f>(in!F3031-in!E3031)*1440</f>
        <v>1.9666666653938591</v>
      </c>
      <c r="E3031">
        <f>(in!G3031-in!F3031)*1440</f>
        <v>1.3000000000465661</v>
      </c>
      <c r="F3031">
        <f>(in!H3031-in!G3031)*1440</f>
        <v>6.55000000144355</v>
      </c>
      <c r="G3031">
        <f>(in!I3031-in!H3031)*1440</f>
        <v>9.1666666616220027</v>
      </c>
      <c r="H3031">
        <f>(in!I3031-in!E3031)*1440</f>
        <v>18.983333328505978</v>
      </c>
      <c r="I3031">
        <f>HOUR(in!E3031)</f>
        <v>11</v>
      </c>
    </row>
    <row r="3032" spans="1:9" x14ac:dyDescent="0.35">
      <c r="A3032">
        <f>in!A3032</f>
        <v>103031</v>
      </c>
      <c r="B3032" t="str">
        <f>in!B3032</f>
        <v>Cappuccino</v>
      </c>
      <c r="C3032" t="str">
        <f>in!C3032</f>
        <v>Alice</v>
      </c>
      <c r="D3032">
        <f>(in!F3032-in!E3032)*1440</f>
        <v>0.86666667019017041</v>
      </c>
      <c r="E3032">
        <f>(in!G3032-in!F3032)*1440</f>
        <v>1.0333333339076489</v>
      </c>
      <c r="F3032">
        <f>(in!H3032-in!G3032)*1440</f>
        <v>1.5499999956227839</v>
      </c>
      <c r="G3032">
        <f>(in!I3032-in!H3032)*1440</f>
        <v>5.2333333413116634</v>
      </c>
      <c r="H3032">
        <f>(in!I3032-in!E3032)*1440</f>
        <v>8.6833333410322666</v>
      </c>
      <c r="I3032">
        <f>HOUR(in!E3032)</f>
        <v>11</v>
      </c>
    </row>
    <row r="3033" spans="1:9" x14ac:dyDescent="0.35">
      <c r="A3033">
        <f>in!A3033</f>
        <v>103032</v>
      </c>
      <c r="B3033" t="str">
        <f>in!B3033</f>
        <v>Latte</v>
      </c>
      <c r="C3033" t="str">
        <f>in!C3033</f>
        <v>Eve</v>
      </c>
      <c r="D3033">
        <f>(in!F3033-in!E3033)*1440</f>
        <v>1.3000000000465661</v>
      </c>
      <c r="E3033">
        <f>(in!G3033-in!F3033)*1440</f>
        <v>0.90000000083819032</v>
      </c>
      <c r="F3033">
        <f>(in!H3033-in!G3033)*1440</f>
        <v>4.2666666687000543</v>
      </c>
      <c r="G3033">
        <f>(in!I3033-in!H3033)*1440</f>
        <v>9.8166666668839753</v>
      </c>
      <c r="H3033">
        <f>(in!I3033-in!E3033)*1440</f>
        <v>16.283333336468786</v>
      </c>
      <c r="I3033">
        <f>HOUR(in!E3033)</f>
        <v>12</v>
      </c>
    </row>
    <row r="3034" spans="1:9" x14ac:dyDescent="0.35">
      <c r="A3034">
        <f>in!A3034</f>
        <v>103033</v>
      </c>
      <c r="B3034" t="str">
        <f>in!B3034</f>
        <v>Americano</v>
      </c>
      <c r="C3034" t="str">
        <f>in!C3034</f>
        <v>Alice</v>
      </c>
      <c r="D3034">
        <f>(in!F3034-in!E3034)*1440</f>
        <v>1.7500000004656613</v>
      </c>
      <c r="E3034">
        <f>(in!G3034-in!F3034)*1440</f>
        <v>0.88333333027549088</v>
      </c>
      <c r="F3034">
        <f>(in!H3034-in!G3034)*1440</f>
        <v>2.5000000081490725</v>
      </c>
      <c r="G3034">
        <f>(in!I3034-in!H3034)*1440</f>
        <v>7.9666666639968753</v>
      </c>
      <c r="H3034">
        <f>(in!I3034-in!E3034)*1440</f>
        <v>13.1000000028871</v>
      </c>
      <c r="I3034">
        <f>HOUR(in!E3034)</f>
        <v>12</v>
      </c>
    </row>
    <row r="3035" spans="1:9" x14ac:dyDescent="0.35">
      <c r="A3035">
        <f>in!A3035</f>
        <v>103034</v>
      </c>
      <c r="B3035" t="str">
        <f>in!B3035</f>
        <v>Latte</v>
      </c>
      <c r="C3035" t="str">
        <f>in!C3035</f>
        <v>Charlie</v>
      </c>
      <c r="D3035">
        <f>(in!F3035-in!E3035)*1440</f>
        <v>1.7500000004656613</v>
      </c>
      <c r="E3035">
        <f>(in!G3035-in!F3035)*1440</f>
        <v>1.2000000081025064</v>
      </c>
      <c r="F3035">
        <f>(in!H3035-in!G3035)*1440</f>
        <v>4.2666666582226753</v>
      </c>
      <c r="G3035">
        <f>(in!I3035-in!H3035)*1440</f>
        <v>18.900000007124618</v>
      </c>
      <c r="H3035">
        <f>(in!I3035-in!E3035)*1440</f>
        <v>26.116666673915461</v>
      </c>
      <c r="I3035">
        <f>HOUR(in!E3035)</f>
        <v>12</v>
      </c>
    </row>
    <row r="3036" spans="1:9" x14ac:dyDescent="0.35">
      <c r="A3036">
        <f>in!A3036</f>
        <v>103035</v>
      </c>
      <c r="B3036" t="str">
        <f>in!B3036</f>
        <v>Cold Brew</v>
      </c>
      <c r="C3036" t="str">
        <f>in!C3036</f>
        <v>Alice</v>
      </c>
      <c r="D3036">
        <f>(in!F3036-in!E3036)*1440</f>
        <v>1.3666666613426059</v>
      </c>
      <c r="E3036">
        <f>(in!G3036-in!F3036)*1440</f>
        <v>1.1166666657663882</v>
      </c>
      <c r="F3036">
        <f>(in!H3036-in!G3036)*1440</f>
        <v>4.2833333392627537</v>
      </c>
      <c r="G3036">
        <f>(in!I3036-in!H3036)*1440</f>
        <v>3.6333333340007812</v>
      </c>
      <c r="H3036">
        <f>(in!I3036-in!E3036)*1440</f>
        <v>10.400000000372529</v>
      </c>
      <c r="I3036">
        <f>HOUR(in!E3036)</f>
        <v>12</v>
      </c>
    </row>
    <row r="3037" spans="1:9" x14ac:dyDescent="0.35">
      <c r="A3037">
        <f>in!A3037</f>
        <v>103036</v>
      </c>
      <c r="B3037" t="str">
        <f>in!B3037</f>
        <v>Latte</v>
      </c>
      <c r="C3037" t="str">
        <f>in!C3037</f>
        <v>David</v>
      </c>
      <c r="D3037">
        <f>(in!F3037-in!E3037)*1440</f>
        <v>0.64999999478459358</v>
      </c>
      <c r="E3037">
        <f>(in!G3037-in!F3037)*1440</f>
        <v>0.26666666613891721</v>
      </c>
      <c r="F3037">
        <f>(in!H3037-in!G3037)*1440</f>
        <v>4.2666666687000543</v>
      </c>
      <c r="G3037">
        <f>(in!I3037-in!H3037)*1440</f>
        <v>11.266666670562699</v>
      </c>
      <c r="H3037">
        <f>(in!I3037-in!E3037)*1440</f>
        <v>16.450000000186265</v>
      </c>
      <c r="I3037">
        <f>HOUR(in!E3037)</f>
        <v>12</v>
      </c>
    </row>
    <row r="3038" spans="1:9" x14ac:dyDescent="0.35">
      <c r="A3038">
        <f>in!A3038</f>
        <v>103037</v>
      </c>
      <c r="B3038" t="str">
        <f>in!B3038</f>
        <v>Americano</v>
      </c>
      <c r="C3038" t="str">
        <f>in!C3038</f>
        <v>David</v>
      </c>
      <c r="D3038">
        <f>(in!F3038-in!E3038)*1440</f>
        <v>1.4833333343267441</v>
      </c>
      <c r="E3038">
        <f>(in!G3038-in!F3038)*1440</f>
        <v>1.2166666681878269</v>
      </c>
      <c r="F3038">
        <f>(in!H3038-in!G3038)*1440</f>
        <v>3.7000000057742</v>
      </c>
      <c r="G3038">
        <f>(in!I3038-in!H3038)*1440</f>
        <v>9.8666666576173156</v>
      </c>
      <c r="H3038">
        <f>(in!I3038-in!E3038)*1440</f>
        <v>16.266666665906087</v>
      </c>
      <c r="I3038">
        <f>HOUR(in!E3038)</f>
        <v>12</v>
      </c>
    </row>
    <row r="3039" spans="1:9" x14ac:dyDescent="0.35">
      <c r="A3039">
        <f>in!A3039</f>
        <v>103038</v>
      </c>
      <c r="B3039" t="str">
        <f>in!B3039</f>
        <v>Mocha</v>
      </c>
      <c r="C3039" t="str">
        <f>in!C3039</f>
        <v>Charlie</v>
      </c>
      <c r="D3039">
        <f>(in!F3039-in!E3039)*1440</f>
        <v>1.0166666633449495</v>
      </c>
      <c r="E3039">
        <f>(in!G3039-in!F3039)*1440</f>
        <v>0.51666667219251394</v>
      </c>
      <c r="F3039">
        <f>(in!H3039-in!G3039)*1440</f>
        <v>4.0666666638571769</v>
      </c>
      <c r="G3039">
        <f>(in!I3039-in!H3039)*1440</f>
        <v>10.400000000372529</v>
      </c>
      <c r="H3039">
        <f>(in!I3039-in!E3039)*1440</f>
        <v>15.999999999767169</v>
      </c>
      <c r="I3039">
        <f>HOUR(in!E3039)</f>
        <v>12</v>
      </c>
    </row>
    <row r="3040" spans="1:9" x14ac:dyDescent="0.35">
      <c r="A3040">
        <f>in!A3040</f>
        <v>103039</v>
      </c>
      <c r="B3040" t="str">
        <f>in!B3040</f>
        <v>Cappuccino</v>
      </c>
      <c r="C3040" t="str">
        <f>in!C3040</f>
        <v>David</v>
      </c>
      <c r="D3040">
        <f>(in!F3040-in!E3040)*1440</f>
        <v>1.3500000012572855</v>
      </c>
      <c r="E3040">
        <f>(in!G3040-in!F3040)*1440</f>
        <v>0.86666667019017041</v>
      </c>
      <c r="F3040">
        <f>(in!H3040-in!G3040)*1440</f>
        <v>3.1499999924562871</v>
      </c>
      <c r="G3040">
        <f>(in!I3040-in!H3040)*1440</f>
        <v>7.6166666659992188</v>
      </c>
      <c r="H3040">
        <f>(in!I3040-in!E3040)*1440</f>
        <v>12.983333329902962</v>
      </c>
      <c r="I3040">
        <f>HOUR(in!E3040)</f>
        <v>12</v>
      </c>
    </row>
    <row r="3041" spans="1:9" x14ac:dyDescent="0.35">
      <c r="A3041">
        <f>in!A3041</f>
        <v>103040</v>
      </c>
      <c r="B3041" t="str">
        <f>in!B3041</f>
        <v>Flat White</v>
      </c>
      <c r="C3041" t="str">
        <f>in!C3041</f>
        <v>Bob</v>
      </c>
      <c r="D3041">
        <f>(in!F3041-in!E3041)*1440</f>
        <v>0.71666666655801237</v>
      </c>
      <c r="E3041">
        <f>(in!G3041-in!F3041)*1440</f>
        <v>1.1666666669771075</v>
      </c>
      <c r="F3041">
        <f>(in!H3041-in!G3041)*1440</f>
        <v>3.6166666739154607</v>
      </c>
      <c r="G3041">
        <f>(in!I3041-in!H3041)*1440</f>
        <v>12.466666668187827</v>
      </c>
      <c r="H3041">
        <f>(in!I3041-in!E3041)*1440</f>
        <v>17.966666675638407</v>
      </c>
      <c r="I3041">
        <f>HOUR(in!E3041)</f>
        <v>12</v>
      </c>
    </row>
    <row r="3042" spans="1:9" x14ac:dyDescent="0.35">
      <c r="A3042">
        <f>in!A3042</f>
        <v>103041</v>
      </c>
      <c r="B3042" t="str">
        <f>in!B3042</f>
        <v>Hot Chocolate</v>
      </c>
      <c r="C3042" t="str">
        <f>in!C3042</f>
        <v>David</v>
      </c>
      <c r="D3042">
        <f>(in!F3042-in!E3042)*1440</f>
        <v>1.3166666601318866</v>
      </c>
      <c r="E3042">
        <f>(in!G3042-in!F3042)*1440</f>
        <v>1.4333333435934037</v>
      </c>
      <c r="F3042">
        <f>(in!H3042-in!G3042)*1440</f>
        <v>1.6999999992549419</v>
      </c>
      <c r="G3042">
        <f>(in!I3042-in!H3042)*1440</f>
        <v>18.566666658734903</v>
      </c>
      <c r="H3042">
        <f>(in!I3042-in!E3042)*1440</f>
        <v>23.016666661715135</v>
      </c>
      <c r="I3042">
        <f>HOUR(in!E3042)</f>
        <v>12</v>
      </c>
    </row>
    <row r="3043" spans="1:9" x14ac:dyDescent="0.35">
      <c r="A3043">
        <f>in!A3043</f>
        <v>103042</v>
      </c>
      <c r="B3043" t="str">
        <f>in!B3043</f>
        <v>Latte</v>
      </c>
      <c r="C3043" t="str">
        <f>in!C3043</f>
        <v>Bob</v>
      </c>
      <c r="D3043">
        <f>(in!F3043-in!E3043)*1440</f>
        <v>0.65000000526197255</v>
      </c>
      <c r="E3043">
        <f>(in!G3043-in!F3043)*1440</f>
        <v>0.48333333106711507</v>
      </c>
      <c r="F3043">
        <f>(in!H3043-in!G3043)*1440</f>
        <v>4.9333333340473473</v>
      </c>
      <c r="G3043">
        <f>(in!I3043-in!H3043)*1440</f>
        <v>17.683333328459412</v>
      </c>
      <c r="H3043">
        <f>(in!I3043-in!E3043)*1440</f>
        <v>23.749999998835847</v>
      </c>
      <c r="I3043">
        <f>HOUR(in!E3043)</f>
        <v>12</v>
      </c>
    </row>
    <row r="3044" spans="1:9" x14ac:dyDescent="0.35">
      <c r="A3044">
        <f>in!A3044</f>
        <v>103043</v>
      </c>
      <c r="B3044" t="str">
        <f>in!B3044</f>
        <v>Latte</v>
      </c>
      <c r="C3044" t="str">
        <f>in!C3044</f>
        <v>Bob</v>
      </c>
      <c r="D3044">
        <f>(in!F3044-in!E3044)*1440</f>
        <v>1.7500000004656613</v>
      </c>
      <c r="E3044">
        <f>(in!G3044-in!F3044)*1440</f>
        <v>0.16666666371747851</v>
      </c>
      <c r="F3044">
        <f>(in!H3044-in!G3044)*1440</f>
        <v>4.9166666634846479</v>
      </c>
      <c r="G3044">
        <f>(in!I3044-in!H3044)*1440</f>
        <v>4.69999999855645</v>
      </c>
      <c r="H3044">
        <f>(in!I3044-in!E3044)*1440</f>
        <v>11.533333326224238</v>
      </c>
      <c r="I3044">
        <f>HOUR(in!E3044)</f>
        <v>12</v>
      </c>
    </row>
    <row r="3045" spans="1:9" x14ac:dyDescent="0.35">
      <c r="A3045">
        <f>in!A3045</f>
        <v>103044</v>
      </c>
      <c r="B3045" t="str">
        <f>in!B3045</f>
        <v>Latte</v>
      </c>
      <c r="C3045" t="str">
        <f>in!C3045</f>
        <v>Bob</v>
      </c>
      <c r="D3045">
        <f>(in!F3045-in!E3045)*1440</f>
        <v>1.9833333359565586</v>
      </c>
      <c r="E3045">
        <f>(in!G3045-in!F3045)*1440</f>
        <v>1.0333333339076489</v>
      </c>
      <c r="F3045">
        <f>(in!H3045-in!G3045)*1440</f>
        <v>4.4000000017695129</v>
      </c>
      <c r="G3045">
        <f>(in!I3045-in!H3045)*1440</f>
        <v>17.916666663950309</v>
      </c>
      <c r="H3045">
        <f>(in!I3045-in!E3045)*1440</f>
        <v>25.33333333558403</v>
      </c>
      <c r="I3045">
        <f>HOUR(in!E3045)</f>
        <v>12</v>
      </c>
    </row>
    <row r="3046" spans="1:9" x14ac:dyDescent="0.35">
      <c r="A3046">
        <f>in!A3046</f>
        <v>103045</v>
      </c>
      <c r="B3046" t="str">
        <f>in!B3046</f>
        <v>Latte</v>
      </c>
      <c r="C3046" t="str">
        <f>in!C3046</f>
        <v>Alice</v>
      </c>
      <c r="D3046">
        <f>(in!F3046-in!E3046)*1440</f>
        <v>1.2666666693985462</v>
      </c>
      <c r="E3046">
        <f>(in!G3046-in!F3046)*1440</f>
        <v>1.3999999919906259</v>
      </c>
      <c r="F3046">
        <f>(in!H3046-in!G3046)*1440</f>
        <v>4.9833333352580667</v>
      </c>
      <c r="G3046">
        <f>(in!I3046-in!H3046)*1440</f>
        <v>17.86666666273959</v>
      </c>
      <c r="H3046">
        <f>(in!I3046-in!E3046)*1440</f>
        <v>25.516666659386829</v>
      </c>
      <c r="I3046">
        <f>HOUR(in!E3046)</f>
        <v>12</v>
      </c>
    </row>
    <row r="3047" spans="1:9" x14ac:dyDescent="0.35">
      <c r="A3047">
        <f>in!A3047</f>
        <v>103046</v>
      </c>
      <c r="B3047" t="str">
        <f>in!B3047</f>
        <v>Latte</v>
      </c>
      <c r="C3047" t="str">
        <f>in!C3047</f>
        <v>Bob</v>
      </c>
      <c r="D3047">
        <f>(in!F3047-in!E3047)*1440</f>
        <v>1.9166666746605188</v>
      </c>
      <c r="E3047">
        <f>(in!G3047-in!F3047)*1440</f>
        <v>0.19999999436549842</v>
      </c>
      <c r="F3047">
        <f>(in!H3047-in!G3047)*1440</f>
        <v>2.5833333400078118</v>
      </c>
      <c r="G3047">
        <f>(in!I3047-in!H3047)*1440</f>
        <v>6.4666666591074318</v>
      </c>
      <c r="H3047">
        <f>(in!I3047-in!E3047)*1440</f>
        <v>11.166666668141261</v>
      </c>
      <c r="I3047">
        <f>HOUR(in!E3047)</f>
        <v>12</v>
      </c>
    </row>
    <row r="3048" spans="1:9" x14ac:dyDescent="0.35">
      <c r="A3048">
        <f>in!A3048</f>
        <v>103047</v>
      </c>
      <c r="B3048" t="str">
        <f>in!B3048</f>
        <v>Cold Brew</v>
      </c>
      <c r="C3048" t="str">
        <f>in!C3048</f>
        <v>Charlie</v>
      </c>
      <c r="D3048">
        <f>(in!F3048-in!E3048)*1440</f>
        <v>1.0166666633449495</v>
      </c>
      <c r="E3048">
        <f>(in!G3048-in!F3048)*1440</f>
        <v>0.6000000040512532</v>
      </c>
      <c r="F3048">
        <f>(in!H3048-in!G3048)*1440</f>
        <v>0.78333332785405219</v>
      </c>
      <c r="G3048">
        <f>(in!I3048-in!H3048)*1440</f>
        <v>7.1166666748467833</v>
      </c>
      <c r="H3048">
        <f>(in!I3048-in!E3048)*1440</f>
        <v>9.5166666700970381</v>
      </c>
      <c r="I3048">
        <f>HOUR(in!E3048)</f>
        <v>12</v>
      </c>
    </row>
    <row r="3049" spans="1:9" x14ac:dyDescent="0.35">
      <c r="A3049">
        <f>in!A3049</f>
        <v>103048</v>
      </c>
      <c r="B3049" t="str">
        <f>in!B3049</f>
        <v>Cold Brew</v>
      </c>
      <c r="C3049" t="str">
        <f>in!C3049</f>
        <v>Eve</v>
      </c>
      <c r="D3049">
        <f>(in!F3049-in!E3049)*1440</f>
        <v>1.1166666657663882</v>
      </c>
      <c r="E3049">
        <f>(in!G3049-in!F3049)*1440</f>
        <v>1.3833333319053054</v>
      </c>
      <c r="F3049">
        <f>(in!H3049-in!G3049)*1440</f>
        <v>1.0999999952036887</v>
      </c>
      <c r="G3049">
        <f>(in!I3049-in!H3049)*1440</f>
        <v>4.8666666727513075</v>
      </c>
      <c r="H3049">
        <f>(in!I3049-in!E3049)*1440</f>
        <v>8.4666666656266898</v>
      </c>
      <c r="I3049">
        <f>HOUR(in!E3049)</f>
        <v>12</v>
      </c>
    </row>
    <row r="3050" spans="1:9" x14ac:dyDescent="0.35">
      <c r="A3050">
        <f>in!A3050</f>
        <v>103049</v>
      </c>
      <c r="B3050" t="str">
        <f>in!B3050</f>
        <v>Espresso</v>
      </c>
      <c r="C3050" t="str">
        <f>in!C3050</f>
        <v>Alice</v>
      </c>
      <c r="D3050">
        <f>(in!F3050-in!E3050)*1440</f>
        <v>1.1499999964144081</v>
      </c>
      <c r="E3050">
        <f>(in!G3050-in!F3050)*1440</f>
        <v>1.2166666681878269</v>
      </c>
      <c r="F3050">
        <f>(in!H3050-in!G3050)*1440</f>
        <v>3.366666667861864</v>
      </c>
      <c r="G3050">
        <f>(in!I3050-in!H3050)*1440</f>
        <v>14.116666666232049</v>
      </c>
      <c r="H3050">
        <f>(in!I3050-in!E3050)*1440</f>
        <v>19.849999998696148</v>
      </c>
      <c r="I3050">
        <f>HOUR(in!E3050)</f>
        <v>12</v>
      </c>
    </row>
    <row r="3051" spans="1:9" x14ac:dyDescent="0.35">
      <c r="A3051">
        <f>in!A3051</f>
        <v>103050</v>
      </c>
      <c r="B3051" t="str">
        <f>in!B3051</f>
        <v>Cappuccino</v>
      </c>
      <c r="C3051" t="str">
        <f>in!C3051</f>
        <v>Alice</v>
      </c>
      <c r="D3051">
        <f>(in!F3051-in!E3051)*1440</f>
        <v>0.79999999841675162</v>
      </c>
      <c r="E3051">
        <f>(in!G3051-in!F3051)*1440</f>
        <v>0.65000000526197255</v>
      </c>
      <c r="F3051">
        <f>(in!H3051-in!G3051)*1440</f>
        <v>2.2666666621807963</v>
      </c>
      <c r="G3051">
        <f>(in!I3051-in!H3051)*1440</f>
        <v>9.0499999991152436</v>
      </c>
      <c r="H3051">
        <f>(in!I3051-in!E3051)*1440</f>
        <v>12.766666664974764</v>
      </c>
      <c r="I3051">
        <f>HOUR(in!E3051)</f>
        <v>12</v>
      </c>
    </row>
    <row r="3052" spans="1:9" x14ac:dyDescent="0.35">
      <c r="A3052">
        <f>in!A3052</f>
        <v>103051</v>
      </c>
      <c r="B3052" t="str">
        <f>in!B3052</f>
        <v>Cappuccino</v>
      </c>
      <c r="C3052" t="str">
        <f>in!C3052</f>
        <v>Alice</v>
      </c>
      <c r="D3052">
        <f>(in!F3052-in!E3052)*1440</f>
        <v>1.9499999948311597</v>
      </c>
      <c r="E3052">
        <f>(in!G3052-in!F3052)*1440</f>
        <v>1.1000000056810677</v>
      </c>
      <c r="F3052">
        <f>(in!H3052-in!G3052)*1440</f>
        <v>2.2500000020954758</v>
      </c>
      <c r="G3052">
        <f>(in!I3052-in!H3052)*1440</f>
        <v>1.0833333351183683</v>
      </c>
      <c r="H3052">
        <f>(in!I3052-in!E3052)*1440</f>
        <v>6.3833333377260715</v>
      </c>
      <c r="I3052">
        <f>HOUR(in!E3052)</f>
        <v>12</v>
      </c>
    </row>
    <row r="3053" spans="1:9" x14ac:dyDescent="0.35">
      <c r="A3053">
        <f>in!A3053</f>
        <v>103052</v>
      </c>
      <c r="B3053" t="str">
        <f>in!B3053</f>
        <v>Americano</v>
      </c>
      <c r="C3053" t="str">
        <f>in!C3053</f>
        <v>Charlie</v>
      </c>
      <c r="D3053">
        <f>(in!F3053-in!E3053)*1440</f>
        <v>0.90000000083819032</v>
      </c>
      <c r="E3053">
        <f>(in!G3053-in!F3053)*1440</f>
        <v>1.6499999980442226</v>
      </c>
      <c r="F3053">
        <f>(in!H3053-in!G3053)*1440</f>
        <v>7.2999999986495823</v>
      </c>
      <c r="G3053">
        <f>(in!I3053-in!H3053)*1440</f>
        <v>6.1333333316724747</v>
      </c>
      <c r="H3053">
        <f>(in!I3053-in!E3053)*1440</f>
        <v>15.98333332920447</v>
      </c>
      <c r="I3053">
        <f>HOUR(in!E3053)</f>
        <v>12</v>
      </c>
    </row>
    <row r="3054" spans="1:9" x14ac:dyDescent="0.35">
      <c r="A3054">
        <f>in!A3054</f>
        <v>103053</v>
      </c>
      <c r="B3054" t="str">
        <f>in!B3054</f>
        <v>Latte</v>
      </c>
      <c r="C3054" t="str">
        <f>in!C3054</f>
        <v>Alice</v>
      </c>
      <c r="D3054">
        <f>(in!F3054-in!E3054)*1440</f>
        <v>1.183333337539807</v>
      </c>
      <c r="E3054">
        <f>(in!G3054-in!F3054)*1440</f>
        <v>1.3833333319053054</v>
      </c>
      <c r="F3054">
        <f>(in!H3054-in!G3054)*1440</f>
        <v>3.0500000005122274</v>
      </c>
      <c r="G3054">
        <f>(in!I3054-in!H3054)*1440</f>
        <v>4.7499999997671694</v>
      </c>
      <c r="H3054">
        <f>(in!I3054-in!E3054)*1440</f>
        <v>10.366666669724509</v>
      </c>
      <c r="I3054">
        <f>HOUR(in!E3054)</f>
        <v>12</v>
      </c>
    </row>
    <row r="3055" spans="1:9" x14ac:dyDescent="0.35">
      <c r="A3055">
        <f>in!A3055</f>
        <v>103054</v>
      </c>
      <c r="B3055" t="str">
        <f>in!B3055</f>
        <v>Tea</v>
      </c>
      <c r="C3055" t="str">
        <f>in!C3055</f>
        <v>Alice</v>
      </c>
      <c r="D3055">
        <f>(in!F3055-in!E3055)*1440</f>
        <v>1.9333333347458392</v>
      </c>
      <c r="E3055">
        <f>(in!G3055-in!F3055)*1440</f>
        <v>0.78333332785405219</v>
      </c>
      <c r="F3055">
        <f>(in!H3055-in!G3055)*1440</f>
        <v>3.5000000009313226</v>
      </c>
      <c r="G3055">
        <f>(in!I3055-in!H3055)*1440</f>
        <v>0.7333333371207118</v>
      </c>
      <c r="H3055">
        <f>(in!I3055-in!E3055)*1440</f>
        <v>6.9500000006519258</v>
      </c>
      <c r="I3055">
        <f>HOUR(in!E3055)</f>
        <v>12</v>
      </c>
    </row>
    <row r="3056" spans="1:9" x14ac:dyDescent="0.35">
      <c r="A3056">
        <f>in!A3056</f>
        <v>103055</v>
      </c>
      <c r="B3056" t="str">
        <f>in!B3056</f>
        <v>Latte</v>
      </c>
      <c r="C3056" t="str">
        <f>in!C3056</f>
        <v>Charlie</v>
      </c>
      <c r="D3056">
        <f>(in!F3056-in!E3056)*1440</f>
        <v>0.79999999841675162</v>
      </c>
      <c r="E3056">
        <f>(in!G3056-in!F3056)*1440</f>
        <v>0.81666666897945106</v>
      </c>
      <c r="F3056">
        <f>(in!H3056-in!G3056)*1440</f>
        <v>3.9666666719131172</v>
      </c>
      <c r="G3056">
        <f>(in!I3056-in!H3056)*1440</f>
        <v>2.4499999964609742</v>
      </c>
      <c r="H3056">
        <f>(in!I3056-in!E3056)*1440</f>
        <v>8.0333333357702941</v>
      </c>
      <c r="I3056">
        <f>HOUR(in!E3056)</f>
        <v>12</v>
      </c>
    </row>
    <row r="3057" spans="1:9" x14ac:dyDescent="0.35">
      <c r="A3057">
        <f>in!A3057</f>
        <v>103056</v>
      </c>
      <c r="B3057" t="str">
        <f>in!B3057</f>
        <v>Latte</v>
      </c>
      <c r="C3057" t="str">
        <f>in!C3057</f>
        <v>Alice</v>
      </c>
      <c r="D3057">
        <f>(in!F3057-in!E3057)*1440</f>
        <v>0.54999999236315489</v>
      </c>
      <c r="E3057">
        <f>(in!G3057-in!F3057)*1440</f>
        <v>1.0833333351183683</v>
      </c>
      <c r="F3057">
        <f>(in!H3057-in!G3057)*1440</f>
        <v>2.0833333383779973</v>
      </c>
      <c r="G3057">
        <f>(in!I3057-in!H3057)*1440</f>
        <v>17.966666665161029</v>
      </c>
      <c r="H3057">
        <f>(in!I3057-in!E3057)*1440</f>
        <v>21.683333331020549</v>
      </c>
      <c r="I3057">
        <f>HOUR(in!E3057)</f>
        <v>12</v>
      </c>
    </row>
    <row r="3058" spans="1:9" x14ac:dyDescent="0.35">
      <c r="A3058">
        <f>in!A3058</f>
        <v>103057</v>
      </c>
      <c r="B3058" t="str">
        <f>in!B3058</f>
        <v>Espresso</v>
      </c>
      <c r="C3058" t="str">
        <f>in!C3058</f>
        <v>Eve</v>
      </c>
      <c r="D3058">
        <f>(in!F3058-in!E3058)*1440</f>
        <v>1.0166666633449495</v>
      </c>
      <c r="E3058">
        <f>(in!G3058-in!F3058)*1440</f>
        <v>0.76666666776873171</v>
      </c>
      <c r="F3058">
        <f>(in!H3058-in!G3058)*1440</f>
        <v>2.1166666690260172</v>
      </c>
      <c r="G3058">
        <f>(in!I3058-in!H3058)*1440</f>
        <v>9.7166666644625366</v>
      </c>
      <c r="H3058">
        <f>(in!I3058-in!E3058)*1440</f>
        <v>13.616666664602235</v>
      </c>
      <c r="I3058">
        <f>HOUR(in!E3058)</f>
        <v>12</v>
      </c>
    </row>
    <row r="3059" spans="1:9" x14ac:dyDescent="0.35">
      <c r="A3059">
        <f>in!A3059</f>
        <v>103058</v>
      </c>
      <c r="B3059" t="str">
        <f>in!B3059</f>
        <v>Cold Brew</v>
      </c>
      <c r="C3059" t="str">
        <f>in!C3059</f>
        <v>Alice</v>
      </c>
      <c r="D3059">
        <f>(in!F3059-in!E3059)*1440</f>
        <v>0.95000000204890966</v>
      </c>
      <c r="E3059">
        <f>(in!G3059-in!F3059)*1440</f>
        <v>0.34999999799765646</v>
      </c>
      <c r="F3059">
        <f>(in!H3059-in!G3059)*1440</f>
        <v>2.4000000057276338</v>
      </c>
      <c r="G3059">
        <f>(in!I3059-in!H3059)*1440</f>
        <v>15.216666661435738</v>
      </c>
      <c r="H3059">
        <f>(in!I3059-in!E3059)*1440</f>
        <v>18.916666667209938</v>
      </c>
      <c r="I3059">
        <f>HOUR(in!E3059)</f>
        <v>12</v>
      </c>
    </row>
    <row r="3060" spans="1:9" x14ac:dyDescent="0.35">
      <c r="A3060">
        <f>in!A3060</f>
        <v>103059</v>
      </c>
      <c r="B3060" t="str">
        <f>in!B3060</f>
        <v>Mocha</v>
      </c>
      <c r="C3060" t="str">
        <f>in!C3060</f>
        <v>Charlie</v>
      </c>
      <c r="D3060">
        <f>(in!F3060-in!E3060)*1440</f>
        <v>1.8666666734497994</v>
      </c>
      <c r="E3060">
        <f>(in!G3060-in!F3060)*1440</f>
        <v>2.0833333279006183</v>
      </c>
      <c r="F3060">
        <f>(in!H3060-in!G3060)*1440</f>
        <v>1.1000000056810677</v>
      </c>
      <c r="G3060">
        <f>(in!I3060-in!H3060)*1440</f>
        <v>12.333333324640989</v>
      </c>
      <c r="H3060">
        <f>(in!I3060-in!E3060)*1440</f>
        <v>17.383333331672475</v>
      </c>
      <c r="I3060">
        <f>HOUR(in!E3060)</f>
        <v>12</v>
      </c>
    </row>
    <row r="3061" spans="1:9" x14ac:dyDescent="0.35">
      <c r="A3061">
        <f>in!A3061</f>
        <v>103060</v>
      </c>
      <c r="B3061" t="str">
        <f>in!B3061</f>
        <v>Latte</v>
      </c>
      <c r="C3061" t="str">
        <f>in!C3061</f>
        <v>Charlie</v>
      </c>
      <c r="D3061">
        <f>(in!F3061-in!E3061)*1440</f>
        <v>1.0333333339076489</v>
      </c>
      <c r="E3061">
        <f>(in!G3061-in!F3061)*1440</f>
        <v>1.7333333299029619</v>
      </c>
      <c r="F3061">
        <f>(in!H3061-in!G3061)*1440</f>
        <v>5.2666666614823043</v>
      </c>
      <c r="G3061">
        <f>(in!I3061-in!H3061)*1440</f>
        <v>11.966666666558012</v>
      </c>
      <c r="H3061">
        <f>(in!I3061-in!E3061)*1440</f>
        <v>19.999999991850927</v>
      </c>
      <c r="I3061">
        <f>HOUR(in!E3061)</f>
        <v>12</v>
      </c>
    </row>
    <row r="3062" spans="1:9" x14ac:dyDescent="0.35">
      <c r="A3062">
        <f>in!A3062</f>
        <v>103061</v>
      </c>
      <c r="B3062" t="str">
        <f>in!B3062</f>
        <v>Espresso</v>
      </c>
      <c r="C3062" t="str">
        <f>in!C3062</f>
        <v>Alice</v>
      </c>
      <c r="D3062">
        <f>(in!F3062-in!E3062)*1440</f>
        <v>1.000000003259629</v>
      </c>
      <c r="E3062">
        <f>(in!G3062-in!F3062)*1440</f>
        <v>0.95000000204890966</v>
      </c>
      <c r="F3062">
        <f>(in!H3062-in!G3062)*1440</f>
        <v>3.5833333327900618</v>
      </c>
      <c r="G3062">
        <f>(in!I3062-in!H3062)*1440</f>
        <v>17.216666657477617</v>
      </c>
      <c r="H3062">
        <f>(in!I3062-in!E3062)*1440</f>
        <v>22.749999995576218</v>
      </c>
      <c r="I3062">
        <f>HOUR(in!E3062)</f>
        <v>12</v>
      </c>
    </row>
    <row r="3063" spans="1:9" x14ac:dyDescent="0.35">
      <c r="A3063">
        <f>in!A3063</f>
        <v>103062</v>
      </c>
      <c r="B3063" t="str">
        <f>in!B3063</f>
        <v>Cold Brew</v>
      </c>
      <c r="C3063" t="str">
        <f>in!C3063</f>
        <v>David</v>
      </c>
      <c r="D3063">
        <f>(in!F3063-in!E3063)*1440</f>
        <v>1.849999992409721</v>
      </c>
      <c r="E3063">
        <f>(in!G3063-in!F3063)*1440</f>
        <v>0.70000000647269189</v>
      </c>
      <c r="F3063">
        <f>(in!H3063-in!G3063)*1440</f>
        <v>2.84999999566935</v>
      </c>
      <c r="G3063">
        <f>(in!I3063-in!H3063)*1440</f>
        <v>18.000000006286427</v>
      </c>
      <c r="H3063">
        <f>(in!I3063-in!E3063)*1440</f>
        <v>23.40000000083819</v>
      </c>
      <c r="I3063">
        <f>HOUR(in!E3063)</f>
        <v>12</v>
      </c>
    </row>
    <row r="3064" spans="1:9" x14ac:dyDescent="0.35">
      <c r="A3064">
        <f>in!A3064</f>
        <v>103063</v>
      </c>
      <c r="B3064" t="str">
        <f>in!B3064</f>
        <v>Flat White</v>
      </c>
      <c r="C3064" t="str">
        <f>in!C3064</f>
        <v>Eve</v>
      </c>
      <c r="D3064">
        <f>(in!F3064-in!E3064)*1440</f>
        <v>1.8000000016763806</v>
      </c>
      <c r="E3064">
        <f>(in!G3064-in!F3064)*1440</f>
        <v>0.46666666050441563</v>
      </c>
      <c r="F3064">
        <f>(in!H3064-in!G3064)*1440</f>
        <v>4.0666666743345559</v>
      </c>
      <c r="G3064">
        <f>(in!I3064-in!H3064)*1440</f>
        <v>8.0333333252929151</v>
      </c>
      <c r="H3064">
        <f>(in!I3064-in!E3064)*1440</f>
        <v>14.366666661808267</v>
      </c>
      <c r="I3064">
        <f>HOUR(in!E3064)</f>
        <v>12</v>
      </c>
    </row>
    <row r="3065" spans="1:9" x14ac:dyDescent="0.35">
      <c r="A3065">
        <f>in!A3065</f>
        <v>103064</v>
      </c>
      <c r="B3065" t="str">
        <f>in!B3065</f>
        <v>Mocha</v>
      </c>
      <c r="C3065" t="str">
        <f>in!C3065</f>
        <v>Charlie</v>
      </c>
      <c r="D3065">
        <f>(in!F3065-in!E3065)*1440</f>
        <v>0.83333332906477153</v>
      </c>
      <c r="E3065">
        <f>(in!G3065-in!F3065)*1440</f>
        <v>1.0833333351183683</v>
      </c>
      <c r="F3065">
        <f>(in!H3065-in!G3065)*1440</f>
        <v>2.7166666625998914</v>
      </c>
      <c r="G3065">
        <f>(in!I3065-in!H3065)*1440</f>
        <v>15.85000000661239</v>
      </c>
      <c r="H3065">
        <f>(in!I3065-in!E3065)*1440</f>
        <v>20.483333333395422</v>
      </c>
      <c r="I3065">
        <f>HOUR(in!E3065)</f>
        <v>12</v>
      </c>
    </row>
    <row r="3066" spans="1:9" x14ac:dyDescent="0.35">
      <c r="A3066">
        <f>in!A3066</f>
        <v>103065</v>
      </c>
      <c r="B3066" t="str">
        <f>in!B3066</f>
        <v>Latte</v>
      </c>
      <c r="C3066" t="str">
        <f>in!C3066</f>
        <v>Bob</v>
      </c>
      <c r="D3066">
        <f>(in!F3066-in!E3066)*1440</f>
        <v>1.4666666742414236</v>
      </c>
      <c r="E3066">
        <f>(in!G3066-in!F3066)*1440</f>
        <v>0.38333332864567637</v>
      </c>
      <c r="F3066">
        <f>(in!H3066-in!G3066)*1440</f>
        <v>2.2000000008847564</v>
      </c>
      <c r="G3066">
        <f>(in!I3066-in!H3066)*1440</f>
        <v>0.98333333269692957</v>
      </c>
      <c r="H3066">
        <f>(in!I3066-in!E3066)*1440</f>
        <v>5.033333336468786</v>
      </c>
      <c r="I3066">
        <f>HOUR(in!E3066)</f>
        <v>12</v>
      </c>
    </row>
    <row r="3067" spans="1:9" x14ac:dyDescent="0.35">
      <c r="A3067">
        <f>in!A3067</f>
        <v>103066</v>
      </c>
      <c r="B3067" t="str">
        <f>in!B3067</f>
        <v>Latte</v>
      </c>
      <c r="C3067" t="str">
        <f>in!C3067</f>
        <v>Eve</v>
      </c>
      <c r="D3067">
        <f>(in!F3067-in!E3067)*1440</f>
        <v>1.9166666746605188</v>
      </c>
      <c r="E3067">
        <f>(in!G3067-in!F3067)*1440</f>
        <v>8.3333331858739257E-2</v>
      </c>
      <c r="F3067">
        <f>(in!H3067-in!G3067)*1440</f>
        <v>2.8833333263173699</v>
      </c>
      <c r="G3067">
        <f>(in!I3067-in!H3067)*1440</f>
        <v>12.816666666185483</v>
      </c>
      <c r="H3067">
        <f>(in!I3067-in!E3067)*1440</f>
        <v>17.699999999022111</v>
      </c>
      <c r="I3067">
        <f>HOUR(in!E3067)</f>
        <v>12</v>
      </c>
    </row>
    <row r="3068" spans="1:9" x14ac:dyDescent="0.35">
      <c r="A3068">
        <f>in!A3068</f>
        <v>103067</v>
      </c>
      <c r="B3068" t="str">
        <f>in!B3068</f>
        <v>Cold Brew</v>
      </c>
      <c r="C3068" t="str">
        <f>in!C3068</f>
        <v>Alice</v>
      </c>
      <c r="D3068">
        <f>(in!F3068-in!E3068)*1440</f>
        <v>1.5833333262708038</v>
      </c>
      <c r="E3068">
        <f>(in!G3068-in!F3068)*1440</f>
        <v>0.18333333428017795</v>
      </c>
      <c r="F3068">
        <f>(in!H3068-in!G3068)*1440</f>
        <v>3.183333333581686</v>
      </c>
      <c r="G3068">
        <f>(in!I3068-in!H3068)*1440</f>
        <v>2.4000000057276338</v>
      </c>
      <c r="H3068">
        <f>(in!I3068-in!E3068)*1440</f>
        <v>7.3499999998603016</v>
      </c>
      <c r="I3068">
        <f>HOUR(in!E3068)</f>
        <v>13</v>
      </c>
    </row>
    <row r="3069" spans="1:9" x14ac:dyDescent="0.35">
      <c r="A3069">
        <f>in!A3069</f>
        <v>103068</v>
      </c>
      <c r="B3069" t="str">
        <f>in!B3069</f>
        <v>Cappuccino</v>
      </c>
      <c r="C3069" t="str">
        <f>in!C3069</f>
        <v>Alice</v>
      </c>
      <c r="D3069">
        <f>(in!F3069-in!E3069)*1440</f>
        <v>1.516666664974764</v>
      </c>
      <c r="E3069">
        <f>(in!G3069-in!F3069)*1440</f>
        <v>0.76666666776873171</v>
      </c>
      <c r="F3069">
        <f>(in!H3069-in!G3069)*1440</f>
        <v>4.8500000021886081</v>
      </c>
      <c r="G3069">
        <f>(in!I3069-in!H3069)*1440</f>
        <v>3.9833333319984376</v>
      </c>
      <c r="H3069">
        <f>(in!I3069-in!E3069)*1440</f>
        <v>11.116666666930541</v>
      </c>
      <c r="I3069">
        <f>HOUR(in!E3069)</f>
        <v>13</v>
      </c>
    </row>
    <row r="3070" spans="1:9" x14ac:dyDescent="0.35">
      <c r="A3070">
        <f>in!A3070</f>
        <v>103069</v>
      </c>
      <c r="B3070" t="str">
        <f>in!B3070</f>
        <v>Mocha</v>
      </c>
      <c r="C3070" t="str">
        <f>in!C3070</f>
        <v>Alice</v>
      </c>
      <c r="D3070">
        <f>(in!F3070-in!E3070)*1440</f>
        <v>1.5000000048894435</v>
      </c>
      <c r="E3070">
        <f>(in!G3070-in!F3070)*1440</f>
        <v>0.11666666250675917</v>
      </c>
      <c r="F3070">
        <f>(in!H3070-in!G3070)*1440</f>
        <v>2.8666666662320495</v>
      </c>
      <c r="G3070">
        <f>(in!I3070-in!H3070)*1440</f>
        <v>18.566666669212282</v>
      </c>
      <c r="H3070">
        <f>(in!I3070-in!E3070)*1440</f>
        <v>23.050000002840534</v>
      </c>
      <c r="I3070">
        <f>HOUR(in!E3070)</f>
        <v>13</v>
      </c>
    </row>
    <row r="3071" spans="1:9" x14ac:dyDescent="0.35">
      <c r="A3071">
        <f>in!A3071</f>
        <v>103070</v>
      </c>
      <c r="B3071" t="str">
        <f>in!B3071</f>
        <v>Latte</v>
      </c>
      <c r="C3071" t="str">
        <f>in!C3071</f>
        <v>Eve</v>
      </c>
      <c r="D3071">
        <f>(in!F3071-in!E3071)*1440</f>
        <v>0.63333333469927311</v>
      </c>
      <c r="E3071">
        <f>(in!G3071-in!F3071)*1440</f>
        <v>0.21666666492819786</v>
      </c>
      <c r="F3071">
        <f>(in!H3071-in!G3071)*1440</f>
        <v>4.8666666727513075</v>
      </c>
      <c r="G3071">
        <f>(in!I3071-in!H3071)*1440</f>
        <v>2.8833333263173699</v>
      </c>
      <c r="H3071">
        <f>(in!I3071-in!E3071)*1440</f>
        <v>8.5999999986961484</v>
      </c>
      <c r="I3071">
        <f>HOUR(in!E3071)</f>
        <v>13</v>
      </c>
    </row>
    <row r="3072" spans="1:9" x14ac:dyDescent="0.35">
      <c r="A3072">
        <f>in!A3072</f>
        <v>103071</v>
      </c>
      <c r="B3072" t="str">
        <f>in!B3072</f>
        <v>Tea</v>
      </c>
      <c r="C3072" t="str">
        <f>in!C3072</f>
        <v>David</v>
      </c>
      <c r="D3072">
        <f>(in!F3072-in!E3072)*1440</f>
        <v>0.90000000083819032</v>
      </c>
      <c r="E3072">
        <f>(in!G3072-in!F3072)*1440</f>
        <v>0.16666667419485748</v>
      </c>
      <c r="F3072">
        <f>(in!H3072-in!G3072)*1440</f>
        <v>3.9999999920837581</v>
      </c>
      <c r="G3072">
        <f>(in!I3072-in!H3072)*1440</f>
        <v>5.0000000058207661</v>
      </c>
      <c r="H3072">
        <f>(in!I3072-in!E3072)*1440</f>
        <v>10.066666672937572</v>
      </c>
      <c r="I3072">
        <f>HOUR(in!E3072)</f>
        <v>13</v>
      </c>
    </row>
    <row r="3073" spans="1:9" x14ac:dyDescent="0.35">
      <c r="A3073">
        <f>in!A3073</f>
        <v>103072</v>
      </c>
      <c r="B3073" t="str">
        <f>in!B3073</f>
        <v>Tea</v>
      </c>
      <c r="C3073" t="str">
        <f>in!C3073</f>
        <v>Eve</v>
      </c>
      <c r="D3073">
        <f>(in!F3073-in!E3073)*1440</f>
        <v>1.6999999992549419</v>
      </c>
      <c r="E3073">
        <f>(in!G3073-in!F3073)*1440</f>
        <v>0.74999999720603228</v>
      </c>
      <c r="F3073">
        <f>(in!H3073-in!G3073)*1440</f>
        <v>4.5666666654869914</v>
      </c>
      <c r="G3073">
        <f>(in!I3073-in!H3073)*1440</f>
        <v>11.25</v>
      </c>
      <c r="H3073">
        <f>(in!I3073-in!E3073)*1440</f>
        <v>18.266666661947966</v>
      </c>
      <c r="I3073">
        <f>HOUR(in!E3073)</f>
        <v>13</v>
      </c>
    </row>
    <row r="3074" spans="1:9" x14ac:dyDescent="0.35">
      <c r="A3074">
        <f>in!A3074</f>
        <v>103073</v>
      </c>
      <c r="B3074" t="str">
        <f>in!B3074</f>
        <v>Americano</v>
      </c>
      <c r="C3074" t="str">
        <f>in!C3074</f>
        <v>Alice</v>
      </c>
      <c r="D3074">
        <f>(in!F3074-in!E3074)*1440</f>
        <v>1.5000000048894435</v>
      </c>
      <c r="E3074">
        <f>(in!G3074-in!F3074)*1440</f>
        <v>0.24999999557621777</v>
      </c>
      <c r="F3074">
        <f>(in!H3074-in!G3074)*1440</f>
        <v>1.9333333347458392</v>
      </c>
      <c r="G3074">
        <f>(in!I3074-in!H3074)*1440</f>
        <v>15.533333328785375</v>
      </c>
      <c r="H3074">
        <f>(in!I3074-in!E3074)*1440</f>
        <v>19.216666663996875</v>
      </c>
      <c r="I3074">
        <f>HOUR(in!E3074)</f>
        <v>13</v>
      </c>
    </row>
    <row r="3075" spans="1:9" x14ac:dyDescent="0.35">
      <c r="A3075">
        <f>in!A3075</f>
        <v>103074</v>
      </c>
      <c r="B3075" t="str">
        <f>in!B3075</f>
        <v>Hot Chocolate</v>
      </c>
      <c r="C3075" t="str">
        <f>in!C3075</f>
        <v>Alice</v>
      </c>
      <c r="D3075">
        <f>(in!F3075-in!E3075)*1440</f>
        <v>1.6000000073108822</v>
      </c>
      <c r="E3075">
        <f>(in!G3075-in!F3075)*1440</f>
        <v>0.31666666734963655</v>
      </c>
      <c r="F3075">
        <f>(in!H3075-in!G3075)*1440</f>
        <v>2.4333333258982748</v>
      </c>
      <c r="G3075">
        <f>(in!I3075-in!H3075)*1440</f>
        <v>17.266666669165716</v>
      </c>
      <c r="H3075">
        <f>(in!I3075-in!E3075)*1440</f>
        <v>21.616666669724509</v>
      </c>
      <c r="I3075">
        <f>HOUR(in!E3075)</f>
        <v>13</v>
      </c>
    </row>
    <row r="3076" spans="1:9" x14ac:dyDescent="0.35">
      <c r="A3076">
        <f>in!A3076</f>
        <v>103075</v>
      </c>
      <c r="B3076" t="str">
        <f>in!B3076</f>
        <v>Espresso</v>
      </c>
      <c r="C3076" t="str">
        <f>in!C3076</f>
        <v>Alice</v>
      </c>
      <c r="D3076">
        <f>(in!F3076-in!E3076)*1440</f>
        <v>0.86666665971279144</v>
      </c>
      <c r="E3076">
        <f>(in!G3076-in!F3076)*1440</f>
        <v>0.31666666734963655</v>
      </c>
      <c r="F3076">
        <f>(in!H3076-in!G3076)*1440</f>
        <v>3.0166666698642075</v>
      </c>
      <c r="G3076">
        <f>(in!I3076-in!H3076)*1440</f>
        <v>10.983333333861083</v>
      </c>
      <c r="H3076">
        <f>(in!I3076-in!E3076)*1440</f>
        <v>15.183333330787718</v>
      </c>
      <c r="I3076">
        <f>HOUR(in!E3076)</f>
        <v>13</v>
      </c>
    </row>
    <row r="3077" spans="1:9" x14ac:dyDescent="0.35">
      <c r="A3077">
        <f>in!A3077</f>
        <v>103076</v>
      </c>
      <c r="B3077" t="str">
        <f>in!B3077</f>
        <v>Mocha</v>
      </c>
      <c r="C3077" t="str">
        <f>in!C3077</f>
        <v>Charlie</v>
      </c>
      <c r="D3077">
        <f>(in!F3077-in!E3077)*1440</f>
        <v>0.63333333469927311</v>
      </c>
      <c r="E3077">
        <f>(in!G3077-in!F3077)*1440</f>
        <v>1.1166666657663882</v>
      </c>
      <c r="F3077">
        <f>(in!H3077-in!G3077)*1440</f>
        <v>3.7166666658595204</v>
      </c>
      <c r="G3077">
        <f>(in!I3077-in!H3077)*1440</f>
        <v>8.1833333394024521</v>
      </c>
      <c r="H3077">
        <f>(in!I3077-in!E3077)*1440</f>
        <v>13.650000005727634</v>
      </c>
      <c r="I3077">
        <f>HOUR(in!E3077)</f>
        <v>13</v>
      </c>
    </row>
    <row r="3078" spans="1:9" x14ac:dyDescent="0.35">
      <c r="A3078">
        <f>in!A3078</f>
        <v>103077</v>
      </c>
      <c r="B3078" t="str">
        <f>in!B3078</f>
        <v>Cold Brew</v>
      </c>
      <c r="C3078" t="str">
        <f>in!C3078</f>
        <v>Charlie</v>
      </c>
      <c r="D3078">
        <f>(in!F3078-in!E3078)*1440</f>
        <v>1.2499999988358468</v>
      </c>
      <c r="E3078">
        <f>(in!G3078-in!F3078)*1440</f>
        <v>2.1166666585486382</v>
      </c>
      <c r="F3078">
        <f>(in!H3078-in!G3078)*1440</f>
        <v>5.2333333413116634</v>
      </c>
      <c r="G3078">
        <f>(in!I3078-in!H3078)*1440</f>
        <v>3.2499999948777258</v>
      </c>
      <c r="H3078">
        <f>(in!I3078-in!E3078)*1440</f>
        <v>11.849999993573874</v>
      </c>
      <c r="I3078">
        <f>HOUR(in!E3078)</f>
        <v>13</v>
      </c>
    </row>
    <row r="3079" spans="1:9" x14ac:dyDescent="0.35">
      <c r="A3079">
        <f>in!A3079</f>
        <v>103078</v>
      </c>
      <c r="B3079" t="str">
        <f>in!B3079</f>
        <v>Americano</v>
      </c>
      <c r="C3079" t="str">
        <f>in!C3079</f>
        <v>Bob</v>
      </c>
      <c r="D3079">
        <f>(in!F3079-in!E3079)*1440</f>
        <v>0.64999999478459358</v>
      </c>
      <c r="E3079">
        <f>(in!G3079-in!F3079)*1440</f>
        <v>1.0500000044703484</v>
      </c>
      <c r="F3079">
        <f>(in!H3079-in!G3079)*1440</f>
        <v>2.5666666694451123</v>
      </c>
      <c r="G3079">
        <f>(in!I3079-in!H3079)*1440</f>
        <v>1.3833333319053054</v>
      </c>
      <c r="H3079">
        <f>(in!I3079-in!E3079)*1440</f>
        <v>5.6500000006053597</v>
      </c>
      <c r="I3079">
        <f>HOUR(in!E3079)</f>
        <v>13</v>
      </c>
    </row>
    <row r="3080" spans="1:9" x14ac:dyDescent="0.35">
      <c r="A3080">
        <f>in!A3080</f>
        <v>103079</v>
      </c>
      <c r="B3080" t="str">
        <f>in!B3080</f>
        <v>Cappuccino</v>
      </c>
      <c r="C3080" t="str">
        <f>in!C3080</f>
        <v>Alice</v>
      </c>
      <c r="D3080">
        <f>(in!F3080-in!E3080)*1440</f>
        <v>1.0999999952036887</v>
      </c>
      <c r="E3080">
        <f>(in!G3080-in!F3080)*1440</f>
        <v>0.80000000889413059</v>
      </c>
      <c r="F3080">
        <f>(in!H3080-in!G3080)*1440</f>
        <v>1.0666666645556688</v>
      </c>
      <c r="G3080">
        <f>(in!I3080-in!H3080)*1440</f>
        <v>5.2500000013969839</v>
      </c>
      <c r="H3080">
        <f>(in!I3080-in!E3080)*1440</f>
        <v>8.216666670050472</v>
      </c>
      <c r="I3080">
        <f>HOUR(in!E3080)</f>
        <v>13</v>
      </c>
    </row>
    <row r="3081" spans="1:9" x14ac:dyDescent="0.35">
      <c r="A3081">
        <f>in!A3081</f>
        <v>103080</v>
      </c>
      <c r="B3081" t="str">
        <f>in!B3081</f>
        <v>Tea</v>
      </c>
      <c r="C3081" t="str">
        <f>in!C3081</f>
        <v>Charlie</v>
      </c>
      <c r="D3081">
        <f>(in!F3081-in!E3081)*1440</f>
        <v>1.7166666698176414</v>
      </c>
      <c r="E3081">
        <f>(in!G3081-in!F3081)*1440</f>
        <v>2.4333333258982748</v>
      </c>
      <c r="F3081">
        <f>(in!H3081-in!G3081)*1440</f>
        <v>0.78333333833143115</v>
      </c>
      <c r="G3081">
        <f>(in!I3081-in!H3081)*1440</f>
        <v>6.9666666607372463</v>
      </c>
      <c r="H3081">
        <f>(in!I3081-in!E3081)*1440</f>
        <v>11.899999994784594</v>
      </c>
      <c r="I3081">
        <f>HOUR(in!E3081)</f>
        <v>13</v>
      </c>
    </row>
    <row r="3082" spans="1:9" x14ac:dyDescent="0.35">
      <c r="A3082">
        <f>in!A3082</f>
        <v>103081</v>
      </c>
      <c r="B3082" t="str">
        <f>in!B3082</f>
        <v>Tea</v>
      </c>
      <c r="C3082" t="str">
        <f>in!C3082</f>
        <v>David</v>
      </c>
      <c r="D3082">
        <f>(in!F3082-in!E3082)*1440</f>
        <v>1.8833333335351199</v>
      </c>
      <c r="E3082">
        <f>(in!G3082-in!F3082)*1440</f>
        <v>0.25000000605359674</v>
      </c>
      <c r="F3082">
        <f>(in!H3082-in!G3082)*1440</f>
        <v>3.6166666634380817</v>
      </c>
      <c r="G3082">
        <f>(in!I3082-in!H3082)*1440</f>
        <v>1.183333327062428</v>
      </c>
      <c r="H3082">
        <f>(in!I3082-in!E3082)*1440</f>
        <v>6.9333333300892264</v>
      </c>
      <c r="I3082">
        <f>HOUR(in!E3082)</f>
        <v>13</v>
      </c>
    </row>
    <row r="3083" spans="1:9" x14ac:dyDescent="0.35">
      <c r="A3083">
        <f>in!A3083</f>
        <v>103082</v>
      </c>
      <c r="B3083" t="str">
        <f>in!B3083</f>
        <v>Cappuccino</v>
      </c>
      <c r="C3083" t="str">
        <f>in!C3083</f>
        <v>Bob</v>
      </c>
      <c r="D3083">
        <f>(in!F3083-in!E3083)*1440</f>
        <v>0.78333333833143115</v>
      </c>
      <c r="E3083">
        <f>(in!G3083-in!F3083)*1440</f>
        <v>0.88333333027549088</v>
      </c>
      <c r="F3083">
        <f>(in!H3083-in!G3083)*1440</f>
        <v>4.69999999855645</v>
      </c>
      <c r="G3083">
        <f>(in!I3083-in!H3083)*1440</f>
        <v>10.900000002002344</v>
      </c>
      <c r="H3083">
        <f>(in!I3083-in!E3083)*1440</f>
        <v>17.266666669165716</v>
      </c>
      <c r="I3083">
        <f>HOUR(in!E3083)</f>
        <v>13</v>
      </c>
    </row>
    <row r="3084" spans="1:9" x14ac:dyDescent="0.35">
      <c r="A3084">
        <f>in!A3084</f>
        <v>103083</v>
      </c>
      <c r="B3084" t="str">
        <f>in!B3084</f>
        <v>Latte</v>
      </c>
      <c r="C3084" t="str">
        <f>in!C3084</f>
        <v>Charlie</v>
      </c>
      <c r="D3084">
        <f>(in!F3084-in!E3084)*1440</f>
        <v>1.9833333359565586</v>
      </c>
      <c r="E3084">
        <f>(in!G3084-in!F3084)*1440</f>
        <v>0.83333332906477153</v>
      </c>
      <c r="F3084">
        <f>(in!H3084-in!G3084)*1440</f>
        <v>5.4666666663251817</v>
      </c>
      <c r="G3084">
        <f>(in!I3084-in!H3084)*1440</f>
        <v>17.850000002654269</v>
      </c>
      <c r="H3084">
        <f>(in!I3084-in!E3084)*1440</f>
        <v>26.133333334000781</v>
      </c>
      <c r="I3084">
        <f>HOUR(in!E3084)</f>
        <v>13</v>
      </c>
    </row>
    <row r="3085" spans="1:9" x14ac:dyDescent="0.35">
      <c r="A3085">
        <f>in!A3085</f>
        <v>103084</v>
      </c>
      <c r="B3085" t="str">
        <f>in!B3085</f>
        <v>Latte</v>
      </c>
      <c r="C3085" t="str">
        <f>in!C3085</f>
        <v>Eve</v>
      </c>
      <c r="D3085">
        <f>(in!F3085-in!E3085)*1440</f>
        <v>1.1166666657663882</v>
      </c>
      <c r="E3085">
        <f>(in!G3085-in!F3085)*1440</f>
        <v>1.2666666693985462</v>
      </c>
      <c r="F3085">
        <f>(in!H3085-in!G3085)*1440</f>
        <v>3.5333333315793425</v>
      </c>
      <c r="G3085">
        <f>(in!I3085-in!H3085)*1440</f>
        <v>13.916666661389172</v>
      </c>
      <c r="H3085">
        <f>(in!I3085-in!E3085)*1440</f>
        <v>19.833333328133449</v>
      </c>
      <c r="I3085">
        <f>HOUR(in!E3085)</f>
        <v>13</v>
      </c>
    </row>
    <row r="3086" spans="1:9" x14ac:dyDescent="0.35">
      <c r="A3086">
        <f>in!A3086</f>
        <v>103085</v>
      </c>
      <c r="B3086" t="str">
        <f>in!B3086</f>
        <v>Cappuccino</v>
      </c>
      <c r="C3086" t="str">
        <f>in!C3086</f>
        <v>Eve</v>
      </c>
      <c r="D3086">
        <f>(in!F3086-in!E3086)*1440</f>
        <v>1.6499999980442226</v>
      </c>
      <c r="E3086">
        <f>(in!G3086-in!F3086)*1440</f>
        <v>0.33333333791233599</v>
      </c>
      <c r="F3086">
        <f>(in!H3086-in!G3086)*1440</f>
        <v>4.8666666622739285</v>
      </c>
      <c r="G3086">
        <f>(in!I3086-in!H3086)*1440</f>
        <v>13.766666668234393</v>
      </c>
      <c r="H3086">
        <f>(in!I3086-in!E3086)*1440</f>
        <v>20.61666666646488</v>
      </c>
      <c r="I3086">
        <f>HOUR(in!E3086)</f>
        <v>13</v>
      </c>
    </row>
    <row r="3087" spans="1:9" x14ac:dyDescent="0.35">
      <c r="A3087">
        <f>in!A3087</f>
        <v>103086</v>
      </c>
      <c r="B3087" t="str">
        <f>in!B3087</f>
        <v>Latte</v>
      </c>
      <c r="C3087" t="str">
        <f>in!C3087</f>
        <v>Eve</v>
      </c>
      <c r="D3087">
        <f>(in!F3087-in!E3087)*1440</f>
        <v>1.6999999992549419</v>
      </c>
      <c r="E3087">
        <f>(in!G3087-in!F3087)*1440</f>
        <v>0.61666666413657367</v>
      </c>
      <c r="F3087">
        <f>(in!H3087-in!G3087)*1440</f>
        <v>3.5333333315793425</v>
      </c>
      <c r="G3087">
        <f>(in!I3087-in!H3087)*1440</f>
        <v>11.800000002840534</v>
      </c>
      <c r="H3087">
        <f>(in!I3087-in!E3087)*1440</f>
        <v>17.649999997811392</v>
      </c>
      <c r="I3087">
        <f>HOUR(in!E3087)</f>
        <v>13</v>
      </c>
    </row>
    <row r="3088" spans="1:9" x14ac:dyDescent="0.35">
      <c r="A3088">
        <f>in!A3088</f>
        <v>103087</v>
      </c>
      <c r="B3088" t="str">
        <f>in!B3088</f>
        <v>Latte</v>
      </c>
      <c r="C3088" t="str">
        <f>in!C3088</f>
        <v>David</v>
      </c>
      <c r="D3088">
        <f>(in!F3088-in!E3088)*1440</f>
        <v>1.9499999948311597</v>
      </c>
      <c r="E3088">
        <f>(in!G3088-in!F3088)*1440</f>
        <v>0.1333333330694586</v>
      </c>
      <c r="F3088">
        <f>(in!H3088-in!G3088)*1440</f>
        <v>2.4166666658129543</v>
      </c>
      <c r="G3088">
        <f>(in!I3088-in!H3088)*1440</f>
        <v>19.083333341404796</v>
      </c>
      <c r="H3088">
        <f>(in!I3088-in!E3088)*1440</f>
        <v>23.583333335118368</v>
      </c>
      <c r="I3088">
        <f>HOUR(in!E3088)</f>
        <v>13</v>
      </c>
    </row>
    <row r="3089" spans="1:9" x14ac:dyDescent="0.35">
      <c r="A3089">
        <f>in!A3089</f>
        <v>103088</v>
      </c>
      <c r="B3089" t="str">
        <f>in!B3089</f>
        <v>Matcha Latte</v>
      </c>
      <c r="C3089" t="str">
        <f>in!C3089</f>
        <v>Charlie</v>
      </c>
      <c r="D3089">
        <f>(in!F3089-in!E3089)*1440</f>
        <v>0.59999999357387424</v>
      </c>
      <c r="E3089">
        <f>(in!G3089-in!F3089)*1440</f>
        <v>0.66666666534729302</v>
      </c>
      <c r="F3089">
        <f>(in!H3089-in!G3089)*1440</f>
        <v>5.2833333425223827</v>
      </c>
      <c r="G3089">
        <f>(in!I3089-in!H3089)*1440</f>
        <v>17.799999990966171</v>
      </c>
      <c r="H3089">
        <f>(in!I3089-in!E3089)*1440</f>
        <v>24.349999992409721</v>
      </c>
      <c r="I3089">
        <f>HOUR(in!E3089)</f>
        <v>13</v>
      </c>
    </row>
    <row r="3090" spans="1:9" x14ac:dyDescent="0.35">
      <c r="A3090">
        <f>in!A3090</f>
        <v>103089</v>
      </c>
      <c r="B3090" t="str">
        <f>in!B3090</f>
        <v>Latte</v>
      </c>
      <c r="C3090" t="str">
        <f>in!C3090</f>
        <v>David</v>
      </c>
      <c r="D3090">
        <f>(in!F3090-in!E3090)*1440</f>
        <v>1.7833333311136812</v>
      </c>
      <c r="E3090">
        <f>(in!G3090-in!F3090)*1440</f>
        <v>0.45000000041909516</v>
      </c>
      <c r="F3090">
        <f>(in!H3090-in!G3090)*1440</f>
        <v>3.3999999985098839</v>
      </c>
      <c r="G3090">
        <f>(in!I3090-in!H3090)*1440</f>
        <v>14.833333332790062</v>
      </c>
      <c r="H3090">
        <f>(in!I3090-in!E3090)*1440</f>
        <v>20.466666662832722</v>
      </c>
      <c r="I3090">
        <f>HOUR(in!E3090)</f>
        <v>13</v>
      </c>
    </row>
    <row r="3091" spans="1:9" x14ac:dyDescent="0.35">
      <c r="A3091">
        <f>in!A3091</f>
        <v>103090</v>
      </c>
      <c r="B3091" t="str">
        <f>in!B3091</f>
        <v>Latte</v>
      </c>
      <c r="C3091" t="str">
        <f>in!C3091</f>
        <v>Charlie</v>
      </c>
      <c r="D3091">
        <f>(in!F3091-in!E3091)*1440</f>
        <v>1.6499999980442226</v>
      </c>
      <c r="E3091">
        <f>(in!G3091-in!F3091)*1440</f>
        <v>0.95000000204890966</v>
      </c>
      <c r="F3091">
        <f>(in!H3091-in!G3091)*1440</f>
        <v>1.7500000004656613</v>
      </c>
      <c r="G3091">
        <f>(in!I3091-in!H3091)*1440</f>
        <v>10.916666662087664</v>
      </c>
      <c r="H3091">
        <f>(in!I3091-in!E3091)*1440</f>
        <v>15.266666662646458</v>
      </c>
      <c r="I3091">
        <f>HOUR(in!E3091)</f>
        <v>13</v>
      </c>
    </row>
    <row r="3092" spans="1:9" x14ac:dyDescent="0.35">
      <c r="A3092">
        <f>in!A3092</f>
        <v>103091</v>
      </c>
      <c r="B3092" t="str">
        <f>in!B3092</f>
        <v>Hot Chocolate</v>
      </c>
      <c r="C3092" t="str">
        <f>in!C3092</f>
        <v>Bob</v>
      </c>
      <c r="D3092">
        <f>(in!F3092-in!E3092)*1440</f>
        <v>0.96666666213423014</v>
      </c>
      <c r="E3092">
        <f>(in!G3092-in!F3092)*1440</f>
        <v>0.6000000040512532</v>
      </c>
      <c r="F3092">
        <f>(in!H3092-in!G3092)*1440</f>
        <v>4.6666666679084301</v>
      </c>
      <c r="G3092">
        <f>(in!I3092-in!H3092)*1440</f>
        <v>14.449999993667006</v>
      </c>
      <c r="H3092">
        <f>(in!I3092-in!E3092)*1440</f>
        <v>20.68333332776092</v>
      </c>
      <c r="I3092">
        <f>HOUR(in!E3092)</f>
        <v>13</v>
      </c>
    </row>
    <row r="3093" spans="1:9" x14ac:dyDescent="0.35">
      <c r="A3093">
        <f>in!A3093</f>
        <v>103092</v>
      </c>
      <c r="B3093" t="str">
        <f>in!B3093</f>
        <v>Flat White</v>
      </c>
      <c r="C3093" t="str">
        <f>in!C3093</f>
        <v>Alice</v>
      </c>
      <c r="D3093">
        <f>(in!F3093-in!E3093)*1440</f>
        <v>1.8000000016763806</v>
      </c>
      <c r="E3093">
        <f>(in!G3093-in!F3093)*1440</f>
        <v>1.3666666718199849</v>
      </c>
      <c r="F3093">
        <f>(in!H3093-in!G3093)*1440</f>
        <v>1.3999999919906259</v>
      </c>
      <c r="G3093">
        <f>(in!I3093-in!H3093)*1440</f>
        <v>6.5666666720062494</v>
      </c>
      <c r="H3093">
        <f>(in!I3093-in!E3093)*1440</f>
        <v>11.133333337493241</v>
      </c>
      <c r="I3093">
        <f>HOUR(in!E3093)</f>
        <v>13</v>
      </c>
    </row>
    <row r="3094" spans="1:9" x14ac:dyDescent="0.35">
      <c r="A3094">
        <f>in!A3094</f>
        <v>103093</v>
      </c>
      <c r="B3094" t="str">
        <f>in!B3094</f>
        <v>Cold Brew</v>
      </c>
      <c r="C3094" t="str">
        <f>in!C3094</f>
        <v>Bob</v>
      </c>
      <c r="D3094">
        <f>(in!F3094-in!E3094)*1440</f>
        <v>1.2666666693985462</v>
      </c>
      <c r="E3094">
        <f>(in!G3094-in!F3094)*1440</f>
        <v>1.2333333387505263</v>
      </c>
      <c r="F3094">
        <f>(in!H3094-in!G3094)*1440</f>
        <v>4.0499999932944775</v>
      </c>
      <c r="G3094">
        <f>(in!I3094-in!H3094)*1440</f>
        <v>5.9666666679549962</v>
      </c>
      <c r="H3094">
        <f>(in!I3094-in!E3094)*1440</f>
        <v>12.516666669398546</v>
      </c>
      <c r="I3094">
        <f>HOUR(in!E3094)</f>
        <v>13</v>
      </c>
    </row>
    <row r="3095" spans="1:9" x14ac:dyDescent="0.35">
      <c r="A3095">
        <f>in!A3095</f>
        <v>103094</v>
      </c>
      <c r="B3095" t="str">
        <f>in!B3095</f>
        <v>Flat White</v>
      </c>
      <c r="C3095" t="str">
        <f>in!C3095</f>
        <v>Bob</v>
      </c>
      <c r="D3095">
        <f>(in!F3095-in!E3095)*1440</f>
        <v>1.9499999948311597</v>
      </c>
      <c r="E3095">
        <f>(in!G3095-in!F3095)*1440</f>
        <v>0.65000000526197255</v>
      </c>
      <c r="F3095">
        <f>(in!H3095-in!G3095)*1440</f>
        <v>1.6499999980442226</v>
      </c>
      <c r="G3095">
        <f>(in!I3095-in!H3095)*1440</f>
        <v>15.816666665486991</v>
      </c>
      <c r="H3095">
        <f>(in!I3095-in!E3095)*1440</f>
        <v>20.066666663624346</v>
      </c>
      <c r="I3095">
        <f>HOUR(in!E3095)</f>
        <v>13</v>
      </c>
    </row>
    <row r="3096" spans="1:9" x14ac:dyDescent="0.35">
      <c r="A3096">
        <f>in!A3096</f>
        <v>103095</v>
      </c>
      <c r="B3096" t="str">
        <f>in!B3096</f>
        <v>Flat White</v>
      </c>
      <c r="C3096" t="str">
        <f>in!C3096</f>
        <v>Bob</v>
      </c>
      <c r="D3096">
        <f>(in!F3096-in!E3096)*1440</f>
        <v>1.7666666710283607</v>
      </c>
      <c r="E3096">
        <f>(in!G3096-in!F3096)*1440</f>
        <v>1.3000000000465661</v>
      </c>
      <c r="F3096">
        <f>(in!H3096-in!G3096)*1440</f>
        <v>1.333333330694586</v>
      </c>
      <c r="G3096">
        <f>(in!I3096-in!H3096)*1440</f>
        <v>14.750000000931323</v>
      </c>
      <c r="H3096">
        <f>(in!I3096-in!E3096)*1440</f>
        <v>19.150000002700835</v>
      </c>
      <c r="I3096">
        <f>HOUR(in!E3096)</f>
        <v>13</v>
      </c>
    </row>
    <row r="3097" spans="1:9" x14ac:dyDescent="0.35">
      <c r="A3097">
        <f>in!A3097</f>
        <v>103096</v>
      </c>
      <c r="B3097" t="str">
        <f>in!B3097</f>
        <v>Cold Brew</v>
      </c>
      <c r="C3097" t="str">
        <f>in!C3097</f>
        <v>Alice</v>
      </c>
      <c r="D3097">
        <f>(in!F3097-in!E3097)*1440</f>
        <v>1.8666666734497994</v>
      </c>
      <c r="E3097">
        <f>(in!G3097-in!F3097)*1440</f>
        <v>0.58333333348855376</v>
      </c>
      <c r="F3097">
        <f>(in!H3097-in!G3097)*1440</f>
        <v>1.2499999988358468</v>
      </c>
      <c r="G3097">
        <f>(in!I3097-in!H3097)*1440</f>
        <v>2.7333333331625909</v>
      </c>
      <c r="H3097">
        <f>(in!I3097-in!E3097)*1440</f>
        <v>6.4333333389367908</v>
      </c>
      <c r="I3097">
        <f>HOUR(in!E3097)</f>
        <v>13</v>
      </c>
    </row>
    <row r="3098" spans="1:9" x14ac:dyDescent="0.35">
      <c r="A3098">
        <f>in!A3098</f>
        <v>103097</v>
      </c>
      <c r="B3098" t="str">
        <f>in!B3098</f>
        <v>Mocha</v>
      </c>
      <c r="C3098" t="str">
        <f>in!C3098</f>
        <v>Eve</v>
      </c>
      <c r="D3098">
        <f>(in!F3098-in!E3098)*1440</f>
        <v>0.6000000040512532</v>
      </c>
      <c r="E3098">
        <f>(in!G3098-in!F3098)*1440</f>
        <v>0.24999999557621777</v>
      </c>
      <c r="F3098">
        <f>(in!H3098-in!G3098)*1440</f>
        <v>4.1999999969266355</v>
      </c>
      <c r="G3098">
        <f>(in!I3098-in!H3098)*1440</f>
        <v>8.1333333381917328</v>
      </c>
      <c r="H3098">
        <f>(in!I3098-in!E3098)*1440</f>
        <v>13.183333334745839</v>
      </c>
      <c r="I3098">
        <f>HOUR(in!E3098)</f>
        <v>13</v>
      </c>
    </row>
    <row r="3099" spans="1:9" x14ac:dyDescent="0.35">
      <c r="A3099">
        <f>in!A3099</f>
        <v>103098</v>
      </c>
      <c r="B3099" t="str">
        <f>in!B3099</f>
        <v>Hot Chocolate</v>
      </c>
      <c r="C3099" t="str">
        <f>in!C3099</f>
        <v>Alice</v>
      </c>
      <c r="D3099">
        <f>(in!F3099-in!E3099)*1440</f>
        <v>1.8333333323244005</v>
      </c>
      <c r="E3099">
        <f>(in!G3099-in!F3099)*1440</f>
        <v>1.3166666706092656</v>
      </c>
      <c r="F3099">
        <f>(in!H3099-in!G3099)*1440</f>
        <v>2.333333333954215</v>
      </c>
      <c r="G3099">
        <f>(in!I3099-in!H3099)*1440</f>
        <v>15.166666660225019</v>
      </c>
      <c r="H3099">
        <f>(in!I3099-in!E3099)*1440</f>
        <v>20.6499999971129</v>
      </c>
      <c r="I3099">
        <f>HOUR(in!E3099)</f>
        <v>14</v>
      </c>
    </row>
    <row r="3100" spans="1:9" x14ac:dyDescent="0.35">
      <c r="A3100">
        <f>in!A3100</f>
        <v>103099</v>
      </c>
      <c r="B3100" t="str">
        <f>in!B3100</f>
        <v>Latte</v>
      </c>
      <c r="C3100" t="str">
        <f>in!C3100</f>
        <v>Alice</v>
      </c>
      <c r="D3100">
        <f>(in!F3100-in!E3100)*1440</f>
        <v>1.4499999932013452</v>
      </c>
      <c r="E3100">
        <f>(in!G3100-in!F3100)*1440</f>
        <v>0.18333333428017795</v>
      </c>
      <c r="F3100">
        <f>(in!H3100-in!G3100)*1440</f>
        <v>1.6833333391696215</v>
      </c>
      <c r="G3100">
        <f>(in!I3100-in!H3100)*1440</f>
        <v>12.983333329902962</v>
      </c>
      <c r="H3100">
        <f>(in!I3100-in!E3100)*1440</f>
        <v>16.299999996554106</v>
      </c>
      <c r="I3100">
        <f>HOUR(in!E3100)</f>
        <v>14</v>
      </c>
    </row>
    <row r="3101" spans="1:9" x14ac:dyDescent="0.35">
      <c r="A3101">
        <f>in!A3101</f>
        <v>103100</v>
      </c>
      <c r="B3101" t="str">
        <f>in!B3101</f>
        <v>Espresso</v>
      </c>
      <c r="C3101" t="str">
        <f>in!C3101</f>
        <v>Charlie</v>
      </c>
      <c r="D3101">
        <f>(in!F3101-in!E3101)*1440</f>
        <v>0.78333333833143115</v>
      </c>
      <c r="E3101">
        <f>(in!G3101-in!F3101)*1440</f>
        <v>2.8999999968800694</v>
      </c>
      <c r="F3101">
        <f>(in!H3101-in!G3101)*1440</f>
        <v>5.1499999989755452</v>
      </c>
      <c r="G3101">
        <f>(in!I3101-in!H3101)*1440</f>
        <v>13.883333330741152</v>
      </c>
      <c r="H3101">
        <f>(in!I3101-in!E3101)*1440</f>
        <v>22.716666664928198</v>
      </c>
      <c r="I3101">
        <f>HOUR(in!E3101)</f>
        <v>14</v>
      </c>
    </row>
    <row r="3102" spans="1:9" x14ac:dyDescent="0.35">
      <c r="A3102">
        <f>in!A3102</f>
        <v>103101</v>
      </c>
      <c r="B3102" t="str">
        <f>in!B3102</f>
        <v>Latte</v>
      </c>
      <c r="C3102" t="str">
        <f>in!C3102</f>
        <v>Bob</v>
      </c>
      <c r="D3102">
        <f>(in!F3102-in!E3102)*1440</f>
        <v>1.9166666746605188</v>
      </c>
      <c r="E3102">
        <f>(in!G3102-in!F3102)*1440</f>
        <v>0.79999999841675162</v>
      </c>
      <c r="F3102">
        <f>(in!H3102-in!G3102)*1440</f>
        <v>4.6499999973457307</v>
      </c>
      <c r="G3102">
        <f>(in!I3102-in!H3102)*1440</f>
        <v>8.9499999966938049</v>
      </c>
      <c r="H3102">
        <f>(in!I3102-in!E3102)*1440</f>
        <v>16.316666667116806</v>
      </c>
      <c r="I3102">
        <f>HOUR(in!E3102)</f>
        <v>14</v>
      </c>
    </row>
    <row r="3103" spans="1:9" x14ac:dyDescent="0.35">
      <c r="A3103">
        <f>in!A3103</f>
        <v>103102</v>
      </c>
      <c r="B3103" t="str">
        <f>in!B3103</f>
        <v>Espresso</v>
      </c>
      <c r="C3103" t="str">
        <f>in!C3103</f>
        <v>Bob</v>
      </c>
      <c r="D3103">
        <f>(in!F3103-in!E3103)*1440</f>
        <v>1.4833333343267441</v>
      </c>
      <c r="E3103">
        <f>(in!G3103-in!F3103)*1440</f>
        <v>0.16666666371747851</v>
      </c>
      <c r="F3103">
        <f>(in!H3103-in!G3103)*1440</f>
        <v>2.2666666726581752</v>
      </c>
      <c r="G3103">
        <f>(in!I3103-in!H3103)*1440</f>
        <v>15.133333329576999</v>
      </c>
      <c r="H3103">
        <f>(in!I3103-in!E3103)*1440</f>
        <v>19.050000000279397</v>
      </c>
      <c r="I3103">
        <f>HOUR(in!E3103)</f>
        <v>14</v>
      </c>
    </row>
    <row r="3104" spans="1:9" x14ac:dyDescent="0.35">
      <c r="A3104">
        <f>in!A3104</f>
        <v>103103</v>
      </c>
      <c r="B3104" t="str">
        <f>in!B3104</f>
        <v>Espresso</v>
      </c>
      <c r="C3104" t="str">
        <f>in!C3104</f>
        <v>Eve</v>
      </c>
      <c r="D3104">
        <f>(in!F3104-in!E3104)*1440</f>
        <v>1.9500000053085387</v>
      </c>
      <c r="E3104">
        <f>(in!G3104-in!F3104)*1440</f>
        <v>0.66666666534729302</v>
      </c>
      <c r="F3104">
        <f>(in!H3104-in!G3104)*1440</f>
        <v>1.3000000000465661</v>
      </c>
      <c r="G3104">
        <f>(in!I3104-in!H3104)*1440</f>
        <v>7.2666666680015624</v>
      </c>
      <c r="H3104">
        <f>(in!I3104-in!E3104)*1440</f>
        <v>11.18333333870396</v>
      </c>
      <c r="I3104">
        <f>HOUR(in!E3104)</f>
        <v>14</v>
      </c>
    </row>
    <row r="3105" spans="1:9" x14ac:dyDescent="0.35">
      <c r="A3105">
        <f>in!A3105</f>
        <v>103104</v>
      </c>
      <c r="B3105" t="str">
        <f>in!B3105</f>
        <v>Cappuccino</v>
      </c>
      <c r="C3105" t="str">
        <f>in!C3105</f>
        <v>Bob</v>
      </c>
      <c r="D3105">
        <f>(in!F3105-in!E3105)*1440</f>
        <v>1.4166666625533253</v>
      </c>
      <c r="E3105">
        <f>(in!G3105-in!F3105)*1440</f>
        <v>1.1000000056810677</v>
      </c>
      <c r="F3105">
        <f>(in!H3105-in!G3105)*1440</f>
        <v>1.0333333339076489</v>
      </c>
      <c r="G3105">
        <f>(in!I3105-in!H3105)*1440</f>
        <v>14.09999999566935</v>
      </c>
      <c r="H3105">
        <f>(in!I3105-in!E3105)*1440</f>
        <v>17.649999997811392</v>
      </c>
      <c r="I3105">
        <f>HOUR(in!E3105)</f>
        <v>14</v>
      </c>
    </row>
    <row r="3106" spans="1:9" x14ac:dyDescent="0.35">
      <c r="A3106">
        <f>in!A3106</f>
        <v>103105</v>
      </c>
      <c r="B3106" t="str">
        <f>in!B3106</f>
        <v>Mocha</v>
      </c>
      <c r="C3106" t="str">
        <f>in!C3106</f>
        <v>Eve</v>
      </c>
      <c r="D3106">
        <f>(in!F3106-in!E3106)*1440</f>
        <v>1.9666666758712381</v>
      </c>
      <c r="E3106">
        <f>(in!G3106-in!F3106)*1440</f>
        <v>0.1333333330694586</v>
      </c>
      <c r="F3106">
        <f>(in!H3106-in!G3106)*1440</f>
        <v>2.9833333287388086</v>
      </c>
      <c r="G3106">
        <f>(in!I3106-in!H3106)*1440</f>
        <v>18.616666670423001</v>
      </c>
      <c r="H3106">
        <f>(in!I3106-in!E3106)*1440</f>
        <v>23.700000008102506</v>
      </c>
      <c r="I3106">
        <f>HOUR(in!E3106)</f>
        <v>14</v>
      </c>
    </row>
    <row r="3107" spans="1:9" x14ac:dyDescent="0.35">
      <c r="A3107">
        <f>in!A3107</f>
        <v>103106</v>
      </c>
      <c r="B3107" t="str">
        <f>in!B3107</f>
        <v>Hot Chocolate</v>
      </c>
      <c r="C3107" t="str">
        <f>in!C3107</f>
        <v>Bob</v>
      </c>
      <c r="D3107">
        <f>(in!F3107-in!E3107)*1440</f>
        <v>1.3500000012572855</v>
      </c>
      <c r="E3107">
        <f>(in!G3107-in!F3107)*1440</f>
        <v>1.0833333351183683</v>
      </c>
      <c r="F3107">
        <f>(in!H3107-in!G3107)*1440</f>
        <v>2.1666666597593576</v>
      </c>
      <c r="G3107">
        <f>(in!I3107-in!H3107)*1440</f>
        <v>1.4666666742414236</v>
      </c>
      <c r="H3107">
        <f>(in!I3107-in!E3107)*1440</f>
        <v>6.0666666703764349</v>
      </c>
      <c r="I3107">
        <f>HOUR(in!E3107)</f>
        <v>14</v>
      </c>
    </row>
    <row r="3108" spans="1:9" x14ac:dyDescent="0.35">
      <c r="A3108">
        <f>in!A3108</f>
        <v>103107</v>
      </c>
      <c r="B3108" t="str">
        <f>in!B3108</f>
        <v>Latte</v>
      </c>
      <c r="C3108" t="str">
        <f>in!C3108</f>
        <v>Eve</v>
      </c>
      <c r="D3108">
        <f>(in!F3108-in!E3108)*1440</f>
        <v>1.516666664974764</v>
      </c>
      <c r="E3108">
        <f>(in!G3108-in!F3108)*1440</f>
        <v>0.61666666413657367</v>
      </c>
      <c r="F3108">
        <f>(in!H3108-in!G3108)*1440</f>
        <v>3.699999995296821</v>
      </c>
      <c r="G3108">
        <f>(in!I3108-in!H3108)*1440</f>
        <v>6.9666666712146252</v>
      </c>
      <c r="H3108">
        <f>(in!I3108-in!E3108)*1440</f>
        <v>12.799999995622784</v>
      </c>
      <c r="I3108">
        <f>HOUR(in!E3108)</f>
        <v>14</v>
      </c>
    </row>
    <row r="3109" spans="1:9" x14ac:dyDescent="0.35">
      <c r="A3109">
        <f>in!A3109</f>
        <v>103108</v>
      </c>
      <c r="B3109" t="str">
        <f>in!B3109</f>
        <v>Matcha Latte</v>
      </c>
      <c r="C3109" t="str">
        <f>in!C3109</f>
        <v>Charlie</v>
      </c>
      <c r="D3109">
        <f>(in!F3109-in!E3109)*1440</f>
        <v>1.3666666718199849</v>
      </c>
      <c r="E3109">
        <f>(in!G3109-in!F3109)*1440</f>
        <v>1.8833333335351199</v>
      </c>
      <c r="F3109">
        <f>(in!H3109-in!G3109)*1440</f>
        <v>6.0833333304617554</v>
      </c>
      <c r="G3109">
        <f>(in!I3109-in!H3109)*1440</f>
        <v>8.8000000035390258</v>
      </c>
      <c r="H3109">
        <f>(in!I3109-in!E3109)*1440</f>
        <v>18.133333339355886</v>
      </c>
      <c r="I3109">
        <f>HOUR(in!E3109)</f>
        <v>14</v>
      </c>
    </row>
    <row r="3110" spans="1:9" x14ac:dyDescent="0.35">
      <c r="A3110">
        <f>in!A3110</f>
        <v>103109</v>
      </c>
      <c r="B3110" t="str">
        <f>in!B3110</f>
        <v>Espresso</v>
      </c>
      <c r="C3110" t="str">
        <f>in!C3110</f>
        <v>Bob</v>
      </c>
      <c r="D3110">
        <f>(in!F3110-in!E3110)*1440</f>
        <v>0.76666666776873171</v>
      </c>
      <c r="E3110">
        <f>(in!G3110-in!F3110)*1440</f>
        <v>0.68333333590999246</v>
      </c>
      <c r="F3110">
        <f>(in!H3110-in!G3110)*1440</f>
        <v>3.2499999948777258</v>
      </c>
      <c r="G3110">
        <f>(in!I3110-in!H3110)*1440</f>
        <v>10.583333334652707</v>
      </c>
      <c r="H3110">
        <f>(in!I3110-in!E3110)*1440</f>
        <v>15.283333333209157</v>
      </c>
      <c r="I3110">
        <f>HOUR(in!E3110)</f>
        <v>14</v>
      </c>
    </row>
    <row r="3111" spans="1:9" x14ac:dyDescent="0.35">
      <c r="A3111">
        <f>in!A3111</f>
        <v>103110</v>
      </c>
      <c r="B3111" t="str">
        <f>in!B3111</f>
        <v>Matcha Latte</v>
      </c>
      <c r="C3111" t="str">
        <f>in!C3111</f>
        <v>David</v>
      </c>
      <c r="D3111">
        <f>(in!F3111-in!E3111)*1440</f>
        <v>0.84999999962747097</v>
      </c>
      <c r="E3111">
        <f>(in!G3111-in!F3111)*1440</f>
        <v>1.4333333331160247</v>
      </c>
      <c r="F3111">
        <f>(in!H3111-in!G3111)*1440</f>
        <v>2.6000000000931323</v>
      </c>
      <c r="G3111">
        <f>(in!I3111-in!H3111)*1440</f>
        <v>5.8666666655335575</v>
      </c>
      <c r="H3111">
        <f>(in!I3111-in!E3111)*1440</f>
        <v>10.749999998370185</v>
      </c>
      <c r="I3111">
        <f>HOUR(in!E3111)</f>
        <v>14</v>
      </c>
    </row>
    <row r="3112" spans="1:9" x14ac:dyDescent="0.35">
      <c r="A3112">
        <f>in!A3112</f>
        <v>103111</v>
      </c>
      <c r="B3112" t="str">
        <f>in!B3112</f>
        <v>Latte</v>
      </c>
      <c r="C3112" t="str">
        <f>in!C3112</f>
        <v>David</v>
      </c>
      <c r="D3112">
        <f>(in!F3112-in!E3112)*1440</f>
        <v>1.1999999976251274</v>
      </c>
      <c r="E3112">
        <f>(in!G3112-in!F3112)*1440</f>
        <v>0.56666666292585433</v>
      </c>
      <c r="F3112">
        <f>(in!H3112-in!G3112)*1440</f>
        <v>1.8000000016763806</v>
      </c>
      <c r="G3112">
        <f>(in!I3112-in!H3112)*1440</f>
        <v>0.26666666613891721</v>
      </c>
      <c r="H3112">
        <f>(in!I3112-in!E3112)*1440</f>
        <v>3.8333333283662796</v>
      </c>
      <c r="I3112">
        <f>HOUR(in!E3112)</f>
        <v>14</v>
      </c>
    </row>
    <row r="3113" spans="1:9" x14ac:dyDescent="0.35">
      <c r="A3113">
        <f>in!A3113</f>
        <v>103112</v>
      </c>
      <c r="B3113" t="str">
        <f>in!B3113</f>
        <v>Cold Brew</v>
      </c>
      <c r="C3113" t="str">
        <f>in!C3113</f>
        <v>Bob</v>
      </c>
      <c r="D3113">
        <f>(in!F3113-in!E3113)*1440</f>
        <v>1.1000000056810677</v>
      </c>
      <c r="E3113">
        <f>(in!G3113-in!F3113)*1440</f>
        <v>1.0499999939929694</v>
      </c>
      <c r="F3113">
        <f>(in!H3113-in!G3113)*1440</f>
        <v>2.9166666674427688</v>
      </c>
      <c r="G3113">
        <f>(in!I3113-in!H3113)*1440</f>
        <v>10.28333333786577</v>
      </c>
      <c r="H3113">
        <f>(in!I3113-in!E3113)*1440</f>
        <v>15.350000004982576</v>
      </c>
      <c r="I3113">
        <f>HOUR(in!E3113)</f>
        <v>14</v>
      </c>
    </row>
    <row r="3114" spans="1:9" x14ac:dyDescent="0.35">
      <c r="A3114">
        <f>in!A3114</f>
        <v>103113</v>
      </c>
      <c r="B3114" t="str">
        <f>in!B3114</f>
        <v>Cold Brew</v>
      </c>
      <c r="C3114" t="str">
        <f>in!C3114</f>
        <v>Eve</v>
      </c>
      <c r="D3114">
        <f>(in!F3114-in!E3114)*1440</f>
        <v>1.8666666629724205</v>
      </c>
      <c r="E3114">
        <f>(in!G3114-in!F3114)*1440</f>
        <v>1.0333333339076489</v>
      </c>
      <c r="F3114">
        <f>(in!H3114-in!G3114)*1440</f>
        <v>4.0833333344198763</v>
      </c>
      <c r="G3114">
        <f>(in!I3114-in!H3114)*1440</f>
        <v>19.316666666418314</v>
      </c>
      <c r="H3114">
        <f>(in!I3114-in!E3114)*1440</f>
        <v>26.29999999771826</v>
      </c>
      <c r="I3114">
        <f>HOUR(in!E3114)</f>
        <v>14</v>
      </c>
    </row>
    <row r="3115" spans="1:9" x14ac:dyDescent="0.35">
      <c r="A3115">
        <f>in!A3115</f>
        <v>103114</v>
      </c>
      <c r="B3115" t="str">
        <f>in!B3115</f>
        <v>Hot Chocolate</v>
      </c>
      <c r="C3115" t="str">
        <f>in!C3115</f>
        <v>David</v>
      </c>
      <c r="D3115">
        <f>(in!F3115-in!E3115)*1440</f>
        <v>0.90000000083819032</v>
      </c>
      <c r="E3115">
        <f>(in!G3115-in!F3115)*1440</f>
        <v>1.1333333363290876</v>
      </c>
      <c r="F3115">
        <f>(in!H3115-in!G3115)*1440</f>
        <v>1.5333333250600845</v>
      </c>
      <c r="G3115">
        <f>(in!I3115-in!H3115)*1440</f>
        <v>2.4500000069383532</v>
      </c>
      <c r="H3115">
        <f>(in!I3115-in!E3115)*1440</f>
        <v>6.0166666691657156</v>
      </c>
      <c r="I3115">
        <f>HOUR(in!E3115)</f>
        <v>14</v>
      </c>
    </row>
    <row r="3116" spans="1:9" x14ac:dyDescent="0.35">
      <c r="A3116">
        <f>in!A3116</f>
        <v>103115</v>
      </c>
      <c r="B3116" t="str">
        <f>in!B3116</f>
        <v>Americano</v>
      </c>
      <c r="C3116" t="str">
        <f>in!C3116</f>
        <v>Bob</v>
      </c>
      <c r="D3116">
        <f>(in!F3116-in!E3116)*1440</f>
        <v>0.69999999599531293</v>
      </c>
      <c r="E3116">
        <f>(in!G3116-in!F3116)*1440</f>
        <v>1.3500000012572855</v>
      </c>
      <c r="F3116">
        <f>(in!H3116-in!G3116)*1440</f>
        <v>4.4833333336282521</v>
      </c>
      <c r="G3116">
        <f>(in!I3116-in!H3116)*1440</f>
        <v>11.166666668141261</v>
      </c>
      <c r="H3116">
        <f>(in!I3116-in!E3116)*1440</f>
        <v>17.699999999022111</v>
      </c>
      <c r="I3116">
        <f>HOUR(in!E3116)</f>
        <v>14</v>
      </c>
    </row>
    <row r="3117" spans="1:9" x14ac:dyDescent="0.35">
      <c r="A3117">
        <f>in!A3117</f>
        <v>103116</v>
      </c>
      <c r="B3117" t="str">
        <f>in!B3117</f>
        <v>Latte</v>
      </c>
      <c r="C3117" t="str">
        <f>in!C3117</f>
        <v>Bob</v>
      </c>
      <c r="D3117">
        <f>(in!F3117-in!E3117)*1440</f>
        <v>1.9333333347458392</v>
      </c>
      <c r="E3117">
        <f>(in!G3117-in!F3117)*1440</f>
        <v>0.39999999920837581</v>
      </c>
      <c r="F3117">
        <f>(in!H3117-in!G3117)*1440</f>
        <v>3.9666666614357382</v>
      </c>
      <c r="G3117">
        <f>(in!I3117-in!H3117)*1440</f>
        <v>5.8166666643228382</v>
      </c>
      <c r="H3117">
        <f>(in!I3117-in!E3117)*1440</f>
        <v>12.116666659712791</v>
      </c>
      <c r="I3117">
        <f>HOUR(in!E3117)</f>
        <v>14</v>
      </c>
    </row>
    <row r="3118" spans="1:9" x14ac:dyDescent="0.35">
      <c r="A3118">
        <f>in!A3118</f>
        <v>103117</v>
      </c>
      <c r="B3118" t="str">
        <f>in!B3118</f>
        <v>Mocha</v>
      </c>
      <c r="C3118" t="str">
        <f>in!C3118</f>
        <v>Charlie</v>
      </c>
      <c r="D3118">
        <f>(in!F3118-in!E3118)*1440</f>
        <v>0.63333333469927311</v>
      </c>
      <c r="E3118">
        <f>(in!G3118-in!F3118)*1440</f>
        <v>1.4333333331160247</v>
      </c>
      <c r="F3118">
        <f>(in!H3118-in!G3118)*1440</f>
        <v>3.516666661016643</v>
      </c>
      <c r="G3118">
        <f>(in!I3118-in!H3118)*1440</f>
        <v>10.016666671726853</v>
      </c>
      <c r="H3118">
        <f>(in!I3118-in!E3118)*1440</f>
        <v>15.600000000558794</v>
      </c>
      <c r="I3118">
        <f>HOUR(in!E3118)</f>
        <v>14</v>
      </c>
    </row>
    <row r="3119" spans="1:9" x14ac:dyDescent="0.35">
      <c r="A3119">
        <f>in!A3119</f>
        <v>103118</v>
      </c>
      <c r="B3119" t="str">
        <f>in!B3119</f>
        <v>Cappuccino</v>
      </c>
      <c r="C3119" t="str">
        <f>in!C3119</f>
        <v>Alice</v>
      </c>
      <c r="D3119">
        <f>(in!F3119-in!E3119)*1440</f>
        <v>1.0999999952036887</v>
      </c>
      <c r="E3119">
        <f>(in!G3119-in!F3119)*1440</f>
        <v>0.98333333269692957</v>
      </c>
      <c r="F3119">
        <f>(in!H3119-in!G3119)*1440</f>
        <v>3.7000000057742</v>
      </c>
      <c r="G3119">
        <f>(in!I3119-in!H3119)*1440</f>
        <v>1.3000000000465661</v>
      </c>
      <c r="H3119">
        <f>(in!I3119-in!E3119)*1440</f>
        <v>7.0833333337213844</v>
      </c>
      <c r="I3119">
        <f>HOUR(in!E3119)</f>
        <v>14</v>
      </c>
    </row>
    <row r="3120" spans="1:9" x14ac:dyDescent="0.35">
      <c r="A3120">
        <f>in!A3120</f>
        <v>103119</v>
      </c>
      <c r="B3120" t="str">
        <f>in!B3120</f>
        <v>Latte</v>
      </c>
      <c r="C3120" t="str">
        <f>in!C3120</f>
        <v>Bob</v>
      </c>
      <c r="D3120">
        <f>(in!F3120-in!E3120)*1440</f>
        <v>1.7333333299029619</v>
      </c>
      <c r="E3120">
        <f>(in!G3120-in!F3120)*1440</f>
        <v>0.58333333348855376</v>
      </c>
      <c r="F3120">
        <f>(in!H3120-in!G3120)*1440</f>
        <v>1.4500000036787242</v>
      </c>
      <c r="G3120">
        <f>(in!I3120-in!H3120)*1440</f>
        <v>9.7833333257585764</v>
      </c>
      <c r="H3120">
        <f>(in!I3120-in!E3120)*1440</f>
        <v>13.549999992828816</v>
      </c>
      <c r="I3120">
        <f>HOUR(in!E3120)</f>
        <v>14</v>
      </c>
    </row>
    <row r="3121" spans="1:9" x14ac:dyDescent="0.35">
      <c r="A3121">
        <f>in!A3121</f>
        <v>103120</v>
      </c>
      <c r="B3121" t="str">
        <f>in!B3121</f>
        <v>Latte</v>
      </c>
      <c r="C3121" t="str">
        <f>in!C3121</f>
        <v>Bob</v>
      </c>
      <c r="D3121">
        <f>(in!F3121-in!E3121)*1440</f>
        <v>0.88333333027549088</v>
      </c>
      <c r="E3121">
        <f>(in!G3121-in!F3121)*1440</f>
        <v>1.2499999988358468</v>
      </c>
      <c r="F3121">
        <f>(in!H3121-in!G3121)*1440</f>
        <v>2.7833333343733102</v>
      </c>
      <c r="G3121">
        <f>(in!I3121-in!H3121)*1440</f>
        <v>10.749999998370185</v>
      </c>
      <c r="H3121">
        <f>(in!I3121-in!E3121)*1440</f>
        <v>15.666666661854833</v>
      </c>
      <c r="I3121">
        <f>HOUR(in!E3121)</f>
        <v>14</v>
      </c>
    </row>
    <row r="3122" spans="1:9" x14ac:dyDescent="0.35">
      <c r="A3122">
        <f>in!A3122</f>
        <v>103121</v>
      </c>
      <c r="B3122" t="str">
        <f>in!B3122</f>
        <v>Matcha Latte</v>
      </c>
      <c r="C3122" t="str">
        <f>in!C3122</f>
        <v>Bob</v>
      </c>
      <c r="D3122">
        <f>(in!F3122-in!E3122)*1440</f>
        <v>0.90000000083819032</v>
      </c>
      <c r="E3122">
        <f>(in!G3122-in!F3122)*1440</f>
        <v>1.3000000000465661</v>
      </c>
      <c r="F3122">
        <f>(in!H3122-in!G3122)*1440</f>
        <v>4.1166666650678962</v>
      </c>
      <c r="G3122">
        <f>(in!I3122-in!H3122)*1440</f>
        <v>11.650000009685755</v>
      </c>
      <c r="H3122">
        <f>(in!I3122-in!E3122)*1440</f>
        <v>17.966666675638407</v>
      </c>
      <c r="I3122">
        <f>HOUR(in!E3122)</f>
        <v>14</v>
      </c>
    </row>
    <row r="3123" spans="1:9" x14ac:dyDescent="0.35">
      <c r="A3123">
        <f>in!A3123</f>
        <v>103122</v>
      </c>
      <c r="B3123" t="str">
        <f>in!B3123</f>
        <v>Mocha</v>
      </c>
      <c r="C3123" t="str">
        <f>in!C3123</f>
        <v>Alice</v>
      </c>
      <c r="D3123">
        <f>(in!F3123-in!E3123)*1440</f>
        <v>1.8666666629724205</v>
      </c>
      <c r="E3123">
        <f>(in!G3123-in!F3123)*1440</f>
        <v>0.18333333428017795</v>
      </c>
      <c r="F3123">
        <f>(in!H3123-in!G3123)*1440</f>
        <v>3.3833333384245634</v>
      </c>
      <c r="G3123">
        <f>(in!I3123-in!H3123)*1440</f>
        <v>18.666666661156341</v>
      </c>
      <c r="H3123">
        <f>(in!I3123-in!E3123)*1440</f>
        <v>24.099999996833503</v>
      </c>
      <c r="I3123">
        <f>HOUR(in!E3123)</f>
        <v>14</v>
      </c>
    </row>
    <row r="3124" spans="1:9" x14ac:dyDescent="0.35">
      <c r="A3124">
        <f>in!A3124</f>
        <v>103123</v>
      </c>
      <c r="B3124" t="str">
        <f>in!B3124</f>
        <v>Latte</v>
      </c>
      <c r="C3124" t="str">
        <f>in!C3124</f>
        <v>Charlie</v>
      </c>
      <c r="D3124">
        <f>(in!F3124-in!E3124)*1440</f>
        <v>0.78333333833143115</v>
      </c>
      <c r="E3124">
        <f>(in!G3124-in!F3124)*1440</f>
        <v>1.8166666617617011</v>
      </c>
      <c r="F3124">
        <f>(in!H3124-in!G3124)*1440</f>
        <v>6.3333333365153521</v>
      </c>
      <c r="G3124">
        <f>(in!I3124-in!H3124)*1440</f>
        <v>10.333333339076489</v>
      </c>
      <c r="H3124">
        <f>(in!I3124-in!E3124)*1440</f>
        <v>19.266666675684974</v>
      </c>
      <c r="I3124">
        <f>HOUR(in!E3124)</f>
        <v>14</v>
      </c>
    </row>
    <row r="3125" spans="1:9" x14ac:dyDescent="0.35">
      <c r="A3125">
        <f>in!A3125</f>
        <v>103124</v>
      </c>
      <c r="B3125" t="str">
        <f>in!B3125</f>
        <v>Mocha</v>
      </c>
      <c r="C3125" t="str">
        <f>in!C3125</f>
        <v>Alice</v>
      </c>
      <c r="D3125">
        <f>(in!F3125-in!E3125)*1440</f>
        <v>1.1166666657663882</v>
      </c>
      <c r="E3125">
        <f>(in!G3125-in!F3125)*1440</f>
        <v>0.88333333027549088</v>
      </c>
      <c r="F3125">
        <f>(in!H3125-in!G3125)*1440</f>
        <v>2.4666666670236737</v>
      </c>
      <c r="G3125">
        <f>(in!I3125-in!H3125)*1440</f>
        <v>2.3500000045169145</v>
      </c>
      <c r="H3125">
        <f>(in!I3125-in!E3125)*1440</f>
        <v>6.8166666675824672</v>
      </c>
      <c r="I3125">
        <f>HOUR(in!E3125)</f>
        <v>14</v>
      </c>
    </row>
    <row r="3126" spans="1:9" x14ac:dyDescent="0.35">
      <c r="A3126">
        <f>in!A3126</f>
        <v>103125</v>
      </c>
      <c r="B3126" t="str">
        <f>in!B3126</f>
        <v>Latte</v>
      </c>
      <c r="C3126" t="str">
        <f>in!C3126</f>
        <v>David</v>
      </c>
      <c r="D3126">
        <f>(in!F3126-in!E3126)*1440</f>
        <v>0.66666666534729302</v>
      </c>
      <c r="E3126">
        <f>(in!G3126-in!F3126)*1440</f>
        <v>1.1999999976251274</v>
      </c>
      <c r="F3126">
        <f>(in!H3126-in!G3126)*1440</f>
        <v>3.1666666734963655</v>
      </c>
      <c r="G3126">
        <f>(in!I3126-in!H3126)*1440</f>
        <v>9.733333324547857</v>
      </c>
      <c r="H3126">
        <f>(in!I3126-in!E3126)*1440</f>
        <v>14.766666661016643</v>
      </c>
      <c r="I3126">
        <f>HOUR(in!E3126)</f>
        <v>14</v>
      </c>
    </row>
    <row r="3127" spans="1:9" x14ac:dyDescent="0.35">
      <c r="A3127">
        <f>in!A3127</f>
        <v>103126</v>
      </c>
      <c r="B3127" t="str">
        <f>in!B3127</f>
        <v>Latte</v>
      </c>
      <c r="C3127" t="str">
        <f>in!C3127</f>
        <v>Bob</v>
      </c>
      <c r="D3127">
        <f>(in!F3127-in!E3127)*1440</f>
        <v>1.9000000040978193</v>
      </c>
      <c r="E3127">
        <f>(in!G3127-in!F3127)*1440</f>
        <v>1.183333327062428</v>
      </c>
      <c r="F3127">
        <f>(in!H3127-in!G3127)*1440</f>
        <v>4.2000000074040145</v>
      </c>
      <c r="G3127">
        <f>(in!I3127-in!H3127)*1440</f>
        <v>0.83333332906477153</v>
      </c>
      <c r="H3127">
        <f>(in!I3127-in!E3127)*1440</f>
        <v>8.1166666676290333</v>
      </c>
      <c r="I3127">
        <f>HOUR(in!E3127)</f>
        <v>15</v>
      </c>
    </row>
    <row r="3128" spans="1:9" x14ac:dyDescent="0.35">
      <c r="A3128">
        <f>in!A3128</f>
        <v>103127</v>
      </c>
      <c r="B3128" t="str">
        <f>in!B3128</f>
        <v>Cold Brew</v>
      </c>
      <c r="C3128" t="str">
        <f>in!C3128</f>
        <v>Alice</v>
      </c>
      <c r="D3128">
        <f>(in!F3128-in!E3128)*1440</f>
        <v>1.1666666669771075</v>
      </c>
      <c r="E3128">
        <f>(in!G3128-in!F3128)*1440</f>
        <v>1.3833333319053054</v>
      </c>
      <c r="F3128">
        <f>(in!H3128-in!G3128)*1440</f>
        <v>1.6833333391696215</v>
      </c>
      <c r="G3128">
        <f>(in!I3128-in!H3128)*1440</f>
        <v>8.6166666587814689</v>
      </c>
      <c r="H3128">
        <f>(in!I3128-in!E3128)*1440</f>
        <v>12.849999996833503</v>
      </c>
      <c r="I3128">
        <f>HOUR(in!E3128)</f>
        <v>15</v>
      </c>
    </row>
    <row r="3129" spans="1:9" x14ac:dyDescent="0.35">
      <c r="A3129">
        <f>in!A3129</f>
        <v>103128</v>
      </c>
      <c r="B3129" t="str">
        <f>in!B3129</f>
        <v>Flat White</v>
      </c>
      <c r="C3129" t="str">
        <f>in!C3129</f>
        <v>Charlie</v>
      </c>
      <c r="D3129">
        <f>(in!F3129-in!E3129)*1440</f>
        <v>0.84999999962747097</v>
      </c>
      <c r="E3129">
        <f>(in!G3129-in!F3129)*1440</f>
        <v>1.1999999976251274</v>
      </c>
      <c r="F3129">
        <f>(in!H3129-in!G3129)*1440</f>
        <v>5.9166666667442769</v>
      </c>
      <c r="G3129">
        <f>(in!I3129-in!H3129)*1440</f>
        <v>0.98333334317430854</v>
      </c>
      <c r="H3129">
        <f>(in!I3129-in!E3129)*1440</f>
        <v>8.9500000071711838</v>
      </c>
      <c r="I3129">
        <f>HOUR(in!E3129)</f>
        <v>15</v>
      </c>
    </row>
    <row r="3130" spans="1:9" x14ac:dyDescent="0.35">
      <c r="A3130">
        <f>in!A3130</f>
        <v>103129</v>
      </c>
      <c r="B3130" t="str">
        <f>in!B3130</f>
        <v>Latte</v>
      </c>
      <c r="C3130" t="str">
        <f>in!C3130</f>
        <v>David</v>
      </c>
      <c r="D3130">
        <f>(in!F3130-in!E3130)*1440</f>
        <v>1.7166666593402624</v>
      </c>
      <c r="E3130">
        <f>(in!G3130-in!F3130)*1440</f>
        <v>0.38333333912305534</v>
      </c>
      <c r="F3130">
        <f>(in!H3130-in!G3130)*1440</f>
        <v>4.2333333275746554</v>
      </c>
      <c r="G3130">
        <f>(in!I3130-in!H3130)*1440</f>
        <v>4.5000000041909516</v>
      </c>
      <c r="H3130">
        <f>(in!I3130-in!E3130)*1440</f>
        <v>10.833333330228925</v>
      </c>
      <c r="I3130">
        <f>HOUR(in!E3130)</f>
        <v>15</v>
      </c>
    </row>
    <row r="3131" spans="1:9" x14ac:dyDescent="0.35">
      <c r="A3131">
        <f>in!A3131</f>
        <v>103130</v>
      </c>
      <c r="B3131" t="str">
        <f>in!B3131</f>
        <v>Cold Brew</v>
      </c>
      <c r="C3131" t="str">
        <f>in!C3131</f>
        <v>David</v>
      </c>
      <c r="D3131">
        <f>(in!F3131-in!E3131)*1440</f>
        <v>0.95000000204890966</v>
      </c>
      <c r="E3131">
        <f>(in!G3131-in!F3131)*1440</f>
        <v>0.86666667019017041</v>
      </c>
      <c r="F3131">
        <f>(in!H3131-in!G3131)*1440</f>
        <v>3.2666666654404253</v>
      </c>
      <c r="G3131">
        <f>(in!I3131-in!H3131)*1440</f>
        <v>16.366666668327525</v>
      </c>
      <c r="H3131">
        <f>(in!I3131-in!E3131)*1440</f>
        <v>21.450000006007031</v>
      </c>
      <c r="I3131">
        <f>HOUR(in!E3131)</f>
        <v>15</v>
      </c>
    </row>
    <row r="3132" spans="1:9" x14ac:dyDescent="0.35">
      <c r="A3132">
        <f>in!A3132</f>
        <v>103131</v>
      </c>
      <c r="B3132" t="str">
        <f>in!B3132</f>
        <v>Cappuccino</v>
      </c>
      <c r="C3132" t="str">
        <f>in!C3132</f>
        <v>David</v>
      </c>
      <c r="D3132">
        <f>(in!F3132-in!E3132)*1440</f>
        <v>1.5000000048894435</v>
      </c>
      <c r="E3132">
        <f>(in!G3132-in!F3132)*1440</f>
        <v>0.33333332743495703</v>
      </c>
      <c r="F3132">
        <f>(in!H3132-in!G3132)*1440</f>
        <v>4.5000000041909516</v>
      </c>
      <c r="G3132">
        <f>(in!I3132-in!H3132)*1440</f>
        <v>13.516666662180796</v>
      </c>
      <c r="H3132">
        <f>(in!I3132-in!E3132)*1440</f>
        <v>19.849999998696148</v>
      </c>
      <c r="I3132">
        <f>HOUR(in!E3132)</f>
        <v>15</v>
      </c>
    </row>
    <row r="3133" spans="1:9" x14ac:dyDescent="0.35">
      <c r="A3133">
        <f>in!A3133</f>
        <v>103132</v>
      </c>
      <c r="B3133" t="str">
        <f>in!B3133</f>
        <v>Mocha</v>
      </c>
      <c r="C3133" t="str">
        <f>in!C3133</f>
        <v>Bob</v>
      </c>
      <c r="D3133">
        <f>(in!F3133-in!E3133)*1440</f>
        <v>1.7166666698176414</v>
      </c>
      <c r="E3133">
        <f>(in!G3133-in!F3133)*1440</f>
        <v>8.3333331858739257E-2</v>
      </c>
      <c r="F3133">
        <f>(in!H3133-in!G3133)*1440</f>
        <v>1.4500000036787242</v>
      </c>
      <c r="G3133">
        <f>(in!I3133-in!H3133)*1440</f>
        <v>2.9333333275280893</v>
      </c>
      <c r="H3133">
        <f>(in!I3133-in!E3133)*1440</f>
        <v>6.1833333328831941</v>
      </c>
      <c r="I3133">
        <f>HOUR(in!E3133)</f>
        <v>15</v>
      </c>
    </row>
    <row r="3134" spans="1:9" x14ac:dyDescent="0.35">
      <c r="A3134">
        <f>in!A3134</f>
        <v>103133</v>
      </c>
      <c r="B3134" t="str">
        <f>in!B3134</f>
        <v>Americano</v>
      </c>
      <c r="C3134" t="str">
        <f>in!C3134</f>
        <v>Bob</v>
      </c>
      <c r="D3134">
        <f>(in!F3134-in!E3134)*1440</f>
        <v>1.6833333286922425</v>
      </c>
      <c r="E3134">
        <f>(in!G3134-in!F3134)*1440</f>
        <v>0.9666666726116091</v>
      </c>
      <c r="F3134">
        <f>(in!H3134-in!G3134)*1440</f>
        <v>4.7333333292044699</v>
      </c>
      <c r="G3134">
        <f>(in!I3134-in!H3134)*1440</f>
        <v>3.3833333279471844</v>
      </c>
      <c r="H3134">
        <f>(in!I3134-in!E3134)*1440</f>
        <v>10.766666658455506</v>
      </c>
      <c r="I3134">
        <f>HOUR(in!E3134)</f>
        <v>15</v>
      </c>
    </row>
    <row r="3135" spans="1:9" x14ac:dyDescent="0.35">
      <c r="A3135">
        <f>in!A3135</f>
        <v>103134</v>
      </c>
      <c r="B3135" t="str">
        <f>in!B3135</f>
        <v>Hot Chocolate</v>
      </c>
      <c r="C3135" t="str">
        <f>in!C3135</f>
        <v>Alice</v>
      </c>
      <c r="D3135">
        <f>(in!F3135-in!E3135)*1440</f>
        <v>1.3166666706092656</v>
      </c>
      <c r="E3135">
        <f>(in!G3135-in!F3135)*1440</f>
        <v>0.31666666734963655</v>
      </c>
      <c r="F3135">
        <f>(in!H3135-in!G3135)*1440</f>
        <v>4.9499999941326678</v>
      </c>
      <c r="G3135">
        <f>(in!I3135-in!H3135)*1440</f>
        <v>19.250000005122274</v>
      </c>
      <c r="H3135">
        <f>(in!I3135-in!E3135)*1440</f>
        <v>25.833333337213844</v>
      </c>
      <c r="I3135">
        <f>HOUR(in!E3135)</f>
        <v>15</v>
      </c>
    </row>
    <row r="3136" spans="1:9" x14ac:dyDescent="0.35">
      <c r="A3136">
        <f>in!A3136</f>
        <v>103135</v>
      </c>
      <c r="B3136" t="str">
        <f>in!B3136</f>
        <v>Cold Brew</v>
      </c>
      <c r="C3136" t="str">
        <f>in!C3136</f>
        <v>David</v>
      </c>
      <c r="D3136">
        <f>(in!F3136-in!E3136)*1440</f>
        <v>0.53333333227783442</v>
      </c>
      <c r="E3136">
        <f>(in!G3136-in!F3136)*1440</f>
        <v>0.71666666655801237</v>
      </c>
      <c r="F3136">
        <f>(in!H3136-in!G3136)*1440</f>
        <v>2.8999999968800694</v>
      </c>
      <c r="G3136">
        <f>(in!I3136-in!H3136)*1440</f>
        <v>16.750000007450581</v>
      </c>
      <c r="H3136">
        <f>(in!I3136-in!E3136)*1440</f>
        <v>20.900000003166497</v>
      </c>
      <c r="I3136">
        <f>HOUR(in!E3136)</f>
        <v>15</v>
      </c>
    </row>
    <row r="3137" spans="1:9" x14ac:dyDescent="0.35">
      <c r="A3137">
        <f>in!A3137</f>
        <v>103136</v>
      </c>
      <c r="B3137" t="str">
        <f>in!B3137</f>
        <v>Tea</v>
      </c>
      <c r="C3137" t="str">
        <f>in!C3137</f>
        <v>David</v>
      </c>
      <c r="D3137">
        <f>(in!F3137-in!E3137)*1440</f>
        <v>0.88333333027549088</v>
      </c>
      <c r="E3137">
        <f>(in!G3137-in!F3137)*1440</f>
        <v>0.48333333106711507</v>
      </c>
      <c r="F3137">
        <f>(in!H3137-in!G3137)*1440</f>
        <v>3.1166666722856462</v>
      </c>
      <c r="G3137">
        <f>(in!I3137-in!H3137)*1440</f>
        <v>17.083333334885538</v>
      </c>
      <c r="H3137">
        <f>(in!I3137-in!E3137)*1440</f>
        <v>21.56666666851379</v>
      </c>
      <c r="I3137">
        <f>HOUR(in!E3137)</f>
        <v>15</v>
      </c>
    </row>
    <row r="3138" spans="1:9" x14ac:dyDescent="0.35">
      <c r="A3138">
        <f>in!A3138</f>
        <v>103137</v>
      </c>
      <c r="B3138" t="str">
        <f>in!B3138</f>
        <v>Latte</v>
      </c>
      <c r="C3138" t="str">
        <f>in!C3138</f>
        <v>Alice</v>
      </c>
      <c r="D3138">
        <f>(in!F3138-in!E3138)*1440</f>
        <v>1.7666666605509818</v>
      </c>
      <c r="E3138">
        <f>(in!G3138-in!F3138)*1440</f>
        <v>0.56666667340323329</v>
      </c>
      <c r="F3138">
        <f>(in!H3138-in!G3138)*1440</f>
        <v>4.2499999981373549</v>
      </c>
      <c r="G3138">
        <f>(in!I3138-in!H3138)*1440</f>
        <v>2.7999999944586307</v>
      </c>
      <c r="H3138">
        <f>(in!I3138-in!E3138)*1440</f>
        <v>9.3833333265502006</v>
      </c>
      <c r="I3138">
        <f>HOUR(in!E3138)</f>
        <v>15</v>
      </c>
    </row>
    <row r="3139" spans="1:9" x14ac:dyDescent="0.35">
      <c r="A3139">
        <f>in!A3139</f>
        <v>103138</v>
      </c>
      <c r="B3139" t="str">
        <f>in!B3139</f>
        <v>Latte</v>
      </c>
      <c r="C3139" t="str">
        <f>in!C3139</f>
        <v>Charlie</v>
      </c>
      <c r="D3139">
        <f>(in!F3139-in!E3139)*1440</f>
        <v>1.1333333258517087</v>
      </c>
      <c r="E3139">
        <f>(in!G3139-in!F3139)*1440</f>
        <v>0.85000001010484993</v>
      </c>
      <c r="F3139">
        <f>(in!H3139-in!G3139)*1440</f>
        <v>2.8833333263173699</v>
      </c>
      <c r="G3139">
        <f>(in!I3139-in!H3139)*1440</f>
        <v>3.0833333311602473</v>
      </c>
      <c r="H3139">
        <f>(in!I3139-in!E3139)*1440</f>
        <v>7.9499999934341758</v>
      </c>
      <c r="I3139">
        <f>HOUR(in!E3139)</f>
        <v>15</v>
      </c>
    </row>
    <row r="3140" spans="1:9" x14ac:dyDescent="0.35">
      <c r="A3140">
        <f>in!A3140</f>
        <v>103139</v>
      </c>
      <c r="B3140" t="str">
        <f>in!B3140</f>
        <v>Latte</v>
      </c>
      <c r="C3140" t="str">
        <f>in!C3140</f>
        <v>David</v>
      </c>
      <c r="D3140">
        <f>(in!F3140-in!E3140)*1440</f>
        <v>0.51666667219251394</v>
      </c>
      <c r="E3140">
        <f>(in!G3140-in!F3140)*1440</f>
        <v>0.93333333148621023</v>
      </c>
      <c r="F3140">
        <f>(in!H3140-in!G3140)*1440</f>
        <v>3.6499999940861017</v>
      </c>
      <c r="G3140">
        <f>(in!I3140-in!H3140)*1440</f>
        <v>7.4166666716337204</v>
      </c>
      <c r="H3140">
        <f>(in!I3140-in!E3140)*1440</f>
        <v>12.516666669398546</v>
      </c>
      <c r="I3140">
        <f>HOUR(in!E3140)</f>
        <v>15</v>
      </c>
    </row>
    <row r="3141" spans="1:9" x14ac:dyDescent="0.35">
      <c r="A3141">
        <f>in!A3141</f>
        <v>103140</v>
      </c>
      <c r="B3141" t="str">
        <f>in!B3141</f>
        <v>Latte</v>
      </c>
      <c r="C3141" t="str">
        <f>in!C3141</f>
        <v>Alice</v>
      </c>
      <c r="D3141">
        <f>(in!F3141-in!E3141)*1440</f>
        <v>0.91666666092351079</v>
      </c>
      <c r="E3141">
        <f>(in!G3141-in!F3141)*1440</f>
        <v>0.10000000242143869</v>
      </c>
      <c r="F3141">
        <f>(in!H3141-in!G3141)*1440</f>
        <v>2.2833333327434957</v>
      </c>
      <c r="G3141">
        <f>(in!I3141-in!H3141)*1440</f>
        <v>8.5833333386108279</v>
      </c>
      <c r="H3141">
        <f>(in!I3141-in!E3141)*1440</f>
        <v>11.883333334699273</v>
      </c>
      <c r="I3141">
        <f>HOUR(in!E3141)</f>
        <v>15</v>
      </c>
    </row>
    <row r="3142" spans="1:9" x14ac:dyDescent="0.35">
      <c r="A3142">
        <f>in!A3142</f>
        <v>103141</v>
      </c>
      <c r="B3142" t="str">
        <f>in!B3142</f>
        <v>Mocha</v>
      </c>
      <c r="C3142" t="str">
        <f>in!C3142</f>
        <v>Alice</v>
      </c>
      <c r="D3142">
        <f>(in!F3142-in!E3142)*1440</f>
        <v>1.0666666750330478</v>
      </c>
      <c r="E3142">
        <f>(in!G3142-in!F3142)*1440</f>
        <v>1.4166666625533253</v>
      </c>
      <c r="F3142">
        <f>(in!H3142-in!G3142)*1440</f>
        <v>3.3999999985098839</v>
      </c>
      <c r="G3142">
        <f>(in!I3142-in!H3142)*1440</f>
        <v>4.8000000009778887</v>
      </c>
      <c r="H3142">
        <f>(in!I3142-in!E3142)*1440</f>
        <v>10.683333337074146</v>
      </c>
      <c r="I3142">
        <f>HOUR(in!E3142)</f>
        <v>15</v>
      </c>
    </row>
    <row r="3143" spans="1:9" x14ac:dyDescent="0.35">
      <c r="A3143">
        <f>in!A3143</f>
        <v>103142</v>
      </c>
      <c r="B3143" t="str">
        <f>in!B3143</f>
        <v>Latte</v>
      </c>
      <c r="C3143" t="str">
        <f>in!C3143</f>
        <v>Alice</v>
      </c>
      <c r="D3143">
        <f>(in!F3143-in!E3143)*1440</f>
        <v>1.1666666669771075</v>
      </c>
      <c r="E3143">
        <f>(in!G3143-in!F3143)*1440</f>
        <v>0.96666666213423014</v>
      </c>
      <c r="F3143">
        <f>(in!H3143-in!G3143)*1440</f>
        <v>2.4166666762903333</v>
      </c>
      <c r="G3143">
        <f>(in!I3143-in!H3143)*1440</f>
        <v>2.6833333319518715</v>
      </c>
      <c r="H3143">
        <f>(in!I3143-in!E3143)*1440</f>
        <v>7.2333333373535424</v>
      </c>
      <c r="I3143">
        <f>HOUR(in!E3143)</f>
        <v>15</v>
      </c>
    </row>
    <row r="3144" spans="1:9" x14ac:dyDescent="0.35">
      <c r="A3144">
        <f>in!A3144</f>
        <v>103143</v>
      </c>
      <c r="B3144" t="str">
        <f>in!B3144</f>
        <v>Latte</v>
      </c>
      <c r="C3144" t="str">
        <f>in!C3144</f>
        <v>Charlie</v>
      </c>
      <c r="D3144">
        <f>(in!F3144-in!E3144)*1440</f>
        <v>1.5999999968335032</v>
      </c>
      <c r="E3144">
        <f>(in!G3144-in!F3144)*1440</f>
        <v>2.5333333387970924</v>
      </c>
      <c r="F3144">
        <f>(in!H3144-in!G3144)*1440</f>
        <v>4.0666666638571769</v>
      </c>
      <c r="G3144">
        <f>(in!I3144-in!H3144)*1440</f>
        <v>0.53333333227783442</v>
      </c>
      <c r="H3144">
        <f>(in!I3144-in!E3144)*1440</f>
        <v>8.733333331765607</v>
      </c>
      <c r="I3144">
        <f>HOUR(in!E3144)</f>
        <v>15</v>
      </c>
    </row>
    <row r="3145" spans="1:9" x14ac:dyDescent="0.35">
      <c r="A3145">
        <f>in!A3145</f>
        <v>103144</v>
      </c>
      <c r="B3145" t="str">
        <f>in!B3145</f>
        <v>Matcha Latte</v>
      </c>
      <c r="C3145" t="str">
        <f>in!C3145</f>
        <v>Eve</v>
      </c>
      <c r="D3145">
        <f>(in!F3145-in!E3145)*1440</f>
        <v>1.1666666669771075</v>
      </c>
      <c r="E3145">
        <f>(in!G3145-in!F3145)*1440</f>
        <v>1.3500000012572855</v>
      </c>
      <c r="F3145">
        <f>(in!H3145-in!G3145)*1440</f>
        <v>1.8333333323244005</v>
      </c>
      <c r="G3145">
        <f>(in!I3145-in!H3145)*1440</f>
        <v>6.4333333389367908</v>
      </c>
      <c r="H3145">
        <f>(in!I3145-in!E3145)*1440</f>
        <v>10.783333339495584</v>
      </c>
      <c r="I3145">
        <f>HOUR(in!E3145)</f>
        <v>15</v>
      </c>
    </row>
    <row r="3146" spans="1:9" x14ac:dyDescent="0.35">
      <c r="A3146">
        <f>in!A3146</f>
        <v>103145</v>
      </c>
      <c r="B3146" t="str">
        <f>in!B3146</f>
        <v>Tea</v>
      </c>
      <c r="C3146" t="str">
        <f>in!C3146</f>
        <v>Charlie</v>
      </c>
      <c r="D3146">
        <f>(in!F3146-in!E3146)*1440</f>
        <v>1.4333333331160247</v>
      </c>
      <c r="E3146">
        <f>(in!G3146-in!F3146)*1440</f>
        <v>2.5666666694451123</v>
      </c>
      <c r="F3146">
        <f>(in!H3146-in!G3146)*1440</f>
        <v>1.7500000004656613</v>
      </c>
      <c r="G3146">
        <f>(in!I3146-in!H3146)*1440</f>
        <v>13.233333335956559</v>
      </c>
      <c r="H3146">
        <f>(in!I3146-in!E3146)*1440</f>
        <v>18.983333338983357</v>
      </c>
      <c r="I3146">
        <f>HOUR(in!E3146)</f>
        <v>15</v>
      </c>
    </row>
    <row r="3147" spans="1:9" x14ac:dyDescent="0.35">
      <c r="A3147">
        <f>in!A3147</f>
        <v>103146</v>
      </c>
      <c r="B3147" t="str">
        <f>in!B3147</f>
        <v>Tea</v>
      </c>
      <c r="C3147" t="str">
        <f>in!C3147</f>
        <v>David</v>
      </c>
      <c r="D3147">
        <f>(in!F3147-in!E3147)*1440</f>
        <v>1.3166666601318866</v>
      </c>
      <c r="E3147">
        <f>(in!G3147-in!F3147)*1440</f>
        <v>1.3000000000465661</v>
      </c>
      <c r="F3147">
        <f>(in!H3147-in!G3147)*1440</f>
        <v>3.1333333323709667</v>
      </c>
      <c r="G3147">
        <f>(in!I3147-in!H3147)*1440</f>
        <v>18.149999999441206</v>
      </c>
      <c r="H3147">
        <f>(in!I3147-in!E3147)*1440</f>
        <v>23.899999991990626</v>
      </c>
      <c r="I3147">
        <f>HOUR(in!E3147)</f>
        <v>15</v>
      </c>
    </row>
    <row r="3148" spans="1:9" x14ac:dyDescent="0.35">
      <c r="A3148">
        <f>in!A3148</f>
        <v>103147</v>
      </c>
      <c r="B3148" t="str">
        <f>in!B3148</f>
        <v>Latte</v>
      </c>
      <c r="C3148" t="str">
        <f>in!C3148</f>
        <v>Bob</v>
      </c>
      <c r="D3148">
        <f>(in!F3148-in!E3148)*1440</f>
        <v>1.183333337539807</v>
      </c>
      <c r="E3148">
        <f>(in!G3148-in!F3148)*1440</f>
        <v>1.2333333282731473</v>
      </c>
      <c r="F3148">
        <f>(in!H3148-in!G3148)*1440</f>
        <v>1.2833333294838667</v>
      </c>
      <c r="G3148">
        <f>(in!I3148-in!H3148)*1440</f>
        <v>18.516666668001562</v>
      </c>
      <c r="H3148">
        <f>(in!I3148-in!E3148)*1440</f>
        <v>22.216666663298383</v>
      </c>
      <c r="I3148">
        <f>HOUR(in!E3148)</f>
        <v>15</v>
      </c>
    </row>
    <row r="3149" spans="1:9" x14ac:dyDescent="0.35">
      <c r="A3149">
        <f>in!A3149</f>
        <v>103148</v>
      </c>
      <c r="B3149" t="str">
        <f>in!B3149</f>
        <v>Espresso</v>
      </c>
      <c r="C3149" t="str">
        <f>in!C3149</f>
        <v>David</v>
      </c>
      <c r="D3149">
        <f>(in!F3149-in!E3149)*1440</f>
        <v>1.0999999952036887</v>
      </c>
      <c r="E3149">
        <f>(in!G3149-in!F3149)*1440</f>
        <v>1.1333333363290876</v>
      </c>
      <c r="F3149">
        <f>(in!H3149-in!G3149)*1440</f>
        <v>1.7333333299029619</v>
      </c>
      <c r="G3149">
        <f>(in!I3149-in!H3149)*1440</f>
        <v>1.333333341171965</v>
      </c>
      <c r="H3149">
        <f>(in!I3149-in!E3149)*1440</f>
        <v>5.3000000026077032</v>
      </c>
      <c r="I3149">
        <f>HOUR(in!E3149)</f>
        <v>15</v>
      </c>
    </row>
    <row r="3150" spans="1:9" x14ac:dyDescent="0.35">
      <c r="A3150">
        <f>in!A3150</f>
        <v>103149</v>
      </c>
      <c r="B3150" t="str">
        <f>in!B3150</f>
        <v>Tea</v>
      </c>
      <c r="C3150" t="str">
        <f>in!C3150</f>
        <v>Alice</v>
      </c>
      <c r="D3150">
        <f>(in!F3150-in!E3150)*1440</f>
        <v>1.1333333363290876</v>
      </c>
      <c r="E3150">
        <f>(in!G3150-in!F3150)*1440</f>
        <v>0.88333333027549088</v>
      </c>
      <c r="F3150">
        <f>(in!H3150-in!G3150)*1440</f>
        <v>1.8166666617617011</v>
      </c>
      <c r="G3150">
        <f>(in!I3150-in!H3150)*1440</f>
        <v>18.916666667209938</v>
      </c>
      <c r="H3150">
        <f>(in!I3150-in!E3150)*1440</f>
        <v>22.749999995576218</v>
      </c>
      <c r="I3150">
        <f>HOUR(in!E3150)</f>
        <v>15</v>
      </c>
    </row>
    <row r="3151" spans="1:9" x14ac:dyDescent="0.35">
      <c r="A3151">
        <f>in!A3151</f>
        <v>103150</v>
      </c>
      <c r="B3151" t="str">
        <f>in!B3151</f>
        <v>Mocha</v>
      </c>
      <c r="C3151" t="str">
        <f>in!C3151</f>
        <v>Eve</v>
      </c>
      <c r="D3151">
        <f>(in!F3151-in!E3151)*1440</f>
        <v>0.91666667140088975</v>
      </c>
      <c r="E3151">
        <f>(in!G3151-in!F3151)*1440</f>
        <v>0.28333332622423768</v>
      </c>
      <c r="F3151">
        <f>(in!H3151-in!G3151)*1440</f>
        <v>1.5000000048894435</v>
      </c>
      <c r="G3151">
        <f>(in!I3151-in!H3151)*1440</f>
        <v>0.63333333469927311</v>
      </c>
      <c r="H3151">
        <f>(in!I3151-in!E3151)*1440</f>
        <v>3.3333333372138441</v>
      </c>
      <c r="I3151">
        <f>HOUR(in!E3151)</f>
        <v>15</v>
      </c>
    </row>
    <row r="3152" spans="1:9" x14ac:dyDescent="0.35">
      <c r="A3152">
        <f>in!A3152</f>
        <v>103151</v>
      </c>
      <c r="B3152" t="str">
        <f>in!B3152</f>
        <v>Espresso</v>
      </c>
      <c r="C3152" t="str">
        <f>in!C3152</f>
        <v>Eve</v>
      </c>
      <c r="D3152">
        <f>(in!F3152-in!E3152)*1440</f>
        <v>1.2166666681878269</v>
      </c>
      <c r="E3152">
        <f>(in!G3152-in!F3152)*1440</f>
        <v>8.3333331858739257E-2</v>
      </c>
      <c r="F3152">
        <f>(in!H3152-in!G3152)*1440</f>
        <v>2.9999999993015081</v>
      </c>
      <c r="G3152">
        <f>(in!I3152-in!H3152)*1440</f>
        <v>11.466666664928198</v>
      </c>
      <c r="H3152">
        <f>(in!I3152-in!E3152)*1440</f>
        <v>15.766666664276272</v>
      </c>
      <c r="I3152">
        <f>HOUR(in!E3152)</f>
        <v>15</v>
      </c>
    </row>
    <row r="3153" spans="1:9" x14ac:dyDescent="0.35">
      <c r="A3153">
        <f>in!A3153</f>
        <v>103152</v>
      </c>
      <c r="B3153" t="str">
        <f>in!B3153</f>
        <v>Latte</v>
      </c>
      <c r="C3153" t="str">
        <f>in!C3153</f>
        <v>Bob</v>
      </c>
      <c r="D3153">
        <f>(in!F3153-in!E3153)*1440</f>
        <v>0.49999999115243554</v>
      </c>
      <c r="E3153">
        <f>(in!G3153-in!F3153)*1440</f>
        <v>0.8333333395421505</v>
      </c>
      <c r="F3153">
        <f>(in!H3153-in!G3153)*1440</f>
        <v>4.5333333348389715</v>
      </c>
      <c r="G3153">
        <f>(in!I3153-in!H3153)*1440</f>
        <v>0.84999999962747097</v>
      </c>
      <c r="H3153">
        <f>(in!I3153-in!E3153)*1440</f>
        <v>6.7166666651610285</v>
      </c>
      <c r="I3153">
        <f>HOUR(in!E3153)</f>
        <v>15</v>
      </c>
    </row>
    <row r="3154" spans="1:9" x14ac:dyDescent="0.35">
      <c r="A3154">
        <f>in!A3154</f>
        <v>103153</v>
      </c>
      <c r="B3154" t="str">
        <f>in!B3154</f>
        <v>Cold Brew</v>
      </c>
      <c r="C3154" t="str">
        <f>in!C3154</f>
        <v>David</v>
      </c>
      <c r="D3154">
        <f>(in!F3154-in!E3154)*1440</f>
        <v>1.4166666730307043</v>
      </c>
      <c r="E3154">
        <f>(in!G3154-in!F3154)*1440</f>
        <v>0.59999999357387424</v>
      </c>
      <c r="F3154">
        <f>(in!H3154-in!G3154)*1440</f>
        <v>2.1500000101514161</v>
      </c>
      <c r="G3154">
        <f>(in!I3154-in!H3154)*1440</f>
        <v>13.983333333162591</v>
      </c>
      <c r="H3154">
        <f>(in!I3154-in!E3154)*1440</f>
        <v>18.150000009918585</v>
      </c>
      <c r="I3154">
        <f>HOUR(in!E3154)</f>
        <v>15</v>
      </c>
    </row>
    <row r="3155" spans="1:9" x14ac:dyDescent="0.35">
      <c r="A3155">
        <f>in!A3155</f>
        <v>103154</v>
      </c>
      <c r="B3155" t="str">
        <f>in!B3155</f>
        <v>Mocha</v>
      </c>
      <c r="C3155" t="str">
        <f>in!C3155</f>
        <v>Alice</v>
      </c>
      <c r="D3155">
        <f>(in!F3155-in!E3155)*1440</f>
        <v>1.4500000036787242</v>
      </c>
      <c r="E3155">
        <f>(in!G3155-in!F3155)*1440</f>
        <v>0.19999999436549842</v>
      </c>
      <c r="F3155">
        <f>(in!H3155-in!G3155)*1440</f>
        <v>1.6999999992549419</v>
      </c>
      <c r="G3155">
        <f>(in!I3155-in!H3155)*1440</f>
        <v>0.76666666776873171</v>
      </c>
      <c r="H3155">
        <f>(in!I3155-in!E3155)*1440</f>
        <v>4.1166666650678962</v>
      </c>
      <c r="I3155">
        <f>HOUR(in!E3155)</f>
        <v>15</v>
      </c>
    </row>
    <row r="3156" spans="1:9" x14ac:dyDescent="0.35">
      <c r="A3156">
        <f>in!A3156</f>
        <v>103155</v>
      </c>
      <c r="B3156" t="str">
        <f>in!B3156</f>
        <v>Cappuccino</v>
      </c>
      <c r="C3156" t="str">
        <f>in!C3156</f>
        <v>Alice</v>
      </c>
      <c r="D3156">
        <f>(in!F3156-in!E3156)*1440</f>
        <v>1.516666664974764</v>
      </c>
      <c r="E3156">
        <f>(in!G3156-in!F3156)*1440</f>
        <v>0.51666666171513498</v>
      </c>
      <c r="F3156">
        <f>(in!H3156-in!G3156)*1440</f>
        <v>4.1333333356305957</v>
      </c>
      <c r="G3156">
        <f>(in!I3156-in!H3156)*1440</f>
        <v>13.799999998882413</v>
      </c>
      <c r="H3156">
        <f>(in!I3156-in!E3156)*1440</f>
        <v>19.966666661202908</v>
      </c>
      <c r="I3156">
        <f>HOUR(in!E3156)</f>
        <v>15</v>
      </c>
    </row>
    <row r="3157" spans="1:9" x14ac:dyDescent="0.35">
      <c r="A3157">
        <f>in!A3157</f>
        <v>103156</v>
      </c>
      <c r="B3157" t="str">
        <f>in!B3157</f>
        <v>Mocha</v>
      </c>
      <c r="C3157" t="str">
        <f>in!C3157</f>
        <v>Charlie</v>
      </c>
      <c r="D3157">
        <f>(in!F3157-in!E3157)*1440</f>
        <v>0.99999999278225005</v>
      </c>
      <c r="E3157">
        <f>(in!G3157-in!F3157)*1440</f>
        <v>1.8500000028871</v>
      </c>
      <c r="F3157">
        <f>(in!H3157-in!G3157)*1440</f>
        <v>2.9833333392161876</v>
      </c>
      <c r="G3157">
        <f>(in!I3157-in!H3157)*1440</f>
        <v>6.6666666639503092</v>
      </c>
      <c r="H3157">
        <f>(in!I3157-in!E3157)*1440</f>
        <v>12.499999998835847</v>
      </c>
      <c r="I3157">
        <f>HOUR(in!E3157)</f>
        <v>15</v>
      </c>
    </row>
    <row r="3158" spans="1:9" x14ac:dyDescent="0.35">
      <c r="A3158">
        <f>in!A3158</f>
        <v>103157</v>
      </c>
      <c r="B3158" t="str">
        <f>in!B3158</f>
        <v>Tea</v>
      </c>
      <c r="C3158" t="str">
        <f>in!C3158</f>
        <v>Charlie</v>
      </c>
      <c r="D3158">
        <f>(in!F3158-in!E3158)*1440</f>
        <v>0.56666666292585433</v>
      </c>
      <c r="E3158">
        <f>(in!G3158-in!F3158)*1440</f>
        <v>1.9000000040978193</v>
      </c>
      <c r="F3158">
        <f>(in!H3158-in!G3158)*1440</f>
        <v>3.6499999940861017</v>
      </c>
      <c r="G3158">
        <f>(in!I3158-in!H3158)*1440</f>
        <v>1.000000003259629</v>
      </c>
      <c r="H3158">
        <f>(in!I3158-in!E3158)*1440</f>
        <v>7.1166666643694043</v>
      </c>
      <c r="I3158">
        <f>HOUR(in!E3158)</f>
        <v>15</v>
      </c>
    </row>
    <row r="3159" spans="1:9" x14ac:dyDescent="0.35">
      <c r="A3159">
        <f>in!A3159</f>
        <v>103158</v>
      </c>
      <c r="B3159" t="str">
        <f>in!B3159</f>
        <v>Cappuccino</v>
      </c>
      <c r="C3159" t="str">
        <f>in!C3159</f>
        <v>Eve</v>
      </c>
      <c r="D3159">
        <f>(in!F3159-in!E3159)*1440</f>
        <v>1.666666668606922</v>
      </c>
      <c r="E3159">
        <f>(in!G3159-in!F3159)*1440</f>
        <v>0.36666665808297694</v>
      </c>
      <c r="F3159">
        <f>(in!H3159-in!G3159)*1440</f>
        <v>2.3666666750796139</v>
      </c>
      <c r="G3159">
        <f>(in!I3159-in!H3159)*1440</f>
        <v>18.849999995436519</v>
      </c>
      <c r="H3159">
        <f>(in!I3159-in!E3159)*1440</f>
        <v>23.249999997206032</v>
      </c>
      <c r="I3159">
        <f>HOUR(in!E3159)</f>
        <v>15</v>
      </c>
    </row>
    <row r="3160" spans="1:9" x14ac:dyDescent="0.35">
      <c r="A3160">
        <f>in!A3160</f>
        <v>103159</v>
      </c>
      <c r="B3160" t="str">
        <f>in!B3160</f>
        <v>Cappuccino</v>
      </c>
      <c r="C3160" t="str">
        <f>in!C3160</f>
        <v>David</v>
      </c>
      <c r="D3160">
        <f>(in!F3160-in!E3160)*1440</f>
        <v>0.9666666726116091</v>
      </c>
      <c r="E3160">
        <f>(in!G3160-in!F3160)*1440</f>
        <v>1.0833333246409893</v>
      </c>
      <c r="F3160">
        <f>(in!H3160-in!G3160)*1440</f>
        <v>1.183333337539807</v>
      </c>
      <c r="G3160">
        <f>(in!I3160-in!H3160)*1440</f>
        <v>4.9166666634846479</v>
      </c>
      <c r="H3160">
        <f>(in!I3160-in!E3160)*1440</f>
        <v>8.1499999982770532</v>
      </c>
      <c r="I3160">
        <f>HOUR(in!E3160)</f>
        <v>15</v>
      </c>
    </row>
    <row r="3161" spans="1:9" x14ac:dyDescent="0.35">
      <c r="A3161">
        <f>in!A3161</f>
        <v>103160</v>
      </c>
      <c r="B3161" t="str">
        <f>in!B3161</f>
        <v>Mocha</v>
      </c>
      <c r="C3161" t="str">
        <f>in!C3161</f>
        <v>Charlie</v>
      </c>
      <c r="D3161">
        <f>(in!F3161-in!E3161)*1440</f>
        <v>0.73333332664333284</v>
      </c>
      <c r="E3161">
        <f>(in!G3161-in!F3161)*1440</f>
        <v>0.90000000083819032</v>
      </c>
      <c r="F3161">
        <f>(in!H3161-in!G3161)*1440</f>
        <v>4.8166666715405881</v>
      </c>
      <c r="G3161">
        <f>(in!I3161-in!H3161)*1440</f>
        <v>1.1999999976251274</v>
      </c>
      <c r="H3161">
        <f>(in!I3161-in!E3161)*1440</f>
        <v>7.6499999966472387</v>
      </c>
      <c r="I3161">
        <f>HOUR(in!E3161)</f>
        <v>15</v>
      </c>
    </row>
    <row r="3162" spans="1:9" x14ac:dyDescent="0.35">
      <c r="A3162">
        <f>in!A3162</f>
        <v>103161</v>
      </c>
      <c r="B3162" t="str">
        <f>in!B3162</f>
        <v>Cold Brew</v>
      </c>
      <c r="C3162" t="str">
        <f>in!C3162</f>
        <v>David</v>
      </c>
      <c r="D3162">
        <f>(in!F3162-in!E3162)*1440</f>
        <v>1.3833333319053054</v>
      </c>
      <c r="E3162">
        <f>(in!G3162-in!F3162)*1440</f>
        <v>1.000000003259629</v>
      </c>
      <c r="F3162">
        <f>(in!H3162-in!G3162)*1440</f>
        <v>2.8333333251066506</v>
      </c>
      <c r="G3162">
        <f>(in!I3162-in!H3162)*1440</f>
        <v>5.0166666763834655</v>
      </c>
      <c r="H3162">
        <f>(in!I3162-in!E3162)*1440</f>
        <v>10.233333336655051</v>
      </c>
      <c r="I3162">
        <f>HOUR(in!E3162)</f>
        <v>15</v>
      </c>
    </row>
    <row r="3163" spans="1:9" x14ac:dyDescent="0.35">
      <c r="A3163">
        <f>in!A3163</f>
        <v>103162</v>
      </c>
      <c r="B3163" t="str">
        <f>in!B3163</f>
        <v>Cold Brew</v>
      </c>
      <c r="C3163" t="str">
        <f>in!C3163</f>
        <v>Alice</v>
      </c>
      <c r="D3163">
        <f>(in!F3163-in!E3163)*1440</f>
        <v>0.88333333027549088</v>
      </c>
      <c r="E3163">
        <f>(in!G3163-in!F3163)*1440</f>
        <v>0.56666666292585433</v>
      </c>
      <c r="F3163">
        <f>(in!H3163-in!G3163)*1440</f>
        <v>2.0999999984633178</v>
      </c>
      <c r="G3163">
        <f>(in!I3163-in!H3163)*1440</f>
        <v>8.8000000035390258</v>
      </c>
      <c r="H3163">
        <f>(in!I3163-in!E3163)*1440</f>
        <v>12.349999995203689</v>
      </c>
      <c r="I3163">
        <f>HOUR(in!E3163)</f>
        <v>15</v>
      </c>
    </row>
    <row r="3164" spans="1:9" x14ac:dyDescent="0.35">
      <c r="A3164">
        <f>in!A3164</f>
        <v>103163</v>
      </c>
      <c r="B3164" t="str">
        <f>in!B3164</f>
        <v>Latte</v>
      </c>
      <c r="C3164" t="str">
        <f>in!C3164</f>
        <v>David</v>
      </c>
      <c r="D3164">
        <f>(in!F3164-in!E3164)*1440</f>
        <v>1.000000003259629</v>
      </c>
      <c r="E3164">
        <f>(in!G3164-in!F3164)*1440</f>
        <v>0.39999999920837581</v>
      </c>
      <c r="F3164">
        <f>(in!H3164-in!G3164)*1440</f>
        <v>4.9166666634846479</v>
      </c>
      <c r="G3164">
        <f>(in!I3164-in!H3164)*1440</f>
        <v>17.883333333302289</v>
      </c>
      <c r="H3164">
        <f>(in!I3164-in!E3164)*1440</f>
        <v>24.199999999254942</v>
      </c>
      <c r="I3164">
        <f>HOUR(in!E3164)</f>
        <v>15</v>
      </c>
    </row>
    <row r="3165" spans="1:9" x14ac:dyDescent="0.35">
      <c r="A3165">
        <f>in!A3165</f>
        <v>103164</v>
      </c>
      <c r="B3165" t="str">
        <f>in!B3165</f>
        <v>Mocha</v>
      </c>
      <c r="C3165" t="str">
        <f>in!C3165</f>
        <v>Charlie</v>
      </c>
      <c r="D3165">
        <f>(in!F3165-in!E3165)*1440</f>
        <v>1.849999992409721</v>
      </c>
      <c r="E3165">
        <f>(in!G3165-in!F3165)*1440</f>
        <v>1.4166666730307043</v>
      </c>
      <c r="F3165">
        <f>(in!H3165-in!G3165)*1440</f>
        <v>5.5333333276212215</v>
      </c>
      <c r="G3165">
        <f>(in!I3165-in!H3165)*1440</f>
        <v>9.1500000015366822</v>
      </c>
      <c r="H3165">
        <f>(in!I3165-in!E3165)*1440</f>
        <v>17.949999994598329</v>
      </c>
      <c r="I3165">
        <f>HOUR(in!E3165)</f>
        <v>15</v>
      </c>
    </row>
    <row r="3166" spans="1:9" x14ac:dyDescent="0.35">
      <c r="A3166">
        <f>in!A3166</f>
        <v>103165</v>
      </c>
      <c r="B3166" t="str">
        <f>in!B3166</f>
        <v>Latte</v>
      </c>
      <c r="C3166" t="str">
        <f>in!C3166</f>
        <v>Bob</v>
      </c>
      <c r="D3166">
        <f>(in!F3166-in!E3166)*1440</f>
        <v>0.55000000284053385</v>
      </c>
      <c r="E3166">
        <f>(in!G3166-in!F3166)*1440</f>
        <v>0.18333333428017795</v>
      </c>
      <c r="F3166">
        <f>(in!H3166-in!G3166)*1440</f>
        <v>4.5166666642762721</v>
      </c>
      <c r="G3166">
        <f>(in!I3166-in!H3166)*1440</f>
        <v>18.083333338145167</v>
      </c>
      <c r="H3166">
        <f>(in!I3166-in!E3166)*1440</f>
        <v>23.33333333954215</v>
      </c>
      <c r="I3166">
        <f>HOUR(in!E3166)</f>
        <v>15</v>
      </c>
    </row>
    <row r="3167" spans="1:9" x14ac:dyDescent="0.35">
      <c r="A3167">
        <f>in!A3167</f>
        <v>103166</v>
      </c>
      <c r="B3167" t="str">
        <f>in!B3167</f>
        <v>Cappuccino</v>
      </c>
      <c r="C3167" t="str">
        <f>in!C3167</f>
        <v>Alice</v>
      </c>
      <c r="D3167">
        <f>(in!F3167-in!E3167)*1440</f>
        <v>1.0833333246409893</v>
      </c>
      <c r="E3167">
        <f>(in!G3167-in!F3167)*1440</f>
        <v>0.20000000484287739</v>
      </c>
      <c r="F3167">
        <f>(in!H3167-in!G3167)*1440</f>
        <v>2.366666664602235</v>
      </c>
      <c r="G3167">
        <f>(in!I3167-in!H3167)*1440</f>
        <v>6.6666666639503092</v>
      </c>
      <c r="H3167">
        <f>(in!I3167-in!E3167)*1440</f>
        <v>10.316666658036411</v>
      </c>
      <c r="I3167">
        <f>HOUR(in!E3167)</f>
        <v>15</v>
      </c>
    </row>
    <row r="3168" spans="1:9" x14ac:dyDescent="0.35">
      <c r="A3168">
        <f>in!A3168</f>
        <v>103167</v>
      </c>
      <c r="B3168" t="str">
        <f>in!B3168</f>
        <v>Cold Brew</v>
      </c>
      <c r="C3168" t="str">
        <f>in!C3168</f>
        <v>Bob</v>
      </c>
      <c r="D3168">
        <f>(in!F3168-in!E3168)*1440</f>
        <v>0.66666666534729302</v>
      </c>
      <c r="E3168">
        <f>(in!G3168-in!F3168)*1440</f>
        <v>1.2333333387505263</v>
      </c>
      <c r="F3168">
        <f>(in!H3168-in!G3168)*1440</f>
        <v>4.4666666630655527</v>
      </c>
      <c r="G3168">
        <f>(in!I3168-in!H3168)*1440</f>
        <v>9.6833333338145167</v>
      </c>
      <c r="H3168">
        <f>(in!I3168-in!E3168)*1440</f>
        <v>16.050000000977889</v>
      </c>
      <c r="I3168">
        <f>HOUR(in!E3168)</f>
        <v>16</v>
      </c>
    </row>
    <row r="3169" spans="1:9" x14ac:dyDescent="0.35">
      <c r="A3169">
        <f>in!A3169</f>
        <v>103168</v>
      </c>
      <c r="B3169" t="str">
        <f>in!B3169</f>
        <v>Americano</v>
      </c>
      <c r="C3169" t="str">
        <f>in!C3169</f>
        <v>Bob</v>
      </c>
      <c r="D3169">
        <f>(in!F3169-in!E3169)*1440</f>
        <v>1.9166666641831398</v>
      </c>
      <c r="E3169">
        <f>(in!G3169-in!F3169)*1440</f>
        <v>0.11666667298413813</v>
      </c>
      <c r="F3169">
        <f>(in!H3169-in!G3169)*1440</f>
        <v>4.1166666650678962</v>
      </c>
      <c r="G3169">
        <f>(in!I3169-in!H3169)*1440</f>
        <v>5.3999999945517629</v>
      </c>
      <c r="H3169">
        <f>(in!I3169-in!E3169)*1440</f>
        <v>11.549999996786937</v>
      </c>
      <c r="I3169">
        <f>HOUR(in!E3169)</f>
        <v>16</v>
      </c>
    </row>
    <row r="3170" spans="1:9" x14ac:dyDescent="0.35">
      <c r="A3170">
        <f>in!A3170</f>
        <v>103169</v>
      </c>
      <c r="B3170" t="str">
        <f>in!B3170</f>
        <v>Flat White</v>
      </c>
      <c r="C3170" t="str">
        <f>in!C3170</f>
        <v>Bob</v>
      </c>
      <c r="D3170">
        <f>(in!F3170-in!E3170)*1440</f>
        <v>0.7333333371207118</v>
      </c>
      <c r="E3170">
        <f>(in!G3170-in!F3170)*1440</f>
        <v>0.89999999036081135</v>
      </c>
      <c r="F3170">
        <f>(in!H3170-in!G3170)*1440</f>
        <v>1.8000000016763806</v>
      </c>
      <c r="G3170">
        <f>(in!I3170-in!H3170)*1440</f>
        <v>10.233333336655051</v>
      </c>
      <c r="H3170">
        <f>(in!I3170-in!E3170)*1440</f>
        <v>13.666666665812954</v>
      </c>
      <c r="I3170">
        <f>HOUR(in!E3170)</f>
        <v>16</v>
      </c>
    </row>
    <row r="3171" spans="1:9" x14ac:dyDescent="0.35">
      <c r="A3171">
        <f>in!A3171</f>
        <v>103170</v>
      </c>
      <c r="B3171" t="str">
        <f>in!B3171</f>
        <v>Cappuccino</v>
      </c>
      <c r="C3171" t="str">
        <f>in!C3171</f>
        <v>David</v>
      </c>
      <c r="D3171">
        <f>(in!F3171-in!E3171)*1440</f>
        <v>0.51666667219251394</v>
      </c>
      <c r="E3171">
        <f>(in!G3171-in!F3171)*1440</f>
        <v>0.84999999962747097</v>
      </c>
      <c r="F3171">
        <f>(in!H3171-in!G3171)*1440</f>
        <v>2.9833333287388086</v>
      </c>
      <c r="G3171">
        <f>(in!I3171-in!H3171)*1440</f>
        <v>9.6500000031664968</v>
      </c>
      <c r="H3171">
        <f>(in!I3171-in!E3171)*1440</f>
        <v>14.00000000372529</v>
      </c>
      <c r="I3171">
        <f>HOUR(in!E3171)</f>
        <v>16</v>
      </c>
    </row>
    <row r="3172" spans="1:9" x14ac:dyDescent="0.35">
      <c r="A3172">
        <f>in!A3172</f>
        <v>103171</v>
      </c>
      <c r="B3172" t="str">
        <f>in!B3172</f>
        <v>Mocha</v>
      </c>
      <c r="C3172" t="str">
        <f>in!C3172</f>
        <v>Eve</v>
      </c>
      <c r="D3172">
        <f>(in!F3172-in!E3172)*1440</f>
        <v>1.7333333403803408</v>
      </c>
      <c r="E3172">
        <f>(in!G3172-in!F3172)*1440</f>
        <v>0.84999999962747097</v>
      </c>
      <c r="F3172">
        <f>(in!H3172-in!G3172)*1440</f>
        <v>1.7999999911990017</v>
      </c>
      <c r="G3172">
        <f>(in!I3172-in!H3172)*1440</f>
        <v>12.20000000204891</v>
      </c>
      <c r="H3172">
        <f>(in!I3172-in!E3172)*1440</f>
        <v>16.583333333255723</v>
      </c>
      <c r="I3172">
        <f>HOUR(in!E3172)</f>
        <v>16</v>
      </c>
    </row>
    <row r="3173" spans="1:9" x14ac:dyDescent="0.35">
      <c r="A3173">
        <f>in!A3173</f>
        <v>103172</v>
      </c>
      <c r="B3173" t="str">
        <f>in!B3173</f>
        <v>Tea</v>
      </c>
      <c r="C3173" t="str">
        <f>in!C3173</f>
        <v>Eve</v>
      </c>
      <c r="D3173">
        <f>(in!F3173-in!E3173)*1440</f>
        <v>1.7999999911990017</v>
      </c>
      <c r="E3173">
        <f>(in!G3173-in!F3173)*1440</f>
        <v>1.4500000036787242</v>
      </c>
      <c r="F3173">
        <f>(in!H3173-in!G3173)*1440</f>
        <v>2.1166666690260172</v>
      </c>
      <c r="G3173">
        <f>(in!I3173-in!H3173)*1440</f>
        <v>8.0166666652075946</v>
      </c>
      <c r="H3173">
        <f>(in!I3173-in!E3173)*1440</f>
        <v>13.383333329111338</v>
      </c>
      <c r="I3173">
        <f>HOUR(in!E3173)</f>
        <v>16</v>
      </c>
    </row>
    <row r="3174" spans="1:9" x14ac:dyDescent="0.35">
      <c r="A3174">
        <f>in!A3174</f>
        <v>103173</v>
      </c>
      <c r="B3174" t="str">
        <f>in!B3174</f>
        <v>Matcha Latte</v>
      </c>
      <c r="C3174" t="str">
        <f>in!C3174</f>
        <v>Bob</v>
      </c>
      <c r="D3174">
        <f>(in!F3174-in!E3174)*1440</f>
        <v>0.61666666413657367</v>
      </c>
      <c r="E3174">
        <f>(in!G3174-in!F3174)*1440</f>
        <v>0.53333333227783442</v>
      </c>
      <c r="F3174">
        <f>(in!H3174-in!G3174)*1440</f>
        <v>3.0166666698642075</v>
      </c>
      <c r="G3174">
        <f>(in!I3174-in!H3174)*1440</f>
        <v>2.4666666670236737</v>
      </c>
      <c r="H3174">
        <f>(in!I3174-in!E3174)*1440</f>
        <v>6.6333333333022892</v>
      </c>
      <c r="I3174">
        <f>HOUR(in!E3174)</f>
        <v>16</v>
      </c>
    </row>
    <row r="3175" spans="1:9" x14ac:dyDescent="0.35">
      <c r="A3175">
        <f>in!A3175</f>
        <v>103174</v>
      </c>
      <c r="B3175" t="str">
        <f>in!B3175</f>
        <v>Latte</v>
      </c>
      <c r="C3175" t="str">
        <f>in!C3175</f>
        <v>Eve</v>
      </c>
      <c r="D3175">
        <f>(in!F3175-in!E3175)*1440</f>
        <v>1.8833333335351199</v>
      </c>
      <c r="E3175">
        <f>(in!G3175-in!F3175)*1440</f>
        <v>1.3666666718199849</v>
      </c>
      <c r="F3175">
        <f>(in!H3175-in!G3175)*1440</f>
        <v>2.3166666633915156</v>
      </c>
      <c r="G3175">
        <f>(in!I3175-in!H3175)*1440</f>
        <v>6.5000000002328306</v>
      </c>
      <c r="H3175">
        <f>(in!I3175-in!E3175)*1440</f>
        <v>12.066666668979451</v>
      </c>
      <c r="I3175">
        <f>HOUR(in!E3175)</f>
        <v>16</v>
      </c>
    </row>
    <row r="3176" spans="1:9" x14ac:dyDescent="0.35">
      <c r="A3176">
        <f>in!A3176</f>
        <v>103175</v>
      </c>
      <c r="B3176" t="str">
        <f>in!B3176</f>
        <v>Latte</v>
      </c>
      <c r="C3176" t="str">
        <f>in!C3176</f>
        <v>Bob</v>
      </c>
      <c r="D3176">
        <f>(in!F3176-in!E3176)*1440</f>
        <v>1.4166666625533253</v>
      </c>
      <c r="E3176">
        <f>(in!G3176-in!F3176)*1440</f>
        <v>0.71666666655801237</v>
      </c>
      <c r="F3176">
        <f>(in!H3176-in!G3176)*1440</f>
        <v>2.0333333371672779</v>
      </c>
      <c r="G3176">
        <f>(in!I3176-in!H3176)*1440</f>
        <v>12.683333333116025</v>
      </c>
      <c r="H3176">
        <f>(in!I3176-in!E3176)*1440</f>
        <v>16.84999999939464</v>
      </c>
      <c r="I3176">
        <f>HOUR(in!E3176)</f>
        <v>16</v>
      </c>
    </row>
    <row r="3177" spans="1:9" x14ac:dyDescent="0.35">
      <c r="A3177">
        <f>in!A3177</f>
        <v>103176</v>
      </c>
      <c r="B3177" t="str">
        <f>in!B3177</f>
        <v>Americano</v>
      </c>
      <c r="C3177" t="str">
        <f>in!C3177</f>
        <v>David</v>
      </c>
      <c r="D3177">
        <f>(in!F3177-in!E3177)*1440</f>
        <v>1.5666666661854833</v>
      </c>
      <c r="E3177">
        <f>(in!G3177-in!F3177)*1440</f>
        <v>0.39999999920837581</v>
      </c>
      <c r="F3177">
        <f>(in!H3177-in!G3177)*1440</f>
        <v>1.1333333363290876</v>
      </c>
      <c r="G3177">
        <f>(in!I3177-in!H3177)*1440</f>
        <v>1.8999999936204404</v>
      </c>
      <c r="H3177">
        <f>(in!I3177-in!E3177)*1440</f>
        <v>4.9999999953433871</v>
      </c>
      <c r="I3177">
        <f>HOUR(in!E3177)</f>
        <v>16</v>
      </c>
    </row>
    <row r="3178" spans="1:9" x14ac:dyDescent="0.35">
      <c r="A3178">
        <f>in!A3178</f>
        <v>103177</v>
      </c>
      <c r="B3178" t="str">
        <f>in!B3178</f>
        <v>Mocha</v>
      </c>
      <c r="C3178" t="str">
        <f>in!C3178</f>
        <v>Bob</v>
      </c>
      <c r="D3178">
        <f>(in!F3178-in!E3178)*1440</f>
        <v>1.2666666693985462</v>
      </c>
      <c r="E3178">
        <f>(in!G3178-in!F3178)*1440</f>
        <v>1.2166666577104479</v>
      </c>
      <c r="F3178">
        <f>(in!H3178-in!G3178)*1440</f>
        <v>2.850000006146729</v>
      </c>
      <c r="G3178">
        <f>(in!I3178-in!H3178)*1440</f>
        <v>10.916666662087664</v>
      </c>
      <c r="H3178">
        <f>(in!I3178-in!E3178)*1440</f>
        <v>16.249999995343387</v>
      </c>
      <c r="I3178">
        <f>HOUR(in!E3178)</f>
        <v>16</v>
      </c>
    </row>
    <row r="3179" spans="1:9" x14ac:dyDescent="0.35">
      <c r="A3179">
        <f>in!A3179</f>
        <v>103178</v>
      </c>
      <c r="B3179" t="str">
        <f>in!B3179</f>
        <v>Cold Brew</v>
      </c>
      <c r="C3179" t="str">
        <f>in!C3179</f>
        <v>Alice</v>
      </c>
      <c r="D3179">
        <f>(in!F3179-in!E3179)*1440</f>
        <v>1.8166666617617011</v>
      </c>
      <c r="E3179">
        <f>(in!G3179-in!F3179)*1440</f>
        <v>0.86666667019017041</v>
      </c>
      <c r="F3179">
        <f>(in!H3179-in!G3179)*1440</f>
        <v>3.6666666646488011</v>
      </c>
      <c r="G3179">
        <f>(in!I3179-in!H3179)*1440</f>
        <v>8.7500000023283064</v>
      </c>
      <c r="H3179">
        <f>(in!I3179-in!E3179)*1440</f>
        <v>15.099999998928979</v>
      </c>
      <c r="I3179">
        <f>HOUR(in!E3179)</f>
        <v>16</v>
      </c>
    </row>
    <row r="3180" spans="1:9" x14ac:dyDescent="0.35">
      <c r="A3180">
        <f>in!A3180</f>
        <v>103179</v>
      </c>
      <c r="B3180" t="str">
        <f>in!B3180</f>
        <v>Latte</v>
      </c>
      <c r="C3180" t="str">
        <f>in!C3180</f>
        <v>Bob</v>
      </c>
      <c r="D3180">
        <f>(in!F3180-in!E3180)*1440</f>
        <v>1.6333333379589021</v>
      </c>
      <c r="E3180">
        <f>(in!G3180-in!F3180)*1440</f>
        <v>1.000000003259629</v>
      </c>
      <c r="F3180">
        <f>(in!H3180-in!G3180)*1440</f>
        <v>3.4499999997206032</v>
      </c>
      <c r="G3180">
        <f>(in!I3180-in!H3180)*1440</f>
        <v>3.9499999908730388</v>
      </c>
      <c r="H3180">
        <f>(in!I3180-in!E3180)*1440</f>
        <v>10.033333331812173</v>
      </c>
      <c r="I3180">
        <f>HOUR(in!E3180)</f>
        <v>16</v>
      </c>
    </row>
    <row r="3181" spans="1:9" x14ac:dyDescent="0.35">
      <c r="A3181">
        <f>in!A3181</f>
        <v>103180</v>
      </c>
      <c r="B3181" t="str">
        <f>in!B3181</f>
        <v>Cappuccino</v>
      </c>
      <c r="C3181" t="str">
        <f>in!C3181</f>
        <v>Alice</v>
      </c>
      <c r="D3181">
        <f>(in!F3181-in!E3181)*1440</f>
        <v>1.2333333282731473</v>
      </c>
      <c r="E3181">
        <f>(in!G3181-in!F3181)*1440</f>
        <v>0.84999999962747097</v>
      </c>
      <c r="F3181">
        <f>(in!H3181-in!G3181)*1440</f>
        <v>2.4666666670236737</v>
      </c>
      <c r="G3181">
        <f>(in!I3181-in!H3181)*1440</f>
        <v>4.5500000054016709</v>
      </c>
      <c r="H3181">
        <f>(in!I3181-in!E3181)*1440</f>
        <v>9.1000000003259629</v>
      </c>
      <c r="I3181">
        <f>HOUR(in!E3181)</f>
        <v>16</v>
      </c>
    </row>
    <row r="3182" spans="1:9" x14ac:dyDescent="0.35">
      <c r="A3182">
        <f>in!A3182</f>
        <v>103181</v>
      </c>
      <c r="B3182" t="str">
        <f>in!B3182</f>
        <v>Hot Chocolate</v>
      </c>
      <c r="C3182" t="str">
        <f>in!C3182</f>
        <v>Charlie</v>
      </c>
      <c r="D3182">
        <f>(in!F3182-in!E3182)*1440</f>
        <v>1.8166666722390801</v>
      </c>
      <c r="E3182">
        <f>(in!G3182-in!F3182)*1440</f>
        <v>1.9333333242684603</v>
      </c>
      <c r="F3182">
        <f>(in!H3182-in!G3182)*1440</f>
        <v>5.6666666711680591</v>
      </c>
      <c r="G3182">
        <f>(in!I3182-in!H3182)*1440</f>
        <v>17.783333330880851</v>
      </c>
      <c r="H3182">
        <f>(in!I3182-in!E3182)*1440</f>
        <v>27.19999999855645</v>
      </c>
      <c r="I3182">
        <f>HOUR(in!E3182)</f>
        <v>16</v>
      </c>
    </row>
    <row r="3183" spans="1:9" x14ac:dyDescent="0.35">
      <c r="A3183">
        <f>in!A3183</f>
        <v>103182</v>
      </c>
      <c r="B3183" t="str">
        <f>in!B3183</f>
        <v>Cappuccino</v>
      </c>
      <c r="C3183" t="str">
        <f>in!C3183</f>
        <v>Bob</v>
      </c>
      <c r="D3183">
        <f>(in!F3183-in!E3183)*1440</f>
        <v>1.3833333319053054</v>
      </c>
      <c r="E3183">
        <f>(in!G3183-in!F3183)*1440</f>
        <v>0.10000000242143869</v>
      </c>
      <c r="F3183">
        <f>(in!H3183-in!G3183)*1440</f>
        <v>2.7999999944586307</v>
      </c>
      <c r="G3183">
        <f>(in!I3183-in!H3183)*1440</f>
        <v>4.2666666687000543</v>
      </c>
      <c r="H3183">
        <f>(in!I3183-in!E3183)*1440</f>
        <v>8.549999997485429</v>
      </c>
      <c r="I3183">
        <f>HOUR(in!E3183)</f>
        <v>16</v>
      </c>
    </row>
    <row r="3184" spans="1:9" x14ac:dyDescent="0.35">
      <c r="A3184">
        <f>in!A3184</f>
        <v>103183</v>
      </c>
      <c r="B3184" t="str">
        <f>in!B3184</f>
        <v>Cold Brew</v>
      </c>
      <c r="C3184" t="str">
        <f>in!C3184</f>
        <v>David</v>
      </c>
      <c r="D3184">
        <f>(in!F3184-in!E3184)*1440</f>
        <v>1.6333333274815232</v>
      </c>
      <c r="E3184">
        <f>(in!G3184-in!F3184)*1440</f>
        <v>0.48333333106711507</v>
      </c>
      <c r="F3184">
        <f>(in!H3184-in!G3184)*1440</f>
        <v>2.5666666694451123</v>
      </c>
      <c r="G3184">
        <f>(in!I3184-in!H3184)*1440</f>
        <v>13.600000004516914</v>
      </c>
      <c r="H3184">
        <f>(in!I3184-in!E3184)*1440</f>
        <v>18.283333332510665</v>
      </c>
      <c r="I3184">
        <f>HOUR(in!E3184)</f>
        <v>16</v>
      </c>
    </row>
    <row r="3185" spans="1:9" x14ac:dyDescent="0.35">
      <c r="A3185">
        <f>in!A3185</f>
        <v>103184</v>
      </c>
      <c r="B3185" t="str">
        <f>in!B3185</f>
        <v>Cold Brew</v>
      </c>
      <c r="C3185" t="str">
        <f>in!C3185</f>
        <v>Charlie</v>
      </c>
      <c r="D3185">
        <f>(in!F3185-in!E3185)*1440</f>
        <v>1.4000000024680048</v>
      </c>
      <c r="E3185">
        <f>(in!G3185-in!F3185)*1440</f>
        <v>2.333333333954215</v>
      </c>
      <c r="F3185">
        <f>(in!H3185-in!G3185)*1440</f>
        <v>2.183333330322057</v>
      </c>
      <c r="G3185">
        <f>(in!I3185-in!H3185)*1440</f>
        <v>0.45000000041909516</v>
      </c>
      <c r="H3185">
        <f>(in!I3185-in!E3185)*1440</f>
        <v>6.366666667163372</v>
      </c>
      <c r="I3185">
        <f>HOUR(in!E3185)</f>
        <v>16</v>
      </c>
    </row>
    <row r="3186" spans="1:9" x14ac:dyDescent="0.35">
      <c r="A3186">
        <f>in!A3186</f>
        <v>103185</v>
      </c>
      <c r="B3186" t="str">
        <f>in!B3186</f>
        <v>Espresso</v>
      </c>
      <c r="C3186" t="str">
        <f>in!C3186</f>
        <v>Charlie</v>
      </c>
      <c r="D3186">
        <f>(in!F3186-in!E3186)*1440</f>
        <v>1.9833333359565586</v>
      </c>
      <c r="E3186">
        <f>(in!G3186-in!F3186)*1440</f>
        <v>1.000000003259629</v>
      </c>
      <c r="F3186">
        <f>(in!H3186-in!G3186)*1440</f>
        <v>4.8166666610632092</v>
      </c>
      <c r="G3186">
        <f>(in!I3186-in!H3186)*1440</f>
        <v>15.433333336841315</v>
      </c>
      <c r="H3186">
        <f>(in!I3186-in!E3186)*1440</f>
        <v>23.233333337120712</v>
      </c>
      <c r="I3186">
        <f>HOUR(in!E3186)</f>
        <v>16</v>
      </c>
    </row>
    <row r="3187" spans="1:9" x14ac:dyDescent="0.35">
      <c r="A3187">
        <f>in!A3187</f>
        <v>103186</v>
      </c>
      <c r="B3187" t="str">
        <f>in!B3187</f>
        <v>Tea</v>
      </c>
      <c r="C3187" t="str">
        <f>in!C3187</f>
        <v>Bob</v>
      </c>
      <c r="D3187">
        <f>(in!F3187-in!E3187)*1440</f>
        <v>0.76666666776873171</v>
      </c>
      <c r="E3187">
        <f>(in!G3187-in!F3187)*1440</f>
        <v>0.26666666613891721</v>
      </c>
      <c r="F3187">
        <f>(in!H3187-in!G3187)*1440</f>
        <v>3.7333333364222199</v>
      </c>
      <c r="G3187">
        <f>(in!I3187-in!H3187)*1440</f>
        <v>6.366666667163372</v>
      </c>
      <c r="H3187">
        <f>(in!I3187-in!E3187)*1440</f>
        <v>11.133333337493241</v>
      </c>
      <c r="I3187">
        <f>HOUR(in!E3187)</f>
        <v>16</v>
      </c>
    </row>
    <row r="3188" spans="1:9" x14ac:dyDescent="0.35">
      <c r="A3188">
        <f>in!A3188</f>
        <v>103187</v>
      </c>
      <c r="B3188" t="str">
        <f>in!B3188</f>
        <v>Latte</v>
      </c>
      <c r="C3188" t="str">
        <f>in!C3188</f>
        <v>Charlie</v>
      </c>
      <c r="D3188">
        <f>(in!F3188-in!E3188)*1440</f>
        <v>0.93333333148621023</v>
      </c>
      <c r="E3188">
        <f>(in!G3188-in!F3188)*1440</f>
        <v>1.3500000012572855</v>
      </c>
      <c r="F3188">
        <f>(in!H3188-in!G3188)*1440</f>
        <v>0.74999999720603228</v>
      </c>
      <c r="G3188">
        <f>(in!I3188-in!H3188)*1440</f>
        <v>14.183333338005468</v>
      </c>
      <c r="H3188">
        <f>(in!I3188-in!E3188)*1440</f>
        <v>17.216666667954996</v>
      </c>
      <c r="I3188">
        <f>HOUR(in!E3188)</f>
        <v>16</v>
      </c>
    </row>
    <row r="3189" spans="1:9" x14ac:dyDescent="0.35">
      <c r="A3189">
        <f>in!A3189</f>
        <v>103188</v>
      </c>
      <c r="B3189" t="str">
        <f>in!B3189</f>
        <v>Cappuccino</v>
      </c>
      <c r="C3189" t="str">
        <f>in!C3189</f>
        <v>David</v>
      </c>
      <c r="D3189">
        <f>(in!F3189-in!E3189)*1440</f>
        <v>1.5499999956227839</v>
      </c>
      <c r="E3189">
        <f>(in!G3189-in!F3189)*1440</f>
        <v>0.63333333469927311</v>
      </c>
      <c r="F3189">
        <f>(in!H3189-in!G3189)*1440</f>
        <v>1.6333333274815232</v>
      </c>
      <c r="G3189">
        <f>(in!I3189-in!H3189)*1440</f>
        <v>18.616666670423001</v>
      </c>
      <c r="H3189">
        <f>(in!I3189-in!E3189)*1440</f>
        <v>22.433333328226581</v>
      </c>
      <c r="I3189">
        <f>HOUR(in!E3189)</f>
        <v>16</v>
      </c>
    </row>
    <row r="3190" spans="1:9" x14ac:dyDescent="0.35">
      <c r="A3190">
        <f>in!A3190</f>
        <v>103189</v>
      </c>
      <c r="B3190" t="str">
        <f>in!B3190</f>
        <v>Americano</v>
      </c>
      <c r="C3190" t="str">
        <f>in!C3190</f>
        <v>Charlie</v>
      </c>
      <c r="D3190">
        <f>(in!F3190-in!E3190)*1440</f>
        <v>1.4500000036787242</v>
      </c>
      <c r="E3190">
        <f>(in!G3190-in!F3190)*1440</f>
        <v>1.9000000040978193</v>
      </c>
      <c r="F3190">
        <f>(in!H3190-in!G3190)*1440</f>
        <v>3.1000000017229468</v>
      </c>
      <c r="G3190">
        <f>(in!I3190-in!H3190)*1440</f>
        <v>7.6333333260845393</v>
      </c>
      <c r="H3190">
        <f>(in!I3190-in!E3190)*1440</f>
        <v>14.08333333558403</v>
      </c>
      <c r="I3190">
        <f>HOUR(in!E3190)</f>
        <v>16</v>
      </c>
    </row>
    <row r="3191" spans="1:9" x14ac:dyDescent="0.35">
      <c r="A3191">
        <f>in!A3191</f>
        <v>103190</v>
      </c>
      <c r="B3191" t="str">
        <f>in!B3191</f>
        <v>Latte</v>
      </c>
      <c r="C3191" t="str">
        <f>in!C3191</f>
        <v>Bob</v>
      </c>
      <c r="D3191">
        <f>(in!F3191-in!E3191)*1440</f>
        <v>1.9000000040978193</v>
      </c>
      <c r="E3191">
        <f>(in!G3191-in!F3191)*1440</f>
        <v>0.50000000162981451</v>
      </c>
      <c r="F3191">
        <f>(in!H3191-in!G3191)*1440</f>
        <v>2.4333333258982748</v>
      </c>
      <c r="G3191">
        <f>(in!I3191-in!H3191)*1440</f>
        <v>0.95000000204890966</v>
      </c>
      <c r="H3191">
        <f>(in!I3191-in!E3191)*1440</f>
        <v>5.7833333336748183</v>
      </c>
      <c r="I3191">
        <f>HOUR(in!E3191)</f>
        <v>16</v>
      </c>
    </row>
    <row r="3192" spans="1:9" x14ac:dyDescent="0.35">
      <c r="A3192">
        <f>in!A3192</f>
        <v>103191</v>
      </c>
      <c r="B3192" t="str">
        <f>in!B3192</f>
        <v>Latte</v>
      </c>
      <c r="C3192" t="str">
        <f>in!C3192</f>
        <v>Alice</v>
      </c>
      <c r="D3192">
        <f>(in!F3192-in!E3192)*1440</f>
        <v>0.58333333348855376</v>
      </c>
      <c r="E3192">
        <f>(in!G3192-in!F3192)*1440</f>
        <v>1.1333333363290876</v>
      </c>
      <c r="F3192">
        <f>(in!H3192-in!G3192)*1440</f>
        <v>1.1999999976251274</v>
      </c>
      <c r="G3192">
        <f>(in!I3192-in!H3192)*1440</f>
        <v>15.950000009033829</v>
      </c>
      <c r="H3192">
        <f>(in!I3192-in!E3192)*1440</f>
        <v>18.866666676476598</v>
      </c>
      <c r="I3192">
        <f>HOUR(in!E3192)</f>
        <v>16</v>
      </c>
    </row>
    <row r="3193" spans="1:9" x14ac:dyDescent="0.35">
      <c r="A3193">
        <f>in!A3193</f>
        <v>103192</v>
      </c>
      <c r="B3193" t="str">
        <f>in!B3193</f>
        <v>Espresso</v>
      </c>
      <c r="C3193" t="str">
        <f>in!C3193</f>
        <v>Eve</v>
      </c>
      <c r="D3193">
        <f>(in!F3193-in!E3193)*1440</f>
        <v>1.516666664974764</v>
      </c>
      <c r="E3193">
        <f>(in!G3193-in!F3193)*1440</f>
        <v>0.58333333348855376</v>
      </c>
      <c r="F3193">
        <f>(in!H3193-in!G3193)*1440</f>
        <v>2.6000000000931323</v>
      </c>
      <c r="G3193">
        <f>(in!I3193-in!H3193)*1440</f>
        <v>11.016666664509103</v>
      </c>
      <c r="H3193">
        <f>(in!I3193-in!E3193)*1440</f>
        <v>15.716666663065553</v>
      </c>
      <c r="I3193">
        <f>HOUR(in!E3193)</f>
        <v>16</v>
      </c>
    </row>
    <row r="3194" spans="1:9" x14ac:dyDescent="0.35">
      <c r="A3194">
        <f>in!A3194</f>
        <v>103193</v>
      </c>
      <c r="B3194" t="str">
        <f>in!B3194</f>
        <v>Hot Chocolate</v>
      </c>
      <c r="C3194" t="str">
        <f>in!C3194</f>
        <v>David</v>
      </c>
      <c r="D3194">
        <f>(in!F3194-in!E3194)*1440</f>
        <v>1.6833333391696215</v>
      </c>
      <c r="E3194">
        <f>(in!G3194-in!F3194)*1440</f>
        <v>1.0666666645556688</v>
      </c>
      <c r="F3194">
        <f>(in!H3194-in!G3194)*1440</f>
        <v>2.1166666690260172</v>
      </c>
      <c r="G3194">
        <f>(in!I3194-in!H3194)*1440</f>
        <v>13.23333332547918</v>
      </c>
      <c r="H3194">
        <f>(in!I3194-in!E3194)*1440</f>
        <v>18.099999998230487</v>
      </c>
      <c r="I3194">
        <f>HOUR(in!E3194)</f>
        <v>16</v>
      </c>
    </row>
    <row r="3195" spans="1:9" x14ac:dyDescent="0.35">
      <c r="A3195">
        <f>in!A3195</f>
        <v>103194</v>
      </c>
      <c r="B3195" t="str">
        <f>in!B3195</f>
        <v>Matcha Latte</v>
      </c>
      <c r="C3195" t="str">
        <f>in!C3195</f>
        <v>David</v>
      </c>
      <c r="D3195">
        <f>(in!F3195-in!E3195)*1440</f>
        <v>0.93333333148621023</v>
      </c>
      <c r="E3195">
        <f>(in!G3195-in!F3195)*1440</f>
        <v>0.68333333590999246</v>
      </c>
      <c r="F3195">
        <f>(in!H3195-in!G3195)*1440</f>
        <v>3.3333333267364651</v>
      </c>
      <c r="G3195">
        <f>(in!I3195-in!H3195)*1440</f>
        <v>7.3166666692122817</v>
      </c>
      <c r="H3195">
        <f>(in!I3195-in!E3195)*1440</f>
        <v>12.266666663344949</v>
      </c>
      <c r="I3195">
        <f>HOUR(in!E3195)</f>
        <v>16</v>
      </c>
    </row>
    <row r="3196" spans="1:9" x14ac:dyDescent="0.35">
      <c r="A3196">
        <f>in!A3196</f>
        <v>103195</v>
      </c>
      <c r="B3196" t="str">
        <f>in!B3196</f>
        <v>Hot Chocolate</v>
      </c>
      <c r="C3196" t="str">
        <f>in!C3196</f>
        <v>Alice</v>
      </c>
      <c r="D3196">
        <f>(in!F3196-in!E3196)*1440</f>
        <v>0.71666666655801237</v>
      </c>
      <c r="E3196">
        <f>(in!G3196-in!F3196)*1440</f>
        <v>0.4666666709817946</v>
      </c>
      <c r="F3196">
        <f>(in!H3196-in!G3196)*1440</f>
        <v>1.333333330694586</v>
      </c>
      <c r="G3196">
        <f>(in!I3196-in!H3196)*1440</f>
        <v>19.399999998277053</v>
      </c>
      <c r="H3196">
        <f>(in!I3196-in!E3196)*1440</f>
        <v>21.916666666511446</v>
      </c>
      <c r="I3196">
        <f>HOUR(in!E3196)</f>
        <v>16</v>
      </c>
    </row>
    <row r="3197" spans="1:9" x14ac:dyDescent="0.35">
      <c r="A3197">
        <f>in!A3197</f>
        <v>103196</v>
      </c>
      <c r="B3197" t="str">
        <f>in!B3197</f>
        <v>Cold Brew</v>
      </c>
      <c r="C3197" t="str">
        <f>in!C3197</f>
        <v>Alice</v>
      </c>
      <c r="D3197">
        <f>(in!F3197-in!E3197)*1440</f>
        <v>1.4166666625533253</v>
      </c>
      <c r="E3197">
        <f>(in!G3197-in!F3197)*1440</f>
        <v>1.4166666730307043</v>
      </c>
      <c r="F3197">
        <f>(in!H3197-in!G3197)*1440</f>
        <v>3.1333333323709667</v>
      </c>
      <c r="G3197">
        <f>(in!I3197-in!H3197)*1440</f>
        <v>9.6833333338145167</v>
      </c>
      <c r="H3197">
        <f>(in!I3197-in!E3197)*1440</f>
        <v>15.650000001769513</v>
      </c>
      <c r="I3197">
        <f>HOUR(in!E3197)</f>
        <v>7</v>
      </c>
    </row>
    <row r="3198" spans="1:9" x14ac:dyDescent="0.35">
      <c r="A3198">
        <f>in!A3198</f>
        <v>103197</v>
      </c>
      <c r="B3198" t="str">
        <f>in!B3198</f>
        <v>Latte</v>
      </c>
      <c r="C3198" t="str">
        <f>in!C3198</f>
        <v>Alice</v>
      </c>
      <c r="D3198">
        <f>(in!F3198-in!E3198)*1440</f>
        <v>1.2166666577104479</v>
      </c>
      <c r="E3198">
        <f>(in!G3198-in!F3198)*1440</f>
        <v>0.86666667019017041</v>
      </c>
      <c r="F3198">
        <f>(in!H3198-in!G3198)*1440</f>
        <v>4.9166666634846479</v>
      </c>
      <c r="G3198">
        <f>(in!I3198-in!H3198)*1440</f>
        <v>1.4000000024680048</v>
      </c>
      <c r="H3198">
        <f>(in!I3198-in!E3198)*1440</f>
        <v>8.399999993853271</v>
      </c>
      <c r="I3198">
        <f>HOUR(in!E3198)</f>
        <v>7</v>
      </c>
    </row>
    <row r="3199" spans="1:9" x14ac:dyDescent="0.35">
      <c r="A3199">
        <f>in!A3199</f>
        <v>103198</v>
      </c>
      <c r="B3199" t="str">
        <f>in!B3199</f>
        <v>Espresso</v>
      </c>
      <c r="C3199" t="str">
        <f>in!C3199</f>
        <v>Bob</v>
      </c>
      <c r="D3199">
        <f>(in!F3199-in!E3199)*1440</f>
        <v>0.81666666897945106</v>
      </c>
      <c r="E3199">
        <f>(in!G3199-in!F3199)*1440</f>
        <v>1.0333333339076489</v>
      </c>
      <c r="F3199">
        <f>(in!H3199-in!G3199)*1440</f>
        <v>1.9000000040978193</v>
      </c>
      <c r="G3199">
        <f>(in!I3199-in!H3199)*1440</f>
        <v>12.849999996833503</v>
      </c>
      <c r="H3199">
        <f>(in!I3199-in!E3199)*1440</f>
        <v>16.600000003818423</v>
      </c>
      <c r="I3199">
        <f>HOUR(in!E3199)</f>
        <v>7</v>
      </c>
    </row>
    <row r="3200" spans="1:9" x14ac:dyDescent="0.35">
      <c r="A3200">
        <f>in!A3200</f>
        <v>103199</v>
      </c>
      <c r="B3200" t="str">
        <f>in!B3200</f>
        <v>Tea</v>
      </c>
      <c r="C3200" t="str">
        <f>in!C3200</f>
        <v>Charlie</v>
      </c>
      <c r="D3200">
        <f>(in!F3200-in!E3200)*1440</f>
        <v>1.4499999932013452</v>
      </c>
      <c r="E3200">
        <f>(in!G3200-in!F3200)*1440</f>
        <v>1.1999999976251274</v>
      </c>
      <c r="F3200">
        <f>(in!H3200-in!G3200)*1440</f>
        <v>1.000000003259629</v>
      </c>
      <c r="G3200">
        <f>(in!I3200-in!H3200)*1440</f>
        <v>3.8833333400543779</v>
      </c>
      <c r="H3200">
        <f>(in!I3200-in!E3200)*1440</f>
        <v>7.5333333341404796</v>
      </c>
      <c r="I3200">
        <f>HOUR(in!E3200)</f>
        <v>7</v>
      </c>
    </row>
    <row r="3201" spans="1:9" x14ac:dyDescent="0.35">
      <c r="A3201">
        <f>in!A3201</f>
        <v>103200</v>
      </c>
      <c r="B3201" t="str">
        <f>in!B3201</f>
        <v>Cold Brew</v>
      </c>
      <c r="C3201" t="str">
        <f>in!C3201</f>
        <v>Alice</v>
      </c>
      <c r="D3201">
        <f>(in!F3201-in!E3201)*1440</f>
        <v>1.8833333335351199</v>
      </c>
      <c r="E3201">
        <f>(in!G3201-in!F3201)*1440</f>
        <v>0.50000000162981451</v>
      </c>
      <c r="F3201">
        <f>(in!H3201-in!G3201)*1440</f>
        <v>4.2166666674893349</v>
      </c>
      <c r="G3201">
        <f>(in!I3201-in!H3201)*1440</f>
        <v>14.99999999650754</v>
      </c>
      <c r="H3201">
        <f>(in!I3201-in!E3201)*1440</f>
        <v>21.59999999916181</v>
      </c>
      <c r="I3201">
        <f>HOUR(in!E3201)</f>
        <v>7</v>
      </c>
    </row>
    <row r="3202" spans="1:9" x14ac:dyDescent="0.35">
      <c r="A3202">
        <f>in!A3202</f>
        <v>103201</v>
      </c>
      <c r="B3202" t="str">
        <f>in!B3202</f>
        <v>Matcha Latte</v>
      </c>
      <c r="C3202" t="str">
        <f>in!C3202</f>
        <v>Bob</v>
      </c>
      <c r="D3202">
        <f>(in!F3202-in!E3202)*1440</f>
        <v>0.95000000204890966</v>
      </c>
      <c r="E3202">
        <f>(in!G3202-in!F3202)*1440</f>
        <v>0.95000000204890966</v>
      </c>
      <c r="F3202">
        <f>(in!H3202-in!G3202)*1440</f>
        <v>2.4166666658129543</v>
      </c>
      <c r="G3202">
        <f>(in!I3202-in!H3202)*1440</f>
        <v>2.8333333355840296</v>
      </c>
      <c r="H3202">
        <f>(in!I3202-in!E3202)*1440</f>
        <v>7.1500000054948032</v>
      </c>
      <c r="I3202">
        <f>HOUR(in!E3202)</f>
        <v>7</v>
      </c>
    </row>
    <row r="3203" spans="1:9" x14ac:dyDescent="0.35">
      <c r="A3203">
        <f>in!A3203</f>
        <v>103202</v>
      </c>
      <c r="B3203" t="str">
        <f>in!B3203</f>
        <v>Latte</v>
      </c>
      <c r="C3203" t="str">
        <f>in!C3203</f>
        <v>David</v>
      </c>
      <c r="D3203">
        <f>(in!F3203-in!E3203)*1440</f>
        <v>1.2333333282731473</v>
      </c>
      <c r="E3203">
        <f>(in!G3203-in!F3203)*1440</f>
        <v>0.50000000162981451</v>
      </c>
      <c r="F3203">
        <f>(in!H3203-in!G3203)*1440</f>
        <v>2.6000000000931323</v>
      </c>
      <c r="G3203">
        <f>(in!I3203-in!H3203)*1440</f>
        <v>18.816666664788499</v>
      </c>
      <c r="H3203">
        <f>(in!I3203-in!E3203)*1440</f>
        <v>23.149999994784594</v>
      </c>
      <c r="I3203">
        <f>HOUR(in!E3203)</f>
        <v>7</v>
      </c>
    </row>
    <row r="3204" spans="1:9" x14ac:dyDescent="0.35">
      <c r="A3204">
        <f>in!A3204</f>
        <v>103203</v>
      </c>
      <c r="B3204" t="str">
        <f>in!B3204</f>
        <v>Latte</v>
      </c>
      <c r="C3204" t="str">
        <f>in!C3204</f>
        <v>Alice</v>
      </c>
      <c r="D3204">
        <f>(in!F3204-in!E3204)*1440</f>
        <v>0.6000000040512532</v>
      </c>
      <c r="E3204">
        <f>(in!G3204-in!F3204)*1440</f>
        <v>0.1333333330694586</v>
      </c>
      <c r="F3204">
        <f>(in!H3204-in!G3204)*1440</f>
        <v>4.8166666715405881</v>
      </c>
      <c r="G3204">
        <f>(in!I3204-in!H3204)*1440</f>
        <v>9.4666666584089398</v>
      </c>
      <c r="H3204">
        <f>(in!I3204-in!E3204)*1440</f>
        <v>15.01666666707024</v>
      </c>
      <c r="I3204">
        <f>HOUR(in!E3204)</f>
        <v>7</v>
      </c>
    </row>
    <row r="3205" spans="1:9" x14ac:dyDescent="0.35">
      <c r="A3205">
        <f>in!A3205</f>
        <v>103204</v>
      </c>
      <c r="B3205" t="str">
        <f>in!B3205</f>
        <v>Latte</v>
      </c>
      <c r="C3205" t="str">
        <f>in!C3205</f>
        <v>Bob</v>
      </c>
      <c r="D3205">
        <f>(in!F3205-in!E3205)*1440</f>
        <v>0.83333332906477153</v>
      </c>
      <c r="E3205">
        <f>(in!G3205-in!F3205)*1440</f>
        <v>0.21666666492819786</v>
      </c>
      <c r="F3205">
        <f>(in!H3205-in!G3205)*1440</f>
        <v>2.5833333400078118</v>
      </c>
      <c r="G3205">
        <f>(in!I3205-in!H3205)*1440</f>
        <v>4.9166666634846479</v>
      </c>
      <c r="H3205">
        <f>(in!I3205-in!E3205)*1440</f>
        <v>8.549999997485429</v>
      </c>
      <c r="I3205">
        <f>HOUR(in!E3205)</f>
        <v>7</v>
      </c>
    </row>
    <row r="3206" spans="1:9" x14ac:dyDescent="0.35">
      <c r="A3206">
        <f>in!A3206</f>
        <v>103205</v>
      </c>
      <c r="B3206" t="str">
        <f>in!B3206</f>
        <v>Americano</v>
      </c>
      <c r="C3206" t="str">
        <f>in!C3206</f>
        <v>Charlie</v>
      </c>
      <c r="D3206">
        <f>(in!F3206-in!E3206)*1440</f>
        <v>0.71666666655801237</v>
      </c>
      <c r="E3206">
        <f>(in!G3206-in!F3206)*1440</f>
        <v>2.7999999944586307</v>
      </c>
      <c r="F3206">
        <f>(in!H3206-in!G3206)*1440</f>
        <v>2.0166666666045785</v>
      </c>
      <c r="G3206">
        <f>(in!I3206-in!H3206)*1440</f>
        <v>16.083333331625909</v>
      </c>
      <c r="H3206">
        <f>(in!I3206-in!E3206)*1440</f>
        <v>21.61666665924713</v>
      </c>
      <c r="I3206">
        <f>HOUR(in!E3206)</f>
        <v>7</v>
      </c>
    </row>
    <row r="3207" spans="1:9" x14ac:dyDescent="0.35">
      <c r="A3207">
        <f>in!A3207</f>
        <v>103206</v>
      </c>
      <c r="B3207" t="str">
        <f>in!B3207</f>
        <v>Cappuccino</v>
      </c>
      <c r="C3207" t="str">
        <f>in!C3207</f>
        <v>Alice</v>
      </c>
      <c r="D3207">
        <f>(in!F3207-in!E3207)*1440</f>
        <v>0.98333333269692957</v>
      </c>
      <c r="E3207">
        <f>(in!G3207-in!F3207)*1440</f>
        <v>0.43333332985639572</v>
      </c>
      <c r="F3207">
        <f>(in!H3207-in!G3207)*1440</f>
        <v>4.6333333372604102</v>
      </c>
      <c r="G3207">
        <f>(in!I3207-in!H3207)*1440</f>
        <v>10.199999995529652</v>
      </c>
      <c r="H3207">
        <f>(in!I3207-in!E3207)*1440</f>
        <v>16.249999995343387</v>
      </c>
      <c r="I3207">
        <f>HOUR(in!E3207)</f>
        <v>7</v>
      </c>
    </row>
    <row r="3208" spans="1:9" x14ac:dyDescent="0.35">
      <c r="A3208">
        <f>in!A3208</f>
        <v>103207</v>
      </c>
      <c r="B3208" t="str">
        <f>in!B3208</f>
        <v>Tea</v>
      </c>
      <c r="C3208" t="str">
        <f>in!C3208</f>
        <v>Bob</v>
      </c>
      <c r="D3208">
        <f>(in!F3208-in!E3208)*1440</f>
        <v>0.51666667219251394</v>
      </c>
      <c r="E3208">
        <f>(in!G3208-in!F3208)*1440</f>
        <v>1.0833333351183683</v>
      </c>
      <c r="F3208">
        <f>(in!H3208-in!G3208)*1440</f>
        <v>1.9999999960418791</v>
      </c>
      <c r="G3208">
        <f>(in!I3208-in!H3208)*1440</f>
        <v>14.183333327528089</v>
      </c>
      <c r="H3208">
        <f>(in!I3208-in!E3208)*1440</f>
        <v>17.783333330880851</v>
      </c>
      <c r="I3208">
        <f>HOUR(in!E3208)</f>
        <v>7</v>
      </c>
    </row>
    <row r="3209" spans="1:9" x14ac:dyDescent="0.35">
      <c r="A3209">
        <f>in!A3209</f>
        <v>103208</v>
      </c>
      <c r="B3209" t="str">
        <f>in!B3209</f>
        <v>Flat White</v>
      </c>
      <c r="C3209" t="str">
        <f>in!C3209</f>
        <v>Charlie</v>
      </c>
      <c r="D3209">
        <f>(in!F3209-in!E3209)*1440</f>
        <v>1.6333333379589021</v>
      </c>
      <c r="E3209">
        <f>(in!G3209-in!F3209)*1440</f>
        <v>1.3166666601318866</v>
      </c>
      <c r="F3209">
        <f>(in!H3209-in!G3209)*1440</f>
        <v>3.4666666702833027</v>
      </c>
      <c r="G3209">
        <f>(in!I3209-in!H3209)*1440</f>
        <v>2.1499999996740371</v>
      </c>
      <c r="H3209">
        <f>(in!I3209-in!E3209)*1440</f>
        <v>8.5666666680481285</v>
      </c>
      <c r="I3209">
        <f>HOUR(in!E3209)</f>
        <v>7</v>
      </c>
    </row>
    <row r="3210" spans="1:9" x14ac:dyDescent="0.35">
      <c r="A3210">
        <f>in!A3210</f>
        <v>103209</v>
      </c>
      <c r="B3210" t="str">
        <f>in!B3210</f>
        <v>Latte</v>
      </c>
      <c r="C3210" t="str">
        <f>in!C3210</f>
        <v>David</v>
      </c>
      <c r="D3210">
        <f>(in!F3210-in!E3210)*1440</f>
        <v>1.0999999952036887</v>
      </c>
      <c r="E3210">
        <f>(in!G3210-in!F3210)*1440</f>
        <v>0.76666666776873171</v>
      </c>
      <c r="F3210">
        <f>(in!H3210-in!G3210)*1440</f>
        <v>3.7166666658595204</v>
      </c>
      <c r="G3210">
        <f>(in!I3210-in!H3210)*1440</f>
        <v>0.63333333469927311</v>
      </c>
      <c r="H3210">
        <f>(in!I3210-in!E3210)*1440</f>
        <v>6.216666663531214</v>
      </c>
      <c r="I3210">
        <f>HOUR(in!E3210)</f>
        <v>7</v>
      </c>
    </row>
    <row r="3211" spans="1:9" x14ac:dyDescent="0.35">
      <c r="A3211">
        <f>in!A3211</f>
        <v>103210</v>
      </c>
      <c r="B3211" t="str">
        <f>in!B3211</f>
        <v>Espresso</v>
      </c>
      <c r="C3211" t="str">
        <f>in!C3211</f>
        <v>Charlie</v>
      </c>
      <c r="D3211">
        <f>(in!F3211-in!E3211)*1440</f>
        <v>1.6999999992549419</v>
      </c>
      <c r="E3211">
        <f>(in!G3211-in!F3211)*1440</f>
        <v>2.6500000013038516</v>
      </c>
      <c r="F3211">
        <f>(in!H3211-in!G3211)*1440</f>
        <v>6.883333328878507</v>
      </c>
      <c r="G3211">
        <f>(in!I3211-in!H3211)*1440</f>
        <v>16.133333332836628</v>
      </c>
      <c r="H3211">
        <f>(in!I3211-in!E3211)*1440</f>
        <v>27.366666662273929</v>
      </c>
      <c r="I3211">
        <f>HOUR(in!E3211)</f>
        <v>7</v>
      </c>
    </row>
    <row r="3212" spans="1:9" x14ac:dyDescent="0.35">
      <c r="A3212">
        <f>in!A3212</f>
        <v>103211</v>
      </c>
      <c r="B3212" t="str">
        <f>in!B3212</f>
        <v>Cappuccino</v>
      </c>
      <c r="C3212" t="str">
        <f>in!C3212</f>
        <v>David</v>
      </c>
      <c r="D3212">
        <f>(in!F3212-in!E3212)*1440</f>
        <v>1.4000000024680048</v>
      </c>
      <c r="E3212">
        <f>(in!G3212-in!F3212)*1440</f>
        <v>1.0166666633449495</v>
      </c>
      <c r="F3212">
        <f>(in!H3212-in!G3212)*1440</f>
        <v>2.84999999566935</v>
      </c>
      <c r="G3212">
        <f>(in!I3212-in!H3212)*1440</f>
        <v>15.600000000558794</v>
      </c>
      <c r="H3212">
        <f>(in!I3212-in!E3212)*1440</f>
        <v>20.866666662041098</v>
      </c>
      <c r="I3212">
        <f>HOUR(in!E3212)</f>
        <v>7</v>
      </c>
    </row>
    <row r="3213" spans="1:9" x14ac:dyDescent="0.35">
      <c r="A3213">
        <f>in!A3213</f>
        <v>103212</v>
      </c>
      <c r="B3213" t="str">
        <f>in!B3213</f>
        <v>Espresso</v>
      </c>
      <c r="C3213" t="str">
        <f>in!C3213</f>
        <v>Bob</v>
      </c>
      <c r="D3213">
        <f>(in!F3213-in!E3213)*1440</f>
        <v>1.0833333351183683</v>
      </c>
      <c r="E3213">
        <f>(in!G3213-in!F3213)*1440</f>
        <v>1.0500000044703484</v>
      </c>
      <c r="F3213">
        <f>(in!H3213-in!G3213)*1440</f>
        <v>4.1666666662786156</v>
      </c>
      <c r="G3213">
        <f>(in!I3213-in!H3213)*1440</f>
        <v>18.099999998230487</v>
      </c>
      <c r="H3213">
        <f>(in!I3213-in!E3213)*1440</f>
        <v>24.400000004097819</v>
      </c>
      <c r="I3213">
        <f>HOUR(in!E3213)</f>
        <v>7</v>
      </c>
    </row>
    <row r="3214" spans="1:9" x14ac:dyDescent="0.35">
      <c r="A3214">
        <f>in!A3214</f>
        <v>103213</v>
      </c>
      <c r="B3214" t="str">
        <f>in!B3214</f>
        <v>Latte</v>
      </c>
      <c r="C3214" t="str">
        <f>in!C3214</f>
        <v>Alice</v>
      </c>
      <c r="D3214">
        <f>(in!F3214-in!E3214)*1440</f>
        <v>1.1999999976251274</v>
      </c>
      <c r="E3214">
        <f>(in!G3214-in!F3214)*1440</f>
        <v>0.55000000284053385</v>
      </c>
      <c r="F3214">
        <f>(in!H3214-in!G3214)*1440</f>
        <v>1.5833333367481828</v>
      </c>
      <c r="G3214">
        <f>(in!I3214-in!H3214)*1440</f>
        <v>12.916666668606922</v>
      </c>
      <c r="H3214">
        <f>(in!I3214-in!E3214)*1440</f>
        <v>16.250000005820766</v>
      </c>
      <c r="I3214">
        <f>HOUR(in!E3214)</f>
        <v>7</v>
      </c>
    </row>
    <row r="3215" spans="1:9" x14ac:dyDescent="0.35">
      <c r="A3215">
        <f>in!A3215</f>
        <v>103214</v>
      </c>
      <c r="B3215" t="str">
        <f>in!B3215</f>
        <v>Espresso</v>
      </c>
      <c r="C3215" t="str">
        <f>in!C3215</f>
        <v>Bob</v>
      </c>
      <c r="D3215">
        <f>(in!F3215-in!E3215)*1440</f>
        <v>0.88333333027549088</v>
      </c>
      <c r="E3215">
        <f>(in!G3215-in!F3215)*1440</f>
        <v>1.0666666645556688</v>
      </c>
      <c r="F3215">
        <f>(in!H3215-in!G3215)*1440</f>
        <v>3.9166666707023978</v>
      </c>
      <c r="G3215">
        <f>(in!I3215-in!H3215)*1440</f>
        <v>3.9166666602250189</v>
      </c>
      <c r="H3215">
        <f>(in!I3215-in!E3215)*1440</f>
        <v>9.7833333257585764</v>
      </c>
      <c r="I3215">
        <f>HOUR(in!E3215)</f>
        <v>7</v>
      </c>
    </row>
    <row r="3216" spans="1:9" x14ac:dyDescent="0.35">
      <c r="A3216">
        <f>in!A3216</f>
        <v>103215</v>
      </c>
      <c r="B3216" t="str">
        <f>in!B3216</f>
        <v>Espresso</v>
      </c>
      <c r="C3216" t="str">
        <f>in!C3216</f>
        <v>Eve</v>
      </c>
      <c r="D3216">
        <f>(in!F3216-in!E3216)*1440</f>
        <v>1.7000000097323209</v>
      </c>
      <c r="E3216">
        <f>(in!G3216-in!F3216)*1440</f>
        <v>9.999999194405973E-2</v>
      </c>
      <c r="F3216">
        <f>(in!H3216-in!G3216)*1440</f>
        <v>2.666666671866551</v>
      </c>
      <c r="G3216">
        <f>(in!I3216-in!H3216)*1440</f>
        <v>7.3666666599456221</v>
      </c>
      <c r="H3216">
        <f>(in!I3216-in!E3216)*1440</f>
        <v>11.833333333488554</v>
      </c>
      <c r="I3216">
        <f>HOUR(in!E3216)</f>
        <v>7</v>
      </c>
    </row>
    <row r="3217" spans="1:9" x14ac:dyDescent="0.35">
      <c r="A3217">
        <f>in!A3217</f>
        <v>103216</v>
      </c>
      <c r="B3217" t="str">
        <f>in!B3217</f>
        <v>Latte</v>
      </c>
      <c r="C3217" t="str">
        <f>in!C3217</f>
        <v>David</v>
      </c>
      <c r="D3217">
        <f>(in!F3217-in!E3217)*1440</f>
        <v>1.9000000040978193</v>
      </c>
      <c r="E3217">
        <f>(in!G3217-in!F3217)*1440</f>
        <v>0.55000000284053385</v>
      </c>
      <c r="F3217">
        <f>(in!H3217-in!G3217)*1440</f>
        <v>1.2833333294838667</v>
      </c>
      <c r="G3217">
        <f>(in!I3217-in!H3217)*1440</f>
        <v>2.4999999976716936</v>
      </c>
      <c r="H3217">
        <f>(in!I3217-in!E3217)*1440</f>
        <v>6.2333333340939134</v>
      </c>
      <c r="I3217">
        <f>HOUR(in!E3217)</f>
        <v>7</v>
      </c>
    </row>
    <row r="3218" spans="1:9" x14ac:dyDescent="0.35">
      <c r="A3218">
        <f>in!A3218</f>
        <v>103217</v>
      </c>
      <c r="B3218" t="str">
        <f>in!B3218</f>
        <v>Americano</v>
      </c>
      <c r="C3218" t="str">
        <f>in!C3218</f>
        <v>Alice</v>
      </c>
      <c r="D3218">
        <f>(in!F3218-in!E3218)*1440</f>
        <v>1.0666666645556688</v>
      </c>
      <c r="E3218">
        <f>(in!G3218-in!F3218)*1440</f>
        <v>0.75000000768341124</v>
      </c>
      <c r="F3218">
        <f>(in!H3218-in!G3218)*1440</f>
        <v>3.3333333267364651</v>
      </c>
      <c r="G3218">
        <f>(in!I3218-in!H3218)*1440</f>
        <v>11.916666665347293</v>
      </c>
      <c r="H3218">
        <f>(in!I3218-in!E3218)*1440</f>
        <v>17.066666664322838</v>
      </c>
      <c r="I3218">
        <f>HOUR(in!E3218)</f>
        <v>7</v>
      </c>
    </row>
    <row r="3219" spans="1:9" x14ac:dyDescent="0.35">
      <c r="A3219">
        <f>in!A3219</f>
        <v>103218</v>
      </c>
      <c r="B3219" t="str">
        <f>in!B3219</f>
        <v>Latte</v>
      </c>
      <c r="C3219" t="str">
        <f>in!C3219</f>
        <v>Alice</v>
      </c>
      <c r="D3219">
        <f>(in!F3219-in!E3219)*1440</f>
        <v>1.0166666633449495</v>
      </c>
      <c r="E3219">
        <f>(in!G3219-in!F3219)*1440</f>
        <v>0.3666666685603559</v>
      </c>
      <c r="F3219">
        <f>(in!H3219-in!G3219)*1440</f>
        <v>4.9666666646953672</v>
      </c>
      <c r="G3219">
        <f>(in!I3219-in!H3219)*1440</f>
        <v>16.550000002607703</v>
      </c>
      <c r="H3219">
        <f>(in!I3219-in!E3219)*1440</f>
        <v>22.899999999208376</v>
      </c>
      <c r="I3219">
        <f>HOUR(in!E3219)</f>
        <v>7</v>
      </c>
    </row>
    <row r="3220" spans="1:9" x14ac:dyDescent="0.35">
      <c r="A3220">
        <f>in!A3220</f>
        <v>103219</v>
      </c>
      <c r="B3220" t="str">
        <f>in!B3220</f>
        <v>Mocha</v>
      </c>
      <c r="C3220" t="str">
        <f>in!C3220</f>
        <v>Eve</v>
      </c>
      <c r="D3220">
        <f>(in!F3220-in!E3220)*1440</f>
        <v>1.3833333319053054</v>
      </c>
      <c r="E3220">
        <f>(in!G3220-in!F3220)*1440</f>
        <v>0.68333333590999246</v>
      </c>
      <c r="F3220">
        <f>(in!H3220-in!G3220)*1440</f>
        <v>1.2833333294838667</v>
      </c>
      <c r="G3220">
        <f>(in!I3220-in!H3220)*1440</f>
        <v>9.066666669677943</v>
      </c>
      <c r="H3220">
        <f>(in!I3220-in!E3220)*1440</f>
        <v>12.416666666977108</v>
      </c>
      <c r="I3220">
        <f>HOUR(in!E3220)</f>
        <v>7</v>
      </c>
    </row>
    <row r="3221" spans="1:9" x14ac:dyDescent="0.35">
      <c r="A3221">
        <f>in!A3221</f>
        <v>103220</v>
      </c>
      <c r="B3221" t="str">
        <f>in!B3221</f>
        <v>Cold Brew</v>
      </c>
      <c r="C3221" t="str">
        <f>in!C3221</f>
        <v>Bob</v>
      </c>
      <c r="D3221">
        <f>(in!F3221-in!E3221)*1440</f>
        <v>0.73333332664333284</v>
      </c>
      <c r="E3221">
        <f>(in!G3221-in!F3221)*1440</f>
        <v>0.88333334075286984</v>
      </c>
      <c r="F3221">
        <f>(in!H3221-in!G3221)*1440</f>
        <v>4.2333333275746554</v>
      </c>
      <c r="G3221">
        <f>(in!I3221-in!H3221)*1440</f>
        <v>19.016666669631377</v>
      </c>
      <c r="H3221">
        <f>(in!I3221-in!E3221)*1440</f>
        <v>24.866666664602235</v>
      </c>
      <c r="I3221">
        <f>HOUR(in!E3221)</f>
        <v>7</v>
      </c>
    </row>
    <row r="3222" spans="1:9" x14ac:dyDescent="0.35">
      <c r="A3222">
        <f>in!A3222</f>
        <v>103221</v>
      </c>
      <c r="B3222" t="str">
        <f>in!B3222</f>
        <v>Mocha</v>
      </c>
      <c r="C3222" t="str">
        <f>in!C3222</f>
        <v>Charlie</v>
      </c>
      <c r="D3222">
        <f>(in!F3222-in!E3222)*1440</f>
        <v>1.5000000048894435</v>
      </c>
      <c r="E3222">
        <f>(in!G3222-in!F3222)*1440</f>
        <v>0.79999999841675162</v>
      </c>
      <c r="F3222">
        <f>(in!H3222-in!G3222)*1440</f>
        <v>4.9166666634846479</v>
      </c>
      <c r="G3222">
        <f>(in!I3222-in!H3222)*1440</f>
        <v>6.3333333365153521</v>
      </c>
      <c r="H3222">
        <f>(in!I3222-in!E3222)*1440</f>
        <v>13.550000003306195</v>
      </c>
      <c r="I3222">
        <f>HOUR(in!E3222)</f>
        <v>7</v>
      </c>
    </row>
    <row r="3223" spans="1:9" x14ac:dyDescent="0.35">
      <c r="A3223">
        <f>in!A3223</f>
        <v>103222</v>
      </c>
      <c r="B3223" t="str">
        <f>in!B3223</f>
        <v>Matcha Latte</v>
      </c>
      <c r="C3223" t="str">
        <f>in!C3223</f>
        <v>David</v>
      </c>
      <c r="D3223">
        <f>(in!F3223-in!E3223)*1440</f>
        <v>1.4166666730307043</v>
      </c>
      <c r="E3223">
        <f>(in!G3223-in!F3223)*1440</f>
        <v>0.71666666655801237</v>
      </c>
      <c r="F3223">
        <f>(in!H3223-in!G3223)*1440</f>
        <v>1.6499999980442226</v>
      </c>
      <c r="G3223">
        <f>(in!I3223-in!H3223)*1440</f>
        <v>3.5500000021420419</v>
      </c>
      <c r="H3223">
        <f>(in!I3223-in!E3223)*1440</f>
        <v>7.3333333397749811</v>
      </c>
      <c r="I3223">
        <f>HOUR(in!E3223)</f>
        <v>7</v>
      </c>
    </row>
    <row r="3224" spans="1:9" x14ac:dyDescent="0.35">
      <c r="A3224">
        <f>in!A3224</f>
        <v>103223</v>
      </c>
      <c r="B3224" t="str">
        <f>in!B3224</f>
        <v>Americano</v>
      </c>
      <c r="C3224" t="str">
        <f>in!C3224</f>
        <v>Charlie</v>
      </c>
      <c r="D3224">
        <f>(in!F3224-in!E3224)*1440</f>
        <v>1.6499999980442226</v>
      </c>
      <c r="E3224">
        <f>(in!G3224-in!F3224)*1440</f>
        <v>1.0166666738223284</v>
      </c>
      <c r="F3224">
        <f>(in!H3224-in!G3224)*1440</f>
        <v>6.1000000010244548</v>
      </c>
      <c r="G3224">
        <f>(in!I3224-in!H3224)*1440</f>
        <v>3.1166666618082672</v>
      </c>
      <c r="H3224">
        <f>(in!I3224-in!E3224)*1440</f>
        <v>11.883333334699273</v>
      </c>
      <c r="I3224">
        <f>HOUR(in!E3224)</f>
        <v>7</v>
      </c>
    </row>
    <row r="3225" spans="1:9" x14ac:dyDescent="0.35">
      <c r="A3225">
        <f>in!A3225</f>
        <v>103224</v>
      </c>
      <c r="B3225" t="str">
        <f>in!B3225</f>
        <v>Cold Brew</v>
      </c>
      <c r="C3225" t="str">
        <f>in!C3225</f>
        <v>Eve</v>
      </c>
      <c r="D3225">
        <f>(in!F3225-in!E3225)*1440</f>
        <v>1.0166666633449495</v>
      </c>
      <c r="E3225">
        <f>(in!G3225-in!F3225)*1440</f>
        <v>0.9666666726116091</v>
      </c>
      <c r="F3225">
        <f>(in!H3225-in!G3225)*1440</f>
        <v>1.4333333331160247</v>
      </c>
      <c r="G3225">
        <f>(in!I3225-in!H3225)*1440</f>
        <v>6.1500000022351742</v>
      </c>
      <c r="H3225">
        <f>(in!I3225-in!E3225)*1440</f>
        <v>9.5666666713077575</v>
      </c>
      <c r="I3225">
        <f>HOUR(in!E3225)</f>
        <v>7</v>
      </c>
    </row>
    <row r="3226" spans="1:9" x14ac:dyDescent="0.35">
      <c r="A3226">
        <f>in!A3226</f>
        <v>103225</v>
      </c>
      <c r="B3226" t="str">
        <f>in!B3226</f>
        <v>Cappuccino</v>
      </c>
      <c r="C3226" t="str">
        <f>in!C3226</f>
        <v>Bob</v>
      </c>
      <c r="D3226">
        <f>(in!F3226-in!E3226)*1440</f>
        <v>1.516666664974764</v>
      </c>
      <c r="E3226">
        <f>(in!G3226-in!F3226)*1440</f>
        <v>0.90000000083819032</v>
      </c>
      <c r="F3226">
        <f>(in!H3226-in!G3226)*1440</f>
        <v>4.6833333384711295</v>
      </c>
      <c r="G3226">
        <f>(in!I3226-in!H3226)*1440</f>
        <v>9.0999999898485839</v>
      </c>
      <c r="H3226">
        <f>(in!I3226-in!E3226)*1440</f>
        <v>16.199999994132668</v>
      </c>
      <c r="I3226">
        <f>HOUR(in!E3226)</f>
        <v>7</v>
      </c>
    </row>
    <row r="3227" spans="1:9" x14ac:dyDescent="0.35">
      <c r="A3227">
        <f>in!A3227</f>
        <v>103226</v>
      </c>
      <c r="B3227" t="str">
        <f>in!B3227</f>
        <v>Latte</v>
      </c>
      <c r="C3227" t="str">
        <f>in!C3227</f>
        <v>David</v>
      </c>
      <c r="D3227">
        <f>(in!F3227-in!E3227)*1440</f>
        <v>1.6999999992549419</v>
      </c>
      <c r="E3227">
        <f>(in!G3227-in!F3227)*1440</f>
        <v>0.78333333833143115</v>
      </c>
      <c r="F3227">
        <f>(in!H3227-in!G3227)*1440</f>
        <v>3.0833333311602473</v>
      </c>
      <c r="G3227">
        <f>(in!I3227-in!H3227)*1440</f>
        <v>15.300000003771856</v>
      </c>
      <c r="H3227">
        <f>(in!I3227-in!E3227)*1440</f>
        <v>20.866666672518477</v>
      </c>
      <c r="I3227">
        <f>HOUR(in!E3227)</f>
        <v>7</v>
      </c>
    </row>
    <row r="3228" spans="1:9" x14ac:dyDescent="0.35">
      <c r="A3228">
        <f>in!A3228</f>
        <v>103227</v>
      </c>
      <c r="B3228" t="str">
        <f>in!B3228</f>
        <v>Latte</v>
      </c>
      <c r="C3228" t="str">
        <f>in!C3228</f>
        <v>Eve</v>
      </c>
      <c r="D3228">
        <f>(in!F3228-in!E3228)*1440</f>
        <v>1.3500000012572855</v>
      </c>
      <c r="E3228">
        <f>(in!G3228-in!F3228)*1440</f>
        <v>1.1999999976251274</v>
      </c>
      <c r="F3228">
        <f>(in!H3228-in!G3228)*1440</f>
        <v>2.0666666678152978</v>
      </c>
      <c r="G3228">
        <f>(in!I3228-in!H3228)*1440</f>
        <v>18.000000006286427</v>
      </c>
      <c r="H3228">
        <f>(in!I3228-in!E3228)*1440</f>
        <v>22.616666672984138</v>
      </c>
      <c r="I3228">
        <f>HOUR(in!E3228)</f>
        <v>7</v>
      </c>
    </row>
    <row r="3229" spans="1:9" x14ac:dyDescent="0.35">
      <c r="A3229">
        <f>in!A3229</f>
        <v>103228</v>
      </c>
      <c r="B3229" t="str">
        <f>in!B3229</f>
        <v>Espresso</v>
      </c>
      <c r="C3229" t="str">
        <f>in!C3229</f>
        <v>David</v>
      </c>
      <c r="D3229">
        <f>(in!F3229-in!E3229)*1440</f>
        <v>1.6499999980442226</v>
      </c>
      <c r="E3229">
        <f>(in!G3229-in!F3229)*1440</f>
        <v>0.61666666413657367</v>
      </c>
      <c r="F3229">
        <f>(in!H3229-in!G3229)*1440</f>
        <v>2.4000000057276338</v>
      </c>
      <c r="G3229">
        <f>(in!I3229-in!H3229)*1440</f>
        <v>10.783333329018205</v>
      </c>
      <c r="H3229">
        <f>(in!I3229-in!E3229)*1440</f>
        <v>15.449999996926636</v>
      </c>
      <c r="I3229">
        <f>HOUR(in!E3229)</f>
        <v>7</v>
      </c>
    </row>
    <row r="3230" spans="1:9" x14ac:dyDescent="0.35">
      <c r="A3230">
        <f>in!A3230</f>
        <v>103229</v>
      </c>
      <c r="B3230" t="str">
        <f>in!B3230</f>
        <v>Cappuccino</v>
      </c>
      <c r="C3230" t="str">
        <f>in!C3230</f>
        <v>Bob</v>
      </c>
      <c r="D3230">
        <f>(in!F3230-in!E3230)*1440</f>
        <v>1.2166666681878269</v>
      </c>
      <c r="E3230">
        <f>(in!G3230-in!F3230)*1440</f>
        <v>8.3333331858739257E-2</v>
      </c>
      <c r="F3230">
        <f>(in!H3230-in!G3230)*1440</f>
        <v>1.9000000040978193</v>
      </c>
      <c r="G3230">
        <f>(in!I3230-in!H3230)*1440</f>
        <v>4.3166666594333947</v>
      </c>
      <c r="H3230">
        <f>(in!I3230-in!E3230)*1440</f>
        <v>7.5166666635777801</v>
      </c>
      <c r="I3230">
        <f>HOUR(in!E3230)</f>
        <v>7</v>
      </c>
    </row>
    <row r="3231" spans="1:9" x14ac:dyDescent="0.35">
      <c r="A3231">
        <f>in!A3231</f>
        <v>103230</v>
      </c>
      <c r="B3231" t="str">
        <f>in!B3231</f>
        <v>Latte</v>
      </c>
      <c r="C3231" t="str">
        <f>in!C3231</f>
        <v>Charlie</v>
      </c>
      <c r="D3231">
        <f>(in!F3231-in!E3231)*1440</f>
        <v>0.61666666413657367</v>
      </c>
      <c r="E3231">
        <f>(in!G3231-in!F3231)*1440</f>
        <v>2.0999999984633178</v>
      </c>
      <c r="F3231">
        <f>(in!H3231-in!G3231)*1440</f>
        <v>7.0000000018626451</v>
      </c>
      <c r="G3231">
        <f>(in!I3231-in!H3231)*1440</f>
        <v>1.9000000040978193</v>
      </c>
      <c r="H3231">
        <f>(in!I3231-in!E3231)*1440</f>
        <v>11.616666668560356</v>
      </c>
      <c r="I3231">
        <f>HOUR(in!E3231)</f>
        <v>7</v>
      </c>
    </row>
    <row r="3232" spans="1:9" x14ac:dyDescent="0.35">
      <c r="A3232">
        <f>in!A3232</f>
        <v>103231</v>
      </c>
      <c r="B3232" t="str">
        <f>in!B3232</f>
        <v>Espresso</v>
      </c>
      <c r="C3232" t="str">
        <f>in!C3232</f>
        <v>David</v>
      </c>
      <c r="D3232">
        <f>(in!F3232-in!E3232)*1440</f>
        <v>1.1999999976251274</v>
      </c>
      <c r="E3232">
        <f>(in!G3232-in!F3232)*1440</f>
        <v>0.66666666534729302</v>
      </c>
      <c r="F3232">
        <f>(in!H3232-in!G3232)*1440</f>
        <v>1.4833333343267441</v>
      </c>
      <c r="G3232">
        <f>(in!I3232-in!H3232)*1440</f>
        <v>7.066666663158685</v>
      </c>
      <c r="H3232">
        <f>(in!I3232-in!E3232)*1440</f>
        <v>10.41666666045785</v>
      </c>
      <c r="I3232">
        <f>HOUR(in!E3232)</f>
        <v>7</v>
      </c>
    </row>
    <row r="3233" spans="1:9" x14ac:dyDescent="0.35">
      <c r="A3233">
        <f>in!A3233</f>
        <v>103232</v>
      </c>
      <c r="B3233" t="str">
        <f>in!B3233</f>
        <v>Mocha</v>
      </c>
      <c r="C3233" t="str">
        <f>in!C3233</f>
        <v>Alice</v>
      </c>
      <c r="D3233">
        <f>(in!F3233-in!E3233)*1440</f>
        <v>1.1166666657663882</v>
      </c>
      <c r="E3233">
        <f>(in!G3233-in!F3233)*1440</f>
        <v>0.43333334033377469</v>
      </c>
      <c r="F3233">
        <f>(in!H3233-in!G3233)*1440</f>
        <v>2.6666666613891721</v>
      </c>
      <c r="G3233">
        <f>(in!I3233-in!H3233)*1440</f>
        <v>18.383333334932104</v>
      </c>
      <c r="H3233">
        <f>(in!I3233-in!E3233)*1440</f>
        <v>22.600000002421439</v>
      </c>
      <c r="I3233">
        <f>HOUR(in!E3233)</f>
        <v>7</v>
      </c>
    </row>
    <row r="3234" spans="1:9" x14ac:dyDescent="0.35">
      <c r="A3234">
        <f>in!A3234</f>
        <v>103233</v>
      </c>
      <c r="B3234" t="str">
        <f>in!B3234</f>
        <v>Espresso</v>
      </c>
      <c r="C3234" t="str">
        <f>in!C3234</f>
        <v>Charlie</v>
      </c>
      <c r="D3234">
        <f>(in!F3234-in!E3234)*1440</f>
        <v>1.333333330694586</v>
      </c>
      <c r="E3234">
        <f>(in!G3234-in!F3234)*1440</f>
        <v>2.0999999984633178</v>
      </c>
      <c r="F3234">
        <f>(in!H3234-in!G3234)*1440</f>
        <v>0.88333333027549088</v>
      </c>
      <c r="G3234">
        <f>(in!I3234-in!H3234)*1440</f>
        <v>0.63333333469927311</v>
      </c>
      <c r="H3234">
        <f>(in!I3234-in!E3234)*1440</f>
        <v>4.9499999941326678</v>
      </c>
      <c r="I3234">
        <f>HOUR(in!E3234)</f>
        <v>7</v>
      </c>
    </row>
    <row r="3235" spans="1:9" x14ac:dyDescent="0.35">
      <c r="A3235">
        <f>in!A3235</f>
        <v>103234</v>
      </c>
      <c r="B3235" t="str">
        <f>in!B3235</f>
        <v>Americano</v>
      </c>
      <c r="C3235" t="str">
        <f>in!C3235</f>
        <v>Charlie</v>
      </c>
      <c r="D3235">
        <f>(in!F3235-in!E3235)*1440</f>
        <v>1.6333333379589021</v>
      </c>
      <c r="E3235">
        <f>(in!G3235-in!F3235)*1440</f>
        <v>2.7499999932479113</v>
      </c>
      <c r="F3235">
        <f>(in!H3235-in!G3235)*1440</f>
        <v>2.6166666706558317</v>
      </c>
      <c r="G3235">
        <f>(in!I3235-in!H3235)*1440</f>
        <v>11.800000002840534</v>
      </c>
      <c r="H3235">
        <f>(in!I3235-in!E3235)*1440</f>
        <v>18.800000004703179</v>
      </c>
      <c r="I3235">
        <f>HOUR(in!E3235)</f>
        <v>7</v>
      </c>
    </row>
    <row r="3236" spans="1:9" x14ac:dyDescent="0.35">
      <c r="A3236">
        <f>in!A3236</f>
        <v>103235</v>
      </c>
      <c r="B3236" t="str">
        <f>in!B3236</f>
        <v>Matcha Latte</v>
      </c>
      <c r="C3236" t="str">
        <f>in!C3236</f>
        <v>David</v>
      </c>
      <c r="D3236">
        <f>(in!F3236-in!E3236)*1440</f>
        <v>1.3000000000465661</v>
      </c>
      <c r="E3236">
        <f>(in!G3236-in!F3236)*1440</f>
        <v>0.53333333227783442</v>
      </c>
      <c r="F3236">
        <f>(in!H3236-in!G3236)*1440</f>
        <v>1.6666666581295431</v>
      </c>
      <c r="G3236">
        <f>(in!I3236-in!H3236)*1440</f>
        <v>11.916666675824672</v>
      </c>
      <c r="H3236">
        <f>(in!I3236-in!E3236)*1440</f>
        <v>15.416666666278616</v>
      </c>
      <c r="I3236">
        <f>HOUR(in!E3236)</f>
        <v>8</v>
      </c>
    </row>
    <row r="3237" spans="1:9" x14ac:dyDescent="0.35">
      <c r="A3237">
        <f>in!A3237</f>
        <v>103236</v>
      </c>
      <c r="B3237" t="str">
        <f>in!B3237</f>
        <v>Latte</v>
      </c>
      <c r="C3237" t="str">
        <f>in!C3237</f>
        <v>Bob</v>
      </c>
      <c r="D3237">
        <f>(in!F3237-in!E3237)*1440</f>
        <v>1.8666666734497994</v>
      </c>
      <c r="E3237">
        <f>(in!G3237-in!F3237)*1440</f>
        <v>1.0166666633449495</v>
      </c>
      <c r="F3237">
        <f>(in!H3237-in!G3237)*1440</f>
        <v>4.4166666723322123</v>
      </c>
      <c r="G3237">
        <f>(in!I3237-in!H3237)*1440</f>
        <v>10.016666661249474</v>
      </c>
      <c r="H3237">
        <f>(in!I3237-in!E3237)*1440</f>
        <v>17.316666670376435</v>
      </c>
      <c r="I3237">
        <f>HOUR(in!E3237)</f>
        <v>8</v>
      </c>
    </row>
    <row r="3238" spans="1:9" x14ac:dyDescent="0.35">
      <c r="A3238">
        <f>in!A3238</f>
        <v>103237</v>
      </c>
      <c r="B3238" t="str">
        <f>in!B3238</f>
        <v>Mocha</v>
      </c>
      <c r="C3238" t="str">
        <f>in!C3238</f>
        <v>Charlie</v>
      </c>
      <c r="D3238">
        <f>(in!F3238-in!E3238)*1440</f>
        <v>1.333333341171965</v>
      </c>
      <c r="E3238">
        <f>(in!G3238-in!F3238)*1440</f>
        <v>1.9833333254791796</v>
      </c>
      <c r="F3238">
        <f>(in!H3238-in!G3238)*1440</f>
        <v>6.7833333369344473</v>
      </c>
      <c r="G3238">
        <f>(in!I3238-in!H3238)*1440</f>
        <v>13.833333329530433</v>
      </c>
      <c r="H3238">
        <f>(in!I3238-in!E3238)*1440</f>
        <v>23.933333333116025</v>
      </c>
      <c r="I3238">
        <f>HOUR(in!E3238)</f>
        <v>8</v>
      </c>
    </row>
    <row r="3239" spans="1:9" x14ac:dyDescent="0.35">
      <c r="A3239">
        <f>in!A3239</f>
        <v>103238</v>
      </c>
      <c r="B3239" t="str">
        <f>in!B3239</f>
        <v>Cappuccino</v>
      </c>
      <c r="C3239" t="str">
        <f>in!C3239</f>
        <v>Alice</v>
      </c>
      <c r="D3239">
        <f>(in!F3239-in!E3239)*1440</f>
        <v>0.68333333590999246</v>
      </c>
      <c r="E3239">
        <f>(in!G3239-in!F3239)*1440</f>
        <v>1.0166666633449495</v>
      </c>
      <c r="F3239">
        <f>(in!H3239-in!G3239)*1440</f>
        <v>1.8500000028871</v>
      </c>
      <c r="G3239">
        <f>(in!I3239-in!H3239)*1440</f>
        <v>14.449999993667006</v>
      </c>
      <c r="H3239">
        <f>(in!I3239-in!E3239)*1440</f>
        <v>17.999999995809048</v>
      </c>
      <c r="I3239">
        <f>HOUR(in!E3239)</f>
        <v>8</v>
      </c>
    </row>
    <row r="3240" spans="1:9" x14ac:dyDescent="0.35">
      <c r="A3240">
        <f>in!A3240</f>
        <v>103239</v>
      </c>
      <c r="B3240" t="str">
        <f>in!B3240</f>
        <v>Mocha</v>
      </c>
      <c r="C3240" t="str">
        <f>in!C3240</f>
        <v>Alice</v>
      </c>
      <c r="D3240">
        <f>(in!F3240-in!E3240)*1440</f>
        <v>1.5833333262708038</v>
      </c>
      <c r="E3240">
        <f>(in!G3240-in!F3240)*1440</f>
        <v>0.2333333354908973</v>
      </c>
      <c r="F3240">
        <f>(in!H3240-in!G3240)*1440</f>
        <v>4.4500000029802322</v>
      </c>
      <c r="G3240">
        <f>(in!I3240-in!H3240)*1440</f>
        <v>5.4666666663251817</v>
      </c>
      <c r="H3240">
        <f>(in!I3240-in!E3240)*1440</f>
        <v>11.733333331067115</v>
      </c>
      <c r="I3240">
        <f>HOUR(in!E3240)</f>
        <v>8</v>
      </c>
    </row>
    <row r="3241" spans="1:9" x14ac:dyDescent="0.35">
      <c r="A3241">
        <f>in!A3241</f>
        <v>103240</v>
      </c>
      <c r="B3241" t="str">
        <f>in!B3241</f>
        <v>Cappuccino</v>
      </c>
      <c r="C3241" t="str">
        <f>in!C3241</f>
        <v>Charlie</v>
      </c>
      <c r="D3241">
        <f>(in!F3241-in!E3241)*1440</f>
        <v>1.4499999932013452</v>
      </c>
      <c r="E3241">
        <f>(in!G3241-in!F3241)*1440</f>
        <v>2.700000002514571</v>
      </c>
      <c r="F3241">
        <f>(in!H3241-in!G3241)*1440</f>
        <v>3.5500000021420419</v>
      </c>
      <c r="G3241">
        <f>(in!I3241-in!H3241)*1440</f>
        <v>8.4499999950639904</v>
      </c>
      <c r="H3241">
        <f>(in!I3241-in!E3241)*1440</f>
        <v>16.149999992921948</v>
      </c>
      <c r="I3241">
        <f>HOUR(in!E3241)</f>
        <v>8</v>
      </c>
    </row>
    <row r="3242" spans="1:9" x14ac:dyDescent="0.35">
      <c r="A3242">
        <f>in!A3242</f>
        <v>103241</v>
      </c>
      <c r="B3242" t="str">
        <f>in!B3242</f>
        <v>Flat White</v>
      </c>
      <c r="C3242" t="str">
        <f>in!C3242</f>
        <v>Charlie</v>
      </c>
      <c r="D3242">
        <f>(in!F3242-in!E3242)*1440</f>
        <v>1.8999999936204404</v>
      </c>
      <c r="E3242">
        <f>(in!G3242-in!F3242)*1440</f>
        <v>1.333333330694586</v>
      </c>
      <c r="F3242">
        <f>(in!H3242-in!G3242)*1440</f>
        <v>1.333333341171965</v>
      </c>
      <c r="G3242">
        <f>(in!I3242-in!H3242)*1440</f>
        <v>4.3999999912921339</v>
      </c>
      <c r="H3242">
        <f>(in!I3242-in!E3242)*1440</f>
        <v>8.9666666567791253</v>
      </c>
      <c r="I3242">
        <f>HOUR(in!E3242)</f>
        <v>8</v>
      </c>
    </row>
    <row r="3243" spans="1:9" x14ac:dyDescent="0.35">
      <c r="A3243">
        <f>in!A3243</f>
        <v>103242</v>
      </c>
      <c r="B3243" t="str">
        <f>in!B3243</f>
        <v>Mocha</v>
      </c>
      <c r="C3243" t="str">
        <f>in!C3243</f>
        <v>Charlie</v>
      </c>
      <c r="D3243">
        <f>(in!F3243-in!E3243)*1440</f>
        <v>1.8666666629724205</v>
      </c>
      <c r="E3243">
        <f>(in!G3243-in!F3243)*1440</f>
        <v>2.3166666738688946</v>
      </c>
      <c r="F3243">
        <f>(in!H3243-in!G3243)*1440</f>
        <v>6.066666659899056</v>
      </c>
      <c r="G3243">
        <f>(in!I3243-in!H3243)*1440</f>
        <v>10.050000002374873</v>
      </c>
      <c r="H3243">
        <f>(in!I3243-in!E3243)*1440</f>
        <v>20.299999999115244</v>
      </c>
      <c r="I3243">
        <f>HOUR(in!E3243)</f>
        <v>8</v>
      </c>
    </row>
    <row r="3244" spans="1:9" x14ac:dyDescent="0.35">
      <c r="A3244">
        <f>in!A3244</f>
        <v>103243</v>
      </c>
      <c r="B3244" t="str">
        <f>in!B3244</f>
        <v>Tea</v>
      </c>
      <c r="C3244" t="str">
        <f>in!C3244</f>
        <v>Alice</v>
      </c>
      <c r="D3244">
        <f>(in!F3244-in!E3244)*1440</f>
        <v>1.6166666673962027</v>
      </c>
      <c r="E3244">
        <f>(in!G3244-in!F3244)*1440</f>
        <v>0.61666667461395264</v>
      </c>
      <c r="F3244">
        <f>(in!H3244-in!G3244)*1440</f>
        <v>3.0499999900348485</v>
      </c>
      <c r="G3244">
        <f>(in!I3244-in!H3244)*1440</f>
        <v>4.4500000029802322</v>
      </c>
      <c r="H3244">
        <f>(in!I3244-in!E3244)*1440</f>
        <v>9.733333335025236</v>
      </c>
      <c r="I3244">
        <f>HOUR(in!E3244)</f>
        <v>8</v>
      </c>
    </row>
    <row r="3245" spans="1:9" x14ac:dyDescent="0.35">
      <c r="A3245">
        <f>in!A3245</f>
        <v>103244</v>
      </c>
      <c r="B3245" t="str">
        <f>in!B3245</f>
        <v>Cappuccino</v>
      </c>
      <c r="C3245" t="str">
        <f>in!C3245</f>
        <v>Charlie</v>
      </c>
      <c r="D3245">
        <f>(in!F3245-in!E3245)*1440</f>
        <v>0.68333332543261349</v>
      </c>
      <c r="E3245">
        <f>(in!G3245-in!F3245)*1440</f>
        <v>1.666666668606922</v>
      </c>
      <c r="F3245">
        <f>(in!H3245-in!G3245)*1440</f>
        <v>6.4666666695848107</v>
      </c>
      <c r="G3245">
        <f>(in!I3245-in!H3245)*1440</f>
        <v>0.95000000204890966</v>
      </c>
      <c r="H3245">
        <f>(in!I3245-in!E3245)*1440</f>
        <v>9.7666666656732559</v>
      </c>
      <c r="I3245">
        <f>HOUR(in!E3245)</f>
        <v>8</v>
      </c>
    </row>
    <row r="3246" spans="1:9" x14ac:dyDescent="0.35">
      <c r="A3246">
        <f>in!A3246</f>
        <v>103245</v>
      </c>
      <c r="B3246" t="str">
        <f>in!B3246</f>
        <v>Cold Brew</v>
      </c>
      <c r="C3246" t="str">
        <f>in!C3246</f>
        <v>Charlie</v>
      </c>
      <c r="D3246">
        <f>(in!F3246-in!E3246)*1440</f>
        <v>1.1666666669771075</v>
      </c>
      <c r="E3246">
        <f>(in!G3246-in!F3246)*1440</f>
        <v>2.1666666702367365</v>
      </c>
      <c r="F3246">
        <f>(in!H3246-in!G3246)*1440</f>
        <v>3.4166666690725833</v>
      </c>
      <c r="G3246">
        <f>(in!I3246-in!H3246)*1440</f>
        <v>16.316666667116806</v>
      </c>
      <c r="H3246">
        <f>(in!I3246-in!E3246)*1440</f>
        <v>23.066666673403233</v>
      </c>
      <c r="I3246">
        <f>HOUR(in!E3246)</f>
        <v>8</v>
      </c>
    </row>
    <row r="3247" spans="1:9" x14ac:dyDescent="0.35">
      <c r="A3247">
        <f>in!A3247</f>
        <v>103246</v>
      </c>
      <c r="B3247" t="str">
        <f>in!B3247</f>
        <v>Espresso</v>
      </c>
      <c r="C3247" t="str">
        <f>in!C3247</f>
        <v>Eve</v>
      </c>
      <c r="D3247">
        <f>(in!F3247-in!E3247)*1440</f>
        <v>1.6833333391696215</v>
      </c>
      <c r="E3247">
        <f>(in!G3247-in!F3247)*1440</f>
        <v>0.2333333354908973</v>
      </c>
      <c r="F3247">
        <f>(in!H3247-in!G3247)*1440</f>
        <v>1.2666666589211673</v>
      </c>
      <c r="G3247">
        <f>(in!I3247-in!H3247)*1440</f>
        <v>9.9499999999534339</v>
      </c>
      <c r="H3247">
        <f>(in!I3247-in!E3247)*1440</f>
        <v>13.13333333353512</v>
      </c>
      <c r="I3247">
        <f>HOUR(in!E3247)</f>
        <v>8</v>
      </c>
    </row>
    <row r="3248" spans="1:9" x14ac:dyDescent="0.35">
      <c r="A3248">
        <f>in!A3248</f>
        <v>103247</v>
      </c>
      <c r="B3248" t="str">
        <f>in!B3248</f>
        <v>Cappuccino</v>
      </c>
      <c r="C3248" t="str">
        <f>in!C3248</f>
        <v>Charlie</v>
      </c>
      <c r="D3248">
        <f>(in!F3248-in!E3248)*1440</f>
        <v>1.8166666722390801</v>
      </c>
      <c r="E3248">
        <f>(in!G3248-in!F3248)*1440</f>
        <v>1.8833333335351199</v>
      </c>
      <c r="F3248">
        <f>(in!H3248-in!G3248)*1440</f>
        <v>7.3166666587349027</v>
      </c>
      <c r="G3248">
        <f>(in!I3248-in!H3248)*1440</f>
        <v>10.400000000372529</v>
      </c>
      <c r="H3248">
        <f>(in!I3248-in!E3248)*1440</f>
        <v>21.416666664881632</v>
      </c>
      <c r="I3248">
        <f>HOUR(in!E3248)</f>
        <v>8</v>
      </c>
    </row>
    <row r="3249" spans="1:9" x14ac:dyDescent="0.35">
      <c r="A3249">
        <f>in!A3249</f>
        <v>103248</v>
      </c>
      <c r="B3249" t="str">
        <f>in!B3249</f>
        <v>Espresso</v>
      </c>
      <c r="C3249" t="str">
        <f>in!C3249</f>
        <v>Alice</v>
      </c>
      <c r="D3249">
        <f>(in!F3249-in!E3249)*1440</f>
        <v>1.6166666673962027</v>
      </c>
      <c r="E3249">
        <f>(in!G3249-in!F3249)*1440</f>
        <v>1.4166666625533253</v>
      </c>
      <c r="F3249">
        <f>(in!H3249-in!G3249)*1440</f>
        <v>2.5000000081490725</v>
      </c>
      <c r="G3249">
        <f>(in!I3249-in!H3249)*1440</f>
        <v>19.599999992642552</v>
      </c>
      <c r="H3249">
        <f>(in!I3249-in!E3249)*1440</f>
        <v>25.133333330741152</v>
      </c>
      <c r="I3249">
        <f>HOUR(in!E3249)</f>
        <v>8</v>
      </c>
    </row>
    <row r="3250" spans="1:9" x14ac:dyDescent="0.35">
      <c r="A3250">
        <f>in!A3250</f>
        <v>103249</v>
      </c>
      <c r="B3250" t="str">
        <f>in!B3250</f>
        <v>Latte</v>
      </c>
      <c r="C3250" t="str">
        <f>in!C3250</f>
        <v>Alice</v>
      </c>
      <c r="D3250">
        <f>(in!F3250-in!E3250)*1440</f>
        <v>1.1999999976251274</v>
      </c>
      <c r="E3250">
        <f>(in!G3250-in!F3250)*1440</f>
        <v>0.61666667461395264</v>
      </c>
      <c r="F3250">
        <f>(in!H3250-in!G3250)*1440</f>
        <v>3.849999998928979</v>
      </c>
      <c r="G3250">
        <f>(in!I3250-in!H3250)*1440</f>
        <v>6.8333333276677877</v>
      </c>
      <c r="H3250">
        <f>(in!I3250-in!E3250)*1440</f>
        <v>12.499999998835847</v>
      </c>
      <c r="I3250">
        <f>HOUR(in!E3250)</f>
        <v>8</v>
      </c>
    </row>
    <row r="3251" spans="1:9" x14ac:dyDescent="0.35">
      <c r="A3251">
        <f>in!A3251</f>
        <v>103250</v>
      </c>
      <c r="B3251" t="str">
        <f>in!B3251</f>
        <v>Hot Chocolate</v>
      </c>
      <c r="C3251" t="str">
        <f>in!C3251</f>
        <v>Alice</v>
      </c>
      <c r="D3251">
        <f>(in!F3251-in!E3251)*1440</f>
        <v>1.7500000004656613</v>
      </c>
      <c r="E3251">
        <f>(in!G3251-in!F3251)*1440</f>
        <v>1.3666666718199849</v>
      </c>
      <c r="F3251">
        <f>(in!H3251-in!G3251)*1440</f>
        <v>4.0166666626464576</v>
      </c>
      <c r="G3251">
        <f>(in!I3251-in!H3251)*1440</f>
        <v>4.5500000054016709</v>
      </c>
      <c r="H3251">
        <f>(in!I3251-in!E3251)*1440</f>
        <v>11.683333340333775</v>
      </c>
      <c r="I3251">
        <f>HOUR(in!E3251)</f>
        <v>8</v>
      </c>
    </row>
    <row r="3252" spans="1:9" x14ac:dyDescent="0.35">
      <c r="A3252">
        <f>in!A3252</f>
        <v>103251</v>
      </c>
      <c r="B3252" t="str">
        <f>in!B3252</f>
        <v>Espresso</v>
      </c>
      <c r="C3252" t="str">
        <f>in!C3252</f>
        <v>David</v>
      </c>
      <c r="D3252">
        <f>(in!F3252-in!E3252)*1440</f>
        <v>0.98333333269692957</v>
      </c>
      <c r="E3252">
        <f>(in!G3252-in!F3252)*1440</f>
        <v>1.1666666669771075</v>
      </c>
      <c r="F3252">
        <f>(in!H3252-in!G3252)*1440</f>
        <v>4.2166666674893349</v>
      </c>
      <c r="G3252">
        <f>(in!I3252-in!H3252)*1440</f>
        <v>12.316666664555669</v>
      </c>
      <c r="H3252">
        <f>(in!I3252-in!E3252)*1440</f>
        <v>18.683333331719041</v>
      </c>
      <c r="I3252">
        <f>HOUR(in!E3252)</f>
        <v>8</v>
      </c>
    </row>
    <row r="3253" spans="1:9" x14ac:dyDescent="0.35">
      <c r="A3253">
        <f>in!A3253</f>
        <v>103252</v>
      </c>
      <c r="B3253" t="str">
        <f>in!B3253</f>
        <v>Cappuccino</v>
      </c>
      <c r="C3253" t="str">
        <f>in!C3253</f>
        <v>David</v>
      </c>
      <c r="D3253">
        <f>(in!F3253-in!E3253)*1440</f>
        <v>0.76666666776873171</v>
      </c>
      <c r="E3253">
        <f>(in!G3253-in!F3253)*1440</f>
        <v>1.1500000068917871</v>
      </c>
      <c r="F3253">
        <f>(in!H3253-in!G3253)*1440</f>
        <v>1.4666666637640446</v>
      </c>
      <c r="G3253">
        <f>(in!I3253-in!H3253)*1440</f>
        <v>17.416666662320495</v>
      </c>
      <c r="H3253">
        <f>(in!I3253-in!E3253)*1440</f>
        <v>20.800000000745058</v>
      </c>
      <c r="I3253">
        <f>HOUR(in!E3253)</f>
        <v>8</v>
      </c>
    </row>
    <row r="3254" spans="1:9" x14ac:dyDescent="0.35">
      <c r="A3254">
        <f>in!A3254</f>
        <v>103253</v>
      </c>
      <c r="B3254" t="str">
        <f>in!B3254</f>
        <v>Cappuccino</v>
      </c>
      <c r="C3254" t="str">
        <f>in!C3254</f>
        <v>Eve</v>
      </c>
      <c r="D3254">
        <f>(in!F3254-in!E3254)*1440</f>
        <v>1.3666666613426059</v>
      </c>
      <c r="E3254">
        <f>(in!G3254-in!F3254)*1440</f>
        <v>0.33333333791233599</v>
      </c>
      <c r="F3254">
        <f>(in!H3254-in!G3254)*1440</f>
        <v>4.7166666691191494</v>
      </c>
      <c r="G3254">
        <f>(in!I3254-in!H3254)*1440</f>
        <v>7.3166666692122817</v>
      </c>
      <c r="H3254">
        <f>(in!I3254-in!E3254)*1440</f>
        <v>13.733333337586373</v>
      </c>
      <c r="I3254">
        <f>HOUR(in!E3254)</f>
        <v>8</v>
      </c>
    </row>
    <row r="3255" spans="1:9" x14ac:dyDescent="0.35">
      <c r="A3255">
        <f>in!A3255</f>
        <v>103254</v>
      </c>
      <c r="B3255" t="str">
        <f>in!B3255</f>
        <v>Latte</v>
      </c>
      <c r="C3255" t="str">
        <f>in!C3255</f>
        <v>Alice</v>
      </c>
      <c r="D3255">
        <f>(in!F3255-in!E3255)*1440</f>
        <v>1.5000000048894435</v>
      </c>
      <c r="E3255">
        <f>(in!G3255-in!F3255)*1440</f>
        <v>0.26666666613891721</v>
      </c>
      <c r="F3255">
        <f>(in!H3255-in!G3255)*1440</f>
        <v>3.2333333243150264</v>
      </c>
      <c r="G3255">
        <f>(in!I3255-in!H3255)*1440</f>
        <v>6.5166666707955301</v>
      </c>
      <c r="H3255">
        <f>(in!I3255-in!E3255)*1440</f>
        <v>11.516666666138917</v>
      </c>
      <c r="I3255">
        <f>HOUR(in!E3255)</f>
        <v>8</v>
      </c>
    </row>
    <row r="3256" spans="1:9" x14ac:dyDescent="0.35">
      <c r="A3256">
        <f>in!A3256</f>
        <v>103255</v>
      </c>
      <c r="B3256" t="str">
        <f>in!B3256</f>
        <v>Cappuccino</v>
      </c>
      <c r="C3256" t="str">
        <f>in!C3256</f>
        <v>Charlie</v>
      </c>
      <c r="D3256">
        <f>(in!F3256-in!E3256)*1440</f>
        <v>1.1666666669771075</v>
      </c>
      <c r="E3256">
        <f>(in!G3256-in!F3256)*1440</f>
        <v>2.8000000049360096</v>
      </c>
      <c r="F3256">
        <f>(in!H3256-in!G3256)*1440</f>
        <v>7.1833333361428231</v>
      </c>
      <c r="G3256">
        <f>(in!I3256-in!H3256)*1440</f>
        <v>18.416666665580124</v>
      </c>
      <c r="H3256">
        <f>(in!I3256-in!E3256)*1440</f>
        <v>29.566666673636064</v>
      </c>
      <c r="I3256">
        <f>HOUR(in!E3256)</f>
        <v>8</v>
      </c>
    </row>
    <row r="3257" spans="1:9" x14ac:dyDescent="0.35">
      <c r="A3257">
        <f>in!A3257</f>
        <v>103256</v>
      </c>
      <c r="B3257" t="str">
        <f>in!B3257</f>
        <v>Cappuccino</v>
      </c>
      <c r="C3257" t="str">
        <f>in!C3257</f>
        <v>David</v>
      </c>
      <c r="D3257">
        <f>(in!F3257-in!E3257)*1440</f>
        <v>0.7333333371207118</v>
      </c>
      <c r="E3257">
        <f>(in!G3257-in!F3257)*1440</f>
        <v>0.41666666977107525</v>
      </c>
      <c r="F3257">
        <f>(in!H3257-in!G3257)*1440</f>
        <v>1.0333333339076489</v>
      </c>
      <c r="G3257">
        <f>(in!I3257-in!H3257)*1440</f>
        <v>2.9999999993015081</v>
      </c>
      <c r="H3257">
        <f>(in!I3257-in!E3257)*1440</f>
        <v>5.183333340100944</v>
      </c>
      <c r="I3257">
        <f>HOUR(in!E3257)</f>
        <v>8</v>
      </c>
    </row>
    <row r="3258" spans="1:9" x14ac:dyDescent="0.35">
      <c r="A3258">
        <f>in!A3258</f>
        <v>103257</v>
      </c>
      <c r="B3258" t="str">
        <f>in!B3258</f>
        <v>Cappuccino</v>
      </c>
      <c r="C3258" t="str">
        <f>in!C3258</f>
        <v>Alice</v>
      </c>
      <c r="D3258">
        <f>(in!F3258-in!E3258)*1440</f>
        <v>1.2833333399612457</v>
      </c>
      <c r="E3258">
        <f>(in!G3258-in!F3258)*1440</f>
        <v>1.1999999976251274</v>
      </c>
      <c r="F3258">
        <f>(in!H3258-in!G3258)*1440</f>
        <v>2.6166666706558317</v>
      </c>
      <c r="G3258">
        <f>(in!I3258-in!H3258)*1440</f>
        <v>6.1999999929685146</v>
      </c>
      <c r="H3258">
        <f>(in!I3258-in!E3258)*1440</f>
        <v>11.300000001210719</v>
      </c>
      <c r="I3258">
        <f>HOUR(in!E3258)</f>
        <v>8</v>
      </c>
    </row>
    <row r="3259" spans="1:9" x14ac:dyDescent="0.35">
      <c r="A3259">
        <f>in!A3259</f>
        <v>103258</v>
      </c>
      <c r="B3259" t="str">
        <f>in!B3259</f>
        <v>Cappuccino</v>
      </c>
      <c r="C3259" t="str">
        <f>in!C3259</f>
        <v>Bob</v>
      </c>
      <c r="D3259">
        <f>(in!F3259-in!E3259)*1440</f>
        <v>0.81666666897945106</v>
      </c>
      <c r="E3259">
        <f>(in!G3259-in!F3259)*1440</f>
        <v>0.39999999920837581</v>
      </c>
      <c r="F3259">
        <f>(in!H3259-in!G3259)*1440</f>
        <v>1.3500000012572855</v>
      </c>
      <c r="G3259">
        <f>(in!I3259-in!H3259)*1440</f>
        <v>15.483333327574655</v>
      </c>
      <c r="H3259">
        <f>(in!I3259-in!E3259)*1440</f>
        <v>18.049999997019768</v>
      </c>
      <c r="I3259">
        <f>HOUR(in!E3259)</f>
        <v>8</v>
      </c>
    </row>
    <row r="3260" spans="1:9" x14ac:dyDescent="0.35">
      <c r="A3260">
        <f>in!A3260</f>
        <v>103259</v>
      </c>
      <c r="B3260" t="str">
        <f>in!B3260</f>
        <v>Flat White</v>
      </c>
      <c r="C3260" t="str">
        <f>in!C3260</f>
        <v>Charlie</v>
      </c>
      <c r="D3260">
        <f>(in!F3260-in!E3260)*1440</f>
        <v>0.91666666092351079</v>
      </c>
      <c r="E3260">
        <f>(in!G3260-in!F3260)*1440</f>
        <v>1.000000003259629</v>
      </c>
      <c r="F3260">
        <f>(in!H3260-in!G3260)*1440</f>
        <v>2.7333333331625909</v>
      </c>
      <c r="G3260">
        <f>(in!I3260-in!H3260)*1440</f>
        <v>8.8999999954830855</v>
      </c>
      <c r="H3260">
        <f>(in!I3260-in!E3260)*1440</f>
        <v>13.549999992828816</v>
      </c>
      <c r="I3260">
        <f>HOUR(in!E3260)</f>
        <v>8</v>
      </c>
    </row>
    <row r="3261" spans="1:9" x14ac:dyDescent="0.35">
      <c r="A3261">
        <f>in!A3261</f>
        <v>103260</v>
      </c>
      <c r="B3261" t="str">
        <f>in!B3261</f>
        <v>Flat White</v>
      </c>
      <c r="C3261" t="str">
        <f>in!C3261</f>
        <v>Bob</v>
      </c>
      <c r="D3261">
        <f>(in!F3261-in!E3261)*1440</f>
        <v>0.84999999962747097</v>
      </c>
      <c r="E3261">
        <f>(in!G3261-in!F3261)*1440</f>
        <v>1.0666666645556688</v>
      </c>
      <c r="F3261">
        <f>(in!H3261-in!G3261)*1440</f>
        <v>1.6500000085216016</v>
      </c>
      <c r="G3261">
        <f>(in!I3261-in!H3261)*1440</f>
        <v>11.949999995995313</v>
      </c>
      <c r="H3261">
        <f>(in!I3261-in!E3261)*1440</f>
        <v>15.516666668700054</v>
      </c>
      <c r="I3261">
        <f>HOUR(in!E3261)</f>
        <v>8</v>
      </c>
    </row>
    <row r="3262" spans="1:9" x14ac:dyDescent="0.35">
      <c r="A3262">
        <f>in!A3262</f>
        <v>103261</v>
      </c>
      <c r="B3262" t="str">
        <f>in!B3262</f>
        <v>Latte</v>
      </c>
      <c r="C3262" t="str">
        <f>in!C3262</f>
        <v>Bob</v>
      </c>
      <c r="D3262">
        <f>(in!F3262-in!E3262)*1440</f>
        <v>1.4000000024680048</v>
      </c>
      <c r="E3262">
        <f>(in!G3262-in!F3262)*1440</f>
        <v>1.0833333351183683</v>
      </c>
      <c r="F3262">
        <f>(in!H3262-in!G3262)*1440</f>
        <v>2.8666666662320495</v>
      </c>
      <c r="G3262">
        <f>(in!I3262-in!H3262)*1440</f>
        <v>5.4666666663251817</v>
      </c>
      <c r="H3262">
        <f>(in!I3262-in!E3262)*1440</f>
        <v>10.816666670143604</v>
      </c>
      <c r="I3262">
        <f>HOUR(in!E3262)</f>
        <v>9</v>
      </c>
    </row>
    <row r="3263" spans="1:9" x14ac:dyDescent="0.35">
      <c r="A3263">
        <f>in!A3263</f>
        <v>103262</v>
      </c>
      <c r="B3263" t="str">
        <f>in!B3263</f>
        <v>Tea</v>
      </c>
      <c r="C3263" t="str">
        <f>in!C3263</f>
        <v>Bob</v>
      </c>
      <c r="D3263">
        <f>(in!F3263-in!E3263)*1440</f>
        <v>1.2666666693985462</v>
      </c>
      <c r="E3263">
        <f>(in!G3263-in!F3263)*1440</f>
        <v>0.19999999436549842</v>
      </c>
      <c r="F3263">
        <f>(in!H3263-in!G3263)*1440</f>
        <v>4.6499999973457307</v>
      </c>
      <c r="G3263">
        <f>(in!I3263-in!H3263)*1440</f>
        <v>3.849999998928979</v>
      </c>
      <c r="H3263">
        <f>(in!I3263-in!E3263)*1440</f>
        <v>9.9666666600387543</v>
      </c>
      <c r="I3263">
        <f>HOUR(in!E3263)</f>
        <v>9</v>
      </c>
    </row>
    <row r="3264" spans="1:9" x14ac:dyDescent="0.35">
      <c r="A3264">
        <f>in!A3264</f>
        <v>103263</v>
      </c>
      <c r="B3264" t="str">
        <f>in!B3264</f>
        <v>Cappuccino</v>
      </c>
      <c r="C3264" t="str">
        <f>in!C3264</f>
        <v>Alice</v>
      </c>
      <c r="D3264">
        <f>(in!F3264-in!E3264)*1440</f>
        <v>1.4999999944120646</v>
      </c>
      <c r="E3264">
        <f>(in!G3264-in!F3264)*1440</f>
        <v>1.2333333387505263</v>
      </c>
      <c r="F3264">
        <f>(in!H3264-in!G3264)*1440</f>
        <v>2.183333330322057</v>
      </c>
      <c r="G3264">
        <f>(in!I3264-in!H3264)*1440</f>
        <v>17.599999996600673</v>
      </c>
      <c r="H3264">
        <f>(in!I3264-in!E3264)*1440</f>
        <v>22.51666666008532</v>
      </c>
      <c r="I3264">
        <f>HOUR(in!E3264)</f>
        <v>9</v>
      </c>
    </row>
    <row r="3265" spans="1:9" x14ac:dyDescent="0.35">
      <c r="A3265">
        <f>in!A3265</f>
        <v>103264</v>
      </c>
      <c r="B3265" t="str">
        <f>in!B3265</f>
        <v>Latte</v>
      </c>
      <c r="C3265" t="str">
        <f>in!C3265</f>
        <v>Bob</v>
      </c>
      <c r="D3265">
        <f>(in!F3265-in!E3265)*1440</f>
        <v>1.4166666625533253</v>
      </c>
      <c r="E3265">
        <f>(in!G3265-in!F3265)*1440</f>
        <v>0.91666667140088975</v>
      </c>
      <c r="F3265">
        <f>(in!H3265-in!G3265)*1440</f>
        <v>2.6000000000931323</v>
      </c>
      <c r="G3265">
        <f>(in!I3265-in!H3265)*1440</f>
        <v>12.449999997625127</v>
      </c>
      <c r="H3265">
        <f>(in!I3265-in!E3265)*1440</f>
        <v>17.383333331672475</v>
      </c>
      <c r="I3265">
        <f>HOUR(in!E3265)</f>
        <v>9</v>
      </c>
    </row>
    <row r="3266" spans="1:9" x14ac:dyDescent="0.35">
      <c r="A3266">
        <f>in!A3266</f>
        <v>103265</v>
      </c>
      <c r="B3266" t="str">
        <f>in!B3266</f>
        <v>Americano</v>
      </c>
      <c r="C3266" t="str">
        <f>in!C3266</f>
        <v>Alice</v>
      </c>
      <c r="D3266">
        <f>(in!F3266-in!E3266)*1440</f>
        <v>1.1666666669771075</v>
      </c>
      <c r="E3266">
        <f>(in!G3266-in!F3266)*1440</f>
        <v>0.50000000162981451</v>
      </c>
      <c r="F3266">
        <f>(in!H3266-in!G3266)*1440</f>
        <v>3.9333333307877183</v>
      </c>
      <c r="G3266">
        <f>(in!I3266-in!H3266)*1440</f>
        <v>4.0000000025611371</v>
      </c>
      <c r="H3266">
        <f>(in!I3266-in!E3266)*1440</f>
        <v>9.6000000019557774</v>
      </c>
      <c r="I3266">
        <f>HOUR(in!E3266)</f>
        <v>9</v>
      </c>
    </row>
    <row r="3267" spans="1:9" x14ac:dyDescent="0.35">
      <c r="A3267">
        <f>in!A3267</f>
        <v>103266</v>
      </c>
      <c r="B3267" t="str">
        <f>in!B3267</f>
        <v>Hot Chocolate</v>
      </c>
      <c r="C3267" t="str">
        <f>in!C3267</f>
        <v>David</v>
      </c>
      <c r="D3267">
        <f>(in!F3267-in!E3267)*1440</f>
        <v>1.1999999976251274</v>
      </c>
      <c r="E3267">
        <f>(in!G3267-in!F3267)*1440</f>
        <v>1.4166666625533253</v>
      </c>
      <c r="F3267">
        <f>(in!H3267-in!G3267)*1440</f>
        <v>3.6166666739154607</v>
      </c>
      <c r="G3267">
        <f>(in!I3267-in!H3267)*1440</f>
        <v>18.70000000228174</v>
      </c>
      <c r="H3267">
        <f>(in!I3267-in!E3267)*1440</f>
        <v>24.933333336375654</v>
      </c>
      <c r="I3267">
        <f>HOUR(in!E3267)</f>
        <v>9</v>
      </c>
    </row>
    <row r="3268" spans="1:9" x14ac:dyDescent="0.35">
      <c r="A3268">
        <f>in!A3268</f>
        <v>103267</v>
      </c>
      <c r="B3268" t="str">
        <f>in!B3268</f>
        <v>Matcha Latte</v>
      </c>
      <c r="C3268" t="str">
        <f>in!C3268</f>
        <v>Alice</v>
      </c>
      <c r="D3268">
        <f>(in!F3268-in!E3268)*1440</f>
        <v>1.7666666710283607</v>
      </c>
      <c r="E3268">
        <f>(in!G3268-in!F3268)*1440</f>
        <v>0.51666666171513498</v>
      </c>
      <c r="F3268">
        <f>(in!H3268-in!G3268)*1440</f>
        <v>3.4333333396352828</v>
      </c>
      <c r="G3268">
        <f>(in!I3268-in!H3268)*1440</f>
        <v>1.3833333319053054</v>
      </c>
      <c r="H3268">
        <f>(in!I3268-in!E3268)*1440</f>
        <v>7.1000000042840838</v>
      </c>
      <c r="I3268">
        <f>HOUR(in!E3268)</f>
        <v>9</v>
      </c>
    </row>
    <row r="3269" spans="1:9" x14ac:dyDescent="0.35">
      <c r="A3269">
        <f>in!A3269</f>
        <v>103268</v>
      </c>
      <c r="B3269" t="str">
        <f>in!B3269</f>
        <v>Latte</v>
      </c>
      <c r="C3269" t="str">
        <f>in!C3269</f>
        <v>David</v>
      </c>
      <c r="D3269">
        <f>(in!F3269-in!E3269)*1440</f>
        <v>1.8166666617617011</v>
      </c>
      <c r="E3269">
        <f>(in!G3269-in!F3269)*1440</f>
        <v>1.3500000012572855</v>
      </c>
      <c r="F3269">
        <f>(in!H3269-in!G3269)*1440</f>
        <v>4.7166666691191494</v>
      </c>
      <c r="G3269">
        <f>(in!I3269-in!H3269)*1440</f>
        <v>16.88333333004266</v>
      </c>
      <c r="H3269">
        <f>(in!I3269-in!E3269)*1440</f>
        <v>24.766666662180796</v>
      </c>
      <c r="I3269">
        <f>HOUR(in!E3269)</f>
        <v>9</v>
      </c>
    </row>
    <row r="3270" spans="1:9" x14ac:dyDescent="0.35">
      <c r="A3270">
        <f>in!A3270</f>
        <v>103269</v>
      </c>
      <c r="B3270" t="str">
        <f>in!B3270</f>
        <v>Latte</v>
      </c>
      <c r="C3270" t="str">
        <f>in!C3270</f>
        <v>Bob</v>
      </c>
      <c r="D3270">
        <f>(in!F3270-in!E3270)*1440</f>
        <v>1.183333327062428</v>
      </c>
      <c r="E3270">
        <f>(in!G3270-in!F3270)*1440</f>
        <v>1.3500000012572855</v>
      </c>
      <c r="F3270">
        <f>(in!H3270-in!G3270)*1440</f>
        <v>2.9666666686534882</v>
      </c>
      <c r="G3270">
        <f>(in!I3270-in!H3270)*1440</f>
        <v>5.4000000050291419</v>
      </c>
      <c r="H3270">
        <f>(in!I3270-in!E3270)*1440</f>
        <v>10.900000002002344</v>
      </c>
      <c r="I3270">
        <f>HOUR(in!E3270)</f>
        <v>9</v>
      </c>
    </row>
    <row r="3271" spans="1:9" x14ac:dyDescent="0.35">
      <c r="A3271">
        <f>in!A3271</f>
        <v>103270</v>
      </c>
      <c r="B3271" t="str">
        <f>in!B3271</f>
        <v>Matcha Latte</v>
      </c>
      <c r="C3271" t="str">
        <f>in!C3271</f>
        <v>Bob</v>
      </c>
      <c r="D3271">
        <f>(in!F3271-in!E3271)*1440</f>
        <v>1.4166666730307043</v>
      </c>
      <c r="E3271">
        <f>(in!G3271-in!F3271)*1440</f>
        <v>0.2333333354908973</v>
      </c>
      <c r="F3271">
        <f>(in!H3271-in!G3271)*1440</f>
        <v>1.333333330694586</v>
      </c>
      <c r="G3271">
        <f>(in!I3271-in!H3271)*1440</f>
        <v>8.8499999942723662</v>
      </c>
      <c r="H3271">
        <f>(in!I3271-in!E3271)*1440</f>
        <v>11.833333333488554</v>
      </c>
      <c r="I3271">
        <f>HOUR(in!E3271)</f>
        <v>9</v>
      </c>
    </row>
    <row r="3272" spans="1:9" x14ac:dyDescent="0.35">
      <c r="A3272">
        <f>in!A3272</f>
        <v>103271</v>
      </c>
      <c r="B3272" t="str">
        <f>in!B3272</f>
        <v>Americano</v>
      </c>
      <c r="C3272" t="str">
        <f>in!C3272</f>
        <v>Eve</v>
      </c>
      <c r="D3272">
        <f>(in!F3272-in!E3272)*1440</f>
        <v>1.4333333331160247</v>
      </c>
      <c r="E3272">
        <f>(in!G3272-in!F3272)*1440</f>
        <v>0.2333333354908973</v>
      </c>
      <c r="F3272">
        <f>(in!H3272-in!G3272)*1440</f>
        <v>3.3333333372138441</v>
      </c>
      <c r="G3272">
        <f>(in!I3272-in!H3272)*1440</f>
        <v>12.21666666213423</v>
      </c>
      <c r="H3272">
        <f>(in!I3272-in!E3272)*1440</f>
        <v>17.216666667954996</v>
      </c>
      <c r="I3272">
        <f>HOUR(in!E3272)</f>
        <v>9</v>
      </c>
    </row>
    <row r="3273" spans="1:9" x14ac:dyDescent="0.35">
      <c r="A3273">
        <f>in!A3273</f>
        <v>103272</v>
      </c>
      <c r="B3273" t="str">
        <f>in!B3273</f>
        <v>Cappuccino</v>
      </c>
      <c r="C3273" t="str">
        <f>in!C3273</f>
        <v>Bob</v>
      </c>
      <c r="D3273">
        <f>(in!F3273-in!E3273)*1440</f>
        <v>1.2333333282731473</v>
      </c>
      <c r="E3273">
        <f>(in!G3273-in!F3273)*1440</f>
        <v>1.4000000024680048</v>
      </c>
      <c r="F3273">
        <f>(in!H3273-in!G3273)*1440</f>
        <v>2.2666666621807963</v>
      </c>
      <c r="G3273">
        <f>(in!I3273-in!H3273)*1440</f>
        <v>7.6666666672099382</v>
      </c>
      <c r="H3273">
        <f>(in!I3273-in!E3273)*1440</f>
        <v>12.566666660131887</v>
      </c>
      <c r="I3273">
        <f>HOUR(in!E3273)</f>
        <v>9</v>
      </c>
    </row>
    <row r="3274" spans="1:9" x14ac:dyDescent="0.35">
      <c r="A3274">
        <f>in!A3274</f>
        <v>103273</v>
      </c>
      <c r="B3274" t="str">
        <f>in!B3274</f>
        <v>Espresso</v>
      </c>
      <c r="C3274" t="str">
        <f>in!C3274</f>
        <v>Charlie</v>
      </c>
      <c r="D3274">
        <f>(in!F3274-in!E3274)*1440</f>
        <v>1.2499999988358468</v>
      </c>
      <c r="E3274">
        <f>(in!G3274-in!F3274)*1440</f>
        <v>0.63333333469927311</v>
      </c>
      <c r="F3274">
        <f>(in!H3274-in!G3274)*1440</f>
        <v>2.9666666581761092</v>
      </c>
      <c r="G3274">
        <f>(in!I3274-in!H3274)*1440</f>
        <v>17.383333342149854</v>
      </c>
      <c r="H3274">
        <f>(in!I3274-in!E3274)*1440</f>
        <v>22.233333333861083</v>
      </c>
      <c r="I3274">
        <f>HOUR(in!E3274)</f>
        <v>9</v>
      </c>
    </row>
    <row r="3275" spans="1:9" x14ac:dyDescent="0.35">
      <c r="A3275">
        <f>in!A3275</f>
        <v>103274</v>
      </c>
      <c r="B3275" t="str">
        <f>in!B3275</f>
        <v>Cappuccino</v>
      </c>
      <c r="C3275" t="str">
        <f>in!C3275</f>
        <v>Eve</v>
      </c>
      <c r="D3275">
        <f>(in!F3275-in!E3275)*1440</f>
        <v>1.000000003259629</v>
      </c>
      <c r="E3275">
        <f>(in!G3275-in!F3275)*1440</f>
        <v>0.1333333330694586</v>
      </c>
      <c r="F3275">
        <f>(in!H3275-in!G3275)*1440</f>
        <v>4.4166666618548334</v>
      </c>
      <c r="G3275">
        <f>(in!I3275-in!H3275)*1440</f>
        <v>13.13333333353512</v>
      </c>
      <c r="H3275">
        <f>(in!I3275-in!E3275)*1440</f>
        <v>18.683333331719041</v>
      </c>
      <c r="I3275">
        <f>HOUR(in!E3275)</f>
        <v>9</v>
      </c>
    </row>
    <row r="3276" spans="1:9" x14ac:dyDescent="0.35">
      <c r="A3276">
        <f>in!A3276</f>
        <v>103275</v>
      </c>
      <c r="B3276" t="str">
        <f>in!B3276</f>
        <v>Americano</v>
      </c>
      <c r="C3276" t="str">
        <f>in!C3276</f>
        <v>David</v>
      </c>
      <c r="D3276">
        <f>(in!F3276-in!E3276)*1440</f>
        <v>0.78333332785405219</v>
      </c>
      <c r="E3276">
        <f>(in!G3276-in!F3276)*1440</f>
        <v>1.3500000012572855</v>
      </c>
      <c r="F3276">
        <f>(in!H3276-in!G3276)*1440</f>
        <v>3.9500000013504177</v>
      </c>
      <c r="G3276">
        <f>(in!I3276-in!H3276)*1440</f>
        <v>5.6833333312533796</v>
      </c>
      <c r="H3276">
        <f>(in!I3276-in!E3276)*1440</f>
        <v>11.766666661715135</v>
      </c>
      <c r="I3276">
        <f>HOUR(in!E3276)</f>
        <v>9</v>
      </c>
    </row>
    <row r="3277" spans="1:9" x14ac:dyDescent="0.35">
      <c r="A3277">
        <f>in!A3277</f>
        <v>103276</v>
      </c>
      <c r="B3277" t="str">
        <f>in!B3277</f>
        <v>Americano</v>
      </c>
      <c r="C3277" t="str">
        <f>in!C3277</f>
        <v>Charlie</v>
      </c>
      <c r="D3277">
        <f>(in!F3277-in!E3277)*1440</f>
        <v>1.2833333399612457</v>
      </c>
      <c r="E3277">
        <f>(in!G3277-in!F3277)*1440</f>
        <v>1.0333333339076489</v>
      </c>
      <c r="F3277">
        <f>(in!H3277-in!G3277)*1440</f>
        <v>3.2999999960884452</v>
      </c>
      <c r="G3277">
        <f>(in!I3277-in!H3277)*1440</f>
        <v>16.500000001396984</v>
      </c>
      <c r="H3277">
        <f>(in!I3277-in!E3277)*1440</f>
        <v>22.116666671354324</v>
      </c>
      <c r="I3277">
        <f>HOUR(in!E3277)</f>
        <v>9</v>
      </c>
    </row>
    <row r="3278" spans="1:9" x14ac:dyDescent="0.35">
      <c r="A3278">
        <f>in!A3278</f>
        <v>103277</v>
      </c>
      <c r="B3278" t="str">
        <f>in!B3278</f>
        <v>Cold Brew</v>
      </c>
      <c r="C3278" t="str">
        <f>in!C3278</f>
        <v>Bob</v>
      </c>
      <c r="D3278">
        <f>(in!F3278-in!E3278)*1440</f>
        <v>1.8833333335351199</v>
      </c>
      <c r="E3278">
        <f>(in!G3278-in!F3278)*1440</f>
        <v>0.19999999436549842</v>
      </c>
      <c r="F3278">
        <f>(in!H3278-in!G3278)*1440</f>
        <v>1.3000000000465661</v>
      </c>
      <c r="G3278">
        <f>(in!I3278-in!H3278)*1440</f>
        <v>18.016666666371748</v>
      </c>
      <c r="H3278">
        <f>(in!I3278-in!E3278)*1440</f>
        <v>21.399999994318932</v>
      </c>
      <c r="I3278">
        <f>HOUR(in!E3278)</f>
        <v>9</v>
      </c>
    </row>
    <row r="3279" spans="1:9" x14ac:dyDescent="0.35">
      <c r="A3279">
        <f>in!A3279</f>
        <v>103278</v>
      </c>
      <c r="B3279" t="str">
        <f>in!B3279</f>
        <v>Espresso</v>
      </c>
      <c r="C3279" t="str">
        <f>in!C3279</f>
        <v>Alice</v>
      </c>
      <c r="D3279">
        <f>(in!F3279-in!E3279)*1440</f>
        <v>0.84999999962747097</v>
      </c>
      <c r="E3279">
        <f>(in!G3279-in!F3279)*1440</f>
        <v>0.81666666897945106</v>
      </c>
      <c r="F3279">
        <f>(in!H3279-in!G3279)*1440</f>
        <v>4.5833333360496908</v>
      </c>
      <c r="G3279">
        <f>(in!I3279-in!H3279)*1440</f>
        <v>18.083333327667788</v>
      </c>
      <c r="H3279">
        <f>(in!I3279-in!E3279)*1440</f>
        <v>24.333333332324401</v>
      </c>
      <c r="I3279">
        <f>HOUR(in!E3279)</f>
        <v>9</v>
      </c>
    </row>
    <row r="3280" spans="1:9" x14ac:dyDescent="0.35">
      <c r="A3280">
        <f>in!A3280</f>
        <v>103279</v>
      </c>
      <c r="B3280" t="str">
        <f>in!B3280</f>
        <v>Americano</v>
      </c>
      <c r="C3280" t="str">
        <f>in!C3280</f>
        <v>Alice</v>
      </c>
      <c r="D3280">
        <f>(in!F3280-in!E3280)*1440</f>
        <v>1.4166666730307043</v>
      </c>
      <c r="E3280">
        <f>(in!G3280-in!F3280)*1440</f>
        <v>1.3666666613426059</v>
      </c>
      <c r="F3280">
        <f>(in!H3280-in!G3280)*1440</f>
        <v>1.4166666730307043</v>
      </c>
      <c r="G3280">
        <f>(in!I3280-in!H3280)*1440</f>
        <v>14.849999992875382</v>
      </c>
      <c r="H3280">
        <f>(in!I3280-in!E3280)*1440</f>
        <v>19.050000000279397</v>
      </c>
      <c r="I3280">
        <f>HOUR(in!E3280)</f>
        <v>9</v>
      </c>
    </row>
    <row r="3281" spans="1:9" x14ac:dyDescent="0.35">
      <c r="A3281">
        <f>in!A3281</f>
        <v>103280</v>
      </c>
      <c r="B3281" t="str">
        <f>in!B3281</f>
        <v>Cold Brew</v>
      </c>
      <c r="C3281" t="str">
        <f>in!C3281</f>
        <v>Bob</v>
      </c>
      <c r="D3281">
        <f>(in!F3281-in!E3281)*1440</f>
        <v>1.2666666589211673</v>
      </c>
      <c r="E3281">
        <f>(in!G3281-in!F3281)*1440</f>
        <v>0.26666666613891721</v>
      </c>
      <c r="F3281">
        <f>(in!H3281-in!G3281)*1440</f>
        <v>1.9000000040978193</v>
      </c>
      <c r="G3281">
        <f>(in!I3281-in!H3281)*1440</f>
        <v>10.26666666730307</v>
      </c>
      <c r="H3281">
        <f>(in!I3281-in!E3281)*1440</f>
        <v>13.699999996460974</v>
      </c>
      <c r="I3281">
        <f>HOUR(in!E3281)</f>
        <v>9</v>
      </c>
    </row>
    <row r="3282" spans="1:9" x14ac:dyDescent="0.35">
      <c r="A3282">
        <f>in!A3282</f>
        <v>103281</v>
      </c>
      <c r="B3282" t="str">
        <f>in!B3282</f>
        <v>Flat White</v>
      </c>
      <c r="C3282" t="str">
        <f>in!C3282</f>
        <v>David</v>
      </c>
      <c r="D3282">
        <f>(in!F3282-in!E3282)*1440</f>
        <v>0.61666666413657367</v>
      </c>
      <c r="E3282">
        <f>(in!G3282-in!F3282)*1440</f>
        <v>0.56666666292585433</v>
      </c>
      <c r="F3282">
        <f>(in!H3282-in!G3282)*1440</f>
        <v>4.0833333344198763</v>
      </c>
      <c r="G3282">
        <f>(in!I3282-in!H3282)*1440</f>
        <v>18.76666666357778</v>
      </c>
      <c r="H3282">
        <f>(in!I3282-in!E3282)*1440</f>
        <v>24.033333325060084</v>
      </c>
      <c r="I3282">
        <f>HOUR(in!E3282)</f>
        <v>9</v>
      </c>
    </row>
    <row r="3283" spans="1:9" x14ac:dyDescent="0.35">
      <c r="A3283">
        <f>in!A3283</f>
        <v>103282</v>
      </c>
      <c r="B3283" t="str">
        <f>in!B3283</f>
        <v>Cappuccino</v>
      </c>
      <c r="C3283" t="str">
        <f>in!C3283</f>
        <v>Charlie</v>
      </c>
      <c r="D3283">
        <f>(in!F3283-in!E3283)*1440</f>
        <v>1.3499999907799065</v>
      </c>
      <c r="E3283">
        <f>(in!G3283-in!F3283)*1440</f>
        <v>1.4833333343267441</v>
      </c>
      <c r="F3283">
        <f>(in!H3283-in!G3283)*1440</f>
        <v>6.0833333409391344</v>
      </c>
      <c r="G3283">
        <f>(in!I3283-in!H3283)*1440</f>
        <v>17.399999991757795</v>
      </c>
      <c r="H3283">
        <f>(in!I3283-in!E3283)*1440</f>
        <v>26.31666665780358</v>
      </c>
      <c r="I3283">
        <f>HOUR(in!E3283)</f>
        <v>9</v>
      </c>
    </row>
    <row r="3284" spans="1:9" x14ac:dyDescent="0.35">
      <c r="A3284">
        <f>in!A3284</f>
        <v>103283</v>
      </c>
      <c r="B3284" t="str">
        <f>in!B3284</f>
        <v>Latte</v>
      </c>
      <c r="C3284" t="str">
        <f>in!C3284</f>
        <v>Charlie</v>
      </c>
      <c r="D3284">
        <f>(in!F3284-in!E3284)*1440</f>
        <v>0.79999999841675162</v>
      </c>
      <c r="E3284">
        <f>(in!G3284-in!F3284)*1440</f>
        <v>2.8333333355840296</v>
      </c>
      <c r="F3284">
        <f>(in!H3284-in!G3284)*1440</f>
        <v>6.3500000070780516</v>
      </c>
      <c r="G3284">
        <f>(in!I3284-in!H3284)*1440</f>
        <v>13.266666666604578</v>
      </c>
      <c r="H3284">
        <f>(in!I3284-in!E3284)*1440</f>
        <v>23.250000007683411</v>
      </c>
      <c r="I3284">
        <f>HOUR(in!E3284)</f>
        <v>9</v>
      </c>
    </row>
    <row r="3285" spans="1:9" x14ac:dyDescent="0.35">
      <c r="A3285">
        <f>in!A3285</f>
        <v>103284</v>
      </c>
      <c r="B3285" t="str">
        <f>in!B3285</f>
        <v>Cappuccino</v>
      </c>
      <c r="C3285" t="str">
        <f>in!C3285</f>
        <v>Charlie</v>
      </c>
      <c r="D3285">
        <f>(in!F3285-in!E3285)*1440</f>
        <v>1.7500000004656613</v>
      </c>
      <c r="E3285">
        <f>(in!G3285-in!F3285)*1440</f>
        <v>0.88333333027549088</v>
      </c>
      <c r="F3285">
        <f>(in!H3285-in!G3285)*1440</f>
        <v>5.1499999989755452</v>
      </c>
      <c r="G3285">
        <f>(in!I3285-in!H3285)*1440</f>
        <v>10.000000001164153</v>
      </c>
      <c r="H3285">
        <f>(in!I3285-in!E3285)*1440</f>
        <v>17.783333330880851</v>
      </c>
      <c r="I3285">
        <f>HOUR(in!E3285)</f>
        <v>10</v>
      </c>
    </row>
    <row r="3286" spans="1:9" x14ac:dyDescent="0.35">
      <c r="A3286">
        <f>in!A3286</f>
        <v>103285</v>
      </c>
      <c r="B3286" t="str">
        <f>in!B3286</f>
        <v>Espresso</v>
      </c>
      <c r="C3286" t="str">
        <f>in!C3286</f>
        <v>Eve</v>
      </c>
      <c r="D3286">
        <f>(in!F3286-in!E3286)*1440</f>
        <v>1.5833333367481828</v>
      </c>
      <c r="E3286">
        <f>(in!G3286-in!F3286)*1440</f>
        <v>1.2499999988358468</v>
      </c>
      <c r="F3286">
        <f>(in!H3286-in!G3286)*1440</f>
        <v>2.6833333319518715</v>
      </c>
      <c r="G3286">
        <f>(in!I3286-in!H3286)*1440</f>
        <v>6.4166666683740914</v>
      </c>
      <c r="H3286">
        <f>(in!I3286-in!E3286)*1440</f>
        <v>11.933333335909992</v>
      </c>
      <c r="I3286">
        <f>HOUR(in!E3286)</f>
        <v>10</v>
      </c>
    </row>
    <row r="3287" spans="1:9" x14ac:dyDescent="0.35">
      <c r="A3287">
        <f>in!A3287</f>
        <v>103286</v>
      </c>
      <c r="B3287" t="str">
        <f>in!B3287</f>
        <v>Cold Brew</v>
      </c>
      <c r="C3287" t="str">
        <f>in!C3287</f>
        <v>Alice</v>
      </c>
      <c r="D3287">
        <f>(in!F3287-in!E3287)*1440</f>
        <v>1.9166666746605188</v>
      </c>
      <c r="E3287">
        <f>(in!G3287-in!F3287)*1440</f>
        <v>0.29999999678693712</v>
      </c>
      <c r="F3287">
        <f>(in!H3287-in!G3287)*1440</f>
        <v>2.7333333331625909</v>
      </c>
      <c r="G3287">
        <f>(in!I3287-in!H3287)*1440</f>
        <v>18.533333338564262</v>
      </c>
      <c r="H3287">
        <f>(in!I3287-in!E3287)*1440</f>
        <v>23.483333343174309</v>
      </c>
      <c r="I3287">
        <f>HOUR(in!E3287)</f>
        <v>10</v>
      </c>
    </row>
    <row r="3288" spans="1:9" x14ac:dyDescent="0.35">
      <c r="A3288">
        <f>in!A3288</f>
        <v>103287</v>
      </c>
      <c r="B3288" t="str">
        <f>in!B3288</f>
        <v>Mocha</v>
      </c>
      <c r="C3288" t="str">
        <f>in!C3288</f>
        <v>Alice</v>
      </c>
      <c r="D3288">
        <f>(in!F3288-in!E3288)*1440</f>
        <v>1.3166666601318866</v>
      </c>
      <c r="E3288">
        <f>(in!G3288-in!F3288)*1440</f>
        <v>0.84999999962747097</v>
      </c>
      <c r="F3288">
        <f>(in!H3288-in!G3288)*1440</f>
        <v>1.2333333387505263</v>
      </c>
      <c r="G3288">
        <f>(in!I3288-in!H3288)*1440</f>
        <v>18.200000000651926</v>
      </c>
      <c r="H3288">
        <f>(in!I3288-in!E3288)*1440</f>
        <v>21.59999999916181</v>
      </c>
      <c r="I3288">
        <f>HOUR(in!E3288)</f>
        <v>10</v>
      </c>
    </row>
    <row r="3289" spans="1:9" x14ac:dyDescent="0.35">
      <c r="A3289">
        <f>in!A3289</f>
        <v>103288</v>
      </c>
      <c r="B3289" t="str">
        <f>in!B3289</f>
        <v>Flat White</v>
      </c>
      <c r="C3289" t="str">
        <f>in!C3289</f>
        <v>Alice</v>
      </c>
      <c r="D3289">
        <f>(in!F3289-in!E3289)*1440</f>
        <v>0.58333333348855376</v>
      </c>
      <c r="E3289">
        <f>(in!G3289-in!F3289)*1440</f>
        <v>0.1333333330694586</v>
      </c>
      <c r="F3289">
        <f>(in!H3289-in!G3289)*1440</f>
        <v>3.6000000033527613</v>
      </c>
      <c r="G3289">
        <f>(in!I3289-in!H3289)*1440</f>
        <v>16.783333338098601</v>
      </c>
      <c r="H3289">
        <f>(in!I3289-in!E3289)*1440</f>
        <v>21.100000008009374</v>
      </c>
      <c r="I3289">
        <f>HOUR(in!E3289)</f>
        <v>10</v>
      </c>
    </row>
    <row r="3290" spans="1:9" x14ac:dyDescent="0.35">
      <c r="A3290">
        <f>in!A3290</f>
        <v>103289</v>
      </c>
      <c r="B3290" t="str">
        <f>in!B3290</f>
        <v>Espresso</v>
      </c>
      <c r="C3290" t="str">
        <f>in!C3290</f>
        <v>Bob</v>
      </c>
      <c r="D3290">
        <f>(in!F3290-in!E3290)*1440</f>
        <v>1.1333333258517087</v>
      </c>
      <c r="E3290">
        <f>(in!G3290-in!F3290)*1440</f>
        <v>0.51666667219251394</v>
      </c>
      <c r="F3290">
        <f>(in!H3290-in!G3290)*1440</f>
        <v>2.9499999980907887</v>
      </c>
      <c r="G3290">
        <f>(in!I3290-in!H3290)*1440</f>
        <v>2.5833333295304328</v>
      </c>
      <c r="H3290">
        <f>(in!I3290-in!E3290)*1440</f>
        <v>7.1833333256654441</v>
      </c>
      <c r="I3290">
        <f>HOUR(in!E3290)</f>
        <v>10</v>
      </c>
    </row>
    <row r="3291" spans="1:9" x14ac:dyDescent="0.35">
      <c r="A3291">
        <f>in!A3291</f>
        <v>103290</v>
      </c>
      <c r="B3291" t="str">
        <f>in!B3291</f>
        <v>Tea</v>
      </c>
      <c r="C3291" t="str">
        <f>in!C3291</f>
        <v>Bob</v>
      </c>
      <c r="D3291">
        <f>(in!F3291-in!E3291)*1440</f>
        <v>1.0999999952036887</v>
      </c>
      <c r="E3291">
        <f>(in!G3291-in!F3291)*1440</f>
        <v>0.86666667019017041</v>
      </c>
      <c r="F3291">
        <f>(in!H3291-in!G3291)*1440</f>
        <v>2.0166666666045785</v>
      </c>
      <c r="G3291">
        <f>(in!I3291-in!H3291)*1440</f>
        <v>13.616666664602235</v>
      </c>
      <c r="H3291">
        <f>(in!I3291-in!E3291)*1440</f>
        <v>17.599999996600673</v>
      </c>
      <c r="I3291">
        <f>HOUR(in!E3291)</f>
        <v>10</v>
      </c>
    </row>
    <row r="3292" spans="1:9" x14ac:dyDescent="0.35">
      <c r="A3292">
        <f>in!A3292</f>
        <v>103291</v>
      </c>
      <c r="B3292" t="str">
        <f>in!B3292</f>
        <v>Latte</v>
      </c>
      <c r="C3292" t="str">
        <f>in!C3292</f>
        <v>Eve</v>
      </c>
      <c r="D3292">
        <f>(in!F3292-in!E3292)*1440</f>
        <v>1.183333327062428</v>
      </c>
      <c r="E3292">
        <f>(in!G3292-in!F3292)*1440</f>
        <v>0.1333333330694586</v>
      </c>
      <c r="F3292">
        <f>(in!H3292-in!G3292)*1440</f>
        <v>1.5500000061001629</v>
      </c>
      <c r="G3292">
        <f>(in!I3292-in!H3292)*1440</f>
        <v>7.0833333337213844</v>
      </c>
      <c r="H3292">
        <f>(in!I3292-in!E3292)*1440</f>
        <v>9.9499999999534339</v>
      </c>
      <c r="I3292">
        <f>HOUR(in!E3292)</f>
        <v>10</v>
      </c>
    </row>
    <row r="3293" spans="1:9" x14ac:dyDescent="0.35">
      <c r="A3293">
        <f>in!A3293</f>
        <v>103292</v>
      </c>
      <c r="B3293" t="str">
        <f>in!B3293</f>
        <v>Americano</v>
      </c>
      <c r="C3293" t="str">
        <f>in!C3293</f>
        <v>Eve</v>
      </c>
      <c r="D3293">
        <f>(in!F3293-in!E3293)*1440</f>
        <v>0.91666667140088975</v>
      </c>
      <c r="E3293">
        <f>(in!G3293-in!F3293)*1440</f>
        <v>0.68333332543261349</v>
      </c>
      <c r="F3293">
        <f>(in!H3293-in!G3293)*1440</f>
        <v>2.4333333363756537</v>
      </c>
      <c r="G3293">
        <f>(in!I3293-in!H3293)*1440</f>
        <v>5.4499999957624823</v>
      </c>
      <c r="H3293">
        <f>(in!I3293-in!E3293)*1440</f>
        <v>9.4833333289716393</v>
      </c>
      <c r="I3293">
        <f>HOUR(in!E3293)</f>
        <v>10</v>
      </c>
    </row>
    <row r="3294" spans="1:9" x14ac:dyDescent="0.35">
      <c r="A3294">
        <f>in!A3294</f>
        <v>103293</v>
      </c>
      <c r="B3294" t="str">
        <f>in!B3294</f>
        <v>Latte</v>
      </c>
      <c r="C3294" t="str">
        <f>in!C3294</f>
        <v>Alice</v>
      </c>
      <c r="D3294">
        <f>(in!F3294-in!E3294)*1440</f>
        <v>1.7666666605509818</v>
      </c>
      <c r="E3294">
        <f>(in!G3294-in!F3294)*1440</f>
        <v>0.53333334275521338</v>
      </c>
      <c r="F3294">
        <f>(in!H3294-in!G3294)*1440</f>
        <v>2.9999999993015081</v>
      </c>
      <c r="G3294">
        <f>(in!I3294-in!H3294)*1440</f>
        <v>11.849999993573874</v>
      </c>
      <c r="H3294">
        <f>(in!I3294-in!E3294)*1440</f>
        <v>17.149999996181577</v>
      </c>
      <c r="I3294">
        <f>HOUR(in!E3294)</f>
        <v>10</v>
      </c>
    </row>
    <row r="3295" spans="1:9" x14ac:dyDescent="0.35">
      <c r="A3295">
        <f>in!A3295</f>
        <v>103294</v>
      </c>
      <c r="B3295" t="str">
        <f>in!B3295</f>
        <v>Espresso</v>
      </c>
      <c r="C3295" t="str">
        <f>in!C3295</f>
        <v>Bob</v>
      </c>
      <c r="D3295">
        <f>(in!F3295-in!E3295)*1440</f>
        <v>0.9666666726116091</v>
      </c>
      <c r="E3295">
        <f>(in!G3295-in!F3295)*1440</f>
        <v>1.4166666625533253</v>
      </c>
      <c r="F3295">
        <f>(in!H3295-in!G3295)*1440</f>
        <v>4.8000000009778887</v>
      </c>
      <c r="G3295">
        <f>(in!I3295-in!H3295)*1440</f>
        <v>18.73333333292976</v>
      </c>
      <c r="H3295">
        <f>(in!I3295-in!E3295)*1440</f>
        <v>25.916666669072583</v>
      </c>
      <c r="I3295">
        <f>HOUR(in!E3295)</f>
        <v>10</v>
      </c>
    </row>
    <row r="3296" spans="1:9" x14ac:dyDescent="0.35">
      <c r="A3296">
        <f>in!A3296</f>
        <v>103295</v>
      </c>
      <c r="B3296" t="str">
        <f>in!B3296</f>
        <v>Tea</v>
      </c>
      <c r="C3296" t="str">
        <f>in!C3296</f>
        <v>Bob</v>
      </c>
      <c r="D3296">
        <f>(in!F3296-in!E3296)*1440</f>
        <v>1.9333333347458392</v>
      </c>
      <c r="E3296">
        <f>(in!G3296-in!F3296)*1440</f>
        <v>1.2833333294838667</v>
      </c>
      <c r="F3296">
        <f>(in!H3296-in!G3296)*1440</f>
        <v>3.8666666694916785</v>
      </c>
      <c r="G3296">
        <f>(in!I3296-in!H3296)*1440</f>
        <v>14.199999998090789</v>
      </c>
      <c r="H3296">
        <f>(in!I3296-in!E3296)*1440</f>
        <v>21.283333331812173</v>
      </c>
      <c r="I3296">
        <f>HOUR(in!E3296)</f>
        <v>10</v>
      </c>
    </row>
    <row r="3297" spans="1:9" x14ac:dyDescent="0.35">
      <c r="A3297">
        <f>in!A3297</f>
        <v>103296</v>
      </c>
      <c r="B3297" t="str">
        <f>in!B3297</f>
        <v>Espresso</v>
      </c>
      <c r="C3297" t="str">
        <f>in!C3297</f>
        <v>Bob</v>
      </c>
      <c r="D3297">
        <f>(in!F3297-in!E3297)*1440</f>
        <v>1.2000000081025064</v>
      </c>
      <c r="E3297">
        <f>(in!G3297-in!F3297)*1440</f>
        <v>1.2499999988358468</v>
      </c>
      <c r="F3297">
        <f>(in!H3297-in!G3297)*1440</f>
        <v>4.6666666679084301</v>
      </c>
      <c r="G3297">
        <f>(in!I3297-in!H3297)*1440</f>
        <v>2.183333330322057</v>
      </c>
      <c r="H3297">
        <f>(in!I3297-in!E3297)*1440</f>
        <v>9.3000000051688403</v>
      </c>
      <c r="I3297">
        <f>HOUR(in!E3297)</f>
        <v>10</v>
      </c>
    </row>
    <row r="3298" spans="1:9" x14ac:dyDescent="0.35">
      <c r="A3298">
        <f>in!A3298</f>
        <v>103297</v>
      </c>
      <c r="B3298" t="str">
        <f>in!B3298</f>
        <v>Cappuccino</v>
      </c>
      <c r="C3298" t="str">
        <f>in!C3298</f>
        <v>David</v>
      </c>
      <c r="D3298">
        <f>(in!F3298-in!E3298)*1440</f>
        <v>0.95000000204890966</v>
      </c>
      <c r="E3298">
        <f>(in!G3298-in!F3298)*1440</f>
        <v>0.23333332501351833</v>
      </c>
      <c r="F3298">
        <f>(in!H3298-in!G3298)*1440</f>
        <v>2.5000000081490725</v>
      </c>
      <c r="G3298">
        <f>(in!I3298-in!H3298)*1440</f>
        <v>11.999999997206032</v>
      </c>
      <c r="H3298">
        <f>(in!I3298-in!E3298)*1440</f>
        <v>15.683333332417533</v>
      </c>
      <c r="I3298">
        <f>HOUR(in!E3298)</f>
        <v>10</v>
      </c>
    </row>
    <row r="3299" spans="1:9" x14ac:dyDescent="0.35">
      <c r="A3299">
        <f>in!A3299</f>
        <v>103298</v>
      </c>
      <c r="B3299" t="str">
        <f>in!B3299</f>
        <v>Latte</v>
      </c>
      <c r="C3299" t="str">
        <f>in!C3299</f>
        <v>Alice</v>
      </c>
      <c r="D3299">
        <f>(in!F3299-in!E3299)*1440</f>
        <v>1.7333333299029619</v>
      </c>
      <c r="E3299">
        <f>(in!G3299-in!F3299)*1440</f>
        <v>1.0666666750330478</v>
      </c>
      <c r="F3299">
        <f>(in!H3299-in!G3299)*1440</f>
        <v>3.0166666593868285</v>
      </c>
      <c r="G3299">
        <f>(in!I3299-in!H3299)*1440</f>
        <v>6.7166666651610285</v>
      </c>
      <c r="H3299">
        <f>(in!I3299-in!E3299)*1440</f>
        <v>12.533333329483867</v>
      </c>
      <c r="I3299">
        <f>HOUR(in!E3299)</f>
        <v>10</v>
      </c>
    </row>
    <row r="3300" spans="1:9" x14ac:dyDescent="0.35">
      <c r="A3300">
        <f>in!A3300</f>
        <v>103299</v>
      </c>
      <c r="B3300" t="str">
        <f>in!B3300</f>
        <v>Mocha</v>
      </c>
      <c r="C3300" t="str">
        <f>in!C3300</f>
        <v>Charlie</v>
      </c>
      <c r="D3300">
        <f>(in!F3300-in!E3300)*1440</f>
        <v>0.61666667461395264</v>
      </c>
      <c r="E3300">
        <f>(in!G3300-in!F3300)*1440</f>
        <v>2.5333333283197135</v>
      </c>
      <c r="F3300">
        <f>(in!H3300-in!G3300)*1440</f>
        <v>4.0833333344198763</v>
      </c>
      <c r="G3300">
        <f>(in!I3300-in!H3300)*1440</f>
        <v>2.9499999980907887</v>
      </c>
      <c r="H3300">
        <f>(in!I3300-in!E3300)*1440</f>
        <v>10.183333335444331</v>
      </c>
      <c r="I3300">
        <f>HOUR(in!E3300)</f>
        <v>10</v>
      </c>
    </row>
    <row r="3301" spans="1:9" x14ac:dyDescent="0.35">
      <c r="A3301">
        <f>in!A3301</f>
        <v>103300</v>
      </c>
      <c r="B3301" t="str">
        <f>in!B3301</f>
        <v>Cold Brew</v>
      </c>
      <c r="C3301" t="str">
        <f>in!C3301</f>
        <v>Alice</v>
      </c>
      <c r="D3301">
        <f>(in!F3301-in!E3301)*1440</f>
        <v>1.333333330694586</v>
      </c>
      <c r="E3301">
        <f>(in!G3301-in!F3301)*1440</f>
        <v>0.2333333354908973</v>
      </c>
      <c r="F3301">
        <f>(in!H3301-in!G3301)*1440</f>
        <v>2.4666666670236737</v>
      </c>
      <c r="G3301">
        <f>(in!I3301-in!H3301)*1440</f>
        <v>1.1333333258517087</v>
      </c>
      <c r="H3301">
        <f>(in!I3301-in!E3301)*1440</f>
        <v>5.1666666590608656</v>
      </c>
      <c r="I3301">
        <f>HOUR(in!E3301)</f>
        <v>10</v>
      </c>
    </row>
    <row r="3302" spans="1:9" x14ac:dyDescent="0.35">
      <c r="A3302">
        <f>in!A3302</f>
        <v>103301</v>
      </c>
      <c r="B3302" t="str">
        <f>in!B3302</f>
        <v>Latte</v>
      </c>
      <c r="C3302" t="str">
        <f>in!C3302</f>
        <v>Bob</v>
      </c>
      <c r="D3302">
        <f>(in!F3302-in!E3302)*1440</f>
        <v>1.2166666681878269</v>
      </c>
      <c r="E3302">
        <f>(in!G3302-in!F3302)*1440</f>
        <v>1.3166666601318866</v>
      </c>
      <c r="F3302">
        <f>(in!H3302-in!G3302)*1440</f>
        <v>2.1666666702367365</v>
      </c>
      <c r="G3302">
        <f>(in!I3302-in!H3302)*1440</f>
        <v>16.533333332045004</v>
      </c>
      <c r="H3302">
        <f>(in!I3302-in!E3302)*1440</f>
        <v>21.233333330601454</v>
      </c>
      <c r="I3302">
        <f>HOUR(in!E3302)</f>
        <v>10</v>
      </c>
    </row>
    <row r="3303" spans="1:9" x14ac:dyDescent="0.35">
      <c r="A3303">
        <f>in!A3303</f>
        <v>103302</v>
      </c>
      <c r="B3303" t="str">
        <f>in!B3303</f>
        <v>Espresso</v>
      </c>
      <c r="C3303" t="str">
        <f>in!C3303</f>
        <v>Charlie</v>
      </c>
      <c r="D3303">
        <f>(in!F3303-in!E3303)*1440</f>
        <v>1.4500000036787242</v>
      </c>
      <c r="E3303">
        <f>(in!G3303-in!F3303)*1440</f>
        <v>1.6166666673962027</v>
      </c>
      <c r="F3303">
        <f>(in!H3303-in!G3303)*1440</f>
        <v>5.216666670748964</v>
      </c>
      <c r="G3303">
        <f>(in!I3303-in!H3303)*1440</f>
        <v>8.8833333249203861</v>
      </c>
      <c r="H3303">
        <f>(in!I3303-in!E3303)*1440</f>
        <v>17.166666666744277</v>
      </c>
      <c r="I3303">
        <f>HOUR(in!E3303)</f>
        <v>10</v>
      </c>
    </row>
    <row r="3304" spans="1:9" x14ac:dyDescent="0.35">
      <c r="A3304">
        <f>in!A3304</f>
        <v>103303</v>
      </c>
      <c r="B3304" t="str">
        <f>in!B3304</f>
        <v>Cappuccino</v>
      </c>
      <c r="C3304" t="str">
        <f>in!C3304</f>
        <v>Alice</v>
      </c>
      <c r="D3304">
        <f>(in!F3304-in!E3304)*1440</f>
        <v>0.93333333148621023</v>
      </c>
      <c r="E3304">
        <f>(in!G3304-in!F3304)*1440</f>
        <v>0.31666666734963655</v>
      </c>
      <c r="F3304">
        <f>(in!H3304-in!G3304)*1440</f>
        <v>3.3499999972991645</v>
      </c>
      <c r="G3304">
        <f>(in!I3304-in!H3304)*1440</f>
        <v>14.783333342056721</v>
      </c>
      <c r="H3304">
        <f>(in!I3304-in!E3304)*1440</f>
        <v>19.383333338191733</v>
      </c>
      <c r="I3304">
        <f>HOUR(in!E3304)</f>
        <v>10</v>
      </c>
    </row>
    <row r="3305" spans="1:9" x14ac:dyDescent="0.35">
      <c r="A3305">
        <f>in!A3305</f>
        <v>103304</v>
      </c>
      <c r="B3305" t="str">
        <f>in!B3305</f>
        <v>Latte</v>
      </c>
      <c r="C3305" t="str">
        <f>in!C3305</f>
        <v>Charlie</v>
      </c>
      <c r="D3305">
        <f>(in!F3305-in!E3305)*1440</f>
        <v>0.93333333148621023</v>
      </c>
      <c r="E3305">
        <f>(in!G3305-in!F3305)*1440</f>
        <v>2.333333333954215</v>
      </c>
      <c r="F3305">
        <f>(in!H3305-in!G3305)*1440</f>
        <v>1.5666666661854833</v>
      </c>
      <c r="G3305">
        <f>(in!I3305-in!H3305)*1440</f>
        <v>13.000000000465661</v>
      </c>
      <c r="H3305">
        <f>(in!I3305-in!E3305)*1440</f>
        <v>17.83333333209157</v>
      </c>
      <c r="I3305">
        <f>HOUR(in!E3305)</f>
        <v>10</v>
      </c>
    </row>
    <row r="3306" spans="1:9" x14ac:dyDescent="0.35">
      <c r="A3306">
        <f>in!A3306</f>
        <v>103305</v>
      </c>
      <c r="B3306" t="str">
        <f>in!B3306</f>
        <v>Espresso</v>
      </c>
      <c r="C3306" t="str">
        <f>in!C3306</f>
        <v>Alice</v>
      </c>
      <c r="D3306">
        <f>(in!F3306-in!E3306)*1440</f>
        <v>1.0999999952036887</v>
      </c>
      <c r="E3306">
        <f>(in!G3306-in!F3306)*1440</f>
        <v>1.0833333351183683</v>
      </c>
      <c r="F3306">
        <f>(in!H3306-in!G3306)*1440</f>
        <v>3.2666666654404253</v>
      </c>
      <c r="G3306">
        <f>(in!I3306-in!H3306)*1440</f>
        <v>3.6333333340007812</v>
      </c>
      <c r="H3306">
        <f>(in!I3306-in!E3306)*1440</f>
        <v>9.0833333297632635</v>
      </c>
      <c r="I3306">
        <f>HOUR(in!E3306)</f>
        <v>10</v>
      </c>
    </row>
    <row r="3307" spans="1:9" x14ac:dyDescent="0.35">
      <c r="A3307">
        <f>in!A3307</f>
        <v>103306</v>
      </c>
      <c r="B3307" t="str">
        <f>in!B3307</f>
        <v>Mocha</v>
      </c>
      <c r="C3307" t="str">
        <f>in!C3307</f>
        <v>Bob</v>
      </c>
      <c r="D3307">
        <f>(in!F3307-in!E3307)*1440</f>
        <v>1.4166666730307043</v>
      </c>
      <c r="E3307">
        <f>(in!G3307-in!F3307)*1440</f>
        <v>0.39999999920837581</v>
      </c>
      <c r="F3307">
        <f>(in!H3307-in!G3307)*1440</f>
        <v>4.2333333275746554</v>
      </c>
      <c r="G3307">
        <f>(in!I3307-in!H3307)*1440</f>
        <v>0.9666666726116091</v>
      </c>
      <c r="H3307">
        <f>(in!I3307-in!E3307)*1440</f>
        <v>7.0166666724253446</v>
      </c>
      <c r="I3307">
        <f>HOUR(in!E3307)</f>
        <v>10</v>
      </c>
    </row>
    <row r="3308" spans="1:9" x14ac:dyDescent="0.35">
      <c r="A3308">
        <f>in!A3308</f>
        <v>103307</v>
      </c>
      <c r="B3308" t="str">
        <f>in!B3308</f>
        <v>Tea</v>
      </c>
      <c r="C3308" t="str">
        <f>in!C3308</f>
        <v>Charlie</v>
      </c>
      <c r="D3308">
        <f>(in!F3308-in!E3308)*1440</f>
        <v>1.7166666593402624</v>
      </c>
      <c r="E3308">
        <f>(in!G3308-in!F3308)*1440</f>
        <v>0.95000000204890966</v>
      </c>
      <c r="F3308">
        <f>(in!H3308-in!G3308)*1440</f>
        <v>4.1333333356305957</v>
      </c>
      <c r="G3308">
        <f>(in!I3308-in!H3308)*1440</f>
        <v>11.616666668560356</v>
      </c>
      <c r="H3308">
        <f>(in!I3308-in!E3308)*1440</f>
        <v>18.416666665580124</v>
      </c>
      <c r="I3308">
        <f>HOUR(in!E3308)</f>
        <v>10</v>
      </c>
    </row>
    <row r="3309" spans="1:9" x14ac:dyDescent="0.35">
      <c r="A3309">
        <f>in!A3309</f>
        <v>103308</v>
      </c>
      <c r="B3309" t="str">
        <f>in!B3309</f>
        <v>Mocha</v>
      </c>
      <c r="C3309" t="str">
        <f>in!C3309</f>
        <v>David</v>
      </c>
      <c r="D3309">
        <f>(in!F3309-in!E3309)*1440</f>
        <v>1.4000000024680048</v>
      </c>
      <c r="E3309">
        <f>(in!G3309-in!F3309)*1440</f>
        <v>0.90000000083819032</v>
      </c>
      <c r="F3309">
        <f>(in!H3309-in!G3309)*1440</f>
        <v>2.0999999984633178</v>
      </c>
      <c r="G3309">
        <f>(in!I3309-in!H3309)*1440</f>
        <v>7.0500000030733645</v>
      </c>
      <c r="H3309">
        <f>(in!I3309-in!E3309)*1440</f>
        <v>11.450000004842877</v>
      </c>
      <c r="I3309">
        <f>HOUR(in!E3309)</f>
        <v>10</v>
      </c>
    </row>
    <row r="3310" spans="1:9" x14ac:dyDescent="0.35">
      <c r="A3310">
        <f>in!A3310</f>
        <v>103309</v>
      </c>
      <c r="B3310" t="str">
        <f>in!B3310</f>
        <v>Cappuccino</v>
      </c>
      <c r="C3310" t="str">
        <f>in!C3310</f>
        <v>Alice</v>
      </c>
      <c r="D3310">
        <f>(in!F3310-in!E3310)*1440</f>
        <v>1.6333333379589021</v>
      </c>
      <c r="E3310">
        <f>(in!G3310-in!F3310)*1440</f>
        <v>0.48333333106711507</v>
      </c>
      <c r="F3310">
        <f>(in!H3310-in!G3310)*1440</f>
        <v>4.1166666650678962</v>
      </c>
      <c r="G3310">
        <f>(in!I3310-in!H3310)*1440</f>
        <v>3.4499999997206032</v>
      </c>
      <c r="H3310">
        <f>(in!I3310-in!E3310)*1440</f>
        <v>9.6833333338145167</v>
      </c>
      <c r="I3310">
        <f>HOUR(in!E3310)</f>
        <v>10</v>
      </c>
    </row>
    <row r="3311" spans="1:9" x14ac:dyDescent="0.35">
      <c r="A3311">
        <f>in!A3311</f>
        <v>103310</v>
      </c>
      <c r="B3311" t="str">
        <f>in!B3311</f>
        <v>Latte</v>
      </c>
      <c r="C3311" t="str">
        <f>in!C3311</f>
        <v>David</v>
      </c>
      <c r="D3311">
        <f>(in!F3311-in!E3311)*1440</f>
        <v>1.5333333355374634</v>
      </c>
      <c r="E3311">
        <f>(in!G3311-in!F3311)*1440</f>
        <v>1.2166666681878269</v>
      </c>
      <c r="F3311">
        <f>(in!H3311-in!G3311)*1440</f>
        <v>2.2333333315327764</v>
      </c>
      <c r="G3311">
        <f>(in!I3311-in!H3311)*1440</f>
        <v>1.4333333331160247</v>
      </c>
      <c r="H3311">
        <f>(in!I3311-in!E3311)*1440</f>
        <v>6.4166666683740914</v>
      </c>
      <c r="I3311">
        <f>HOUR(in!E3311)</f>
        <v>10</v>
      </c>
    </row>
    <row r="3312" spans="1:9" x14ac:dyDescent="0.35">
      <c r="A3312">
        <f>in!A3312</f>
        <v>103311</v>
      </c>
      <c r="B3312" t="str">
        <f>in!B3312</f>
        <v>Espresso</v>
      </c>
      <c r="C3312" t="str">
        <f>in!C3312</f>
        <v>Alice</v>
      </c>
      <c r="D3312">
        <f>(in!F3312-in!E3312)*1440</f>
        <v>0.56666666292585433</v>
      </c>
      <c r="E3312">
        <f>(in!G3312-in!F3312)*1440</f>
        <v>0.86666667019017041</v>
      </c>
      <c r="F3312">
        <f>(in!H3312-in!G3312)*1440</f>
        <v>1.1666666669771075</v>
      </c>
      <c r="G3312">
        <f>(in!I3312-in!H3312)*1440</f>
        <v>6.0666666703764349</v>
      </c>
      <c r="H3312">
        <f>(in!I3312-in!E3312)*1440</f>
        <v>8.6666666704695672</v>
      </c>
      <c r="I3312">
        <f>HOUR(in!E3312)</f>
        <v>10</v>
      </c>
    </row>
    <row r="3313" spans="1:9" x14ac:dyDescent="0.35">
      <c r="A3313">
        <f>in!A3313</f>
        <v>103312</v>
      </c>
      <c r="B3313" t="str">
        <f>in!B3313</f>
        <v>Flat White</v>
      </c>
      <c r="C3313" t="str">
        <f>in!C3313</f>
        <v>Bob</v>
      </c>
      <c r="D3313">
        <f>(in!F3313-in!E3313)*1440</f>
        <v>0.76666666776873171</v>
      </c>
      <c r="E3313">
        <f>(in!G3313-in!F3313)*1440</f>
        <v>0.59999999357387424</v>
      </c>
      <c r="F3313">
        <f>(in!H3313-in!G3313)*1440</f>
        <v>3.4833333303686231</v>
      </c>
      <c r="G3313">
        <f>(in!I3313-in!H3313)*1440</f>
        <v>10.366666669724509</v>
      </c>
      <c r="H3313">
        <f>(in!I3313-in!E3313)*1440</f>
        <v>15.216666661435738</v>
      </c>
      <c r="I3313">
        <f>HOUR(in!E3313)</f>
        <v>10</v>
      </c>
    </row>
    <row r="3314" spans="1:9" x14ac:dyDescent="0.35">
      <c r="A3314">
        <f>in!A3314</f>
        <v>103313</v>
      </c>
      <c r="B3314" t="str">
        <f>in!B3314</f>
        <v>Flat White</v>
      </c>
      <c r="C3314" t="str">
        <f>in!C3314</f>
        <v>David</v>
      </c>
      <c r="D3314">
        <f>(in!F3314-in!E3314)*1440</f>
        <v>1.7666666605509818</v>
      </c>
      <c r="E3314">
        <f>(in!G3314-in!F3314)*1440</f>
        <v>0.33333333791233599</v>
      </c>
      <c r="F3314">
        <f>(in!H3314-in!G3314)*1440</f>
        <v>2.3166666633915156</v>
      </c>
      <c r="G3314">
        <f>(in!I3314-in!H3314)*1440</f>
        <v>8.0000000051222742</v>
      </c>
      <c r="H3314">
        <f>(in!I3314-in!E3314)*1440</f>
        <v>12.416666666977108</v>
      </c>
      <c r="I3314">
        <f>HOUR(in!E3314)</f>
        <v>11</v>
      </c>
    </row>
    <row r="3315" spans="1:9" x14ac:dyDescent="0.35">
      <c r="A3315">
        <f>in!A3315</f>
        <v>103314</v>
      </c>
      <c r="B3315" t="str">
        <f>in!B3315</f>
        <v>Latte</v>
      </c>
      <c r="C3315" t="str">
        <f>in!C3315</f>
        <v>Eve</v>
      </c>
      <c r="D3315">
        <f>(in!F3315-in!E3315)*1440</f>
        <v>0.56666666292585433</v>
      </c>
      <c r="E3315">
        <f>(in!G3315-in!F3315)*1440</f>
        <v>0.63333333469927311</v>
      </c>
      <c r="F3315">
        <f>(in!H3315-in!G3315)*1440</f>
        <v>4.0999999945051968</v>
      </c>
      <c r="G3315">
        <f>(in!I3315-in!H3315)*1440</f>
        <v>14.866666673915461</v>
      </c>
      <c r="H3315">
        <f>(in!I3315-in!E3315)*1440</f>
        <v>20.166666666045785</v>
      </c>
      <c r="I3315">
        <f>HOUR(in!E3315)</f>
        <v>11</v>
      </c>
    </row>
    <row r="3316" spans="1:9" x14ac:dyDescent="0.35">
      <c r="A3316">
        <f>in!A3316</f>
        <v>103315</v>
      </c>
      <c r="B3316" t="str">
        <f>in!B3316</f>
        <v>Latte</v>
      </c>
      <c r="C3316" t="str">
        <f>in!C3316</f>
        <v>Bob</v>
      </c>
      <c r="D3316">
        <f>(in!F3316-in!E3316)*1440</f>
        <v>1.5500000061001629</v>
      </c>
      <c r="E3316">
        <f>(in!G3316-in!F3316)*1440</f>
        <v>0.76666666776873171</v>
      </c>
      <c r="F3316">
        <f>(in!H3316-in!G3316)*1440</f>
        <v>1.666666668606922</v>
      </c>
      <c r="G3316">
        <f>(in!I3316-in!H3316)*1440</f>
        <v>9.4333333277609199</v>
      </c>
      <c r="H3316">
        <f>(in!I3316-in!E3316)*1440</f>
        <v>13.416666670236737</v>
      </c>
      <c r="I3316">
        <f>HOUR(in!E3316)</f>
        <v>11</v>
      </c>
    </row>
    <row r="3317" spans="1:9" x14ac:dyDescent="0.35">
      <c r="A3317">
        <f>in!A3317</f>
        <v>103316</v>
      </c>
      <c r="B3317" t="str">
        <f>in!B3317</f>
        <v>Cappuccino</v>
      </c>
      <c r="C3317" t="str">
        <f>in!C3317</f>
        <v>Eve</v>
      </c>
      <c r="D3317">
        <f>(in!F3317-in!E3317)*1440</f>
        <v>1.4666666637640446</v>
      </c>
      <c r="E3317">
        <f>(in!G3317-in!F3317)*1440</f>
        <v>0.38333333912305534</v>
      </c>
      <c r="F3317">
        <f>(in!H3317-in!G3317)*1440</f>
        <v>4.8666666622739285</v>
      </c>
      <c r="G3317">
        <f>(in!I3317-in!H3317)*1440</f>
        <v>13.983333333162591</v>
      </c>
      <c r="H3317">
        <f>(in!I3317-in!E3317)*1440</f>
        <v>20.699999998323619</v>
      </c>
      <c r="I3317">
        <f>HOUR(in!E3317)</f>
        <v>11</v>
      </c>
    </row>
    <row r="3318" spans="1:9" x14ac:dyDescent="0.35">
      <c r="A3318">
        <f>in!A3318</f>
        <v>103317</v>
      </c>
      <c r="B3318" t="str">
        <f>in!B3318</f>
        <v>Latte</v>
      </c>
      <c r="C3318" t="str">
        <f>in!C3318</f>
        <v>Bob</v>
      </c>
      <c r="D3318">
        <f>(in!F3318-in!E3318)*1440</f>
        <v>1.6166666673962027</v>
      </c>
      <c r="E3318">
        <f>(in!G3318-in!F3318)*1440</f>
        <v>0.69999999599531293</v>
      </c>
      <c r="F3318">
        <f>(in!H3318-in!G3318)*1440</f>
        <v>3.183333333581686</v>
      </c>
      <c r="G3318">
        <f>(in!I3318-in!H3318)*1440</f>
        <v>3.3333333372138441</v>
      </c>
      <c r="H3318">
        <f>(in!I3318-in!E3318)*1440</f>
        <v>8.8333333341870457</v>
      </c>
      <c r="I3318">
        <f>HOUR(in!E3318)</f>
        <v>11</v>
      </c>
    </row>
    <row r="3319" spans="1:9" x14ac:dyDescent="0.35">
      <c r="A3319">
        <f>in!A3319</f>
        <v>103318</v>
      </c>
      <c r="B3319" t="str">
        <f>in!B3319</f>
        <v>Tea</v>
      </c>
      <c r="C3319" t="str">
        <f>in!C3319</f>
        <v>Alice</v>
      </c>
      <c r="D3319">
        <f>(in!F3319-in!E3319)*1440</f>
        <v>1.9500000053085387</v>
      </c>
      <c r="E3319">
        <f>(in!G3319-in!F3319)*1440</f>
        <v>1.3999999919906259</v>
      </c>
      <c r="F3319">
        <f>(in!H3319-in!G3319)*1440</f>
        <v>3.0333333404269069</v>
      </c>
      <c r="G3319">
        <f>(in!I3319-in!H3319)*1440</f>
        <v>8.9499999966938049</v>
      </c>
      <c r="H3319">
        <f>(in!I3319-in!E3319)*1440</f>
        <v>15.333333334419876</v>
      </c>
      <c r="I3319">
        <f>HOUR(in!E3319)</f>
        <v>11</v>
      </c>
    </row>
    <row r="3320" spans="1:9" x14ac:dyDescent="0.35">
      <c r="A3320">
        <f>in!A3320</f>
        <v>103319</v>
      </c>
      <c r="B3320" t="str">
        <f>in!B3320</f>
        <v>Latte</v>
      </c>
      <c r="C3320" t="str">
        <f>in!C3320</f>
        <v>Charlie</v>
      </c>
      <c r="D3320">
        <f>(in!F3320-in!E3320)*1440</f>
        <v>0.78333332785405219</v>
      </c>
      <c r="E3320">
        <f>(in!G3320-in!F3320)*1440</f>
        <v>0.61666667461395264</v>
      </c>
      <c r="F3320">
        <f>(in!H3320-in!G3320)*1440</f>
        <v>3.9999999920837581</v>
      </c>
      <c r="G3320">
        <f>(in!I3320-in!H3320)*1440</f>
        <v>0.93333333148621023</v>
      </c>
      <c r="H3320">
        <f>(in!I3320-in!E3320)*1440</f>
        <v>6.3333333260379732</v>
      </c>
      <c r="I3320">
        <f>HOUR(in!E3320)</f>
        <v>11</v>
      </c>
    </row>
    <row r="3321" spans="1:9" x14ac:dyDescent="0.35">
      <c r="A3321">
        <f>in!A3321</f>
        <v>103320</v>
      </c>
      <c r="B3321" t="str">
        <f>in!B3321</f>
        <v>Latte</v>
      </c>
      <c r="C3321" t="str">
        <f>in!C3321</f>
        <v>Bob</v>
      </c>
      <c r="D3321">
        <f>(in!F3321-in!E3321)*1440</f>
        <v>1.8999999936204404</v>
      </c>
      <c r="E3321">
        <f>(in!G3321-in!F3321)*1440</f>
        <v>1.0833333351183683</v>
      </c>
      <c r="F3321">
        <f>(in!H3321-in!G3321)*1440</f>
        <v>1.6333333379589021</v>
      </c>
      <c r="G3321">
        <f>(in!I3321-in!H3321)*1440</f>
        <v>1.5333333355374634</v>
      </c>
      <c r="H3321">
        <f>(in!I3321-in!E3321)*1440</f>
        <v>6.1500000022351742</v>
      </c>
      <c r="I3321">
        <f>HOUR(in!E3321)</f>
        <v>11</v>
      </c>
    </row>
    <row r="3322" spans="1:9" x14ac:dyDescent="0.35">
      <c r="A3322">
        <f>in!A3322</f>
        <v>103321</v>
      </c>
      <c r="B3322" t="str">
        <f>in!B3322</f>
        <v>Latte</v>
      </c>
      <c r="C3322" t="str">
        <f>in!C3322</f>
        <v>Bob</v>
      </c>
      <c r="D3322">
        <f>(in!F3322-in!E3322)*1440</f>
        <v>0.58333333348855376</v>
      </c>
      <c r="E3322">
        <f>(in!G3322-in!F3322)*1440</f>
        <v>1.3000000000465661</v>
      </c>
      <c r="F3322">
        <f>(in!H3322-in!G3322)*1440</f>
        <v>2.3499999940395355</v>
      </c>
      <c r="G3322">
        <f>(in!I3322-in!H3322)*1440</f>
        <v>4.4333333324175328</v>
      </c>
      <c r="H3322">
        <f>(in!I3322-in!E3322)*1440</f>
        <v>8.6666666599921882</v>
      </c>
      <c r="I3322">
        <f>HOUR(in!E3322)</f>
        <v>11</v>
      </c>
    </row>
    <row r="3323" spans="1:9" x14ac:dyDescent="0.35">
      <c r="A3323">
        <f>in!A3323</f>
        <v>103322</v>
      </c>
      <c r="B3323" t="str">
        <f>in!B3323</f>
        <v>Americano</v>
      </c>
      <c r="C3323" t="str">
        <f>in!C3323</f>
        <v>Charlie</v>
      </c>
      <c r="D3323">
        <f>(in!F3323-in!E3323)*1440</f>
        <v>0.9666666726116091</v>
      </c>
      <c r="E3323">
        <f>(in!G3323-in!F3323)*1440</f>
        <v>1.3000000000465661</v>
      </c>
      <c r="F3323">
        <f>(in!H3323-in!G3323)*1440</f>
        <v>5.216666660271585</v>
      </c>
      <c r="G3323">
        <f>(in!I3323-in!H3323)*1440</f>
        <v>1.4333333331160247</v>
      </c>
      <c r="H3323">
        <f>(in!I3323-in!E3323)*1440</f>
        <v>8.916666666045785</v>
      </c>
      <c r="I3323">
        <f>HOUR(in!E3323)</f>
        <v>11</v>
      </c>
    </row>
    <row r="3324" spans="1:9" x14ac:dyDescent="0.35">
      <c r="A3324">
        <f>in!A3324</f>
        <v>103323</v>
      </c>
      <c r="B3324" t="str">
        <f>in!B3324</f>
        <v>Latte</v>
      </c>
      <c r="C3324" t="str">
        <f>in!C3324</f>
        <v>David</v>
      </c>
      <c r="D3324">
        <f>(in!F3324-in!E3324)*1440</f>
        <v>1.2666666693985462</v>
      </c>
      <c r="E3324">
        <f>(in!G3324-in!F3324)*1440</f>
        <v>0.90000000083819032</v>
      </c>
      <c r="F3324">
        <f>(in!H3324-in!G3324)*1440</f>
        <v>1.2499999988358468</v>
      </c>
      <c r="G3324">
        <f>(in!I3324-in!H3324)*1440</f>
        <v>6.8333333276677877</v>
      </c>
      <c r="H3324">
        <f>(in!I3324-in!E3324)*1440</f>
        <v>10.249999996740371</v>
      </c>
      <c r="I3324">
        <f>HOUR(in!E3324)</f>
        <v>11</v>
      </c>
    </row>
    <row r="3325" spans="1:9" x14ac:dyDescent="0.35">
      <c r="A3325">
        <f>in!A3325</f>
        <v>103324</v>
      </c>
      <c r="B3325" t="str">
        <f>in!B3325</f>
        <v>Americano</v>
      </c>
      <c r="C3325" t="str">
        <f>in!C3325</f>
        <v>Charlie</v>
      </c>
      <c r="D3325">
        <f>(in!F3325-in!E3325)*1440</f>
        <v>1.8166666722390801</v>
      </c>
      <c r="E3325">
        <f>(in!G3325-in!F3325)*1440</f>
        <v>0.81666666897945106</v>
      </c>
      <c r="F3325">
        <f>(in!H3325-in!G3325)*1440</f>
        <v>2.7833333343733102</v>
      </c>
      <c r="G3325">
        <f>(in!I3325-in!H3325)*1440</f>
        <v>12.833333326270804</v>
      </c>
      <c r="H3325">
        <f>(in!I3325-in!E3325)*1440</f>
        <v>18.250000001862645</v>
      </c>
      <c r="I3325">
        <f>HOUR(in!E3325)</f>
        <v>11</v>
      </c>
    </row>
    <row r="3326" spans="1:9" x14ac:dyDescent="0.35">
      <c r="A3326">
        <f>in!A3326</f>
        <v>103325</v>
      </c>
      <c r="B3326" t="str">
        <f>in!B3326</f>
        <v>Espresso</v>
      </c>
      <c r="C3326" t="str">
        <f>in!C3326</f>
        <v>Eve</v>
      </c>
      <c r="D3326">
        <f>(in!F3326-in!E3326)*1440</f>
        <v>1.1999999976251274</v>
      </c>
      <c r="E3326">
        <f>(in!G3326-in!F3326)*1440</f>
        <v>1.183333327062428</v>
      </c>
      <c r="F3326">
        <f>(in!H3326-in!G3326)*1440</f>
        <v>4.0166666731238365</v>
      </c>
      <c r="G3326">
        <f>(in!I3326-in!H3326)*1440</f>
        <v>1.183333327062428</v>
      </c>
      <c r="H3326">
        <f>(in!I3326-in!E3326)*1440</f>
        <v>7.5833333248738199</v>
      </c>
      <c r="I3326">
        <f>HOUR(in!E3326)</f>
        <v>11</v>
      </c>
    </row>
    <row r="3327" spans="1:9" x14ac:dyDescent="0.35">
      <c r="A3327">
        <f>in!A3327</f>
        <v>103326</v>
      </c>
      <c r="B3327" t="str">
        <f>in!B3327</f>
        <v>Latte</v>
      </c>
      <c r="C3327" t="str">
        <f>in!C3327</f>
        <v>Alice</v>
      </c>
      <c r="D3327">
        <f>(in!F3327-in!E3327)*1440</f>
        <v>0.91666667140088975</v>
      </c>
      <c r="E3327">
        <f>(in!G3327-in!F3327)*1440</f>
        <v>0.28333333670161664</v>
      </c>
      <c r="F3327">
        <f>(in!H3327-in!G3327)*1440</f>
        <v>2.6499999908264726</v>
      </c>
      <c r="G3327">
        <f>(in!I3327-in!H3327)*1440</f>
        <v>17.483333334093913</v>
      </c>
      <c r="H3327">
        <f>(in!I3327-in!E3327)*1440</f>
        <v>21.333333333022892</v>
      </c>
      <c r="I3327">
        <f>HOUR(in!E3327)</f>
        <v>11</v>
      </c>
    </row>
    <row r="3328" spans="1:9" x14ac:dyDescent="0.35">
      <c r="A3328">
        <f>in!A3328</f>
        <v>103327</v>
      </c>
      <c r="B3328" t="str">
        <f>in!B3328</f>
        <v>Tea</v>
      </c>
      <c r="C3328" t="str">
        <f>in!C3328</f>
        <v>Charlie</v>
      </c>
      <c r="D3328">
        <f>(in!F3328-in!E3328)*1440</f>
        <v>1.2833333399612457</v>
      </c>
      <c r="E3328">
        <f>(in!G3328-in!F3328)*1440</f>
        <v>0.61666666413657367</v>
      </c>
      <c r="F3328">
        <f>(in!H3328-in!G3328)*1440</f>
        <v>3.9166666707023978</v>
      </c>
      <c r="G3328">
        <f>(in!I3328-in!H3328)*1440</f>
        <v>6.0833333304617554</v>
      </c>
      <c r="H3328">
        <f>(in!I3328-in!E3328)*1440</f>
        <v>11.900000005261973</v>
      </c>
      <c r="I3328">
        <f>HOUR(in!E3328)</f>
        <v>11</v>
      </c>
    </row>
    <row r="3329" spans="1:9" x14ac:dyDescent="0.35">
      <c r="A3329">
        <f>in!A3329</f>
        <v>103328</v>
      </c>
      <c r="B3329" t="str">
        <f>in!B3329</f>
        <v>Hot Chocolate</v>
      </c>
      <c r="C3329" t="str">
        <f>in!C3329</f>
        <v>Bob</v>
      </c>
      <c r="D3329">
        <f>(in!F3329-in!E3329)*1440</f>
        <v>0.84999999962747097</v>
      </c>
      <c r="E3329">
        <f>(in!G3329-in!F3329)*1440</f>
        <v>0.58333333348855376</v>
      </c>
      <c r="F3329">
        <f>(in!H3329-in!G3329)*1440</f>
        <v>1.9999999960418791</v>
      </c>
      <c r="G3329">
        <f>(in!I3329-in!H3329)*1440</f>
        <v>0.34999999799765646</v>
      </c>
      <c r="H3329">
        <f>(in!I3329-in!E3329)*1440</f>
        <v>3.7833333271555603</v>
      </c>
      <c r="I3329">
        <f>HOUR(in!E3329)</f>
        <v>11</v>
      </c>
    </row>
    <row r="3330" spans="1:9" x14ac:dyDescent="0.35">
      <c r="A3330">
        <f>in!A3330</f>
        <v>103329</v>
      </c>
      <c r="B3330" t="str">
        <f>in!B3330</f>
        <v>Flat White</v>
      </c>
      <c r="C3330" t="str">
        <f>in!C3330</f>
        <v>David</v>
      </c>
      <c r="D3330">
        <f>(in!F3330-in!E3330)*1440</f>
        <v>1.0999999952036887</v>
      </c>
      <c r="E3330">
        <f>(in!G3330-in!F3330)*1440</f>
        <v>0.26666666613891721</v>
      </c>
      <c r="F3330">
        <f>(in!H3330-in!G3330)*1440</f>
        <v>4.2500000086147338</v>
      </c>
      <c r="G3330">
        <f>(in!I3330-in!H3330)*1440</f>
        <v>10.433333331020549</v>
      </c>
      <c r="H3330">
        <f>(in!I3330-in!E3330)*1440</f>
        <v>16.050000000977889</v>
      </c>
      <c r="I3330">
        <f>HOUR(in!E3330)</f>
        <v>11</v>
      </c>
    </row>
    <row r="3331" spans="1:9" x14ac:dyDescent="0.35">
      <c r="A3331">
        <f>in!A3331</f>
        <v>103330</v>
      </c>
      <c r="B3331" t="str">
        <f>in!B3331</f>
        <v>Flat White</v>
      </c>
      <c r="C3331" t="str">
        <f>in!C3331</f>
        <v>Eve</v>
      </c>
      <c r="D3331">
        <f>(in!F3331-in!E3331)*1440</f>
        <v>0.93333334196358919</v>
      </c>
      <c r="E3331">
        <f>(in!G3331-in!F3331)*1440</f>
        <v>1.333333330694586</v>
      </c>
      <c r="F3331">
        <f>(in!H3331-in!G3331)*1440</f>
        <v>4.2333333275746554</v>
      </c>
      <c r="G3331">
        <f>(in!I3331-in!H3331)*1440</f>
        <v>14.633333338424563</v>
      </c>
      <c r="H3331">
        <f>(in!I3331-in!E3331)*1440</f>
        <v>21.133333338657394</v>
      </c>
      <c r="I3331">
        <f>HOUR(in!E3331)</f>
        <v>11</v>
      </c>
    </row>
    <row r="3332" spans="1:9" x14ac:dyDescent="0.35">
      <c r="A3332">
        <f>in!A3332</f>
        <v>103331</v>
      </c>
      <c r="B3332" t="str">
        <f>in!B3332</f>
        <v>Latte</v>
      </c>
      <c r="C3332" t="str">
        <f>in!C3332</f>
        <v>Alice</v>
      </c>
      <c r="D3332">
        <f>(in!F3332-in!E3332)*1440</f>
        <v>1.9500000053085387</v>
      </c>
      <c r="E3332">
        <f>(in!G3332-in!F3332)*1440</f>
        <v>1.4499999932013452</v>
      </c>
      <c r="F3332">
        <f>(in!H3332-in!G3332)*1440</f>
        <v>4.883333332836628</v>
      </c>
      <c r="G3332">
        <f>(in!I3332-in!H3332)*1440</f>
        <v>13.666666676290333</v>
      </c>
      <c r="H3332">
        <f>(in!I3332-in!E3332)*1440</f>
        <v>21.950000007636845</v>
      </c>
      <c r="I3332">
        <f>HOUR(in!E3332)</f>
        <v>11</v>
      </c>
    </row>
    <row r="3333" spans="1:9" x14ac:dyDescent="0.35">
      <c r="A3333">
        <f>in!A3333</f>
        <v>103332</v>
      </c>
      <c r="B3333" t="str">
        <f>in!B3333</f>
        <v>Latte</v>
      </c>
      <c r="C3333" t="str">
        <f>in!C3333</f>
        <v>Bob</v>
      </c>
      <c r="D3333">
        <f>(in!F3333-in!E3333)*1440</f>
        <v>1.0666666645556688</v>
      </c>
      <c r="E3333">
        <f>(in!G3333-in!F3333)*1440</f>
        <v>0.48333333106711507</v>
      </c>
      <c r="F3333">
        <f>(in!H3333-in!G3333)*1440</f>
        <v>3.1333333428483456</v>
      </c>
      <c r="G3333">
        <f>(in!I3333-in!H3333)*1440</f>
        <v>7.4999999930150807</v>
      </c>
      <c r="H3333">
        <f>(in!I3333-in!E3333)*1440</f>
        <v>12.18333333148621</v>
      </c>
      <c r="I3333">
        <f>HOUR(in!E3333)</f>
        <v>11</v>
      </c>
    </row>
    <row r="3334" spans="1:9" x14ac:dyDescent="0.35">
      <c r="A3334">
        <f>in!A3334</f>
        <v>103333</v>
      </c>
      <c r="B3334" t="str">
        <f>in!B3334</f>
        <v>Espresso</v>
      </c>
      <c r="C3334" t="str">
        <f>in!C3334</f>
        <v>Bob</v>
      </c>
      <c r="D3334">
        <f>(in!F3334-in!E3334)*1440</f>
        <v>1.9000000040978193</v>
      </c>
      <c r="E3334">
        <f>(in!G3334-in!F3334)*1440</f>
        <v>1.0333333339076489</v>
      </c>
      <c r="F3334">
        <f>(in!H3334-in!G3334)*1440</f>
        <v>3.8666666694916785</v>
      </c>
      <c r="G3334">
        <f>(in!I3334-in!H3334)*1440</f>
        <v>0.9499999915715307</v>
      </c>
      <c r="H3334">
        <f>(in!I3334-in!E3334)*1440</f>
        <v>7.7499999990686774</v>
      </c>
      <c r="I3334">
        <f>HOUR(in!E3334)</f>
        <v>12</v>
      </c>
    </row>
    <row r="3335" spans="1:9" x14ac:dyDescent="0.35">
      <c r="A3335">
        <f>in!A3335</f>
        <v>103334</v>
      </c>
      <c r="B3335" t="str">
        <f>in!B3335</f>
        <v>Latte</v>
      </c>
      <c r="C3335" t="str">
        <f>in!C3335</f>
        <v>Charlie</v>
      </c>
      <c r="D3335">
        <f>(in!F3335-in!E3335)*1440</f>
        <v>0.71666666655801237</v>
      </c>
      <c r="E3335">
        <f>(in!G3335-in!F3335)*1440</f>
        <v>1.2833333399612457</v>
      </c>
      <c r="F3335">
        <f>(in!H3335-in!G3335)*1440</f>
        <v>5.5166666675359011</v>
      </c>
      <c r="G3335">
        <f>(in!I3335-in!H3335)*1440</f>
        <v>15.166666660225019</v>
      </c>
      <c r="H3335">
        <f>(in!I3335-in!E3335)*1440</f>
        <v>22.683333334280178</v>
      </c>
      <c r="I3335">
        <f>HOUR(in!E3335)</f>
        <v>12</v>
      </c>
    </row>
    <row r="3336" spans="1:9" x14ac:dyDescent="0.35">
      <c r="A3336">
        <f>in!A3336</f>
        <v>103335</v>
      </c>
      <c r="B3336" t="str">
        <f>in!B3336</f>
        <v>Tea</v>
      </c>
      <c r="C3336" t="str">
        <f>in!C3336</f>
        <v>Alice</v>
      </c>
      <c r="D3336">
        <f>(in!F3336-in!E3336)*1440</f>
        <v>1.1666666669771075</v>
      </c>
      <c r="E3336">
        <f>(in!G3336-in!F3336)*1440</f>
        <v>1.1999999976251274</v>
      </c>
      <c r="F3336">
        <f>(in!H3336-in!G3336)*1440</f>
        <v>2.4666666670236737</v>
      </c>
      <c r="G3336">
        <f>(in!I3336-in!H3336)*1440</f>
        <v>4.2333333275746554</v>
      </c>
      <c r="H3336">
        <f>(in!I3336-in!E3336)*1440</f>
        <v>9.066666659200564</v>
      </c>
      <c r="I3336">
        <f>HOUR(in!E3336)</f>
        <v>12</v>
      </c>
    </row>
    <row r="3337" spans="1:9" x14ac:dyDescent="0.35">
      <c r="A3337">
        <f>in!A3337</f>
        <v>103336</v>
      </c>
      <c r="B3337" t="str">
        <f>in!B3337</f>
        <v>Latte</v>
      </c>
      <c r="C3337" t="str">
        <f>in!C3337</f>
        <v>Charlie</v>
      </c>
      <c r="D3337">
        <f>(in!F3337-in!E3337)*1440</f>
        <v>1.6999999992549419</v>
      </c>
      <c r="E3337">
        <f>(in!G3337-in!F3337)*1440</f>
        <v>2.9833333287388086</v>
      </c>
      <c r="F3337">
        <f>(in!H3337-in!G3337)*1440</f>
        <v>6.5333333413582295</v>
      </c>
      <c r="G3337">
        <f>(in!I3337-in!H3337)*1440</f>
        <v>6.7166666651610285</v>
      </c>
      <c r="H3337">
        <f>(in!I3337-in!E3337)*1440</f>
        <v>17.933333334513009</v>
      </c>
      <c r="I3337">
        <f>HOUR(in!E3337)</f>
        <v>12</v>
      </c>
    </row>
    <row r="3338" spans="1:9" x14ac:dyDescent="0.35">
      <c r="A3338">
        <f>in!A3338</f>
        <v>103337</v>
      </c>
      <c r="B3338" t="str">
        <f>in!B3338</f>
        <v>Latte</v>
      </c>
      <c r="C3338" t="str">
        <f>in!C3338</f>
        <v>Alice</v>
      </c>
      <c r="D3338">
        <f>(in!F3338-in!E3338)*1440</f>
        <v>0.66666666534729302</v>
      </c>
      <c r="E3338">
        <f>(in!G3338-in!F3338)*1440</f>
        <v>0.39999999920837581</v>
      </c>
      <c r="F3338">
        <f>(in!H3338-in!G3338)*1440</f>
        <v>2.5499999988824129</v>
      </c>
      <c r="G3338">
        <f>(in!I3338-in!H3338)*1440</f>
        <v>6.6833333345130086</v>
      </c>
      <c r="H3338">
        <f>(in!I3338-in!E3338)*1440</f>
        <v>10.29999999795109</v>
      </c>
      <c r="I3338">
        <f>HOUR(in!E3338)</f>
        <v>12</v>
      </c>
    </row>
    <row r="3339" spans="1:9" x14ac:dyDescent="0.35">
      <c r="A3339">
        <f>in!A3339</f>
        <v>103338</v>
      </c>
      <c r="B3339" t="str">
        <f>in!B3339</f>
        <v>Americano</v>
      </c>
      <c r="C3339" t="str">
        <f>in!C3339</f>
        <v>Charlie</v>
      </c>
      <c r="D3339">
        <f>(in!F3339-in!E3339)*1440</f>
        <v>1.3166666601318866</v>
      </c>
      <c r="E3339">
        <f>(in!G3339-in!F3339)*1440</f>
        <v>2.5833333400078118</v>
      </c>
      <c r="F3339">
        <f>(in!H3339-in!G3339)*1440</f>
        <v>6.5833333320915699</v>
      </c>
      <c r="G3339">
        <f>(in!I3339-in!H3339)*1440</f>
        <v>12.766666664974764</v>
      </c>
      <c r="H3339">
        <f>(in!I3339-in!E3339)*1440</f>
        <v>23.249999997206032</v>
      </c>
      <c r="I3339">
        <f>HOUR(in!E3339)</f>
        <v>12</v>
      </c>
    </row>
    <row r="3340" spans="1:9" x14ac:dyDescent="0.35">
      <c r="A3340">
        <f>in!A3340</f>
        <v>103339</v>
      </c>
      <c r="B3340" t="str">
        <f>in!B3340</f>
        <v>Americano</v>
      </c>
      <c r="C3340" t="str">
        <f>in!C3340</f>
        <v>Alice</v>
      </c>
      <c r="D3340">
        <f>(in!F3340-in!E3340)*1440</f>
        <v>1.4500000036787242</v>
      </c>
      <c r="E3340">
        <f>(in!G3340-in!F3340)*1440</f>
        <v>1.4499999932013452</v>
      </c>
      <c r="F3340">
        <f>(in!H3340-in!G3340)*1440</f>
        <v>1.666666668606922</v>
      </c>
      <c r="G3340">
        <f>(in!I3340-in!H3340)*1440</f>
        <v>9.5500000007450581</v>
      </c>
      <c r="H3340">
        <f>(in!I3340-in!E3340)*1440</f>
        <v>14.116666666232049</v>
      </c>
      <c r="I3340">
        <f>HOUR(in!E3340)</f>
        <v>12</v>
      </c>
    </row>
    <row r="3341" spans="1:9" x14ac:dyDescent="0.35">
      <c r="A3341">
        <f>in!A3341</f>
        <v>103340</v>
      </c>
      <c r="B3341" t="str">
        <f>in!B3341</f>
        <v>Latte</v>
      </c>
      <c r="C3341" t="str">
        <f>in!C3341</f>
        <v>Bob</v>
      </c>
      <c r="D3341">
        <f>(in!F3341-in!E3341)*1440</f>
        <v>0.61666666413657367</v>
      </c>
      <c r="E3341">
        <f>(in!G3341-in!F3341)*1440</f>
        <v>0.11666667298413813</v>
      </c>
      <c r="F3341">
        <f>(in!H3341-in!G3341)*1440</f>
        <v>3.8166666682809591</v>
      </c>
      <c r="G3341">
        <f>(in!I3341-in!H3341)*1440</f>
        <v>18.033333326457068</v>
      </c>
      <c r="H3341">
        <f>(in!I3341-in!E3341)*1440</f>
        <v>22.583333331858739</v>
      </c>
      <c r="I3341">
        <f>HOUR(in!E3341)</f>
        <v>12</v>
      </c>
    </row>
    <row r="3342" spans="1:9" x14ac:dyDescent="0.35">
      <c r="A3342">
        <f>in!A3342</f>
        <v>103341</v>
      </c>
      <c r="B3342" t="str">
        <f>in!B3342</f>
        <v>Latte</v>
      </c>
      <c r="C3342" t="str">
        <f>in!C3342</f>
        <v>David</v>
      </c>
      <c r="D3342">
        <f>(in!F3342-in!E3342)*1440</f>
        <v>0.58333333348855376</v>
      </c>
      <c r="E3342">
        <f>(in!G3342-in!F3342)*1440</f>
        <v>0.76666666776873171</v>
      </c>
      <c r="F3342">
        <f>(in!H3342-in!G3342)*1440</f>
        <v>4.6666666679084301</v>
      </c>
      <c r="G3342">
        <f>(in!I3342-in!H3342)*1440</f>
        <v>15.933333327993751</v>
      </c>
      <c r="H3342">
        <f>(in!I3342-in!E3342)*1440</f>
        <v>21.949999997159466</v>
      </c>
      <c r="I3342">
        <f>HOUR(in!E3342)</f>
        <v>12</v>
      </c>
    </row>
    <row r="3343" spans="1:9" x14ac:dyDescent="0.35">
      <c r="A3343">
        <f>in!A3343</f>
        <v>103342</v>
      </c>
      <c r="B3343" t="str">
        <f>in!B3343</f>
        <v>Hot Chocolate</v>
      </c>
      <c r="C3343" t="str">
        <f>in!C3343</f>
        <v>Bob</v>
      </c>
      <c r="D3343">
        <f>(in!F3343-in!E3343)*1440</f>
        <v>1.2666666693985462</v>
      </c>
      <c r="E3343">
        <f>(in!G3343-in!F3343)*1440</f>
        <v>0.78333333833143115</v>
      </c>
      <c r="F3343">
        <f>(in!H3343-in!G3343)*1440</f>
        <v>3.4166666585952044</v>
      </c>
      <c r="G3343">
        <f>(in!I3343-in!H3343)*1440</f>
        <v>5.8000000042375177</v>
      </c>
      <c r="H3343">
        <f>(in!I3343-in!E3343)*1440</f>
        <v>11.266666670562699</v>
      </c>
      <c r="I3343">
        <f>HOUR(in!E3343)</f>
        <v>12</v>
      </c>
    </row>
    <row r="3344" spans="1:9" x14ac:dyDescent="0.35">
      <c r="A3344">
        <f>in!A3344</f>
        <v>103343</v>
      </c>
      <c r="B3344" t="str">
        <f>in!B3344</f>
        <v>Cappuccino</v>
      </c>
      <c r="C3344" t="str">
        <f>in!C3344</f>
        <v>Bob</v>
      </c>
      <c r="D3344">
        <f>(in!F3344-in!E3344)*1440</f>
        <v>1.4999999944120646</v>
      </c>
      <c r="E3344">
        <f>(in!G3344-in!F3344)*1440</f>
        <v>0.95000000204890966</v>
      </c>
      <c r="F3344">
        <f>(in!H3344-in!G3344)*1440</f>
        <v>2.7833333343733102</v>
      </c>
      <c r="G3344">
        <f>(in!I3344-in!H3344)*1440</f>
        <v>12.16666667140089</v>
      </c>
      <c r="H3344">
        <f>(in!I3344-in!E3344)*1440</f>
        <v>17.400000002235174</v>
      </c>
      <c r="I3344">
        <f>HOUR(in!E3344)</f>
        <v>12</v>
      </c>
    </row>
    <row r="3345" spans="1:9" x14ac:dyDescent="0.35">
      <c r="A3345">
        <f>in!A3345</f>
        <v>103344</v>
      </c>
      <c r="B3345" t="str">
        <f>in!B3345</f>
        <v>Hot Chocolate</v>
      </c>
      <c r="C3345" t="str">
        <f>in!C3345</f>
        <v>Charlie</v>
      </c>
      <c r="D3345">
        <f>(in!F3345-in!E3345)*1440</f>
        <v>0.86666667019017041</v>
      </c>
      <c r="E3345">
        <f>(in!G3345-in!F3345)*1440</f>
        <v>2.7666666638106108</v>
      </c>
      <c r="F3345">
        <f>(in!H3345-in!G3345)*1440</f>
        <v>5.6833333417307585</v>
      </c>
      <c r="G3345">
        <f>(in!I3345-in!H3345)*1440</f>
        <v>4.7999999905005097</v>
      </c>
      <c r="H3345">
        <f>(in!I3345-in!E3345)*1440</f>
        <v>14.116666666232049</v>
      </c>
      <c r="I3345">
        <f>HOUR(in!E3345)</f>
        <v>12</v>
      </c>
    </row>
    <row r="3346" spans="1:9" x14ac:dyDescent="0.35">
      <c r="A3346">
        <f>in!A3346</f>
        <v>103345</v>
      </c>
      <c r="B3346" t="str">
        <f>in!B3346</f>
        <v>Matcha Latte</v>
      </c>
      <c r="C3346" t="str">
        <f>in!C3346</f>
        <v>Charlie</v>
      </c>
      <c r="D3346">
        <f>(in!F3346-in!E3346)*1440</f>
        <v>1.2833333294838667</v>
      </c>
      <c r="E3346">
        <f>(in!G3346-in!F3346)*1440</f>
        <v>2.516666668234393</v>
      </c>
      <c r="F3346">
        <f>(in!H3346-in!G3346)*1440</f>
        <v>4.3833333312068135</v>
      </c>
      <c r="G3346">
        <f>(in!I3346-in!H3346)*1440</f>
        <v>11.433333334280178</v>
      </c>
      <c r="H3346">
        <f>(in!I3346-in!E3346)*1440</f>
        <v>19.616666663205251</v>
      </c>
      <c r="I3346">
        <f>HOUR(in!E3346)</f>
        <v>12</v>
      </c>
    </row>
    <row r="3347" spans="1:9" x14ac:dyDescent="0.35">
      <c r="A3347">
        <f>in!A3347</f>
        <v>103346</v>
      </c>
      <c r="B3347" t="str">
        <f>in!B3347</f>
        <v>Mocha</v>
      </c>
      <c r="C3347" t="str">
        <f>in!C3347</f>
        <v>Eve</v>
      </c>
      <c r="D3347">
        <f>(in!F3347-in!E3347)*1440</f>
        <v>1.2833333294838667</v>
      </c>
      <c r="E3347">
        <f>(in!G3347-in!F3347)*1440</f>
        <v>1.2499999988358468</v>
      </c>
      <c r="F3347">
        <f>(in!H3347-in!G3347)*1440</f>
        <v>4.1333333356305957</v>
      </c>
      <c r="G3347">
        <f>(in!I3347-in!H3347)*1440</f>
        <v>12.816666666185483</v>
      </c>
      <c r="H3347">
        <f>(in!I3347-in!E3347)*1440</f>
        <v>19.483333330135792</v>
      </c>
      <c r="I3347">
        <f>HOUR(in!E3347)</f>
        <v>12</v>
      </c>
    </row>
    <row r="3348" spans="1:9" x14ac:dyDescent="0.35">
      <c r="A3348">
        <f>in!A3348</f>
        <v>103347</v>
      </c>
      <c r="B3348" t="str">
        <f>in!B3348</f>
        <v>Flat White</v>
      </c>
      <c r="C3348" t="str">
        <f>in!C3348</f>
        <v>Charlie</v>
      </c>
      <c r="D3348">
        <f>(in!F3348-in!E3348)*1440</f>
        <v>1.1333333363290876</v>
      </c>
      <c r="E3348">
        <f>(in!G3348-in!F3348)*1440</f>
        <v>2.5666666589677334</v>
      </c>
      <c r="F3348">
        <f>(in!H3348-in!G3348)*1440</f>
        <v>2.7333333331625909</v>
      </c>
      <c r="G3348">
        <f>(in!I3348-in!H3348)*1440</f>
        <v>3.3166666666511446</v>
      </c>
      <c r="H3348">
        <f>(in!I3348-in!E3348)*1440</f>
        <v>9.7499999951105565</v>
      </c>
      <c r="I3348">
        <f>HOUR(in!E3348)</f>
        <v>12</v>
      </c>
    </row>
    <row r="3349" spans="1:9" x14ac:dyDescent="0.35">
      <c r="A3349">
        <f>in!A3349</f>
        <v>103348</v>
      </c>
      <c r="B3349" t="str">
        <f>in!B3349</f>
        <v>Mocha</v>
      </c>
      <c r="C3349" t="str">
        <f>in!C3349</f>
        <v>David</v>
      </c>
      <c r="D3349">
        <f>(in!F3349-in!E3349)*1440</f>
        <v>0.61666666413657367</v>
      </c>
      <c r="E3349">
        <f>(in!G3349-in!F3349)*1440</f>
        <v>1.4833333343267441</v>
      </c>
      <c r="F3349">
        <f>(in!H3349-in!G3349)*1440</f>
        <v>2.0499999972525984</v>
      </c>
      <c r="G3349">
        <f>(in!I3349-in!H3349)*1440</f>
        <v>7.1833333361428231</v>
      </c>
      <c r="H3349">
        <f>(in!I3349-in!E3349)*1440</f>
        <v>11.333333331858739</v>
      </c>
      <c r="I3349">
        <f>HOUR(in!E3349)</f>
        <v>12</v>
      </c>
    </row>
    <row r="3350" spans="1:9" x14ac:dyDescent="0.35">
      <c r="A3350">
        <f>in!A3350</f>
        <v>103349</v>
      </c>
      <c r="B3350" t="str">
        <f>in!B3350</f>
        <v>Latte</v>
      </c>
      <c r="C3350" t="str">
        <f>in!C3350</f>
        <v>Bob</v>
      </c>
      <c r="D3350">
        <f>(in!F3350-in!E3350)*1440</f>
        <v>1.1166666657663882</v>
      </c>
      <c r="E3350">
        <f>(in!G3350-in!F3350)*1440</f>
        <v>0.53333333227783442</v>
      </c>
      <c r="F3350">
        <f>(in!H3350-in!G3350)*1440</f>
        <v>4.7666666703298688</v>
      </c>
      <c r="G3350">
        <f>(in!I3350-in!H3350)*1440</f>
        <v>6.700000005075708</v>
      </c>
      <c r="H3350">
        <f>(in!I3350-in!E3350)*1440</f>
        <v>13.116666673449799</v>
      </c>
      <c r="I3350">
        <f>HOUR(in!E3350)</f>
        <v>12</v>
      </c>
    </row>
    <row r="3351" spans="1:9" x14ac:dyDescent="0.35">
      <c r="A3351">
        <f>in!A3351</f>
        <v>103350</v>
      </c>
      <c r="B3351" t="str">
        <f>in!B3351</f>
        <v>Americano</v>
      </c>
      <c r="C3351" t="str">
        <f>in!C3351</f>
        <v>Eve</v>
      </c>
      <c r="D3351">
        <f>(in!F3351-in!E3351)*1440</f>
        <v>1.4833333343267441</v>
      </c>
      <c r="E3351">
        <f>(in!G3351-in!F3351)*1440</f>
        <v>0.74999999720603228</v>
      </c>
      <c r="F3351">
        <f>(in!H3351-in!G3351)*1440</f>
        <v>1.7166666698176414</v>
      </c>
      <c r="G3351">
        <f>(in!I3351-in!H3351)*1440</f>
        <v>1.7333333299029619</v>
      </c>
      <c r="H3351">
        <f>(in!I3351-in!E3351)*1440</f>
        <v>5.6833333312533796</v>
      </c>
      <c r="I3351">
        <f>HOUR(in!E3351)</f>
        <v>12</v>
      </c>
    </row>
    <row r="3352" spans="1:9" x14ac:dyDescent="0.35">
      <c r="A3352">
        <f>in!A3352</f>
        <v>103351</v>
      </c>
      <c r="B3352" t="str">
        <f>in!B3352</f>
        <v>Matcha Latte</v>
      </c>
      <c r="C3352" t="str">
        <f>in!C3352</f>
        <v>Charlie</v>
      </c>
      <c r="D3352">
        <f>(in!F3352-in!E3352)*1440</f>
        <v>0.63333333469927311</v>
      </c>
      <c r="E3352">
        <f>(in!G3352-in!F3352)*1440</f>
        <v>0.78333333833143115</v>
      </c>
      <c r="F3352">
        <f>(in!H3352-in!G3352)*1440</f>
        <v>3.9999999920837581</v>
      </c>
      <c r="G3352">
        <f>(in!I3352-in!H3352)*1440</f>
        <v>18.016666676849127</v>
      </c>
      <c r="H3352">
        <f>(in!I3352-in!E3352)*1440</f>
        <v>23.433333341963589</v>
      </c>
      <c r="I3352">
        <f>HOUR(in!E3352)</f>
        <v>12</v>
      </c>
    </row>
    <row r="3353" spans="1:9" x14ac:dyDescent="0.35">
      <c r="A3353">
        <f>in!A3353</f>
        <v>103352</v>
      </c>
      <c r="B3353" t="str">
        <f>in!B3353</f>
        <v>Cold Brew</v>
      </c>
      <c r="C3353" t="str">
        <f>in!C3353</f>
        <v>Eve</v>
      </c>
      <c r="D3353">
        <f>(in!F3353-in!E3353)*1440</f>
        <v>1.0166666633449495</v>
      </c>
      <c r="E3353">
        <f>(in!G3353-in!F3353)*1440</f>
        <v>0.93333333148621023</v>
      </c>
      <c r="F3353">
        <f>(in!H3353-in!G3353)*1440</f>
        <v>1.2499999988358468</v>
      </c>
      <c r="G3353">
        <f>(in!I3353-in!H3353)*1440</f>
        <v>18.71666667284444</v>
      </c>
      <c r="H3353">
        <f>(in!I3353-in!E3353)*1440</f>
        <v>21.916666666511446</v>
      </c>
      <c r="I3353">
        <f>HOUR(in!E3353)</f>
        <v>12</v>
      </c>
    </row>
    <row r="3354" spans="1:9" x14ac:dyDescent="0.35">
      <c r="A3354">
        <f>in!A3354</f>
        <v>103353</v>
      </c>
      <c r="B3354" t="str">
        <f>in!B3354</f>
        <v>Tea</v>
      </c>
      <c r="C3354" t="str">
        <f>in!C3354</f>
        <v>Bob</v>
      </c>
      <c r="D3354">
        <f>(in!F3354-in!E3354)*1440</f>
        <v>1.4833333343267441</v>
      </c>
      <c r="E3354">
        <f>(in!G3354-in!F3354)*1440</f>
        <v>0.66666666534729302</v>
      </c>
      <c r="F3354">
        <f>(in!H3354-in!G3354)*1440</f>
        <v>1.6833333391696215</v>
      </c>
      <c r="G3354">
        <f>(in!I3354-in!H3354)*1440</f>
        <v>2.1166666585486382</v>
      </c>
      <c r="H3354">
        <f>(in!I3354-in!E3354)*1440</f>
        <v>5.9499999973922968</v>
      </c>
      <c r="I3354">
        <f>HOUR(in!E3354)</f>
        <v>12</v>
      </c>
    </row>
    <row r="3355" spans="1:9" x14ac:dyDescent="0.35">
      <c r="A3355">
        <f>in!A3355</f>
        <v>103354</v>
      </c>
      <c r="B3355" t="str">
        <f>in!B3355</f>
        <v>Cappuccino</v>
      </c>
      <c r="C3355" t="str">
        <f>in!C3355</f>
        <v>Charlie</v>
      </c>
      <c r="D3355">
        <f>(in!F3355-in!E3355)*1440</f>
        <v>1.516666664974764</v>
      </c>
      <c r="E3355">
        <f>(in!G3355-in!F3355)*1440</f>
        <v>2.8833333367947489</v>
      </c>
      <c r="F3355">
        <f>(in!H3355-in!G3355)*1440</f>
        <v>6.0833333304617554</v>
      </c>
      <c r="G3355">
        <f>(in!I3355-in!H3355)*1440</f>
        <v>0.25000000605359674</v>
      </c>
      <c r="H3355">
        <f>(in!I3355-in!E3355)*1440</f>
        <v>10.733333338284865</v>
      </c>
      <c r="I3355">
        <f>HOUR(in!E3355)</f>
        <v>12</v>
      </c>
    </row>
    <row r="3356" spans="1:9" x14ac:dyDescent="0.35">
      <c r="A3356">
        <f>in!A3356</f>
        <v>103355</v>
      </c>
      <c r="B3356" t="str">
        <f>in!B3356</f>
        <v>Espresso</v>
      </c>
      <c r="C3356" t="str">
        <f>in!C3356</f>
        <v>Bob</v>
      </c>
      <c r="D3356">
        <f>(in!F3356-in!E3356)*1440</f>
        <v>1.7166666698176414</v>
      </c>
      <c r="E3356">
        <f>(in!G3356-in!F3356)*1440</f>
        <v>1.1999999976251274</v>
      </c>
      <c r="F3356">
        <f>(in!H3356-in!G3356)*1440</f>
        <v>1.9499999948311597</v>
      </c>
      <c r="G3356">
        <f>(in!I3356-in!H3356)*1440</f>
        <v>1.9666666758712381</v>
      </c>
      <c r="H3356">
        <f>(in!I3356-in!E3356)*1440</f>
        <v>6.8333333381451666</v>
      </c>
      <c r="I3356">
        <f>HOUR(in!E3356)</f>
        <v>12</v>
      </c>
    </row>
    <row r="3357" spans="1:9" x14ac:dyDescent="0.35">
      <c r="A3357">
        <f>in!A3357</f>
        <v>103356</v>
      </c>
      <c r="B3357" t="str">
        <f>in!B3357</f>
        <v>Cold Brew</v>
      </c>
      <c r="C3357" t="str">
        <f>in!C3357</f>
        <v>Charlie</v>
      </c>
      <c r="D3357">
        <f>(in!F3357-in!E3357)*1440</f>
        <v>1.5999999968335032</v>
      </c>
      <c r="E3357">
        <f>(in!G3357-in!F3357)*1440</f>
        <v>0.9666666726116091</v>
      </c>
      <c r="F3357">
        <f>(in!H3357-in!G3357)*1440</f>
        <v>5.2499999909196049</v>
      </c>
      <c r="G3357">
        <f>(in!I3357-in!H3357)*1440</f>
        <v>7.7666666696313769</v>
      </c>
      <c r="H3357">
        <f>(in!I3357-in!E3357)*1440</f>
        <v>15.583333329996094</v>
      </c>
      <c r="I3357">
        <f>HOUR(in!E3357)</f>
        <v>12</v>
      </c>
    </row>
    <row r="3358" spans="1:9" x14ac:dyDescent="0.35">
      <c r="A3358">
        <f>in!A3358</f>
        <v>103357</v>
      </c>
      <c r="B3358" t="str">
        <f>in!B3358</f>
        <v>Cold Brew</v>
      </c>
      <c r="C3358" t="str">
        <f>in!C3358</f>
        <v>Bob</v>
      </c>
      <c r="D3358">
        <f>(in!F3358-in!E3358)*1440</f>
        <v>1.1166666762437671</v>
      </c>
      <c r="E3358">
        <f>(in!G3358-in!F3358)*1440</f>
        <v>0.51666666171513498</v>
      </c>
      <c r="F3358">
        <f>(in!H3358-in!G3358)*1440</f>
        <v>4.5333333348389715</v>
      </c>
      <c r="G3358">
        <f>(in!I3358-in!H3358)*1440</f>
        <v>3.0166666698642075</v>
      </c>
      <c r="H3358">
        <f>(in!I3358-in!E3358)*1440</f>
        <v>9.1833333426620811</v>
      </c>
      <c r="I3358">
        <f>HOUR(in!E3358)</f>
        <v>12</v>
      </c>
    </row>
    <row r="3359" spans="1:9" x14ac:dyDescent="0.35">
      <c r="A3359">
        <f>in!A3359</f>
        <v>103358</v>
      </c>
      <c r="B3359" t="str">
        <f>in!B3359</f>
        <v>Cappuccino</v>
      </c>
      <c r="C3359" t="str">
        <f>in!C3359</f>
        <v>Alice</v>
      </c>
      <c r="D3359">
        <f>(in!F3359-in!E3359)*1440</f>
        <v>1.5666666661854833</v>
      </c>
      <c r="E3359">
        <f>(in!G3359-in!F3359)*1440</f>
        <v>1.1166666657663882</v>
      </c>
      <c r="F3359">
        <f>(in!H3359-in!G3359)*1440</f>
        <v>4.8000000009778887</v>
      </c>
      <c r="G3359">
        <f>(in!I3359-in!H3359)*1440</f>
        <v>10.583333334652707</v>
      </c>
      <c r="H3359">
        <f>(in!I3359-in!E3359)*1440</f>
        <v>18.066666667582467</v>
      </c>
      <c r="I3359">
        <f>HOUR(in!E3359)</f>
        <v>12</v>
      </c>
    </row>
    <row r="3360" spans="1:9" x14ac:dyDescent="0.35">
      <c r="A3360">
        <f>in!A3360</f>
        <v>103359</v>
      </c>
      <c r="B3360" t="str">
        <f>in!B3360</f>
        <v>Cappuccino</v>
      </c>
      <c r="C3360" t="str">
        <f>in!C3360</f>
        <v>Alice</v>
      </c>
      <c r="D3360">
        <f>(in!F3360-in!E3360)*1440</f>
        <v>0.84999999962747097</v>
      </c>
      <c r="E3360">
        <f>(in!G3360-in!F3360)*1440</f>
        <v>1.3000000000465661</v>
      </c>
      <c r="F3360">
        <f>(in!H3360-in!G3360)*1440</f>
        <v>4.6833333384711295</v>
      </c>
      <c r="G3360">
        <f>(in!I3360-in!H3360)*1440</f>
        <v>15.816666665486991</v>
      </c>
      <c r="H3360">
        <f>(in!I3360-in!E3360)*1440</f>
        <v>22.650000003632158</v>
      </c>
      <c r="I3360">
        <f>HOUR(in!E3360)</f>
        <v>12</v>
      </c>
    </row>
    <row r="3361" spans="1:9" x14ac:dyDescent="0.35">
      <c r="A3361">
        <f>in!A3361</f>
        <v>103360</v>
      </c>
      <c r="B3361" t="str">
        <f>in!B3361</f>
        <v>Espresso</v>
      </c>
      <c r="C3361" t="str">
        <f>in!C3361</f>
        <v>Bob</v>
      </c>
      <c r="D3361">
        <f>(in!F3361-in!E3361)*1440</f>
        <v>1.0333333339076489</v>
      </c>
      <c r="E3361">
        <f>(in!G3361-in!F3361)*1440</f>
        <v>0.91666667140088975</v>
      </c>
      <c r="F3361">
        <f>(in!H3361-in!G3361)*1440</f>
        <v>3.8833333295769989</v>
      </c>
      <c r="G3361">
        <f>(in!I3361-in!H3361)*1440</f>
        <v>9.6333333326037973</v>
      </c>
      <c r="H3361">
        <f>(in!I3361-in!E3361)*1440</f>
        <v>15.466666667489335</v>
      </c>
      <c r="I3361">
        <f>HOUR(in!E3361)</f>
        <v>12</v>
      </c>
    </row>
    <row r="3362" spans="1:9" x14ac:dyDescent="0.35">
      <c r="A3362">
        <f>in!A3362</f>
        <v>103361</v>
      </c>
      <c r="B3362" t="str">
        <f>in!B3362</f>
        <v>Latte</v>
      </c>
      <c r="C3362" t="str">
        <f>in!C3362</f>
        <v>Alice</v>
      </c>
      <c r="D3362">
        <f>(in!F3362-in!E3362)*1440</f>
        <v>0.88333333027549088</v>
      </c>
      <c r="E3362">
        <f>(in!G3362-in!F3362)*1440</f>
        <v>0.38333332864567637</v>
      </c>
      <c r="F3362">
        <f>(in!H3362-in!G3362)*1440</f>
        <v>4.2166666674893349</v>
      </c>
      <c r="G3362">
        <f>(in!I3362-in!H3362)*1440</f>
        <v>10.466666672145948</v>
      </c>
      <c r="H3362">
        <f>(in!I3362-in!E3362)*1440</f>
        <v>15.94999999855645</v>
      </c>
      <c r="I3362">
        <f>HOUR(in!E3362)</f>
        <v>12</v>
      </c>
    </row>
    <row r="3363" spans="1:9" x14ac:dyDescent="0.35">
      <c r="A3363">
        <f>in!A3363</f>
        <v>103362</v>
      </c>
      <c r="B3363" t="str">
        <f>in!B3363</f>
        <v>Cappuccino</v>
      </c>
      <c r="C3363" t="str">
        <f>in!C3363</f>
        <v>Bob</v>
      </c>
      <c r="D3363">
        <f>(in!F3363-in!E3363)*1440</f>
        <v>0.81666666897945106</v>
      </c>
      <c r="E3363">
        <f>(in!G3363-in!F3363)*1440</f>
        <v>0.39999999920837581</v>
      </c>
      <c r="F3363">
        <f>(in!H3363-in!G3363)*1440</f>
        <v>2.6333333307411522</v>
      </c>
      <c r="G3363">
        <f>(in!I3363-in!H3363)*1440</f>
        <v>0.88333333027549088</v>
      </c>
      <c r="H3363">
        <f>(in!I3363-in!E3363)*1440</f>
        <v>4.7333333292044699</v>
      </c>
      <c r="I3363">
        <f>HOUR(in!E3363)</f>
        <v>13</v>
      </c>
    </row>
    <row r="3364" spans="1:9" x14ac:dyDescent="0.35">
      <c r="A3364">
        <f>in!A3364</f>
        <v>103363</v>
      </c>
      <c r="B3364" t="str">
        <f>in!B3364</f>
        <v>Cold Brew</v>
      </c>
      <c r="C3364" t="str">
        <f>in!C3364</f>
        <v>Eve</v>
      </c>
      <c r="D3364">
        <f>(in!F3364-in!E3364)*1440</f>
        <v>1.4500000036787242</v>
      </c>
      <c r="E3364">
        <f>(in!G3364-in!F3364)*1440</f>
        <v>0.9666666726116091</v>
      </c>
      <c r="F3364">
        <f>(in!H3364-in!G3364)*1440</f>
        <v>3.2499999948777258</v>
      </c>
      <c r="G3364">
        <f>(in!I3364-in!H3364)*1440</f>
        <v>10.34999999916181</v>
      </c>
      <c r="H3364">
        <f>(in!I3364-in!E3364)*1440</f>
        <v>16.016666670329869</v>
      </c>
      <c r="I3364">
        <f>HOUR(in!E3364)</f>
        <v>13</v>
      </c>
    </row>
    <row r="3365" spans="1:9" x14ac:dyDescent="0.35">
      <c r="A3365">
        <f>in!A3365</f>
        <v>103364</v>
      </c>
      <c r="B3365" t="str">
        <f>in!B3365</f>
        <v>Cappuccino</v>
      </c>
      <c r="C3365" t="str">
        <f>in!C3365</f>
        <v>David</v>
      </c>
      <c r="D3365">
        <f>(in!F3365-in!E3365)*1440</f>
        <v>1.0166666633449495</v>
      </c>
      <c r="E3365">
        <f>(in!G3365-in!F3365)*1440</f>
        <v>0.31666666734963655</v>
      </c>
      <c r="F3365">
        <f>(in!H3365-in!G3365)*1440</f>
        <v>2.183333340799436</v>
      </c>
      <c r="G3365">
        <f>(in!I3365-in!H3365)*1440</f>
        <v>4.366666660644114</v>
      </c>
      <c r="H3365">
        <f>(in!I3365-in!E3365)*1440</f>
        <v>7.883333332138136</v>
      </c>
      <c r="I3365">
        <f>HOUR(in!E3365)</f>
        <v>13</v>
      </c>
    </row>
    <row r="3366" spans="1:9" x14ac:dyDescent="0.35">
      <c r="A3366">
        <f>in!A3366</f>
        <v>103365</v>
      </c>
      <c r="B3366" t="str">
        <f>in!B3366</f>
        <v>Cold Brew</v>
      </c>
      <c r="C3366" t="str">
        <f>in!C3366</f>
        <v>Bob</v>
      </c>
      <c r="D3366">
        <f>(in!F3366-in!E3366)*1440</f>
        <v>1.1000000056810677</v>
      </c>
      <c r="E3366">
        <f>(in!G3366-in!F3366)*1440</f>
        <v>0.34999999799765646</v>
      </c>
      <c r="F3366">
        <f>(in!H3366-in!G3366)*1440</f>
        <v>3.1500000029336661</v>
      </c>
      <c r="G3366">
        <f>(in!I3366-in!H3366)*1440</f>
        <v>12.983333329902962</v>
      </c>
      <c r="H3366">
        <f>(in!I3366-in!E3366)*1440</f>
        <v>17.583333336515352</v>
      </c>
      <c r="I3366">
        <f>HOUR(in!E3366)</f>
        <v>13</v>
      </c>
    </row>
    <row r="3367" spans="1:9" x14ac:dyDescent="0.35">
      <c r="A3367">
        <f>in!A3367</f>
        <v>103366</v>
      </c>
      <c r="B3367" t="str">
        <f>in!B3367</f>
        <v>Espresso</v>
      </c>
      <c r="C3367" t="str">
        <f>in!C3367</f>
        <v>Charlie</v>
      </c>
      <c r="D3367">
        <f>(in!F3367-in!E3367)*1440</f>
        <v>0.91666666092351079</v>
      </c>
      <c r="E3367">
        <f>(in!G3367-in!F3367)*1440</f>
        <v>0.8333333395421505</v>
      </c>
      <c r="F3367">
        <f>(in!H3367-in!G3367)*1440</f>
        <v>6.6333333333022892</v>
      </c>
      <c r="G3367">
        <f>(in!I3367-in!H3367)*1440</f>
        <v>9.7666666656732559</v>
      </c>
      <c r="H3367">
        <f>(in!I3367-in!E3367)*1440</f>
        <v>18.149999999441206</v>
      </c>
      <c r="I3367">
        <f>HOUR(in!E3367)</f>
        <v>13</v>
      </c>
    </row>
    <row r="3368" spans="1:9" x14ac:dyDescent="0.35">
      <c r="A3368">
        <f>in!A3368</f>
        <v>103367</v>
      </c>
      <c r="B3368" t="str">
        <f>in!B3368</f>
        <v>Hot Chocolate</v>
      </c>
      <c r="C3368" t="str">
        <f>in!C3368</f>
        <v>Charlie</v>
      </c>
      <c r="D3368">
        <f>(in!F3368-in!E3368)*1440</f>
        <v>0.86666667019017041</v>
      </c>
      <c r="E3368">
        <f>(in!G3368-in!F3368)*1440</f>
        <v>1.3000000000465661</v>
      </c>
      <c r="F3368">
        <f>(in!H3368-in!G3368)*1440</f>
        <v>6.3999999978113919</v>
      </c>
      <c r="G3368">
        <f>(in!I3368-in!H3368)*1440</f>
        <v>5.3500000038184226</v>
      </c>
      <c r="H3368">
        <f>(in!I3368-in!E3368)*1440</f>
        <v>13.916666671866551</v>
      </c>
      <c r="I3368">
        <f>HOUR(in!E3368)</f>
        <v>13</v>
      </c>
    </row>
    <row r="3369" spans="1:9" x14ac:dyDescent="0.35">
      <c r="A3369">
        <f>in!A3369</f>
        <v>103368</v>
      </c>
      <c r="B3369" t="str">
        <f>in!B3369</f>
        <v>Cappuccino</v>
      </c>
      <c r="C3369" t="str">
        <f>in!C3369</f>
        <v>Alice</v>
      </c>
      <c r="D3369">
        <f>(in!F3369-in!E3369)*1440</f>
        <v>1.5833333262708038</v>
      </c>
      <c r="E3369">
        <f>(in!G3369-in!F3369)*1440</f>
        <v>1.3833333319053054</v>
      </c>
      <c r="F3369">
        <f>(in!H3369-in!G3369)*1440</f>
        <v>2.0833333383779973</v>
      </c>
      <c r="G3369">
        <f>(in!I3369-in!H3369)*1440</f>
        <v>11.366666662506759</v>
      </c>
      <c r="H3369">
        <f>(in!I3369-in!E3369)*1440</f>
        <v>16.416666659060866</v>
      </c>
      <c r="I3369">
        <f>HOUR(in!E3369)</f>
        <v>13</v>
      </c>
    </row>
    <row r="3370" spans="1:9" x14ac:dyDescent="0.35">
      <c r="A3370">
        <f>in!A3370</f>
        <v>103369</v>
      </c>
      <c r="B3370" t="str">
        <f>in!B3370</f>
        <v>Cappuccino</v>
      </c>
      <c r="C3370" t="str">
        <f>in!C3370</f>
        <v>Alice</v>
      </c>
      <c r="D3370">
        <f>(in!F3370-in!E3370)*1440</f>
        <v>0.91666667140088975</v>
      </c>
      <c r="E3370">
        <f>(in!G3370-in!F3370)*1440</f>
        <v>1.2499999988358468</v>
      </c>
      <c r="F3370">
        <f>(in!H3370-in!G3370)*1440</f>
        <v>2.7666666638106108</v>
      </c>
      <c r="G3370">
        <f>(in!I3370-in!H3370)*1440</f>
        <v>2.9166666674427688</v>
      </c>
      <c r="H3370">
        <f>(in!I3370-in!E3370)*1440</f>
        <v>7.8500000014901161</v>
      </c>
      <c r="I3370">
        <f>HOUR(in!E3370)</f>
        <v>13</v>
      </c>
    </row>
    <row r="3371" spans="1:9" x14ac:dyDescent="0.35">
      <c r="A3371">
        <f>in!A3371</f>
        <v>103370</v>
      </c>
      <c r="B3371" t="str">
        <f>in!B3371</f>
        <v>Americano</v>
      </c>
      <c r="C3371" t="str">
        <f>in!C3371</f>
        <v>Alice</v>
      </c>
      <c r="D3371">
        <f>(in!F3371-in!E3371)*1440</f>
        <v>1.4333333331160247</v>
      </c>
      <c r="E3371">
        <f>(in!G3371-in!F3371)*1440</f>
        <v>0.78333332785405219</v>
      </c>
      <c r="F3371">
        <f>(in!H3371-in!G3371)*1440</f>
        <v>4.0000000025611371</v>
      </c>
      <c r="G3371">
        <f>(in!I3371-in!H3371)*1440</f>
        <v>6.9666666607372463</v>
      </c>
      <c r="H3371">
        <f>(in!I3371-in!E3371)*1440</f>
        <v>13.18333332426846</v>
      </c>
      <c r="I3371">
        <f>HOUR(in!E3371)</f>
        <v>13</v>
      </c>
    </row>
    <row r="3372" spans="1:9" x14ac:dyDescent="0.35">
      <c r="A3372">
        <f>in!A3372</f>
        <v>103371</v>
      </c>
      <c r="B3372" t="str">
        <f>in!B3372</f>
        <v>Latte</v>
      </c>
      <c r="C3372" t="str">
        <f>in!C3372</f>
        <v>Eve</v>
      </c>
      <c r="D3372">
        <f>(in!F3372-in!E3372)*1440</f>
        <v>0.93333333148621023</v>
      </c>
      <c r="E3372">
        <f>(in!G3372-in!F3372)*1440</f>
        <v>1.2499999988358468</v>
      </c>
      <c r="F3372">
        <f>(in!H3372-in!G3372)*1440</f>
        <v>2.3000000033061951</v>
      </c>
      <c r="G3372">
        <f>(in!I3372-in!H3372)*1440</f>
        <v>18.449999996228144</v>
      </c>
      <c r="H3372">
        <f>(in!I3372-in!E3372)*1440</f>
        <v>22.933333329856396</v>
      </c>
      <c r="I3372">
        <f>HOUR(in!E3372)</f>
        <v>13</v>
      </c>
    </row>
    <row r="3373" spans="1:9" x14ac:dyDescent="0.35">
      <c r="A3373">
        <f>in!A3373</f>
        <v>103372</v>
      </c>
      <c r="B3373" t="str">
        <f>in!B3373</f>
        <v>Espresso</v>
      </c>
      <c r="C3373" t="str">
        <f>in!C3373</f>
        <v>Charlie</v>
      </c>
      <c r="D3373">
        <f>(in!F3373-in!E3373)*1440</f>
        <v>1.1166666657663882</v>
      </c>
      <c r="E3373">
        <f>(in!G3373-in!F3373)*1440</f>
        <v>1.7666666710283607</v>
      </c>
      <c r="F3373">
        <f>(in!H3373-in!G3373)*1440</f>
        <v>5.6833333312533796</v>
      </c>
      <c r="G3373">
        <f>(in!I3373-in!H3373)*1440</f>
        <v>13.850000000093132</v>
      </c>
      <c r="H3373">
        <f>(in!I3373-in!E3373)*1440</f>
        <v>22.416666668141261</v>
      </c>
      <c r="I3373">
        <f>HOUR(in!E3373)</f>
        <v>13</v>
      </c>
    </row>
    <row r="3374" spans="1:9" x14ac:dyDescent="0.35">
      <c r="A3374">
        <f>in!A3374</f>
        <v>103373</v>
      </c>
      <c r="B3374" t="str">
        <f>in!B3374</f>
        <v>Americano</v>
      </c>
      <c r="C3374" t="str">
        <f>in!C3374</f>
        <v>Eve</v>
      </c>
      <c r="D3374">
        <f>(in!F3374-in!E3374)*1440</f>
        <v>0.61666667461395264</v>
      </c>
      <c r="E3374">
        <f>(in!G3374-in!F3374)*1440</f>
        <v>0.78333332785405219</v>
      </c>
      <c r="F3374">
        <f>(in!H3374-in!G3374)*1440</f>
        <v>1.6999999992549419</v>
      </c>
      <c r="G3374">
        <f>(in!I3374-in!H3374)*1440</f>
        <v>16.799999998183921</v>
      </c>
      <c r="H3374">
        <f>(in!I3374-in!E3374)*1440</f>
        <v>19.899999999906868</v>
      </c>
      <c r="I3374">
        <f>HOUR(in!E3374)</f>
        <v>13</v>
      </c>
    </row>
    <row r="3375" spans="1:9" x14ac:dyDescent="0.35">
      <c r="A3375">
        <f>in!A3375</f>
        <v>103374</v>
      </c>
      <c r="B3375" t="str">
        <f>in!B3375</f>
        <v>Cappuccino</v>
      </c>
      <c r="C3375" t="str">
        <f>in!C3375</f>
        <v>Charlie</v>
      </c>
      <c r="D3375">
        <f>(in!F3375-in!E3375)*1440</f>
        <v>1.0833333351183683</v>
      </c>
      <c r="E3375">
        <f>(in!G3375-in!F3375)*1440</f>
        <v>2.850000006146729</v>
      </c>
      <c r="F3375">
        <f>(in!H3375-in!G3375)*1440</f>
        <v>4.0666666638571769</v>
      </c>
      <c r="G3375">
        <f>(in!I3375-in!H3375)*1440</f>
        <v>12.650000002468005</v>
      </c>
      <c r="H3375">
        <f>(in!I3375-in!E3375)*1440</f>
        <v>20.650000007590279</v>
      </c>
      <c r="I3375">
        <f>HOUR(in!E3375)</f>
        <v>13</v>
      </c>
    </row>
    <row r="3376" spans="1:9" x14ac:dyDescent="0.35">
      <c r="A3376">
        <f>in!A3376</f>
        <v>103375</v>
      </c>
      <c r="B3376" t="str">
        <f>in!B3376</f>
        <v>Cappuccino</v>
      </c>
      <c r="C3376" t="str">
        <f>in!C3376</f>
        <v>Bob</v>
      </c>
      <c r="D3376">
        <f>(in!F3376-in!E3376)*1440</f>
        <v>1.7166666698176414</v>
      </c>
      <c r="E3376">
        <f>(in!G3376-in!F3376)*1440</f>
        <v>0.43333332985639572</v>
      </c>
      <c r="F3376">
        <f>(in!H3376-in!G3376)*1440</f>
        <v>4.5833333360496908</v>
      </c>
      <c r="G3376">
        <f>(in!I3376-in!H3376)*1440</f>
        <v>9.4833333394490182</v>
      </c>
      <c r="H3376">
        <f>(in!I3376-in!E3376)*1440</f>
        <v>16.216666675172746</v>
      </c>
      <c r="I3376">
        <f>HOUR(in!E3376)</f>
        <v>13</v>
      </c>
    </row>
    <row r="3377" spans="1:9" x14ac:dyDescent="0.35">
      <c r="A3377">
        <f>in!A3377</f>
        <v>103376</v>
      </c>
      <c r="B3377" t="str">
        <f>in!B3377</f>
        <v>Mocha</v>
      </c>
      <c r="C3377" t="str">
        <f>in!C3377</f>
        <v>Eve</v>
      </c>
      <c r="D3377">
        <f>(in!F3377-in!E3377)*1440</f>
        <v>0.58333333348855376</v>
      </c>
      <c r="E3377">
        <f>(in!G3377-in!F3377)*1440</f>
        <v>0.26666666613891721</v>
      </c>
      <c r="F3377">
        <f>(in!H3377-in!G3377)*1440</f>
        <v>1.3000000000465661</v>
      </c>
      <c r="G3377">
        <f>(in!I3377-in!H3377)*1440</f>
        <v>15.583333340473473</v>
      </c>
      <c r="H3377">
        <f>(in!I3377-in!E3377)*1440</f>
        <v>17.73333334014751</v>
      </c>
      <c r="I3377">
        <f>HOUR(in!E3377)</f>
        <v>13</v>
      </c>
    </row>
    <row r="3378" spans="1:9" x14ac:dyDescent="0.35">
      <c r="A3378">
        <f>in!A3378</f>
        <v>103377</v>
      </c>
      <c r="B3378" t="str">
        <f>in!B3378</f>
        <v>Hot Chocolate</v>
      </c>
      <c r="C3378" t="str">
        <f>in!C3378</f>
        <v>Charlie</v>
      </c>
      <c r="D3378">
        <f>(in!F3378-in!E3378)*1440</f>
        <v>1.6666666581295431</v>
      </c>
      <c r="E3378">
        <f>(in!G3378-in!F3378)*1440</f>
        <v>1.0166666738223284</v>
      </c>
      <c r="F3378">
        <f>(in!H3378-in!G3378)*1440</f>
        <v>2.0833333279006183</v>
      </c>
      <c r="G3378">
        <f>(in!I3378-in!H3378)*1440</f>
        <v>2.3500000045169145</v>
      </c>
      <c r="H3378">
        <f>(in!I3378-in!E3378)*1440</f>
        <v>7.1166666643694043</v>
      </c>
      <c r="I3378">
        <f>HOUR(in!E3378)</f>
        <v>13</v>
      </c>
    </row>
    <row r="3379" spans="1:9" x14ac:dyDescent="0.35">
      <c r="A3379">
        <f>in!A3379</f>
        <v>103378</v>
      </c>
      <c r="B3379" t="str">
        <f>in!B3379</f>
        <v>Cold Brew</v>
      </c>
      <c r="C3379" t="str">
        <f>in!C3379</f>
        <v>Bob</v>
      </c>
      <c r="D3379">
        <f>(in!F3379-in!E3379)*1440</f>
        <v>1.3000000000465661</v>
      </c>
      <c r="E3379">
        <f>(in!G3379-in!F3379)*1440</f>
        <v>0.58333333348855376</v>
      </c>
      <c r="F3379">
        <f>(in!H3379-in!G3379)*1440</f>
        <v>3.3000000065658242</v>
      </c>
      <c r="G3379">
        <f>(in!I3379-in!H3379)*1440</f>
        <v>13.699999996460974</v>
      </c>
      <c r="H3379">
        <f>(in!I3379-in!E3379)*1440</f>
        <v>18.883333336561918</v>
      </c>
      <c r="I3379">
        <f>HOUR(in!E3379)</f>
        <v>13</v>
      </c>
    </row>
    <row r="3380" spans="1:9" x14ac:dyDescent="0.35">
      <c r="A3380">
        <f>in!A3380</f>
        <v>103379</v>
      </c>
      <c r="B3380" t="str">
        <f>in!B3380</f>
        <v>Cappuccino</v>
      </c>
      <c r="C3380" t="str">
        <f>in!C3380</f>
        <v>Eve</v>
      </c>
      <c r="D3380">
        <f>(in!F3380-in!E3380)*1440</f>
        <v>0.71666666655801237</v>
      </c>
      <c r="E3380">
        <f>(in!G3380-in!F3380)*1440</f>
        <v>9.999999194405973E-2</v>
      </c>
      <c r="F3380">
        <f>(in!H3380-in!G3380)*1440</f>
        <v>1.6333333379589021</v>
      </c>
      <c r="G3380">
        <f>(in!I3380-in!H3380)*1440</f>
        <v>7.1999999962281436</v>
      </c>
      <c r="H3380">
        <f>(in!I3380-in!E3380)*1440</f>
        <v>9.6499999926891178</v>
      </c>
      <c r="I3380">
        <f>HOUR(in!E3380)</f>
        <v>13</v>
      </c>
    </row>
    <row r="3381" spans="1:9" x14ac:dyDescent="0.35">
      <c r="A3381">
        <f>in!A3381</f>
        <v>103380</v>
      </c>
      <c r="B3381" t="str">
        <f>in!B3381</f>
        <v>Hot Chocolate</v>
      </c>
      <c r="C3381" t="str">
        <f>in!C3381</f>
        <v>Bob</v>
      </c>
      <c r="D3381">
        <f>(in!F3381-in!E3381)*1440</f>
        <v>0.71666666655801237</v>
      </c>
      <c r="E3381">
        <f>(in!G3381-in!F3381)*1440</f>
        <v>0.93333333148621023</v>
      </c>
      <c r="F3381">
        <f>(in!H3381-in!G3381)*1440</f>
        <v>3.4499999997206032</v>
      </c>
      <c r="G3381">
        <f>(in!I3381-in!H3381)*1440</f>
        <v>14.483333334792405</v>
      </c>
      <c r="H3381">
        <f>(in!I3381-in!E3381)*1440</f>
        <v>19.583333332557231</v>
      </c>
      <c r="I3381">
        <f>HOUR(in!E3381)</f>
        <v>13</v>
      </c>
    </row>
    <row r="3382" spans="1:9" x14ac:dyDescent="0.35">
      <c r="A3382">
        <f>in!A3382</f>
        <v>103381</v>
      </c>
      <c r="B3382" t="str">
        <f>in!B3382</f>
        <v>Tea</v>
      </c>
      <c r="C3382" t="str">
        <f>in!C3382</f>
        <v>Bob</v>
      </c>
      <c r="D3382">
        <f>(in!F3382-in!E3382)*1440</f>
        <v>1.7666666710283607</v>
      </c>
      <c r="E3382">
        <f>(in!G3382-in!F3382)*1440</f>
        <v>1.0833333246409893</v>
      </c>
      <c r="F3382">
        <f>(in!H3382-in!G3382)*1440</f>
        <v>1.3833333423826844</v>
      </c>
      <c r="G3382">
        <f>(in!I3382-in!H3382)*1440</f>
        <v>6.6666666639503092</v>
      </c>
      <c r="H3382">
        <f>(in!I3382-in!E3382)*1440</f>
        <v>10.900000002002344</v>
      </c>
      <c r="I3382">
        <f>HOUR(in!E3382)</f>
        <v>13</v>
      </c>
    </row>
    <row r="3383" spans="1:9" x14ac:dyDescent="0.35">
      <c r="A3383">
        <f>in!A3383</f>
        <v>103382</v>
      </c>
      <c r="B3383" t="str">
        <f>in!B3383</f>
        <v>Hot Chocolate</v>
      </c>
      <c r="C3383" t="str">
        <f>in!C3383</f>
        <v>Alice</v>
      </c>
      <c r="D3383">
        <f>(in!F3383-in!E3383)*1440</f>
        <v>0.74999999720603228</v>
      </c>
      <c r="E3383">
        <f>(in!G3383-in!F3383)*1440</f>
        <v>1.3000000000465661</v>
      </c>
      <c r="F3383">
        <f>(in!H3383-in!G3383)*1440</f>
        <v>4.4833333336282521</v>
      </c>
      <c r="G3383">
        <f>(in!I3383-in!H3383)*1440</f>
        <v>16.583333333255723</v>
      </c>
      <c r="H3383">
        <f>(in!I3383-in!E3383)*1440</f>
        <v>23.116666664136574</v>
      </c>
      <c r="I3383">
        <f>HOUR(in!E3383)</f>
        <v>13</v>
      </c>
    </row>
    <row r="3384" spans="1:9" x14ac:dyDescent="0.35">
      <c r="A3384">
        <f>in!A3384</f>
        <v>103383</v>
      </c>
      <c r="B3384" t="str">
        <f>in!B3384</f>
        <v>Americano</v>
      </c>
      <c r="C3384" t="str">
        <f>in!C3384</f>
        <v>Bob</v>
      </c>
      <c r="D3384">
        <f>(in!F3384-in!E3384)*1440</f>
        <v>1.9499999948311597</v>
      </c>
      <c r="E3384">
        <f>(in!G3384-in!F3384)*1440</f>
        <v>0.68333333590999246</v>
      </c>
      <c r="F3384">
        <f>(in!H3384-in!G3384)*1440</f>
        <v>3.7166666658595204</v>
      </c>
      <c r="G3384">
        <f>(in!I3384-in!H3384)*1440</f>
        <v>13.416666670236737</v>
      </c>
      <c r="H3384">
        <f>(in!I3384-in!E3384)*1440</f>
        <v>19.766666666837409</v>
      </c>
      <c r="I3384">
        <f>HOUR(in!E3384)</f>
        <v>13</v>
      </c>
    </row>
    <row r="3385" spans="1:9" x14ac:dyDescent="0.35">
      <c r="A3385">
        <f>in!A3385</f>
        <v>103384</v>
      </c>
      <c r="B3385" t="str">
        <f>in!B3385</f>
        <v>Matcha Latte</v>
      </c>
      <c r="C3385" t="str">
        <f>in!C3385</f>
        <v>Charlie</v>
      </c>
      <c r="D3385">
        <f>(in!F3385-in!E3385)*1440</f>
        <v>1.1166666657663882</v>
      </c>
      <c r="E3385">
        <f>(in!G3385-in!F3385)*1440</f>
        <v>1.8333333323244005</v>
      </c>
      <c r="F3385">
        <f>(in!H3385-in!G3385)*1440</f>
        <v>4.700000009033829</v>
      </c>
      <c r="G3385">
        <f>(in!I3385-in!H3385)*1440</f>
        <v>12.983333329902962</v>
      </c>
      <c r="H3385">
        <f>(in!I3385-in!E3385)*1440</f>
        <v>20.63333333702758</v>
      </c>
      <c r="I3385">
        <f>HOUR(in!E3385)</f>
        <v>13</v>
      </c>
    </row>
    <row r="3386" spans="1:9" x14ac:dyDescent="0.35">
      <c r="A3386">
        <f>in!A3386</f>
        <v>103385</v>
      </c>
      <c r="B3386" t="str">
        <f>in!B3386</f>
        <v>Americano</v>
      </c>
      <c r="C3386" t="str">
        <f>in!C3386</f>
        <v>Bob</v>
      </c>
      <c r="D3386">
        <f>(in!F3386-in!E3386)*1440</f>
        <v>1.5999999968335032</v>
      </c>
      <c r="E3386">
        <f>(in!G3386-in!F3386)*1440</f>
        <v>1.0500000044703484</v>
      </c>
      <c r="F3386">
        <f>(in!H3386-in!G3386)*1440</f>
        <v>1.4999999944120646</v>
      </c>
      <c r="G3386">
        <f>(in!I3386-in!H3386)*1440</f>
        <v>13.866666670655832</v>
      </c>
      <c r="H3386">
        <f>(in!I3386-in!E3386)*1440</f>
        <v>18.016666666371748</v>
      </c>
      <c r="I3386">
        <f>HOUR(in!E3386)</f>
        <v>13</v>
      </c>
    </row>
    <row r="3387" spans="1:9" x14ac:dyDescent="0.35">
      <c r="A3387">
        <f>in!A3387</f>
        <v>103386</v>
      </c>
      <c r="B3387" t="str">
        <f>in!B3387</f>
        <v>Latte</v>
      </c>
      <c r="C3387" t="str">
        <f>in!C3387</f>
        <v>David</v>
      </c>
      <c r="D3387">
        <f>(in!F3387-in!E3387)*1440</f>
        <v>1.2166666577104479</v>
      </c>
      <c r="E3387">
        <f>(in!G3387-in!F3387)*1440</f>
        <v>0.68333333590999246</v>
      </c>
      <c r="F3387">
        <f>(in!H3387-in!G3387)*1440</f>
        <v>3.8166666682809591</v>
      </c>
      <c r="G3387">
        <f>(in!I3387-in!H3387)*1440</f>
        <v>3.4333333291579038</v>
      </c>
      <c r="H3387">
        <f>(in!I3387-in!E3387)*1440</f>
        <v>9.1499999910593033</v>
      </c>
      <c r="I3387">
        <f>HOUR(in!E3387)</f>
        <v>13</v>
      </c>
    </row>
    <row r="3388" spans="1:9" x14ac:dyDescent="0.35">
      <c r="A3388">
        <f>in!A3388</f>
        <v>103387</v>
      </c>
      <c r="B3388" t="str">
        <f>in!B3388</f>
        <v>Latte</v>
      </c>
      <c r="C3388" t="str">
        <f>in!C3388</f>
        <v>Bob</v>
      </c>
      <c r="D3388">
        <f>(in!F3388-in!E3388)*1440</f>
        <v>1.0833333351183683</v>
      </c>
      <c r="E3388">
        <f>(in!G3388-in!F3388)*1440</f>
        <v>0.83333332906477153</v>
      </c>
      <c r="F3388">
        <f>(in!H3388-in!G3388)*1440</f>
        <v>4.033333333209157</v>
      </c>
      <c r="G3388">
        <f>(in!I3388-in!H3388)*1440</f>
        <v>19.316666666418314</v>
      </c>
      <c r="H3388">
        <f>(in!I3388-in!E3388)*1440</f>
        <v>25.266666663810611</v>
      </c>
      <c r="I3388">
        <f>HOUR(in!E3388)</f>
        <v>13</v>
      </c>
    </row>
    <row r="3389" spans="1:9" x14ac:dyDescent="0.35">
      <c r="A3389">
        <f>in!A3389</f>
        <v>103388</v>
      </c>
      <c r="B3389" t="str">
        <f>in!B3389</f>
        <v>Flat White</v>
      </c>
      <c r="C3389" t="str">
        <f>in!C3389</f>
        <v>Alice</v>
      </c>
      <c r="D3389">
        <f>(in!F3389-in!E3389)*1440</f>
        <v>1.9000000040978193</v>
      </c>
      <c r="E3389">
        <f>(in!G3389-in!F3389)*1440</f>
        <v>1.333333330694586</v>
      </c>
      <c r="F3389">
        <f>(in!H3389-in!G3389)*1440</f>
        <v>4.516666674753651</v>
      </c>
      <c r="G3389">
        <f>(in!I3389-in!H3389)*1440</f>
        <v>15.03333332715556</v>
      </c>
      <c r="H3389">
        <f>(in!I3389-in!E3389)*1440</f>
        <v>22.783333336701617</v>
      </c>
      <c r="I3389">
        <f>HOUR(in!E3389)</f>
        <v>13</v>
      </c>
    </row>
    <row r="3390" spans="1:9" x14ac:dyDescent="0.35">
      <c r="A3390">
        <f>in!A3390</f>
        <v>103389</v>
      </c>
      <c r="B3390" t="str">
        <f>in!B3390</f>
        <v>Latte</v>
      </c>
      <c r="C3390" t="str">
        <f>in!C3390</f>
        <v>Alice</v>
      </c>
      <c r="D3390">
        <f>(in!F3390-in!E3390)*1440</f>
        <v>1.3666666613426059</v>
      </c>
      <c r="E3390">
        <f>(in!G3390-in!F3390)*1440</f>
        <v>0.20000000484287739</v>
      </c>
      <c r="F3390">
        <f>(in!H3390-in!G3390)*1440</f>
        <v>2.9499999980907887</v>
      </c>
      <c r="G3390">
        <f>(in!I3390-in!H3390)*1440</f>
        <v>14.949999995296821</v>
      </c>
      <c r="H3390">
        <f>(in!I3390-in!E3390)*1440</f>
        <v>19.466666659573093</v>
      </c>
      <c r="I3390">
        <f>HOUR(in!E3390)</f>
        <v>13</v>
      </c>
    </row>
    <row r="3391" spans="1:9" x14ac:dyDescent="0.35">
      <c r="A3391">
        <f>in!A3391</f>
        <v>103390</v>
      </c>
      <c r="B3391" t="str">
        <f>in!B3391</f>
        <v>Flat White</v>
      </c>
      <c r="C3391" t="str">
        <f>in!C3391</f>
        <v>Charlie</v>
      </c>
      <c r="D3391">
        <f>(in!F3391-in!E3391)*1440</f>
        <v>1.9333333347458392</v>
      </c>
      <c r="E3391">
        <f>(in!G3391-in!F3391)*1440</f>
        <v>2.9499999980907887</v>
      </c>
      <c r="F3391">
        <f>(in!H3391-in!G3391)*1440</f>
        <v>3.7666666670702398</v>
      </c>
      <c r="G3391">
        <f>(in!I3391-in!H3391)*1440</f>
        <v>1.6833333391696215</v>
      </c>
      <c r="H3391">
        <f>(in!I3391-in!E3391)*1440</f>
        <v>10.333333339076489</v>
      </c>
      <c r="I3391">
        <f>HOUR(in!E3391)</f>
        <v>13</v>
      </c>
    </row>
    <row r="3392" spans="1:9" x14ac:dyDescent="0.35">
      <c r="A3392">
        <f>in!A3392</f>
        <v>103391</v>
      </c>
      <c r="B3392" t="str">
        <f>in!B3392</f>
        <v>Hot Chocolate</v>
      </c>
      <c r="C3392" t="str">
        <f>in!C3392</f>
        <v>Alice</v>
      </c>
      <c r="D3392">
        <f>(in!F3392-in!E3392)*1440</f>
        <v>1.3666666718199849</v>
      </c>
      <c r="E3392">
        <f>(in!G3392-in!F3392)*1440</f>
        <v>0.98333333269692957</v>
      </c>
      <c r="F3392">
        <f>(in!H3392-in!G3392)*1440</f>
        <v>2.4999999976716936</v>
      </c>
      <c r="G3392">
        <f>(in!I3392-in!H3392)*1440</f>
        <v>13.13333333353512</v>
      </c>
      <c r="H3392">
        <f>(in!I3392-in!E3392)*1440</f>
        <v>17.983333335723728</v>
      </c>
      <c r="I3392">
        <f>HOUR(in!E3392)</f>
        <v>13</v>
      </c>
    </row>
    <row r="3393" spans="1:9" x14ac:dyDescent="0.35">
      <c r="A3393">
        <f>in!A3393</f>
        <v>103392</v>
      </c>
      <c r="B3393" t="str">
        <f>in!B3393</f>
        <v>Cappuccino</v>
      </c>
      <c r="C3393" t="str">
        <f>in!C3393</f>
        <v>Bob</v>
      </c>
      <c r="D3393">
        <f>(in!F3393-in!E3393)*1440</f>
        <v>1.3833333423826844</v>
      </c>
      <c r="E3393">
        <f>(in!G3393-in!F3393)*1440</f>
        <v>0.18333333428017795</v>
      </c>
      <c r="F3393">
        <f>(in!H3393-in!G3393)*1440</f>
        <v>4.7333333292044699</v>
      </c>
      <c r="G3393">
        <f>(in!I3393-in!H3393)*1440</f>
        <v>16.083333331625909</v>
      </c>
      <c r="H3393">
        <f>(in!I3393-in!E3393)*1440</f>
        <v>22.383333337493241</v>
      </c>
      <c r="I3393">
        <f>HOUR(in!E3393)</f>
        <v>13</v>
      </c>
    </row>
    <row r="3394" spans="1:9" x14ac:dyDescent="0.35">
      <c r="A3394">
        <f>in!A3394</f>
        <v>103393</v>
      </c>
      <c r="B3394" t="str">
        <f>in!B3394</f>
        <v>Tea</v>
      </c>
      <c r="C3394" t="str">
        <f>in!C3394</f>
        <v>Bob</v>
      </c>
      <c r="D3394">
        <f>(in!F3394-in!E3394)*1440</f>
        <v>1.3499999907799065</v>
      </c>
      <c r="E3394">
        <f>(in!G3394-in!F3394)*1440</f>
        <v>1.3500000012572855</v>
      </c>
      <c r="F3394">
        <f>(in!H3394-in!G3394)*1440</f>
        <v>4.3833333416841924</v>
      </c>
      <c r="G3394">
        <f>(in!I3394-in!H3394)*1440</f>
        <v>14.016666663810611</v>
      </c>
      <c r="H3394">
        <f>(in!I3394-in!E3394)*1440</f>
        <v>21.099999997531995</v>
      </c>
      <c r="I3394">
        <f>HOUR(in!E3394)</f>
        <v>13</v>
      </c>
    </row>
    <row r="3395" spans="1:9" x14ac:dyDescent="0.35">
      <c r="A3395">
        <f>in!A3395</f>
        <v>103394</v>
      </c>
      <c r="B3395" t="str">
        <f>in!B3395</f>
        <v>Americano</v>
      </c>
      <c r="C3395" t="str">
        <f>in!C3395</f>
        <v>Bob</v>
      </c>
      <c r="D3395">
        <f>(in!F3395-in!E3395)*1440</f>
        <v>1.8500000028871</v>
      </c>
      <c r="E3395">
        <f>(in!G3395-in!F3395)*1440</f>
        <v>1.1666666669771075</v>
      </c>
      <c r="F3395">
        <f>(in!H3395-in!G3395)*1440</f>
        <v>1.3833333319053054</v>
      </c>
      <c r="G3395">
        <f>(in!I3395-in!H3395)*1440</f>
        <v>8.5166666668374091</v>
      </c>
      <c r="H3395">
        <f>(in!I3395-in!E3395)*1440</f>
        <v>12.916666668606922</v>
      </c>
      <c r="I3395">
        <f>HOUR(in!E3395)</f>
        <v>13</v>
      </c>
    </row>
    <row r="3396" spans="1:9" x14ac:dyDescent="0.35">
      <c r="A3396">
        <f>in!A3396</f>
        <v>103395</v>
      </c>
      <c r="B3396" t="str">
        <f>in!B3396</f>
        <v>Matcha Latte</v>
      </c>
      <c r="C3396" t="str">
        <f>in!C3396</f>
        <v>Charlie</v>
      </c>
      <c r="D3396">
        <f>(in!F3396-in!E3396)*1440</f>
        <v>1.6333333379589021</v>
      </c>
      <c r="E3396">
        <f>(in!G3396-in!F3396)*1440</f>
        <v>2.9833333287388086</v>
      </c>
      <c r="F3396">
        <f>(in!H3396-in!G3396)*1440</f>
        <v>1.9833333359565586</v>
      </c>
      <c r="G3396">
        <f>(in!I3396-in!H3396)*1440</f>
        <v>18.066666667582467</v>
      </c>
      <c r="H3396">
        <f>(in!I3396-in!E3396)*1440</f>
        <v>24.666666670236737</v>
      </c>
      <c r="I3396">
        <f>HOUR(in!E3396)</f>
        <v>13</v>
      </c>
    </row>
    <row r="3397" spans="1:9" x14ac:dyDescent="0.35">
      <c r="A3397">
        <f>in!A3397</f>
        <v>103396</v>
      </c>
      <c r="B3397" t="str">
        <f>in!B3397</f>
        <v>Espresso</v>
      </c>
      <c r="C3397" t="str">
        <f>in!C3397</f>
        <v>Bob</v>
      </c>
      <c r="D3397">
        <f>(in!F3397-in!E3397)*1440</f>
        <v>0.55000000284053385</v>
      </c>
      <c r="E3397">
        <f>(in!G3397-in!F3397)*1440</f>
        <v>0.55000000284053385</v>
      </c>
      <c r="F3397">
        <f>(in!H3397-in!G3397)*1440</f>
        <v>1.9999999960418791</v>
      </c>
      <c r="G3397">
        <f>(in!I3397-in!H3397)*1440</f>
        <v>6.8999999994412065</v>
      </c>
      <c r="H3397">
        <f>(in!I3397-in!E3397)*1440</f>
        <v>10.000000001164153</v>
      </c>
      <c r="I3397">
        <f>HOUR(in!E3397)</f>
        <v>13</v>
      </c>
    </row>
    <row r="3398" spans="1:9" x14ac:dyDescent="0.35">
      <c r="A3398">
        <f>in!A3398</f>
        <v>103397</v>
      </c>
      <c r="B3398" t="str">
        <f>in!B3398</f>
        <v>Espresso</v>
      </c>
      <c r="C3398" t="str">
        <f>in!C3398</f>
        <v>Eve</v>
      </c>
      <c r="D3398">
        <f>(in!F3398-in!E3398)*1440</f>
        <v>0.91666667140088975</v>
      </c>
      <c r="E3398">
        <f>(in!G3398-in!F3398)*1440</f>
        <v>0.50000000162981451</v>
      </c>
      <c r="F3398">
        <f>(in!H3398-in!G3398)*1440</f>
        <v>2.1666666597593576</v>
      </c>
      <c r="G3398">
        <f>(in!I3398-in!H3398)*1440</f>
        <v>1.4833333343267441</v>
      </c>
      <c r="H3398">
        <f>(in!I3398-in!E3398)*1440</f>
        <v>5.0666666671168059</v>
      </c>
      <c r="I3398">
        <f>HOUR(in!E3398)</f>
        <v>13</v>
      </c>
    </row>
    <row r="3399" spans="1:9" x14ac:dyDescent="0.35">
      <c r="A3399">
        <f>in!A3399</f>
        <v>103398</v>
      </c>
      <c r="B3399" t="str">
        <f>in!B3399</f>
        <v>Latte</v>
      </c>
      <c r="C3399" t="str">
        <f>in!C3399</f>
        <v>Bob</v>
      </c>
      <c r="D3399">
        <f>(in!F3399-in!E3399)*1440</f>
        <v>1.6833333286922425</v>
      </c>
      <c r="E3399">
        <f>(in!G3399-in!F3399)*1440</f>
        <v>0.7333333371207118</v>
      </c>
      <c r="F3399">
        <f>(in!H3399-in!G3399)*1440</f>
        <v>3.2999999960884452</v>
      </c>
      <c r="G3399">
        <f>(in!I3399-in!H3399)*1440</f>
        <v>12.500000009313226</v>
      </c>
      <c r="H3399">
        <f>(in!I3399-in!E3399)*1440</f>
        <v>18.216666671214625</v>
      </c>
      <c r="I3399">
        <f>HOUR(in!E3399)</f>
        <v>13</v>
      </c>
    </row>
    <row r="3400" spans="1:9" x14ac:dyDescent="0.35">
      <c r="A3400">
        <f>in!A3400</f>
        <v>103399</v>
      </c>
      <c r="B3400" t="str">
        <f>in!B3400</f>
        <v>Cappuccino</v>
      </c>
      <c r="C3400" t="str">
        <f>in!C3400</f>
        <v>Bob</v>
      </c>
      <c r="D3400">
        <f>(in!F3400-in!E3400)*1440</f>
        <v>1.7666666605509818</v>
      </c>
      <c r="E3400">
        <f>(in!G3400-in!F3400)*1440</f>
        <v>0.93333333148621023</v>
      </c>
      <c r="F3400">
        <f>(in!H3400-in!G3400)*1440</f>
        <v>4.3333333404734731</v>
      </c>
      <c r="G3400">
        <f>(in!I3400-in!H3400)*1440</f>
        <v>1.8333333323244005</v>
      </c>
      <c r="H3400">
        <f>(in!I3400-in!E3400)*1440</f>
        <v>8.8666666648350656</v>
      </c>
      <c r="I3400">
        <f>HOUR(in!E3400)</f>
        <v>13</v>
      </c>
    </row>
    <row r="3401" spans="1:9" x14ac:dyDescent="0.35">
      <c r="A3401">
        <f>in!A3401</f>
        <v>103400</v>
      </c>
      <c r="B3401" t="str">
        <f>in!B3401</f>
        <v>Cold Brew</v>
      </c>
      <c r="C3401" t="str">
        <f>in!C3401</f>
        <v>Alice</v>
      </c>
      <c r="D3401">
        <f>(in!F3401-in!E3401)*1440</f>
        <v>1.9500000053085387</v>
      </c>
      <c r="E3401">
        <f>(in!G3401-in!F3401)*1440</f>
        <v>0.11666666250675917</v>
      </c>
      <c r="F3401">
        <f>(in!H3401-in!G3401)*1440</f>
        <v>1.1000000056810677</v>
      </c>
      <c r="G3401">
        <f>(in!I3401-in!H3401)*1440</f>
        <v>0.69999999599531293</v>
      </c>
      <c r="H3401">
        <f>(in!I3401-in!E3401)*1440</f>
        <v>3.8666666694916785</v>
      </c>
      <c r="I3401">
        <f>HOUR(in!E3401)</f>
        <v>13</v>
      </c>
    </row>
    <row r="3402" spans="1:9" x14ac:dyDescent="0.35">
      <c r="A3402">
        <f>in!A3402</f>
        <v>103401</v>
      </c>
      <c r="B3402" t="str">
        <f>in!B3402</f>
        <v>Cappuccino</v>
      </c>
      <c r="C3402" t="str">
        <f>in!C3402</f>
        <v>Alice</v>
      </c>
      <c r="D3402">
        <f>(in!F3402-in!E3402)*1440</f>
        <v>1.6999999992549419</v>
      </c>
      <c r="E3402">
        <f>(in!G3402-in!F3402)*1440</f>
        <v>1.333333330694586</v>
      </c>
      <c r="F3402">
        <f>(in!H3402-in!G3402)*1440</f>
        <v>1.5666666661854833</v>
      </c>
      <c r="G3402">
        <f>(in!I3402-in!H3402)*1440</f>
        <v>15.416666666278616</v>
      </c>
      <c r="H3402">
        <f>(in!I3402-in!E3402)*1440</f>
        <v>20.016666662413627</v>
      </c>
      <c r="I3402">
        <f>HOUR(in!E3402)</f>
        <v>13</v>
      </c>
    </row>
    <row r="3403" spans="1:9" x14ac:dyDescent="0.35">
      <c r="A3403">
        <f>in!A3403</f>
        <v>103402</v>
      </c>
      <c r="B3403" t="str">
        <f>in!B3403</f>
        <v>Flat White</v>
      </c>
      <c r="C3403" t="str">
        <f>in!C3403</f>
        <v>Bob</v>
      </c>
      <c r="D3403">
        <f>(in!F3403-in!E3403)*1440</f>
        <v>1.0666666750330478</v>
      </c>
      <c r="E3403">
        <f>(in!G3403-in!F3403)*1440</f>
        <v>1.4833333343267441</v>
      </c>
      <c r="F3403">
        <f>(in!H3403-in!G3403)*1440</f>
        <v>3.5833333327900618</v>
      </c>
      <c r="G3403">
        <f>(in!I3403-in!H3403)*1440</f>
        <v>11.866666664136574</v>
      </c>
      <c r="H3403">
        <f>(in!I3403-in!E3403)*1440</f>
        <v>18.000000006286427</v>
      </c>
      <c r="I3403">
        <f>HOUR(in!E3403)</f>
        <v>13</v>
      </c>
    </row>
    <row r="3404" spans="1:9" x14ac:dyDescent="0.35">
      <c r="A3404">
        <f>in!A3404</f>
        <v>103403</v>
      </c>
      <c r="B3404" t="str">
        <f>in!B3404</f>
        <v>Cold Brew</v>
      </c>
      <c r="C3404" t="str">
        <f>in!C3404</f>
        <v>Bob</v>
      </c>
      <c r="D3404">
        <f>(in!F3404-in!E3404)*1440</f>
        <v>1.666666668606922</v>
      </c>
      <c r="E3404">
        <f>(in!G3404-in!F3404)*1440</f>
        <v>1.3833333319053054</v>
      </c>
      <c r="F3404">
        <f>(in!H3404-in!G3404)*1440</f>
        <v>3.7500000069849193</v>
      </c>
      <c r="G3404">
        <f>(in!I3404-in!H3404)*1440</f>
        <v>18.916666667209938</v>
      </c>
      <c r="H3404">
        <f>(in!I3404-in!E3404)*1440</f>
        <v>25.716666674707085</v>
      </c>
      <c r="I3404">
        <f>HOUR(in!E3404)</f>
        <v>13</v>
      </c>
    </row>
    <row r="3405" spans="1:9" x14ac:dyDescent="0.35">
      <c r="A3405">
        <f>in!A3405</f>
        <v>103404</v>
      </c>
      <c r="B3405" t="str">
        <f>in!B3405</f>
        <v>Latte</v>
      </c>
      <c r="C3405" t="str">
        <f>in!C3405</f>
        <v>Alice</v>
      </c>
      <c r="D3405">
        <f>(in!F3405-in!E3405)*1440</f>
        <v>0.66666666534729302</v>
      </c>
      <c r="E3405">
        <f>(in!G3405-in!F3405)*1440</f>
        <v>0.39999999920837581</v>
      </c>
      <c r="F3405">
        <f>(in!H3405-in!G3405)*1440</f>
        <v>2.6166666601784527</v>
      </c>
      <c r="G3405">
        <f>(in!I3405-in!H3405)*1440</f>
        <v>17.983333335723728</v>
      </c>
      <c r="H3405">
        <f>(in!I3405-in!E3405)*1440</f>
        <v>21.66666666045785</v>
      </c>
      <c r="I3405">
        <f>HOUR(in!E3405)</f>
        <v>13</v>
      </c>
    </row>
    <row r="3406" spans="1:9" x14ac:dyDescent="0.35">
      <c r="A3406">
        <f>in!A3406</f>
        <v>103405</v>
      </c>
      <c r="B3406" t="str">
        <f>in!B3406</f>
        <v>Americano</v>
      </c>
      <c r="C3406" t="str">
        <f>in!C3406</f>
        <v>Bob</v>
      </c>
      <c r="D3406">
        <f>(in!F3406-in!E3406)*1440</f>
        <v>0.88333334075286984</v>
      </c>
      <c r="E3406">
        <f>(in!G3406-in!F3406)*1440</f>
        <v>0.31666666734963655</v>
      </c>
      <c r="F3406">
        <f>(in!H3406-in!G3406)*1440</f>
        <v>4.9333333235699683</v>
      </c>
      <c r="G3406">
        <f>(in!I3406-in!H3406)*1440</f>
        <v>4.0666666743345559</v>
      </c>
      <c r="H3406">
        <f>(in!I3406-in!E3406)*1440</f>
        <v>10.200000006007031</v>
      </c>
      <c r="I3406">
        <f>HOUR(in!E3406)</f>
        <v>13</v>
      </c>
    </row>
    <row r="3407" spans="1:9" x14ac:dyDescent="0.35">
      <c r="A3407">
        <f>in!A3407</f>
        <v>103406</v>
      </c>
      <c r="B3407" t="str">
        <f>in!B3407</f>
        <v>Cappuccino</v>
      </c>
      <c r="C3407" t="str">
        <f>in!C3407</f>
        <v>Charlie</v>
      </c>
      <c r="D3407">
        <f>(in!F3407-in!E3407)*1440</f>
        <v>1.5666666661854833</v>
      </c>
      <c r="E3407">
        <f>(in!G3407-in!F3407)*1440</f>
        <v>1.0499999939929694</v>
      </c>
      <c r="F3407">
        <f>(in!H3407-in!G3407)*1440</f>
        <v>5.9999999986030161</v>
      </c>
      <c r="G3407">
        <f>(in!I3407-in!H3407)*1440</f>
        <v>11.666666669771075</v>
      </c>
      <c r="H3407">
        <f>(in!I3407-in!E3407)*1440</f>
        <v>20.283333328552544</v>
      </c>
      <c r="I3407">
        <f>HOUR(in!E3407)</f>
        <v>13</v>
      </c>
    </row>
    <row r="3408" spans="1:9" x14ac:dyDescent="0.35">
      <c r="A3408">
        <f>in!A3408</f>
        <v>103407</v>
      </c>
      <c r="B3408" t="str">
        <f>in!B3408</f>
        <v>Tea</v>
      </c>
      <c r="C3408" t="str">
        <f>in!C3408</f>
        <v>Eve</v>
      </c>
      <c r="D3408">
        <f>(in!F3408-in!E3408)*1440</f>
        <v>1.4999999944120646</v>
      </c>
      <c r="E3408">
        <f>(in!G3408-in!F3408)*1440</f>
        <v>0.90000000083819032</v>
      </c>
      <c r="F3408">
        <f>(in!H3408-in!G3408)*1440</f>
        <v>1.5333333355374634</v>
      </c>
      <c r="G3408">
        <f>(in!I3408-in!H3408)*1440</f>
        <v>19.550000001909211</v>
      </c>
      <c r="H3408">
        <f>(in!I3408-in!E3408)*1440</f>
        <v>23.48333333269693</v>
      </c>
      <c r="I3408">
        <f>HOUR(in!E3408)</f>
        <v>13</v>
      </c>
    </row>
    <row r="3409" spans="1:9" x14ac:dyDescent="0.35">
      <c r="A3409">
        <f>in!A3409</f>
        <v>103408</v>
      </c>
      <c r="B3409" t="str">
        <f>in!B3409</f>
        <v>Cappuccino</v>
      </c>
      <c r="C3409" t="str">
        <f>in!C3409</f>
        <v>Bob</v>
      </c>
      <c r="D3409">
        <f>(in!F3409-in!E3409)*1440</f>
        <v>1.333333330694586</v>
      </c>
      <c r="E3409">
        <f>(in!G3409-in!F3409)*1440</f>
        <v>0.45000000041909516</v>
      </c>
      <c r="F3409">
        <f>(in!H3409-in!G3409)*1440</f>
        <v>1.9833333359565586</v>
      </c>
      <c r="G3409">
        <f>(in!I3409-in!H3409)*1440</f>
        <v>16.733333326410502</v>
      </c>
      <c r="H3409">
        <f>(in!I3409-in!E3409)*1440</f>
        <v>20.499999993480742</v>
      </c>
      <c r="I3409">
        <f>HOUR(in!E3409)</f>
        <v>13</v>
      </c>
    </row>
    <row r="3410" spans="1:9" x14ac:dyDescent="0.35">
      <c r="A3410">
        <f>in!A3410</f>
        <v>103409</v>
      </c>
      <c r="B3410" t="str">
        <f>in!B3410</f>
        <v>Latte</v>
      </c>
      <c r="C3410" t="str">
        <f>in!C3410</f>
        <v>Alice</v>
      </c>
      <c r="D3410">
        <f>(in!F3410-in!E3410)*1440</f>
        <v>0.71666666655801237</v>
      </c>
      <c r="E3410">
        <f>(in!G3410-in!F3410)*1440</f>
        <v>0.93333333148621023</v>
      </c>
      <c r="F3410">
        <f>(in!H3410-in!G3410)*1440</f>
        <v>1.3666666718199849</v>
      </c>
      <c r="G3410">
        <f>(in!I3410-in!H3410)*1440</f>
        <v>4.1499999957159162</v>
      </c>
      <c r="H3410">
        <f>(in!I3410-in!E3410)*1440</f>
        <v>7.1666666655801237</v>
      </c>
      <c r="I3410">
        <f>HOUR(in!E3410)</f>
        <v>14</v>
      </c>
    </row>
    <row r="3411" spans="1:9" x14ac:dyDescent="0.35">
      <c r="A3411">
        <f>in!A3411</f>
        <v>103410</v>
      </c>
      <c r="B3411" t="str">
        <f>in!B3411</f>
        <v>Latte</v>
      </c>
      <c r="C3411" t="str">
        <f>in!C3411</f>
        <v>David</v>
      </c>
      <c r="D3411">
        <f>(in!F3411-in!E3411)*1440</f>
        <v>1.2166666681878269</v>
      </c>
      <c r="E3411">
        <f>(in!G3411-in!F3411)*1440</f>
        <v>0.25000000605359674</v>
      </c>
      <c r="F3411">
        <f>(in!H3411-in!G3411)*1440</f>
        <v>4.1833333263639361</v>
      </c>
      <c r="G3411">
        <f>(in!I3411-in!H3411)*1440</f>
        <v>9.4499999983236194</v>
      </c>
      <c r="H3411">
        <f>(in!I3411-in!E3411)*1440</f>
        <v>15.099999998928979</v>
      </c>
      <c r="I3411">
        <f>HOUR(in!E3411)</f>
        <v>14</v>
      </c>
    </row>
    <row r="3412" spans="1:9" x14ac:dyDescent="0.35">
      <c r="A3412">
        <f>in!A3412</f>
        <v>103411</v>
      </c>
      <c r="B3412" t="str">
        <f>in!B3412</f>
        <v>Americano</v>
      </c>
      <c r="C3412" t="str">
        <f>in!C3412</f>
        <v>Charlie</v>
      </c>
      <c r="D3412">
        <f>(in!F3412-in!E3412)*1440</f>
        <v>0.66666666534729302</v>
      </c>
      <c r="E3412">
        <f>(in!G3412-in!F3412)*1440</f>
        <v>0.81666666897945106</v>
      </c>
      <c r="F3412">
        <f>(in!H3412-in!G3412)*1440</f>
        <v>5.2000000001862645</v>
      </c>
      <c r="G3412">
        <f>(in!I3412-in!H3412)*1440</f>
        <v>5.9666666679549962</v>
      </c>
      <c r="H3412">
        <f>(in!I3412-in!E3412)*1440</f>
        <v>12.650000002468005</v>
      </c>
      <c r="I3412">
        <f>HOUR(in!E3412)</f>
        <v>14</v>
      </c>
    </row>
    <row r="3413" spans="1:9" x14ac:dyDescent="0.35">
      <c r="A3413">
        <f>in!A3413</f>
        <v>103412</v>
      </c>
      <c r="B3413" t="str">
        <f>in!B3413</f>
        <v>Mocha</v>
      </c>
      <c r="C3413" t="str">
        <f>in!C3413</f>
        <v>Charlie</v>
      </c>
      <c r="D3413">
        <f>(in!F3413-in!E3413)*1440</f>
        <v>0.50000000162981451</v>
      </c>
      <c r="E3413">
        <f>(in!G3413-in!F3413)*1440</f>
        <v>2.0333333371672779</v>
      </c>
      <c r="F3413">
        <f>(in!H3413-in!G3413)*1440</f>
        <v>2.6000000000931323</v>
      </c>
      <c r="G3413">
        <f>(in!I3413-in!H3413)*1440</f>
        <v>3.0166666698642075</v>
      </c>
      <c r="H3413">
        <f>(in!I3413-in!E3413)*1440</f>
        <v>8.1500000087544322</v>
      </c>
      <c r="I3413">
        <f>HOUR(in!E3413)</f>
        <v>14</v>
      </c>
    </row>
    <row r="3414" spans="1:9" x14ac:dyDescent="0.35">
      <c r="A3414">
        <f>in!A3414</f>
        <v>103413</v>
      </c>
      <c r="B3414" t="str">
        <f>in!B3414</f>
        <v>Americano</v>
      </c>
      <c r="C3414" t="str">
        <f>in!C3414</f>
        <v>Alice</v>
      </c>
      <c r="D3414">
        <f>(in!F3414-in!E3414)*1440</f>
        <v>1.516666664974764</v>
      </c>
      <c r="E3414">
        <f>(in!G3414-in!F3414)*1440</f>
        <v>0.51666666171513498</v>
      </c>
      <c r="F3414">
        <f>(in!H3414-in!G3414)*1440</f>
        <v>1.2833333399612457</v>
      </c>
      <c r="G3414">
        <f>(in!I3414-in!H3414)*1440</f>
        <v>8.4833333257120103</v>
      </c>
      <c r="H3414">
        <f>(in!I3414-in!E3414)*1440</f>
        <v>11.799999992363155</v>
      </c>
      <c r="I3414">
        <f>HOUR(in!E3414)</f>
        <v>14</v>
      </c>
    </row>
    <row r="3415" spans="1:9" x14ac:dyDescent="0.35">
      <c r="A3415">
        <f>in!A3415</f>
        <v>103414</v>
      </c>
      <c r="B3415" t="str">
        <f>in!B3415</f>
        <v>Matcha Latte</v>
      </c>
      <c r="C3415" t="str">
        <f>in!C3415</f>
        <v>Eve</v>
      </c>
      <c r="D3415">
        <f>(in!F3415-in!E3415)*1440</f>
        <v>1.7333333299029619</v>
      </c>
      <c r="E3415">
        <f>(in!G3415-in!F3415)*1440</f>
        <v>1.0166666738223284</v>
      </c>
      <c r="F3415">
        <f>(in!H3415-in!G3415)*1440</f>
        <v>4.7833333304151893</v>
      </c>
      <c r="G3415">
        <f>(in!I3415-in!H3415)*1440</f>
        <v>7.8333333309274167</v>
      </c>
      <c r="H3415">
        <f>(in!I3415-in!E3415)*1440</f>
        <v>15.366666665067896</v>
      </c>
      <c r="I3415">
        <f>HOUR(in!E3415)</f>
        <v>14</v>
      </c>
    </row>
    <row r="3416" spans="1:9" x14ac:dyDescent="0.35">
      <c r="A3416">
        <f>in!A3416</f>
        <v>103415</v>
      </c>
      <c r="B3416" t="str">
        <f>in!B3416</f>
        <v>Latte</v>
      </c>
      <c r="C3416" t="str">
        <f>in!C3416</f>
        <v>Eve</v>
      </c>
      <c r="D3416">
        <f>(in!F3416-in!E3416)*1440</f>
        <v>1.4833333343267441</v>
      </c>
      <c r="E3416">
        <f>(in!G3416-in!F3416)*1440</f>
        <v>0.98333333269692957</v>
      </c>
      <c r="F3416">
        <f>(in!H3416-in!G3416)*1440</f>
        <v>2.1499999996740371</v>
      </c>
      <c r="G3416">
        <f>(in!I3416-in!H3416)*1440</f>
        <v>3.033333329949528</v>
      </c>
      <c r="H3416">
        <f>(in!I3416-in!E3416)*1440</f>
        <v>7.6499999966472387</v>
      </c>
      <c r="I3416">
        <f>HOUR(in!E3416)</f>
        <v>14</v>
      </c>
    </row>
    <row r="3417" spans="1:9" x14ac:dyDescent="0.35">
      <c r="A3417">
        <f>in!A3417</f>
        <v>103416</v>
      </c>
      <c r="B3417" t="str">
        <f>in!B3417</f>
        <v>Espresso</v>
      </c>
      <c r="C3417" t="str">
        <f>in!C3417</f>
        <v>Alice</v>
      </c>
      <c r="D3417">
        <f>(in!F3417-in!E3417)*1440</f>
        <v>1.7833333415910602</v>
      </c>
      <c r="E3417">
        <f>(in!G3417-in!F3417)*1440</f>
        <v>1.2666666589211673</v>
      </c>
      <c r="F3417">
        <f>(in!H3417-in!G3417)*1440</f>
        <v>1.0166666738223284</v>
      </c>
      <c r="G3417">
        <f>(in!I3417-in!H3417)*1440</f>
        <v>5.2999999921303242</v>
      </c>
      <c r="H3417">
        <f>(in!I3417-in!E3417)*1440</f>
        <v>9.3666666664648801</v>
      </c>
      <c r="I3417">
        <f>HOUR(in!E3417)</f>
        <v>14</v>
      </c>
    </row>
    <row r="3418" spans="1:9" x14ac:dyDescent="0.35">
      <c r="A3418">
        <f>in!A3418</f>
        <v>103417</v>
      </c>
      <c r="B3418" t="str">
        <f>in!B3418</f>
        <v>Latte</v>
      </c>
      <c r="C3418" t="str">
        <f>in!C3418</f>
        <v>Charlie</v>
      </c>
      <c r="D3418">
        <f>(in!F3418-in!E3418)*1440</f>
        <v>1.8333333323244005</v>
      </c>
      <c r="E3418">
        <f>(in!G3418-in!F3418)*1440</f>
        <v>2.7833333343733102</v>
      </c>
      <c r="F3418">
        <f>(in!H3418-in!G3418)*1440</f>
        <v>6.2666666752193123</v>
      </c>
      <c r="G3418">
        <f>(in!I3418-in!H3418)*1440</f>
        <v>13.066666661761701</v>
      </c>
      <c r="H3418">
        <f>(in!I3418-in!E3418)*1440</f>
        <v>23.950000003678724</v>
      </c>
      <c r="I3418">
        <f>HOUR(in!E3418)</f>
        <v>14</v>
      </c>
    </row>
    <row r="3419" spans="1:9" x14ac:dyDescent="0.35">
      <c r="A3419">
        <f>in!A3419</f>
        <v>103418</v>
      </c>
      <c r="B3419" t="str">
        <f>in!B3419</f>
        <v>Latte</v>
      </c>
      <c r="C3419" t="str">
        <f>in!C3419</f>
        <v>David</v>
      </c>
      <c r="D3419">
        <f>(in!F3419-in!E3419)*1440</f>
        <v>1.3833333319053054</v>
      </c>
      <c r="E3419">
        <f>(in!G3419-in!F3419)*1440</f>
        <v>0.88333333027549088</v>
      </c>
      <c r="F3419">
        <f>(in!H3419-in!G3419)*1440</f>
        <v>4.7499999997671694</v>
      </c>
      <c r="G3419">
        <f>(in!I3419-in!H3419)*1440</f>
        <v>13.283333337167278</v>
      </c>
      <c r="H3419">
        <f>(in!I3419-in!E3419)*1440</f>
        <v>20.299999999115244</v>
      </c>
      <c r="I3419">
        <f>HOUR(in!E3419)</f>
        <v>14</v>
      </c>
    </row>
    <row r="3420" spans="1:9" x14ac:dyDescent="0.35">
      <c r="A3420">
        <f>in!A3420</f>
        <v>103419</v>
      </c>
      <c r="B3420" t="str">
        <f>in!B3420</f>
        <v>Latte</v>
      </c>
      <c r="C3420" t="str">
        <f>in!C3420</f>
        <v>David</v>
      </c>
      <c r="D3420">
        <f>(in!F3420-in!E3420)*1440</f>
        <v>0.55000000284053385</v>
      </c>
      <c r="E3420">
        <f>(in!G3420-in!F3420)*1440</f>
        <v>1.3666666613426059</v>
      </c>
      <c r="F3420">
        <f>(in!H3420-in!G3420)*1440</f>
        <v>3.3333333372138441</v>
      </c>
      <c r="G3420">
        <f>(in!I3420-in!H3420)*1440</f>
        <v>14.400000002933666</v>
      </c>
      <c r="H3420">
        <f>(in!I3420-in!E3420)*1440</f>
        <v>19.65000000433065</v>
      </c>
      <c r="I3420">
        <f>HOUR(in!E3420)</f>
        <v>14</v>
      </c>
    </row>
    <row r="3421" spans="1:9" x14ac:dyDescent="0.35">
      <c r="A3421">
        <f>in!A3421</f>
        <v>103420</v>
      </c>
      <c r="B3421" t="str">
        <f>in!B3421</f>
        <v>Latte</v>
      </c>
      <c r="C3421" t="str">
        <f>in!C3421</f>
        <v>Charlie</v>
      </c>
      <c r="D3421">
        <f>(in!F3421-in!E3421)*1440</f>
        <v>0.93333333148621023</v>
      </c>
      <c r="E3421">
        <f>(in!G3421-in!F3421)*1440</f>
        <v>2.4000000057276338</v>
      </c>
      <c r="F3421">
        <f>(in!H3421-in!G3421)*1440</f>
        <v>6.0499999998137355</v>
      </c>
      <c r="G3421">
        <f>(in!I3421-in!H3421)*1440</f>
        <v>11.933333335909992</v>
      </c>
      <c r="H3421">
        <f>(in!I3421-in!E3421)*1440</f>
        <v>21.316666672937572</v>
      </c>
      <c r="I3421">
        <f>HOUR(in!E3421)</f>
        <v>14</v>
      </c>
    </row>
    <row r="3422" spans="1:9" x14ac:dyDescent="0.35">
      <c r="A3422">
        <f>in!A3422</f>
        <v>103421</v>
      </c>
      <c r="B3422" t="str">
        <f>in!B3422</f>
        <v>Latte</v>
      </c>
      <c r="C3422" t="str">
        <f>in!C3422</f>
        <v>Bob</v>
      </c>
      <c r="D3422">
        <f>(in!F3422-in!E3422)*1440</f>
        <v>1.2833333399612457</v>
      </c>
      <c r="E3422">
        <f>(in!G3422-in!F3422)*1440</f>
        <v>1.2499999988358468</v>
      </c>
      <c r="F3422">
        <f>(in!H3422-in!G3422)*1440</f>
        <v>2.0166666666045785</v>
      </c>
      <c r="G3422">
        <f>(in!I3422-in!H3422)*1440</f>
        <v>4.0833333344198763</v>
      </c>
      <c r="H3422">
        <f>(in!I3422-in!E3422)*1440</f>
        <v>8.6333333398215473</v>
      </c>
      <c r="I3422">
        <f>HOUR(in!E3422)</f>
        <v>14</v>
      </c>
    </row>
    <row r="3423" spans="1:9" x14ac:dyDescent="0.35">
      <c r="A3423">
        <f>in!A3423</f>
        <v>103422</v>
      </c>
      <c r="B3423" t="str">
        <f>in!B3423</f>
        <v>Cold Brew</v>
      </c>
      <c r="C3423" t="str">
        <f>in!C3423</f>
        <v>Charlie</v>
      </c>
      <c r="D3423">
        <f>(in!F3423-in!E3423)*1440</f>
        <v>1.1666666669771075</v>
      </c>
      <c r="E3423">
        <f>(in!G3423-in!F3423)*1440</f>
        <v>1.3500000012572855</v>
      </c>
      <c r="F3423">
        <f>(in!H3423-in!G3423)*1440</f>
        <v>1.1666666669771075</v>
      </c>
      <c r="G3423">
        <f>(in!I3423-in!H3423)*1440</f>
        <v>16.583333333255723</v>
      </c>
      <c r="H3423">
        <f>(in!I3423-in!E3423)*1440</f>
        <v>20.266666668467224</v>
      </c>
      <c r="I3423">
        <f>HOUR(in!E3423)</f>
        <v>14</v>
      </c>
    </row>
    <row r="3424" spans="1:9" x14ac:dyDescent="0.35">
      <c r="A3424">
        <f>in!A3424</f>
        <v>103423</v>
      </c>
      <c r="B3424" t="str">
        <f>in!B3424</f>
        <v>Latte</v>
      </c>
      <c r="C3424" t="str">
        <f>in!C3424</f>
        <v>David</v>
      </c>
      <c r="D3424">
        <f>(in!F3424-in!E3424)*1440</f>
        <v>0.59999999357387424</v>
      </c>
      <c r="E3424">
        <f>(in!G3424-in!F3424)*1440</f>
        <v>0.9666666726116091</v>
      </c>
      <c r="F3424">
        <f>(in!H3424-in!G3424)*1440</f>
        <v>3.7499999965075403</v>
      </c>
      <c r="G3424">
        <f>(in!I3424-in!H3424)*1440</f>
        <v>0.28333333670161664</v>
      </c>
      <c r="H3424">
        <f>(in!I3424-in!E3424)*1440</f>
        <v>5.5999999993946403</v>
      </c>
      <c r="I3424">
        <f>HOUR(in!E3424)</f>
        <v>14</v>
      </c>
    </row>
    <row r="3425" spans="1:9" x14ac:dyDescent="0.35">
      <c r="A3425">
        <f>in!A3425</f>
        <v>103424</v>
      </c>
      <c r="B3425" t="str">
        <f>in!B3425</f>
        <v>Latte</v>
      </c>
      <c r="C3425" t="str">
        <f>in!C3425</f>
        <v>Bob</v>
      </c>
      <c r="D3425">
        <f>(in!F3425-in!E3425)*1440</f>
        <v>1.9333333347458392</v>
      </c>
      <c r="E3425">
        <f>(in!G3425-in!F3425)*1440</f>
        <v>0.63333333469927311</v>
      </c>
      <c r="F3425">
        <f>(in!H3425-in!G3425)*1440</f>
        <v>4.9499999941326678</v>
      </c>
      <c r="G3425">
        <f>(in!I3425-in!H3425)*1440</f>
        <v>18.433333336142823</v>
      </c>
      <c r="H3425">
        <f>(in!I3425-in!E3425)*1440</f>
        <v>25.949999999720603</v>
      </c>
      <c r="I3425">
        <f>HOUR(in!E3425)</f>
        <v>14</v>
      </c>
    </row>
    <row r="3426" spans="1:9" x14ac:dyDescent="0.35">
      <c r="A3426">
        <f>in!A3426</f>
        <v>103425</v>
      </c>
      <c r="B3426" t="str">
        <f>in!B3426</f>
        <v>Americano</v>
      </c>
      <c r="C3426" t="str">
        <f>in!C3426</f>
        <v>Charlie</v>
      </c>
      <c r="D3426">
        <f>(in!F3426-in!E3426)*1440</f>
        <v>1.6500000085216016</v>
      </c>
      <c r="E3426">
        <f>(in!G3426-in!F3426)*1440</f>
        <v>2.9499999980907887</v>
      </c>
      <c r="F3426">
        <f>(in!H3426-in!G3426)*1440</f>
        <v>7.4666666623670608</v>
      </c>
      <c r="G3426">
        <f>(in!I3426-in!H3426)*1440</f>
        <v>7.5000000034924597</v>
      </c>
      <c r="H3426">
        <f>(in!I3426-in!E3426)*1440</f>
        <v>19.566666672471911</v>
      </c>
      <c r="I3426">
        <f>HOUR(in!E3426)</f>
        <v>14</v>
      </c>
    </row>
    <row r="3427" spans="1:9" x14ac:dyDescent="0.35">
      <c r="A3427">
        <f>in!A3427</f>
        <v>103426</v>
      </c>
      <c r="B3427" t="str">
        <f>in!B3427</f>
        <v>Latte</v>
      </c>
      <c r="C3427" t="str">
        <f>in!C3427</f>
        <v>David</v>
      </c>
      <c r="D3427">
        <f>(in!F3427-in!E3427)*1440</f>
        <v>1.0499999939929694</v>
      </c>
      <c r="E3427">
        <f>(in!G3427-in!F3427)*1440</f>
        <v>0.68333333590999246</v>
      </c>
      <c r="F3427">
        <f>(in!H3427-in!G3427)*1440</f>
        <v>1.000000003259629</v>
      </c>
      <c r="G3427">
        <f>(in!I3427-in!H3427)*1440</f>
        <v>1.6999999992549419</v>
      </c>
      <c r="H3427">
        <f>(in!I3427-in!E3427)*1440</f>
        <v>4.4333333324175328</v>
      </c>
      <c r="I3427">
        <f>HOUR(in!E3427)</f>
        <v>14</v>
      </c>
    </row>
    <row r="3428" spans="1:9" x14ac:dyDescent="0.35">
      <c r="A3428">
        <f>in!A3428</f>
        <v>103427</v>
      </c>
      <c r="B3428" t="str">
        <f>in!B3428</f>
        <v>Americano</v>
      </c>
      <c r="C3428" t="str">
        <f>in!C3428</f>
        <v>Alice</v>
      </c>
      <c r="D3428">
        <f>(in!F3428-in!E3428)*1440</f>
        <v>0.56666666292585433</v>
      </c>
      <c r="E3428">
        <f>(in!G3428-in!F3428)*1440</f>
        <v>1.2000000081025064</v>
      </c>
      <c r="F3428">
        <f>(in!H3428-in!G3428)*1440</f>
        <v>4.2499999981373549</v>
      </c>
      <c r="G3428">
        <f>(in!I3428-in!H3428)*1440</f>
        <v>2.8333333355840296</v>
      </c>
      <c r="H3428">
        <f>(in!I3428-in!E3428)*1440</f>
        <v>8.8500000047497451</v>
      </c>
      <c r="I3428">
        <f>HOUR(in!E3428)</f>
        <v>14</v>
      </c>
    </row>
    <row r="3429" spans="1:9" x14ac:dyDescent="0.35">
      <c r="A3429">
        <f>in!A3429</f>
        <v>103428</v>
      </c>
      <c r="B3429" t="str">
        <f>in!B3429</f>
        <v>Tea</v>
      </c>
      <c r="C3429" t="str">
        <f>in!C3429</f>
        <v>Bob</v>
      </c>
      <c r="D3429">
        <f>(in!F3429-in!E3429)*1440</f>
        <v>1.4333333435934037</v>
      </c>
      <c r="E3429">
        <f>(in!G3429-in!F3429)*1440</f>
        <v>1.3499999907799065</v>
      </c>
      <c r="F3429">
        <f>(in!H3429-in!G3429)*1440</f>
        <v>3.6666666751261801</v>
      </c>
      <c r="G3429">
        <f>(in!I3429-in!H3429)*1440</f>
        <v>8.5999999986961484</v>
      </c>
      <c r="H3429">
        <f>(in!I3429-in!E3429)*1440</f>
        <v>15.050000008195639</v>
      </c>
      <c r="I3429">
        <f>HOUR(in!E3429)</f>
        <v>14</v>
      </c>
    </row>
    <row r="3430" spans="1:9" x14ac:dyDescent="0.35">
      <c r="A3430">
        <f>in!A3430</f>
        <v>103429</v>
      </c>
      <c r="B3430" t="str">
        <f>in!B3430</f>
        <v>Cappuccino</v>
      </c>
      <c r="C3430" t="str">
        <f>in!C3430</f>
        <v>Eve</v>
      </c>
      <c r="D3430">
        <f>(in!F3430-in!E3430)*1440</f>
        <v>1.3500000012572855</v>
      </c>
      <c r="E3430">
        <f>(in!G3430-in!F3430)*1440</f>
        <v>0.66666666534729302</v>
      </c>
      <c r="F3430">
        <f>(in!H3430-in!G3430)*1440</f>
        <v>2.2500000020954758</v>
      </c>
      <c r="G3430">
        <f>(in!I3430-in!H3430)*1440</f>
        <v>4.6833333279937506</v>
      </c>
      <c r="H3430">
        <f>(in!I3430-in!E3430)*1440</f>
        <v>8.9499999966938049</v>
      </c>
      <c r="I3430">
        <f>HOUR(in!E3430)</f>
        <v>14</v>
      </c>
    </row>
    <row r="3431" spans="1:9" x14ac:dyDescent="0.35">
      <c r="A3431">
        <f>in!A3431</f>
        <v>103430</v>
      </c>
      <c r="B3431" t="str">
        <f>in!B3431</f>
        <v>Latte</v>
      </c>
      <c r="C3431" t="str">
        <f>in!C3431</f>
        <v>Charlie</v>
      </c>
      <c r="D3431">
        <f>(in!F3431-in!E3431)*1440</f>
        <v>1.5000000048894435</v>
      </c>
      <c r="E3431">
        <f>(in!G3431-in!F3431)*1440</f>
        <v>0.91666666092351079</v>
      </c>
      <c r="F3431">
        <f>(in!H3431-in!G3431)*1440</f>
        <v>5.4666666663251817</v>
      </c>
      <c r="G3431">
        <f>(in!I3431-in!H3431)*1440</f>
        <v>8.1499999982770532</v>
      </c>
      <c r="H3431">
        <f>(in!I3431-in!E3431)*1440</f>
        <v>16.033333330415189</v>
      </c>
      <c r="I3431">
        <f>HOUR(in!E3431)</f>
        <v>14</v>
      </c>
    </row>
    <row r="3432" spans="1:9" x14ac:dyDescent="0.35">
      <c r="A3432">
        <f>in!A3432</f>
        <v>103431</v>
      </c>
      <c r="B3432" t="str">
        <f>in!B3432</f>
        <v>Cappuccino</v>
      </c>
      <c r="C3432" t="str">
        <f>in!C3432</f>
        <v>Bob</v>
      </c>
      <c r="D3432">
        <f>(in!F3432-in!E3432)*1440</f>
        <v>0.93333333148621023</v>
      </c>
      <c r="E3432">
        <f>(in!G3432-in!F3432)*1440</f>
        <v>1.2499999988358468</v>
      </c>
      <c r="F3432">
        <f>(in!H3432-in!G3432)*1440</f>
        <v>1.4500000036787242</v>
      </c>
      <c r="G3432">
        <f>(in!I3432-in!H3432)*1440</f>
        <v>4.6833333279937506</v>
      </c>
      <c r="H3432">
        <f>(in!I3432-in!E3432)*1440</f>
        <v>8.3166666619945318</v>
      </c>
      <c r="I3432">
        <f>HOUR(in!E3432)</f>
        <v>14</v>
      </c>
    </row>
    <row r="3433" spans="1:9" x14ac:dyDescent="0.35">
      <c r="A3433">
        <f>in!A3433</f>
        <v>103432</v>
      </c>
      <c r="B3433" t="str">
        <f>in!B3433</f>
        <v>Cappuccino</v>
      </c>
      <c r="C3433" t="str">
        <f>in!C3433</f>
        <v>Alice</v>
      </c>
      <c r="D3433">
        <f>(in!F3433-in!E3433)*1440</f>
        <v>0.79999999841675162</v>
      </c>
      <c r="E3433">
        <f>(in!G3433-in!F3433)*1440</f>
        <v>1.0166666633449495</v>
      </c>
      <c r="F3433">
        <f>(in!H3433-in!G3433)*1440</f>
        <v>1.4666666637640446</v>
      </c>
      <c r="G3433">
        <f>(in!I3433-in!H3433)*1440</f>
        <v>4.6166666666977108</v>
      </c>
      <c r="H3433">
        <f>(in!I3433-in!E3433)*1440</f>
        <v>7.8999999922234565</v>
      </c>
      <c r="I3433">
        <f>HOUR(in!E3433)</f>
        <v>14</v>
      </c>
    </row>
    <row r="3434" spans="1:9" x14ac:dyDescent="0.35">
      <c r="A3434">
        <f>in!A3434</f>
        <v>103433</v>
      </c>
      <c r="B3434" t="str">
        <f>in!B3434</f>
        <v>Flat White</v>
      </c>
      <c r="C3434" t="str">
        <f>in!C3434</f>
        <v>Alice</v>
      </c>
      <c r="D3434">
        <f>(in!F3434-in!E3434)*1440</f>
        <v>1.2166666681878269</v>
      </c>
      <c r="E3434">
        <f>(in!G3434-in!F3434)*1440</f>
        <v>0.59999999357387424</v>
      </c>
      <c r="F3434">
        <f>(in!H3434-in!G3434)*1440</f>
        <v>4.5833333360496908</v>
      </c>
      <c r="G3434">
        <f>(in!I3434-in!H3434)*1440</f>
        <v>12.049999998416752</v>
      </c>
      <c r="H3434">
        <f>(in!I3434-in!E3434)*1440</f>
        <v>18.449999996228144</v>
      </c>
      <c r="I3434">
        <f>HOUR(in!E3434)</f>
        <v>14</v>
      </c>
    </row>
    <row r="3435" spans="1:9" x14ac:dyDescent="0.35">
      <c r="A3435">
        <f>in!A3435</f>
        <v>103434</v>
      </c>
      <c r="B3435" t="str">
        <f>in!B3435</f>
        <v>Cold Brew</v>
      </c>
      <c r="C3435" t="str">
        <f>in!C3435</f>
        <v>Bob</v>
      </c>
      <c r="D3435">
        <f>(in!F3435-in!E3435)*1440</f>
        <v>0.63333333469927311</v>
      </c>
      <c r="E3435">
        <f>(in!G3435-in!F3435)*1440</f>
        <v>0.68333333590999246</v>
      </c>
      <c r="F3435">
        <f>(in!H3435-in!G3435)*1440</f>
        <v>4.033333333209157</v>
      </c>
      <c r="G3435">
        <f>(in!I3435-in!H3435)*1440</f>
        <v>17.89999999338761</v>
      </c>
      <c r="H3435">
        <f>(in!I3435-in!E3435)*1440</f>
        <v>23.249999997206032</v>
      </c>
      <c r="I3435">
        <f>HOUR(in!E3435)</f>
        <v>14</v>
      </c>
    </row>
    <row r="3436" spans="1:9" x14ac:dyDescent="0.35">
      <c r="A3436">
        <f>in!A3436</f>
        <v>103435</v>
      </c>
      <c r="B3436" t="str">
        <f>in!B3436</f>
        <v>Cappuccino</v>
      </c>
      <c r="C3436" t="str">
        <f>in!C3436</f>
        <v>Eve</v>
      </c>
      <c r="D3436">
        <f>(in!F3436-in!E3436)*1440</f>
        <v>1.5833333367481828</v>
      </c>
      <c r="E3436">
        <f>(in!G3436-in!F3436)*1440</f>
        <v>1.1166666657663882</v>
      </c>
      <c r="F3436">
        <f>(in!H3436-in!G3436)*1440</f>
        <v>4.5333333348389715</v>
      </c>
      <c r="G3436">
        <f>(in!I3436-in!H3436)*1440</f>
        <v>19.933333330554888</v>
      </c>
      <c r="H3436">
        <f>(in!I3436-in!E3436)*1440</f>
        <v>27.16666666790843</v>
      </c>
      <c r="I3436">
        <f>HOUR(in!E3436)</f>
        <v>14</v>
      </c>
    </row>
    <row r="3437" spans="1:9" x14ac:dyDescent="0.35">
      <c r="A3437">
        <f>in!A3437</f>
        <v>103436</v>
      </c>
      <c r="B3437" t="str">
        <f>in!B3437</f>
        <v>Cappuccino</v>
      </c>
      <c r="C3437" t="str">
        <f>in!C3437</f>
        <v>Bob</v>
      </c>
      <c r="D3437">
        <f>(in!F3437-in!E3437)*1440</f>
        <v>1.5999999968335032</v>
      </c>
      <c r="E3437">
        <f>(in!G3437-in!F3437)*1440</f>
        <v>0.38333332864567637</v>
      </c>
      <c r="F3437">
        <f>(in!H3437-in!G3437)*1440</f>
        <v>1.8333333428017795</v>
      </c>
      <c r="G3437">
        <f>(in!I3437-in!H3437)*1440</f>
        <v>2.7833333238959312</v>
      </c>
      <c r="H3437">
        <f>(in!I3437-in!E3437)*1440</f>
        <v>6.5999999921768904</v>
      </c>
      <c r="I3437">
        <f>HOUR(in!E3437)</f>
        <v>14</v>
      </c>
    </row>
    <row r="3438" spans="1:9" x14ac:dyDescent="0.35">
      <c r="A3438">
        <f>in!A3438</f>
        <v>103437</v>
      </c>
      <c r="B3438" t="str">
        <f>in!B3438</f>
        <v>Americano</v>
      </c>
      <c r="C3438" t="str">
        <f>in!C3438</f>
        <v>Bob</v>
      </c>
      <c r="D3438">
        <f>(in!F3438-in!E3438)*1440</f>
        <v>1.9666666653938591</v>
      </c>
      <c r="E3438">
        <f>(in!G3438-in!F3438)*1440</f>
        <v>0.1333333330694586</v>
      </c>
      <c r="F3438">
        <f>(in!H3438-in!G3438)*1440</f>
        <v>4.8333333316259086</v>
      </c>
      <c r="G3438">
        <f>(in!I3438-in!H3438)*1440</f>
        <v>18.083333338145167</v>
      </c>
      <c r="H3438">
        <f>(in!I3438-in!E3438)*1440</f>
        <v>25.016666668234393</v>
      </c>
      <c r="I3438">
        <f>HOUR(in!E3438)</f>
        <v>14</v>
      </c>
    </row>
    <row r="3439" spans="1:9" x14ac:dyDescent="0.35">
      <c r="A3439">
        <f>in!A3439</f>
        <v>103438</v>
      </c>
      <c r="B3439" t="str">
        <f>in!B3439</f>
        <v>Cappuccino</v>
      </c>
      <c r="C3439" t="str">
        <f>in!C3439</f>
        <v>Alice</v>
      </c>
      <c r="D3439">
        <f>(in!F3439-in!E3439)*1440</f>
        <v>1.1499999964144081</v>
      </c>
      <c r="E3439">
        <f>(in!G3439-in!F3439)*1440</f>
        <v>0.26666666613891721</v>
      </c>
      <c r="F3439">
        <f>(in!H3439-in!G3439)*1440</f>
        <v>1.183333337539807</v>
      </c>
      <c r="G3439">
        <f>(in!I3439-in!H3439)*1440</f>
        <v>12.933333328692243</v>
      </c>
      <c r="H3439">
        <f>(in!I3439-in!E3439)*1440</f>
        <v>15.533333328785375</v>
      </c>
      <c r="I3439">
        <f>HOUR(in!E3439)</f>
        <v>14</v>
      </c>
    </row>
    <row r="3440" spans="1:9" x14ac:dyDescent="0.35">
      <c r="A3440">
        <f>in!A3440</f>
        <v>103439</v>
      </c>
      <c r="B3440" t="str">
        <f>in!B3440</f>
        <v>Cold Brew</v>
      </c>
      <c r="C3440" t="str">
        <f>in!C3440</f>
        <v>Bob</v>
      </c>
      <c r="D3440">
        <f>(in!F3440-in!E3440)*1440</f>
        <v>0.86666667019017041</v>
      </c>
      <c r="E3440">
        <f>(in!G3440-in!F3440)*1440</f>
        <v>0.16666666371747851</v>
      </c>
      <c r="F3440">
        <f>(in!H3440-in!G3440)*1440</f>
        <v>2.8166666650213301</v>
      </c>
      <c r="G3440">
        <f>(in!I3440-in!H3440)*1440</f>
        <v>15.800000005401671</v>
      </c>
      <c r="H3440">
        <f>(in!I3440-in!E3440)*1440</f>
        <v>19.65000000433065</v>
      </c>
      <c r="I3440">
        <f>HOUR(in!E3440)</f>
        <v>14</v>
      </c>
    </row>
    <row r="3441" spans="1:9" x14ac:dyDescent="0.35">
      <c r="A3441">
        <f>in!A3441</f>
        <v>103440</v>
      </c>
      <c r="B3441" t="str">
        <f>in!B3441</f>
        <v>Tea</v>
      </c>
      <c r="C3441" t="str">
        <f>in!C3441</f>
        <v>Charlie</v>
      </c>
      <c r="D3441">
        <f>(in!F3441-in!E3441)*1440</f>
        <v>0.76666665729135275</v>
      </c>
      <c r="E3441">
        <f>(in!G3441-in!F3441)*1440</f>
        <v>2.8666666767094284</v>
      </c>
      <c r="F3441">
        <f>(in!H3441-in!G3441)*1440</f>
        <v>6.066666659899056</v>
      </c>
      <c r="G3441">
        <f>(in!I3441-in!H3441)*1440</f>
        <v>18.916666667209938</v>
      </c>
      <c r="H3441">
        <f>(in!I3441-in!E3441)*1440</f>
        <v>28.616666661109775</v>
      </c>
      <c r="I3441">
        <f>HOUR(in!E3441)</f>
        <v>14</v>
      </c>
    </row>
    <row r="3442" spans="1:9" x14ac:dyDescent="0.35">
      <c r="A3442">
        <f>in!A3442</f>
        <v>103441</v>
      </c>
      <c r="B3442" t="str">
        <f>in!B3442</f>
        <v>Hot Chocolate</v>
      </c>
      <c r="C3442" t="str">
        <f>in!C3442</f>
        <v>Alice</v>
      </c>
      <c r="D3442">
        <f>(in!F3442-in!E3442)*1440</f>
        <v>1.0833333351183683</v>
      </c>
      <c r="E3442">
        <f>(in!G3442-in!F3442)*1440</f>
        <v>0.70000000647269189</v>
      </c>
      <c r="F3442">
        <f>(in!H3442-in!G3442)*1440</f>
        <v>4.5833333255723119</v>
      </c>
      <c r="G3442">
        <f>(in!I3442-in!H3442)*1440</f>
        <v>12.20000000204891</v>
      </c>
      <c r="H3442">
        <f>(in!I3442-in!E3442)*1440</f>
        <v>18.566666669212282</v>
      </c>
      <c r="I3442">
        <f>HOUR(in!E3442)</f>
        <v>14</v>
      </c>
    </row>
    <row r="3443" spans="1:9" x14ac:dyDescent="0.35">
      <c r="A3443">
        <f>in!A3443</f>
        <v>103442</v>
      </c>
      <c r="B3443" t="str">
        <f>in!B3443</f>
        <v>Hot Chocolate</v>
      </c>
      <c r="C3443" t="str">
        <f>in!C3443</f>
        <v>Bob</v>
      </c>
      <c r="D3443">
        <f>(in!F3443-in!E3443)*1440</f>
        <v>1.6833333286922425</v>
      </c>
      <c r="E3443">
        <f>(in!G3443-in!F3443)*1440</f>
        <v>1.4166666625533253</v>
      </c>
      <c r="F3443">
        <f>(in!H3443-in!G3443)*1440</f>
        <v>3.4333333396352828</v>
      </c>
      <c r="G3443">
        <f>(in!I3443-in!H3443)*1440</f>
        <v>2.9333333275280893</v>
      </c>
      <c r="H3443">
        <f>(in!I3443-in!E3443)*1440</f>
        <v>9.4666666584089398</v>
      </c>
      <c r="I3443">
        <f>HOUR(in!E3443)</f>
        <v>14</v>
      </c>
    </row>
    <row r="3444" spans="1:9" x14ac:dyDescent="0.35">
      <c r="A3444">
        <f>in!A3444</f>
        <v>103443</v>
      </c>
      <c r="B3444" t="str">
        <f>in!B3444</f>
        <v>Hot Chocolate</v>
      </c>
      <c r="C3444" t="str">
        <f>in!C3444</f>
        <v>Alice</v>
      </c>
      <c r="D3444">
        <f>(in!F3444-in!E3444)*1440</f>
        <v>1.2166666681878269</v>
      </c>
      <c r="E3444">
        <f>(in!G3444-in!F3444)*1440</f>
        <v>0.88333334075286984</v>
      </c>
      <c r="F3444">
        <f>(in!H3444-in!G3444)*1440</f>
        <v>2.033333326689899</v>
      </c>
      <c r="G3444">
        <f>(in!I3444-in!H3444)*1440</f>
        <v>12.383333336329088</v>
      </c>
      <c r="H3444">
        <f>(in!I3444-in!E3444)*1440</f>
        <v>16.516666671959683</v>
      </c>
      <c r="I3444">
        <f>HOUR(in!E3444)</f>
        <v>14</v>
      </c>
    </row>
    <row r="3445" spans="1:9" x14ac:dyDescent="0.35">
      <c r="A3445">
        <f>in!A3445</f>
        <v>103444</v>
      </c>
      <c r="B3445" t="str">
        <f>in!B3445</f>
        <v>Cappuccino</v>
      </c>
      <c r="C3445" t="str">
        <f>in!C3445</f>
        <v>Charlie</v>
      </c>
      <c r="D3445">
        <f>(in!F3445-in!E3445)*1440</f>
        <v>1.8000000016763806</v>
      </c>
      <c r="E3445">
        <f>(in!G3445-in!F3445)*1440</f>
        <v>2.6000000000931323</v>
      </c>
      <c r="F3445">
        <f>(in!H3445-in!G3445)*1440</f>
        <v>3.7499999965075403</v>
      </c>
      <c r="G3445">
        <f>(in!I3445-in!H3445)*1440</f>
        <v>11.400000003632158</v>
      </c>
      <c r="H3445">
        <f>(in!I3445-in!E3445)*1440</f>
        <v>19.550000001909211</v>
      </c>
      <c r="I3445">
        <f>HOUR(in!E3445)</f>
        <v>14</v>
      </c>
    </row>
    <row r="3446" spans="1:9" x14ac:dyDescent="0.35">
      <c r="A3446">
        <f>in!A3446</f>
        <v>103445</v>
      </c>
      <c r="B3446" t="str">
        <f>in!B3446</f>
        <v>Latte</v>
      </c>
      <c r="C3446" t="str">
        <f>in!C3446</f>
        <v>Alice</v>
      </c>
      <c r="D3446">
        <f>(in!F3446-in!E3446)*1440</f>
        <v>1.8333333323244005</v>
      </c>
      <c r="E3446">
        <f>(in!G3446-in!F3446)*1440</f>
        <v>1.3166666706092656</v>
      </c>
      <c r="F3446">
        <f>(in!H3446-in!G3446)*1440</f>
        <v>3.3333333372138441</v>
      </c>
      <c r="G3446">
        <f>(in!I3446-in!H3446)*1440</f>
        <v>1.6666666581295431</v>
      </c>
      <c r="H3446">
        <f>(in!I3446-in!E3446)*1440</f>
        <v>8.1499999982770532</v>
      </c>
      <c r="I3446">
        <f>HOUR(in!E3446)</f>
        <v>14</v>
      </c>
    </row>
    <row r="3447" spans="1:9" x14ac:dyDescent="0.35">
      <c r="A3447">
        <f>in!A3447</f>
        <v>103446</v>
      </c>
      <c r="B3447" t="str">
        <f>in!B3447</f>
        <v>Cold Brew</v>
      </c>
      <c r="C3447" t="str">
        <f>in!C3447</f>
        <v>Eve</v>
      </c>
      <c r="D3447">
        <f>(in!F3447-in!E3447)*1440</f>
        <v>1.3166666706092656</v>
      </c>
      <c r="E3447">
        <f>(in!G3447-in!F3447)*1440</f>
        <v>1.4500000036787242</v>
      </c>
      <c r="F3447">
        <f>(in!H3447-in!G3447)*1440</f>
        <v>4.2999999993480742</v>
      </c>
      <c r="G3447">
        <f>(in!I3447-in!H3447)*1440</f>
        <v>6.6999999945983291</v>
      </c>
      <c r="H3447">
        <f>(in!I3447-in!E3447)*1440</f>
        <v>13.766666668234393</v>
      </c>
      <c r="I3447">
        <f>HOUR(in!E3447)</f>
        <v>14</v>
      </c>
    </row>
    <row r="3448" spans="1:9" x14ac:dyDescent="0.35">
      <c r="A3448">
        <f>in!A3448</f>
        <v>103447</v>
      </c>
      <c r="B3448" t="str">
        <f>in!B3448</f>
        <v>Cappuccino</v>
      </c>
      <c r="C3448" t="str">
        <f>in!C3448</f>
        <v>Bob</v>
      </c>
      <c r="D3448">
        <f>(in!F3448-in!E3448)*1440</f>
        <v>1.5500000061001629</v>
      </c>
      <c r="E3448">
        <f>(in!G3448-in!F3448)*1440</f>
        <v>1.4499999932013452</v>
      </c>
      <c r="F3448">
        <f>(in!H3448-in!G3448)*1440</f>
        <v>3.516666671494022</v>
      </c>
      <c r="G3448">
        <f>(in!I3448-in!H3448)*1440</f>
        <v>18.983333328505978</v>
      </c>
      <c r="H3448">
        <f>(in!I3448-in!E3448)*1440</f>
        <v>25.499999999301508</v>
      </c>
      <c r="I3448">
        <f>HOUR(in!E3448)</f>
        <v>14</v>
      </c>
    </row>
    <row r="3449" spans="1:9" x14ac:dyDescent="0.35">
      <c r="A3449">
        <f>in!A3449</f>
        <v>103448</v>
      </c>
      <c r="B3449" t="str">
        <f>in!B3449</f>
        <v>Latte</v>
      </c>
      <c r="C3449" t="str">
        <f>in!C3449</f>
        <v>Charlie</v>
      </c>
      <c r="D3449">
        <f>(in!F3449-in!E3449)*1440</f>
        <v>0.56666666292585433</v>
      </c>
      <c r="E3449">
        <f>(in!G3449-in!F3449)*1440</f>
        <v>2.0333333371672779</v>
      </c>
      <c r="F3449">
        <f>(in!H3449-in!G3449)*1440</f>
        <v>0.88333333027549088</v>
      </c>
      <c r="G3449">
        <f>(in!I3449-in!H3449)*1440</f>
        <v>2.4166666658129543</v>
      </c>
      <c r="H3449">
        <f>(in!I3449-in!E3449)*1440</f>
        <v>5.8999999961815774</v>
      </c>
      <c r="I3449">
        <f>HOUR(in!E3449)</f>
        <v>14</v>
      </c>
    </row>
    <row r="3450" spans="1:9" x14ac:dyDescent="0.35">
      <c r="A3450">
        <f>in!A3450</f>
        <v>103449</v>
      </c>
      <c r="B3450" t="str">
        <f>in!B3450</f>
        <v>Espresso</v>
      </c>
      <c r="C3450" t="str">
        <f>in!C3450</f>
        <v>Eve</v>
      </c>
      <c r="D3450">
        <f>(in!F3450-in!E3450)*1440</f>
        <v>1.0666666750330478</v>
      </c>
      <c r="E3450">
        <f>(in!G3450-in!F3450)*1440</f>
        <v>1.0999999952036887</v>
      </c>
      <c r="F3450">
        <f>(in!H3450-in!G3450)*1440</f>
        <v>2.7833333343733102</v>
      </c>
      <c r="G3450">
        <f>(in!I3450-in!H3450)*1440</f>
        <v>9.8499999975319952</v>
      </c>
      <c r="H3450">
        <f>(in!I3450-in!E3450)*1440</f>
        <v>14.800000002142042</v>
      </c>
      <c r="I3450">
        <f>HOUR(in!E3450)</f>
        <v>14</v>
      </c>
    </row>
    <row r="3451" spans="1:9" x14ac:dyDescent="0.35">
      <c r="A3451">
        <f>in!A3451</f>
        <v>103450</v>
      </c>
      <c r="B3451" t="str">
        <f>in!B3451</f>
        <v>Espresso</v>
      </c>
      <c r="C3451" t="str">
        <f>in!C3451</f>
        <v>Bob</v>
      </c>
      <c r="D3451">
        <f>(in!F3451-in!E3451)*1440</f>
        <v>1.8666666629724205</v>
      </c>
      <c r="E3451">
        <f>(in!G3451-in!F3451)*1440</f>
        <v>0.66666666534729302</v>
      </c>
      <c r="F3451">
        <f>(in!H3451-in!G3451)*1440</f>
        <v>3.6833333352115005</v>
      </c>
      <c r="G3451">
        <f>(in!I3451-in!H3451)*1440</f>
        <v>17.133333336096257</v>
      </c>
      <c r="H3451">
        <f>(in!I3451-in!E3451)*1440</f>
        <v>23.349999999627471</v>
      </c>
      <c r="I3451">
        <f>HOUR(in!E3451)</f>
        <v>14</v>
      </c>
    </row>
    <row r="3452" spans="1:9" x14ac:dyDescent="0.35">
      <c r="A3452">
        <f>in!A3452</f>
        <v>103451</v>
      </c>
      <c r="B3452" t="str">
        <f>in!B3452</f>
        <v>Latte</v>
      </c>
      <c r="C3452" t="str">
        <f>in!C3452</f>
        <v>Charlie</v>
      </c>
      <c r="D3452">
        <f>(in!F3452-in!E3452)*1440</f>
        <v>0.63333333469927311</v>
      </c>
      <c r="E3452">
        <f>(in!G3452-in!F3452)*1440</f>
        <v>2.5333333283197135</v>
      </c>
      <c r="F3452">
        <f>(in!H3452-in!G3452)*1440</f>
        <v>5.5666666687466204</v>
      </c>
      <c r="G3452">
        <f>(in!I3452-in!H3452)*1440</f>
        <v>6.9666666712146252</v>
      </c>
      <c r="H3452">
        <f>(in!I3452-in!E3452)*1440</f>
        <v>15.700000002980232</v>
      </c>
      <c r="I3452">
        <f>HOUR(in!E3452)</f>
        <v>14</v>
      </c>
    </row>
    <row r="3453" spans="1:9" x14ac:dyDescent="0.35">
      <c r="A3453">
        <f>in!A3453</f>
        <v>103452</v>
      </c>
      <c r="B3453" t="str">
        <f>in!B3453</f>
        <v>Cappuccino</v>
      </c>
      <c r="C3453" t="str">
        <f>in!C3453</f>
        <v>Bob</v>
      </c>
      <c r="D3453">
        <f>(in!F3453-in!E3453)*1440</f>
        <v>1.000000003259629</v>
      </c>
      <c r="E3453">
        <f>(in!G3453-in!F3453)*1440</f>
        <v>0.78333332785405219</v>
      </c>
      <c r="F3453">
        <f>(in!H3453-in!G3453)*1440</f>
        <v>2.6333333412185311</v>
      </c>
      <c r="G3453">
        <f>(in!I3453-in!H3453)*1440</f>
        <v>13.016666660550982</v>
      </c>
      <c r="H3453">
        <f>(in!I3453-in!E3453)*1440</f>
        <v>17.433333332883194</v>
      </c>
      <c r="I3453">
        <f>HOUR(in!E3453)</f>
        <v>14</v>
      </c>
    </row>
    <row r="3454" spans="1:9" x14ac:dyDescent="0.35">
      <c r="A3454">
        <f>in!A3454</f>
        <v>103453</v>
      </c>
      <c r="B3454" t="str">
        <f>in!B3454</f>
        <v>Latte</v>
      </c>
      <c r="C3454" t="str">
        <f>in!C3454</f>
        <v>Alice</v>
      </c>
      <c r="D3454">
        <f>(in!F3454-in!E3454)*1440</f>
        <v>1.5833333367481828</v>
      </c>
      <c r="E3454">
        <f>(in!G3454-in!F3454)*1440</f>
        <v>1.1166666657663882</v>
      </c>
      <c r="F3454">
        <f>(in!H3454-in!G3454)*1440</f>
        <v>2.4999999976716936</v>
      </c>
      <c r="G3454">
        <f>(in!I3454-in!H3454)*1440</f>
        <v>17.466666674008593</v>
      </c>
      <c r="H3454">
        <f>(in!I3454-in!E3454)*1440</f>
        <v>22.666666674194857</v>
      </c>
      <c r="I3454">
        <f>HOUR(in!E3454)</f>
        <v>14</v>
      </c>
    </row>
    <row r="3455" spans="1:9" x14ac:dyDescent="0.35">
      <c r="A3455">
        <f>in!A3455</f>
        <v>103454</v>
      </c>
      <c r="B3455" t="str">
        <f>in!B3455</f>
        <v>Espresso</v>
      </c>
      <c r="C3455" t="str">
        <f>in!C3455</f>
        <v>Charlie</v>
      </c>
      <c r="D3455">
        <f>(in!F3455-in!E3455)*1440</f>
        <v>1.7500000004656613</v>
      </c>
      <c r="E3455">
        <f>(in!G3455-in!F3455)*1440</f>
        <v>1.2333333282731473</v>
      </c>
      <c r="F3455">
        <f>(in!H3455-in!G3455)*1440</f>
        <v>5.033333336468786</v>
      </c>
      <c r="G3455">
        <f>(in!I3455-in!H3455)*1440</f>
        <v>4.2333333380520344</v>
      </c>
      <c r="H3455">
        <f>(in!I3455-in!E3455)*1440</f>
        <v>12.250000003259629</v>
      </c>
      <c r="I3455">
        <f>HOUR(in!E3455)</f>
        <v>14</v>
      </c>
    </row>
    <row r="3456" spans="1:9" x14ac:dyDescent="0.35">
      <c r="A3456">
        <f>in!A3456</f>
        <v>103455</v>
      </c>
      <c r="B3456" t="str">
        <f>in!B3456</f>
        <v>Latte</v>
      </c>
      <c r="C3456" t="str">
        <f>in!C3456</f>
        <v>Alice</v>
      </c>
      <c r="D3456">
        <f>(in!F3456-in!E3456)*1440</f>
        <v>1.8500000028871</v>
      </c>
      <c r="E3456">
        <f>(in!G3456-in!F3456)*1440</f>
        <v>1.0166666633449495</v>
      </c>
      <c r="F3456">
        <f>(in!H3456-in!G3456)*1440</f>
        <v>1.7500000004656613</v>
      </c>
      <c r="G3456">
        <f>(in!I3456-in!H3456)*1440</f>
        <v>7.1500000054948032</v>
      </c>
      <c r="H3456">
        <f>(in!I3456-in!E3456)*1440</f>
        <v>11.766666672192514</v>
      </c>
      <c r="I3456">
        <f>HOUR(in!E3456)</f>
        <v>15</v>
      </c>
    </row>
    <row r="3457" spans="1:9" x14ac:dyDescent="0.35">
      <c r="A3457">
        <f>in!A3457</f>
        <v>103456</v>
      </c>
      <c r="B3457" t="str">
        <f>in!B3457</f>
        <v>Latte</v>
      </c>
      <c r="C3457" t="str">
        <f>in!C3457</f>
        <v>Bob</v>
      </c>
      <c r="D3457">
        <f>(in!F3457-in!E3457)*1440</f>
        <v>0.58333333348855376</v>
      </c>
      <c r="E3457">
        <f>(in!G3457-in!F3457)*1440</f>
        <v>0.11666666250675917</v>
      </c>
      <c r="F3457">
        <f>(in!H3457-in!G3457)*1440</f>
        <v>2.700000002514571</v>
      </c>
      <c r="G3457">
        <f>(in!I3457-in!H3457)*1440</f>
        <v>3.7499999965075403</v>
      </c>
      <c r="H3457">
        <f>(in!I3457-in!E3457)*1440</f>
        <v>7.1499999950174242</v>
      </c>
      <c r="I3457">
        <f>HOUR(in!E3457)</f>
        <v>15</v>
      </c>
    </row>
    <row r="3458" spans="1:9" x14ac:dyDescent="0.35">
      <c r="A3458">
        <f>in!A3458</f>
        <v>103457</v>
      </c>
      <c r="B3458" t="str">
        <f>in!B3458</f>
        <v>Flat White</v>
      </c>
      <c r="C3458" t="str">
        <f>in!C3458</f>
        <v>Alice</v>
      </c>
      <c r="D3458">
        <f>(in!F3458-in!E3458)*1440</f>
        <v>0.71666666655801237</v>
      </c>
      <c r="E3458">
        <f>(in!G3458-in!F3458)*1440</f>
        <v>1.4833333343267441</v>
      </c>
      <c r="F3458">
        <f>(in!H3458-in!G3458)*1440</f>
        <v>2.2166666714474559</v>
      </c>
      <c r="G3458">
        <f>(in!I3458-in!H3458)*1440</f>
        <v>19.016666659153998</v>
      </c>
      <c r="H3458">
        <f>(in!I3458-in!E3458)*1440</f>
        <v>23.43333333148621</v>
      </c>
      <c r="I3458">
        <f>HOUR(in!E3458)</f>
        <v>15</v>
      </c>
    </row>
    <row r="3459" spans="1:9" x14ac:dyDescent="0.35">
      <c r="A3459">
        <f>in!A3459</f>
        <v>103458</v>
      </c>
      <c r="B3459" t="str">
        <f>in!B3459</f>
        <v>Latte</v>
      </c>
      <c r="C3459" t="str">
        <f>in!C3459</f>
        <v>Alice</v>
      </c>
      <c r="D3459">
        <f>(in!F3459-in!E3459)*1440</f>
        <v>1.8500000028871</v>
      </c>
      <c r="E3459">
        <f>(in!G3459-in!F3459)*1440</f>
        <v>0.33333332743495703</v>
      </c>
      <c r="F3459">
        <f>(in!H3459-in!G3459)*1440</f>
        <v>4.4666666735429317</v>
      </c>
      <c r="G3459">
        <f>(in!I3459-in!H3459)*1440</f>
        <v>18.433333325665444</v>
      </c>
      <c r="H3459">
        <f>(in!I3459-in!E3459)*1440</f>
        <v>25.083333329530433</v>
      </c>
      <c r="I3459">
        <f>HOUR(in!E3459)</f>
        <v>15</v>
      </c>
    </row>
    <row r="3460" spans="1:9" x14ac:dyDescent="0.35">
      <c r="A3460">
        <f>in!A3460</f>
        <v>103459</v>
      </c>
      <c r="B3460" t="str">
        <f>in!B3460</f>
        <v>Americano</v>
      </c>
      <c r="C3460" t="str">
        <f>in!C3460</f>
        <v>Bob</v>
      </c>
      <c r="D3460">
        <f>(in!F3460-in!E3460)*1440</f>
        <v>1.7500000004656613</v>
      </c>
      <c r="E3460">
        <f>(in!G3460-in!F3460)*1440</f>
        <v>0.90000000083819032</v>
      </c>
      <c r="F3460">
        <f>(in!H3460-in!G3460)*1440</f>
        <v>2.1166666585486382</v>
      </c>
      <c r="G3460">
        <f>(in!I3460-in!H3460)*1440</f>
        <v>2.1499999996740371</v>
      </c>
      <c r="H3460">
        <f>(in!I3460-in!E3460)*1440</f>
        <v>6.9166666595265269</v>
      </c>
      <c r="I3460">
        <f>HOUR(in!E3460)</f>
        <v>15</v>
      </c>
    </row>
    <row r="3461" spans="1:9" x14ac:dyDescent="0.35">
      <c r="A3461">
        <f>in!A3461</f>
        <v>103460</v>
      </c>
      <c r="B3461" t="str">
        <f>in!B3461</f>
        <v>Latte</v>
      </c>
      <c r="C3461" t="str">
        <f>in!C3461</f>
        <v>Charlie</v>
      </c>
      <c r="D3461">
        <f>(in!F3461-in!E3461)*1440</f>
        <v>1.4000000024680048</v>
      </c>
      <c r="E3461">
        <f>(in!G3461-in!F3461)*1440</f>
        <v>2.1499999996740371</v>
      </c>
      <c r="F3461">
        <f>(in!H3461-in!G3461)*1440</f>
        <v>1.8666666629724205</v>
      </c>
      <c r="G3461">
        <f>(in!I3461-in!H3461)*1440</f>
        <v>7.1833333361428231</v>
      </c>
      <c r="H3461">
        <f>(in!I3461-in!E3461)*1440</f>
        <v>12.600000001257285</v>
      </c>
      <c r="I3461">
        <f>HOUR(in!E3461)</f>
        <v>15</v>
      </c>
    </row>
    <row r="3462" spans="1:9" x14ac:dyDescent="0.35">
      <c r="A3462">
        <f>in!A3462</f>
        <v>103461</v>
      </c>
      <c r="B3462" t="str">
        <f>in!B3462</f>
        <v>Espresso</v>
      </c>
      <c r="C3462" t="str">
        <f>in!C3462</f>
        <v>Charlie</v>
      </c>
      <c r="D3462">
        <f>(in!F3462-in!E3462)*1440</f>
        <v>1.6833333391696215</v>
      </c>
      <c r="E3462">
        <f>(in!G3462-in!F3462)*1440</f>
        <v>2.8999999968800694</v>
      </c>
      <c r="F3462">
        <f>(in!H3462-in!G3462)*1440</f>
        <v>6.3833333377260715</v>
      </c>
      <c r="G3462">
        <f>(in!I3462-in!H3462)*1440</f>
        <v>16.549999992130324</v>
      </c>
      <c r="H3462">
        <f>(in!I3462-in!E3462)*1440</f>
        <v>27.516666665906087</v>
      </c>
      <c r="I3462">
        <f>HOUR(in!E3462)</f>
        <v>15</v>
      </c>
    </row>
    <row r="3463" spans="1:9" x14ac:dyDescent="0.35">
      <c r="A3463">
        <f>in!A3463</f>
        <v>103462</v>
      </c>
      <c r="B3463" t="str">
        <f>in!B3463</f>
        <v>Mocha</v>
      </c>
      <c r="C3463" t="str">
        <f>in!C3463</f>
        <v>Eve</v>
      </c>
      <c r="D3463">
        <f>(in!F3463-in!E3463)*1440</f>
        <v>1.849999992409721</v>
      </c>
      <c r="E3463">
        <f>(in!G3463-in!F3463)*1440</f>
        <v>0.48333334154449403</v>
      </c>
      <c r="F3463">
        <f>(in!H3463-in!G3463)*1440</f>
        <v>4.8333333316259086</v>
      </c>
      <c r="G3463">
        <f>(in!I3463-in!H3463)*1440</f>
        <v>8.6666666599921882</v>
      </c>
      <c r="H3463">
        <f>(in!I3463-in!E3463)*1440</f>
        <v>15.833333325572312</v>
      </c>
      <c r="I3463">
        <f>HOUR(in!E3463)</f>
        <v>15</v>
      </c>
    </row>
    <row r="3464" spans="1:9" x14ac:dyDescent="0.35">
      <c r="A3464">
        <f>in!A3464</f>
        <v>103463</v>
      </c>
      <c r="B3464" t="str">
        <f>in!B3464</f>
        <v>Espresso</v>
      </c>
      <c r="C3464" t="str">
        <f>in!C3464</f>
        <v>Alice</v>
      </c>
      <c r="D3464">
        <f>(in!F3464-in!E3464)*1440</f>
        <v>1.8166666722390801</v>
      </c>
      <c r="E3464">
        <f>(in!G3464-in!F3464)*1440</f>
        <v>0.2333333354908973</v>
      </c>
      <c r="F3464">
        <f>(in!H3464-in!G3464)*1440</f>
        <v>3.1333333323709667</v>
      </c>
      <c r="G3464">
        <f>(in!I3464-in!H3464)*1440</f>
        <v>5.3999999945517629</v>
      </c>
      <c r="H3464">
        <f>(in!I3464-in!E3464)*1440</f>
        <v>10.583333334652707</v>
      </c>
      <c r="I3464">
        <f>HOUR(in!E3464)</f>
        <v>15</v>
      </c>
    </row>
    <row r="3465" spans="1:9" x14ac:dyDescent="0.35">
      <c r="A3465">
        <f>in!A3465</f>
        <v>103464</v>
      </c>
      <c r="B3465" t="str">
        <f>in!B3465</f>
        <v>Americano</v>
      </c>
      <c r="C3465" t="str">
        <f>in!C3465</f>
        <v>Bob</v>
      </c>
      <c r="D3465">
        <f>(in!F3465-in!E3465)*1440</f>
        <v>0.6000000040512532</v>
      </c>
      <c r="E3465">
        <f>(in!G3465-in!F3465)*1440</f>
        <v>0.86666665971279144</v>
      </c>
      <c r="F3465">
        <f>(in!H3465-in!G3465)*1440</f>
        <v>3.516666671494022</v>
      </c>
      <c r="G3465">
        <f>(in!I3465-in!H3465)*1440</f>
        <v>3.4166666690725833</v>
      </c>
      <c r="H3465">
        <f>(in!I3465-in!E3465)*1440</f>
        <v>8.40000000433065</v>
      </c>
      <c r="I3465">
        <f>HOUR(in!E3465)</f>
        <v>15</v>
      </c>
    </row>
    <row r="3466" spans="1:9" x14ac:dyDescent="0.35">
      <c r="A3466">
        <f>in!A3466</f>
        <v>103465</v>
      </c>
      <c r="B3466" t="str">
        <f>in!B3466</f>
        <v>Mocha</v>
      </c>
      <c r="C3466" t="str">
        <f>in!C3466</f>
        <v>David</v>
      </c>
      <c r="D3466">
        <f>(in!F3466-in!E3466)*1440</f>
        <v>1.7500000004656613</v>
      </c>
      <c r="E3466">
        <f>(in!G3466-in!F3466)*1440</f>
        <v>1.3499999907799065</v>
      </c>
      <c r="F3466">
        <f>(in!H3466-in!G3466)*1440</f>
        <v>3.2500000053551048</v>
      </c>
      <c r="G3466">
        <f>(in!I3466-in!H3466)*1440</f>
        <v>14.133333336794749</v>
      </c>
      <c r="H3466">
        <f>(in!I3466-in!E3466)*1440</f>
        <v>20.483333333395422</v>
      </c>
      <c r="I3466">
        <f>HOUR(in!E3466)</f>
        <v>15</v>
      </c>
    </row>
    <row r="3467" spans="1:9" x14ac:dyDescent="0.35">
      <c r="A3467">
        <f>in!A3467</f>
        <v>103466</v>
      </c>
      <c r="B3467" t="str">
        <f>in!B3467</f>
        <v>Cold Brew</v>
      </c>
      <c r="C3467" t="str">
        <f>in!C3467</f>
        <v>Eve</v>
      </c>
      <c r="D3467">
        <f>(in!F3467-in!E3467)*1440</f>
        <v>0.7333333371207118</v>
      </c>
      <c r="E3467">
        <f>(in!G3467-in!F3467)*1440</f>
        <v>0.16666666371747851</v>
      </c>
      <c r="F3467">
        <f>(in!H3467-in!G3467)*1440</f>
        <v>2.4166666658129543</v>
      </c>
      <c r="G3467">
        <f>(in!I3467-in!H3467)*1440</f>
        <v>5.9833333385176957</v>
      </c>
      <c r="H3467">
        <f>(in!I3467-in!E3467)*1440</f>
        <v>9.3000000051688403</v>
      </c>
      <c r="I3467">
        <f>HOUR(in!E3467)</f>
        <v>15</v>
      </c>
    </row>
    <row r="3468" spans="1:9" x14ac:dyDescent="0.35">
      <c r="A3468">
        <f>in!A3468</f>
        <v>103467</v>
      </c>
      <c r="B3468" t="str">
        <f>in!B3468</f>
        <v>Mocha</v>
      </c>
      <c r="C3468" t="str">
        <f>in!C3468</f>
        <v>Bob</v>
      </c>
      <c r="D3468">
        <f>(in!F3468-in!E3468)*1440</f>
        <v>1.9499999948311597</v>
      </c>
      <c r="E3468">
        <f>(in!G3468-in!F3468)*1440</f>
        <v>1.333333341171965</v>
      </c>
      <c r="F3468">
        <f>(in!H3468-in!G3468)*1440</f>
        <v>2.8833333263173699</v>
      </c>
      <c r="G3468">
        <f>(in!I3468-in!H3468)*1440</f>
        <v>5.2333333413116634</v>
      </c>
      <c r="H3468">
        <f>(in!I3468-in!E3468)*1440</f>
        <v>11.400000003632158</v>
      </c>
      <c r="I3468">
        <f>HOUR(in!E3468)</f>
        <v>15</v>
      </c>
    </row>
    <row r="3469" spans="1:9" x14ac:dyDescent="0.35">
      <c r="A3469">
        <f>in!A3469</f>
        <v>103468</v>
      </c>
      <c r="B3469" t="str">
        <f>in!B3469</f>
        <v>Flat White</v>
      </c>
      <c r="C3469" t="str">
        <f>in!C3469</f>
        <v>Alice</v>
      </c>
      <c r="D3469">
        <f>(in!F3469-in!E3469)*1440</f>
        <v>0.91666666092351079</v>
      </c>
      <c r="E3469">
        <f>(in!G3469-in!F3469)*1440</f>
        <v>0.95000000204890966</v>
      </c>
      <c r="F3469">
        <f>(in!H3469-in!G3469)*1440</f>
        <v>3.033333329949528</v>
      </c>
      <c r="G3469">
        <f>(in!I3469-in!H3469)*1440</f>
        <v>17.083333334885538</v>
      </c>
      <c r="H3469">
        <f>(in!I3469-in!E3469)*1440</f>
        <v>21.983333327807486</v>
      </c>
      <c r="I3469">
        <f>HOUR(in!E3469)</f>
        <v>15</v>
      </c>
    </row>
    <row r="3470" spans="1:9" x14ac:dyDescent="0.35">
      <c r="A3470">
        <f>in!A3470</f>
        <v>103469</v>
      </c>
      <c r="B3470" t="str">
        <f>in!B3470</f>
        <v>Cold Brew</v>
      </c>
      <c r="C3470" t="str">
        <f>in!C3470</f>
        <v>David</v>
      </c>
      <c r="D3470">
        <f>(in!F3470-in!E3470)*1440</f>
        <v>0.71666666655801237</v>
      </c>
      <c r="E3470">
        <f>(in!G3470-in!F3470)*1440</f>
        <v>1.2499999988358468</v>
      </c>
      <c r="F3470">
        <f>(in!H3470-in!G3470)*1440</f>
        <v>4.6833333384711295</v>
      </c>
      <c r="G3470">
        <f>(in!I3470-in!H3470)*1440</f>
        <v>15.04999999771826</v>
      </c>
      <c r="H3470">
        <f>(in!I3470-in!E3470)*1440</f>
        <v>21.700000001583248</v>
      </c>
      <c r="I3470">
        <f>HOUR(in!E3470)</f>
        <v>15</v>
      </c>
    </row>
    <row r="3471" spans="1:9" x14ac:dyDescent="0.35">
      <c r="A3471">
        <f>in!A3471</f>
        <v>103470</v>
      </c>
      <c r="B3471" t="str">
        <f>in!B3471</f>
        <v>Espresso</v>
      </c>
      <c r="C3471" t="str">
        <f>in!C3471</f>
        <v>Alice</v>
      </c>
      <c r="D3471">
        <f>(in!F3471-in!E3471)*1440</f>
        <v>0.6000000040512532</v>
      </c>
      <c r="E3471">
        <f>(in!G3471-in!F3471)*1440</f>
        <v>1.4500000036787242</v>
      </c>
      <c r="F3471">
        <f>(in!H3471-in!G3471)*1440</f>
        <v>4.8999999929219484</v>
      </c>
      <c r="G3471">
        <f>(in!I3471-in!H3471)*1440</f>
        <v>2.0666666678152978</v>
      </c>
      <c r="H3471">
        <f>(in!I3471-in!E3471)*1440</f>
        <v>9.0166666684672236</v>
      </c>
      <c r="I3471">
        <f>HOUR(in!E3471)</f>
        <v>15</v>
      </c>
    </row>
    <row r="3472" spans="1:9" x14ac:dyDescent="0.35">
      <c r="A3472">
        <f>in!A3472</f>
        <v>103471</v>
      </c>
      <c r="B3472" t="str">
        <f>in!B3472</f>
        <v>Cappuccino</v>
      </c>
      <c r="C3472" t="str">
        <f>in!C3472</f>
        <v>Bob</v>
      </c>
      <c r="D3472">
        <f>(in!F3472-in!E3472)*1440</f>
        <v>0.78333332785405219</v>
      </c>
      <c r="E3472">
        <f>(in!G3472-in!F3472)*1440</f>
        <v>1.4833333343267441</v>
      </c>
      <c r="F3472">
        <f>(in!H3472-in!G3472)*1440</f>
        <v>2.0333333371672779</v>
      </c>
      <c r="G3472">
        <f>(in!I3472-in!H3472)*1440</f>
        <v>8.916666666045785</v>
      </c>
      <c r="H3472">
        <f>(in!I3472-in!E3472)*1440</f>
        <v>13.216666665393859</v>
      </c>
      <c r="I3472">
        <f>HOUR(in!E3472)</f>
        <v>15</v>
      </c>
    </row>
    <row r="3473" spans="1:9" x14ac:dyDescent="0.35">
      <c r="A3473">
        <f>in!A3473</f>
        <v>103472</v>
      </c>
      <c r="B3473" t="str">
        <f>in!B3473</f>
        <v>Cold Brew</v>
      </c>
      <c r="C3473" t="str">
        <f>in!C3473</f>
        <v>Alice</v>
      </c>
      <c r="D3473">
        <f>(in!F3473-in!E3473)*1440</f>
        <v>1.333333330694586</v>
      </c>
      <c r="E3473">
        <f>(in!G3473-in!F3473)*1440</f>
        <v>0.3666666685603559</v>
      </c>
      <c r="F3473">
        <f>(in!H3473-in!G3473)*1440</f>
        <v>1.0333333339076489</v>
      </c>
      <c r="G3473">
        <f>(in!I3473-in!H3473)*1440</f>
        <v>13.600000004516914</v>
      </c>
      <c r="H3473">
        <f>(in!I3473-in!E3473)*1440</f>
        <v>16.333333337679505</v>
      </c>
      <c r="I3473">
        <f>HOUR(in!E3473)</f>
        <v>15</v>
      </c>
    </row>
    <row r="3474" spans="1:9" x14ac:dyDescent="0.35">
      <c r="A3474">
        <f>in!A3474</f>
        <v>103473</v>
      </c>
      <c r="B3474" t="str">
        <f>in!B3474</f>
        <v>Matcha Latte</v>
      </c>
      <c r="C3474" t="str">
        <f>in!C3474</f>
        <v>Charlie</v>
      </c>
      <c r="D3474">
        <f>(in!F3474-in!E3474)*1440</f>
        <v>0.90000000083819032</v>
      </c>
      <c r="E3474">
        <f>(in!G3474-in!F3474)*1440</f>
        <v>2.2333333315327764</v>
      </c>
      <c r="F3474">
        <f>(in!H3474-in!G3474)*1440</f>
        <v>1.4500000036787242</v>
      </c>
      <c r="G3474">
        <f>(in!I3474-in!H3474)*1440</f>
        <v>14.533333336003125</v>
      </c>
      <c r="H3474">
        <f>(in!I3474-in!E3474)*1440</f>
        <v>19.116666672052816</v>
      </c>
      <c r="I3474">
        <f>HOUR(in!E3474)</f>
        <v>15</v>
      </c>
    </row>
    <row r="3475" spans="1:9" x14ac:dyDescent="0.35">
      <c r="A3475">
        <f>in!A3475</f>
        <v>103474</v>
      </c>
      <c r="B3475" t="str">
        <f>in!B3475</f>
        <v>Americano</v>
      </c>
      <c r="C3475" t="str">
        <f>in!C3475</f>
        <v>Alice</v>
      </c>
      <c r="D3475">
        <f>(in!F3475-in!E3475)*1440</f>
        <v>0.69999999599531293</v>
      </c>
      <c r="E3475">
        <f>(in!G3475-in!F3475)*1440</f>
        <v>0.30000000726431608</v>
      </c>
      <c r="F3475">
        <f>(in!H3475-in!G3475)*1440</f>
        <v>1.3833333319053054</v>
      </c>
      <c r="G3475">
        <f>(in!I3475-in!H3475)*1440</f>
        <v>10.866666660876945</v>
      </c>
      <c r="H3475">
        <f>(in!I3475-in!E3475)*1440</f>
        <v>13.249999996041879</v>
      </c>
      <c r="I3475">
        <f>HOUR(in!E3475)</f>
        <v>15</v>
      </c>
    </row>
    <row r="3476" spans="1:9" x14ac:dyDescent="0.35">
      <c r="A3476">
        <f>in!A3476</f>
        <v>103475</v>
      </c>
      <c r="B3476" t="str">
        <f>in!B3476</f>
        <v>Flat White</v>
      </c>
      <c r="C3476" t="str">
        <f>in!C3476</f>
        <v>Alice</v>
      </c>
      <c r="D3476">
        <f>(in!F3476-in!E3476)*1440</f>
        <v>0.78333332785405219</v>
      </c>
      <c r="E3476">
        <f>(in!G3476-in!F3476)*1440</f>
        <v>0.15000000363215804</v>
      </c>
      <c r="F3476">
        <f>(in!H3476-in!G3476)*1440</f>
        <v>1.4500000036787242</v>
      </c>
      <c r="G3476">
        <f>(in!I3476-in!H3476)*1440</f>
        <v>12.083333329064772</v>
      </c>
      <c r="H3476">
        <f>(in!I3476-in!E3476)*1440</f>
        <v>14.466666664229706</v>
      </c>
      <c r="I3476">
        <f>HOUR(in!E3476)</f>
        <v>15</v>
      </c>
    </row>
    <row r="3477" spans="1:9" x14ac:dyDescent="0.35">
      <c r="A3477">
        <f>in!A3477</f>
        <v>103476</v>
      </c>
      <c r="B3477" t="str">
        <f>in!B3477</f>
        <v>Latte</v>
      </c>
      <c r="C3477" t="str">
        <f>in!C3477</f>
        <v>Eve</v>
      </c>
      <c r="D3477">
        <f>(in!F3477-in!E3477)*1440</f>
        <v>1.4999999944120646</v>
      </c>
      <c r="E3477">
        <f>(in!G3477-in!F3477)*1440</f>
        <v>1.1166666657663882</v>
      </c>
      <c r="F3477">
        <f>(in!H3477-in!G3477)*1440</f>
        <v>1.9000000040978193</v>
      </c>
      <c r="G3477">
        <f>(in!I3477-in!H3477)*1440</f>
        <v>19.250000005122274</v>
      </c>
      <c r="H3477">
        <f>(in!I3477-in!E3477)*1440</f>
        <v>23.766666669398546</v>
      </c>
      <c r="I3477">
        <f>HOUR(in!E3477)</f>
        <v>15</v>
      </c>
    </row>
    <row r="3478" spans="1:9" x14ac:dyDescent="0.35">
      <c r="A3478">
        <f>in!A3478</f>
        <v>103477</v>
      </c>
      <c r="B3478" t="str">
        <f>in!B3478</f>
        <v>Espresso</v>
      </c>
      <c r="C3478" t="str">
        <f>in!C3478</f>
        <v>Charlie</v>
      </c>
      <c r="D3478">
        <f>(in!F3478-in!E3478)*1440</f>
        <v>1.8666666629724205</v>
      </c>
      <c r="E3478">
        <f>(in!G3478-in!F3478)*1440</f>
        <v>1.4833333343267441</v>
      </c>
      <c r="F3478">
        <f>(in!H3478-in!G3478)*1440</f>
        <v>4.0000000025611371</v>
      </c>
      <c r="G3478">
        <f>(in!I3478-in!H3478)*1440</f>
        <v>11.583333327434957</v>
      </c>
      <c r="H3478">
        <f>(in!I3478-in!E3478)*1440</f>
        <v>18.933333327295259</v>
      </c>
      <c r="I3478">
        <f>HOUR(in!E3478)</f>
        <v>15</v>
      </c>
    </row>
    <row r="3479" spans="1:9" x14ac:dyDescent="0.35">
      <c r="A3479">
        <f>in!A3479</f>
        <v>103478</v>
      </c>
      <c r="B3479" t="str">
        <f>in!B3479</f>
        <v>Espresso</v>
      </c>
      <c r="C3479" t="str">
        <f>in!C3479</f>
        <v>Charlie</v>
      </c>
      <c r="D3479">
        <f>(in!F3479-in!E3479)*1440</f>
        <v>0.78333332785405219</v>
      </c>
      <c r="E3479">
        <f>(in!G3479-in!F3479)*1440</f>
        <v>0.55000000284053385</v>
      </c>
      <c r="F3479">
        <f>(in!H3479-in!G3479)*1440</f>
        <v>5.4666666663251817</v>
      </c>
      <c r="G3479">
        <f>(in!I3479-in!H3479)*1440</f>
        <v>2.8333333355840296</v>
      </c>
      <c r="H3479">
        <f>(in!I3479-in!E3479)*1440</f>
        <v>9.6333333326037973</v>
      </c>
      <c r="I3479">
        <f>HOUR(in!E3479)</f>
        <v>15</v>
      </c>
    </row>
    <row r="3480" spans="1:9" x14ac:dyDescent="0.35">
      <c r="A3480">
        <f>in!A3480</f>
        <v>103479</v>
      </c>
      <c r="B3480" t="str">
        <f>in!B3480</f>
        <v>Mocha</v>
      </c>
      <c r="C3480" t="str">
        <f>in!C3480</f>
        <v>Alice</v>
      </c>
      <c r="D3480">
        <f>(in!F3480-in!E3480)*1440</f>
        <v>0.9666666726116091</v>
      </c>
      <c r="E3480">
        <f>(in!G3480-in!F3480)*1440</f>
        <v>0.39999999920837581</v>
      </c>
      <c r="F3480">
        <f>(in!H3480-in!G3480)*1440</f>
        <v>3.7166666658595204</v>
      </c>
      <c r="G3480">
        <f>(in!I3480-in!H3480)*1440</f>
        <v>4.7166666691191494</v>
      </c>
      <c r="H3480">
        <f>(in!I3480-in!E3480)*1440</f>
        <v>9.8000000067986548</v>
      </c>
      <c r="I3480">
        <f>HOUR(in!E3480)</f>
        <v>15</v>
      </c>
    </row>
    <row r="3481" spans="1:9" x14ac:dyDescent="0.35">
      <c r="A3481">
        <f>in!A3481</f>
        <v>103480</v>
      </c>
      <c r="B3481" t="str">
        <f>in!B3481</f>
        <v>Cappuccino</v>
      </c>
      <c r="C3481" t="str">
        <f>in!C3481</f>
        <v>Bob</v>
      </c>
      <c r="D3481">
        <f>(in!F3481-in!E3481)*1440</f>
        <v>1.6166666673962027</v>
      </c>
      <c r="E3481">
        <f>(in!G3481-in!F3481)*1440</f>
        <v>0.10000000242143869</v>
      </c>
      <c r="F3481">
        <f>(in!H3481-in!G3481)*1440</f>
        <v>1.4999999944120646</v>
      </c>
      <c r="G3481">
        <f>(in!I3481-in!H3481)*1440</f>
        <v>11.23333333991468</v>
      </c>
      <c r="H3481">
        <f>(in!I3481-in!E3481)*1440</f>
        <v>14.450000004144385</v>
      </c>
      <c r="I3481">
        <f>HOUR(in!E3481)</f>
        <v>15</v>
      </c>
    </row>
    <row r="3482" spans="1:9" x14ac:dyDescent="0.35">
      <c r="A3482">
        <f>in!A3482</f>
        <v>103481</v>
      </c>
      <c r="B3482" t="str">
        <f>in!B3482</f>
        <v>Cold Brew</v>
      </c>
      <c r="C3482" t="str">
        <f>in!C3482</f>
        <v>Eve</v>
      </c>
      <c r="D3482">
        <f>(in!F3482-in!E3482)*1440</f>
        <v>0.71666666655801237</v>
      </c>
      <c r="E3482">
        <f>(in!G3482-in!F3482)*1440</f>
        <v>0.26666666613891721</v>
      </c>
      <c r="F3482">
        <f>(in!H3482-in!G3482)*1440</f>
        <v>4.8000000009778887</v>
      </c>
      <c r="G3482">
        <f>(in!I3482-in!H3482)*1440</f>
        <v>9.1666666616220027</v>
      </c>
      <c r="H3482">
        <f>(in!I3482-in!E3482)*1440</f>
        <v>14.949999995296821</v>
      </c>
      <c r="I3482">
        <f>HOUR(in!E3482)</f>
        <v>15</v>
      </c>
    </row>
    <row r="3483" spans="1:9" x14ac:dyDescent="0.35">
      <c r="A3483">
        <f>in!A3483</f>
        <v>103482</v>
      </c>
      <c r="B3483" t="str">
        <f>in!B3483</f>
        <v>Cappuccino</v>
      </c>
      <c r="C3483" t="str">
        <f>in!C3483</f>
        <v>Alice</v>
      </c>
      <c r="D3483">
        <f>(in!F3483-in!E3483)*1440</f>
        <v>1.3833333319053054</v>
      </c>
      <c r="E3483">
        <f>(in!G3483-in!F3483)*1440</f>
        <v>0.99999999278225005</v>
      </c>
      <c r="F3483">
        <f>(in!H3483-in!G3483)*1440</f>
        <v>1.9666666653938591</v>
      </c>
      <c r="G3483">
        <f>(in!I3483-in!H3483)*1440</f>
        <v>14.533333336003125</v>
      </c>
      <c r="H3483">
        <f>(in!I3483-in!E3483)*1440</f>
        <v>18.883333326084539</v>
      </c>
      <c r="I3483">
        <f>HOUR(in!E3483)</f>
        <v>15</v>
      </c>
    </row>
    <row r="3484" spans="1:9" x14ac:dyDescent="0.35">
      <c r="A3484">
        <f>in!A3484</f>
        <v>103483</v>
      </c>
      <c r="B3484" t="str">
        <f>in!B3484</f>
        <v>Americano</v>
      </c>
      <c r="C3484" t="str">
        <f>in!C3484</f>
        <v>Charlie</v>
      </c>
      <c r="D3484">
        <f>(in!F3484-in!E3484)*1440</f>
        <v>1.0999999952036887</v>
      </c>
      <c r="E3484">
        <f>(in!G3484-in!F3484)*1440</f>
        <v>2.9833333392161876</v>
      </c>
      <c r="F3484">
        <f>(in!H3484-in!G3484)*1440</f>
        <v>5.8499999949708581</v>
      </c>
      <c r="G3484">
        <f>(in!I3484-in!H3484)*1440</f>
        <v>17.183333337306976</v>
      </c>
      <c r="H3484">
        <f>(in!I3484-in!E3484)*1440</f>
        <v>27.116666666697711</v>
      </c>
      <c r="I3484">
        <f>HOUR(in!E3484)</f>
        <v>15</v>
      </c>
    </row>
    <row r="3485" spans="1:9" x14ac:dyDescent="0.35">
      <c r="A3485">
        <f>in!A3485</f>
        <v>103484</v>
      </c>
      <c r="B3485" t="str">
        <f>in!B3485</f>
        <v>Tea</v>
      </c>
      <c r="C3485" t="str">
        <f>in!C3485</f>
        <v>Bob</v>
      </c>
      <c r="D3485">
        <f>(in!F3485-in!E3485)*1440</f>
        <v>1.000000003259629</v>
      </c>
      <c r="E3485">
        <f>(in!G3485-in!F3485)*1440</f>
        <v>1.2499999988358468</v>
      </c>
      <c r="F3485">
        <f>(in!H3485-in!G3485)*1440</f>
        <v>3.7999999977182597</v>
      </c>
      <c r="G3485">
        <f>(in!I3485-in!H3485)*1440</f>
        <v>5.0833333376795053</v>
      </c>
      <c r="H3485">
        <f>(in!I3485-in!E3485)*1440</f>
        <v>11.133333337493241</v>
      </c>
      <c r="I3485">
        <f>HOUR(in!E3485)</f>
        <v>15</v>
      </c>
    </row>
    <row r="3486" spans="1:9" x14ac:dyDescent="0.35">
      <c r="A3486">
        <f>in!A3486</f>
        <v>103485</v>
      </c>
      <c r="B3486" t="str">
        <f>in!B3486</f>
        <v>Cappuccino</v>
      </c>
      <c r="C3486" t="str">
        <f>in!C3486</f>
        <v>Alice</v>
      </c>
      <c r="D3486">
        <f>(in!F3486-in!E3486)*1440</f>
        <v>1.8833333335351199</v>
      </c>
      <c r="E3486">
        <f>(in!G3486-in!F3486)*1440</f>
        <v>0.31666666734963655</v>
      </c>
      <c r="F3486">
        <f>(in!H3486-in!G3486)*1440</f>
        <v>3.2999999960884452</v>
      </c>
      <c r="G3486">
        <f>(in!I3486-in!H3486)*1440</f>
        <v>8.0166666652075946</v>
      </c>
      <c r="H3486">
        <f>(in!I3486-in!E3486)*1440</f>
        <v>13.516666662180796</v>
      </c>
      <c r="I3486">
        <f>HOUR(in!E3486)</f>
        <v>15</v>
      </c>
    </row>
    <row r="3487" spans="1:9" x14ac:dyDescent="0.35">
      <c r="A3487">
        <f>in!A3487</f>
        <v>103486</v>
      </c>
      <c r="B3487" t="str">
        <f>in!B3487</f>
        <v>Americano</v>
      </c>
      <c r="C3487" t="str">
        <f>in!C3487</f>
        <v>Eve</v>
      </c>
      <c r="D3487">
        <f>(in!F3487-in!E3487)*1440</f>
        <v>0.89999999036081135</v>
      </c>
      <c r="E3487">
        <f>(in!G3487-in!F3487)*1440</f>
        <v>1.333333341171965</v>
      </c>
      <c r="F3487">
        <f>(in!H3487-in!G3487)*1440</f>
        <v>3.7833333271555603</v>
      </c>
      <c r="G3487">
        <f>(in!I3487-in!H3487)*1440</f>
        <v>12.700000003678724</v>
      </c>
      <c r="H3487">
        <f>(in!I3487-in!E3487)*1440</f>
        <v>18.716666662367061</v>
      </c>
      <c r="I3487">
        <f>HOUR(in!E3487)</f>
        <v>15</v>
      </c>
    </row>
    <row r="3488" spans="1:9" x14ac:dyDescent="0.35">
      <c r="A3488">
        <f>in!A3488</f>
        <v>103487</v>
      </c>
      <c r="B3488" t="str">
        <f>in!B3488</f>
        <v>Flat White</v>
      </c>
      <c r="C3488" t="str">
        <f>in!C3488</f>
        <v>David</v>
      </c>
      <c r="D3488">
        <f>(in!F3488-in!E3488)*1440</f>
        <v>1.7500000004656613</v>
      </c>
      <c r="E3488">
        <f>(in!G3488-in!F3488)*1440</f>
        <v>0.49999999115243554</v>
      </c>
      <c r="F3488">
        <f>(in!H3488-in!G3488)*1440</f>
        <v>3.1166666722856462</v>
      </c>
      <c r="G3488">
        <f>(in!I3488-in!H3488)*1440</f>
        <v>7.6499999966472387</v>
      </c>
      <c r="H3488">
        <f>(in!I3488-in!E3488)*1440</f>
        <v>13.016666660550982</v>
      </c>
      <c r="I3488">
        <f>HOUR(in!E3488)</f>
        <v>15</v>
      </c>
    </row>
    <row r="3489" spans="1:9" x14ac:dyDescent="0.35">
      <c r="A3489">
        <f>in!A3489</f>
        <v>103488</v>
      </c>
      <c r="B3489" t="str">
        <f>in!B3489</f>
        <v>Americano</v>
      </c>
      <c r="C3489" t="str">
        <f>in!C3489</f>
        <v>Charlie</v>
      </c>
      <c r="D3489">
        <f>(in!F3489-in!E3489)*1440</f>
        <v>0.58333333348855376</v>
      </c>
      <c r="E3489">
        <f>(in!G3489-in!F3489)*1440</f>
        <v>2.7333333331625909</v>
      </c>
      <c r="F3489">
        <f>(in!H3489-in!G3489)*1440</f>
        <v>6.7833333264570683</v>
      </c>
      <c r="G3489">
        <f>(in!I3489-in!H3489)*1440</f>
        <v>7.8666666720528156</v>
      </c>
      <c r="H3489">
        <f>(in!I3489-in!E3489)*1440</f>
        <v>17.966666665161029</v>
      </c>
      <c r="I3489">
        <f>HOUR(in!E3489)</f>
        <v>15</v>
      </c>
    </row>
    <row r="3490" spans="1:9" x14ac:dyDescent="0.35">
      <c r="A3490">
        <f>in!A3490</f>
        <v>103489</v>
      </c>
      <c r="B3490" t="str">
        <f>in!B3490</f>
        <v>Espresso</v>
      </c>
      <c r="C3490" t="str">
        <f>in!C3490</f>
        <v>Bob</v>
      </c>
      <c r="D3490">
        <f>(in!F3490-in!E3490)*1440</f>
        <v>1.6500000085216016</v>
      </c>
      <c r="E3490">
        <f>(in!G3490-in!F3490)*1440</f>
        <v>0.24999999557621777</v>
      </c>
      <c r="F3490">
        <f>(in!H3490-in!G3490)*1440</f>
        <v>4.4166666618548334</v>
      </c>
      <c r="G3490">
        <f>(in!I3490-in!H3490)*1440</f>
        <v>18.816666675265878</v>
      </c>
      <c r="H3490">
        <f>(in!I3490-in!E3490)*1440</f>
        <v>25.133333341218531</v>
      </c>
      <c r="I3490">
        <f>HOUR(in!E3490)</f>
        <v>15</v>
      </c>
    </row>
    <row r="3491" spans="1:9" x14ac:dyDescent="0.35">
      <c r="A3491">
        <f>in!A3491</f>
        <v>103490</v>
      </c>
      <c r="B3491" t="str">
        <f>in!B3491</f>
        <v>Latte</v>
      </c>
      <c r="C3491" t="str">
        <f>in!C3491</f>
        <v>Alice</v>
      </c>
      <c r="D3491">
        <f>(in!F3491-in!E3491)*1440</f>
        <v>0.65000000526197255</v>
      </c>
      <c r="E3491">
        <f>(in!G3491-in!F3491)*1440</f>
        <v>0.56666666292585433</v>
      </c>
      <c r="F3491">
        <f>(in!H3491-in!G3491)*1440</f>
        <v>4.4500000029802322</v>
      </c>
      <c r="G3491">
        <f>(in!I3491-in!H3491)*1440</f>
        <v>14.049999994458631</v>
      </c>
      <c r="H3491">
        <f>(in!I3491-in!E3491)*1440</f>
        <v>19.71666666562669</v>
      </c>
      <c r="I3491">
        <f>HOUR(in!E3491)</f>
        <v>15</v>
      </c>
    </row>
    <row r="3492" spans="1:9" x14ac:dyDescent="0.35">
      <c r="A3492">
        <f>in!A3492</f>
        <v>103491</v>
      </c>
      <c r="B3492" t="str">
        <f>in!B3492</f>
        <v>Cold Brew</v>
      </c>
      <c r="C3492" t="str">
        <f>in!C3492</f>
        <v>Alice</v>
      </c>
      <c r="D3492">
        <f>(in!F3492-in!E3492)*1440</f>
        <v>1.2333333282731473</v>
      </c>
      <c r="E3492">
        <f>(in!G3492-in!F3492)*1440</f>
        <v>1.0833333351183683</v>
      </c>
      <c r="F3492">
        <f>(in!H3492-in!G3492)*1440</f>
        <v>3.6166666739154607</v>
      </c>
      <c r="G3492">
        <f>(in!I3492-in!H3492)*1440</f>
        <v>16.566666662693024</v>
      </c>
      <c r="H3492">
        <f>(in!I3492-in!E3492)*1440</f>
        <v>22.5</v>
      </c>
      <c r="I3492">
        <f>HOUR(in!E3492)</f>
        <v>15</v>
      </c>
    </row>
    <row r="3493" spans="1:9" x14ac:dyDescent="0.35">
      <c r="A3493">
        <f>in!A3493</f>
        <v>103492</v>
      </c>
      <c r="B3493" t="str">
        <f>in!B3493</f>
        <v>Espresso</v>
      </c>
      <c r="C3493" t="str">
        <f>in!C3493</f>
        <v>Charlie</v>
      </c>
      <c r="D3493">
        <f>(in!F3493-in!E3493)*1440</f>
        <v>1.7666666605509818</v>
      </c>
      <c r="E3493">
        <f>(in!G3493-in!F3493)*1440</f>
        <v>2.7333333331625909</v>
      </c>
      <c r="F3493">
        <f>(in!H3493-in!G3493)*1440</f>
        <v>5.2666666719596833</v>
      </c>
      <c r="G3493">
        <f>(in!I3493-in!H3493)*1440</f>
        <v>9.1666666616220027</v>
      </c>
      <c r="H3493">
        <f>(in!I3493-in!E3493)*1440</f>
        <v>18.933333327295259</v>
      </c>
      <c r="I3493">
        <f>HOUR(in!E3493)</f>
        <v>15</v>
      </c>
    </row>
    <row r="3494" spans="1:9" x14ac:dyDescent="0.35">
      <c r="A3494">
        <f>in!A3494</f>
        <v>103493</v>
      </c>
      <c r="B3494" t="str">
        <f>in!B3494</f>
        <v>Espresso</v>
      </c>
      <c r="C3494" t="str">
        <f>in!C3494</f>
        <v>Charlie</v>
      </c>
      <c r="D3494">
        <f>(in!F3494-in!E3494)*1440</f>
        <v>0.68333333590999246</v>
      </c>
      <c r="E3494">
        <f>(in!G3494-in!F3494)*1440</f>
        <v>2.516666657757014</v>
      </c>
      <c r="F3494">
        <f>(in!H3494-in!G3494)*1440</f>
        <v>7.2333333373535424</v>
      </c>
      <c r="G3494">
        <f>(in!I3494-in!H3494)*1440</f>
        <v>3.1166666722856462</v>
      </c>
      <c r="H3494">
        <f>(in!I3494-in!E3494)*1440</f>
        <v>13.550000003306195</v>
      </c>
      <c r="I3494">
        <f>HOUR(in!E3494)</f>
        <v>15</v>
      </c>
    </row>
    <row r="3495" spans="1:9" x14ac:dyDescent="0.35">
      <c r="A3495">
        <f>in!A3495</f>
        <v>103494</v>
      </c>
      <c r="B3495" t="str">
        <f>in!B3495</f>
        <v>Espresso</v>
      </c>
      <c r="C3495" t="str">
        <f>in!C3495</f>
        <v>Alice</v>
      </c>
      <c r="D3495">
        <f>(in!F3495-in!E3495)*1440</f>
        <v>1.8166666617617011</v>
      </c>
      <c r="E3495">
        <f>(in!G3495-in!F3495)*1440</f>
        <v>0.66666667582467198</v>
      </c>
      <c r="F3495">
        <f>(in!H3495-in!G3495)*1440</f>
        <v>4.3166666594333947</v>
      </c>
      <c r="G3495">
        <f>(in!I3495-in!H3495)*1440</f>
        <v>14.98333333642222</v>
      </c>
      <c r="H3495">
        <f>(in!I3495-in!E3495)*1440</f>
        <v>21.783333333441988</v>
      </c>
      <c r="I3495">
        <f>HOUR(in!E3495)</f>
        <v>15</v>
      </c>
    </row>
    <row r="3496" spans="1:9" x14ac:dyDescent="0.35">
      <c r="A3496">
        <f>in!A3496</f>
        <v>103495</v>
      </c>
      <c r="B3496" t="str">
        <f>in!B3496</f>
        <v>Hot Chocolate</v>
      </c>
      <c r="C3496" t="str">
        <f>in!C3496</f>
        <v>Alice</v>
      </c>
      <c r="D3496">
        <f>(in!F3496-in!E3496)*1440</f>
        <v>0.63333332422189415</v>
      </c>
      <c r="E3496">
        <f>(in!G3496-in!F3496)*1440</f>
        <v>0.26666666613891721</v>
      </c>
      <c r="F3496">
        <f>(in!H3496-in!G3496)*1440</f>
        <v>3.5333333420567214</v>
      </c>
      <c r="G3496">
        <f>(in!I3496-in!H3496)*1440</f>
        <v>18.383333324454725</v>
      </c>
      <c r="H3496">
        <f>(in!I3496-in!E3496)*1440</f>
        <v>22.816666656872258</v>
      </c>
      <c r="I3496">
        <f>HOUR(in!E3496)</f>
        <v>15</v>
      </c>
    </row>
    <row r="3497" spans="1:9" x14ac:dyDescent="0.35">
      <c r="A3497">
        <f>in!A3497</f>
        <v>103496</v>
      </c>
      <c r="B3497" t="str">
        <f>in!B3497</f>
        <v>Americano</v>
      </c>
      <c r="C3497" t="str">
        <f>in!C3497</f>
        <v>Charlie</v>
      </c>
      <c r="D3497">
        <f>(in!F3497-in!E3497)*1440</f>
        <v>1.5833333367481828</v>
      </c>
      <c r="E3497">
        <f>(in!G3497-in!F3497)*1440</f>
        <v>1.0999999952036887</v>
      </c>
      <c r="F3497">
        <f>(in!H3497-in!G3497)*1440</f>
        <v>2.1166666690260172</v>
      </c>
      <c r="G3497">
        <f>(in!I3497-in!H3497)*1440</f>
        <v>9.7833333362359554</v>
      </c>
      <c r="H3497">
        <f>(in!I3497-in!E3497)*1440</f>
        <v>14.583333337213844</v>
      </c>
      <c r="I3497">
        <f>HOUR(in!E3497)</f>
        <v>15</v>
      </c>
    </row>
    <row r="3498" spans="1:9" x14ac:dyDescent="0.35">
      <c r="A3498">
        <f>in!A3498</f>
        <v>103497</v>
      </c>
      <c r="B3498" t="str">
        <f>in!B3498</f>
        <v>Cold Brew</v>
      </c>
      <c r="C3498" t="str">
        <f>in!C3498</f>
        <v>Charlie</v>
      </c>
      <c r="D3498">
        <f>(in!F3498-in!E3498)*1440</f>
        <v>1.9166666641831398</v>
      </c>
      <c r="E3498">
        <f>(in!G3498-in!F3498)*1440</f>
        <v>2.8333333355840296</v>
      </c>
      <c r="F3498">
        <f>(in!H3498-in!G3498)*1440</f>
        <v>4.5333333348389715</v>
      </c>
      <c r="G3498">
        <f>(in!I3498-in!H3498)*1440</f>
        <v>8.583333328133449</v>
      </c>
      <c r="H3498">
        <f>(in!I3498-in!E3498)*1440</f>
        <v>17.86666666273959</v>
      </c>
      <c r="I3498">
        <f>HOUR(in!E3498)</f>
        <v>15</v>
      </c>
    </row>
    <row r="3499" spans="1:9" x14ac:dyDescent="0.35">
      <c r="A3499">
        <f>in!A3499</f>
        <v>103498</v>
      </c>
      <c r="B3499" t="str">
        <f>in!B3499</f>
        <v>Latte</v>
      </c>
      <c r="C3499" t="str">
        <f>in!C3499</f>
        <v>Eve</v>
      </c>
      <c r="D3499">
        <f>(in!F3499-in!E3499)*1440</f>
        <v>1.7500000004656613</v>
      </c>
      <c r="E3499">
        <f>(in!G3499-in!F3499)*1440</f>
        <v>1.1000000056810677</v>
      </c>
      <c r="F3499">
        <f>(in!H3499-in!G3499)*1440</f>
        <v>2.0833333279006183</v>
      </c>
      <c r="G3499">
        <f>(in!I3499-in!H3499)*1440</f>
        <v>18.033333336934447</v>
      </c>
      <c r="H3499">
        <f>(in!I3499-in!E3499)*1440</f>
        <v>22.966666670981795</v>
      </c>
      <c r="I3499">
        <f>HOUR(in!E3499)</f>
        <v>15</v>
      </c>
    </row>
    <row r="3500" spans="1:9" x14ac:dyDescent="0.35">
      <c r="A3500">
        <f>in!A3500</f>
        <v>103499</v>
      </c>
      <c r="B3500" t="str">
        <f>in!B3500</f>
        <v>Americano</v>
      </c>
      <c r="C3500" t="str">
        <f>in!C3500</f>
        <v>Alice</v>
      </c>
      <c r="D3500">
        <f>(in!F3500-in!E3500)*1440</f>
        <v>1.5333333355374634</v>
      </c>
      <c r="E3500">
        <f>(in!G3500-in!F3500)*1440</f>
        <v>0.73333332664333284</v>
      </c>
      <c r="F3500">
        <f>(in!H3500-in!G3500)*1440</f>
        <v>1.1666666669771075</v>
      </c>
      <c r="G3500">
        <f>(in!I3500-in!H3500)*1440</f>
        <v>0.25000000605359674</v>
      </c>
      <c r="H3500">
        <f>(in!I3500-in!E3500)*1440</f>
        <v>3.6833333352115005</v>
      </c>
      <c r="I3500">
        <f>HOUR(in!E3500)</f>
        <v>16</v>
      </c>
    </row>
    <row r="3501" spans="1:9" x14ac:dyDescent="0.35">
      <c r="A3501">
        <f>in!A3501</f>
        <v>103500</v>
      </c>
      <c r="B3501" t="str">
        <f>in!B3501</f>
        <v>Cappuccino</v>
      </c>
      <c r="C3501" t="str">
        <f>in!C3501</f>
        <v>David</v>
      </c>
      <c r="D3501">
        <f>(in!F3501-in!E3501)*1440</f>
        <v>1.2333333387505263</v>
      </c>
      <c r="E3501">
        <f>(in!G3501-in!F3501)*1440</f>
        <v>1.4666666637640446</v>
      </c>
      <c r="F3501">
        <f>(in!H3501-in!G3501)*1440</f>
        <v>4.5166666642762721</v>
      </c>
      <c r="G3501">
        <f>(in!I3501-in!H3501)*1440</f>
        <v>10.28333333786577</v>
      </c>
      <c r="H3501">
        <f>(in!I3501-in!E3501)*1440</f>
        <v>17.500000004656613</v>
      </c>
      <c r="I3501">
        <f>HOUR(in!E3501)</f>
        <v>16</v>
      </c>
    </row>
    <row r="3502" spans="1:9" x14ac:dyDescent="0.35">
      <c r="A3502">
        <f>in!A3502</f>
        <v>103501</v>
      </c>
      <c r="B3502" t="str">
        <f>in!B3502</f>
        <v>Americano</v>
      </c>
      <c r="C3502" t="str">
        <f>in!C3502</f>
        <v>Bob</v>
      </c>
      <c r="D3502">
        <f>(in!F3502-in!E3502)*1440</f>
        <v>1.0666666645556688</v>
      </c>
      <c r="E3502">
        <f>(in!G3502-in!F3502)*1440</f>
        <v>0.31666666734963655</v>
      </c>
      <c r="F3502">
        <f>(in!H3502-in!G3502)*1440</f>
        <v>4.5833333360496908</v>
      </c>
      <c r="G3502">
        <f>(in!I3502-in!H3502)*1440</f>
        <v>18.66666667163372</v>
      </c>
      <c r="H3502">
        <f>(in!I3502-in!E3502)*1440</f>
        <v>24.633333339588717</v>
      </c>
      <c r="I3502">
        <f>HOUR(in!E3502)</f>
        <v>16</v>
      </c>
    </row>
    <row r="3503" spans="1:9" x14ac:dyDescent="0.35">
      <c r="A3503">
        <f>in!A3503</f>
        <v>103502</v>
      </c>
      <c r="B3503" t="str">
        <f>in!B3503</f>
        <v>Hot Chocolate</v>
      </c>
      <c r="C3503" t="str">
        <f>in!C3503</f>
        <v>Alice</v>
      </c>
      <c r="D3503">
        <f>(in!F3503-in!E3503)*1440</f>
        <v>1.8500000028871</v>
      </c>
      <c r="E3503">
        <f>(in!G3503-in!F3503)*1440</f>
        <v>0.63333333469927311</v>
      </c>
      <c r="F3503">
        <f>(in!H3503-in!G3503)*1440</f>
        <v>1.4166666625533253</v>
      </c>
      <c r="G3503">
        <f>(in!I3503-in!H3503)*1440</f>
        <v>19.283333335770294</v>
      </c>
      <c r="H3503">
        <f>(in!I3503-in!E3503)*1440</f>
        <v>23.183333335909992</v>
      </c>
      <c r="I3503">
        <f>HOUR(in!E3503)</f>
        <v>16</v>
      </c>
    </row>
    <row r="3504" spans="1:9" x14ac:dyDescent="0.35">
      <c r="A3504">
        <f>in!A3504</f>
        <v>103503</v>
      </c>
      <c r="B3504" t="str">
        <f>in!B3504</f>
        <v>Mocha</v>
      </c>
      <c r="C3504" t="str">
        <f>in!C3504</f>
        <v>Alice</v>
      </c>
      <c r="D3504">
        <f>(in!F3504-in!E3504)*1440</f>
        <v>1.1333333363290876</v>
      </c>
      <c r="E3504">
        <f>(in!G3504-in!F3504)*1440</f>
        <v>0.98333333269692957</v>
      </c>
      <c r="F3504">
        <f>(in!H3504-in!G3504)*1440</f>
        <v>4.033333333209157</v>
      </c>
      <c r="G3504">
        <f>(in!I3504-in!H3504)*1440</f>
        <v>16.016666670329869</v>
      </c>
      <c r="H3504">
        <f>(in!I3504-in!E3504)*1440</f>
        <v>22.166666672565043</v>
      </c>
      <c r="I3504">
        <f>HOUR(in!E3504)</f>
        <v>16</v>
      </c>
    </row>
    <row r="3505" spans="1:9" x14ac:dyDescent="0.35">
      <c r="A3505">
        <f>in!A3505</f>
        <v>103504</v>
      </c>
      <c r="B3505" t="str">
        <f>in!B3505</f>
        <v>Cold Brew</v>
      </c>
      <c r="C3505" t="str">
        <f>in!C3505</f>
        <v>Charlie</v>
      </c>
      <c r="D3505">
        <f>(in!F3505-in!E3505)*1440</f>
        <v>0.71666666655801237</v>
      </c>
      <c r="E3505">
        <f>(in!G3505-in!F3505)*1440</f>
        <v>1.7666666710283607</v>
      </c>
      <c r="F3505">
        <f>(in!H3505-in!G3505)*1440</f>
        <v>4.8500000021886081</v>
      </c>
      <c r="G3505">
        <f>(in!I3505-in!H3505)*1440</f>
        <v>5.5999999993946403</v>
      </c>
      <c r="H3505">
        <f>(in!I3505-in!E3505)*1440</f>
        <v>12.933333339169621</v>
      </c>
      <c r="I3505">
        <f>HOUR(in!E3505)</f>
        <v>16</v>
      </c>
    </row>
    <row r="3506" spans="1:9" x14ac:dyDescent="0.35">
      <c r="A3506">
        <f>in!A3506</f>
        <v>103505</v>
      </c>
      <c r="B3506" t="str">
        <f>in!B3506</f>
        <v>Mocha</v>
      </c>
      <c r="C3506" t="str">
        <f>in!C3506</f>
        <v>Eve</v>
      </c>
      <c r="D3506">
        <f>(in!F3506-in!E3506)*1440</f>
        <v>1.4000000024680048</v>
      </c>
      <c r="E3506">
        <f>(in!G3506-in!F3506)*1440</f>
        <v>0.98333333269692957</v>
      </c>
      <c r="F3506">
        <f>(in!H3506-in!G3506)*1440</f>
        <v>4.8000000009778887</v>
      </c>
      <c r="G3506">
        <f>(in!I3506-in!H3506)*1440</f>
        <v>8.7833333329763263</v>
      </c>
      <c r="H3506">
        <f>(in!I3506-in!E3506)*1440</f>
        <v>15.966666669119149</v>
      </c>
      <c r="I3506">
        <f>HOUR(in!E3506)</f>
        <v>16</v>
      </c>
    </row>
    <row r="3507" spans="1:9" x14ac:dyDescent="0.35">
      <c r="A3507">
        <f>in!A3507</f>
        <v>103506</v>
      </c>
      <c r="B3507" t="str">
        <f>in!B3507</f>
        <v>Espresso</v>
      </c>
      <c r="C3507" t="str">
        <f>in!C3507</f>
        <v>Alice</v>
      </c>
      <c r="D3507">
        <f>(in!F3507-in!E3507)*1440</f>
        <v>1.6499999980442226</v>
      </c>
      <c r="E3507">
        <f>(in!G3507-in!F3507)*1440</f>
        <v>0.53333333227783442</v>
      </c>
      <c r="F3507">
        <f>(in!H3507-in!G3507)*1440</f>
        <v>2.666666671866551</v>
      </c>
      <c r="G3507">
        <f>(in!I3507-in!H3507)*1440</f>
        <v>14.96666666585952</v>
      </c>
      <c r="H3507">
        <f>(in!I3507-in!E3507)*1440</f>
        <v>19.816666668048128</v>
      </c>
      <c r="I3507">
        <f>HOUR(in!E3507)</f>
        <v>16</v>
      </c>
    </row>
    <row r="3508" spans="1:9" x14ac:dyDescent="0.35">
      <c r="A3508">
        <f>in!A3508</f>
        <v>103507</v>
      </c>
      <c r="B3508" t="str">
        <f>in!B3508</f>
        <v>Americano</v>
      </c>
      <c r="C3508" t="str">
        <f>in!C3508</f>
        <v>Alice</v>
      </c>
      <c r="D3508">
        <f>(in!F3508-in!E3508)*1440</f>
        <v>0.71666666655801237</v>
      </c>
      <c r="E3508">
        <f>(in!G3508-in!F3508)*1440</f>
        <v>0.68333333590999246</v>
      </c>
      <c r="F3508">
        <f>(in!H3508-in!G3508)*1440</f>
        <v>4.0999999945051968</v>
      </c>
      <c r="G3508">
        <f>(in!I3508-in!H3508)*1440</f>
        <v>16.399999998975545</v>
      </c>
      <c r="H3508">
        <f>(in!I3508-in!E3508)*1440</f>
        <v>21.899999995948747</v>
      </c>
      <c r="I3508">
        <f>HOUR(in!E3508)</f>
        <v>16</v>
      </c>
    </row>
    <row r="3509" spans="1:9" x14ac:dyDescent="0.35">
      <c r="A3509">
        <f>in!A3509</f>
        <v>103508</v>
      </c>
      <c r="B3509" t="str">
        <f>in!B3509</f>
        <v>Espresso</v>
      </c>
      <c r="C3509" t="str">
        <f>in!C3509</f>
        <v>Alice</v>
      </c>
      <c r="D3509">
        <f>(in!F3509-in!E3509)*1440</f>
        <v>1.2833333294838667</v>
      </c>
      <c r="E3509">
        <f>(in!G3509-in!F3509)*1440</f>
        <v>1.0500000044703484</v>
      </c>
      <c r="F3509">
        <f>(in!H3509-in!G3509)*1440</f>
        <v>1.8833333335351199</v>
      </c>
      <c r="G3509">
        <f>(in!I3509-in!H3509)*1440</f>
        <v>13.299999997252598</v>
      </c>
      <c r="H3509">
        <f>(in!I3509-in!E3509)*1440</f>
        <v>17.516666664741933</v>
      </c>
      <c r="I3509">
        <f>HOUR(in!E3509)</f>
        <v>16</v>
      </c>
    </row>
    <row r="3510" spans="1:9" x14ac:dyDescent="0.35">
      <c r="A3510">
        <f>in!A3510</f>
        <v>103509</v>
      </c>
      <c r="B3510" t="str">
        <f>in!B3510</f>
        <v>Latte</v>
      </c>
      <c r="C3510" t="str">
        <f>in!C3510</f>
        <v>Alice</v>
      </c>
      <c r="D3510">
        <f>(in!F3510-in!E3510)*1440</f>
        <v>1.8833333335351199</v>
      </c>
      <c r="E3510">
        <f>(in!G3510-in!F3510)*1440</f>
        <v>0.1333333330694586</v>
      </c>
      <c r="F3510">
        <f>(in!H3510-in!G3510)*1440</f>
        <v>3.6833333352115005</v>
      </c>
      <c r="G3510">
        <f>(in!I3510-in!H3510)*1440</f>
        <v>15.999999999767169</v>
      </c>
      <c r="H3510">
        <f>(in!I3510-in!E3510)*1440</f>
        <v>21.700000001583248</v>
      </c>
      <c r="I3510">
        <f>HOUR(in!E3510)</f>
        <v>16</v>
      </c>
    </row>
    <row r="3511" spans="1:9" x14ac:dyDescent="0.35">
      <c r="A3511">
        <f>in!A3511</f>
        <v>103510</v>
      </c>
      <c r="B3511" t="str">
        <f>in!B3511</f>
        <v>Cold Brew</v>
      </c>
      <c r="C3511" t="str">
        <f>in!C3511</f>
        <v>Charlie</v>
      </c>
      <c r="D3511">
        <f>(in!F3511-in!E3511)*1440</f>
        <v>1.516666664974764</v>
      </c>
      <c r="E3511">
        <f>(in!G3511-in!F3511)*1440</f>
        <v>1.0666666645556688</v>
      </c>
      <c r="F3511">
        <f>(in!H3511-in!G3511)*1440</f>
        <v>1.9666666758712381</v>
      </c>
      <c r="G3511">
        <f>(in!I3511-in!H3511)*1440</f>
        <v>5.4166666651144624</v>
      </c>
      <c r="H3511">
        <f>(in!I3511-in!E3511)*1440</f>
        <v>9.9666666705161333</v>
      </c>
      <c r="I3511">
        <f>HOUR(in!E3511)</f>
        <v>16</v>
      </c>
    </row>
    <row r="3512" spans="1:9" x14ac:dyDescent="0.35">
      <c r="A3512">
        <f>in!A3512</f>
        <v>103511</v>
      </c>
      <c r="B3512" t="str">
        <f>in!B3512</f>
        <v>Cold Brew</v>
      </c>
      <c r="C3512" t="str">
        <f>in!C3512</f>
        <v>Alice</v>
      </c>
      <c r="D3512">
        <f>(in!F3512-in!E3512)*1440</f>
        <v>1.5000000048894435</v>
      </c>
      <c r="E3512">
        <f>(in!G3512-in!F3512)*1440</f>
        <v>1.4166666625533253</v>
      </c>
      <c r="F3512">
        <f>(in!H3512-in!G3512)*1440</f>
        <v>4.6333333372604102</v>
      </c>
      <c r="G3512">
        <f>(in!I3512-in!H3512)*1440</f>
        <v>7.2999999986495823</v>
      </c>
      <c r="H3512">
        <f>(in!I3512-in!E3512)*1440</f>
        <v>14.850000003352761</v>
      </c>
      <c r="I3512">
        <f>HOUR(in!E3512)</f>
        <v>16</v>
      </c>
    </row>
    <row r="3513" spans="1:9" x14ac:dyDescent="0.35">
      <c r="A3513">
        <f>in!A3513</f>
        <v>103512</v>
      </c>
      <c r="B3513" t="str">
        <f>in!B3513</f>
        <v>Espresso</v>
      </c>
      <c r="C3513" t="str">
        <f>in!C3513</f>
        <v>Eve</v>
      </c>
      <c r="D3513">
        <f>(in!F3513-in!E3513)*1440</f>
        <v>1.4666666742414236</v>
      </c>
      <c r="E3513">
        <f>(in!G3513-in!F3513)*1440</f>
        <v>0.98333333269692957</v>
      </c>
      <c r="F3513">
        <f>(in!H3513-in!G3513)*1440</f>
        <v>4.2833333287853748</v>
      </c>
      <c r="G3513">
        <f>(in!I3513-in!H3513)*1440</f>
        <v>19.500000000698492</v>
      </c>
      <c r="H3513">
        <f>(in!I3513-in!E3513)*1440</f>
        <v>26.23333333642222</v>
      </c>
      <c r="I3513">
        <f>HOUR(in!E3513)</f>
        <v>16</v>
      </c>
    </row>
    <row r="3514" spans="1:9" x14ac:dyDescent="0.35">
      <c r="A3514">
        <f>in!A3514</f>
        <v>103513</v>
      </c>
      <c r="B3514" t="str">
        <f>in!B3514</f>
        <v>Americano</v>
      </c>
      <c r="C3514" t="str">
        <f>in!C3514</f>
        <v>Bob</v>
      </c>
      <c r="D3514">
        <f>(in!F3514-in!E3514)*1440</f>
        <v>0.71666666655801237</v>
      </c>
      <c r="E3514">
        <f>(in!G3514-in!F3514)*1440</f>
        <v>0.74999999720603228</v>
      </c>
      <c r="F3514">
        <f>(in!H3514-in!G3514)*1440</f>
        <v>2.1000000089406967</v>
      </c>
      <c r="G3514">
        <f>(in!I3514-in!H3514)*1440</f>
        <v>11.149999997578561</v>
      </c>
      <c r="H3514">
        <f>(in!I3514-in!E3514)*1440</f>
        <v>14.716666670283303</v>
      </c>
      <c r="I3514">
        <f>HOUR(in!E3514)</f>
        <v>16</v>
      </c>
    </row>
    <row r="3515" spans="1:9" x14ac:dyDescent="0.35">
      <c r="A3515">
        <f>in!A3515</f>
        <v>103514</v>
      </c>
      <c r="B3515" t="str">
        <f>in!B3515</f>
        <v>Matcha Latte</v>
      </c>
      <c r="C3515" t="str">
        <f>in!C3515</f>
        <v>Alice</v>
      </c>
      <c r="D3515">
        <f>(in!F3515-in!E3515)*1440</f>
        <v>0.93333333148621023</v>
      </c>
      <c r="E3515">
        <f>(in!G3515-in!F3515)*1440</f>
        <v>0.38333333912305534</v>
      </c>
      <c r="F3515">
        <f>(in!H3515-in!G3515)*1440</f>
        <v>2.6499999908264726</v>
      </c>
      <c r="G3515">
        <f>(in!I3515-in!H3515)*1440</f>
        <v>10.200000006007031</v>
      </c>
      <c r="H3515">
        <f>(in!I3515-in!E3515)*1440</f>
        <v>14.166666667442769</v>
      </c>
      <c r="I3515">
        <f>HOUR(in!E3515)</f>
        <v>16</v>
      </c>
    </row>
    <row r="3516" spans="1:9" x14ac:dyDescent="0.35">
      <c r="A3516">
        <f>in!A3516</f>
        <v>103515</v>
      </c>
      <c r="B3516" t="str">
        <f>in!B3516</f>
        <v>Mocha</v>
      </c>
      <c r="C3516" t="str">
        <f>in!C3516</f>
        <v>David</v>
      </c>
      <c r="D3516">
        <f>(in!F3516-in!E3516)*1440</f>
        <v>0.50000000162981451</v>
      </c>
      <c r="E3516">
        <f>(in!G3516-in!F3516)*1440</f>
        <v>0.48333333106711507</v>
      </c>
      <c r="F3516">
        <f>(in!H3516-in!G3516)*1440</f>
        <v>4.3333333299960941</v>
      </c>
      <c r="G3516">
        <f>(in!I3516-in!H3516)*1440</f>
        <v>4.1666666662786156</v>
      </c>
      <c r="H3516">
        <f>(in!I3516-in!E3516)*1440</f>
        <v>9.4833333289716393</v>
      </c>
      <c r="I3516">
        <f>HOUR(in!E3516)</f>
        <v>16</v>
      </c>
    </row>
    <row r="3517" spans="1:9" x14ac:dyDescent="0.35">
      <c r="A3517">
        <f>in!A3517</f>
        <v>103516</v>
      </c>
      <c r="B3517" t="str">
        <f>in!B3517</f>
        <v>Americano</v>
      </c>
      <c r="C3517" t="str">
        <f>in!C3517</f>
        <v>David</v>
      </c>
      <c r="D3517">
        <f>(in!F3517-in!E3517)*1440</f>
        <v>0.83333332906477153</v>
      </c>
      <c r="E3517">
        <f>(in!G3517-in!F3517)*1440</f>
        <v>0.30000000726431608</v>
      </c>
      <c r="F3517">
        <f>(in!H3517-in!G3517)*1440</f>
        <v>4.4333333324175328</v>
      </c>
      <c r="G3517">
        <f>(in!I3517-in!H3517)*1440</f>
        <v>3.0666666605975479</v>
      </c>
      <c r="H3517">
        <f>(in!I3517-in!E3517)*1440</f>
        <v>8.6333333293441683</v>
      </c>
      <c r="I3517">
        <f>HOUR(in!E3517)</f>
        <v>16</v>
      </c>
    </row>
    <row r="3518" spans="1:9" x14ac:dyDescent="0.35">
      <c r="A3518">
        <f>in!A3518</f>
        <v>103517</v>
      </c>
      <c r="B3518" t="str">
        <f>in!B3518</f>
        <v>Hot Chocolate</v>
      </c>
      <c r="C3518" t="str">
        <f>in!C3518</f>
        <v>Charlie</v>
      </c>
      <c r="D3518">
        <f>(in!F3518-in!E3518)*1440</f>
        <v>0.95000000204890966</v>
      </c>
      <c r="E3518">
        <f>(in!G3518-in!F3518)*1440</f>
        <v>2.5499999988824129</v>
      </c>
      <c r="F3518">
        <f>(in!H3518-in!G3518)*1440</f>
        <v>5.7333333324640989</v>
      </c>
      <c r="G3518">
        <f>(in!I3518-in!H3518)*1440</f>
        <v>18.066666667582467</v>
      </c>
      <c r="H3518">
        <f>(in!I3518-in!E3518)*1440</f>
        <v>27.300000000977889</v>
      </c>
      <c r="I3518">
        <f>HOUR(in!E3518)</f>
        <v>16</v>
      </c>
    </row>
    <row r="3519" spans="1:9" x14ac:dyDescent="0.35">
      <c r="A3519">
        <f>in!A3519</f>
        <v>103518</v>
      </c>
      <c r="B3519" t="str">
        <f>in!B3519</f>
        <v>Latte</v>
      </c>
      <c r="C3519" t="str">
        <f>in!C3519</f>
        <v>Bob</v>
      </c>
      <c r="D3519">
        <f>(in!F3519-in!E3519)*1440</f>
        <v>1.000000003259629</v>
      </c>
      <c r="E3519">
        <f>(in!G3519-in!F3519)*1440</f>
        <v>0.96666666213423014</v>
      </c>
      <c r="F3519">
        <f>(in!H3519-in!G3519)*1440</f>
        <v>2.6166666706558317</v>
      </c>
      <c r="G3519">
        <f>(in!I3519-in!H3519)*1440</f>
        <v>14.98333333642222</v>
      </c>
      <c r="H3519">
        <f>(in!I3519-in!E3519)*1440</f>
        <v>19.566666672471911</v>
      </c>
      <c r="I3519">
        <f>HOUR(in!E3519)</f>
        <v>16</v>
      </c>
    </row>
    <row r="3520" spans="1:9" x14ac:dyDescent="0.35">
      <c r="A3520">
        <f>in!A3520</f>
        <v>103519</v>
      </c>
      <c r="B3520" t="str">
        <f>in!B3520</f>
        <v>Tea</v>
      </c>
      <c r="C3520" t="str">
        <f>in!C3520</f>
        <v>Bob</v>
      </c>
      <c r="D3520">
        <f>(in!F3520-in!E3520)*1440</f>
        <v>1.6166666569188237</v>
      </c>
      <c r="E3520">
        <f>(in!G3520-in!F3520)*1440</f>
        <v>0.9666666726116091</v>
      </c>
      <c r="F3520">
        <f>(in!H3520-in!G3520)*1440</f>
        <v>4.0166666626464576</v>
      </c>
      <c r="G3520">
        <f>(in!I3520-in!H3520)*1440</f>
        <v>8.5333333374001086</v>
      </c>
      <c r="H3520">
        <f>(in!I3520-in!E3520)*1440</f>
        <v>15.133333329576999</v>
      </c>
      <c r="I3520">
        <f>HOUR(in!E3520)</f>
        <v>16</v>
      </c>
    </row>
    <row r="3521" spans="1:9" x14ac:dyDescent="0.35">
      <c r="A3521">
        <f>in!A3521</f>
        <v>103520</v>
      </c>
      <c r="B3521" t="str">
        <f>in!B3521</f>
        <v>Flat White</v>
      </c>
      <c r="C3521" t="str">
        <f>in!C3521</f>
        <v>Bob</v>
      </c>
      <c r="D3521">
        <f>(in!F3521-in!E3521)*1440</f>
        <v>1.9666666653938591</v>
      </c>
      <c r="E3521">
        <f>(in!G3521-in!F3521)*1440</f>
        <v>0.48333333106711507</v>
      </c>
      <c r="F3521">
        <f>(in!H3521-in!G3521)*1440</f>
        <v>4.9666666751727462</v>
      </c>
      <c r="G3521">
        <f>(in!I3521-in!H3521)*1440</f>
        <v>13.133333323057741</v>
      </c>
      <c r="H3521">
        <f>(in!I3521-in!E3521)*1440</f>
        <v>20.549999994691461</v>
      </c>
      <c r="I3521">
        <f>HOUR(in!E3521)</f>
        <v>16</v>
      </c>
    </row>
    <row r="3522" spans="1:9" x14ac:dyDescent="0.35">
      <c r="A3522">
        <f>in!A3522</f>
        <v>103521</v>
      </c>
      <c r="B3522" t="str">
        <f>in!B3522</f>
        <v>Americano</v>
      </c>
      <c r="C3522" t="str">
        <f>in!C3522</f>
        <v>Alice</v>
      </c>
      <c r="D3522">
        <f>(in!F3522-in!E3522)*1440</f>
        <v>1.7333333299029619</v>
      </c>
      <c r="E3522">
        <f>(in!G3522-in!F3522)*1440</f>
        <v>0.53333333227783442</v>
      </c>
      <c r="F3522">
        <f>(in!H3522-in!G3522)*1440</f>
        <v>2.6166666706558317</v>
      </c>
      <c r="G3522">
        <f>(in!I3522-in!H3522)*1440</f>
        <v>15.099999998928979</v>
      </c>
      <c r="H3522">
        <f>(in!I3522-in!E3522)*1440</f>
        <v>19.983333331765607</v>
      </c>
      <c r="I3522">
        <f>HOUR(in!E3522)</f>
        <v>16</v>
      </c>
    </row>
    <row r="3523" spans="1:9" x14ac:dyDescent="0.35">
      <c r="A3523">
        <f>in!A3523</f>
        <v>103522</v>
      </c>
      <c r="B3523" t="str">
        <f>in!B3523</f>
        <v>Americano</v>
      </c>
      <c r="C3523" t="str">
        <f>in!C3523</f>
        <v>Eve</v>
      </c>
      <c r="D3523">
        <f>(in!F3523-in!E3523)*1440</f>
        <v>1.7166666593402624</v>
      </c>
      <c r="E3523">
        <f>(in!G3523-in!F3523)*1440</f>
        <v>0.6000000040512532</v>
      </c>
      <c r="F3523">
        <f>(in!H3523-in!G3523)*1440</f>
        <v>2.8666666662320495</v>
      </c>
      <c r="G3523">
        <f>(in!I3523-in!H3523)*1440</f>
        <v>3.3333333372138441</v>
      </c>
      <c r="H3523">
        <f>(in!I3523-in!E3523)*1440</f>
        <v>8.5166666668374091</v>
      </c>
      <c r="I3523">
        <f>HOUR(in!E3523)</f>
        <v>16</v>
      </c>
    </row>
    <row r="3524" spans="1:9" x14ac:dyDescent="0.35">
      <c r="A3524">
        <f>in!A3524</f>
        <v>103523</v>
      </c>
      <c r="B3524" t="str">
        <f>in!B3524</f>
        <v>Hot Chocolate</v>
      </c>
      <c r="C3524" t="str">
        <f>in!C3524</f>
        <v>Eve</v>
      </c>
      <c r="D3524">
        <f>(in!F3524-in!E3524)*1440</f>
        <v>1.9666666653938591</v>
      </c>
      <c r="E3524">
        <f>(in!G3524-in!F3524)*1440</f>
        <v>0.84999999962747097</v>
      </c>
      <c r="F3524">
        <f>(in!H3524-in!G3524)*1440</f>
        <v>1.5333333355374634</v>
      </c>
      <c r="G3524">
        <f>(in!I3524-in!H3524)*1440</f>
        <v>11.28333333064802</v>
      </c>
      <c r="H3524">
        <f>(in!I3524-in!E3524)*1440</f>
        <v>15.633333331206813</v>
      </c>
      <c r="I3524">
        <f>HOUR(in!E3524)</f>
        <v>16</v>
      </c>
    </row>
    <row r="3525" spans="1:9" x14ac:dyDescent="0.35">
      <c r="A3525">
        <f>in!A3525</f>
        <v>103524</v>
      </c>
      <c r="B3525" t="str">
        <f>in!B3525</f>
        <v>Hot Chocolate</v>
      </c>
      <c r="C3525" t="str">
        <f>in!C3525</f>
        <v>Bob</v>
      </c>
      <c r="D3525">
        <f>(in!F3525-in!E3525)*1440</f>
        <v>1.7833333311136812</v>
      </c>
      <c r="E3525">
        <f>(in!G3525-in!F3525)*1440</f>
        <v>1.000000003259629</v>
      </c>
      <c r="F3525">
        <f>(in!H3525-in!G3525)*1440</f>
        <v>2.2999999928288162</v>
      </c>
      <c r="G3525">
        <f>(in!I3525-in!H3525)*1440</f>
        <v>6.4666666695848107</v>
      </c>
      <c r="H3525">
        <f>(in!I3525-in!E3525)*1440</f>
        <v>11.549999996786937</v>
      </c>
      <c r="I3525">
        <f>HOUR(in!E3525)</f>
        <v>16</v>
      </c>
    </row>
    <row r="3526" spans="1:9" x14ac:dyDescent="0.35">
      <c r="A3526">
        <f>in!A3526</f>
        <v>103525</v>
      </c>
      <c r="B3526" t="str">
        <f>in!B3526</f>
        <v>Cappuccino</v>
      </c>
      <c r="C3526" t="str">
        <f>in!C3526</f>
        <v>Bob</v>
      </c>
      <c r="D3526">
        <f>(in!F3526-in!E3526)*1440</f>
        <v>1.5666666661854833</v>
      </c>
      <c r="E3526">
        <f>(in!G3526-in!F3526)*1440</f>
        <v>1.183333327062428</v>
      </c>
      <c r="F3526">
        <f>(in!H3526-in!G3526)*1440</f>
        <v>1.9000000040978193</v>
      </c>
      <c r="G3526">
        <f>(in!I3526-in!H3526)*1440</f>
        <v>5.700000001816079</v>
      </c>
      <c r="H3526">
        <f>(in!I3526-in!E3526)*1440</f>
        <v>10.34999999916181</v>
      </c>
      <c r="I3526">
        <f>HOUR(in!E3526)</f>
        <v>16</v>
      </c>
    </row>
    <row r="3527" spans="1:9" x14ac:dyDescent="0.35">
      <c r="A3527">
        <f>in!A3527</f>
        <v>103526</v>
      </c>
      <c r="B3527" t="str">
        <f>in!B3527</f>
        <v>Flat White</v>
      </c>
      <c r="C3527" t="str">
        <f>in!C3527</f>
        <v>Eve</v>
      </c>
      <c r="D3527">
        <f>(in!F3527-in!E3527)*1440</f>
        <v>0.50000000162981451</v>
      </c>
      <c r="E3527">
        <f>(in!G3527-in!F3527)*1440</f>
        <v>1.2499999988358468</v>
      </c>
      <c r="F3527">
        <f>(in!H3527-in!G3527)*1440</f>
        <v>4.1500000061932951</v>
      </c>
      <c r="G3527">
        <f>(in!I3527-in!H3527)*1440</f>
        <v>3.2666666654404253</v>
      </c>
      <c r="H3527">
        <f>(in!I3527-in!E3527)*1440</f>
        <v>9.1666666720993817</v>
      </c>
      <c r="I3527">
        <f>HOUR(in!E3527)</f>
        <v>16</v>
      </c>
    </row>
    <row r="3528" spans="1:9" x14ac:dyDescent="0.35">
      <c r="A3528">
        <f>in!A3528</f>
        <v>103527</v>
      </c>
      <c r="B3528" t="str">
        <f>in!B3528</f>
        <v>Hot Chocolate</v>
      </c>
      <c r="C3528" t="str">
        <f>in!C3528</f>
        <v>Bob</v>
      </c>
      <c r="D3528">
        <f>(in!F3528-in!E3528)*1440</f>
        <v>1.2499999988358468</v>
      </c>
      <c r="E3528">
        <f>(in!G3528-in!F3528)*1440</f>
        <v>0.96666666213423014</v>
      </c>
      <c r="F3528">
        <f>(in!H3528-in!G3528)*1440</f>
        <v>1.8833333335351199</v>
      </c>
      <c r="G3528">
        <f>(in!I3528-in!H3528)*1440</f>
        <v>2.4666666670236737</v>
      </c>
      <c r="H3528">
        <f>(in!I3528-in!E3528)*1440</f>
        <v>6.5666666615288705</v>
      </c>
      <c r="I3528">
        <f>HOUR(in!E3528)</f>
        <v>16</v>
      </c>
    </row>
    <row r="3529" spans="1:9" x14ac:dyDescent="0.35">
      <c r="A3529">
        <f>in!A3529</f>
        <v>103528</v>
      </c>
      <c r="B3529" t="str">
        <f>in!B3529</f>
        <v>Cappuccino</v>
      </c>
      <c r="C3529" t="str">
        <f>in!C3529</f>
        <v>Charlie</v>
      </c>
      <c r="D3529">
        <f>(in!F3529-in!E3529)*1440</f>
        <v>1.5000000048894435</v>
      </c>
      <c r="E3529">
        <f>(in!G3529-in!F3529)*1440</f>
        <v>1.7500000004656613</v>
      </c>
      <c r="F3529">
        <f>(in!H3529-in!G3529)*1440</f>
        <v>5.9833333280403167</v>
      </c>
      <c r="G3529">
        <f>(in!I3529-in!H3529)*1440</f>
        <v>0.56666667340323329</v>
      </c>
      <c r="H3529">
        <f>(in!I3529-in!E3529)*1440</f>
        <v>9.8000000067986548</v>
      </c>
      <c r="I3529">
        <f>HOUR(in!E3529)</f>
        <v>16</v>
      </c>
    </row>
    <row r="3530" spans="1:9" x14ac:dyDescent="0.35">
      <c r="A3530">
        <f>in!A3530</f>
        <v>103529</v>
      </c>
      <c r="B3530" t="str">
        <f>in!B3530</f>
        <v>Matcha Latte</v>
      </c>
      <c r="C3530" t="str">
        <f>in!C3530</f>
        <v>Bob</v>
      </c>
      <c r="D3530">
        <f>(in!F3530-in!E3530)*1440</f>
        <v>1.516666664974764</v>
      </c>
      <c r="E3530">
        <f>(in!G3530-in!F3530)*1440</f>
        <v>0.28333333670161664</v>
      </c>
      <c r="F3530">
        <f>(in!H3530-in!G3530)*1440</f>
        <v>2.7999999944586307</v>
      </c>
      <c r="G3530">
        <f>(in!I3530-in!H3530)*1440</f>
        <v>10.366666669724509</v>
      </c>
      <c r="H3530">
        <f>(in!I3530-in!E3530)*1440</f>
        <v>14.96666666585952</v>
      </c>
      <c r="I3530">
        <f>HOUR(in!E3530)</f>
        <v>16</v>
      </c>
    </row>
    <row r="3531" spans="1:9" x14ac:dyDescent="0.35">
      <c r="A3531">
        <f>in!A3531</f>
        <v>103530</v>
      </c>
      <c r="B3531" t="str">
        <f>in!B3531</f>
        <v>Cappuccino</v>
      </c>
      <c r="C3531" t="str">
        <f>in!C3531</f>
        <v>Eve</v>
      </c>
      <c r="D3531">
        <f>(in!F3531-in!E3531)*1440</f>
        <v>1.4666666742414236</v>
      </c>
      <c r="E3531">
        <f>(in!G3531-in!F3531)*1440</f>
        <v>0.26666666613891721</v>
      </c>
      <c r="F3531">
        <f>(in!H3531-in!G3531)*1440</f>
        <v>2.6166666601784527</v>
      </c>
      <c r="G3531">
        <f>(in!I3531-in!H3531)*1440</f>
        <v>1.3166666706092656</v>
      </c>
      <c r="H3531">
        <f>(in!I3531-in!E3531)*1440</f>
        <v>5.6666666711680591</v>
      </c>
      <c r="I3531">
        <f>HOUR(in!E3531)</f>
        <v>16</v>
      </c>
    </row>
    <row r="3532" spans="1:9" x14ac:dyDescent="0.35">
      <c r="A3532">
        <f>in!A3532</f>
        <v>103531</v>
      </c>
      <c r="B3532" t="str">
        <f>in!B3532</f>
        <v>Hot Chocolate</v>
      </c>
      <c r="C3532" t="str">
        <f>in!C3532</f>
        <v>Eve</v>
      </c>
      <c r="D3532">
        <f>(in!F3532-in!E3532)*1440</f>
        <v>0.99999999278225005</v>
      </c>
      <c r="E3532">
        <f>(in!G3532-in!F3532)*1440</f>
        <v>0.98333333269692957</v>
      </c>
      <c r="F3532">
        <f>(in!H3532-in!G3532)*1440</f>
        <v>2.9499999980907887</v>
      </c>
      <c r="G3532">
        <f>(in!I3532-in!H3532)*1440</f>
        <v>6.2500000046566129</v>
      </c>
      <c r="H3532">
        <f>(in!I3532-in!E3532)*1440</f>
        <v>11.183333328226581</v>
      </c>
      <c r="I3532">
        <f>HOUR(in!E3532)</f>
        <v>16</v>
      </c>
    </row>
    <row r="3533" spans="1:9" x14ac:dyDescent="0.35">
      <c r="A3533">
        <f>in!A3533</f>
        <v>103532</v>
      </c>
      <c r="B3533" t="str">
        <f>in!B3533</f>
        <v>Flat White</v>
      </c>
      <c r="C3533" t="str">
        <f>in!C3533</f>
        <v>Bob</v>
      </c>
      <c r="D3533">
        <f>(in!F3533-in!E3533)*1440</f>
        <v>1.7333333299029619</v>
      </c>
      <c r="E3533">
        <f>(in!G3533-in!F3533)*1440</f>
        <v>0.9666666726116091</v>
      </c>
      <c r="F3533">
        <f>(in!H3533-in!G3533)*1440</f>
        <v>3.7833333376329392</v>
      </c>
      <c r="G3533">
        <f>(in!I3533-in!H3533)*1440</f>
        <v>14.349999991245568</v>
      </c>
      <c r="H3533">
        <f>(in!I3533-in!E3533)*1440</f>
        <v>20.833333331393078</v>
      </c>
      <c r="I3533">
        <f>HOUR(in!E3533)</f>
        <v>16</v>
      </c>
    </row>
    <row r="3534" spans="1:9" x14ac:dyDescent="0.35">
      <c r="A3534">
        <f>in!A3534</f>
        <v>103533</v>
      </c>
      <c r="B3534" t="str">
        <f>in!B3534</f>
        <v>Mocha</v>
      </c>
      <c r="C3534" t="str">
        <f>in!C3534</f>
        <v>David</v>
      </c>
      <c r="D3534">
        <f>(in!F3534-in!E3534)*1440</f>
        <v>1.666666668606922</v>
      </c>
      <c r="E3534">
        <f>(in!G3534-in!F3534)*1440</f>
        <v>1.3166666601318866</v>
      </c>
      <c r="F3534">
        <f>(in!H3534-in!G3534)*1440</f>
        <v>1.9166666746605188</v>
      </c>
      <c r="G3534">
        <f>(in!I3534-in!H3534)*1440</f>
        <v>10.883333331439644</v>
      </c>
      <c r="H3534">
        <f>(in!I3534-in!E3534)*1440</f>
        <v>15.783333334838971</v>
      </c>
      <c r="I3534">
        <f>HOUR(in!E3534)</f>
        <v>16</v>
      </c>
    </row>
    <row r="3535" spans="1:9" x14ac:dyDescent="0.35">
      <c r="A3535">
        <f>in!A3535</f>
        <v>103534</v>
      </c>
      <c r="B3535" t="str">
        <f>in!B3535</f>
        <v>Cappuccino</v>
      </c>
      <c r="C3535" t="str">
        <f>in!C3535</f>
        <v>Alice</v>
      </c>
      <c r="D3535">
        <f>(in!F3535-in!E3535)*1440</f>
        <v>0.68333333590999246</v>
      </c>
      <c r="E3535">
        <f>(in!G3535-in!F3535)*1440</f>
        <v>1.4500000036787242</v>
      </c>
      <c r="F3535">
        <f>(in!H3535-in!G3535)*1440</f>
        <v>2.8166666650213301</v>
      </c>
      <c r="G3535">
        <f>(in!I3535-in!H3535)*1440</f>
        <v>2.1666666702367365</v>
      </c>
      <c r="H3535">
        <f>(in!I3535-in!E3535)*1440</f>
        <v>7.1166666748467833</v>
      </c>
      <c r="I3535">
        <f>HOUR(in!E3535)</f>
        <v>16</v>
      </c>
    </row>
    <row r="3536" spans="1:9" x14ac:dyDescent="0.35">
      <c r="A3536">
        <f>in!A3536</f>
        <v>103535</v>
      </c>
      <c r="B3536" t="str">
        <f>in!B3536</f>
        <v>Latte</v>
      </c>
      <c r="C3536" t="str">
        <f>in!C3536</f>
        <v>Bob</v>
      </c>
      <c r="D3536">
        <f>(in!F3536-in!E3536)*1440</f>
        <v>0.99999999278225005</v>
      </c>
      <c r="E3536">
        <f>(in!G3536-in!F3536)*1440</f>
        <v>0.10000000242143869</v>
      </c>
      <c r="F3536">
        <f>(in!H3536-in!G3536)*1440</f>
        <v>2.2166666714474559</v>
      </c>
      <c r="G3536">
        <f>(in!I3536-in!H3536)*1440</f>
        <v>11.633333328645676</v>
      </c>
      <c r="H3536">
        <f>(in!I3536-in!E3536)*1440</f>
        <v>14.949999995296821</v>
      </c>
      <c r="I3536">
        <f>HOUR(in!E3536)</f>
        <v>16</v>
      </c>
    </row>
    <row r="3537" spans="1:9" x14ac:dyDescent="0.35">
      <c r="A3537">
        <f>in!A3537</f>
        <v>103536</v>
      </c>
      <c r="B3537" t="str">
        <f>in!B3537</f>
        <v>Matcha Latte</v>
      </c>
      <c r="C3537" t="str">
        <f>in!C3537</f>
        <v>Alice</v>
      </c>
      <c r="D3537">
        <f>(in!F3537-in!E3537)*1440</f>
        <v>1.1166666657663882</v>
      </c>
      <c r="E3537">
        <f>(in!G3537-in!F3537)*1440</f>
        <v>1.4500000036787242</v>
      </c>
      <c r="F3537">
        <f>(in!H3537-in!G3537)*1440</f>
        <v>3.6000000033527613</v>
      </c>
      <c r="G3537">
        <f>(in!I3537-in!H3537)*1440</f>
        <v>11.366666662506759</v>
      </c>
      <c r="H3537">
        <f>(in!I3537-in!E3537)*1440</f>
        <v>17.533333335304633</v>
      </c>
      <c r="I3537">
        <f>HOUR(in!E3537)</f>
        <v>16</v>
      </c>
    </row>
    <row r="3538" spans="1:9" x14ac:dyDescent="0.35">
      <c r="A3538">
        <f>in!A3538</f>
        <v>103537</v>
      </c>
      <c r="B3538" t="str">
        <f>in!B3538</f>
        <v>Latte</v>
      </c>
      <c r="C3538" t="str">
        <f>in!C3538</f>
        <v>Alice</v>
      </c>
      <c r="D3538">
        <f>(in!F3538-in!E3538)*1440</f>
        <v>1.7166666698176414</v>
      </c>
      <c r="E3538">
        <f>(in!G3538-in!F3538)*1440</f>
        <v>0.68333333590999246</v>
      </c>
      <c r="F3538">
        <f>(in!H3538-in!G3538)*1440</f>
        <v>1.6999999992549419</v>
      </c>
      <c r="G3538">
        <f>(in!I3538-in!H3538)*1440</f>
        <v>4.1166666650678962</v>
      </c>
      <c r="H3538">
        <f>(in!I3538-in!E3538)*1440</f>
        <v>8.216666670050472</v>
      </c>
      <c r="I3538">
        <f>HOUR(in!E3538)</f>
        <v>16</v>
      </c>
    </row>
    <row r="3539" spans="1:9" x14ac:dyDescent="0.35">
      <c r="A3539">
        <f>in!A3539</f>
        <v>103538</v>
      </c>
      <c r="B3539" t="str">
        <f>in!B3539</f>
        <v>Flat White</v>
      </c>
      <c r="C3539" t="str">
        <f>in!C3539</f>
        <v>Eve</v>
      </c>
      <c r="D3539">
        <f>(in!F3539-in!E3539)*1440</f>
        <v>0.75000000768341124</v>
      </c>
      <c r="E3539">
        <f>(in!G3539-in!F3539)*1440</f>
        <v>1.4499999932013452</v>
      </c>
      <c r="F3539">
        <f>(in!H3539-in!G3539)*1440</f>
        <v>4.2000000074040145</v>
      </c>
      <c r="G3539">
        <f>(in!I3539-in!H3539)*1440</f>
        <v>18.76666666357778</v>
      </c>
      <c r="H3539">
        <f>(in!I3539-in!E3539)*1440</f>
        <v>25.166666671866551</v>
      </c>
      <c r="I3539">
        <f>HOUR(in!E3539)</f>
        <v>16</v>
      </c>
    </row>
    <row r="3540" spans="1:9" x14ac:dyDescent="0.35">
      <c r="A3540">
        <f>in!A3540</f>
        <v>103539</v>
      </c>
      <c r="B3540" t="str">
        <f>in!B3540</f>
        <v>Latte</v>
      </c>
      <c r="C3540" t="str">
        <f>in!C3540</f>
        <v>Charlie</v>
      </c>
      <c r="D3540">
        <f>(in!F3540-in!E3540)*1440</f>
        <v>0.9666666726116091</v>
      </c>
      <c r="E3540">
        <f>(in!G3540-in!F3540)*1440</f>
        <v>0.83333332906477153</v>
      </c>
      <c r="F3540">
        <f>(in!H3540-in!G3540)*1440</f>
        <v>5.5166666675359011</v>
      </c>
      <c r="G3540">
        <f>(in!I3540-in!H3540)*1440</f>
        <v>5.4833333368878812</v>
      </c>
      <c r="H3540">
        <f>(in!I3540-in!E3540)*1440</f>
        <v>12.800000006100163</v>
      </c>
      <c r="I3540">
        <f>HOUR(in!E3540)</f>
        <v>16</v>
      </c>
    </row>
    <row r="3541" spans="1:9" x14ac:dyDescent="0.35">
      <c r="A3541">
        <f>in!A3541</f>
        <v>103540</v>
      </c>
      <c r="B3541" t="str">
        <f>in!B3541</f>
        <v>Americano</v>
      </c>
      <c r="C3541" t="str">
        <f>in!C3541</f>
        <v>Bob</v>
      </c>
      <c r="D3541">
        <f>(in!F3541-in!E3541)*1440</f>
        <v>1.183333337539807</v>
      </c>
      <c r="E3541">
        <f>(in!G3541-in!F3541)*1440</f>
        <v>0.91666666092351079</v>
      </c>
      <c r="F3541">
        <f>(in!H3541-in!G3541)*1440</f>
        <v>4.9166666739620268</v>
      </c>
      <c r="G3541">
        <f>(in!I3541-in!H3541)*1440</f>
        <v>12.616666661342606</v>
      </c>
      <c r="H3541">
        <f>(in!I3541-in!E3541)*1440</f>
        <v>19.633333333767951</v>
      </c>
      <c r="I3541">
        <f>HOUR(in!E3541)</f>
        <v>16</v>
      </c>
    </row>
    <row r="3542" spans="1:9" x14ac:dyDescent="0.35">
      <c r="A3542">
        <f>in!A3542</f>
        <v>103541</v>
      </c>
      <c r="B3542" t="str">
        <f>in!B3542</f>
        <v>Hot Chocolate</v>
      </c>
      <c r="C3542" t="str">
        <f>in!C3542</f>
        <v>David</v>
      </c>
      <c r="D3542">
        <f>(in!F3542-in!E3542)*1440</f>
        <v>1.8166666722390801</v>
      </c>
      <c r="E3542">
        <f>(in!G3542-in!F3542)*1440</f>
        <v>1.1166666657663882</v>
      </c>
      <c r="F3542">
        <f>(in!H3542-in!G3542)*1440</f>
        <v>4.69999999855645</v>
      </c>
      <c r="G3542">
        <f>(in!I3542-in!H3542)*1440</f>
        <v>17.649999997811392</v>
      </c>
      <c r="H3542">
        <f>(in!I3542-in!E3542)*1440</f>
        <v>25.28333333437331</v>
      </c>
      <c r="I3542">
        <f>HOUR(in!E3542)</f>
        <v>16</v>
      </c>
    </row>
    <row r="3543" spans="1:9" x14ac:dyDescent="0.35">
      <c r="A3543">
        <f>in!A3543</f>
        <v>103542</v>
      </c>
      <c r="B3543" t="str">
        <f>in!B3543</f>
        <v>Americano</v>
      </c>
      <c r="C3543" t="str">
        <f>in!C3543</f>
        <v>Alice</v>
      </c>
      <c r="D3543">
        <f>(in!F3543-in!E3543)*1440</f>
        <v>0.56666666292585433</v>
      </c>
      <c r="E3543">
        <f>(in!G3543-in!F3543)*1440</f>
        <v>0.81666666897945106</v>
      </c>
      <c r="F3543">
        <f>(in!H3543-in!G3543)*1440</f>
        <v>1.5999999968335032</v>
      </c>
      <c r="G3543">
        <f>(in!I3543-in!H3543)*1440</f>
        <v>13.950000002514571</v>
      </c>
      <c r="H3543">
        <f>(in!I3543-in!E3543)*1440</f>
        <v>16.93333333125338</v>
      </c>
      <c r="I3543">
        <f>HOUR(in!E3543)</f>
        <v>7</v>
      </c>
    </row>
    <row r="3544" spans="1:9" x14ac:dyDescent="0.35">
      <c r="A3544">
        <f>in!A3544</f>
        <v>103543</v>
      </c>
      <c r="B3544" t="str">
        <f>in!B3544</f>
        <v>Cold Brew</v>
      </c>
      <c r="C3544" t="str">
        <f>in!C3544</f>
        <v>Charlie</v>
      </c>
      <c r="D3544">
        <f>(in!F3544-in!E3544)*1440</f>
        <v>1.7666666710283607</v>
      </c>
      <c r="E3544">
        <f>(in!G3544-in!F3544)*1440</f>
        <v>1.516666664974764</v>
      </c>
      <c r="F3544">
        <f>(in!H3544-in!G3544)*1440</f>
        <v>7.4166666611563414</v>
      </c>
      <c r="G3544">
        <f>(in!I3544-in!H3544)*1440</f>
        <v>16.766666667535901</v>
      </c>
      <c r="H3544">
        <f>(in!I3544-in!E3544)*1440</f>
        <v>27.466666664695367</v>
      </c>
      <c r="I3544">
        <f>HOUR(in!E3544)</f>
        <v>7</v>
      </c>
    </row>
    <row r="3545" spans="1:9" x14ac:dyDescent="0.35">
      <c r="A3545">
        <f>in!A3545</f>
        <v>103544</v>
      </c>
      <c r="B3545" t="str">
        <f>in!B3545</f>
        <v>Hot Chocolate</v>
      </c>
      <c r="C3545" t="str">
        <f>in!C3545</f>
        <v>Eve</v>
      </c>
      <c r="D3545">
        <f>(in!F3545-in!E3545)*1440</f>
        <v>0.68333332543261349</v>
      </c>
      <c r="E3545">
        <f>(in!G3545-in!F3545)*1440</f>
        <v>0.18333333428017795</v>
      </c>
      <c r="F3545">
        <f>(in!H3545-in!G3545)*1440</f>
        <v>3.4166666690725833</v>
      </c>
      <c r="G3545">
        <f>(in!I3545-in!H3545)*1440</f>
        <v>12.716666663764045</v>
      </c>
      <c r="H3545">
        <f>(in!I3545-in!E3545)*1440</f>
        <v>16.999999992549419</v>
      </c>
      <c r="I3545">
        <f>HOUR(in!E3545)</f>
        <v>7</v>
      </c>
    </row>
    <row r="3546" spans="1:9" x14ac:dyDescent="0.35">
      <c r="A3546">
        <f>in!A3546</f>
        <v>103545</v>
      </c>
      <c r="B3546" t="str">
        <f>in!B3546</f>
        <v>Mocha</v>
      </c>
      <c r="C3546" t="str">
        <f>in!C3546</f>
        <v>Charlie</v>
      </c>
      <c r="D3546">
        <f>(in!F3546-in!E3546)*1440</f>
        <v>0.95000000204890966</v>
      </c>
      <c r="E3546">
        <f>(in!G3546-in!F3546)*1440</f>
        <v>2.5333333283197135</v>
      </c>
      <c r="F3546">
        <f>(in!H3546-in!G3546)*1440</f>
        <v>1.1000000056810677</v>
      </c>
      <c r="G3546">
        <f>(in!I3546-in!H3546)*1440</f>
        <v>9.6166666620410979</v>
      </c>
      <c r="H3546">
        <f>(in!I3546-in!E3546)*1440</f>
        <v>14.199999998090789</v>
      </c>
      <c r="I3546">
        <f>HOUR(in!E3546)</f>
        <v>7</v>
      </c>
    </row>
    <row r="3547" spans="1:9" x14ac:dyDescent="0.35">
      <c r="A3547">
        <f>in!A3547</f>
        <v>103546</v>
      </c>
      <c r="B3547" t="str">
        <f>in!B3547</f>
        <v>Matcha Latte</v>
      </c>
      <c r="C3547" t="str">
        <f>in!C3547</f>
        <v>David</v>
      </c>
      <c r="D3547">
        <f>(in!F3547-in!E3547)*1440</f>
        <v>1.2333333282731473</v>
      </c>
      <c r="E3547">
        <f>(in!G3547-in!F3547)*1440</f>
        <v>0.38333333912305534</v>
      </c>
      <c r="F3547">
        <f>(in!H3547-in!G3547)*1440</f>
        <v>4.0499999932944775</v>
      </c>
      <c r="G3547">
        <f>(in!I3547-in!H3547)*1440</f>
        <v>15.333333334419876</v>
      </c>
      <c r="H3547">
        <f>(in!I3547-in!E3547)*1440</f>
        <v>20.999999995110556</v>
      </c>
      <c r="I3547">
        <f>HOUR(in!E3547)</f>
        <v>7</v>
      </c>
    </row>
    <row r="3548" spans="1:9" x14ac:dyDescent="0.35">
      <c r="A3548">
        <f>in!A3548</f>
        <v>103547</v>
      </c>
      <c r="B3548" t="str">
        <f>in!B3548</f>
        <v>Cappuccino</v>
      </c>
      <c r="C3548" t="str">
        <f>in!C3548</f>
        <v>Charlie</v>
      </c>
      <c r="D3548">
        <f>(in!F3548-in!E3548)*1440</f>
        <v>0.63333332422189415</v>
      </c>
      <c r="E3548">
        <f>(in!G3548-in!F3548)*1440</f>
        <v>0.68333333590999246</v>
      </c>
      <c r="F3548">
        <f>(in!H3548-in!G3548)*1440</f>
        <v>5.2500000013969839</v>
      </c>
      <c r="G3548">
        <f>(in!I3548-in!H3548)*1440</f>
        <v>8.1833333289250731</v>
      </c>
      <c r="H3548">
        <f>(in!I3548-in!E3548)*1440</f>
        <v>14.749999990453944</v>
      </c>
      <c r="I3548">
        <f>HOUR(in!E3548)</f>
        <v>7</v>
      </c>
    </row>
    <row r="3549" spans="1:9" x14ac:dyDescent="0.35">
      <c r="A3549">
        <f>in!A3549</f>
        <v>103548</v>
      </c>
      <c r="B3549" t="str">
        <f>in!B3549</f>
        <v>Tea</v>
      </c>
      <c r="C3549" t="str">
        <f>in!C3549</f>
        <v>Bob</v>
      </c>
      <c r="D3549">
        <f>(in!F3549-in!E3549)*1440</f>
        <v>1.7500000004656613</v>
      </c>
      <c r="E3549">
        <f>(in!G3549-in!F3549)*1440</f>
        <v>1.2333333282731473</v>
      </c>
      <c r="F3549">
        <f>(in!H3549-in!G3549)*1440</f>
        <v>1.9666666758712381</v>
      </c>
      <c r="G3549">
        <f>(in!I3549-in!H3549)*1440</f>
        <v>0.24999999557621777</v>
      </c>
      <c r="H3549">
        <f>(in!I3549-in!E3549)*1440</f>
        <v>5.2000000001862645</v>
      </c>
      <c r="I3549">
        <f>HOUR(in!E3549)</f>
        <v>7</v>
      </c>
    </row>
    <row r="3550" spans="1:9" x14ac:dyDescent="0.35">
      <c r="A3550">
        <f>in!A3550</f>
        <v>103549</v>
      </c>
      <c r="B3550" t="str">
        <f>in!B3550</f>
        <v>Cappuccino</v>
      </c>
      <c r="C3550" t="str">
        <f>in!C3550</f>
        <v>Bob</v>
      </c>
      <c r="D3550">
        <f>(in!F3550-in!E3550)*1440</f>
        <v>1.8000000016763806</v>
      </c>
      <c r="E3550">
        <f>(in!G3550-in!F3550)*1440</f>
        <v>0.2333333354908973</v>
      </c>
      <c r="F3550">
        <f>(in!H3550-in!G3550)*1440</f>
        <v>1.0999999952036887</v>
      </c>
      <c r="G3550">
        <f>(in!I3550-in!H3550)*1440</f>
        <v>16.200000004610047</v>
      </c>
      <c r="H3550">
        <f>(in!I3550-in!E3550)*1440</f>
        <v>19.333333336981013</v>
      </c>
      <c r="I3550">
        <f>HOUR(in!E3550)</f>
        <v>7</v>
      </c>
    </row>
    <row r="3551" spans="1:9" x14ac:dyDescent="0.35">
      <c r="A3551">
        <f>in!A3551</f>
        <v>103550</v>
      </c>
      <c r="B3551" t="str">
        <f>in!B3551</f>
        <v>Matcha Latte</v>
      </c>
      <c r="C3551" t="str">
        <f>in!C3551</f>
        <v>Alice</v>
      </c>
      <c r="D3551">
        <f>(in!F3551-in!E3551)*1440</f>
        <v>0.50000000162981451</v>
      </c>
      <c r="E3551">
        <f>(in!G3551-in!F3551)*1440</f>
        <v>0.98333333269692957</v>
      </c>
      <c r="F3551">
        <f>(in!H3551-in!G3551)*1440</f>
        <v>2.333333333954215</v>
      </c>
      <c r="G3551">
        <f>(in!I3551-in!H3551)*1440</f>
        <v>4.0500000037718564</v>
      </c>
      <c r="H3551">
        <f>(in!I3551-in!E3551)*1440</f>
        <v>7.8666666720528156</v>
      </c>
      <c r="I3551">
        <f>HOUR(in!E3551)</f>
        <v>7</v>
      </c>
    </row>
    <row r="3552" spans="1:9" x14ac:dyDescent="0.35">
      <c r="A3552">
        <f>in!A3552</f>
        <v>103551</v>
      </c>
      <c r="B3552" t="str">
        <f>in!B3552</f>
        <v>Americano</v>
      </c>
      <c r="C3552" t="str">
        <f>in!C3552</f>
        <v>Eve</v>
      </c>
      <c r="D3552">
        <f>(in!F3552-in!E3552)*1440</f>
        <v>1.0333333339076489</v>
      </c>
      <c r="E3552">
        <f>(in!G3552-in!F3552)*1440</f>
        <v>0.79999999841675162</v>
      </c>
      <c r="F3552">
        <f>(in!H3552-in!G3552)*1440</f>
        <v>1.333333330694586</v>
      </c>
      <c r="G3552">
        <f>(in!I3552-in!H3552)*1440</f>
        <v>13.450000000884756</v>
      </c>
      <c r="H3552">
        <f>(in!I3552-in!E3552)*1440</f>
        <v>16.616666663903743</v>
      </c>
      <c r="I3552">
        <f>HOUR(in!E3552)</f>
        <v>7</v>
      </c>
    </row>
    <row r="3553" spans="1:9" x14ac:dyDescent="0.35">
      <c r="A3553">
        <f>in!A3553</f>
        <v>103552</v>
      </c>
      <c r="B3553" t="str">
        <f>in!B3553</f>
        <v>Cold Brew</v>
      </c>
      <c r="C3553" t="str">
        <f>in!C3553</f>
        <v>Charlie</v>
      </c>
      <c r="D3553">
        <f>(in!F3553-in!E3553)*1440</f>
        <v>1.333333330694586</v>
      </c>
      <c r="E3553">
        <f>(in!G3553-in!F3553)*1440</f>
        <v>2.5499999988824129</v>
      </c>
      <c r="F3553">
        <f>(in!H3553-in!G3553)*1440</f>
        <v>5.6333333405200392</v>
      </c>
      <c r="G3553">
        <f>(in!I3553-in!H3553)*1440</f>
        <v>16.249999995343387</v>
      </c>
      <c r="H3553">
        <f>(in!I3553-in!E3553)*1440</f>
        <v>25.766666665440425</v>
      </c>
      <c r="I3553">
        <f>HOUR(in!E3553)</f>
        <v>7</v>
      </c>
    </row>
    <row r="3554" spans="1:9" x14ac:dyDescent="0.35">
      <c r="A3554">
        <f>in!A3554</f>
        <v>103553</v>
      </c>
      <c r="B3554" t="str">
        <f>in!B3554</f>
        <v>Flat White</v>
      </c>
      <c r="C3554" t="str">
        <f>in!C3554</f>
        <v>Alice</v>
      </c>
      <c r="D3554">
        <f>(in!F3554-in!E3554)*1440</f>
        <v>1.4999999944120646</v>
      </c>
      <c r="E3554">
        <f>(in!G3554-in!F3554)*1440</f>
        <v>1.333333330694586</v>
      </c>
      <c r="F3554">
        <f>(in!H3554-in!G3554)*1440</f>
        <v>2.4000000057276338</v>
      </c>
      <c r="G3554">
        <f>(in!I3554-in!H3554)*1440</f>
        <v>0.64999999478459358</v>
      </c>
      <c r="H3554">
        <f>(in!I3554-in!E3554)*1440</f>
        <v>5.883333325618878</v>
      </c>
      <c r="I3554">
        <f>HOUR(in!E3554)</f>
        <v>7</v>
      </c>
    </row>
    <row r="3555" spans="1:9" x14ac:dyDescent="0.35">
      <c r="A3555">
        <f>in!A3555</f>
        <v>103554</v>
      </c>
      <c r="B3555" t="str">
        <f>in!B3555</f>
        <v>Latte</v>
      </c>
      <c r="C3555" t="str">
        <f>in!C3555</f>
        <v>Alice</v>
      </c>
      <c r="D3555">
        <f>(in!F3555-in!E3555)*1440</f>
        <v>1.6999999992549419</v>
      </c>
      <c r="E3555">
        <f>(in!G3555-in!F3555)*1440</f>
        <v>1.3666666718199849</v>
      </c>
      <c r="F3555">
        <f>(in!H3555-in!G3555)*1440</f>
        <v>2.4999999976716936</v>
      </c>
      <c r="G3555">
        <f>(in!I3555-in!H3555)*1440</f>
        <v>1.1333333363290876</v>
      </c>
      <c r="H3555">
        <f>(in!I3555-in!E3555)*1440</f>
        <v>6.700000005075708</v>
      </c>
      <c r="I3555">
        <f>HOUR(in!E3555)</f>
        <v>7</v>
      </c>
    </row>
    <row r="3556" spans="1:9" x14ac:dyDescent="0.35">
      <c r="A3556">
        <f>in!A3556</f>
        <v>103555</v>
      </c>
      <c r="B3556" t="str">
        <f>in!B3556</f>
        <v>Hot Chocolate</v>
      </c>
      <c r="C3556" t="str">
        <f>in!C3556</f>
        <v>Alice</v>
      </c>
      <c r="D3556">
        <f>(in!F3556-in!E3556)*1440</f>
        <v>0.50000000162981451</v>
      </c>
      <c r="E3556">
        <f>(in!G3556-in!F3556)*1440</f>
        <v>0.7333333371207118</v>
      </c>
      <c r="F3556">
        <f>(in!H3556-in!G3556)*1440</f>
        <v>2.8833333367947489</v>
      </c>
      <c r="G3556">
        <f>(in!I3556-in!H3556)*1440</f>
        <v>0.63333332422189415</v>
      </c>
      <c r="H3556">
        <f>(in!I3556-in!E3556)*1440</f>
        <v>4.7499999997671694</v>
      </c>
      <c r="I3556">
        <f>HOUR(in!E3556)</f>
        <v>7</v>
      </c>
    </row>
    <row r="3557" spans="1:9" x14ac:dyDescent="0.35">
      <c r="A3557">
        <f>in!A3557</f>
        <v>103556</v>
      </c>
      <c r="B3557" t="str">
        <f>in!B3557</f>
        <v>Latte</v>
      </c>
      <c r="C3557" t="str">
        <f>in!C3557</f>
        <v>Alice</v>
      </c>
      <c r="D3557">
        <f>(in!F3557-in!E3557)*1440</f>
        <v>1.2833333294838667</v>
      </c>
      <c r="E3557">
        <f>(in!G3557-in!F3557)*1440</f>
        <v>1.0833333351183683</v>
      </c>
      <c r="F3557">
        <f>(in!H3557-in!G3557)*1440</f>
        <v>2.9999999993015081</v>
      </c>
      <c r="G3557">
        <f>(in!I3557-in!H3557)*1440</f>
        <v>10.633333335863426</v>
      </c>
      <c r="H3557">
        <f>(in!I3557-in!E3557)*1440</f>
        <v>15.999999999767169</v>
      </c>
      <c r="I3557">
        <f>HOUR(in!E3557)</f>
        <v>7</v>
      </c>
    </row>
    <row r="3558" spans="1:9" x14ac:dyDescent="0.35">
      <c r="A3558">
        <f>in!A3558</f>
        <v>103557</v>
      </c>
      <c r="B3558" t="str">
        <f>in!B3558</f>
        <v>Flat White</v>
      </c>
      <c r="C3558" t="str">
        <f>in!C3558</f>
        <v>Alice</v>
      </c>
      <c r="D3558">
        <f>(in!F3558-in!E3558)*1440</f>
        <v>0.66666666534729302</v>
      </c>
      <c r="E3558">
        <f>(in!G3558-in!F3558)*1440</f>
        <v>0.78333333833143115</v>
      </c>
      <c r="F3558">
        <f>(in!H3558-in!G3558)*1440</f>
        <v>2.6166666601784527</v>
      </c>
      <c r="G3558">
        <f>(in!I3558-in!H3558)*1440</f>
        <v>8.9666666672565043</v>
      </c>
      <c r="H3558">
        <f>(in!I3558-in!E3558)*1440</f>
        <v>13.033333331113681</v>
      </c>
      <c r="I3558">
        <f>HOUR(in!E3558)</f>
        <v>7</v>
      </c>
    </row>
    <row r="3559" spans="1:9" x14ac:dyDescent="0.35">
      <c r="A3559">
        <f>in!A3559</f>
        <v>103558</v>
      </c>
      <c r="B3559" t="str">
        <f>in!B3559</f>
        <v>Latte</v>
      </c>
      <c r="C3559" t="str">
        <f>in!C3559</f>
        <v>Eve</v>
      </c>
      <c r="D3559">
        <f>(in!F3559-in!E3559)*1440</f>
        <v>1.183333327062428</v>
      </c>
      <c r="E3559">
        <f>(in!G3559-in!F3559)*1440</f>
        <v>1.3833333319053054</v>
      </c>
      <c r="F3559">
        <f>(in!H3559-in!G3559)*1440</f>
        <v>1.0500000044703484</v>
      </c>
      <c r="G3559">
        <f>(in!I3559-in!H3559)*1440</f>
        <v>17.116666665533558</v>
      </c>
      <c r="H3559">
        <f>(in!I3559-in!E3559)*1440</f>
        <v>20.733333328971639</v>
      </c>
      <c r="I3559">
        <f>HOUR(in!E3559)</f>
        <v>7</v>
      </c>
    </row>
    <row r="3560" spans="1:9" x14ac:dyDescent="0.35">
      <c r="A3560">
        <f>in!A3560</f>
        <v>103559</v>
      </c>
      <c r="B3560" t="str">
        <f>in!B3560</f>
        <v>Americano</v>
      </c>
      <c r="C3560" t="str">
        <f>in!C3560</f>
        <v>Alice</v>
      </c>
      <c r="D3560">
        <f>(in!F3560-in!E3560)*1440</f>
        <v>1.9166666641831398</v>
      </c>
      <c r="E3560">
        <f>(in!G3560-in!F3560)*1440</f>
        <v>1.3666666718199849</v>
      </c>
      <c r="F3560">
        <f>(in!H3560-in!G3560)*1440</f>
        <v>1.7833333311136812</v>
      </c>
      <c r="G3560">
        <f>(in!I3560-in!H3560)*1440</f>
        <v>7.6833333272952586</v>
      </c>
      <c r="H3560">
        <f>(in!I3560-in!E3560)*1440</f>
        <v>12.749999994412065</v>
      </c>
      <c r="I3560">
        <f>HOUR(in!E3560)</f>
        <v>7</v>
      </c>
    </row>
    <row r="3561" spans="1:9" x14ac:dyDescent="0.35">
      <c r="A3561">
        <f>in!A3561</f>
        <v>103560</v>
      </c>
      <c r="B3561" t="str">
        <f>in!B3561</f>
        <v>Latte</v>
      </c>
      <c r="C3561" t="str">
        <f>in!C3561</f>
        <v>Alice</v>
      </c>
      <c r="D3561">
        <f>(in!F3561-in!E3561)*1440</f>
        <v>0.79999999841675162</v>
      </c>
      <c r="E3561">
        <f>(in!G3561-in!F3561)*1440</f>
        <v>1.000000003259629</v>
      </c>
      <c r="F3561">
        <f>(in!H3561-in!G3561)*1440</f>
        <v>2.9166666674427688</v>
      </c>
      <c r="G3561">
        <f>(in!I3561-in!H3561)*1440</f>
        <v>7.9500000039115548</v>
      </c>
      <c r="H3561">
        <f>(in!I3561-in!E3561)*1440</f>
        <v>12.666666673030704</v>
      </c>
      <c r="I3561">
        <f>HOUR(in!E3561)</f>
        <v>7</v>
      </c>
    </row>
    <row r="3562" spans="1:9" x14ac:dyDescent="0.35">
      <c r="A3562">
        <f>in!A3562</f>
        <v>103561</v>
      </c>
      <c r="B3562" t="str">
        <f>in!B3562</f>
        <v>Cold Brew</v>
      </c>
      <c r="C3562" t="str">
        <f>in!C3562</f>
        <v>Charlie</v>
      </c>
      <c r="D3562">
        <f>(in!F3562-in!E3562)*1440</f>
        <v>1.8999999936204404</v>
      </c>
      <c r="E3562">
        <f>(in!G3562-in!F3562)*1440</f>
        <v>1.1166666657663882</v>
      </c>
      <c r="F3562">
        <f>(in!H3562-in!G3562)*1440</f>
        <v>2.4833333375863731</v>
      </c>
      <c r="G3562">
        <f>(in!I3562-in!H3562)*1440</f>
        <v>1.9000000040978193</v>
      </c>
      <c r="H3562">
        <f>(in!I3562-in!E3562)*1440</f>
        <v>7.400000001071021</v>
      </c>
      <c r="I3562">
        <f>HOUR(in!E3562)</f>
        <v>7</v>
      </c>
    </row>
    <row r="3563" spans="1:9" x14ac:dyDescent="0.35">
      <c r="A3563">
        <f>in!A3563</f>
        <v>103562</v>
      </c>
      <c r="B3563" t="str">
        <f>in!B3563</f>
        <v>Latte</v>
      </c>
      <c r="C3563" t="str">
        <f>in!C3563</f>
        <v>David</v>
      </c>
      <c r="D3563">
        <f>(in!F3563-in!E3563)*1440</f>
        <v>1.1333333363290876</v>
      </c>
      <c r="E3563">
        <f>(in!G3563-in!F3563)*1440</f>
        <v>0.61666666413657367</v>
      </c>
      <c r="F3563">
        <f>(in!H3563-in!G3563)*1440</f>
        <v>2.516666668234393</v>
      </c>
      <c r="G3563">
        <f>(in!I3563-in!H3563)*1440</f>
        <v>11.433333334280178</v>
      </c>
      <c r="H3563">
        <f>(in!I3563-in!E3563)*1440</f>
        <v>15.700000002980232</v>
      </c>
      <c r="I3563">
        <f>HOUR(in!E3563)</f>
        <v>7</v>
      </c>
    </row>
    <row r="3564" spans="1:9" x14ac:dyDescent="0.35">
      <c r="A3564">
        <f>in!A3564</f>
        <v>103563</v>
      </c>
      <c r="B3564" t="str">
        <f>in!B3564</f>
        <v>Tea</v>
      </c>
      <c r="C3564" t="str">
        <f>in!C3564</f>
        <v>Charlie</v>
      </c>
      <c r="D3564">
        <f>(in!F3564-in!E3564)*1440</f>
        <v>1.1499999964144081</v>
      </c>
      <c r="E3564">
        <f>(in!G3564-in!F3564)*1440</f>
        <v>0.50000000162981451</v>
      </c>
      <c r="F3564">
        <f>(in!H3564-in!G3564)*1440</f>
        <v>4.3833333416841924</v>
      </c>
      <c r="G3564">
        <f>(in!I3564-in!H3564)*1440</f>
        <v>1.0666666645556688</v>
      </c>
      <c r="H3564">
        <f>(in!I3564-in!E3564)*1440</f>
        <v>7.1000000042840838</v>
      </c>
      <c r="I3564">
        <f>HOUR(in!E3564)</f>
        <v>7</v>
      </c>
    </row>
    <row r="3565" spans="1:9" x14ac:dyDescent="0.35">
      <c r="A3565">
        <f>in!A3565</f>
        <v>103564</v>
      </c>
      <c r="B3565" t="str">
        <f>in!B3565</f>
        <v>Tea</v>
      </c>
      <c r="C3565" t="str">
        <f>in!C3565</f>
        <v>Alice</v>
      </c>
      <c r="D3565">
        <f>(in!F3565-in!E3565)*1440</f>
        <v>0.95000000204890966</v>
      </c>
      <c r="E3565">
        <f>(in!G3565-in!F3565)*1440</f>
        <v>0.76666666776873171</v>
      </c>
      <c r="F3565">
        <f>(in!H3565-in!G3565)*1440</f>
        <v>4.883333332836628</v>
      </c>
      <c r="G3565">
        <f>(in!I3565-in!H3565)*1440</f>
        <v>2.6500000013038516</v>
      </c>
      <c r="H3565">
        <f>(in!I3565-in!E3565)*1440</f>
        <v>9.2500000039581209</v>
      </c>
      <c r="I3565">
        <f>HOUR(in!E3565)</f>
        <v>7</v>
      </c>
    </row>
    <row r="3566" spans="1:9" x14ac:dyDescent="0.35">
      <c r="A3566">
        <f>in!A3566</f>
        <v>103565</v>
      </c>
      <c r="B3566" t="str">
        <f>in!B3566</f>
        <v>Tea</v>
      </c>
      <c r="C3566" t="str">
        <f>in!C3566</f>
        <v>Charlie</v>
      </c>
      <c r="D3566">
        <f>(in!F3566-in!E3566)*1440</f>
        <v>1.3166666706092656</v>
      </c>
      <c r="E3566">
        <f>(in!G3566-in!F3566)*1440</f>
        <v>1.1333333363290876</v>
      </c>
      <c r="F3566">
        <f>(in!H3566-in!G3566)*1440</f>
        <v>0.99999999278225005</v>
      </c>
      <c r="G3566">
        <f>(in!I3566-in!H3566)*1440</f>
        <v>2.2833333327434957</v>
      </c>
      <c r="H3566">
        <f>(in!I3566-in!E3566)*1440</f>
        <v>5.7333333324640989</v>
      </c>
      <c r="I3566">
        <f>HOUR(in!E3566)</f>
        <v>7</v>
      </c>
    </row>
    <row r="3567" spans="1:9" x14ac:dyDescent="0.35">
      <c r="A3567">
        <f>in!A3567</f>
        <v>103566</v>
      </c>
      <c r="B3567" t="str">
        <f>in!B3567</f>
        <v>Hot Chocolate</v>
      </c>
      <c r="C3567" t="str">
        <f>in!C3567</f>
        <v>Eve</v>
      </c>
      <c r="D3567">
        <f>(in!F3567-in!E3567)*1440</f>
        <v>0.71666666655801237</v>
      </c>
      <c r="E3567">
        <f>(in!G3567-in!F3567)*1440</f>
        <v>1.0833333351183683</v>
      </c>
      <c r="F3567">
        <f>(in!H3567-in!G3567)*1440</f>
        <v>1.2166666681878269</v>
      </c>
      <c r="G3567">
        <f>(in!I3567-in!H3567)*1440</f>
        <v>9.2666666640434414</v>
      </c>
      <c r="H3567">
        <f>(in!I3567-in!E3567)*1440</f>
        <v>12.283333333907649</v>
      </c>
      <c r="I3567">
        <f>HOUR(in!E3567)</f>
        <v>7</v>
      </c>
    </row>
    <row r="3568" spans="1:9" x14ac:dyDescent="0.35">
      <c r="A3568">
        <f>in!A3568</f>
        <v>103567</v>
      </c>
      <c r="B3568" t="str">
        <f>in!B3568</f>
        <v>Cold Brew</v>
      </c>
      <c r="C3568" t="str">
        <f>in!C3568</f>
        <v>Alice</v>
      </c>
      <c r="D3568">
        <f>(in!F3568-in!E3568)*1440</f>
        <v>1.7166666593402624</v>
      </c>
      <c r="E3568">
        <f>(in!G3568-in!F3568)*1440</f>
        <v>0.8333333395421505</v>
      </c>
      <c r="F3568">
        <f>(in!H3568-in!G3568)*1440</f>
        <v>1.1666666669771075</v>
      </c>
      <c r="G3568">
        <f>(in!I3568-in!H3568)*1440</f>
        <v>6.4499999990221113</v>
      </c>
      <c r="H3568">
        <f>(in!I3568-in!E3568)*1440</f>
        <v>10.166666664881632</v>
      </c>
      <c r="I3568">
        <f>HOUR(in!E3568)</f>
        <v>7</v>
      </c>
    </row>
    <row r="3569" spans="1:9" x14ac:dyDescent="0.35">
      <c r="A3569">
        <f>in!A3569</f>
        <v>103568</v>
      </c>
      <c r="B3569" t="str">
        <f>in!B3569</f>
        <v>Espresso</v>
      </c>
      <c r="C3569" t="str">
        <f>in!C3569</f>
        <v>Bob</v>
      </c>
      <c r="D3569">
        <f>(in!F3569-in!E3569)*1440</f>
        <v>1.2166666681878269</v>
      </c>
      <c r="E3569">
        <f>(in!G3569-in!F3569)*1440</f>
        <v>0.45000000041909516</v>
      </c>
      <c r="F3569">
        <f>(in!H3569-in!G3569)*1440</f>
        <v>3.5333333315793425</v>
      </c>
      <c r="G3569">
        <f>(in!I3569-in!H3569)*1440</f>
        <v>10.616666665300727</v>
      </c>
      <c r="H3569">
        <f>(in!I3569-in!E3569)*1440</f>
        <v>15.816666665486991</v>
      </c>
      <c r="I3569">
        <f>HOUR(in!E3569)</f>
        <v>7</v>
      </c>
    </row>
    <row r="3570" spans="1:9" x14ac:dyDescent="0.35">
      <c r="A3570">
        <f>in!A3570</f>
        <v>103569</v>
      </c>
      <c r="B3570" t="str">
        <f>in!B3570</f>
        <v>Cappuccino</v>
      </c>
      <c r="C3570" t="str">
        <f>in!C3570</f>
        <v>Charlie</v>
      </c>
      <c r="D3570">
        <f>(in!F3570-in!E3570)*1440</f>
        <v>1.516666664974764</v>
      </c>
      <c r="E3570">
        <f>(in!G3570-in!F3570)*1440</f>
        <v>1.516666664974764</v>
      </c>
      <c r="F3570">
        <f>(in!H3570-in!G3570)*1440</f>
        <v>3.3166666666511446</v>
      </c>
      <c r="G3570">
        <f>(in!I3570-in!H3570)*1440</f>
        <v>1.8500000028871</v>
      </c>
      <c r="H3570">
        <f>(in!I3570-in!E3570)*1440</f>
        <v>8.1999999994877726</v>
      </c>
      <c r="I3570">
        <f>HOUR(in!E3570)</f>
        <v>7</v>
      </c>
    </row>
    <row r="3571" spans="1:9" x14ac:dyDescent="0.35">
      <c r="A3571">
        <f>in!A3571</f>
        <v>103570</v>
      </c>
      <c r="B3571" t="str">
        <f>in!B3571</f>
        <v>Espresso</v>
      </c>
      <c r="C3571" t="str">
        <f>in!C3571</f>
        <v>Charlie</v>
      </c>
      <c r="D3571">
        <f>(in!F3571-in!E3571)*1440</f>
        <v>1.2666666693985462</v>
      </c>
      <c r="E3571">
        <f>(in!G3571-in!F3571)*1440</f>
        <v>1.3500000012572855</v>
      </c>
      <c r="F3571">
        <f>(in!H3571-in!G3571)*1440</f>
        <v>7.1333333349321038</v>
      </c>
      <c r="G3571">
        <f>(in!I3571-in!H3571)*1440</f>
        <v>13.966666662599891</v>
      </c>
      <c r="H3571">
        <f>(in!I3571-in!E3571)*1440</f>
        <v>23.716666668187827</v>
      </c>
      <c r="I3571">
        <f>HOUR(in!E3571)</f>
        <v>7</v>
      </c>
    </row>
    <row r="3572" spans="1:9" x14ac:dyDescent="0.35">
      <c r="A3572">
        <f>in!A3572</f>
        <v>103571</v>
      </c>
      <c r="B3572" t="str">
        <f>in!B3572</f>
        <v>Espresso</v>
      </c>
      <c r="C3572" t="str">
        <f>in!C3572</f>
        <v>Charlie</v>
      </c>
      <c r="D3572">
        <f>(in!F3572-in!E3572)*1440</f>
        <v>0.68333333590999246</v>
      </c>
      <c r="E3572">
        <f>(in!G3572-in!F3572)*1440</f>
        <v>2.2666666621807963</v>
      </c>
      <c r="F3572">
        <f>(in!H3572-in!G3572)*1440</f>
        <v>2.4333333363756537</v>
      </c>
      <c r="G3572">
        <f>(in!I3572-in!H3572)*1440</f>
        <v>18.78333333414048</v>
      </c>
      <c r="H3572">
        <f>(in!I3572-in!E3572)*1440</f>
        <v>24.166666668606922</v>
      </c>
      <c r="I3572">
        <f>HOUR(in!E3572)</f>
        <v>7</v>
      </c>
    </row>
    <row r="3573" spans="1:9" x14ac:dyDescent="0.35">
      <c r="A3573">
        <f>in!A3573</f>
        <v>103572</v>
      </c>
      <c r="B3573" t="str">
        <f>in!B3573</f>
        <v>Cappuccino</v>
      </c>
      <c r="C3573" t="str">
        <f>in!C3573</f>
        <v>Charlie</v>
      </c>
      <c r="D3573">
        <f>(in!F3573-in!E3573)*1440</f>
        <v>1.4666666742414236</v>
      </c>
      <c r="E3573">
        <f>(in!G3573-in!F3573)*1440</f>
        <v>1.516666664974764</v>
      </c>
      <c r="F3573">
        <f>(in!H3573-in!G3573)*1440</f>
        <v>1.2499999988358468</v>
      </c>
      <c r="G3573">
        <f>(in!I3573-in!H3573)*1440</f>
        <v>12.399999996414408</v>
      </c>
      <c r="H3573">
        <f>(in!I3573-in!E3573)*1440</f>
        <v>16.633333334466442</v>
      </c>
      <c r="I3573">
        <f>HOUR(in!E3573)</f>
        <v>7</v>
      </c>
    </row>
    <row r="3574" spans="1:9" x14ac:dyDescent="0.35">
      <c r="A3574">
        <f>in!A3574</f>
        <v>103573</v>
      </c>
      <c r="B3574" t="str">
        <f>in!B3574</f>
        <v>Espresso</v>
      </c>
      <c r="C3574" t="str">
        <f>in!C3574</f>
        <v>Charlie</v>
      </c>
      <c r="D3574">
        <f>(in!F3574-in!E3574)*1440</f>
        <v>1.9666666653938591</v>
      </c>
      <c r="E3574">
        <f>(in!G3574-in!F3574)*1440</f>
        <v>0.78333333833143115</v>
      </c>
      <c r="F3574">
        <f>(in!H3574-in!G3574)*1440</f>
        <v>3.5500000021420419</v>
      </c>
      <c r="G3574">
        <f>(in!I3574-in!H3574)*1440</f>
        <v>7.7666666591539979</v>
      </c>
      <c r="H3574">
        <f>(in!I3574-in!E3574)*1440</f>
        <v>14.06666666502133</v>
      </c>
      <c r="I3574">
        <f>HOUR(in!E3574)</f>
        <v>7</v>
      </c>
    </row>
    <row r="3575" spans="1:9" x14ac:dyDescent="0.35">
      <c r="A3575">
        <f>in!A3575</f>
        <v>103574</v>
      </c>
      <c r="B3575" t="str">
        <f>in!B3575</f>
        <v>Hot Chocolate</v>
      </c>
      <c r="C3575" t="str">
        <f>in!C3575</f>
        <v>Bob</v>
      </c>
      <c r="D3575">
        <f>(in!F3575-in!E3575)*1440</f>
        <v>1.9333333347458392</v>
      </c>
      <c r="E3575">
        <f>(in!G3575-in!F3575)*1440</f>
        <v>0.83333332906477153</v>
      </c>
      <c r="F3575">
        <f>(in!H3575-in!G3575)*1440</f>
        <v>1.0166666633449495</v>
      </c>
      <c r="G3575">
        <f>(in!I3575-in!H3575)*1440</f>
        <v>1.000000003259629</v>
      </c>
      <c r="H3575">
        <f>(in!I3575-in!E3575)*1440</f>
        <v>4.7833333304151893</v>
      </c>
      <c r="I3575">
        <f>HOUR(in!E3575)</f>
        <v>7</v>
      </c>
    </row>
    <row r="3576" spans="1:9" x14ac:dyDescent="0.35">
      <c r="A3576">
        <f>in!A3576</f>
        <v>103575</v>
      </c>
      <c r="B3576" t="str">
        <f>in!B3576</f>
        <v>Flat White</v>
      </c>
      <c r="C3576" t="str">
        <f>in!C3576</f>
        <v>Eve</v>
      </c>
      <c r="D3576">
        <f>(in!F3576-in!E3576)*1440</f>
        <v>1.9333333347458392</v>
      </c>
      <c r="E3576">
        <f>(in!G3576-in!F3576)*1440</f>
        <v>1.1666666669771075</v>
      </c>
      <c r="F3576">
        <f>(in!H3576-in!G3576)*1440</f>
        <v>4.0166666731238365</v>
      </c>
      <c r="G3576">
        <f>(in!I3576-in!H3576)*1440</f>
        <v>1.9999999960418791</v>
      </c>
      <c r="H3576">
        <f>(in!I3576-in!E3576)*1440</f>
        <v>9.1166666708886623</v>
      </c>
      <c r="I3576">
        <f>HOUR(in!E3576)</f>
        <v>7</v>
      </c>
    </row>
    <row r="3577" spans="1:9" x14ac:dyDescent="0.35">
      <c r="A3577">
        <f>in!A3577</f>
        <v>103576</v>
      </c>
      <c r="B3577" t="str">
        <f>in!B3577</f>
        <v>Cappuccino</v>
      </c>
      <c r="C3577" t="str">
        <f>in!C3577</f>
        <v>Charlie</v>
      </c>
      <c r="D3577">
        <f>(in!F3577-in!E3577)*1440</f>
        <v>0.73333332664333284</v>
      </c>
      <c r="E3577">
        <f>(in!G3577-in!F3577)*1440</f>
        <v>1.1333333363290876</v>
      </c>
      <c r="F3577">
        <f>(in!H3577-in!G3577)*1440</f>
        <v>2.6500000013038516</v>
      </c>
      <c r="G3577">
        <f>(in!I3577-in!H3577)*1440</f>
        <v>15.200000001350418</v>
      </c>
      <c r="H3577">
        <f>(in!I3577-in!E3577)*1440</f>
        <v>19.71666666562669</v>
      </c>
      <c r="I3577">
        <f>HOUR(in!E3577)</f>
        <v>7</v>
      </c>
    </row>
    <row r="3578" spans="1:9" x14ac:dyDescent="0.35">
      <c r="A3578">
        <f>in!A3578</f>
        <v>103577</v>
      </c>
      <c r="B3578" t="str">
        <f>in!B3578</f>
        <v>Latte</v>
      </c>
      <c r="C3578" t="str">
        <f>in!C3578</f>
        <v>Alice</v>
      </c>
      <c r="D3578">
        <f>(in!F3578-in!E3578)*1440</f>
        <v>1.6833333391696215</v>
      </c>
      <c r="E3578">
        <f>(in!G3578-in!F3578)*1440</f>
        <v>1.3666666613426059</v>
      </c>
      <c r="F3578">
        <f>(in!H3578-in!G3578)*1440</f>
        <v>4.9333333340473473</v>
      </c>
      <c r="G3578">
        <f>(in!I3578-in!H3578)*1440</f>
        <v>10.466666672145948</v>
      </c>
      <c r="H3578">
        <f>(in!I3578-in!E3578)*1440</f>
        <v>18.450000006705523</v>
      </c>
      <c r="I3578">
        <f>HOUR(in!E3578)</f>
        <v>7</v>
      </c>
    </row>
    <row r="3579" spans="1:9" x14ac:dyDescent="0.35">
      <c r="A3579">
        <f>in!A3579</f>
        <v>103578</v>
      </c>
      <c r="B3579" t="str">
        <f>in!B3579</f>
        <v>Flat White</v>
      </c>
      <c r="C3579" t="str">
        <f>in!C3579</f>
        <v>Bob</v>
      </c>
      <c r="D3579">
        <f>(in!F3579-in!E3579)*1440</f>
        <v>1.2500000093132257</v>
      </c>
      <c r="E3579">
        <f>(in!G3579-in!F3579)*1440</f>
        <v>0.34999999799765646</v>
      </c>
      <c r="F3579">
        <f>(in!H3579-in!G3579)*1440</f>
        <v>1.3833333319053054</v>
      </c>
      <c r="G3579">
        <f>(in!I3579-in!H3579)*1440</f>
        <v>7.733333328505978</v>
      </c>
      <c r="H3579">
        <f>(in!I3579-in!E3579)*1440</f>
        <v>10.716666667722166</v>
      </c>
      <c r="I3579">
        <f>HOUR(in!E3579)</f>
        <v>7</v>
      </c>
    </row>
    <row r="3580" spans="1:9" x14ac:dyDescent="0.35">
      <c r="A3580">
        <f>in!A3580</f>
        <v>103579</v>
      </c>
      <c r="B3580" t="str">
        <f>in!B3580</f>
        <v>Americano</v>
      </c>
      <c r="C3580" t="str">
        <f>in!C3580</f>
        <v>Eve</v>
      </c>
      <c r="D3580">
        <f>(in!F3580-in!E3580)*1440</f>
        <v>1.6999999992549419</v>
      </c>
      <c r="E3580">
        <f>(in!G3580-in!F3580)*1440</f>
        <v>1.0166666633449495</v>
      </c>
      <c r="F3580">
        <f>(in!H3580-in!G3580)*1440</f>
        <v>2.4000000057276338</v>
      </c>
      <c r="G3580">
        <f>(in!I3580-in!H3580)*1440</f>
        <v>17.166666666744277</v>
      </c>
      <c r="H3580">
        <f>(in!I3580-in!E3580)*1440</f>
        <v>22.283333335071802</v>
      </c>
      <c r="I3580">
        <f>HOUR(in!E3580)</f>
        <v>7</v>
      </c>
    </row>
    <row r="3581" spans="1:9" x14ac:dyDescent="0.35">
      <c r="A3581">
        <f>in!A3581</f>
        <v>103580</v>
      </c>
      <c r="B3581" t="str">
        <f>in!B3581</f>
        <v>Tea</v>
      </c>
      <c r="C3581" t="str">
        <f>in!C3581</f>
        <v>Alice</v>
      </c>
      <c r="D3581">
        <f>(in!F3581-in!E3581)*1440</f>
        <v>1.4500000036787242</v>
      </c>
      <c r="E3581">
        <f>(in!G3581-in!F3581)*1440</f>
        <v>0.98333333269692957</v>
      </c>
      <c r="F3581">
        <f>(in!H3581-in!G3581)*1440</f>
        <v>1.9999999960418791</v>
      </c>
      <c r="G3581">
        <f>(in!I3581-in!H3581)*1440</f>
        <v>17.683333338936791</v>
      </c>
      <c r="H3581">
        <f>(in!I3581-in!E3581)*1440</f>
        <v>22.116666671354324</v>
      </c>
      <c r="I3581">
        <f>HOUR(in!E3581)</f>
        <v>8</v>
      </c>
    </row>
    <row r="3582" spans="1:9" x14ac:dyDescent="0.35">
      <c r="A3582">
        <f>in!A3582</f>
        <v>103581</v>
      </c>
      <c r="B3582" t="str">
        <f>in!B3582</f>
        <v>Matcha Latte</v>
      </c>
      <c r="C3582" t="str">
        <f>in!C3582</f>
        <v>Charlie</v>
      </c>
      <c r="D3582">
        <f>(in!F3582-in!E3582)*1440</f>
        <v>1.0333333339076489</v>
      </c>
      <c r="E3582">
        <f>(in!G3582-in!F3582)*1440</f>
        <v>2.1666666702367365</v>
      </c>
      <c r="F3582">
        <f>(in!H3582-in!G3582)*1440</f>
        <v>5.9333333373069763</v>
      </c>
      <c r="G3582">
        <f>(in!I3582-in!H3582)*1440</f>
        <v>7.733333328505978</v>
      </c>
      <c r="H3582">
        <f>(in!I3582-in!E3582)*1440</f>
        <v>16.86666666995734</v>
      </c>
      <c r="I3582">
        <f>HOUR(in!E3582)</f>
        <v>8</v>
      </c>
    </row>
    <row r="3583" spans="1:9" x14ac:dyDescent="0.35">
      <c r="A3583">
        <f>in!A3583</f>
        <v>103582</v>
      </c>
      <c r="B3583" t="str">
        <f>in!B3583</f>
        <v>Latte</v>
      </c>
      <c r="C3583" t="str">
        <f>in!C3583</f>
        <v>Charlie</v>
      </c>
      <c r="D3583">
        <f>(in!F3583-in!E3583)*1440</f>
        <v>1.6999999992549419</v>
      </c>
      <c r="E3583">
        <f>(in!G3583-in!F3583)*1440</f>
        <v>2.7333333331625909</v>
      </c>
      <c r="F3583">
        <f>(in!H3583-in!G3583)*1440</f>
        <v>4.9833333352580667</v>
      </c>
      <c r="G3583">
        <f>(in!I3583-in!H3583)*1440</f>
        <v>6.1666666623204947</v>
      </c>
      <c r="H3583">
        <f>(in!I3583-in!E3583)*1440</f>
        <v>15.583333329996094</v>
      </c>
      <c r="I3583">
        <f>HOUR(in!E3583)</f>
        <v>8</v>
      </c>
    </row>
    <row r="3584" spans="1:9" x14ac:dyDescent="0.35">
      <c r="A3584">
        <f>in!A3584</f>
        <v>103583</v>
      </c>
      <c r="B3584" t="str">
        <f>in!B3584</f>
        <v>Cappuccino</v>
      </c>
      <c r="C3584" t="str">
        <f>in!C3584</f>
        <v>Alice</v>
      </c>
      <c r="D3584">
        <f>(in!F3584-in!E3584)*1440</f>
        <v>1.7500000004656613</v>
      </c>
      <c r="E3584">
        <f>(in!G3584-in!F3584)*1440</f>
        <v>1.0500000044703484</v>
      </c>
      <c r="F3584">
        <f>(in!H3584-in!G3584)*1440</f>
        <v>2.7166666625998914</v>
      </c>
      <c r="G3584">
        <f>(in!I3584-in!H3584)*1440</f>
        <v>3.1500000029336661</v>
      </c>
      <c r="H3584">
        <f>(in!I3584-in!E3584)*1440</f>
        <v>8.6666666704695672</v>
      </c>
      <c r="I3584">
        <f>HOUR(in!E3584)</f>
        <v>8</v>
      </c>
    </row>
    <row r="3585" spans="1:9" x14ac:dyDescent="0.35">
      <c r="A3585">
        <f>in!A3585</f>
        <v>103584</v>
      </c>
      <c r="B3585" t="str">
        <f>in!B3585</f>
        <v>Hot Chocolate</v>
      </c>
      <c r="C3585" t="str">
        <f>in!C3585</f>
        <v>Charlie</v>
      </c>
      <c r="D3585">
        <f>(in!F3585-in!E3585)*1440</f>
        <v>0.68333333590999246</v>
      </c>
      <c r="E3585">
        <f>(in!G3585-in!F3585)*1440</f>
        <v>1.0833333246409893</v>
      </c>
      <c r="F3585">
        <f>(in!H3585-in!G3585)*1440</f>
        <v>6.2333333340939134</v>
      </c>
      <c r="G3585">
        <f>(in!I3585-in!H3585)*1440</f>
        <v>14.433333333581686</v>
      </c>
      <c r="H3585">
        <f>(in!I3585-in!E3585)*1440</f>
        <v>22.433333328226581</v>
      </c>
      <c r="I3585">
        <f>HOUR(in!E3585)</f>
        <v>8</v>
      </c>
    </row>
    <row r="3586" spans="1:9" x14ac:dyDescent="0.35">
      <c r="A3586">
        <f>in!A3586</f>
        <v>103585</v>
      </c>
      <c r="B3586" t="str">
        <f>in!B3586</f>
        <v>Latte</v>
      </c>
      <c r="C3586" t="str">
        <f>in!C3586</f>
        <v>Bob</v>
      </c>
      <c r="D3586">
        <f>(in!F3586-in!E3586)*1440</f>
        <v>1.4666666742414236</v>
      </c>
      <c r="E3586">
        <f>(in!G3586-in!F3586)*1440</f>
        <v>8.3333331858739257E-2</v>
      </c>
      <c r="F3586">
        <f>(in!H3586-in!G3586)*1440</f>
        <v>1.4666666637640446</v>
      </c>
      <c r="G3586">
        <f>(in!I3586-in!H3586)*1440</f>
        <v>17.683333338936791</v>
      </c>
      <c r="H3586">
        <f>(in!I3586-in!E3586)*1440</f>
        <v>20.700000008800998</v>
      </c>
      <c r="I3586">
        <f>HOUR(in!E3586)</f>
        <v>8</v>
      </c>
    </row>
    <row r="3587" spans="1:9" x14ac:dyDescent="0.35">
      <c r="A3587">
        <f>in!A3587</f>
        <v>103586</v>
      </c>
      <c r="B3587" t="str">
        <f>in!B3587</f>
        <v>Cappuccino</v>
      </c>
      <c r="C3587" t="str">
        <f>in!C3587</f>
        <v>Alice</v>
      </c>
      <c r="D3587">
        <f>(in!F3587-in!E3587)*1440</f>
        <v>0.93333333148621023</v>
      </c>
      <c r="E3587">
        <f>(in!G3587-in!F3587)*1440</f>
        <v>0.90000000083819032</v>
      </c>
      <c r="F3587">
        <f>(in!H3587-in!G3587)*1440</f>
        <v>2.2833333327434957</v>
      </c>
      <c r="G3587">
        <f>(in!I3587-in!H3587)*1440</f>
        <v>13.283333337167278</v>
      </c>
      <c r="H3587">
        <f>(in!I3587-in!E3587)*1440</f>
        <v>17.400000002235174</v>
      </c>
      <c r="I3587">
        <f>HOUR(in!E3587)</f>
        <v>8</v>
      </c>
    </row>
    <row r="3588" spans="1:9" x14ac:dyDescent="0.35">
      <c r="A3588">
        <f>in!A3588</f>
        <v>103587</v>
      </c>
      <c r="B3588" t="str">
        <f>in!B3588</f>
        <v>Tea</v>
      </c>
      <c r="C3588" t="str">
        <f>in!C3588</f>
        <v>Bob</v>
      </c>
      <c r="D3588">
        <f>(in!F3588-in!E3588)*1440</f>
        <v>1.0999999952036887</v>
      </c>
      <c r="E3588">
        <f>(in!G3588-in!F3588)*1440</f>
        <v>1.1999999976251274</v>
      </c>
      <c r="F3588">
        <f>(in!H3588-in!G3588)*1440</f>
        <v>3.0166666698642075</v>
      </c>
      <c r="G3588">
        <f>(in!I3588-in!H3588)*1440</f>
        <v>19.266666665207595</v>
      </c>
      <c r="H3588">
        <f>(in!I3588-in!E3588)*1440</f>
        <v>24.583333327900618</v>
      </c>
      <c r="I3588">
        <f>HOUR(in!E3588)</f>
        <v>8</v>
      </c>
    </row>
    <row r="3589" spans="1:9" x14ac:dyDescent="0.35">
      <c r="A3589">
        <f>in!A3589</f>
        <v>103588</v>
      </c>
      <c r="B3589" t="str">
        <f>in!B3589</f>
        <v>Cappuccino</v>
      </c>
      <c r="C3589" t="str">
        <f>in!C3589</f>
        <v>Charlie</v>
      </c>
      <c r="D3589">
        <f>(in!F3589-in!E3589)*1440</f>
        <v>1.4833333343267441</v>
      </c>
      <c r="E3589">
        <f>(in!G3589-in!F3589)*1440</f>
        <v>2.8000000049360096</v>
      </c>
      <c r="F3589">
        <f>(in!H3589-in!G3589)*1440</f>
        <v>0.78333332785405219</v>
      </c>
      <c r="G3589">
        <f>(in!I3589-in!H3589)*1440</f>
        <v>11.400000003632158</v>
      </c>
      <c r="H3589">
        <f>(in!I3589-in!E3589)*1440</f>
        <v>16.466666670748964</v>
      </c>
      <c r="I3589">
        <f>HOUR(in!E3589)</f>
        <v>8</v>
      </c>
    </row>
    <row r="3590" spans="1:9" x14ac:dyDescent="0.35">
      <c r="A3590">
        <f>in!A3590</f>
        <v>103589</v>
      </c>
      <c r="B3590" t="str">
        <f>in!B3590</f>
        <v>Cappuccino</v>
      </c>
      <c r="C3590" t="str">
        <f>in!C3590</f>
        <v>Charlie</v>
      </c>
      <c r="D3590">
        <f>(in!F3590-in!E3590)*1440</f>
        <v>1.1000000056810677</v>
      </c>
      <c r="E3590">
        <f>(in!G3590-in!F3590)*1440</f>
        <v>2.4666666670236737</v>
      </c>
      <c r="F3590">
        <f>(in!H3590-in!G3590)*1440</f>
        <v>3.2999999960884452</v>
      </c>
      <c r="G3590">
        <f>(in!I3590-in!H3590)*1440</f>
        <v>6.9166666700039059</v>
      </c>
      <c r="H3590">
        <f>(in!I3590-in!E3590)*1440</f>
        <v>13.783333338797092</v>
      </c>
      <c r="I3590">
        <f>HOUR(in!E3590)</f>
        <v>8</v>
      </c>
    </row>
    <row r="3591" spans="1:9" x14ac:dyDescent="0.35">
      <c r="A3591">
        <f>in!A3591</f>
        <v>103590</v>
      </c>
      <c r="B3591" t="str">
        <f>in!B3591</f>
        <v>Espresso</v>
      </c>
      <c r="C3591" t="str">
        <f>in!C3591</f>
        <v>Alice</v>
      </c>
      <c r="D3591">
        <f>(in!F3591-in!E3591)*1440</f>
        <v>0.68333333590999246</v>
      </c>
      <c r="E3591">
        <f>(in!G3591-in!F3591)*1440</f>
        <v>0.10000000242143869</v>
      </c>
      <c r="F3591">
        <f>(in!H3591-in!G3591)*1440</f>
        <v>4.0500000037718564</v>
      </c>
      <c r="G3591">
        <f>(in!I3591-in!H3591)*1440</f>
        <v>17.89999999338761</v>
      </c>
      <c r="H3591">
        <f>(in!I3591-in!E3591)*1440</f>
        <v>22.733333335490897</v>
      </c>
      <c r="I3591">
        <f>HOUR(in!E3591)</f>
        <v>8</v>
      </c>
    </row>
    <row r="3592" spans="1:9" x14ac:dyDescent="0.35">
      <c r="A3592">
        <f>in!A3592</f>
        <v>103591</v>
      </c>
      <c r="B3592" t="str">
        <f>in!B3592</f>
        <v>Cappuccino</v>
      </c>
      <c r="C3592" t="str">
        <f>in!C3592</f>
        <v>Bob</v>
      </c>
      <c r="D3592">
        <f>(in!F3592-in!E3592)*1440</f>
        <v>1.4000000024680048</v>
      </c>
      <c r="E3592">
        <f>(in!G3592-in!F3592)*1440</f>
        <v>0.10000000242143869</v>
      </c>
      <c r="F3592">
        <f>(in!H3592-in!G3592)*1440</f>
        <v>4.0166666626464576</v>
      </c>
      <c r="G3592">
        <f>(in!I3592-in!H3592)*1440</f>
        <v>2.0333333371672779</v>
      </c>
      <c r="H3592">
        <f>(in!I3592-in!E3592)*1440</f>
        <v>7.550000004703179</v>
      </c>
      <c r="I3592">
        <f>HOUR(in!E3592)</f>
        <v>8</v>
      </c>
    </row>
    <row r="3593" spans="1:9" x14ac:dyDescent="0.35">
      <c r="A3593">
        <f>in!A3593</f>
        <v>103592</v>
      </c>
      <c r="B3593" t="str">
        <f>in!B3593</f>
        <v>Mocha</v>
      </c>
      <c r="C3593" t="str">
        <f>in!C3593</f>
        <v>Alice</v>
      </c>
      <c r="D3593">
        <f>(in!F3593-in!E3593)*1440</f>
        <v>1.9666666653938591</v>
      </c>
      <c r="E3593">
        <f>(in!G3593-in!F3593)*1440</f>
        <v>0.63333333469927311</v>
      </c>
      <c r="F3593">
        <f>(in!H3593-in!G3593)*1440</f>
        <v>4.69999999855645</v>
      </c>
      <c r="G3593">
        <f>(in!I3593-in!H3593)*1440</f>
        <v>14.916666664648801</v>
      </c>
      <c r="H3593">
        <f>(in!I3593-in!E3593)*1440</f>
        <v>22.216666663298383</v>
      </c>
      <c r="I3593">
        <f>HOUR(in!E3593)</f>
        <v>8</v>
      </c>
    </row>
    <row r="3594" spans="1:9" x14ac:dyDescent="0.35">
      <c r="A3594">
        <f>in!A3594</f>
        <v>103593</v>
      </c>
      <c r="B3594" t="str">
        <f>in!B3594</f>
        <v>Cappuccino</v>
      </c>
      <c r="C3594" t="str">
        <f>in!C3594</f>
        <v>Bob</v>
      </c>
      <c r="D3594">
        <f>(in!F3594-in!E3594)*1440</f>
        <v>1.2666666589211673</v>
      </c>
      <c r="E3594">
        <f>(in!G3594-in!F3594)*1440</f>
        <v>1.2500000093132257</v>
      </c>
      <c r="F3594">
        <f>(in!H3594-in!G3594)*1440</f>
        <v>4.3333333299960941</v>
      </c>
      <c r="G3594">
        <f>(in!I3594-in!H3594)*1440</f>
        <v>9.2000000027474016</v>
      </c>
      <c r="H3594">
        <f>(in!I3594-in!E3594)*1440</f>
        <v>16.050000000977889</v>
      </c>
      <c r="I3594">
        <f>HOUR(in!E3594)</f>
        <v>8</v>
      </c>
    </row>
    <row r="3595" spans="1:9" x14ac:dyDescent="0.35">
      <c r="A3595">
        <f>in!A3595</f>
        <v>103594</v>
      </c>
      <c r="B3595" t="str">
        <f>in!B3595</f>
        <v>Latte</v>
      </c>
      <c r="C3595" t="str">
        <f>in!C3595</f>
        <v>David</v>
      </c>
      <c r="D3595">
        <f>(in!F3595-in!E3595)*1440</f>
        <v>1.8666666629724205</v>
      </c>
      <c r="E3595">
        <f>(in!G3595-in!F3595)*1440</f>
        <v>0.76666666776873171</v>
      </c>
      <c r="F3595">
        <f>(in!H3595-in!G3595)*1440</f>
        <v>1.8833333335351199</v>
      </c>
      <c r="G3595">
        <f>(in!I3595-in!H3595)*1440</f>
        <v>16.566666662693024</v>
      </c>
      <c r="H3595">
        <f>(in!I3595-in!E3595)*1440</f>
        <v>21.083333326969296</v>
      </c>
      <c r="I3595">
        <f>HOUR(in!E3595)</f>
        <v>8</v>
      </c>
    </row>
    <row r="3596" spans="1:9" x14ac:dyDescent="0.35">
      <c r="A3596">
        <f>in!A3596</f>
        <v>103595</v>
      </c>
      <c r="B3596" t="str">
        <f>in!B3596</f>
        <v>Cappuccino</v>
      </c>
      <c r="C3596" t="str">
        <f>in!C3596</f>
        <v>Alice</v>
      </c>
      <c r="D3596">
        <f>(in!F3596-in!E3596)*1440</f>
        <v>0.96666666213423014</v>
      </c>
      <c r="E3596">
        <f>(in!G3596-in!F3596)*1440</f>
        <v>0.74999999720603228</v>
      </c>
      <c r="F3596">
        <f>(in!H3596-in!G3596)*1440</f>
        <v>1.516666675452143</v>
      </c>
      <c r="G3596">
        <f>(in!I3596-in!H3596)*1440</f>
        <v>16.266666665906087</v>
      </c>
      <c r="H3596">
        <f>(in!I3596-in!E3596)*1440</f>
        <v>19.500000000698492</v>
      </c>
      <c r="I3596">
        <f>HOUR(in!E3596)</f>
        <v>8</v>
      </c>
    </row>
    <row r="3597" spans="1:9" x14ac:dyDescent="0.35">
      <c r="A3597">
        <f>in!A3597</f>
        <v>103596</v>
      </c>
      <c r="B3597" t="str">
        <f>in!B3597</f>
        <v>Cappuccino</v>
      </c>
      <c r="C3597" t="str">
        <f>in!C3597</f>
        <v>Alice</v>
      </c>
      <c r="D3597">
        <f>(in!F3597-in!E3597)*1440</f>
        <v>0.63333333469927311</v>
      </c>
      <c r="E3597">
        <f>(in!G3597-in!F3597)*1440</f>
        <v>0.1333333330694586</v>
      </c>
      <c r="F3597">
        <f>(in!H3597-in!G3597)*1440</f>
        <v>4.9833333352580667</v>
      </c>
      <c r="G3597">
        <f>(in!I3597-in!H3597)*1440</f>
        <v>10.533333333441988</v>
      </c>
      <c r="H3597">
        <f>(in!I3597-in!E3597)*1440</f>
        <v>16.283333336468786</v>
      </c>
      <c r="I3597">
        <f>HOUR(in!E3597)</f>
        <v>8</v>
      </c>
    </row>
    <row r="3598" spans="1:9" x14ac:dyDescent="0.35">
      <c r="A3598">
        <f>in!A3598</f>
        <v>103597</v>
      </c>
      <c r="B3598" t="str">
        <f>in!B3598</f>
        <v>Espresso</v>
      </c>
      <c r="C3598" t="str">
        <f>in!C3598</f>
        <v>Charlie</v>
      </c>
      <c r="D3598">
        <f>(in!F3598-in!E3598)*1440</f>
        <v>0.68333333590999246</v>
      </c>
      <c r="E3598">
        <f>(in!G3598-in!F3598)*1440</f>
        <v>1.6999999992549419</v>
      </c>
      <c r="F3598">
        <f>(in!H3598-in!G3598)*1440</f>
        <v>6.1166666611097753</v>
      </c>
      <c r="G3598">
        <f>(in!I3598-in!H3598)*1440</f>
        <v>12.700000003678724</v>
      </c>
      <c r="H3598">
        <f>(in!I3598-in!E3598)*1440</f>
        <v>21.199999999953434</v>
      </c>
      <c r="I3598">
        <f>HOUR(in!E3598)</f>
        <v>8</v>
      </c>
    </row>
    <row r="3599" spans="1:9" x14ac:dyDescent="0.35">
      <c r="A3599">
        <f>in!A3599</f>
        <v>103598</v>
      </c>
      <c r="B3599" t="str">
        <f>in!B3599</f>
        <v>Flat White</v>
      </c>
      <c r="C3599" t="str">
        <f>in!C3599</f>
        <v>Bob</v>
      </c>
      <c r="D3599">
        <f>(in!F3599-in!E3599)*1440</f>
        <v>0.91666666092351079</v>
      </c>
      <c r="E3599">
        <f>(in!G3599-in!F3599)*1440</f>
        <v>0.51666667219251394</v>
      </c>
      <c r="F3599">
        <f>(in!H3599-in!G3599)*1440</f>
        <v>4.6499999973457307</v>
      </c>
      <c r="G3599">
        <f>(in!I3599-in!H3599)*1440</f>
        <v>0.93333333148621023</v>
      </c>
      <c r="H3599">
        <f>(in!I3599-in!E3599)*1440</f>
        <v>7.0166666619479656</v>
      </c>
      <c r="I3599">
        <f>HOUR(in!E3599)</f>
        <v>8</v>
      </c>
    </row>
    <row r="3600" spans="1:9" x14ac:dyDescent="0.35">
      <c r="A3600">
        <f>in!A3600</f>
        <v>103599</v>
      </c>
      <c r="B3600" t="str">
        <f>in!B3600</f>
        <v>Latte</v>
      </c>
      <c r="C3600" t="str">
        <f>in!C3600</f>
        <v>Alice</v>
      </c>
      <c r="D3600">
        <f>(in!F3600-in!E3600)*1440</f>
        <v>0.93333333148621023</v>
      </c>
      <c r="E3600">
        <f>(in!G3600-in!F3600)*1440</f>
        <v>0.81666666897945106</v>
      </c>
      <c r="F3600">
        <f>(in!H3600-in!G3600)*1440</f>
        <v>2.666666671866551</v>
      </c>
      <c r="G3600">
        <f>(in!I3600-in!H3600)*1440</f>
        <v>1.4833333343267441</v>
      </c>
      <c r="H3600">
        <f>(in!I3600-in!E3600)*1440</f>
        <v>5.9000000066589564</v>
      </c>
      <c r="I3600">
        <f>HOUR(in!E3600)</f>
        <v>8</v>
      </c>
    </row>
    <row r="3601" spans="1:9" x14ac:dyDescent="0.35">
      <c r="A3601">
        <f>in!A3601</f>
        <v>103600</v>
      </c>
      <c r="B3601" t="str">
        <f>in!B3601</f>
        <v>Espresso</v>
      </c>
      <c r="C3601" t="str">
        <f>in!C3601</f>
        <v>Alice</v>
      </c>
      <c r="D3601">
        <f>(in!F3601-in!E3601)*1440</f>
        <v>0.79999999841675162</v>
      </c>
      <c r="E3601">
        <f>(in!G3601-in!F3601)*1440</f>
        <v>1.4833333343267441</v>
      </c>
      <c r="F3601">
        <f>(in!H3601-in!G3601)*1440</f>
        <v>3.1166666618082672</v>
      </c>
      <c r="G3601">
        <f>(in!I3601-in!H3601)*1440</f>
        <v>9.2000000027474016</v>
      </c>
      <c r="H3601">
        <f>(in!I3601-in!E3601)*1440</f>
        <v>14.599999997299165</v>
      </c>
      <c r="I3601">
        <f>HOUR(in!E3601)</f>
        <v>8</v>
      </c>
    </row>
    <row r="3602" spans="1:9" x14ac:dyDescent="0.35">
      <c r="A3602">
        <f>in!A3602</f>
        <v>103601</v>
      </c>
      <c r="B3602" t="str">
        <f>in!B3602</f>
        <v>Latte</v>
      </c>
      <c r="C3602" t="str">
        <f>in!C3602</f>
        <v>David</v>
      </c>
      <c r="D3602">
        <f>(in!F3602-in!E3602)*1440</f>
        <v>1.5333333250600845</v>
      </c>
      <c r="E3602">
        <f>(in!G3602-in!F3602)*1440</f>
        <v>1.3500000012572855</v>
      </c>
      <c r="F3602">
        <f>(in!H3602-in!G3602)*1440</f>
        <v>2.3500000045169145</v>
      </c>
      <c r="G3602">
        <f>(in!I3602-in!H3602)*1440</f>
        <v>6.1500000022351742</v>
      </c>
      <c r="H3602">
        <f>(in!I3602-in!E3602)*1440</f>
        <v>11.383333333069459</v>
      </c>
      <c r="I3602">
        <f>HOUR(in!E3602)</f>
        <v>8</v>
      </c>
    </row>
    <row r="3603" spans="1:9" x14ac:dyDescent="0.35">
      <c r="A3603">
        <f>in!A3603</f>
        <v>103602</v>
      </c>
      <c r="B3603" t="str">
        <f>in!B3603</f>
        <v>Latte</v>
      </c>
      <c r="C3603" t="str">
        <f>in!C3603</f>
        <v>Eve</v>
      </c>
      <c r="D3603">
        <f>(in!F3603-in!E3603)*1440</f>
        <v>1.2166666681878269</v>
      </c>
      <c r="E3603">
        <f>(in!G3603-in!F3603)*1440</f>
        <v>0.79999999841675162</v>
      </c>
      <c r="F3603">
        <f>(in!H3603-in!G3603)*1440</f>
        <v>1.666666668606922</v>
      </c>
      <c r="G3603">
        <f>(in!I3603-in!H3603)*1440</f>
        <v>4.8333333316259086</v>
      </c>
      <c r="H3603">
        <f>(in!I3603-in!E3603)*1440</f>
        <v>8.5166666668374091</v>
      </c>
      <c r="I3603">
        <f>HOUR(in!E3603)</f>
        <v>8</v>
      </c>
    </row>
    <row r="3604" spans="1:9" x14ac:dyDescent="0.35">
      <c r="A3604">
        <f>in!A3604</f>
        <v>103603</v>
      </c>
      <c r="B3604" t="str">
        <f>in!B3604</f>
        <v>Espresso</v>
      </c>
      <c r="C3604" t="str">
        <f>in!C3604</f>
        <v>David</v>
      </c>
      <c r="D3604">
        <f>(in!F3604-in!E3604)*1440</f>
        <v>0.83333332906477153</v>
      </c>
      <c r="E3604">
        <f>(in!G3604-in!F3604)*1440</f>
        <v>0.71666666655801237</v>
      </c>
      <c r="F3604">
        <f>(in!H3604-in!G3604)*1440</f>
        <v>2.0666666678152978</v>
      </c>
      <c r="G3604">
        <f>(in!I3604-in!H3604)*1440</f>
        <v>15.04999999771826</v>
      </c>
      <c r="H3604">
        <f>(in!I3604-in!E3604)*1440</f>
        <v>18.666666661156341</v>
      </c>
      <c r="I3604">
        <f>HOUR(in!E3604)</f>
        <v>8</v>
      </c>
    </row>
    <row r="3605" spans="1:9" x14ac:dyDescent="0.35">
      <c r="A3605">
        <f>in!A3605</f>
        <v>103604</v>
      </c>
      <c r="B3605" t="str">
        <f>in!B3605</f>
        <v>Latte</v>
      </c>
      <c r="C3605" t="str">
        <f>in!C3605</f>
        <v>Alice</v>
      </c>
      <c r="D3605">
        <f>(in!F3605-in!E3605)*1440</f>
        <v>1.6166666673962027</v>
      </c>
      <c r="E3605">
        <f>(in!G3605-in!F3605)*1440</f>
        <v>0.68333333590999246</v>
      </c>
      <c r="F3605">
        <f>(in!H3605-in!G3605)*1440</f>
        <v>2.5666666694451123</v>
      </c>
      <c r="G3605">
        <f>(in!I3605-in!H3605)*1440</f>
        <v>5.549999998183921</v>
      </c>
      <c r="H3605">
        <f>(in!I3605-in!E3605)*1440</f>
        <v>10.416666670935228</v>
      </c>
      <c r="I3605">
        <f>HOUR(in!E3605)</f>
        <v>8</v>
      </c>
    </row>
    <row r="3606" spans="1:9" x14ac:dyDescent="0.35">
      <c r="A3606">
        <f>in!A3606</f>
        <v>103605</v>
      </c>
      <c r="B3606" t="str">
        <f>in!B3606</f>
        <v>Cold Brew</v>
      </c>
      <c r="C3606" t="str">
        <f>in!C3606</f>
        <v>Bob</v>
      </c>
      <c r="D3606">
        <f>(in!F3606-in!E3606)*1440</f>
        <v>1.9333333347458392</v>
      </c>
      <c r="E3606">
        <f>(in!G3606-in!F3606)*1440</f>
        <v>0.58333333348855376</v>
      </c>
      <c r="F3606">
        <f>(in!H3606-in!G3606)*1440</f>
        <v>2.84999999566935</v>
      </c>
      <c r="G3606">
        <f>(in!I3606-in!H3606)*1440</f>
        <v>8.8666666648350656</v>
      </c>
      <c r="H3606">
        <f>(in!I3606-in!E3606)*1440</f>
        <v>14.233333328738809</v>
      </c>
      <c r="I3606">
        <f>HOUR(in!E3606)</f>
        <v>8</v>
      </c>
    </row>
    <row r="3607" spans="1:9" x14ac:dyDescent="0.35">
      <c r="A3607">
        <f>in!A3607</f>
        <v>103606</v>
      </c>
      <c r="B3607" t="str">
        <f>in!B3607</f>
        <v>Cold Brew</v>
      </c>
      <c r="C3607" t="str">
        <f>in!C3607</f>
        <v>Bob</v>
      </c>
      <c r="D3607">
        <f>(in!F3607-in!E3607)*1440</f>
        <v>1.3000000000465661</v>
      </c>
      <c r="E3607">
        <f>(in!G3607-in!F3607)*1440</f>
        <v>0.16666666371747851</v>
      </c>
      <c r="F3607">
        <f>(in!H3607-in!G3607)*1440</f>
        <v>2.4166666658129543</v>
      </c>
      <c r="G3607">
        <f>(in!I3607-in!H3607)*1440</f>
        <v>8.0333333357702941</v>
      </c>
      <c r="H3607">
        <f>(in!I3607-in!E3607)*1440</f>
        <v>11.916666665347293</v>
      </c>
      <c r="I3607">
        <f>HOUR(in!E3607)</f>
        <v>8</v>
      </c>
    </row>
    <row r="3608" spans="1:9" x14ac:dyDescent="0.35">
      <c r="A3608">
        <f>in!A3608</f>
        <v>103607</v>
      </c>
      <c r="B3608" t="str">
        <f>in!B3608</f>
        <v>Flat White</v>
      </c>
      <c r="C3608" t="str">
        <f>in!C3608</f>
        <v>Charlie</v>
      </c>
      <c r="D3608">
        <f>(in!F3608-in!E3608)*1440</f>
        <v>1.7999999911990017</v>
      </c>
      <c r="E3608">
        <f>(in!G3608-in!F3608)*1440</f>
        <v>2.2500000020954758</v>
      </c>
      <c r="F3608">
        <f>(in!H3608-in!G3608)*1440</f>
        <v>3.9500000013504177</v>
      </c>
      <c r="G3608">
        <f>(in!I3608-in!H3608)*1440</f>
        <v>7.5000000034924597</v>
      </c>
      <c r="H3608">
        <f>(in!I3608-in!E3608)*1440</f>
        <v>15.499999998137355</v>
      </c>
      <c r="I3608">
        <f>HOUR(in!E3608)</f>
        <v>8</v>
      </c>
    </row>
    <row r="3609" spans="1:9" x14ac:dyDescent="0.35">
      <c r="A3609">
        <f>in!A3609</f>
        <v>103608</v>
      </c>
      <c r="B3609" t="str">
        <f>in!B3609</f>
        <v>Mocha</v>
      </c>
      <c r="C3609" t="str">
        <f>in!C3609</f>
        <v>Bob</v>
      </c>
      <c r="D3609">
        <f>(in!F3609-in!E3609)*1440</f>
        <v>0.83333332906477153</v>
      </c>
      <c r="E3609">
        <f>(in!G3609-in!F3609)*1440</f>
        <v>0.66666666534729302</v>
      </c>
      <c r="F3609">
        <f>(in!H3609-in!G3609)*1440</f>
        <v>4.6166666666977108</v>
      </c>
      <c r="G3609">
        <f>(in!I3609-in!H3609)*1440</f>
        <v>18.283333332510665</v>
      </c>
      <c r="H3609">
        <f>(in!I3609-in!E3609)*1440</f>
        <v>24.39999999362044</v>
      </c>
      <c r="I3609">
        <f>HOUR(in!E3609)</f>
        <v>8</v>
      </c>
    </row>
    <row r="3610" spans="1:9" x14ac:dyDescent="0.35">
      <c r="A3610">
        <f>in!A3610</f>
        <v>103609</v>
      </c>
      <c r="B3610" t="str">
        <f>in!B3610</f>
        <v>Mocha</v>
      </c>
      <c r="C3610" t="str">
        <f>in!C3610</f>
        <v>Charlie</v>
      </c>
      <c r="D3610">
        <f>(in!F3610-in!E3610)*1440</f>
        <v>1.8000000016763806</v>
      </c>
      <c r="E3610">
        <f>(in!G3610-in!F3610)*1440</f>
        <v>2.1333333291113377</v>
      </c>
      <c r="F3610">
        <f>(in!H3610-in!G3610)*1440</f>
        <v>6.9666666712146252</v>
      </c>
      <c r="G3610">
        <f>(in!I3610-in!H3610)*1440</f>
        <v>15.533333328785375</v>
      </c>
      <c r="H3610">
        <f>(in!I3610-in!E3610)*1440</f>
        <v>26.433333330787718</v>
      </c>
      <c r="I3610">
        <f>HOUR(in!E3610)</f>
        <v>8</v>
      </c>
    </row>
    <row r="3611" spans="1:9" x14ac:dyDescent="0.35">
      <c r="A3611">
        <f>in!A3611</f>
        <v>103610</v>
      </c>
      <c r="B3611" t="str">
        <f>in!B3611</f>
        <v>Latte</v>
      </c>
      <c r="C3611" t="str">
        <f>in!C3611</f>
        <v>David</v>
      </c>
      <c r="D3611">
        <f>(in!F3611-in!E3611)*1440</f>
        <v>1.6833333391696215</v>
      </c>
      <c r="E3611">
        <f>(in!G3611-in!F3611)*1440</f>
        <v>0.86666665971279144</v>
      </c>
      <c r="F3611">
        <f>(in!H3611-in!G3611)*1440</f>
        <v>1.6166666673962027</v>
      </c>
      <c r="G3611">
        <f>(in!I3611-in!H3611)*1440</f>
        <v>0.43333334033377469</v>
      </c>
      <c r="H3611">
        <f>(in!I3611-in!E3611)*1440</f>
        <v>4.6000000066123903</v>
      </c>
      <c r="I3611">
        <f>HOUR(in!E3611)</f>
        <v>8</v>
      </c>
    </row>
    <row r="3612" spans="1:9" x14ac:dyDescent="0.35">
      <c r="A3612">
        <f>in!A3612</f>
        <v>103611</v>
      </c>
      <c r="B3612" t="str">
        <f>in!B3612</f>
        <v>Flat White</v>
      </c>
      <c r="C3612" t="str">
        <f>in!C3612</f>
        <v>Bob</v>
      </c>
      <c r="D3612">
        <f>(in!F3612-in!E3612)*1440</f>
        <v>1.6833333286922425</v>
      </c>
      <c r="E3612">
        <f>(in!G3612-in!F3612)*1440</f>
        <v>1.1999999976251274</v>
      </c>
      <c r="F3612">
        <f>(in!H3612-in!G3612)*1440</f>
        <v>4.2666666687000543</v>
      </c>
      <c r="G3612">
        <f>(in!I3612-in!H3612)*1440</f>
        <v>3.3333333372138441</v>
      </c>
      <c r="H3612">
        <f>(in!I3612-in!E3612)*1440</f>
        <v>10.483333332231268</v>
      </c>
      <c r="I3612">
        <f>HOUR(in!E3612)</f>
        <v>8</v>
      </c>
    </row>
    <row r="3613" spans="1:9" x14ac:dyDescent="0.35">
      <c r="A3613">
        <f>in!A3613</f>
        <v>103612</v>
      </c>
      <c r="B3613" t="str">
        <f>in!B3613</f>
        <v>Latte</v>
      </c>
      <c r="C3613" t="str">
        <f>in!C3613</f>
        <v>Bob</v>
      </c>
      <c r="D3613">
        <f>(in!F3613-in!E3613)*1440</f>
        <v>1.333333330694586</v>
      </c>
      <c r="E3613">
        <f>(in!G3613-in!F3613)*1440</f>
        <v>1.0500000044703484</v>
      </c>
      <c r="F3613">
        <f>(in!H3613-in!G3613)*1440</f>
        <v>3.0833333311602473</v>
      </c>
      <c r="G3613">
        <f>(in!I3613-in!H3613)*1440</f>
        <v>6.5666666720062494</v>
      </c>
      <c r="H3613">
        <f>(in!I3613-in!E3613)*1440</f>
        <v>12.033333338331431</v>
      </c>
      <c r="I3613">
        <f>HOUR(in!E3613)</f>
        <v>8</v>
      </c>
    </row>
    <row r="3614" spans="1:9" x14ac:dyDescent="0.35">
      <c r="A3614">
        <f>in!A3614</f>
        <v>103613</v>
      </c>
      <c r="B3614" t="str">
        <f>in!B3614</f>
        <v>Cappuccino</v>
      </c>
      <c r="C3614" t="str">
        <f>in!C3614</f>
        <v>Alice</v>
      </c>
      <c r="D3614">
        <f>(in!F3614-in!E3614)*1440</f>
        <v>1.6833333286922425</v>
      </c>
      <c r="E3614">
        <f>(in!G3614-in!F3614)*1440</f>
        <v>0.15000000363215804</v>
      </c>
      <c r="F3614">
        <f>(in!H3614-in!G3614)*1440</f>
        <v>1.4499999932013452</v>
      </c>
      <c r="G3614">
        <f>(in!I3614-in!H3614)*1440</f>
        <v>13.416666670236737</v>
      </c>
      <c r="H3614">
        <f>(in!I3614-in!E3614)*1440</f>
        <v>16.699999995762482</v>
      </c>
      <c r="I3614">
        <f>HOUR(in!E3614)</f>
        <v>8</v>
      </c>
    </row>
    <row r="3615" spans="1:9" x14ac:dyDescent="0.35">
      <c r="A3615">
        <f>in!A3615</f>
        <v>103614</v>
      </c>
      <c r="B3615" t="str">
        <f>in!B3615</f>
        <v>Espresso</v>
      </c>
      <c r="C3615" t="str">
        <f>in!C3615</f>
        <v>Bob</v>
      </c>
      <c r="D3615">
        <f>(in!F3615-in!E3615)*1440</f>
        <v>0.81666666897945106</v>
      </c>
      <c r="E3615">
        <f>(in!G3615-in!F3615)*1440</f>
        <v>0.76666666776873171</v>
      </c>
      <c r="F3615">
        <f>(in!H3615-in!G3615)*1440</f>
        <v>1.9500000053085387</v>
      </c>
      <c r="G3615">
        <f>(in!I3615-in!H3615)*1440</f>
        <v>18.083333327667788</v>
      </c>
      <c r="H3615">
        <f>(in!I3615-in!E3615)*1440</f>
        <v>21.616666669724509</v>
      </c>
      <c r="I3615">
        <f>HOUR(in!E3615)</f>
        <v>8</v>
      </c>
    </row>
    <row r="3616" spans="1:9" x14ac:dyDescent="0.35">
      <c r="A3616">
        <f>in!A3616</f>
        <v>103615</v>
      </c>
      <c r="B3616" t="str">
        <f>in!B3616</f>
        <v>Mocha</v>
      </c>
      <c r="C3616" t="str">
        <f>in!C3616</f>
        <v>Charlie</v>
      </c>
      <c r="D3616">
        <f>(in!F3616-in!E3616)*1440</f>
        <v>1.1166666657663882</v>
      </c>
      <c r="E3616">
        <f>(in!G3616-in!F3616)*1440</f>
        <v>2.5499999988824129</v>
      </c>
      <c r="F3616">
        <f>(in!H3616-in!G3616)*1440</f>
        <v>7.1666666655801237</v>
      </c>
      <c r="G3616">
        <f>(in!I3616-in!H3616)*1440</f>
        <v>8.0166666652075946</v>
      </c>
      <c r="H3616">
        <f>(in!I3616-in!E3616)*1440</f>
        <v>18.849999995436519</v>
      </c>
      <c r="I3616">
        <f>HOUR(in!E3616)</f>
        <v>8</v>
      </c>
    </row>
    <row r="3617" spans="1:9" x14ac:dyDescent="0.35">
      <c r="A3617">
        <f>in!A3617</f>
        <v>103616</v>
      </c>
      <c r="B3617" t="str">
        <f>in!B3617</f>
        <v>Latte</v>
      </c>
      <c r="C3617" t="str">
        <f>in!C3617</f>
        <v>Bob</v>
      </c>
      <c r="D3617">
        <f>(in!F3617-in!E3617)*1440</f>
        <v>1.8833333335351199</v>
      </c>
      <c r="E3617">
        <f>(in!G3617-in!F3617)*1440</f>
        <v>1.333333330694586</v>
      </c>
      <c r="F3617">
        <f>(in!H3617-in!G3617)*1440</f>
        <v>2.5666666694451123</v>
      </c>
      <c r="G3617">
        <f>(in!I3617-in!H3617)*1440</f>
        <v>7.2833333280868828</v>
      </c>
      <c r="H3617">
        <f>(in!I3617-in!E3617)*1440</f>
        <v>13.066666661761701</v>
      </c>
      <c r="I3617">
        <f>HOUR(in!E3617)</f>
        <v>8</v>
      </c>
    </row>
    <row r="3618" spans="1:9" x14ac:dyDescent="0.35">
      <c r="A3618">
        <f>in!A3618</f>
        <v>103617</v>
      </c>
      <c r="B3618" t="str">
        <f>in!B3618</f>
        <v>Americano</v>
      </c>
      <c r="C3618" t="str">
        <f>in!C3618</f>
        <v>David</v>
      </c>
      <c r="D3618">
        <f>(in!F3618-in!E3618)*1440</f>
        <v>1.2833333294838667</v>
      </c>
      <c r="E3618">
        <f>(in!G3618-in!F3618)*1440</f>
        <v>1.4666666637640446</v>
      </c>
      <c r="F3618">
        <f>(in!H3618-in!G3618)*1440</f>
        <v>2.4333333363756537</v>
      </c>
      <c r="G3618">
        <f>(in!I3618-in!H3618)*1440</f>
        <v>6.9333333300892264</v>
      </c>
      <c r="H3618">
        <f>(in!I3618-in!E3618)*1440</f>
        <v>12.116666659712791</v>
      </c>
      <c r="I3618">
        <f>HOUR(in!E3618)</f>
        <v>8</v>
      </c>
    </row>
    <row r="3619" spans="1:9" x14ac:dyDescent="0.35">
      <c r="A3619">
        <f>in!A3619</f>
        <v>103618</v>
      </c>
      <c r="B3619" t="str">
        <f>in!B3619</f>
        <v>Latte</v>
      </c>
      <c r="C3619" t="str">
        <f>in!C3619</f>
        <v>Bob</v>
      </c>
      <c r="D3619">
        <f>(in!F3619-in!E3619)*1440</f>
        <v>1.1166666657663882</v>
      </c>
      <c r="E3619">
        <f>(in!G3619-in!F3619)*1440</f>
        <v>1.4166666730307043</v>
      </c>
      <c r="F3619">
        <f>(in!H3619-in!G3619)*1440</f>
        <v>1.4499999932013452</v>
      </c>
      <c r="G3619">
        <f>(in!I3619-in!H3619)*1440</f>
        <v>5.7666666735894978</v>
      </c>
      <c r="H3619">
        <f>(in!I3619-in!E3619)*1440</f>
        <v>9.7500000055879354</v>
      </c>
      <c r="I3619">
        <f>HOUR(in!E3619)</f>
        <v>8</v>
      </c>
    </row>
    <row r="3620" spans="1:9" x14ac:dyDescent="0.35">
      <c r="A3620">
        <f>in!A3620</f>
        <v>103619</v>
      </c>
      <c r="B3620" t="str">
        <f>in!B3620</f>
        <v>Cold Brew</v>
      </c>
      <c r="C3620" t="str">
        <f>in!C3620</f>
        <v>Bob</v>
      </c>
      <c r="D3620">
        <f>(in!F3620-in!E3620)*1440</f>
        <v>0.71666666655801237</v>
      </c>
      <c r="E3620">
        <f>(in!G3620-in!F3620)*1440</f>
        <v>0.66666666534729302</v>
      </c>
      <c r="F3620">
        <f>(in!H3620-in!G3620)*1440</f>
        <v>1.6166666673962027</v>
      </c>
      <c r="G3620">
        <f>(in!I3620-in!H3620)*1440</f>
        <v>6.8499999982304871</v>
      </c>
      <c r="H3620">
        <f>(in!I3620-in!E3620)*1440</f>
        <v>9.8499999975319952</v>
      </c>
      <c r="I3620">
        <f>HOUR(in!E3620)</f>
        <v>8</v>
      </c>
    </row>
    <row r="3621" spans="1:9" x14ac:dyDescent="0.35">
      <c r="A3621">
        <f>in!A3621</f>
        <v>103620</v>
      </c>
      <c r="B3621" t="str">
        <f>in!B3621</f>
        <v>Americano</v>
      </c>
      <c r="C3621" t="str">
        <f>in!C3621</f>
        <v>Alice</v>
      </c>
      <c r="D3621">
        <f>(in!F3621-in!E3621)*1440</f>
        <v>1.9333333347458392</v>
      </c>
      <c r="E3621">
        <f>(in!G3621-in!F3621)*1440</f>
        <v>0.69999999599531293</v>
      </c>
      <c r="F3621">
        <f>(in!H3621-in!G3621)*1440</f>
        <v>3.0666666710749269</v>
      </c>
      <c r="G3621">
        <f>(in!I3621-in!H3621)*1440</f>
        <v>6.1000000010244548</v>
      </c>
      <c r="H3621">
        <f>(in!I3621-in!E3621)*1440</f>
        <v>11.800000002840534</v>
      </c>
      <c r="I3621">
        <f>HOUR(in!E3621)</f>
        <v>8</v>
      </c>
    </row>
    <row r="3622" spans="1:9" x14ac:dyDescent="0.35">
      <c r="A3622">
        <f>in!A3622</f>
        <v>103621</v>
      </c>
      <c r="B3622" t="str">
        <f>in!B3622</f>
        <v>Latte</v>
      </c>
      <c r="C3622" t="str">
        <f>in!C3622</f>
        <v>Alice</v>
      </c>
      <c r="D3622">
        <f>(in!F3622-in!E3622)*1440</f>
        <v>1.1499999964144081</v>
      </c>
      <c r="E3622">
        <f>(in!G3622-in!F3622)*1440</f>
        <v>0.11666667298413813</v>
      </c>
      <c r="F3622">
        <f>(in!H3622-in!G3622)*1440</f>
        <v>2.0499999972525984</v>
      </c>
      <c r="G3622">
        <f>(in!I3622-in!H3622)*1440</f>
        <v>12.983333329902962</v>
      </c>
      <c r="H3622">
        <f>(in!I3622-in!E3622)*1440</f>
        <v>16.299999996554106</v>
      </c>
      <c r="I3622">
        <f>HOUR(in!E3622)</f>
        <v>8</v>
      </c>
    </row>
    <row r="3623" spans="1:9" x14ac:dyDescent="0.35">
      <c r="A3623">
        <f>in!A3623</f>
        <v>103622</v>
      </c>
      <c r="B3623" t="str">
        <f>in!B3623</f>
        <v>Cold Brew</v>
      </c>
      <c r="C3623" t="str">
        <f>in!C3623</f>
        <v>Charlie</v>
      </c>
      <c r="D3623">
        <f>(in!F3623-in!E3623)*1440</f>
        <v>1.7666666605509818</v>
      </c>
      <c r="E3623">
        <f>(in!G3623-in!F3623)*1440</f>
        <v>1.1333333363290876</v>
      </c>
      <c r="F3623">
        <f>(in!H3623-in!G3623)*1440</f>
        <v>1.183333337539807</v>
      </c>
      <c r="G3623">
        <f>(in!I3623-in!H3623)*1440</f>
        <v>16.566666662693024</v>
      </c>
      <c r="H3623">
        <f>(in!I3623-in!E3623)*1440</f>
        <v>20.6499999971129</v>
      </c>
      <c r="I3623">
        <f>HOUR(in!E3623)</f>
        <v>8</v>
      </c>
    </row>
    <row r="3624" spans="1:9" x14ac:dyDescent="0.35">
      <c r="A3624">
        <f>in!A3624</f>
        <v>103623</v>
      </c>
      <c r="B3624" t="str">
        <f>in!B3624</f>
        <v>Espresso</v>
      </c>
      <c r="C3624" t="str">
        <f>in!C3624</f>
        <v>Alice</v>
      </c>
      <c r="D3624">
        <f>(in!F3624-in!E3624)*1440</f>
        <v>1.3499999907799065</v>
      </c>
      <c r="E3624">
        <f>(in!G3624-in!F3624)*1440</f>
        <v>0.91666667140088975</v>
      </c>
      <c r="F3624">
        <f>(in!H3624-in!G3624)*1440</f>
        <v>2.7333333331625909</v>
      </c>
      <c r="G3624">
        <f>(in!I3624-in!H3624)*1440</f>
        <v>13.583333333954215</v>
      </c>
      <c r="H3624">
        <f>(in!I3624-in!E3624)*1440</f>
        <v>18.583333329297602</v>
      </c>
      <c r="I3624">
        <f>HOUR(in!E3624)</f>
        <v>8</v>
      </c>
    </row>
    <row r="3625" spans="1:9" x14ac:dyDescent="0.35">
      <c r="A3625">
        <f>in!A3625</f>
        <v>103624</v>
      </c>
      <c r="B3625" t="str">
        <f>in!B3625</f>
        <v>Latte</v>
      </c>
      <c r="C3625" t="str">
        <f>in!C3625</f>
        <v>Bob</v>
      </c>
      <c r="D3625">
        <f>(in!F3625-in!E3625)*1440</f>
        <v>1.9833333359565586</v>
      </c>
      <c r="E3625">
        <f>(in!G3625-in!F3625)*1440</f>
        <v>0.83333332906477153</v>
      </c>
      <c r="F3625">
        <f>(in!H3625-in!G3625)*1440</f>
        <v>4.3500000005587935</v>
      </c>
      <c r="G3625">
        <f>(in!I3625-in!H3625)*1440</f>
        <v>1.9000000040978193</v>
      </c>
      <c r="H3625">
        <f>(in!I3625-in!E3625)*1440</f>
        <v>9.066666669677943</v>
      </c>
      <c r="I3625">
        <f>HOUR(in!E3625)</f>
        <v>8</v>
      </c>
    </row>
    <row r="3626" spans="1:9" x14ac:dyDescent="0.35">
      <c r="A3626">
        <f>in!A3626</f>
        <v>103625</v>
      </c>
      <c r="B3626" t="str">
        <f>in!B3626</f>
        <v>Espresso</v>
      </c>
      <c r="C3626" t="str">
        <f>in!C3626</f>
        <v>Alice</v>
      </c>
      <c r="D3626">
        <f>(in!F3626-in!E3626)*1440</f>
        <v>1.1999999976251274</v>
      </c>
      <c r="E3626">
        <f>(in!G3626-in!F3626)*1440</f>
        <v>1.2333333387505263</v>
      </c>
      <c r="F3626">
        <f>(in!H3626-in!G3626)*1440</f>
        <v>1.6166666673962027</v>
      </c>
      <c r="G3626">
        <f>(in!I3626-in!H3626)*1440</f>
        <v>18.483333326876163</v>
      </c>
      <c r="H3626">
        <f>(in!I3626-in!E3626)*1440</f>
        <v>22.53333333064802</v>
      </c>
      <c r="I3626">
        <f>HOUR(in!E3626)</f>
        <v>9</v>
      </c>
    </row>
    <row r="3627" spans="1:9" x14ac:dyDescent="0.35">
      <c r="A3627">
        <f>in!A3627</f>
        <v>103626</v>
      </c>
      <c r="B3627" t="str">
        <f>in!B3627</f>
        <v>Cappuccino</v>
      </c>
      <c r="C3627" t="str">
        <f>in!C3627</f>
        <v>Charlie</v>
      </c>
      <c r="D3627">
        <f>(in!F3627-in!E3627)*1440</f>
        <v>1.2666666589211673</v>
      </c>
      <c r="E3627">
        <f>(in!G3627-in!F3627)*1440</f>
        <v>1.4333333331160247</v>
      </c>
      <c r="F3627">
        <f>(in!H3627-in!G3627)*1440</f>
        <v>3.1333333323709667</v>
      </c>
      <c r="G3627">
        <f>(in!I3627-in!H3627)*1440</f>
        <v>17.233333338517696</v>
      </c>
      <c r="H3627">
        <f>(in!I3627-in!E3627)*1440</f>
        <v>23.066666662925854</v>
      </c>
      <c r="I3627">
        <f>HOUR(in!E3627)</f>
        <v>9</v>
      </c>
    </row>
    <row r="3628" spans="1:9" x14ac:dyDescent="0.35">
      <c r="A3628">
        <f>in!A3628</f>
        <v>103627</v>
      </c>
      <c r="B3628" t="str">
        <f>in!B3628</f>
        <v>Tea</v>
      </c>
      <c r="C3628" t="str">
        <f>in!C3628</f>
        <v>Alice</v>
      </c>
      <c r="D3628">
        <f>(in!F3628-in!E3628)*1440</f>
        <v>1.3166666601318866</v>
      </c>
      <c r="E3628">
        <f>(in!G3628-in!F3628)*1440</f>
        <v>0.70000000647269189</v>
      </c>
      <c r="F3628">
        <f>(in!H3628-in!G3628)*1440</f>
        <v>1.7666666605509818</v>
      </c>
      <c r="G3628">
        <f>(in!I3628-in!H3628)*1440</f>
        <v>13.13333333353512</v>
      </c>
      <c r="H3628">
        <f>(in!I3628-in!E3628)*1440</f>
        <v>16.91666666069068</v>
      </c>
      <c r="I3628">
        <f>HOUR(in!E3628)</f>
        <v>9</v>
      </c>
    </row>
    <row r="3629" spans="1:9" x14ac:dyDescent="0.35">
      <c r="A3629">
        <f>in!A3629</f>
        <v>103628</v>
      </c>
      <c r="B3629" t="str">
        <f>in!B3629</f>
        <v>Latte</v>
      </c>
      <c r="C3629" t="str">
        <f>in!C3629</f>
        <v>Bob</v>
      </c>
      <c r="D3629">
        <f>(in!F3629-in!E3629)*1440</f>
        <v>0.68333333590999246</v>
      </c>
      <c r="E3629">
        <f>(in!G3629-in!F3629)*1440</f>
        <v>0.68333333590999246</v>
      </c>
      <c r="F3629">
        <f>(in!H3629-in!G3629)*1440</f>
        <v>3.9499999908730388</v>
      </c>
      <c r="G3629">
        <f>(in!I3629-in!H3629)*1440</f>
        <v>17.083333334885538</v>
      </c>
      <c r="H3629">
        <f>(in!I3629-in!E3629)*1440</f>
        <v>22.399999997578561</v>
      </c>
      <c r="I3629">
        <f>HOUR(in!E3629)</f>
        <v>9</v>
      </c>
    </row>
    <row r="3630" spans="1:9" x14ac:dyDescent="0.35">
      <c r="A3630">
        <f>in!A3630</f>
        <v>103629</v>
      </c>
      <c r="B3630" t="str">
        <f>in!B3630</f>
        <v>Latte</v>
      </c>
      <c r="C3630" t="str">
        <f>in!C3630</f>
        <v>Alice</v>
      </c>
      <c r="D3630">
        <f>(in!F3630-in!E3630)*1440</f>
        <v>1.3666666613426059</v>
      </c>
      <c r="E3630">
        <f>(in!G3630-in!F3630)*1440</f>
        <v>0.21666666492819786</v>
      </c>
      <c r="F3630">
        <f>(in!H3630-in!G3630)*1440</f>
        <v>2.000000006519258</v>
      </c>
      <c r="G3630">
        <f>(in!I3630-in!H3630)*1440</f>
        <v>10.833333330228925</v>
      </c>
      <c r="H3630">
        <f>(in!I3630-in!E3630)*1440</f>
        <v>14.416666663018987</v>
      </c>
      <c r="I3630">
        <f>HOUR(in!E3630)</f>
        <v>9</v>
      </c>
    </row>
    <row r="3631" spans="1:9" x14ac:dyDescent="0.35">
      <c r="A3631">
        <f>in!A3631</f>
        <v>103630</v>
      </c>
      <c r="B3631" t="str">
        <f>in!B3631</f>
        <v>Cold Brew</v>
      </c>
      <c r="C3631" t="str">
        <f>in!C3631</f>
        <v>Eve</v>
      </c>
      <c r="D3631">
        <f>(in!F3631-in!E3631)*1440</f>
        <v>0.93333333148621023</v>
      </c>
      <c r="E3631">
        <f>(in!G3631-in!F3631)*1440</f>
        <v>0.58333333348855376</v>
      </c>
      <c r="F3631">
        <f>(in!H3631-in!G3631)*1440</f>
        <v>4.4333333324175328</v>
      </c>
      <c r="G3631">
        <f>(in!I3631-in!H3631)*1440</f>
        <v>5.0000000058207661</v>
      </c>
      <c r="H3631">
        <f>(in!I3631-in!E3631)*1440</f>
        <v>10.950000003213063</v>
      </c>
      <c r="I3631">
        <f>HOUR(in!E3631)</f>
        <v>9</v>
      </c>
    </row>
    <row r="3632" spans="1:9" x14ac:dyDescent="0.35">
      <c r="A3632">
        <f>in!A3632</f>
        <v>103631</v>
      </c>
      <c r="B3632" t="str">
        <f>in!B3632</f>
        <v>Latte</v>
      </c>
      <c r="C3632" t="str">
        <f>in!C3632</f>
        <v>Eve</v>
      </c>
      <c r="D3632">
        <f>(in!F3632-in!E3632)*1440</f>
        <v>0.64999999478459358</v>
      </c>
      <c r="E3632">
        <f>(in!G3632-in!F3632)*1440</f>
        <v>0.86666667019017041</v>
      </c>
      <c r="F3632">
        <f>(in!H3632-in!G3632)*1440</f>
        <v>1.8833333335351199</v>
      </c>
      <c r="G3632">
        <f>(in!I3632-in!H3632)*1440</f>
        <v>3.6333333340007812</v>
      </c>
      <c r="H3632">
        <f>(in!I3632-in!E3632)*1440</f>
        <v>7.0333333325106651</v>
      </c>
      <c r="I3632">
        <f>HOUR(in!E3632)</f>
        <v>9</v>
      </c>
    </row>
    <row r="3633" spans="1:9" x14ac:dyDescent="0.35">
      <c r="A3633">
        <f>in!A3633</f>
        <v>103632</v>
      </c>
      <c r="B3633" t="str">
        <f>in!B3633</f>
        <v>Americano</v>
      </c>
      <c r="C3633" t="str">
        <f>in!C3633</f>
        <v>Bob</v>
      </c>
      <c r="D3633">
        <f>(in!F3633-in!E3633)*1440</f>
        <v>0.74999999720603228</v>
      </c>
      <c r="E3633">
        <f>(in!G3633-in!F3633)*1440</f>
        <v>0.34999999799765646</v>
      </c>
      <c r="F3633">
        <f>(in!H3633-in!G3633)*1440</f>
        <v>1.4166666730307043</v>
      </c>
      <c r="G3633">
        <f>(in!I3633-in!H3633)*1440</f>
        <v>16.649999994551763</v>
      </c>
      <c r="H3633">
        <f>(in!I3633-in!E3633)*1440</f>
        <v>19.166666662786156</v>
      </c>
      <c r="I3633">
        <f>HOUR(in!E3633)</f>
        <v>9</v>
      </c>
    </row>
    <row r="3634" spans="1:9" x14ac:dyDescent="0.35">
      <c r="A3634">
        <f>in!A3634</f>
        <v>103633</v>
      </c>
      <c r="B3634" t="str">
        <f>in!B3634</f>
        <v>Mocha</v>
      </c>
      <c r="C3634" t="str">
        <f>in!C3634</f>
        <v>David</v>
      </c>
      <c r="D3634">
        <f>(in!F3634-in!E3634)*1440</f>
        <v>0.80000000889413059</v>
      </c>
      <c r="E3634">
        <f>(in!G3634-in!F3634)*1440</f>
        <v>0.68333332543261349</v>
      </c>
      <c r="F3634">
        <f>(in!H3634-in!G3634)*1440</f>
        <v>3.7333333364222199</v>
      </c>
      <c r="G3634">
        <f>(in!I3634-in!H3634)*1440</f>
        <v>12.316666664555669</v>
      </c>
      <c r="H3634">
        <f>(in!I3634-in!E3634)*1440</f>
        <v>17.533333335304633</v>
      </c>
      <c r="I3634">
        <f>HOUR(in!E3634)</f>
        <v>9</v>
      </c>
    </row>
    <row r="3635" spans="1:9" x14ac:dyDescent="0.35">
      <c r="A3635">
        <f>in!A3635</f>
        <v>103634</v>
      </c>
      <c r="B3635" t="str">
        <f>in!B3635</f>
        <v>Latte</v>
      </c>
      <c r="C3635" t="str">
        <f>in!C3635</f>
        <v>Bob</v>
      </c>
      <c r="D3635">
        <f>(in!F3635-in!E3635)*1440</f>
        <v>1.2666666693985462</v>
      </c>
      <c r="E3635">
        <f>(in!G3635-in!F3635)*1440</f>
        <v>0.84999999962747097</v>
      </c>
      <c r="F3635">
        <f>(in!H3635-in!G3635)*1440</f>
        <v>3.6166666634380817</v>
      </c>
      <c r="G3635">
        <f>(in!I3635-in!H3635)*1440</f>
        <v>18.633333330508322</v>
      </c>
      <c r="H3635">
        <f>(in!I3635-in!E3635)*1440</f>
        <v>24.36666666297242</v>
      </c>
      <c r="I3635">
        <f>HOUR(in!E3635)</f>
        <v>9</v>
      </c>
    </row>
    <row r="3636" spans="1:9" x14ac:dyDescent="0.35">
      <c r="A3636">
        <f>in!A3636</f>
        <v>103635</v>
      </c>
      <c r="B3636" t="str">
        <f>in!B3636</f>
        <v>Latte</v>
      </c>
      <c r="C3636" t="str">
        <f>in!C3636</f>
        <v>Bob</v>
      </c>
      <c r="D3636">
        <f>(in!F3636-in!E3636)*1440</f>
        <v>1.7833333415910602</v>
      </c>
      <c r="E3636">
        <f>(in!G3636-in!F3636)*1440</f>
        <v>0.61666666413657367</v>
      </c>
      <c r="F3636">
        <f>(in!H3636-in!G3636)*1440</f>
        <v>4.7333333292044699</v>
      </c>
      <c r="G3636">
        <f>(in!I3636-in!H3636)*1440</f>
        <v>13.150000004097819</v>
      </c>
      <c r="H3636">
        <f>(in!I3636-in!E3636)*1440</f>
        <v>20.283333339029923</v>
      </c>
      <c r="I3636">
        <f>HOUR(in!E3636)</f>
        <v>9</v>
      </c>
    </row>
    <row r="3637" spans="1:9" x14ac:dyDescent="0.35">
      <c r="A3637">
        <f>in!A3637</f>
        <v>103636</v>
      </c>
      <c r="B3637" t="str">
        <f>in!B3637</f>
        <v>Matcha Latte</v>
      </c>
      <c r="C3637" t="str">
        <f>in!C3637</f>
        <v>Alice</v>
      </c>
      <c r="D3637">
        <f>(in!F3637-in!E3637)*1440</f>
        <v>0.51666667219251394</v>
      </c>
      <c r="E3637">
        <f>(in!G3637-in!F3637)*1440</f>
        <v>0.11666666250675917</v>
      </c>
      <c r="F3637">
        <f>(in!H3637-in!G3637)*1440</f>
        <v>2.4166666658129543</v>
      </c>
      <c r="G3637">
        <f>(in!I3637-in!H3637)*1440</f>
        <v>15.183333330787718</v>
      </c>
      <c r="H3637">
        <f>(in!I3637-in!E3637)*1440</f>
        <v>18.233333331299946</v>
      </c>
      <c r="I3637">
        <f>HOUR(in!E3637)</f>
        <v>9</v>
      </c>
    </row>
    <row r="3638" spans="1:9" x14ac:dyDescent="0.35">
      <c r="A3638">
        <f>in!A3638</f>
        <v>103637</v>
      </c>
      <c r="B3638" t="str">
        <f>in!B3638</f>
        <v>Cappuccino</v>
      </c>
      <c r="C3638" t="str">
        <f>in!C3638</f>
        <v>David</v>
      </c>
      <c r="D3638">
        <f>(in!F3638-in!E3638)*1440</f>
        <v>1.3666666613426059</v>
      </c>
      <c r="E3638">
        <f>(in!G3638-in!F3638)*1440</f>
        <v>0.71666666655801237</v>
      </c>
      <c r="F3638">
        <f>(in!H3638-in!G3638)*1440</f>
        <v>4.6000000066123903</v>
      </c>
      <c r="G3638">
        <f>(in!I3638-in!H3638)*1440</f>
        <v>2.333333333954215</v>
      </c>
      <c r="H3638">
        <f>(in!I3638-in!E3638)*1440</f>
        <v>9.0166666684672236</v>
      </c>
      <c r="I3638">
        <f>HOUR(in!E3638)</f>
        <v>9</v>
      </c>
    </row>
    <row r="3639" spans="1:9" x14ac:dyDescent="0.35">
      <c r="A3639">
        <f>in!A3639</f>
        <v>103638</v>
      </c>
      <c r="B3639" t="str">
        <f>in!B3639</f>
        <v>Flat White</v>
      </c>
      <c r="C3639" t="str">
        <f>in!C3639</f>
        <v>Eve</v>
      </c>
      <c r="D3639">
        <f>(in!F3639-in!E3639)*1440</f>
        <v>1.0500000044703484</v>
      </c>
      <c r="E3639">
        <f>(in!G3639-in!F3639)*1440</f>
        <v>0.91666666092351079</v>
      </c>
      <c r="F3639">
        <f>(in!H3639-in!G3639)*1440</f>
        <v>3.9500000013504177</v>
      </c>
      <c r="G3639">
        <f>(in!I3639-in!H3639)*1440</f>
        <v>16.200000004610047</v>
      </c>
      <c r="H3639">
        <f>(in!I3639-in!E3639)*1440</f>
        <v>22.116666671354324</v>
      </c>
      <c r="I3639">
        <f>HOUR(in!E3639)</f>
        <v>9</v>
      </c>
    </row>
    <row r="3640" spans="1:9" x14ac:dyDescent="0.35">
      <c r="A3640">
        <f>in!A3640</f>
        <v>103639</v>
      </c>
      <c r="B3640" t="str">
        <f>in!B3640</f>
        <v>Americano</v>
      </c>
      <c r="C3640" t="str">
        <f>in!C3640</f>
        <v>Bob</v>
      </c>
      <c r="D3640">
        <f>(in!F3640-in!E3640)*1440</f>
        <v>0.78333332785405219</v>
      </c>
      <c r="E3640">
        <f>(in!G3640-in!F3640)*1440</f>
        <v>1.1333333363290876</v>
      </c>
      <c r="F3640">
        <f>(in!H3640-in!G3640)*1440</f>
        <v>3.6333333340007812</v>
      </c>
      <c r="G3640">
        <f>(in!I3640-in!H3640)*1440</f>
        <v>8.1499999982770532</v>
      </c>
      <c r="H3640">
        <f>(in!I3640-in!E3640)*1440</f>
        <v>13.699999996460974</v>
      </c>
      <c r="I3640">
        <f>HOUR(in!E3640)</f>
        <v>9</v>
      </c>
    </row>
    <row r="3641" spans="1:9" x14ac:dyDescent="0.35">
      <c r="A3641">
        <f>in!A3641</f>
        <v>103640</v>
      </c>
      <c r="B3641" t="str">
        <f>in!B3641</f>
        <v>Latte</v>
      </c>
      <c r="C3641" t="str">
        <f>in!C3641</f>
        <v>Charlie</v>
      </c>
      <c r="D3641">
        <f>(in!F3641-in!E3641)*1440</f>
        <v>1.6000000073108822</v>
      </c>
      <c r="E3641">
        <f>(in!G3641-in!F3641)*1440</f>
        <v>1.7833333311136812</v>
      </c>
      <c r="F3641">
        <f>(in!H3641-in!G3641)*1440</f>
        <v>2.5333333283197135</v>
      </c>
      <c r="G3641">
        <f>(in!I3641-in!H3641)*1440</f>
        <v>1.1166666657663882</v>
      </c>
      <c r="H3641">
        <f>(in!I3641-in!E3641)*1440</f>
        <v>7.0333333325106651</v>
      </c>
      <c r="I3641">
        <f>HOUR(in!E3641)</f>
        <v>9</v>
      </c>
    </row>
    <row r="3642" spans="1:9" x14ac:dyDescent="0.35">
      <c r="A3642">
        <f>in!A3642</f>
        <v>103641</v>
      </c>
      <c r="B3642" t="str">
        <f>in!B3642</f>
        <v>Flat White</v>
      </c>
      <c r="C3642" t="str">
        <f>in!C3642</f>
        <v>Alice</v>
      </c>
      <c r="D3642">
        <f>(in!F3642-in!E3642)*1440</f>
        <v>1.333333330694586</v>
      </c>
      <c r="E3642">
        <f>(in!G3642-in!F3642)*1440</f>
        <v>0.76666666776873171</v>
      </c>
      <c r="F3642">
        <f>(in!H3642-in!G3642)*1440</f>
        <v>2.2333333315327764</v>
      </c>
      <c r="G3642">
        <f>(in!I3642-in!H3642)*1440</f>
        <v>17.750000000232831</v>
      </c>
      <c r="H3642">
        <f>(in!I3642-in!E3642)*1440</f>
        <v>22.083333330228925</v>
      </c>
      <c r="I3642">
        <f>HOUR(in!E3642)</f>
        <v>9</v>
      </c>
    </row>
    <row r="3643" spans="1:9" x14ac:dyDescent="0.35">
      <c r="A3643">
        <f>in!A3643</f>
        <v>103642</v>
      </c>
      <c r="B3643" t="str">
        <f>in!B3643</f>
        <v>Matcha Latte</v>
      </c>
      <c r="C3643" t="str">
        <f>in!C3643</f>
        <v>Eve</v>
      </c>
      <c r="D3643">
        <f>(in!F3643-in!E3643)*1440</f>
        <v>1.2166666681878269</v>
      </c>
      <c r="E3643">
        <f>(in!G3643-in!F3643)*1440</f>
        <v>1.3000000000465661</v>
      </c>
      <c r="F3643">
        <f>(in!H3643-in!G3643)*1440</f>
        <v>4.549999994924292</v>
      </c>
      <c r="G3643">
        <f>(in!I3643-in!H3643)*1440</f>
        <v>1.6500000085216016</v>
      </c>
      <c r="H3643">
        <f>(in!I3643-in!E3643)*1440</f>
        <v>8.7166666716802865</v>
      </c>
      <c r="I3643">
        <f>HOUR(in!E3643)</f>
        <v>9</v>
      </c>
    </row>
    <row r="3644" spans="1:9" x14ac:dyDescent="0.35">
      <c r="A3644">
        <f>in!A3644</f>
        <v>103643</v>
      </c>
      <c r="B3644" t="str">
        <f>in!B3644</f>
        <v>Cappuccino</v>
      </c>
      <c r="C3644" t="str">
        <f>in!C3644</f>
        <v>Charlie</v>
      </c>
      <c r="D3644">
        <f>(in!F3644-in!E3644)*1440</f>
        <v>1.6999999992549419</v>
      </c>
      <c r="E3644">
        <f>(in!G3644-in!F3644)*1440</f>
        <v>1.2166666681878269</v>
      </c>
      <c r="F3644">
        <f>(in!H3644-in!G3644)*1440</f>
        <v>5.9499999973922968</v>
      </c>
      <c r="G3644">
        <f>(in!I3644-in!H3644)*1440</f>
        <v>5.6666666711680591</v>
      </c>
      <c r="H3644">
        <f>(in!I3644-in!E3644)*1440</f>
        <v>14.533333336003125</v>
      </c>
      <c r="I3644">
        <f>HOUR(in!E3644)</f>
        <v>9</v>
      </c>
    </row>
    <row r="3645" spans="1:9" x14ac:dyDescent="0.35">
      <c r="A3645">
        <f>in!A3645</f>
        <v>103644</v>
      </c>
      <c r="B3645" t="str">
        <f>in!B3645</f>
        <v>Hot Chocolate</v>
      </c>
      <c r="C3645" t="str">
        <f>in!C3645</f>
        <v>Charlie</v>
      </c>
      <c r="D3645">
        <f>(in!F3645-in!E3645)*1440</f>
        <v>1.6499999980442226</v>
      </c>
      <c r="E3645">
        <f>(in!G3645-in!F3645)*1440</f>
        <v>0.56666666292585433</v>
      </c>
      <c r="F3645">
        <f>(in!H3645-in!G3645)*1440</f>
        <v>4.0166666626464576</v>
      </c>
      <c r="G3645">
        <f>(in!I3645-in!H3645)*1440</f>
        <v>12.966666669817641</v>
      </c>
      <c r="H3645">
        <f>(in!I3645-in!E3645)*1440</f>
        <v>19.199999993434176</v>
      </c>
      <c r="I3645">
        <f>HOUR(in!E3645)</f>
        <v>9</v>
      </c>
    </row>
    <row r="3646" spans="1:9" x14ac:dyDescent="0.35">
      <c r="A3646">
        <f>in!A3646</f>
        <v>103645</v>
      </c>
      <c r="B3646" t="str">
        <f>in!B3646</f>
        <v>Latte</v>
      </c>
      <c r="C3646" t="str">
        <f>in!C3646</f>
        <v>Charlie</v>
      </c>
      <c r="D3646">
        <f>(in!F3646-in!E3646)*1440</f>
        <v>1.1166666657663882</v>
      </c>
      <c r="E3646">
        <f>(in!G3646-in!F3646)*1440</f>
        <v>1.3666666613426059</v>
      </c>
      <c r="F3646">
        <f>(in!H3646-in!G3646)*1440</f>
        <v>2.8166666650213301</v>
      </c>
      <c r="G3646">
        <f>(in!I3646-in!H3646)*1440</f>
        <v>18.216666671214625</v>
      </c>
      <c r="H3646">
        <f>(in!I3646-in!E3646)*1440</f>
        <v>23.516666663344949</v>
      </c>
      <c r="I3646">
        <f>HOUR(in!E3646)</f>
        <v>9</v>
      </c>
    </row>
    <row r="3647" spans="1:9" x14ac:dyDescent="0.35">
      <c r="A3647">
        <f>in!A3647</f>
        <v>103646</v>
      </c>
      <c r="B3647" t="str">
        <f>in!B3647</f>
        <v>Tea</v>
      </c>
      <c r="C3647" t="str">
        <f>in!C3647</f>
        <v>Bob</v>
      </c>
      <c r="D3647">
        <f>(in!F3647-in!E3647)*1440</f>
        <v>1.4500000036787242</v>
      </c>
      <c r="E3647">
        <f>(in!G3647-in!F3647)*1440</f>
        <v>0.14999999315477908</v>
      </c>
      <c r="F3647">
        <f>(in!H3647-in!G3647)*1440</f>
        <v>1.4333333331160247</v>
      </c>
      <c r="G3647">
        <f>(in!I3647-in!H3647)*1440</f>
        <v>15.983333339681849</v>
      </c>
      <c r="H3647">
        <f>(in!I3647-in!E3647)*1440</f>
        <v>19.016666669631377</v>
      </c>
      <c r="I3647">
        <f>HOUR(in!E3647)</f>
        <v>9</v>
      </c>
    </row>
    <row r="3648" spans="1:9" x14ac:dyDescent="0.35">
      <c r="A3648">
        <f>in!A3648</f>
        <v>103647</v>
      </c>
      <c r="B3648" t="str">
        <f>in!B3648</f>
        <v>Cold Brew</v>
      </c>
      <c r="C3648" t="str">
        <f>in!C3648</f>
        <v>Alice</v>
      </c>
      <c r="D3648">
        <f>(in!F3648-in!E3648)*1440</f>
        <v>0.91666666092351079</v>
      </c>
      <c r="E3648">
        <f>(in!G3648-in!F3648)*1440</f>
        <v>0.65000000526197255</v>
      </c>
      <c r="F3648">
        <f>(in!H3648-in!G3648)*1440</f>
        <v>3.3166666666511446</v>
      </c>
      <c r="G3648">
        <f>(in!I3648-in!H3648)*1440</f>
        <v>7.2333333373535424</v>
      </c>
      <c r="H3648">
        <f>(in!I3648-in!E3648)*1440</f>
        <v>12.11666667019017</v>
      </c>
      <c r="I3648">
        <f>HOUR(in!E3648)</f>
        <v>9</v>
      </c>
    </row>
    <row r="3649" spans="1:9" x14ac:dyDescent="0.35">
      <c r="A3649">
        <f>in!A3649</f>
        <v>103648</v>
      </c>
      <c r="B3649" t="str">
        <f>in!B3649</f>
        <v>Hot Chocolate</v>
      </c>
      <c r="C3649" t="str">
        <f>in!C3649</f>
        <v>Alice</v>
      </c>
      <c r="D3649">
        <f>(in!F3649-in!E3649)*1440</f>
        <v>1.000000003259629</v>
      </c>
      <c r="E3649">
        <f>(in!G3649-in!F3649)*1440</f>
        <v>0.43333332985639572</v>
      </c>
      <c r="F3649">
        <f>(in!H3649-in!G3649)*1440</f>
        <v>2.5333333387970924</v>
      </c>
      <c r="G3649">
        <f>(in!I3649-in!H3649)*1440</f>
        <v>1.3000000000465661</v>
      </c>
      <c r="H3649">
        <f>(in!I3649-in!E3649)*1440</f>
        <v>5.2666666719596833</v>
      </c>
      <c r="I3649">
        <f>HOUR(in!E3649)</f>
        <v>9</v>
      </c>
    </row>
    <row r="3650" spans="1:9" x14ac:dyDescent="0.35">
      <c r="A3650">
        <f>in!A3650</f>
        <v>103649</v>
      </c>
      <c r="B3650" t="str">
        <f>in!B3650</f>
        <v>Cappuccino</v>
      </c>
      <c r="C3650" t="str">
        <f>in!C3650</f>
        <v>Bob</v>
      </c>
      <c r="D3650">
        <f>(in!F3650-in!E3650)*1440</f>
        <v>1.7666666710283607</v>
      </c>
      <c r="E3650">
        <f>(in!G3650-in!F3650)*1440</f>
        <v>0.15000000363215804</v>
      </c>
      <c r="F3650">
        <f>(in!H3650-in!G3650)*1440</f>
        <v>1.9333333242684603</v>
      </c>
      <c r="G3650">
        <f>(in!I3650-in!H3650)*1440</f>
        <v>12.866666667396203</v>
      </c>
      <c r="H3650">
        <f>(in!I3650-in!E3650)*1440</f>
        <v>16.716666666325182</v>
      </c>
      <c r="I3650">
        <f>HOUR(in!E3650)</f>
        <v>9</v>
      </c>
    </row>
    <row r="3651" spans="1:9" x14ac:dyDescent="0.35">
      <c r="A3651">
        <f>in!A3651</f>
        <v>103650</v>
      </c>
      <c r="B3651" t="str">
        <f>in!B3651</f>
        <v>Cappuccino</v>
      </c>
      <c r="C3651" t="str">
        <f>in!C3651</f>
        <v>Alice</v>
      </c>
      <c r="D3651">
        <f>(in!F3651-in!E3651)*1440</f>
        <v>1.8333333323244005</v>
      </c>
      <c r="E3651">
        <f>(in!G3651-in!F3651)*1440</f>
        <v>1.1166666657663882</v>
      </c>
      <c r="F3651">
        <f>(in!H3651-in!G3651)*1440</f>
        <v>1.8500000028871</v>
      </c>
      <c r="G3651">
        <f>(in!I3651-in!H3651)*1440</f>
        <v>15.766666664276272</v>
      </c>
      <c r="H3651">
        <f>(in!I3651-in!E3651)*1440</f>
        <v>20.566666665254161</v>
      </c>
      <c r="I3651">
        <f>HOUR(in!E3651)</f>
        <v>9</v>
      </c>
    </row>
    <row r="3652" spans="1:9" x14ac:dyDescent="0.35">
      <c r="A3652">
        <f>in!A3652</f>
        <v>103651</v>
      </c>
      <c r="B3652" t="str">
        <f>in!B3652</f>
        <v>Matcha Latte</v>
      </c>
      <c r="C3652" t="str">
        <f>in!C3652</f>
        <v>Charlie</v>
      </c>
      <c r="D3652">
        <f>(in!F3652-in!E3652)*1440</f>
        <v>0.8166666585020721</v>
      </c>
      <c r="E3652">
        <f>(in!G3652-in!F3652)*1440</f>
        <v>1.9166666746605188</v>
      </c>
      <c r="F3652">
        <f>(in!H3652-in!G3652)*1440</f>
        <v>5.4333333251997828</v>
      </c>
      <c r="G3652">
        <f>(in!I3652-in!H3652)*1440</f>
        <v>14.933333335211501</v>
      </c>
      <c r="H3652">
        <f>(in!I3652-in!E3652)*1440</f>
        <v>23.099999993573874</v>
      </c>
      <c r="I3652">
        <f>HOUR(in!E3652)</f>
        <v>9</v>
      </c>
    </row>
    <row r="3653" spans="1:9" x14ac:dyDescent="0.35">
      <c r="A3653">
        <f>in!A3653</f>
        <v>103652</v>
      </c>
      <c r="B3653" t="str">
        <f>in!B3653</f>
        <v>Latte</v>
      </c>
      <c r="C3653" t="str">
        <f>in!C3653</f>
        <v>Eve</v>
      </c>
      <c r="D3653">
        <f>(in!F3653-in!E3653)*1440</f>
        <v>1.2333333282731473</v>
      </c>
      <c r="E3653">
        <f>(in!G3653-in!F3653)*1440</f>
        <v>0.76666666776873171</v>
      </c>
      <c r="F3653">
        <f>(in!H3653-in!G3653)*1440</f>
        <v>1.9166666641831398</v>
      </c>
      <c r="G3653">
        <f>(in!I3653-in!H3653)*1440</f>
        <v>15.533333339262754</v>
      </c>
      <c r="H3653">
        <f>(in!I3653-in!E3653)*1440</f>
        <v>19.449999999487773</v>
      </c>
      <c r="I3653">
        <f>HOUR(in!E3653)</f>
        <v>9</v>
      </c>
    </row>
    <row r="3654" spans="1:9" x14ac:dyDescent="0.35">
      <c r="A3654">
        <f>in!A3654</f>
        <v>103653</v>
      </c>
      <c r="B3654" t="str">
        <f>in!B3654</f>
        <v>Espresso</v>
      </c>
      <c r="C3654" t="str">
        <f>in!C3654</f>
        <v>Eve</v>
      </c>
      <c r="D3654">
        <f>(in!F3654-in!E3654)*1440</f>
        <v>0.53333333227783442</v>
      </c>
      <c r="E3654">
        <f>(in!G3654-in!F3654)*1440</f>
        <v>0.51666666171513498</v>
      </c>
      <c r="F3654">
        <f>(in!H3654-in!G3654)*1440</f>
        <v>1.0166666633449495</v>
      </c>
      <c r="G3654">
        <f>(in!I3654-in!H3654)*1440</f>
        <v>3.4166666690725833</v>
      </c>
      <c r="H3654">
        <f>(in!I3654-in!E3654)*1440</f>
        <v>5.4833333264105022</v>
      </c>
      <c r="I3654">
        <f>HOUR(in!E3654)</f>
        <v>9</v>
      </c>
    </row>
    <row r="3655" spans="1:9" x14ac:dyDescent="0.35">
      <c r="A3655">
        <f>in!A3655</f>
        <v>103654</v>
      </c>
      <c r="B3655" t="str">
        <f>in!B3655</f>
        <v>Espresso</v>
      </c>
      <c r="C3655" t="str">
        <f>in!C3655</f>
        <v>Charlie</v>
      </c>
      <c r="D3655">
        <f>(in!F3655-in!E3655)*1440</f>
        <v>1.1166666657663882</v>
      </c>
      <c r="E3655">
        <f>(in!G3655-in!F3655)*1440</f>
        <v>1.5499999956227839</v>
      </c>
      <c r="F3655">
        <f>(in!H3655-in!G3655)*1440</f>
        <v>7.216666666790843</v>
      </c>
      <c r="G3655">
        <f>(in!I3655-in!H3655)*1440</f>
        <v>4.1166666755452752</v>
      </c>
      <c r="H3655">
        <f>(in!I3655-in!E3655)*1440</f>
        <v>14.00000000372529</v>
      </c>
      <c r="I3655">
        <f>HOUR(in!E3655)</f>
        <v>9</v>
      </c>
    </row>
    <row r="3656" spans="1:9" x14ac:dyDescent="0.35">
      <c r="A3656">
        <f>in!A3656</f>
        <v>103655</v>
      </c>
      <c r="B3656" t="str">
        <f>in!B3656</f>
        <v>Espresso</v>
      </c>
      <c r="C3656" t="str">
        <f>in!C3656</f>
        <v>Alice</v>
      </c>
      <c r="D3656">
        <f>(in!F3656-in!E3656)*1440</f>
        <v>1.3833333319053054</v>
      </c>
      <c r="E3656">
        <f>(in!G3656-in!F3656)*1440</f>
        <v>0.66666666534729302</v>
      </c>
      <c r="F3656">
        <f>(in!H3656-in!G3656)*1440</f>
        <v>3.3999999985098839</v>
      </c>
      <c r="G3656">
        <f>(in!I3656-in!H3656)*1440</f>
        <v>18.816666664788499</v>
      </c>
      <c r="H3656">
        <f>(in!I3656-in!E3656)*1440</f>
        <v>24.266666660550982</v>
      </c>
      <c r="I3656">
        <f>HOUR(in!E3656)</f>
        <v>9</v>
      </c>
    </row>
    <row r="3657" spans="1:9" x14ac:dyDescent="0.35">
      <c r="A3657">
        <f>in!A3657</f>
        <v>103656</v>
      </c>
      <c r="B3657" t="str">
        <f>in!B3657</f>
        <v>Latte</v>
      </c>
      <c r="C3657" t="str">
        <f>in!C3657</f>
        <v>Alice</v>
      </c>
      <c r="D3657">
        <f>(in!F3657-in!E3657)*1440</f>
        <v>0.64999999478459358</v>
      </c>
      <c r="E3657">
        <f>(in!G3657-in!F3657)*1440</f>
        <v>1.183333337539807</v>
      </c>
      <c r="F3657">
        <f>(in!H3657-in!G3657)*1440</f>
        <v>4.1333333356305957</v>
      </c>
      <c r="G3657">
        <f>(in!I3657-in!H3657)*1440</f>
        <v>2.8666666662320495</v>
      </c>
      <c r="H3657">
        <f>(in!I3657-in!E3657)*1440</f>
        <v>8.8333333341870457</v>
      </c>
      <c r="I3657">
        <f>HOUR(in!E3657)</f>
        <v>9</v>
      </c>
    </row>
    <row r="3658" spans="1:9" x14ac:dyDescent="0.35">
      <c r="A3658">
        <f>in!A3658</f>
        <v>103657</v>
      </c>
      <c r="B3658" t="str">
        <f>in!B3658</f>
        <v>Cold Brew</v>
      </c>
      <c r="C3658" t="str">
        <f>in!C3658</f>
        <v>Bob</v>
      </c>
      <c r="D3658">
        <f>(in!F3658-in!E3658)*1440</f>
        <v>0.83333332906477153</v>
      </c>
      <c r="E3658">
        <f>(in!G3658-in!F3658)*1440</f>
        <v>0.1333333330694586</v>
      </c>
      <c r="F3658">
        <f>(in!H3658-in!G3658)*1440</f>
        <v>1.0333333339076489</v>
      </c>
      <c r="G3658">
        <f>(in!I3658-in!H3658)*1440</f>
        <v>15.833333336049691</v>
      </c>
      <c r="H3658">
        <f>(in!I3658-in!E3658)*1440</f>
        <v>17.83333333209157</v>
      </c>
      <c r="I3658">
        <f>HOUR(in!E3658)</f>
        <v>9</v>
      </c>
    </row>
    <row r="3659" spans="1:9" x14ac:dyDescent="0.35">
      <c r="A3659">
        <f>in!A3659</f>
        <v>103658</v>
      </c>
      <c r="B3659" t="str">
        <f>in!B3659</f>
        <v>Mocha</v>
      </c>
      <c r="C3659" t="str">
        <f>in!C3659</f>
        <v>David</v>
      </c>
      <c r="D3659">
        <f>(in!F3659-in!E3659)*1440</f>
        <v>1.7833333311136812</v>
      </c>
      <c r="E3659">
        <f>(in!G3659-in!F3659)*1440</f>
        <v>1.3500000012572855</v>
      </c>
      <c r="F3659">
        <f>(in!H3659-in!G3659)*1440</f>
        <v>3.1666666630189866</v>
      </c>
      <c r="G3659">
        <f>(in!I3659-in!H3659)*1440</f>
        <v>6.8499999982304871</v>
      </c>
      <c r="H3659">
        <f>(in!I3659-in!E3659)*1440</f>
        <v>13.14999999362044</v>
      </c>
      <c r="I3659">
        <f>HOUR(in!E3659)</f>
        <v>9</v>
      </c>
    </row>
    <row r="3660" spans="1:9" x14ac:dyDescent="0.35">
      <c r="A3660">
        <f>in!A3660</f>
        <v>103659</v>
      </c>
      <c r="B3660" t="str">
        <f>in!B3660</f>
        <v>Cappuccino</v>
      </c>
      <c r="C3660" t="str">
        <f>in!C3660</f>
        <v>Alice</v>
      </c>
      <c r="D3660">
        <f>(in!F3660-in!E3660)*1440</f>
        <v>1.8166666722390801</v>
      </c>
      <c r="E3660">
        <f>(in!G3660-in!F3660)*1440</f>
        <v>1.1499999964144081</v>
      </c>
      <c r="F3660">
        <f>(in!H3660-in!G3660)*1440</f>
        <v>1.7666666710283607</v>
      </c>
      <c r="G3660">
        <f>(in!I3660-in!H3660)*1440</f>
        <v>11.366666662506759</v>
      </c>
      <c r="H3660">
        <f>(in!I3660-in!E3660)*1440</f>
        <v>16.100000002188608</v>
      </c>
      <c r="I3660">
        <f>HOUR(in!E3660)</f>
        <v>9</v>
      </c>
    </row>
    <row r="3661" spans="1:9" x14ac:dyDescent="0.35">
      <c r="A3661">
        <f>in!A3661</f>
        <v>103660</v>
      </c>
      <c r="B3661" t="str">
        <f>in!B3661</f>
        <v>Americano</v>
      </c>
      <c r="C3661" t="str">
        <f>in!C3661</f>
        <v>David</v>
      </c>
      <c r="D3661">
        <f>(in!F3661-in!E3661)*1440</f>
        <v>1.1499999964144081</v>
      </c>
      <c r="E3661">
        <f>(in!G3661-in!F3661)*1440</f>
        <v>0.39999999920837581</v>
      </c>
      <c r="F3661">
        <f>(in!H3661-in!G3661)*1440</f>
        <v>1.7666666710283607</v>
      </c>
      <c r="G3661">
        <f>(in!I3661-in!H3661)*1440</f>
        <v>8.1166666676290333</v>
      </c>
      <c r="H3661">
        <f>(in!I3661-in!E3661)*1440</f>
        <v>11.433333334280178</v>
      </c>
      <c r="I3661">
        <f>HOUR(in!E3661)</f>
        <v>9</v>
      </c>
    </row>
    <row r="3662" spans="1:9" x14ac:dyDescent="0.35">
      <c r="A3662">
        <f>in!A3662</f>
        <v>103661</v>
      </c>
      <c r="B3662" t="str">
        <f>in!B3662</f>
        <v>Americano</v>
      </c>
      <c r="C3662" t="str">
        <f>in!C3662</f>
        <v>Alice</v>
      </c>
      <c r="D3662">
        <f>(in!F3662-in!E3662)*1440</f>
        <v>1.5833333367481828</v>
      </c>
      <c r="E3662">
        <f>(in!G3662-in!F3662)*1440</f>
        <v>1.1666666669771075</v>
      </c>
      <c r="F3662">
        <f>(in!H3662-in!G3662)*1440</f>
        <v>4.0666666638571769</v>
      </c>
      <c r="G3662">
        <f>(in!I3662-in!H3662)*1440</f>
        <v>1.4333333331160247</v>
      </c>
      <c r="H3662">
        <f>(in!I3662-in!E3662)*1440</f>
        <v>8.2500000006984919</v>
      </c>
      <c r="I3662">
        <f>HOUR(in!E3662)</f>
        <v>9</v>
      </c>
    </row>
    <row r="3663" spans="1:9" x14ac:dyDescent="0.35">
      <c r="A3663">
        <f>in!A3663</f>
        <v>103662</v>
      </c>
      <c r="B3663" t="str">
        <f>in!B3663</f>
        <v>Cappuccino</v>
      </c>
      <c r="C3663" t="str">
        <f>in!C3663</f>
        <v>Bob</v>
      </c>
      <c r="D3663">
        <f>(in!F3663-in!E3663)*1440</f>
        <v>1.3000000000465661</v>
      </c>
      <c r="E3663">
        <f>(in!G3663-in!F3663)*1440</f>
        <v>1.4499999932013452</v>
      </c>
      <c r="F3663">
        <f>(in!H3663-in!G3663)*1440</f>
        <v>1.2833333399612457</v>
      </c>
      <c r="G3663">
        <f>(in!I3663-in!H3663)*1440</f>
        <v>5.8166666643228382</v>
      </c>
      <c r="H3663">
        <f>(in!I3663-in!E3663)*1440</f>
        <v>9.8499999975319952</v>
      </c>
      <c r="I3663">
        <f>HOUR(in!E3663)</f>
        <v>9</v>
      </c>
    </row>
    <row r="3664" spans="1:9" x14ac:dyDescent="0.35">
      <c r="A3664">
        <f>in!A3664</f>
        <v>103663</v>
      </c>
      <c r="B3664" t="str">
        <f>in!B3664</f>
        <v>Cold Brew</v>
      </c>
      <c r="C3664" t="str">
        <f>in!C3664</f>
        <v>Charlie</v>
      </c>
      <c r="D3664">
        <f>(in!F3664-in!E3664)*1440</f>
        <v>0.84999999962747097</v>
      </c>
      <c r="E3664">
        <f>(in!G3664-in!F3664)*1440</f>
        <v>1.0166666633449495</v>
      </c>
      <c r="F3664">
        <f>(in!H3664-in!G3664)*1440</f>
        <v>2.6000000000931323</v>
      </c>
      <c r="G3664">
        <f>(in!I3664-in!H3664)*1440</f>
        <v>16.216666664695367</v>
      </c>
      <c r="H3664">
        <f>(in!I3664-in!E3664)*1440</f>
        <v>20.68333332776092</v>
      </c>
      <c r="I3664">
        <f>HOUR(in!E3664)</f>
        <v>9</v>
      </c>
    </row>
    <row r="3665" spans="1:9" x14ac:dyDescent="0.35">
      <c r="A3665">
        <f>in!A3665</f>
        <v>103664</v>
      </c>
      <c r="B3665" t="str">
        <f>in!B3665</f>
        <v>Latte</v>
      </c>
      <c r="C3665" t="str">
        <f>in!C3665</f>
        <v>Bob</v>
      </c>
      <c r="D3665">
        <f>(in!F3665-in!E3665)*1440</f>
        <v>1.8999999936204404</v>
      </c>
      <c r="E3665">
        <f>(in!G3665-in!F3665)*1440</f>
        <v>1.4166666730307043</v>
      </c>
      <c r="F3665">
        <f>(in!H3665-in!G3665)*1440</f>
        <v>3.3999999985098839</v>
      </c>
      <c r="G3665">
        <f>(in!I3665-in!H3665)*1440</f>
        <v>11.483333335490897</v>
      </c>
      <c r="H3665">
        <f>(in!I3665-in!E3665)*1440</f>
        <v>18.200000000651926</v>
      </c>
      <c r="I3665">
        <f>HOUR(in!E3665)</f>
        <v>9</v>
      </c>
    </row>
    <row r="3666" spans="1:9" x14ac:dyDescent="0.35">
      <c r="A3666">
        <f>in!A3666</f>
        <v>103665</v>
      </c>
      <c r="B3666" t="str">
        <f>in!B3666</f>
        <v>Americano</v>
      </c>
      <c r="C3666" t="str">
        <f>in!C3666</f>
        <v>Alice</v>
      </c>
      <c r="D3666">
        <f>(in!F3666-in!E3666)*1440</f>
        <v>1.183333337539807</v>
      </c>
      <c r="E3666">
        <f>(in!G3666-in!F3666)*1440</f>
        <v>1.2666666693985462</v>
      </c>
      <c r="F3666">
        <f>(in!H3666-in!G3666)*1440</f>
        <v>2.033333326689899</v>
      </c>
      <c r="G3666">
        <f>(in!I3666-in!H3666)*1440</f>
        <v>12.250000003259629</v>
      </c>
      <c r="H3666">
        <f>(in!I3666-in!E3666)*1440</f>
        <v>16.733333336887881</v>
      </c>
      <c r="I3666">
        <f>HOUR(in!E3666)</f>
        <v>9</v>
      </c>
    </row>
    <row r="3667" spans="1:9" x14ac:dyDescent="0.35">
      <c r="A3667">
        <f>in!A3667</f>
        <v>103666</v>
      </c>
      <c r="B3667" t="str">
        <f>in!B3667</f>
        <v>Espresso</v>
      </c>
      <c r="C3667" t="str">
        <f>in!C3667</f>
        <v>Alice</v>
      </c>
      <c r="D3667">
        <f>(in!F3667-in!E3667)*1440</f>
        <v>1.5499999956227839</v>
      </c>
      <c r="E3667">
        <f>(in!G3667-in!F3667)*1440</f>
        <v>8.3333331858739257E-2</v>
      </c>
      <c r="F3667">
        <f>(in!H3667-in!G3667)*1440</f>
        <v>3.9666666719131172</v>
      </c>
      <c r="G3667">
        <f>(in!I3667-in!H3667)*1440</f>
        <v>17.649999997811392</v>
      </c>
      <c r="H3667">
        <f>(in!I3667-in!E3667)*1440</f>
        <v>23.249999997206032</v>
      </c>
      <c r="I3667">
        <f>HOUR(in!E3667)</f>
        <v>9</v>
      </c>
    </row>
    <row r="3668" spans="1:9" x14ac:dyDescent="0.35">
      <c r="A3668">
        <f>in!A3668</f>
        <v>103667</v>
      </c>
      <c r="B3668" t="str">
        <f>in!B3668</f>
        <v>Latte</v>
      </c>
      <c r="C3668" t="str">
        <f>in!C3668</f>
        <v>Charlie</v>
      </c>
      <c r="D3668">
        <f>(in!F3668-in!E3668)*1440</f>
        <v>0.71666666655801237</v>
      </c>
      <c r="E3668">
        <f>(in!G3668-in!F3668)*1440</f>
        <v>1.3166666601318866</v>
      </c>
      <c r="F3668">
        <f>(in!H3668-in!G3668)*1440</f>
        <v>1.000000003259629</v>
      </c>
      <c r="G3668">
        <f>(in!I3668-in!H3668)*1440</f>
        <v>18.633333330508322</v>
      </c>
      <c r="H3668">
        <f>(in!I3668-in!E3668)*1440</f>
        <v>21.66666666045785</v>
      </c>
      <c r="I3668">
        <f>HOUR(in!E3668)</f>
        <v>9</v>
      </c>
    </row>
    <row r="3669" spans="1:9" x14ac:dyDescent="0.35">
      <c r="A3669">
        <f>in!A3669</f>
        <v>103668</v>
      </c>
      <c r="B3669" t="str">
        <f>in!B3669</f>
        <v>Tea</v>
      </c>
      <c r="C3669" t="str">
        <f>in!C3669</f>
        <v>Bob</v>
      </c>
      <c r="D3669">
        <f>(in!F3669-in!E3669)*1440</f>
        <v>1.2833333399612457</v>
      </c>
      <c r="E3669">
        <f>(in!G3669-in!F3669)*1440</f>
        <v>0.11666666250675917</v>
      </c>
      <c r="F3669">
        <f>(in!H3669-in!G3669)*1440</f>
        <v>2.0666666678152978</v>
      </c>
      <c r="G3669">
        <f>(in!I3669-in!H3669)*1440</f>
        <v>19.950000001117587</v>
      </c>
      <c r="H3669">
        <f>(in!I3669-in!E3669)*1440</f>
        <v>23.41666667140089</v>
      </c>
      <c r="I3669">
        <f>HOUR(in!E3669)</f>
        <v>9</v>
      </c>
    </row>
    <row r="3670" spans="1:9" x14ac:dyDescent="0.35">
      <c r="A3670">
        <f>in!A3670</f>
        <v>103669</v>
      </c>
      <c r="B3670" t="str">
        <f>in!B3670</f>
        <v>Hot Chocolate</v>
      </c>
      <c r="C3670" t="str">
        <f>in!C3670</f>
        <v>Eve</v>
      </c>
      <c r="D3670">
        <f>(in!F3670-in!E3670)*1440</f>
        <v>1.5499999956227839</v>
      </c>
      <c r="E3670">
        <f>(in!G3670-in!F3670)*1440</f>
        <v>0.86666667019017041</v>
      </c>
      <c r="F3670">
        <f>(in!H3670-in!G3670)*1440</f>
        <v>3.1666666630189866</v>
      </c>
      <c r="G3670">
        <f>(in!I3670-in!H3670)*1440</f>
        <v>9.6166666725184768</v>
      </c>
      <c r="H3670">
        <f>(in!I3670-in!E3670)*1440</f>
        <v>15.200000001350418</v>
      </c>
      <c r="I3670">
        <f>HOUR(in!E3670)</f>
        <v>9</v>
      </c>
    </row>
    <row r="3671" spans="1:9" x14ac:dyDescent="0.35">
      <c r="A3671">
        <f>in!A3671</f>
        <v>103670</v>
      </c>
      <c r="B3671" t="str">
        <f>in!B3671</f>
        <v>Hot Chocolate</v>
      </c>
      <c r="C3671" t="str">
        <f>in!C3671</f>
        <v>Charlie</v>
      </c>
      <c r="D3671">
        <f>(in!F3671-in!E3671)*1440</f>
        <v>0.98333333269692957</v>
      </c>
      <c r="E3671">
        <f>(in!G3671-in!F3671)*1440</f>
        <v>1.4666666637640446</v>
      </c>
      <c r="F3671">
        <f>(in!H3671-in!G3671)*1440</f>
        <v>4.3833333312068135</v>
      </c>
      <c r="G3671">
        <f>(in!I3671-in!H3671)*1440</f>
        <v>16.283333336468786</v>
      </c>
      <c r="H3671">
        <f>(in!I3671-in!E3671)*1440</f>
        <v>23.116666664136574</v>
      </c>
      <c r="I3671">
        <f>HOUR(in!E3671)</f>
        <v>9</v>
      </c>
    </row>
    <row r="3672" spans="1:9" x14ac:dyDescent="0.35">
      <c r="A3672">
        <f>in!A3672</f>
        <v>103671</v>
      </c>
      <c r="B3672" t="str">
        <f>in!B3672</f>
        <v>Espresso</v>
      </c>
      <c r="C3672" t="str">
        <f>in!C3672</f>
        <v>David</v>
      </c>
      <c r="D3672">
        <f>(in!F3672-in!E3672)*1440</f>
        <v>0.98333333269692957</v>
      </c>
      <c r="E3672">
        <f>(in!G3672-in!F3672)*1440</f>
        <v>0.86666665971279144</v>
      </c>
      <c r="F3672">
        <f>(in!H3672-in!G3672)*1440</f>
        <v>4.033333333209157</v>
      </c>
      <c r="G3672">
        <f>(in!I3672-in!H3672)*1440</f>
        <v>17.083333334885538</v>
      </c>
      <c r="H3672">
        <f>(in!I3672-in!E3672)*1440</f>
        <v>22.966666660504416</v>
      </c>
      <c r="I3672">
        <f>HOUR(in!E3672)</f>
        <v>9</v>
      </c>
    </row>
    <row r="3673" spans="1:9" x14ac:dyDescent="0.35">
      <c r="A3673">
        <f>in!A3673</f>
        <v>103672</v>
      </c>
      <c r="B3673" t="str">
        <f>in!B3673</f>
        <v>Latte</v>
      </c>
      <c r="C3673" t="str">
        <f>in!C3673</f>
        <v>Eve</v>
      </c>
      <c r="D3673">
        <f>(in!F3673-in!E3673)*1440</f>
        <v>0.53333333227783442</v>
      </c>
      <c r="E3673">
        <f>(in!G3673-in!F3673)*1440</f>
        <v>0.45000000041909516</v>
      </c>
      <c r="F3673">
        <f>(in!H3673-in!G3673)*1440</f>
        <v>1.0166666633449495</v>
      </c>
      <c r="G3673">
        <f>(in!I3673-in!H3673)*1440</f>
        <v>4.4333333428949118</v>
      </c>
      <c r="H3673">
        <f>(in!I3673-in!E3673)*1440</f>
        <v>6.4333333389367908</v>
      </c>
      <c r="I3673">
        <f>HOUR(in!E3673)</f>
        <v>9</v>
      </c>
    </row>
    <row r="3674" spans="1:9" x14ac:dyDescent="0.35">
      <c r="A3674">
        <f>in!A3674</f>
        <v>103673</v>
      </c>
      <c r="B3674" t="str">
        <f>in!B3674</f>
        <v>Americano</v>
      </c>
      <c r="C3674" t="str">
        <f>in!C3674</f>
        <v>David</v>
      </c>
      <c r="D3674">
        <f>(in!F3674-in!E3674)*1440</f>
        <v>0.53333334275521338</v>
      </c>
      <c r="E3674">
        <f>(in!G3674-in!F3674)*1440</f>
        <v>0.8166666585020721</v>
      </c>
      <c r="F3674">
        <f>(in!H3674-in!G3674)*1440</f>
        <v>3.1166666722856462</v>
      </c>
      <c r="G3674">
        <f>(in!I3674-in!H3674)*1440</f>
        <v>18.200000000651926</v>
      </c>
      <c r="H3674">
        <f>(in!I3674-in!E3674)*1440</f>
        <v>22.666666674194857</v>
      </c>
      <c r="I3674">
        <f>HOUR(in!E3674)</f>
        <v>9</v>
      </c>
    </row>
    <row r="3675" spans="1:9" x14ac:dyDescent="0.35">
      <c r="A3675">
        <f>in!A3675</f>
        <v>103674</v>
      </c>
      <c r="B3675" t="str">
        <f>in!B3675</f>
        <v>Latte</v>
      </c>
      <c r="C3675" t="str">
        <f>in!C3675</f>
        <v>Charlie</v>
      </c>
      <c r="D3675">
        <f>(in!F3675-in!E3675)*1440</f>
        <v>0.96666666213423014</v>
      </c>
      <c r="E3675">
        <f>(in!G3675-in!F3675)*1440</f>
        <v>1.3666666613426059</v>
      </c>
      <c r="F3675">
        <f>(in!H3675-in!G3675)*1440</f>
        <v>5.033333336468786</v>
      </c>
      <c r="G3675">
        <f>(in!I3675-in!H3675)*1440</f>
        <v>7.8333333309274167</v>
      </c>
      <c r="H3675">
        <f>(in!I3675-in!E3675)*1440</f>
        <v>15.199999990873039</v>
      </c>
      <c r="I3675">
        <f>HOUR(in!E3675)</f>
        <v>9</v>
      </c>
    </row>
    <row r="3676" spans="1:9" x14ac:dyDescent="0.35">
      <c r="A3676">
        <f>in!A3676</f>
        <v>103675</v>
      </c>
      <c r="B3676" t="str">
        <f>in!B3676</f>
        <v>Cappuccino</v>
      </c>
      <c r="C3676" t="str">
        <f>in!C3676</f>
        <v>Alice</v>
      </c>
      <c r="D3676">
        <f>(in!F3676-in!E3676)*1440</f>
        <v>1.6499999980442226</v>
      </c>
      <c r="E3676">
        <f>(in!G3676-in!F3676)*1440</f>
        <v>1.2833333294838667</v>
      </c>
      <c r="F3676">
        <f>(in!H3676-in!G3676)*1440</f>
        <v>2.3833333351649344</v>
      </c>
      <c r="G3676">
        <f>(in!I3676-in!H3676)*1440</f>
        <v>11.583333337912336</v>
      </c>
      <c r="H3676">
        <f>(in!I3676-in!E3676)*1440</f>
        <v>16.90000000060536</v>
      </c>
      <c r="I3676">
        <f>HOUR(in!E3676)</f>
        <v>9</v>
      </c>
    </row>
    <row r="3677" spans="1:9" x14ac:dyDescent="0.35">
      <c r="A3677">
        <f>in!A3677</f>
        <v>103676</v>
      </c>
      <c r="B3677" t="str">
        <f>in!B3677</f>
        <v>Tea</v>
      </c>
      <c r="C3677" t="str">
        <f>in!C3677</f>
        <v>David</v>
      </c>
      <c r="D3677">
        <f>(in!F3677-in!E3677)*1440</f>
        <v>1.849999992409721</v>
      </c>
      <c r="E3677">
        <f>(in!G3677-in!F3677)*1440</f>
        <v>1.4500000036787242</v>
      </c>
      <c r="F3677">
        <f>(in!H3677-in!G3677)*1440</f>
        <v>2.516666668234393</v>
      </c>
      <c r="G3677">
        <f>(in!I3677-in!H3677)*1440</f>
        <v>9.583333331393078</v>
      </c>
      <c r="H3677">
        <f>(in!I3677-in!E3677)*1440</f>
        <v>15.399999995715916</v>
      </c>
      <c r="I3677">
        <f>HOUR(in!E3677)</f>
        <v>9</v>
      </c>
    </row>
    <row r="3678" spans="1:9" x14ac:dyDescent="0.35">
      <c r="A3678">
        <f>in!A3678</f>
        <v>103677</v>
      </c>
      <c r="B3678" t="str">
        <f>in!B3678</f>
        <v>Cappuccino</v>
      </c>
      <c r="C3678" t="str">
        <f>in!C3678</f>
        <v>Bob</v>
      </c>
      <c r="D3678">
        <f>(in!F3678-in!E3678)*1440</f>
        <v>0.63333333469927311</v>
      </c>
      <c r="E3678">
        <f>(in!G3678-in!F3678)*1440</f>
        <v>0.90000000083819032</v>
      </c>
      <c r="F3678">
        <f>(in!H3678-in!G3678)*1440</f>
        <v>2.7166666625998914</v>
      </c>
      <c r="G3678">
        <f>(in!I3678-in!H3678)*1440</f>
        <v>11.850000004051253</v>
      </c>
      <c r="H3678">
        <f>(in!I3678-in!E3678)*1440</f>
        <v>16.100000002188608</v>
      </c>
      <c r="I3678">
        <f>HOUR(in!E3678)</f>
        <v>9</v>
      </c>
    </row>
    <row r="3679" spans="1:9" x14ac:dyDescent="0.35">
      <c r="A3679">
        <f>in!A3679</f>
        <v>103678</v>
      </c>
      <c r="B3679" t="str">
        <f>in!B3679</f>
        <v>Matcha Latte</v>
      </c>
      <c r="C3679" t="str">
        <f>in!C3679</f>
        <v>Alice</v>
      </c>
      <c r="D3679">
        <f>(in!F3679-in!E3679)*1440</f>
        <v>1.6333333379589021</v>
      </c>
      <c r="E3679">
        <f>(in!G3679-in!F3679)*1440</f>
        <v>0.79999999841675162</v>
      </c>
      <c r="F3679">
        <f>(in!H3679-in!G3679)*1440</f>
        <v>2.6833333319518715</v>
      </c>
      <c r="G3679">
        <f>(in!I3679-in!H3679)*1440</f>
        <v>2.9166666674427688</v>
      </c>
      <c r="H3679">
        <f>(in!I3679-in!E3679)*1440</f>
        <v>8.0333333357702941</v>
      </c>
      <c r="I3679">
        <f>HOUR(in!E3679)</f>
        <v>10</v>
      </c>
    </row>
    <row r="3680" spans="1:9" x14ac:dyDescent="0.35">
      <c r="A3680">
        <f>in!A3680</f>
        <v>103679</v>
      </c>
      <c r="B3680" t="str">
        <f>in!B3680</f>
        <v>Latte</v>
      </c>
      <c r="C3680" t="str">
        <f>in!C3680</f>
        <v>Eve</v>
      </c>
      <c r="D3680">
        <f>(in!F3680-in!E3680)*1440</f>
        <v>1.6833333391696215</v>
      </c>
      <c r="E3680">
        <f>(in!G3680-in!F3680)*1440</f>
        <v>0.33333332743495703</v>
      </c>
      <c r="F3680">
        <f>(in!H3680-in!G3680)*1440</f>
        <v>1.9833333359565586</v>
      </c>
      <c r="G3680">
        <f>(in!I3680-in!H3680)*1440</f>
        <v>8.4499999950639904</v>
      </c>
      <c r="H3680">
        <f>(in!I3680-in!E3680)*1440</f>
        <v>12.449999997625127</v>
      </c>
      <c r="I3680">
        <f>HOUR(in!E3680)</f>
        <v>10</v>
      </c>
    </row>
    <row r="3681" spans="1:9" x14ac:dyDescent="0.35">
      <c r="A3681">
        <f>in!A3681</f>
        <v>103680</v>
      </c>
      <c r="B3681" t="str">
        <f>in!B3681</f>
        <v>Mocha</v>
      </c>
      <c r="C3681" t="str">
        <f>in!C3681</f>
        <v>Alice</v>
      </c>
      <c r="D3681">
        <f>(in!F3681-in!E3681)*1440</f>
        <v>1.6166666673962027</v>
      </c>
      <c r="E3681">
        <f>(in!G3681-in!F3681)*1440</f>
        <v>0.39999999920837581</v>
      </c>
      <c r="F3681">
        <f>(in!H3681-in!G3681)*1440</f>
        <v>1.2499999988358468</v>
      </c>
      <c r="G3681">
        <f>(in!I3681-in!H3681)*1440</f>
        <v>16.616666674381122</v>
      </c>
      <c r="H3681">
        <f>(in!I3681-in!E3681)*1440</f>
        <v>19.883333339821547</v>
      </c>
      <c r="I3681">
        <f>HOUR(in!E3681)</f>
        <v>10</v>
      </c>
    </row>
    <row r="3682" spans="1:9" x14ac:dyDescent="0.35">
      <c r="A3682">
        <f>in!A3682</f>
        <v>103681</v>
      </c>
      <c r="B3682" t="str">
        <f>in!B3682</f>
        <v>Cappuccino</v>
      </c>
      <c r="C3682" t="str">
        <f>in!C3682</f>
        <v>Bob</v>
      </c>
      <c r="D3682">
        <f>(in!F3682-in!E3682)*1440</f>
        <v>0.86666667019017041</v>
      </c>
      <c r="E3682">
        <f>(in!G3682-in!F3682)*1440</f>
        <v>1.1333333258517087</v>
      </c>
      <c r="F3682">
        <f>(in!H3682-in!G3682)*1440</f>
        <v>3.5500000021420419</v>
      </c>
      <c r="G3682">
        <f>(in!I3682-in!H3682)*1440</f>
        <v>9.7500000055879354</v>
      </c>
      <c r="H3682">
        <f>(in!I3682-in!E3682)*1440</f>
        <v>15.300000003771856</v>
      </c>
      <c r="I3682">
        <f>HOUR(in!E3682)</f>
        <v>10</v>
      </c>
    </row>
    <row r="3683" spans="1:9" x14ac:dyDescent="0.35">
      <c r="A3683">
        <f>in!A3683</f>
        <v>103682</v>
      </c>
      <c r="B3683" t="str">
        <f>in!B3683</f>
        <v>Matcha Latte</v>
      </c>
      <c r="C3683" t="str">
        <f>in!C3683</f>
        <v>Bob</v>
      </c>
      <c r="D3683">
        <f>(in!F3683-in!E3683)*1440</f>
        <v>1.2333333282731473</v>
      </c>
      <c r="E3683">
        <f>(in!G3683-in!F3683)*1440</f>
        <v>0.70000000647269189</v>
      </c>
      <c r="F3683">
        <f>(in!H3683-in!G3683)*1440</f>
        <v>4.6333333267830312</v>
      </c>
      <c r="G3683">
        <f>(in!I3683-in!H3683)*1440</f>
        <v>8.3500000031199306</v>
      </c>
      <c r="H3683">
        <f>(in!I3683-in!E3683)*1440</f>
        <v>14.916666664648801</v>
      </c>
      <c r="I3683">
        <f>HOUR(in!E3683)</f>
        <v>10</v>
      </c>
    </row>
    <row r="3684" spans="1:9" x14ac:dyDescent="0.35">
      <c r="A3684">
        <f>in!A3684</f>
        <v>103683</v>
      </c>
      <c r="B3684" t="str">
        <f>in!B3684</f>
        <v>Cold Brew</v>
      </c>
      <c r="C3684" t="str">
        <f>in!C3684</f>
        <v>Bob</v>
      </c>
      <c r="D3684">
        <f>(in!F3684-in!E3684)*1440</f>
        <v>0.9666666726116091</v>
      </c>
      <c r="E3684">
        <f>(in!G3684-in!F3684)*1440</f>
        <v>0.21666666492819786</v>
      </c>
      <c r="F3684">
        <f>(in!H3684-in!G3684)*1440</f>
        <v>3.9833333319984376</v>
      </c>
      <c r="G3684">
        <f>(in!I3684-in!H3684)*1440</f>
        <v>15.04999999771826</v>
      </c>
      <c r="H3684">
        <f>(in!I3684-in!E3684)*1440</f>
        <v>20.216666667256504</v>
      </c>
      <c r="I3684">
        <f>HOUR(in!E3684)</f>
        <v>10</v>
      </c>
    </row>
    <row r="3685" spans="1:9" x14ac:dyDescent="0.35">
      <c r="A3685">
        <f>in!A3685</f>
        <v>103684</v>
      </c>
      <c r="B3685" t="str">
        <f>in!B3685</f>
        <v>Americano</v>
      </c>
      <c r="C3685" t="str">
        <f>in!C3685</f>
        <v>Eve</v>
      </c>
      <c r="D3685">
        <f>(in!F3685-in!E3685)*1440</f>
        <v>1.183333337539807</v>
      </c>
      <c r="E3685">
        <f>(in!G3685-in!F3685)*1440</f>
        <v>0.96666666213423014</v>
      </c>
      <c r="F3685">
        <f>(in!H3685-in!G3685)*1440</f>
        <v>2.84999999566935</v>
      </c>
      <c r="G3685">
        <f>(in!I3685-in!H3685)*1440</f>
        <v>4.2833333392627537</v>
      </c>
      <c r="H3685">
        <f>(in!I3685-in!E3685)*1440</f>
        <v>9.2833333346061409</v>
      </c>
      <c r="I3685">
        <f>HOUR(in!E3685)</f>
        <v>10</v>
      </c>
    </row>
    <row r="3686" spans="1:9" x14ac:dyDescent="0.35">
      <c r="A3686">
        <f>in!A3686</f>
        <v>103685</v>
      </c>
      <c r="B3686" t="str">
        <f>in!B3686</f>
        <v>Espresso</v>
      </c>
      <c r="C3686" t="str">
        <f>in!C3686</f>
        <v>Alice</v>
      </c>
      <c r="D3686">
        <f>(in!F3686-in!E3686)*1440</f>
        <v>1.5666666661854833</v>
      </c>
      <c r="E3686">
        <f>(in!G3686-in!F3686)*1440</f>
        <v>0.45000000041909516</v>
      </c>
      <c r="F3686">
        <f>(in!H3686-in!G3686)*1440</f>
        <v>2.3999999952502549</v>
      </c>
      <c r="G3686">
        <f>(in!I3686-in!H3686)*1440</f>
        <v>14.850000003352761</v>
      </c>
      <c r="H3686">
        <f>(in!I3686-in!E3686)*1440</f>
        <v>19.266666665207595</v>
      </c>
      <c r="I3686">
        <f>HOUR(in!E3686)</f>
        <v>10</v>
      </c>
    </row>
    <row r="3687" spans="1:9" x14ac:dyDescent="0.35">
      <c r="A3687">
        <f>in!A3687</f>
        <v>103686</v>
      </c>
      <c r="B3687" t="str">
        <f>in!B3687</f>
        <v>Latte</v>
      </c>
      <c r="C3687" t="str">
        <f>in!C3687</f>
        <v>Charlie</v>
      </c>
      <c r="D3687">
        <f>(in!F3687-in!E3687)*1440</f>
        <v>1.3666666613426059</v>
      </c>
      <c r="E3687">
        <f>(in!G3687-in!F3687)*1440</f>
        <v>1.1499999964144081</v>
      </c>
      <c r="F3687">
        <f>(in!H3687-in!G3687)*1440</f>
        <v>5.700000001816079</v>
      </c>
      <c r="G3687">
        <f>(in!I3687-in!H3687)*1440</f>
        <v>8.8500000047497451</v>
      </c>
      <c r="H3687">
        <f>(in!I3687-in!E3687)*1440</f>
        <v>17.066666664322838</v>
      </c>
      <c r="I3687">
        <f>HOUR(in!E3687)</f>
        <v>10</v>
      </c>
    </row>
    <row r="3688" spans="1:9" x14ac:dyDescent="0.35">
      <c r="A3688">
        <f>in!A3688</f>
        <v>103687</v>
      </c>
      <c r="B3688" t="str">
        <f>in!B3688</f>
        <v>Americano</v>
      </c>
      <c r="C3688" t="str">
        <f>in!C3688</f>
        <v>Alice</v>
      </c>
      <c r="D3688">
        <f>(in!F3688-in!E3688)*1440</f>
        <v>0.61666666413657367</v>
      </c>
      <c r="E3688">
        <f>(in!G3688-in!F3688)*1440</f>
        <v>0.63333333469927311</v>
      </c>
      <c r="F3688">
        <f>(in!H3688-in!G3688)*1440</f>
        <v>1.4833333343267441</v>
      </c>
      <c r="G3688">
        <f>(in!I3688-in!H3688)*1440</f>
        <v>16.450000000186265</v>
      </c>
      <c r="H3688">
        <f>(in!I3688-in!E3688)*1440</f>
        <v>19.183333333348855</v>
      </c>
      <c r="I3688">
        <f>HOUR(in!E3688)</f>
        <v>10</v>
      </c>
    </row>
    <row r="3689" spans="1:9" x14ac:dyDescent="0.35">
      <c r="A3689">
        <f>in!A3689</f>
        <v>103688</v>
      </c>
      <c r="B3689" t="str">
        <f>in!B3689</f>
        <v>Cappuccino</v>
      </c>
      <c r="C3689" t="str">
        <f>in!C3689</f>
        <v>Charlie</v>
      </c>
      <c r="D3689">
        <f>(in!F3689-in!E3689)*1440</f>
        <v>0.78333333833143115</v>
      </c>
      <c r="E3689">
        <f>(in!G3689-in!F3689)*1440</f>
        <v>1.0166666633449495</v>
      </c>
      <c r="F3689">
        <f>(in!H3689-in!G3689)*1440</f>
        <v>6.3166666659526527</v>
      </c>
      <c r="G3689">
        <f>(in!I3689-in!H3689)*1440</f>
        <v>18.149999999441206</v>
      </c>
      <c r="H3689">
        <f>(in!I3689-in!E3689)*1440</f>
        <v>26.26666666707024</v>
      </c>
      <c r="I3689">
        <f>HOUR(in!E3689)</f>
        <v>10</v>
      </c>
    </row>
    <row r="3690" spans="1:9" x14ac:dyDescent="0.35">
      <c r="A3690">
        <f>in!A3690</f>
        <v>103689</v>
      </c>
      <c r="B3690" t="str">
        <f>in!B3690</f>
        <v>Latte</v>
      </c>
      <c r="C3690" t="str">
        <f>in!C3690</f>
        <v>Alice</v>
      </c>
      <c r="D3690">
        <f>(in!F3690-in!E3690)*1440</f>
        <v>1.0666666645556688</v>
      </c>
      <c r="E3690">
        <f>(in!G3690-in!F3690)*1440</f>
        <v>0.45000000041909516</v>
      </c>
      <c r="F3690">
        <f>(in!H3690-in!G3690)*1440</f>
        <v>4.883333332836628</v>
      </c>
      <c r="G3690">
        <f>(in!I3690-in!H3690)*1440</f>
        <v>11.366666662506759</v>
      </c>
      <c r="H3690">
        <f>(in!I3690-in!E3690)*1440</f>
        <v>17.766666660318151</v>
      </c>
      <c r="I3690">
        <f>HOUR(in!E3690)</f>
        <v>10</v>
      </c>
    </row>
    <row r="3691" spans="1:9" x14ac:dyDescent="0.35">
      <c r="A3691">
        <f>in!A3691</f>
        <v>103690</v>
      </c>
      <c r="B3691" t="str">
        <f>in!B3691</f>
        <v>Flat White</v>
      </c>
      <c r="C3691" t="str">
        <f>in!C3691</f>
        <v>Charlie</v>
      </c>
      <c r="D3691">
        <f>(in!F3691-in!E3691)*1440</f>
        <v>0.61666666413657367</v>
      </c>
      <c r="E3691">
        <f>(in!G3691-in!F3691)*1440</f>
        <v>2.4999999976716936</v>
      </c>
      <c r="F3691">
        <f>(in!H3691-in!G3691)*1440</f>
        <v>4.5000000041909516</v>
      </c>
      <c r="G3691">
        <f>(in!I3691-in!H3691)*1440</f>
        <v>11.983333337120712</v>
      </c>
      <c r="H3691">
        <f>(in!I3691-in!E3691)*1440</f>
        <v>19.600000003119931</v>
      </c>
      <c r="I3691">
        <f>HOUR(in!E3691)</f>
        <v>10</v>
      </c>
    </row>
    <row r="3692" spans="1:9" x14ac:dyDescent="0.35">
      <c r="A3692">
        <f>in!A3692</f>
        <v>103691</v>
      </c>
      <c r="B3692" t="str">
        <f>in!B3692</f>
        <v>Flat White</v>
      </c>
      <c r="C3692" t="str">
        <f>in!C3692</f>
        <v>Eve</v>
      </c>
      <c r="D3692">
        <f>(in!F3692-in!E3692)*1440</f>
        <v>0.86666667019017041</v>
      </c>
      <c r="E3692">
        <f>(in!G3692-in!F3692)*1440</f>
        <v>0.98333333269692957</v>
      </c>
      <c r="F3692">
        <f>(in!H3692-in!G3692)*1440</f>
        <v>1.9666666653938591</v>
      </c>
      <c r="G3692">
        <f>(in!I3692-in!H3692)*1440</f>
        <v>3.8166666682809591</v>
      </c>
      <c r="H3692">
        <f>(in!I3692-in!E3692)*1440</f>
        <v>7.6333333365619183</v>
      </c>
      <c r="I3692">
        <f>HOUR(in!E3692)</f>
        <v>10</v>
      </c>
    </row>
    <row r="3693" spans="1:9" x14ac:dyDescent="0.35">
      <c r="A3693">
        <f>in!A3693</f>
        <v>103692</v>
      </c>
      <c r="B3693" t="str">
        <f>in!B3693</f>
        <v>Flat White</v>
      </c>
      <c r="C3693" t="str">
        <f>in!C3693</f>
        <v>Eve</v>
      </c>
      <c r="D3693">
        <f>(in!F3693-in!E3693)*1440</f>
        <v>0.93333333148621023</v>
      </c>
      <c r="E3693">
        <f>(in!G3693-in!F3693)*1440</f>
        <v>1.1666666669771075</v>
      </c>
      <c r="F3693">
        <f>(in!H3693-in!G3693)*1440</f>
        <v>3.6500000045634806</v>
      </c>
      <c r="G3693">
        <f>(in!I3693-in!H3693)*1440</f>
        <v>3.9333333307877183</v>
      </c>
      <c r="H3693">
        <f>(in!I3693-in!E3693)*1440</f>
        <v>9.6833333338145167</v>
      </c>
      <c r="I3693">
        <f>HOUR(in!E3693)</f>
        <v>10</v>
      </c>
    </row>
    <row r="3694" spans="1:9" x14ac:dyDescent="0.35">
      <c r="A3694">
        <f>in!A3694</f>
        <v>103693</v>
      </c>
      <c r="B3694" t="str">
        <f>in!B3694</f>
        <v>Latte</v>
      </c>
      <c r="C3694" t="str">
        <f>in!C3694</f>
        <v>Alice</v>
      </c>
      <c r="D3694">
        <f>(in!F3694-in!E3694)*1440</f>
        <v>0.81666666897945106</v>
      </c>
      <c r="E3694">
        <f>(in!G3694-in!F3694)*1440</f>
        <v>0.88333333027549088</v>
      </c>
      <c r="F3694">
        <f>(in!H3694-in!G3694)*1440</f>
        <v>3.7000000057742</v>
      </c>
      <c r="G3694">
        <f>(in!I3694-in!H3694)*1440</f>
        <v>11.716666660504416</v>
      </c>
      <c r="H3694">
        <f>(in!I3694-in!E3694)*1440</f>
        <v>17.116666665533558</v>
      </c>
      <c r="I3694">
        <f>HOUR(in!E3694)</f>
        <v>10</v>
      </c>
    </row>
    <row r="3695" spans="1:9" x14ac:dyDescent="0.35">
      <c r="A3695">
        <f>in!A3695</f>
        <v>103694</v>
      </c>
      <c r="B3695" t="str">
        <f>in!B3695</f>
        <v>Latte</v>
      </c>
      <c r="C3695" t="str">
        <f>in!C3695</f>
        <v>Bob</v>
      </c>
      <c r="D3695">
        <f>(in!F3695-in!E3695)*1440</f>
        <v>1.4999999944120646</v>
      </c>
      <c r="E3695">
        <f>(in!G3695-in!F3695)*1440</f>
        <v>0.38333333912305534</v>
      </c>
      <c r="F3695">
        <f>(in!H3695-in!G3695)*1440</f>
        <v>1.3000000000465661</v>
      </c>
      <c r="G3695">
        <f>(in!I3695-in!H3695)*1440</f>
        <v>0.79999999841675162</v>
      </c>
      <c r="H3695">
        <f>(in!I3695-in!E3695)*1440</f>
        <v>3.9833333319984376</v>
      </c>
      <c r="I3695">
        <f>HOUR(in!E3695)</f>
        <v>10</v>
      </c>
    </row>
    <row r="3696" spans="1:9" x14ac:dyDescent="0.35">
      <c r="A3696">
        <f>in!A3696</f>
        <v>103695</v>
      </c>
      <c r="B3696" t="str">
        <f>in!B3696</f>
        <v>Matcha Latte</v>
      </c>
      <c r="C3696" t="str">
        <f>in!C3696</f>
        <v>David</v>
      </c>
      <c r="D3696">
        <f>(in!F3696-in!E3696)*1440</f>
        <v>1.000000003259629</v>
      </c>
      <c r="E3696">
        <f>(in!G3696-in!F3696)*1440</f>
        <v>0.29999999678693712</v>
      </c>
      <c r="F3696">
        <f>(in!H3696-in!G3696)*1440</f>
        <v>2.7666666638106108</v>
      </c>
      <c r="G3696">
        <f>(in!I3696-in!H3696)*1440</f>
        <v>14.96666666585952</v>
      </c>
      <c r="H3696">
        <f>(in!I3696-in!E3696)*1440</f>
        <v>19.033333329716697</v>
      </c>
      <c r="I3696">
        <f>HOUR(in!E3696)</f>
        <v>10</v>
      </c>
    </row>
    <row r="3697" spans="1:9" x14ac:dyDescent="0.35">
      <c r="A3697">
        <f>in!A3697</f>
        <v>103696</v>
      </c>
      <c r="B3697" t="str">
        <f>in!B3697</f>
        <v>Cappuccino</v>
      </c>
      <c r="C3697" t="str">
        <f>in!C3697</f>
        <v>Charlie</v>
      </c>
      <c r="D3697">
        <f>(in!F3697-in!E3697)*1440</f>
        <v>1.1000000056810677</v>
      </c>
      <c r="E3697">
        <f>(in!G3697-in!F3697)*1440</f>
        <v>2.1499999996740371</v>
      </c>
      <c r="F3697">
        <f>(in!H3697-in!G3697)*1440</f>
        <v>2.2666666621807963</v>
      </c>
      <c r="G3697">
        <f>(in!I3697-in!H3697)*1440</f>
        <v>6.700000005075708</v>
      </c>
      <c r="H3697">
        <f>(in!I3697-in!E3697)*1440</f>
        <v>12.216666672611609</v>
      </c>
      <c r="I3697">
        <f>HOUR(in!E3697)</f>
        <v>10</v>
      </c>
    </row>
    <row r="3698" spans="1:9" x14ac:dyDescent="0.35">
      <c r="A3698">
        <f>in!A3698</f>
        <v>103697</v>
      </c>
      <c r="B3698" t="str">
        <f>in!B3698</f>
        <v>Tea</v>
      </c>
      <c r="C3698" t="str">
        <f>in!C3698</f>
        <v>Eve</v>
      </c>
      <c r="D3698">
        <f>(in!F3698-in!E3698)*1440</f>
        <v>1.8666666629724205</v>
      </c>
      <c r="E3698">
        <f>(in!G3698-in!F3698)*1440</f>
        <v>0.39999999920837581</v>
      </c>
      <c r="F3698">
        <f>(in!H3698-in!G3698)*1440</f>
        <v>2.7500000037252903</v>
      </c>
      <c r="G3698">
        <f>(in!I3698-in!H3698)*1440</f>
        <v>14.03333333437331</v>
      </c>
      <c r="H3698">
        <f>(in!I3698-in!E3698)*1440</f>
        <v>19.050000000279397</v>
      </c>
      <c r="I3698">
        <f>HOUR(in!E3698)</f>
        <v>10</v>
      </c>
    </row>
    <row r="3699" spans="1:9" x14ac:dyDescent="0.35">
      <c r="A3699">
        <f>in!A3699</f>
        <v>103698</v>
      </c>
      <c r="B3699" t="str">
        <f>in!B3699</f>
        <v>Espresso</v>
      </c>
      <c r="C3699" t="str">
        <f>in!C3699</f>
        <v>Eve</v>
      </c>
      <c r="D3699">
        <f>(in!F3699-in!E3699)*1440</f>
        <v>0.91666667140088975</v>
      </c>
      <c r="E3699">
        <f>(in!G3699-in!F3699)*1440</f>
        <v>0.54999999236315489</v>
      </c>
      <c r="F3699">
        <f>(in!H3699-in!G3699)*1440</f>
        <v>2.8333333355840296</v>
      </c>
      <c r="G3699">
        <f>(in!I3699-in!H3699)*1440</f>
        <v>18.983333338983357</v>
      </c>
      <c r="H3699">
        <f>(in!I3699-in!E3699)*1440</f>
        <v>23.283333338331431</v>
      </c>
      <c r="I3699">
        <f>HOUR(in!E3699)</f>
        <v>10</v>
      </c>
    </row>
    <row r="3700" spans="1:9" x14ac:dyDescent="0.35">
      <c r="A3700">
        <f>in!A3700</f>
        <v>103699</v>
      </c>
      <c r="B3700" t="str">
        <f>in!B3700</f>
        <v>Mocha</v>
      </c>
      <c r="C3700" t="str">
        <f>in!C3700</f>
        <v>Charlie</v>
      </c>
      <c r="D3700">
        <f>(in!F3700-in!E3700)*1440</f>
        <v>0.74999999720603228</v>
      </c>
      <c r="E3700">
        <f>(in!G3700-in!F3700)*1440</f>
        <v>2.3666666750796139</v>
      </c>
      <c r="F3700">
        <f>(in!H3700-in!G3700)*1440</f>
        <v>4.9499999941326678</v>
      </c>
      <c r="G3700">
        <f>(in!I3700-in!H3700)*1440</f>
        <v>11.300000001210719</v>
      </c>
      <c r="H3700">
        <f>(in!I3700-in!E3700)*1440</f>
        <v>19.366666667629033</v>
      </c>
      <c r="I3700">
        <f>HOUR(in!E3700)</f>
        <v>10</v>
      </c>
    </row>
    <row r="3701" spans="1:9" x14ac:dyDescent="0.35">
      <c r="A3701">
        <f>in!A3701</f>
        <v>103700</v>
      </c>
      <c r="B3701" t="str">
        <f>in!B3701</f>
        <v>Americano</v>
      </c>
      <c r="C3701" t="str">
        <f>in!C3701</f>
        <v>Charlie</v>
      </c>
      <c r="D3701">
        <f>(in!F3701-in!E3701)*1440</f>
        <v>1.2666666693985462</v>
      </c>
      <c r="E3701">
        <f>(in!G3701-in!F3701)*1440</f>
        <v>0.71666666655801237</v>
      </c>
      <c r="F3701">
        <f>(in!H3701-in!G3701)*1440</f>
        <v>6.7333333357237279</v>
      </c>
      <c r="G3701">
        <f>(in!I3701-in!H3701)*1440</f>
        <v>13.1000000028871</v>
      </c>
      <c r="H3701">
        <f>(in!I3701-in!E3701)*1440</f>
        <v>21.816666674567387</v>
      </c>
      <c r="I3701">
        <f>HOUR(in!E3701)</f>
        <v>10</v>
      </c>
    </row>
    <row r="3702" spans="1:9" x14ac:dyDescent="0.35">
      <c r="A3702">
        <f>in!A3702</f>
        <v>103701</v>
      </c>
      <c r="B3702" t="str">
        <f>in!B3702</f>
        <v>Espresso</v>
      </c>
      <c r="C3702" t="str">
        <f>in!C3702</f>
        <v>Bob</v>
      </c>
      <c r="D3702">
        <f>(in!F3702-in!E3702)*1440</f>
        <v>1.4999999944120646</v>
      </c>
      <c r="E3702">
        <f>(in!G3702-in!F3702)*1440</f>
        <v>1.2333333387505263</v>
      </c>
      <c r="F3702">
        <f>(in!H3702-in!G3702)*1440</f>
        <v>4.4999999937135726</v>
      </c>
      <c r="G3702">
        <f>(in!I3702-in!H3702)*1440</f>
        <v>17.516666664741933</v>
      </c>
      <c r="H3702">
        <f>(in!I3702-in!E3702)*1440</f>
        <v>24.749999991618097</v>
      </c>
      <c r="I3702">
        <f>HOUR(in!E3702)</f>
        <v>10</v>
      </c>
    </row>
    <row r="3703" spans="1:9" x14ac:dyDescent="0.35">
      <c r="A3703">
        <f>in!A3703</f>
        <v>103702</v>
      </c>
      <c r="B3703" t="str">
        <f>in!B3703</f>
        <v>Cappuccino</v>
      </c>
      <c r="C3703" t="str">
        <f>in!C3703</f>
        <v>David</v>
      </c>
      <c r="D3703">
        <f>(in!F3703-in!E3703)*1440</f>
        <v>1.6333333379589021</v>
      </c>
      <c r="E3703">
        <f>(in!G3703-in!F3703)*1440</f>
        <v>0.26666666613891721</v>
      </c>
      <c r="F3703">
        <f>(in!H3703-in!G3703)*1440</f>
        <v>3.699999995296821</v>
      </c>
      <c r="G3703">
        <f>(in!I3703-in!H3703)*1440</f>
        <v>11.21666666935198</v>
      </c>
      <c r="H3703">
        <f>(in!I3703-in!E3703)*1440</f>
        <v>16.81666666874662</v>
      </c>
      <c r="I3703">
        <f>HOUR(in!E3703)</f>
        <v>10</v>
      </c>
    </row>
    <row r="3704" spans="1:9" x14ac:dyDescent="0.35">
      <c r="A3704">
        <f>in!A3704</f>
        <v>103703</v>
      </c>
      <c r="B3704" t="str">
        <f>in!B3704</f>
        <v>Hot Chocolate</v>
      </c>
      <c r="C3704" t="str">
        <f>in!C3704</f>
        <v>Alice</v>
      </c>
      <c r="D3704">
        <f>(in!F3704-in!E3704)*1440</f>
        <v>1.6166666673962027</v>
      </c>
      <c r="E3704">
        <f>(in!G3704-in!F3704)*1440</f>
        <v>0.39999999920837581</v>
      </c>
      <c r="F3704">
        <f>(in!H3704-in!G3704)*1440</f>
        <v>3.9166666707023978</v>
      </c>
      <c r="G3704">
        <f>(in!I3704-in!H3704)*1440</f>
        <v>14.116666666232049</v>
      </c>
      <c r="H3704">
        <f>(in!I3704-in!E3704)*1440</f>
        <v>20.050000003539026</v>
      </c>
      <c r="I3704">
        <f>HOUR(in!E3704)</f>
        <v>10</v>
      </c>
    </row>
    <row r="3705" spans="1:9" x14ac:dyDescent="0.35">
      <c r="A3705">
        <f>in!A3705</f>
        <v>103704</v>
      </c>
      <c r="B3705" t="str">
        <f>in!B3705</f>
        <v>Latte</v>
      </c>
      <c r="C3705" t="str">
        <f>in!C3705</f>
        <v>Eve</v>
      </c>
      <c r="D3705">
        <f>(in!F3705-in!E3705)*1440</f>
        <v>1.6999999992549419</v>
      </c>
      <c r="E3705">
        <f>(in!G3705-in!F3705)*1440</f>
        <v>8.3333331858739257E-2</v>
      </c>
      <c r="F3705">
        <f>(in!H3705-in!G3705)*1440</f>
        <v>4.8333333316259086</v>
      </c>
      <c r="G3705">
        <f>(in!I3705-in!H3705)*1440</f>
        <v>19.383333338191733</v>
      </c>
      <c r="H3705">
        <f>(in!I3705-in!E3705)*1440</f>
        <v>26.000000000931323</v>
      </c>
      <c r="I3705">
        <f>HOUR(in!E3705)</f>
        <v>10</v>
      </c>
    </row>
    <row r="3706" spans="1:9" x14ac:dyDescent="0.35">
      <c r="A3706">
        <f>in!A3706</f>
        <v>103705</v>
      </c>
      <c r="B3706" t="str">
        <f>in!B3706</f>
        <v>Cappuccino</v>
      </c>
      <c r="C3706" t="str">
        <f>in!C3706</f>
        <v>Charlie</v>
      </c>
      <c r="D3706">
        <f>(in!F3706-in!E3706)*1440</f>
        <v>1.9666666653938591</v>
      </c>
      <c r="E3706">
        <f>(in!G3706-in!F3706)*1440</f>
        <v>2.5833333295304328</v>
      </c>
      <c r="F3706">
        <f>(in!H3706-in!G3706)*1440</f>
        <v>1.8666666734497994</v>
      </c>
      <c r="G3706">
        <f>(in!I3706-in!H3706)*1440</f>
        <v>4.033333333209157</v>
      </c>
      <c r="H3706">
        <f>(in!I3706-in!E3706)*1440</f>
        <v>10.450000001583248</v>
      </c>
      <c r="I3706">
        <f>HOUR(in!E3706)</f>
        <v>10</v>
      </c>
    </row>
    <row r="3707" spans="1:9" x14ac:dyDescent="0.35">
      <c r="A3707">
        <f>in!A3707</f>
        <v>103706</v>
      </c>
      <c r="B3707" t="str">
        <f>in!B3707</f>
        <v>Latte</v>
      </c>
      <c r="C3707" t="str">
        <f>in!C3707</f>
        <v>Bob</v>
      </c>
      <c r="D3707">
        <f>(in!F3707-in!E3707)*1440</f>
        <v>1.7666666605509818</v>
      </c>
      <c r="E3707">
        <f>(in!G3707-in!F3707)*1440</f>
        <v>0.34999999799765646</v>
      </c>
      <c r="F3707">
        <f>(in!H3707-in!G3707)*1440</f>
        <v>2.7833333343733102</v>
      </c>
      <c r="G3707">
        <f>(in!I3707-in!H3707)*1440</f>
        <v>4.0500000037718564</v>
      </c>
      <c r="H3707">
        <f>(in!I3707-in!E3707)*1440</f>
        <v>8.9499999966938049</v>
      </c>
      <c r="I3707">
        <f>HOUR(in!E3707)</f>
        <v>10</v>
      </c>
    </row>
    <row r="3708" spans="1:9" x14ac:dyDescent="0.35">
      <c r="A3708">
        <f>in!A3708</f>
        <v>103707</v>
      </c>
      <c r="B3708" t="str">
        <f>in!B3708</f>
        <v>Latte</v>
      </c>
      <c r="C3708" t="str">
        <f>in!C3708</f>
        <v>Bob</v>
      </c>
      <c r="D3708">
        <f>(in!F3708-in!E3708)*1440</f>
        <v>1.3666666613426059</v>
      </c>
      <c r="E3708">
        <f>(in!G3708-in!F3708)*1440</f>
        <v>0.68333333590999246</v>
      </c>
      <c r="F3708">
        <f>(in!H3708-in!G3708)*1440</f>
        <v>1.2666666693985462</v>
      </c>
      <c r="G3708">
        <f>(in!I3708-in!H3708)*1440</f>
        <v>1.183333327062428</v>
      </c>
      <c r="H3708">
        <f>(in!I3708-in!E3708)*1440</f>
        <v>4.4999999937135726</v>
      </c>
      <c r="I3708">
        <f>HOUR(in!E3708)</f>
        <v>10</v>
      </c>
    </row>
    <row r="3709" spans="1:9" x14ac:dyDescent="0.35">
      <c r="A3709">
        <f>in!A3709</f>
        <v>103708</v>
      </c>
      <c r="B3709" t="str">
        <f>in!B3709</f>
        <v>Cappuccino</v>
      </c>
      <c r="C3709" t="str">
        <f>in!C3709</f>
        <v>Charlie</v>
      </c>
      <c r="D3709">
        <f>(in!F3709-in!E3709)*1440</f>
        <v>1.5833333367481828</v>
      </c>
      <c r="E3709">
        <f>(in!G3709-in!F3709)*1440</f>
        <v>2.3166666633915156</v>
      </c>
      <c r="F3709">
        <f>(in!H3709-in!G3709)*1440</f>
        <v>5.0999999977648258</v>
      </c>
      <c r="G3709">
        <f>(in!I3709-in!H3709)*1440</f>
        <v>16.016666670329869</v>
      </c>
      <c r="H3709">
        <f>(in!I3709-in!E3709)*1440</f>
        <v>25.016666668234393</v>
      </c>
      <c r="I3709">
        <f>HOUR(in!E3709)</f>
        <v>10</v>
      </c>
    </row>
    <row r="3710" spans="1:9" x14ac:dyDescent="0.35">
      <c r="A3710">
        <f>in!A3710</f>
        <v>103709</v>
      </c>
      <c r="B3710" t="str">
        <f>in!B3710</f>
        <v>Espresso</v>
      </c>
      <c r="C3710" t="str">
        <f>in!C3710</f>
        <v>Alice</v>
      </c>
      <c r="D3710">
        <f>(in!F3710-in!E3710)*1440</f>
        <v>0.9666666726116091</v>
      </c>
      <c r="E3710">
        <f>(in!G3710-in!F3710)*1440</f>
        <v>0.69999999599531293</v>
      </c>
      <c r="F3710">
        <f>(in!H3710-in!G3710)*1440</f>
        <v>2.4499999964609742</v>
      </c>
      <c r="G3710">
        <f>(in!I3710-in!H3710)*1440</f>
        <v>13.150000004097819</v>
      </c>
      <c r="H3710">
        <f>(in!I3710-in!E3710)*1440</f>
        <v>17.266666669165716</v>
      </c>
      <c r="I3710">
        <f>HOUR(in!E3710)</f>
        <v>10</v>
      </c>
    </row>
    <row r="3711" spans="1:9" x14ac:dyDescent="0.35">
      <c r="A3711">
        <f>in!A3711</f>
        <v>103710</v>
      </c>
      <c r="B3711" t="str">
        <f>in!B3711</f>
        <v>Flat White</v>
      </c>
      <c r="C3711" t="str">
        <f>in!C3711</f>
        <v>Bob</v>
      </c>
      <c r="D3711">
        <f>(in!F3711-in!E3711)*1440</f>
        <v>1.0999999952036887</v>
      </c>
      <c r="E3711">
        <f>(in!G3711-in!F3711)*1440</f>
        <v>0.1333333330694586</v>
      </c>
      <c r="F3711">
        <f>(in!H3711-in!G3711)*1440</f>
        <v>1.2166666681878269</v>
      </c>
      <c r="G3711">
        <f>(in!I3711-in!H3711)*1440</f>
        <v>8.4166666644159704</v>
      </c>
      <c r="H3711">
        <f>(in!I3711-in!E3711)*1440</f>
        <v>10.866666660876945</v>
      </c>
      <c r="I3711">
        <f>HOUR(in!E3711)</f>
        <v>10</v>
      </c>
    </row>
    <row r="3712" spans="1:9" x14ac:dyDescent="0.35">
      <c r="A3712">
        <f>in!A3712</f>
        <v>103711</v>
      </c>
      <c r="B3712" t="str">
        <f>in!B3712</f>
        <v>Flat White</v>
      </c>
      <c r="C3712" t="str">
        <f>in!C3712</f>
        <v>Charlie</v>
      </c>
      <c r="D3712">
        <f>(in!F3712-in!E3712)*1440</f>
        <v>0.90000000083819032</v>
      </c>
      <c r="E3712">
        <f>(in!G3712-in!F3712)*1440</f>
        <v>2.2666666621807963</v>
      </c>
      <c r="F3712">
        <f>(in!H3712-in!G3712)*1440</f>
        <v>3.0666666710749269</v>
      </c>
      <c r="G3712">
        <f>(in!I3712-in!H3712)*1440</f>
        <v>2.0999999984633178</v>
      </c>
      <c r="H3712">
        <f>(in!I3712-in!E3712)*1440</f>
        <v>8.3333333325572312</v>
      </c>
      <c r="I3712">
        <f>HOUR(in!E3712)</f>
        <v>10</v>
      </c>
    </row>
    <row r="3713" spans="1:9" x14ac:dyDescent="0.35">
      <c r="A3713">
        <f>in!A3713</f>
        <v>103712</v>
      </c>
      <c r="B3713" t="str">
        <f>in!B3713</f>
        <v>Hot Chocolate</v>
      </c>
      <c r="C3713" t="str">
        <f>in!C3713</f>
        <v>Eve</v>
      </c>
      <c r="D3713">
        <f>(in!F3713-in!E3713)*1440</f>
        <v>1.7499999899882823</v>
      </c>
      <c r="E3713">
        <f>(in!G3713-in!F3713)*1440</f>
        <v>0.28333333670161664</v>
      </c>
      <c r="F3713">
        <f>(in!H3713-in!G3713)*1440</f>
        <v>4.5833333360496908</v>
      </c>
      <c r="G3713">
        <f>(in!I3713-in!H3713)*1440</f>
        <v>4.0166666626464576</v>
      </c>
      <c r="H3713">
        <f>(in!I3713-in!E3713)*1440</f>
        <v>10.633333325386047</v>
      </c>
      <c r="I3713">
        <f>HOUR(in!E3713)</f>
        <v>10</v>
      </c>
    </row>
    <row r="3714" spans="1:9" x14ac:dyDescent="0.35">
      <c r="A3714">
        <f>in!A3714</f>
        <v>103713</v>
      </c>
      <c r="B3714" t="str">
        <f>in!B3714</f>
        <v>Cappuccino</v>
      </c>
      <c r="C3714" t="str">
        <f>in!C3714</f>
        <v>Eve</v>
      </c>
      <c r="D3714">
        <f>(in!F3714-in!E3714)*1440</f>
        <v>1.7500000004656613</v>
      </c>
      <c r="E3714">
        <f>(in!G3714-in!F3714)*1440</f>
        <v>1.183333337539807</v>
      </c>
      <c r="F3714">
        <f>(in!H3714-in!G3714)*1440</f>
        <v>1.4833333343267441</v>
      </c>
      <c r="G3714">
        <f>(in!I3714-in!H3714)*1440</f>
        <v>13.566666663391516</v>
      </c>
      <c r="H3714">
        <f>(in!I3714-in!E3714)*1440</f>
        <v>17.983333335723728</v>
      </c>
      <c r="I3714">
        <f>HOUR(in!E3714)</f>
        <v>10</v>
      </c>
    </row>
    <row r="3715" spans="1:9" x14ac:dyDescent="0.35">
      <c r="A3715">
        <f>in!A3715</f>
        <v>103714</v>
      </c>
      <c r="B3715" t="str">
        <f>in!B3715</f>
        <v>Flat White</v>
      </c>
      <c r="C3715" t="str">
        <f>in!C3715</f>
        <v>Alice</v>
      </c>
      <c r="D3715">
        <f>(in!F3715-in!E3715)*1440</f>
        <v>1.4333333331160247</v>
      </c>
      <c r="E3715">
        <f>(in!G3715-in!F3715)*1440</f>
        <v>0.66666666534729302</v>
      </c>
      <c r="F3715">
        <f>(in!H3715-in!G3715)*1440</f>
        <v>4.9166666634846479</v>
      </c>
      <c r="G3715">
        <f>(in!I3715-in!H3715)*1440</f>
        <v>6.2833333353046328</v>
      </c>
      <c r="H3715">
        <f>(in!I3715-in!E3715)*1440</f>
        <v>13.299999997252598</v>
      </c>
      <c r="I3715">
        <f>HOUR(in!E3715)</f>
        <v>10</v>
      </c>
    </row>
    <row r="3716" spans="1:9" x14ac:dyDescent="0.35">
      <c r="A3716">
        <f>in!A3716</f>
        <v>103715</v>
      </c>
      <c r="B3716" t="str">
        <f>in!B3716</f>
        <v>Cappuccino</v>
      </c>
      <c r="C3716" t="str">
        <f>in!C3716</f>
        <v>Charlie</v>
      </c>
      <c r="D3716">
        <f>(in!F3716-in!E3716)*1440</f>
        <v>0.81666666897945106</v>
      </c>
      <c r="E3716">
        <f>(in!G3716-in!F3716)*1440</f>
        <v>1.2333333387505263</v>
      </c>
      <c r="F3716">
        <f>(in!H3716-in!G3716)*1440</f>
        <v>1.6833333286922425</v>
      </c>
      <c r="G3716">
        <f>(in!I3716-in!H3716)*1440</f>
        <v>6.1166666715871543</v>
      </c>
      <c r="H3716">
        <f>(in!I3716-in!E3716)*1440</f>
        <v>9.8500000080093741</v>
      </c>
      <c r="I3716">
        <f>HOUR(in!E3716)</f>
        <v>10</v>
      </c>
    </row>
    <row r="3717" spans="1:9" x14ac:dyDescent="0.35">
      <c r="A3717">
        <f>in!A3717</f>
        <v>103716</v>
      </c>
      <c r="B3717" t="str">
        <f>in!B3717</f>
        <v>Americano</v>
      </c>
      <c r="C3717" t="str">
        <f>in!C3717</f>
        <v>Bob</v>
      </c>
      <c r="D3717">
        <f>(in!F3717-in!E3717)*1440</f>
        <v>1.4999999944120646</v>
      </c>
      <c r="E3717">
        <f>(in!G3717-in!F3717)*1440</f>
        <v>0.16666667419485748</v>
      </c>
      <c r="F3717">
        <f>(in!H3717-in!G3717)*1440</f>
        <v>2.1666666597593576</v>
      </c>
      <c r="G3717">
        <f>(in!I3717-in!H3717)*1440</f>
        <v>18.350000004284084</v>
      </c>
      <c r="H3717">
        <f>(in!I3717-in!E3717)*1440</f>
        <v>22.183333332650363</v>
      </c>
      <c r="I3717">
        <f>HOUR(in!E3717)</f>
        <v>10</v>
      </c>
    </row>
    <row r="3718" spans="1:9" x14ac:dyDescent="0.35">
      <c r="A3718">
        <f>in!A3718</f>
        <v>103717</v>
      </c>
      <c r="B3718" t="str">
        <f>in!B3718</f>
        <v>Latte</v>
      </c>
      <c r="C3718" t="str">
        <f>in!C3718</f>
        <v>Charlie</v>
      </c>
      <c r="D3718">
        <f>(in!F3718-in!E3718)*1440</f>
        <v>0.76666665729135275</v>
      </c>
      <c r="E3718">
        <f>(in!G3718-in!F3718)*1440</f>
        <v>1.8000000016763806</v>
      </c>
      <c r="F3718">
        <f>(in!H3718-in!G3718)*1440</f>
        <v>1.4666666742414236</v>
      </c>
      <c r="G3718">
        <f>(in!I3718-in!H3718)*1440</f>
        <v>12.783333325060084</v>
      </c>
      <c r="H3718">
        <f>(in!I3718-in!E3718)*1440</f>
        <v>16.816666658269241</v>
      </c>
      <c r="I3718">
        <f>HOUR(in!E3718)</f>
        <v>10</v>
      </c>
    </row>
    <row r="3719" spans="1:9" x14ac:dyDescent="0.35">
      <c r="A3719">
        <f>in!A3719</f>
        <v>103718</v>
      </c>
      <c r="B3719" t="str">
        <f>in!B3719</f>
        <v>Cold Brew</v>
      </c>
      <c r="C3719" t="str">
        <f>in!C3719</f>
        <v>David</v>
      </c>
      <c r="D3719">
        <f>(in!F3719-in!E3719)*1440</f>
        <v>0.78333332785405219</v>
      </c>
      <c r="E3719">
        <f>(in!G3719-in!F3719)*1440</f>
        <v>1.0833333351183683</v>
      </c>
      <c r="F3719">
        <f>(in!H3719-in!G3719)*1440</f>
        <v>3.6500000045634806</v>
      </c>
      <c r="G3719">
        <f>(in!I3719-in!H3719)*1440</f>
        <v>7.9333333333488554</v>
      </c>
      <c r="H3719">
        <f>(in!I3719-in!E3719)*1440</f>
        <v>13.450000000884756</v>
      </c>
      <c r="I3719">
        <f>HOUR(in!E3719)</f>
        <v>10</v>
      </c>
    </row>
    <row r="3720" spans="1:9" x14ac:dyDescent="0.35">
      <c r="A3720">
        <f>in!A3720</f>
        <v>103719</v>
      </c>
      <c r="B3720" t="str">
        <f>in!B3720</f>
        <v>Flat White</v>
      </c>
      <c r="C3720" t="str">
        <f>in!C3720</f>
        <v>Charlie</v>
      </c>
      <c r="D3720">
        <f>(in!F3720-in!E3720)*1440</f>
        <v>1.8000000016763806</v>
      </c>
      <c r="E3720">
        <f>(in!G3720-in!F3720)*1440</f>
        <v>1.2499999988358468</v>
      </c>
      <c r="F3720">
        <f>(in!H3720-in!G3720)*1440</f>
        <v>6.2000000034458935</v>
      </c>
      <c r="G3720">
        <f>(in!I3720-in!H3720)*1440</f>
        <v>2.2666666726581752</v>
      </c>
      <c r="H3720">
        <f>(in!I3720-in!E3720)*1440</f>
        <v>11.516666676616296</v>
      </c>
      <c r="I3720">
        <f>HOUR(in!E3720)</f>
        <v>10</v>
      </c>
    </row>
    <row r="3721" spans="1:9" x14ac:dyDescent="0.35">
      <c r="A3721">
        <f>in!A3721</f>
        <v>103720</v>
      </c>
      <c r="B3721" t="str">
        <f>in!B3721</f>
        <v>Cold Brew</v>
      </c>
      <c r="C3721" t="str">
        <f>in!C3721</f>
        <v>Alice</v>
      </c>
      <c r="D3721">
        <f>(in!F3721-in!E3721)*1440</f>
        <v>1.4499999932013452</v>
      </c>
      <c r="E3721">
        <f>(in!G3721-in!F3721)*1440</f>
        <v>0.68333333590999246</v>
      </c>
      <c r="F3721">
        <f>(in!H3721-in!G3721)*1440</f>
        <v>2.7166666730772704</v>
      </c>
      <c r="G3721">
        <f>(in!I3721-in!H3721)*1440</f>
        <v>14.249999999301508</v>
      </c>
      <c r="H3721">
        <f>(in!I3721-in!E3721)*1440</f>
        <v>19.100000001490116</v>
      </c>
      <c r="I3721">
        <f>HOUR(in!E3721)</f>
        <v>11</v>
      </c>
    </row>
    <row r="3722" spans="1:9" x14ac:dyDescent="0.35">
      <c r="A3722">
        <f>in!A3722</f>
        <v>103721</v>
      </c>
      <c r="B3722" t="str">
        <f>in!B3722</f>
        <v>Americano</v>
      </c>
      <c r="C3722" t="str">
        <f>in!C3722</f>
        <v>Alice</v>
      </c>
      <c r="D3722">
        <f>(in!F3722-in!E3722)*1440</f>
        <v>0.78333332785405219</v>
      </c>
      <c r="E3722">
        <f>(in!G3722-in!F3722)*1440</f>
        <v>1.4000000024680048</v>
      </c>
      <c r="F3722">
        <f>(in!H3722-in!G3722)*1440</f>
        <v>4.6333333372604102</v>
      </c>
      <c r="G3722">
        <f>(in!I3722-in!H3722)*1440</f>
        <v>4.4499999925028533</v>
      </c>
      <c r="H3722">
        <f>(in!I3722-in!E3722)*1440</f>
        <v>11.26666666008532</v>
      </c>
      <c r="I3722">
        <f>HOUR(in!E3722)</f>
        <v>11</v>
      </c>
    </row>
    <row r="3723" spans="1:9" x14ac:dyDescent="0.35">
      <c r="A3723">
        <f>in!A3723</f>
        <v>103722</v>
      </c>
      <c r="B3723" t="str">
        <f>in!B3723</f>
        <v>Americano</v>
      </c>
      <c r="C3723" t="str">
        <f>in!C3723</f>
        <v>Eve</v>
      </c>
      <c r="D3723">
        <f>(in!F3723-in!E3723)*1440</f>
        <v>1.6499999980442226</v>
      </c>
      <c r="E3723">
        <f>(in!G3723-in!F3723)*1440</f>
        <v>0.4666666709817946</v>
      </c>
      <c r="F3723">
        <f>(in!H3723-in!G3723)*1440</f>
        <v>4.0000000025611371</v>
      </c>
      <c r="G3723">
        <f>(in!I3723-in!H3723)*1440</f>
        <v>13.883333330741152</v>
      </c>
      <c r="H3723">
        <f>(in!I3723-in!E3723)*1440</f>
        <v>20.000000002328306</v>
      </c>
      <c r="I3723">
        <f>HOUR(in!E3723)</f>
        <v>11</v>
      </c>
    </row>
    <row r="3724" spans="1:9" x14ac:dyDescent="0.35">
      <c r="A3724">
        <f>in!A3724</f>
        <v>103723</v>
      </c>
      <c r="B3724" t="str">
        <f>in!B3724</f>
        <v>Latte</v>
      </c>
      <c r="C3724" t="str">
        <f>in!C3724</f>
        <v>Alice</v>
      </c>
      <c r="D3724">
        <f>(in!F3724-in!E3724)*1440</f>
        <v>1.2666666693985462</v>
      </c>
      <c r="E3724">
        <f>(in!G3724-in!F3724)*1440</f>
        <v>0.76666666776873171</v>
      </c>
      <c r="F3724">
        <f>(in!H3724-in!G3724)*1440</f>
        <v>1.4833333343267441</v>
      </c>
      <c r="G3724">
        <f>(in!I3724-in!H3724)*1440</f>
        <v>10.900000002002344</v>
      </c>
      <c r="H3724">
        <f>(in!I3724-in!E3724)*1440</f>
        <v>14.416666673496366</v>
      </c>
      <c r="I3724">
        <f>HOUR(in!E3724)</f>
        <v>11</v>
      </c>
    </row>
    <row r="3725" spans="1:9" x14ac:dyDescent="0.35">
      <c r="A3725">
        <f>in!A3725</f>
        <v>103724</v>
      </c>
      <c r="B3725" t="str">
        <f>in!B3725</f>
        <v>Cappuccino</v>
      </c>
      <c r="C3725" t="str">
        <f>in!C3725</f>
        <v>Charlie</v>
      </c>
      <c r="D3725">
        <f>(in!F3725-in!E3725)*1440</f>
        <v>0.54999999236315489</v>
      </c>
      <c r="E3725">
        <f>(in!G3725-in!F3725)*1440</f>
        <v>2.8833333367947489</v>
      </c>
      <c r="F3725">
        <f>(in!H3725-in!G3725)*1440</f>
        <v>6.5833333320915699</v>
      </c>
      <c r="G3725">
        <f>(in!I3725-in!H3725)*1440</f>
        <v>4.1666666662786156</v>
      </c>
      <c r="H3725">
        <f>(in!I3725-in!E3725)*1440</f>
        <v>14.183333327528089</v>
      </c>
      <c r="I3725">
        <f>HOUR(in!E3725)</f>
        <v>11</v>
      </c>
    </row>
    <row r="3726" spans="1:9" x14ac:dyDescent="0.35">
      <c r="A3726">
        <f>in!A3726</f>
        <v>103725</v>
      </c>
      <c r="B3726" t="str">
        <f>in!B3726</f>
        <v>Americano</v>
      </c>
      <c r="C3726" t="str">
        <f>in!C3726</f>
        <v>Bob</v>
      </c>
      <c r="D3726">
        <f>(in!F3726-in!E3726)*1440</f>
        <v>1.4166666730307043</v>
      </c>
      <c r="E3726">
        <f>(in!G3726-in!F3726)*1440</f>
        <v>0.33333332743495703</v>
      </c>
      <c r="F3726">
        <f>(in!H3726-in!G3726)*1440</f>
        <v>2.850000006146729</v>
      </c>
      <c r="G3726">
        <f>(in!I3726-in!H3726)*1440</f>
        <v>16.533333332045004</v>
      </c>
      <c r="H3726">
        <f>(in!I3726-in!E3726)*1440</f>
        <v>21.133333338657394</v>
      </c>
      <c r="I3726">
        <f>HOUR(in!E3726)</f>
        <v>11</v>
      </c>
    </row>
    <row r="3727" spans="1:9" x14ac:dyDescent="0.35">
      <c r="A3727">
        <f>in!A3727</f>
        <v>103726</v>
      </c>
      <c r="B3727" t="str">
        <f>in!B3727</f>
        <v>Cold Brew</v>
      </c>
      <c r="C3727" t="str">
        <f>in!C3727</f>
        <v>Alice</v>
      </c>
      <c r="D3727">
        <f>(in!F3727-in!E3727)*1440</f>
        <v>0.70000000647269189</v>
      </c>
      <c r="E3727">
        <f>(in!G3727-in!F3727)*1440</f>
        <v>0.93333333148621023</v>
      </c>
      <c r="F3727">
        <f>(in!H3727-in!G3727)*1440</f>
        <v>3.5500000021420419</v>
      </c>
      <c r="G3727">
        <f>(in!I3727-in!H3727)*1440</f>
        <v>7.3833333305083215</v>
      </c>
      <c r="H3727">
        <f>(in!I3727-in!E3727)*1440</f>
        <v>12.566666670609266</v>
      </c>
      <c r="I3727">
        <f>HOUR(in!E3727)</f>
        <v>11</v>
      </c>
    </row>
    <row r="3728" spans="1:9" x14ac:dyDescent="0.35">
      <c r="A3728">
        <f>in!A3728</f>
        <v>103727</v>
      </c>
      <c r="B3728" t="str">
        <f>in!B3728</f>
        <v>Americano</v>
      </c>
      <c r="C3728" t="str">
        <f>in!C3728</f>
        <v>Alice</v>
      </c>
      <c r="D3728">
        <f>(in!F3728-in!E3728)*1440</f>
        <v>1.9166666641831398</v>
      </c>
      <c r="E3728">
        <f>(in!G3728-in!F3728)*1440</f>
        <v>0.84999999962747097</v>
      </c>
      <c r="F3728">
        <f>(in!H3728-in!G3728)*1440</f>
        <v>4.7833333304151893</v>
      </c>
      <c r="G3728">
        <f>(in!I3728-in!H3728)*1440</f>
        <v>1.5333333355374634</v>
      </c>
      <c r="H3728">
        <f>(in!I3728-in!E3728)*1440</f>
        <v>9.0833333297632635</v>
      </c>
      <c r="I3728">
        <f>HOUR(in!E3728)</f>
        <v>11</v>
      </c>
    </row>
    <row r="3729" spans="1:9" x14ac:dyDescent="0.35">
      <c r="A3729">
        <f>in!A3729</f>
        <v>103728</v>
      </c>
      <c r="B3729" t="str">
        <f>in!B3729</f>
        <v>Americano</v>
      </c>
      <c r="C3729" t="str">
        <f>in!C3729</f>
        <v>David</v>
      </c>
      <c r="D3729">
        <f>(in!F3729-in!E3729)*1440</f>
        <v>0.76666666776873171</v>
      </c>
      <c r="E3729">
        <f>(in!G3729-in!F3729)*1440</f>
        <v>0.79999999841675162</v>
      </c>
      <c r="F3729">
        <f>(in!H3729-in!G3729)*1440</f>
        <v>3.2666666654404253</v>
      </c>
      <c r="G3729">
        <f>(in!I3729-in!H3729)*1440</f>
        <v>13.916666671866551</v>
      </c>
      <c r="H3729">
        <f>(in!I3729-in!E3729)*1440</f>
        <v>18.75000000349246</v>
      </c>
      <c r="I3729">
        <f>HOUR(in!E3729)</f>
        <v>11</v>
      </c>
    </row>
    <row r="3730" spans="1:9" x14ac:dyDescent="0.35">
      <c r="A3730">
        <f>in!A3730</f>
        <v>103729</v>
      </c>
      <c r="B3730" t="str">
        <f>in!B3730</f>
        <v>Latte</v>
      </c>
      <c r="C3730" t="str">
        <f>in!C3730</f>
        <v>Charlie</v>
      </c>
      <c r="D3730">
        <f>(in!F3730-in!E3730)*1440</f>
        <v>1.7166666593402624</v>
      </c>
      <c r="E3730">
        <f>(in!G3730-in!F3730)*1440</f>
        <v>1.8666666734497994</v>
      </c>
      <c r="F3730">
        <f>(in!H3730-in!G3730)*1440</f>
        <v>4.549999994924292</v>
      </c>
      <c r="G3730">
        <f>(in!I3730-in!H3730)*1440</f>
        <v>14.00000000372529</v>
      </c>
      <c r="H3730">
        <f>(in!I3730-in!E3730)*1440</f>
        <v>22.133333331439644</v>
      </c>
      <c r="I3730">
        <f>HOUR(in!E3730)</f>
        <v>11</v>
      </c>
    </row>
    <row r="3731" spans="1:9" x14ac:dyDescent="0.35">
      <c r="A3731">
        <f>in!A3731</f>
        <v>103730</v>
      </c>
      <c r="B3731" t="str">
        <f>in!B3731</f>
        <v>Espresso</v>
      </c>
      <c r="C3731" t="str">
        <f>in!C3731</f>
        <v>David</v>
      </c>
      <c r="D3731">
        <f>(in!F3731-in!E3731)*1440</f>
        <v>1.8333333323244005</v>
      </c>
      <c r="E3731">
        <f>(in!G3731-in!F3731)*1440</f>
        <v>1.3166666601318866</v>
      </c>
      <c r="F3731">
        <f>(in!H3731-in!G3731)*1440</f>
        <v>1.5500000061001629</v>
      </c>
      <c r="G3731">
        <f>(in!I3731-in!H3731)*1440</f>
        <v>2.1666666597593576</v>
      </c>
      <c r="H3731">
        <f>(in!I3731-in!E3731)*1440</f>
        <v>6.8666666583158076</v>
      </c>
      <c r="I3731">
        <f>HOUR(in!E3731)</f>
        <v>11</v>
      </c>
    </row>
    <row r="3732" spans="1:9" x14ac:dyDescent="0.35">
      <c r="A3732">
        <f>in!A3732</f>
        <v>103731</v>
      </c>
      <c r="B3732" t="str">
        <f>in!B3732</f>
        <v>Latte</v>
      </c>
      <c r="C3732" t="str">
        <f>in!C3732</f>
        <v>Alice</v>
      </c>
      <c r="D3732">
        <f>(in!F3732-in!E3732)*1440</f>
        <v>1.6166666673962027</v>
      </c>
      <c r="E3732">
        <f>(in!G3732-in!F3732)*1440</f>
        <v>0.41666666977107525</v>
      </c>
      <c r="F3732">
        <f>(in!H3732-in!G3732)*1440</f>
        <v>1.1000000056810677</v>
      </c>
      <c r="G3732">
        <f>(in!I3732-in!H3732)*1440</f>
        <v>16.516666661482304</v>
      </c>
      <c r="H3732">
        <f>(in!I3732-in!E3732)*1440</f>
        <v>19.65000000433065</v>
      </c>
      <c r="I3732">
        <f>HOUR(in!E3732)</f>
        <v>11</v>
      </c>
    </row>
    <row r="3733" spans="1:9" x14ac:dyDescent="0.35">
      <c r="A3733">
        <f>in!A3733</f>
        <v>103732</v>
      </c>
      <c r="B3733" t="str">
        <f>in!B3733</f>
        <v>Tea</v>
      </c>
      <c r="C3733" t="str">
        <f>in!C3733</f>
        <v>Bob</v>
      </c>
      <c r="D3733">
        <f>(in!F3733-in!E3733)*1440</f>
        <v>1.8000000016763806</v>
      </c>
      <c r="E3733">
        <f>(in!G3733-in!F3733)*1440</f>
        <v>0.59999999357387424</v>
      </c>
      <c r="F3733">
        <f>(in!H3733-in!G3733)*1440</f>
        <v>4.1333333356305957</v>
      </c>
      <c r="G3733">
        <f>(in!I3733-in!H3733)*1440</f>
        <v>2.4666666670236737</v>
      </c>
      <c r="H3733">
        <f>(in!I3733-in!E3733)*1440</f>
        <v>8.9999999979045242</v>
      </c>
      <c r="I3733">
        <f>HOUR(in!E3733)</f>
        <v>11</v>
      </c>
    </row>
    <row r="3734" spans="1:9" x14ac:dyDescent="0.35">
      <c r="A3734">
        <f>in!A3734</f>
        <v>103733</v>
      </c>
      <c r="B3734" t="str">
        <f>in!B3734</f>
        <v>Hot Chocolate</v>
      </c>
      <c r="C3734" t="str">
        <f>in!C3734</f>
        <v>Charlie</v>
      </c>
      <c r="D3734">
        <f>(in!F3734-in!E3734)*1440</f>
        <v>1.4333333331160247</v>
      </c>
      <c r="E3734">
        <f>(in!G3734-in!F3734)*1440</f>
        <v>1.7333333299029619</v>
      </c>
      <c r="F3734">
        <f>(in!H3734-in!G3734)*1440</f>
        <v>6.6500000038649887</v>
      </c>
      <c r="G3734">
        <f>(in!I3734-in!H3734)*1440</f>
        <v>17.916666663950309</v>
      </c>
      <c r="H3734">
        <f>(in!I3734-in!E3734)*1440</f>
        <v>27.733333330834284</v>
      </c>
      <c r="I3734">
        <f>HOUR(in!E3734)</f>
        <v>11</v>
      </c>
    </row>
    <row r="3735" spans="1:9" x14ac:dyDescent="0.35">
      <c r="A3735">
        <f>in!A3735</f>
        <v>103734</v>
      </c>
      <c r="B3735" t="str">
        <f>in!B3735</f>
        <v>Cold Brew</v>
      </c>
      <c r="C3735" t="str">
        <f>in!C3735</f>
        <v>David</v>
      </c>
      <c r="D3735">
        <f>(in!F3735-in!E3735)*1440</f>
        <v>1.2499999988358468</v>
      </c>
      <c r="E3735">
        <f>(in!G3735-in!F3735)*1440</f>
        <v>0.28333333670161664</v>
      </c>
      <c r="F3735">
        <f>(in!H3735-in!G3735)*1440</f>
        <v>2.2333333315327764</v>
      </c>
      <c r="G3735">
        <f>(in!I3735-in!H3735)*1440</f>
        <v>19.033333340194076</v>
      </c>
      <c r="H3735">
        <f>(in!I3735-in!E3735)*1440</f>
        <v>22.800000007264316</v>
      </c>
      <c r="I3735">
        <f>HOUR(in!E3735)</f>
        <v>11</v>
      </c>
    </row>
    <row r="3736" spans="1:9" x14ac:dyDescent="0.35">
      <c r="A3736">
        <f>in!A3736</f>
        <v>103735</v>
      </c>
      <c r="B3736" t="str">
        <f>in!B3736</f>
        <v>Matcha Latte</v>
      </c>
      <c r="C3736" t="str">
        <f>in!C3736</f>
        <v>David</v>
      </c>
      <c r="D3736">
        <f>(in!F3736-in!E3736)*1440</f>
        <v>0.71666666655801237</v>
      </c>
      <c r="E3736">
        <f>(in!G3736-in!F3736)*1440</f>
        <v>1.3833333319053054</v>
      </c>
      <c r="F3736">
        <f>(in!H3736-in!G3736)*1440</f>
        <v>1.2833333294838667</v>
      </c>
      <c r="G3736">
        <f>(in!I3736-in!H3736)*1440</f>
        <v>1.3166666706092656</v>
      </c>
      <c r="H3736">
        <f>(in!I3736-in!E3736)*1440</f>
        <v>4.69999999855645</v>
      </c>
      <c r="I3736">
        <f>HOUR(in!E3736)</f>
        <v>11</v>
      </c>
    </row>
    <row r="3737" spans="1:9" x14ac:dyDescent="0.35">
      <c r="A3737">
        <f>in!A3737</f>
        <v>103736</v>
      </c>
      <c r="B3737" t="str">
        <f>in!B3737</f>
        <v>Cappuccino</v>
      </c>
      <c r="C3737" t="str">
        <f>in!C3737</f>
        <v>Alice</v>
      </c>
      <c r="D3737">
        <f>(in!F3737-in!E3737)*1440</f>
        <v>1.2666666693985462</v>
      </c>
      <c r="E3737">
        <f>(in!G3737-in!F3737)*1440</f>
        <v>1.4000000024680048</v>
      </c>
      <c r="F3737">
        <f>(in!H3737-in!G3737)*1440</f>
        <v>3.3999999985098839</v>
      </c>
      <c r="G3737">
        <f>(in!I3737-in!H3737)*1440</f>
        <v>10.38333332980983</v>
      </c>
      <c r="H3737">
        <f>(in!I3737-in!E3737)*1440</f>
        <v>16.450000000186265</v>
      </c>
      <c r="I3737">
        <f>HOUR(in!E3737)</f>
        <v>11</v>
      </c>
    </row>
    <row r="3738" spans="1:9" x14ac:dyDescent="0.35">
      <c r="A3738">
        <f>in!A3738</f>
        <v>103737</v>
      </c>
      <c r="B3738" t="str">
        <f>in!B3738</f>
        <v>Mocha</v>
      </c>
      <c r="C3738" t="str">
        <f>in!C3738</f>
        <v>Alice</v>
      </c>
      <c r="D3738">
        <f>(in!F3738-in!E3738)*1440</f>
        <v>0.59999999357387424</v>
      </c>
      <c r="E3738">
        <f>(in!G3738-in!F3738)*1440</f>
        <v>0.28333333670161664</v>
      </c>
      <c r="F3738">
        <f>(in!H3738-in!G3738)*1440</f>
        <v>4.8333333316259086</v>
      </c>
      <c r="G3738">
        <f>(in!I3738-in!H3738)*1440</f>
        <v>17.149999996181577</v>
      </c>
      <c r="H3738">
        <f>(in!I3738-in!E3738)*1440</f>
        <v>22.866666658082977</v>
      </c>
      <c r="I3738">
        <f>HOUR(in!E3738)</f>
        <v>11</v>
      </c>
    </row>
    <row r="3739" spans="1:9" x14ac:dyDescent="0.35">
      <c r="A3739">
        <f>in!A3739</f>
        <v>103738</v>
      </c>
      <c r="B3739" t="str">
        <f>in!B3739</f>
        <v>Flat White</v>
      </c>
      <c r="C3739" t="str">
        <f>in!C3739</f>
        <v>Alice</v>
      </c>
      <c r="D3739">
        <f>(in!F3739-in!E3739)*1440</f>
        <v>1.6833333286922425</v>
      </c>
      <c r="E3739">
        <f>(in!G3739-in!F3739)*1440</f>
        <v>0.48333334154449403</v>
      </c>
      <c r="F3739">
        <f>(in!H3739-in!G3739)*1440</f>
        <v>4.6833333279937506</v>
      </c>
      <c r="G3739">
        <f>(in!I3739-in!H3739)*1440</f>
        <v>15.133333340054378</v>
      </c>
      <c r="H3739">
        <f>(in!I3739-in!E3739)*1440</f>
        <v>21.983333338284865</v>
      </c>
      <c r="I3739">
        <f>HOUR(in!E3739)</f>
        <v>12</v>
      </c>
    </row>
    <row r="3740" spans="1:9" x14ac:dyDescent="0.35">
      <c r="A3740">
        <f>in!A3740</f>
        <v>103739</v>
      </c>
      <c r="B3740" t="str">
        <f>in!B3740</f>
        <v>Tea</v>
      </c>
      <c r="C3740" t="str">
        <f>in!C3740</f>
        <v>Alice</v>
      </c>
      <c r="D3740">
        <f>(in!F3740-in!E3740)*1440</f>
        <v>1.8833333335351199</v>
      </c>
      <c r="E3740">
        <f>(in!G3740-in!F3740)*1440</f>
        <v>0.81666666897945106</v>
      </c>
      <c r="F3740">
        <f>(in!H3740-in!G3740)*1440</f>
        <v>4.6833333384711295</v>
      </c>
      <c r="G3740">
        <f>(in!I3740-in!H3740)*1440</f>
        <v>3.3333333267364651</v>
      </c>
      <c r="H3740">
        <f>(in!I3740-in!E3740)*1440</f>
        <v>10.716666667722166</v>
      </c>
      <c r="I3740">
        <f>HOUR(in!E3740)</f>
        <v>12</v>
      </c>
    </row>
    <row r="3741" spans="1:9" x14ac:dyDescent="0.35">
      <c r="A3741">
        <f>in!A3741</f>
        <v>103740</v>
      </c>
      <c r="B3741" t="str">
        <f>in!B3741</f>
        <v>Americano</v>
      </c>
      <c r="C3741" t="str">
        <f>in!C3741</f>
        <v>Alice</v>
      </c>
      <c r="D3741">
        <f>(in!F3741-in!E3741)*1440</f>
        <v>0.80000000889413059</v>
      </c>
      <c r="E3741">
        <f>(in!G3741-in!F3741)*1440</f>
        <v>1.2166666577104479</v>
      </c>
      <c r="F3741">
        <f>(in!H3741-in!G3741)*1440</f>
        <v>1.8500000028871</v>
      </c>
      <c r="G3741">
        <f>(in!I3741-in!H3741)*1440</f>
        <v>16.83333333930932</v>
      </c>
      <c r="H3741">
        <f>(in!I3741-in!E3741)*1440</f>
        <v>20.700000008800998</v>
      </c>
      <c r="I3741">
        <f>HOUR(in!E3741)</f>
        <v>12</v>
      </c>
    </row>
    <row r="3742" spans="1:9" x14ac:dyDescent="0.35">
      <c r="A3742">
        <f>in!A3742</f>
        <v>103741</v>
      </c>
      <c r="B3742" t="str">
        <f>in!B3742</f>
        <v>Flat White</v>
      </c>
      <c r="C3742" t="str">
        <f>in!C3742</f>
        <v>Alice</v>
      </c>
      <c r="D3742">
        <f>(in!F3742-in!E3742)*1440</f>
        <v>1.2833333294838667</v>
      </c>
      <c r="E3742">
        <f>(in!G3742-in!F3742)*1440</f>
        <v>1.1666666669771075</v>
      </c>
      <c r="F3742">
        <f>(in!H3742-in!G3742)*1440</f>
        <v>3.4333333291579038</v>
      </c>
      <c r="G3742">
        <f>(in!I3742-in!H3742)*1440</f>
        <v>6.8000000074971467</v>
      </c>
      <c r="H3742">
        <f>(in!I3742-in!E3742)*1440</f>
        <v>12.683333333116025</v>
      </c>
      <c r="I3742">
        <f>HOUR(in!E3742)</f>
        <v>12</v>
      </c>
    </row>
    <row r="3743" spans="1:9" x14ac:dyDescent="0.35">
      <c r="A3743">
        <f>in!A3743</f>
        <v>103742</v>
      </c>
      <c r="B3743" t="str">
        <f>in!B3743</f>
        <v>Cappuccino</v>
      </c>
      <c r="C3743" t="str">
        <f>in!C3743</f>
        <v>Charlie</v>
      </c>
      <c r="D3743">
        <f>(in!F3743-in!E3743)*1440</f>
        <v>0.78333332785405219</v>
      </c>
      <c r="E3743">
        <f>(in!G3743-in!F3743)*1440</f>
        <v>0.63333333469927311</v>
      </c>
      <c r="F3743">
        <f>(in!H3743-in!G3743)*1440</f>
        <v>6.6999999945983291</v>
      </c>
      <c r="G3743">
        <f>(in!I3743-in!H3743)*1440</f>
        <v>5.1500000094529241</v>
      </c>
      <c r="H3743">
        <f>(in!I3743-in!E3743)*1440</f>
        <v>13.266666666604578</v>
      </c>
      <c r="I3743">
        <f>HOUR(in!E3743)</f>
        <v>12</v>
      </c>
    </row>
    <row r="3744" spans="1:9" x14ac:dyDescent="0.35">
      <c r="A3744">
        <f>in!A3744</f>
        <v>103743</v>
      </c>
      <c r="B3744" t="str">
        <f>in!B3744</f>
        <v>Cappuccino</v>
      </c>
      <c r="C3744" t="str">
        <f>in!C3744</f>
        <v>David</v>
      </c>
      <c r="D3744">
        <f>(in!F3744-in!E3744)*1440</f>
        <v>1.2333333282731473</v>
      </c>
      <c r="E3744">
        <f>(in!G3744-in!F3744)*1440</f>
        <v>0.76666666776873171</v>
      </c>
      <c r="F3744">
        <f>(in!H3744-in!G3744)*1440</f>
        <v>2.5499999988824129</v>
      </c>
      <c r="G3744">
        <f>(in!I3744-in!H3744)*1440</f>
        <v>14.183333338005468</v>
      </c>
      <c r="H3744">
        <f>(in!I3744-in!E3744)*1440</f>
        <v>18.73333333292976</v>
      </c>
      <c r="I3744">
        <f>HOUR(in!E3744)</f>
        <v>12</v>
      </c>
    </row>
    <row r="3745" spans="1:9" x14ac:dyDescent="0.35">
      <c r="A3745">
        <f>in!A3745</f>
        <v>103744</v>
      </c>
      <c r="B3745" t="str">
        <f>in!B3745</f>
        <v>Latte</v>
      </c>
      <c r="C3745" t="str">
        <f>in!C3745</f>
        <v>David</v>
      </c>
      <c r="D3745">
        <f>(in!F3745-in!E3745)*1440</f>
        <v>1.2833333399612457</v>
      </c>
      <c r="E3745">
        <f>(in!G3745-in!F3745)*1440</f>
        <v>0.84999999962747097</v>
      </c>
      <c r="F3745">
        <f>(in!H3745-in!G3745)*1440</f>
        <v>1.6333333274815232</v>
      </c>
      <c r="G3745">
        <f>(in!I3745-in!H3745)*1440</f>
        <v>14.883333334000781</v>
      </c>
      <c r="H3745">
        <f>(in!I3745-in!E3745)*1440</f>
        <v>18.650000001071021</v>
      </c>
      <c r="I3745">
        <f>HOUR(in!E3745)</f>
        <v>12</v>
      </c>
    </row>
    <row r="3746" spans="1:9" x14ac:dyDescent="0.35">
      <c r="A3746">
        <f>in!A3746</f>
        <v>103745</v>
      </c>
      <c r="B3746" t="str">
        <f>in!B3746</f>
        <v>Hot Chocolate</v>
      </c>
      <c r="C3746" t="str">
        <f>in!C3746</f>
        <v>Bob</v>
      </c>
      <c r="D3746">
        <f>(in!F3746-in!E3746)*1440</f>
        <v>1.9499999948311597</v>
      </c>
      <c r="E3746">
        <f>(in!G3746-in!F3746)*1440</f>
        <v>0.81666666897945106</v>
      </c>
      <c r="F3746">
        <f>(in!H3746-in!G3746)*1440</f>
        <v>1.4333333331160247</v>
      </c>
      <c r="G3746">
        <f>(in!I3746-in!H3746)*1440</f>
        <v>4.5500000054016709</v>
      </c>
      <c r="H3746">
        <f>(in!I3746-in!E3746)*1440</f>
        <v>8.7500000023283064</v>
      </c>
      <c r="I3746">
        <f>HOUR(in!E3746)</f>
        <v>12</v>
      </c>
    </row>
    <row r="3747" spans="1:9" x14ac:dyDescent="0.35">
      <c r="A3747">
        <f>in!A3747</f>
        <v>103746</v>
      </c>
      <c r="B3747" t="str">
        <f>in!B3747</f>
        <v>Cappuccino</v>
      </c>
      <c r="C3747" t="str">
        <f>in!C3747</f>
        <v>Bob</v>
      </c>
      <c r="D3747">
        <f>(in!F3747-in!E3747)*1440</f>
        <v>1.9666666653938591</v>
      </c>
      <c r="E3747">
        <f>(in!G3747-in!F3747)*1440</f>
        <v>0.90000000083819032</v>
      </c>
      <c r="F3747">
        <f>(in!H3747-in!G3747)*1440</f>
        <v>3.2666666759178042</v>
      </c>
      <c r="G3747">
        <f>(in!I3747-in!H3747)*1440</f>
        <v>9.0333333285525441</v>
      </c>
      <c r="H3747">
        <f>(in!I3747-in!E3747)*1440</f>
        <v>15.166666670702398</v>
      </c>
      <c r="I3747">
        <f>HOUR(in!E3747)</f>
        <v>12</v>
      </c>
    </row>
    <row r="3748" spans="1:9" x14ac:dyDescent="0.35">
      <c r="A3748">
        <f>in!A3748</f>
        <v>103747</v>
      </c>
      <c r="B3748" t="str">
        <f>in!B3748</f>
        <v>Cappuccino</v>
      </c>
      <c r="C3748" t="str">
        <f>in!C3748</f>
        <v>Charlie</v>
      </c>
      <c r="D3748">
        <f>(in!F3748-in!E3748)*1440</f>
        <v>1.6166666673962027</v>
      </c>
      <c r="E3748">
        <f>(in!G3748-in!F3748)*1440</f>
        <v>0.61666666413657367</v>
      </c>
      <c r="F3748">
        <f>(in!H3748-in!G3748)*1440</f>
        <v>1.000000003259629</v>
      </c>
      <c r="G3748">
        <f>(in!I3748-in!H3748)*1440</f>
        <v>14.266666669864208</v>
      </c>
      <c r="H3748">
        <f>(in!I3748-in!E3748)*1440</f>
        <v>17.500000004656613</v>
      </c>
      <c r="I3748">
        <f>HOUR(in!E3748)</f>
        <v>12</v>
      </c>
    </row>
    <row r="3749" spans="1:9" x14ac:dyDescent="0.35">
      <c r="A3749">
        <f>in!A3749</f>
        <v>103748</v>
      </c>
      <c r="B3749" t="str">
        <f>in!B3749</f>
        <v>Cappuccino</v>
      </c>
      <c r="C3749" t="str">
        <f>in!C3749</f>
        <v>Charlie</v>
      </c>
      <c r="D3749">
        <f>(in!F3749-in!E3749)*1440</f>
        <v>0.96666666213423014</v>
      </c>
      <c r="E3749">
        <f>(in!G3749-in!F3749)*1440</f>
        <v>0.6000000040512532</v>
      </c>
      <c r="F3749">
        <f>(in!H3749-in!G3749)*1440</f>
        <v>2.0999999984633178</v>
      </c>
      <c r="G3749">
        <f>(in!I3749-in!H3749)*1440</f>
        <v>4.9166666634846479</v>
      </c>
      <c r="H3749">
        <f>(in!I3749-in!E3749)*1440</f>
        <v>8.583333328133449</v>
      </c>
      <c r="I3749">
        <f>HOUR(in!E3749)</f>
        <v>12</v>
      </c>
    </row>
    <row r="3750" spans="1:9" x14ac:dyDescent="0.35">
      <c r="A3750">
        <f>in!A3750</f>
        <v>103749</v>
      </c>
      <c r="B3750" t="str">
        <f>in!B3750</f>
        <v>Cappuccino</v>
      </c>
      <c r="C3750" t="str">
        <f>in!C3750</f>
        <v>Bob</v>
      </c>
      <c r="D3750">
        <f>(in!F3750-in!E3750)*1440</f>
        <v>1.1333333363290876</v>
      </c>
      <c r="E3750">
        <f>(in!G3750-in!F3750)*1440</f>
        <v>0.53333333227783442</v>
      </c>
      <c r="F3750">
        <f>(in!H3750-in!G3750)*1440</f>
        <v>1.0333333339076489</v>
      </c>
      <c r="G3750">
        <f>(in!I3750-in!H3750)*1440</f>
        <v>14.533333336003125</v>
      </c>
      <c r="H3750">
        <f>(in!I3750-in!E3750)*1440</f>
        <v>17.233333338517696</v>
      </c>
      <c r="I3750">
        <f>HOUR(in!E3750)</f>
        <v>12</v>
      </c>
    </row>
    <row r="3751" spans="1:9" x14ac:dyDescent="0.35">
      <c r="A3751">
        <f>in!A3751</f>
        <v>103750</v>
      </c>
      <c r="B3751" t="str">
        <f>in!B3751</f>
        <v>Latte</v>
      </c>
      <c r="C3751" t="str">
        <f>in!C3751</f>
        <v>Bob</v>
      </c>
      <c r="D3751">
        <f>(in!F3751-in!E3751)*1440</f>
        <v>1.3666666613426059</v>
      </c>
      <c r="E3751">
        <f>(in!G3751-in!F3751)*1440</f>
        <v>0.50000000162981451</v>
      </c>
      <c r="F3751">
        <f>(in!H3751-in!G3751)*1440</f>
        <v>3.9500000013504177</v>
      </c>
      <c r="G3751">
        <f>(in!I3751-in!H3751)*1440</f>
        <v>13.616666664602235</v>
      </c>
      <c r="H3751">
        <f>(in!I3751-in!E3751)*1440</f>
        <v>19.433333328925073</v>
      </c>
      <c r="I3751">
        <f>HOUR(in!E3751)</f>
        <v>12</v>
      </c>
    </row>
    <row r="3752" spans="1:9" x14ac:dyDescent="0.35">
      <c r="A3752">
        <f>in!A3752</f>
        <v>103751</v>
      </c>
      <c r="B3752" t="str">
        <f>in!B3752</f>
        <v>Matcha Latte</v>
      </c>
      <c r="C3752" t="str">
        <f>in!C3752</f>
        <v>Eve</v>
      </c>
      <c r="D3752">
        <f>(in!F3752-in!E3752)*1440</f>
        <v>0.64999999478459358</v>
      </c>
      <c r="E3752">
        <f>(in!G3752-in!F3752)*1440</f>
        <v>0.98333333269692957</v>
      </c>
      <c r="F3752">
        <f>(in!H3752-in!G3752)*1440</f>
        <v>2.4833333375863731</v>
      </c>
      <c r="G3752">
        <f>(in!I3752-in!H3752)*1440</f>
        <v>14.149999996880069</v>
      </c>
      <c r="H3752">
        <f>(in!I3752-in!E3752)*1440</f>
        <v>18.266666661947966</v>
      </c>
      <c r="I3752">
        <f>HOUR(in!E3752)</f>
        <v>12</v>
      </c>
    </row>
    <row r="3753" spans="1:9" x14ac:dyDescent="0.35">
      <c r="A3753">
        <f>in!A3753</f>
        <v>103752</v>
      </c>
      <c r="B3753" t="str">
        <f>in!B3753</f>
        <v>Latte</v>
      </c>
      <c r="C3753" t="str">
        <f>in!C3753</f>
        <v>Bob</v>
      </c>
      <c r="D3753">
        <f>(in!F3753-in!E3753)*1440</f>
        <v>1.5000000048894435</v>
      </c>
      <c r="E3753">
        <f>(in!G3753-in!F3753)*1440</f>
        <v>0.88333333027549088</v>
      </c>
      <c r="F3753">
        <f>(in!H3753-in!G3753)*1440</f>
        <v>2.0833333383779973</v>
      </c>
      <c r="G3753">
        <f>(in!I3753-in!H3753)*1440</f>
        <v>4.8666666622739285</v>
      </c>
      <c r="H3753">
        <f>(in!I3753-in!E3753)*1440</f>
        <v>9.3333333358168602</v>
      </c>
      <c r="I3753">
        <f>HOUR(in!E3753)</f>
        <v>12</v>
      </c>
    </row>
    <row r="3754" spans="1:9" x14ac:dyDescent="0.35">
      <c r="A3754">
        <f>in!A3754</f>
        <v>103753</v>
      </c>
      <c r="B3754" t="str">
        <f>in!B3754</f>
        <v>Espresso</v>
      </c>
      <c r="C3754" t="str">
        <f>in!C3754</f>
        <v>Alice</v>
      </c>
      <c r="D3754">
        <f>(in!F3754-in!E3754)*1440</f>
        <v>1.9333333347458392</v>
      </c>
      <c r="E3754">
        <f>(in!G3754-in!F3754)*1440</f>
        <v>1.2499999988358468</v>
      </c>
      <c r="F3754">
        <f>(in!H3754-in!G3754)*1440</f>
        <v>3.8666666694916785</v>
      </c>
      <c r="G3754">
        <f>(in!I3754-in!H3754)*1440</f>
        <v>16.766666667535901</v>
      </c>
      <c r="H3754">
        <f>(in!I3754-in!E3754)*1440</f>
        <v>23.816666670609266</v>
      </c>
      <c r="I3754">
        <f>HOUR(in!E3754)</f>
        <v>12</v>
      </c>
    </row>
    <row r="3755" spans="1:9" x14ac:dyDescent="0.35">
      <c r="A3755">
        <f>in!A3755</f>
        <v>103754</v>
      </c>
      <c r="B3755" t="str">
        <f>in!B3755</f>
        <v>Cold Brew</v>
      </c>
      <c r="C3755" t="str">
        <f>in!C3755</f>
        <v>Bob</v>
      </c>
      <c r="D3755">
        <f>(in!F3755-in!E3755)*1440</f>
        <v>1.4833333238493651</v>
      </c>
      <c r="E3755">
        <f>(in!G3755-in!F3755)*1440</f>
        <v>1.2166666681878269</v>
      </c>
      <c r="F3755">
        <f>(in!H3755-in!G3755)*1440</f>
        <v>2.4333333363756537</v>
      </c>
      <c r="G3755">
        <f>(in!I3755-in!H3755)*1440</f>
        <v>17.000000003026798</v>
      </c>
      <c r="H3755">
        <f>(in!I3755-in!E3755)*1440</f>
        <v>22.133333331439644</v>
      </c>
      <c r="I3755">
        <f>HOUR(in!E3755)</f>
        <v>12</v>
      </c>
    </row>
    <row r="3756" spans="1:9" x14ac:dyDescent="0.35">
      <c r="A3756">
        <f>in!A3756</f>
        <v>103755</v>
      </c>
      <c r="B3756" t="str">
        <f>in!B3756</f>
        <v>Americano</v>
      </c>
      <c r="C3756" t="str">
        <f>in!C3756</f>
        <v>Bob</v>
      </c>
      <c r="D3756">
        <f>(in!F3756-in!E3756)*1440</f>
        <v>0.91666666092351079</v>
      </c>
      <c r="E3756">
        <f>(in!G3756-in!F3756)*1440</f>
        <v>0.81666666897945106</v>
      </c>
      <c r="F3756">
        <f>(in!H3756-in!G3756)*1440</f>
        <v>3.9166666602250189</v>
      </c>
      <c r="G3756">
        <f>(in!I3756-in!H3756)*1440</f>
        <v>13.800000009359792</v>
      </c>
      <c r="H3756">
        <f>(in!I3756-in!E3756)*1440</f>
        <v>19.449999999487773</v>
      </c>
      <c r="I3756">
        <f>HOUR(in!E3756)</f>
        <v>12</v>
      </c>
    </row>
    <row r="3757" spans="1:9" x14ac:dyDescent="0.35">
      <c r="A3757">
        <f>in!A3757</f>
        <v>103756</v>
      </c>
      <c r="B3757" t="str">
        <f>in!B3757</f>
        <v>Americano</v>
      </c>
      <c r="C3757" t="str">
        <f>in!C3757</f>
        <v>Charlie</v>
      </c>
      <c r="D3757">
        <f>(in!F3757-in!E3757)*1440</f>
        <v>1.6833333286922425</v>
      </c>
      <c r="E3757">
        <f>(in!G3757-in!F3757)*1440</f>
        <v>2.6166666706558317</v>
      </c>
      <c r="F3757">
        <f>(in!H3757-in!G3757)*1440</f>
        <v>2.7500000037252903</v>
      </c>
      <c r="G3757">
        <f>(in!I3757-in!H3757)*1440</f>
        <v>15.849999996135011</v>
      </c>
      <c r="H3757">
        <f>(in!I3757-in!E3757)*1440</f>
        <v>22.899999999208376</v>
      </c>
      <c r="I3757">
        <f>HOUR(in!E3757)</f>
        <v>12</v>
      </c>
    </row>
    <row r="3758" spans="1:9" x14ac:dyDescent="0.35">
      <c r="A3758">
        <f>in!A3758</f>
        <v>103757</v>
      </c>
      <c r="B3758" t="str">
        <f>in!B3758</f>
        <v>Tea</v>
      </c>
      <c r="C3758" t="str">
        <f>in!C3758</f>
        <v>Alice</v>
      </c>
      <c r="D3758">
        <f>(in!F3758-in!E3758)*1440</f>
        <v>1.2500000093132257</v>
      </c>
      <c r="E3758">
        <f>(in!G3758-in!F3758)*1440</f>
        <v>1.3833333319053054</v>
      </c>
      <c r="F3758">
        <f>(in!H3758-in!G3758)*1440</f>
        <v>2.7166666625998914</v>
      </c>
      <c r="G3758">
        <f>(in!I3758-in!H3758)*1440</f>
        <v>11.949999995995313</v>
      </c>
      <c r="H3758">
        <f>(in!I3758-in!E3758)*1440</f>
        <v>17.299999999813735</v>
      </c>
      <c r="I3758">
        <f>HOUR(in!E3758)</f>
        <v>12</v>
      </c>
    </row>
    <row r="3759" spans="1:9" x14ac:dyDescent="0.35">
      <c r="A3759">
        <f>in!A3759</f>
        <v>103758</v>
      </c>
      <c r="B3759" t="str">
        <f>in!B3759</f>
        <v>Cappuccino</v>
      </c>
      <c r="C3759" t="str">
        <f>in!C3759</f>
        <v>Bob</v>
      </c>
      <c r="D3759">
        <f>(in!F3759-in!E3759)*1440</f>
        <v>1.4166666730307043</v>
      </c>
      <c r="E3759">
        <f>(in!G3759-in!F3759)*1440</f>
        <v>0.41666665929369628</v>
      </c>
      <c r="F3759">
        <f>(in!H3759-in!G3759)*1440</f>
        <v>1.183333337539807</v>
      </c>
      <c r="G3759">
        <f>(in!I3759-in!H3759)*1440</f>
        <v>17.450000003445894</v>
      </c>
      <c r="H3759">
        <f>(in!I3759-in!E3759)*1440</f>
        <v>20.466666673310101</v>
      </c>
      <c r="I3759">
        <f>HOUR(in!E3759)</f>
        <v>12</v>
      </c>
    </row>
    <row r="3760" spans="1:9" x14ac:dyDescent="0.35">
      <c r="A3760">
        <f>in!A3760</f>
        <v>103759</v>
      </c>
      <c r="B3760" t="str">
        <f>in!B3760</f>
        <v>Cappuccino</v>
      </c>
      <c r="C3760" t="str">
        <f>in!C3760</f>
        <v>Eve</v>
      </c>
      <c r="D3760">
        <f>(in!F3760-in!E3760)*1440</f>
        <v>1.183333327062428</v>
      </c>
      <c r="E3760">
        <f>(in!G3760-in!F3760)*1440</f>
        <v>0.53333333227783442</v>
      </c>
      <c r="F3760">
        <f>(in!H3760-in!G3760)*1440</f>
        <v>1.6833333391696215</v>
      </c>
      <c r="G3760">
        <f>(in!I3760-in!H3760)*1440</f>
        <v>12.116666659712791</v>
      </c>
      <c r="H3760">
        <f>(in!I3760-in!E3760)*1440</f>
        <v>15.516666658222675</v>
      </c>
      <c r="I3760">
        <f>HOUR(in!E3760)</f>
        <v>12</v>
      </c>
    </row>
    <row r="3761" spans="1:9" x14ac:dyDescent="0.35">
      <c r="A3761">
        <f>in!A3761</f>
        <v>103760</v>
      </c>
      <c r="B3761" t="str">
        <f>in!B3761</f>
        <v>Matcha Latte</v>
      </c>
      <c r="C3761" t="str">
        <f>in!C3761</f>
        <v>Charlie</v>
      </c>
      <c r="D3761">
        <f>(in!F3761-in!E3761)*1440</f>
        <v>1.3166666601318866</v>
      </c>
      <c r="E3761">
        <f>(in!G3761-in!F3761)*1440</f>
        <v>1.183333337539807</v>
      </c>
      <c r="F3761">
        <f>(in!H3761-in!G3761)*1440</f>
        <v>4.6333333267830312</v>
      </c>
      <c r="G3761">
        <f>(in!I3761-in!H3761)*1440</f>
        <v>1.0166666738223284</v>
      </c>
      <c r="H3761">
        <f>(in!I3761-in!E3761)*1440</f>
        <v>8.1499999982770532</v>
      </c>
      <c r="I3761">
        <f>HOUR(in!E3761)</f>
        <v>12</v>
      </c>
    </row>
    <row r="3762" spans="1:9" x14ac:dyDescent="0.35">
      <c r="A3762">
        <f>in!A3762</f>
        <v>103761</v>
      </c>
      <c r="B3762" t="str">
        <f>in!B3762</f>
        <v>Americano</v>
      </c>
      <c r="C3762" t="str">
        <f>in!C3762</f>
        <v>Bob</v>
      </c>
      <c r="D3762">
        <f>(in!F3762-in!E3762)*1440</f>
        <v>0.88333334075286984</v>
      </c>
      <c r="E3762">
        <f>(in!G3762-in!F3762)*1440</f>
        <v>1.2166666577104479</v>
      </c>
      <c r="F3762">
        <f>(in!H3762-in!G3762)*1440</f>
        <v>2.2833333327434957</v>
      </c>
      <c r="G3762">
        <f>(in!I3762-in!H3762)*1440</f>
        <v>10.500000002793968</v>
      </c>
      <c r="H3762">
        <f>(in!I3762-in!E3762)*1440</f>
        <v>14.883333334000781</v>
      </c>
      <c r="I3762">
        <f>HOUR(in!E3762)</f>
        <v>12</v>
      </c>
    </row>
    <row r="3763" spans="1:9" x14ac:dyDescent="0.35">
      <c r="A3763">
        <f>in!A3763</f>
        <v>103762</v>
      </c>
      <c r="B3763" t="str">
        <f>in!B3763</f>
        <v>Americano</v>
      </c>
      <c r="C3763" t="str">
        <f>in!C3763</f>
        <v>Charlie</v>
      </c>
      <c r="D3763">
        <f>(in!F3763-in!E3763)*1440</f>
        <v>1.6333333379589021</v>
      </c>
      <c r="E3763">
        <f>(in!G3763-in!F3763)*1440</f>
        <v>1.4333333331160247</v>
      </c>
      <c r="F3763">
        <f>(in!H3763-in!G3763)*1440</f>
        <v>5.3000000026077032</v>
      </c>
      <c r="G3763">
        <f>(in!I3763-in!H3763)*1440</f>
        <v>11.34999999194406</v>
      </c>
      <c r="H3763">
        <f>(in!I3763-in!E3763)*1440</f>
        <v>19.71666666562669</v>
      </c>
      <c r="I3763">
        <f>HOUR(in!E3763)</f>
        <v>12</v>
      </c>
    </row>
    <row r="3764" spans="1:9" x14ac:dyDescent="0.35">
      <c r="A3764">
        <f>in!A3764</f>
        <v>103763</v>
      </c>
      <c r="B3764" t="str">
        <f>in!B3764</f>
        <v>Tea</v>
      </c>
      <c r="C3764" t="str">
        <f>in!C3764</f>
        <v>Alice</v>
      </c>
      <c r="D3764">
        <f>(in!F3764-in!E3764)*1440</f>
        <v>0.98333334317430854</v>
      </c>
      <c r="E3764">
        <f>(in!G3764-in!F3764)*1440</f>
        <v>0.9499999915715307</v>
      </c>
      <c r="F3764">
        <f>(in!H3764-in!G3764)*1440</f>
        <v>2.7500000037252903</v>
      </c>
      <c r="G3764">
        <f>(in!I3764-in!H3764)*1440</f>
        <v>3.0500000005122274</v>
      </c>
      <c r="H3764">
        <f>(in!I3764-in!E3764)*1440</f>
        <v>7.733333338983357</v>
      </c>
      <c r="I3764">
        <f>HOUR(in!E3764)</f>
        <v>12</v>
      </c>
    </row>
    <row r="3765" spans="1:9" x14ac:dyDescent="0.35">
      <c r="A3765">
        <f>in!A3765</f>
        <v>103764</v>
      </c>
      <c r="B3765" t="str">
        <f>in!B3765</f>
        <v>Cold Brew</v>
      </c>
      <c r="C3765" t="str">
        <f>in!C3765</f>
        <v>Alice</v>
      </c>
      <c r="D3765">
        <f>(in!F3765-in!E3765)*1440</f>
        <v>1.6333333379589021</v>
      </c>
      <c r="E3765">
        <f>(in!G3765-in!F3765)*1440</f>
        <v>0.8166666585020721</v>
      </c>
      <c r="F3765">
        <f>(in!H3765-in!G3765)*1440</f>
        <v>1.0666666750330478</v>
      </c>
      <c r="G3765">
        <f>(in!I3765-in!H3765)*1440</f>
        <v>13.850000000093132</v>
      </c>
      <c r="H3765">
        <f>(in!I3765-in!E3765)*1440</f>
        <v>17.366666671587154</v>
      </c>
      <c r="I3765">
        <f>HOUR(in!E3765)</f>
        <v>12</v>
      </c>
    </row>
    <row r="3766" spans="1:9" x14ac:dyDescent="0.35">
      <c r="A3766">
        <f>in!A3766</f>
        <v>103765</v>
      </c>
      <c r="B3766" t="str">
        <f>in!B3766</f>
        <v>Latte</v>
      </c>
      <c r="C3766" t="str">
        <f>in!C3766</f>
        <v>Bob</v>
      </c>
      <c r="D3766">
        <f>(in!F3766-in!E3766)*1440</f>
        <v>1.9833333359565586</v>
      </c>
      <c r="E3766">
        <f>(in!G3766-in!F3766)*1440</f>
        <v>1.1666666669771075</v>
      </c>
      <c r="F3766">
        <f>(in!H3766-in!G3766)*1440</f>
        <v>4.6333333372604102</v>
      </c>
      <c r="G3766">
        <f>(in!I3766-in!H3766)*1440</f>
        <v>12.23333333269693</v>
      </c>
      <c r="H3766">
        <f>(in!I3766-in!E3766)*1440</f>
        <v>20.016666672891006</v>
      </c>
      <c r="I3766">
        <f>HOUR(in!E3766)</f>
        <v>12</v>
      </c>
    </row>
    <row r="3767" spans="1:9" x14ac:dyDescent="0.35">
      <c r="A3767">
        <f>in!A3767</f>
        <v>103766</v>
      </c>
      <c r="B3767" t="str">
        <f>in!B3767</f>
        <v>Flat White</v>
      </c>
      <c r="C3767" t="str">
        <f>in!C3767</f>
        <v>Charlie</v>
      </c>
      <c r="D3767">
        <f>(in!F3767-in!E3767)*1440</f>
        <v>1.6166666673962027</v>
      </c>
      <c r="E3767">
        <f>(in!G3767-in!F3767)*1440</f>
        <v>2.5499999988824129</v>
      </c>
      <c r="F3767">
        <f>(in!H3767-in!G3767)*1440</f>
        <v>5.4833333264105022</v>
      </c>
      <c r="G3767">
        <f>(in!I3767-in!H3767)*1440</f>
        <v>19.449999999487773</v>
      </c>
      <c r="H3767">
        <f>(in!I3767-in!E3767)*1440</f>
        <v>29.09999999217689</v>
      </c>
      <c r="I3767">
        <f>HOUR(in!E3767)</f>
        <v>12</v>
      </c>
    </row>
    <row r="3768" spans="1:9" x14ac:dyDescent="0.35">
      <c r="A3768">
        <f>in!A3768</f>
        <v>103767</v>
      </c>
      <c r="B3768" t="str">
        <f>in!B3768</f>
        <v>Cappuccino</v>
      </c>
      <c r="C3768" t="str">
        <f>in!C3768</f>
        <v>Charlie</v>
      </c>
      <c r="D3768">
        <f>(in!F3768-in!E3768)*1440</f>
        <v>1.4500000036787242</v>
      </c>
      <c r="E3768">
        <f>(in!G3768-in!F3768)*1440</f>
        <v>1.7666666605509818</v>
      </c>
      <c r="F3768">
        <f>(in!H3768-in!G3768)*1440</f>
        <v>2.2833333327434957</v>
      </c>
      <c r="G3768">
        <f>(in!I3768-in!H3768)*1440</f>
        <v>12.833333336748183</v>
      </c>
      <c r="H3768">
        <f>(in!I3768-in!E3768)*1440</f>
        <v>18.333333333721384</v>
      </c>
      <c r="I3768">
        <f>HOUR(in!E3768)</f>
        <v>12</v>
      </c>
    </row>
    <row r="3769" spans="1:9" x14ac:dyDescent="0.35">
      <c r="A3769">
        <f>in!A3769</f>
        <v>103768</v>
      </c>
      <c r="B3769" t="str">
        <f>in!B3769</f>
        <v>Americano</v>
      </c>
      <c r="C3769" t="str">
        <f>in!C3769</f>
        <v>Alice</v>
      </c>
      <c r="D3769">
        <f>(in!F3769-in!E3769)*1440</f>
        <v>0.95000000204890966</v>
      </c>
      <c r="E3769">
        <f>(in!G3769-in!F3769)*1440</f>
        <v>0.68333333590999246</v>
      </c>
      <c r="F3769">
        <f>(in!H3769-in!G3769)*1440</f>
        <v>2.5833333295304328</v>
      </c>
      <c r="G3769">
        <f>(in!I3769-in!H3769)*1440</f>
        <v>19.583333332557231</v>
      </c>
      <c r="H3769">
        <f>(in!I3769-in!E3769)*1440</f>
        <v>23.800000000046566</v>
      </c>
      <c r="I3769">
        <f>HOUR(in!E3769)</f>
        <v>12</v>
      </c>
    </row>
    <row r="3770" spans="1:9" x14ac:dyDescent="0.35">
      <c r="A3770">
        <f>in!A3770</f>
        <v>103769</v>
      </c>
      <c r="B3770" t="str">
        <f>in!B3770</f>
        <v>Tea</v>
      </c>
      <c r="C3770" t="str">
        <f>in!C3770</f>
        <v>Alice</v>
      </c>
      <c r="D3770">
        <f>(in!F3770-in!E3770)*1440</f>
        <v>0.86666667019017041</v>
      </c>
      <c r="E3770">
        <f>(in!G3770-in!F3770)*1440</f>
        <v>1.3666666613426059</v>
      </c>
      <c r="F3770">
        <f>(in!H3770-in!G3770)*1440</f>
        <v>2.8000000049360096</v>
      </c>
      <c r="G3770">
        <f>(in!I3770-in!H3770)*1440</f>
        <v>3.4666666702833027</v>
      </c>
      <c r="H3770">
        <f>(in!I3770-in!E3770)*1440</f>
        <v>8.5000000067520887</v>
      </c>
      <c r="I3770">
        <f>HOUR(in!E3770)</f>
        <v>12</v>
      </c>
    </row>
    <row r="3771" spans="1:9" x14ac:dyDescent="0.35">
      <c r="A3771">
        <f>in!A3771</f>
        <v>103770</v>
      </c>
      <c r="B3771" t="str">
        <f>in!B3771</f>
        <v>Cappuccino</v>
      </c>
      <c r="C3771" t="str">
        <f>in!C3771</f>
        <v>Charlie</v>
      </c>
      <c r="D3771">
        <f>(in!F3771-in!E3771)*1440</f>
        <v>1.0333333339076489</v>
      </c>
      <c r="E3771">
        <f>(in!G3771-in!F3771)*1440</f>
        <v>1.3833333319053054</v>
      </c>
      <c r="F3771">
        <f>(in!H3771-in!G3771)*1440</f>
        <v>4.3500000005587935</v>
      </c>
      <c r="G3771">
        <f>(in!I3771-in!H3771)*1440</f>
        <v>16.9499999913387</v>
      </c>
      <c r="H3771">
        <f>(in!I3771-in!E3771)*1440</f>
        <v>23.716666657710448</v>
      </c>
      <c r="I3771">
        <f>HOUR(in!E3771)</f>
        <v>12</v>
      </c>
    </row>
    <row r="3772" spans="1:9" x14ac:dyDescent="0.35">
      <c r="A3772">
        <f>in!A3772</f>
        <v>103771</v>
      </c>
      <c r="B3772" t="str">
        <f>in!B3772</f>
        <v>Americano</v>
      </c>
      <c r="C3772" t="str">
        <f>in!C3772</f>
        <v>Alice</v>
      </c>
      <c r="D3772">
        <f>(in!F3772-in!E3772)*1440</f>
        <v>0.50000000162981451</v>
      </c>
      <c r="E3772">
        <f>(in!G3772-in!F3772)*1440</f>
        <v>1.3666666613426059</v>
      </c>
      <c r="F3772">
        <f>(in!H3772-in!G3772)*1440</f>
        <v>1.2833333294838667</v>
      </c>
      <c r="G3772">
        <f>(in!I3772-in!H3772)*1440</f>
        <v>11.20000000926666</v>
      </c>
      <c r="H3772">
        <f>(in!I3772-in!E3772)*1440</f>
        <v>14.350000001722947</v>
      </c>
      <c r="I3772">
        <f>HOUR(in!E3772)</f>
        <v>12</v>
      </c>
    </row>
    <row r="3773" spans="1:9" x14ac:dyDescent="0.35">
      <c r="A3773">
        <f>in!A3773</f>
        <v>103772</v>
      </c>
      <c r="B3773" t="str">
        <f>in!B3773</f>
        <v>Latte</v>
      </c>
      <c r="C3773" t="str">
        <f>in!C3773</f>
        <v>Alice</v>
      </c>
      <c r="D3773">
        <f>(in!F3773-in!E3773)*1440</f>
        <v>0.96666666213423014</v>
      </c>
      <c r="E3773">
        <f>(in!G3773-in!F3773)*1440</f>
        <v>0.78333333833143115</v>
      </c>
      <c r="F3773">
        <f>(in!H3773-in!G3773)*1440</f>
        <v>3.516666661016643</v>
      </c>
      <c r="G3773">
        <f>(in!I3773-in!H3773)*1440</f>
        <v>13.600000004516914</v>
      </c>
      <c r="H3773">
        <f>(in!I3773-in!E3773)*1440</f>
        <v>18.866666665999219</v>
      </c>
      <c r="I3773">
        <f>HOUR(in!E3773)</f>
        <v>12</v>
      </c>
    </row>
    <row r="3774" spans="1:9" x14ac:dyDescent="0.35">
      <c r="A3774">
        <f>in!A3774</f>
        <v>103773</v>
      </c>
      <c r="B3774" t="str">
        <f>in!B3774</f>
        <v>Espresso</v>
      </c>
      <c r="C3774" t="str">
        <f>in!C3774</f>
        <v>Charlie</v>
      </c>
      <c r="D3774">
        <f>(in!F3774-in!E3774)*1440</f>
        <v>1.8999999936204404</v>
      </c>
      <c r="E3774">
        <f>(in!G3774-in!F3774)*1440</f>
        <v>1.0666666750330478</v>
      </c>
      <c r="F3774">
        <f>(in!H3774-in!G3774)*1440</f>
        <v>4.7999999905005097</v>
      </c>
      <c r="G3774">
        <f>(in!I3774-in!H3774)*1440</f>
        <v>16.100000002188608</v>
      </c>
      <c r="H3774">
        <f>(in!I3774-in!E3774)*1440</f>
        <v>23.866666661342606</v>
      </c>
      <c r="I3774">
        <f>HOUR(in!E3774)</f>
        <v>12</v>
      </c>
    </row>
    <row r="3775" spans="1:9" x14ac:dyDescent="0.35">
      <c r="A3775">
        <f>in!A3775</f>
        <v>103774</v>
      </c>
      <c r="B3775" t="str">
        <f>in!B3775</f>
        <v>Latte</v>
      </c>
      <c r="C3775" t="str">
        <f>in!C3775</f>
        <v>Alice</v>
      </c>
      <c r="D3775">
        <f>(in!F3775-in!E3775)*1440</f>
        <v>0.76666666776873171</v>
      </c>
      <c r="E3775">
        <f>(in!G3775-in!F3775)*1440</f>
        <v>1.4666666742414236</v>
      </c>
      <c r="F3775">
        <f>(in!H3775-in!G3775)*1440</f>
        <v>4.4499999925028533</v>
      </c>
      <c r="G3775">
        <f>(in!I3775-in!H3775)*1440</f>
        <v>10.583333334652707</v>
      </c>
      <c r="H3775">
        <f>(in!I3775-in!E3775)*1440</f>
        <v>17.266666669165716</v>
      </c>
      <c r="I3775">
        <f>HOUR(in!E3775)</f>
        <v>12</v>
      </c>
    </row>
    <row r="3776" spans="1:9" x14ac:dyDescent="0.35">
      <c r="A3776">
        <f>in!A3776</f>
        <v>103775</v>
      </c>
      <c r="B3776" t="str">
        <f>in!B3776</f>
        <v>Latte</v>
      </c>
      <c r="C3776" t="str">
        <f>in!C3776</f>
        <v>Bob</v>
      </c>
      <c r="D3776">
        <f>(in!F3776-in!E3776)*1440</f>
        <v>1.2499999988358468</v>
      </c>
      <c r="E3776">
        <f>(in!G3776-in!F3776)*1440</f>
        <v>0.20000000484287739</v>
      </c>
      <c r="F3776">
        <f>(in!H3776-in!G3776)*1440</f>
        <v>4.4333333324175328</v>
      </c>
      <c r="G3776">
        <f>(in!I3776-in!H3776)*1440</f>
        <v>1.8999999936204404</v>
      </c>
      <c r="H3776">
        <f>(in!I3776-in!E3776)*1440</f>
        <v>7.7833333297166973</v>
      </c>
      <c r="I3776">
        <f>HOUR(in!E3776)</f>
        <v>13</v>
      </c>
    </row>
    <row r="3777" spans="1:9" x14ac:dyDescent="0.35">
      <c r="A3777">
        <f>in!A3777</f>
        <v>103776</v>
      </c>
      <c r="B3777" t="str">
        <f>in!B3777</f>
        <v>Cold Brew</v>
      </c>
      <c r="C3777" t="str">
        <f>in!C3777</f>
        <v>Alice</v>
      </c>
      <c r="D3777">
        <f>(in!F3777-in!E3777)*1440</f>
        <v>1.8000000016763806</v>
      </c>
      <c r="E3777">
        <f>(in!G3777-in!F3777)*1440</f>
        <v>1.1000000056810677</v>
      </c>
      <c r="F3777">
        <f>(in!H3777-in!G3777)*1440</f>
        <v>2.366666664602235</v>
      </c>
      <c r="G3777">
        <f>(in!I3777-in!H3777)*1440</f>
        <v>13.050000001676381</v>
      </c>
      <c r="H3777">
        <f>(in!I3777-in!E3777)*1440</f>
        <v>18.316666673636064</v>
      </c>
      <c r="I3777">
        <f>HOUR(in!E3777)</f>
        <v>13</v>
      </c>
    </row>
    <row r="3778" spans="1:9" x14ac:dyDescent="0.35">
      <c r="A3778">
        <f>in!A3778</f>
        <v>103777</v>
      </c>
      <c r="B3778" t="str">
        <f>in!B3778</f>
        <v>Latte</v>
      </c>
      <c r="C3778" t="str">
        <f>in!C3778</f>
        <v>David</v>
      </c>
      <c r="D3778">
        <f>(in!F3778-in!E3778)*1440</f>
        <v>0.73333332664333284</v>
      </c>
      <c r="E3778">
        <f>(in!G3778-in!F3778)*1440</f>
        <v>1.4166666730307043</v>
      </c>
      <c r="F3778">
        <f>(in!H3778-in!G3778)*1440</f>
        <v>2.4166666658129543</v>
      </c>
      <c r="G3778">
        <f>(in!I3778-in!H3778)*1440</f>
        <v>9.2666666640434414</v>
      </c>
      <c r="H3778">
        <f>(in!I3778-in!E3778)*1440</f>
        <v>13.833333329530433</v>
      </c>
      <c r="I3778">
        <f>HOUR(in!E3778)</f>
        <v>13</v>
      </c>
    </row>
    <row r="3779" spans="1:9" x14ac:dyDescent="0.35">
      <c r="A3779">
        <f>in!A3779</f>
        <v>103778</v>
      </c>
      <c r="B3779" t="str">
        <f>in!B3779</f>
        <v>Latte</v>
      </c>
      <c r="C3779" t="str">
        <f>in!C3779</f>
        <v>Alice</v>
      </c>
      <c r="D3779">
        <f>(in!F3779-in!E3779)*1440</f>
        <v>1.4666666637640446</v>
      </c>
      <c r="E3779">
        <f>(in!G3779-in!F3779)*1440</f>
        <v>0.43333332985639572</v>
      </c>
      <c r="F3779">
        <f>(in!H3779-in!G3779)*1440</f>
        <v>3.3999999985098839</v>
      </c>
      <c r="G3779">
        <f>(in!I3779-in!H3779)*1440</f>
        <v>7.6833333377726376</v>
      </c>
      <c r="H3779">
        <f>(in!I3779-in!E3779)*1440</f>
        <v>12.983333329902962</v>
      </c>
      <c r="I3779">
        <f>HOUR(in!E3779)</f>
        <v>13</v>
      </c>
    </row>
    <row r="3780" spans="1:9" x14ac:dyDescent="0.35">
      <c r="A3780">
        <f>in!A3780</f>
        <v>103779</v>
      </c>
      <c r="B3780" t="str">
        <f>in!B3780</f>
        <v>Mocha</v>
      </c>
      <c r="C3780" t="str">
        <f>in!C3780</f>
        <v>Bob</v>
      </c>
      <c r="D3780">
        <f>(in!F3780-in!E3780)*1440</f>
        <v>0.88333333027549088</v>
      </c>
      <c r="E3780">
        <f>(in!G3780-in!F3780)*1440</f>
        <v>1.0500000044703484</v>
      </c>
      <c r="F3780">
        <f>(in!H3780-in!G3780)*1440</f>
        <v>4.3166666594333947</v>
      </c>
      <c r="G3780">
        <f>(in!I3780-in!H3780)*1440</f>
        <v>12.966666669817641</v>
      </c>
      <c r="H3780">
        <f>(in!I3780-in!E3780)*1440</f>
        <v>19.216666663996875</v>
      </c>
      <c r="I3780">
        <f>HOUR(in!E3780)</f>
        <v>13</v>
      </c>
    </row>
    <row r="3781" spans="1:9" x14ac:dyDescent="0.35">
      <c r="A3781">
        <f>in!A3781</f>
        <v>103780</v>
      </c>
      <c r="B3781" t="str">
        <f>in!B3781</f>
        <v>Flat White</v>
      </c>
      <c r="C3781" t="str">
        <f>in!C3781</f>
        <v>Eve</v>
      </c>
      <c r="D3781">
        <f>(in!F3781-in!E3781)*1440</f>
        <v>1.7666666710283607</v>
      </c>
      <c r="E3781">
        <f>(in!G3781-in!F3781)*1440</f>
        <v>1.1499999964144081</v>
      </c>
      <c r="F3781">
        <f>(in!H3781-in!G3781)*1440</f>
        <v>4.9666666751727462</v>
      </c>
      <c r="G3781">
        <f>(in!I3781-in!H3781)*1440</f>
        <v>14.783333331579342</v>
      </c>
      <c r="H3781">
        <f>(in!I3781-in!E3781)*1440</f>
        <v>22.666666674194857</v>
      </c>
      <c r="I3781">
        <f>HOUR(in!E3781)</f>
        <v>13</v>
      </c>
    </row>
    <row r="3782" spans="1:9" x14ac:dyDescent="0.35">
      <c r="A3782">
        <f>in!A3782</f>
        <v>103781</v>
      </c>
      <c r="B3782" t="str">
        <f>in!B3782</f>
        <v>Cold Brew</v>
      </c>
      <c r="C3782" t="str">
        <f>in!C3782</f>
        <v>Bob</v>
      </c>
      <c r="D3782">
        <f>(in!F3782-in!E3782)*1440</f>
        <v>0.50000000162981451</v>
      </c>
      <c r="E3782">
        <f>(in!G3782-in!F3782)*1440</f>
        <v>0.59999999357387424</v>
      </c>
      <c r="F3782">
        <f>(in!H3782-in!G3782)*1440</f>
        <v>1.1666666669771075</v>
      </c>
      <c r="G3782">
        <f>(in!I3782-in!H3782)*1440</f>
        <v>1.1166666657663882</v>
      </c>
      <c r="H3782">
        <f>(in!I3782-in!E3782)*1440</f>
        <v>3.3833333279471844</v>
      </c>
      <c r="I3782">
        <f>HOUR(in!E3782)</f>
        <v>13</v>
      </c>
    </row>
    <row r="3783" spans="1:9" x14ac:dyDescent="0.35">
      <c r="A3783">
        <f>in!A3783</f>
        <v>103782</v>
      </c>
      <c r="B3783" t="str">
        <f>in!B3783</f>
        <v>Latte</v>
      </c>
      <c r="C3783" t="str">
        <f>in!C3783</f>
        <v>Eve</v>
      </c>
      <c r="D3783">
        <f>(in!F3783-in!E3783)*1440</f>
        <v>1.8166666617617011</v>
      </c>
      <c r="E3783">
        <f>(in!G3783-in!F3783)*1440</f>
        <v>0.40000000968575478</v>
      </c>
      <c r="F3783">
        <f>(in!H3783-in!G3783)*1440</f>
        <v>4.2499999981373549</v>
      </c>
      <c r="G3783">
        <f>(in!I3783-in!H3783)*1440</f>
        <v>8.7666666624136269</v>
      </c>
      <c r="H3783">
        <f>(in!I3783-in!E3783)*1440</f>
        <v>15.233333331998438</v>
      </c>
      <c r="I3783">
        <f>HOUR(in!E3783)</f>
        <v>13</v>
      </c>
    </row>
    <row r="3784" spans="1:9" x14ac:dyDescent="0.35">
      <c r="A3784">
        <f>in!A3784</f>
        <v>103783</v>
      </c>
      <c r="B3784" t="str">
        <f>in!B3784</f>
        <v>Cappuccino</v>
      </c>
      <c r="C3784" t="str">
        <f>in!C3784</f>
        <v>Alice</v>
      </c>
      <c r="D3784">
        <f>(in!F3784-in!E3784)*1440</f>
        <v>0.53333333227783442</v>
      </c>
      <c r="E3784">
        <f>(in!G3784-in!F3784)*1440</f>
        <v>0.3666666685603559</v>
      </c>
      <c r="F3784">
        <f>(in!H3784-in!G3784)*1440</f>
        <v>4.7166666691191494</v>
      </c>
      <c r="G3784">
        <f>(in!I3784-in!H3784)*1440</f>
        <v>19.433333328925073</v>
      </c>
      <c r="H3784">
        <f>(in!I3784-in!E3784)*1440</f>
        <v>25.049999998882413</v>
      </c>
      <c r="I3784">
        <f>HOUR(in!E3784)</f>
        <v>13</v>
      </c>
    </row>
    <row r="3785" spans="1:9" x14ac:dyDescent="0.35">
      <c r="A3785">
        <f>in!A3785</f>
        <v>103784</v>
      </c>
      <c r="B3785" t="str">
        <f>in!B3785</f>
        <v>Cold Brew</v>
      </c>
      <c r="C3785" t="str">
        <f>in!C3785</f>
        <v>Alice</v>
      </c>
      <c r="D3785">
        <f>(in!F3785-in!E3785)*1440</f>
        <v>1.6999999992549419</v>
      </c>
      <c r="E3785">
        <f>(in!G3785-in!F3785)*1440</f>
        <v>0.10000000242143869</v>
      </c>
      <c r="F3785">
        <f>(in!H3785-in!G3785)*1440</f>
        <v>3.9333333307877183</v>
      </c>
      <c r="G3785">
        <f>(in!I3785-in!H3785)*1440</f>
        <v>17.750000000232831</v>
      </c>
      <c r="H3785">
        <f>(in!I3785-in!E3785)*1440</f>
        <v>23.48333333269693</v>
      </c>
      <c r="I3785">
        <f>HOUR(in!E3785)</f>
        <v>13</v>
      </c>
    </row>
    <row r="3786" spans="1:9" x14ac:dyDescent="0.35">
      <c r="A3786">
        <f>in!A3786</f>
        <v>103785</v>
      </c>
      <c r="B3786" t="str">
        <f>in!B3786</f>
        <v>Latte</v>
      </c>
      <c r="C3786" t="str">
        <f>in!C3786</f>
        <v>Eve</v>
      </c>
      <c r="D3786">
        <f>(in!F3786-in!E3786)*1440</f>
        <v>1.6999999992549419</v>
      </c>
      <c r="E3786">
        <f>(in!G3786-in!F3786)*1440</f>
        <v>0.50000000162981451</v>
      </c>
      <c r="F3786">
        <f>(in!H3786-in!G3786)*1440</f>
        <v>2.4666666670236737</v>
      </c>
      <c r="G3786">
        <f>(in!I3786-in!H3786)*1440</f>
        <v>9.9333333293907344</v>
      </c>
      <c r="H3786">
        <f>(in!I3786-in!E3786)*1440</f>
        <v>14.599999997299165</v>
      </c>
      <c r="I3786">
        <f>HOUR(in!E3786)</f>
        <v>13</v>
      </c>
    </row>
    <row r="3787" spans="1:9" x14ac:dyDescent="0.35">
      <c r="A3787">
        <f>in!A3787</f>
        <v>103786</v>
      </c>
      <c r="B3787" t="str">
        <f>in!B3787</f>
        <v>Latte</v>
      </c>
      <c r="C3787" t="str">
        <f>in!C3787</f>
        <v>Alice</v>
      </c>
      <c r="D3787">
        <f>(in!F3787-in!E3787)*1440</f>
        <v>1.3833333319053054</v>
      </c>
      <c r="E3787">
        <f>(in!G3787-in!F3787)*1440</f>
        <v>0.95000000204890966</v>
      </c>
      <c r="F3787">
        <f>(in!H3787-in!G3787)*1440</f>
        <v>1.1500000068917871</v>
      </c>
      <c r="G3787">
        <f>(in!I3787-in!H3787)*1440</f>
        <v>2.4833333271089941</v>
      </c>
      <c r="H3787">
        <f>(in!I3787-in!E3787)*1440</f>
        <v>5.9666666679549962</v>
      </c>
      <c r="I3787">
        <f>HOUR(in!E3787)</f>
        <v>13</v>
      </c>
    </row>
    <row r="3788" spans="1:9" x14ac:dyDescent="0.35">
      <c r="A3788">
        <f>in!A3788</f>
        <v>103787</v>
      </c>
      <c r="B3788" t="str">
        <f>in!B3788</f>
        <v>Cold Brew</v>
      </c>
      <c r="C3788" t="str">
        <f>in!C3788</f>
        <v>Bob</v>
      </c>
      <c r="D3788">
        <f>(in!F3788-in!E3788)*1440</f>
        <v>0.83333332906477153</v>
      </c>
      <c r="E3788">
        <f>(in!G3788-in!F3788)*1440</f>
        <v>0.66666666534729302</v>
      </c>
      <c r="F3788">
        <f>(in!H3788-in!G3788)*1440</f>
        <v>2.366666664602235</v>
      </c>
      <c r="G3788">
        <f>(in!I3788-in!H3788)*1440</f>
        <v>17.866666673216969</v>
      </c>
      <c r="H3788">
        <f>(in!I3788-in!E3788)*1440</f>
        <v>21.733333332231268</v>
      </c>
      <c r="I3788">
        <f>HOUR(in!E3788)</f>
        <v>13</v>
      </c>
    </row>
    <row r="3789" spans="1:9" x14ac:dyDescent="0.35">
      <c r="A3789">
        <f>in!A3789</f>
        <v>103788</v>
      </c>
      <c r="B3789" t="str">
        <f>in!B3789</f>
        <v>Americano</v>
      </c>
      <c r="C3789" t="str">
        <f>in!C3789</f>
        <v>David</v>
      </c>
      <c r="D3789">
        <f>(in!F3789-in!E3789)*1440</f>
        <v>1.5333333355374634</v>
      </c>
      <c r="E3789">
        <f>(in!G3789-in!F3789)*1440</f>
        <v>1.2499999988358468</v>
      </c>
      <c r="F3789">
        <f>(in!H3789-in!G3789)*1440</f>
        <v>3.9000000001396984</v>
      </c>
      <c r="G3789">
        <f>(in!I3789-in!H3789)*1440</f>
        <v>10.116666663670912</v>
      </c>
      <c r="H3789">
        <f>(in!I3789-in!E3789)*1440</f>
        <v>16.799999998183921</v>
      </c>
      <c r="I3789">
        <f>HOUR(in!E3789)</f>
        <v>13</v>
      </c>
    </row>
    <row r="3790" spans="1:9" x14ac:dyDescent="0.35">
      <c r="A3790">
        <f>in!A3790</f>
        <v>103789</v>
      </c>
      <c r="B3790" t="str">
        <f>in!B3790</f>
        <v>Tea</v>
      </c>
      <c r="C3790" t="str">
        <f>in!C3790</f>
        <v>Charlie</v>
      </c>
      <c r="D3790">
        <f>(in!F3790-in!E3790)*1440</f>
        <v>0.88333334075286984</v>
      </c>
      <c r="E3790">
        <f>(in!G3790-in!F3790)*1440</f>
        <v>0.84999999962747097</v>
      </c>
      <c r="F3790">
        <f>(in!H3790-in!G3790)*1440</f>
        <v>6.9666666607372463</v>
      </c>
      <c r="G3790">
        <f>(in!I3790-in!H3790)*1440</f>
        <v>0.84999999962747097</v>
      </c>
      <c r="H3790">
        <f>(in!I3790-in!E3790)*1440</f>
        <v>9.5500000007450581</v>
      </c>
      <c r="I3790">
        <f>HOUR(in!E3790)</f>
        <v>13</v>
      </c>
    </row>
    <row r="3791" spans="1:9" x14ac:dyDescent="0.35">
      <c r="A3791">
        <f>in!A3791</f>
        <v>103790</v>
      </c>
      <c r="B3791" t="str">
        <f>in!B3791</f>
        <v>Americano</v>
      </c>
      <c r="C3791" t="str">
        <f>in!C3791</f>
        <v>Bob</v>
      </c>
      <c r="D3791">
        <f>(in!F3791-in!E3791)*1440</f>
        <v>0.64999999478459358</v>
      </c>
      <c r="E3791">
        <f>(in!G3791-in!F3791)*1440</f>
        <v>1.2333333282731473</v>
      </c>
      <c r="F3791">
        <f>(in!H3791-in!G3791)*1440</f>
        <v>1.1666666669771075</v>
      </c>
      <c r="G3791">
        <f>(in!I3791-in!H3791)*1440</f>
        <v>15.166666670702398</v>
      </c>
      <c r="H3791">
        <f>(in!I3791-in!E3791)*1440</f>
        <v>18.216666660737246</v>
      </c>
      <c r="I3791">
        <f>HOUR(in!E3791)</f>
        <v>13</v>
      </c>
    </row>
    <row r="3792" spans="1:9" x14ac:dyDescent="0.35">
      <c r="A3792">
        <f>in!A3792</f>
        <v>103791</v>
      </c>
      <c r="B3792" t="str">
        <f>in!B3792</f>
        <v>Espresso</v>
      </c>
      <c r="C3792" t="str">
        <f>in!C3792</f>
        <v>Bob</v>
      </c>
      <c r="D3792">
        <f>(in!F3792-in!E3792)*1440</f>
        <v>1.7833333311136812</v>
      </c>
      <c r="E3792">
        <f>(in!G3792-in!F3792)*1440</f>
        <v>1.1333333363290876</v>
      </c>
      <c r="F3792">
        <f>(in!H3792-in!G3792)*1440</f>
        <v>2.6333333307411522</v>
      </c>
      <c r="G3792">
        <f>(in!I3792-in!H3792)*1440</f>
        <v>4.0500000037718564</v>
      </c>
      <c r="H3792">
        <f>(in!I3792-in!E3792)*1440</f>
        <v>9.6000000019557774</v>
      </c>
      <c r="I3792">
        <f>HOUR(in!E3792)</f>
        <v>13</v>
      </c>
    </row>
    <row r="3793" spans="1:9" x14ac:dyDescent="0.35">
      <c r="A3793">
        <f>in!A3793</f>
        <v>103792</v>
      </c>
      <c r="B3793" t="str">
        <f>in!B3793</f>
        <v>Tea</v>
      </c>
      <c r="C3793" t="str">
        <f>in!C3793</f>
        <v>David</v>
      </c>
      <c r="D3793">
        <f>(in!F3793-in!E3793)*1440</f>
        <v>0.84999999962747097</v>
      </c>
      <c r="E3793">
        <f>(in!G3793-in!F3793)*1440</f>
        <v>1.0499999939929694</v>
      </c>
      <c r="F3793">
        <f>(in!H3793-in!G3793)*1440</f>
        <v>3.516666671494022</v>
      </c>
      <c r="G3793">
        <f>(in!I3793-in!H3793)*1440</f>
        <v>11.533333336701617</v>
      </c>
      <c r="H3793">
        <f>(in!I3793-in!E3793)*1440</f>
        <v>16.950000001816079</v>
      </c>
      <c r="I3793">
        <f>HOUR(in!E3793)</f>
        <v>13</v>
      </c>
    </row>
    <row r="3794" spans="1:9" x14ac:dyDescent="0.35">
      <c r="A3794">
        <f>in!A3794</f>
        <v>103793</v>
      </c>
      <c r="B3794" t="str">
        <f>in!B3794</f>
        <v>Hot Chocolate</v>
      </c>
      <c r="C3794" t="str">
        <f>in!C3794</f>
        <v>Bob</v>
      </c>
      <c r="D3794">
        <f>(in!F3794-in!E3794)*1440</f>
        <v>1.0999999952036887</v>
      </c>
      <c r="E3794">
        <f>(in!G3794-in!F3794)*1440</f>
        <v>0.10000000242143869</v>
      </c>
      <c r="F3794">
        <f>(in!H3794-in!G3794)*1440</f>
        <v>3.1333333323709667</v>
      </c>
      <c r="G3794">
        <f>(in!I3794-in!H3794)*1440</f>
        <v>11.850000004051253</v>
      </c>
      <c r="H3794">
        <f>(in!I3794-in!E3794)*1440</f>
        <v>16.183333334047347</v>
      </c>
      <c r="I3794">
        <f>HOUR(in!E3794)</f>
        <v>13</v>
      </c>
    </row>
    <row r="3795" spans="1:9" x14ac:dyDescent="0.35">
      <c r="A3795">
        <f>in!A3795</f>
        <v>103794</v>
      </c>
      <c r="B3795" t="str">
        <f>in!B3795</f>
        <v>Flat White</v>
      </c>
      <c r="C3795" t="str">
        <f>in!C3795</f>
        <v>Charlie</v>
      </c>
      <c r="D3795">
        <f>(in!F3795-in!E3795)*1440</f>
        <v>1.3166666601318866</v>
      </c>
      <c r="E3795">
        <f>(in!G3795-in!F3795)*1440</f>
        <v>2.1666666702367365</v>
      </c>
      <c r="F3795">
        <f>(in!H3795-in!G3795)*1440</f>
        <v>6.5666666720062494</v>
      </c>
      <c r="G3795">
        <f>(in!I3795-in!H3795)*1440</f>
        <v>3.9166666602250189</v>
      </c>
      <c r="H3795">
        <f>(in!I3795-in!E3795)*1440</f>
        <v>13.966666662599891</v>
      </c>
      <c r="I3795">
        <f>HOUR(in!E3795)</f>
        <v>13</v>
      </c>
    </row>
    <row r="3796" spans="1:9" x14ac:dyDescent="0.35">
      <c r="A3796">
        <f>in!A3796</f>
        <v>103795</v>
      </c>
      <c r="B3796" t="str">
        <f>in!B3796</f>
        <v>Latte</v>
      </c>
      <c r="C3796" t="str">
        <f>in!C3796</f>
        <v>Charlie</v>
      </c>
      <c r="D3796">
        <f>(in!F3796-in!E3796)*1440</f>
        <v>0.74999999720603228</v>
      </c>
      <c r="E3796">
        <f>(in!G3796-in!F3796)*1440</f>
        <v>2.8999999968800694</v>
      </c>
      <c r="F3796">
        <f>(in!H3796-in!G3796)*1440</f>
        <v>3.2333333347924054</v>
      </c>
      <c r="G3796">
        <f>(in!I3796-in!H3796)*1440</f>
        <v>10.766666668932885</v>
      </c>
      <c r="H3796">
        <f>(in!I3796-in!E3796)*1440</f>
        <v>17.649999997811392</v>
      </c>
      <c r="I3796">
        <f>HOUR(in!E3796)</f>
        <v>13</v>
      </c>
    </row>
    <row r="3797" spans="1:9" x14ac:dyDescent="0.35">
      <c r="A3797">
        <f>in!A3797</f>
        <v>103796</v>
      </c>
      <c r="B3797" t="str">
        <f>in!B3797</f>
        <v>Cappuccino</v>
      </c>
      <c r="C3797" t="str">
        <f>in!C3797</f>
        <v>Charlie</v>
      </c>
      <c r="D3797">
        <f>(in!F3797-in!E3797)*1440</f>
        <v>1.4333333331160247</v>
      </c>
      <c r="E3797">
        <f>(in!G3797-in!F3797)*1440</f>
        <v>0.90000000083819032</v>
      </c>
      <c r="F3797">
        <f>(in!H3797-in!G3797)*1440</f>
        <v>5.5833333393093199</v>
      </c>
      <c r="G3797">
        <f>(in!I3797-in!H3797)*1440</f>
        <v>19.466666659573093</v>
      </c>
      <c r="H3797">
        <f>(in!I3797-in!E3797)*1440</f>
        <v>27.383333332836628</v>
      </c>
      <c r="I3797">
        <f>HOUR(in!E3797)</f>
        <v>13</v>
      </c>
    </row>
    <row r="3798" spans="1:9" x14ac:dyDescent="0.35">
      <c r="A3798">
        <f>in!A3798</f>
        <v>103797</v>
      </c>
      <c r="B3798" t="str">
        <f>in!B3798</f>
        <v>Tea</v>
      </c>
      <c r="C3798" t="str">
        <f>in!C3798</f>
        <v>Bob</v>
      </c>
      <c r="D3798">
        <f>(in!F3798-in!E3798)*1440</f>
        <v>1.1333333258517087</v>
      </c>
      <c r="E3798">
        <f>(in!G3798-in!F3798)*1440</f>
        <v>1.2166666681878269</v>
      </c>
      <c r="F3798">
        <f>(in!H3798-in!G3798)*1440</f>
        <v>1.1333333363290876</v>
      </c>
      <c r="G3798">
        <f>(in!I3798-in!H3798)*1440</f>
        <v>7.4833333329297602</v>
      </c>
      <c r="H3798">
        <f>(in!I3798-in!E3798)*1440</f>
        <v>10.966666663298383</v>
      </c>
      <c r="I3798">
        <f>HOUR(in!E3798)</f>
        <v>13</v>
      </c>
    </row>
    <row r="3799" spans="1:9" x14ac:dyDescent="0.35">
      <c r="A3799">
        <f>in!A3799</f>
        <v>103798</v>
      </c>
      <c r="B3799" t="str">
        <f>in!B3799</f>
        <v>Americano</v>
      </c>
      <c r="C3799" t="str">
        <f>in!C3799</f>
        <v>Alice</v>
      </c>
      <c r="D3799">
        <f>(in!F3799-in!E3799)*1440</f>
        <v>1.4666666742414236</v>
      </c>
      <c r="E3799">
        <f>(in!G3799-in!F3799)*1440</f>
        <v>8.3333331858739257E-2</v>
      </c>
      <c r="F3799">
        <f>(in!H3799-in!G3799)*1440</f>
        <v>2.6000000000931323</v>
      </c>
      <c r="G3799">
        <f>(in!I3799-in!H3799)*1440</f>
        <v>8.9333333261311054</v>
      </c>
      <c r="H3799">
        <f>(in!I3799-in!E3799)*1440</f>
        <v>13.083333332324401</v>
      </c>
      <c r="I3799">
        <f>HOUR(in!E3799)</f>
        <v>13</v>
      </c>
    </row>
    <row r="3800" spans="1:9" x14ac:dyDescent="0.35">
      <c r="A3800">
        <f>in!A3800</f>
        <v>103799</v>
      </c>
      <c r="B3800" t="str">
        <f>in!B3800</f>
        <v>Mocha</v>
      </c>
      <c r="C3800" t="str">
        <f>in!C3800</f>
        <v>David</v>
      </c>
      <c r="D3800">
        <f>(in!F3800-in!E3800)*1440</f>
        <v>1.3166666601318866</v>
      </c>
      <c r="E3800">
        <f>(in!G3800-in!F3800)*1440</f>
        <v>0.2333333354908973</v>
      </c>
      <c r="F3800">
        <f>(in!H3800-in!G3800)*1440</f>
        <v>2.5833333400078118</v>
      </c>
      <c r="G3800">
        <f>(in!I3800-in!H3800)*1440</f>
        <v>14.866666663438082</v>
      </c>
      <c r="H3800">
        <f>(in!I3800-in!E3800)*1440</f>
        <v>18.999999999068677</v>
      </c>
      <c r="I3800">
        <f>HOUR(in!E3800)</f>
        <v>13</v>
      </c>
    </row>
    <row r="3801" spans="1:9" x14ac:dyDescent="0.35">
      <c r="A3801">
        <f>in!A3801</f>
        <v>103800</v>
      </c>
      <c r="B3801" t="str">
        <f>in!B3801</f>
        <v>Cold Brew</v>
      </c>
      <c r="C3801" t="str">
        <f>in!C3801</f>
        <v>Charlie</v>
      </c>
      <c r="D3801">
        <f>(in!F3801-in!E3801)*1440</f>
        <v>1.1333333363290876</v>
      </c>
      <c r="E3801">
        <f>(in!G3801-in!F3801)*1440</f>
        <v>2.3000000033061951</v>
      </c>
      <c r="F3801">
        <f>(in!H3801-in!G3801)*1440</f>
        <v>1.5666666661854833</v>
      </c>
      <c r="G3801">
        <f>(in!I3801-in!H3801)*1440</f>
        <v>14.049999994458631</v>
      </c>
      <c r="H3801">
        <f>(in!I3801-in!E3801)*1440</f>
        <v>19.050000000279397</v>
      </c>
      <c r="I3801">
        <f>HOUR(in!E3801)</f>
        <v>13</v>
      </c>
    </row>
    <row r="3802" spans="1:9" x14ac:dyDescent="0.35">
      <c r="A3802">
        <f>in!A3802</f>
        <v>103801</v>
      </c>
      <c r="B3802" t="str">
        <f>in!B3802</f>
        <v>Mocha</v>
      </c>
      <c r="C3802" t="str">
        <f>in!C3802</f>
        <v>Alice</v>
      </c>
      <c r="D3802">
        <f>(in!F3802-in!E3802)*1440</f>
        <v>1.0999999952036887</v>
      </c>
      <c r="E3802">
        <f>(in!G3802-in!F3802)*1440</f>
        <v>0.51666667219251394</v>
      </c>
      <c r="F3802">
        <f>(in!H3802-in!G3802)*1440</f>
        <v>1.5499999956227839</v>
      </c>
      <c r="G3802">
        <f>(in!I3802-in!H3802)*1440</f>
        <v>11.900000005261973</v>
      </c>
      <c r="H3802">
        <f>(in!I3802-in!E3802)*1440</f>
        <v>15.066666668280959</v>
      </c>
      <c r="I3802">
        <f>HOUR(in!E3802)</f>
        <v>13</v>
      </c>
    </row>
    <row r="3803" spans="1:9" x14ac:dyDescent="0.35">
      <c r="A3803">
        <f>in!A3803</f>
        <v>103802</v>
      </c>
      <c r="B3803" t="str">
        <f>in!B3803</f>
        <v>Cappuccino</v>
      </c>
      <c r="C3803" t="str">
        <f>in!C3803</f>
        <v>Bob</v>
      </c>
      <c r="D3803">
        <f>(in!F3803-in!E3803)*1440</f>
        <v>1.3500000012572855</v>
      </c>
      <c r="E3803">
        <f>(in!G3803-in!F3803)*1440</f>
        <v>1.4500000036787242</v>
      </c>
      <c r="F3803">
        <f>(in!H3803-in!G3803)*1440</f>
        <v>4.6166666666977108</v>
      </c>
      <c r="G3803">
        <f>(in!I3803-in!H3803)*1440</f>
        <v>11.683333329856396</v>
      </c>
      <c r="H3803">
        <f>(in!I3803-in!E3803)*1440</f>
        <v>19.100000001490116</v>
      </c>
      <c r="I3803">
        <f>HOUR(in!E3803)</f>
        <v>13</v>
      </c>
    </row>
    <row r="3804" spans="1:9" x14ac:dyDescent="0.35">
      <c r="A3804">
        <f>in!A3804</f>
        <v>103803</v>
      </c>
      <c r="B3804" t="str">
        <f>in!B3804</f>
        <v>Cappuccino</v>
      </c>
      <c r="C3804" t="str">
        <f>in!C3804</f>
        <v>Bob</v>
      </c>
      <c r="D3804">
        <f>(in!F3804-in!E3804)*1440</f>
        <v>1.2666666693985462</v>
      </c>
      <c r="E3804">
        <f>(in!G3804-in!F3804)*1440</f>
        <v>0.21666666492819786</v>
      </c>
      <c r="F3804">
        <f>(in!H3804-in!G3804)*1440</f>
        <v>4.5333333348389715</v>
      </c>
      <c r="G3804">
        <f>(in!I3804-in!H3804)*1440</f>
        <v>15.91666666790843</v>
      </c>
      <c r="H3804">
        <f>(in!I3804-in!E3804)*1440</f>
        <v>21.933333337074146</v>
      </c>
      <c r="I3804">
        <f>HOUR(in!E3804)</f>
        <v>13</v>
      </c>
    </row>
    <row r="3805" spans="1:9" x14ac:dyDescent="0.35">
      <c r="A3805">
        <f>in!A3805</f>
        <v>103804</v>
      </c>
      <c r="B3805" t="str">
        <f>in!B3805</f>
        <v>Latte</v>
      </c>
      <c r="C3805" t="str">
        <f>in!C3805</f>
        <v>Alice</v>
      </c>
      <c r="D3805">
        <f>(in!F3805-in!E3805)*1440</f>
        <v>0.69999999599531293</v>
      </c>
      <c r="E3805">
        <f>(in!G3805-in!F3805)*1440</f>
        <v>0.75000000768341124</v>
      </c>
      <c r="F3805">
        <f>(in!H3805-in!G3805)*1440</f>
        <v>3.183333333581686</v>
      </c>
      <c r="G3805">
        <f>(in!I3805-in!H3805)*1440</f>
        <v>14.749999990453944</v>
      </c>
      <c r="H3805">
        <f>(in!I3805-in!E3805)*1440</f>
        <v>19.383333327714354</v>
      </c>
      <c r="I3805">
        <f>HOUR(in!E3805)</f>
        <v>13</v>
      </c>
    </row>
    <row r="3806" spans="1:9" x14ac:dyDescent="0.35">
      <c r="A3806">
        <f>in!A3806</f>
        <v>103805</v>
      </c>
      <c r="B3806" t="str">
        <f>in!B3806</f>
        <v>Flat White</v>
      </c>
      <c r="C3806" t="str">
        <f>in!C3806</f>
        <v>David</v>
      </c>
      <c r="D3806">
        <f>(in!F3806-in!E3806)*1440</f>
        <v>1.2833333399612457</v>
      </c>
      <c r="E3806">
        <f>(in!G3806-in!F3806)*1440</f>
        <v>0.56666666292585433</v>
      </c>
      <c r="F3806">
        <f>(in!H3806-in!G3806)*1440</f>
        <v>2.7666666638106108</v>
      </c>
      <c r="G3806">
        <f>(in!I3806-in!H3806)*1440</f>
        <v>3.9000000001396984</v>
      </c>
      <c r="H3806">
        <f>(in!I3806-in!E3806)*1440</f>
        <v>8.5166666668374091</v>
      </c>
      <c r="I3806">
        <f>HOUR(in!E3806)</f>
        <v>13</v>
      </c>
    </row>
    <row r="3807" spans="1:9" x14ac:dyDescent="0.35">
      <c r="A3807">
        <f>in!A3807</f>
        <v>103806</v>
      </c>
      <c r="B3807" t="str">
        <f>in!B3807</f>
        <v>Cappuccino</v>
      </c>
      <c r="C3807" t="str">
        <f>in!C3807</f>
        <v>Eve</v>
      </c>
      <c r="D3807">
        <f>(in!F3807-in!E3807)*1440</f>
        <v>0.63333333469927311</v>
      </c>
      <c r="E3807">
        <f>(in!G3807-in!F3807)*1440</f>
        <v>1.2333333282731473</v>
      </c>
      <c r="F3807">
        <f>(in!H3807-in!G3807)*1440</f>
        <v>1.0833333351183683</v>
      </c>
      <c r="G3807">
        <f>(in!I3807-in!H3807)*1440</f>
        <v>17.583333336515352</v>
      </c>
      <c r="H3807">
        <f>(in!I3807-in!E3807)*1440</f>
        <v>20.533333334606141</v>
      </c>
      <c r="I3807">
        <f>HOUR(in!E3807)</f>
        <v>13</v>
      </c>
    </row>
    <row r="3808" spans="1:9" x14ac:dyDescent="0.35">
      <c r="A3808">
        <f>in!A3808</f>
        <v>103807</v>
      </c>
      <c r="B3808" t="str">
        <f>in!B3808</f>
        <v>Latte</v>
      </c>
      <c r="C3808" t="str">
        <f>in!C3808</f>
        <v>David</v>
      </c>
      <c r="D3808">
        <f>(in!F3808-in!E3808)*1440</f>
        <v>0.63333333469927311</v>
      </c>
      <c r="E3808">
        <f>(in!G3808-in!F3808)*1440</f>
        <v>1.2166666681878269</v>
      </c>
      <c r="F3808">
        <f>(in!H3808-in!G3808)*1440</f>
        <v>2.4833333271089941</v>
      </c>
      <c r="G3808">
        <f>(in!I3808-in!H3808)*1440</f>
        <v>7.5333333341404796</v>
      </c>
      <c r="H3808">
        <f>(in!I3808-in!E3808)*1440</f>
        <v>11.866666664136574</v>
      </c>
      <c r="I3808">
        <f>HOUR(in!E3808)</f>
        <v>13</v>
      </c>
    </row>
    <row r="3809" spans="1:9" x14ac:dyDescent="0.35">
      <c r="A3809">
        <f>in!A3809</f>
        <v>103808</v>
      </c>
      <c r="B3809" t="str">
        <f>in!B3809</f>
        <v>Cappuccino</v>
      </c>
      <c r="C3809" t="str">
        <f>in!C3809</f>
        <v>Bob</v>
      </c>
      <c r="D3809">
        <f>(in!F3809-in!E3809)*1440</f>
        <v>1.9666666653938591</v>
      </c>
      <c r="E3809">
        <f>(in!G3809-in!F3809)*1440</f>
        <v>1.1000000056810677</v>
      </c>
      <c r="F3809">
        <f>(in!H3809-in!G3809)*1440</f>
        <v>1.5499999956227839</v>
      </c>
      <c r="G3809">
        <f>(in!I3809-in!H3809)*1440</f>
        <v>2.2666666726581752</v>
      </c>
      <c r="H3809">
        <f>(in!I3809-in!E3809)*1440</f>
        <v>6.883333339355886</v>
      </c>
      <c r="I3809">
        <f>HOUR(in!E3809)</f>
        <v>13</v>
      </c>
    </row>
    <row r="3810" spans="1:9" x14ac:dyDescent="0.35">
      <c r="A3810">
        <f>in!A3810</f>
        <v>103809</v>
      </c>
      <c r="B3810" t="str">
        <f>in!B3810</f>
        <v>Espresso</v>
      </c>
      <c r="C3810" t="str">
        <f>in!C3810</f>
        <v>Eve</v>
      </c>
      <c r="D3810">
        <f>(in!F3810-in!E3810)*1440</f>
        <v>1.4166666625533253</v>
      </c>
      <c r="E3810">
        <f>(in!G3810-in!F3810)*1440</f>
        <v>1.000000003259629</v>
      </c>
      <c r="F3810">
        <f>(in!H3810-in!G3810)*1440</f>
        <v>1.9499999948311597</v>
      </c>
      <c r="G3810">
        <f>(in!I3810-in!H3810)*1440</f>
        <v>14.366666672285646</v>
      </c>
      <c r="H3810">
        <f>(in!I3810-in!E3810)*1440</f>
        <v>18.73333333292976</v>
      </c>
      <c r="I3810">
        <f>HOUR(in!E3810)</f>
        <v>13</v>
      </c>
    </row>
    <row r="3811" spans="1:9" x14ac:dyDescent="0.35">
      <c r="A3811">
        <f>in!A3811</f>
        <v>103810</v>
      </c>
      <c r="B3811" t="str">
        <f>in!B3811</f>
        <v>Cappuccino</v>
      </c>
      <c r="C3811" t="str">
        <f>in!C3811</f>
        <v>Charlie</v>
      </c>
      <c r="D3811">
        <f>(in!F3811-in!E3811)*1440</f>
        <v>1.1333333363290876</v>
      </c>
      <c r="E3811">
        <f>(in!G3811-in!F3811)*1440</f>
        <v>1.6166666673962027</v>
      </c>
      <c r="F3811">
        <f>(in!H3811-in!G3811)*1440</f>
        <v>1.1166666657663882</v>
      </c>
      <c r="G3811">
        <f>(in!I3811-in!H3811)*1440</f>
        <v>11.933333325432613</v>
      </c>
      <c r="H3811">
        <f>(in!I3811-in!E3811)*1440</f>
        <v>15.799999994924292</v>
      </c>
      <c r="I3811">
        <f>HOUR(in!E3811)</f>
        <v>13</v>
      </c>
    </row>
    <row r="3812" spans="1:9" x14ac:dyDescent="0.35">
      <c r="A3812">
        <f>in!A3812</f>
        <v>103811</v>
      </c>
      <c r="B3812" t="str">
        <f>in!B3812</f>
        <v>Mocha</v>
      </c>
      <c r="C3812" t="str">
        <f>in!C3812</f>
        <v>Bob</v>
      </c>
      <c r="D3812">
        <f>(in!F3812-in!E3812)*1440</f>
        <v>1.8166666617617011</v>
      </c>
      <c r="E3812">
        <f>(in!G3812-in!F3812)*1440</f>
        <v>0.45000000041909516</v>
      </c>
      <c r="F3812">
        <f>(in!H3812-in!G3812)*1440</f>
        <v>4.0666666743345559</v>
      </c>
      <c r="G3812">
        <f>(in!I3812-in!H3812)*1440</f>
        <v>6.3333333260379732</v>
      </c>
      <c r="H3812">
        <f>(in!I3812-in!E3812)*1440</f>
        <v>12.666666662553325</v>
      </c>
      <c r="I3812">
        <f>HOUR(in!E3812)</f>
        <v>13</v>
      </c>
    </row>
    <row r="3813" spans="1:9" x14ac:dyDescent="0.35">
      <c r="A3813">
        <f>in!A3813</f>
        <v>103812</v>
      </c>
      <c r="B3813" t="str">
        <f>in!B3813</f>
        <v>Flat White</v>
      </c>
      <c r="C3813" t="str">
        <f>in!C3813</f>
        <v>Alice</v>
      </c>
      <c r="D3813">
        <f>(in!F3813-in!E3813)*1440</f>
        <v>0.96666666213423014</v>
      </c>
      <c r="E3813">
        <f>(in!G3813-in!F3813)*1440</f>
        <v>1.3500000012572855</v>
      </c>
      <c r="F3813">
        <f>(in!H3813-in!G3813)*1440</f>
        <v>4.4500000029802322</v>
      </c>
      <c r="G3813">
        <f>(in!I3813-in!H3813)*1440</f>
        <v>13.833333329530433</v>
      </c>
      <c r="H3813">
        <f>(in!I3813-in!E3813)*1440</f>
        <v>20.599999995902181</v>
      </c>
      <c r="I3813">
        <f>HOUR(in!E3813)</f>
        <v>13</v>
      </c>
    </row>
    <row r="3814" spans="1:9" x14ac:dyDescent="0.35">
      <c r="A3814">
        <f>in!A3814</f>
        <v>103813</v>
      </c>
      <c r="B3814" t="str">
        <f>in!B3814</f>
        <v>Americano</v>
      </c>
      <c r="C3814" t="str">
        <f>in!C3814</f>
        <v>Charlie</v>
      </c>
      <c r="D3814">
        <f>(in!F3814-in!E3814)*1440</f>
        <v>1.0833333351183683</v>
      </c>
      <c r="E3814">
        <f>(in!G3814-in!F3814)*1440</f>
        <v>2.3500000045169145</v>
      </c>
      <c r="F3814">
        <f>(in!H3814-in!G3814)*1440</f>
        <v>4.4999999937135726</v>
      </c>
      <c r="G3814">
        <f>(in!I3814-in!H3814)*1440</f>
        <v>12.833333336748183</v>
      </c>
      <c r="H3814">
        <f>(in!I3814-in!E3814)*1440</f>
        <v>20.766666670097038</v>
      </c>
      <c r="I3814">
        <f>HOUR(in!E3814)</f>
        <v>14</v>
      </c>
    </row>
    <row r="3815" spans="1:9" x14ac:dyDescent="0.35">
      <c r="A3815">
        <f>in!A3815</f>
        <v>103814</v>
      </c>
      <c r="B3815" t="str">
        <f>in!B3815</f>
        <v>Latte</v>
      </c>
      <c r="C3815" t="str">
        <f>in!C3815</f>
        <v>Bob</v>
      </c>
      <c r="D3815">
        <f>(in!F3815-in!E3815)*1440</f>
        <v>1.1333333363290876</v>
      </c>
      <c r="E3815">
        <f>(in!G3815-in!F3815)*1440</f>
        <v>0.68333333590999246</v>
      </c>
      <c r="F3815">
        <f>(in!H3815-in!G3815)*1440</f>
        <v>1.9333333347458392</v>
      </c>
      <c r="G3815">
        <f>(in!I3815-in!H3815)*1440</f>
        <v>9.0333333285525441</v>
      </c>
      <c r="H3815">
        <f>(in!I3815-in!E3815)*1440</f>
        <v>12.783333335537463</v>
      </c>
      <c r="I3815">
        <f>HOUR(in!E3815)</f>
        <v>14</v>
      </c>
    </row>
    <row r="3816" spans="1:9" x14ac:dyDescent="0.35">
      <c r="A3816">
        <f>in!A3816</f>
        <v>103815</v>
      </c>
      <c r="B3816" t="str">
        <f>in!B3816</f>
        <v>Hot Chocolate</v>
      </c>
      <c r="C3816" t="str">
        <f>in!C3816</f>
        <v>Charlie</v>
      </c>
      <c r="D3816">
        <f>(in!F3816-in!E3816)*1440</f>
        <v>0.56666666292585433</v>
      </c>
      <c r="E3816">
        <f>(in!G3816-in!F3816)*1440</f>
        <v>0.51666666171513498</v>
      </c>
      <c r="F3816">
        <f>(in!H3816-in!G3816)*1440</f>
        <v>5.2666666719596833</v>
      </c>
      <c r="G3816">
        <f>(in!I3816-in!H3816)*1440</f>
        <v>14.400000002933666</v>
      </c>
      <c r="H3816">
        <f>(in!I3816-in!E3816)*1440</f>
        <v>20.749999999534339</v>
      </c>
      <c r="I3816">
        <f>HOUR(in!E3816)</f>
        <v>14</v>
      </c>
    </row>
    <row r="3817" spans="1:9" x14ac:dyDescent="0.35">
      <c r="A3817">
        <f>in!A3817</f>
        <v>103816</v>
      </c>
      <c r="B3817" t="str">
        <f>in!B3817</f>
        <v>Latte</v>
      </c>
      <c r="C3817" t="str">
        <f>in!C3817</f>
        <v>Charlie</v>
      </c>
      <c r="D3817">
        <f>(in!F3817-in!E3817)*1440</f>
        <v>1.3499999907799065</v>
      </c>
      <c r="E3817">
        <f>(in!G3817-in!F3817)*1440</f>
        <v>1.2166666681878269</v>
      </c>
      <c r="F3817">
        <f>(in!H3817-in!G3817)*1440</f>
        <v>5.9999999986030161</v>
      </c>
      <c r="G3817">
        <f>(in!I3817-in!H3817)*1440</f>
        <v>9.3500000063795596</v>
      </c>
      <c r="H3817">
        <f>(in!I3817-in!E3817)*1440</f>
        <v>17.916666663950309</v>
      </c>
      <c r="I3817">
        <f>HOUR(in!E3817)</f>
        <v>14</v>
      </c>
    </row>
    <row r="3818" spans="1:9" x14ac:dyDescent="0.35">
      <c r="A3818">
        <f>in!A3818</f>
        <v>103817</v>
      </c>
      <c r="B3818" t="str">
        <f>in!B3818</f>
        <v>Mocha</v>
      </c>
      <c r="C3818" t="str">
        <f>in!C3818</f>
        <v>Alice</v>
      </c>
      <c r="D3818">
        <f>(in!F3818-in!E3818)*1440</f>
        <v>0.81666666897945106</v>
      </c>
      <c r="E3818">
        <f>(in!G3818-in!F3818)*1440</f>
        <v>0.36666665808297694</v>
      </c>
      <c r="F3818">
        <f>(in!H3818-in!G3818)*1440</f>
        <v>1.5833333367481828</v>
      </c>
      <c r="G3818">
        <f>(in!I3818-in!H3818)*1440</f>
        <v>12.866666667396203</v>
      </c>
      <c r="H3818">
        <f>(in!I3818-in!E3818)*1440</f>
        <v>15.633333331206813</v>
      </c>
      <c r="I3818">
        <f>HOUR(in!E3818)</f>
        <v>14</v>
      </c>
    </row>
    <row r="3819" spans="1:9" x14ac:dyDescent="0.35">
      <c r="A3819">
        <f>in!A3819</f>
        <v>103818</v>
      </c>
      <c r="B3819" t="str">
        <f>in!B3819</f>
        <v>Latte</v>
      </c>
      <c r="C3819" t="str">
        <f>in!C3819</f>
        <v>Bob</v>
      </c>
      <c r="D3819">
        <f>(in!F3819-in!E3819)*1440</f>
        <v>0.91666666092351079</v>
      </c>
      <c r="E3819">
        <f>(in!G3819-in!F3819)*1440</f>
        <v>1.1166666762437671</v>
      </c>
      <c r="F3819">
        <f>(in!H3819-in!G3819)*1440</f>
        <v>1.9166666641831398</v>
      </c>
      <c r="G3819">
        <f>(in!I3819-in!H3819)*1440</f>
        <v>16.81666666874662</v>
      </c>
      <c r="H3819">
        <f>(in!I3819-in!E3819)*1440</f>
        <v>20.766666670097038</v>
      </c>
      <c r="I3819">
        <f>HOUR(in!E3819)</f>
        <v>14</v>
      </c>
    </row>
    <row r="3820" spans="1:9" x14ac:dyDescent="0.35">
      <c r="A3820">
        <f>in!A3820</f>
        <v>103819</v>
      </c>
      <c r="B3820" t="str">
        <f>in!B3820</f>
        <v>Latte</v>
      </c>
      <c r="C3820" t="str">
        <f>in!C3820</f>
        <v>Alice</v>
      </c>
      <c r="D3820">
        <f>(in!F3820-in!E3820)*1440</f>
        <v>1.6499999980442226</v>
      </c>
      <c r="E3820">
        <f>(in!G3820-in!F3820)*1440</f>
        <v>0.9666666726116091</v>
      </c>
      <c r="F3820">
        <f>(in!H3820-in!G3820)*1440</f>
        <v>4.9666666646953672</v>
      </c>
      <c r="G3820">
        <f>(in!I3820-in!H3820)*1440</f>
        <v>15.666666672332212</v>
      </c>
      <c r="H3820">
        <f>(in!I3820-in!E3820)*1440</f>
        <v>23.250000007683411</v>
      </c>
      <c r="I3820">
        <f>HOUR(in!E3820)</f>
        <v>14</v>
      </c>
    </row>
    <row r="3821" spans="1:9" x14ac:dyDescent="0.35">
      <c r="A3821">
        <f>in!A3821</f>
        <v>103820</v>
      </c>
      <c r="B3821" t="str">
        <f>in!B3821</f>
        <v>Latte</v>
      </c>
      <c r="C3821" t="str">
        <f>in!C3821</f>
        <v>David</v>
      </c>
      <c r="D3821">
        <f>(in!F3821-in!E3821)*1440</f>
        <v>0.76666666776873171</v>
      </c>
      <c r="E3821">
        <f>(in!G3821-in!F3821)*1440</f>
        <v>0.8333333395421505</v>
      </c>
      <c r="F3821">
        <f>(in!H3821-in!G3821)*1440</f>
        <v>3.6166666634380817</v>
      </c>
      <c r="G3821">
        <f>(in!I3821-in!H3821)*1440</f>
        <v>19.866666669258848</v>
      </c>
      <c r="H3821">
        <f>(in!I3821-in!E3821)*1440</f>
        <v>25.083333340007812</v>
      </c>
      <c r="I3821">
        <f>HOUR(in!E3821)</f>
        <v>14</v>
      </c>
    </row>
    <row r="3822" spans="1:9" x14ac:dyDescent="0.35">
      <c r="A3822">
        <f>in!A3822</f>
        <v>103821</v>
      </c>
      <c r="B3822" t="str">
        <f>in!B3822</f>
        <v>Hot Chocolate</v>
      </c>
      <c r="C3822" t="str">
        <f>in!C3822</f>
        <v>Bob</v>
      </c>
      <c r="D3822">
        <f>(in!F3822-in!E3822)*1440</f>
        <v>0.98333333269692957</v>
      </c>
      <c r="E3822">
        <f>(in!G3822-in!F3822)*1440</f>
        <v>0.40000000968575478</v>
      </c>
      <c r="F3822">
        <f>(in!H3822-in!G3822)*1440</f>
        <v>1.6166666569188237</v>
      </c>
      <c r="G3822">
        <f>(in!I3822-in!H3822)*1440</f>
        <v>3.5666666727047414</v>
      </c>
      <c r="H3822">
        <f>(in!I3822-in!E3822)*1440</f>
        <v>6.5666666720062494</v>
      </c>
      <c r="I3822">
        <f>HOUR(in!E3822)</f>
        <v>14</v>
      </c>
    </row>
    <row r="3823" spans="1:9" x14ac:dyDescent="0.35">
      <c r="A3823">
        <f>in!A3823</f>
        <v>103822</v>
      </c>
      <c r="B3823" t="str">
        <f>in!B3823</f>
        <v>Cappuccino</v>
      </c>
      <c r="C3823" t="str">
        <f>in!C3823</f>
        <v>David</v>
      </c>
      <c r="D3823">
        <f>(in!F3823-in!E3823)*1440</f>
        <v>0.64999999478459358</v>
      </c>
      <c r="E3823">
        <f>(in!G3823-in!F3823)*1440</f>
        <v>0.34999999799765646</v>
      </c>
      <c r="F3823">
        <f>(in!H3823-in!G3823)*1440</f>
        <v>3.7000000057742</v>
      </c>
      <c r="G3823">
        <f>(in!I3823-in!H3823)*1440</f>
        <v>0.34999999799765646</v>
      </c>
      <c r="H3823">
        <f>(in!I3823-in!E3823)*1440</f>
        <v>5.0499999965541065</v>
      </c>
      <c r="I3823">
        <f>HOUR(in!E3823)</f>
        <v>14</v>
      </c>
    </row>
    <row r="3824" spans="1:9" x14ac:dyDescent="0.35">
      <c r="A3824">
        <f>in!A3824</f>
        <v>103823</v>
      </c>
      <c r="B3824" t="str">
        <f>in!B3824</f>
        <v>Latte</v>
      </c>
      <c r="C3824" t="str">
        <f>in!C3824</f>
        <v>Bob</v>
      </c>
      <c r="D3824">
        <f>(in!F3824-in!E3824)*1440</f>
        <v>1.0333333339076489</v>
      </c>
      <c r="E3824">
        <f>(in!G3824-in!F3824)*1440</f>
        <v>0.21666666492819786</v>
      </c>
      <c r="F3824">
        <f>(in!H3824-in!G3824)*1440</f>
        <v>3.9500000013504177</v>
      </c>
      <c r="G3824">
        <f>(in!I3824-in!H3824)*1440</f>
        <v>15.266666662646458</v>
      </c>
      <c r="H3824">
        <f>(in!I3824-in!E3824)*1440</f>
        <v>20.466666662832722</v>
      </c>
      <c r="I3824">
        <f>HOUR(in!E3824)</f>
        <v>14</v>
      </c>
    </row>
    <row r="3825" spans="1:9" x14ac:dyDescent="0.35">
      <c r="A3825">
        <f>in!A3825</f>
        <v>103824</v>
      </c>
      <c r="B3825" t="str">
        <f>in!B3825</f>
        <v>Latte</v>
      </c>
      <c r="C3825" t="str">
        <f>in!C3825</f>
        <v>Charlie</v>
      </c>
      <c r="D3825">
        <f>(in!F3825-in!E3825)*1440</f>
        <v>0.63333332422189415</v>
      </c>
      <c r="E3825">
        <f>(in!G3825-in!F3825)*1440</f>
        <v>2.8333333355840296</v>
      </c>
      <c r="F3825">
        <f>(in!H3825-in!G3825)*1440</f>
        <v>1.3000000000465661</v>
      </c>
      <c r="G3825">
        <f>(in!I3825-in!H3825)*1440</f>
        <v>10.666666666511446</v>
      </c>
      <c r="H3825">
        <f>(in!I3825-in!E3825)*1440</f>
        <v>15.433333326363936</v>
      </c>
      <c r="I3825">
        <f>HOUR(in!E3825)</f>
        <v>14</v>
      </c>
    </row>
    <row r="3826" spans="1:9" x14ac:dyDescent="0.35">
      <c r="A3826">
        <f>in!A3826</f>
        <v>103825</v>
      </c>
      <c r="B3826" t="str">
        <f>in!B3826</f>
        <v>Latte</v>
      </c>
      <c r="C3826" t="str">
        <f>in!C3826</f>
        <v>Charlie</v>
      </c>
      <c r="D3826">
        <f>(in!F3826-in!E3826)*1440</f>
        <v>0.56666666292585433</v>
      </c>
      <c r="E3826">
        <f>(in!G3826-in!F3826)*1440</f>
        <v>1.3000000000465661</v>
      </c>
      <c r="F3826">
        <f>(in!H3826-in!G3826)*1440</f>
        <v>2.4333333363756537</v>
      </c>
      <c r="G3826">
        <f>(in!I3826-in!H3826)*1440</f>
        <v>11.549999996786937</v>
      </c>
      <c r="H3826">
        <f>(in!I3826-in!E3826)*1440</f>
        <v>15.849999996135011</v>
      </c>
      <c r="I3826">
        <f>HOUR(in!E3826)</f>
        <v>14</v>
      </c>
    </row>
    <row r="3827" spans="1:9" x14ac:dyDescent="0.35">
      <c r="A3827">
        <f>in!A3827</f>
        <v>103826</v>
      </c>
      <c r="B3827" t="str">
        <f>in!B3827</f>
        <v>Latte</v>
      </c>
      <c r="C3827" t="str">
        <f>in!C3827</f>
        <v>Charlie</v>
      </c>
      <c r="D3827">
        <f>(in!F3827-in!E3827)*1440</f>
        <v>0.95000000204890966</v>
      </c>
      <c r="E3827">
        <f>(in!G3827-in!F3827)*1440</f>
        <v>1.6333333274815232</v>
      </c>
      <c r="F3827">
        <f>(in!H3827-in!G3827)*1440</f>
        <v>3.4166666690725833</v>
      </c>
      <c r="G3827">
        <f>(in!I3827-in!H3827)*1440</f>
        <v>14.100000006146729</v>
      </c>
      <c r="H3827">
        <f>(in!I3827-in!E3827)*1440</f>
        <v>20.100000004749745</v>
      </c>
      <c r="I3827">
        <f>HOUR(in!E3827)</f>
        <v>14</v>
      </c>
    </row>
    <row r="3828" spans="1:9" x14ac:dyDescent="0.35">
      <c r="A3828">
        <f>in!A3828</f>
        <v>103827</v>
      </c>
      <c r="B3828" t="str">
        <f>in!B3828</f>
        <v>Hot Chocolate</v>
      </c>
      <c r="C3828" t="str">
        <f>in!C3828</f>
        <v>Eve</v>
      </c>
      <c r="D3828">
        <f>(in!F3828-in!E3828)*1440</f>
        <v>1.3500000012572855</v>
      </c>
      <c r="E3828">
        <f>(in!G3828-in!F3828)*1440</f>
        <v>1.4000000024680048</v>
      </c>
      <c r="F3828">
        <f>(in!H3828-in!G3828)*1440</f>
        <v>3.7499999965075403</v>
      </c>
      <c r="G3828">
        <f>(in!I3828-in!H3828)*1440</f>
        <v>4.9999999953433871</v>
      </c>
      <c r="H3828">
        <f>(in!I3828-in!E3828)*1440</f>
        <v>11.499999995576218</v>
      </c>
      <c r="I3828">
        <f>HOUR(in!E3828)</f>
        <v>14</v>
      </c>
    </row>
    <row r="3829" spans="1:9" x14ac:dyDescent="0.35">
      <c r="A3829">
        <f>in!A3829</f>
        <v>103828</v>
      </c>
      <c r="B3829" t="str">
        <f>in!B3829</f>
        <v>Flat White</v>
      </c>
      <c r="C3829" t="str">
        <f>in!C3829</f>
        <v>Alice</v>
      </c>
      <c r="D3829">
        <f>(in!F3829-in!E3829)*1440</f>
        <v>1.9833333359565586</v>
      </c>
      <c r="E3829">
        <f>(in!G3829-in!F3829)*1440</f>
        <v>1.3500000012572855</v>
      </c>
      <c r="F3829">
        <f>(in!H3829-in!G3829)*1440</f>
        <v>1.4333333331160247</v>
      </c>
      <c r="G3829">
        <f>(in!I3829-in!H3829)*1440</f>
        <v>16.86666666995734</v>
      </c>
      <c r="H3829">
        <f>(in!I3829-in!E3829)*1440</f>
        <v>21.633333340287209</v>
      </c>
      <c r="I3829">
        <f>HOUR(in!E3829)</f>
        <v>14</v>
      </c>
    </row>
    <row r="3830" spans="1:9" x14ac:dyDescent="0.35">
      <c r="A3830">
        <f>in!A3830</f>
        <v>103829</v>
      </c>
      <c r="B3830" t="str">
        <f>in!B3830</f>
        <v>Espresso</v>
      </c>
      <c r="C3830" t="str">
        <f>in!C3830</f>
        <v>Charlie</v>
      </c>
      <c r="D3830">
        <f>(in!F3830-in!E3830)*1440</f>
        <v>1.9833333254791796</v>
      </c>
      <c r="E3830">
        <f>(in!G3830-in!F3830)*1440</f>
        <v>1.3666666718199849</v>
      </c>
      <c r="F3830">
        <f>(in!H3830-in!G3830)*1440</f>
        <v>6.4666666695848107</v>
      </c>
      <c r="G3830">
        <f>(in!I3830-in!H3830)*1440</f>
        <v>12.583333330694586</v>
      </c>
      <c r="H3830">
        <f>(in!I3830-in!E3830)*1440</f>
        <v>22.399999997578561</v>
      </c>
      <c r="I3830">
        <f>HOUR(in!E3830)</f>
        <v>14</v>
      </c>
    </row>
    <row r="3831" spans="1:9" x14ac:dyDescent="0.35">
      <c r="A3831">
        <f>in!A3831</f>
        <v>103830</v>
      </c>
      <c r="B3831" t="str">
        <f>in!B3831</f>
        <v>Latte</v>
      </c>
      <c r="C3831" t="str">
        <f>in!C3831</f>
        <v>Bob</v>
      </c>
      <c r="D3831">
        <f>(in!F3831-in!E3831)*1440</f>
        <v>1.7000000097323209</v>
      </c>
      <c r="E3831">
        <f>(in!G3831-in!F3831)*1440</f>
        <v>0.39999999920837581</v>
      </c>
      <c r="F3831">
        <f>(in!H3831-in!G3831)*1440</f>
        <v>4.0666666638571769</v>
      </c>
      <c r="G3831">
        <f>(in!I3831-in!H3831)*1440</f>
        <v>7.3666666704230011</v>
      </c>
      <c r="H3831">
        <f>(in!I3831-in!E3831)*1440</f>
        <v>13.533333343220875</v>
      </c>
      <c r="I3831">
        <f>HOUR(in!E3831)</f>
        <v>14</v>
      </c>
    </row>
    <row r="3832" spans="1:9" x14ac:dyDescent="0.35">
      <c r="A3832">
        <f>in!A3832</f>
        <v>103831</v>
      </c>
      <c r="B3832" t="str">
        <f>in!B3832</f>
        <v>Cappuccino</v>
      </c>
      <c r="C3832" t="str">
        <f>in!C3832</f>
        <v>Charlie</v>
      </c>
      <c r="D3832">
        <f>(in!F3832-in!E3832)*1440</f>
        <v>1.4000000024680048</v>
      </c>
      <c r="E3832">
        <f>(in!G3832-in!F3832)*1440</f>
        <v>2.4666666565462947</v>
      </c>
      <c r="F3832">
        <f>(in!H3832-in!G3832)*1440</f>
        <v>1.516666675452143</v>
      </c>
      <c r="G3832">
        <f>(in!I3832-in!H3832)*1440</f>
        <v>11.816666662925854</v>
      </c>
      <c r="H3832">
        <f>(in!I3832-in!E3832)*1440</f>
        <v>17.199999997392297</v>
      </c>
      <c r="I3832">
        <f>HOUR(in!E3832)</f>
        <v>14</v>
      </c>
    </row>
    <row r="3833" spans="1:9" x14ac:dyDescent="0.35">
      <c r="A3833">
        <f>in!A3833</f>
        <v>103832</v>
      </c>
      <c r="B3833" t="str">
        <f>in!B3833</f>
        <v>Hot Chocolate</v>
      </c>
      <c r="C3833" t="str">
        <f>in!C3833</f>
        <v>Bob</v>
      </c>
      <c r="D3833">
        <f>(in!F3833-in!E3833)*1440</f>
        <v>1.3833333319053054</v>
      </c>
      <c r="E3833">
        <f>(in!G3833-in!F3833)*1440</f>
        <v>0.64999999478459358</v>
      </c>
      <c r="F3833">
        <f>(in!H3833-in!G3833)*1440</f>
        <v>2.0500000077299774</v>
      </c>
      <c r="G3833">
        <f>(in!I3833-in!H3833)*1440</f>
        <v>11.666666659293696</v>
      </c>
      <c r="H3833">
        <f>(in!I3833-in!E3833)*1440</f>
        <v>15.749999993713573</v>
      </c>
      <c r="I3833">
        <f>HOUR(in!E3833)</f>
        <v>14</v>
      </c>
    </row>
    <row r="3834" spans="1:9" x14ac:dyDescent="0.35">
      <c r="A3834">
        <f>in!A3834</f>
        <v>103833</v>
      </c>
      <c r="B3834" t="str">
        <f>in!B3834</f>
        <v>Flat White</v>
      </c>
      <c r="C3834" t="str">
        <f>in!C3834</f>
        <v>David</v>
      </c>
      <c r="D3834">
        <f>(in!F3834-in!E3834)*1440</f>
        <v>0.84999999962747097</v>
      </c>
      <c r="E3834">
        <f>(in!G3834-in!F3834)*1440</f>
        <v>1.1000000056810677</v>
      </c>
      <c r="F3834">
        <f>(in!H3834-in!G3834)*1440</f>
        <v>3.0166666698642075</v>
      </c>
      <c r="G3834">
        <f>(in!I3834-in!H3834)*1440</f>
        <v>7.2999999986495823</v>
      </c>
      <c r="H3834">
        <f>(in!I3834-in!E3834)*1440</f>
        <v>12.266666673822328</v>
      </c>
      <c r="I3834">
        <f>HOUR(in!E3834)</f>
        <v>14</v>
      </c>
    </row>
    <row r="3835" spans="1:9" x14ac:dyDescent="0.35">
      <c r="A3835">
        <f>in!A3835</f>
        <v>103834</v>
      </c>
      <c r="B3835" t="str">
        <f>in!B3835</f>
        <v>Americano</v>
      </c>
      <c r="C3835" t="str">
        <f>in!C3835</f>
        <v>Bob</v>
      </c>
      <c r="D3835">
        <f>(in!F3835-in!E3835)*1440</f>
        <v>0.76666666776873171</v>
      </c>
      <c r="E3835">
        <f>(in!G3835-in!F3835)*1440</f>
        <v>0.91666667140088975</v>
      </c>
      <c r="F3835">
        <f>(in!H3835-in!G3835)*1440</f>
        <v>2.9833333287388086</v>
      </c>
      <c r="G3835">
        <f>(in!I3835-in!H3835)*1440</f>
        <v>13.066666661761701</v>
      </c>
      <c r="H3835">
        <f>(in!I3835-in!E3835)*1440</f>
        <v>17.733333329670131</v>
      </c>
      <c r="I3835">
        <f>HOUR(in!E3835)</f>
        <v>14</v>
      </c>
    </row>
    <row r="3836" spans="1:9" x14ac:dyDescent="0.35">
      <c r="A3836">
        <f>in!A3836</f>
        <v>103835</v>
      </c>
      <c r="B3836" t="str">
        <f>in!B3836</f>
        <v>Cappuccino</v>
      </c>
      <c r="C3836" t="str">
        <f>in!C3836</f>
        <v>Charlie</v>
      </c>
      <c r="D3836">
        <f>(in!F3836-in!E3836)*1440</f>
        <v>1.9500000053085387</v>
      </c>
      <c r="E3836">
        <f>(in!G3836-in!F3836)*1440</f>
        <v>1.516666664974764</v>
      </c>
      <c r="F3836">
        <f>(in!H3836-in!G3836)*1440</f>
        <v>3.7000000057742</v>
      </c>
      <c r="G3836">
        <f>(in!I3836-in!H3836)*1440</f>
        <v>17.750000000232831</v>
      </c>
      <c r="H3836">
        <f>(in!I3836-in!E3836)*1440</f>
        <v>24.916666676290333</v>
      </c>
      <c r="I3836">
        <f>HOUR(in!E3836)</f>
        <v>14</v>
      </c>
    </row>
    <row r="3837" spans="1:9" x14ac:dyDescent="0.35">
      <c r="A3837">
        <f>in!A3837</f>
        <v>103836</v>
      </c>
      <c r="B3837" t="str">
        <f>in!B3837</f>
        <v>Mocha</v>
      </c>
      <c r="C3837" t="str">
        <f>in!C3837</f>
        <v>Bob</v>
      </c>
      <c r="D3837">
        <f>(in!F3837-in!E3837)*1440</f>
        <v>1.000000003259629</v>
      </c>
      <c r="E3837">
        <f>(in!G3837-in!F3837)*1440</f>
        <v>0.71666666655801237</v>
      </c>
      <c r="F3837">
        <f>(in!H3837-in!G3837)*1440</f>
        <v>2.3000000033061951</v>
      </c>
      <c r="G3837">
        <f>(in!I3837-in!H3837)*1440</f>
        <v>15.200000001350418</v>
      </c>
      <c r="H3837">
        <f>(in!I3837-in!E3837)*1440</f>
        <v>19.216666674474254</v>
      </c>
      <c r="I3837">
        <f>HOUR(in!E3837)</f>
        <v>14</v>
      </c>
    </row>
    <row r="3838" spans="1:9" x14ac:dyDescent="0.35">
      <c r="A3838">
        <f>in!A3838</f>
        <v>103837</v>
      </c>
      <c r="B3838" t="str">
        <f>in!B3838</f>
        <v>Hot Chocolate</v>
      </c>
      <c r="C3838" t="str">
        <f>in!C3838</f>
        <v>Bob</v>
      </c>
      <c r="D3838">
        <f>(in!F3838-in!E3838)*1440</f>
        <v>0.76666666776873171</v>
      </c>
      <c r="E3838">
        <f>(in!G3838-in!F3838)*1440</f>
        <v>1.0833333351183683</v>
      </c>
      <c r="F3838">
        <f>(in!H3838-in!G3838)*1440</f>
        <v>2.6000000000931323</v>
      </c>
      <c r="G3838">
        <f>(in!I3838-in!H3838)*1440</f>
        <v>11.333333331858739</v>
      </c>
      <c r="H3838">
        <f>(in!I3838-in!E3838)*1440</f>
        <v>15.783333334838971</v>
      </c>
      <c r="I3838">
        <f>HOUR(in!E3838)</f>
        <v>14</v>
      </c>
    </row>
    <row r="3839" spans="1:9" x14ac:dyDescent="0.35">
      <c r="A3839">
        <f>in!A3839</f>
        <v>103838</v>
      </c>
      <c r="B3839" t="str">
        <f>in!B3839</f>
        <v>Americano</v>
      </c>
      <c r="C3839" t="str">
        <f>in!C3839</f>
        <v>Charlie</v>
      </c>
      <c r="D3839">
        <f>(in!F3839-in!E3839)*1440</f>
        <v>1.4333333331160247</v>
      </c>
      <c r="E3839">
        <f>(in!G3839-in!F3839)*1440</f>
        <v>0.64999999478459358</v>
      </c>
      <c r="F3839">
        <f>(in!H3839-in!G3839)*1440</f>
        <v>3.0333333404269069</v>
      </c>
      <c r="G3839">
        <f>(in!I3839-in!H3839)*1440</f>
        <v>11.616666658082977</v>
      </c>
      <c r="H3839">
        <f>(in!I3839-in!E3839)*1440</f>
        <v>16.733333326410502</v>
      </c>
      <c r="I3839">
        <f>HOUR(in!E3839)</f>
        <v>14</v>
      </c>
    </row>
    <row r="3840" spans="1:9" x14ac:dyDescent="0.35">
      <c r="A3840">
        <f>in!A3840</f>
        <v>103839</v>
      </c>
      <c r="B3840" t="str">
        <f>in!B3840</f>
        <v>Tea</v>
      </c>
      <c r="C3840" t="str">
        <f>in!C3840</f>
        <v>Eve</v>
      </c>
      <c r="D3840">
        <f>(in!F3840-in!E3840)*1440</f>
        <v>1.7666666710283607</v>
      </c>
      <c r="E3840">
        <f>(in!G3840-in!F3840)*1440</f>
        <v>0.2333333354908973</v>
      </c>
      <c r="F3840">
        <f>(in!H3840-in!G3840)*1440</f>
        <v>1.9999999960418791</v>
      </c>
      <c r="G3840">
        <f>(in!I3840-in!H3840)*1440</f>
        <v>14.500000005355105</v>
      </c>
      <c r="H3840">
        <f>(in!I3840-in!E3840)*1440</f>
        <v>18.500000007916242</v>
      </c>
      <c r="I3840">
        <f>HOUR(in!E3840)</f>
        <v>14</v>
      </c>
    </row>
    <row r="3841" spans="1:9" x14ac:dyDescent="0.35">
      <c r="A3841">
        <f>in!A3841</f>
        <v>103840</v>
      </c>
      <c r="B3841" t="str">
        <f>in!B3841</f>
        <v>Espresso</v>
      </c>
      <c r="C3841" t="str">
        <f>in!C3841</f>
        <v>David</v>
      </c>
      <c r="D3841">
        <f>(in!F3841-in!E3841)*1440</f>
        <v>1.4000000024680048</v>
      </c>
      <c r="E3841">
        <f>(in!G3841-in!F3841)*1440</f>
        <v>0.83333332906477153</v>
      </c>
      <c r="F3841">
        <f>(in!H3841-in!G3841)*1440</f>
        <v>1.8000000016763806</v>
      </c>
      <c r="G3841">
        <f>(in!I3841-in!H3841)*1440</f>
        <v>19.599999992642552</v>
      </c>
      <c r="H3841">
        <f>(in!I3841-in!E3841)*1440</f>
        <v>23.633333325851709</v>
      </c>
      <c r="I3841">
        <f>HOUR(in!E3841)</f>
        <v>14</v>
      </c>
    </row>
    <row r="3842" spans="1:9" x14ac:dyDescent="0.35">
      <c r="A3842">
        <f>in!A3842</f>
        <v>103841</v>
      </c>
      <c r="B3842" t="str">
        <f>in!B3842</f>
        <v>Hot Chocolate</v>
      </c>
      <c r="C3842" t="str">
        <f>in!C3842</f>
        <v>Charlie</v>
      </c>
      <c r="D3842">
        <f>(in!F3842-in!E3842)*1440</f>
        <v>1.2666666693985462</v>
      </c>
      <c r="E3842">
        <f>(in!G3842-in!F3842)*1440</f>
        <v>2.516666668234393</v>
      </c>
      <c r="F3842">
        <f>(in!H3842-in!G3842)*1440</f>
        <v>1.5833333262708038</v>
      </c>
      <c r="G3842">
        <f>(in!I3842-in!H3842)*1440</f>
        <v>1.3000000000465661</v>
      </c>
      <c r="H3842">
        <f>(in!I3842-in!E3842)*1440</f>
        <v>6.6666666639503092</v>
      </c>
      <c r="I3842">
        <f>HOUR(in!E3842)</f>
        <v>15</v>
      </c>
    </row>
    <row r="3843" spans="1:9" x14ac:dyDescent="0.35">
      <c r="A3843">
        <f>in!A3843</f>
        <v>103842</v>
      </c>
      <c r="B3843" t="str">
        <f>in!B3843</f>
        <v>Mocha</v>
      </c>
      <c r="C3843" t="str">
        <f>in!C3843</f>
        <v>Charlie</v>
      </c>
      <c r="D3843">
        <f>(in!F3843-in!E3843)*1440</f>
        <v>1.516666664974764</v>
      </c>
      <c r="E3843">
        <f>(in!G3843-in!F3843)*1440</f>
        <v>1.4500000036787242</v>
      </c>
      <c r="F3843">
        <f>(in!H3843-in!G3843)*1440</f>
        <v>4.5166666642762721</v>
      </c>
      <c r="G3843">
        <f>(in!I3843-in!H3843)*1440</f>
        <v>1.9333333347458392</v>
      </c>
      <c r="H3843">
        <f>(in!I3843-in!E3843)*1440</f>
        <v>9.4166666676755995</v>
      </c>
      <c r="I3843">
        <f>HOUR(in!E3843)</f>
        <v>15</v>
      </c>
    </row>
    <row r="3844" spans="1:9" x14ac:dyDescent="0.35">
      <c r="A3844">
        <f>in!A3844</f>
        <v>103843</v>
      </c>
      <c r="B3844" t="str">
        <f>in!B3844</f>
        <v>Flat White</v>
      </c>
      <c r="C3844" t="str">
        <f>in!C3844</f>
        <v>David</v>
      </c>
      <c r="D3844">
        <f>(in!F3844-in!E3844)*1440</f>
        <v>1.5833333367481828</v>
      </c>
      <c r="E3844">
        <f>(in!G3844-in!F3844)*1440</f>
        <v>1.2333333282731473</v>
      </c>
      <c r="F3844">
        <f>(in!H3844-in!G3844)*1440</f>
        <v>3.5666666622273624</v>
      </c>
      <c r="G3844">
        <f>(in!I3844-in!H3844)*1440</f>
        <v>3.2333333347924054</v>
      </c>
      <c r="H3844">
        <f>(in!I3844-in!E3844)*1440</f>
        <v>9.6166666620410979</v>
      </c>
      <c r="I3844">
        <f>HOUR(in!E3844)</f>
        <v>15</v>
      </c>
    </row>
    <row r="3845" spans="1:9" x14ac:dyDescent="0.35">
      <c r="A3845">
        <f>in!A3845</f>
        <v>103844</v>
      </c>
      <c r="B3845" t="str">
        <f>in!B3845</f>
        <v>Cold Brew</v>
      </c>
      <c r="C3845" t="str">
        <f>in!C3845</f>
        <v>Bob</v>
      </c>
      <c r="D3845">
        <f>(in!F3845-in!E3845)*1440</f>
        <v>1.7833333415910602</v>
      </c>
      <c r="E3845">
        <f>(in!G3845-in!F3845)*1440</f>
        <v>0.69999999599531293</v>
      </c>
      <c r="F3845">
        <f>(in!H3845-in!G3845)*1440</f>
        <v>4.7166666691191494</v>
      </c>
      <c r="G3845">
        <f>(in!I3845-in!H3845)*1440</f>
        <v>3.8166666682809591</v>
      </c>
      <c r="H3845">
        <f>(in!I3845-in!E3845)*1440</f>
        <v>11.016666674986482</v>
      </c>
      <c r="I3845">
        <f>HOUR(in!E3845)</f>
        <v>15</v>
      </c>
    </row>
    <row r="3846" spans="1:9" x14ac:dyDescent="0.35">
      <c r="A3846">
        <f>in!A3846</f>
        <v>103845</v>
      </c>
      <c r="B3846" t="str">
        <f>in!B3846</f>
        <v>Cold Brew</v>
      </c>
      <c r="C3846" t="str">
        <f>in!C3846</f>
        <v>Bob</v>
      </c>
      <c r="D3846">
        <f>(in!F3846-in!E3846)*1440</f>
        <v>0.79999999841675162</v>
      </c>
      <c r="E3846">
        <f>(in!G3846-in!F3846)*1440</f>
        <v>0.65000000526197255</v>
      </c>
      <c r="F3846">
        <f>(in!H3846-in!G3846)*1440</f>
        <v>4.3166666699107736</v>
      </c>
      <c r="G3846">
        <f>(in!I3846-in!H3846)*1440</f>
        <v>11.033333324594423</v>
      </c>
      <c r="H3846">
        <f>(in!I3846-in!E3846)*1440</f>
        <v>16.799999998183921</v>
      </c>
      <c r="I3846">
        <f>HOUR(in!E3846)</f>
        <v>15</v>
      </c>
    </row>
    <row r="3847" spans="1:9" x14ac:dyDescent="0.35">
      <c r="A3847">
        <f>in!A3847</f>
        <v>103846</v>
      </c>
      <c r="B3847" t="str">
        <f>in!B3847</f>
        <v>Espresso</v>
      </c>
      <c r="C3847" t="str">
        <f>in!C3847</f>
        <v>David</v>
      </c>
      <c r="D3847">
        <f>(in!F3847-in!E3847)*1440</f>
        <v>0.74999999720603228</v>
      </c>
      <c r="E3847">
        <f>(in!G3847-in!F3847)*1440</f>
        <v>1.4833333343267441</v>
      </c>
      <c r="F3847">
        <f>(in!H3847-in!G3847)*1440</f>
        <v>1.4333333331160247</v>
      </c>
      <c r="G3847">
        <f>(in!I3847-in!H3847)*1440</f>
        <v>3.1500000029336661</v>
      </c>
      <c r="H3847">
        <f>(in!I3847-in!E3847)*1440</f>
        <v>6.8166666675824672</v>
      </c>
      <c r="I3847">
        <f>HOUR(in!E3847)</f>
        <v>15</v>
      </c>
    </row>
    <row r="3848" spans="1:9" x14ac:dyDescent="0.35">
      <c r="A3848">
        <f>in!A3848</f>
        <v>103847</v>
      </c>
      <c r="B3848" t="str">
        <f>in!B3848</f>
        <v>Espresso</v>
      </c>
      <c r="C3848" t="str">
        <f>in!C3848</f>
        <v>Charlie</v>
      </c>
      <c r="D3848">
        <f>(in!F3848-in!E3848)*1440</f>
        <v>0.81666666897945106</v>
      </c>
      <c r="E3848">
        <f>(in!G3848-in!F3848)*1440</f>
        <v>1.7666666605509818</v>
      </c>
      <c r="F3848">
        <f>(in!H3848-in!G3848)*1440</f>
        <v>7.4500000022817403</v>
      </c>
      <c r="G3848">
        <f>(in!I3848-in!H3848)*1440</f>
        <v>17.916666663950309</v>
      </c>
      <c r="H3848">
        <f>(in!I3848-in!E3848)*1440</f>
        <v>27.949999995762482</v>
      </c>
      <c r="I3848">
        <f>HOUR(in!E3848)</f>
        <v>15</v>
      </c>
    </row>
    <row r="3849" spans="1:9" x14ac:dyDescent="0.35">
      <c r="A3849">
        <f>in!A3849</f>
        <v>103848</v>
      </c>
      <c r="B3849" t="str">
        <f>in!B3849</f>
        <v>Latte</v>
      </c>
      <c r="C3849" t="str">
        <f>in!C3849</f>
        <v>Bob</v>
      </c>
      <c r="D3849">
        <f>(in!F3849-in!E3849)*1440</f>
        <v>1.4999999944120646</v>
      </c>
      <c r="E3849">
        <f>(in!G3849-in!F3849)*1440</f>
        <v>1.1166666657663882</v>
      </c>
      <c r="F3849">
        <f>(in!H3849-in!G3849)*1440</f>
        <v>3.849999998928979</v>
      </c>
      <c r="G3849">
        <f>(in!I3849-in!H3849)*1440</f>
        <v>5.4833333368878812</v>
      </c>
      <c r="H3849">
        <f>(in!I3849-in!E3849)*1440</f>
        <v>11.949999995995313</v>
      </c>
      <c r="I3849">
        <f>HOUR(in!E3849)</f>
        <v>15</v>
      </c>
    </row>
    <row r="3850" spans="1:9" x14ac:dyDescent="0.35">
      <c r="A3850">
        <f>in!A3850</f>
        <v>103849</v>
      </c>
      <c r="B3850" t="str">
        <f>in!B3850</f>
        <v>Latte</v>
      </c>
      <c r="C3850" t="str">
        <f>in!C3850</f>
        <v>David</v>
      </c>
      <c r="D3850">
        <f>(in!F3850-in!E3850)*1440</f>
        <v>1.0499999939929694</v>
      </c>
      <c r="E3850">
        <f>(in!G3850-in!F3850)*1440</f>
        <v>1.4000000024680048</v>
      </c>
      <c r="F3850">
        <f>(in!H3850-in!G3850)*1440</f>
        <v>2.0999999984633178</v>
      </c>
      <c r="G3850">
        <f>(in!I3850-in!H3850)*1440</f>
        <v>12.600000001257285</v>
      </c>
      <c r="H3850">
        <f>(in!I3850-in!E3850)*1440</f>
        <v>17.149999996181577</v>
      </c>
      <c r="I3850">
        <f>HOUR(in!E3850)</f>
        <v>15</v>
      </c>
    </row>
    <row r="3851" spans="1:9" x14ac:dyDescent="0.35">
      <c r="A3851">
        <f>in!A3851</f>
        <v>103850</v>
      </c>
      <c r="B3851" t="str">
        <f>in!B3851</f>
        <v>Flat White</v>
      </c>
      <c r="C3851" t="str">
        <f>in!C3851</f>
        <v>Eve</v>
      </c>
      <c r="D3851">
        <f>(in!F3851-in!E3851)*1440</f>
        <v>1.0166666633449495</v>
      </c>
      <c r="E3851">
        <f>(in!G3851-in!F3851)*1440</f>
        <v>0.55000000284053385</v>
      </c>
      <c r="F3851">
        <f>(in!H3851-in!G3851)*1440</f>
        <v>4.883333332836628</v>
      </c>
      <c r="G3851">
        <f>(in!I3851-in!H3851)*1440</f>
        <v>14.500000005355105</v>
      </c>
      <c r="H3851">
        <f>(in!I3851-in!E3851)*1440</f>
        <v>20.950000004377216</v>
      </c>
      <c r="I3851">
        <f>HOUR(in!E3851)</f>
        <v>15</v>
      </c>
    </row>
    <row r="3852" spans="1:9" x14ac:dyDescent="0.35">
      <c r="A3852">
        <f>in!A3852</f>
        <v>103851</v>
      </c>
      <c r="B3852" t="str">
        <f>in!B3852</f>
        <v>Cold Brew</v>
      </c>
      <c r="C3852" t="str">
        <f>in!C3852</f>
        <v>David</v>
      </c>
      <c r="D3852">
        <f>(in!F3852-in!E3852)*1440</f>
        <v>1.6833333286922425</v>
      </c>
      <c r="E3852">
        <f>(in!G3852-in!F3852)*1440</f>
        <v>0.28333333670161664</v>
      </c>
      <c r="F3852">
        <f>(in!H3852-in!G3852)*1440</f>
        <v>4.9166666634846479</v>
      </c>
      <c r="G3852">
        <f>(in!I3852-in!H3852)*1440</f>
        <v>3.9000000001396984</v>
      </c>
      <c r="H3852">
        <f>(in!I3852-in!E3852)*1440</f>
        <v>10.783333329018205</v>
      </c>
      <c r="I3852">
        <f>HOUR(in!E3852)</f>
        <v>15</v>
      </c>
    </row>
    <row r="3853" spans="1:9" x14ac:dyDescent="0.35">
      <c r="A3853">
        <f>in!A3853</f>
        <v>103852</v>
      </c>
      <c r="B3853" t="str">
        <f>in!B3853</f>
        <v>Espresso</v>
      </c>
      <c r="C3853" t="str">
        <f>in!C3853</f>
        <v>Alice</v>
      </c>
      <c r="D3853">
        <f>(in!F3853-in!E3853)*1440</f>
        <v>1.5666666661854833</v>
      </c>
      <c r="E3853">
        <f>(in!G3853-in!F3853)*1440</f>
        <v>0.33333333791233599</v>
      </c>
      <c r="F3853">
        <f>(in!H3853-in!G3853)*1440</f>
        <v>4.5999999961350113</v>
      </c>
      <c r="G3853">
        <f>(in!I3853-in!H3853)*1440</f>
        <v>10.366666669724509</v>
      </c>
      <c r="H3853">
        <f>(in!I3853-in!E3853)*1440</f>
        <v>16.86666666995734</v>
      </c>
      <c r="I3853">
        <f>HOUR(in!E3853)</f>
        <v>15</v>
      </c>
    </row>
    <row r="3854" spans="1:9" x14ac:dyDescent="0.35">
      <c r="A3854">
        <f>in!A3854</f>
        <v>103853</v>
      </c>
      <c r="B3854" t="str">
        <f>in!B3854</f>
        <v>Flat White</v>
      </c>
      <c r="C3854" t="str">
        <f>in!C3854</f>
        <v>David</v>
      </c>
      <c r="D3854">
        <f>(in!F3854-in!E3854)*1440</f>
        <v>0.61666667461395264</v>
      </c>
      <c r="E3854">
        <f>(in!G3854-in!F3854)*1440</f>
        <v>0.46666666050441563</v>
      </c>
      <c r="F3854">
        <f>(in!H3854-in!G3854)*1440</f>
        <v>4.6666666679084301</v>
      </c>
      <c r="G3854">
        <f>(in!I3854-in!H3854)*1440</f>
        <v>17.83333333209157</v>
      </c>
      <c r="H3854">
        <f>(in!I3854-in!E3854)*1440</f>
        <v>23.583333335118368</v>
      </c>
      <c r="I3854">
        <f>HOUR(in!E3854)</f>
        <v>15</v>
      </c>
    </row>
    <row r="3855" spans="1:9" x14ac:dyDescent="0.35">
      <c r="A3855">
        <f>in!A3855</f>
        <v>103854</v>
      </c>
      <c r="B3855" t="str">
        <f>in!B3855</f>
        <v>Americano</v>
      </c>
      <c r="C3855" t="str">
        <f>in!C3855</f>
        <v>Charlie</v>
      </c>
      <c r="D3855">
        <f>(in!F3855-in!E3855)*1440</f>
        <v>1.1666666669771075</v>
      </c>
      <c r="E3855">
        <f>(in!G3855-in!F3855)*1440</f>
        <v>1.9333333347458392</v>
      </c>
      <c r="F3855">
        <f>(in!H3855-in!G3855)*1440</f>
        <v>4.9166666739620268</v>
      </c>
      <c r="G3855">
        <f>(in!I3855-in!H3855)*1440</f>
        <v>19.233333324082196</v>
      </c>
      <c r="H3855">
        <f>(in!I3855-in!E3855)*1440</f>
        <v>27.249999999767169</v>
      </c>
      <c r="I3855">
        <f>HOUR(in!E3855)</f>
        <v>15</v>
      </c>
    </row>
    <row r="3856" spans="1:9" x14ac:dyDescent="0.35">
      <c r="A3856">
        <f>in!A3856</f>
        <v>103855</v>
      </c>
      <c r="B3856" t="str">
        <f>in!B3856</f>
        <v>Tea</v>
      </c>
      <c r="C3856" t="str">
        <f>in!C3856</f>
        <v>David</v>
      </c>
      <c r="D3856">
        <f>(in!F3856-in!E3856)*1440</f>
        <v>1.2833333294838667</v>
      </c>
      <c r="E3856">
        <f>(in!G3856-in!F3856)*1440</f>
        <v>0.16666666371747851</v>
      </c>
      <c r="F3856">
        <f>(in!H3856-in!G3856)*1440</f>
        <v>1.8333333323244005</v>
      </c>
      <c r="G3856">
        <f>(in!I3856-in!H3856)*1440</f>
        <v>2.4333333363756537</v>
      </c>
      <c r="H3856">
        <f>(in!I3856-in!E3856)*1440</f>
        <v>5.7166666619013995</v>
      </c>
      <c r="I3856">
        <f>HOUR(in!E3856)</f>
        <v>15</v>
      </c>
    </row>
    <row r="3857" spans="1:9" x14ac:dyDescent="0.35">
      <c r="A3857">
        <f>in!A3857</f>
        <v>103856</v>
      </c>
      <c r="B3857" t="str">
        <f>in!B3857</f>
        <v>Tea</v>
      </c>
      <c r="C3857" t="str">
        <f>in!C3857</f>
        <v>Bob</v>
      </c>
      <c r="D3857">
        <f>(in!F3857-in!E3857)*1440</f>
        <v>1.6333333379589021</v>
      </c>
      <c r="E3857">
        <f>(in!G3857-in!F3857)*1440</f>
        <v>0.96666666213423014</v>
      </c>
      <c r="F3857">
        <f>(in!H3857-in!G3857)*1440</f>
        <v>1.9333333347458392</v>
      </c>
      <c r="G3857">
        <f>(in!I3857-in!H3857)*1440</f>
        <v>12.333333335118368</v>
      </c>
      <c r="H3857">
        <f>(in!I3857-in!E3857)*1440</f>
        <v>16.86666666995734</v>
      </c>
      <c r="I3857">
        <f>HOUR(in!E3857)</f>
        <v>15</v>
      </c>
    </row>
    <row r="3858" spans="1:9" x14ac:dyDescent="0.35">
      <c r="A3858">
        <f>in!A3858</f>
        <v>103857</v>
      </c>
      <c r="B3858" t="str">
        <f>in!B3858</f>
        <v>Latte</v>
      </c>
      <c r="C3858" t="str">
        <f>in!C3858</f>
        <v>Charlie</v>
      </c>
      <c r="D3858">
        <f>(in!F3858-in!E3858)*1440</f>
        <v>1.0500000044703484</v>
      </c>
      <c r="E3858">
        <f>(in!G3858-in!F3858)*1440</f>
        <v>2.4833333271089941</v>
      </c>
      <c r="F3858">
        <f>(in!H3858-in!G3858)*1440</f>
        <v>6.9333333405666053</v>
      </c>
      <c r="G3858">
        <f>(in!I3858-in!H3858)*1440</f>
        <v>1.0999999952036887</v>
      </c>
      <c r="H3858">
        <f>(in!I3858-in!E3858)*1440</f>
        <v>11.566666667349637</v>
      </c>
      <c r="I3858">
        <f>HOUR(in!E3858)</f>
        <v>15</v>
      </c>
    </row>
    <row r="3859" spans="1:9" x14ac:dyDescent="0.35">
      <c r="A3859">
        <f>in!A3859</f>
        <v>103858</v>
      </c>
      <c r="B3859" t="str">
        <f>in!B3859</f>
        <v>Mocha</v>
      </c>
      <c r="C3859" t="str">
        <f>in!C3859</f>
        <v>David</v>
      </c>
      <c r="D3859">
        <f>(in!F3859-in!E3859)*1440</f>
        <v>1.2833333294838667</v>
      </c>
      <c r="E3859">
        <f>(in!G3859-in!F3859)*1440</f>
        <v>0.39999999920837581</v>
      </c>
      <c r="F3859">
        <f>(in!H3859-in!G3859)*1440</f>
        <v>1.4166666730307043</v>
      </c>
      <c r="G3859">
        <f>(in!I3859-in!H3859)*1440</f>
        <v>17.316666659899056</v>
      </c>
      <c r="H3859">
        <f>(in!I3859-in!E3859)*1440</f>
        <v>20.416666661622003</v>
      </c>
      <c r="I3859">
        <f>HOUR(in!E3859)</f>
        <v>15</v>
      </c>
    </row>
    <row r="3860" spans="1:9" x14ac:dyDescent="0.35">
      <c r="A3860">
        <f>in!A3860</f>
        <v>103859</v>
      </c>
      <c r="B3860" t="str">
        <f>in!B3860</f>
        <v>Latte</v>
      </c>
      <c r="C3860" t="str">
        <f>in!C3860</f>
        <v>Bob</v>
      </c>
      <c r="D3860">
        <f>(in!F3860-in!E3860)*1440</f>
        <v>1.0833333351183683</v>
      </c>
      <c r="E3860">
        <f>(in!G3860-in!F3860)*1440</f>
        <v>0.41666665929369628</v>
      </c>
      <c r="F3860">
        <f>(in!H3860-in!G3860)*1440</f>
        <v>4.3833333416841924</v>
      </c>
      <c r="G3860">
        <f>(in!I3860-in!H3860)*1440</f>
        <v>15.583333329996094</v>
      </c>
      <c r="H3860">
        <f>(in!I3860-in!E3860)*1440</f>
        <v>21.466666666092351</v>
      </c>
      <c r="I3860">
        <f>HOUR(in!E3860)</f>
        <v>15</v>
      </c>
    </row>
    <row r="3861" spans="1:9" x14ac:dyDescent="0.35">
      <c r="A3861">
        <f>in!A3861</f>
        <v>103860</v>
      </c>
      <c r="B3861" t="str">
        <f>in!B3861</f>
        <v>Cappuccino</v>
      </c>
      <c r="C3861" t="str">
        <f>in!C3861</f>
        <v>Alice</v>
      </c>
      <c r="D3861">
        <f>(in!F3861-in!E3861)*1440</f>
        <v>1.2666666693985462</v>
      </c>
      <c r="E3861">
        <f>(in!G3861-in!F3861)*1440</f>
        <v>1.3166666601318866</v>
      </c>
      <c r="F3861">
        <f>(in!H3861-in!G3861)*1440</f>
        <v>2.666666671866551</v>
      </c>
      <c r="G3861">
        <f>(in!I3861-in!H3861)*1440</f>
        <v>0.90000000083819032</v>
      </c>
      <c r="H3861">
        <f>(in!I3861-in!E3861)*1440</f>
        <v>6.1500000022351742</v>
      </c>
      <c r="I3861">
        <f>HOUR(in!E3861)</f>
        <v>15</v>
      </c>
    </row>
    <row r="3862" spans="1:9" x14ac:dyDescent="0.35">
      <c r="A3862">
        <f>in!A3862</f>
        <v>103861</v>
      </c>
      <c r="B3862" t="str">
        <f>in!B3862</f>
        <v>Latte</v>
      </c>
      <c r="C3862" t="str">
        <f>in!C3862</f>
        <v>Eve</v>
      </c>
      <c r="D3862">
        <f>(in!F3862-in!E3862)*1440</f>
        <v>1.1999999976251274</v>
      </c>
      <c r="E3862">
        <f>(in!G3862-in!F3862)*1440</f>
        <v>0.93333333148621023</v>
      </c>
      <c r="F3862">
        <f>(in!H3862-in!G3862)*1440</f>
        <v>1.5666666661854833</v>
      </c>
      <c r="G3862">
        <f>(in!I3862-in!H3862)*1440</f>
        <v>17.516666664741933</v>
      </c>
      <c r="H3862">
        <f>(in!I3862-in!E3862)*1440</f>
        <v>21.216666660038754</v>
      </c>
      <c r="I3862">
        <f>HOUR(in!E3862)</f>
        <v>15</v>
      </c>
    </row>
    <row r="3863" spans="1:9" x14ac:dyDescent="0.35">
      <c r="A3863">
        <f>in!A3863</f>
        <v>103862</v>
      </c>
      <c r="B3863" t="str">
        <f>in!B3863</f>
        <v>Latte</v>
      </c>
      <c r="C3863" t="str">
        <f>in!C3863</f>
        <v>Charlie</v>
      </c>
      <c r="D3863">
        <f>(in!F3863-in!E3863)*1440</f>
        <v>1.4999999944120646</v>
      </c>
      <c r="E3863">
        <f>(in!G3863-in!F3863)*1440</f>
        <v>0.69999999599531293</v>
      </c>
      <c r="F3863">
        <f>(in!H3863-in!G3863)*1440</f>
        <v>3.2666666759178042</v>
      </c>
      <c r="G3863">
        <f>(in!I3863-in!H3863)*1440</f>
        <v>10.933333332650363</v>
      </c>
      <c r="H3863">
        <f>(in!I3863-in!E3863)*1440</f>
        <v>16.399999998975545</v>
      </c>
      <c r="I3863">
        <f>HOUR(in!E3863)</f>
        <v>15</v>
      </c>
    </row>
    <row r="3864" spans="1:9" x14ac:dyDescent="0.35">
      <c r="A3864">
        <f>in!A3864</f>
        <v>103863</v>
      </c>
      <c r="B3864" t="str">
        <f>in!B3864</f>
        <v>Latte</v>
      </c>
      <c r="C3864" t="str">
        <f>in!C3864</f>
        <v>Alice</v>
      </c>
      <c r="D3864">
        <f>(in!F3864-in!E3864)*1440</f>
        <v>1.4833333238493651</v>
      </c>
      <c r="E3864">
        <f>(in!G3864-in!F3864)*1440</f>
        <v>1.3000000000465661</v>
      </c>
      <c r="F3864">
        <f>(in!H3864-in!G3864)*1440</f>
        <v>2.0333333371672779</v>
      </c>
      <c r="G3864">
        <f>(in!I3864-in!H3864)*1440</f>
        <v>15.216666671913117</v>
      </c>
      <c r="H3864">
        <f>(in!I3864-in!E3864)*1440</f>
        <v>20.033333332976326</v>
      </c>
      <c r="I3864">
        <f>HOUR(in!E3864)</f>
        <v>15</v>
      </c>
    </row>
    <row r="3865" spans="1:9" x14ac:dyDescent="0.35">
      <c r="A3865">
        <f>in!A3865</f>
        <v>103864</v>
      </c>
      <c r="B3865" t="str">
        <f>in!B3865</f>
        <v>Matcha Latte</v>
      </c>
      <c r="C3865" t="str">
        <f>in!C3865</f>
        <v>Charlie</v>
      </c>
      <c r="D3865">
        <f>(in!F3865-in!E3865)*1440</f>
        <v>0.70000000647269189</v>
      </c>
      <c r="E3865">
        <f>(in!G3865-in!F3865)*1440</f>
        <v>1.8999999936204404</v>
      </c>
      <c r="F3865">
        <f>(in!H3865-in!G3865)*1440</f>
        <v>2.0666666678152978</v>
      </c>
      <c r="G3865">
        <f>(in!I3865-in!H3865)*1440</f>
        <v>8.2333333406131715</v>
      </c>
      <c r="H3865">
        <f>(in!I3865-in!E3865)*1440</f>
        <v>12.900000008521602</v>
      </c>
      <c r="I3865">
        <f>HOUR(in!E3865)</f>
        <v>15</v>
      </c>
    </row>
    <row r="3866" spans="1:9" x14ac:dyDescent="0.35">
      <c r="A3866">
        <f>in!A3866</f>
        <v>103865</v>
      </c>
      <c r="B3866" t="str">
        <f>in!B3866</f>
        <v>Cappuccino</v>
      </c>
      <c r="C3866" t="str">
        <f>in!C3866</f>
        <v>Eve</v>
      </c>
      <c r="D3866">
        <f>(in!F3866-in!E3866)*1440</f>
        <v>1.6499999980442226</v>
      </c>
      <c r="E3866">
        <f>(in!G3866-in!F3866)*1440</f>
        <v>0.28333333670161664</v>
      </c>
      <c r="F3866">
        <f>(in!H3866-in!G3866)*1440</f>
        <v>3.6166666634380817</v>
      </c>
      <c r="G3866">
        <f>(in!I3866-in!H3866)*1440</f>
        <v>17.283333329251036</v>
      </c>
      <c r="H3866">
        <f>(in!I3866-in!E3866)*1440</f>
        <v>22.833333327434957</v>
      </c>
      <c r="I3866">
        <f>HOUR(in!E3866)</f>
        <v>15</v>
      </c>
    </row>
    <row r="3867" spans="1:9" x14ac:dyDescent="0.35">
      <c r="A3867">
        <f>in!A3867</f>
        <v>103866</v>
      </c>
      <c r="B3867" t="str">
        <f>in!B3867</f>
        <v>Mocha</v>
      </c>
      <c r="C3867" t="str">
        <f>in!C3867</f>
        <v>Charlie</v>
      </c>
      <c r="D3867">
        <f>(in!F3867-in!E3867)*1440</f>
        <v>0.7333333371207118</v>
      </c>
      <c r="E3867">
        <f>(in!G3867-in!F3867)*1440</f>
        <v>1.4999999944120646</v>
      </c>
      <c r="F3867">
        <f>(in!H3867-in!G3867)*1440</f>
        <v>5.6666666711680591</v>
      </c>
      <c r="G3867">
        <f>(in!I3867-in!H3867)*1440</f>
        <v>10.199999995529652</v>
      </c>
      <c r="H3867">
        <f>(in!I3867-in!E3867)*1440</f>
        <v>18.099999998230487</v>
      </c>
      <c r="I3867">
        <f>HOUR(in!E3867)</f>
        <v>15</v>
      </c>
    </row>
    <row r="3868" spans="1:9" x14ac:dyDescent="0.35">
      <c r="A3868">
        <f>in!A3868</f>
        <v>103867</v>
      </c>
      <c r="B3868" t="str">
        <f>in!B3868</f>
        <v>Cold Brew</v>
      </c>
      <c r="C3868" t="str">
        <f>in!C3868</f>
        <v>Eve</v>
      </c>
      <c r="D3868">
        <f>(in!F3868-in!E3868)*1440</f>
        <v>1.9000000040978193</v>
      </c>
      <c r="E3868">
        <f>(in!G3868-in!F3868)*1440</f>
        <v>8.3333331858739257E-2</v>
      </c>
      <c r="F3868">
        <f>(in!H3868-in!G3868)*1440</f>
        <v>4.3833333312068135</v>
      </c>
      <c r="G3868">
        <f>(in!I3868-in!H3868)*1440</f>
        <v>6.3333333365153521</v>
      </c>
      <c r="H3868">
        <f>(in!I3868-in!E3868)*1440</f>
        <v>12.700000003678724</v>
      </c>
      <c r="I3868">
        <f>HOUR(in!E3868)</f>
        <v>15</v>
      </c>
    </row>
    <row r="3869" spans="1:9" x14ac:dyDescent="0.35">
      <c r="A3869">
        <f>in!A3869</f>
        <v>103868</v>
      </c>
      <c r="B3869" t="str">
        <f>in!B3869</f>
        <v>Flat White</v>
      </c>
      <c r="C3869" t="str">
        <f>in!C3869</f>
        <v>Alice</v>
      </c>
      <c r="D3869">
        <f>(in!F3869-in!E3869)*1440</f>
        <v>1.6999999992549419</v>
      </c>
      <c r="E3869">
        <f>(in!G3869-in!F3869)*1440</f>
        <v>1.0666666645556688</v>
      </c>
      <c r="F3869">
        <f>(in!H3869-in!G3869)*1440</f>
        <v>2.516666668234393</v>
      </c>
      <c r="G3869">
        <f>(in!I3869-in!H3869)*1440</f>
        <v>15.08333332836628</v>
      </c>
      <c r="H3869">
        <f>(in!I3869-in!E3869)*1440</f>
        <v>20.366666660411283</v>
      </c>
      <c r="I3869">
        <f>HOUR(in!E3869)</f>
        <v>15</v>
      </c>
    </row>
    <row r="3870" spans="1:9" x14ac:dyDescent="0.35">
      <c r="A3870">
        <f>in!A3870</f>
        <v>103869</v>
      </c>
      <c r="B3870" t="str">
        <f>in!B3870</f>
        <v>Cold Brew</v>
      </c>
      <c r="C3870" t="str">
        <f>in!C3870</f>
        <v>Eve</v>
      </c>
      <c r="D3870">
        <f>(in!F3870-in!E3870)*1440</f>
        <v>1.6000000073108822</v>
      </c>
      <c r="E3870">
        <f>(in!G3870-in!F3870)*1440</f>
        <v>1.3166666601318866</v>
      </c>
      <c r="F3870">
        <f>(in!H3870-in!G3870)*1440</f>
        <v>3.8166666682809591</v>
      </c>
      <c r="G3870">
        <f>(in!I3870-in!H3870)*1440</f>
        <v>11.866666664136574</v>
      </c>
      <c r="H3870">
        <f>(in!I3870-in!E3870)*1440</f>
        <v>18.599999999860302</v>
      </c>
      <c r="I3870">
        <f>HOUR(in!E3870)</f>
        <v>15</v>
      </c>
    </row>
    <row r="3871" spans="1:9" x14ac:dyDescent="0.35">
      <c r="A3871">
        <f>in!A3871</f>
        <v>103870</v>
      </c>
      <c r="B3871" t="str">
        <f>in!B3871</f>
        <v>Latte</v>
      </c>
      <c r="C3871" t="str">
        <f>in!C3871</f>
        <v>Eve</v>
      </c>
      <c r="D3871">
        <f>(in!F3871-in!E3871)*1440</f>
        <v>1.6333333379589021</v>
      </c>
      <c r="E3871">
        <f>(in!G3871-in!F3871)*1440</f>
        <v>0.19999999436549842</v>
      </c>
      <c r="F3871">
        <f>(in!H3871-in!G3871)*1440</f>
        <v>4.9833333352580667</v>
      </c>
      <c r="G3871">
        <f>(in!I3871-in!H3871)*1440</f>
        <v>7.1000000042840838</v>
      </c>
      <c r="H3871">
        <f>(in!I3871-in!E3871)*1440</f>
        <v>13.916666671866551</v>
      </c>
      <c r="I3871">
        <f>HOUR(in!E3871)</f>
        <v>15</v>
      </c>
    </row>
    <row r="3872" spans="1:9" x14ac:dyDescent="0.35">
      <c r="A3872">
        <f>in!A3872</f>
        <v>103871</v>
      </c>
      <c r="B3872" t="str">
        <f>in!B3872</f>
        <v>Americano</v>
      </c>
      <c r="C3872" t="str">
        <f>in!C3872</f>
        <v>Bob</v>
      </c>
      <c r="D3872">
        <f>(in!F3872-in!E3872)*1440</f>
        <v>1.9333333347458392</v>
      </c>
      <c r="E3872">
        <f>(in!G3872-in!F3872)*1440</f>
        <v>0.7333333371207118</v>
      </c>
      <c r="F3872">
        <f>(in!H3872-in!G3872)*1440</f>
        <v>1.3000000000465661</v>
      </c>
      <c r="G3872">
        <f>(in!I3872-in!H3872)*1440</f>
        <v>1.1166666657663882</v>
      </c>
      <c r="H3872">
        <f>(in!I3872-in!E3872)*1440</f>
        <v>5.0833333376795053</v>
      </c>
      <c r="I3872">
        <f>HOUR(in!E3872)</f>
        <v>15</v>
      </c>
    </row>
    <row r="3873" spans="1:9" x14ac:dyDescent="0.35">
      <c r="A3873">
        <f>in!A3873</f>
        <v>103872</v>
      </c>
      <c r="B3873" t="str">
        <f>in!B3873</f>
        <v>Flat White</v>
      </c>
      <c r="C3873" t="str">
        <f>in!C3873</f>
        <v>Bob</v>
      </c>
      <c r="D3873">
        <f>(in!F3873-in!E3873)*1440</f>
        <v>1.9166666641831398</v>
      </c>
      <c r="E3873">
        <f>(in!G3873-in!F3873)*1440</f>
        <v>0.79999999841675162</v>
      </c>
      <c r="F3873">
        <f>(in!H3873-in!G3873)*1440</f>
        <v>2.8666666662320495</v>
      </c>
      <c r="G3873">
        <f>(in!I3873-in!H3873)*1440</f>
        <v>8.7500000023283064</v>
      </c>
      <c r="H3873">
        <f>(in!I3873-in!E3873)*1440</f>
        <v>14.333333331160247</v>
      </c>
      <c r="I3873">
        <f>HOUR(in!E3873)</f>
        <v>15</v>
      </c>
    </row>
    <row r="3874" spans="1:9" x14ac:dyDescent="0.35">
      <c r="A3874">
        <f>in!A3874</f>
        <v>103873</v>
      </c>
      <c r="B3874" t="str">
        <f>in!B3874</f>
        <v>Mocha</v>
      </c>
      <c r="C3874" t="str">
        <f>in!C3874</f>
        <v>Bob</v>
      </c>
      <c r="D3874">
        <f>(in!F3874-in!E3874)*1440</f>
        <v>1.8333333323244005</v>
      </c>
      <c r="E3874">
        <f>(in!G3874-in!F3874)*1440</f>
        <v>0.14999999315477908</v>
      </c>
      <c r="F3874">
        <f>(in!H3874-in!G3874)*1440</f>
        <v>4.8166666715405881</v>
      </c>
      <c r="G3874">
        <f>(in!I3874-in!H3874)*1440</f>
        <v>15.549999999348074</v>
      </c>
      <c r="H3874">
        <f>(in!I3874-in!E3874)*1440</f>
        <v>22.349999996367842</v>
      </c>
      <c r="I3874">
        <f>HOUR(in!E3874)</f>
        <v>15</v>
      </c>
    </row>
    <row r="3875" spans="1:9" x14ac:dyDescent="0.35">
      <c r="A3875">
        <f>in!A3875</f>
        <v>103874</v>
      </c>
      <c r="B3875" t="str">
        <f>in!B3875</f>
        <v>Tea</v>
      </c>
      <c r="C3875" t="str">
        <f>in!C3875</f>
        <v>Bob</v>
      </c>
      <c r="D3875">
        <f>(in!F3875-in!E3875)*1440</f>
        <v>1.1166666657663882</v>
      </c>
      <c r="E3875">
        <f>(in!G3875-in!F3875)*1440</f>
        <v>1.0333333339076489</v>
      </c>
      <c r="F3875">
        <f>(in!H3875-in!G3875)*1440</f>
        <v>4.9666666646953672</v>
      </c>
      <c r="G3875">
        <f>(in!I3875-in!H3875)*1440</f>
        <v>19.216666674474254</v>
      </c>
      <c r="H3875">
        <f>(in!I3875-in!E3875)*1440</f>
        <v>26.333333338843659</v>
      </c>
      <c r="I3875">
        <f>HOUR(in!E3875)</f>
        <v>15</v>
      </c>
    </row>
    <row r="3876" spans="1:9" x14ac:dyDescent="0.35">
      <c r="A3876">
        <f>in!A3876</f>
        <v>103875</v>
      </c>
      <c r="B3876" t="str">
        <f>in!B3876</f>
        <v>Cold Brew</v>
      </c>
      <c r="C3876" t="str">
        <f>in!C3876</f>
        <v>Eve</v>
      </c>
      <c r="D3876">
        <f>(in!F3876-in!E3876)*1440</f>
        <v>1.5666666661854833</v>
      </c>
      <c r="E3876">
        <f>(in!G3876-in!F3876)*1440</f>
        <v>0.90000000083819032</v>
      </c>
      <c r="F3876">
        <f>(in!H3876-in!G3876)*1440</f>
        <v>2.8166666650213301</v>
      </c>
      <c r="G3876">
        <f>(in!I3876-in!H3876)*1440</f>
        <v>1.333333341171965</v>
      </c>
      <c r="H3876">
        <f>(in!I3876-in!E3876)*1440</f>
        <v>6.6166666732169688</v>
      </c>
      <c r="I3876">
        <f>HOUR(in!E3876)</f>
        <v>15</v>
      </c>
    </row>
    <row r="3877" spans="1:9" x14ac:dyDescent="0.35">
      <c r="A3877">
        <f>in!A3877</f>
        <v>103876</v>
      </c>
      <c r="B3877" t="str">
        <f>in!B3877</f>
        <v>Hot Chocolate</v>
      </c>
      <c r="C3877" t="str">
        <f>in!C3877</f>
        <v>Bob</v>
      </c>
      <c r="D3877">
        <f>(in!F3877-in!E3877)*1440</f>
        <v>1.8999999936204404</v>
      </c>
      <c r="E3877">
        <f>(in!G3877-in!F3877)*1440</f>
        <v>0.55000000284053385</v>
      </c>
      <c r="F3877">
        <f>(in!H3877-in!G3877)*1440</f>
        <v>3.3000000065658242</v>
      </c>
      <c r="G3877">
        <f>(in!I3877-in!H3877)*1440</f>
        <v>1.9166666641831398</v>
      </c>
      <c r="H3877">
        <f>(in!I3877-in!E3877)*1440</f>
        <v>7.6666666672099382</v>
      </c>
      <c r="I3877">
        <f>HOUR(in!E3877)</f>
        <v>15</v>
      </c>
    </row>
    <row r="3878" spans="1:9" x14ac:dyDescent="0.35">
      <c r="A3878">
        <f>in!A3878</f>
        <v>103877</v>
      </c>
      <c r="B3878" t="str">
        <f>in!B3878</f>
        <v>Cappuccino</v>
      </c>
      <c r="C3878" t="str">
        <f>in!C3878</f>
        <v>David</v>
      </c>
      <c r="D3878">
        <f>(in!F3878-in!E3878)*1440</f>
        <v>1.1999999976251274</v>
      </c>
      <c r="E3878">
        <f>(in!G3878-in!F3878)*1440</f>
        <v>1.0833333351183683</v>
      </c>
      <c r="F3878">
        <f>(in!H3878-in!G3878)*1440</f>
        <v>4.9500000046100467</v>
      </c>
      <c r="G3878">
        <f>(in!I3878-in!H3878)*1440</f>
        <v>12.18333333148621</v>
      </c>
      <c r="H3878">
        <f>(in!I3878-in!E3878)*1440</f>
        <v>19.416666668839753</v>
      </c>
      <c r="I3878">
        <f>HOUR(in!E3878)</f>
        <v>16</v>
      </c>
    </row>
    <row r="3879" spans="1:9" x14ac:dyDescent="0.35">
      <c r="A3879">
        <f>in!A3879</f>
        <v>103878</v>
      </c>
      <c r="B3879" t="str">
        <f>in!B3879</f>
        <v>Latte</v>
      </c>
      <c r="C3879" t="str">
        <f>in!C3879</f>
        <v>David</v>
      </c>
      <c r="D3879">
        <f>(in!F3879-in!E3879)*1440</f>
        <v>1.183333337539807</v>
      </c>
      <c r="E3879">
        <f>(in!G3879-in!F3879)*1440</f>
        <v>1.0166666633449495</v>
      </c>
      <c r="F3879">
        <f>(in!H3879-in!G3879)*1440</f>
        <v>2.8333333355840296</v>
      </c>
      <c r="G3879">
        <f>(in!I3879-in!H3879)*1440</f>
        <v>4.3833333312068135</v>
      </c>
      <c r="H3879">
        <f>(in!I3879-in!E3879)*1440</f>
        <v>9.4166666676755995</v>
      </c>
      <c r="I3879">
        <f>HOUR(in!E3879)</f>
        <v>16</v>
      </c>
    </row>
    <row r="3880" spans="1:9" x14ac:dyDescent="0.35">
      <c r="A3880">
        <f>in!A3880</f>
        <v>103879</v>
      </c>
      <c r="B3880" t="str">
        <f>in!B3880</f>
        <v>Flat White</v>
      </c>
      <c r="C3880" t="str">
        <f>in!C3880</f>
        <v>Alice</v>
      </c>
      <c r="D3880">
        <f>(in!F3880-in!E3880)*1440</f>
        <v>1.666666668606922</v>
      </c>
      <c r="E3880">
        <f>(in!G3880-in!F3880)*1440</f>
        <v>1.0666666645556688</v>
      </c>
      <c r="F3880">
        <f>(in!H3880-in!G3880)*1440</f>
        <v>3.5500000021420419</v>
      </c>
      <c r="G3880">
        <f>(in!I3880-in!H3880)*1440</f>
        <v>4.1666666662786156</v>
      </c>
      <c r="H3880">
        <f>(in!I3880-in!E3880)*1440</f>
        <v>10.450000001583248</v>
      </c>
      <c r="I3880">
        <f>HOUR(in!E3880)</f>
        <v>16</v>
      </c>
    </row>
    <row r="3881" spans="1:9" x14ac:dyDescent="0.35">
      <c r="A3881">
        <f>in!A3881</f>
        <v>103880</v>
      </c>
      <c r="B3881" t="str">
        <f>in!B3881</f>
        <v>Matcha Latte</v>
      </c>
      <c r="C3881" t="str">
        <f>in!C3881</f>
        <v>Alice</v>
      </c>
      <c r="D3881">
        <f>(in!F3881-in!E3881)*1440</f>
        <v>1.3166666706092656</v>
      </c>
      <c r="E3881">
        <f>(in!G3881-in!F3881)*1440</f>
        <v>0.71666666655801237</v>
      </c>
      <c r="F3881">
        <f>(in!H3881-in!G3881)*1440</f>
        <v>1.7666666605509818</v>
      </c>
      <c r="G3881">
        <f>(in!I3881-in!H3881)*1440</f>
        <v>11.066666665719822</v>
      </c>
      <c r="H3881">
        <f>(in!I3881-in!E3881)*1440</f>
        <v>14.866666663438082</v>
      </c>
      <c r="I3881">
        <f>HOUR(in!E3881)</f>
        <v>16</v>
      </c>
    </row>
    <row r="3882" spans="1:9" x14ac:dyDescent="0.35">
      <c r="A3882">
        <f>in!A3882</f>
        <v>103881</v>
      </c>
      <c r="B3882" t="str">
        <f>in!B3882</f>
        <v>Cappuccino</v>
      </c>
      <c r="C3882" t="str">
        <f>in!C3882</f>
        <v>Charlie</v>
      </c>
      <c r="D3882">
        <f>(in!F3882-in!E3882)*1440</f>
        <v>1.7333333403803408</v>
      </c>
      <c r="E3882">
        <f>(in!G3882-in!F3882)*1440</f>
        <v>1.0999999952036887</v>
      </c>
      <c r="F3882">
        <f>(in!H3882-in!G3882)*1440</f>
        <v>3.1666666630189866</v>
      </c>
      <c r="G3882">
        <f>(in!I3882-in!H3882)*1440</f>
        <v>11.033333335071802</v>
      </c>
      <c r="H3882">
        <f>(in!I3882-in!E3882)*1440</f>
        <v>17.033333333674818</v>
      </c>
      <c r="I3882">
        <f>HOUR(in!E3882)</f>
        <v>16</v>
      </c>
    </row>
    <row r="3883" spans="1:9" x14ac:dyDescent="0.35">
      <c r="A3883">
        <f>in!A3883</f>
        <v>103882</v>
      </c>
      <c r="B3883" t="str">
        <f>in!B3883</f>
        <v>Flat White</v>
      </c>
      <c r="C3883" t="str">
        <f>in!C3883</f>
        <v>Bob</v>
      </c>
      <c r="D3883">
        <f>(in!F3883-in!E3883)*1440</f>
        <v>0.81666666897945106</v>
      </c>
      <c r="E3883">
        <f>(in!G3883-in!F3883)*1440</f>
        <v>0.3666666685603559</v>
      </c>
      <c r="F3883">
        <f>(in!H3883-in!G3883)*1440</f>
        <v>3.7333333259448409</v>
      </c>
      <c r="G3883">
        <f>(in!I3883-in!H3883)*1440</f>
        <v>19.250000005122274</v>
      </c>
      <c r="H3883">
        <f>(in!I3883-in!E3883)*1440</f>
        <v>24.166666668606922</v>
      </c>
      <c r="I3883">
        <f>HOUR(in!E3883)</f>
        <v>16</v>
      </c>
    </row>
    <row r="3884" spans="1:9" x14ac:dyDescent="0.35">
      <c r="A3884">
        <f>in!A3884</f>
        <v>103883</v>
      </c>
      <c r="B3884" t="str">
        <f>in!B3884</f>
        <v>Tea</v>
      </c>
      <c r="C3884" t="str">
        <f>in!C3884</f>
        <v>Alice</v>
      </c>
      <c r="D3884">
        <f>(in!F3884-in!E3884)*1440</f>
        <v>1.8166666617617011</v>
      </c>
      <c r="E3884">
        <f>(in!G3884-in!F3884)*1440</f>
        <v>0.31666666734963655</v>
      </c>
      <c r="F3884">
        <f>(in!H3884-in!G3884)*1440</f>
        <v>3.3499999972991645</v>
      </c>
      <c r="G3884">
        <f>(in!I3884-in!H3884)*1440</f>
        <v>1.7166666698176414</v>
      </c>
      <c r="H3884">
        <f>(in!I3884-in!E3884)*1440</f>
        <v>7.1999999962281436</v>
      </c>
      <c r="I3884">
        <f>HOUR(in!E3884)</f>
        <v>16</v>
      </c>
    </row>
    <row r="3885" spans="1:9" x14ac:dyDescent="0.35">
      <c r="A3885">
        <f>in!A3885</f>
        <v>103884</v>
      </c>
      <c r="B3885" t="str">
        <f>in!B3885</f>
        <v>Mocha</v>
      </c>
      <c r="C3885" t="str">
        <f>in!C3885</f>
        <v>Alice</v>
      </c>
      <c r="D3885">
        <f>(in!F3885-in!E3885)*1440</f>
        <v>1.0666666645556688</v>
      </c>
      <c r="E3885">
        <f>(in!G3885-in!F3885)*1440</f>
        <v>1.0500000044703484</v>
      </c>
      <c r="F3885">
        <f>(in!H3885-in!G3885)*1440</f>
        <v>4.8333333316259086</v>
      </c>
      <c r="G3885">
        <f>(in!I3885-in!H3885)*1440</f>
        <v>17.566666665952653</v>
      </c>
      <c r="H3885">
        <f>(in!I3885-in!E3885)*1440</f>
        <v>24.516666666604578</v>
      </c>
      <c r="I3885">
        <f>HOUR(in!E3885)</f>
        <v>16</v>
      </c>
    </row>
    <row r="3886" spans="1:9" x14ac:dyDescent="0.35">
      <c r="A3886">
        <f>in!A3886</f>
        <v>103885</v>
      </c>
      <c r="B3886" t="str">
        <f>in!B3886</f>
        <v>Cappuccino</v>
      </c>
      <c r="C3886" t="str">
        <f>in!C3886</f>
        <v>Alice</v>
      </c>
      <c r="D3886">
        <f>(in!F3886-in!E3886)*1440</f>
        <v>0.79999999841675162</v>
      </c>
      <c r="E3886">
        <f>(in!G3886-in!F3886)*1440</f>
        <v>1.4166666625533253</v>
      </c>
      <c r="F3886">
        <f>(in!H3886-in!G3886)*1440</f>
        <v>1.7166666698176414</v>
      </c>
      <c r="G3886">
        <f>(in!I3886-in!H3886)*1440</f>
        <v>16.550000002607703</v>
      </c>
      <c r="H3886">
        <f>(in!I3886-in!E3886)*1440</f>
        <v>20.483333333395422</v>
      </c>
      <c r="I3886">
        <f>HOUR(in!E3886)</f>
        <v>16</v>
      </c>
    </row>
    <row r="3887" spans="1:9" x14ac:dyDescent="0.35">
      <c r="A3887">
        <f>in!A3887</f>
        <v>103886</v>
      </c>
      <c r="B3887" t="str">
        <f>in!B3887</f>
        <v>Latte</v>
      </c>
      <c r="C3887" t="str">
        <f>in!C3887</f>
        <v>Alice</v>
      </c>
      <c r="D3887">
        <f>(in!F3887-in!E3887)*1440</f>
        <v>1.8333333323244005</v>
      </c>
      <c r="E3887">
        <f>(in!G3887-in!F3887)*1440</f>
        <v>0.31666666734963655</v>
      </c>
      <c r="F3887">
        <f>(in!H3887-in!G3887)*1440</f>
        <v>3.0999999912455678</v>
      </c>
      <c r="G3887">
        <f>(in!I3887-in!H3887)*1440</f>
        <v>5.5333333380986005</v>
      </c>
      <c r="H3887">
        <f>(in!I3887-in!E3887)*1440</f>
        <v>10.783333329018205</v>
      </c>
      <c r="I3887">
        <f>HOUR(in!E3887)</f>
        <v>16</v>
      </c>
    </row>
    <row r="3888" spans="1:9" x14ac:dyDescent="0.35">
      <c r="A3888">
        <f>in!A3888</f>
        <v>103887</v>
      </c>
      <c r="B3888" t="str">
        <f>in!B3888</f>
        <v>Cappuccino</v>
      </c>
      <c r="C3888" t="str">
        <f>in!C3888</f>
        <v>David</v>
      </c>
      <c r="D3888">
        <f>(in!F3888-in!E3888)*1440</f>
        <v>1.5666666661854833</v>
      </c>
      <c r="E3888">
        <f>(in!G3888-in!F3888)*1440</f>
        <v>1.1999999976251274</v>
      </c>
      <c r="F3888">
        <f>(in!H3888-in!G3888)*1440</f>
        <v>4.9666666646953672</v>
      </c>
      <c r="G3888">
        <f>(in!I3888-in!H3888)*1440</f>
        <v>13.533333332743496</v>
      </c>
      <c r="H3888">
        <f>(in!I3888-in!E3888)*1440</f>
        <v>21.266666661249474</v>
      </c>
      <c r="I3888">
        <f>HOUR(in!E3888)</f>
        <v>16</v>
      </c>
    </row>
    <row r="3889" spans="1:9" x14ac:dyDescent="0.35">
      <c r="A3889">
        <f>in!A3889</f>
        <v>103888</v>
      </c>
      <c r="B3889" t="str">
        <f>in!B3889</f>
        <v>Latte</v>
      </c>
      <c r="C3889" t="str">
        <f>in!C3889</f>
        <v>David</v>
      </c>
      <c r="D3889">
        <f>(in!F3889-in!E3889)*1440</f>
        <v>1.4333333331160247</v>
      </c>
      <c r="E3889">
        <f>(in!G3889-in!F3889)*1440</f>
        <v>0.33333332743495703</v>
      </c>
      <c r="F3889">
        <f>(in!H3889-in!G3889)*1440</f>
        <v>1.5666666661854833</v>
      </c>
      <c r="G3889">
        <f>(in!I3889-in!H3889)*1440</f>
        <v>13.116666673449799</v>
      </c>
      <c r="H3889">
        <f>(in!I3889-in!E3889)*1440</f>
        <v>16.450000000186265</v>
      </c>
      <c r="I3889">
        <f>HOUR(in!E3889)</f>
        <v>16</v>
      </c>
    </row>
    <row r="3890" spans="1:9" x14ac:dyDescent="0.35">
      <c r="A3890">
        <f>in!A3890</f>
        <v>103889</v>
      </c>
      <c r="B3890" t="str">
        <f>in!B3890</f>
        <v>Latte</v>
      </c>
      <c r="C3890" t="str">
        <f>in!C3890</f>
        <v>Charlie</v>
      </c>
      <c r="D3890">
        <f>(in!F3890-in!E3890)*1440</f>
        <v>0.98333333269692957</v>
      </c>
      <c r="E3890">
        <f>(in!G3890-in!F3890)*1440</f>
        <v>2.6500000013038516</v>
      </c>
      <c r="F3890">
        <f>(in!H3890-in!G3890)*1440</f>
        <v>5.4000000050291419</v>
      </c>
      <c r="G3890">
        <f>(in!I3890-in!H3890)*1440</f>
        <v>6.8999999994412065</v>
      </c>
      <c r="H3890">
        <f>(in!I3890-in!E3890)*1440</f>
        <v>15.93333333847113</v>
      </c>
      <c r="I3890">
        <f>HOUR(in!E3890)</f>
        <v>16</v>
      </c>
    </row>
    <row r="3891" spans="1:9" x14ac:dyDescent="0.35">
      <c r="A3891">
        <f>in!A3891</f>
        <v>103890</v>
      </c>
      <c r="B3891" t="str">
        <f>in!B3891</f>
        <v>Tea</v>
      </c>
      <c r="C3891" t="str">
        <f>in!C3891</f>
        <v>Charlie</v>
      </c>
      <c r="D3891">
        <f>(in!F3891-in!E3891)*1440</f>
        <v>1.9333333347458392</v>
      </c>
      <c r="E3891">
        <f>(in!G3891-in!F3891)*1440</f>
        <v>0.74999999720603228</v>
      </c>
      <c r="F3891">
        <f>(in!H3891-in!G3891)*1440</f>
        <v>1.0166666738223284</v>
      </c>
      <c r="G3891">
        <f>(in!I3891-in!H3891)*1440</f>
        <v>10.783333329018205</v>
      </c>
      <c r="H3891">
        <f>(in!I3891-in!E3891)*1440</f>
        <v>14.483333334792405</v>
      </c>
      <c r="I3891">
        <f>HOUR(in!E3891)</f>
        <v>16</v>
      </c>
    </row>
    <row r="3892" spans="1:9" x14ac:dyDescent="0.35">
      <c r="A3892">
        <f>in!A3892</f>
        <v>103891</v>
      </c>
      <c r="B3892" t="str">
        <f>in!B3892</f>
        <v>Cappuccino</v>
      </c>
      <c r="C3892" t="str">
        <f>in!C3892</f>
        <v>David</v>
      </c>
      <c r="D3892">
        <f>(in!F3892-in!E3892)*1440</f>
        <v>0.76666666776873171</v>
      </c>
      <c r="E3892">
        <f>(in!G3892-in!F3892)*1440</f>
        <v>0.71666666655801237</v>
      </c>
      <c r="F3892">
        <f>(in!H3892-in!G3892)*1440</f>
        <v>4.1999999969266355</v>
      </c>
      <c r="G3892">
        <f>(in!I3892-in!H3892)*1440</f>
        <v>18.75000000349246</v>
      </c>
      <c r="H3892">
        <f>(in!I3892-in!E3892)*1440</f>
        <v>24.433333334745839</v>
      </c>
      <c r="I3892">
        <f>HOUR(in!E3892)</f>
        <v>16</v>
      </c>
    </row>
    <row r="3893" spans="1:9" x14ac:dyDescent="0.35">
      <c r="A3893">
        <f>in!A3893</f>
        <v>103892</v>
      </c>
      <c r="B3893" t="str">
        <f>in!B3893</f>
        <v>Mocha</v>
      </c>
      <c r="C3893" t="str">
        <f>in!C3893</f>
        <v>Eve</v>
      </c>
      <c r="D3893">
        <f>(in!F3893-in!E3893)*1440</f>
        <v>1.9666666653938591</v>
      </c>
      <c r="E3893">
        <f>(in!G3893-in!F3893)*1440</f>
        <v>0.1333333330694586</v>
      </c>
      <c r="F3893">
        <f>(in!H3893-in!G3893)*1440</f>
        <v>3.3000000065658242</v>
      </c>
      <c r="G3893">
        <f>(in!I3893-in!H3893)*1440</f>
        <v>8.7833333329763263</v>
      </c>
      <c r="H3893">
        <f>(in!I3893-in!E3893)*1440</f>
        <v>14.183333338005468</v>
      </c>
      <c r="I3893">
        <f>HOUR(in!E3893)</f>
        <v>16</v>
      </c>
    </row>
    <row r="3894" spans="1:9" x14ac:dyDescent="0.35">
      <c r="A3894">
        <f>in!A3894</f>
        <v>103893</v>
      </c>
      <c r="B3894" t="str">
        <f>in!B3894</f>
        <v>Cappuccino</v>
      </c>
      <c r="C3894" t="str">
        <f>in!C3894</f>
        <v>David</v>
      </c>
      <c r="D3894">
        <f>(in!F3894-in!E3894)*1440</f>
        <v>0.61666666413657367</v>
      </c>
      <c r="E3894">
        <f>(in!G3894-in!F3894)*1440</f>
        <v>0.88333334075286984</v>
      </c>
      <c r="F3894">
        <f>(in!H3894-in!G3894)*1440</f>
        <v>1.6999999992549419</v>
      </c>
      <c r="G3894">
        <f>(in!I3894-in!H3894)*1440</f>
        <v>1.6499999980442226</v>
      </c>
      <c r="H3894">
        <f>(in!I3894-in!E3894)*1440</f>
        <v>4.8500000021886081</v>
      </c>
      <c r="I3894">
        <f>HOUR(in!E3894)</f>
        <v>16</v>
      </c>
    </row>
    <row r="3895" spans="1:9" x14ac:dyDescent="0.35">
      <c r="A3895">
        <f>in!A3895</f>
        <v>103894</v>
      </c>
      <c r="B3895" t="str">
        <f>in!B3895</f>
        <v>Cappuccino</v>
      </c>
      <c r="C3895" t="str">
        <f>in!C3895</f>
        <v>Alice</v>
      </c>
      <c r="D3895">
        <f>(in!F3895-in!E3895)*1440</f>
        <v>0.86666667019017041</v>
      </c>
      <c r="E3895">
        <f>(in!G3895-in!F3895)*1440</f>
        <v>1.4500000036787242</v>
      </c>
      <c r="F3895">
        <f>(in!H3895-in!G3895)*1440</f>
        <v>2.0833333279006183</v>
      </c>
      <c r="G3895">
        <f>(in!I3895-in!H3895)*1440</f>
        <v>15.116666669491678</v>
      </c>
      <c r="H3895">
        <f>(in!I3895-in!E3895)*1440</f>
        <v>19.516666671261191</v>
      </c>
      <c r="I3895">
        <f>HOUR(in!E3895)</f>
        <v>16</v>
      </c>
    </row>
    <row r="3896" spans="1:9" x14ac:dyDescent="0.35">
      <c r="A3896">
        <f>in!A3896</f>
        <v>103895</v>
      </c>
      <c r="B3896" t="str">
        <f>in!B3896</f>
        <v>Mocha</v>
      </c>
      <c r="C3896" t="str">
        <f>in!C3896</f>
        <v>Bob</v>
      </c>
      <c r="D3896">
        <f>(in!F3896-in!E3896)*1440</f>
        <v>1.6833333391696215</v>
      </c>
      <c r="E3896">
        <f>(in!G3896-in!F3896)*1440</f>
        <v>1.2333333282731473</v>
      </c>
      <c r="F3896">
        <f>(in!H3896-in!G3896)*1440</f>
        <v>3.8666666694916785</v>
      </c>
      <c r="G3896">
        <f>(in!I3896-in!H3896)*1440</f>
        <v>15.866666666697711</v>
      </c>
      <c r="H3896">
        <f>(in!I3896-in!E3896)*1440</f>
        <v>22.650000003632158</v>
      </c>
      <c r="I3896">
        <f>HOUR(in!E3896)</f>
        <v>16</v>
      </c>
    </row>
    <row r="3897" spans="1:9" x14ac:dyDescent="0.35">
      <c r="A3897">
        <f>in!A3897</f>
        <v>103896</v>
      </c>
      <c r="B3897" t="str">
        <f>in!B3897</f>
        <v>Flat White</v>
      </c>
      <c r="C3897" t="str">
        <f>in!C3897</f>
        <v>Alice</v>
      </c>
      <c r="D3897">
        <f>(in!F3897-in!E3897)*1440</f>
        <v>0.58333333348855376</v>
      </c>
      <c r="E3897">
        <f>(in!G3897-in!F3897)*1440</f>
        <v>0.41666666977107525</v>
      </c>
      <c r="F3897">
        <f>(in!H3897-in!G3897)*1440</f>
        <v>2.4833333271089941</v>
      </c>
      <c r="G3897">
        <f>(in!I3897-in!H3897)*1440</f>
        <v>17.616666667163372</v>
      </c>
      <c r="H3897">
        <f>(in!I3897-in!E3897)*1440</f>
        <v>21.099999997531995</v>
      </c>
      <c r="I3897">
        <f>HOUR(in!E3897)</f>
        <v>16</v>
      </c>
    </row>
    <row r="3898" spans="1:9" x14ac:dyDescent="0.35">
      <c r="A3898">
        <f>in!A3898</f>
        <v>103897</v>
      </c>
      <c r="B3898" t="str">
        <f>in!B3898</f>
        <v>Mocha</v>
      </c>
      <c r="C3898" t="str">
        <f>in!C3898</f>
        <v>David</v>
      </c>
      <c r="D3898">
        <f>(in!F3898-in!E3898)*1440</f>
        <v>1.7333333403803408</v>
      </c>
      <c r="E3898">
        <f>(in!G3898-in!F3898)*1440</f>
        <v>0.61666666413657367</v>
      </c>
      <c r="F3898">
        <f>(in!H3898-in!G3898)*1440</f>
        <v>1.6833333286922425</v>
      </c>
      <c r="G3898">
        <f>(in!I3898-in!H3898)*1440</f>
        <v>12.350000005681068</v>
      </c>
      <c r="H3898">
        <f>(in!I3898-in!E3898)*1440</f>
        <v>16.383333338890225</v>
      </c>
      <c r="I3898">
        <f>HOUR(in!E3898)</f>
        <v>16</v>
      </c>
    </row>
    <row r="3899" spans="1:9" x14ac:dyDescent="0.35">
      <c r="A3899">
        <f>in!A3899</f>
        <v>103898</v>
      </c>
      <c r="B3899" t="str">
        <f>in!B3899</f>
        <v>Cappuccino</v>
      </c>
      <c r="C3899" t="str">
        <f>in!C3899</f>
        <v>David</v>
      </c>
      <c r="D3899">
        <f>(in!F3899-in!E3899)*1440</f>
        <v>1.2666666589211673</v>
      </c>
      <c r="E3899">
        <f>(in!G3899-in!F3899)*1440</f>
        <v>1.4833333343267441</v>
      </c>
      <c r="F3899">
        <f>(in!H3899-in!G3899)*1440</f>
        <v>3.1333333323709667</v>
      </c>
      <c r="G3899">
        <f>(in!I3899-in!H3899)*1440</f>
        <v>16.250000005820766</v>
      </c>
      <c r="H3899">
        <f>(in!I3899-in!E3899)*1440</f>
        <v>22.133333331439644</v>
      </c>
      <c r="I3899">
        <f>HOUR(in!E3899)</f>
        <v>16</v>
      </c>
    </row>
    <row r="3900" spans="1:9" x14ac:dyDescent="0.35">
      <c r="A3900">
        <f>in!A3900</f>
        <v>103899</v>
      </c>
      <c r="B3900" t="str">
        <f>in!B3900</f>
        <v>Cappuccino</v>
      </c>
      <c r="C3900" t="str">
        <f>in!C3900</f>
        <v>Bob</v>
      </c>
      <c r="D3900">
        <f>(in!F3900-in!E3900)*1440</f>
        <v>1.7833333311136812</v>
      </c>
      <c r="E3900">
        <f>(in!G3900-in!F3900)*1440</f>
        <v>1.0499999939929694</v>
      </c>
      <c r="F3900">
        <f>(in!H3900-in!G3900)*1440</f>
        <v>1.7166666698176414</v>
      </c>
      <c r="G3900">
        <f>(in!I3900-in!H3900)*1440</f>
        <v>12.250000003259629</v>
      </c>
      <c r="H3900">
        <f>(in!I3900-in!E3900)*1440</f>
        <v>16.799999998183921</v>
      </c>
      <c r="I3900">
        <f>HOUR(in!E3900)</f>
        <v>16</v>
      </c>
    </row>
    <row r="3901" spans="1:9" x14ac:dyDescent="0.35">
      <c r="A3901">
        <f>in!A3901</f>
        <v>103900</v>
      </c>
      <c r="B3901" t="str">
        <f>in!B3901</f>
        <v>Mocha</v>
      </c>
      <c r="C3901" t="str">
        <f>in!C3901</f>
        <v>Bob</v>
      </c>
      <c r="D3901">
        <f>(in!F3901-in!E3901)*1440</f>
        <v>0.63333333469927311</v>
      </c>
      <c r="E3901">
        <f>(in!G3901-in!F3901)*1440</f>
        <v>0.31666666734963655</v>
      </c>
      <c r="F3901">
        <f>(in!H3901-in!G3901)*1440</f>
        <v>3.5666666622273624</v>
      </c>
      <c r="G3901">
        <f>(in!I3901-in!H3901)*1440</f>
        <v>9.1000000003259629</v>
      </c>
      <c r="H3901">
        <f>(in!I3901-in!E3901)*1440</f>
        <v>13.616666664602235</v>
      </c>
      <c r="I3901">
        <f>HOUR(in!E3901)</f>
        <v>16</v>
      </c>
    </row>
    <row r="3902" spans="1:9" x14ac:dyDescent="0.35">
      <c r="A3902">
        <f>in!A3902</f>
        <v>103901</v>
      </c>
      <c r="B3902" t="str">
        <f>in!B3902</f>
        <v>Hot Chocolate</v>
      </c>
      <c r="C3902" t="str">
        <f>in!C3902</f>
        <v>Bob</v>
      </c>
      <c r="D3902">
        <f>(in!F3902-in!E3902)*1440</f>
        <v>1.0666666645556688</v>
      </c>
      <c r="E3902">
        <f>(in!G3902-in!F3902)*1440</f>
        <v>0.29999999678693712</v>
      </c>
      <c r="F3902">
        <f>(in!H3902-in!G3902)*1440</f>
        <v>1.2833333294838667</v>
      </c>
      <c r="G3902">
        <f>(in!I3902-in!H3902)*1440</f>
        <v>8.5833333386108279</v>
      </c>
      <c r="H3902">
        <f>(in!I3902-in!E3902)*1440</f>
        <v>11.233333329437301</v>
      </c>
      <c r="I3902">
        <f>HOUR(in!E3902)</f>
        <v>16</v>
      </c>
    </row>
    <row r="3903" spans="1:9" x14ac:dyDescent="0.35">
      <c r="A3903">
        <f>in!A3903</f>
        <v>103902</v>
      </c>
      <c r="B3903" t="str">
        <f>in!B3903</f>
        <v>Latte</v>
      </c>
      <c r="C3903" t="str">
        <f>in!C3903</f>
        <v>Bob</v>
      </c>
      <c r="D3903">
        <f>(in!F3903-in!E3903)*1440</f>
        <v>1.7500000004656613</v>
      </c>
      <c r="E3903">
        <f>(in!G3903-in!F3903)*1440</f>
        <v>1.0500000044703484</v>
      </c>
      <c r="F3903">
        <f>(in!H3903-in!G3903)*1440</f>
        <v>2.366666664602235</v>
      </c>
      <c r="G3903">
        <f>(in!I3903-in!H3903)*1440</f>
        <v>13.233333335956559</v>
      </c>
      <c r="H3903">
        <f>(in!I3903-in!E3903)*1440</f>
        <v>18.400000005494803</v>
      </c>
      <c r="I3903">
        <f>HOUR(in!E3903)</f>
        <v>16</v>
      </c>
    </row>
    <row r="3904" spans="1:9" x14ac:dyDescent="0.35">
      <c r="A3904">
        <f>in!A3904</f>
        <v>103903</v>
      </c>
      <c r="B3904" t="str">
        <f>in!B3904</f>
        <v>Latte</v>
      </c>
      <c r="C3904" t="str">
        <f>in!C3904</f>
        <v>Alice</v>
      </c>
      <c r="D3904">
        <f>(in!F3904-in!E3904)*1440</f>
        <v>1.9833333254791796</v>
      </c>
      <c r="E3904">
        <f>(in!G3904-in!F3904)*1440</f>
        <v>0.48333333106711507</v>
      </c>
      <c r="F3904">
        <f>(in!H3904-in!G3904)*1440</f>
        <v>4.3500000005587935</v>
      </c>
      <c r="G3904">
        <f>(in!I3904-in!H3904)*1440</f>
        <v>18.983333338983357</v>
      </c>
      <c r="H3904">
        <f>(in!I3904-in!E3904)*1440</f>
        <v>25.799999996088445</v>
      </c>
      <c r="I3904">
        <f>HOUR(in!E3904)</f>
        <v>16</v>
      </c>
    </row>
    <row r="3905" spans="1:9" x14ac:dyDescent="0.35">
      <c r="A3905">
        <f>in!A3905</f>
        <v>103904</v>
      </c>
      <c r="B3905" t="str">
        <f>in!B3905</f>
        <v>Cappuccino</v>
      </c>
      <c r="C3905" t="str">
        <f>in!C3905</f>
        <v>David</v>
      </c>
      <c r="D3905">
        <f>(in!F3905-in!E3905)*1440</f>
        <v>1.9666666653938591</v>
      </c>
      <c r="E3905">
        <f>(in!G3905-in!F3905)*1440</f>
        <v>0.91666666092351079</v>
      </c>
      <c r="F3905">
        <f>(in!H3905-in!G3905)*1440</f>
        <v>4.5666666759643704</v>
      </c>
      <c r="G3905">
        <f>(in!I3905-in!H3905)*1440</f>
        <v>6.549999990966171</v>
      </c>
      <c r="H3905">
        <f>(in!I3905-in!E3905)*1440</f>
        <v>13.999999993247911</v>
      </c>
      <c r="I3905">
        <f>HOUR(in!E3905)</f>
        <v>16</v>
      </c>
    </row>
    <row r="3906" spans="1:9" x14ac:dyDescent="0.35">
      <c r="A3906">
        <f>in!A3906</f>
        <v>103905</v>
      </c>
      <c r="B3906" t="str">
        <f>in!B3906</f>
        <v>Cappuccino</v>
      </c>
      <c r="C3906" t="str">
        <f>in!C3906</f>
        <v>David</v>
      </c>
      <c r="D3906">
        <f>(in!F3906-in!E3906)*1440</f>
        <v>0.86666667019017041</v>
      </c>
      <c r="E3906">
        <f>(in!G3906-in!F3906)*1440</f>
        <v>1.1999999976251274</v>
      </c>
      <c r="F3906">
        <f>(in!H3906-in!G3906)*1440</f>
        <v>3.8666666590142995</v>
      </c>
      <c r="G3906">
        <f>(in!I3906-in!H3906)*1440</f>
        <v>4.6833333384711295</v>
      </c>
      <c r="H3906">
        <f>(in!I3906-in!E3906)*1440</f>
        <v>10.616666665300727</v>
      </c>
      <c r="I3906">
        <f>HOUR(in!E3906)</f>
        <v>16</v>
      </c>
    </row>
    <row r="3907" spans="1:9" x14ac:dyDescent="0.35">
      <c r="A3907">
        <f>in!A3907</f>
        <v>103906</v>
      </c>
      <c r="B3907" t="str">
        <f>in!B3907</f>
        <v>Espresso</v>
      </c>
      <c r="C3907" t="str">
        <f>in!C3907</f>
        <v>Bob</v>
      </c>
      <c r="D3907">
        <f>(in!F3907-in!E3907)*1440</f>
        <v>0.76666666776873171</v>
      </c>
      <c r="E3907">
        <f>(in!G3907-in!F3907)*1440</f>
        <v>0.15000000363215804</v>
      </c>
      <c r="F3907">
        <f>(in!H3907-in!G3907)*1440</f>
        <v>3.4666666702833027</v>
      </c>
      <c r="G3907">
        <f>(in!I3907-in!H3907)*1440</f>
        <v>6.066666659899056</v>
      </c>
      <c r="H3907">
        <f>(in!I3907-in!E3907)*1440</f>
        <v>10.450000001583248</v>
      </c>
      <c r="I3907">
        <f>HOUR(in!E3907)</f>
        <v>16</v>
      </c>
    </row>
    <row r="3908" spans="1:9" x14ac:dyDescent="0.35">
      <c r="A3908">
        <f>in!A3908</f>
        <v>103907</v>
      </c>
      <c r="B3908" t="str">
        <f>in!B3908</f>
        <v>Espresso</v>
      </c>
      <c r="C3908" t="str">
        <f>in!C3908</f>
        <v>Charlie</v>
      </c>
      <c r="D3908">
        <f>(in!F3908-in!E3908)*1440</f>
        <v>1.7333333299029619</v>
      </c>
      <c r="E3908">
        <f>(in!G3908-in!F3908)*1440</f>
        <v>2.8333333355840296</v>
      </c>
      <c r="F3908">
        <f>(in!H3908-in!G3908)*1440</f>
        <v>1.8500000028871</v>
      </c>
      <c r="G3908">
        <f>(in!I3908-in!H3908)*1440</f>
        <v>6.7833333369344473</v>
      </c>
      <c r="H3908">
        <f>(in!I3908-in!E3908)*1440</f>
        <v>13.200000005308539</v>
      </c>
      <c r="I3908">
        <f>HOUR(in!E3908)</f>
        <v>16</v>
      </c>
    </row>
    <row r="3909" spans="1:9" x14ac:dyDescent="0.35">
      <c r="A3909">
        <f>in!A3909</f>
        <v>103908</v>
      </c>
      <c r="B3909" t="str">
        <f>in!B3909</f>
        <v>Latte</v>
      </c>
      <c r="C3909" t="str">
        <f>in!C3909</f>
        <v>Bob</v>
      </c>
      <c r="D3909">
        <f>(in!F3909-in!E3909)*1440</f>
        <v>1.7500000004656613</v>
      </c>
      <c r="E3909">
        <f>(in!G3909-in!F3909)*1440</f>
        <v>1.4833333343267441</v>
      </c>
      <c r="F3909">
        <f>(in!H3909-in!G3909)*1440</f>
        <v>2.9666666686534882</v>
      </c>
      <c r="G3909">
        <f>(in!I3909-in!H3909)*1440</f>
        <v>15.716666663065553</v>
      </c>
      <c r="H3909">
        <f>(in!I3909-in!E3909)*1440</f>
        <v>21.916666666511446</v>
      </c>
      <c r="I3909">
        <f>HOUR(in!E3909)</f>
        <v>16</v>
      </c>
    </row>
    <row r="3910" spans="1:9" x14ac:dyDescent="0.35">
      <c r="A3910">
        <f>in!A3910</f>
        <v>103909</v>
      </c>
      <c r="B3910" t="str">
        <f>in!B3910</f>
        <v>Cappuccino</v>
      </c>
      <c r="C3910" t="str">
        <f>in!C3910</f>
        <v>Bob</v>
      </c>
      <c r="D3910">
        <f>(in!F3910-in!E3910)*1440</f>
        <v>0.91666666092351079</v>
      </c>
      <c r="E3910">
        <f>(in!G3910-in!F3910)*1440</f>
        <v>0.41666666977107525</v>
      </c>
      <c r="F3910">
        <f>(in!H3910-in!G3910)*1440</f>
        <v>4.4166666618548334</v>
      </c>
      <c r="G3910">
        <f>(in!I3910-in!H3910)*1440</f>
        <v>7.6166666764765978</v>
      </c>
      <c r="H3910">
        <f>(in!I3910-in!E3910)*1440</f>
        <v>13.366666669026017</v>
      </c>
      <c r="I3910">
        <f>HOUR(in!E3910)</f>
        <v>16</v>
      </c>
    </row>
    <row r="3911" spans="1:9" x14ac:dyDescent="0.35">
      <c r="A3911">
        <f>in!A3911</f>
        <v>103910</v>
      </c>
      <c r="B3911" t="str">
        <f>in!B3911</f>
        <v>Latte</v>
      </c>
      <c r="C3911" t="str">
        <f>in!C3911</f>
        <v>Eve</v>
      </c>
      <c r="D3911">
        <f>(in!F3911-in!E3911)*1440</f>
        <v>0.91666667140088975</v>
      </c>
      <c r="E3911">
        <f>(in!G3911-in!F3911)*1440</f>
        <v>0.96666666213423014</v>
      </c>
      <c r="F3911">
        <f>(in!H3911-in!G3911)*1440</f>
        <v>2.7500000037252903</v>
      </c>
      <c r="G3911">
        <f>(in!I3911-in!H3911)*1440</f>
        <v>14.899999994086102</v>
      </c>
      <c r="H3911">
        <f>(in!I3911-in!E3911)*1440</f>
        <v>19.533333331346512</v>
      </c>
      <c r="I3911">
        <f>HOUR(in!E3911)</f>
        <v>7</v>
      </c>
    </row>
    <row r="3912" spans="1:9" x14ac:dyDescent="0.35">
      <c r="A3912">
        <f>in!A3912</f>
        <v>103911</v>
      </c>
      <c r="B3912" t="str">
        <f>in!B3912</f>
        <v>Tea</v>
      </c>
      <c r="C3912" t="str">
        <f>in!C3912</f>
        <v>David</v>
      </c>
      <c r="D3912">
        <f>(in!F3912-in!E3912)*1440</f>
        <v>1.4000000024680048</v>
      </c>
      <c r="E3912">
        <f>(in!G3912-in!F3912)*1440</f>
        <v>0.68333332543261349</v>
      </c>
      <c r="F3912">
        <f>(in!H3912-in!G3912)*1440</f>
        <v>4.2500000086147338</v>
      </c>
      <c r="G3912">
        <f>(in!I3912-in!H3912)*1440</f>
        <v>6.549999990966171</v>
      </c>
      <c r="H3912">
        <f>(in!I3912-in!E3912)*1440</f>
        <v>12.883333327481523</v>
      </c>
      <c r="I3912">
        <f>HOUR(in!E3912)</f>
        <v>7</v>
      </c>
    </row>
    <row r="3913" spans="1:9" x14ac:dyDescent="0.35">
      <c r="A3913">
        <f>in!A3913</f>
        <v>103912</v>
      </c>
      <c r="B3913" t="str">
        <f>in!B3913</f>
        <v>Americano</v>
      </c>
      <c r="C3913" t="str">
        <f>in!C3913</f>
        <v>Alice</v>
      </c>
      <c r="D3913">
        <f>(in!F3913-in!E3913)*1440</f>
        <v>1.9833333359565586</v>
      </c>
      <c r="E3913">
        <f>(in!G3913-in!F3913)*1440</f>
        <v>0.76666666776873171</v>
      </c>
      <c r="F3913">
        <f>(in!H3913-in!G3913)*1440</f>
        <v>2.9333333275280893</v>
      </c>
      <c r="G3913">
        <f>(in!I3913-in!H3913)*1440</f>
        <v>17.76666667079553</v>
      </c>
      <c r="H3913">
        <f>(in!I3913-in!E3913)*1440</f>
        <v>23.45000000204891</v>
      </c>
      <c r="I3913">
        <f>HOUR(in!E3913)</f>
        <v>7</v>
      </c>
    </row>
    <row r="3914" spans="1:9" x14ac:dyDescent="0.35">
      <c r="A3914">
        <f>in!A3914</f>
        <v>103913</v>
      </c>
      <c r="B3914" t="str">
        <f>in!B3914</f>
        <v>Cappuccino</v>
      </c>
      <c r="C3914" t="str">
        <f>in!C3914</f>
        <v>Charlie</v>
      </c>
      <c r="D3914">
        <f>(in!F3914-in!E3914)*1440</f>
        <v>1.8666666734497994</v>
      </c>
      <c r="E3914">
        <f>(in!G3914-in!F3914)*1440</f>
        <v>1.6333333274815232</v>
      </c>
      <c r="F3914">
        <f>(in!H3914-in!G3914)*1440</f>
        <v>4.3500000005587935</v>
      </c>
      <c r="G3914">
        <f>(in!I3914-in!H3914)*1440</f>
        <v>9.4166666676755995</v>
      </c>
      <c r="H3914">
        <f>(in!I3914-in!E3914)*1440</f>
        <v>17.266666669165716</v>
      </c>
      <c r="I3914">
        <f>HOUR(in!E3914)</f>
        <v>7</v>
      </c>
    </row>
    <row r="3915" spans="1:9" x14ac:dyDescent="0.35">
      <c r="A3915">
        <f>in!A3915</f>
        <v>103914</v>
      </c>
      <c r="B3915" t="str">
        <f>in!B3915</f>
        <v>Hot Chocolate</v>
      </c>
      <c r="C3915" t="str">
        <f>in!C3915</f>
        <v>Bob</v>
      </c>
      <c r="D3915">
        <f>(in!F3915-in!E3915)*1440</f>
        <v>1.8833333335351199</v>
      </c>
      <c r="E3915">
        <f>(in!G3915-in!F3915)*1440</f>
        <v>1.4500000036787242</v>
      </c>
      <c r="F3915">
        <f>(in!H3915-in!G3915)*1440</f>
        <v>3.6333333340007812</v>
      </c>
      <c r="G3915">
        <f>(in!I3915-in!H3915)*1440</f>
        <v>9.8833333281800151</v>
      </c>
      <c r="H3915">
        <f>(in!I3915-in!E3915)*1440</f>
        <v>16.84999999939464</v>
      </c>
      <c r="I3915">
        <f>HOUR(in!E3915)</f>
        <v>7</v>
      </c>
    </row>
    <row r="3916" spans="1:9" x14ac:dyDescent="0.35">
      <c r="A3916">
        <f>in!A3916</f>
        <v>103915</v>
      </c>
      <c r="B3916" t="str">
        <f>in!B3916</f>
        <v>Flat White</v>
      </c>
      <c r="C3916" t="str">
        <f>in!C3916</f>
        <v>Alice</v>
      </c>
      <c r="D3916">
        <f>(in!F3916-in!E3916)*1440</f>
        <v>1.1333333363290876</v>
      </c>
      <c r="E3916">
        <f>(in!G3916-in!F3916)*1440</f>
        <v>1.0666666645556688</v>
      </c>
      <c r="F3916">
        <f>(in!H3916-in!G3916)*1440</f>
        <v>4.2166666674893349</v>
      </c>
      <c r="G3916">
        <f>(in!I3916-in!H3916)*1440</f>
        <v>13.016666671028361</v>
      </c>
      <c r="H3916">
        <f>(in!I3916-in!E3916)*1440</f>
        <v>19.433333339402452</v>
      </c>
      <c r="I3916">
        <f>HOUR(in!E3916)</f>
        <v>7</v>
      </c>
    </row>
    <row r="3917" spans="1:9" x14ac:dyDescent="0.35">
      <c r="A3917">
        <f>in!A3917</f>
        <v>103916</v>
      </c>
      <c r="B3917" t="str">
        <f>in!B3917</f>
        <v>Cold Brew</v>
      </c>
      <c r="C3917" t="str">
        <f>in!C3917</f>
        <v>Alice</v>
      </c>
      <c r="D3917">
        <f>(in!F3917-in!E3917)*1440</f>
        <v>1.2166666577104479</v>
      </c>
      <c r="E3917">
        <f>(in!G3917-in!F3917)*1440</f>
        <v>0.95000000204890966</v>
      </c>
      <c r="F3917">
        <f>(in!H3917-in!G3917)*1440</f>
        <v>4.5666666654869914</v>
      </c>
      <c r="G3917">
        <f>(in!I3917-in!H3917)*1440</f>
        <v>8.6000000091735274</v>
      </c>
      <c r="H3917">
        <f>(in!I3917-in!E3917)*1440</f>
        <v>15.333333334419876</v>
      </c>
      <c r="I3917">
        <f>HOUR(in!E3917)</f>
        <v>7</v>
      </c>
    </row>
    <row r="3918" spans="1:9" x14ac:dyDescent="0.35">
      <c r="A3918">
        <f>in!A3918</f>
        <v>103917</v>
      </c>
      <c r="B3918" t="str">
        <f>in!B3918</f>
        <v>Latte</v>
      </c>
      <c r="C3918" t="str">
        <f>in!C3918</f>
        <v>Alice</v>
      </c>
      <c r="D3918">
        <f>(in!F3918-in!E3918)*1440</f>
        <v>1.6166666673962027</v>
      </c>
      <c r="E3918">
        <f>(in!G3918-in!F3918)*1440</f>
        <v>1.0333333339076489</v>
      </c>
      <c r="F3918">
        <f>(in!H3918-in!G3918)*1440</f>
        <v>3.2499999948777258</v>
      </c>
      <c r="G3918">
        <f>(in!I3918-in!H3918)*1440</f>
        <v>5.5666666687466204</v>
      </c>
      <c r="H3918">
        <f>(in!I3918-in!E3918)*1440</f>
        <v>11.466666664928198</v>
      </c>
      <c r="I3918">
        <f>HOUR(in!E3918)</f>
        <v>7</v>
      </c>
    </row>
    <row r="3919" spans="1:9" x14ac:dyDescent="0.35">
      <c r="A3919">
        <f>in!A3919</f>
        <v>103918</v>
      </c>
      <c r="B3919" t="str">
        <f>in!B3919</f>
        <v>Latte</v>
      </c>
      <c r="C3919" t="str">
        <f>in!C3919</f>
        <v>Bob</v>
      </c>
      <c r="D3919">
        <f>(in!F3919-in!E3919)*1440</f>
        <v>1.2666666589211673</v>
      </c>
      <c r="E3919">
        <f>(in!G3919-in!F3919)*1440</f>
        <v>0.56666667340323329</v>
      </c>
      <c r="F3919">
        <f>(in!H3919-in!G3919)*1440</f>
        <v>3.4333333291579038</v>
      </c>
      <c r="G3919">
        <f>(in!I3919-in!H3919)*1440</f>
        <v>13.700000006938353</v>
      </c>
      <c r="H3919">
        <f>(in!I3919-in!E3919)*1440</f>
        <v>18.966666668420658</v>
      </c>
      <c r="I3919">
        <f>HOUR(in!E3919)</f>
        <v>7</v>
      </c>
    </row>
    <row r="3920" spans="1:9" x14ac:dyDescent="0.35">
      <c r="A3920">
        <f>in!A3920</f>
        <v>103919</v>
      </c>
      <c r="B3920" t="str">
        <f>in!B3920</f>
        <v>Matcha Latte</v>
      </c>
      <c r="C3920" t="str">
        <f>in!C3920</f>
        <v>Alice</v>
      </c>
      <c r="D3920">
        <f>(in!F3920-in!E3920)*1440</f>
        <v>1.4166666625533253</v>
      </c>
      <c r="E3920">
        <f>(in!G3920-in!F3920)*1440</f>
        <v>0.95000000204890966</v>
      </c>
      <c r="F3920">
        <f>(in!H3920-in!G3920)*1440</f>
        <v>4.366666671121493</v>
      </c>
      <c r="G3920">
        <f>(in!I3920-in!H3920)*1440</f>
        <v>17.483333323616534</v>
      </c>
      <c r="H3920">
        <f>(in!I3920-in!E3920)*1440</f>
        <v>24.216666659340262</v>
      </c>
      <c r="I3920">
        <f>HOUR(in!E3920)</f>
        <v>7</v>
      </c>
    </row>
    <row r="3921" spans="1:9" x14ac:dyDescent="0.35">
      <c r="A3921">
        <f>in!A3921</f>
        <v>103920</v>
      </c>
      <c r="B3921" t="str">
        <f>in!B3921</f>
        <v>Espresso</v>
      </c>
      <c r="C3921" t="str">
        <f>in!C3921</f>
        <v>Alice</v>
      </c>
      <c r="D3921">
        <f>(in!F3921-in!E3921)*1440</f>
        <v>0.95000000204890966</v>
      </c>
      <c r="E3921">
        <f>(in!G3921-in!F3921)*1440</f>
        <v>1.0833333246409893</v>
      </c>
      <c r="F3921">
        <f>(in!H3921-in!G3921)*1440</f>
        <v>3.8166666682809591</v>
      </c>
      <c r="G3921">
        <f>(in!I3921-in!H3921)*1440</f>
        <v>4.8666666727513075</v>
      </c>
      <c r="H3921">
        <f>(in!I3921-in!E3921)*1440</f>
        <v>10.716666667722166</v>
      </c>
      <c r="I3921">
        <f>HOUR(in!E3921)</f>
        <v>7</v>
      </c>
    </row>
    <row r="3922" spans="1:9" x14ac:dyDescent="0.35">
      <c r="A3922">
        <f>in!A3922</f>
        <v>103921</v>
      </c>
      <c r="B3922" t="str">
        <f>in!B3922</f>
        <v>Flat White</v>
      </c>
      <c r="C3922" t="str">
        <f>in!C3922</f>
        <v>Eve</v>
      </c>
      <c r="D3922">
        <f>(in!F3922-in!E3922)*1440</f>
        <v>1.0499999939929694</v>
      </c>
      <c r="E3922">
        <f>(in!G3922-in!F3922)*1440</f>
        <v>0.41666666977107525</v>
      </c>
      <c r="F3922">
        <f>(in!H3922-in!G3922)*1440</f>
        <v>2.9499999980907887</v>
      </c>
      <c r="G3922">
        <f>(in!I3922-in!H3922)*1440</f>
        <v>18.999999999068677</v>
      </c>
      <c r="H3922">
        <f>(in!I3922-in!E3922)*1440</f>
        <v>23.416666660923511</v>
      </c>
      <c r="I3922">
        <f>HOUR(in!E3922)</f>
        <v>7</v>
      </c>
    </row>
    <row r="3923" spans="1:9" x14ac:dyDescent="0.35">
      <c r="A3923">
        <f>in!A3923</f>
        <v>103922</v>
      </c>
      <c r="B3923" t="str">
        <f>in!B3923</f>
        <v>Mocha</v>
      </c>
      <c r="C3923" t="str">
        <f>in!C3923</f>
        <v>Eve</v>
      </c>
      <c r="D3923">
        <f>(in!F3923-in!E3923)*1440</f>
        <v>0.73333332664333284</v>
      </c>
      <c r="E3923">
        <f>(in!G3923-in!F3923)*1440</f>
        <v>0.75000000768341124</v>
      </c>
      <c r="F3923">
        <f>(in!H3923-in!G3923)*1440</f>
        <v>1.1333333258517087</v>
      </c>
      <c r="G3923">
        <f>(in!I3923-in!H3923)*1440</f>
        <v>11.133333337493241</v>
      </c>
      <c r="H3923">
        <f>(in!I3923-in!E3923)*1440</f>
        <v>13.749999997671694</v>
      </c>
      <c r="I3923">
        <f>HOUR(in!E3923)</f>
        <v>7</v>
      </c>
    </row>
    <row r="3924" spans="1:9" x14ac:dyDescent="0.35">
      <c r="A3924">
        <f>in!A3924</f>
        <v>103923</v>
      </c>
      <c r="B3924" t="str">
        <f>in!B3924</f>
        <v>Cold Brew</v>
      </c>
      <c r="C3924" t="str">
        <f>in!C3924</f>
        <v>Eve</v>
      </c>
      <c r="D3924">
        <f>(in!F3924-in!E3924)*1440</f>
        <v>1.6499999980442226</v>
      </c>
      <c r="E3924">
        <f>(in!G3924-in!F3924)*1440</f>
        <v>0.68333333590999246</v>
      </c>
      <c r="F3924">
        <f>(in!H3924-in!G3924)*1440</f>
        <v>1.7833333311136812</v>
      </c>
      <c r="G3924">
        <f>(in!I3924-in!H3924)*1440</f>
        <v>18.466666666790843</v>
      </c>
      <c r="H3924">
        <f>(in!I3924-in!E3924)*1440</f>
        <v>22.583333331858739</v>
      </c>
      <c r="I3924">
        <f>HOUR(in!E3924)</f>
        <v>7</v>
      </c>
    </row>
    <row r="3925" spans="1:9" x14ac:dyDescent="0.35">
      <c r="A3925">
        <f>in!A3925</f>
        <v>103924</v>
      </c>
      <c r="B3925" t="str">
        <f>in!B3925</f>
        <v>Cappuccino</v>
      </c>
      <c r="C3925" t="str">
        <f>in!C3925</f>
        <v>Bob</v>
      </c>
      <c r="D3925">
        <f>(in!F3925-in!E3925)*1440</f>
        <v>0.61666666413657367</v>
      </c>
      <c r="E3925">
        <f>(in!G3925-in!F3925)*1440</f>
        <v>1.1999999976251274</v>
      </c>
      <c r="F3925">
        <f>(in!H3925-in!G3925)*1440</f>
        <v>1.666666668606922</v>
      </c>
      <c r="G3925">
        <f>(in!I3925-in!H3925)*1440</f>
        <v>12.716666663764045</v>
      </c>
      <c r="H3925">
        <f>(in!I3925-in!E3925)*1440</f>
        <v>16.199999994132668</v>
      </c>
      <c r="I3925">
        <f>HOUR(in!E3925)</f>
        <v>7</v>
      </c>
    </row>
    <row r="3926" spans="1:9" x14ac:dyDescent="0.35">
      <c r="A3926">
        <f>in!A3926</f>
        <v>103925</v>
      </c>
      <c r="B3926" t="str">
        <f>in!B3926</f>
        <v>Mocha</v>
      </c>
      <c r="C3926" t="str">
        <f>in!C3926</f>
        <v>Charlie</v>
      </c>
      <c r="D3926">
        <f>(in!F3926-in!E3926)*1440</f>
        <v>1.1166666657663882</v>
      </c>
      <c r="E3926">
        <f>(in!G3926-in!F3926)*1440</f>
        <v>1.8833333335351199</v>
      </c>
      <c r="F3926">
        <f>(in!H3926-in!G3926)*1440</f>
        <v>3.2000000041443855</v>
      </c>
      <c r="G3926">
        <f>(in!I3926-in!H3926)*1440</f>
        <v>0.39999999920837581</v>
      </c>
      <c r="H3926">
        <f>(in!I3926-in!E3926)*1440</f>
        <v>6.6000000026542693</v>
      </c>
      <c r="I3926">
        <f>HOUR(in!E3926)</f>
        <v>7</v>
      </c>
    </row>
    <row r="3927" spans="1:9" x14ac:dyDescent="0.35">
      <c r="A3927">
        <f>in!A3927</f>
        <v>103926</v>
      </c>
      <c r="B3927" t="str">
        <f>in!B3927</f>
        <v>Latte</v>
      </c>
      <c r="C3927" t="str">
        <f>in!C3927</f>
        <v>Alice</v>
      </c>
      <c r="D3927">
        <f>(in!F3927-in!E3927)*1440</f>
        <v>1.8333333323244005</v>
      </c>
      <c r="E3927">
        <f>(in!G3927-in!F3927)*1440</f>
        <v>0.28333332622423768</v>
      </c>
      <c r="F3927">
        <f>(in!H3927-in!G3927)*1440</f>
        <v>1.1000000056810677</v>
      </c>
      <c r="G3927">
        <f>(in!I3927-in!H3927)*1440</f>
        <v>6.3833333272486925</v>
      </c>
      <c r="H3927">
        <f>(in!I3927-in!E3927)*1440</f>
        <v>9.5999999914783984</v>
      </c>
      <c r="I3927">
        <f>HOUR(in!E3927)</f>
        <v>7</v>
      </c>
    </row>
    <row r="3928" spans="1:9" x14ac:dyDescent="0.35">
      <c r="A3928">
        <f>in!A3928</f>
        <v>103927</v>
      </c>
      <c r="B3928" t="str">
        <f>in!B3928</f>
        <v>Cappuccino</v>
      </c>
      <c r="C3928" t="str">
        <f>in!C3928</f>
        <v>Bob</v>
      </c>
      <c r="D3928">
        <f>(in!F3928-in!E3928)*1440</f>
        <v>1.9666666653938591</v>
      </c>
      <c r="E3928">
        <f>(in!G3928-in!F3928)*1440</f>
        <v>0.25000000605359674</v>
      </c>
      <c r="F3928">
        <f>(in!H3928-in!G3928)*1440</f>
        <v>1.4000000024680048</v>
      </c>
      <c r="G3928">
        <f>(in!I3928-in!H3928)*1440</f>
        <v>9.4833333289716393</v>
      </c>
      <c r="H3928">
        <f>(in!I3928-in!E3928)*1440</f>
        <v>13.1000000028871</v>
      </c>
      <c r="I3928">
        <f>HOUR(in!E3928)</f>
        <v>7</v>
      </c>
    </row>
    <row r="3929" spans="1:9" x14ac:dyDescent="0.35">
      <c r="A3929">
        <f>in!A3929</f>
        <v>103928</v>
      </c>
      <c r="B3929" t="str">
        <f>in!B3929</f>
        <v>Flat White</v>
      </c>
      <c r="C3929" t="str">
        <f>in!C3929</f>
        <v>David</v>
      </c>
      <c r="D3929">
        <f>(in!F3929-in!E3929)*1440</f>
        <v>1.1000000056810677</v>
      </c>
      <c r="E3929">
        <f>(in!G3929-in!F3929)*1440</f>
        <v>0.51666666171513498</v>
      </c>
      <c r="F3929">
        <f>(in!H3929-in!G3929)*1440</f>
        <v>1.6499999980442226</v>
      </c>
      <c r="G3929">
        <f>(in!I3929-in!H3929)*1440</f>
        <v>1.2833333399612457</v>
      </c>
      <c r="H3929">
        <f>(in!I3929-in!E3929)*1440</f>
        <v>4.5500000054016709</v>
      </c>
      <c r="I3929">
        <f>HOUR(in!E3929)</f>
        <v>7</v>
      </c>
    </row>
    <row r="3930" spans="1:9" x14ac:dyDescent="0.35">
      <c r="A3930">
        <f>in!A3930</f>
        <v>103929</v>
      </c>
      <c r="B3930" t="str">
        <f>in!B3930</f>
        <v>Latte</v>
      </c>
      <c r="C3930" t="str">
        <f>in!C3930</f>
        <v>Bob</v>
      </c>
      <c r="D3930">
        <f>(in!F3930-in!E3930)*1440</f>
        <v>1.4000000024680048</v>
      </c>
      <c r="E3930">
        <f>(in!G3930-in!F3930)*1440</f>
        <v>0.46666666050441563</v>
      </c>
      <c r="F3930">
        <f>(in!H3930-in!G3930)*1440</f>
        <v>2.000000006519258</v>
      </c>
      <c r="G3930">
        <f>(in!I3930-in!H3930)*1440</f>
        <v>3.8833333295769989</v>
      </c>
      <c r="H3930">
        <f>(in!I3930-in!E3930)*1440</f>
        <v>7.7499999990686774</v>
      </c>
      <c r="I3930">
        <f>HOUR(in!E3930)</f>
        <v>7</v>
      </c>
    </row>
    <row r="3931" spans="1:9" x14ac:dyDescent="0.35">
      <c r="A3931">
        <f>in!A3931</f>
        <v>103930</v>
      </c>
      <c r="B3931" t="str">
        <f>in!B3931</f>
        <v>Americano</v>
      </c>
      <c r="C3931" t="str">
        <f>in!C3931</f>
        <v>Bob</v>
      </c>
      <c r="D3931">
        <f>(in!F3931-in!E3931)*1440</f>
        <v>1.5333333355374634</v>
      </c>
      <c r="E3931">
        <f>(in!G3931-in!F3931)*1440</f>
        <v>1.0666666645556688</v>
      </c>
      <c r="F3931">
        <f>(in!H3931-in!G3931)*1440</f>
        <v>3.4666666702833027</v>
      </c>
      <c r="G3931">
        <f>(in!I3931-in!H3931)*1440</f>
        <v>18.566666658734903</v>
      </c>
      <c r="H3931">
        <f>(in!I3931-in!E3931)*1440</f>
        <v>24.633333329111338</v>
      </c>
      <c r="I3931">
        <f>HOUR(in!E3931)</f>
        <v>7</v>
      </c>
    </row>
    <row r="3932" spans="1:9" x14ac:dyDescent="0.35">
      <c r="A3932">
        <f>in!A3932</f>
        <v>103931</v>
      </c>
      <c r="B3932" t="str">
        <f>in!B3932</f>
        <v>Americano</v>
      </c>
      <c r="C3932" t="str">
        <f>in!C3932</f>
        <v>Alice</v>
      </c>
      <c r="D3932">
        <f>(in!F3932-in!E3932)*1440</f>
        <v>1.7666666710283607</v>
      </c>
      <c r="E3932">
        <f>(in!G3932-in!F3932)*1440</f>
        <v>1.1666666669771075</v>
      </c>
      <c r="F3932">
        <f>(in!H3932-in!G3932)*1440</f>
        <v>4.9166666634846479</v>
      </c>
      <c r="G3932">
        <f>(in!I3932-in!H3932)*1440</f>
        <v>8.3000000019092113</v>
      </c>
      <c r="H3932">
        <f>(in!I3932-in!E3932)*1440</f>
        <v>16.150000003399327</v>
      </c>
      <c r="I3932">
        <f>HOUR(in!E3932)</f>
        <v>7</v>
      </c>
    </row>
    <row r="3933" spans="1:9" x14ac:dyDescent="0.35">
      <c r="A3933">
        <f>in!A3933</f>
        <v>103932</v>
      </c>
      <c r="B3933" t="str">
        <f>in!B3933</f>
        <v>Mocha</v>
      </c>
      <c r="C3933" t="str">
        <f>in!C3933</f>
        <v>Alice</v>
      </c>
      <c r="D3933">
        <f>(in!F3933-in!E3933)*1440</f>
        <v>1.9833333254791796</v>
      </c>
      <c r="E3933">
        <f>(in!G3933-in!F3933)*1440</f>
        <v>0.3666666685603559</v>
      </c>
      <c r="F3933">
        <f>(in!H3933-in!G3933)*1440</f>
        <v>4.9333333340473473</v>
      </c>
      <c r="G3933">
        <f>(in!I3933-in!H3933)*1440</f>
        <v>14.816666672704741</v>
      </c>
      <c r="H3933">
        <f>(in!I3933-in!E3933)*1440</f>
        <v>22.100000000791624</v>
      </c>
      <c r="I3933">
        <f>HOUR(in!E3933)</f>
        <v>7</v>
      </c>
    </row>
    <row r="3934" spans="1:9" x14ac:dyDescent="0.35">
      <c r="A3934">
        <f>in!A3934</f>
        <v>103933</v>
      </c>
      <c r="B3934" t="str">
        <f>in!B3934</f>
        <v>Cappuccino</v>
      </c>
      <c r="C3934" t="str">
        <f>in!C3934</f>
        <v>Charlie</v>
      </c>
      <c r="D3934">
        <f>(in!F3934-in!E3934)*1440</f>
        <v>1.7999999911990017</v>
      </c>
      <c r="E3934">
        <f>(in!G3934-in!F3934)*1440</f>
        <v>1.000000003259629</v>
      </c>
      <c r="F3934">
        <f>(in!H3934-in!G3934)*1440</f>
        <v>2.0833333383779973</v>
      </c>
      <c r="G3934">
        <f>(in!I3934-in!H3934)*1440</f>
        <v>5.0499999965541065</v>
      </c>
      <c r="H3934">
        <f>(in!I3934-in!E3934)*1440</f>
        <v>9.9333333293907344</v>
      </c>
      <c r="I3934">
        <f>HOUR(in!E3934)</f>
        <v>7</v>
      </c>
    </row>
    <row r="3935" spans="1:9" x14ac:dyDescent="0.35">
      <c r="A3935">
        <f>in!A3935</f>
        <v>103934</v>
      </c>
      <c r="B3935" t="str">
        <f>in!B3935</f>
        <v>Americano</v>
      </c>
      <c r="C3935" t="str">
        <f>in!C3935</f>
        <v>Alice</v>
      </c>
      <c r="D3935">
        <f>(in!F3935-in!E3935)*1440</f>
        <v>1.0166666633449495</v>
      </c>
      <c r="E3935">
        <f>(in!G3935-in!F3935)*1440</f>
        <v>0.8333333395421505</v>
      </c>
      <c r="F3935">
        <f>(in!H3935-in!G3935)*1440</f>
        <v>1.1999999976251274</v>
      </c>
      <c r="G3935">
        <f>(in!I3935-in!H3935)*1440</f>
        <v>2.3166666633915156</v>
      </c>
      <c r="H3935">
        <f>(in!I3935-in!E3935)*1440</f>
        <v>5.366666663903743</v>
      </c>
      <c r="I3935">
        <f>HOUR(in!E3935)</f>
        <v>7</v>
      </c>
    </row>
    <row r="3936" spans="1:9" x14ac:dyDescent="0.35">
      <c r="A3936">
        <f>in!A3936</f>
        <v>103935</v>
      </c>
      <c r="B3936" t="str">
        <f>in!B3936</f>
        <v>Tea</v>
      </c>
      <c r="C3936" t="str">
        <f>in!C3936</f>
        <v>David</v>
      </c>
      <c r="D3936">
        <f>(in!F3936-in!E3936)*1440</f>
        <v>1.1999999976251274</v>
      </c>
      <c r="E3936">
        <f>(in!G3936-in!F3936)*1440</f>
        <v>0.98333333269692957</v>
      </c>
      <c r="F3936">
        <f>(in!H3936-in!G3936)*1440</f>
        <v>3.1000000017229468</v>
      </c>
      <c r="G3936">
        <f>(in!I3936-in!H3936)*1440</f>
        <v>17.83333333209157</v>
      </c>
      <c r="H3936">
        <f>(in!I3936-in!E3936)*1440</f>
        <v>23.116666664136574</v>
      </c>
      <c r="I3936">
        <f>HOUR(in!E3936)</f>
        <v>7</v>
      </c>
    </row>
    <row r="3937" spans="1:9" x14ac:dyDescent="0.35">
      <c r="A3937">
        <f>in!A3937</f>
        <v>103936</v>
      </c>
      <c r="B3937" t="str">
        <f>in!B3937</f>
        <v>Hot Chocolate</v>
      </c>
      <c r="C3937" t="str">
        <f>in!C3937</f>
        <v>Alice</v>
      </c>
      <c r="D3937">
        <f>(in!F3937-in!E3937)*1440</f>
        <v>1.9000000040978193</v>
      </c>
      <c r="E3937">
        <f>(in!G3937-in!F3937)*1440</f>
        <v>1.0999999952036887</v>
      </c>
      <c r="F3937">
        <f>(in!H3937-in!G3937)*1440</f>
        <v>3.6166666634380817</v>
      </c>
      <c r="G3937">
        <f>(in!I3937-in!H3937)*1440</f>
        <v>17.716666669584811</v>
      </c>
      <c r="H3937">
        <f>(in!I3937-in!E3937)*1440</f>
        <v>24.333333332324401</v>
      </c>
      <c r="I3937">
        <f>HOUR(in!E3937)</f>
        <v>7</v>
      </c>
    </row>
    <row r="3938" spans="1:9" x14ac:dyDescent="0.35">
      <c r="A3938">
        <f>in!A3938</f>
        <v>103937</v>
      </c>
      <c r="B3938" t="str">
        <f>in!B3938</f>
        <v>Hot Chocolate</v>
      </c>
      <c r="C3938" t="str">
        <f>in!C3938</f>
        <v>Eve</v>
      </c>
      <c r="D3938">
        <f>(in!F3938-in!E3938)*1440</f>
        <v>1.9833333359565586</v>
      </c>
      <c r="E3938">
        <f>(in!G3938-in!F3938)*1440</f>
        <v>0.33333333791233599</v>
      </c>
      <c r="F3938">
        <f>(in!H3938-in!G3938)*1440</f>
        <v>3.0499999900348485</v>
      </c>
      <c r="G3938">
        <f>(in!I3938-in!H3938)*1440</f>
        <v>6.9333333405666053</v>
      </c>
      <c r="H3938">
        <f>(in!I3938-in!E3938)*1440</f>
        <v>12.300000004470348</v>
      </c>
      <c r="I3938">
        <f>HOUR(in!E3938)</f>
        <v>8</v>
      </c>
    </row>
    <row r="3939" spans="1:9" x14ac:dyDescent="0.35">
      <c r="A3939">
        <f>in!A3939</f>
        <v>103938</v>
      </c>
      <c r="B3939" t="str">
        <f>in!B3939</f>
        <v>Cappuccino</v>
      </c>
      <c r="C3939" t="str">
        <f>in!C3939</f>
        <v>Alice</v>
      </c>
      <c r="D3939">
        <f>(in!F3939-in!E3939)*1440</f>
        <v>1.8500000028871</v>
      </c>
      <c r="E3939">
        <f>(in!G3939-in!F3939)*1440</f>
        <v>1.1666666669771075</v>
      </c>
      <c r="F3939">
        <f>(in!H3939-in!G3939)*1440</f>
        <v>2.1333333291113377</v>
      </c>
      <c r="G3939">
        <f>(in!I3939-in!H3939)*1440</f>
        <v>10.100000003585592</v>
      </c>
      <c r="H3939">
        <f>(in!I3939-in!E3939)*1440</f>
        <v>15.250000002561137</v>
      </c>
      <c r="I3939">
        <f>HOUR(in!E3939)</f>
        <v>8</v>
      </c>
    </row>
    <row r="3940" spans="1:9" x14ac:dyDescent="0.35">
      <c r="A3940">
        <f>in!A3940</f>
        <v>103939</v>
      </c>
      <c r="B3940" t="str">
        <f>in!B3940</f>
        <v>Cappuccino</v>
      </c>
      <c r="C3940" t="str">
        <f>in!C3940</f>
        <v>Bob</v>
      </c>
      <c r="D3940">
        <f>(in!F3940-in!E3940)*1440</f>
        <v>0.88333333027549088</v>
      </c>
      <c r="E3940">
        <f>(in!G3940-in!F3940)*1440</f>
        <v>0.26666666613891721</v>
      </c>
      <c r="F3940">
        <f>(in!H3940-in!G3940)*1440</f>
        <v>4.5666666654869914</v>
      </c>
      <c r="G3940">
        <f>(in!I3940-in!H3940)*1440</f>
        <v>10.616666665300727</v>
      </c>
      <c r="H3940">
        <f>(in!I3940-in!E3940)*1440</f>
        <v>16.333333327202126</v>
      </c>
      <c r="I3940">
        <f>HOUR(in!E3940)</f>
        <v>8</v>
      </c>
    </row>
    <row r="3941" spans="1:9" x14ac:dyDescent="0.35">
      <c r="A3941">
        <f>in!A3941</f>
        <v>103940</v>
      </c>
      <c r="B3941" t="str">
        <f>in!B3941</f>
        <v>Cappuccino</v>
      </c>
      <c r="C3941" t="str">
        <f>in!C3941</f>
        <v>Charlie</v>
      </c>
      <c r="D3941">
        <f>(in!F3941-in!E3941)*1440</f>
        <v>1.2333333387505263</v>
      </c>
      <c r="E3941">
        <f>(in!G3941-in!F3941)*1440</f>
        <v>2.9666666581761092</v>
      </c>
      <c r="F3941">
        <f>(in!H3941-in!G3941)*1440</f>
        <v>2.3000000033061951</v>
      </c>
      <c r="G3941">
        <f>(in!I3941-in!H3941)*1440</f>
        <v>4.033333333209157</v>
      </c>
      <c r="H3941">
        <f>(in!I3941-in!E3941)*1440</f>
        <v>10.533333333441988</v>
      </c>
      <c r="I3941">
        <f>HOUR(in!E3941)</f>
        <v>8</v>
      </c>
    </row>
    <row r="3942" spans="1:9" x14ac:dyDescent="0.35">
      <c r="A3942">
        <f>in!A3942</f>
        <v>103941</v>
      </c>
      <c r="B3942" t="str">
        <f>in!B3942</f>
        <v>Latte</v>
      </c>
      <c r="C3942" t="str">
        <f>in!C3942</f>
        <v>Eve</v>
      </c>
      <c r="D3942">
        <f>(in!F3942-in!E3942)*1440</f>
        <v>0.86666665971279144</v>
      </c>
      <c r="E3942">
        <f>(in!G3942-in!F3942)*1440</f>
        <v>0.20000000484287739</v>
      </c>
      <c r="F3942">
        <f>(in!H3942-in!G3942)*1440</f>
        <v>3.5500000021420419</v>
      </c>
      <c r="G3942">
        <f>(in!I3942-in!H3942)*1440</f>
        <v>12.266666663344949</v>
      </c>
      <c r="H3942">
        <f>(in!I3942-in!E3942)*1440</f>
        <v>16.88333333004266</v>
      </c>
      <c r="I3942">
        <f>HOUR(in!E3942)</f>
        <v>8</v>
      </c>
    </row>
    <row r="3943" spans="1:9" x14ac:dyDescent="0.35">
      <c r="A3943">
        <f>in!A3943</f>
        <v>103942</v>
      </c>
      <c r="B3943" t="str">
        <f>in!B3943</f>
        <v>Espresso</v>
      </c>
      <c r="C3943" t="str">
        <f>in!C3943</f>
        <v>Bob</v>
      </c>
      <c r="D3943">
        <f>(in!F3943-in!E3943)*1440</f>
        <v>1.5999999968335032</v>
      </c>
      <c r="E3943">
        <f>(in!G3943-in!F3943)*1440</f>
        <v>0.63333333469927311</v>
      </c>
      <c r="F3943">
        <f>(in!H3943-in!G3943)*1440</f>
        <v>1.8333333323244005</v>
      </c>
      <c r="G3943">
        <f>(in!I3943-in!H3943)*1440</f>
        <v>13.666666665812954</v>
      </c>
      <c r="H3943">
        <f>(in!I3943-in!E3943)*1440</f>
        <v>17.733333329670131</v>
      </c>
      <c r="I3943">
        <f>HOUR(in!E3943)</f>
        <v>8</v>
      </c>
    </row>
    <row r="3944" spans="1:9" x14ac:dyDescent="0.35">
      <c r="A3944">
        <f>in!A3944</f>
        <v>103943</v>
      </c>
      <c r="B3944" t="str">
        <f>in!B3944</f>
        <v>Flat White</v>
      </c>
      <c r="C3944" t="str">
        <f>in!C3944</f>
        <v>Alice</v>
      </c>
      <c r="D3944">
        <f>(in!F3944-in!E3944)*1440</f>
        <v>0.78333333833143115</v>
      </c>
      <c r="E3944">
        <f>(in!G3944-in!F3944)*1440</f>
        <v>0.38333332864567637</v>
      </c>
      <c r="F3944">
        <f>(in!H3944-in!G3944)*1440</f>
        <v>3.2666666654404253</v>
      </c>
      <c r="G3944">
        <f>(in!I3944-in!H3944)*1440</f>
        <v>8.0333333357702941</v>
      </c>
      <c r="H3944">
        <f>(in!I3944-in!E3944)*1440</f>
        <v>12.466666668187827</v>
      </c>
      <c r="I3944">
        <f>HOUR(in!E3944)</f>
        <v>8</v>
      </c>
    </row>
    <row r="3945" spans="1:9" x14ac:dyDescent="0.35">
      <c r="A3945">
        <f>in!A3945</f>
        <v>103944</v>
      </c>
      <c r="B3945" t="str">
        <f>in!B3945</f>
        <v>Matcha Latte</v>
      </c>
      <c r="C3945" t="str">
        <f>in!C3945</f>
        <v>Charlie</v>
      </c>
      <c r="D3945">
        <f>(in!F3945-in!E3945)*1440</f>
        <v>1.4999999944120646</v>
      </c>
      <c r="E3945">
        <f>(in!G3945-in!F3945)*1440</f>
        <v>2.8333333355840296</v>
      </c>
      <c r="F3945">
        <f>(in!H3945-in!G3945)*1440</f>
        <v>3.4166666690725833</v>
      </c>
      <c r="G3945">
        <f>(in!I3945-in!H3945)*1440</f>
        <v>19.299999995855615</v>
      </c>
      <c r="H3945">
        <f>(in!I3945-in!E3945)*1440</f>
        <v>27.049999994924292</v>
      </c>
      <c r="I3945">
        <f>HOUR(in!E3945)</f>
        <v>8</v>
      </c>
    </row>
    <row r="3946" spans="1:9" x14ac:dyDescent="0.35">
      <c r="A3946">
        <f>in!A3946</f>
        <v>103945</v>
      </c>
      <c r="B3946" t="str">
        <f>in!B3946</f>
        <v>Latte</v>
      </c>
      <c r="C3946" t="str">
        <f>in!C3946</f>
        <v>Charlie</v>
      </c>
      <c r="D3946">
        <f>(in!F3946-in!E3946)*1440</f>
        <v>1.2000000081025064</v>
      </c>
      <c r="E3946">
        <f>(in!G3946-in!F3946)*1440</f>
        <v>2.0666666678152978</v>
      </c>
      <c r="F3946">
        <f>(in!H3946-in!G3946)*1440</f>
        <v>3.2166666642297059</v>
      </c>
      <c r="G3946">
        <f>(in!I3946-in!H3946)*1440</f>
        <v>15.266666662646458</v>
      </c>
      <c r="H3946">
        <f>(in!I3946-in!E3946)*1440</f>
        <v>21.750000002793968</v>
      </c>
      <c r="I3946">
        <f>HOUR(in!E3946)</f>
        <v>8</v>
      </c>
    </row>
    <row r="3947" spans="1:9" x14ac:dyDescent="0.35">
      <c r="A3947">
        <f>in!A3947</f>
        <v>103946</v>
      </c>
      <c r="B3947" t="str">
        <f>in!B3947</f>
        <v>Cold Brew</v>
      </c>
      <c r="C3947" t="str">
        <f>in!C3947</f>
        <v>Bob</v>
      </c>
      <c r="D3947">
        <f>(in!F3947-in!E3947)*1440</f>
        <v>1.1666666669771075</v>
      </c>
      <c r="E3947">
        <f>(in!G3947-in!F3947)*1440</f>
        <v>0.45000000041909516</v>
      </c>
      <c r="F3947">
        <f>(in!H3947-in!G3947)*1440</f>
        <v>2.5666666589677334</v>
      </c>
      <c r="G3947">
        <f>(in!I3947-in!H3947)*1440</f>
        <v>5.0999999977648258</v>
      </c>
      <c r="H3947">
        <f>(in!I3947-in!E3947)*1440</f>
        <v>9.2833333241287619</v>
      </c>
      <c r="I3947">
        <f>HOUR(in!E3947)</f>
        <v>8</v>
      </c>
    </row>
    <row r="3948" spans="1:9" x14ac:dyDescent="0.35">
      <c r="A3948">
        <f>in!A3948</f>
        <v>103947</v>
      </c>
      <c r="B3948" t="str">
        <f>in!B3948</f>
        <v>Latte</v>
      </c>
      <c r="C3948" t="str">
        <f>in!C3948</f>
        <v>Charlie</v>
      </c>
      <c r="D3948">
        <f>(in!F3948-in!E3948)*1440</f>
        <v>0.9499999915715307</v>
      </c>
      <c r="E3948">
        <f>(in!G3948-in!F3948)*1440</f>
        <v>1.9000000040978193</v>
      </c>
      <c r="F3948">
        <f>(in!H3948-in!G3948)*1440</f>
        <v>2.0833333279006183</v>
      </c>
      <c r="G3948">
        <f>(in!I3948-in!H3948)*1440</f>
        <v>3.5500000021420419</v>
      </c>
      <c r="H3948">
        <f>(in!I3948-in!E3948)*1440</f>
        <v>8.4833333257120103</v>
      </c>
      <c r="I3948">
        <f>HOUR(in!E3948)</f>
        <v>8</v>
      </c>
    </row>
    <row r="3949" spans="1:9" x14ac:dyDescent="0.35">
      <c r="A3949">
        <f>in!A3949</f>
        <v>103948</v>
      </c>
      <c r="B3949" t="str">
        <f>in!B3949</f>
        <v>Cold Brew</v>
      </c>
      <c r="C3949" t="str">
        <f>in!C3949</f>
        <v>Bob</v>
      </c>
      <c r="D3949">
        <f>(in!F3949-in!E3949)*1440</f>
        <v>1.5666666661854833</v>
      </c>
      <c r="E3949">
        <f>(in!G3949-in!F3949)*1440</f>
        <v>0.10000000242143869</v>
      </c>
      <c r="F3949">
        <f>(in!H3949-in!G3949)*1440</f>
        <v>2.0666666678152978</v>
      </c>
      <c r="G3949">
        <f>(in!I3949-in!H3949)*1440</f>
        <v>17.633333337726071</v>
      </c>
      <c r="H3949">
        <f>(in!I3949-in!E3949)*1440</f>
        <v>21.366666674148291</v>
      </c>
      <c r="I3949">
        <f>HOUR(in!E3949)</f>
        <v>8</v>
      </c>
    </row>
    <row r="3950" spans="1:9" x14ac:dyDescent="0.35">
      <c r="A3950">
        <f>in!A3950</f>
        <v>103949</v>
      </c>
      <c r="B3950" t="str">
        <f>in!B3950</f>
        <v>Espresso</v>
      </c>
      <c r="C3950" t="str">
        <f>in!C3950</f>
        <v>Charlie</v>
      </c>
      <c r="D3950">
        <f>(in!F3950-in!E3950)*1440</f>
        <v>0.66666666534729302</v>
      </c>
      <c r="E3950">
        <f>(in!G3950-in!F3950)*1440</f>
        <v>1.3833333319053054</v>
      </c>
      <c r="F3950">
        <f>(in!H3950-in!G3950)*1440</f>
        <v>4.9833333352580667</v>
      </c>
      <c r="G3950">
        <f>(in!I3950-in!H3950)*1440</f>
        <v>12.766666664974764</v>
      </c>
      <c r="H3950">
        <f>(in!I3950-in!E3950)*1440</f>
        <v>19.799999997485429</v>
      </c>
      <c r="I3950">
        <f>HOUR(in!E3950)</f>
        <v>8</v>
      </c>
    </row>
    <row r="3951" spans="1:9" x14ac:dyDescent="0.35">
      <c r="A3951">
        <f>in!A3951</f>
        <v>103950</v>
      </c>
      <c r="B3951" t="str">
        <f>in!B3951</f>
        <v>Cold Brew</v>
      </c>
      <c r="C3951" t="str">
        <f>in!C3951</f>
        <v>Alice</v>
      </c>
      <c r="D3951">
        <f>(in!F3951-in!E3951)*1440</f>
        <v>1.0166666633449495</v>
      </c>
      <c r="E3951">
        <f>(in!G3951-in!F3951)*1440</f>
        <v>1.2333333387505263</v>
      </c>
      <c r="F3951">
        <f>(in!H3951-in!G3951)*1440</f>
        <v>1.333333330694586</v>
      </c>
      <c r="G3951">
        <f>(in!I3951-in!H3951)*1440</f>
        <v>6.9500000006519258</v>
      </c>
      <c r="H3951">
        <f>(in!I3951-in!E3951)*1440</f>
        <v>10.533333333441988</v>
      </c>
      <c r="I3951">
        <f>HOUR(in!E3951)</f>
        <v>8</v>
      </c>
    </row>
    <row r="3952" spans="1:9" x14ac:dyDescent="0.35">
      <c r="A3952">
        <f>in!A3952</f>
        <v>103951</v>
      </c>
      <c r="B3952" t="str">
        <f>in!B3952</f>
        <v>Espresso</v>
      </c>
      <c r="C3952" t="str">
        <f>in!C3952</f>
        <v>Alice</v>
      </c>
      <c r="D3952">
        <f>(in!F3952-in!E3952)*1440</f>
        <v>1.3500000012572855</v>
      </c>
      <c r="E3952">
        <f>(in!G3952-in!F3952)*1440</f>
        <v>0.2333333354908973</v>
      </c>
      <c r="F3952">
        <f>(in!H3952-in!G3952)*1440</f>
        <v>4.1333333356305957</v>
      </c>
      <c r="G3952">
        <f>(in!I3952-in!H3952)*1440</f>
        <v>13.333333327900618</v>
      </c>
      <c r="H3952">
        <f>(in!I3952-in!E3952)*1440</f>
        <v>19.050000000279397</v>
      </c>
      <c r="I3952">
        <f>HOUR(in!E3952)</f>
        <v>8</v>
      </c>
    </row>
    <row r="3953" spans="1:9" x14ac:dyDescent="0.35">
      <c r="A3953">
        <f>in!A3953</f>
        <v>103952</v>
      </c>
      <c r="B3953" t="str">
        <f>in!B3953</f>
        <v>Latte</v>
      </c>
      <c r="C3953" t="str">
        <f>in!C3953</f>
        <v>Alice</v>
      </c>
      <c r="D3953">
        <f>(in!F3953-in!E3953)*1440</f>
        <v>1.4999999944120646</v>
      </c>
      <c r="E3953">
        <f>(in!G3953-in!F3953)*1440</f>
        <v>0.6000000040512532</v>
      </c>
      <c r="F3953">
        <f>(in!H3953-in!G3953)*1440</f>
        <v>2.3833333351649344</v>
      </c>
      <c r="G3953">
        <f>(in!I3953-in!H3953)*1440</f>
        <v>4.8333333316259086</v>
      </c>
      <c r="H3953">
        <f>(in!I3953-in!E3953)*1440</f>
        <v>9.3166666652541608</v>
      </c>
      <c r="I3953">
        <f>HOUR(in!E3953)</f>
        <v>8</v>
      </c>
    </row>
    <row r="3954" spans="1:9" x14ac:dyDescent="0.35">
      <c r="A3954">
        <f>in!A3954</f>
        <v>103953</v>
      </c>
      <c r="B3954" t="str">
        <f>in!B3954</f>
        <v>Latte</v>
      </c>
      <c r="C3954" t="str">
        <f>in!C3954</f>
        <v>Alice</v>
      </c>
      <c r="D3954">
        <f>(in!F3954-in!E3954)*1440</f>
        <v>1.8333333323244005</v>
      </c>
      <c r="E3954">
        <f>(in!G3954-in!F3954)*1440</f>
        <v>0.66666666534729302</v>
      </c>
      <c r="F3954">
        <f>(in!H3954-in!G3954)*1440</f>
        <v>2.0833333383779973</v>
      </c>
      <c r="G3954">
        <f>(in!I3954-in!H3954)*1440</f>
        <v>1.3500000012572855</v>
      </c>
      <c r="H3954">
        <f>(in!I3954-in!E3954)*1440</f>
        <v>5.9333333373069763</v>
      </c>
      <c r="I3954">
        <f>HOUR(in!E3954)</f>
        <v>8</v>
      </c>
    </row>
    <row r="3955" spans="1:9" x14ac:dyDescent="0.35">
      <c r="A3955">
        <f>in!A3955</f>
        <v>103954</v>
      </c>
      <c r="B3955" t="str">
        <f>in!B3955</f>
        <v>Latte</v>
      </c>
      <c r="C3955" t="str">
        <f>in!C3955</f>
        <v>Bob</v>
      </c>
      <c r="D3955">
        <f>(in!F3955-in!E3955)*1440</f>
        <v>1.9000000040978193</v>
      </c>
      <c r="E3955">
        <f>(in!G3955-in!F3955)*1440</f>
        <v>1.3500000012572855</v>
      </c>
      <c r="F3955">
        <f>(in!H3955-in!G3955)*1440</f>
        <v>4.9333333340473473</v>
      </c>
      <c r="G3955">
        <f>(in!I3955-in!H3955)*1440</f>
        <v>1.5666666661854833</v>
      </c>
      <c r="H3955">
        <f>(in!I3955-in!E3955)*1440</f>
        <v>9.7500000055879354</v>
      </c>
      <c r="I3955">
        <f>HOUR(in!E3955)</f>
        <v>8</v>
      </c>
    </row>
    <row r="3956" spans="1:9" x14ac:dyDescent="0.35">
      <c r="A3956">
        <f>in!A3956</f>
        <v>103955</v>
      </c>
      <c r="B3956" t="str">
        <f>in!B3956</f>
        <v>Latte</v>
      </c>
      <c r="C3956" t="str">
        <f>in!C3956</f>
        <v>Alice</v>
      </c>
      <c r="D3956">
        <f>(in!F3956-in!E3956)*1440</f>
        <v>1.7833333311136812</v>
      </c>
      <c r="E3956">
        <f>(in!G3956-in!F3956)*1440</f>
        <v>0.95000000204890966</v>
      </c>
      <c r="F3956">
        <f>(in!H3956-in!G3956)*1440</f>
        <v>1.8166666617617011</v>
      </c>
      <c r="G3956">
        <f>(in!I3956-in!H3956)*1440</f>
        <v>12.050000008894131</v>
      </c>
      <c r="H3956">
        <f>(in!I3956-in!E3956)*1440</f>
        <v>16.600000003818423</v>
      </c>
      <c r="I3956">
        <f>HOUR(in!E3956)</f>
        <v>8</v>
      </c>
    </row>
    <row r="3957" spans="1:9" x14ac:dyDescent="0.35">
      <c r="A3957">
        <f>in!A3957</f>
        <v>103956</v>
      </c>
      <c r="B3957" t="str">
        <f>in!B3957</f>
        <v>Cappuccino</v>
      </c>
      <c r="C3957" t="str">
        <f>in!C3957</f>
        <v>Alice</v>
      </c>
      <c r="D3957">
        <f>(in!F3957-in!E3957)*1440</f>
        <v>1.2666666589211673</v>
      </c>
      <c r="E3957">
        <f>(in!G3957-in!F3957)*1440</f>
        <v>0.1333333330694586</v>
      </c>
      <c r="F3957">
        <f>(in!H3957-in!G3957)*1440</f>
        <v>1.5500000061001629</v>
      </c>
      <c r="G3957">
        <f>(in!I3957-in!H3957)*1440</f>
        <v>8.1666666688397527</v>
      </c>
      <c r="H3957">
        <f>(in!I3957-in!E3957)*1440</f>
        <v>11.116666666930541</v>
      </c>
      <c r="I3957">
        <f>HOUR(in!E3957)</f>
        <v>8</v>
      </c>
    </row>
    <row r="3958" spans="1:9" x14ac:dyDescent="0.35">
      <c r="A3958">
        <f>in!A3958</f>
        <v>103957</v>
      </c>
      <c r="B3958" t="str">
        <f>in!B3958</f>
        <v>Mocha</v>
      </c>
      <c r="C3958" t="str">
        <f>in!C3958</f>
        <v>Eve</v>
      </c>
      <c r="D3958">
        <f>(in!F3958-in!E3958)*1440</f>
        <v>0.50000000162981451</v>
      </c>
      <c r="E3958">
        <f>(in!G3958-in!F3958)*1440</f>
        <v>0.38333333912305534</v>
      </c>
      <c r="F3958">
        <f>(in!H3958-in!G3958)*1440</f>
        <v>2.4999999976716936</v>
      </c>
      <c r="G3958">
        <f>(in!I3958-in!H3958)*1440</f>
        <v>12.716666663764045</v>
      </c>
      <c r="H3958">
        <f>(in!I3958-in!E3958)*1440</f>
        <v>16.100000002188608</v>
      </c>
      <c r="I3958">
        <f>HOUR(in!E3958)</f>
        <v>8</v>
      </c>
    </row>
    <row r="3959" spans="1:9" x14ac:dyDescent="0.35">
      <c r="A3959">
        <f>in!A3959</f>
        <v>103958</v>
      </c>
      <c r="B3959" t="str">
        <f>in!B3959</f>
        <v>Cappuccino</v>
      </c>
      <c r="C3959" t="str">
        <f>in!C3959</f>
        <v>Charlie</v>
      </c>
      <c r="D3959">
        <f>(in!F3959-in!E3959)*1440</f>
        <v>1.4333333331160247</v>
      </c>
      <c r="E3959">
        <f>(in!G3959-in!F3959)*1440</f>
        <v>2.4166666658129543</v>
      </c>
      <c r="F3959">
        <f>(in!H3959-in!G3959)*1440</f>
        <v>1.3833333319053054</v>
      </c>
      <c r="G3959">
        <f>(in!I3959-in!H3959)*1440</f>
        <v>16.583333333255723</v>
      </c>
      <c r="H3959">
        <f>(in!I3959-in!E3959)*1440</f>
        <v>21.816666664090008</v>
      </c>
      <c r="I3959">
        <f>HOUR(in!E3959)</f>
        <v>8</v>
      </c>
    </row>
    <row r="3960" spans="1:9" x14ac:dyDescent="0.35">
      <c r="A3960">
        <f>in!A3960</f>
        <v>103959</v>
      </c>
      <c r="B3960" t="str">
        <f>in!B3960</f>
        <v>Cappuccino</v>
      </c>
      <c r="C3960" t="str">
        <f>in!C3960</f>
        <v>Bob</v>
      </c>
      <c r="D3960">
        <f>(in!F3960-in!E3960)*1440</f>
        <v>1.2166666681878269</v>
      </c>
      <c r="E3960">
        <f>(in!G3960-in!F3960)*1440</f>
        <v>1.2833333294838667</v>
      </c>
      <c r="F3960">
        <f>(in!H3960-in!G3960)*1440</f>
        <v>1.6000000073108822</v>
      </c>
      <c r="G3960">
        <f>(in!I3960-in!H3960)*1440</f>
        <v>16.633333334466442</v>
      </c>
      <c r="H3960">
        <f>(in!I3960-in!E3960)*1440</f>
        <v>20.733333339449018</v>
      </c>
      <c r="I3960">
        <f>HOUR(in!E3960)</f>
        <v>8</v>
      </c>
    </row>
    <row r="3961" spans="1:9" x14ac:dyDescent="0.35">
      <c r="A3961">
        <f>in!A3961</f>
        <v>103960</v>
      </c>
      <c r="B3961" t="str">
        <f>in!B3961</f>
        <v>Cold Brew</v>
      </c>
      <c r="C3961" t="str">
        <f>in!C3961</f>
        <v>Bob</v>
      </c>
      <c r="D3961">
        <f>(in!F3961-in!E3961)*1440</f>
        <v>1.5999999968335032</v>
      </c>
      <c r="E3961">
        <f>(in!G3961-in!F3961)*1440</f>
        <v>0.65000000526197255</v>
      </c>
      <c r="F3961">
        <f>(in!H3961-in!G3961)*1440</f>
        <v>3.9333333307877183</v>
      </c>
      <c r="G3961">
        <f>(in!I3961-in!H3961)*1440</f>
        <v>12.550000000046566</v>
      </c>
      <c r="H3961">
        <f>(in!I3961-in!E3961)*1440</f>
        <v>18.73333333292976</v>
      </c>
      <c r="I3961">
        <f>HOUR(in!E3961)</f>
        <v>8</v>
      </c>
    </row>
    <row r="3962" spans="1:9" x14ac:dyDescent="0.35">
      <c r="A3962">
        <f>in!A3962</f>
        <v>103961</v>
      </c>
      <c r="B3962" t="str">
        <f>in!B3962</f>
        <v>Espresso</v>
      </c>
      <c r="C3962" t="str">
        <f>in!C3962</f>
        <v>Alice</v>
      </c>
      <c r="D3962">
        <f>(in!F3962-in!E3962)*1440</f>
        <v>1.9666666653938591</v>
      </c>
      <c r="E3962">
        <f>(in!G3962-in!F3962)*1440</f>
        <v>0.25000000605359674</v>
      </c>
      <c r="F3962">
        <f>(in!H3962-in!G3962)*1440</f>
        <v>4.2166666674893349</v>
      </c>
      <c r="G3962">
        <f>(in!I3962-in!H3962)*1440</f>
        <v>19.633333333767951</v>
      </c>
      <c r="H3962">
        <f>(in!I3962-in!E3962)*1440</f>
        <v>26.066666672704741</v>
      </c>
      <c r="I3962">
        <f>HOUR(in!E3962)</f>
        <v>8</v>
      </c>
    </row>
    <row r="3963" spans="1:9" x14ac:dyDescent="0.35">
      <c r="A3963">
        <f>in!A3963</f>
        <v>103962</v>
      </c>
      <c r="B3963" t="str">
        <f>in!B3963</f>
        <v>Tea</v>
      </c>
      <c r="C3963" t="str">
        <f>in!C3963</f>
        <v>Eve</v>
      </c>
      <c r="D3963">
        <f>(in!F3963-in!E3963)*1440</f>
        <v>0.66666666534729302</v>
      </c>
      <c r="E3963">
        <f>(in!G3963-in!F3963)*1440</f>
        <v>1.0833333351183683</v>
      </c>
      <c r="F3963">
        <f>(in!H3963-in!G3963)*1440</f>
        <v>2.8999999968800694</v>
      </c>
      <c r="G3963">
        <f>(in!I3963-in!H3963)*1440</f>
        <v>10.450000001583248</v>
      </c>
      <c r="H3963">
        <f>(in!I3963-in!E3963)*1440</f>
        <v>15.099999998928979</v>
      </c>
      <c r="I3963">
        <f>HOUR(in!E3963)</f>
        <v>8</v>
      </c>
    </row>
    <row r="3964" spans="1:9" x14ac:dyDescent="0.35">
      <c r="A3964">
        <f>in!A3964</f>
        <v>103963</v>
      </c>
      <c r="B3964" t="str">
        <f>in!B3964</f>
        <v>Mocha</v>
      </c>
      <c r="C3964" t="str">
        <f>in!C3964</f>
        <v>Alice</v>
      </c>
      <c r="D3964">
        <f>(in!F3964-in!E3964)*1440</f>
        <v>1.516666675452143</v>
      </c>
      <c r="E3964">
        <f>(in!G3964-in!F3964)*1440</f>
        <v>0.90000000083819032</v>
      </c>
      <c r="F3964">
        <f>(in!H3964-in!G3964)*1440</f>
        <v>2.3166666633915156</v>
      </c>
      <c r="G3964">
        <f>(in!I3964-in!H3964)*1440</f>
        <v>8.399999993853271</v>
      </c>
      <c r="H3964">
        <f>(in!I3964-in!E3964)*1440</f>
        <v>13.13333333353512</v>
      </c>
      <c r="I3964">
        <f>HOUR(in!E3964)</f>
        <v>8</v>
      </c>
    </row>
    <row r="3965" spans="1:9" x14ac:dyDescent="0.35">
      <c r="A3965">
        <f>in!A3965</f>
        <v>103964</v>
      </c>
      <c r="B3965" t="str">
        <f>in!B3965</f>
        <v>Cappuccino</v>
      </c>
      <c r="C3965" t="str">
        <f>in!C3965</f>
        <v>Alice</v>
      </c>
      <c r="D3965">
        <f>(in!F3965-in!E3965)*1440</f>
        <v>1.666666668606922</v>
      </c>
      <c r="E3965">
        <f>(in!G3965-in!F3965)*1440</f>
        <v>1.0166666633449495</v>
      </c>
      <c r="F3965">
        <f>(in!H3965-in!G3965)*1440</f>
        <v>1.1666666669771075</v>
      </c>
      <c r="G3965">
        <f>(in!I3965-in!H3965)*1440</f>
        <v>10.25000000721775</v>
      </c>
      <c r="H3965">
        <f>(in!I3965-in!E3965)*1440</f>
        <v>14.100000006146729</v>
      </c>
      <c r="I3965">
        <f>HOUR(in!E3965)</f>
        <v>8</v>
      </c>
    </row>
    <row r="3966" spans="1:9" x14ac:dyDescent="0.35">
      <c r="A3966">
        <f>in!A3966</f>
        <v>103965</v>
      </c>
      <c r="B3966" t="str">
        <f>in!B3966</f>
        <v>Matcha Latte</v>
      </c>
      <c r="C3966" t="str">
        <f>in!C3966</f>
        <v>David</v>
      </c>
      <c r="D3966">
        <f>(in!F3966-in!E3966)*1440</f>
        <v>1.2333333282731473</v>
      </c>
      <c r="E3966">
        <f>(in!G3966-in!F3966)*1440</f>
        <v>0.71666666655801237</v>
      </c>
      <c r="F3966">
        <f>(in!H3966-in!G3966)*1440</f>
        <v>2.1666666702367365</v>
      </c>
      <c r="G3966">
        <f>(in!I3966-in!H3966)*1440</f>
        <v>7.2999999986495823</v>
      </c>
      <c r="H3966">
        <f>(in!I3966-in!E3966)*1440</f>
        <v>11.416666663717479</v>
      </c>
      <c r="I3966">
        <f>HOUR(in!E3966)</f>
        <v>8</v>
      </c>
    </row>
    <row r="3967" spans="1:9" x14ac:dyDescent="0.35">
      <c r="A3967">
        <f>in!A3967</f>
        <v>103966</v>
      </c>
      <c r="B3967" t="str">
        <f>in!B3967</f>
        <v>Espresso</v>
      </c>
      <c r="C3967" t="str">
        <f>in!C3967</f>
        <v>Bob</v>
      </c>
      <c r="D3967">
        <f>(in!F3967-in!E3967)*1440</f>
        <v>0.71666666655801237</v>
      </c>
      <c r="E3967">
        <f>(in!G3967-in!F3967)*1440</f>
        <v>1.3000000000465661</v>
      </c>
      <c r="F3967">
        <f>(in!H3967-in!G3967)*1440</f>
        <v>2.8000000049360096</v>
      </c>
      <c r="G3967">
        <f>(in!I3967-in!H3967)*1440</f>
        <v>8.7166666612029076</v>
      </c>
      <c r="H3967">
        <f>(in!I3967-in!E3967)*1440</f>
        <v>13.533333332743496</v>
      </c>
      <c r="I3967">
        <f>HOUR(in!E3967)</f>
        <v>8</v>
      </c>
    </row>
    <row r="3968" spans="1:9" x14ac:dyDescent="0.35">
      <c r="A3968">
        <f>in!A3968</f>
        <v>103967</v>
      </c>
      <c r="B3968" t="str">
        <f>in!B3968</f>
        <v>Americano</v>
      </c>
      <c r="C3968" t="str">
        <f>in!C3968</f>
        <v>Bob</v>
      </c>
      <c r="D3968">
        <f>(in!F3968-in!E3968)*1440</f>
        <v>1.1999999976251274</v>
      </c>
      <c r="E3968">
        <f>(in!G3968-in!F3968)*1440</f>
        <v>1.0166666738223284</v>
      </c>
      <c r="F3968">
        <f>(in!H3968-in!G3968)*1440</f>
        <v>3.2333333347924054</v>
      </c>
      <c r="G3968">
        <f>(in!I3968-in!H3968)*1440</f>
        <v>0.96666666213423014</v>
      </c>
      <c r="H3968">
        <f>(in!I3968-in!E3968)*1440</f>
        <v>6.4166666683740914</v>
      </c>
      <c r="I3968">
        <f>HOUR(in!E3968)</f>
        <v>9</v>
      </c>
    </row>
    <row r="3969" spans="1:9" x14ac:dyDescent="0.35">
      <c r="A3969">
        <f>in!A3969</f>
        <v>103968</v>
      </c>
      <c r="B3969" t="str">
        <f>in!B3969</f>
        <v>Espresso</v>
      </c>
      <c r="C3969" t="str">
        <f>in!C3969</f>
        <v>Charlie</v>
      </c>
      <c r="D3969">
        <f>(in!F3969-in!E3969)*1440</f>
        <v>0.98333333269692957</v>
      </c>
      <c r="E3969">
        <f>(in!G3969-in!F3969)*1440</f>
        <v>2.366666664602235</v>
      </c>
      <c r="F3969">
        <f>(in!H3969-in!G3969)*1440</f>
        <v>7.4666666623670608</v>
      </c>
      <c r="G3969">
        <f>(in!I3969-in!H3969)*1440</f>
        <v>1.1500000068917871</v>
      </c>
      <c r="H3969">
        <f>(in!I3969-in!E3969)*1440</f>
        <v>11.966666666558012</v>
      </c>
      <c r="I3969">
        <f>HOUR(in!E3969)</f>
        <v>9</v>
      </c>
    </row>
    <row r="3970" spans="1:9" x14ac:dyDescent="0.35">
      <c r="A3970">
        <f>in!A3970</f>
        <v>103969</v>
      </c>
      <c r="B3970" t="str">
        <f>in!B3970</f>
        <v>Matcha Latte</v>
      </c>
      <c r="C3970" t="str">
        <f>in!C3970</f>
        <v>Alice</v>
      </c>
      <c r="D3970">
        <f>(in!F3970-in!E3970)*1440</f>
        <v>0.90000000083819032</v>
      </c>
      <c r="E3970">
        <f>(in!G3970-in!F3970)*1440</f>
        <v>1.3000000000465661</v>
      </c>
      <c r="F3970">
        <f>(in!H3970-in!G3970)*1440</f>
        <v>4.5666666654869914</v>
      </c>
      <c r="G3970">
        <f>(in!I3970-in!H3970)*1440</f>
        <v>13.366666669026017</v>
      </c>
      <c r="H3970">
        <f>(in!I3970-in!E3970)*1440</f>
        <v>20.133333335397765</v>
      </c>
      <c r="I3970">
        <f>HOUR(in!E3970)</f>
        <v>9</v>
      </c>
    </row>
    <row r="3971" spans="1:9" x14ac:dyDescent="0.35">
      <c r="A3971">
        <f>in!A3971</f>
        <v>103970</v>
      </c>
      <c r="B3971" t="str">
        <f>in!B3971</f>
        <v>Latte</v>
      </c>
      <c r="C3971" t="str">
        <f>in!C3971</f>
        <v>Charlie</v>
      </c>
      <c r="D3971">
        <f>(in!F3971-in!E3971)*1440</f>
        <v>1.9500000053085387</v>
      </c>
      <c r="E3971">
        <f>(in!G3971-in!F3971)*1440</f>
        <v>2.4833333271089941</v>
      </c>
      <c r="F3971">
        <f>(in!H3971-in!G3971)*1440</f>
        <v>4.2499999981373549</v>
      </c>
      <c r="G3971">
        <f>(in!I3971-in!H3971)*1440</f>
        <v>14.883333334000781</v>
      </c>
      <c r="H3971">
        <f>(in!I3971-in!E3971)*1440</f>
        <v>23.566666664555669</v>
      </c>
      <c r="I3971">
        <f>HOUR(in!E3971)</f>
        <v>9</v>
      </c>
    </row>
    <row r="3972" spans="1:9" x14ac:dyDescent="0.35">
      <c r="A3972">
        <f>in!A3972</f>
        <v>103971</v>
      </c>
      <c r="B3972" t="str">
        <f>in!B3972</f>
        <v>Cappuccino</v>
      </c>
      <c r="C3972" t="str">
        <f>in!C3972</f>
        <v>Alice</v>
      </c>
      <c r="D3972">
        <f>(in!F3972-in!E3972)*1440</f>
        <v>0.98333333269692957</v>
      </c>
      <c r="E3972">
        <f>(in!G3972-in!F3972)*1440</f>
        <v>1.0333333339076489</v>
      </c>
      <c r="F3972">
        <f>(in!H3972-in!G3972)*1440</f>
        <v>3.7833333376329392</v>
      </c>
      <c r="G3972">
        <f>(in!I3972-in!H3972)*1440</f>
        <v>19.083333330927417</v>
      </c>
      <c r="H3972">
        <f>(in!I3972-in!E3972)*1440</f>
        <v>24.883333335164934</v>
      </c>
      <c r="I3972">
        <f>HOUR(in!E3972)</f>
        <v>9</v>
      </c>
    </row>
    <row r="3973" spans="1:9" x14ac:dyDescent="0.35">
      <c r="A3973">
        <f>in!A3973</f>
        <v>103972</v>
      </c>
      <c r="B3973" t="str">
        <f>in!B3973</f>
        <v>Matcha Latte</v>
      </c>
      <c r="C3973" t="str">
        <f>in!C3973</f>
        <v>Bob</v>
      </c>
      <c r="D3973">
        <f>(in!F3973-in!E3973)*1440</f>
        <v>0.79999999841675162</v>
      </c>
      <c r="E3973">
        <f>(in!G3973-in!F3973)*1440</f>
        <v>0.58333333348855376</v>
      </c>
      <c r="F3973">
        <f>(in!H3973-in!G3973)*1440</f>
        <v>3.6500000045634806</v>
      </c>
      <c r="G3973">
        <f>(in!I3973-in!H3973)*1440</f>
        <v>6.7666666663717479</v>
      </c>
      <c r="H3973">
        <f>(in!I3973-in!E3973)*1440</f>
        <v>11.800000002840534</v>
      </c>
      <c r="I3973">
        <f>HOUR(in!E3973)</f>
        <v>9</v>
      </c>
    </row>
    <row r="3974" spans="1:9" x14ac:dyDescent="0.35">
      <c r="A3974">
        <f>in!A3974</f>
        <v>103973</v>
      </c>
      <c r="B3974" t="str">
        <f>in!B3974</f>
        <v>Cappuccino</v>
      </c>
      <c r="C3974" t="str">
        <f>in!C3974</f>
        <v>Charlie</v>
      </c>
      <c r="D3974">
        <f>(in!F3974-in!E3974)*1440</f>
        <v>1.6000000073108822</v>
      </c>
      <c r="E3974">
        <f>(in!G3974-in!F3974)*1440</f>
        <v>0.59999999357387424</v>
      </c>
      <c r="F3974">
        <f>(in!H3974-in!G3974)*1440</f>
        <v>2.5833333400078118</v>
      </c>
      <c r="G3974">
        <f>(in!I3974-in!H3974)*1440</f>
        <v>8.6833333305548877</v>
      </c>
      <c r="H3974">
        <f>(in!I3974-in!E3974)*1440</f>
        <v>13.466666671447456</v>
      </c>
      <c r="I3974">
        <f>HOUR(in!E3974)</f>
        <v>9</v>
      </c>
    </row>
    <row r="3975" spans="1:9" x14ac:dyDescent="0.35">
      <c r="A3975">
        <f>in!A3975</f>
        <v>103974</v>
      </c>
      <c r="B3975" t="str">
        <f>in!B3975</f>
        <v>Latte</v>
      </c>
      <c r="C3975" t="str">
        <f>in!C3975</f>
        <v>Eve</v>
      </c>
      <c r="D3975">
        <f>(in!F3975-in!E3975)*1440</f>
        <v>1.4833333343267441</v>
      </c>
      <c r="E3975">
        <f>(in!G3975-in!F3975)*1440</f>
        <v>0.48333333106711507</v>
      </c>
      <c r="F3975">
        <f>(in!H3975-in!G3975)*1440</f>
        <v>2.9333333380054682</v>
      </c>
      <c r="G3975">
        <f>(in!I3975-in!H3975)*1440</f>
        <v>10.583333334652707</v>
      </c>
      <c r="H3975">
        <f>(in!I3975-in!E3975)*1440</f>
        <v>15.483333338052034</v>
      </c>
      <c r="I3975">
        <f>HOUR(in!E3975)</f>
        <v>9</v>
      </c>
    </row>
    <row r="3976" spans="1:9" x14ac:dyDescent="0.35">
      <c r="A3976">
        <f>in!A3976</f>
        <v>103975</v>
      </c>
      <c r="B3976" t="str">
        <f>in!B3976</f>
        <v>Cappuccino</v>
      </c>
      <c r="C3976" t="str">
        <f>in!C3976</f>
        <v>David</v>
      </c>
      <c r="D3976">
        <f>(in!F3976-in!E3976)*1440</f>
        <v>0.71666666655801237</v>
      </c>
      <c r="E3976">
        <f>(in!G3976-in!F3976)*1440</f>
        <v>0.81666666897945106</v>
      </c>
      <c r="F3976">
        <f>(in!H3976-in!G3976)*1440</f>
        <v>4.0499999932944775</v>
      </c>
      <c r="G3976">
        <f>(in!I3976-in!H3976)*1440</f>
        <v>13.350000008940697</v>
      </c>
      <c r="H3976">
        <f>(in!I3976-in!E3976)*1440</f>
        <v>18.933333337772638</v>
      </c>
      <c r="I3976">
        <f>HOUR(in!E3976)</f>
        <v>9</v>
      </c>
    </row>
    <row r="3977" spans="1:9" x14ac:dyDescent="0.35">
      <c r="A3977">
        <f>in!A3977</f>
        <v>103976</v>
      </c>
      <c r="B3977" t="str">
        <f>in!B3977</f>
        <v>Latte</v>
      </c>
      <c r="C3977" t="str">
        <f>in!C3977</f>
        <v>Bob</v>
      </c>
      <c r="D3977">
        <f>(in!F3977-in!E3977)*1440</f>
        <v>0.69999999599531293</v>
      </c>
      <c r="E3977">
        <f>(in!G3977-in!F3977)*1440</f>
        <v>1.0666666645556688</v>
      </c>
      <c r="F3977">
        <f>(in!H3977-in!G3977)*1440</f>
        <v>4.0166666731238365</v>
      </c>
      <c r="G3977">
        <f>(in!I3977-in!H3977)*1440</f>
        <v>4.366666660644114</v>
      </c>
      <c r="H3977">
        <f>(in!I3977-in!E3977)*1440</f>
        <v>10.149999994318932</v>
      </c>
      <c r="I3977">
        <f>HOUR(in!E3977)</f>
        <v>9</v>
      </c>
    </row>
    <row r="3978" spans="1:9" x14ac:dyDescent="0.35">
      <c r="A3978">
        <f>in!A3978</f>
        <v>103977</v>
      </c>
      <c r="B3978" t="str">
        <f>in!B3978</f>
        <v>Tea</v>
      </c>
      <c r="C3978" t="str">
        <f>in!C3978</f>
        <v>Eve</v>
      </c>
      <c r="D3978">
        <f>(in!F3978-in!E3978)*1440</f>
        <v>0.98333333269692957</v>
      </c>
      <c r="E3978">
        <f>(in!G3978-in!F3978)*1440</f>
        <v>1.2333333387505263</v>
      </c>
      <c r="F3978">
        <f>(in!H3978-in!G3978)*1440</f>
        <v>1.3666666613426059</v>
      </c>
      <c r="G3978">
        <f>(in!I3978-in!H3978)*1440</f>
        <v>2.4000000057276338</v>
      </c>
      <c r="H3978">
        <f>(in!I3978-in!E3978)*1440</f>
        <v>5.9833333385176957</v>
      </c>
      <c r="I3978">
        <f>HOUR(in!E3978)</f>
        <v>9</v>
      </c>
    </row>
    <row r="3979" spans="1:9" x14ac:dyDescent="0.35">
      <c r="A3979">
        <f>in!A3979</f>
        <v>103978</v>
      </c>
      <c r="B3979" t="str">
        <f>in!B3979</f>
        <v>Cappuccino</v>
      </c>
      <c r="C3979" t="str">
        <f>in!C3979</f>
        <v>David</v>
      </c>
      <c r="D3979">
        <f>(in!F3979-in!E3979)*1440</f>
        <v>0.71666666655801237</v>
      </c>
      <c r="E3979">
        <f>(in!G3979-in!F3979)*1440</f>
        <v>1.3000000000465661</v>
      </c>
      <c r="F3979">
        <f>(in!H3979-in!G3979)*1440</f>
        <v>2.5833333295304328</v>
      </c>
      <c r="G3979">
        <f>(in!I3979-in!H3979)*1440</f>
        <v>13.533333332743496</v>
      </c>
      <c r="H3979">
        <f>(in!I3979-in!E3979)*1440</f>
        <v>18.133333328878507</v>
      </c>
      <c r="I3979">
        <f>HOUR(in!E3979)</f>
        <v>9</v>
      </c>
    </row>
    <row r="3980" spans="1:9" x14ac:dyDescent="0.35">
      <c r="A3980">
        <f>in!A3980</f>
        <v>103979</v>
      </c>
      <c r="B3980" t="str">
        <f>in!B3980</f>
        <v>Latte</v>
      </c>
      <c r="C3980" t="str">
        <f>in!C3980</f>
        <v>Alice</v>
      </c>
      <c r="D3980">
        <f>(in!F3980-in!E3980)*1440</f>
        <v>1.3000000000465661</v>
      </c>
      <c r="E3980">
        <f>(in!G3980-in!F3980)*1440</f>
        <v>0.98333333269692957</v>
      </c>
      <c r="F3980">
        <f>(in!H3980-in!G3980)*1440</f>
        <v>4.2166666674893349</v>
      </c>
      <c r="G3980">
        <f>(in!I3980-in!H3980)*1440</f>
        <v>13.583333333954215</v>
      </c>
      <c r="H3980">
        <f>(in!I3980-in!E3980)*1440</f>
        <v>20.083333334187046</v>
      </c>
      <c r="I3980">
        <f>HOUR(in!E3980)</f>
        <v>9</v>
      </c>
    </row>
    <row r="3981" spans="1:9" x14ac:dyDescent="0.35">
      <c r="A3981">
        <f>in!A3981</f>
        <v>103980</v>
      </c>
      <c r="B3981" t="str">
        <f>in!B3981</f>
        <v>Latte</v>
      </c>
      <c r="C3981" t="str">
        <f>in!C3981</f>
        <v>Eve</v>
      </c>
      <c r="D3981">
        <f>(in!F3981-in!E3981)*1440</f>
        <v>0.95000000204890966</v>
      </c>
      <c r="E3981">
        <f>(in!G3981-in!F3981)*1440</f>
        <v>0.31666666734963655</v>
      </c>
      <c r="F3981">
        <f>(in!H3981-in!G3981)*1440</f>
        <v>4.2833333392627537</v>
      </c>
      <c r="G3981">
        <f>(in!I3981-in!H3981)*1440</f>
        <v>7.3833333305083215</v>
      </c>
      <c r="H3981">
        <f>(in!I3981-in!E3981)*1440</f>
        <v>12.933333339169621</v>
      </c>
      <c r="I3981">
        <f>HOUR(in!E3981)</f>
        <v>9</v>
      </c>
    </row>
    <row r="3982" spans="1:9" x14ac:dyDescent="0.35">
      <c r="A3982">
        <f>in!A3982</f>
        <v>103981</v>
      </c>
      <c r="B3982" t="str">
        <f>in!B3982</f>
        <v>Cappuccino</v>
      </c>
      <c r="C3982" t="str">
        <f>in!C3982</f>
        <v>Alice</v>
      </c>
      <c r="D3982">
        <f>(in!F3982-in!E3982)*1440</f>
        <v>0.58333333348855376</v>
      </c>
      <c r="E3982">
        <f>(in!G3982-in!F3982)*1440</f>
        <v>1.000000003259629</v>
      </c>
      <c r="F3982">
        <f>(in!H3982-in!G3982)*1440</f>
        <v>1.0333333339076489</v>
      </c>
      <c r="G3982">
        <f>(in!I3982-in!H3982)*1440</f>
        <v>7.1166666643694043</v>
      </c>
      <c r="H3982">
        <f>(in!I3982-in!E3982)*1440</f>
        <v>9.733333335025236</v>
      </c>
      <c r="I3982">
        <f>HOUR(in!E3982)</f>
        <v>9</v>
      </c>
    </row>
    <row r="3983" spans="1:9" x14ac:dyDescent="0.35">
      <c r="A3983">
        <f>in!A3983</f>
        <v>103982</v>
      </c>
      <c r="B3983" t="str">
        <f>in!B3983</f>
        <v>Cappuccino</v>
      </c>
      <c r="C3983" t="str">
        <f>in!C3983</f>
        <v>Bob</v>
      </c>
      <c r="D3983">
        <f>(in!F3983-in!E3983)*1440</f>
        <v>0.51666666171513498</v>
      </c>
      <c r="E3983">
        <f>(in!G3983-in!F3983)*1440</f>
        <v>1.000000003259629</v>
      </c>
      <c r="F3983">
        <f>(in!H3983-in!G3983)*1440</f>
        <v>2.7833333343733102</v>
      </c>
      <c r="G3983">
        <f>(in!I3983-in!H3983)*1440</f>
        <v>9.8833333281800151</v>
      </c>
      <c r="H3983">
        <f>(in!I3983-in!E3983)*1440</f>
        <v>14.183333327528089</v>
      </c>
      <c r="I3983">
        <f>HOUR(in!E3983)</f>
        <v>9</v>
      </c>
    </row>
    <row r="3984" spans="1:9" x14ac:dyDescent="0.35">
      <c r="A3984">
        <f>in!A3984</f>
        <v>103983</v>
      </c>
      <c r="B3984" t="str">
        <f>in!B3984</f>
        <v>Cold Brew</v>
      </c>
      <c r="C3984" t="str">
        <f>in!C3984</f>
        <v>Bob</v>
      </c>
      <c r="D3984">
        <f>(in!F3984-in!E3984)*1440</f>
        <v>1.3166666706092656</v>
      </c>
      <c r="E3984">
        <f>(in!G3984-in!F3984)*1440</f>
        <v>1.0499999939929694</v>
      </c>
      <c r="F3984">
        <f>(in!H3984-in!G3984)*1440</f>
        <v>1.4166666730307043</v>
      </c>
      <c r="G3984">
        <f>(in!I3984-in!H3984)*1440</f>
        <v>1.5833333262708038</v>
      </c>
      <c r="H3984">
        <f>(in!I3984-in!E3984)*1440</f>
        <v>5.366666663903743</v>
      </c>
      <c r="I3984">
        <f>HOUR(in!E3984)</f>
        <v>9</v>
      </c>
    </row>
    <row r="3985" spans="1:9" x14ac:dyDescent="0.35">
      <c r="A3985">
        <f>in!A3985</f>
        <v>103984</v>
      </c>
      <c r="B3985" t="str">
        <f>in!B3985</f>
        <v>Tea</v>
      </c>
      <c r="C3985" t="str">
        <f>in!C3985</f>
        <v>Charlie</v>
      </c>
      <c r="D3985">
        <f>(in!F3985-in!E3985)*1440</f>
        <v>1.3500000012572855</v>
      </c>
      <c r="E3985">
        <f>(in!G3985-in!F3985)*1440</f>
        <v>0.74999999720603228</v>
      </c>
      <c r="F3985">
        <f>(in!H3985-in!G3985)*1440</f>
        <v>4.9333333340473473</v>
      </c>
      <c r="G3985">
        <f>(in!I3985-in!H3985)*1440</f>
        <v>0.93333333148621023</v>
      </c>
      <c r="H3985">
        <f>(in!I3985-in!E3985)*1440</f>
        <v>7.9666666639968753</v>
      </c>
      <c r="I3985">
        <f>HOUR(in!E3985)</f>
        <v>9</v>
      </c>
    </row>
    <row r="3986" spans="1:9" x14ac:dyDescent="0.35">
      <c r="A3986">
        <f>in!A3986</f>
        <v>103985</v>
      </c>
      <c r="B3986" t="str">
        <f>in!B3986</f>
        <v>Espresso</v>
      </c>
      <c r="C3986" t="str">
        <f>in!C3986</f>
        <v>David</v>
      </c>
      <c r="D3986">
        <f>(in!F3986-in!E3986)*1440</f>
        <v>0.76666666776873171</v>
      </c>
      <c r="E3986">
        <f>(in!G3986-in!F3986)*1440</f>
        <v>0.6000000040512532</v>
      </c>
      <c r="F3986">
        <f>(in!H3986-in!G3986)*1440</f>
        <v>3.033333329949528</v>
      </c>
      <c r="G3986">
        <f>(in!I3986-in!H3986)*1440</f>
        <v>10.783333329018205</v>
      </c>
      <c r="H3986">
        <f>(in!I3986-in!E3986)*1440</f>
        <v>15.183333330787718</v>
      </c>
      <c r="I3986">
        <f>HOUR(in!E3986)</f>
        <v>9</v>
      </c>
    </row>
    <row r="3987" spans="1:9" x14ac:dyDescent="0.35">
      <c r="A3987">
        <f>in!A3987</f>
        <v>103986</v>
      </c>
      <c r="B3987" t="str">
        <f>in!B3987</f>
        <v>Tea</v>
      </c>
      <c r="C3987" t="str">
        <f>in!C3987</f>
        <v>Eve</v>
      </c>
      <c r="D3987">
        <f>(in!F3987-in!E3987)*1440</f>
        <v>0.8166666585020721</v>
      </c>
      <c r="E3987">
        <f>(in!G3987-in!F3987)*1440</f>
        <v>0.86666667019017041</v>
      </c>
      <c r="F3987">
        <f>(in!H3987-in!G3987)*1440</f>
        <v>1.1666666669771075</v>
      </c>
      <c r="G3987">
        <f>(in!I3987-in!H3987)*1440</f>
        <v>14.816666662227362</v>
      </c>
      <c r="H3987">
        <f>(in!I3987-in!E3987)*1440</f>
        <v>17.666666657896712</v>
      </c>
      <c r="I3987">
        <f>HOUR(in!E3987)</f>
        <v>9</v>
      </c>
    </row>
    <row r="3988" spans="1:9" x14ac:dyDescent="0.35">
      <c r="A3988">
        <f>in!A3988</f>
        <v>103987</v>
      </c>
      <c r="B3988" t="str">
        <f>in!B3988</f>
        <v>Latte</v>
      </c>
      <c r="C3988" t="str">
        <f>in!C3988</f>
        <v>Eve</v>
      </c>
      <c r="D3988">
        <f>(in!F3988-in!E3988)*1440</f>
        <v>1.3666666613426059</v>
      </c>
      <c r="E3988">
        <f>(in!G3988-in!F3988)*1440</f>
        <v>0.7333333371207118</v>
      </c>
      <c r="F3988">
        <f>(in!H3988-in!G3988)*1440</f>
        <v>1.3666666613426059</v>
      </c>
      <c r="G3988">
        <f>(in!I3988-in!H3988)*1440</f>
        <v>5.5333333380986005</v>
      </c>
      <c r="H3988">
        <f>(in!I3988-in!E3988)*1440</f>
        <v>8.9999999979045242</v>
      </c>
      <c r="I3988">
        <f>HOUR(in!E3988)</f>
        <v>9</v>
      </c>
    </row>
    <row r="3989" spans="1:9" x14ac:dyDescent="0.35">
      <c r="A3989">
        <f>in!A3989</f>
        <v>103988</v>
      </c>
      <c r="B3989" t="str">
        <f>in!B3989</f>
        <v>Cappuccino</v>
      </c>
      <c r="C3989" t="str">
        <f>in!C3989</f>
        <v>Alice</v>
      </c>
      <c r="D3989">
        <f>(in!F3989-in!E3989)*1440</f>
        <v>1.8666666734497994</v>
      </c>
      <c r="E3989">
        <f>(in!G3989-in!F3989)*1440</f>
        <v>0.56666666292585433</v>
      </c>
      <c r="F3989">
        <f>(in!H3989-in!G3989)*1440</f>
        <v>4.0666666638571769</v>
      </c>
      <c r="G3989">
        <f>(in!I3989-in!H3989)*1440</f>
        <v>10.150000004796311</v>
      </c>
      <c r="H3989">
        <f>(in!I3989-in!E3989)*1440</f>
        <v>16.650000005029142</v>
      </c>
      <c r="I3989">
        <f>HOUR(in!E3989)</f>
        <v>9</v>
      </c>
    </row>
    <row r="3990" spans="1:9" x14ac:dyDescent="0.35">
      <c r="A3990">
        <f>in!A3990</f>
        <v>103989</v>
      </c>
      <c r="B3990" t="str">
        <f>in!B3990</f>
        <v>Flat White</v>
      </c>
      <c r="C3990" t="str">
        <f>in!C3990</f>
        <v>Charlie</v>
      </c>
      <c r="D3990">
        <f>(in!F3990-in!E3990)*1440</f>
        <v>1.8666666629724205</v>
      </c>
      <c r="E3990">
        <f>(in!G3990-in!F3990)*1440</f>
        <v>2.2833333327434957</v>
      </c>
      <c r="F3990">
        <f>(in!H3990-in!G3990)*1440</f>
        <v>2.8166666650213301</v>
      </c>
      <c r="G3990">
        <f>(in!I3990-in!H3990)*1440</f>
        <v>5.4666666663251817</v>
      </c>
      <c r="H3990">
        <f>(in!I3990-in!E3990)*1440</f>
        <v>12.433333327062428</v>
      </c>
      <c r="I3990">
        <f>HOUR(in!E3990)</f>
        <v>9</v>
      </c>
    </row>
    <row r="3991" spans="1:9" x14ac:dyDescent="0.35">
      <c r="A3991">
        <f>in!A3991</f>
        <v>103990</v>
      </c>
      <c r="B3991" t="str">
        <f>in!B3991</f>
        <v>Americano</v>
      </c>
      <c r="C3991" t="str">
        <f>in!C3991</f>
        <v>Alice</v>
      </c>
      <c r="D3991">
        <f>(in!F3991-in!E3991)*1440</f>
        <v>1.7666666710283607</v>
      </c>
      <c r="E3991">
        <f>(in!G3991-in!F3991)*1440</f>
        <v>1.4000000024680048</v>
      </c>
      <c r="F3991">
        <f>(in!H3991-in!G3991)*1440</f>
        <v>2.700000002514571</v>
      </c>
      <c r="G3991">
        <f>(in!I3991-in!H3991)*1440</f>
        <v>10.899999991524965</v>
      </c>
      <c r="H3991">
        <f>(in!I3991-in!E3991)*1440</f>
        <v>16.766666667535901</v>
      </c>
      <c r="I3991">
        <f>HOUR(in!E3991)</f>
        <v>10</v>
      </c>
    </row>
    <row r="3992" spans="1:9" x14ac:dyDescent="0.35">
      <c r="A3992">
        <f>in!A3992</f>
        <v>103991</v>
      </c>
      <c r="B3992" t="str">
        <f>in!B3992</f>
        <v>Cold Brew</v>
      </c>
      <c r="C3992" t="str">
        <f>in!C3992</f>
        <v>David</v>
      </c>
      <c r="D3992">
        <f>(in!F3992-in!E3992)*1440</f>
        <v>1.2166666577104479</v>
      </c>
      <c r="E3992">
        <f>(in!G3992-in!F3992)*1440</f>
        <v>1.2166666681878269</v>
      </c>
      <c r="F3992">
        <f>(in!H3992-in!G3992)*1440</f>
        <v>1.0833333351183683</v>
      </c>
      <c r="G3992">
        <f>(in!I3992-in!H3992)*1440</f>
        <v>15.250000002561137</v>
      </c>
      <c r="H3992">
        <f>(in!I3992-in!E3992)*1440</f>
        <v>18.76666666357778</v>
      </c>
      <c r="I3992">
        <f>HOUR(in!E3992)</f>
        <v>10</v>
      </c>
    </row>
    <row r="3993" spans="1:9" x14ac:dyDescent="0.35">
      <c r="A3993">
        <f>in!A3993</f>
        <v>103992</v>
      </c>
      <c r="B3993" t="str">
        <f>in!B3993</f>
        <v>Latte</v>
      </c>
      <c r="C3993" t="str">
        <f>in!C3993</f>
        <v>David</v>
      </c>
      <c r="D3993">
        <f>(in!F3993-in!E3993)*1440</f>
        <v>1.4666666637640446</v>
      </c>
      <c r="E3993">
        <f>(in!G3993-in!F3993)*1440</f>
        <v>0.78333333833143115</v>
      </c>
      <c r="F3993">
        <f>(in!H3993-in!G3993)*1440</f>
        <v>4.6833333279937506</v>
      </c>
      <c r="G3993">
        <f>(in!I3993-in!H3993)*1440</f>
        <v>1.3500000012572855</v>
      </c>
      <c r="H3993">
        <f>(in!I3993-in!E3993)*1440</f>
        <v>8.2833333313465118</v>
      </c>
      <c r="I3993">
        <f>HOUR(in!E3993)</f>
        <v>10</v>
      </c>
    </row>
    <row r="3994" spans="1:9" x14ac:dyDescent="0.35">
      <c r="A3994">
        <f>in!A3994</f>
        <v>103993</v>
      </c>
      <c r="B3994" t="str">
        <f>in!B3994</f>
        <v>Cappuccino</v>
      </c>
      <c r="C3994" t="str">
        <f>in!C3994</f>
        <v>David</v>
      </c>
      <c r="D3994">
        <f>(in!F3994-in!E3994)*1440</f>
        <v>0.93333333148621023</v>
      </c>
      <c r="E3994">
        <f>(in!G3994-in!F3994)*1440</f>
        <v>0.31666666734963655</v>
      </c>
      <c r="F3994">
        <f>(in!H3994-in!G3994)*1440</f>
        <v>4.5666666654869914</v>
      </c>
      <c r="G3994">
        <f>(in!I3994-in!H3994)*1440</f>
        <v>6.1333333316724747</v>
      </c>
      <c r="H3994">
        <f>(in!I3994-in!E3994)*1440</f>
        <v>11.949999995995313</v>
      </c>
      <c r="I3994">
        <f>HOUR(in!E3994)</f>
        <v>10</v>
      </c>
    </row>
    <row r="3995" spans="1:9" x14ac:dyDescent="0.35">
      <c r="A3995">
        <f>in!A3995</f>
        <v>103994</v>
      </c>
      <c r="B3995" t="str">
        <f>in!B3995</f>
        <v>Latte</v>
      </c>
      <c r="C3995" t="str">
        <f>in!C3995</f>
        <v>David</v>
      </c>
      <c r="D3995">
        <f>(in!F3995-in!E3995)*1440</f>
        <v>1.1499999964144081</v>
      </c>
      <c r="E3995">
        <f>(in!G3995-in!F3995)*1440</f>
        <v>1.4500000036787242</v>
      </c>
      <c r="F3995">
        <f>(in!H3995-in!G3995)*1440</f>
        <v>4.549999994924292</v>
      </c>
      <c r="G3995">
        <f>(in!I3995-in!H3995)*1440</f>
        <v>1.516666664974764</v>
      </c>
      <c r="H3995">
        <f>(in!I3995-in!E3995)*1440</f>
        <v>8.6666666599921882</v>
      </c>
      <c r="I3995">
        <f>HOUR(in!E3995)</f>
        <v>10</v>
      </c>
    </row>
    <row r="3996" spans="1:9" x14ac:dyDescent="0.35">
      <c r="A3996">
        <f>in!A3996</f>
        <v>103995</v>
      </c>
      <c r="B3996" t="str">
        <f>in!B3996</f>
        <v>Flat White</v>
      </c>
      <c r="C3996" t="str">
        <f>in!C3996</f>
        <v>Eve</v>
      </c>
      <c r="D3996">
        <f>(in!F3996-in!E3996)*1440</f>
        <v>1.1499999964144081</v>
      </c>
      <c r="E3996">
        <f>(in!G3996-in!F3996)*1440</f>
        <v>1.2833333294838667</v>
      </c>
      <c r="F3996">
        <f>(in!H3996-in!G3996)*1440</f>
        <v>3.1666666734963655</v>
      </c>
      <c r="G3996">
        <f>(in!I3996-in!H3996)*1440</f>
        <v>14.599999997299165</v>
      </c>
      <c r="H3996">
        <f>(in!I3996-in!E3996)*1440</f>
        <v>20.199999996693805</v>
      </c>
      <c r="I3996">
        <f>HOUR(in!E3996)</f>
        <v>10</v>
      </c>
    </row>
    <row r="3997" spans="1:9" x14ac:dyDescent="0.35">
      <c r="A3997">
        <f>in!A3997</f>
        <v>103996</v>
      </c>
      <c r="B3997" t="str">
        <f>in!B3997</f>
        <v>Matcha Latte</v>
      </c>
      <c r="C3997" t="str">
        <f>in!C3997</f>
        <v>Eve</v>
      </c>
      <c r="D3997">
        <f>(in!F3997-in!E3997)*1440</f>
        <v>0.49999999115243554</v>
      </c>
      <c r="E3997">
        <f>(in!G3997-in!F3997)*1440</f>
        <v>1.2833333399612457</v>
      </c>
      <c r="F3997">
        <f>(in!H3997-in!G3997)*1440</f>
        <v>1.0333333339076489</v>
      </c>
      <c r="G3997">
        <f>(in!I3997-in!H3997)*1440</f>
        <v>14.96666666585952</v>
      </c>
      <c r="H3997">
        <f>(in!I3997-in!E3997)*1440</f>
        <v>17.783333330880851</v>
      </c>
      <c r="I3997">
        <f>HOUR(in!E3997)</f>
        <v>10</v>
      </c>
    </row>
    <row r="3998" spans="1:9" x14ac:dyDescent="0.35">
      <c r="A3998">
        <f>in!A3998</f>
        <v>103997</v>
      </c>
      <c r="B3998" t="str">
        <f>in!B3998</f>
        <v>Latte</v>
      </c>
      <c r="C3998" t="str">
        <f>in!C3998</f>
        <v>Eve</v>
      </c>
      <c r="D3998">
        <f>(in!F3998-in!E3998)*1440</f>
        <v>1.333333341171965</v>
      </c>
      <c r="E3998">
        <f>(in!G3998-in!F3998)*1440</f>
        <v>0.76666665729135275</v>
      </c>
      <c r="F3998">
        <f>(in!H3998-in!G3998)*1440</f>
        <v>2.0166666666045785</v>
      </c>
      <c r="G3998">
        <f>(in!I3998-in!H3998)*1440</f>
        <v>7.0833333337213844</v>
      </c>
      <c r="H3998">
        <f>(in!I3998-in!E3998)*1440</f>
        <v>11.199999998789281</v>
      </c>
      <c r="I3998">
        <f>HOUR(in!E3998)</f>
        <v>10</v>
      </c>
    </row>
    <row r="3999" spans="1:9" x14ac:dyDescent="0.35">
      <c r="A3999">
        <f>in!A3999</f>
        <v>103998</v>
      </c>
      <c r="B3999" t="str">
        <f>in!B3999</f>
        <v>Americano</v>
      </c>
      <c r="C3999" t="str">
        <f>in!C3999</f>
        <v>Alice</v>
      </c>
      <c r="D3999">
        <f>(in!F3999-in!E3999)*1440</f>
        <v>1.2000000081025064</v>
      </c>
      <c r="E3999">
        <f>(in!G3999-in!F3999)*1440</f>
        <v>1.1166666657663882</v>
      </c>
      <c r="F3999">
        <f>(in!H3999-in!G3999)*1440</f>
        <v>4.6333333267830312</v>
      </c>
      <c r="G3999">
        <f>(in!I3999-in!H3999)*1440</f>
        <v>12.300000004470348</v>
      </c>
      <c r="H3999">
        <f>(in!I3999-in!E3999)*1440</f>
        <v>19.250000005122274</v>
      </c>
      <c r="I3999">
        <f>HOUR(in!E3999)</f>
        <v>10</v>
      </c>
    </row>
    <row r="4000" spans="1:9" x14ac:dyDescent="0.35">
      <c r="A4000">
        <f>in!A4000</f>
        <v>103999</v>
      </c>
      <c r="B4000" t="str">
        <f>in!B4000</f>
        <v>Americano</v>
      </c>
      <c r="C4000" t="str">
        <f>in!C4000</f>
        <v>Alice</v>
      </c>
      <c r="D4000">
        <f>(in!F4000-in!E4000)*1440</f>
        <v>1.4499999932013452</v>
      </c>
      <c r="E4000">
        <f>(in!G4000-in!F4000)*1440</f>
        <v>0.25000000605359674</v>
      </c>
      <c r="F4000">
        <f>(in!H4000-in!G4000)*1440</f>
        <v>1.000000003259629</v>
      </c>
      <c r="G4000">
        <f>(in!I4000-in!H4000)*1440</f>
        <v>8.6999999906402081</v>
      </c>
      <c r="H4000">
        <f>(in!I4000-in!E4000)*1440</f>
        <v>11.399999993154779</v>
      </c>
      <c r="I4000">
        <f>HOUR(in!E4000)</f>
        <v>10</v>
      </c>
    </row>
    <row r="4001" spans="1:9" x14ac:dyDescent="0.35">
      <c r="A4001">
        <f>in!A4001</f>
        <v>104000</v>
      </c>
      <c r="B4001" t="str">
        <f>in!B4001</f>
        <v>Matcha Latte</v>
      </c>
      <c r="C4001" t="str">
        <f>in!C4001</f>
        <v>Eve</v>
      </c>
      <c r="D4001">
        <f>(in!F4001-in!E4001)*1440</f>
        <v>1.1499999964144081</v>
      </c>
      <c r="E4001">
        <f>(in!G4001-in!F4001)*1440</f>
        <v>0.50000000162981451</v>
      </c>
      <c r="F4001">
        <f>(in!H4001-in!G4001)*1440</f>
        <v>4.5166666642762721</v>
      </c>
      <c r="G4001">
        <f>(in!I4001-in!H4001)*1440</f>
        <v>8.916666666045785</v>
      </c>
      <c r="H4001">
        <f>(in!I4001-in!E4001)*1440</f>
        <v>15.08333332836628</v>
      </c>
      <c r="I4001">
        <f>HOUR(in!E4001)</f>
        <v>10</v>
      </c>
    </row>
    <row r="4002" spans="1:9" x14ac:dyDescent="0.35">
      <c r="A4002">
        <f>in!A4002</f>
        <v>104001</v>
      </c>
      <c r="B4002" t="str">
        <f>in!B4002</f>
        <v>Matcha Latte</v>
      </c>
      <c r="C4002" t="str">
        <f>in!C4002</f>
        <v>Bob</v>
      </c>
      <c r="D4002">
        <f>(in!F4002-in!E4002)*1440</f>
        <v>0.59999999357387424</v>
      </c>
      <c r="E4002">
        <f>(in!G4002-in!F4002)*1440</f>
        <v>0.18333333428017795</v>
      </c>
      <c r="F4002">
        <f>(in!H4002-in!G4002)*1440</f>
        <v>3.6500000045634806</v>
      </c>
      <c r="G4002">
        <f>(in!I4002-in!H4002)*1440</f>
        <v>19.516666660783812</v>
      </c>
      <c r="H4002">
        <f>(in!I4002-in!E4002)*1440</f>
        <v>23.949999993201345</v>
      </c>
      <c r="I4002">
        <f>HOUR(in!E4002)</f>
        <v>10</v>
      </c>
    </row>
    <row r="4003" spans="1:9" x14ac:dyDescent="0.35">
      <c r="A4003">
        <f>in!A4003</f>
        <v>104002</v>
      </c>
      <c r="B4003" t="str">
        <f>in!B4003</f>
        <v>Mocha</v>
      </c>
      <c r="C4003" t="str">
        <f>in!C4003</f>
        <v>Charlie</v>
      </c>
      <c r="D4003">
        <f>(in!F4003-in!E4003)*1440</f>
        <v>0.74999999720603228</v>
      </c>
      <c r="E4003">
        <f>(in!G4003-in!F4003)*1440</f>
        <v>2.84999999566935</v>
      </c>
      <c r="F4003">
        <f>(in!H4003-in!G4003)*1440</f>
        <v>6.3500000070780516</v>
      </c>
      <c r="G4003">
        <f>(in!I4003-in!H4003)*1440</f>
        <v>3.7166666658595204</v>
      </c>
      <c r="H4003">
        <f>(in!I4003-in!E4003)*1440</f>
        <v>13.666666665812954</v>
      </c>
      <c r="I4003">
        <f>HOUR(in!E4003)</f>
        <v>10</v>
      </c>
    </row>
    <row r="4004" spans="1:9" x14ac:dyDescent="0.35">
      <c r="A4004">
        <f>in!A4004</f>
        <v>104003</v>
      </c>
      <c r="B4004" t="str">
        <f>in!B4004</f>
        <v>Hot Chocolate</v>
      </c>
      <c r="C4004" t="str">
        <f>in!C4004</f>
        <v>Alice</v>
      </c>
      <c r="D4004">
        <f>(in!F4004-in!E4004)*1440</f>
        <v>1.4000000024680048</v>
      </c>
      <c r="E4004">
        <f>(in!G4004-in!F4004)*1440</f>
        <v>0.91666667140088975</v>
      </c>
      <c r="F4004">
        <f>(in!H4004-in!G4004)*1440</f>
        <v>4.3333333299960941</v>
      </c>
      <c r="G4004">
        <f>(in!I4004-in!H4004)*1440</f>
        <v>14.00000000372529</v>
      </c>
      <c r="H4004">
        <f>(in!I4004-in!E4004)*1440</f>
        <v>20.650000007590279</v>
      </c>
      <c r="I4004">
        <f>HOUR(in!E4004)</f>
        <v>10</v>
      </c>
    </row>
    <row r="4005" spans="1:9" x14ac:dyDescent="0.35">
      <c r="A4005">
        <f>in!A4005</f>
        <v>104004</v>
      </c>
      <c r="B4005" t="str">
        <f>in!B4005</f>
        <v>Espresso</v>
      </c>
      <c r="C4005" t="str">
        <f>in!C4005</f>
        <v>Bob</v>
      </c>
      <c r="D4005">
        <f>(in!F4005-in!E4005)*1440</f>
        <v>1.4999999944120646</v>
      </c>
      <c r="E4005">
        <f>(in!G4005-in!F4005)*1440</f>
        <v>0.16666667419485748</v>
      </c>
      <c r="F4005">
        <f>(in!H4005-in!G4005)*1440</f>
        <v>1.7999999911990017</v>
      </c>
      <c r="G4005">
        <f>(in!I4005-in!H4005)*1440</f>
        <v>11.333333342336118</v>
      </c>
      <c r="H4005">
        <f>(in!I4005-in!E4005)*1440</f>
        <v>14.800000002142042</v>
      </c>
      <c r="I4005">
        <f>HOUR(in!E4005)</f>
        <v>10</v>
      </c>
    </row>
    <row r="4006" spans="1:9" x14ac:dyDescent="0.35">
      <c r="A4006">
        <f>in!A4006</f>
        <v>104005</v>
      </c>
      <c r="B4006" t="str">
        <f>in!B4006</f>
        <v>Latte</v>
      </c>
      <c r="C4006" t="str">
        <f>in!C4006</f>
        <v>Eve</v>
      </c>
      <c r="D4006">
        <f>(in!F4006-in!E4006)*1440</f>
        <v>1.1166666657663882</v>
      </c>
      <c r="E4006">
        <f>(in!G4006-in!F4006)*1440</f>
        <v>1.4499999932013452</v>
      </c>
      <c r="F4006">
        <f>(in!H4006-in!G4006)*1440</f>
        <v>4.7333333396818489</v>
      </c>
      <c r="G4006">
        <f>(in!I4006-in!H4006)*1440</f>
        <v>16.716666666325182</v>
      </c>
      <c r="H4006">
        <f>(in!I4006-in!E4006)*1440</f>
        <v>24.016666664974764</v>
      </c>
      <c r="I4006">
        <f>HOUR(in!E4006)</f>
        <v>10</v>
      </c>
    </row>
    <row r="4007" spans="1:9" x14ac:dyDescent="0.35">
      <c r="A4007">
        <f>in!A4007</f>
        <v>104006</v>
      </c>
      <c r="B4007" t="str">
        <f>in!B4007</f>
        <v>Cappuccino</v>
      </c>
      <c r="C4007" t="str">
        <f>in!C4007</f>
        <v>Eve</v>
      </c>
      <c r="D4007">
        <f>(in!F4007-in!E4007)*1440</f>
        <v>1.7166666698176414</v>
      </c>
      <c r="E4007">
        <f>(in!G4007-in!F4007)*1440</f>
        <v>1.1499999964144081</v>
      </c>
      <c r="F4007">
        <f>(in!H4007-in!G4007)*1440</f>
        <v>3.3333333372138441</v>
      </c>
      <c r="G4007">
        <f>(in!I4007-in!H4007)*1440</f>
        <v>11.199999998789281</v>
      </c>
      <c r="H4007">
        <f>(in!I4007-in!E4007)*1440</f>
        <v>17.400000002235174</v>
      </c>
      <c r="I4007">
        <f>HOUR(in!E4007)</f>
        <v>10</v>
      </c>
    </row>
    <row r="4008" spans="1:9" x14ac:dyDescent="0.35">
      <c r="A4008">
        <f>in!A4008</f>
        <v>104007</v>
      </c>
      <c r="B4008" t="str">
        <f>in!B4008</f>
        <v>Latte</v>
      </c>
      <c r="C4008" t="str">
        <f>in!C4008</f>
        <v>Eve</v>
      </c>
      <c r="D4008">
        <f>(in!F4008-in!E4008)*1440</f>
        <v>1.0166666738223284</v>
      </c>
      <c r="E4008">
        <f>(in!G4008-in!F4008)*1440</f>
        <v>1.0333333339076489</v>
      </c>
      <c r="F4008">
        <f>(in!H4008-in!G4008)*1440</f>
        <v>2.9833333287388086</v>
      </c>
      <c r="G4008">
        <f>(in!I4008-in!H4008)*1440</f>
        <v>15.766666664276272</v>
      </c>
      <c r="H4008">
        <f>(in!I4008-in!E4008)*1440</f>
        <v>20.800000000745058</v>
      </c>
      <c r="I4008">
        <f>HOUR(in!E4008)</f>
        <v>10</v>
      </c>
    </row>
    <row r="4009" spans="1:9" x14ac:dyDescent="0.35">
      <c r="A4009">
        <f>in!A4009</f>
        <v>104008</v>
      </c>
      <c r="B4009" t="str">
        <f>in!B4009</f>
        <v>Espresso</v>
      </c>
      <c r="C4009" t="str">
        <f>in!C4009</f>
        <v>David</v>
      </c>
      <c r="D4009">
        <f>(in!F4009-in!E4009)*1440</f>
        <v>0.93333334196358919</v>
      </c>
      <c r="E4009">
        <f>(in!G4009-in!F4009)*1440</f>
        <v>0.28333332622423768</v>
      </c>
      <c r="F4009">
        <f>(in!H4009-in!G4009)*1440</f>
        <v>1.5000000048894435</v>
      </c>
      <c r="G4009">
        <f>(in!I4009-in!H4009)*1440</f>
        <v>13.366666669026017</v>
      </c>
      <c r="H4009">
        <f>(in!I4009-in!E4009)*1440</f>
        <v>16.083333342103288</v>
      </c>
      <c r="I4009">
        <f>HOUR(in!E4009)</f>
        <v>10</v>
      </c>
    </row>
    <row r="4010" spans="1:9" x14ac:dyDescent="0.35">
      <c r="A4010">
        <f>in!A4010</f>
        <v>104009</v>
      </c>
      <c r="B4010" t="str">
        <f>in!B4010</f>
        <v>Espresso</v>
      </c>
      <c r="C4010" t="str">
        <f>in!C4010</f>
        <v>Bob</v>
      </c>
      <c r="D4010">
        <f>(in!F4010-in!E4010)*1440</f>
        <v>1.7833333311136812</v>
      </c>
      <c r="E4010">
        <f>(in!G4010-in!F4010)*1440</f>
        <v>1.2666666693985462</v>
      </c>
      <c r="F4010">
        <f>(in!H4010-in!G4010)*1440</f>
        <v>4.5666666654869914</v>
      </c>
      <c r="G4010">
        <f>(in!I4010-in!H4010)*1440</f>
        <v>4.1833333263639361</v>
      </c>
      <c r="H4010">
        <f>(in!I4010-in!E4010)*1440</f>
        <v>11.799999992363155</v>
      </c>
      <c r="I4010">
        <f>HOUR(in!E4010)</f>
        <v>10</v>
      </c>
    </row>
    <row r="4011" spans="1:9" x14ac:dyDescent="0.35">
      <c r="A4011">
        <f>in!A4011</f>
        <v>104010</v>
      </c>
      <c r="B4011" t="str">
        <f>in!B4011</f>
        <v>Latte</v>
      </c>
      <c r="C4011" t="str">
        <f>in!C4011</f>
        <v>David</v>
      </c>
      <c r="D4011">
        <f>(in!F4011-in!E4011)*1440</f>
        <v>0.51666667219251394</v>
      </c>
      <c r="E4011">
        <f>(in!G4011-in!F4011)*1440</f>
        <v>1.1666666564997286</v>
      </c>
      <c r="F4011">
        <f>(in!H4011-in!G4011)*1440</f>
        <v>4.0833333344198763</v>
      </c>
      <c r="G4011">
        <f>(in!I4011-in!H4011)*1440</f>
        <v>3.2833333360031247</v>
      </c>
      <c r="H4011">
        <f>(in!I4011-in!E4011)*1440</f>
        <v>9.0499999991152436</v>
      </c>
      <c r="I4011">
        <f>HOUR(in!E4011)</f>
        <v>10</v>
      </c>
    </row>
    <row r="4012" spans="1:9" x14ac:dyDescent="0.35">
      <c r="A4012">
        <f>in!A4012</f>
        <v>104011</v>
      </c>
      <c r="B4012" t="str">
        <f>in!B4012</f>
        <v>Matcha Latte</v>
      </c>
      <c r="C4012" t="str">
        <f>in!C4012</f>
        <v>David</v>
      </c>
      <c r="D4012">
        <f>(in!F4012-in!E4012)*1440</f>
        <v>0.66666666534729302</v>
      </c>
      <c r="E4012">
        <f>(in!G4012-in!F4012)*1440</f>
        <v>0.56666667340323329</v>
      </c>
      <c r="F4012">
        <f>(in!H4012-in!G4012)*1440</f>
        <v>2.4499999964609742</v>
      </c>
      <c r="G4012">
        <f>(in!I4012-in!H4012)*1440</f>
        <v>4.1999999969266355</v>
      </c>
      <c r="H4012">
        <f>(in!I4012-in!E4012)*1440</f>
        <v>7.883333332138136</v>
      </c>
      <c r="I4012">
        <f>HOUR(in!E4012)</f>
        <v>10</v>
      </c>
    </row>
    <row r="4013" spans="1:9" x14ac:dyDescent="0.35">
      <c r="A4013">
        <f>in!A4013</f>
        <v>104012</v>
      </c>
      <c r="B4013" t="str">
        <f>in!B4013</f>
        <v>Cappuccino</v>
      </c>
      <c r="C4013" t="str">
        <f>in!C4013</f>
        <v>Charlie</v>
      </c>
      <c r="D4013">
        <f>(in!F4013-in!E4013)*1440</f>
        <v>1.000000003259629</v>
      </c>
      <c r="E4013">
        <f>(in!G4013-in!F4013)*1440</f>
        <v>2.0499999972525984</v>
      </c>
      <c r="F4013">
        <f>(in!H4013-in!G4013)*1440</f>
        <v>1.000000003259629</v>
      </c>
      <c r="G4013">
        <f>(in!I4013-in!H4013)*1440</f>
        <v>8.0333333357702941</v>
      </c>
      <c r="H4013">
        <f>(in!I4013-in!E4013)*1440</f>
        <v>12.08333333954215</v>
      </c>
      <c r="I4013">
        <f>HOUR(in!E4013)</f>
        <v>10</v>
      </c>
    </row>
    <row r="4014" spans="1:9" x14ac:dyDescent="0.35">
      <c r="A4014">
        <f>in!A4014</f>
        <v>104013</v>
      </c>
      <c r="B4014" t="str">
        <f>in!B4014</f>
        <v>Cold Brew</v>
      </c>
      <c r="C4014" t="str">
        <f>in!C4014</f>
        <v>David</v>
      </c>
      <c r="D4014">
        <f>(in!F4014-in!E4014)*1440</f>
        <v>0.78333332785405219</v>
      </c>
      <c r="E4014">
        <f>(in!G4014-in!F4014)*1440</f>
        <v>8.3333331858739257E-2</v>
      </c>
      <c r="F4014">
        <f>(in!H4014-in!G4014)*1440</f>
        <v>2.666666671866551</v>
      </c>
      <c r="G4014">
        <f>(in!I4014-in!H4014)*1440</f>
        <v>9.2833333346061409</v>
      </c>
      <c r="H4014">
        <f>(in!I4014-in!E4014)*1440</f>
        <v>12.816666666185483</v>
      </c>
      <c r="I4014">
        <f>HOUR(in!E4014)</f>
        <v>10</v>
      </c>
    </row>
    <row r="4015" spans="1:9" x14ac:dyDescent="0.35">
      <c r="A4015">
        <f>in!A4015</f>
        <v>104014</v>
      </c>
      <c r="B4015" t="str">
        <f>in!B4015</f>
        <v>Tea</v>
      </c>
      <c r="C4015" t="str">
        <f>in!C4015</f>
        <v>Charlie</v>
      </c>
      <c r="D4015">
        <f>(in!F4015-in!E4015)*1440</f>
        <v>1.4500000036787242</v>
      </c>
      <c r="E4015">
        <f>(in!G4015-in!F4015)*1440</f>
        <v>1.6833333391696215</v>
      </c>
      <c r="F4015">
        <f>(in!H4015-in!G4015)*1440</f>
        <v>4.0499999932944775</v>
      </c>
      <c r="G4015">
        <f>(in!I4015-in!H4015)*1440</f>
        <v>14.816666672704741</v>
      </c>
      <c r="H4015">
        <f>(in!I4015-in!E4015)*1440</f>
        <v>22.000000008847564</v>
      </c>
      <c r="I4015">
        <f>HOUR(in!E4015)</f>
        <v>10</v>
      </c>
    </row>
    <row r="4016" spans="1:9" x14ac:dyDescent="0.35">
      <c r="A4016">
        <f>in!A4016</f>
        <v>104015</v>
      </c>
      <c r="B4016" t="str">
        <f>in!B4016</f>
        <v>Latte</v>
      </c>
      <c r="C4016" t="str">
        <f>in!C4016</f>
        <v>Alice</v>
      </c>
      <c r="D4016">
        <f>(in!F4016-in!E4016)*1440</f>
        <v>1.6000000073108822</v>
      </c>
      <c r="E4016">
        <f>(in!G4016-in!F4016)*1440</f>
        <v>0.24999999557621777</v>
      </c>
      <c r="F4016">
        <f>(in!H4016-in!G4016)*1440</f>
        <v>3.6833333352115005</v>
      </c>
      <c r="G4016">
        <f>(in!I4016-in!H4016)*1440</f>
        <v>10.633333335863426</v>
      </c>
      <c r="H4016">
        <f>(in!I4016-in!E4016)*1440</f>
        <v>16.166666673962027</v>
      </c>
      <c r="I4016">
        <f>HOUR(in!E4016)</f>
        <v>10</v>
      </c>
    </row>
    <row r="4017" spans="1:9" x14ac:dyDescent="0.35">
      <c r="A4017">
        <f>in!A4017</f>
        <v>104016</v>
      </c>
      <c r="B4017" t="str">
        <f>in!B4017</f>
        <v>Latte</v>
      </c>
      <c r="C4017" t="str">
        <f>in!C4017</f>
        <v>David</v>
      </c>
      <c r="D4017">
        <f>(in!F4017-in!E4017)*1440</f>
        <v>1.6333333274815232</v>
      </c>
      <c r="E4017">
        <f>(in!G4017-in!F4017)*1440</f>
        <v>0.91666667140088975</v>
      </c>
      <c r="F4017">
        <f>(in!H4017-in!G4017)*1440</f>
        <v>4.4500000029802322</v>
      </c>
      <c r="G4017">
        <f>(in!I4017-in!H4017)*1440</f>
        <v>9.9833333306014538</v>
      </c>
      <c r="H4017">
        <f>(in!I4017-in!E4017)*1440</f>
        <v>16.983333332464099</v>
      </c>
      <c r="I4017">
        <f>HOUR(in!E4017)</f>
        <v>10</v>
      </c>
    </row>
    <row r="4018" spans="1:9" x14ac:dyDescent="0.35">
      <c r="A4018">
        <f>in!A4018</f>
        <v>104017</v>
      </c>
      <c r="B4018" t="str">
        <f>in!B4018</f>
        <v>Americano</v>
      </c>
      <c r="C4018" t="str">
        <f>in!C4018</f>
        <v>Alice</v>
      </c>
      <c r="D4018">
        <f>(in!F4018-in!E4018)*1440</f>
        <v>1.7999999911990017</v>
      </c>
      <c r="E4018">
        <f>(in!G4018-in!F4018)*1440</f>
        <v>0.6000000040512532</v>
      </c>
      <c r="F4018">
        <f>(in!H4018-in!G4018)*1440</f>
        <v>4.0166666626464576</v>
      </c>
      <c r="G4018">
        <f>(in!I4018-in!H4018)*1440</f>
        <v>2.7833333343733102</v>
      </c>
      <c r="H4018">
        <f>(in!I4018-in!E4018)*1440</f>
        <v>9.1999999922700226</v>
      </c>
      <c r="I4018">
        <f>HOUR(in!E4018)</f>
        <v>10</v>
      </c>
    </row>
    <row r="4019" spans="1:9" x14ac:dyDescent="0.35">
      <c r="A4019">
        <f>in!A4019</f>
        <v>104018</v>
      </c>
      <c r="B4019" t="str">
        <f>in!B4019</f>
        <v>Espresso</v>
      </c>
      <c r="C4019" t="str">
        <f>in!C4019</f>
        <v>Charlie</v>
      </c>
      <c r="D4019">
        <f>(in!F4019-in!E4019)*1440</f>
        <v>1.9166666746605188</v>
      </c>
      <c r="E4019">
        <f>(in!G4019-in!F4019)*1440</f>
        <v>2.1666666597593576</v>
      </c>
      <c r="F4019">
        <f>(in!H4019-in!G4019)*1440</f>
        <v>3.0166666698642075</v>
      </c>
      <c r="G4019">
        <f>(in!I4019-in!H4019)*1440</f>
        <v>0.34999999799765646</v>
      </c>
      <c r="H4019">
        <f>(in!I4019-in!E4019)*1440</f>
        <v>7.4500000022817403</v>
      </c>
      <c r="I4019">
        <f>HOUR(in!E4019)</f>
        <v>10</v>
      </c>
    </row>
    <row r="4020" spans="1:9" x14ac:dyDescent="0.35">
      <c r="A4020">
        <f>in!A4020</f>
        <v>104019</v>
      </c>
      <c r="B4020" t="str">
        <f>in!B4020</f>
        <v>Flat White</v>
      </c>
      <c r="C4020" t="str">
        <f>in!C4020</f>
        <v>Charlie</v>
      </c>
      <c r="D4020">
        <f>(in!F4020-in!E4020)*1440</f>
        <v>0.81666666897945106</v>
      </c>
      <c r="E4020">
        <f>(in!G4020-in!F4020)*1440</f>
        <v>0.9499999915715307</v>
      </c>
      <c r="F4020">
        <f>(in!H4020-in!G4020)*1440</f>
        <v>0.85000001010484993</v>
      </c>
      <c r="G4020">
        <f>(in!I4020-in!H4020)*1440</f>
        <v>12.733333323849365</v>
      </c>
      <c r="H4020">
        <f>(in!I4020-in!E4020)*1440</f>
        <v>15.349999994505197</v>
      </c>
      <c r="I4020">
        <f>HOUR(in!E4020)</f>
        <v>10</v>
      </c>
    </row>
    <row r="4021" spans="1:9" x14ac:dyDescent="0.35">
      <c r="A4021">
        <f>in!A4021</f>
        <v>104020</v>
      </c>
      <c r="B4021" t="str">
        <f>in!B4021</f>
        <v>Americano</v>
      </c>
      <c r="C4021" t="str">
        <f>in!C4021</f>
        <v>Alice</v>
      </c>
      <c r="D4021">
        <f>(in!F4021-in!E4021)*1440</f>
        <v>0.61666666413657367</v>
      </c>
      <c r="E4021">
        <f>(in!G4021-in!F4021)*1440</f>
        <v>1.000000003259629</v>
      </c>
      <c r="F4021">
        <f>(in!H4021-in!G4021)*1440</f>
        <v>1.6333333274815232</v>
      </c>
      <c r="G4021">
        <f>(in!I4021-in!H4021)*1440</f>
        <v>7.1500000054948032</v>
      </c>
      <c r="H4021">
        <f>(in!I4021-in!E4021)*1440</f>
        <v>10.400000000372529</v>
      </c>
      <c r="I4021">
        <f>HOUR(in!E4021)</f>
        <v>10</v>
      </c>
    </row>
    <row r="4022" spans="1:9" x14ac:dyDescent="0.35">
      <c r="A4022">
        <f>in!A4022</f>
        <v>104021</v>
      </c>
      <c r="B4022" t="str">
        <f>in!B4022</f>
        <v>Tea</v>
      </c>
      <c r="C4022" t="str">
        <f>in!C4022</f>
        <v>David</v>
      </c>
      <c r="D4022">
        <f>(in!F4022-in!E4022)*1440</f>
        <v>1.5333333355374634</v>
      </c>
      <c r="E4022">
        <f>(in!G4022-in!F4022)*1440</f>
        <v>0.63333333469927311</v>
      </c>
      <c r="F4022">
        <f>(in!H4022-in!G4022)*1440</f>
        <v>2.7166666625998914</v>
      </c>
      <c r="G4022">
        <f>(in!I4022-in!H4022)*1440</f>
        <v>7.1833333361428231</v>
      </c>
      <c r="H4022">
        <f>(in!I4022-in!E4022)*1440</f>
        <v>12.066666668979451</v>
      </c>
      <c r="I4022">
        <f>HOUR(in!E4022)</f>
        <v>10</v>
      </c>
    </row>
    <row r="4023" spans="1:9" x14ac:dyDescent="0.35">
      <c r="A4023">
        <f>in!A4023</f>
        <v>104022</v>
      </c>
      <c r="B4023" t="str">
        <f>in!B4023</f>
        <v>Americano</v>
      </c>
      <c r="C4023" t="str">
        <f>in!C4023</f>
        <v>Eve</v>
      </c>
      <c r="D4023">
        <f>(in!F4023-in!E4023)*1440</f>
        <v>1.1666666564997286</v>
      </c>
      <c r="E4023">
        <f>(in!G4023-in!F4023)*1440</f>
        <v>0.40000000968575478</v>
      </c>
      <c r="F4023">
        <f>(in!H4023-in!G4023)*1440</f>
        <v>2.7999999944586307</v>
      </c>
      <c r="G4023">
        <f>(in!I4023-in!H4023)*1440</f>
        <v>5.6666666711680591</v>
      </c>
      <c r="H4023">
        <f>(in!I4023-in!E4023)*1440</f>
        <v>10.033333331812173</v>
      </c>
      <c r="I4023">
        <f>HOUR(in!E4023)</f>
        <v>10</v>
      </c>
    </row>
    <row r="4024" spans="1:9" x14ac:dyDescent="0.35">
      <c r="A4024">
        <f>in!A4024</f>
        <v>104023</v>
      </c>
      <c r="B4024" t="str">
        <f>in!B4024</f>
        <v>Hot Chocolate</v>
      </c>
      <c r="C4024" t="str">
        <f>in!C4024</f>
        <v>David</v>
      </c>
      <c r="D4024">
        <f>(in!F4024-in!E4024)*1440</f>
        <v>1.1666666669771075</v>
      </c>
      <c r="E4024">
        <f>(in!G4024-in!F4024)*1440</f>
        <v>1.1166666762437671</v>
      </c>
      <c r="F4024">
        <f>(in!H4024-in!G4024)*1440</f>
        <v>1.6999999992549419</v>
      </c>
      <c r="G4024">
        <f>(in!I4024-in!H4024)*1440</f>
        <v>5.2333333308342844</v>
      </c>
      <c r="H4024">
        <f>(in!I4024-in!E4024)*1440</f>
        <v>9.216666673310101</v>
      </c>
      <c r="I4024">
        <f>HOUR(in!E4024)</f>
        <v>11</v>
      </c>
    </row>
    <row r="4025" spans="1:9" x14ac:dyDescent="0.35">
      <c r="A4025">
        <f>in!A4025</f>
        <v>104024</v>
      </c>
      <c r="B4025" t="str">
        <f>in!B4025</f>
        <v>Flat White</v>
      </c>
      <c r="C4025" t="str">
        <f>in!C4025</f>
        <v>Eve</v>
      </c>
      <c r="D4025">
        <f>(in!F4025-in!E4025)*1440</f>
        <v>1.4500000036787242</v>
      </c>
      <c r="E4025">
        <f>(in!G4025-in!F4025)*1440</f>
        <v>0.73333332664333284</v>
      </c>
      <c r="F4025">
        <f>(in!H4025-in!G4025)*1440</f>
        <v>3.5666666727047414</v>
      </c>
      <c r="G4025">
        <f>(in!I4025-in!H4025)*1440</f>
        <v>2.8666666662320495</v>
      </c>
      <c r="H4025">
        <f>(in!I4025-in!E4025)*1440</f>
        <v>8.6166666692588478</v>
      </c>
      <c r="I4025">
        <f>HOUR(in!E4025)</f>
        <v>11</v>
      </c>
    </row>
    <row r="4026" spans="1:9" x14ac:dyDescent="0.35">
      <c r="A4026">
        <f>in!A4026</f>
        <v>104025</v>
      </c>
      <c r="B4026" t="str">
        <f>in!B4026</f>
        <v>Latte</v>
      </c>
      <c r="C4026" t="str">
        <f>in!C4026</f>
        <v>Eve</v>
      </c>
      <c r="D4026">
        <f>(in!F4026-in!E4026)*1440</f>
        <v>0.86666667019017041</v>
      </c>
      <c r="E4026">
        <f>(in!G4026-in!F4026)*1440</f>
        <v>0.83333332906477153</v>
      </c>
      <c r="F4026">
        <f>(in!H4026-in!G4026)*1440</f>
        <v>2.3500000045169145</v>
      </c>
      <c r="G4026">
        <f>(in!I4026-in!H4026)*1440</f>
        <v>13.483333331532776</v>
      </c>
      <c r="H4026">
        <f>(in!I4026-in!E4026)*1440</f>
        <v>17.533333335304633</v>
      </c>
      <c r="I4026">
        <f>HOUR(in!E4026)</f>
        <v>11</v>
      </c>
    </row>
    <row r="4027" spans="1:9" x14ac:dyDescent="0.35">
      <c r="A4027">
        <f>in!A4027</f>
        <v>104026</v>
      </c>
      <c r="B4027" t="str">
        <f>in!B4027</f>
        <v>Cold Brew</v>
      </c>
      <c r="C4027" t="str">
        <f>in!C4027</f>
        <v>Charlie</v>
      </c>
      <c r="D4027">
        <f>(in!F4027-in!E4027)*1440</f>
        <v>1.7666666605509818</v>
      </c>
      <c r="E4027">
        <f>(in!G4027-in!F4027)*1440</f>
        <v>2.8333333355840296</v>
      </c>
      <c r="F4027">
        <f>(in!H4027-in!G4027)*1440</f>
        <v>3.1000000017229468</v>
      </c>
      <c r="G4027">
        <f>(in!I4027-in!H4027)*1440</f>
        <v>14.933333335211501</v>
      </c>
      <c r="H4027">
        <f>(in!I4027-in!E4027)*1440</f>
        <v>22.633333333069459</v>
      </c>
      <c r="I4027">
        <f>HOUR(in!E4027)</f>
        <v>11</v>
      </c>
    </row>
    <row r="4028" spans="1:9" x14ac:dyDescent="0.35">
      <c r="A4028">
        <f>in!A4028</f>
        <v>104027</v>
      </c>
      <c r="B4028" t="str">
        <f>in!B4028</f>
        <v>Latte</v>
      </c>
      <c r="C4028" t="str">
        <f>in!C4028</f>
        <v>Alice</v>
      </c>
      <c r="D4028">
        <f>(in!F4028-in!E4028)*1440</f>
        <v>1.8000000016763806</v>
      </c>
      <c r="E4028">
        <f>(in!G4028-in!F4028)*1440</f>
        <v>0.74999999720603228</v>
      </c>
      <c r="F4028">
        <f>(in!H4028-in!G4028)*1440</f>
        <v>3.7000000057742</v>
      </c>
      <c r="G4028">
        <f>(in!I4028-in!H4028)*1440</f>
        <v>9.4499999983236194</v>
      </c>
      <c r="H4028">
        <f>(in!I4028-in!E4028)*1440</f>
        <v>15.700000002980232</v>
      </c>
      <c r="I4028">
        <f>HOUR(in!E4028)</f>
        <v>11</v>
      </c>
    </row>
    <row r="4029" spans="1:9" x14ac:dyDescent="0.35">
      <c r="A4029">
        <f>in!A4029</f>
        <v>104028</v>
      </c>
      <c r="B4029" t="str">
        <f>in!B4029</f>
        <v>Latte</v>
      </c>
      <c r="C4029" t="str">
        <f>in!C4029</f>
        <v>Alice</v>
      </c>
      <c r="D4029">
        <f>(in!F4029-in!E4029)*1440</f>
        <v>1.5666666661854833</v>
      </c>
      <c r="E4029">
        <f>(in!G4029-in!F4029)*1440</f>
        <v>0.11666666250675917</v>
      </c>
      <c r="F4029">
        <f>(in!H4029-in!G4029)*1440</f>
        <v>2.9833333392161876</v>
      </c>
      <c r="G4029">
        <f>(in!I4029-in!H4029)*1440</f>
        <v>16.149999992921948</v>
      </c>
      <c r="H4029">
        <f>(in!I4029-in!E4029)*1440</f>
        <v>20.816666660830379</v>
      </c>
      <c r="I4029">
        <f>HOUR(in!E4029)</f>
        <v>11</v>
      </c>
    </row>
    <row r="4030" spans="1:9" x14ac:dyDescent="0.35">
      <c r="A4030">
        <f>in!A4030</f>
        <v>104029</v>
      </c>
      <c r="B4030" t="str">
        <f>in!B4030</f>
        <v>Cold Brew</v>
      </c>
      <c r="C4030" t="str">
        <f>in!C4030</f>
        <v>Charlie</v>
      </c>
      <c r="D4030">
        <f>(in!F4030-in!E4030)*1440</f>
        <v>0.51666666171513498</v>
      </c>
      <c r="E4030">
        <f>(in!G4030-in!F4030)*1440</f>
        <v>1.9500000053085387</v>
      </c>
      <c r="F4030">
        <f>(in!H4030-in!G4030)*1440</f>
        <v>4.9000000033993274</v>
      </c>
      <c r="G4030">
        <f>(in!I4030-in!H4030)*1440</f>
        <v>19.266666665207595</v>
      </c>
      <c r="H4030">
        <f>(in!I4030-in!E4030)*1440</f>
        <v>26.633333335630596</v>
      </c>
      <c r="I4030">
        <f>HOUR(in!E4030)</f>
        <v>11</v>
      </c>
    </row>
    <row r="4031" spans="1:9" x14ac:dyDescent="0.35">
      <c r="A4031">
        <f>in!A4031</f>
        <v>104030</v>
      </c>
      <c r="B4031" t="str">
        <f>in!B4031</f>
        <v>Tea</v>
      </c>
      <c r="C4031" t="str">
        <f>in!C4031</f>
        <v>Alice</v>
      </c>
      <c r="D4031">
        <f>(in!F4031-in!E4031)*1440</f>
        <v>0.74999999720603228</v>
      </c>
      <c r="E4031">
        <f>(in!G4031-in!F4031)*1440</f>
        <v>0.50000000162981451</v>
      </c>
      <c r="F4031">
        <f>(in!H4031-in!G4031)*1440</f>
        <v>4.4000000017695129</v>
      </c>
      <c r="G4031">
        <f>(in!I4031-in!H4031)*1440</f>
        <v>4.0833333344198763</v>
      </c>
      <c r="H4031">
        <f>(in!I4031-in!E4031)*1440</f>
        <v>9.733333335025236</v>
      </c>
      <c r="I4031">
        <f>HOUR(in!E4031)</f>
        <v>11</v>
      </c>
    </row>
    <row r="4032" spans="1:9" x14ac:dyDescent="0.35">
      <c r="A4032">
        <f>in!A4032</f>
        <v>104031</v>
      </c>
      <c r="B4032" t="str">
        <f>in!B4032</f>
        <v>Mocha</v>
      </c>
      <c r="C4032" t="str">
        <f>in!C4032</f>
        <v>Charlie</v>
      </c>
      <c r="D4032">
        <f>(in!F4032-in!E4032)*1440</f>
        <v>1.9666666653938591</v>
      </c>
      <c r="E4032">
        <f>(in!G4032-in!F4032)*1440</f>
        <v>2.7499999932479113</v>
      </c>
      <c r="F4032">
        <f>(in!H4032-in!G4032)*1440</f>
        <v>1.2499999988358468</v>
      </c>
      <c r="G4032">
        <f>(in!I4032-in!H4032)*1440</f>
        <v>19.316666666418314</v>
      </c>
      <c r="H4032">
        <f>(in!I4032-in!E4032)*1440</f>
        <v>25.283333323895931</v>
      </c>
      <c r="I4032">
        <f>HOUR(in!E4032)</f>
        <v>11</v>
      </c>
    </row>
    <row r="4033" spans="1:9" x14ac:dyDescent="0.35">
      <c r="A4033">
        <f>in!A4033</f>
        <v>104032</v>
      </c>
      <c r="B4033" t="str">
        <f>in!B4033</f>
        <v>Mocha</v>
      </c>
      <c r="C4033" t="str">
        <f>in!C4033</f>
        <v>Alice</v>
      </c>
      <c r="D4033">
        <f>(in!F4033-in!E4033)*1440</f>
        <v>1.333333330694586</v>
      </c>
      <c r="E4033">
        <f>(in!G4033-in!F4033)*1440</f>
        <v>0.96666666213423014</v>
      </c>
      <c r="F4033">
        <f>(in!H4033-in!G4033)*1440</f>
        <v>2.9000000073574483</v>
      </c>
      <c r="G4033">
        <f>(in!I4033-in!H4033)*1440</f>
        <v>4.2499999981373549</v>
      </c>
      <c r="H4033">
        <f>(in!I4033-in!E4033)*1440</f>
        <v>9.4499999983236194</v>
      </c>
      <c r="I4033">
        <f>HOUR(in!E4033)</f>
        <v>11</v>
      </c>
    </row>
    <row r="4034" spans="1:9" x14ac:dyDescent="0.35">
      <c r="A4034">
        <f>in!A4034</f>
        <v>104033</v>
      </c>
      <c r="B4034" t="str">
        <f>in!B4034</f>
        <v>Latte</v>
      </c>
      <c r="C4034" t="str">
        <f>in!C4034</f>
        <v>Eve</v>
      </c>
      <c r="D4034">
        <f>(in!F4034-in!E4034)*1440</f>
        <v>1.1000000056810677</v>
      </c>
      <c r="E4034">
        <f>(in!G4034-in!F4034)*1440</f>
        <v>0.1333333330694586</v>
      </c>
      <c r="F4034">
        <f>(in!H4034-in!G4034)*1440</f>
        <v>4.4666666630655527</v>
      </c>
      <c r="G4034">
        <f>(in!I4034-in!H4034)*1440</f>
        <v>4.5666666654869914</v>
      </c>
      <c r="H4034">
        <f>(in!I4034-in!E4034)*1440</f>
        <v>10.26666666730307</v>
      </c>
      <c r="I4034">
        <f>HOUR(in!E4034)</f>
        <v>11</v>
      </c>
    </row>
    <row r="4035" spans="1:9" x14ac:dyDescent="0.35">
      <c r="A4035">
        <f>in!A4035</f>
        <v>104034</v>
      </c>
      <c r="B4035" t="str">
        <f>in!B4035</f>
        <v>Cappuccino</v>
      </c>
      <c r="C4035" t="str">
        <f>in!C4035</f>
        <v>Bob</v>
      </c>
      <c r="D4035">
        <f>(in!F4035-in!E4035)*1440</f>
        <v>0.91666667140088975</v>
      </c>
      <c r="E4035">
        <f>(in!G4035-in!F4035)*1440</f>
        <v>0.73333332664333284</v>
      </c>
      <c r="F4035">
        <f>(in!H4035-in!G4035)*1440</f>
        <v>2.5666666694451123</v>
      </c>
      <c r="G4035">
        <f>(in!I4035-in!H4035)*1440</f>
        <v>8.7666666624136269</v>
      </c>
      <c r="H4035">
        <f>(in!I4035-in!E4035)*1440</f>
        <v>12.983333329902962</v>
      </c>
      <c r="I4035">
        <f>HOUR(in!E4035)</f>
        <v>11</v>
      </c>
    </row>
    <row r="4036" spans="1:9" x14ac:dyDescent="0.35">
      <c r="A4036">
        <f>in!A4036</f>
        <v>104035</v>
      </c>
      <c r="B4036" t="str">
        <f>in!B4036</f>
        <v>Flat White</v>
      </c>
      <c r="C4036" t="str">
        <f>in!C4036</f>
        <v>David</v>
      </c>
      <c r="D4036">
        <f>(in!F4036-in!E4036)*1440</f>
        <v>0.66666666534729302</v>
      </c>
      <c r="E4036">
        <f>(in!G4036-in!F4036)*1440</f>
        <v>0.48333333106711507</v>
      </c>
      <c r="F4036">
        <f>(in!H4036-in!G4036)*1440</f>
        <v>3.5000000009313226</v>
      </c>
      <c r="G4036">
        <f>(in!I4036-in!H4036)*1440</f>
        <v>14.583333337213844</v>
      </c>
      <c r="H4036">
        <f>(in!I4036-in!E4036)*1440</f>
        <v>19.233333334559575</v>
      </c>
      <c r="I4036">
        <f>HOUR(in!E4036)</f>
        <v>11</v>
      </c>
    </row>
    <row r="4037" spans="1:9" x14ac:dyDescent="0.35">
      <c r="A4037">
        <f>in!A4037</f>
        <v>104036</v>
      </c>
      <c r="B4037" t="str">
        <f>in!B4037</f>
        <v>Espresso</v>
      </c>
      <c r="C4037" t="str">
        <f>in!C4037</f>
        <v>Bob</v>
      </c>
      <c r="D4037">
        <f>(in!F4037-in!E4037)*1440</f>
        <v>1.8666666734497994</v>
      </c>
      <c r="E4037">
        <f>(in!G4037-in!F4037)*1440</f>
        <v>0.18333333428017795</v>
      </c>
      <c r="F4037">
        <f>(in!H4037-in!G4037)*1440</f>
        <v>1.6833333286922425</v>
      </c>
      <c r="G4037">
        <f>(in!I4037-in!H4037)*1440</f>
        <v>17.383333331672475</v>
      </c>
      <c r="H4037">
        <f>(in!I4037-in!E4037)*1440</f>
        <v>21.116666668094695</v>
      </c>
      <c r="I4037">
        <f>HOUR(in!E4037)</f>
        <v>11</v>
      </c>
    </row>
    <row r="4038" spans="1:9" x14ac:dyDescent="0.35">
      <c r="A4038">
        <f>in!A4038</f>
        <v>104037</v>
      </c>
      <c r="B4038" t="str">
        <f>in!B4038</f>
        <v>Latte</v>
      </c>
      <c r="C4038" t="str">
        <f>in!C4038</f>
        <v>David</v>
      </c>
      <c r="D4038">
        <f>(in!F4038-in!E4038)*1440</f>
        <v>1.5000000048894435</v>
      </c>
      <c r="E4038">
        <f>(in!G4038-in!F4038)*1440</f>
        <v>1.1499999964144081</v>
      </c>
      <c r="F4038">
        <f>(in!H4038-in!G4038)*1440</f>
        <v>4.69999999855645</v>
      </c>
      <c r="G4038">
        <f>(in!I4038-in!H4038)*1440</f>
        <v>2.7666666742879897</v>
      </c>
      <c r="H4038">
        <f>(in!I4038-in!E4038)*1440</f>
        <v>10.116666674148291</v>
      </c>
      <c r="I4038">
        <f>HOUR(in!E4038)</f>
        <v>11</v>
      </c>
    </row>
    <row r="4039" spans="1:9" x14ac:dyDescent="0.35">
      <c r="A4039">
        <f>in!A4039</f>
        <v>104038</v>
      </c>
      <c r="B4039" t="str">
        <f>in!B4039</f>
        <v>Latte</v>
      </c>
      <c r="C4039" t="str">
        <f>in!C4039</f>
        <v>Bob</v>
      </c>
      <c r="D4039">
        <f>(in!F4039-in!E4039)*1440</f>
        <v>1.9500000053085387</v>
      </c>
      <c r="E4039">
        <f>(in!G4039-in!F4039)*1440</f>
        <v>0.66666666534729302</v>
      </c>
      <c r="F4039">
        <f>(in!H4039-in!G4039)*1440</f>
        <v>3.5833333327900618</v>
      </c>
      <c r="G4039">
        <f>(in!I4039-in!H4039)*1440</f>
        <v>16.649999994551763</v>
      </c>
      <c r="H4039">
        <f>(in!I4039-in!E4039)*1440</f>
        <v>22.849999997997656</v>
      </c>
      <c r="I4039">
        <f>HOUR(in!E4039)</f>
        <v>11</v>
      </c>
    </row>
    <row r="4040" spans="1:9" x14ac:dyDescent="0.35">
      <c r="A4040">
        <f>in!A4040</f>
        <v>104039</v>
      </c>
      <c r="B4040" t="str">
        <f>in!B4040</f>
        <v>Tea</v>
      </c>
      <c r="C4040" t="str">
        <f>in!C4040</f>
        <v>Eve</v>
      </c>
      <c r="D4040">
        <f>(in!F4040-in!E4040)*1440</f>
        <v>1.5000000048894435</v>
      </c>
      <c r="E4040">
        <f>(in!G4040-in!F4040)*1440</f>
        <v>0.78333333833143115</v>
      </c>
      <c r="F4040">
        <f>(in!H4040-in!G4040)*1440</f>
        <v>1.7166666593402624</v>
      </c>
      <c r="G4040">
        <f>(in!I4040-in!H4040)*1440</f>
        <v>19.050000000279397</v>
      </c>
      <c r="H4040">
        <f>(in!I4040-in!E4040)*1440</f>
        <v>23.050000002840534</v>
      </c>
      <c r="I4040">
        <f>HOUR(in!E4040)</f>
        <v>11</v>
      </c>
    </row>
    <row r="4041" spans="1:9" x14ac:dyDescent="0.35">
      <c r="A4041">
        <f>in!A4041</f>
        <v>104040</v>
      </c>
      <c r="B4041" t="str">
        <f>in!B4041</f>
        <v>Espresso</v>
      </c>
      <c r="C4041" t="str">
        <f>in!C4041</f>
        <v>Alice</v>
      </c>
      <c r="D4041">
        <f>(in!F4041-in!E4041)*1440</f>
        <v>1.4666666742414236</v>
      </c>
      <c r="E4041">
        <f>(in!G4041-in!F4041)*1440</f>
        <v>1.4166666625533253</v>
      </c>
      <c r="F4041">
        <f>(in!H4041-in!G4041)*1440</f>
        <v>3.2333333347924054</v>
      </c>
      <c r="G4041">
        <f>(in!I4041-in!H4041)*1440</f>
        <v>11.483333335490897</v>
      </c>
      <c r="H4041">
        <f>(in!I4041-in!E4041)*1440</f>
        <v>17.600000007078052</v>
      </c>
      <c r="I4041">
        <f>HOUR(in!E4041)</f>
        <v>11</v>
      </c>
    </row>
    <row r="4042" spans="1:9" x14ac:dyDescent="0.35">
      <c r="A4042">
        <f>in!A4042</f>
        <v>104041</v>
      </c>
      <c r="B4042" t="str">
        <f>in!B4042</f>
        <v>Americano</v>
      </c>
      <c r="C4042" t="str">
        <f>in!C4042</f>
        <v>Eve</v>
      </c>
      <c r="D4042">
        <f>(in!F4042-in!E4042)*1440</f>
        <v>1.3000000000465661</v>
      </c>
      <c r="E4042">
        <f>(in!G4042-in!F4042)*1440</f>
        <v>0.56666666292585433</v>
      </c>
      <c r="F4042">
        <f>(in!H4042-in!G4042)*1440</f>
        <v>1.3000000000465661</v>
      </c>
      <c r="G4042">
        <f>(in!I4042-in!H4042)*1440</f>
        <v>1.9333333347458392</v>
      </c>
      <c r="H4042">
        <f>(in!I4042-in!E4042)*1440</f>
        <v>5.0999999977648258</v>
      </c>
      <c r="I4042">
        <f>HOUR(in!E4042)</f>
        <v>11</v>
      </c>
    </row>
    <row r="4043" spans="1:9" x14ac:dyDescent="0.35">
      <c r="A4043">
        <f>in!A4043</f>
        <v>104042</v>
      </c>
      <c r="B4043" t="str">
        <f>in!B4043</f>
        <v>Cappuccino</v>
      </c>
      <c r="C4043" t="str">
        <f>in!C4043</f>
        <v>Charlie</v>
      </c>
      <c r="D4043">
        <f>(in!F4043-in!E4043)*1440</f>
        <v>0.71666666655801237</v>
      </c>
      <c r="E4043">
        <f>(in!G4043-in!F4043)*1440</f>
        <v>0.68333333590999246</v>
      </c>
      <c r="F4043">
        <f>(in!H4043-in!G4043)*1440</f>
        <v>3.5500000021420419</v>
      </c>
      <c r="G4043">
        <f>(in!I4043-in!H4043)*1440</f>
        <v>8.3666666632052511</v>
      </c>
      <c r="H4043">
        <f>(in!I4043-in!E4043)*1440</f>
        <v>13.316666667815298</v>
      </c>
      <c r="I4043">
        <f>HOUR(in!E4043)</f>
        <v>11</v>
      </c>
    </row>
    <row r="4044" spans="1:9" x14ac:dyDescent="0.35">
      <c r="A4044">
        <f>in!A4044</f>
        <v>104043</v>
      </c>
      <c r="B4044" t="str">
        <f>in!B4044</f>
        <v>Cappuccino</v>
      </c>
      <c r="C4044" t="str">
        <f>in!C4044</f>
        <v>David</v>
      </c>
      <c r="D4044">
        <f>(in!F4044-in!E4044)*1440</f>
        <v>1.3000000000465661</v>
      </c>
      <c r="E4044">
        <f>(in!G4044-in!F4044)*1440</f>
        <v>1.0500000044703484</v>
      </c>
      <c r="F4044">
        <f>(in!H4044-in!G4044)*1440</f>
        <v>1.9833333254791796</v>
      </c>
      <c r="G4044">
        <f>(in!I4044-in!H4044)*1440</f>
        <v>2.700000002514571</v>
      </c>
      <c r="H4044">
        <f>(in!I4044-in!E4044)*1440</f>
        <v>7.0333333325106651</v>
      </c>
      <c r="I4044">
        <f>HOUR(in!E4044)</f>
        <v>11</v>
      </c>
    </row>
    <row r="4045" spans="1:9" x14ac:dyDescent="0.35">
      <c r="A4045">
        <f>in!A4045</f>
        <v>104044</v>
      </c>
      <c r="B4045" t="str">
        <f>in!B4045</f>
        <v>Latte</v>
      </c>
      <c r="C4045" t="str">
        <f>in!C4045</f>
        <v>David</v>
      </c>
      <c r="D4045">
        <f>(in!F4045-in!E4045)*1440</f>
        <v>0.53333334275521338</v>
      </c>
      <c r="E4045">
        <f>(in!G4045-in!F4045)*1440</f>
        <v>0.46666666050441563</v>
      </c>
      <c r="F4045">
        <f>(in!H4045-in!G4045)*1440</f>
        <v>2.4666666670236737</v>
      </c>
      <c r="G4045">
        <f>(in!I4045-in!H4045)*1440</f>
        <v>1.6999999992549419</v>
      </c>
      <c r="H4045">
        <f>(in!I4045-in!E4045)*1440</f>
        <v>5.1666666695382446</v>
      </c>
      <c r="I4045">
        <f>HOUR(in!E4045)</f>
        <v>11</v>
      </c>
    </row>
    <row r="4046" spans="1:9" x14ac:dyDescent="0.35">
      <c r="A4046">
        <f>in!A4046</f>
        <v>104045</v>
      </c>
      <c r="B4046" t="str">
        <f>in!B4046</f>
        <v>Mocha</v>
      </c>
      <c r="C4046" t="str">
        <f>in!C4046</f>
        <v>Alice</v>
      </c>
      <c r="D4046">
        <f>(in!F4046-in!E4046)*1440</f>
        <v>1.1333333363290876</v>
      </c>
      <c r="E4046">
        <f>(in!G4046-in!F4046)*1440</f>
        <v>0.39999999920837581</v>
      </c>
      <c r="F4046">
        <f>(in!H4046-in!G4046)*1440</f>
        <v>4.1666666662786156</v>
      </c>
      <c r="G4046">
        <f>(in!I4046-in!H4046)*1440</f>
        <v>18.316666673636064</v>
      </c>
      <c r="H4046">
        <f>(in!I4046-in!E4046)*1440</f>
        <v>24.016666675452143</v>
      </c>
      <c r="I4046">
        <f>HOUR(in!E4046)</f>
        <v>11</v>
      </c>
    </row>
    <row r="4047" spans="1:9" x14ac:dyDescent="0.35">
      <c r="A4047">
        <f>in!A4047</f>
        <v>104046</v>
      </c>
      <c r="B4047" t="str">
        <f>in!B4047</f>
        <v>Cold Brew</v>
      </c>
      <c r="C4047" t="str">
        <f>in!C4047</f>
        <v>Charlie</v>
      </c>
      <c r="D4047">
        <f>(in!F4047-in!E4047)*1440</f>
        <v>1.8833333335351199</v>
      </c>
      <c r="E4047">
        <f>(in!G4047-in!F4047)*1440</f>
        <v>1.4833333343267441</v>
      </c>
      <c r="F4047">
        <f>(in!H4047-in!G4047)*1440</f>
        <v>4.0166666731238365</v>
      </c>
      <c r="G4047">
        <f>(in!I4047-in!H4047)*1440</f>
        <v>6.7499999958090484</v>
      </c>
      <c r="H4047">
        <f>(in!I4047-in!E4047)*1440</f>
        <v>14.133333336794749</v>
      </c>
      <c r="I4047">
        <f>HOUR(in!E4047)</f>
        <v>11</v>
      </c>
    </row>
    <row r="4048" spans="1:9" x14ac:dyDescent="0.35">
      <c r="A4048">
        <f>in!A4048</f>
        <v>104047</v>
      </c>
      <c r="B4048" t="str">
        <f>in!B4048</f>
        <v>Mocha</v>
      </c>
      <c r="C4048" t="str">
        <f>in!C4048</f>
        <v>Bob</v>
      </c>
      <c r="D4048">
        <f>(in!F4048-in!E4048)*1440</f>
        <v>0.70000000647269189</v>
      </c>
      <c r="E4048">
        <f>(in!G4048-in!F4048)*1440</f>
        <v>0.48333333106711507</v>
      </c>
      <c r="F4048">
        <f>(in!H4048-in!G4048)*1440</f>
        <v>4.8999999929219484</v>
      </c>
      <c r="G4048">
        <f>(in!I4048-in!H4048)*1440</f>
        <v>11.25</v>
      </c>
      <c r="H4048">
        <f>(in!I4048-in!E4048)*1440</f>
        <v>17.333333330461755</v>
      </c>
      <c r="I4048">
        <f>HOUR(in!E4048)</f>
        <v>11</v>
      </c>
    </row>
    <row r="4049" spans="1:9" x14ac:dyDescent="0.35">
      <c r="A4049">
        <f>in!A4049</f>
        <v>104048</v>
      </c>
      <c r="B4049" t="str">
        <f>in!B4049</f>
        <v>Latte</v>
      </c>
      <c r="C4049" t="str">
        <f>in!C4049</f>
        <v>David</v>
      </c>
      <c r="D4049">
        <f>(in!F4049-in!E4049)*1440</f>
        <v>1.3166666706092656</v>
      </c>
      <c r="E4049">
        <f>(in!G4049-in!F4049)*1440</f>
        <v>0.16666666371747851</v>
      </c>
      <c r="F4049">
        <f>(in!H4049-in!G4049)*1440</f>
        <v>2.8666666662320495</v>
      </c>
      <c r="G4049">
        <f>(in!I4049-in!H4049)*1440</f>
        <v>5.7500000030267984</v>
      </c>
      <c r="H4049">
        <f>(in!I4049-in!E4049)*1440</f>
        <v>10.100000003585592</v>
      </c>
      <c r="I4049">
        <f>HOUR(in!E4049)</f>
        <v>11</v>
      </c>
    </row>
    <row r="4050" spans="1:9" x14ac:dyDescent="0.35">
      <c r="A4050">
        <f>in!A4050</f>
        <v>104049</v>
      </c>
      <c r="B4050" t="str">
        <f>in!B4050</f>
        <v>Espresso</v>
      </c>
      <c r="C4050" t="str">
        <f>in!C4050</f>
        <v>Bob</v>
      </c>
      <c r="D4050">
        <f>(in!F4050-in!E4050)*1440</f>
        <v>1.8166666617617011</v>
      </c>
      <c r="E4050">
        <f>(in!G4050-in!F4050)*1440</f>
        <v>0.39999999920837581</v>
      </c>
      <c r="F4050">
        <f>(in!H4050-in!G4050)*1440</f>
        <v>3.1666666734963655</v>
      </c>
      <c r="G4050">
        <f>(in!I4050-in!H4050)*1440</f>
        <v>6.6833333345130086</v>
      </c>
      <c r="H4050">
        <f>(in!I4050-in!E4050)*1440</f>
        <v>12.066666668979451</v>
      </c>
      <c r="I4050">
        <f>HOUR(in!E4050)</f>
        <v>11</v>
      </c>
    </row>
    <row r="4051" spans="1:9" x14ac:dyDescent="0.35">
      <c r="A4051">
        <f>in!A4051</f>
        <v>104050</v>
      </c>
      <c r="B4051" t="str">
        <f>in!B4051</f>
        <v>Americano</v>
      </c>
      <c r="C4051" t="str">
        <f>in!C4051</f>
        <v>Bob</v>
      </c>
      <c r="D4051">
        <f>(in!F4051-in!E4051)*1440</f>
        <v>0.76666666776873171</v>
      </c>
      <c r="E4051">
        <f>(in!G4051-in!F4051)*1440</f>
        <v>1.2833333294838667</v>
      </c>
      <c r="F4051">
        <f>(in!H4051-in!G4051)*1440</f>
        <v>2.0833333383779973</v>
      </c>
      <c r="G4051">
        <f>(in!I4051-in!H4051)*1440</f>
        <v>11.799999992363155</v>
      </c>
      <c r="H4051">
        <f>(in!I4051-in!E4051)*1440</f>
        <v>15.933333327993751</v>
      </c>
      <c r="I4051">
        <f>HOUR(in!E4051)</f>
        <v>11</v>
      </c>
    </row>
    <row r="4052" spans="1:9" x14ac:dyDescent="0.35">
      <c r="A4052">
        <f>in!A4052</f>
        <v>104051</v>
      </c>
      <c r="B4052" t="str">
        <f>in!B4052</f>
        <v>Americano</v>
      </c>
      <c r="C4052" t="str">
        <f>in!C4052</f>
        <v>Alice</v>
      </c>
      <c r="D4052">
        <f>(in!F4052-in!E4052)*1440</f>
        <v>0.76666666776873171</v>
      </c>
      <c r="E4052">
        <f>(in!G4052-in!F4052)*1440</f>
        <v>1.4500000036787242</v>
      </c>
      <c r="F4052">
        <f>(in!H4052-in!G4052)*1440</f>
        <v>3.8833333295769989</v>
      </c>
      <c r="G4052">
        <f>(in!I4052-in!H4052)*1440</f>
        <v>11.449999994365498</v>
      </c>
      <c r="H4052">
        <f>(in!I4052-in!E4052)*1440</f>
        <v>17.549999995389953</v>
      </c>
      <c r="I4052">
        <f>HOUR(in!E4052)</f>
        <v>11</v>
      </c>
    </row>
    <row r="4053" spans="1:9" x14ac:dyDescent="0.35">
      <c r="A4053">
        <f>in!A4053</f>
        <v>104052</v>
      </c>
      <c r="B4053" t="str">
        <f>in!B4053</f>
        <v>Americano</v>
      </c>
      <c r="C4053" t="str">
        <f>in!C4053</f>
        <v>David</v>
      </c>
      <c r="D4053">
        <f>(in!F4053-in!E4053)*1440</f>
        <v>1.9666666653938591</v>
      </c>
      <c r="E4053">
        <f>(in!G4053-in!F4053)*1440</f>
        <v>0.71666666655801237</v>
      </c>
      <c r="F4053">
        <f>(in!H4053-in!G4053)*1440</f>
        <v>1.7166666698176414</v>
      </c>
      <c r="G4053">
        <f>(in!I4053-in!H4053)*1440</f>
        <v>6.8666666583158076</v>
      </c>
      <c r="H4053">
        <f>(in!I4053-in!E4053)*1440</f>
        <v>11.26666666008532</v>
      </c>
      <c r="I4053">
        <f>HOUR(in!E4053)</f>
        <v>11</v>
      </c>
    </row>
    <row r="4054" spans="1:9" x14ac:dyDescent="0.35">
      <c r="A4054">
        <f>in!A4054</f>
        <v>104053</v>
      </c>
      <c r="B4054" t="str">
        <f>in!B4054</f>
        <v>Tea</v>
      </c>
      <c r="C4054" t="str">
        <f>in!C4054</f>
        <v>David</v>
      </c>
      <c r="D4054">
        <f>(in!F4054-in!E4054)*1440</f>
        <v>1.2666666589211673</v>
      </c>
      <c r="E4054">
        <f>(in!G4054-in!F4054)*1440</f>
        <v>1.4833333343267441</v>
      </c>
      <c r="F4054">
        <f>(in!H4054-in!G4054)*1440</f>
        <v>1.1333333363290876</v>
      </c>
      <c r="G4054">
        <f>(in!I4054-in!H4054)*1440</f>
        <v>8.9833333378192037</v>
      </c>
      <c r="H4054">
        <f>(in!I4054-in!E4054)*1440</f>
        <v>12.866666667396203</v>
      </c>
      <c r="I4054">
        <f>HOUR(in!E4054)</f>
        <v>11</v>
      </c>
    </row>
    <row r="4055" spans="1:9" x14ac:dyDescent="0.35">
      <c r="A4055">
        <f>in!A4055</f>
        <v>104054</v>
      </c>
      <c r="B4055" t="str">
        <f>in!B4055</f>
        <v>Latte</v>
      </c>
      <c r="C4055" t="str">
        <f>in!C4055</f>
        <v>Alice</v>
      </c>
      <c r="D4055">
        <f>(in!F4055-in!E4055)*1440</f>
        <v>0.78333333833143115</v>
      </c>
      <c r="E4055">
        <f>(in!G4055-in!F4055)*1440</f>
        <v>1.3499999907799065</v>
      </c>
      <c r="F4055">
        <f>(in!H4055-in!G4055)*1440</f>
        <v>1.0833333351183683</v>
      </c>
      <c r="G4055">
        <f>(in!I4055-in!H4055)*1440</f>
        <v>19.933333341032267</v>
      </c>
      <c r="H4055">
        <f>(in!I4055-in!E4055)*1440</f>
        <v>23.150000005261973</v>
      </c>
      <c r="I4055">
        <f>HOUR(in!E4055)</f>
        <v>12</v>
      </c>
    </row>
    <row r="4056" spans="1:9" x14ac:dyDescent="0.35">
      <c r="A4056">
        <f>in!A4056</f>
        <v>104055</v>
      </c>
      <c r="B4056" t="str">
        <f>in!B4056</f>
        <v>Mocha</v>
      </c>
      <c r="C4056" t="str">
        <f>in!C4056</f>
        <v>Bob</v>
      </c>
      <c r="D4056">
        <f>(in!F4056-in!E4056)*1440</f>
        <v>1.1333333258517087</v>
      </c>
      <c r="E4056">
        <f>(in!G4056-in!F4056)*1440</f>
        <v>0.3666666685603559</v>
      </c>
      <c r="F4056">
        <f>(in!H4056-in!G4056)*1440</f>
        <v>3.4333333396352828</v>
      </c>
      <c r="G4056">
        <f>(in!I4056-in!H4056)*1440</f>
        <v>15.549999999348074</v>
      </c>
      <c r="H4056">
        <f>(in!I4056-in!E4056)*1440</f>
        <v>20.483333333395422</v>
      </c>
      <c r="I4056">
        <f>HOUR(in!E4056)</f>
        <v>12</v>
      </c>
    </row>
    <row r="4057" spans="1:9" x14ac:dyDescent="0.35">
      <c r="A4057">
        <f>in!A4057</f>
        <v>104056</v>
      </c>
      <c r="B4057" t="str">
        <f>in!B4057</f>
        <v>Cappuccino</v>
      </c>
      <c r="C4057" t="str">
        <f>in!C4057</f>
        <v>Charlie</v>
      </c>
      <c r="D4057">
        <f>(in!F4057-in!E4057)*1440</f>
        <v>1.2833333399612457</v>
      </c>
      <c r="E4057">
        <f>(in!G4057-in!F4057)*1440</f>
        <v>2.1333333291113377</v>
      </c>
      <c r="F4057">
        <f>(in!H4057-in!G4057)*1440</f>
        <v>3.5833333327900618</v>
      </c>
      <c r="G4057">
        <f>(in!I4057-in!H4057)*1440</f>
        <v>10.216666666092351</v>
      </c>
      <c r="H4057">
        <f>(in!I4057-in!E4057)*1440</f>
        <v>17.216666667954996</v>
      </c>
      <c r="I4057">
        <f>HOUR(in!E4057)</f>
        <v>12</v>
      </c>
    </row>
    <row r="4058" spans="1:9" x14ac:dyDescent="0.35">
      <c r="A4058">
        <f>in!A4058</f>
        <v>104057</v>
      </c>
      <c r="B4058" t="str">
        <f>in!B4058</f>
        <v>Espresso</v>
      </c>
      <c r="C4058" t="str">
        <f>in!C4058</f>
        <v>Alice</v>
      </c>
      <c r="D4058">
        <f>(in!F4058-in!E4058)*1440</f>
        <v>1.4666666637640446</v>
      </c>
      <c r="E4058">
        <f>(in!G4058-in!F4058)*1440</f>
        <v>1.1999999976251274</v>
      </c>
      <c r="F4058">
        <f>(in!H4058-in!G4058)*1440</f>
        <v>1.6333333379589021</v>
      </c>
      <c r="G4058">
        <f>(in!I4058-in!H4058)*1440</f>
        <v>5.033333336468786</v>
      </c>
      <c r="H4058">
        <f>(in!I4058-in!E4058)*1440</f>
        <v>9.3333333358168602</v>
      </c>
      <c r="I4058">
        <f>HOUR(in!E4058)</f>
        <v>12</v>
      </c>
    </row>
    <row r="4059" spans="1:9" x14ac:dyDescent="0.35">
      <c r="A4059">
        <f>in!A4059</f>
        <v>104058</v>
      </c>
      <c r="B4059" t="str">
        <f>in!B4059</f>
        <v>Cold Brew</v>
      </c>
      <c r="C4059" t="str">
        <f>in!C4059</f>
        <v>Charlie</v>
      </c>
      <c r="D4059">
        <f>(in!F4059-in!E4059)*1440</f>
        <v>1.3500000012572855</v>
      </c>
      <c r="E4059">
        <f>(in!G4059-in!F4059)*1440</f>
        <v>0.51666666171513498</v>
      </c>
      <c r="F4059">
        <f>(in!H4059-in!G4059)*1440</f>
        <v>7.4500000022817403</v>
      </c>
      <c r="G4059">
        <f>(in!I4059-in!H4059)*1440</f>
        <v>12.20000000204891</v>
      </c>
      <c r="H4059">
        <f>(in!I4059-in!E4059)*1440</f>
        <v>21.51666666730307</v>
      </c>
      <c r="I4059">
        <f>HOUR(in!E4059)</f>
        <v>12</v>
      </c>
    </row>
    <row r="4060" spans="1:9" x14ac:dyDescent="0.35">
      <c r="A4060">
        <f>in!A4060</f>
        <v>104059</v>
      </c>
      <c r="B4060" t="str">
        <f>in!B4060</f>
        <v>Latte</v>
      </c>
      <c r="C4060" t="str">
        <f>in!C4060</f>
        <v>Alice</v>
      </c>
      <c r="D4060">
        <f>(in!F4060-in!E4060)*1440</f>
        <v>0.71666666655801237</v>
      </c>
      <c r="E4060">
        <f>(in!G4060-in!F4060)*1440</f>
        <v>0.4666666709817946</v>
      </c>
      <c r="F4060">
        <f>(in!H4060-in!G4060)*1440</f>
        <v>3.516666661016643</v>
      </c>
      <c r="G4060">
        <f>(in!I4060-in!H4060)*1440</f>
        <v>13.416666670236737</v>
      </c>
      <c r="H4060">
        <f>(in!I4060-in!E4060)*1440</f>
        <v>18.116666668793187</v>
      </c>
      <c r="I4060">
        <f>HOUR(in!E4060)</f>
        <v>12</v>
      </c>
    </row>
    <row r="4061" spans="1:9" x14ac:dyDescent="0.35">
      <c r="A4061">
        <f>in!A4061</f>
        <v>104060</v>
      </c>
      <c r="B4061" t="str">
        <f>in!B4061</f>
        <v>Espresso</v>
      </c>
      <c r="C4061" t="str">
        <f>in!C4061</f>
        <v>Bob</v>
      </c>
      <c r="D4061">
        <f>(in!F4061-in!E4061)*1440</f>
        <v>1.3500000012572855</v>
      </c>
      <c r="E4061">
        <f>(in!G4061-in!F4061)*1440</f>
        <v>0.76666666776873171</v>
      </c>
      <c r="F4061">
        <f>(in!H4061-in!G4061)*1440</f>
        <v>3.4166666690725833</v>
      </c>
      <c r="G4061">
        <f>(in!I4061-in!H4061)*1440</f>
        <v>6.6333333333022892</v>
      </c>
      <c r="H4061">
        <f>(in!I4061-in!E4061)*1440</f>
        <v>12.16666667140089</v>
      </c>
      <c r="I4061">
        <f>HOUR(in!E4061)</f>
        <v>12</v>
      </c>
    </row>
    <row r="4062" spans="1:9" x14ac:dyDescent="0.35">
      <c r="A4062">
        <f>in!A4062</f>
        <v>104061</v>
      </c>
      <c r="B4062" t="str">
        <f>in!B4062</f>
        <v>Latte</v>
      </c>
      <c r="C4062" t="str">
        <f>in!C4062</f>
        <v>Bob</v>
      </c>
      <c r="D4062">
        <f>(in!F4062-in!E4062)*1440</f>
        <v>1.4166666625533253</v>
      </c>
      <c r="E4062">
        <f>(in!G4062-in!F4062)*1440</f>
        <v>1.3000000000465661</v>
      </c>
      <c r="F4062">
        <f>(in!H4062-in!G4062)*1440</f>
        <v>3.2833333360031247</v>
      </c>
      <c r="G4062">
        <f>(in!I4062-in!H4062)*1440</f>
        <v>5.2666666614823043</v>
      </c>
      <c r="H4062">
        <f>(in!I4062-in!E4062)*1440</f>
        <v>11.26666666008532</v>
      </c>
      <c r="I4062">
        <f>HOUR(in!E4062)</f>
        <v>12</v>
      </c>
    </row>
    <row r="4063" spans="1:9" x14ac:dyDescent="0.35">
      <c r="A4063">
        <f>in!A4063</f>
        <v>104062</v>
      </c>
      <c r="B4063" t="str">
        <f>in!B4063</f>
        <v>Mocha</v>
      </c>
      <c r="C4063" t="str">
        <f>in!C4063</f>
        <v>Bob</v>
      </c>
      <c r="D4063">
        <f>(in!F4063-in!E4063)*1440</f>
        <v>0.90000000083819032</v>
      </c>
      <c r="E4063">
        <f>(in!G4063-in!F4063)*1440</f>
        <v>0.56666667340323329</v>
      </c>
      <c r="F4063">
        <f>(in!H4063-in!G4063)*1440</f>
        <v>1.7333333299029619</v>
      </c>
      <c r="G4063">
        <f>(in!I4063-in!H4063)*1440</f>
        <v>18.983333328505978</v>
      </c>
      <c r="H4063">
        <f>(in!I4063-in!E4063)*1440</f>
        <v>22.183333332650363</v>
      </c>
      <c r="I4063">
        <f>HOUR(in!E4063)</f>
        <v>12</v>
      </c>
    </row>
    <row r="4064" spans="1:9" x14ac:dyDescent="0.35">
      <c r="A4064">
        <f>in!A4064</f>
        <v>104063</v>
      </c>
      <c r="B4064" t="str">
        <f>in!B4064</f>
        <v>Latte</v>
      </c>
      <c r="C4064" t="str">
        <f>in!C4064</f>
        <v>Alice</v>
      </c>
      <c r="D4064">
        <f>(in!F4064-in!E4064)*1440</f>
        <v>1.9833333359565586</v>
      </c>
      <c r="E4064">
        <f>(in!G4064-in!F4064)*1440</f>
        <v>0.31666666734963655</v>
      </c>
      <c r="F4064">
        <f>(in!H4064-in!G4064)*1440</f>
        <v>4.4666666630655527</v>
      </c>
      <c r="G4064">
        <f>(in!I4064-in!H4064)*1440</f>
        <v>10.249999996740371</v>
      </c>
      <c r="H4064">
        <f>(in!I4064-in!E4064)*1440</f>
        <v>17.016666663112119</v>
      </c>
      <c r="I4064">
        <f>HOUR(in!E4064)</f>
        <v>12</v>
      </c>
    </row>
    <row r="4065" spans="1:9" x14ac:dyDescent="0.35">
      <c r="A4065">
        <f>in!A4065</f>
        <v>104064</v>
      </c>
      <c r="B4065" t="str">
        <f>in!B4065</f>
        <v>Cold Brew</v>
      </c>
      <c r="C4065" t="str">
        <f>in!C4065</f>
        <v>Eve</v>
      </c>
      <c r="D4065">
        <f>(in!F4065-in!E4065)*1440</f>
        <v>1.6833333391696215</v>
      </c>
      <c r="E4065">
        <f>(in!G4065-in!F4065)*1440</f>
        <v>1.3999999919906259</v>
      </c>
      <c r="F4065">
        <f>(in!H4065-in!G4065)*1440</f>
        <v>1.0333333339076489</v>
      </c>
      <c r="G4065">
        <f>(in!I4065-in!H4065)*1440</f>
        <v>2.2000000008847564</v>
      </c>
      <c r="H4065">
        <f>(in!I4065-in!E4065)*1440</f>
        <v>6.3166666659526527</v>
      </c>
      <c r="I4065">
        <f>HOUR(in!E4065)</f>
        <v>12</v>
      </c>
    </row>
    <row r="4066" spans="1:9" x14ac:dyDescent="0.35">
      <c r="A4066">
        <f>in!A4066</f>
        <v>104065</v>
      </c>
      <c r="B4066" t="str">
        <f>in!B4066</f>
        <v>Mocha</v>
      </c>
      <c r="C4066" t="str">
        <f>in!C4066</f>
        <v>Bob</v>
      </c>
      <c r="D4066">
        <f>(in!F4066-in!E4066)*1440</f>
        <v>0.63333333469927311</v>
      </c>
      <c r="E4066">
        <f>(in!G4066-in!F4066)*1440</f>
        <v>1.2666666589211673</v>
      </c>
      <c r="F4066">
        <f>(in!H4066-in!G4066)*1440</f>
        <v>1.9666666653938591</v>
      </c>
      <c r="G4066">
        <f>(in!I4066-in!H4066)*1440</f>
        <v>4.3166666699107736</v>
      </c>
      <c r="H4066">
        <f>(in!I4066-in!E4066)*1440</f>
        <v>8.1833333289250731</v>
      </c>
      <c r="I4066">
        <f>HOUR(in!E4066)</f>
        <v>12</v>
      </c>
    </row>
    <row r="4067" spans="1:9" x14ac:dyDescent="0.35">
      <c r="A4067">
        <f>in!A4067</f>
        <v>104066</v>
      </c>
      <c r="B4067" t="str">
        <f>in!B4067</f>
        <v>Cappuccino</v>
      </c>
      <c r="C4067" t="str">
        <f>in!C4067</f>
        <v>Alice</v>
      </c>
      <c r="D4067">
        <f>(in!F4067-in!E4067)*1440</f>
        <v>0.99999999278225005</v>
      </c>
      <c r="E4067">
        <f>(in!G4067-in!F4067)*1440</f>
        <v>1.4500000036787242</v>
      </c>
      <c r="F4067">
        <f>(in!H4067-in!G4067)*1440</f>
        <v>3.8666666694916785</v>
      </c>
      <c r="G4067">
        <f>(in!I4067-in!H4067)*1440</f>
        <v>13.14999999362044</v>
      </c>
      <c r="H4067">
        <f>(in!I4067-in!E4067)*1440</f>
        <v>19.466666659573093</v>
      </c>
      <c r="I4067">
        <f>HOUR(in!E4067)</f>
        <v>12</v>
      </c>
    </row>
    <row r="4068" spans="1:9" x14ac:dyDescent="0.35">
      <c r="A4068">
        <f>in!A4068</f>
        <v>104067</v>
      </c>
      <c r="B4068" t="str">
        <f>in!B4068</f>
        <v>Mocha</v>
      </c>
      <c r="C4068" t="str">
        <f>in!C4068</f>
        <v>Bob</v>
      </c>
      <c r="D4068">
        <f>(in!F4068-in!E4068)*1440</f>
        <v>1.8666666734497994</v>
      </c>
      <c r="E4068">
        <f>(in!G4068-in!F4068)*1440</f>
        <v>1.2666666589211673</v>
      </c>
      <c r="F4068">
        <f>(in!H4068-in!G4068)*1440</f>
        <v>3.7000000057742</v>
      </c>
      <c r="G4068">
        <f>(in!I4068-in!H4068)*1440</f>
        <v>9.5166666700970381</v>
      </c>
      <c r="H4068">
        <f>(in!I4068-in!E4068)*1440</f>
        <v>16.350000008242205</v>
      </c>
      <c r="I4068">
        <f>HOUR(in!E4068)</f>
        <v>12</v>
      </c>
    </row>
    <row r="4069" spans="1:9" x14ac:dyDescent="0.35">
      <c r="A4069">
        <f>in!A4069</f>
        <v>104068</v>
      </c>
      <c r="B4069" t="str">
        <f>in!B4069</f>
        <v>Latte</v>
      </c>
      <c r="C4069" t="str">
        <f>in!C4069</f>
        <v>Bob</v>
      </c>
      <c r="D4069">
        <f>(in!F4069-in!E4069)*1440</f>
        <v>1.516666664974764</v>
      </c>
      <c r="E4069">
        <f>(in!G4069-in!F4069)*1440</f>
        <v>1.3833333319053054</v>
      </c>
      <c r="F4069">
        <f>(in!H4069-in!G4069)*1440</f>
        <v>4.2333333380520344</v>
      </c>
      <c r="G4069">
        <f>(in!I4069-in!H4069)*1440</f>
        <v>6.8499999982304871</v>
      </c>
      <c r="H4069">
        <f>(in!I4069-in!E4069)*1440</f>
        <v>13.983333333162591</v>
      </c>
      <c r="I4069">
        <f>HOUR(in!E4069)</f>
        <v>12</v>
      </c>
    </row>
    <row r="4070" spans="1:9" x14ac:dyDescent="0.35">
      <c r="A4070">
        <f>in!A4070</f>
        <v>104069</v>
      </c>
      <c r="B4070" t="str">
        <f>in!B4070</f>
        <v>Matcha Latte</v>
      </c>
      <c r="C4070" t="str">
        <f>in!C4070</f>
        <v>Eve</v>
      </c>
      <c r="D4070">
        <f>(in!F4070-in!E4070)*1440</f>
        <v>1.9833333359565586</v>
      </c>
      <c r="E4070">
        <f>(in!G4070-in!F4070)*1440</f>
        <v>0.20000000484287739</v>
      </c>
      <c r="F4070">
        <f>(in!H4070-in!G4070)*1440</f>
        <v>4.6333333267830312</v>
      </c>
      <c r="G4070">
        <f>(in!I4070-in!H4070)*1440</f>
        <v>12.033333338331431</v>
      </c>
      <c r="H4070">
        <f>(in!I4070-in!E4070)*1440</f>
        <v>18.850000005913898</v>
      </c>
      <c r="I4070">
        <f>HOUR(in!E4070)</f>
        <v>12</v>
      </c>
    </row>
    <row r="4071" spans="1:9" x14ac:dyDescent="0.35">
      <c r="A4071">
        <f>in!A4071</f>
        <v>104070</v>
      </c>
      <c r="B4071" t="str">
        <f>in!B4071</f>
        <v>Espresso</v>
      </c>
      <c r="C4071" t="str">
        <f>in!C4071</f>
        <v>Bob</v>
      </c>
      <c r="D4071">
        <f>(in!F4071-in!E4071)*1440</f>
        <v>0.76666666776873171</v>
      </c>
      <c r="E4071">
        <f>(in!G4071-in!F4071)*1440</f>
        <v>0.26666666613891721</v>
      </c>
      <c r="F4071">
        <f>(in!H4071-in!G4071)*1440</f>
        <v>2.8833333367947489</v>
      </c>
      <c r="G4071">
        <f>(in!I4071-in!H4071)*1440</f>
        <v>5.1333333388902247</v>
      </c>
      <c r="H4071">
        <f>(in!I4071-in!E4071)*1440</f>
        <v>9.0500000095926225</v>
      </c>
      <c r="I4071">
        <f>HOUR(in!E4071)</f>
        <v>12</v>
      </c>
    </row>
    <row r="4072" spans="1:9" x14ac:dyDescent="0.35">
      <c r="A4072">
        <f>in!A4072</f>
        <v>104071</v>
      </c>
      <c r="B4072" t="str">
        <f>in!B4072</f>
        <v>Espresso</v>
      </c>
      <c r="C4072" t="str">
        <f>in!C4072</f>
        <v>David</v>
      </c>
      <c r="D4072">
        <f>(in!F4072-in!E4072)*1440</f>
        <v>1.6833333391696215</v>
      </c>
      <c r="E4072">
        <f>(in!G4072-in!F4072)*1440</f>
        <v>0.55000000284053385</v>
      </c>
      <c r="F4072">
        <f>(in!H4072-in!G4072)*1440</f>
        <v>3.699999995296821</v>
      </c>
      <c r="G4072">
        <f>(in!I4072-in!H4072)*1440</f>
        <v>13.16666666418314</v>
      </c>
      <c r="H4072">
        <f>(in!I4072-in!E4072)*1440</f>
        <v>19.100000001490116</v>
      </c>
      <c r="I4072">
        <f>HOUR(in!E4072)</f>
        <v>12</v>
      </c>
    </row>
    <row r="4073" spans="1:9" x14ac:dyDescent="0.35">
      <c r="A4073">
        <f>in!A4073</f>
        <v>104072</v>
      </c>
      <c r="B4073" t="str">
        <f>in!B4073</f>
        <v>Americano</v>
      </c>
      <c r="C4073" t="str">
        <f>in!C4073</f>
        <v>Bob</v>
      </c>
      <c r="D4073">
        <f>(in!F4073-in!E4073)*1440</f>
        <v>1.2333333387505263</v>
      </c>
      <c r="E4073">
        <f>(in!G4073-in!F4073)*1440</f>
        <v>0.90000000083819032</v>
      </c>
      <c r="F4073">
        <f>(in!H4073-in!G4073)*1440</f>
        <v>1.5333333250600845</v>
      </c>
      <c r="G4073">
        <f>(in!I4073-in!H4073)*1440</f>
        <v>1.8833333335351199</v>
      </c>
      <c r="H4073">
        <f>(in!I4073-in!E4073)*1440</f>
        <v>5.549999998183921</v>
      </c>
      <c r="I4073">
        <f>HOUR(in!E4073)</f>
        <v>12</v>
      </c>
    </row>
    <row r="4074" spans="1:9" x14ac:dyDescent="0.35">
      <c r="A4074">
        <f>in!A4074</f>
        <v>104073</v>
      </c>
      <c r="B4074" t="str">
        <f>in!B4074</f>
        <v>Cappuccino</v>
      </c>
      <c r="C4074" t="str">
        <f>in!C4074</f>
        <v>Alice</v>
      </c>
      <c r="D4074">
        <f>(in!F4074-in!E4074)*1440</f>
        <v>0.50000000162981451</v>
      </c>
      <c r="E4074">
        <f>(in!G4074-in!F4074)*1440</f>
        <v>1.3666666613426059</v>
      </c>
      <c r="F4074">
        <f>(in!H4074-in!G4074)*1440</f>
        <v>1.4000000024680048</v>
      </c>
      <c r="G4074">
        <f>(in!I4074-in!H4074)*1440</f>
        <v>14.98333333642222</v>
      </c>
      <c r="H4074">
        <f>(in!I4074-in!E4074)*1440</f>
        <v>18.250000001862645</v>
      </c>
      <c r="I4074">
        <f>HOUR(in!E4074)</f>
        <v>12</v>
      </c>
    </row>
    <row r="4075" spans="1:9" x14ac:dyDescent="0.35">
      <c r="A4075">
        <f>in!A4075</f>
        <v>104074</v>
      </c>
      <c r="B4075" t="str">
        <f>in!B4075</f>
        <v>Tea</v>
      </c>
      <c r="C4075" t="str">
        <f>in!C4075</f>
        <v>Charlie</v>
      </c>
      <c r="D4075">
        <f>(in!F4075-in!E4075)*1440</f>
        <v>1.0333333339076489</v>
      </c>
      <c r="E4075">
        <f>(in!G4075-in!F4075)*1440</f>
        <v>1.0833333351183683</v>
      </c>
      <c r="F4075">
        <f>(in!H4075-in!G4075)*1440</f>
        <v>3.2166666642297059</v>
      </c>
      <c r="G4075">
        <f>(in!I4075-in!H4075)*1440</f>
        <v>5.5000000074505806</v>
      </c>
      <c r="H4075">
        <f>(in!I4075-in!E4075)*1440</f>
        <v>10.833333340706304</v>
      </c>
      <c r="I4075">
        <f>HOUR(in!E4075)</f>
        <v>12</v>
      </c>
    </row>
    <row r="4076" spans="1:9" x14ac:dyDescent="0.35">
      <c r="A4076">
        <f>in!A4076</f>
        <v>104075</v>
      </c>
      <c r="B4076" t="str">
        <f>in!B4076</f>
        <v>Espresso</v>
      </c>
      <c r="C4076" t="str">
        <f>in!C4076</f>
        <v>David</v>
      </c>
      <c r="D4076">
        <f>(in!F4076-in!E4076)*1440</f>
        <v>1.3666666718199849</v>
      </c>
      <c r="E4076">
        <f>(in!G4076-in!F4076)*1440</f>
        <v>0.88333333027549088</v>
      </c>
      <c r="F4076">
        <f>(in!H4076-in!G4076)*1440</f>
        <v>1.3500000012572855</v>
      </c>
      <c r="G4076">
        <f>(in!I4076-in!H4076)*1440</f>
        <v>16.183333334047347</v>
      </c>
      <c r="H4076">
        <f>(in!I4076-in!E4076)*1440</f>
        <v>19.783333337400109</v>
      </c>
      <c r="I4076">
        <f>HOUR(in!E4076)</f>
        <v>12</v>
      </c>
    </row>
    <row r="4077" spans="1:9" x14ac:dyDescent="0.35">
      <c r="A4077">
        <f>in!A4077</f>
        <v>104076</v>
      </c>
      <c r="B4077" t="str">
        <f>in!B4077</f>
        <v>Cappuccino</v>
      </c>
      <c r="C4077" t="str">
        <f>in!C4077</f>
        <v>Charlie</v>
      </c>
      <c r="D4077">
        <f>(in!F4077-in!E4077)*1440</f>
        <v>1.666666668606922</v>
      </c>
      <c r="E4077">
        <f>(in!G4077-in!F4077)*1440</f>
        <v>1.4999999944120646</v>
      </c>
      <c r="F4077">
        <f>(in!H4077-in!G4077)*1440</f>
        <v>3.2000000041443855</v>
      </c>
      <c r="G4077">
        <f>(in!I4077-in!H4077)*1440</f>
        <v>11.599999997997656</v>
      </c>
      <c r="H4077">
        <f>(in!I4077-in!E4077)*1440</f>
        <v>17.966666665161029</v>
      </c>
      <c r="I4077">
        <f>HOUR(in!E4077)</f>
        <v>12</v>
      </c>
    </row>
    <row r="4078" spans="1:9" x14ac:dyDescent="0.35">
      <c r="A4078">
        <f>in!A4078</f>
        <v>104077</v>
      </c>
      <c r="B4078" t="str">
        <f>in!B4078</f>
        <v>Latte</v>
      </c>
      <c r="C4078" t="str">
        <f>in!C4078</f>
        <v>Bob</v>
      </c>
      <c r="D4078">
        <f>(in!F4078-in!E4078)*1440</f>
        <v>0.91666667140088975</v>
      </c>
      <c r="E4078">
        <f>(in!G4078-in!F4078)*1440</f>
        <v>1.2333333387505263</v>
      </c>
      <c r="F4078">
        <f>(in!H4078-in!G4078)*1440</f>
        <v>1.6666666581295431</v>
      </c>
      <c r="G4078">
        <f>(in!I4078-in!H4078)*1440</f>
        <v>17.533333335304633</v>
      </c>
      <c r="H4078">
        <f>(in!I4078-in!E4078)*1440</f>
        <v>21.350000003585592</v>
      </c>
      <c r="I4078">
        <f>HOUR(in!E4078)</f>
        <v>12</v>
      </c>
    </row>
    <row r="4079" spans="1:9" x14ac:dyDescent="0.35">
      <c r="A4079">
        <f>in!A4079</f>
        <v>104078</v>
      </c>
      <c r="B4079" t="str">
        <f>in!B4079</f>
        <v>Americano</v>
      </c>
      <c r="C4079" t="str">
        <f>in!C4079</f>
        <v>David</v>
      </c>
      <c r="D4079">
        <f>(in!F4079-in!E4079)*1440</f>
        <v>1.2166666681878269</v>
      </c>
      <c r="E4079">
        <f>(in!G4079-in!F4079)*1440</f>
        <v>0.1333333330694586</v>
      </c>
      <c r="F4079">
        <f>(in!H4079-in!G4079)*1440</f>
        <v>2.5499999988824129</v>
      </c>
      <c r="G4079">
        <f>(in!I4079-in!H4079)*1440</f>
        <v>13.916666661389172</v>
      </c>
      <c r="H4079">
        <f>(in!I4079-in!E4079)*1440</f>
        <v>17.81666666152887</v>
      </c>
      <c r="I4079">
        <f>HOUR(in!E4079)</f>
        <v>12</v>
      </c>
    </row>
    <row r="4080" spans="1:9" x14ac:dyDescent="0.35">
      <c r="A4080">
        <f>in!A4080</f>
        <v>104079</v>
      </c>
      <c r="B4080" t="str">
        <f>in!B4080</f>
        <v>Flat White</v>
      </c>
      <c r="C4080" t="str">
        <f>in!C4080</f>
        <v>David</v>
      </c>
      <c r="D4080">
        <f>(in!F4080-in!E4080)*1440</f>
        <v>1.7666666710283607</v>
      </c>
      <c r="E4080">
        <f>(in!G4080-in!F4080)*1440</f>
        <v>0.96666666213423014</v>
      </c>
      <c r="F4080">
        <f>(in!H4080-in!G4080)*1440</f>
        <v>4.6833333384711295</v>
      </c>
      <c r="G4080">
        <f>(in!I4080-in!H4080)*1440</f>
        <v>0.46666666050441563</v>
      </c>
      <c r="H4080">
        <f>(in!I4080-in!E4080)*1440</f>
        <v>7.883333332138136</v>
      </c>
      <c r="I4080">
        <f>HOUR(in!E4080)</f>
        <v>12</v>
      </c>
    </row>
    <row r="4081" spans="1:9" x14ac:dyDescent="0.35">
      <c r="A4081">
        <f>in!A4081</f>
        <v>104080</v>
      </c>
      <c r="B4081" t="str">
        <f>in!B4081</f>
        <v>Flat White</v>
      </c>
      <c r="C4081" t="str">
        <f>in!C4081</f>
        <v>Eve</v>
      </c>
      <c r="D4081">
        <f>(in!F4081-in!E4081)*1440</f>
        <v>1.4166666730307043</v>
      </c>
      <c r="E4081">
        <f>(in!G4081-in!F4081)*1440</f>
        <v>0.64999999478459358</v>
      </c>
      <c r="F4081">
        <f>(in!H4081-in!G4081)*1440</f>
        <v>3.0166666698642075</v>
      </c>
      <c r="G4081">
        <f>(in!I4081-in!H4081)*1440</f>
        <v>19.550000001909211</v>
      </c>
      <c r="H4081">
        <f>(in!I4081-in!E4081)*1440</f>
        <v>24.633333339588717</v>
      </c>
      <c r="I4081">
        <f>HOUR(in!E4081)</f>
        <v>12</v>
      </c>
    </row>
    <row r="4082" spans="1:9" x14ac:dyDescent="0.35">
      <c r="A4082">
        <f>in!A4082</f>
        <v>104081</v>
      </c>
      <c r="B4082" t="str">
        <f>in!B4082</f>
        <v>Flat White</v>
      </c>
      <c r="C4082" t="str">
        <f>in!C4082</f>
        <v>Alice</v>
      </c>
      <c r="D4082">
        <f>(in!F4082-in!E4082)*1440</f>
        <v>1.3500000012572855</v>
      </c>
      <c r="E4082">
        <f>(in!G4082-in!F4082)*1440</f>
        <v>0.28333333670161664</v>
      </c>
      <c r="F4082">
        <f>(in!H4082-in!G4082)*1440</f>
        <v>1.0499999939929694</v>
      </c>
      <c r="G4082">
        <f>(in!I4082-in!H4082)*1440</f>
        <v>0.93333334196358919</v>
      </c>
      <c r="H4082">
        <f>(in!I4082-in!E4082)*1440</f>
        <v>3.6166666739154607</v>
      </c>
      <c r="I4082">
        <f>HOUR(in!E4082)</f>
        <v>12</v>
      </c>
    </row>
    <row r="4083" spans="1:9" x14ac:dyDescent="0.35">
      <c r="A4083">
        <f>in!A4083</f>
        <v>104082</v>
      </c>
      <c r="B4083" t="str">
        <f>in!B4083</f>
        <v>Hot Chocolate</v>
      </c>
      <c r="C4083" t="str">
        <f>in!C4083</f>
        <v>Charlie</v>
      </c>
      <c r="D4083">
        <f>(in!F4083-in!E4083)*1440</f>
        <v>0.8333333395421505</v>
      </c>
      <c r="E4083">
        <f>(in!G4083-in!F4083)*1440</f>
        <v>1.03333332343027</v>
      </c>
      <c r="F4083">
        <f>(in!H4083-in!G4083)*1440</f>
        <v>5.2333333413116634</v>
      </c>
      <c r="G4083">
        <f>(in!I4083-in!H4083)*1440</f>
        <v>2.1666666597593576</v>
      </c>
      <c r="H4083">
        <f>(in!I4083-in!E4083)*1440</f>
        <v>9.2666666640434414</v>
      </c>
      <c r="I4083">
        <f>HOUR(in!E4083)</f>
        <v>12</v>
      </c>
    </row>
    <row r="4084" spans="1:9" x14ac:dyDescent="0.35">
      <c r="A4084">
        <f>in!A4084</f>
        <v>104083</v>
      </c>
      <c r="B4084" t="str">
        <f>in!B4084</f>
        <v>Latte</v>
      </c>
      <c r="C4084" t="str">
        <f>in!C4084</f>
        <v>Eve</v>
      </c>
      <c r="D4084">
        <f>(in!F4084-in!E4084)*1440</f>
        <v>1.9499999948311597</v>
      </c>
      <c r="E4084">
        <f>(in!G4084-in!F4084)*1440</f>
        <v>0.66666667582467198</v>
      </c>
      <c r="F4084">
        <f>(in!H4084-in!G4084)*1440</f>
        <v>1.516666664974764</v>
      </c>
      <c r="G4084">
        <f>(in!I4084-in!H4084)*1440</f>
        <v>5.9166666667442769</v>
      </c>
      <c r="H4084">
        <f>(in!I4084-in!E4084)*1440</f>
        <v>10.050000002374873</v>
      </c>
      <c r="I4084">
        <f>HOUR(in!E4084)</f>
        <v>12</v>
      </c>
    </row>
    <row r="4085" spans="1:9" x14ac:dyDescent="0.35">
      <c r="A4085">
        <f>in!A4085</f>
        <v>104084</v>
      </c>
      <c r="B4085" t="str">
        <f>in!B4085</f>
        <v>Cappuccino</v>
      </c>
      <c r="C4085" t="str">
        <f>in!C4085</f>
        <v>David</v>
      </c>
      <c r="D4085">
        <f>(in!F4085-in!E4085)*1440</f>
        <v>0.53333333227783442</v>
      </c>
      <c r="E4085">
        <f>(in!G4085-in!F4085)*1440</f>
        <v>0.38333332864567637</v>
      </c>
      <c r="F4085">
        <f>(in!H4085-in!G4085)*1440</f>
        <v>3.8166666682809591</v>
      </c>
      <c r="G4085">
        <f>(in!I4085-in!H4085)*1440</f>
        <v>1.000000003259629</v>
      </c>
      <c r="H4085">
        <f>(in!I4085-in!E4085)*1440</f>
        <v>5.7333333324640989</v>
      </c>
      <c r="I4085">
        <f>HOUR(in!E4085)</f>
        <v>12</v>
      </c>
    </row>
    <row r="4086" spans="1:9" x14ac:dyDescent="0.35">
      <c r="A4086">
        <f>in!A4086</f>
        <v>104085</v>
      </c>
      <c r="B4086" t="str">
        <f>in!B4086</f>
        <v>Mocha</v>
      </c>
      <c r="C4086" t="str">
        <f>in!C4086</f>
        <v>David</v>
      </c>
      <c r="D4086">
        <f>(in!F4086-in!E4086)*1440</f>
        <v>1.516666664974764</v>
      </c>
      <c r="E4086">
        <f>(in!G4086-in!F4086)*1440</f>
        <v>1.3666666718199849</v>
      </c>
      <c r="F4086">
        <f>(in!H4086-in!G4086)*1440</f>
        <v>3.0500000005122274</v>
      </c>
      <c r="G4086">
        <f>(in!I4086-in!H4086)*1440</f>
        <v>5.8666666655335575</v>
      </c>
      <c r="H4086">
        <f>(in!I4086-in!E4086)*1440</f>
        <v>11.800000002840534</v>
      </c>
      <c r="I4086">
        <f>HOUR(in!E4086)</f>
        <v>12</v>
      </c>
    </row>
    <row r="4087" spans="1:9" x14ac:dyDescent="0.35">
      <c r="A4087">
        <f>in!A4087</f>
        <v>104086</v>
      </c>
      <c r="B4087" t="str">
        <f>in!B4087</f>
        <v>Mocha</v>
      </c>
      <c r="C4087" t="str">
        <f>in!C4087</f>
        <v>Charlie</v>
      </c>
      <c r="D4087">
        <f>(in!F4087-in!E4087)*1440</f>
        <v>1.000000003259629</v>
      </c>
      <c r="E4087">
        <f>(in!G4087-in!F4087)*1440</f>
        <v>0.89999999036081135</v>
      </c>
      <c r="F4087">
        <f>(in!H4087-in!G4087)*1440</f>
        <v>5.7500000030267984</v>
      </c>
      <c r="G4087">
        <f>(in!I4087-in!H4087)*1440</f>
        <v>14.9500000057742</v>
      </c>
      <c r="H4087">
        <f>(in!I4087-in!E4087)*1440</f>
        <v>22.600000002421439</v>
      </c>
      <c r="I4087">
        <f>HOUR(in!E4087)</f>
        <v>12</v>
      </c>
    </row>
    <row r="4088" spans="1:9" x14ac:dyDescent="0.35">
      <c r="A4088">
        <f>in!A4088</f>
        <v>104087</v>
      </c>
      <c r="B4088" t="str">
        <f>in!B4088</f>
        <v>Cappuccino</v>
      </c>
      <c r="C4088" t="str">
        <f>in!C4088</f>
        <v>Alice</v>
      </c>
      <c r="D4088">
        <f>(in!F4088-in!E4088)*1440</f>
        <v>1.0333333339076489</v>
      </c>
      <c r="E4088">
        <f>(in!G4088-in!F4088)*1440</f>
        <v>1.1499999964144081</v>
      </c>
      <c r="F4088">
        <f>(in!H4088-in!G4088)*1440</f>
        <v>1.8166666722390801</v>
      </c>
      <c r="G4088">
        <f>(in!I4088-in!H4088)*1440</f>
        <v>1.5833333262708038</v>
      </c>
      <c r="H4088">
        <f>(in!I4088-in!E4088)*1440</f>
        <v>5.5833333288319409</v>
      </c>
      <c r="I4088">
        <f>HOUR(in!E4088)</f>
        <v>12</v>
      </c>
    </row>
    <row r="4089" spans="1:9" x14ac:dyDescent="0.35">
      <c r="A4089">
        <f>in!A4089</f>
        <v>104088</v>
      </c>
      <c r="B4089" t="str">
        <f>in!B4089</f>
        <v>Mocha</v>
      </c>
      <c r="C4089" t="str">
        <f>in!C4089</f>
        <v>David</v>
      </c>
      <c r="D4089">
        <f>(in!F4089-in!E4089)*1440</f>
        <v>0.58333333348855376</v>
      </c>
      <c r="E4089">
        <f>(in!G4089-in!F4089)*1440</f>
        <v>1.1666666669771075</v>
      </c>
      <c r="F4089">
        <f>(in!H4089-in!G4089)*1440</f>
        <v>4.3166666699107736</v>
      </c>
      <c r="G4089">
        <f>(in!I4089-in!H4089)*1440</f>
        <v>17.216666667954996</v>
      </c>
      <c r="H4089">
        <f>(in!I4089-in!E4089)*1440</f>
        <v>23.283333338331431</v>
      </c>
      <c r="I4089">
        <f>HOUR(in!E4089)</f>
        <v>12</v>
      </c>
    </row>
    <row r="4090" spans="1:9" x14ac:dyDescent="0.35">
      <c r="A4090">
        <f>in!A4090</f>
        <v>104089</v>
      </c>
      <c r="B4090" t="str">
        <f>in!B4090</f>
        <v>Mocha</v>
      </c>
      <c r="C4090" t="str">
        <f>in!C4090</f>
        <v>Bob</v>
      </c>
      <c r="D4090">
        <f>(in!F4090-in!E4090)*1440</f>
        <v>1.7166666698176414</v>
      </c>
      <c r="E4090">
        <f>(in!G4090-in!F4090)*1440</f>
        <v>1.4666666637640446</v>
      </c>
      <c r="F4090">
        <f>(in!H4090-in!G4090)*1440</f>
        <v>1.6833333391696215</v>
      </c>
      <c r="G4090">
        <f>(in!I4090-in!H4090)*1440</f>
        <v>9.7499999951105565</v>
      </c>
      <c r="H4090">
        <f>(in!I4090-in!E4090)*1440</f>
        <v>14.616666667861864</v>
      </c>
      <c r="I4090">
        <f>HOUR(in!E4090)</f>
        <v>12</v>
      </c>
    </row>
    <row r="4091" spans="1:9" x14ac:dyDescent="0.35">
      <c r="A4091">
        <f>in!A4091</f>
        <v>104090</v>
      </c>
      <c r="B4091" t="str">
        <f>in!B4091</f>
        <v>Tea</v>
      </c>
      <c r="C4091" t="str">
        <f>in!C4091</f>
        <v>Charlie</v>
      </c>
      <c r="D4091">
        <f>(in!F4091-in!E4091)*1440</f>
        <v>0.90000000083819032</v>
      </c>
      <c r="E4091">
        <f>(in!G4091-in!F4091)*1440</f>
        <v>0.78333332785405219</v>
      </c>
      <c r="F4091">
        <f>(in!H4091-in!G4091)*1440</f>
        <v>3.9500000013504177</v>
      </c>
      <c r="G4091">
        <f>(in!I4091-in!H4091)*1440</f>
        <v>8.5166666668374091</v>
      </c>
      <c r="H4091">
        <f>(in!I4091-in!E4091)*1440</f>
        <v>14.149999996880069</v>
      </c>
      <c r="I4091">
        <f>HOUR(in!E4091)</f>
        <v>12</v>
      </c>
    </row>
    <row r="4092" spans="1:9" x14ac:dyDescent="0.35">
      <c r="A4092">
        <f>in!A4092</f>
        <v>104091</v>
      </c>
      <c r="B4092" t="str">
        <f>in!B4092</f>
        <v>Tea</v>
      </c>
      <c r="C4092" t="str">
        <f>in!C4092</f>
        <v>Charlie</v>
      </c>
      <c r="D4092">
        <f>(in!F4092-in!E4092)*1440</f>
        <v>1.0333333339076489</v>
      </c>
      <c r="E4092">
        <f>(in!G4092-in!F4092)*1440</f>
        <v>1.2833333294838667</v>
      </c>
      <c r="F4092">
        <f>(in!H4092-in!G4092)*1440</f>
        <v>1.7166666698176414</v>
      </c>
      <c r="G4092">
        <f>(in!I4092-in!H4092)*1440</f>
        <v>15.01666666707024</v>
      </c>
      <c r="H4092">
        <f>(in!I4092-in!E4092)*1440</f>
        <v>19.050000000279397</v>
      </c>
      <c r="I4092">
        <f>HOUR(in!E4092)</f>
        <v>12</v>
      </c>
    </row>
    <row r="4093" spans="1:9" x14ac:dyDescent="0.35">
      <c r="A4093">
        <f>in!A4093</f>
        <v>104092</v>
      </c>
      <c r="B4093" t="str">
        <f>in!B4093</f>
        <v>Cappuccino</v>
      </c>
      <c r="C4093" t="str">
        <f>in!C4093</f>
        <v>Alice</v>
      </c>
      <c r="D4093">
        <f>(in!F4093-in!E4093)*1440</f>
        <v>0.6000000040512532</v>
      </c>
      <c r="E4093">
        <f>(in!G4093-in!F4093)*1440</f>
        <v>0.41666666977107525</v>
      </c>
      <c r="F4093">
        <f>(in!H4093-in!G4093)*1440</f>
        <v>3.4666666598059237</v>
      </c>
      <c r="G4093">
        <f>(in!I4093-in!H4093)*1440</f>
        <v>7.6500000071246177</v>
      </c>
      <c r="H4093">
        <f>(in!I4093-in!E4093)*1440</f>
        <v>12.13333334075287</v>
      </c>
      <c r="I4093">
        <f>HOUR(in!E4093)</f>
        <v>12</v>
      </c>
    </row>
    <row r="4094" spans="1:9" x14ac:dyDescent="0.35">
      <c r="A4094">
        <f>in!A4094</f>
        <v>104093</v>
      </c>
      <c r="B4094" t="str">
        <f>in!B4094</f>
        <v>Cold Brew</v>
      </c>
      <c r="C4094" t="str">
        <f>in!C4094</f>
        <v>Bob</v>
      </c>
      <c r="D4094">
        <f>(in!F4094-in!E4094)*1440</f>
        <v>1.2499999988358468</v>
      </c>
      <c r="E4094">
        <f>(in!G4094-in!F4094)*1440</f>
        <v>1.0333333339076489</v>
      </c>
      <c r="F4094">
        <f>(in!H4094-in!G4094)*1440</f>
        <v>2.0166666666045785</v>
      </c>
      <c r="G4094">
        <f>(in!I4094-in!H4094)*1440</f>
        <v>4.1499999957159162</v>
      </c>
      <c r="H4094">
        <f>(in!I4094-in!E4094)*1440</f>
        <v>8.4499999950639904</v>
      </c>
      <c r="I4094">
        <f>HOUR(in!E4094)</f>
        <v>12</v>
      </c>
    </row>
    <row r="4095" spans="1:9" x14ac:dyDescent="0.35">
      <c r="A4095">
        <f>in!A4095</f>
        <v>104094</v>
      </c>
      <c r="B4095" t="str">
        <f>in!B4095</f>
        <v>Latte</v>
      </c>
      <c r="C4095" t="str">
        <f>in!C4095</f>
        <v>Bob</v>
      </c>
      <c r="D4095">
        <f>(in!F4095-in!E4095)*1440</f>
        <v>0.78333332785405219</v>
      </c>
      <c r="E4095">
        <f>(in!G4095-in!F4095)*1440</f>
        <v>0.21666667540557683</v>
      </c>
      <c r="F4095">
        <f>(in!H4095-in!G4095)*1440</f>
        <v>4.1666666662786156</v>
      </c>
      <c r="G4095">
        <f>(in!I4095-in!H4095)*1440</f>
        <v>9.4166666676755995</v>
      </c>
      <c r="H4095">
        <f>(in!I4095-in!E4095)*1440</f>
        <v>14.583333337213844</v>
      </c>
      <c r="I4095">
        <f>HOUR(in!E4095)</f>
        <v>12</v>
      </c>
    </row>
    <row r="4096" spans="1:9" x14ac:dyDescent="0.35">
      <c r="A4096">
        <f>in!A4096</f>
        <v>104095</v>
      </c>
      <c r="B4096" t="str">
        <f>in!B4096</f>
        <v>Cold Brew</v>
      </c>
      <c r="C4096" t="str">
        <f>in!C4096</f>
        <v>Bob</v>
      </c>
      <c r="D4096">
        <f>(in!F4096-in!E4096)*1440</f>
        <v>1.8166666617617011</v>
      </c>
      <c r="E4096">
        <f>(in!G4096-in!F4096)*1440</f>
        <v>0.6000000040512532</v>
      </c>
      <c r="F4096">
        <f>(in!H4096-in!G4096)*1440</f>
        <v>3.5666666622273624</v>
      </c>
      <c r="G4096">
        <f>(in!I4096-in!H4096)*1440</f>
        <v>16.783333338098601</v>
      </c>
      <c r="H4096">
        <f>(in!I4096-in!E4096)*1440</f>
        <v>22.766666666138917</v>
      </c>
      <c r="I4096">
        <f>HOUR(in!E4096)</f>
        <v>12</v>
      </c>
    </row>
    <row r="4097" spans="1:9" x14ac:dyDescent="0.35">
      <c r="A4097">
        <f>in!A4097</f>
        <v>104096</v>
      </c>
      <c r="B4097" t="str">
        <f>in!B4097</f>
        <v>Tea</v>
      </c>
      <c r="C4097" t="str">
        <f>in!C4097</f>
        <v>Bob</v>
      </c>
      <c r="D4097">
        <f>(in!F4097-in!E4097)*1440</f>
        <v>0.88333333027549088</v>
      </c>
      <c r="E4097">
        <f>(in!G4097-in!F4097)*1440</f>
        <v>0.56666666292585433</v>
      </c>
      <c r="F4097">
        <f>(in!H4097-in!G4097)*1440</f>
        <v>3.849999998928979</v>
      </c>
      <c r="G4097">
        <f>(in!I4097-in!H4097)*1440</f>
        <v>5.5166666675359011</v>
      </c>
      <c r="H4097">
        <f>(in!I4097-in!E4097)*1440</f>
        <v>10.816666659666225</v>
      </c>
      <c r="I4097">
        <f>HOUR(in!E4097)</f>
        <v>12</v>
      </c>
    </row>
    <row r="4098" spans="1:9" x14ac:dyDescent="0.35">
      <c r="A4098">
        <f>in!A4098</f>
        <v>104097</v>
      </c>
      <c r="B4098" t="str">
        <f>in!B4098</f>
        <v>Cold Brew</v>
      </c>
      <c r="C4098" t="str">
        <f>in!C4098</f>
        <v>Charlie</v>
      </c>
      <c r="D4098">
        <f>(in!F4098-in!E4098)*1440</f>
        <v>1.8166666617617011</v>
      </c>
      <c r="E4098">
        <f>(in!G4098-in!F4098)*1440</f>
        <v>2.6166666706558317</v>
      </c>
      <c r="F4098">
        <f>(in!H4098-in!G4098)*1440</f>
        <v>2.666666671866551</v>
      </c>
      <c r="G4098">
        <f>(in!I4098-in!H4098)*1440</f>
        <v>17.366666661109775</v>
      </c>
      <c r="H4098">
        <f>(in!I4098-in!E4098)*1440</f>
        <v>24.466666665393859</v>
      </c>
      <c r="I4098">
        <f>HOUR(in!E4098)</f>
        <v>12</v>
      </c>
    </row>
    <row r="4099" spans="1:9" x14ac:dyDescent="0.35">
      <c r="A4099">
        <f>in!A4099</f>
        <v>104098</v>
      </c>
      <c r="B4099" t="str">
        <f>in!B4099</f>
        <v>Cappuccino</v>
      </c>
      <c r="C4099" t="str">
        <f>in!C4099</f>
        <v>Charlie</v>
      </c>
      <c r="D4099">
        <f>(in!F4099-in!E4099)*1440</f>
        <v>1.8666666629724205</v>
      </c>
      <c r="E4099">
        <f>(in!G4099-in!F4099)*1440</f>
        <v>1.4166666625533253</v>
      </c>
      <c r="F4099">
        <f>(in!H4099-in!G4099)*1440</f>
        <v>4.4000000017695129</v>
      </c>
      <c r="G4099">
        <f>(in!I4099-in!H4099)*1440</f>
        <v>17.76666667079553</v>
      </c>
      <c r="H4099">
        <f>(in!I4099-in!E4099)*1440</f>
        <v>25.449999998090789</v>
      </c>
      <c r="I4099">
        <f>HOUR(in!E4099)</f>
        <v>12</v>
      </c>
    </row>
    <row r="4100" spans="1:9" x14ac:dyDescent="0.35">
      <c r="A4100">
        <f>in!A4100</f>
        <v>104099</v>
      </c>
      <c r="B4100" t="str">
        <f>in!B4100</f>
        <v>Mocha</v>
      </c>
      <c r="C4100" t="str">
        <f>in!C4100</f>
        <v>Alice</v>
      </c>
      <c r="D4100">
        <f>(in!F4100-in!E4100)*1440</f>
        <v>1.3833333423826844</v>
      </c>
      <c r="E4100">
        <f>(in!G4100-in!F4100)*1440</f>
        <v>1.1666666669771075</v>
      </c>
      <c r="F4100">
        <f>(in!H4100-in!G4100)*1440</f>
        <v>1.9833333254791796</v>
      </c>
      <c r="G4100">
        <f>(in!I4100-in!H4100)*1440</f>
        <v>18.66666667163372</v>
      </c>
      <c r="H4100">
        <f>(in!I4100-in!E4100)*1440</f>
        <v>23.200000006472692</v>
      </c>
      <c r="I4100">
        <f>HOUR(in!E4100)</f>
        <v>13</v>
      </c>
    </row>
    <row r="4101" spans="1:9" x14ac:dyDescent="0.35">
      <c r="A4101">
        <f>in!A4101</f>
        <v>104100</v>
      </c>
      <c r="B4101" t="str">
        <f>in!B4101</f>
        <v>Americano</v>
      </c>
      <c r="C4101" t="str">
        <f>in!C4101</f>
        <v>Bob</v>
      </c>
      <c r="D4101">
        <f>(in!F4101-in!E4101)*1440</f>
        <v>1.2333333282731473</v>
      </c>
      <c r="E4101">
        <f>(in!G4101-in!F4101)*1440</f>
        <v>0.69999999599531293</v>
      </c>
      <c r="F4101">
        <f>(in!H4101-in!G4101)*1440</f>
        <v>4.183333336841315</v>
      </c>
      <c r="G4101">
        <f>(in!I4101-in!H4101)*1440</f>
        <v>12.833333336748183</v>
      </c>
      <c r="H4101">
        <f>(in!I4101-in!E4101)*1440</f>
        <v>18.949999997857958</v>
      </c>
      <c r="I4101">
        <f>HOUR(in!E4101)</f>
        <v>13</v>
      </c>
    </row>
    <row r="4102" spans="1:9" x14ac:dyDescent="0.35">
      <c r="A4102">
        <f>in!A4102</f>
        <v>104101</v>
      </c>
      <c r="B4102" t="str">
        <f>in!B4102</f>
        <v>Espresso</v>
      </c>
      <c r="C4102" t="str">
        <f>in!C4102</f>
        <v>Alice</v>
      </c>
      <c r="D4102">
        <f>(in!F4102-in!E4102)*1440</f>
        <v>1.3833333319053054</v>
      </c>
      <c r="E4102">
        <f>(in!G4102-in!F4102)*1440</f>
        <v>0.81666666897945106</v>
      </c>
      <c r="F4102">
        <f>(in!H4102-in!G4102)*1440</f>
        <v>3.3333333267364651</v>
      </c>
      <c r="G4102">
        <f>(in!I4102-in!H4102)*1440</f>
        <v>0.58333333348855376</v>
      </c>
      <c r="H4102">
        <f>(in!I4102-in!E4102)*1440</f>
        <v>6.1166666611097753</v>
      </c>
      <c r="I4102">
        <f>HOUR(in!E4102)</f>
        <v>13</v>
      </c>
    </row>
    <row r="4103" spans="1:9" x14ac:dyDescent="0.35">
      <c r="A4103">
        <f>in!A4103</f>
        <v>104102</v>
      </c>
      <c r="B4103" t="str">
        <f>in!B4103</f>
        <v>Mocha</v>
      </c>
      <c r="C4103" t="str">
        <f>in!C4103</f>
        <v>Bob</v>
      </c>
      <c r="D4103">
        <f>(in!F4103-in!E4103)*1440</f>
        <v>1.1333333363290876</v>
      </c>
      <c r="E4103">
        <f>(in!G4103-in!F4103)*1440</f>
        <v>1.000000003259629</v>
      </c>
      <c r="F4103">
        <f>(in!H4103-in!G4103)*1440</f>
        <v>2.3499999940395355</v>
      </c>
      <c r="G4103">
        <f>(in!I4103-in!H4103)*1440</f>
        <v>15.666666672332212</v>
      </c>
      <c r="H4103">
        <f>(in!I4103-in!E4103)*1440</f>
        <v>20.150000005960464</v>
      </c>
      <c r="I4103">
        <f>HOUR(in!E4103)</f>
        <v>13</v>
      </c>
    </row>
    <row r="4104" spans="1:9" x14ac:dyDescent="0.35">
      <c r="A4104">
        <f>in!A4104</f>
        <v>104103</v>
      </c>
      <c r="B4104" t="str">
        <f>in!B4104</f>
        <v>Latte</v>
      </c>
      <c r="C4104" t="str">
        <f>in!C4104</f>
        <v>Alice</v>
      </c>
      <c r="D4104">
        <f>(in!F4104-in!E4104)*1440</f>
        <v>1.9666666653938591</v>
      </c>
      <c r="E4104">
        <f>(in!G4104-in!F4104)*1440</f>
        <v>0.41666665929369628</v>
      </c>
      <c r="F4104">
        <f>(in!H4104-in!G4104)*1440</f>
        <v>1.1166666762437671</v>
      </c>
      <c r="G4104">
        <f>(in!I4104-in!H4104)*1440</f>
        <v>8.0166666652075946</v>
      </c>
      <c r="H4104">
        <f>(in!I4104-in!E4104)*1440</f>
        <v>11.516666666138917</v>
      </c>
      <c r="I4104">
        <f>HOUR(in!E4104)</f>
        <v>13</v>
      </c>
    </row>
    <row r="4105" spans="1:9" x14ac:dyDescent="0.35">
      <c r="A4105">
        <f>in!A4105</f>
        <v>104104</v>
      </c>
      <c r="B4105" t="str">
        <f>in!B4105</f>
        <v>Tea</v>
      </c>
      <c r="C4105" t="str">
        <f>in!C4105</f>
        <v>Eve</v>
      </c>
      <c r="D4105">
        <f>(in!F4105-in!E4105)*1440</f>
        <v>1.0499999939929694</v>
      </c>
      <c r="E4105">
        <f>(in!G4105-in!F4105)*1440</f>
        <v>1.3833333319053054</v>
      </c>
      <c r="F4105">
        <f>(in!H4105-in!G4105)*1440</f>
        <v>2.700000002514571</v>
      </c>
      <c r="G4105">
        <f>(in!I4105-in!H4105)*1440</f>
        <v>7.883333332138136</v>
      </c>
      <c r="H4105">
        <f>(in!I4105-in!E4105)*1440</f>
        <v>13.016666660550982</v>
      </c>
      <c r="I4105">
        <f>HOUR(in!E4105)</f>
        <v>13</v>
      </c>
    </row>
    <row r="4106" spans="1:9" x14ac:dyDescent="0.35">
      <c r="A4106">
        <f>in!A4106</f>
        <v>104105</v>
      </c>
      <c r="B4106" t="str">
        <f>in!B4106</f>
        <v>Cold Brew</v>
      </c>
      <c r="C4106" t="str">
        <f>in!C4106</f>
        <v>Charlie</v>
      </c>
      <c r="D4106">
        <f>(in!F4106-in!E4106)*1440</f>
        <v>1.6333333379589021</v>
      </c>
      <c r="E4106">
        <f>(in!G4106-in!F4106)*1440</f>
        <v>2.9666666581761092</v>
      </c>
      <c r="F4106">
        <f>(in!H4106-in!G4106)*1440</f>
        <v>7.0000000018626451</v>
      </c>
      <c r="G4106">
        <f>(in!I4106-in!H4106)*1440</f>
        <v>17.283333339728415</v>
      </c>
      <c r="H4106">
        <f>(in!I4106-in!E4106)*1440</f>
        <v>28.883333337726071</v>
      </c>
      <c r="I4106">
        <f>HOUR(in!E4106)</f>
        <v>13</v>
      </c>
    </row>
    <row r="4107" spans="1:9" x14ac:dyDescent="0.35">
      <c r="A4107">
        <f>in!A4107</f>
        <v>104106</v>
      </c>
      <c r="B4107" t="str">
        <f>in!B4107</f>
        <v>Espresso</v>
      </c>
      <c r="C4107" t="str">
        <f>in!C4107</f>
        <v>Alice</v>
      </c>
      <c r="D4107">
        <f>(in!F4107-in!E4107)*1440</f>
        <v>0.63333333469927311</v>
      </c>
      <c r="E4107">
        <f>(in!G4107-in!F4107)*1440</f>
        <v>0.10000000242143869</v>
      </c>
      <c r="F4107">
        <f>(in!H4107-in!G4107)*1440</f>
        <v>3.1666666630189866</v>
      </c>
      <c r="G4107">
        <f>(in!I4107-in!H4107)*1440</f>
        <v>5.7500000030267984</v>
      </c>
      <c r="H4107">
        <f>(in!I4107-in!E4107)*1440</f>
        <v>9.6500000031664968</v>
      </c>
      <c r="I4107">
        <f>HOUR(in!E4107)</f>
        <v>13</v>
      </c>
    </row>
    <row r="4108" spans="1:9" x14ac:dyDescent="0.35">
      <c r="A4108">
        <f>in!A4108</f>
        <v>104107</v>
      </c>
      <c r="B4108" t="str">
        <f>in!B4108</f>
        <v>Tea</v>
      </c>
      <c r="C4108" t="str">
        <f>in!C4108</f>
        <v>David</v>
      </c>
      <c r="D4108">
        <f>(in!F4108-in!E4108)*1440</f>
        <v>1.5666666661854833</v>
      </c>
      <c r="E4108">
        <f>(in!G4108-in!F4108)*1440</f>
        <v>0.86666667019017041</v>
      </c>
      <c r="F4108">
        <f>(in!H4108-in!G4108)*1440</f>
        <v>3.1333333323709667</v>
      </c>
      <c r="G4108">
        <f>(in!I4108-in!H4108)*1440</f>
        <v>10.066666662460193</v>
      </c>
      <c r="H4108">
        <f>(in!I4108-in!E4108)*1440</f>
        <v>15.633333331206813</v>
      </c>
      <c r="I4108">
        <f>HOUR(in!E4108)</f>
        <v>13</v>
      </c>
    </row>
    <row r="4109" spans="1:9" x14ac:dyDescent="0.35">
      <c r="A4109">
        <f>in!A4109</f>
        <v>104108</v>
      </c>
      <c r="B4109" t="str">
        <f>in!B4109</f>
        <v>Latte</v>
      </c>
      <c r="C4109" t="str">
        <f>in!C4109</f>
        <v>Bob</v>
      </c>
      <c r="D4109">
        <f>(in!F4109-in!E4109)*1440</f>
        <v>1.4833333343267441</v>
      </c>
      <c r="E4109">
        <f>(in!G4109-in!F4109)*1440</f>
        <v>0.95000000204890966</v>
      </c>
      <c r="F4109">
        <f>(in!H4109-in!G4109)*1440</f>
        <v>2.5666666589677334</v>
      </c>
      <c r="G4109">
        <f>(in!I4109-in!H4109)*1440</f>
        <v>10.216666666092351</v>
      </c>
      <c r="H4109">
        <f>(in!I4109-in!E4109)*1440</f>
        <v>15.216666661435738</v>
      </c>
      <c r="I4109">
        <f>HOUR(in!E4109)</f>
        <v>13</v>
      </c>
    </row>
    <row r="4110" spans="1:9" x14ac:dyDescent="0.35">
      <c r="A4110">
        <f>in!A4110</f>
        <v>104109</v>
      </c>
      <c r="B4110" t="str">
        <f>in!B4110</f>
        <v>Cold Brew</v>
      </c>
      <c r="C4110" t="str">
        <f>in!C4110</f>
        <v>Bob</v>
      </c>
      <c r="D4110">
        <f>(in!F4110-in!E4110)*1440</f>
        <v>1.0666666750330478</v>
      </c>
      <c r="E4110">
        <f>(in!G4110-in!F4110)*1440</f>
        <v>0.96666666213423014</v>
      </c>
      <c r="F4110">
        <f>(in!H4110-in!G4110)*1440</f>
        <v>3.5333333315793425</v>
      </c>
      <c r="G4110">
        <f>(in!I4110-in!H4110)*1440</f>
        <v>1.3666666718199849</v>
      </c>
      <c r="H4110">
        <f>(in!I4110-in!E4110)*1440</f>
        <v>6.9333333405666053</v>
      </c>
      <c r="I4110">
        <f>HOUR(in!E4110)</f>
        <v>13</v>
      </c>
    </row>
    <row r="4111" spans="1:9" x14ac:dyDescent="0.35">
      <c r="A4111">
        <f>in!A4111</f>
        <v>104110</v>
      </c>
      <c r="B4111" t="str">
        <f>in!B4111</f>
        <v>Latte</v>
      </c>
      <c r="C4111" t="str">
        <f>in!C4111</f>
        <v>Alice</v>
      </c>
      <c r="D4111">
        <f>(in!F4111-in!E4111)*1440</f>
        <v>1.6333333274815232</v>
      </c>
      <c r="E4111">
        <f>(in!G4111-in!F4111)*1440</f>
        <v>0.55000000284053385</v>
      </c>
      <c r="F4111">
        <f>(in!H4111-in!G4111)*1440</f>
        <v>3.0666666710749269</v>
      </c>
      <c r="G4111">
        <f>(in!I4111-in!H4111)*1440</f>
        <v>5.7166666619013995</v>
      </c>
      <c r="H4111">
        <f>(in!I4111-in!E4111)*1440</f>
        <v>10.966666663298383</v>
      </c>
      <c r="I4111">
        <f>HOUR(in!E4111)</f>
        <v>13</v>
      </c>
    </row>
    <row r="4112" spans="1:9" x14ac:dyDescent="0.35">
      <c r="A4112">
        <f>in!A4112</f>
        <v>104111</v>
      </c>
      <c r="B4112" t="str">
        <f>in!B4112</f>
        <v>Americano</v>
      </c>
      <c r="C4112" t="str">
        <f>in!C4112</f>
        <v>David</v>
      </c>
      <c r="D4112">
        <f>(in!F4112-in!E4112)*1440</f>
        <v>1.4499999932013452</v>
      </c>
      <c r="E4112">
        <f>(in!G4112-in!F4112)*1440</f>
        <v>1.3833333423826844</v>
      </c>
      <c r="F4112">
        <f>(in!H4112-in!G4112)*1440</f>
        <v>3.4499999997206032</v>
      </c>
      <c r="G4112">
        <f>(in!I4112-in!H4112)*1440</f>
        <v>15.233333331998438</v>
      </c>
      <c r="H4112">
        <f>(in!I4112-in!E4112)*1440</f>
        <v>21.51666666730307</v>
      </c>
      <c r="I4112">
        <f>HOUR(in!E4112)</f>
        <v>13</v>
      </c>
    </row>
    <row r="4113" spans="1:9" x14ac:dyDescent="0.35">
      <c r="A4113">
        <f>in!A4113</f>
        <v>104112</v>
      </c>
      <c r="B4113" t="str">
        <f>in!B4113</f>
        <v>Latte</v>
      </c>
      <c r="C4113" t="str">
        <f>in!C4113</f>
        <v>Charlie</v>
      </c>
      <c r="D4113">
        <f>(in!F4113-in!E4113)*1440</f>
        <v>0.7333333371207118</v>
      </c>
      <c r="E4113">
        <f>(in!G4113-in!F4113)*1440</f>
        <v>1.7166666593402624</v>
      </c>
      <c r="F4113">
        <f>(in!H4113-in!G4113)*1440</f>
        <v>2.700000002514571</v>
      </c>
      <c r="G4113">
        <f>(in!I4113-in!H4113)*1440</f>
        <v>12.23333333269693</v>
      </c>
      <c r="H4113">
        <f>(in!I4113-in!E4113)*1440</f>
        <v>17.383333331672475</v>
      </c>
      <c r="I4113">
        <f>HOUR(in!E4113)</f>
        <v>13</v>
      </c>
    </row>
    <row r="4114" spans="1:9" x14ac:dyDescent="0.35">
      <c r="A4114">
        <f>in!A4114</f>
        <v>104113</v>
      </c>
      <c r="B4114" t="str">
        <f>in!B4114</f>
        <v>Tea</v>
      </c>
      <c r="C4114" t="str">
        <f>in!C4114</f>
        <v>David</v>
      </c>
      <c r="D4114">
        <f>(in!F4114-in!E4114)*1440</f>
        <v>0.65000000526197255</v>
      </c>
      <c r="E4114">
        <f>(in!G4114-in!F4114)*1440</f>
        <v>0.33333332743495703</v>
      </c>
      <c r="F4114">
        <f>(in!H4114-in!G4114)*1440</f>
        <v>1.0666666645556688</v>
      </c>
      <c r="G4114">
        <f>(in!I4114-in!H4114)*1440</f>
        <v>0.68333333590999246</v>
      </c>
      <c r="H4114">
        <f>(in!I4114-in!E4114)*1440</f>
        <v>2.7333333331625909</v>
      </c>
      <c r="I4114">
        <f>HOUR(in!E4114)</f>
        <v>13</v>
      </c>
    </row>
    <row r="4115" spans="1:9" x14ac:dyDescent="0.35">
      <c r="A4115">
        <f>in!A4115</f>
        <v>104114</v>
      </c>
      <c r="B4115" t="str">
        <f>in!B4115</f>
        <v>Latte</v>
      </c>
      <c r="C4115" t="str">
        <f>in!C4115</f>
        <v>Alice</v>
      </c>
      <c r="D4115">
        <f>(in!F4115-in!E4115)*1440</f>
        <v>0.86666667019017041</v>
      </c>
      <c r="E4115">
        <f>(in!G4115-in!F4115)*1440</f>
        <v>0.99999999278225005</v>
      </c>
      <c r="F4115">
        <f>(in!H4115-in!G4115)*1440</f>
        <v>4.0166666731238365</v>
      </c>
      <c r="G4115">
        <f>(in!I4115-in!H4115)*1440</f>
        <v>12.699999993201345</v>
      </c>
      <c r="H4115">
        <f>(in!I4115-in!E4115)*1440</f>
        <v>18.583333329297602</v>
      </c>
      <c r="I4115">
        <f>HOUR(in!E4115)</f>
        <v>13</v>
      </c>
    </row>
    <row r="4116" spans="1:9" x14ac:dyDescent="0.35">
      <c r="A4116">
        <f>in!A4116</f>
        <v>104115</v>
      </c>
      <c r="B4116" t="str">
        <f>in!B4116</f>
        <v>Hot Chocolate</v>
      </c>
      <c r="C4116" t="str">
        <f>in!C4116</f>
        <v>Bob</v>
      </c>
      <c r="D4116">
        <f>(in!F4116-in!E4116)*1440</f>
        <v>0.78333333833143115</v>
      </c>
      <c r="E4116">
        <f>(in!G4116-in!F4116)*1440</f>
        <v>0.86666665971279144</v>
      </c>
      <c r="F4116">
        <f>(in!H4116-in!G4116)*1440</f>
        <v>1.0500000044703484</v>
      </c>
      <c r="G4116">
        <f>(in!I4116-in!H4116)*1440</f>
        <v>10.34999999916181</v>
      </c>
      <c r="H4116">
        <f>(in!I4116-in!E4116)*1440</f>
        <v>13.050000001676381</v>
      </c>
      <c r="I4116">
        <f>HOUR(in!E4116)</f>
        <v>13</v>
      </c>
    </row>
    <row r="4117" spans="1:9" x14ac:dyDescent="0.35">
      <c r="A4117">
        <f>in!A4117</f>
        <v>104116</v>
      </c>
      <c r="B4117" t="str">
        <f>in!B4117</f>
        <v>Mocha</v>
      </c>
      <c r="C4117" t="str">
        <f>in!C4117</f>
        <v>Alice</v>
      </c>
      <c r="D4117">
        <f>(in!F4117-in!E4117)*1440</f>
        <v>0.91666667140088975</v>
      </c>
      <c r="E4117">
        <f>(in!G4117-in!F4117)*1440</f>
        <v>0.74999999720603228</v>
      </c>
      <c r="F4117">
        <f>(in!H4117-in!G4117)*1440</f>
        <v>3.9000000001396984</v>
      </c>
      <c r="G4117">
        <f>(in!I4117-in!H4117)*1440</f>
        <v>10.766666668932885</v>
      </c>
      <c r="H4117">
        <f>(in!I4117-in!E4117)*1440</f>
        <v>16.333333337679505</v>
      </c>
      <c r="I4117">
        <f>HOUR(in!E4117)</f>
        <v>13</v>
      </c>
    </row>
    <row r="4118" spans="1:9" x14ac:dyDescent="0.35">
      <c r="A4118">
        <f>in!A4118</f>
        <v>104117</v>
      </c>
      <c r="B4118" t="str">
        <f>in!B4118</f>
        <v>Cold Brew</v>
      </c>
      <c r="C4118" t="str">
        <f>in!C4118</f>
        <v>Charlie</v>
      </c>
      <c r="D4118">
        <f>(in!F4118-in!E4118)*1440</f>
        <v>0.79999999841675162</v>
      </c>
      <c r="E4118">
        <f>(in!G4118-in!F4118)*1440</f>
        <v>1.5333333355374634</v>
      </c>
      <c r="F4118">
        <f>(in!H4118-in!G4118)*1440</f>
        <v>1.3666666613426059</v>
      </c>
      <c r="G4118">
        <f>(in!I4118-in!H4118)*1440</f>
        <v>4.4833333336282521</v>
      </c>
      <c r="H4118">
        <f>(in!I4118-in!E4118)*1440</f>
        <v>8.1833333289250731</v>
      </c>
      <c r="I4118">
        <f>HOUR(in!E4118)</f>
        <v>13</v>
      </c>
    </row>
    <row r="4119" spans="1:9" x14ac:dyDescent="0.35">
      <c r="A4119">
        <f>in!A4119</f>
        <v>104118</v>
      </c>
      <c r="B4119" t="str">
        <f>in!B4119</f>
        <v>Latte</v>
      </c>
      <c r="C4119" t="str">
        <f>in!C4119</f>
        <v>Bob</v>
      </c>
      <c r="D4119">
        <f>(in!F4119-in!E4119)*1440</f>
        <v>1.1499999964144081</v>
      </c>
      <c r="E4119">
        <f>(in!G4119-in!F4119)*1440</f>
        <v>1.2333333387505263</v>
      </c>
      <c r="F4119">
        <f>(in!H4119-in!G4119)*1440</f>
        <v>1.7500000004656613</v>
      </c>
      <c r="G4119">
        <f>(in!I4119-in!H4119)*1440</f>
        <v>2.6833333319518715</v>
      </c>
      <c r="H4119">
        <f>(in!I4119-in!E4119)*1440</f>
        <v>6.8166666675824672</v>
      </c>
      <c r="I4119">
        <f>HOUR(in!E4119)</f>
        <v>13</v>
      </c>
    </row>
    <row r="4120" spans="1:9" x14ac:dyDescent="0.35">
      <c r="A4120">
        <f>in!A4120</f>
        <v>104119</v>
      </c>
      <c r="B4120" t="str">
        <f>in!B4120</f>
        <v>Espresso</v>
      </c>
      <c r="C4120" t="str">
        <f>in!C4120</f>
        <v>Bob</v>
      </c>
      <c r="D4120">
        <f>(in!F4120-in!E4120)*1440</f>
        <v>1.9833333359565586</v>
      </c>
      <c r="E4120">
        <f>(in!G4120-in!F4120)*1440</f>
        <v>0.24999999557621777</v>
      </c>
      <c r="F4120">
        <f>(in!H4120-in!G4120)*1440</f>
        <v>2.2500000020954758</v>
      </c>
      <c r="G4120">
        <f>(in!I4120-in!H4120)*1440</f>
        <v>13.050000001676381</v>
      </c>
      <c r="H4120">
        <f>(in!I4120-in!E4120)*1440</f>
        <v>17.533333335304633</v>
      </c>
      <c r="I4120">
        <f>HOUR(in!E4120)</f>
        <v>13</v>
      </c>
    </row>
    <row r="4121" spans="1:9" x14ac:dyDescent="0.35">
      <c r="A4121">
        <f>in!A4121</f>
        <v>104120</v>
      </c>
      <c r="B4121" t="str">
        <f>in!B4121</f>
        <v>Latte</v>
      </c>
      <c r="C4121" t="str">
        <f>in!C4121</f>
        <v>Eve</v>
      </c>
      <c r="D4121">
        <f>(in!F4121-in!E4121)*1440</f>
        <v>1.9833333254791796</v>
      </c>
      <c r="E4121">
        <f>(in!G4121-in!F4121)*1440</f>
        <v>0.3666666685603559</v>
      </c>
      <c r="F4121">
        <f>(in!H4121-in!G4121)*1440</f>
        <v>1.0166666633449495</v>
      </c>
      <c r="G4121">
        <f>(in!I4121-in!H4121)*1440</f>
        <v>2.6166666706558317</v>
      </c>
      <c r="H4121">
        <f>(in!I4121-in!E4121)*1440</f>
        <v>5.9833333280403167</v>
      </c>
      <c r="I4121">
        <f>HOUR(in!E4121)</f>
        <v>13</v>
      </c>
    </row>
    <row r="4122" spans="1:9" x14ac:dyDescent="0.35">
      <c r="A4122">
        <f>in!A4122</f>
        <v>104121</v>
      </c>
      <c r="B4122" t="str">
        <f>in!B4122</f>
        <v>Espresso</v>
      </c>
      <c r="C4122" t="str">
        <f>in!C4122</f>
        <v>Alice</v>
      </c>
      <c r="D4122">
        <f>(in!F4122-in!E4122)*1440</f>
        <v>0.84999999962747097</v>
      </c>
      <c r="E4122">
        <f>(in!G4122-in!F4122)*1440</f>
        <v>0.65000000526197255</v>
      </c>
      <c r="F4122">
        <f>(in!H4122-in!G4122)*1440</f>
        <v>4.883333332836628</v>
      </c>
      <c r="G4122">
        <f>(in!I4122-in!H4122)*1440</f>
        <v>13.11666666297242</v>
      </c>
      <c r="H4122">
        <f>(in!I4122-in!E4122)*1440</f>
        <v>19.500000000698492</v>
      </c>
      <c r="I4122">
        <f>HOUR(in!E4122)</f>
        <v>13</v>
      </c>
    </row>
    <row r="4123" spans="1:9" x14ac:dyDescent="0.35">
      <c r="A4123">
        <f>in!A4123</f>
        <v>104122</v>
      </c>
      <c r="B4123" t="str">
        <f>in!B4123</f>
        <v>Cappuccino</v>
      </c>
      <c r="C4123" t="str">
        <f>in!C4123</f>
        <v>Charlie</v>
      </c>
      <c r="D4123">
        <f>(in!F4123-in!E4123)*1440</f>
        <v>1.000000003259629</v>
      </c>
      <c r="E4123">
        <f>(in!G4123-in!F4123)*1440</f>
        <v>1.1999999976251274</v>
      </c>
      <c r="F4123">
        <f>(in!H4123-in!G4123)*1440</f>
        <v>7.0833333337213844</v>
      </c>
      <c r="G4123">
        <f>(in!I4123-in!H4123)*1440</f>
        <v>2.4166666658129543</v>
      </c>
      <c r="H4123">
        <f>(in!I4123-in!E4123)*1440</f>
        <v>11.700000000419095</v>
      </c>
      <c r="I4123">
        <f>HOUR(in!E4123)</f>
        <v>13</v>
      </c>
    </row>
    <row r="4124" spans="1:9" x14ac:dyDescent="0.35">
      <c r="A4124">
        <f>in!A4124</f>
        <v>104123</v>
      </c>
      <c r="B4124" t="str">
        <f>in!B4124</f>
        <v>Espresso</v>
      </c>
      <c r="C4124" t="str">
        <f>in!C4124</f>
        <v>Eve</v>
      </c>
      <c r="D4124">
        <f>(in!F4124-in!E4124)*1440</f>
        <v>1.6333333379589021</v>
      </c>
      <c r="E4124">
        <f>(in!G4124-in!F4124)*1440</f>
        <v>0.10000000242143869</v>
      </c>
      <c r="F4124">
        <f>(in!H4124-in!G4124)*1440</f>
        <v>3.1666666630189866</v>
      </c>
      <c r="G4124">
        <f>(in!I4124-in!H4124)*1440</f>
        <v>6.4833333296701312</v>
      </c>
      <c r="H4124">
        <f>(in!I4124-in!E4124)*1440</f>
        <v>11.383333333069459</v>
      </c>
      <c r="I4124">
        <f>HOUR(in!E4124)</f>
        <v>13</v>
      </c>
    </row>
    <row r="4125" spans="1:9" x14ac:dyDescent="0.35">
      <c r="A4125">
        <f>in!A4125</f>
        <v>104124</v>
      </c>
      <c r="B4125" t="str">
        <f>in!B4125</f>
        <v>Cold Brew</v>
      </c>
      <c r="C4125" t="str">
        <f>in!C4125</f>
        <v>Charlie</v>
      </c>
      <c r="D4125">
        <f>(in!F4125-in!E4125)*1440</f>
        <v>1.9833333254791796</v>
      </c>
      <c r="E4125">
        <f>(in!G4125-in!F4125)*1440</f>
        <v>2.2000000008847564</v>
      </c>
      <c r="F4125">
        <f>(in!H4125-in!G4125)*1440</f>
        <v>3.0833333416376263</v>
      </c>
      <c r="G4125">
        <f>(in!I4125-in!H4125)*1440</f>
        <v>14.96666666585952</v>
      </c>
      <c r="H4125">
        <f>(in!I4125-in!E4125)*1440</f>
        <v>22.233333333861083</v>
      </c>
      <c r="I4125">
        <f>HOUR(in!E4125)</f>
        <v>13</v>
      </c>
    </row>
    <row r="4126" spans="1:9" x14ac:dyDescent="0.35">
      <c r="A4126">
        <f>in!A4126</f>
        <v>104125</v>
      </c>
      <c r="B4126" t="str">
        <f>in!B4126</f>
        <v>Cappuccino</v>
      </c>
      <c r="C4126" t="str">
        <f>in!C4126</f>
        <v>Alice</v>
      </c>
      <c r="D4126">
        <f>(in!F4126-in!E4126)*1440</f>
        <v>1.9500000053085387</v>
      </c>
      <c r="E4126">
        <f>(in!G4126-in!F4126)*1440</f>
        <v>1.2166666681878269</v>
      </c>
      <c r="F4126">
        <f>(in!H4126-in!G4126)*1440</f>
        <v>2.6166666601784527</v>
      </c>
      <c r="G4126">
        <f>(in!I4126-in!H4126)*1440</f>
        <v>19.483333340613171</v>
      </c>
      <c r="H4126">
        <f>(in!I4126-in!E4126)*1440</f>
        <v>25.26666667428799</v>
      </c>
      <c r="I4126">
        <f>HOUR(in!E4126)</f>
        <v>13</v>
      </c>
    </row>
    <row r="4127" spans="1:9" x14ac:dyDescent="0.35">
      <c r="A4127">
        <f>in!A4127</f>
        <v>104126</v>
      </c>
      <c r="B4127" t="str">
        <f>in!B4127</f>
        <v>Latte</v>
      </c>
      <c r="C4127" t="str">
        <f>in!C4127</f>
        <v>Bob</v>
      </c>
      <c r="D4127">
        <f>(in!F4127-in!E4127)*1440</f>
        <v>1.9333333347458392</v>
      </c>
      <c r="E4127">
        <f>(in!G4127-in!F4127)*1440</f>
        <v>1.2166666577104479</v>
      </c>
      <c r="F4127">
        <f>(in!H4127-in!G4127)*1440</f>
        <v>2.2166666714474559</v>
      </c>
      <c r="G4127">
        <f>(in!I4127-in!H4127)*1440</f>
        <v>18.75000000349246</v>
      </c>
      <c r="H4127">
        <f>(in!I4127-in!E4127)*1440</f>
        <v>24.116666667396203</v>
      </c>
      <c r="I4127">
        <f>HOUR(in!E4127)</f>
        <v>13</v>
      </c>
    </row>
    <row r="4128" spans="1:9" x14ac:dyDescent="0.35">
      <c r="A4128">
        <f>in!A4128</f>
        <v>104127</v>
      </c>
      <c r="B4128" t="str">
        <f>in!B4128</f>
        <v>Tea</v>
      </c>
      <c r="C4128" t="str">
        <f>in!C4128</f>
        <v>David</v>
      </c>
      <c r="D4128">
        <f>(in!F4128-in!E4128)*1440</f>
        <v>1.9000000040978193</v>
      </c>
      <c r="E4128">
        <f>(in!G4128-in!F4128)*1440</f>
        <v>0.19999999436549842</v>
      </c>
      <c r="F4128">
        <f>(in!H4128-in!G4128)*1440</f>
        <v>4.9666666646953672</v>
      </c>
      <c r="G4128">
        <f>(in!I4128-in!H4128)*1440</f>
        <v>2.6833333319518715</v>
      </c>
      <c r="H4128">
        <f>(in!I4128-in!E4128)*1440</f>
        <v>9.7499999951105565</v>
      </c>
      <c r="I4128">
        <f>HOUR(in!E4128)</f>
        <v>13</v>
      </c>
    </row>
    <row r="4129" spans="1:9" x14ac:dyDescent="0.35">
      <c r="A4129">
        <f>in!A4129</f>
        <v>104128</v>
      </c>
      <c r="B4129" t="str">
        <f>in!B4129</f>
        <v>Mocha</v>
      </c>
      <c r="C4129" t="str">
        <f>in!C4129</f>
        <v>Charlie</v>
      </c>
      <c r="D4129">
        <f>(in!F4129-in!E4129)*1440</f>
        <v>0.71666666655801237</v>
      </c>
      <c r="E4129">
        <f>(in!G4129-in!F4129)*1440</f>
        <v>1.8999999936204404</v>
      </c>
      <c r="F4129">
        <f>(in!H4129-in!G4129)*1440</f>
        <v>1.2333333387505263</v>
      </c>
      <c r="G4129">
        <f>(in!I4129-in!H4129)*1440</f>
        <v>8.3166666619945318</v>
      </c>
      <c r="H4129">
        <f>(in!I4129-in!E4129)*1440</f>
        <v>12.166666660923511</v>
      </c>
      <c r="I4129">
        <f>HOUR(in!E4129)</f>
        <v>13</v>
      </c>
    </row>
    <row r="4130" spans="1:9" x14ac:dyDescent="0.35">
      <c r="A4130">
        <f>in!A4130</f>
        <v>104129</v>
      </c>
      <c r="B4130" t="str">
        <f>in!B4130</f>
        <v>Latte</v>
      </c>
      <c r="C4130" t="str">
        <f>in!C4130</f>
        <v>Bob</v>
      </c>
      <c r="D4130">
        <f>(in!F4130-in!E4130)*1440</f>
        <v>1.4000000024680048</v>
      </c>
      <c r="E4130">
        <f>(in!G4130-in!F4130)*1440</f>
        <v>1.2333333282731473</v>
      </c>
      <c r="F4130">
        <f>(in!H4130-in!G4130)*1440</f>
        <v>3.5333333315793425</v>
      </c>
      <c r="G4130">
        <f>(in!I4130-in!H4130)*1440</f>
        <v>15.050000008195639</v>
      </c>
      <c r="H4130">
        <f>(in!I4130-in!E4130)*1440</f>
        <v>21.216666670516133</v>
      </c>
      <c r="I4130">
        <f>HOUR(in!E4130)</f>
        <v>13</v>
      </c>
    </row>
    <row r="4131" spans="1:9" x14ac:dyDescent="0.35">
      <c r="A4131">
        <f>in!A4131</f>
        <v>104130</v>
      </c>
      <c r="B4131" t="str">
        <f>in!B4131</f>
        <v>Latte</v>
      </c>
      <c r="C4131" t="str">
        <f>in!C4131</f>
        <v>Charlie</v>
      </c>
      <c r="D4131">
        <f>(in!F4131-in!E4131)*1440</f>
        <v>0.78333332785405219</v>
      </c>
      <c r="E4131">
        <f>(in!G4131-in!F4131)*1440</f>
        <v>0.63333333469927311</v>
      </c>
      <c r="F4131">
        <f>(in!H4131-in!G4131)*1440</f>
        <v>7.1666666655801237</v>
      </c>
      <c r="G4131">
        <f>(in!I4131-in!H4131)*1440</f>
        <v>1.5500000061001629</v>
      </c>
      <c r="H4131">
        <f>(in!I4131-in!E4131)*1440</f>
        <v>10.133333334233612</v>
      </c>
      <c r="I4131">
        <f>HOUR(in!E4131)</f>
        <v>13</v>
      </c>
    </row>
    <row r="4132" spans="1:9" x14ac:dyDescent="0.35">
      <c r="A4132">
        <f>in!A4132</f>
        <v>104131</v>
      </c>
      <c r="B4132" t="str">
        <f>in!B4132</f>
        <v>Flat White</v>
      </c>
      <c r="C4132" t="str">
        <f>in!C4132</f>
        <v>Bob</v>
      </c>
      <c r="D4132">
        <f>(in!F4132-in!E4132)*1440</f>
        <v>1.0166666633449495</v>
      </c>
      <c r="E4132">
        <f>(in!G4132-in!F4132)*1440</f>
        <v>0.41666666977107525</v>
      </c>
      <c r="F4132">
        <f>(in!H4132-in!G4132)*1440</f>
        <v>1.9833333359565586</v>
      </c>
      <c r="G4132">
        <f>(in!I4132-in!H4132)*1440</f>
        <v>3.5000000009313226</v>
      </c>
      <c r="H4132">
        <f>(in!I4132-in!E4132)*1440</f>
        <v>6.9166666700039059</v>
      </c>
      <c r="I4132">
        <f>HOUR(in!E4132)</f>
        <v>13</v>
      </c>
    </row>
    <row r="4133" spans="1:9" x14ac:dyDescent="0.35">
      <c r="A4133">
        <f>in!A4133</f>
        <v>104132</v>
      </c>
      <c r="B4133" t="str">
        <f>in!B4133</f>
        <v>Cappuccino</v>
      </c>
      <c r="C4133" t="str">
        <f>in!C4133</f>
        <v>Bob</v>
      </c>
      <c r="D4133">
        <f>(in!F4133-in!E4133)*1440</f>
        <v>1.2666666693985462</v>
      </c>
      <c r="E4133">
        <f>(in!G4133-in!F4133)*1440</f>
        <v>1.1499999964144081</v>
      </c>
      <c r="F4133">
        <f>(in!H4133-in!G4133)*1440</f>
        <v>1.5499999956227839</v>
      </c>
      <c r="G4133">
        <f>(in!I4133-in!H4133)*1440</f>
        <v>13.96666667307727</v>
      </c>
      <c r="H4133">
        <f>(in!I4133-in!E4133)*1440</f>
        <v>17.933333334513009</v>
      </c>
      <c r="I4133">
        <f>HOUR(in!E4133)</f>
        <v>13</v>
      </c>
    </row>
    <row r="4134" spans="1:9" x14ac:dyDescent="0.35">
      <c r="A4134">
        <f>in!A4134</f>
        <v>104133</v>
      </c>
      <c r="B4134" t="str">
        <f>in!B4134</f>
        <v>Matcha Latte</v>
      </c>
      <c r="C4134" t="str">
        <f>in!C4134</f>
        <v>Eve</v>
      </c>
      <c r="D4134">
        <f>(in!F4134-in!E4134)*1440</f>
        <v>1.5666666661854833</v>
      </c>
      <c r="E4134">
        <f>(in!G4134-in!F4134)*1440</f>
        <v>0.76666666776873171</v>
      </c>
      <c r="F4134">
        <f>(in!H4134-in!G4134)*1440</f>
        <v>3.1166666722856462</v>
      </c>
      <c r="G4134">
        <f>(in!I4134-in!H4134)*1440</f>
        <v>17.533333324827254</v>
      </c>
      <c r="H4134">
        <f>(in!I4134-in!E4134)*1440</f>
        <v>22.983333331067115</v>
      </c>
      <c r="I4134">
        <f>HOUR(in!E4134)</f>
        <v>13</v>
      </c>
    </row>
    <row r="4135" spans="1:9" x14ac:dyDescent="0.35">
      <c r="A4135">
        <f>in!A4135</f>
        <v>104134</v>
      </c>
      <c r="B4135" t="str">
        <f>in!B4135</f>
        <v>Hot Chocolate</v>
      </c>
      <c r="C4135" t="str">
        <f>in!C4135</f>
        <v>Alice</v>
      </c>
      <c r="D4135">
        <f>(in!F4135-in!E4135)*1440</f>
        <v>1.9000000040978193</v>
      </c>
      <c r="E4135">
        <f>(in!G4135-in!F4135)*1440</f>
        <v>1.333333330694586</v>
      </c>
      <c r="F4135">
        <f>(in!H4135-in!G4135)*1440</f>
        <v>3.7999999977182597</v>
      </c>
      <c r="G4135">
        <f>(in!I4135-in!H4135)*1440</f>
        <v>3.7666666670702398</v>
      </c>
      <c r="H4135">
        <f>(in!I4135-in!E4135)*1440</f>
        <v>10.799999999580905</v>
      </c>
      <c r="I4135">
        <f>HOUR(in!E4135)</f>
        <v>13</v>
      </c>
    </row>
    <row r="4136" spans="1:9" x14ac:dyDescent="0.35">
      <c r="A4136">
        <f>in!A4136</f>
        <v>104135</v>
      </c>
      <c r="B4136" t="str">
        <f>in!B4136</f>
        <v>Americano</v>
      </c>
      <c r="C4136" t="str">
        <f>in!C4136</f>
        <v>Bob</v>
      </c>
      <c r="D4136">
        <f>(in!F4136-in!E4136)*1440</f>
        <v>1.5666666661854833</v>
      </c>
      <c r="E4136">
        <f>(in!G4136-in!F4136)*1440</f>
        <v>0.88333333027549088</v>
      </c>
      <c r="F4136">
        <f>(in!H4136-in!G4136)*1440</f>
        <v>1.5499999956227839</v>
      </c>
      <c r="G4136">
        <f>(in!I4136-in!H4136)*1440</f>
        <v>4.2166666674893349</v>
      </c>
      <c r="H4136">
        <f>(in!I4136-in!E4136)*1440</f>
        <v>8.2166666595730931</v>
      </c>
      <c r="I4136">
        <f>HOUR(in!E4136)</f>
        <v>13</v>
      </c>
    </row>
    <row r="4137" spans="1:9" x14ac:dyDescent="0.35">
      <c r="A4137">
        <f>in!A4137</f>
        <v>104136</v>
      </c>
      <c r="B4137" t="str">
        <f>in!B4137</f>
        <v>Latte</v>
      </c>
      <c r="C4137" t="str">
        <f>in!C4137</f>
        <v>Bob</v>
      </c>
      <c r="D4137">
        <f>(in!F4137-in!E4137)*1440</f>
        <v>1.333333330694586</v>
      </c>
      <c r="E4137">
        <f>(in!G4137-in!F4137)*1440</f>
        <v>0.84999999962747097</v>
      </c>
      <c r="F4137">
        <f>(in!H4137-in!G4137)*1440</f>
        <v>1.8166666722390801</v>
      </c>
      <c r="G4137">
        <f>(in!I4137-in!H4137)*1440</f>
        <v>12.833333326270804</v>
      </c>
      <c r="H4137">
        <f>(in!I4137-in!E4137)*1440</f>
        <v>16.833333328831941</v>
      </c>
      <c r="I4137">
        <f>HOUR(in!E4137)</f>
        <v>13</v>
      </c>
    </row>
    <row r="4138" spans="1:9" x14ac:dyDescent="0.35">
      <c r="A4138">
        <f>in!A4138</f>
        <v>104137</v>
      </c>
      <c r="B4138" t="str">
        <f>in!B4138</f>
        <v>Cold Brew</v>
      </c>
      <c r="C4138" t="str">
        <f>in!C4138</f>
        <v>Charlie</v>
      </c>
      <c r="D4138">
        <f>(in!F4138-in!E4138)*1440</f>
        <v>1.5666666661854833</v>
      </c>
      <c r="E4138">
        <f>(in!G4138-in!F4138)*1440</f>
        <v>2.0666666678152978</v>
      </c>
      <c r="F4138">
        <f>(in!H4138-in!G4138)*1440</f>
        <v>6.7166666651610285</v>
      </c>
      <c r="G4138">
        <f>(in!I4138-in!H4138)*1440</f>
        <v>2.3500000045169145</v>
      </c>
      <c r="H4138">
        <f>(in!I4138-in!E4138)*1440</f>
        <v>12.700000003678724</v>
      </c>
      <c r="I4138">
        <f>HOUR(in!E4138)</f>
        <v>13</v>
      </c>
    </row>
    <row r="4139" spans="1:9" x14ac:dyDescent="0.35">
      <c r="A4139">
        <f>in!A4139</f>
        <v>104138</v>
      </c>
      <c r="B4139" t="str">
        <f>in!B4139</f>
        <v>Cold Brew</v>
      </c>
      <c r="C4139" t="str">
        <f>in!C4139</f>
        <v>Eve</v>
      </c>
      <c r="D4139">
        <f>(in!F4139-in!E4139)*1440</f>
        <v>1.0500000044703484</v>
      </c>
      <c r="E4139">
        <f>(in!G4139-in!F4139)*1440</f>
        <v>0.16666666371747851</v>
      </c>
      <c r="F4139">
        <f>(in!H4139-in!G4139)*1440</f>
        <v>3.6166666634380817</v>
      </c>
      <c r="G4139">
        <f>(in!I4139-in!H4139)*1440</f>
        <v>4.0666666638571769</v>
      </c>
      <c r="H4139">
        <f>(in!I4139-in!E4139)*1440</f>
        <v>8.8999999954830855</v>
      </c>
      <c r="I4139">
        <f>HOUR(in!E4139)</f>
        <v>13</v>
      </c>
    </row>
    <row r="4140" spans="1:9" x14ac:dyDescent="0.35">
      <c r="A4140">
        <f>in!A4140</f>
        <v>104139</v>
      </c>
      <c r="B4140" t="str">
        <f>in!B4140</f>
        <v>Latte</v>
      </c>
      <c r="C4140" t="str">
        <f>in!C4140</f>
        <v>Bob</v>
      </c>
      <c r="D4140">
        <f>(in!F4140-in!E4140)*1440</f>
        <v>1.4833333343267441</v>
      </c>
      <c r="E4140">
        <f>(in!G4140-in!F4140)*1440</f>
        <v>1.1166666657663882</v>
      </c>
      <c r="F4140">
        <f>(in!H4140-in!G4140)*1440</f>
        <v>4.5999999961350113</v>
      </c>
      <c r="G4140">
        <f>(in!I4140-in!H4140)*1440</f>
        <v>8.2333333301357925</v>
      </c>
      <c r="H4140">
        <f>(in!I4140-in!E4140)*1440</f>
        <v>15.433333326363936</v>
      </c>
      <c r="I4140">
        <f>HOUR(in!E4140)</f>
        <v>13</v>
      </c>
    </row>
    <row r="4141" spans="1:9" x14ac:dyDescent="0.35">
      <c r="A4141">
        <f>in!A4141</f>
        <v>104140</v>
      </c>
      <c r="B4141" t="str">
        <f>in!B4141</f>
        <v>Hot Chocolate</v>
      </c>
      <c r="C4141" t="str">
        <f>in!C4141</f>
        <v>David</v>
      </c>
      <c r="D4141">
        <f>(in!F4141-in!E4141)*1440</f>
        <v>0.66666666534729302</v>
      </c>
      <c r="E4141">
        <f>(in!G4141-in!F4141)*1440</f>
        <v>0.26666666613891721</v>
      </c>
      <c r="F4141">
        <f>(in!H4141-in!G4141)*1440</f>
        <v>4.3333333299960941</v>
      </c>
      <c r="G4141">
        <f>(in!I4141-in!H4141)*1440</f>
        <v>13.000000000465661</v>
      </c>
      <c r="H4141">
        <f>(in!I4141-in!E4141)*1440</f>
        <v>18.266666661947966</v>
      </c>
      <c r="I4141">
        <f>HOUR(in!E4141)</f>
        <v>14</v>
      </c>
    </row>
    <row r="4142" spans="1:9" x14ac:dyDescent="0.35">
      <c r="A4142">
        <f>in!A4142</f>
        <v>104141</v>
      </c>
      <c r="B4142" t="str">
        <f>in!B4142</f>
        <v>Latte</v>
      </c>
      <c r="C4142" t="str">
        <f>in!C4142</f>
        <v>Alice</v>
      </c>
      <c r="D4142">
        <f>(in!F4142-in!E4142)*1440</f>
        <v>1.8833333335351199</v>
      </c>
      <c r="E4142">
        <f>(in!G4142-in!F4142)*1440</f>
        <v>0.58333333348855376</v>
      </c>
      <c r="F4142">
        <f>(in!H4142-in!G4142)*1440</f>
        <v>2.2333333420101553</v>
      </c>
      <c r="G4142">
        <f>(in!I4142-in!H4142)*1440</f>
        <v>11.766666661715135</v>
      </c>
      <c r="H4142">
        <f>(in!I4142-in!E4142)*1440</f>
        <v>16.466666670748964</v>
      </c>
      <c r="I4142">
        <f>HOUR(in!E4142)</f>
        <v>14</v>
      </c>
    </row>
    <row r="4143" spans="1:9" x14ac:dyDescent="0.35">
      <c r="A4143">
        <f>in!A4143</f>
        <v>104142</v>
      </c>
      <c r="B4143" t="str">
        <f>in!B4143</f>
        <v>Americano</v>
      </c>
      <c r="C4143" t="str">
        <f>in!C4143</f>
        <v>Eve</v>
      </c>
      <c r="D4143">
        <f>(in!F4143-in!E4143)*1440</f>
        <v>1.0499999939929694</v>
      </c>
      <c r="E4143">
        <f>(in!G4143-in!F4143)*1440</f>
        <v>0.3666666685603559</v>
      </c>
      <c r="F4143">
        <f>(in!H4143-in!G4143)*1440</f>
        <v>2.8166666650213301</v>
      </c>
      <c r="G4143">
        <f>(in!I4143-in!H4143)*1440</f>
        <v>17.633333337726071</v>
      </c>
      <c r="H4143">
        <f>(in!I4143-in!E4143)*1440</f>
        <v>21.866666665300727</v>
      </c>
      <c r="I4143">
        <f>HOUR(in!E4143)</f>
        <v>14</v>
      </c>
    </row>
    <row r="4144" spans="1:9" x14ac:dyDescent="0.35">
      <c r="A4144">
        <f>in!A4144</f>
        <v>104143</v>
      </c>
      <c r="B4144" t="str">
        <f>in!B4144</f>
        <v>Latte</v>
      </c>
      <c r="C4144" t="str">
        <f>in!C4144</f>
        <v>Alice</v>
      </c>
      <c r="D4144">
        <f>(in!F4144-in!E4144)*1440</f>
        <v>1.2000000081025064</v>
      </c>
      <c r="E4144">
        <f>(in!G4144-in!F4144)*1440</f>
        <v>1.3166666601318866</v>
      </c>
      <c r="F4144">
        <f>(in!H4144-in!G4144)*1440</f>
        <v>2.9166666674427688</v>
      </c>
      <c r="G4144">
        <f>(in!I4144-in!H4144)*1440</f>
        <v>2.6833333319518715</v>
      </c>
      <c r="H4144">
        <f>(in!I4144-in!E4144)*1440</f>
        <v>8.1166666676290333</v>
      </c>
      <c r="I4144">
        <f>HOUR(in!E4144)</f>
        <v>14</v>
      </c>
    </row>
    <row r="4145" spans="1:9" x14ac:dyDescent="0.35">
      <c r="A4145">
        <f>in!A4145</f>
        <v>104144</v>
      </c>
      <c r="B4145" t="str">
        <f>in!B4145</f>
        <v>Mocha</v>
      </c>
      <c r="C4145" t="str">
        <f>in!C4145</f>
        <v>Charlie</v>
      </c>
      <c r="D4145">
        <f>(in!F4145-in!E4145)*1440</f>
        <v>1.1999999976251274</v>
      </c>
      <c r="E4145">
        <f>(in!G4145-in!F4145)*1440</f>
        <v>1.666666668606922</v>
      </c>
      <c r="F4145">
        <f>(in!H4145-in!G4145)*1440</f>
        <v>3.9166666707023978</v>
      </c>
      <c r="G4145">
        <f>(in!I4145-in!H4145)*1440</f>
        <v>17.89999999338761</v>
      </c>
      <c r="H4145">
        <f>(in!I4145-in!E4145)*1440</f>
        <v>24.683333330322057</v>
      </c>
      <c r="I4145">
        <f>HOUR(in!E4145)</f>
        <v>14</v>
      </c>
    </row>
    <row r="4146" spans="1:9" x14ac:dyDescent="0.35">
      <c r="A4146">
        <f>in!A4146</f>
        <v>104145</v>
      </c>
      <c r="B4146" t="str">
        <f>in!B4146</f>
        <v>Espresso</v>
      </c>
      <c r="C4146" t="str">
        <f>in!C4146</f>
        <v>Alice</v>
      </c>
      <c r="D4146">
        <f>(in!F4146-in!E4146)*1440</f>
        <v>0.95000000204890966</v>
      </c>
      <c r="E4146">
        <f>(in!G4146-in!F4146)*1440</f>
        <v>0.79999999841675162</v>
      </c>
      <c r="F4146">
        <f>(in!H4146-in!G4146)*1440</f>
        <v>4.4166666723322123</v>
      </c>
      <c r="G4146">
        <f>(in!I4146-in!H4146)*1440</f>
        <v>18.76666666357778</v>
      </c>
      <c r="H4146">
        <f>(in!I4146-in!E4146)*1440</f>
        <v>24.933333336375654</v>
      </c>
      <c r="I4146">
        <f>HOUR(in!E4146)</f>
        <v>14</v>
      </c>
    </row>
    <row r="4147" spans="1:9" x14ac:dyDescent="0.35">
      <c r="A4147">
        <f>in!A4147</f>
        <v>104146</v>
      </c>
      <c r="B4147" t="str">
        <f>in!B4147</f>
        <v>Latte</v>
      </c>
      <c r="C4147" t="str">
        <f>in!C4147</f>
        <v>David</v>
      </c>
      <c r="D4147">
        <f>(in!F4147-in!E4147)*1440</f>
        <v>0.96666666213423014</v>
      </c>
      <c r="E4147">
        <f>(in!G4147-in!F4147)*1440</f>
        <v>0.41666666977107525</v>
      </c>
      <c r="F4147">
        <f>(in!H4147-in!G4147)*1440</f>
        <v>1.0833333351183683</v>
      </c>
      <c r="G4147">
        <f>(in!I4147-in!H4147)*1440</f>
        <v>1.7833333311136812</v>
      </c>
      <c r="H4147">
        <f>(in!I4147-in!E4147)*1440</f>
        <v>4.2499999981373549</v>
      </c>
      <c r="I4147">
        <f>HOUR(in!E4147)</f>
        <v>14</v>
      </c>
    </row>
    <row r="4148" spans="1:9" x14ac:dyDescent="0.35">
      <c r="A4148">
        <f>in!A4148</f>
        <v>104147</v>
      </c>
      <c r="B4148" t="str">
        <f>in!B4148</f>
        <v>Tea</v>
      </c>
      <c r="C4148" t="str">
        <f>in!C4148</f>
        <v>Charlie</v>
      </c>
      <c r="D4148">
        <f>(in!F4148-in!E4148)*1440</f>
        <v>0.93333333148621023</v>
      </c>
      <c r="E4148">
        <f>(in!G4148-in!F4148)*1440</f>
        <v>0.58333333348855376</v>
      </c>
      <c r="F4148">
        <f>(in!H4148-in!G4148)*1440</f>
        <v>3.3499999972991645</v>
      </c>
      <c r="G4148">
        <f>(in!I4148-in!H4148)*1440</f>
        <v>2.8333333355840296</v>
      </c>
      <c r="H4148">
        <f>(in!I4148-in!E4148)*1440</f>
        <v>7.6999999978579581</v>
      </c>
      <c r="I4148">
        <f>HOUR(in!E4148)</f>
        <v>14</v>
      </c>
    </row>
    <row r="4149" spans="1:9" x14ac:dyDescent="0.35">
      <c r="A4149">
        <f>in!A4149</f>
        <v>104148</v>
      </c>
      <c r="B4149" t="str">
        <f>in!B4149</f>
        <v>Latte</v>
      </c>
      <c r="C4149" t="str">
        <f>in!C4149</f>
        <v>Eve</v>
      </c>
      <c r="D4149">
        <f>(in!F4149-in!E4149)*1440</f>
        <v>1.7500000004656613</v>
      </c>
      <c r="E4149">
        <f>(in!G4149-in!F4149)*1440</f>
        <v>0.38333332864567637</v>
      </c>
      <c r="F4149">
        <f>(in!H4149-in!G4149)*1440</f>
        <v>4.6500000078231096</v>
      </c>
      <c r="G4149">
        <f>(in!I4149-in!H4149)*1440</f>
        <v>16.249999995343387</v>
      </c>
      <c r="H4149">
        <f>(in!I4149-in!E4149)*1440</f>
        <v>23.033333332277834</v>
      </c>
      <c r="I4149">
        <f>HOUR(in!E4149)</f>
        <v>14</v>
      </c>
    </row>
    <row r="4150" spans="1:9" x14ac:dyDescent="0.35">
      <c r="A4150">
        <f>in!A4150</f>
        <v>104149</v>
      </c>
      <c r="B4150" t="str">
        <f>in!B4150</f>
        <v>Cappuccino</v>
      </c>
      <c r="C4150" t="str">
        <f>in!C4150</f>
        <v>Eve</v>
      </c>
      <c r="D4150">
        <f>(in!F4150-in!E4150)*1440</f>
        <v>1.333333330694586</v>
      </c>
      <c r="E4150">
        <f>(in!G4150-in!F4150)*1440</f>
        <v>1.2000000081025064</v>
      </c>
      <c r="F4150">
        <f>(in!H4150-in!G4150)*1440</f>
        <v>4.3500000005587935</v>
      </c>
      <c r="G4150">
        <f>(in!I4150-in!H4150)*1440</f>
        <v>5.5166666570585221</v>
      </c>
      <c r="H4150">
        <f>(in!I4150-in!E4150)*1440</f>
        <v>12.399999996414408</v>
      </c>
      <c r="I4150">
        <f>HOUR(in!E4150)</f>
        <v>14</v>
      </c>
    </row>
    <row r="4151" spans="1:9" x14ac:dyDescent="0.35">
      <c r="A4151">
        <f>in!A4151</f>
        <v>104150</v>
      </c>
      <c r="B4151" t="str">
        <f>in!B4151</f>
        <v>Latte</v>
      </c>
      <c r="C4151" t="str">
        <f>in!C4151</f>
        <v>David</v>
      </c>
      <c r="D4151">
        <f>(in!F4151-in!E4151)*1440</f>
        <v>1.8333333323244005</v>
      </c>
      <c r="E4151">
        <f>(in!G4151-in!F4151)*1440</f>
        <v>0.51666667219251394</v>
      </c>
      <c r="F4151">
        <f>(in!H4151-in!G4151)*1440</f>
        <v>1.4666666637640446</v>
      </c>
      <c r="G4151">
        <f>(in!I4151-in!H4151)*1440</f>
        <v>6.7833333369344473</v>
      </c>
      <c r="H4151">
        <f>(in!I4151-in!E4151)*1440</f>
        <v>10.600000005215406</v>
      </c>
      <c r="I4151">
        <f>HOUR(in!E4151)</f>
        <v>14</v>
      </c>
    </row>
    <row r="4152" spans="1:9" x14ac:dyDescent="0.35">
      <c r="A4152">
        <f>in!A4152</f>
        <v>104151</v>
      </c>
      <c r="B4152" t="str">
        <f>in!B4152</f>
        <v>Tea</v>
      </c>
      <c r="C4152" t="str">
        <f>in!C4152</f>
        <v>Charlie</v>
      </c>
      <c r="D4152">
        <f>(in!F4152-in!E4152)*1440</f>
        <v>1.1166666657663882</v>
      </c>
      <c r="E4152">
        <f>(in!G4152-in!F4152)*1440</f>
        <v>2.1499999996740371</v>
      </c>
      <c r="F4152">
        <f>(in!H4152-in!G4152)*1440</f>
        <v>4.1166666650678962</v>
      </c>
      <c r="G4152">
        <f>(in!I4152-in!H4152)*1440</f>
        <v>5.1666666695382446</v>
      </c>
      <c r="H4152">
        <f>(in!I4152-in!E4152)*1440</f>
        <v>12.550000000046566</v>
      </c>
      <c r="I4152">
        <f>HOUR(in!E4152)</f>
        <v>14</v>
      </c>
    </row>
    <row r="4153" spans="1:9" x14ac:dyDescent="0.35">
      <c r="A4153">
        <f>in!A4153</f>
        <v>104152</v>
      </c>
      <c r="B4153" t="str">
        <f>in!B4153</f>
        <v>Matcha Latte</v>
      </c>
      <c r="C4153" t="str">
        <f>in!C4153</f>
        <v>David</v>
      </c>
      <c r="D4153">
        <f>(in!F4153-in!E4153)*1440</f>
        <v>1.8833333230577409</v>
      </c>
      <c r="E4153">
        <f>(in!G4153-in!F4153)*1440</f>
        <v>1.1166666762437671</v>
      </c>
      <c r="F4153">
        <f>(in!H4153-in!G4153)*1440</f>
        <v>1.7166666593402624</v>
      </c>
      <c r="G4153">
        <f>(in!I4153-in!H4153)*1440</f>
        <v>5.1666666695382446</v>
      </c>
      <c r="H4153">
        <f>(in!I4153-in!E4153)*1440</f>
        <v>9.8833333281800151</v>
      </c>
      <c r="I4153">
        <f>HOUR(in!E4153)</f>
        <v>14</v>
      </c>
    </row>
    <row r="4154" spans="1:9" x14ac:dyDescent="0.35">
      <c r="A4154">
        <f>in!A4154</f>
        <v>104153</v>
      </c>
      <c r="B4154" t="str">
        <f>in!B4154</f>
        <v>Cappuccino</v>
      </c>
      <c r="C4154" t="str">
        <f>in!C4154</f>
        <v>Alice</v>
      </c>
      <c r="D4154">
        <f>(in!F4154-in!E4154)*1440</f>
        <v>1.9499999948311597</v>
      </c>
      <c r="E4154">
        <f>(in!G4154-in!F4154)*1440</f>
        <v>0.84999999962747097</v>
      </c>
      <c r="F4154">
        <f>(in!H4154-in!G4154)*1440</f>
        <v>3.0500000005122274</v>
      </c>
      <c r="G4154">
        <f>(in!I4154-in!H4154)*1440</f>
        <v>0.74999999720603228</v>
      </c>
      <c r="H4154">
        <f>(in!I4154-in!E4154)*1440</f>
        <v>6.5999999921768904</v>
      </c>
      <c r="I4154">
        <f>HOUR(in!E4154)</f>
        <v>14</v>
      </c>
    </row>
    <row r="4155" spans="1:9" x14ac:dyDescent="0.35">
      <c r="A4155">
        <f>in!A4155</f>
        <v>104154</v>
      </c>
      <c r="B4155" t="str">
        <f>in!B4155</f>
        <v>Mocha</v>
      </c>
      <c r="C4155" t="str">
        <f>in!C4155</f>
        <v>David</v>
      </c>
      <c r="D4155">
        <f>(in!F4155-in!E4155)*1440</f>
        <v>1.3000000000465661</v>
      </c>
      <c r="E4155">
        <f>(in!G4155-in!F4155)*1440</f>
        <v>0.29999999678693712</v>
      </c>
      <c r="F4155">
        <f>(in!H4155-in!G4155)*1440</f>
        <v>1.4500000036787242</v>
      </c>
      <c r="G4155">
        <f>(in!I4155-in!H4155)*1440</f>
        <v>10.083333333022892</v>
      </c>
      <c r="H4155">
        <f>(in!I4155-in!E4155)*1440</f>
        <v>13.13333333353512</v>
      </c>
      <c r="I4155">
        <f>HOUR(in!E4155)</f>
        <v>14</v>
      </c>
    </row>
    <row r="4156" spans="1:9" x14ac:dyDescent="0.35">
      <c r="A4156">
        <f>in!A4156</f>
        <v>104155</v>
      </c>
      <c r="B4156" t="str">
        <f>in!B4156</f>
        <v>Latte</v>
      </c>
      <c r="C4156" t="str">
        <f>in!C4156</f>
        <v>Bob</v>
      </c>
      <c r="D4156">
        <f>(in!F4156-in!E4156)*1440</f>
        <v>1.5666666661854833</v>
      </c>
      <c r="E4156">
        <f>(in!G4156-in!F4156)*1440</f>
        <v>1.4833333343267441</v>
      </c>
      <c r="F4156">
        <f>(in!H4156-in!G4156)*1440</f>
        <v>1.000000003259629</v>
      </c>
      <c r="G4156">
        <f>(in!I4156-in!H4156)*1440</f>
        <v>6.9500000006519258</v>
      </c>
      <c r="H4156">
        <f>(in!I4156-in!E4156)*1440</f>
        <v>11.000000004423782</v>
      </c>
      <c r="I4156">
        <f>HOUR(in!E4156)</f>
        <v>14</v>
      </c>
    </row>
    <row r="4157" spans="1:9" x14ac:dyDescent="0.35">
      <c r="A4157">
        <f>in!A4157</f>
        <v>104156</v>
      </c>
      <c r="B4157" t="str">
        <f>in!B4157</f>
        <v>Mocha</v>
      </c>
      <c r="C4157" t="str">
        <f>in!C4157</f>
        <v>Bob</v>
      </c>
      <c r="D4157">
        <f>(in!F4157-in!E4157)*1440</f>
        <v>1.3000000000465661</v>
      </c>
      <c r="E4157">
        <f>(in!G4157-in!F4157)*1440</f>
        <v>0.58333333348855376</v>
      </c>
      <c r="F4157">
        <f>(in!H4157-in!G4157)*1440</f>
        <v>4.0999999945051968</v>
      </c>
      <c r="G4157">
        <f>(in!I4157-in!H4157)*1440</f>
        <v>10.966666663298383</v>
      </c>
      <c r="H4157">
        <f>(in!I4157-in!E4157)*1440</f>
        <v>16.9499999913387</v>
      </c>
      <c r="I4157">
        <f>HOUR(in!E4157)</f>
        <v>14</v>
      </c>
    </row>
    <row r="4158" spans="1:9" x14ac:dyDescent="0.35">
      <c r="A4158">
        <f>in!A4158</f>
        <v>104157</v>
      </c>
      <c r="B4158" t="str">
        <f>in!B4158</f>
        <v>Cold Brew</v>
      </c>
      <c r="C4158" t="str">
        <f>in!C4158</f>
        <v>Alice</v>
      </c>
      <c r="D4158">
        <f>(in!F4158-in!E4158)*1440</f>
        <v>1.9500000053085387</v>
      </c>
      <c r="E4158">
        <f>(in!G4158-in!F4158)*1440</f>
        <v>0.24999999557621777</v>
      </c>
      <c r="F4158">
        <f>(in!H4158-in!G4158)*1440</f>
        <v>3.5500000021420419</v>
      </c>
      <c r="G4158">
        <f>(in!I4158-in!H4158)*1440</f>
        <v>14.499999994877726</v>
      </c>
      <c r="H4158">
        <f>(in!I4158-in!E4158)*1440</f>
        <v>20.249999997904524</v>
      </c>
      <c r="I4158">
        <f>HOUR(in!E4158)</f>
        <v>14</v>
      </c>
    </row>
    <row r="4159" spans="1:9" x14ac:dyDescent="0.35">
      <c r="A4159">
        <f>in!A4159</f>
        <v>104158</v>
      </c>
      <c r="B4159" t="str">
        <f>in!B4159</f>
        <v>Mocha</v>
      </c>
      <c r="C4159" t="str">
        <f>in!C4159</f>
        <v>Alice</v>
      </c>
      <c r="D4159">
        <f>(in!F4159-in!E4159)*1440</f>
        <v>1.6499999980442226</v>
      </c>
      <c r="E4159">
        <f>(in!G4159-in!F4159)*1440</f>
        <v>0.93333333148621023</v>
      </c>
      <c r="F4159">
        <f>(in!H4159-in!G4159)*1440</f>
        <v>4.2333333380520344</v>
      </c>
      <c r="G4159">
        <f>(in!I4159-in!H4159)*1440</f>
        <v>17.83333333209157</v>
      </c>
      <c r="H4159">
        <f>(in!I4159-in!E4159)*1440</f>
        <v>24.649999999674037</v>
      </c>
      <c r="I4159">
        <f>HOUR(in!E4159)</f>
        <v>14</v>
      </c>
    </row>
    <row r="4160" spans="1:9" x14ac:dyDescent="0.35">
      <c r="A4160">
        <f>in!A4160</f>
        <v>104159</v>
      </c>
      <c r="B4160" t="str">
        <f>in!B4160</f>
        <v>Flat White</v>
      </c>
      <c r="C4160" t="str">
        <f>in!C4160</f>
        <v>Charlie</v>
      </c>
      <c r="D4160">
        <f>(in!F4160-in!E4160)*1440</f>
        <v>1.333333330694586</v>
      </c>
      <c r="E4160">
        <f>(in!G4160-in!F4160)*1440</f>
        <v>2.4166666762903333</v>
      </c>
      <c r="F4160">
        <f>(in!H4160-in!G4160)*1440</f>
        <v>2.2999999928288162</v>
      </c>
      <c r="G4160">
        <f>(in!I4160-in!H4160)*1440</f>
        <v>3.1166666722856462</v>
      </c>
      <c r="H4160">
        <f>(in!I4160-in!E4160)*1440</f>
        <v>9.1666666720993817</v>
      </c>
      <c r="I4160">
        <f>HOUR(in!E4160)</f>
        <v>14</v>
      </c>
    </row>
    <row r="4161" spans="1:9" x14ac:dyDescent="0.35">
      <c r="A4161">
        <f>in!A4161</f>
        <v>104160</v>
      </c>
      <c r="B4161" t="str">
        <f>in!B4161</f>
        <v>Cappuccino</v>
      </c>
      <c r="C4161" t="str">
        <f>in!C4161</f>
        <v>Bob</v>
      </c>
      <c r="D4161">
        <f>(in!F4161-in!E4161)*1440</f>
        <v>0.93333333148621023</v>
      </c>
      <c r="E4161">
        <f>(in!G4161-in!F4161)*1440</f>
        <v>1.2666666693985462</v>
      </c>
      <c r="F4161">
        <f>(in!H4161-in!G4161)*1440</f>
        <v>3.8166666682809591</v>
      </c>
      <c r="G4161">
        <f>(in!I4161-in!H4161)*1440</f>
        <v>8.1999999994877726</v>
      </c>
      <c r="H4161">
        <f>(in!I4161-in!E4161)*1440</f>
        <v>14.216666668653488</v>
      </c>
      <c r="I4161">
        <f>HOUR(in!E4161)</f>
        <v>14</v>
      </c>
    </row>
    <row r="4162" spans="1:9" x14ac:dyDescent="0.35">
      <c r="A4162">
        <f>in!A4162</f>
        <v>104161</v>
      </c>
      <c r="B4162" t="str">
        <f>in!B4162</f>
        <v>Hot Chocolate</v>
      </c>
      <c r="C4162" t="str">
        <f>in!C4162</f>
        <v>David</v>
      </c>
      <c r="D4162">
        <f>(in!F4162-in!E4162)*1440</f>
        <v>1.5500000061001629</v>
      </c>
      <c r="E4162">
        <f>(in!G4162-in!F4162)*1440</f>
        <v>0.93333333148621023</v>
      </c>
      <c r="F4162">
        <f>(in!H4162-in!G4162)*1440</f>
        <v>4.3833333312068135</v>
      </c>
      <c r="G4162">
        <f>(in!I4162-in!H4162)*1440</f>
        <v>7.7666666696313769</v>
      </c>
      <c r="H4162">
        <f>(in!I4162-in!E4162)*1440</f>
        <v>14.633333338424563</v>
      </c>
      <c r="I4162">
        <f>HOUR(in!E4162)</f>
        <v>14</v>
      </c>
    </row>
    <row r="4163" spans="1:9" x14ac:dyDescent="0.35">
      <c r="A4163">
        <f>in!A4163</f>
        <v>104162</v>
      </c>
      <c r="B4163" t="str">
        <f>in!B4163</f>
        <v>Cappuccino</v>
      </c>
      <c r="C4163" t="str">
        <f>in!C4163</f>
        <v>Eve</v>
      </c>
      <c r="D4163">
        <f>(in!F4163-in!E4163)*1440</f>
        <v>0.93333333148621023</v>
      </c>
      <c r="E4163">
        <f>(in!G4163-in!F4163)*1440</f>
        <v>0.8333333395421505</v>
      </c>
      <c r="F4163">
        <f>(in!H4163-in!G4163)*1440</f>
        <v>4.8999999929219484</v>
      </c>
      <c r="G4163">
        <f>(in!I4163-in!H4163)*1440</f>
        <v>6.4166666683740914</v>
      </c>
      <c r="H4163">
        <f>(in!I4163-in!E4163)*1440</f>
        <v>13.083333332324401</v>
      </c>
      <c r="I4163">
        <f>HOUR(in!E4163)</f>
        <v>14</v>
      </c>
    </row>
    <row r="4164" spans="1:9" x14ac:dyDescent="0.35">
      <c r="A4164">
        <f>in!A4164</f>
        <v>104163</v>
      </c>
      <c r="B4164" t="str">
        <f>in!B4164</f>
        <v>Espresso</v>
      </c>
      <c r="C4164" t="str">
        <f>in!C4164</f>
        <v>Charlie</v>
      </c>
      <c r="D4164">
        <f>(in!F4164-in!E4164)*1440</f>
        <v>0.79999999841675162</v>
      </c>
      <c r="E4164">
        <f>(in!G4164-in!F4164)*1440</f>
        <v>1.3666666718199849</v>
      </c>
      <c r="F4164">
        <f>(in!H4164-in!G4164)*1440</f>
        <v>2.8666666662320495</v>
      </c>
      <c r="G4164">
        <f>(in!I4164-in!H4164)*1440</f>
        <v>12.18333333148621</v>
      </c>
      <c r="H4164">
        <f>(in!I4164-in!E4164)*1440</f>
        <v>17.216666667954996</v>
      </c>
      <c r="I4164">
        <f>HOUR(in!E4164)</f>
        <v>14</v>
      </c>
    </row>
    <row r="4165" spans="1:9" x14ac:dyDescent="0.35">
      <c r="A4165">
        <f>in!A4165</f>
        <v>104164</v>
      </c>
      <c r="B4165" t="str">
        <f>in!B4165</f>
        <v>Hot Chocolate</v>
      </c>
      <c r="C4165" t="str">
        <f>in!C4165</f>
        <v>David</v>
      </c>
      <c r="D4165">
        <f>(in!F4165-in!E4165)*1440</f>
        <v>1.6166666673962027</v>
      </c>
      <c r="E4165">
        <f>(in!G4165-in!F4165)*1440</f>
        <v>1.1666666669771075</v>
      </c>
      <c r="F4165">
        <f>(in!H4165-in!G4165)*1440</f>
        <v>1.5500000061001629</v>
      </c>
      <c r="G4165">
        <f>(in!I4165-in!H4165)*1440</f>
        <v>8.7666666624136269</v>
      </c>
      <c r="H4165">
        <f>(in!I4165-in!E4165)*1440</f>
        <v>13.1000000028871</v>
      </c>
      <c r="I4165">
        <f>HOUR(in!E4165)</f>
        <v>14</v>
      </c>
    </row>
    <row r="4166" spans="1:9" x14ac:dyDescent="0.35">
      <c r="A4166">
        <f>in!A4166</f>
        <v>104165</v>
      </c>
      <c r="B4166" t="str">
        <f>in!B4166</f>
        <v>Mocha</v>
      </c>
      <c r="C4166" t="str">
        <f>in!C4166</f>
        <v>Alice</v>
      </c>
      <c r="D4166">
        <f>(in!F4166-in!E4166)*1440</f>
        <v>1.6499999980442226</v>
      </c>
      <c r="E4166">
        <f>(in!G4166-in!F4166)*1440</f>
        <v>0.8333333395421505</v>
      </c>
      <c r="F4166">
        <f>(in!H4166-in!G4166)*1440</f>
        <v>1.5833333367481828</v>
      </c>
      <c r="G4166">
        <f>(in!I4166-in!H4166)*1440</f>
        <v>5.0999999977648258</v>
      </c>
      <c r="H4166">
        <f>(in!I4166-in!E4166)*1440</f>
        <v>9.1666666720993817</v>
      </c>
      <c r="I4166">
        <f>HOUR(in!E4166)</f>
        <v>14</v>
      </c>
    </row>
    <row r="4167" spans="1:9" x14ac:dyDescent="0.35">
      <c r="A4167">
        <f>in!A4167</f>
        <v>104166</v>
      </c>
      <c r="B4167" t="str">
        <f>in!B4167</f>
        <v>Espresso</v>
      </c>
      <c r="C4167" t="str">
        <f>in!C4167</f>
        <v>David</v>
      </c>
      <c r="D4167">
        <f>(in!F4167-in!E4167)*1440</f>
        <v>1.8000000016763806</v>
      </c>
      <c r="E4167">
        <f>(in!G4167-in!F4167)*1440</f>
        <v>1.1500000068917871</v>
      </c>
      <c r="F4167">
        <f>(in!H4167-in!G4167)*1440</f>
        <v>3.549999991664663</v>
      </c>
      <c r="G4167">
        <f>(in!I4167-in!H4167)*1440</f>
        <v>19.766666666837409</v>
      </c>
      <c r="H4167">
        <f>(in!I4167-in!E4167)*1440</f>
        <v>26.26666666707024</v>
      </c>
      <c r="I4167">
        <f>HOUR(in!E4167)</f>
        <v>14</v>
      </c>
    </row>
    <row r="4168" spans="1:9" x14ac:dyDescent="0.35">
      <c r="A4168">
        <f>in!A4168</f>
        <v>104167</v>
      </c>
      <c r="B4168" t="str">
        <f>in!B4168</f>
        <v>Latte</v>
      </c>
      <c r="C4168" t="str">
        <f>in!C4168</f>
        <v>Alice</v>
      </c>
      <c r="D4168">
        <f>(in!F4168-in!E4168)*1440</f>
        <v>1.0666666645556688</v>
      </c>
      <c r="E4168">
        <f>(in!G4168-in!F4168)*1440</f>
        <v>0.74999999720603228</v>
      </c>
      <c r="F4168">
        <f>(in!H4168-in!G4168)*1440</f>
        <v>2.9833333392161876</v>
      </c>
      <c r="G4168">
        <f>(in!I4168-in!H4168)*1440</f>
        <v>15.01666666707024</v>
      </c>
      <c r="H4168">
        <f>(in!I4168-in!E4168)*1440</f>
        <v>19.816666668048128</v>
      </c>
      <c r="I4168">
        <f>HOUR(in!E4168)</f>
        <v>14</v>
      </c>
    </row>
    <row r="4169" spans="1:9" x14ac:dyDescent="0.35">
      <c r="A4169">
        <f>in!A4169</f>
        <v>104168</v>
      </c>
      <c r="B4169" t="str">
        <f>in!B4169</f>
        <v>Hot Chocolate</v>
      </c>
      <c r="C4169" t="str">
        <f>in!C4169</f>
        <v>Bob</v>
      </c>
      <c r="D4169">
        <f>(in!F4169-in!E4169)*1440</f>
        <v>1.9666666653938591</v>
      </c>
      <c r="E4169">
        <f>(in!G4169-in!F4169)*1440</f>
        <v>0.83333332906477153</v>
      </c>
      <c r="F4169">
        <f>(in!H4169-in!G4169)*1440</f>
        <v>4.366666671121493</v>
      </c>
      <c r="G4169">
        <f>(in!I4169-in!H4169)*1440</f>
        <v>18.7999999942258</v>
      </c>
      <c r="H4169">
        <f>(in!I4169-in!E4169)*1440</f>
        <v>25.966666659805924</v>
      </c>
      <c r="I4169">
        <f>HOUR(in!E4169)</f>
        <v>14</v>
      </c>
    </row>
    <row r="4170" spans="1:9" x14ac:dyDescent="0.35">
      <c r="A4170">
        <f>in!A4170</f>
        <v>104169</v>
      </c>
      <c r="B4170" t="str">
        <f>in!B4170</f>
        <v>Latte</v>
      </c>
      <c r="C4170" t="str">
        <f>in!C4170</f>
        <v>Charlie</v>
      </c>
      <c r="D4170">
        <f>(in!F4170-in!E4170)*1440</f>
        <v>0.98333333269692957</v>
      </c>
      <c r="E4170">
        <f>(in!G4170-in!F4170)*1440</f>
        <v>2.8833333367947489</v>
      </c>
      <c r="F4170">
        <f>(in!H4170-in!G4170)*1440</f>
        <v>2.6500000013038516</v>
      </c>
      <c r="G4170">
        <f>(in!I4170-in!H4170)*1440</f>
        <v>12.283333333907649</v>
      </c>
      <c r="H4170">
        <f>(in!I4170-in!E4170)*1440</f>
        <v>18.800000004703179</v>
      </c>
      <c r="I4170">
        <f>HOUR(in!E4170)</f>
        <v>14</v>
      </c>
    </row>
    <row r="4171" spans="1:9" x14ac:dyDescent="0.35">
      <c r="A4171">
        <f>in!A4171</f>
        <v>104170</v>
      </c>
      <c r="B4171" t="str">
        <f>in!B4171</f>
        <v>Cappuccino</v>
      </c>
      <c r="C4171" t="str">
        <f>in!C4171</f>
        <v>Alice</v>
      </c>
      <c r="D4171">
        <f>(in!F4171-in!E4171)*1440</f>
        <v>0.90000000083819032</v>
      </c>
      <c r="E4171">
        <f>(in!G4171-in!F4171)*1440</f>
        <v>0.69999999599531293</v>
      </c>
      <c r="F4171">
        <f>(in!H4171-in!G4171)*1440</f>
        <v>4.9500000046100467</v>
      </c>
      <c r="G4171">
        <f>(in!I4171-in!H4171)*1440</f>
        <v>10.449999991105869</v>
      </c>
      <c r="H4171">
        <f>(in!I4171-in!E4171)*1440</f>
        <v>16.999999992549419</v>
      </c>
      <c r="I4171">
        <f>HOUR(in!E4171)</f>
        <v>14</v>
      </c>
    </row>
    <row r="4172" spans="1:9" x14ac:dyDescent="0.35">
      <c r="A4172">
        <f>in!A4172</f>
        <v>104171</v>
      </c>
      <c r="B4172" t="str">
        <f>in!B4172</f>
        <v>Cold Brew</v>
      </c>
      <c r="C4172" t="str">
        <f>in!C4172</f>
        <v>Eve</v>
      </c>
      <c r="D4172">
        <f>(in!F4172-in!E4172)*1440</f>
        <v>1.4333333331160247</v>
      </c>
      <c r="E4172">
        <f>(in!G4172-in!F4172)*1440</f>
        <v>1.2166666681878269</v>
      </c>
      <c r="F4172">
        <f>(in!H4172-in!G4172)*1440</f>
        <v>2.9333333275280893</v>
      </c>
      <c r="G4172">
        <f>(in!I4172-in!H4172)*1440</f>
        <v>17.450000003445894</v>
      </c>
      <c r="H4172">
        <f>(in!I4172-in!E4172)*1440</f>
        <v>23.033333332277834</v>
      </c>
      <c r="I4172">
        <f>HOUR(in!E4172)</f>
        <v>14</v>
      </c>
    </row>
    <row r="4173" spans="1:9" x14ac:dyDescent="0.35">
      <c r="A4173">
        <f>in!A4173</f>
        <v>104172</v>
      </c>
      <c r="B4173" t="str">
        <f>in!B4173</f>
        <v>Latte</v>
      </c>
      <c r="C4173" t="str">
        <f>in!C4173</f>
        <v>Alice</v>
      </c>
      <c r="D4173">
        <f>(in!F4173-in!E4173)*1440</f>
        <v>1.7500000004656613</v>
      </c>
      <c r="E4173">
        <f>(in!G4173-in!F4173)*1440</f>
        <v>0.43333332985639572</v>
      </c>
      <c r="F4173">
        <f>(in!H4173-in!G4173)*1440</f>
        <v>3.9000000001396984</v>
      </c>
      <c r="G4173">
        <f>(in!I4173-in!H4173)*1440</f>
        <v>16.983333342941478</v>
      </c>
      <c r="H4173">
        <f>(in!I4173-in!E4173)*1440</f>
        <v>23.066666673403233</v>
      </c>
      <c r="I4173">
        <f>HOUR(in!E4173)</f>
        <v>14</v>
      </c>
    </row>
    <row r="4174" spans="1:9" x14ac:dyDescent="0.35">
      <c r="A4174">
        <f>in!A4174</f>
        <v>104173</v>
      </c>
      <c r="B4174" t="str">
        <f>in!B4174</f>
        <v>Latte</v>
      </c>
      <c r="C4174" t="str">
        <f>in!C4174</f>
        <v>Charlie</v>
      </c>
      <c r="D4174">
        <f>(in!F4174-in!E4174)*1440</f>
        <v>0.91666667140088975</v>
      </c>
      <c r="E4174">
        <f>(in!G4174-in!F4174)*1440</f>
        <v>0.79999999841675162</v>
      </c>
      <c r="F4174">
        <f>(in!H4174-in!G4174)*1440</f>
        <v>3.7666666670702398</v>
      </c>
      <c r="G4174">
        <f>(in!I4174-in!H4174)*1440</f>
        <v>16.066666661063209</v>
      </c>
      <c r="H4174">
        <f>(in!I4174-in!E4174)*1440</f>
        <v>21.54999999795109</v>
      </c>
      <c r="I4174">
        <f>HOUR(in!E4174)</f>
        <v>14</v>
      </c>
    </row>
    <row r="4175" spans="1:9" x14ac:dyDescent="0.35">
      <c r="A4175">
        <f>in!A4175</f>
        <v>104174</v>
      </c>
      <c r="B4175" t="str">
        <f>in!B4175</f>
        <v>Latte</v>
      </c>
      <c r="C4175" t="str">
        <f>in!C4175</f>
        <v>Eve</v>
      </c>
      <c r="D4175">
        <f>(in!F4175-in!E4175)*1440</f>
        <v>0.76666666776873171</v>
      </c>
      <c r="E4175">
        <f>(in!G4175-in!F4175)*1440</f>
        <v>0.16666666371747851</v>
      </c>
      <c r="F4175">
        <f>(in!H4175-in!G4175)*1440</f>
        <v>2.9166666674427688</v>
      </c>
      <c r="G4175">
        <f>(in!I4175-in!H4175)*1440</f>
        <v>16.666666665114462</v>
      </c>
      <c r="H4175">
        <f>(in!I4175-in!E4175)*1440</f>
        <v>20.516666664043441</v>
      </c>
      <c r="I4175">
        <f>HOUR(in!E4175)</f>
        <v>14</v>
      </c>
    </row>
    <row r="4176" spans="1:9" x14ac:dyDescent="0.35">
      <c r="A4176">
        <f>in!A4176</f>
        <v>104175</v>
      </c>
      <c r="B4176" t="str">
        <f>in!B4176</f>
        <v>Latte</v>
      </c>
      <c r="C4176" t="str">
        <f>in!C4176</f>
        <v>Alice</v>
      </c>
      <c r="D4176">
        <f>(in!F4176-in!E4176)*1440</f>
        <v>1.5499999956227839</v>
      </c>
      <c r="E4176">
        <f>(in!G4176-in!F4176)*1440</f>
        <v>0.45000000041909516</v>
      </c>
      <c r="F4176">
        <f>(in!H4176-in!G4176)*1440</f>
        <v>3.2000000041443855</v>
      </c>
      <c r="G4176">
        <f>(in!I4176-in!H4176)*1440</f>
        <v>15.466666667489335</v>
      </c>
      <c r="H4176">
        <f>(in!I4176-in!E4176)*1440</f>
        <v>20.666666667675599</v>
      </c>
      <c r="I4176">
        <f>HOUR(in!E4176)</f>
        <v>14</v>
      </c>
    </row>
    <row r="4177" spans="1:9" x14ac:dyDescent="0.35">
      <c r="A4177">
        <f>in!A4177</f>
        <v>104176</v>
      </c>
      <c r="B4177" t="str">
        <f>in!B4177</f>
        <v>Mocha</v>
      </c>
      <c r="C4177" t="str">
        <f>in!C4177</f>
        <v>Alice</v>
      </c>
      <c r="D4177">
        <f>(in!F4177-in!E4177)*1440</f>
        <v>1.8333333323244005</v>
      </c>
      <c r="E4177">
        <f>(in!G4177-in!F4177)*1440</f>
        <v>0.8333333395421505</v>
      </c>
      <c r="F4177">
        <f>(in!H4177-in!G4177)*1440</f>
        <v>2.7333333331625909</v>
      </c>
      <c r="G4177">
        <f>(in!I4177-in!H4177)*1440</f>
        <v>1.9999999960418791</v>
      </c>
      <c r="H4177">
        <f>(in!I4177-in!E4177)*1440</f>
        <v>7.400000001071021</v>
      </c>
      <c r="I4177">
        <f>HOUR(in!E4177)</f>
        <v>14</v>
      </c>
    </row>
    <row r="4178" spans="1:9" x14ac:dyDescent="0.35">
      <c r="A4178">
        <f>in!A4178</f>
        <v>104177</v>
      </c>
      <c r="B4178" t="str">
        <f>in!B4178</f>
        <v>Flat White</v>
      </c>
      <c r="C4178" t="str">
        <f>in!C4178</f>
        <v>Charlie</v>
      </c>
      <c r="D4178">
        <f>(in!F4178-in!E4178)*1440</f>
        <v>1.2333333387505263</v>
      </c>
      <c r="E4178">
        <f>(in!G4178-in!F4178)*1440</f>
        <v>1.7666666605509818</v>
      </c>
      <c r="F4178">
        <f>(in!H4178-in!G4178)*1440</f>
        <v>6.1833333328831941</v>
      </c>
      <c r="G4178">
        <f>(in!I4178-in!H4178)*1440</f>
        <v>5.5000000074505806</v>
      </c>
      <c r="H4178">
        <f>(in!I4178-in!E4178)*1440</f>
        <v>14.683333339635283</v>
      </c>
      <c r="I4178">
        <f>HOUR(in!E4178)</f>
        <v>14</v>
      </c>
    </row>
    <row r="4179" spans="1:9" x14ac:dyDescent="0.35">
      <c r="A4179">
        <f>in!A4179</f>
        <v>104178</v>
      </c>
      <c r="B4179" t="str">
        <f>in!B4179</f>
        <v>Mocha</v>
      </c>
      <c r="C4179" t="str">
        <f>in!C4179</f>
        <v>Bob</v>
      </c>
      <c r="D4179">
        <f>(in!F4179-in!E4179)*1440</f>
        <v>0.58333333348855376</v>
      </c>
      <c r="E4179">
        <f>(in!G4179-in!F4179)*1440</f>
        <v>0.26666666613891721</v>
      </c>
      <c r="F4179">
        <f>(in!H4179-in!G4179)*1440</f>
        <v>4.7499999997671694</v>
      </c>
      <c r="G4179">
        <f>(in!I4179-in!H4179)*1440</f>
        <v>16.166666673962027</v>
      </c>
      <c r="H4179">
        <f>(in!I4179-in!E4179)*1440</f>
        <v>21.766666673356667</v>
      </c>
      <c r="I4179">
        <f>HOUR(in!E4179)</f>
        <v>14</v>
      </c>
    </row>
    <row r="4180" spans="1:9" x14ac:dyDescent="0.35">
      <c r="A4180">
        <f>in!A4180</f>
        <v>104179</v>
      </c>
      <c r="B4180" t="str">
        <f>in!B4180</f>
        <v>Latte</v>
      </c>
      <c r="C4180" t="str">
        <f>in!C4180</f>
        <v>Alice</v>
      </c>
      <c r="D4180">
        <f>(in!F4180-in!E4180)*1440</f>
        <v>0.7333333371207118</v>
      </c>
      <c r="E4180">
        <f>(in!G4180-in!F4180)*1440</f>
        <v>0.91666666092351079</v>
      </c>
      <c r="F4180">
        <f>(in!H4180-in!G4180)*1440</f>
        <v>2.5333333387970924</v>
      </c>
      <c r="G4180">
        <f>(in!I4180-in!H4180)*1440</f>
        <v>14.09999999566935</v>
      </c>
      <c r="H4180">
        <f>(in!I4180-in!E4180)*1440</f>
        <v>18.283333332510665</v>
      </c>
      <c r="I4180">
        <f>HOUR(in!E4180)</f>
        <v>14</v>
      </c>
    </row>
    <row r="4181" spans="1:9" x14ac:dyDescent="0.35">
      <c r="A4181">
        <f>in!A4181</f>
        <v>104180</v>
      </c>
      <c r="B4181" t="str">
        <f>in!B4181</f>
        <v>Matcha Latte</v>
      </c>
      <c r="C4181" t="str">
        <f>in!C4181</f>
        <v>Charlie</v>
      </c>
      <c r="D4181">
        <f>(in!F4181-in!E4181)*1440</f>
        <v>1.4500000036787242</v>
      </c>
      <c r="E4181">
        <f>(in!G4181-in!F4181)*1440</f>
        <v>1.3499999907799065</v>
      </c>
      <c r="F4181">
        <f>(in!H4181-in!G4181)*1440</f>
        <v>4.183333336841315</v>
      </c>
      <c r="G4181">
        <f>(in!I4181-in!H4181)*1440</f>
        <v>0.3666666685603559</v>
      </c>
      <c r="H4181">
        <f>(in!I4181-in!E4181)*1440</f>
        <v>7.3499999998603016</v>
      </c>
      <c r="I4181">
        <f>HOUR(in!E4181)</f>
        <v>15</v>
      </c>
    </row>
    <row r="4182" spans="1:9" x14ac:dyDescent="0.35">
      <c r="A4182">
        <f>in!A4182</f>
        <v>104181</v>
      </c>
      <c r="B4182" t="str">
        <f>in!B4182</f>
        <v>Mocha</v>
      </c>
      <c r="C4182" t="str">
        <f>in!C4182</f>
        <v>Alice</v>
      </c>
      <c r="D4182">
        <f>(in!F4182-in!E4182)*1440</f>
        <v>1.4999999944120646</v>
      </c>
      <c r="E4182">
        <f>(in!G4182-in!F4182)*1440</f>
        <v>0.45000000041909516</v>
      </c>
      <c r="F4182">
        <f>(in!H4182-in!G4182)*1440</f>
        <v>3.7833333376329392</v>
      </c>
      <c r="G4182">
        <f>(in!I4182-in!H4182)*1440</f>
        <v>12.700000003678724</v>
      </c>
      <c r="H4182">
        <f>(in!I4182-in!E4182)*1440</f>
        <v>18.433333336142823</v>
      </c>
      <c r="I4182">
        <f>HOUR(in!E4182)</f>
        <v>15</v>
      </c>
    </row>
    <row r="4183" spans="1:9" x14ac:dyDescent="0.35">
      <c r="A4183">
        <f>in!A4183</f>
        <v>104182</v>
      </c>
      <c r="B4183" t="str">
        <f>in!B4183</f>
        <v>Americano</v>
      </c>
      <c r="C4183" t="str">
        <f>in!C4183</f>
        <v>Eve</v>
      </c>
      <c r="D4183">
        <f>(in!F4183-in!E4183)*1440</f>
        <v>1.8999999936204404</v>
      </c>
      <c r="E4183">
        <f>(in!G4183-in!F4183)*1440</f>
        <v>0.15000000363215804</v>
      </c>
      <c r="F4183">
        <f>(in!H4183-in!G4183)*1440</f>
        <v>3.8666666694916785</v>
      </c>
      <c r="G4183">
        <f>(in!I4183-in!H4183)*1440</f>
        <v>7.8500000014901161</v>
      </c>
      <c r="H4183">
        <f>(in!I4183-in!E4183)*1440</f>
        <v>13.766666668234393</v>
      </c>
      <c r="I4183">
        <f>HOUR(in!E4183)</f>
        <v>15</v>
      </c>
    </row>
    <row r="4184" spans="1:9" x14ac:dyDescent="0.35">
      <c r="A4184">
        <f>in!A4184</f>
        <v>104183</v>
      </c>
      <c r="B4184" t="str">
        <f>in!B4184</f>
        <v>Cold Brew</v>
      </c>
      <c r="C4184" t="str">
        <f>in!C4184</f>
        <v>Bob</v>
      </c>
      <c r="D4184">
        <f>(in!F4184-in!E4184)*1440</f>
        <v>1.8166666617617011</v>
      </c>
      <c r="E4184">
        <f>(in!G4184-in!F4184)*1440</f>
        <v>0.38333333912305534</v>
      </c>
      <c r="F4184">
        <f>(in!H4184-in!G4184)*1440</f>
        <v>2.4499999964609742</v>
      </c>
      <c r="G4184">
        <f>(in!I4184-in!H4184)*1440</f>
        <v>4.8500000021886081</v>
      </c>
      <c r="H4184">
        <f>(in!I4184-in!E4184)*1440</f>
        <v>9.4999999995343387</v>
      </c>
      <c r="I4184">
        <f>HOUR(in!E4184)</f>
        <v>15</v>
      </c>
    </row>
    <row r="4185" spans="1:9" x14ac:dyDescent="0.35">
      <c r="A4185">
        <f>in!A4185</f>
        <v>104184</v>
      </c>
      <c r="B4185" t="str">
        <f>in!B4185</f>
        <v>Cold Brew</v>
      </c>
      <c r="C4185" t="str">
        <f>in!C4185</f>
        <v>Charlie</v>
      </c>
      <c r="D4185">
        <f>(in!F4185-in!E4185)*1440</f>
        <v>0.95000000204890966</v>
      </c>
      <c r="E4185">
        <f>(in!G4185-in!F4185)*1440</f>
        <v>2.7166666625998914</v>
      </c>
      <c r="F4185">
        <f>(in!H4185-in!G4185)*1440</f>
        <v>0.74999999720603228</v>
      </c>
      <c r="G4185">
        <f>(in!I4185-in!H4185)*1440</f>
        <v>9.7833333362359554</v>
      </c>
      <c r="H4185">
        <f>(in!I4185-in!E4185)*1440</f>
        <v>14.199999998090789</v>
      </c>
      <c r="I4185">
        <f>HOUR(in!E4185)</f>
        <v>15</v>
      </c>
    </row>
    <row r="4186" spans="1:9" x14ac:dyDescent="0.35">
      <c r="A4186">
        <f>in!A4186</f>
        <v>104185</v>
      </c>
      <c r="B4186" t="str">
        <f>in!B4186</f>
        <v>Tea</v>
      </c>
      <c r="C4186" t="str">
        <f>in!C4186</f>
        <v>Charlie</v>
      </c>
      <c r="D4186">
        <f>(in!F4186-in!E4186)*1440</f>
        <v>1.4833333343267441</v>
      </c>
      <c r="E4186">
        <f>(in!G4186-in!F4186)*1440</f>
        <v>2.3500000045169145</v>
      </c>
      <c r="F4186">
        <f>(in!H4186-in!G4186)*1440</f>
        <v>6.1499999917577952</v>
      </c>
      <c r="G4186">
        <f>(in!I4186-in!H4186)*1440</f>
        <v>16.066666671540588</v>
      </c>
      <c r="H4186">
        <f>(in!I4186-in!E4186)*1440</f>
        <v>26.050000002142042</v>
      </c>
      <c r="I4186">
        <f>HOUR(in!E4186)</f>
        <v>15</v>
      </c>
    </row>
    <row r="4187" spans="1:9" x14ac:dyDescent="0.35">
      <c r="A4187">
        <f>in!A4187</f>
        <v>104186</v>
      </c>
      <c r="B4187" t="str">
        <f>in!B4187</f>
        <v>Mocha</v>
      </c>
      <c r="C4187" t="str">
        <f>in!C4187</f>
        <v>Bob</v>
      </c>
      <c r="D4187">
        <f>(in!F4187-in!E4187)*1440</f>
        <v>1.0666666645556688</v>
      </c>
      <c r="E4187">
        <f>(in!G4187-in!F4187)*1440</f>
        <v>0.45000000041909516</v>
      </c>
      <c r="F4187">
        <f>(in!H4187-in!G4187)*1440</f>
        <v>2.1166666690260172</v>
      </c>
      <c r="G4187">
        <f>(in!I4187-in!H4187)*1440</f>
        <v>12.749999994412065</v>
      </c>
      <c r="H4187">
        <f>(in!I4187-in!E4187)*1440</f>
        <v>16.383333328412846</v>
      </c>
      <c r="I4187">
        <f>HOUR(in!E4187)</f>
        <v>15</v>
      </c>
    </row>
    <row r="4188" spans="1:9" x14ac:dyDescent="0.35">
      <c r="A4188">
        <f>in!A4188</f>
        <v>104187</v>
      </c>
      <c r="B4188" t="str">
        <f>in!B4188</f>
        <v>Hot Chocolate</v>
      </c>
      <c r="C4188" t="str">
        <f>in!C4188</f>
        <v>Bob</v>
      </c>
      <c r="D4188">
        <f>(in!F4188-in!E4188)*1440</f>
        <v>1.8333333323244005</v>
      </c>
      <c r="E4188">
        <f>(in!G4188-in!F4188)*1440</f>
        <v>1.0666666750330478</v>
      </c>
      <c r="F4188">
        <f>(in!H4188-in!G4188)*1440</f>
        <v>4.4166666618548334</v>
      </c>
      <c r="G4188">
        <f>(in!I4188-in!H4188)*1440</f>
        <v>5.9166666667442769</v>
      </c>
      <c r="H4188">
        <f>(in!I4188-in!E4188)*1440</f>
        <v>13.233333335956559</v>
      </c>
      <c r="I4188">
        <f>HOUR(in!E4188)</f>
        <v>15</v>
      </c>
    </row>
    <row r="4189" spans="1:9" x14ac:dyDescent="0.35">
      <c r="A4189">
        <f>in!A4189</f>
        <v>104188</v>
      </c>
      <c r="B4189" t="str">
        <f>in!B4189</f>
        <v>Espresso</v>
      </c>
      <c r="C4189" t="str">
        <f>in!C4189</f>
        <v>Bob</v>
      </c>
      <c r="D4189">
        <f>(in!F4189-in!E4189)*1440</f>
        <v>0.7333333371207118</v>
      </c>
      <c r="E4189">
        <f>(in!G4189-in!F4189)*1440</f>
        <v>0.43333332985639572</v>
      </c>
      <c r="F4189">
        <f>(in!H4189-in!G4189)*1440</f>
        <v>1.5833333367481828</v>
      </c>
      <c r="G4189">
        <f>(in!I4189-in!H4189)*1440</f>
        <v>3.5000000009313226</v>
      </c>
      <c r="H4189">
        <f>(in!I4189-in!E4189)*1440</f>
        <v>6.2500000046566129</v>
      </c>
      <c r="I4189">
        <f>HOUR(in!E4189)</f>
        <v>15</v>
      </c>
    </row>
    <row r="4190" spans="1:9" x14ac:dyDescent="0.35">
      <c r="A4190">
        <f>in!A4190</f>
        <v>104189</v>
      </c>
      <c r="B4190" t="str">
        <f>in!B4190</f>
        <v>Mocha</v>
      </c>
      <c r="C4190" t="str">
        <f>in!C4190</f>
        <v>Bob</v>
      </c>
      <c r="D4190">
        <f>(in!F4190-in!E4190)*1440</f>
        <v>0.71666666655801237</v>
      </c>
      <c r="E4190">
        <f>(in!G4190-in!F4190)*1440</f>
        <v>0.50000000162981451</v>
      </c>
      <c r="F4190">
        <f>(in!H4190-in!G4190)*1440</f>
        <v>4.0666666638571769</v>
      </c>
      <c r="G4190">
        <f>(in!I4190-in!H4190)*1440</f>
        <v>3.2833333360031247</v>
      </c>
      <c r="H4190">
        <f>(in!I4190-in!E4190)*1440</f>
        <v>8.5666666680481285</v>
      </c>
      <c r="I4190">
        <f>HOUR(in!E4190)</f>
        <v>15</v>
      </c>
    </row>
    <row r="4191" spans="1:9" x14ac:dyDescent="0.35">
      <c r="A4191">
        <f>in!A4191</f>
        <v>104190</v>
      </c>
      <c r="B4191" t="str">
        <f>in!B4191</f>
        <v>Mocha</v>
      </c>
      <c r="C4191" t="str">
        <f>in!C4191</f>
        <v>Bob</v>
      </c>
      <c r="D4191">
        <f>(in!F4191-in!E4191)*1440</f>
        <v>1.3500000012572855</v>
      </c>
      <c r="E4191">
        <f>(in!G4191-in!F4191)*1440</f>
        <v>1.4500000036787242</v>
      </c>
      <c r="F4191">
        <f>(in!H4191-in!G4191)*1440</f>
        <v>3.2999999960884452</v>
      </c>
      <c r="G4191">
        <f>(in!I4191-in!H4191)*1440</f>
        <v>11.366666662506759</v>
      </c>
      <c r="H4191">
        <f>(in!I4191-in!E4191)*1440</f>
        <v>17.466666663531214</v>
      </c>
      <c r="I4191">
        <f>HOUR(in!E4191)</f>
        <v>15</v>
      </c>
    </row>
    <row r="4192" spans="1:9" x14ac:dyDescent="0.35">
      <c r="A4192">
        <f>in!A4192</f>
        <v>104191</v>
      </c>
      <c r="B4192" t="str">
        <f>in!B4192</f>
        <v>Espresso</v>
      </c>
      <c r="C4192" t="str">
        <f>in!C4192</f>
        <v>David</v>
      </c>
      <c r="D4192">
        <f>(in!F4192-in!E4192)*1440</f>
        <v>1.3000000000465661</v>
      </c>
      <c r="E4192">
        <f>(in!G4192-in!F4192)*1440</f>
        <v>1.0166666738223284</v>
      </c>
      <c r="F4192">
        <f>(in!H4192-in!G4192)*1440</f>
        <v>3.1000000017229468</v>
      </c>
      <c r="G4192">
        <f>(in!I4192-in!H4192)*1440</f>
        <v>14.683333329157904</v>
      </c>
      <c r="H4192">
        <f>(in!I4192-in!E4192)*1440</f>
        <v>20.100000004749745</v>
      </c>
      <c r="I4192">
        <f>HOUR(in!E4192)</f>
        <v>15</v>
      </c>
    </row>
    <row r="4193" spans="1:9" x14ac:dyDescent="0.35">
      <c r="A4193">
        <f>in!A4193</f>
        <v>104192</v>
      </c>
      <c r="B4193" t="str">
        <f>in!B4193</f>
        <v>Americano</v>
      </c>
      <c r="C4193" t="str">
        <f>in!C4193</f>
        <v>Eve</v>
      </c>
      <c r="D4193">
        <f>(in!F4193-in!E4193)*1440</f>
        <v>0.84999999962747097</v>
      </c>
      <c r="E4193">
        <f>(in!G4193-in!F4193)*1440</f>
        <v>0.84999999962747097</v>
      </c>
      <c r="F4193">
        <f>(in!H4193-in!G4193)*1440</f>
        <v>2.183333330322057</v>
      </c>
      <c r="G4193">
        <f>(in!I4193-in!H4193)*1440</f>
        <v>2.7666666638106108</v>
      </c>
      <c r="H4193">
        <f>(in!I4193-in!E4193)*1440</f>
        <v>6.6499999933876097</v>
      </c>
      <c r="I4193">
        <f>HOUR(in!E4193)</f>
        <v>15</v>
      </c>
    </row>
    <row r="4194" spans="1:9" x14ac:dyDescent="0.35">
      <c r="A4194">
        <f>in!A4194</f>
        <v>104193</v>
      </c>
      <c r="B4194" t="str">
        <f>in!B4194</f>
        <v>Espresso</v>
      </c>
      <c r="C4194" t="str">
        <f>in!C4194</f>
        <v>David</v>
      </c>
      <c r="D4194">
        <f>(in!F4194-in!E4194)*1440</f>
        <v>1.1666666669771075</v>
      </c>
      <c r="E4194">
        <f>(in!G4194-in!F4194)*1440</f>
        <v>0.39999999920837581</v>
      </c>
      <c r="F4194">
        <f>(in!H4194-in!G4194)*1440</f>
        <v>1.7500000004656613</v>
      </c>
      <c r="G4194">
        <f>(in!I4194-in!H4194)*1440</f>
        <v>10.150000004796311</v>
      </c>
      <c r="H4194">
        <f>(in!I4194-in!E4194)*1440</f>
        <v>13.466666671447456</v>
      </c>
      <c r="I4194">
        <f>HOUR(in!E4194)</f>
        <v>15</v>
      </c>
    </row>
    <row r="4195" spans="1:9" x14ac:dyDescent="0.35">
      <c r="A4195">
        <f>in!A4195</f>
        <v>104194</v>
      </c>
      <c r="B4195" t="str">
        <f>in!B4195</f>
        <v>Latte</v>
      </c>
      <c r="C4195" t="str">
        <f>in!C4195</f>
        <v>Bob</v>
      </c>
      <c r="D4195">
        <f>(in!F4195-in!E4195)*1440</f>
        <v>0.84999999962747097</v>
      </c>
      <c r="E4195">
        <f>(in!G4195-in!F4195)*1440</f>
        <v>0.28333333670161664</v>
      </c>
      <c r="F4195">
        <f>(in!H4195-in!G4195)*1440</f>
        <v>1.7166666698176414</v>
      </c>
      <c r="G4195">
        <f>(in!I4195-in!H4195)*1440</f>
        <v>2.0833333279006183</v>
      </c>
      <c r="H4195">
        <f>(in!I4195-in!E4195)*1440</f>
        <v>4.9333333340473473</v>
      </c>
      <c r="I4195">
        <f>HOUR(in!E4195)</f>
        <v>15</v>
      </c>
    </row>
    <row r="4196" spans="1:9" x14ac:dyDescent="0.35">
      <c r="A4196">
        <f>in!A4196</f>
        <v>104195</v>
      </c>
      <c r="B4196" t="str">
        <f>in!B4196</f>
        <v>Espresso</v>
      </c>
      <c r="C4196" t="str">
        <f>in!C4196</f>
        <v>Bob</v>
      </c>
      <c r="D4196">
        <f>(in!F4196-in!E4196)*1440</f>
        <v>1.2333333282731473</v>
      </c>
      <c r="E4196">
        <f>(in!G4196-in!F4196)*1440</f>
        <v>1.0833333351183683</v>
      </c>
      <c r="F4196">
        <f>(in!H4196-in!G4196)*1440</f>
        <v>3.7999999977182597</v>
      </c>
      <c r="G4196">
        <f>(in!I4196-in!H4196)*1440</f>
        <v>1.0333333339076489</v>
      </c>
      <c r="H4196">
        <f>(in!I4196-in!E4196)*1440</f>
        <v>7.1499999950174242</v>
      </c>
      <c r="I4196">
        <f>HOUR(in!E4196)</f>
        <v>15</v>
      </c>
    </row>
    <row r="4197" spans="1:9" x14ac:dyDescent="0.35">
      <c r="A4197">
        <f>in!A4197</f>
        <v>104196</v>
      </c>
      <c r="B4197" t="str">
        <f>in!B4197</f>
        <v>Hot Chocolate</v>
      </c>
      <c r="C4197" t="str">
        <f>in!C4197</f>
        <v>Charlie</v>
      </c>
      <c r="D4197">
        <f>(in!F4197-in!E4197)*1440</f>
        <v>1.333333330694586</v>
      </c>
      <c r="E4197">
        <f>(in!G4197-in!F4197)*1440</f>
        <v>2.000000006519258</v>
      </c>
      <c r="F4197">
        <f>(in!H4197-in!G4197)*1440</f>
        <v>5.3166666626930237</v>
      </c>
      <c r="G4197">
        <f>(in!I4197-in!H4197)*1440</f>
        <v>10.000000001164153</v>
      </c>
      <c r="H4197">
        <f>(in!I4197-in!E4197)*1440</f>
        <v>18.650000001071021</v>
      </c>
      <c r="I4197">
        <f>HOUR(in!E4197)</f>
        <v>15</v>
      </c>
    </row>
    <row r="4198" spans="1:9" x14ac:dyDescent="0.35">
      <c r="A4198">
        <f>in!A4198</f>
        <v>104197</v>
      </c>
      <c r="B4198" t="str">
        <f>in!B4198</f>
        <v>Tea</v>
      </c>
      <c r="C4198" t="str">
        <f>in!C4198</f>
        <v>Eve</v>
      </c>
      <c r="D4198">
        <f>(in!F4198-in!E4198)*1440</f>
        <v>0.56666666292585433</v>
      </c>
      <c r="E4198">
        <f>(in!G4198-in!F4198)*1440</f>
        <v>0.4666666709817946</v>
      </c>
      <c r="F4198">
        <f>(in!H4198-in!G4198)*1440</f>
        <v>3.033333329949528</v>
      </c>
      <c r="G4198">
        <f>(in!I4198-in!H4198)*1440</f>
        <v>3.6166666739154607</v>
      </c>
      <c r="H4198">
        <f>(in!I4198-in!E4198)*1440</f>
        <v>7.6833333377726376</v>
      </c>
      <c r="I4198">
        <f>HOUR(in!E4198)</f>
        <v>15</v>
      </c>
    </row>
    <row r="4199" spans="1:9" x14ac:dyDescent="0.35">
      <c r="A4199">
        <f>in!A4199</f>
        <v>104198</v>
      </c>
      <c r="B4199" t="str">
        <f>in!B4199</f>
        <v>Flat White</v>
      </c>
      <c r="C4199" t="str">
        <f>in!C4199</f>
        <v>Charlie</v>
      </c>
      <c r="D4199">
        <f>(in!F4199-in!E4199)*1440</f>
        <v>1.1666666669771075</v>
      </c>
      <c r="E4199">
        <f>(in!G4199-in!F4199)*1440</f>
        <v>0.84999999962747097</v>
      </c>
      <c r="F4199">
        <f>(in!H4199-in!G4199)*1440</f>
        <v>1.6166666673962027</v>
      </c>
      <c r="G4199">
        <f>(in!I4199-in!H4199)*1440</f>
        <v>11.633333339123055</v>
      </c>
      <c r="H4199">
        <f>(in!I4199-in!E4199)*1440</f>
        <v>15.266666673123837</v>
      </c>
      <c r="I4199">
        <f>HOUR(in!E4199)</f>
        <v>15</v>
      </c>
    </row>
    <row r="4200" spans="1:9" x14ac:dyDescent="0.35">
      <c r="A4200">
        <f>in!A4200</f>
        <v>104199</v>
      </c>
      <c r="B4200" t="str">
        <f>in!B4200</f>
        <v>Tea</v>
      </c>
      <c r="C4200" t="str">
        <f>in!C4200</f>
        <v>Alice</v>
      </c>
      <c r="D4200">
        <f>(in!F4200-in!E4200)*1440</f>
        <v>1.4333333331160247</v>
      </c>
      <c r="E4200">
        <f>(in!G4200-in!F4200)*1440</f>
        <v>0.41666666977107525</v>
      </c>
      <c r="F4200">
        <f>(in!H4200-in!G4200)*1440</f>
        <v>3.5666666622273624</v>
      </c>
      <c r="G4200">
        <f>(in!I4200-in!H4200)*1440</f>
        <v>2.1333333395887166</v>
      </c>
      <c r="H4200">
        <f>(in!I4200-in!E4200)*1440</f>
        <v>7.550000004703179</v>
      </c>
      <c r="I4200">
        <f>HOUR(in!E4200)</f>
        <v>15</v>
      </c>
    </row>
    <row r="4201" spans="1:9" x14ac:dyDescent="0.35">
      <c r="A4201">
        <f>in!A4201</f>
        <v>104200</v>
      </c>
      <c r="B4201" t="str">
        <f>in!B4201</f>
        <v>Cold Brew</v>
      </c>
      <c r="C4201" t="str">
        <f>in!C4201</f>
        <v>David</v>
      </c>
      <c r="D4201">
        <f>(in!F4201-in!E4201)*1440</f>
        <v>0.84999999962747097</v>
      </c>
      <c r="E4201">
        <f>(in!G4201-in!F4201)*1440</f>
        <v>1.1999999976251274</v>
      </c>
      <c r="F4201">
        <f>(in!H4201-in!G4201)*1440</f>
        <v>1.7166666698176414</v>
      </c>
      <c r="G4201">
        <f>(in!I4201-in!H4201)*1440</f>
        <v>3.699999995296821</v>
      </c>
      <c r="H4201">
        <f>(in!I4201-in!E4201)*1440</f>
        <v>7.4666666623670608</v>
      </c>
      <c r="I4201">
        <f>HOUR(in!E4201)</f>
        <v>15</v>
      </c>
    </row>
    <row r="4202" spans="1:9" x14ac:dyDescent="0.35">
      <c r="A4202">
        <f>in!A4202</f>
        <v>104201</v>
      </c>
      <c r="B4202" t="str">
        <f>in!B4202</f>
        <v>Cappuccino</v>
      </c>
      <c r="C4202" t="str">
        <f>in!C4202</f>
        <v>David</v>
      </c>
      <c r="D4202">
        <f>(in!F4202-in!E4202)*1440</f>
        <v>0.68333333590999246</v>
      </c>
      <c r="E4202">
        <f>(in!G4202-in!F4202)*1440</f>
        <v>0.1333333330694586</v>
      </c>
      <c r="F4202">
        <f>(in!H4202-in!G4202)*1440</f>
        <v>3.4833333303686231</v>
      </c>
      <c r="G4202">
        <f>(in!I4202-in!H4202)*1440</f>
        <v>2.2666666726581752</v>
      </c>
      <c r="H4202">
        <f>(in!I4202-in!E4202)*1440</f>
        <v>6.5666666720062494</v>
      </c>
      <c r="I4202">
        <f>HOUR(in!E4202)</f>
        <v>15</v>
      </c>
    </row>
    <row r="4203" spans="1:9" x14ac:dyDescent="0.35">
      <c r="A4203">
        <f>in!A4203</f>
        <v>104202</v>
      </c>
      <c r="B4203" t="str">
        <f>in!B4203</f>
        <v>Espresso</v>
      </c>
      <c r="C4203" t="str">
        <f>in!C4203</f>
        <v>David</v>
      </c>
      <c r="D4203">
        <f>(in!F4203-in!E4203)*1440</f>
        <v>1.9499999948311597</v>
      </c>
      <c r="E4203">
        <f>(in!G4203-in!F4203)*1440</f>
        <v>0.76666666776873171</v>
      </c>
      <c r="F4203">
        <f>(in!H4203-in!G4203)*1440</f>
        <v>2.4833333375863731</v>
      </c>
      <c r="G4203">
        <f>(in!I4203-in!H4203)*1440</f>
        <v>0.69999999599531293</v>
      </c>
      <c r="H4203">
        <f>(in!I4203-in!E4203)*1440</f>
        <v>5.8999999961815774</v>
      </c>
      <c r="I4203">
        <f>HOUR(in!E4203)</f>
        <v>15</v>
      </c>
    </row>
    <row r="4204" spans="1:9" x14ac:dyDescent="0.35">
      <c r="A4204">
        <f>in!A4204</f>
        <v>104203</v>
      </c>
      <c r="B4204" t="str">
        <f>in!B4204</f>
        <v>Hot Chocolate</v>
      </c>
      <c r="C4204" t="str">
        <f>in!C4204</f>
        <v>Alice</v>
      </c>
      <c r="D4204">
        <f>(in!F4204-in!E4204)*1440</f>
        <v>1.9166666641831398</v>
      </c>
      <c r="E4204">
        <f>(in!G4204-in!F4204)*1440</f>
        <v>0.68333333590999246</v>
      </c>
      <c r="F4204">
        <f>(in!H4204-in!G4204)*1440</f>
        <v>2.2666666621807963</v>
      </c>
      <c r="G4204">
        <f>(in!I4204-in!H4204)*1440</f>
        <v>11.100000006845221</v>
      </c>
      <c r="H4204">
        <f>(in!I4204-in!E4204)*1440</f>
        <v>15.966666669119149</v>
      </c>
      <c r="I4204">
        <f>HOUR(in!E4204)</f>
        <v>15</v>
      </c>
    </row>
    <row r="4205" spans="1:9" x14ac:dyDescent="0.35">
      <c r="A4205">
        <f>in!A4205</f>
        <v>104204</v>
      </c>
      <c r="B4205" t="str">
        <f>in!B4205</f>
        <v>Americano</v>
      </c>
      <c r="C4205" t="str">
        <f>in!C4205</f>
        <v>Charlie</v>
      </c>
      <c r="D4205">
        <f>(in!F4205-in!E4205)*1440</f>
        <v>1.7500000004656613</v>
      </c>
      <c r="E4205">
        <f>(in!G4205-in!F4205)*1440</f>
        <v>2.3833333351649344</v>
      </c>
      <c r="F4205">
        <f>(in!H4205-in!G4205)*1440</f>
        <v>1.7833333311136812</v>
      </c>
      <c r="G4205">
        <f>(in!I4205-in!H4205)*1440</f>
        <v>15.999999999767169</v>
      </c>
      <c r="H4205">
        <f>(in!I4205-in!E4205)*1440</f>
        <v>21.916666666511446</v>
      </c>
      <c r="I4205">
        <f>HOUR(in!E4205)</f>
        <v>15</v>
      </c>
    </row>
    <row r="4206" spans="1:9" x14ac:dyDescent="0.35">
      <c r="A4206">
        <f>in!A4206</f>
        <v>104205</v>
      </c>
      <c r="B4206" t="str">
        <f>in!B4206</f>
        <v>Espresso</v>
      </c>
      <c r="C4206" t="str">
        <f>in!C4206</f>
        <v>Bob</v>
      </c>
      <c r="D4206">
        <f>(in!F4206-in!E4206)*1440</f>
        <v>1.2499999988358468</v>
      </c>
      <c r="E4206">
        <f>(in!G4206-in!F4206)*1440</f>
        <v>1.2666666589211673</v>
      </c>
      <c r="F4206">
        <f>(in!H4206-in!G4206)*1440</f>
        <v>4.4166666723322123</v>
      </c>
      <c r="G4206">
        <f>(in!I4206-in!H4206)*1440</f>
        <v>17.80000000144355</v>
      </c>
      <c r="H4206">
        <f>(in!I4206-in!E4206)*1440</f>
        <v>24.733333331532776</v>
      </c>
      <c r="I4206">
        <f>HOUR(in!E4206)</f>
        <v>15</v>
      </c>
    </row>
    <row r="4207" spans="1:9" x14ac:dyDescent="0.35">
      <c r="A4207">
        <f>in!A4207</f>
        <v>104206</v>
      </c>
      <c r="B4207" t="str">
        <f>in!B4207</f>
        <v>Cold Brew</v>
      </c>
      <c r="C4207" t="str">
        <f>in!C4207</f>
        <v>Eve</v>
      </c>
      <c r="D4207">
        <f>(in!F4207-in!E4207)*1440</f>
        <v>1.0833333351183683</v>
      </c>
      <c r="E4207">
        <f>(in!G4207-in!F4207)*1440</f>
        <v>0.31666665687225759</v>
      </c>
      <c r="F4207">
        <f>(in!H4207-in!G4207)*1440</f>
        <v>4.9000000033993274</v>
      </c>
      <c r="G4207">
        <f>(in!I4207-in!H4207)*1440</f>
        <v>13.850000000093132</v>
      </c>
      <c r="H4207">
        <f>(in!I4207-in!E4207)*1440</f>
        <v>20.149999995483086</v>
      </c>
      <c r="I4207">
        <f>HOUR(in!E4207)</f>
        <v>15</v>
      </c>
    </row>
    <row r="4208" spans="1:9" x14ac:dyDescent="0.35">
      <c r="A4208">
        <f>in!A4208</f>
        <v>104207</v>
      </c>
      <c r="B4208" t="str">
        <f>in!B4208</f>
        <v>Mocha</v>
      </c>
      <c r="C4208" t="str">
        <f>in!C4208</f>
        <v>Eve</v>
      </c>
      <c r="D4208">
        <f>(in!F4208-in!E4208)*1440</f>
        <v>0.68333333590999246</v>
      </c>
      <c r="E4208">
        <f>(in!G4208-in!F4208)*1440</f>
        <v>1.183333337539807</v>
      </c>
      <c r="F4208">
        <f>(in!H4208-in!G4208)*1440</f>
        <v>4.7499999997671694</v>
      </c>
      <c r="G4208">
        <f>(in!I4208-in!H4208)*1440</f>
        <v>0.84999999962747097</v>
      </c>
      <c r="H4208">
        <f>(in!I4208-in!E4208)*1440</f>
        <v>7.4666666728444397</v>
      </c>
      <c r="I4208">
        <f>HOUR(in!E4208)</f>
        <v>15</v>
      </c>
    </row>
    <row r="4209" spans="1:9" x14ac:dyDescent="0.35">
      <c r="A4209">
        <f>in!A4209</f>
        <v>104208</v>
      </c>
      <c r="B4209" t="str">
        <f>in!B4209</f>
        <v>Latte</v>
      </c>
      <c r="C4209" t="str">
        <f>in!C4209</f>
        <v>David</v>
      </c>
      <c r="D4209">
        <f>(in!F4209-in!E4209)*1440</f>
        <v>1.8999999936204404</v>
      </c>
      <c r="E4209">
        <f>(in!G4209-in!F4209)*1440</f>
        <v>0.58333333348855376</v>
      </c>
      <c r="F4209">
        <f>(in!H4209-in!G4209)*1440</f>
        <v>3.3166666666511446</v>
      </c>
      <c r="G4209">
        <f>(in!I4209-in!H4209)*1440</f>
        <v>19.150000002700835</v>
      </c>
      <c r="H4209">
        <f>(in!I4209-in!E4209)*1440</f>
        <v>24.949999996460974</v>
      </c>
      <c r="I4209">
        <f>HOUR(in!E4209)</f>
        <v>15</v>
      </c>
    </row>
    <row r="4210" spans="1:9" x14ac:dyDescent="0.35">
      <c r="A4210">
        <f>in!A4210</f>
        <v>104209</v>
      </c>
      <c r="B4210" t="str">
        <f>in!B4210</f>
        <v>Flat White</v>
      </c>
      <c r="C4210" t="str">
        <f>in!C4210</f>
        <v>Alice</v>
      </c>
      <c r="D4210">
        <f>(in!F4210-in!E4210)*1440</f>
        <v>1.3000000000465661</v>
      </c>
      <c r="E4210">
        <f>(in!G4210-in!F4210)*1440</f>
        <v>0.20000000484287739</v>
      </c>
      <c r="F4210">
        <f>(in!H4210-in!G4210)*1440</f>
        <v>4.4000000017695129</v>
      </c>
      <c r="G4210">
        <f>(in!I4210-in!H4210)*1440</f>
        <v>18.683333331719041</v>
      </c>
      <c r="H4210">
        <f>(in!I4210-in!E4210)*1440</f>
        <v>24.583333338377997</v>
      </c>
      <c r="I4210">
        <f>HOUR(in!E4210)</f>
        <v>15</v>
      </c>
    </row>
    <row r="4211" spans="1:9" x14ac:dyDescent="0.35">
      <c r="A4211">
        <f>in!A4211</f>
        <v>104210</v>
      </c>
      <c r="B4211" t="str">
        <f>in!B4211</f>
        <v>Latte</v>
      </c>
      <c r="C4211" t="str">
        <f>in!C4211</f>
        <v>David</v>
      </c>
      <c r="D4211">
        <f>(in!F4211-in!E4211)*1440</f>
        <v>0.63333333469927311</v>
      </c>
      <c r="E4211">
        <f>(in!G4211-in!F4211)*1440</f>
        <v>0.31666666734963655</v>
      </c>
      <c r="F4211">
        <f>(in!H4211-in!G4211)*1440</f>
        <v>4.3833333312068135</v>
      </c>
      <c r="G4211">
        <f>(in!I4211-in!H4211)*1440</f>
        <v>8.2666666712611914</v>
      </c>
      <c r="H4211">
        <f>(in!I4211-in!E4211)*1440</f>
        <v>13.600000004516914</v>
      </c>
      <c r="I4211">
        <f>HOUR(in!E4211)</f>
        <v>15</v>
      </c>
    </row>
    <row r="4212" spans="1:9" x14ac:dyDescent="0.35">
      <c r="A4212">
        <f>in!A4212</f>
        <v>104211</v>
      </c>
      <c r="B4212" t="str">
        <f>in!B4212</f>
        <v>Mocha</v>
      </c>
      <c r="C4212" t="str">
        <f>in!C4212</f>
        <v>Eve</v>
      </c>
      <c r="D4212">
        <f>(in!F4212-in!E4212)*1440</f>
        <v>0.56666666292585433</v>
      </c>
      <c r="E4212">
        <f>(in!G4212-in!F4212)*1440</f>
        <v>1.4666666637640446</v>
      </c>
      <c r="F4212">
        <f>(in!H4212-in!G4212)*1440</f>
        <v>3.2833333360031247</v>
      </c>
      <c r="G4212">
        <f>(in!I4212-in!H4212)*1440</f>
        <v>16.266666665906087</v>
      </c>
      <c r="H4212">
        <f>(in!I4212-in!E4212)*1440</f>
        <v>21.58333332859911</v>
      </c>
      <c r="I4212">
        <f>HOUR(in!E4212)</f>
        <v>15</v>
      </c>
    </row>
    <row r="4213" spans="1:9" x14ac:dyDescent="0.35">
      <c r="A4213">
        <f>in!A4213</f>
        <v>104212</v>
      </c>
      <c r="B4213" t="str">
        <f>in!B4213</f>
        <v>Mocha</v>
      </c>
      <c r="C4213" t="str">
        <f>in!C4213</f>
        <v>Alice</v>
      </c>
      <c r="D4213">
        <f>(in!F4213-in!E4213)*1440</f>
        <v>1.3000000000465661</v>
      </c>
      <c r="E4213">
        <f>(in!G4213-in!F4213)*1440</f>
        <v>1.3500000012572855</v>
      </c>
      <c r="F4213">
        <f>(in!H4213-in!G4213)*1440</f>
        <v>2.516666668234393</v>
      </c>
      <c r="G4213">
        <f>(in!I4213-in!H4213)*1440</f>
        <v>1.6166666673962027</v>
      </c>
      <c r="H4213">
        <f>(in!I4213-in!E4213)*1440</f>
        <v>6.7833333369344473</v>
      </c>
      <c r="I4213">
        <f>HOUR(in!E4213)</f>
        <v>15</v>
      </c>
    </row>
    <row r="4214" spans="1:9" x14ac:dyDescent="0.35">
      <c r="A4214">
        <f>in!A4214</f>
        <v>104213</v>
      </c>
      <c r="B4214" t="str">
        <f>in!B4214</f>
        <v>Americano</v>
      </c>
      <c r="C4214" t="str">
        <f>in!C4214</f>
        <v>David</v>
      </c>
      <c r="D4214">
        <f>(in!F4214-in!E4214)*1440</f>
        <v>0.76666666776873171</v>
      </c>
      <c r="E4214">
        <f>(in!G4214-in!F4214)*1440</f>
        <v>0.84999999962747097</v>
      </c>
      <c r="F4214">
        <f>(in!H4214-in!G4214)*1440</f>
        <v>4.033333333209157</v>
      </c>
      <c r="G4214">
        <f>(in!I4214-in!H4214)*1440</f>
        <v>9.6333333326037973</v>
      </c>
      <c r="H4214">
        <f>(in!I4214-in!E4214)*1440</f>
        <v>15.283333333209157</v>
      </c>
      <c r="I4214">
        <f>HOUR(in!E4214)</f>
        <v>15</v>
      </c>
    </row>
    <row r="4215" spans="1:9" x14ac:dyDescent="0.35">
      <c r="A4215">
        <f>in!A4215</f>
        <v>104214</v>
      </c>
      <c r="B4215" t="str">
        <f>in!B4215</f>
        <v>Tea</v>
      </c>
      <c r="C4215" t="str">
        <f>in!C4215</f>
        <v>Alice</v>
      </c>
      <c r="D4215">
        <f>(in!F4215-in!E4215)*1440</f>
        <v>1.4333333331160247</v>
      </c>
      <c r="E4215">
        <f>(in!G4215-in!F4215)*1440</f>
        <v>1.183333327062428</v>
      </c>
      <c r="F4215">
        <f>(in!H4215-in!G4215)*1440</f>
        <v>3.7500000069849193</v>
      </c>
      <c r="G4215">
        <f>(in!I4215-in!H4215)*1440</f>
        <v>1.4166666625533253</v>
      </c>
      <c r="H4215">
        <f>(in!I4215-in!E4215)*1440</f>
        <v>7.7833333297166973</v>
      </c>
      <c r="I4215">
        <f>HOUR(in!E4215)</f>
        <v>15</v>
      </c>
    </row>
    <row r="4216" spans="1:9" x14ac:dyDescent="0.35">
      <c r="A4216">
        <f>in!A4216</f>
        <v>104215</v>
      </c>
      <c r="B4216" t="str">
        <f>in!B4216</f>
        <v>Latte</v>
      </c>
      <c r="C4216" t="str">
        <f>in!C4216</f>
        <v>Bob</v>
      </c>
      <c r="D4216">
        <f>(in!F4216-in!E4216)*1440</f>
        <v>1.3999999919906259</v>
      </c>
      <c r="E4216">
        <f>(in!G4216-in!F4216)*1440</f>
        <v>0.21666666492819786</v>
      </c>
      <c r="F4216">
        <f>(in!H4216-in!G4216)*1440</f>
        <v>2.2666666726581752</v>
      </c>
      <c r="G4216">
        <f>(in!I4216-in!H4216)*1440</f>
        <v>12.700000003678724</v>
      </c>
      <c r="H4216">
        <f>(in!I4216-in!E4216)*1440</f>
        <v>16.583333333255723</v>
      </c>
      <c r="I4216">
        <f>HOUR(in!E4216)</f>
        <v>15</v>
      </c>
    </row>
    <row r="4217" spans="1:9" x14ac:dyDescent="0.35">
      <c r="A4217">
        <f>in!A4217</f>
        <v>104216</v>
      </c>
      <c r="B4217" t="str">
        <f>in!B4217</f>
        <v>Latte</v>
      </c>
      <c r="C4217" t="str">
        <f>in!C4217</f>
        <v>Charlie</v>
      </c>
      <c r="D4217">
        <f>(in!F4217-in!E4217)*1440</f>
        <v>1.4000000024680048</v>
      </c>
      <c r="E4217">
        <f>(in!G4217-in!F4217)*1440</f>
        <v>2.3500000045169145</v>
      </c>
      <c r="F4217">
        <f>(in!H4217-in!G4217)*1440</f>
        <v>3.9833333319984376</v>
      </c>
      <c r="G4217">
        <f>(in!I4217-in!H4217)*1440</f>
        <v>18.933333327295259</v>
      </c>
      <c r="H4217">
        <f>(in!I4217-in!E4217)*1440</f>
        <v>26.666666666278616</v>
      </c>
      <c r="I4217">
        <f>HOUR(in!E4217)</f>
        <v>16</v>
      </c>
    </row>
    <row r="4218" spans="1:9" x14ac:dyDescent="0.35">
      <c r="A4218">
        <f>in!A4218</f>
        <v>104217</v>
      </c>
      <c r="B4218" t="str">
        <f>in!B4218</f>
        <v>Cold Brew</v>
      </c>
      <c r="C4218" t="str">
        <f>in!C4218</f>
        <v>Charlie</v>
      </c>
      <c r="D4218">
        <f>(in!F4218-in!E4218)*1440</f>
        <v>0.90000000083819032</v>
      </c>
      <c r="E4218">
        <f>(in!G4218-in!F4218)*1440</f>
        <v>1.1166666657663882</v>
      </c>
      <c r="F4218">
        <f>(in!H4218-in!G4218)*1440</f>
        <v>5.3500000038184226</v>
      </c>
      <c r="G4218">
        <f>(in!I4218-in!H4218)*1440</f>
        <v>17.516666664741933</v>
      </c>
      <c r="H4218">
        <f>(in!I4218-in!E4218)*1440</f>
        <v>24.883333335164934</v>
      </c>
      <c r="I4218">
        <f>HOUR(in!E4218)</f>
        <v>16</v>
      </c>
    </row>
    <row r="4219" spans="1:9" x14ac:dyDescent="0.35">
      <c r="A4219">
        <f>in!A4219</f>
        <v>104218</v>
      </c>
      <c r="B4219" t="str">
        <f>in!B4219</f>
        <v>Tea</v>
      </c>
      <c r="C4219" t="str">
        <f>in!C4219</f>
        <v>David</v>
      </c>
      <c r="D4219">
        <f>(in!F4219-in!E4219)*1440</f>
        <v>1.1333333363290876</v>
      </c>
      <c r="E4219">
        <f>(in!G4219-in!F4219)*1440</f>
        <v>0.3666666685603559</v>
      </c>
      <c r="F4219">
        <f>(in!H4219-in!G4219)*1440</f>
        <v>4.69999999855645</v>
      </c>
      <c r="G4219">
        <f>(in!I4219-in!H4219)*1440</f>
        <v>17.850000002654269</v>
      </c>
      <c r="H4219">
        <f>(in!I4219-in!E4219)*1440</f>
        <v>24.050000006100163</v>
      </c>
      <c r="I4219">
        <f>HOUR(in!E4219)</f>
        <v>16</v>
      </c>
    </row>
    <row r="4220" spans="1:9" x14ac:dyDescent="0.35">
      <c r="A4220">
        <f>in!A4220</f>
        <v>104219</v>
      </c>
      <c r="B4220" t="str">
        <f>in!B4220</f>
        <v>Cappuccino</v>
      </c>
      <c r="C4220" t="str">
        <f>in!C4220</f>
        <v>Alice</v>
      </c>
      <c r="D4220">
        <f>(in!F4220-in!E4220)*1440</f>
        <v>0.63333333469927311</v>
      </c>
      <c r="E4220">
        <f>(in!G4220-in!F4220)*1440</f>
        <v>0.90000000083819032</v>
      </c>
      <c r="F4220">
        <f>(in!H4220-in!G4220)*1440</f>
        <v>3.6166666634380817</v>
      </c>
      <c r="G4220">
        <f>(in!I4220-in!H4220)*1440</f>
        <v>10.616666665300727</v>
      </c>
      <c r="H4220">
        <f>(in!I4220-in!E4220)*1440</f>
        <v>15.766666664276272</v>
      </c>
      <c r="I4220">
        <f>HOUR(in!E4220)</f>
        <v>16</v>
      </c>
    </row>
    <row r="4221" spans="1:9" x14ac:dyDescent="0.35">
      <c r="A4221">
        <f>in!A4221</f>
        <v>104220</v>
      </c>
      <c r="B4221" t="str">
        <f>in!B4221</f>
        <v>Americano</v>
      </c>
      <c r="C4221" t="str">
        <f>in!C4221</f>
        <v>Bob</v>
      </c>
      <c r="D4221">
        <f>(in!F4221-in!E4221)*1440</f>
        <v>1.183333327062428</v>
      </c>
      <c r="E4221">
        <f>(in!G4221-in!F4221)*1440</f>
        <v>1.0166666738223284</v>
      </c>
      <c r="F4221">
        <f>(in!H4221-in!G4221)*1440</f>
        <v>3.7999999977182597</v>
      </c>
      <c r="G4221">
        <f>(in!I4221-in!H4221)*1440</f>
        <v>3.7166666658595204</v>
      </c>
      <c r="H4221">
        <f>(in!I4221-in!E4221)*1440</f>
        <v>9.7166666644625366</v>
      </c>
      <c r="I4221">
        <f>HOUR(in!E4221)</f>
        <v>16</v>
      </c>
    </row>
    <row r="4222" spans="1:9" x14ac:dyDescent="0.35">
      <c r="A4222">
        <f>in!A4222</f>
        <v>104221</v>
      </c>
      <c r="B4222" t="str">
        <f>in!B4222</f>
        <v>Cappuccino</v>
      </c>
      <c r="C4222" t="str">
        <f>in!C4222</f>
        <v>Bob</v>
      </c>
      <c r="D4222">
        <f>(in!F4222-in!E4222)*1440</f>
        <v>1.5500000061001629</v>
      </c>
      <c r="E4222">
        <f>(in!G4222-in!F4222)*1440</f>
        <v>0.31666666734963655</v>
      </c>
      <c r="F4222">
        <f>(in!H4222-in!G4222)*1440</f>
        <v>1.0499999939929694</v>
      </c>
      <c r="G4222">
        <f>(in!I4222-in!H4222)*1440</f>
        <v>13.700000006938353</v>
      </c>
      <c r="H4222">
        <f>(in!I4222-in!E4222)*1440</f>
        <v>16.616666674381122</v>
      </c>
      <c r="I4222">
        <f>HOUR(in!E4222)</f>
        <v>16</v>
      </c>
    </row>
    <row r="4223" spans="1:9" x14ac:dyDescent="0.35">
      <c r="A4223">
        <f>in!A4223</f>
        <v>104222</v>
      </c>
      <c r="B4223" t="str">
        <f>in!B4223</f>
        <v>Mocha</v>
      </c>
      <c r="C4223" t="str">
        <f>in!C4223</f>
        <v>Charlie</v>
      </c>
      <c r="D4223">
        <f>(in!F4223-in!E4223)*1440</f>
        <v>0.84999999962747097</v>
      </c>
      <c r="E4223">
        <f>(in!G4223-in!F4223)*1440</f>
        <v>0.90000000083819032</v>
      </c>
      <c r="F4223">
        <f>(in!H4223-in!G4223)*1440</f>
        <v>1.183333337539807</v>
      </c>
      <c r="G4223">
        <f>(in!I4223-in!H4223)*1440</f>
        <v>1.7333333299029619</v>
      </c>
      <c r="H4223">
        <f>(in!I4223-in!E4223)*1440</f>
        <v>4.6666666679084301</v>
      </c>
      <c r="I4223">
        <f>HOUR(in!E4223)</f>
        <v>16</v>
      </c>
    </row>
    <row r="4224" spans="1:9" x14ac:dyDescent="0.35">
      <c r="A4224">
        <f>in!A4224</f>
        <v>104223</v>
      </c>
      <c r="B4224" t="str">
        <f>in!B4224</f>
        <v>Cold Brew</v>
      </c>
      <c r="C4224" t="str">
        <f>in!C4224</f>
        <v>Bob</v>
      </c>
      <c r="D4224">
        <f>(in!F4224-in!E4224)*1440</f>
        <v>0.95000000204890966</v>
      </c>
      <c r="E4224">
        <f>(in!G4224-in!F4224)*1440</f>
        <v>1.2666666693985462</v>
      </c>
      <c r="F4224">
        <f>(in!H4224-in!G4224)*1440</f>
        <v>1.666666668606922</v>
      </c>
      <c r="G4224">
        <f>(in!I4224-in!H4224)*1440</f>
        <v>18.416666665580124</v>
      </c>
      <c r="H4224">
        <f>(in!I4224-in!E4224)*1440</f>
        <v>22.300000005634502</v>
      </c>
      <c r="I4224">
        <f>HOUR(in!E4224)</f>
        <v>16</v>
      </c>
    </row>
    <row r="4225" spans="1:9" x14ac:dyDescent="0.35">
      <c r="A4225">
        <f>in!A4225</f>
        <v>104224</v>
      </c>
      <c r="B4225" t="str">
        <f>in!B4225</f>
        <v>Latte</v>
      </c>
      <c r="C4225" t="str">
        <f>in!C4225</f>
        <v>Alice</v>
      </c>
      <c r="D4225">
        <f>(in!F4225-in!E4225)*1440</f>
        <v>1.5999999968335032</v>
      </c>
      <c r="E4225">
        <f>(in!G4225-in!F4225)*1440</f>
        <v>1.2333333282731473</v>
      </c>
      <c r="F4225">
        <f>(in!H4225-in!G4225)*1440</f>
        <v>1.6500000085216016</v>
      </c>
      <c r="G4225">
        <f>(in!I4225-in!H4225)*1440</f>
        <v>4.5999999961350113</v>
      </c>
      <c r="H4225">
        <f>(in!I4225-in!E4225)*1440</f>
        <v>9.0833333297632635</v>
      </c>
      <c r="I4225">
        <f>HOUR(in!E4225)</f>
        <v>16</v>
      </c>
    </row>
    <row r="4226" spans="1:9" x14ac:dyDescent="0.35">
      <c r="A4226">
        <f>in!A4226</f>
        <v>104225</v>
      </c>
      <c r="B4226" t="str">
        <f>in!B4226</f>
        <v>Tea</v>
      </c>
      <c r="C4226" t="str">
        <f>in!C4226</f>
        <v>David</v>
      </c>
      <c r="D4226">
        <f>(in!F4226-in!E4226)*1440</f>
        <v>1.333333341171965</v>
      </c>
      <c r="E4226">
        <f>(in!G4226-in!F4226)*1440</f>
        <v>1.4166666625533253</v>
      </c>
      <c r="F4226">
        <f>(in!H4226-in!G4226)*1440</f>
        <v>1.2833333294838667</v>
      </c>
      <c r="G4226">
        <f>(in!I4226-in!H4226)*1440</f>
        <v>15.583333340473473</v>
      </c>
      <c r="H4226">
        <f>(in!I4226-in!E4226)*1440</f>
        <v>19.61666667368263</v>
      </c>
      <c r="I4226">
        <f>HOUR(in!E4226)</f>
        <v>16</v>
      </c>
    </row>
    <row r="4227" spans="1:9" x14ac:dyDescent="0.35">
      <c r="A4227">
        <f>in!A4227</f>
        <v>104226</v>
      </c>
      <c r="B4227" t="str">
        <f>in!B4227</f>
        <v>Latte</v>
      </c>
      <c r="C4227" t="str">
        <f>in!C4227</f>
        <v>Charlie</v>
      </c>
      <c r="D4227">
        <f>(in!F4227-in!E4227)*1440</f>
        <v>1.4999999944120646</v>
      </c>
      <c r="E4227">
        <f>(in!G4227-in!F4227)*1440</f>
        <v>0.63333333469927311</v>
      </c>
      <c r="F4227">
        <f>(in!H4227-in!G4227)*1440</f>
        <v>3.8666666694916785</v>
      </c>
      <c r="G4227">
        <f>(in!I4227-in!H4227)*1440</f>
        <v>4.4666666630655527</v>
      </c>
      <c r="H4227">
        <f>(in!I4227-in!E4227)*1440</f>
        <v>10.466666661668569</v>
      </c>
      <c r="I4227">
        <f>HOUR(in!E4227)</f>
        <v>16</v>
      </c>
    </row>
    <row r="4228" spans="1:9" x14ac:dyDescent="0.35">
      <c r="A4228">
        <f>in!A4228</f>
        <v>104227</v>
      </c>
      <c r="B4228" t="str">
        <f>in!B4228</f>
        <v>Matcha Latte</v>
      </c>
      <c r="C4228" t="str">
        <f>in!C4228</f>
        <v>Charlie</v>
      </c>
      <c r="D4228">
        <f>(in!F4228-in!E4228)*1440</f>
        <v>1.5000000048894435</v>
      </c>
      <c r="E4228">
        <f>(in!G4228-in!F4228)*1440</f>
        <v>0.71666666655801237</v>
      </c>
      <c r="F4228">
        <f>(in!H4228-in!G4228)*1440</f>
        <v>5.7333333324640989</v>
      </c>
      <c r="G4228">
        <f>(in!I4228-in!H4228)*1440</f>
        <v>15.133333329576999</v>
      </c>
      <c r="H4228">
        <f>(in!I4228-in!E4228)*1440</f>
        <v>23.083333333488554</v>
      </c>
      <c r="I4228">
        <f>HOUR(in!E4228)</f>
        <v>16</v>
      </c>
    </row>
    <row r="4229" spans="1:9" x14ac:dyDescent="0.35">
      <c r="A4229">
        <f>in!A4229</f>
        <v>104228</v>
      </c>
      <c r="B4229" t="str">
        <f>in!B4229</f>
        <v>Espresso</v>
      </c>
      <c r="C4229" t="str">
        <f>in!C4229</f>
        <v>Eve</v>
      </c>
      <c r="D4229">
        <f>(in!F4229-in!E4229)*1440</f>
        <v>1.0666666645556688</v>
      </c>
      <c r="E4229">
        <f>(in!G4229-in!F4229)*1440</f>
        <v>0.31666666734963655</v>
      </c>
      <c r="F4229">
        <f>(in!H4229-in!G4229)*1440</f>
        <v>4.9333333340473473</v>
      </c>
      <c r="G4229">
        <f>(in!I4229-in!H4229)*1440</f>
        <v>1.3833333319053054</v>
      </c>
      <c r="H4229">
        <f>(in!I4229-in!E4229)*1440</f>
        <v>7.6999999978579581</v>
      </c>
      <c r="I4229">
        <f>HOUR(in!E4229)</f>
        <v>16</v>
      </c>
    </row>
    <row r="4230" spans="1:9" x14ac:dyDescent="0.35">
      <c r="A4230">
        <f>in!A4230</f>
        <v>104229</v>
      </c>
      <c r="B4230" t="str">
        <f>in!B4230</f>
        <v>Latte</v>
      </c>
      <c r="C4230" t="str">
        <f>in!C4230</f>
        <v>Eve</v>
      </c>
      <c r="D4230">
        <f>(in!F4230-in!E4230)*1440</f>
        <v>1.7666666710283607</v>
      </c>
      <c r="E4230">
        <f>(in!G4230-in!F4230)*1440</f>
        <v>0.33333333791233599</v>
      </c>
      <c r="F4230">
        <f>(in!H4230-in!G4230)*1440</f>
        <v>1.3166666601318866</v>
      </c>
      <c r="G4230">
        <f>(in!I4230-in!H4230)*1440</f>
        <v>3.2666666654404253</v>
      </c>
      <c r="H4230">
        <f>(in!I4230-in!E4230)*1440</f>
        <v>6.6833333345130086</v>
      </c>
      <c r="I4230">
        <f>HOUR(in!E4230)</f>
        <v>16</v>
      </c>
    </row>
    <row r="4231" spans="1:9" x14ac:dyDescent="0.35">
      <c r="A4231">
        <f>in!A4231</f>
        <v>104230</v>
      </c>
      <c r="B4231" t="str">
        <f>in!B4231</f>
        <v>Americano</v>
      </c>
      <c r="C4231" t="str">
        <f>in!C4231</f>
        <v>David</v>
      </c>
      <c r="D4231">
        <f>(in!F4231-in!E4231)*1440</f>
        <v>0.66666666534729302</v>
      </c>
      <c r="E4231">
        <f>(in!G4231-in!F4231)*1440</f>
        <v>0.53333333227783442</v>
      </c>
      <c r="F4231">
        <f>(in!H4231-in!G4231)*1440</f>
        <v>2.5666666694451123</v>
      </c>
      <c r="G4231">
        <f>(in!I4231-in!H4231)*1440</f>
        <v>5.549999998183921</v>
      </c>
      <c r="H4231">
        <f>(in!I4231-in!E4231)*1440</f>
        <v>9.3166666652541608</v>
      </c>
      <c r="I4231">
        <f>HOUR(in!E4231)</f>
        <v>16</v>
      </c>
    </row>
    <row r="4232" spans="1:9" x14ac:dyDescent="0.35">
      <c r="A4232">
        <f>in!A4232</f>
        <v>104231</v>
      </c>
      <c r="B4232" t="str">
        <f>in!B4232</f>
        <v>Espresso</v>
      </c>
      <c r="C4232" t="str">
        <f>in!C4232</f>
        <v>David</v>
      </c>
      <c r="D4232">
        <f>(in!F4232-in!E4232)*1440</f>
        <v>1.516666664974764</v>
      </c>
      <c r="E4232">
        <f>(in!G4232-in!F4232)*1440</f>
        <v>1.0333333339076489</v>
      </c>
      <c r="F4232">
        <f>(in!H4232-in!G4232)*1440</f>
        <v>2.183333330322057</v>
      </c>
      <c r="G4232">
        <f>(in!I4232-in!H4232)*1440</f>
        <v>6.1500000022351742</v>
      </c>
      <c r="H4232">
        <f>(in!I4232-in!E4232)*1440</f>
        <v>10.883333331439644</v>
      </c>
      <c r="I4232">
        <f>HOUR(in!E4232)</f>
        <v>16</v>
      </c>
    </row>
    <row r="4233" spans="1:9" x14ac:dyDescent="0.35">
      <c r="A4233">
        <f>in!A4233</f>
        <v>104232</v>
      </c>
      <c r="B4233" t="str">
        <f>in!B4233</f>
        <v>Cappuccino</v>
      </c>
      <c r="C4233" t="str">
        <f>in!C4233</f>
        <v>Alice</v>
      </c>
      <c r="D4233">
        <f>(in!F4233-in!E4233)*1440</f>
        <v>0.55000000284053385</v>
      </c>
      <c r="E4233">
        <f>(in!G4233-in!F4233)*1440</f>
        <v>0.29999999678693712</v>
      </c>
      <c r="F4233">
        <f>(in!H4233-in!G4233)*1440</f>
        <v>4.6166666666977108</v>
      </c>
      <c r="G4233">
        <f>(in!I4233-in!H4233)*1440</f>
        <v>1.9666666653938591</v>
      </c>
      <c r="H4233">
        <f>(in!I4233-in!E4233)*1440</f>
        <v>7.4333333317190409</v>
      </c>
      <c r="I4233">
        <f>HOUR(in!E4233)</f>
        <v>16</v>
      </c>
    </row>
    <row r="4234" spans="1:9" x14ac:dyDescent="0.35">
      <c r="A4234">
        <f>in!A4234</f>
        <v>104233</v>
      </c>
      <c r="B4234" t="str">
        <f>in!B4234</f>
        <v>Tea</v>
      </c>
      <c r="C4234" t="str">
        <f>in!C4234</f>
        <v>Charlie</v>
      </c>
      <c r="D4234">
        <f>(in!F4234-in!E4234)*1440</f>
        <v>0.84999999962747097</v>
      </c>
      <c r="E4234">
        <f>(in!G4234-in!F4234)*1440</f>
        <v>1.7500000004656613</v>
      </c>
      <c r="F4234">
        <f>(in!H4234-in!G4234)*1440</f>
        <v>3.1999999936670065</v>
      </c>
      <c r="G4234">
        <f>(in!I4234-in!H4234)*1440</f>
        <v>15.333333334419876</v>
      </c>
      <c r="H4234">
        <f>(in!I4234-in!E4234)*1440</f>
        <v>21.133333328180015</v>
      </c>
      <c r="I4234">
        <f>HOUR(in!E4234)</f>
        <v>16</v>
      </c>
    </row>
    <row r="4235" spans="1:9" x14ac:dyDescent="0.35">
      <c r="A4235">
        <f>in!A4235</f>
        <v>104234</v>
      </c>
      <c r="B4235" t="str">
        <f>in!B4235</f>
        <v>Hot Chocolate</v>
      </c>
      <c r="C4235" t="str">
        <f>in!C4235</f>
        <v>Charlie</v>
      </c>
      <c r="D4235">
        <f>(in!F4235-in!E4235)*1440</f>
        <v>0.68333333590999246</v>
      </c>
      <c r="E4235">
        <f>(in!G4235-in!F4235)*1440</f>
        <v>2.7166666625998914</v>
      </c>
      <c r="F4235">
        <f>(in!H4235-in!G4235)*1440</f>
        <v>5.0833333376795053</v>
      </c>
      <c r="G4235">
        <f>(in!I4235-in!H4235)*1440</f>
        <v>18.049999997019768</v>
      </c>
      <c r="H4235">
        <f>(in!I4235-in!E4235)*1440</f>
        <v>26.533333333209157</v>
      </c>
      <c r="I4235">
        <f>HOUR(in!E4235)</f>
        <v>16</v>
      </c>
    </row>
    <row r="4236" spans="1:9" x14ac:dyDescent="0.35">
      <c r="A4236">
        <f>in!A4236</f>
        <v>104235</v>
      </c>
      <c r="B4236" t="str">
        <f>in!B4236</f>
        <v>Cappuccino</v>
      </c>
      <c r="C4236" t="str">
        <f>in!C4236</f>
        <v>Eve</v>
      </c>
      <c r="D4236">
        <f>(in!F4236-in!E4236)*1440</f>
        <v>1.4166666730307043</v>
      </c>
      <c r="E4236">
        <f>(in!G4236-in!F4236)*1440</f>
        <v>1.0333333339076489</v>
      </c>
      <c r="F4236">
        <f>(in!H4236-in!G4236)*1440</f>
        <v>2.9499999980907887</v>
      </c>
      <c r="G4236">
        <f>(in!I4236-in!H4236)*1440</f>
        <v>19.199999993434176</v>
      </c>
      <c r="H4236">
        <f>(in!I4236-in!E4236)*1440</f>
        <v>24.599999998463318</v>
      </c>
      <c r="I4236">
        <f>HOUR(in!E4236)</f>
        <v>16</v>
      </c>
    </row>
    <row r="4237" spans="1:9" x14ac:dyDescent="0.35">
      <c r="A4237">
        <f>in!A4237</f>
        <v>104236</v>
      </c>
      <c r="B4237" t="str">
        <f>in!B4237</f>
        <v>Latte</v>
      </c>
      <c r="C4237" t="str">
        <f>in!C4237</f>
        <v>Bob</v>
      </c>
      <c r="D4237">
        <f>(in!F4237-in!E4237)*1440</f>
        <v>1.5666666661854833</v>
      </c>
      <c r="E4237">
        <f>(in!G4237-in!F4237)*1440</f>
        <v>1.1666666669771075</v>
      </c>
      <c r="F4237">
        <f>(in!H4237-in!G4237)*1440</f>
        <v>2.8833333263173699</v>
      </c>
      <c r="G4237">
        <f>(in!I4237-in!H4237)*1440</f>
        <v>4.3166666699107736</v>
      </c>
      <c r="H4237">
        <f>(in!I4237-in!E4237)*1440</f>
        <v>9.9333333293907344</v>
      </c>
      <c r="I4237">
        <f>HOUR(in!E4237)</f>
        <v>7</v>
      </c>
    </row>
    <row r="4238" spans="1:9" x14ac:dyDescent="0.35">
      <c r="A4238">
        <f>in!A4238</f>
        <v>104237</v>
      </c>
      <c r="B4238" t="str">
        <f>in!B4238</f>
        <v>Latte</v>
      </c>
      <c r="C4238" t="str">
        <f>in!C4238</f>
        <v>David</v>
      </c>
      <c r="D4238">
        <f>(in!F4238-in!E4238)*1440</f>
        <v>0.6000000040512532</v>
      </c>
      <c r="E4238">
        <f>(in!G4238-in!F4238)*1440</f>
        <v>0.53333333227783442</v>
      </c>
      <c r="F4238">
        <f>(in!H4238-in!G4238)*1440</f>
        <v>1.1999999976251274</v>
      </c>
      <c r="G4238">
        <f>(in!I4238-in!H4238)*1440</f>
        <v>5.4833333368878812</v>
      </c>
      <c r="H4238">
        <f>(in!I4238-in!E4238)*1440</f>
        <v>7.8166666708420962</v>
      </c>
      <c r="I4238">
        <f>HOUR(in!E4238)</f>
        <v>7</v>
      </c>
    </row>
    <row r="4239" spans="1:9" x14ac:dyDescent="0.35">
      <c r="A4239">
        <f>in!A4239</f>
        <v>104238</v>
      </c>
      <c r="B4239" t="str">
        <f>in!B4239</f>
        <v>Espresso</v>
      </c>
      <c r="C4239" t="str">
        <f>in!C4239</f>
        <v>Alice</v>
      </c>
      <c r="D4239">
        <f>(in!F4239-in!E4239)*1440</f>
        <v>0.83333332906477153</v>
      </c>
      <c r="E4239">
        <f>(in!G4239-in!F4239)*1440</f>
        <v>0.71666666655801237</v>
      </c>
      <c r="F4239">
        <f>(in!H4239-in!G4239)*1440</f>
        <v>4.0666666743345559</v>
      </c>
      <c r="G4239">
        <f>(in!I4239-in!H4239)*1440</f>
        <v>2.4166666658129543</v>
      </c>
      <c r="H4239">
        <f>(in!I4239-in!E4239)*1440</f>
        <v>8.0333333357702941</v>
      </c>
      <c r="I4239">
        <f>HOUR(in!E4239)</f>
        <v>7</v>
      </c>
    </row>
    <row r="4240" spans="1:9" x14ac:dyDescent="0.35">
      <c r="A4240">
        <f>in!A4240</f>
        <v>104239</v>
      </c>
      <c r="B4240" t="str">
        <f>in!B4240</f>
        <v>Mocha</v>
      </c>
      <c r="C4240" t="str">
        <f>in!C4240</f>
        <v>Bob</v>
      </c>
      <c r="D4240">
        <f>(in!F4240-in!E4240)*1440</f>
        <v>1.0666666645556688</v>
      </c>
      <c r="E4240">
        <f>(in!G4240-in!F4240)*1440</f>
        <v>1.1999999976251274</v>
      </c>
      <c r="F4240">
        <f>(in!H4240-in!G4240)*1440</f>
        <v>1.4833333343267441</v>
      </c>
      <c r="G4240">
        <f>(in!I4240-in!H4240)*1440</f>
        <v>1.8666666629724205</v>
      </c>
      <c r="H4240">
        <f>(in!I4240-in!E4240)*1440</f>
        <v>5.6166666594799608</v>
      </c>
      <c r="I4240">
        <f>HOUR(in!E4240)</f>
        <v>7</v>
      </c>
    </row>
    <row r="4241" spans="1:9" x14ac:dyDescent="0.35">
      <c r="A4241">
        <f>in!A4241</f>
        <v>104240</v>
      </c>
      <c r="B4241" t="str">
        <f>in!B4241</f>
        <v>Cold Brew</v>
      </c>
      <c r="C4241" t="str">
        <f>in!C4241</f>
        <v>Bob</v>
      </c>
      <c r="D4241">
        <f>(in!F4241-in!E4241)*1440</f>
        <v>1.8666666629724205</v>
      </c>
      <c r="E4241">
        <f>(in!G4241-in!F4241)*1440</f>
        <v>0.88333334075286984</v>
      </c>
      <c r="F4241">
        <f>(in!H4241-in!G4241)*1440</f>
        <v>1.8666666629724205</v>
      </c>
      <c r="G4241">
        <f>(in!I4241-in!H4241)*1440</f>
        <v>16.166666663484648</v>
      </c>
      <c r="H4241">
        <f>(in!I4241-in!E4241)*1440</f>
        <v>20.783333330182359</v>
      </c>
      <c r="I4241">
        <f>HOUR(in!E4241)</f>
        <v>7</v>
      </c>
    </row>
    <row r="4242" spans="1:9" x14ac:dyDescent="0.35">
      <c r="A4242">
        <f>in!A4242</f>
        <v>104241</v>
      </c>
      <c r="B4242" t="str">
        <f>in!B4242</f>
        <v>Matcha Latte</v>
      </c>
      <c r="C4242" t="str">
        <f>in!C4242</f>
        <v>Charlie</v>
      </c>
      <c r="D4242">
        <f>(in!F4242-in!E4242)*1440</f>
        <v>0.70000000647269189</v>
      </c>
      <c r="E4242">
        <f>(in!G4242-in!F4242)*1440</f>
        <v>0.84999999962747097</v>
      </c>
      <c r="F4242">
        <f>(in!H4242-in!G4242)*1440</f>
        <v>7.1999999962281436</v>
      </c>
      <c r="G4242">
        <f>(in!I4242-in!H4242)*1440</f>
        <v>14.683333329157904</v>
      </c>
      <c r="H4242">
        <f>(in!I4242-in!E4242)*1440</f>
        <v>23.43333333148621</v>
      </c>
      <c r="I4242">
        <f>HOUR(in!E4242)</f>
        <v>7</v>
      </c>
    </row>
    <row r="4243" spans="1:9" x14ac:dyDescent="0.35">
      <c r="A4243">
        <f>in!A4243</f>
        <v>104242</v>
      </c>
      <c r="B4243" t="str">
        <f>in!B4243</f>
        <v>Cappuccino</v>
      </c>
      <c r="C4243" t="str">
        <f>in!C4243</f>
        <v>David</v>
      </c>
      <c r="D4243">
        <f>(in!F4243-in!E4243)*1440</f>
        <v>0.7333333371207118</v>
      </c>
      <c r="E4243">
        <f>(in!G4243-in!F4243)*1440</f>
        <v>0.8166666585020721</v>
      </c>
      <c r="F4243">
        <f>(in!H4243-in!G4243)*1440</f>
        <v>2.0166666666045785</v>
      </c>
      <c r="G4243">
        <f>(in!I4243-in!H4243)*1440</f>
        <v>6.4666666695848107</v>
      </c>
      <c r="H4243">
        <f>(in!I4243-in!E4243)*1440</f>
        <v>10.033333331812173</v>
      </c>
      <c r="I4243">
        <f>HOUR(in!E4243)</f>
        <v>7</v>
      </c>
    </row>
    <row r="4244" spans="1:9" x14ac:dyDescent="0.35">
      <c r="A4244">
        <f>in!A4244</f>
        <v>104243</v>
      </c>
      <c r="B4244" t="str">
        <f>in!B4244</f>
        <v>Hot Chocolate</v>
      </c>
      <c r="C4244" t="str">
        <f>in!C4244</f>
        <v>Alice</v>
      </c>
      <c r="D4244">
        <f>(in!F4244-in!E4244)*1440</f>
        <v>1.9833333254791796</v>
      </c>
      <c r="E4244">
        <f>(in!G4244-in!F4244)*1440</f>
        <v>1.2166666681878269</v>
      </c>
      <c r="F4244">
        <f>(in!H4244-in!G4244)*1440</f>
        <v>3.1500000029336661</v>
      </c>
      <c r="G4244">
        <f>(in!I4244-in!H4244)*1440</f>
        <v>6.7166666651610285</v>
      </c>
      <c r="H4244">
        <f>(in!I4244-in!E4244)*1440</f>
        <v>13.066666661761701</v>
      </c>
      <c r="I4244">
        <f>HOUR(in!E4244)</f>
        <v>7</v>
      </c>
    </row>
    <row r="4245" spans="1:9" x14ac:dyDescent="0.35">
      <c r="A4245">
        <f>in!A4245</f>
        <v>104244</v>
      </c>
      <c r="B4245" t="str">
        <f>in!B4245</f>
        <v>Cold Brew</v>
      </c>
      <c r="C4245" t="str">
        <f>in!C4245</f>
        <v>Alice</v>
      </c>
      <c r="D4245">
        <f>(in!F4245-in!E4245)*1440</f>
        <v>1.8000000016763806</v>
      </c>
      <c r="E4245">
        <f>(in!G4245-in!F4245)*1440</f>
        <v>0.88333334075286984</v>
      </c>
      <c r="F4245">
        <f>(in!H4245-in!G4245)*1440</f>
        <v>2.5499999988824129</v>
      </c>
      <c r="G4245">
        <f>(in!I4245-in!H4245)*1440</f>
        <v>18.650000001071021</v>
      </c>
      <c r="H4245">
        <f>(in!I4245-in!E4245)*1440</f>
        <v>23.883333342382684</v>
      </c>
      <c r="I4245">
        <f>HOUR(in!E4245)</f>
        <v>7</v>
      </c>
    </row>
    <row r="4246" spans="1:9" x14ac:dyDescent="0.35">
      <c r="A4246">
        <f>in!A4246</f>
        <v>104245</v>
      </c>
      <c r="B4246" t="str">
        <f>in!B4246</f>
        <v>Cappuccino</v>
      </c>
      <c r="C4246" t="str">
        <f>in!C4246</f>
        <v>Charlie</v>
      </c>
      <c r="D4246">
        <f>(in!F4246-in!E4246)*1440</f>
        <v>0.66666666534729302</v>
      </c>
      <c r="E4246">
        <f>(in!G4246-in!F4246)*1440</f>
        <v>1.9500000053085387</v>
      </c>
      <c r="F4246">
        <f>(in!H4246-in!G4246)*1440</f>
        <v>7.0833333337213844</v>
      </c>
      <c r="G4246">
        <f>(in!I4246-in!H4246)*1440</f>
        <v>4.8999999929219484</v>
      </c>
      <c r="H4246">
        <f>(in!I4246-in!E4246)*1440</f>
        <v>14.599999997299165</v>
      </c>
      <c r="I4246">
        <f>HOUR(in!E4246)</f>
        <v>7</v>
      </c>
    </row>
    <row r="4247" spans="1:9" x14ac:dyDescent="0.35">
      <c r="A4247">
        <f>in!A4247</f>
        <v>104246</v>
      </c>
      <c r="B4247" t="str">
        <f>in!B4247</f>
        <v>Cappuccino</v>
      </c>
      <c r="C4247" t="str">
        <f>in!C4247</f>
        <v>Eve</v>
      </c>
      <c r="D4247">
        <f>(in!F4247-in!E4247)*1440</f>
        <v>1.2499999988358468</v>
      </c>
      <c r="E4247">
        <f>(in!G4247-in!F4247)*1440</f>
        <v>1.3500000012572855</v>
      </c>
      <c r="F4247">
        <f>(in!H4247-in!G4247)*1440</f>
        <v>3.2333333347924054</v>
      </c>
      <c r="G4247">
        <f>(in!I4247-in!H4247)*1440</f>
        <v>11.333333331858739</v>
      </c>
      <c r="H4247">
        <f>(in!I4247-in!E4247)*1440</f>
        <v>17.166666666744277</v>
      </c>
      <c r="I4247">
        <f>HOUR(in!E4247)</f>
        <v>7</v>
      </c>
    </row>
    <row r="4248" spans="1:9" x14ac:dyDescent="0.35">
      <c r="A4248">
        <f>in!A4248</f>
        <v>104247</v>
      </c>
      <c r="B4248" t="str">
        <f>in!B4248</f>
        <v>Espresso</v>
      </c>
      <c r="C4248" t="str">
        <f>in!C4248</f>
        <v>Bob</v>
      </c>
      <c r="D4248">
        <f>(in!F4248-in!E4248)*1440</f>
        <v>1.9499999948311597</v>
      </c>
      <c r="E4248">
        <f>(in!G4248-in!F4248)*1440</f>
        <v>0.26666667661629617</v>
      </c>
      <c r="F4248">
        <f>(in!H4248-in!G4248)*1440</f>
        <v>4.033333333209157</v>
      </c>
      <c r="G4248">
        <f>(in!I4248-in!H4248)*1440</f>
        <v>11.29999999073334</v>
      </c>
      <c r="H4248">
        <f>(in!I4248-in!E4248)*1440</f>
        <v>17.549999995389953</v>
      </c>
      <c r="I4248">
        <f>HOUR(in!E4248)</f>
        <v>7</v>
      </c>
    </row>
    <row r="4249" spans="1:9" x14ac:dyDescent="0.35">
      <c r="A4249">
        <f>in!A4249</f>
        <v>104248</v>
      </c>
      <c r="B4249" t="str">
        <f>in!B4249</f>
        <v>Tea</v>
      </c>
      <c r="C4249" t="str">
        <f>in!C4249</f>
        <v>Alice</v>
      </c>
      <c r="D4249">
        <f>(in!F4249-in!E4249)*1440</f>
        <v>1.9000000040978193</v>
      </c>
      <c r="E4249">
        <f>(in!G4249-in!F4249)*1440</f>
        <v>0.45000000041909516</v>
      </c>
      <c r="F4249">
        <f>(in!H4249-in!G4249)*1440</f>
        <v>4.7666666703298688</v>
      </c>
      <c r="G4249">
        <f>(in!I4249-in!H4249)*1440</f>
        <v>5.7666666631121188</v>
      </c>
      <c r="H4249">
        <f>(in!I4249-in!E4249)*1440</f>
        <v>12.883333337958902</v>
      </c>
      <c r="I4249">
        <f>HOUR(in!E4249)</f>
        <v>7</v>
      </c>
    </row>
    <row r="4250" spans="1:9" x14ac:dyDescent="0.35">
      <c r="A4250">
        <f>in!A4250</f>
        <v>104249</v>
      </c>
      <c r="B4250" t="str">
        <f>in!B4250</f>
        <v>Espresso</v>
      </c>
      <c r="C4250" t="str">
        <f>in!C4250</f>
        <v>David</v>
      </c>
      <c r="D4250">
        <f>(in!F4250-in!E4250)*1440</f>
        <v>0.76666666776873171</v>
      </c>
      <c r="E4250">
        <f>(in!G4250-in!F4250)*1440</f>
        <v>0.61666666413657367</v>
      </c>
      <c r="F4250">
        <f>(in!H4250-in!G4250)*1440</f>
        <v>2.4999999976716936</v>
      </c>
      <c r="G4250">
        <f>(in!I4250-in!H4250)*1440</f>
        <v>19.66666666441597</v>
      </c>
      <c r="H4250">
        <f>(in!I4250-in!E4250)*1440</f>
        <v>23.549999993992969</v>
      </c>
      <c r="I4250">
        <f>HOUR(in!E4250)</f>
        <v>7</v>
      </c>
    </row>
    <row r="4251" spans="1:9" x14ac:dyDescent="0.35">
      <c r="A4251">
        <f>in!A4251</f>
        <v>104250</v>
      </c>
      <c r="B4251" t="str">
        <f>in!B4251</f>
        <v>Matcha Latte</v>
      </c>
      <c r="C4251" t="str">
        <f>in!C4251</f>
        <v>Charlie</v>
      </c>
      <c r="D4251">
        <f>(in!F4251-in!E4251)*1440</f>
        <v>1.9166666641831398</v>
      </c>
      <c r="E4251">
        <f>(in!G4251-in!F4251)*1440</f>
        <v>1.3000000000465661</v>
      </c>
      <c r="F4251">
        <f>(in!H4251-in!G4251)*1440</f>
        <v>4.9500000046100467</v>
      </c>
      <c r="G4251">
        <f>(in!I4251-in!H4251)*1440</f>
        <v>8.1499999982770532</v>
      </c>
      <c r="H4251">
        <f>(in!I4251-in!E4251)*1440</f>
        <v>16.316666667116806</v>
      </c>
      <c r="I4251">
        <f>HOUR(in!E4251)</f>
        <v>7</v>
      </c>
    </row>
    <row r="4252" spans="1:9" x14ac:dyDescent="0.35">
      <c r="A4252">
        <f>in!A4252</f>
        <v>104251</v>
      </c>
      <c r="B4252" t="str">
        <f>in!B4252</f>
        <v>Hot Chocolate</v>
      </c>
      <c r="C4252" t="str">
        <f>in!C4252</f>
        <v>Alice</v>
      </c>
      <c r="D4252">
        <f>(in!F4252-in!E4252)*1440</f>
        <v>0.79999999841675162</v>
      </c>
      <c r="E4252">
        <f>(in!G4252-in!F4252)*1440</f>
        <v>0.34999999799765646</v>
      </c>
      <c r="F4252">
        <f>(in!H4252-in!G4252)*1440</f>
        <v>3.6000000033527613</v>
      </c>
      <c r="G4252">
        <f>(in!I4252-in!H4252)*1440</f>
        <v>15.533333339262754</v>
      </c>
      <c r="H4252">
        <f>(in!I4252-in!E4252)*1440</f>
        <v>20.283333339029923</v>
      </c>
      <c r="I4252">
        <f>HOUR(in!E4252)</f>
        <v>7</v>
      </c>
    </row>
    <row r="4253" spans="1:9" x14ac:dyDescent="0.35">
      <c r="A4253">
        <f>in!A4253</f>
        <v>104252</v>
      </c>
      <c r="B4253" t="str">
        <f>in!B4253</f>
        <v>Espresso</v>
      </c>
      <c r="C4253" t="str">
        <f>in!C4253</f>
        <v>Bob</v>
      </c>
      <c r="D4253">
        <f>(in!F4253-in!E4253)*1440</f>
        <v>0.86666667019017041</v>
      </c>
      <c r="E4253">
        <f>(in!G4253-in!F4253)*1440</f>
        <v>0.81666666897945106</v>
      </c>
      <c r="F4253">
        <f>(in!H4253-in!G4253)*1440</f>
        <v>3.0166666698642075</v>
      </c>
      <c r="G4253">
        <f>(in!I4253-in!H4253)*1440</f>
        <v>6.5333333308808506</v>
      </c>
      <c r="H4253">
        <f>(in!I4253-in!E4253)*1440</f>
        <v>11.23333333991468</v>
      </c>
      <c r="I4253">
        <f>HOUR(in!E4253)</f>
        <v>7</v>
      </c>
    </row>
    <row r="4254" spans="1:9" x14ac:dyDescent="0.35">
      <c r="A4254">
        <f>in!A4254</f>
        <v>104253</v>
      </c>
      <c r="B4254" t="str">
        <f>in!B4254</f>
        <v>Cappuccino</v>
      </c>
      <c r="C4254" t="str">
        <f>in!C4254</f>
        <v>Charlie</v>
      </c>
      <c r="D4254">
        <f>(in!F4254-in!E4254)*1440</f>
        <v>1.9833333359565586</v>
      </c>
      <c r="E4254">
        <f>(in!G4254-in!F4254)*1440</f>
        <v>2.3999999952502549</v>
      </c>
      <c r="F4254">
        <f>(in!H4254-in!G4254)*1440</f>
        <v>4.4000000017695129</v>
      </c>
      <c r="G4254">
        <f>(in!I4254-in!H4254)*1440</f>
        <v>12.08333333954215</v>
      </c>
      <c r="H4254">
        <f>(in!I4254-in!E4254)*1440</f>
        <v>20.866666672518477</v>
      </c>
      <c r="I4254">
        <f>HOUR(in!E4254)</f>
        <v>7</v>
      </c>
    </row>
    <row r="4255" spans="1:9" x14ac:dyDescent="0.35">
      <c r="A4255">
        <f>in!A4255</f>
        <v>104254</v>
      </c>
      <c r="B4255" t="str">
        <f>in!B4255</f>
        <v>Latte</v>
      </c>
      <c r="C4255" t="str">
        <f>in!C4255</f>
        <v>Bob</v>
      </c>
      <c r="D4255">
        <f>(in!F4255-in!E4255)*1440</f>
        <v>1.9166666641831398</v>
      </c>
      <c r="E4255">
        <f>(in!G4255-in!F4255)*1440</f>
        <v>1.4000000024680048</v>
      </c>
      <c r="F4255">
        <f>(in!H4255-in!G4255)*1440</f>
        <v>2.7666666742879897</v>
      </c>
      <c r="G4255">
        <f>(in!I4255-in!H4255)*1440</f>
        <v>8.3666666632052511</v>
      </c>
      <c r="H4255">
        <f>(in!I4255-in!E4255)*1440</f>
        <v>14.450000004144385</v>
      </c>
      <c r="I4255">
        <f>HOUR(in!E4255)</f>
        <v>7</v>
      </c>
    </row>
    <row r="4256" spans="1:9" x14ac:dyDescent="0.35">
      <c r="A4256">
        <f>in!A4256</f>
        <v>104255</v>
      </c>
      <c r="B4256" t="str">
        <f>in!B4256</f>
        <v>Latte</v>
      </c>
      <c r="C4256" t="str">
        <f>in!C4256</f>
        <v>Charlie</v>
      </c>
      <c r="D4256">
        <f>(in!F4256-in!E4256)*1440</f>
        <v>1.000000003259629</v>
      </c>
      <c r="E4256">
        <f>(in!G4256-in!F4256)*1440</f>
        <v>1.5999999968335032</v>
      </c>
      <c r="F4256">
        <f>(in!H4256-in!G4256)*1440</f>
        <v>2.0333333371672779</v>
      </c>
      <c r="G4256">
        <f>(in!I4256-in!H4256)*1440</f>
        <v>6.4999999897554517</v>
      </c>
      <c r="H4256">
        <f>(in!I4256-in!E4256)*1440</f>
        <v>11.133333327015862</v>
      </c>
      <c r="I4256">
        <f>HOUR(in!E4256)</f>
        <v>7</v>
      </c>
    </row>
    <row r="4257" spans="1:9" x14ac:dyDescent="0.35">
      <c r="A4257">
        <f>in!A4257</f>
        <v>104256</v>
      </c>
      <c r="B4257" t="str">
        <f>in!B4257</f>
        <v>Flat White</v>
      </c>
      <c r="C4257" t="str">
        <f>in!C4257</f>
        <v>Charlie</v>
      </c>
      <c r="D4257">
        <f>(in!F4257-in!E4257)*1440</f>
        <v>0.68333332543261349</v>
      </c>
      <c r="E4257">
        <f>(in!G4257-in!F4257)*1440</f>
        <v>1.3166666706092656</v>
      </c>
      <c r="F4257">
        <f>(in!H4257-in!G4257)*1440</f>
        <v>4.69999999855645</v>
      </c>
      <c r="G4257">
        <f>(in!I4257-in!H4257)*1440</f>
        <v>9.6166666725184768</v>
      </c>
      <c r="H4257">
        <f>(in!I4257-in!E4257)*1440</f>
        <v>16.316666667116806</v>
      </c>
      <c r="I4257">
        <f>HOUR(in!E4257)</f>
        <v>7</v>
      </c>
    </row>
    <row r="4258" spans="1:9" x14ac:dyDescent="0.35">
      <c r="A4258">
        <f>in!A4258</f>
        <v>104257</v>
      </c>
      <c r="B4258" t="str">
        <f>in!B4258</f>
        <v>Latte</v>
      </c>
      <c r="C4258" t="str">
        <f>in!C4258</f>
        <v>Bob</v>
      </c>
      <c r="D4258">
        <f>(in!F4258-in!E4258)*1440</f>
        <v>0.7333333371207118</v>
      </c>
      <c r="E4258">
        <f>(in!G4258-in!F4258)*1440</f>
        <v>1.4666666637640446</v>
      </c>
      <c r="F4258">
        <f>(in!H4258-in!G4258)*1440</f>
        <v>4.9833333352580667</v>
      </c>
      <c r="G4258">
        <f>(in!I4258-in!H4258)*1440</f>
        <v>4.8333333316259086</v>
      </c>
      <c r="H4258">
        <f>(in!I4258-in!E4258)*1440</f>
        <v>12.016666667768732</v>
      </c>
      <c r="I4258">
        <f>HOUR(in!E4258)</f>
        <v>7</v>
      </c>
    </row>
    <row r="4259" spans="1:9" x14ac:dyDescent="0.35">
      <c r="A4259">
        <f>in!A4259</f>
        <v>104258</v>
      </c>
      <c r="B4259" t="str">
        <f>in!B4259</f>
        <v>Latte</v>
      </c>
      <c r="C4259" t="str">
        <f>in!C4259</f>
        <v>Charlie</v>
      </c>
      <c r="D4259">
        <f>(in!F4259-in!E4259)*1440</f>
        <v>0.58333333348855376</v>
      </c>
      <c r="E4259">
        <f>(in!G4259-in!F4259)*1440</f>
        <v>2.516666668234393</v>
      </c>
      <c r="F4259">
        <f>(in!H4259-in!G4259)*1440</f>
        <v>1.5333333355374634</v>
      </c>
      <c r="G4259">
        <f>(in!I4259-in!H4259)*1440</f>
        <v>19.983333331765607</v>
      </c>
      <c r="H4259">
        <f>(in!I4259-in!E4259)*1440</f>
        <v>24.616666669026017</v>
      </c>
      <c r="I4259">
        <f>HOUR(in!E4259)</f>
        <v>7</v>
      </c>
    </row>
    <row r="4260" spans="1:9" x14ac:dyDescent="0.35">
      <c r="A4260">
        <f>in!A4260</f>
        <v>104259</v>
      </c>
      <c r="B4260" t="str">
        <f>in!B4260</f>
        <v>Flat White</v>
      </c>
      <c r="C4260" t="str">
        <f>in!C4260</f>
        <v>Charlie</v>
      </c>
      <c r="D4260">
        <f>(in!F4260-in!E4260)*1440</f>
        <v>1.183333337539807</v>
      </c>
      <c r="E4260">
        <f>(in!G4260-in!F4260)*1440</f>
        <v>0.96666666213423014</v>
      </c>
      <c r="F4260">
        <f>(in!H4260-in!G4260)*1440</f>
        <v>7.0000000018626451</v>
      </c>
      <c r="G4260">
        <f>(in!I4260-in!H4260)*1440</f>
        <v>18.650000001071021</v>
      </c>
      <c r="H4260">
        <f>(in!I4260-in!E4260)*1440</f>
        <v>27.800000002607703</v>
      </c>
      <c r="I4260">
        <f>HOUR(in!E4260)</f>
        <v>7</v>
      </c>
    </row>
    <row r="4261" spans="1:9" x14ac:dyDescent="0.35">
      <c r="A4261">
        <f>in!A4261</f>
        <v>104260</v>
      </c>
      <c r="B4261" t="str">
        <f>in!B4261</f>
        <v>Latte</v>
      </c>
      <c r="C4261" t="str">
        <f>in!C4261</f>
        <v>Charlie</v>
      </c>
      <c r="D4261">
        <f>(in!F4261-in!E4261)*1440</f>
        <v>0.53333333227783442</v>
      </c>
      <c r="E4261">
        <f>(in!G4261-in!F4261)*1440</f>
        <v>1.9999999960418791</v>
      </c>
      <c r="F4261">
        <f>(in!H4261-in!G4261)*1440</f>
        <v>5.2000000001862645</v>
      </c>
      <c r="G4261">
        <f>(in!I4261-in!H4261)*1440</f>
        <v>19.483333340613171</v>
      </c>
      <c r="H4261">
        <f>(in!I4261-in!E4261)*1440</f>
        <v>27.216666669119149</v>
      </c>
      <c r="I4261">
        <f>HOUR(in!E4261)</f>
        <v>7</v>
      </c>
    </row>
    <row r="4262" spans="1:9" x14ac:dyDescent="0.35">
      <c r="A4262">
        <f>in!A4262</f>
        <v>104261</v>
      </c>
      <c r="B4262" t="str">
        <f>in!B4262</f>
        <v>Cold Brew</v>
      </c>
      <c r="C4262" t="str">
        <f>in!C4262</f>
        <v>Eve</v>
      </c>
      <c r="D4262">
        <f>(in!F4262-in!E4262)*1440</f>
        <v>0.53333333227783442</v>
      </c>
      <c r="E4262">
        <f>(in!G4262-in!F4262)*1440</f>
        <v>0.31666666734963655</v>
      </c>
      <c r="F4262">
        <f>(in!H4262-in!G4262)*1440</f>
        <v>3.2166666642297059</v>
      </c>
      <c r="G4262">
        <f>(in!I4262-in!H4262)*1440</f>
        <v>18.499999997438863</v>
      </c>
      <c r="H4262">
        <f>(in!I4262-in!E4262)*1440</f>
        <v>22.56666666129604</v>
      </c>
      <c r="I4262">
        <f>HOUR(in!E4262)</f>
        <v>7</v>
      </c>
    </row>
    <row r="4263" spans="1:9" x14ac:dyDescent="0.35">
      <c r="A4263">
        <f>in!A4263</f>
        <v>104262</v>
      </c>
      <c r="B4263" t="str">
        <f>in!B4263</f>
        <v>Mocha</v>
      </c>
      <c r="C4263" t="str">
        <f>in!C4263</f>
        <v>Eve</v>
      </c>
      <c r="D4263">
        <f>(in!F4263-in!E4263)*1440</f>
        <v>0.61666667461395264</v>
      </c>
      <c r="E4263">
        <f>(in!G4263-in!F4263)*1440</f>
        <v>0.76666665729135275</v>
      </c>
      <c r="F4263">
        <f>(in!H4263-in!G4263)*1440</f>
        <v>2.183333340799436</v>
      </c>
      <c r="G4263">
        <f>(in!I4263-in!H4263)*1440</f>
        <v>6.2833333248272538</v>
      </c>
      <c r="H4263">
        <f>(in!I4263-in!E4263)*1440</f>
        <v>9.8499999975319952</v>
      </c>
      <c r="I4263">
        <f>HOUR(in!E4263)</f>
        <v>7</v>
      </c>
    </row>
    <row r="4264" spans="1:9" x14ac:dyDescent="0.35">
      <c r="A4264">
        <f>in!A4264</f>
        <v>104263</v>
      </c>
      <c r="B4264" t="str">
        <f>in!B4264</f>
        <v>Cold Brew</v>
      </c>
      <c r="C4264" t="str">
        <f>in!C4264</f>
        <v>Alice</v>
      </c>
      <c r="D4264">
        <f>(in!F4264-in!E4264)*1440</f>
        <v>1.2166666577104479</v>
      </c>
      <c r="E4264">
        <f>(in!G4264-in!F4264)*1440</f>
        <v>0.2333333354908973</v>
      </c>
      <c r="F4264">
        <f>(in!H4264-in!G4264)*1440</f>
        <v>3.7333333364222199</v>
      </c>
      <c r="G4264">
        <f>(in!I4264-in!H4264)*1440</f>
        <v>1.1999999976251274</v>
      </c>
      <c r="H4264">
        <f>(in!I4264-in!E4264)*1440</f>
        <v>6.3833333272486925</v>
      </c>
      <c r="I4264">
        <f>HOUR(in!E4264)</f>
        <v>7</v>
      </c>
    </row>
    <row r="4265" spans="1:9" x14ac:dyDescent="0.35">
      <c r="A4265">
        <f>in!A4265</f>
        <v>104264</v>
      </c>
      <c r="B4265" t="str">
        <f>in!B4265</f>
        <v>Cappuccino</v>
      </c>
      <c r="C4265" t="str">
        <f>in!C4265</f>
        <v>Bob</v>
      </c>
      <c r="D4265">
        <f>(in!F4265-in!E4265)*1440</f>
        <v>1.1666666669771075</v>
      </c>
      <c r="E4265">
        <f>(in!G4265-in!F4265)*1440</f>
        <v>0.11666667298413813</v>
      </c>
      <c r="F4265">
        <f>(in!H4265-in!G4265)*1440</f>
        <v>2.0833333279006183</v>
      </c>
      <c r="G4265">
        <f>(in!I4265-in!H4265)*1440</f>
        <v>13.516666672658175</v>
      </c>
      <c r="H4265">
        <f>(in!I4265-in!E4265)*1440</f>
        <v>16.883333340520039</v>
      </c>
      <c r="I4265">
        <f>HOUR(in!E4265)</f>
        <v>7</v>
      </c>
    </row>
    <row r="4266" spans="1:9" x14ac:dyDescent="0.35">
      <c r="A4266">
        <f>in!A4266</f>
        <v>104265</v>
      </c>
      <c r="B4266" t="str">
        <f>in!B4266</f>
        <v>Mocha</v>
      </c>
      <c r="C4266" t="str">
        <f>in!C4266</f>
        <v>Alice</v>
      </c>
      <c r="D4266">
        <f>(in!F4266-in!E4266)*1440</f>
        <v>1.1000000056810677</v>
      </c>
      <c r="E4266">
        <f>(in!G4266-in!F4266)*1440</f>
        <v>0.86666665971279144</v>
      </c>
      <c r="F4266">
        <f>(in!H4266-in!G4266)*1440</f>
        <v>4.9833333352580667</v>
      </c>
      <c r="G4266">
        <f>(in!I4266-in!H4266)*1440</f>
        <v>18.633333330508322</v>
      </c>
      <c r="H4266">
        <f>(in!I4266-in!E4266)*1440</f>
        <v>25.583333331160247</v>
      </c>
      <c r="I4266">
        <f>HOUR(in!E4266)</f>
        <v>7</v>
      </c>
    </row>
    <row r="4267" spans="1:9" x14ac:dyDescent="0.35">
      <c r="A4267">
        <f>in!A4267</f>
        <v>104266</v>
      </c>
      <c r="B4267" t="str">
        <f>in!B4267</f>
        <v>Espresso</v>
      </c>
      <c r="C4267" t="str">
        <f>in!C4267</f>
        <v>Eve</v>
      </c>
      <c r="D4267">
        <f>(in!F4267-in!E4267)*1440</f>
        <v>1.0999999952036887</v>
      </c>
      <c r="E4267">
        <f>(in!G4267-in!F4267)*1440</f>
        <v>0.98333333269692957</v>
      </c>
      <c r="F4267">
        <f>(in!H4267-in!G4267)*1440</f>
        <v>2.2666666726581752</v>
      </c>
      <c r="G4267">
        <f>(in!I4267-in!H4267)*1440</f>
        <v>1.7500000004656613</v>
      </c>
      <c r="H4267">
        <f>(in!I4267-in!E4267)*1440</f>
        <v>6.1000000010244548</v>
      </c>
      <c r="I4267">
        <f>HOUR(in!E4267)</f>
        <v>7</v>
      </c>
    </row>
    <row r="4268" spans="1:9" x14ac:dyDescent="0.35">
      <c r="A4268">
        <f>in!A4268</f>
        <v>104267</v>
      </c>
      <c r="B4268" t="str">
        <f>in!B4268</f>
        <v>Americano</v>
      </c>
      <c r="C4268" t="str">
        <f>in!C4268</f>
        <v>David</v>
      </c>
      <c r="D4268">
        <f>(in!F4268-in!E4268)*1440</f>
        <v>1.0499999939929694</v>
      </c>
      <c r="E4268">
        <f>(in!G4268-in!F4268)*1440</f>
        <v>0.30000000726431608</v>
      </c>
      <c r="F4268">
        <f>(in!H4268-in!G4268)*1440</f>
        <v>4.0499999932944775</v>
      </c>
      <c r="G4268">
        <f>(in!I4268-in!H4268)*1440</f>
        <v>19.133333332138136</v>
      </c>
      <c r="H4268">
        <f>(in!I4268-in!E4268)*1440</f>
        <v>24.533333326689899</v>
      </c>
      <c r="I4268">
        <f>HOUR(in!E4268)</f>
        <v>7</v>
      </c>
    </row>
    <row r="4269" spans="1:9" x14ac:dyDescent="0.35">
      <c r="A4269">
        <f>in!A4269</f>
        <v>104268</v>
      </c>
      <c r="B4269" t="str">
        <f>in!B4269</f>
        <v>Latte</v>
      </c>
      <c r="C4269" t="str">
        <f>in!C4269</f>
        <v>Alice</v>
      </c>
      <c r="D4269">
        <f>(in!F4269-in!E4269)*1440</f>
        <v>1.3500000012572855</v>
      </c>
      <c r="E4269">
        <f>(in!G4269-in!F4269)*1440</f>
        <v>0.33333333791233599</v>
      </c>
      <c r="F4269">
        <f>(in!H4269-in!G4269)*1440</f>
        <v>4.0666666638571769</v>
      </c>
      <c r="G4269">
        <f>(in!I4269-in!H4269)*1440</f>
        <v>13.000000000465661</v>
      </c>
      <c r="H4269">
        <f>(in!I4269-in!E4269)*1440</f>
        <v>18.75000000349246</v>
      </c>
      <c r="I4269">
        <f>HOUR(in!E4269)</f>
        <v>7</v>
      </c>
    </row>
    <row r="4270" spans="1:9" x14ac:dyDescent="0.35">
      <c r="A4270">
        <f>in!A4270</f>
        <v>104269</v>
      </c>
      <c r="B4270" t="str">
        <f>in!B4270</f>
        <v>Latte</v>
      </c>
      <c r="C4270" t="str">
        <f>in!C4270</f>
        <v>Alice</v>
      </c>
      <c r="D4270">
        <f>(in!F4270-in!E4270)*1440</f>
        <v>1.0499999939929694</v>
      </c>
      <c r="E4270">
        <f>(in!G4270-in!F4270)*1440</f>
        <v>0.80000000889413059</v>
      </c>
      <c r="F4270">
        <f>(in!H4270-in!G4270)*1440</f>
        <v>2.8166666650213301</v>
      </c>
      <c r="G4270">
        <f>(in!I4270-in!H4270)*1440</f>
        <v>17.566666665952653</v>
      </c>
      <c r="H4270">
        <f>(in!I4270-in!E4270)*1440</f>
        <v>22.233333333861083</v>
      </c>
      <c r="I4270">
        <f>HOUR(in!E4270)</f>
        <v>7</v>
      </c>
    </row>
    <row r="4271" spans="1:9" x14ac:dyDescent="0.35">
      <c r="A4271">
        <f>in!A4271</f>
        <v>104270</v>
      </c>
      <c r="B4271" t="str">
        <f>in!B4271</f>
        <v>Latte</v>
      </c>
      <c r="C4271" t="str">
        <f>in!C4271</f>
        <v>Alice</v>
      </c>
      <c r="D4271">
        <f>(in!F4271-in!E4271)*1440</f>
        <v>1.2833333294838667</v>
      </c>
      <c r="E4271">
        <f>(in!G4271-in!F4271)*1440</f>
        <v>1.0166666633449495</v>
      </c>
      <c r="F4271">
        <f>(in!H4271-in!G4271)*1440</f>
        <v>1.9000000040978193</v>
      </c>
      <c r="G4271">
        <f>(in!I4271-in!H4271)*1440</f>
        <v>19.200000003911555</v>
      </c>
      <c r="H4271">
        <f>(in!I4271-in!E4271)*1440</f>
        <v>23.40000000083819</v>
      </c>
      <c r="I4271">
        <f>HOUR(in!E4271)</f>
        <v>7</v>
      </c>
    </row>
    <row r="4272" spans="1:9" x14ac:dyDescent="0.35">
      <c r="A4272">
        <f>in!A4272</f>
        <v>104271</v>
      </c>
      <c r="B4272" t="str">
        <f>in!B4272</f>
        <v>Mocha</v>
      </c>
      <c r="C4272" t="str">
        <f>in!C4272</f>
        <v>Charlie</v>
      </c>
      <c r="D4272">
        <f>(in!F4272-in!E4272)*1440</f>
        <v>1.1499999964144081</v>
      </c>
      <c r="E4272">
        <f>(in!G4272-in!F4272)*1440</f>
        <v>2.9166666674427688</v>
      </c>
      <c r="F4272">
        <f>(in!H4272-in!G4272)*1440</f>
        <v>4.4500000029802322</v>
      </c>
      <c r="G4272">
        <f>(in!I4272-in!H4272)*1440</f>
        <v>6.5999999921768904</v>
      </c>
      <c r="H4272">
        <f>(in!I4272-in!E4272)*1440</f>
        <v>15.1166666590143</v>
      </c>
      <c r="I4272">
        <f>HOUR(in!E4272)</f>
        <v>7</v>
      </c>
    </row>
    <row r="4273" spans="1:9" x14ac:dyDescent="0.35">
      <c r="A4273">
        <f>in!A4273</f>
        <v>104272</v>
      </c>
      <c r="B4273" t="str">
        <f>in!B4273</f>
        <v>Latte</v>
      </c>
      <c r="C4273" t="str">
        <f>in!C4273</f>
        <v>Alice</v>
      </c>
      <c r="D4273">
        <f>(in!F4273-in!E4273)*1440</f>
        <v>1.7666666605509818</v>
      </c>
      <c r="E4273">
        <f>(in!G4273-in!F4273)*1440</f>
        <v>0.51666667219251394</v>
      </c>
      <c r="F4273">
        <f>(in!H4273-in!G4273)*1440</f>
        <v>2.0666666678152978</v>
      </c>
      <c r="G4273">
        <f>(in!I4273-in!H4273)*1440</f>
        <v>8.1166666676290333</v>
      </c>
      <c r="H4273">
        <f>(in!I4273-in!E4273)*1440</f>
        <v>12.466666668187827</v>
      </c>
      <c r="I4273">
        <f>HOUR(in!E4273)</f>
        <v>7</v>
      </c>
    </row>
    <row r="4274" spans="1:9" x14ac:dyDescent="0.35">
      <c r="A4274">
        <f>in!A4274</f>
        <v>104273</v>
      </c>
      <c r="B4274" t="str">
        <f>in!B4274</f>
        <v>Cold Brew</v>
      </c>
      <c r="C4274" t="str">
        <f>in!C4274</f>
        <v>Eve</v>
      </c>
      <c r="D4274">
        <f>(in!F4274-in!E4274)*1440</f>
        <v>1.4833333343267441</v>
      </c>
      <c r="E4274">
        <f>(in!G4274-in!F4274)*1440</f>
        <v>0.74999999720603228</v>
      </c>
      <c r="F4274">
        <f>(in!H4274-in!G4274)*1440</f>
        <v>3.3166666666511446</v>
      </c>
      <c r="G4274">
        <f>(in!I4274-in!H4274)*1440</f>
        <v>10.050000002374873</v>
      </c>
      <c r="H4274">
        <f>(in!I4274-in!E4274)*1440</f>
        <v>15.600000000558794</v>
      </c>
      <c r="I4274">
        <f>HOUR(in!E4274)</f>
        <v>7</v>
      </c>
    </row>
    <row r="4275" spans="1:9" x14ac:dyDescent="0.35">
      <c r="A4275">
        <f>in!A4275</f>
        <v>104274</v>
      </c>
      <c r="B4275" t="str">
        <f>in!B4275</f>
        <v>Cold Brew</v>
      </c>
      <c r="C4275" t="str">
        <f>in!C4275</f>
        <v>Bob</v>
      </c>
      <c r="D4275">
        <f>(in!F4275-in!E4275)*1440</f>
        <v>1.8500000028871</v>
      </c>
      <c r="E4275">
        <f>(in!G4275-in!F4275)*1440</f>
        <v>0.38333332864567637</v>
      </c>
      <c r="F4275">
        <f>(in!H4275-in!G4275)*1440</f>
        <v>3.7833333376329392</v>
      </c>
      <c r="G4275">
        <f>(in!I4275-in!H4275)*1440</f>
        <v>9.3166666652541608</v>
      </c>
      <c r="H4275">
        <f>(in!I4275-in!E4275)*1440</f>
        <v>15.333333334419876</v>
      </c>
      <c r="I4275">
        <f>HOUR(in!E4275)</f>
        <v>7</v>
      </c>
    </row>
    <row r="4276" spans="1:9" x14ac:dyDescent="0.35">
      <c r="A4276">
        <f>in!A4276</f>
        <v>104275</v>
      </c>
      <c r="B4276" t="str">
        <f>in!B4276</f>
        <v>Cold Brew</v>
      </c>
      <c r="C4276" t="str">
        <f>in!C4276</f>
        <v>Bob</v>
      </c>
      <c r="D4276">
        <f>(in!F4276-in!E4276)*1440</f>
        <v>1.4666666637640446</v>
      </c>
      <c r="E4276">
        <f>(in!G4276-in!F4276)*1440</f>
        <v>0.6000000040512532</v>
      </c>
      <c r="F4276">
        <f>(in!H4276-in!G4276)*1440</f>
        <v>4.9166666634846479</v>
      </c>
      <c r="G4276">
        <f>(in!I4276-in!H4276)*1440</f>
        <v>16.183333334047347</v>
      </c>
      <c r="H4276">
        <f>(in!I4276-in!E4276)*1440</f>
        <v>23.166666665347293</v>
      </c>
      <c r="I4276">
        <f>HOUR(in!E4276)</f>
        <v>7</v>
      </c>
    </row>
    <row r="4277" spans="1:9" x14ac:dyDescent="0.35">
      <c r="A4277">
        <f>in!A4277</f>
        <v>104276</v>
      </c>
      <c r="B4277" t="str">
        <f>in!B4277</f>
        <v>Espresso</v>
      </c>
      <c r="C4277" t="str">
        <f>in!C4277</f>
        <v>David</v>
      </c>
      <c r="D4277">
        <f>(in!F4277-in!E4277)*1440</f>
        <v>1.9000000040978193</v>
      </c>
      <c r="E4277">
        <f>(in!G4277-in!F4277)*1440</f>
        <v>1.4666666637640446</v>
      </c>
      <c r="F4277">
        <f>(in!H4277-in!G4277)*1440</f>
        <v>4.2333333380520344</v>
      </c>
      <c r="G4277">
        <f>(in!I4277-in!H4277)*1440</f>
        <v>3.4333333291579038</v>
      </c>
      <c r="H4277">
        <f>(in!I4277-in!E4277)*1440</f>
        <v>11.033333335071802</v>
      </c>
      <c r="I4277">
        <f>HOUR(in!E4277)</f>
        <v>7</v>
      </c>
    </row>
    <row r="4278" spans="1:9" x14ac:dyDescent="0.35">
      <c r="A4278">
        <f>in!A4278</f>
        <v>104277</v>
      </c>
      <c r="B4278" t="str">
        <f>in!B4278</f>
        <v>Matcha Latte</v>
      </c>
      <c r="C4278" t="str">
        <f>in!C4278</f>
        <v>Charlie</v>
      </c>
      <c r="D4278">
        <f>(in!F4278-in!E4278)*1440</f>
        <v>1.4333333331160247</v>
      </c>
      <c r="E4278">
        <f>(in!G4278-in!F4278)*1440</f>
        <v>0.93333333148621023</v>
      </c>
      <c r="F4278">
        <f>(in!H4278-in!G4278)*1440</f>
        <v>2.9666666686534882</v>
      </c>
      <c r="G4278">
        <f>(in!I4278-in!H4278)*1440</f>
        <v>9.1000000003259629</v>
      </c>
      <c r="H4278">
        <f>(in!I4278-in!E4278)*1440</f>
        <v>14.433333333581686</v>
      </c>
      <c r="I4278">
        <f>HOUR(in!E4278)</f>
        <v>7</v>
      </c>
    </row>
    <row r="4279" spans="1:9" x14ac:dyDescent="0.35">
      <c r="A4279">
        <f>in!A4279</f>
        <v>104278</v>
      </c>
      <c r="B4279" t="str">
        <f>in!B4279</f>
        <v>Cappuccino</v>
      </c>
      <c r="C4279" t="str">
        <f>in!C4279</f>
        <v>Charlie</v>
      </c>
      <c r="D4279">
        <f>(in!F4279-in!E4279)*1440</f>
        <v>0.96666666213423014</v>
      </c>
      <c r="E4279">
        <f>(in!G4279-in!F4279)*1440</f>
        <v>1.0666666645556688</v>
      </c>
      <c r="F4279">
        <f>(in!H4279-in!G4279)*1440</f>
        <v>1.2833333399612457</v>
      </c>
      <c r="G4279">
        <f>(in!I4279-in!H4279)*1440</f>
        <v>10.749999998370185</v>
      </c>
      <c r="H4279">
        <f>(in!I4279-in!E4279)*1440</f>
        <v>14.06666666502133</v>
      </c>
      <c r="I4279">
        <f>HOUR(in!E4279)</f>
        <v>7</v>
      </c>
    </row>
    <row r="4280" spans="1:9" x14ac:dyDescent="0.35">
      <c r="A4280">
        <f>in!A4280</f>
        <v>104279</v>
      </c>
      <c r="B4280" t="str">
        <f>in!B4280</f>
        <v>Espresso</v>
      </c>
      <c r="C4280" t="str">
        <f>in!C4280</f>
        <v>Bob</v>
      </c>
      <c r="D4280">
        <f>(in!F4280-in!E4280)*1440</f>
        <v>1.9833333359565586</v>
      </c>
      <c r="E4280">
        <f>(in!G4280-in!F4280)*1440</f>
        <v>8.3333331858739257E-2</v>
      </c>
      <c r="F4280">
        <f>(in!H4280-in!G4280)*1440</f>
        <v>3.0500000005122274</v>
      </c>
      <c r="G4280">
        <f>(in!I4280-in!H4280)*1440</f>
        <v>15.683333332417533</v>
      </c>
      <c r="H4280">
        <f>(in!I4280-in!E4280)*1440</f>
        <v>20.800000000745058</v>
      </c>
      <c r="I4280">
        <f>HOUR(in!E4280)</f>
        <v>7</v>
      </c>
    </row>
    <row r="4281" spans="1:9" x14ac:dyDescent="0.35">
      <c r="A4281">
        <f>in!A4281</f>
        <v>104280</v>
      </c>
      <c r="B4281" t="str">
        <f>in!B4281</f>
        <v>Tea</v>
      </c>
      <c r="C4281" t="str">
        <f>in!C4281</f>
        <v>Eve</v>
      </c>
      <c r="D4281">
        <f>(in!F4281-in!E4281)*1440</f>
        <v>0.95000000204890966</v>
      </c>
      <c r="E4281">
        <f>(in!G4281-in!F4281)*1440</f>
        <v>0.50000000162981451</v>
      </c>
      <c r="F4281">
        <f>(in!H4281-in!G4281)*1440</f>
        <v>1.8666666629724205</v>
      </c>
      <c r="G4281">
        <f>(in!I4281-in!H4281)*1440</f>
        <v>18.166666670003906</v>
      </c>
      <c r="H4281">
        <f>(in!I4281-in!E4281)*1440</f>
        <v>21.483333336655051</v>
      </c>
      <c r="I4281">
        <f>HOUR(in!E4281)</f>
        <v>7</v>
      </c>
    </row>
    <row r="4282" spans="1:9" x14ac:dyDescent="0.35">
      <c r="A4282">
        <f>in!A4282</f>
        <v>104281</v>
      </c>
      <c r="B4282" t="str">
        <f>in!B4282</f>
        <v>Mocha</v>
      </c>
      <c r="C4282" t="str">
        <f>in!C4282</f>
        <v>Alice</v>
      </c>
      <c r="D4282">
        <f>(in!F4282-in!E4282)*1440</f>
        <v>1.0500000044703484</v>
      </c>
      <c r="E4282">
        <f>(in!G4282-in!F4282)*1440</f>
        <v>0.2333333354908973</v>
      </c>
      <c r="F4282">
        <f>(in!H4282-in!G4282)*1440</f>
        <v>1.3999999919906259</v>
      </c>
      <c r="G4282">
        <f>(in!I4282-in!H4282)*1440</f>
        <v>8.733333342242986</v>
      </c>
      <c r="H4282">
        <f>(in!I4282-in!E4282)*1440</f>
        <v>11.416666674194857</v>
      </c>
      <c r="I4282">
        <f>HOUR(in!E4282)</f>
        <v>7</v>
      </c>
    </row>
    <row r="4283" spans="1:9" x14ac:dyDescent="0.35">
      <c r="A4283">
        <f>in!A4283</f>
        <v>104282</v>
      </c>
      <c r="B4283" t="str">
        <f>in!B4283</f>
        <v>Americano</v>
      </c>
      <c r="C4283" t="str">
        <f>in!C4283</f>
        <v>Bob</v>
      </c>
      <c r="D4283">
        <f>(in!F4283-in!E4283)*1440</f>
        <v>1.000000003259629</v>
      </c>
      <c r="E4283">
        <f>(in!G4283-in!F4283)*1440</f>
        <v>0.18333333428017795</v>
      </c>
      <c r="F4283">
        <f>(in!H4283-in!G4283)*1440</f>
        <v>2.4833333271089941</v>
      </c>
      <c r="G4283">
        <f>(in!I4283-in!H4283)*1440</f>
        <v>6.6000000026542693</v>
      </c>
      <c r="H4283">
        <f>(in!I4283-in!E4283)*1440</f>
        <v>10.26666666730307</v>
      </c>
      <c r="I4283">
        <f>HOUR(in!E4283)</f>
        <v>7</v>
      </c>
    </row>
    <row r="4284" spans="1:9" x14ac:dyDescent="0.35">
      <c r="A4284">
        <f>in!A4284</f>
        <v>104283</v>
      </c>
      <c r="B4284" t="str">
        <f>in!B4284</f>
        <v>Cappuccino</v>
      </c>
      <c r="C4284" t="str">
        <f>in!C4284</f>
        <v>Alice</v>
      </c>
      <c r="D4284">
        <f>(in!F4284-in!E4284)*1440</f>
        <v>0.71666666655801237</v>
      </c>
      <c r="E4284">
        <f>(in!G4284-in!F4284)*1440</f>
        <v>1.4000000024680048</v>
      </c>
      <c r="F4284">
        <f>(in!H4284-in!G4284)*1440</f>
        <v>1.2666666693985462</v>
      </c>
      <c r="G4284">
        <f>(in!I4284-in!H4284)*1440</f>
        <v>17.516666664741933</v>
      </c>
      <c r="H4284">
        <f>(in!I4284-in!E4284)*1440</f>
        <v>20.900000003166497</v>
      </c>
      <c r="I4284">
        <f>HOUR(in!E4284)</f>
        <v>7</v>
      </c>
    </row>
    <row r="4285" spans="1:9" x14ac:dyDescent="0.35">
      <c r="A4285">
        <f>in!A4285</f>
        <v>104284</v>
      </c>
      <c r="B4285" t="str">
        <f>in!B4285</f>
        <v>Cold Brew</v>
      </c>
      <c r="C4285" t="str">
        <f>in!C4285</f>
        <v>Charlie</v>
      </c>
      <c r="D4285">
        <f>(in!F4285-in!E4285)*1440</f>
        <v>1.3666666718199849</v>
      </c>
      <c r="E4285">
        <f>(in!G4285-in!F4285)*1440</f>
        <v>0.78333332785405219</v>
      </c>
      <c r="F4285">
        <f>(in!H4285-in!G4285)*1440</f>
        <v>7.2666666680015624</v>
      </c>
      <c r="G4285">
        <f>(in!I4285-in!H4285)*1440</f>
        <v>13.550000003306195</v>
      </c>
      <c r="H4285">
        <f>(in!I4285-in!E4285)*1440</f>
        <v>22.966666670981795</v>
      </c>
      <c r="I4285">
        <f>HOUR(in!E4285)</f>
        <v>8</v>
      </c>
    </row>
    <row r="4286" spans="1:9" x14ac:dyDescent="0.35">
      <c r="A4286">
        <f>in!A4286</f>
        <v>104285</v>
      </c>
      <c r="B4286" t="str">
        <f>in!B4286</f>
        <v>Americano</v>
      </c>
      <c r="C4286" t="str">
        <f>in!C4286</f>
        <v>Bob</v>
      </c>
      <c r="D4286">
        <f>(in!F4286-in!E4286)*1440</f>
        <v>1.2499999988358468</v>
      </c>
      <c r="E4286">
        <f>(in!G4286-in!F4286)*1440</f>
        <v>1.2333333387505263</v>
      </c>
      <c r="F4286">
        <f>(in!H4286-in!G4286)*1440</f>
        <v>2.6000000000931323</v>
      </c>
      <c r="G4286">
        <f>(in!I4286-in!H4286)*1440</f>
        <v>17.483333334093913</v>
      </c>
      <c r="H4286">
        <f>(in!I4286-in!E4286)*1440</f>
        <v>22.566666671773419</v>
      </c>
      <c r="I4286">
        <f>HOUR(in!E4286)</f>
        <v>8</v>
      </c>
    </row>
    <row r="4287" spans="1:9" x14ac:dyDescent="0.35">
      <c r="A4287">
        <f>in!A4287</f>
        <v>104286</v>
      </c>
      <c r="B4287" t="str">
        <f>in!B4287</f>
        <v>Americano</v>
      </c>
      <c r="C4287" t="str">
        <f>in!C4287</f>
        <v>Eve</v>
      </c>
      <c r="D4287">
        <f>(in!F4287-in!E4287)*1440</f>
        <v>0.51666666171513498</v>
      </c>
      <c r="E4287">
        <f>(in!G4287-in!F4287)*1440</f>
        <v>1.4000000024680048</v>
      </c>
      <c r="F4287">
        <f>(in!H4287-in!G4287)*1440</f>
        <v>3.2833333360031247</v>
      </c>
      <c r="G4287">
        <f>(in!I4287-in!H4287)*1440</f>
        <v>10.466666661668569</v>
      </c>
      <c r="H4287">
        <f>(in!I4287-in!E4287)*1440</f>
        <v>15.666666661854833</v>
      </c>
      <c r="I4287">
        <f>HOUR(in!E4287)</f>
        <v>8</v>
      </c>
    </row>
    <row r="4288" spans="1:9" x14ac:dyDescent="0.35">
      <c r="A4288">
        <f>in!A4288</f>
        <v>104287</v>
      </c>
      <c r="B4288" t="str">
        <f>in!B4288</f>
        <v>Espresso</v>
      </c>
      <c r="C4288" t="str">
        <f>in!C4288</f>
        <v>Charlie</v>
      </c>
      <c r="D4288">
        <f>(in!F4288-in!E4288)*1440</f>
        <v>0.71666666655801237</v>
      </c>
      <c r="E4288">
        <f>(in!G4288-in!F4288)*1440</f>
        <v>0.70000000647269189</v>
      </c>
      <c r="F4288">
        <f>(in!H4288-in!G4288)*1440</f>
        <v>4.5166666642762721</v>
      </c>
      <c r="G4288">
        <f>(in!I4288-in!H4288)*1440</f>
        <v>10.633333335863426</v>
      </c>
      <c r="H4288">
        <f>(in!I4288-in!E4288)*1440</f>
        <v>16.566666673170403</v>
      </c>
      <c r="I4288">
        <f>HOUR(in!E4288)</f>
        <v>8</v>
      </c>
    </row>
    <row r="4289" spans="1:9" x14ac:dyDescent="0.35">
      <c r="A4289">
        <f>in!A4289</f>
        <v>104288</v>
      </c>
      <c r="B4289" t="str">
        <f>in!B4289</f>
        <v>Americano</v>
      </c>
      <c r="C4289" t="str">
        <f>in!C4289</f>
        <v>Eve</v>
      </c>
      <c r="D4289">
        <f>(in!F4289-in!E4289)*1440</f>
        <v>0.69999999599531293</v>
      </c>
      <c r="E4289">
        <f>(in!G4289-in!F4289)*1440</f>
        <v>0.1333333330694586</v>
      </c>
      <c r="F4289">
        <f>(in!H4289-in!G4289)*1440</f>
        <v>3.8333333388436586</v>
      </c>
      <c r="G4289">
        <f>(in!I4289-in!H4289)*1440</f>
        <v>1.8999999936204404</v>
      </c>
      <c r="H4289">
        <f>(in!I4289-in!E4289)*1440</f>
        <v>6.5666666615288705</v>
      </c>
      <c r="I4289">
        <f>HOUR(in!E4289)</f>
        <v>8</v>
      </c>
    </row>
    <row r="4290" spans="1:9" x14ac:dyDescent="0.35">
      <c r="A4290">
        <f>in!A4290</f>
        <v>104289</v>
      </c>
      <c r="B4290" t="str">
        <f>in!B4290</f>
        <v>Latte</v>
      </c>
      <c r="C4290" t="str">
        <f>in!C4290</f>
        <v>Charlie</v>
      </c>
      <c r="D4290">
        <f>(in!F4290-in!E4290)*1440</f>
        <v>0.93333333148621023</v>
      </c>
      <c r="E4290">
        <f>(in!G4290-in!F4290)*1440</f>
        <v>0.66666666534729302</v>
      </c>
      <c r="F4290">
        <f>(in!H4290-in!G4290)*1440</f>
        <v>4.4833333336282521</v>
      </c>
      <c r="G4290">
        <f>(in!I4290-in!H4290)*1440</f>
        <v>15.549999999348074</v>
      </c>
      <c r="H4290">
        <f>(in!I4290-in!E4290)*1440</f>
        <v>21.63333332980983</v>
      </c>
      <c r="I4290">
        <f>HOUR(in!E4290)</f>
        <v>8</v>
      </c>
    </row>
    <row r="4291" spans="1:9" x14ac:dyDescent="0.35">
      <c r="A4291">
        <f>in!A4291</f>
        <v>104290</v>
      </c>
      <c r="B4291" t="str">
        <f>in!B4291</f>
        <v>Latte</v>
      </c>
      <c r="C4291" t="str">
        <f>in!C4291</f>
        <v>Alice</v>
      </c>
      <c r="D4291">
        <f>(in!F4291-in!E4291)*1440</f>
        <v>1.6833333286922425</v>
      </c>
      <c r="E4291">
        <f>(in!G4291-in!F4291)*1440</f>
        <v>0.81666666897945106</v>
      </c>
      <c r="F4291">
        <f>(in!H4291-in!G4291)*1440</f>
        <v>1.2166666681878269</v>
      </c>
      <c r="G4291">
        <f>(in!I4291-in!H4291)*1440</f>
        <v>14.566666666651145</v>
      </c>
      <c r="H4291">
        <f>(in!I4291-in!E4291)*1440</f>
        <v>18.283333332510665</v>
      </c>
      <c r="I4291">
        <f>HOUR(in!E4291)</f>
        <v>8</v>
      </c>
    </row>
    <row r="4292" spans="1:9" x14ac:dyDescent="0.35">
      <c r="A4292">
        <f>in!A4292</f>
        <v>104291</v>
      </c>
      <c r="B4292" t="str">
        <f>in!B4292</f>
        <v>Matcha Latte</v>
      </c>
      <c r="C4292" t="str">
        <f>in!C4292</f>
        <v>Eve</v>
      </c>
      <c r="D4292">
        <f>(in!F4292-in!E4292)*1440</f>
        <v>1.666666668606922</v>
      </c>
      <c r="E4292">
        <f>(in!G4292-in!F4292)*1440</f>
        <v>1.4666666637640446</v>
      </c>
      <c r="F4292">
        <f>(in!H4292-in!G4292)*1440</f>
        <v>4.8500000021886081</v>
      </c>
      <c r="G4292">
        <f>(in!I4292-in!H4292)*1440</f>
        <v>16.91666666069068</v>
      </c>
      <c r="H4292">
        <f>(in!I4292-in!E4292)*1440</f>
        <v>24.899999995250255</v>
      </c>
      <c r="I4292">
        <f>HOUR(in!E4292)</f>
        <v>8</v>
      </c>
    </row>
    <row r="4293" spans="1:9" x14ac:dyDescent="0.35">
      <c r="A4293">
        <f>in!A4293</f>
        <v>104292</v>
      </c>
      <c r="B4293" t="str">
        <f>in!B4293</f>
        <v>Cappuccino</v>
      </c>
      <c r="C4293" t="str">
        <f>in!C4293</f>
        <v>Bob</v>
      </c>
      <c r="D4293">
        <f>(in!F4293-in!E4293)*1440</f>
        <v>0.58333333348855376</v>
      </c>
      <c r="E4293">
        <f>(in!G4293-in!F4293)*1440</f>
        <v>1.0333333339076489</v>
      </c>
      <c r="F4293">
        <f>(in!H4293-in!G4293)*1440</f>
        <v>4.2499999981373549</v>
      </c>
      <c r="G4293">
        <f>(in!I4293-in!H4293)*1440</f>
        <v>10.31666666851379</v>
      </c>
      <c r="H4293">
        <f>(in!I4293-in!E4293)*1440</f>
        <v>16.183333334047347</v>
      </c>
      <c r="I4293">
        <f>HOUR(in!E4293)</f>
        <v>8</v>
      </c>
    </row>
    <row r="4294" spans="1:9" x14ac:dyDescent="0.35">
      <c r="A4294">
        <f>in!A4294</f>
        <v>104293</v>
      </c>
      <c r="B4294" t="str">
        <f>in!B4294</f>
        <v>Cappuccino</v>
      </c>
      <c r="C4294" t="str">
        <f>in!C4294</f>
        <v>Bob</v>
      </c>
      <c r="D4294">
        <f>(in!F4294-in!E4294)*1440</f>
        <v>1.3500000012572855</v>
      </c>
      <c r="E4294">
        <f>(in!G4294-in!F4294)*1440</f>
        <v>1.4500000036787242</v>
      </c>
      <c r="F4294">
        <f>(in!H4294-in!G4294)*1440</f>
        <v>2.6333333307411522</v>
      </c>
      <c r="G4294">
        <f>(in!I4294-in!H4294)*1440</f>
        <v>18.849999995436519</v>
      </c>
      <c r="H4294">
        <f>(in!I4294-in!E4294)*1440</f>
        <v>24.283333331113681</v>
      </c>
      <c r="I4294">
        <f>HOUR(in!E4294)</f>
        <v>8</v>
      </c>
    </row>
    <row r="4295" spans="1:9" x14ac:dyDescent="0.35">
      <c r="A4295">
        <f>in!A4295</f>
        <v>104294</v>
      </c>
      <c r="B4295" t="str">
        <f>in!B4295</f>
        <v>Tea</v>
      </c>
      <c r="C4295" t="str">
        <f>in!C4295</f>
        <v>Bob</v>
      </c>
      <c r="D4295">
        <f>(in!F4295-in!E4295)*1440</f>
        <v>1.1333333258517087</v>
      </c>
      <c r="E4295">
        <f>(in!G4295-in!F4295)*1440</f>
        <v>0.35000000847503543</v>
      </c>
      <c r="F4295">
        <f>(in!H4295-in!G4295)*1440</f>
        <v>1.183333327062428</v>
      </c>
      <c r="G4295">
        <f>(in!I4295-in!H4295)*1440</f>
        <v>10.966666673775762</v>
      </c>
      <c r="H4295">
        <f>(in!I4295-in!E4295)*1440</f>
        <v>13.633333335164934</v>
      </c>
      <c r="I4295">
        <f>HOUR(in!E4295)</f>
        <v>8</v>
      </c>
    </row>
    <row r="4296" spans="1:9" x14ac:dyDescent="0.35">
      <c r="A4296">
        <f>in!A4296</f>
        <v>104295</v>
      </c>
      <c r="B4296" t="str">
        <f>in!B4296</f>
        <v>Latte</v>
      </c>
      <c r="C4296" t="str">
        <f>in!C4296</f>
        <v>David</v>
      </c>
      <c r="D4296">
        <f>(in!F4296-in!E4296)*1440</f>
        <v>1.5666666661854833</v>
      </c>
      <c r="E4296">
        <f>(in!G4296-in!F4296)*1440</f>
        <v>0.90000000083819032</v>
      </c>
      <c r="F4296">
        <f>(in!H4296-in!G4296)*1440</f>
        <v>1.2333333282731473</v>
      </c>
      <c r="G4296">
        <f>(in!I4296-in!H4296)*1440</f>
        <v>8.0000000051222742</v>
      </c>
      <c r="H4296">
        <f>(in!I4296-in!E4296)*1440</f>
        <v>11.700000000419095</v>
      </c>
      <c r="I4296">
        <f>HOUR(in!E4296)</f>
        <v>8</v>
      </c>
    </row>
    <row r="4297" spans="1:9" x14ac:dyDescent="0.35">
      <c r="A4297">
        <f>in!A4297</f>
        <v>104296</v>
      </c>
      <c r="B4297" t="str">
        <f>in!B4297</f>
        <v>Cappuccino</v>
      </c>
      <c r="C4297" t="str">
        <f>in!C4297</f>
        <v>Bob</v>
      </c>
      <c r="D4297">
        <f>(in!F4297-in!E4297)*1440</f>
        <v>1.666666668606922</v>
      </c>
      <c r="E4297">
        <f>(in!G4297-in!F4297)*1440</f>
        <v>1.1333333258517087</v>
      </c>
      <c r="F4297">
        <f>(in!H4297-in!G4297)*1440</f>
        <v>3.9000000001396984</v>
      </c>
      <c r="G4297">
        <f>(in!I4297-in!H4297)*1440</f>
        <v>2.9500000085681677</v>
      </c>
      <c r="H4297">
        <f>(in!I4297-in!E4297)*1440</f>
        <v>9.6500000031664968</v>
      </c>
      <c r="I4297">
        <f>HOUR(in!E4297)</f>
        <v>8</v>
      </c>
    </row>
    <row r="4298" spans="1:9" x14ac:dyDescent="0.35">
      <c r="A4298">
        <f>in!A4298</f>
        <v>104297</v>
      </c>
      <c r="B4298" t="str">
        <f>in!B4298</f>
        <v>Mocha</v>
      </c>
      <c r="C4298" t="str">
        <f>in!C4298</f>
        <v>Charlie</v>
      </c>
      <c r="D4298">
        <f>(in!F4298-in!E4298)*1440</f>
        <v>0.56666666292585433</v>
      </c>
      <c r="E4298">
        <f>(in!G4298-in!F4298)*1440</f>
        <v>1.0833333351183683</v>
      </c>
      <c r="F4298">
        <f>(in!H4298-in!G4298)*1440</f>
        <v>2.9999999993015081</v>
      </c>
      <c r="G4298">
        <f>(in!I4298-in!H4298)*1440</f>
        <v>7.6333333365619183</v>
      </c>
      <c r="H4298">
        <f>(in!I4298-in!E4298)*1440</f>
        <v>12.283333333907649</v>
      </c>
      <c r="I4298">
        <f>HOUR(in!E4298)</f>
        <v>8</v>
      </c>
    </row>
    <row r="4299" spans="1:9" x14ac:dyDescent="0.35">
      <c r="A4299">
        <f>in!A4299</f>
        <v>104298</v>
      </c>
      <c r="B4299" t="str">
        <f>in!B4299</f>
        <v>Americano</v>
      </c>
      <c r="C4299" t="str">
        <f>in!C4299</f>
        <v>Bob</v>
      </c>
      <c r="D4299">
        <f>(in!F4299-in!E4299)*1440</f>
        <v>1.3166666706092656</v>
      </c>
      <c r="E4299">
        <f>(in!G4299-in!F4299)*1440</f>
        <v>1.3000000000465661</v>
      </c>
      <c r="F4299">
        <f>(in!H4299-in!G4299)*1440</f>
        <v>2.8166666650213301</v>
      </c>
      <c r="G4299">
        <f>(in!I4299-in!H4299)*1440</f>
        <v>11.483333335490897</v>
      </c>
      <c r="H4299">
        <f>(in!I4299-in!E4299)*1440</f>
        <v>16.916666671168059</v>
      </c>
      <c r="I4299">
        <f>HOUR(in!E4299)</f>
        <v>8</v>
      </c>
    </row>
    <row r="4300" spans="1:9" x14ac:dyDescent="0.35">
      <c r="A4300">
        <f>in!A4300</f>
        <v>104299</v>
      </c>
      <c r="B4300" t="str">
        <f>in!B4300</f>
        <v>Cappuccino</v>
      </c>
      <c r="C4300" t="str">
        <f>in!C4300</f>
        <v>Charlie</v>
      </c>
      <c r="D4300">
        <f>(in!F4300-in!E4300)*1440</f>
        <v>1.183333337539807</v>
      </c>
      <c r="E4300">
        <f>(in!G4300-in!F4300)*1440</f>
        <v>1.5333333355374634</v>
      </c>
      <c r="F4300">
        <f>(in!H4300-in!G4300)*1440</f>
        <v>2.6833333319518715</v>
      </c>
      <c r="G4300">
        <f>(in!I4300-in!H4300)*1440</f>
        <v>7.5999999954365194</v>
      </c>
      <c r="H4300">
        <f>(in!I4300-in!E4300)*1440</f>
        <v>13.000000000465661</v>
      </c>
      <c r="I4300">
        <f>HOUR(in!E4300)</f>
        <v>8</v>
      </c>
    </row>
    <row r="4301" spans="1:9" x14ac:dyDescent="0.35">
      <c r="A4301">
        <f>in!A4301</f>
        <v>104300</v>
      </c>
      <c r="B4301" t="str">
        <f>in!B4301</f>
        <v>Espresso</v>
      </c>
      <c r="C4301" t="str">
        <f>in!C4301</f>
        <v>Bob</v>
      </c>
      <c r="D4301">
        <f>(in!F4301-in!E4301)*1440</f>
        <v>0.79999999841675162</v>
      </c>
      <c r="E4301">
        <f>(in!G4301-in!F4301)*1440</f>
        <v>0.2333333354908973</v>
      </c>
      <c r="F4301">
        <f>(in!H4301-in!G4301)*1440</f>
        <v>2.7500000037252903</v>
      </c>
      <c r="G4301">
        <f>(in!I4301-in!H4301)*1440</f>
        <v>6.6499999933876097</v>
      </c>
      <c r="H4301">
        <f>(in!I4301-in!E4301)*1440</f>
        <v>10.433333331020549</v>
      </c>
      <c r="I4301">
        <f>HOUR(in!E4301)</f>
        <v>8</v>
      </c>
    </row>
    <row r="4302" spans="1:9" x14ac:dyDescent="0.35">
      <c r="A4302">
        <f>in!A4302</f>
        <v>104301</v>
      </c>
      <c r="B4302" t="str">
        <f>in!B4302</f>
        <v>Cappuccino</v>
      </c>
      <c r="C4302" t="str">
        <f>in!C4302</f>
        <v>Eve</v>
      </c>
      <c r="D4302">
        <f>(in!F4302-in!E4302)*1440</f>
        <v>1.9833333359565586</v>
      </c>
      <c r="E4302">
        <f>(in!G4302-in!F4302)*1440</f>
        <v>0.84999999962747097</v>
      </c>
      <c r="F4302">
        <f>(in!H4302-in!G4302)*1440</f>
        <v>2.9999999993015081</v>
      </c>
      <c r="G4302">
        <f>(in!I4302-in!H4302)*1440</f>
        <v>4.5666666654869914</v>
      </c>
      <c r="H4302">
        <f>(in!I4302-in!E4302)*1440</f>
        <v>10.400000000372529</v>
      </c>
      <c r="I4302">
        <f>HOUR(in!E4302)</f>
        <v>8</v>
      </c>
    </row>
    <row r="4303" spans="1:9" x14ac:dyDescent="0.35">
      <c r="A4303">
        <f>in!A4303</f>
        <v>104302</v>
      </c>
      <c r="B4303" t="str">
        <f>in!B4303</f>
        <v>Cappuccino</v>
      </c>
      <c r="C4303" t="str">
        <f>in!C4303</f>
        <v>Alice</v>
      </c>
      <c r="D4303">
        <f>(in!F4303-in!E4303)*1440</f>
        <v>1.3166666601318866</v>
      </c>
      <c r="E4303">
        <f>(in!G4303-in!F4303)*1440</f>
        <v>0.3666666685603559</v>
      </c>
      <c r="F4303">
        <f>(in!H4303-in!G4303)*1440</f>
        <v>2.4166666658129543</v>
      </c>
      <c r="G4303">
        <f>(in!I4303-in!H4303)*1440</f>
        <v>6.700000005075708</v>
      </c>
      <c r="H4303">
        <f>(in!I4303-in!E4303)*1440</f>
        <v>10.799999999580905</v>
      </c>
      <c r="I4303">
        <f>HOUR(in!E4303)</f>
        <v>8</v>
      </c>
    </row>
    <row r="4304" spans="1:9" x14ac:dyDescent="0.35">
      <c r="A4304">
        <f>in!A4304</f>
        <v>104303</v>
      </c>
      <c r="B4304" t="str">
        <f>in!B4304</f>
        <v>Cappuccino</v>
      </c>
      <c r="C4304" t="str">
        <f>in!C4304</f>
        <v>Alice</v>
      </c>
      <c r="D4304">
        <f>(in!F4304-in!E4304)*1440</f>
        <v>1.6333333379589021</v>
      </c>
      <c r="E4304">
        <f>(in!G4304-in!F4304)*1440</f>
        <v>1.3833333319053054</v>
      </c>
      <c r="F4304">
        <f>(in!H4304-in!G4304)*1440</f>
        <v>2.1666666702367365</v>
      </c>
      <c r="G4304">
        <f>(in!I4304-in!H4304)*1440</f>
        <v>10.649999995948747</v>
      </c>
      <c r="H4304">
        <f>(in!I4304-in!E4304)*1440</f>
        <v>15.833333336049691</v>
      </c>
      <c r="I4304">
        <f>HOUR(in!E4304)</f>
        <v>8</v>
      </c>
    </row>
    <row r="4305" spans="1:9" x14ac:dyDescent="0.35">
      <c r="A4305">
        <f>in!A4305</f>
        <v>104304</v>
      </c>
      <c r="B4305" t="str">
        <f>in!B4305</f>
        <v>Latte</v>
      </c>
      <c r="C4305" t="str">
        <f>in!C4305</f>
        <v>Eve</v>
      </c>
      <c r="D4305">
        <f>(in!F4305-in!E4305)*1440</f>
        <v>0.61666667461395264</v>
      </c>
      <c r="E4305">
        <f>(in!G4305-in!F4305)*1440</f>
        <v>1.3166666601318866</v>
      </c>
      <c r="F4305">
        <f>(in!H4305-in!G4305)*1440</f>
        <v>4.516666674753651</v>
      </c>
      <c r="G4305">
        <f>(in!I4305-in!H4305)*1440</f>
        <v>9.4499999983236194</v>
      </c>
      <c r="H4305">
        <f>(in!I4305-in!E4305)*1440</f>
        <v>15.90000000782311</v>
      </c>
      <c r="I4305">
        <f>HOUR(in!E4305)</f>
        <v>8</v>
      </c>
    </row>
    <row r="4306" spans="1:9" x14ac:dyDescent="0.35">
      <c r="A4306">
        <f>in!A4306</f>
        <v>104305</v>
      </c>
      <c r="B4306" t="str">
        <f>in!B4306</f>
        <v>Mocha</v>
      </c>
      <c r="C4306" t="str">
        <f>in!C4306</f>
        <v>Charlie</v>
      </c>
      <c r="D4306">
        <f>(in!F4306-in!E4306)*1440</f>
        <v>1.4333333331160247</v>
      </c>
      <c r="E4306">
        <f>(in!G4306-in!F4306)*1440</f>
        <v>2.6666666613891721</v>
      </c>
      <c r="F4306">
        <f>(in!H4306-in!G4306)*1440</f>
        <v>7.4666666728444397</v>
      </c>
      <c r="G4306">
        <f>(in!I4306-in!H4306)*1440</f>
        <v>11.383333333069459</v>
      </c>
      <c r="H4306">
        <f>(in!I4306-in!E4306)*1440</f>
        <v>22.950000000419095</v>
      </c>
      <c r="I4306">
        <f>HOUR(in!E4306)</f>
        <v>8</v>
      </c>
    </row>
    <row r="4307" spans="1:9" x14ac:dyDescent="0.35">
      <c r="A4307">
        <f>in!A4307</f>
        <v>104306</v>
      </c>
      <c r="B4307" t="str">
        <f>in!B4307</f>
        <v>Latte</v>
      </c>
      <c r="C4307" t="str">
        <f>in!C4307</f>
        <v>Eve</v>
      </c>
      <c r="D4307">
        <f>(in!F4307-in!E4307)*1440</f>
        <v>1.1333333258517087</v>
      </c>
      <c r="E4307">
        <f>(in!G4307-in!F4307)*1440</f>
        <v>8.3333342336118221E-2</v>
      </c>
      <c r="F4307">
        <f>(in!H4307-in!G4307)*1440</f>
        <v>4.4333333324175328</v>
      </c>
      <c r="G4307">
        <f>(in!I4307-in!H4307)*1440</f>
        <v>12.499999998835847</v>
      </c>
      <c r="H4307">
        <f>(in!I4307-in!E4307)*1440</f>
        <v>18.149999999441206</v>
      </c>
      <c r="I4307">
        <f>HOUR(in!E4307)</f>
        <v>8</v>
      </c>
    </row>
    <row r="4308" spans="1:9" x14ac:dyDescent="0.35">
      <c r="A4308">
        <f>in!A4308</f>
        <v>104307</v>
      </c>
      <c r="B4308" t="str">
        <f>in!B4308</f>
        <v>Mocha</v>
      </c>
      <c r="C4308" t="str">
        <f>in!C4308</f>
        <v>David</v>
      </c>
      <c r="D4308">
        <f>(in!F4308-in!E4308)*1440</f>
        <v>0.50000000162981451</v>
      </c>
      <c r="E4308">
        <f>(in!G4308-in!F4308)*1440</f>
        <v>1.1333333258517087</v>
      </c>
      <c r="F4308">
        <f>(in!H4308-in!G4308)*1440</f>
        <v>3.7666666670702398</v>
      </c>
      <c r="G4308">
        <f>(in!I4308-in!H4308)*1440</f>
        <v>10.850000000791624</v>
      </c>
      <c r="H4308">
        <f>(in!I4308-in!E4308)*1440</f>
        <v>16.249999995343387</v>
      </c>
      <c r="I4308">
        <f>HOUR(in!E4308)</f>
        <v>8</v>
      </c>
    </row>
    <row r="4309" spans="1:9" x14ac:dyDescent="0.35">
      <c r="A4309">
        <f>in!A4309</f>
        <v>104308</v>
      </c>
      <c r="B4309" t="str">
        <f>in!B4309</f>
        <v>Latte</v>
      </c>
      <c r="C4309" t="str">
        <f>in!C4309</f>
        <v>David</v>
      </c>
      <c r="D4309">
        <f>(in!F4309-in!E4309)*1440</f>
        <v>0.53333333227783442</v>
      </c>
      <c r="E4309">
        <f>(in!G4309-in!F4309)*1440</f>
        <v>0.65000000526197255</v>
      </c>
      <c r="F4309">
        <f>(in!H4309-in!G4309)*1440</f>
        <v>3.0500000005122274</v>
      </c>
      <c r="G4309">
        <f>(in!I4309-in!H4309)*1440</f>
        <v>6.9333333300892264</v>
      </c>
      <c r="H4309">
        <f>(in!I4309-in!E4309)*1440</f>
        <v>11.166666668141261</v>
      </c>
      <c r="I4309">
        <f>HOUR(in!E4309)</f>
        <v>8</v>
      </c>
    </row>
    <row r="4310" spans="1:9" x14ac:dyDescent="0.35">
      <c r="A4310">
        <f>in!A4310</f>
        <v>104309</v>
      </c>
      <c r="B4310" t="str">
        <f>in!B4310</f>
        <v>Flat White</v>
      </c>
      <c r="C4310" t="str">
        <f>in!C4310</f>
        <v>Charlie</v>
      </c>
      <c r="D4310">
        <f>(in!F4310-in!E4310)*1440</f>
        <v>1.0499999939929694</v>
      </c>
      <c r="E4310">
        <f>(in!G4310-in!F4310)*1440</f>
        <v>1.5666666661854833</v>
      </c>
      <c r="F4310">
        <f>(in!H4310-in!G4310)*1440</f>
        <v>2.5333333387970924</v>
      </c>
      <c r="G4310">
        <f>(in!I4310-in!H4310)*1440</f>
        <v>14.349999991245568</v>
      </c>
      <c r="H4310">
        <f>(in!I4310-in!E4310)*1440</f>
        <v>19.499999990221113</v>
      </c>
      <c r="I4310">
        <f>HOUR(in!E4310)</f>
        <v>8</v>
      </c>
    </row>
    <row r="4311" spans="1:9" x14ac:dyDescent="0.35">
      <c r="A4311">
        <f>in!A4311</f>
        <v>104310</v>
      </c>
      <c r="B4311" t="str">
        <f>in!B4311</f>
        <v>Americano</v>
      </c>
      <c r="C4311" t="str">
        <f>in!C4311</f>
        <v>Bob</v>
      </c>
      <c r="D4311">
        <f>(in!F4311-in!E4311)*1440</f>
        <v>1.5999999968335032</v>
      </c>
      <c r="E4311">
        <f>(in!G4311-in!F4311)*1440</f>
        <v>1.1999999976251274</v>
      </c>
      <c r="F4311">
        <f>(in!H4311-in!G4311)*1440</f>
        <v>3.1500000029336661</v>
      </c>
      <c r="G4311">
        <f>(in!I4311-in!H4311)*1440</f>
        <v>4.4500000029802322</v>
      </c>
      <c r="H4311">
        <f>(in!I4311-in!E4311)*1440</f>
        <v>10.400000000372529</v>
      </c>
      <c r="I4311">
        <f>HOUR(in!E4311)</f>
        <v>8</v>
      </c>
    </row>
    <row r="4312" spans="1:9" x14ac:dyDescent="0.35">
      <c r="A4312">
        <f>in!A4312</f>
        <v>104311</v>
      </c>
      <c r="B4312" t="str">
        <f>in!B4312</f>
        <v>Latte</v>
      </c>
      <c r="C4312" t="str">
        <f>in!C4312</f>
        <v>David</v>
      </c>
      <c r="D4312">
        <f>(in!F4312-in!E4312)*1440</f>
        <v>0.53333333227783442</v>
      </c>
      <c r="E4312">
        <f>(in!G4312-in!F4312)*1440</f>
        <v>0.7333333371207118</v>
      </c>
      <c r="F4312">
        <f>(in!H4312-in!G4312)*1440</f>
        <v>3.0666666605975479</v>
      </c>
      <c r="G4312">
        <f>(in!I4312-in!H4312)*1440</f>
        <v>14.750000000931323</v>
      </c>
      <c r="H4312">
        <f>(in!I4312-in!E4312)*1440</f>
        <v>19.083333330927417</v>
      </c>
      <c r="I4312">
        <f>HOUR(in!E4312)</f>
        <v>8</v>
      </c>
    </row>
    <row r="4313" spans="1:9" x14ac:dyDescent="0.35">
      <c r="A4313">
        <f>in!A4313</f>
        <v>104312</v>
      </c>
      <c r="B4313" t="str">
        <f>in!B4313</f>
        <v>Cappuccino</v>
      </c>
      <c r="C4313" t="str">
        <f>in!C4313</f>
        <v>Eve</v>
      </c>
      <c r="D4313">
        <f>(in!F4313-in!E4313)*1440</f>
        <v>1.6833333286922425</v>
      </c>
      <c r="E4313">
        <f>(in!G4313-in!F4313)*1440</f>
        <v>0.15000000363215804</v>
      </c>
      <c r="F4313">
        <f>(in!H4313-in!G4313)*1440</f>
        <v>2.5666666694451123</v>
      </c>
      <c r="G4313">
        <f>(in!I4313-in!H4313)*1440</f>
        <v>5.1499999989755452</v>
      </c>
      <c r="H4313">
        <f>(in!I4313-in!E4313)*1440</f>
        <v>9.5500000007450581</v>
      </c>
      <c r="I4313">
        <f>HOUR(in!E4313)</f>
        <v>8</v>
      </c>
    </row>
    <row r="4314" spans="1:9" x14ac:dyDescent="0.35">
      <c r="A4314">
        <f>in!A4314</f>
        <v>104313</v>
      </c>
      <c r="B4314" t="str">
        <f>in!B4314</f>
        <v>Mocha</v>
      </c>
      <c r="C4314" t="str">
        <f>in!C4314</f>
        <v>Eve</v>
      </c>
      <c r="D4314">
        <f>(in!F4314-in!E4314)*1440</f>
        <v>0.59999999357387424</v>
      </c>
      <c r="E4314">
        <f>(in!G4314-in!F4314)*1440</f>
        <v>0.18333333428017795</v>
      </c>
      <c r="F4314">
        <f>(in!H4314-in!G4314)*1440</f>
        <v>3.7500000069849193</v>
      </c>
      <c r="G4314">
        <f>(in!I4314-in!H4314)*1440</f>
        <v>4.6833333279937506</v>
      </c>
      <c r="H4314">
        <f>(in!I4314-in!E4314)*1440</f>
        <v>9.2166666628327221</v>
      </c>
      <c r="I4314">
        <f>HOUR(in!E4314)</f>
        <v>8</v>
      </c>
    </row>
    <row r="4315" spans="1:9" x14ac:dyDescent="0.35">
      <c r="A4315">
        <f>in!A4315</f>
        <v>104314</v>
      </c>
      <c r="B4315" t="str">
        <f>in!B4315</f>
        <v>Cappuccino</v>
      </c>
      <c r="C4315" t="str">
        <f>in!C4315</f>
        <v>Alice</v>
      </c>
      <c r="D4315">
        <f>(in!F4315-in!E4315)*1440</f>
        <v>1.2499999988358468</v>
      </c>
      <c r="E4315">
        <f>(in!G4315-in!F4315)*1440</f>
        <v>1.4833333343267441</v>
      </c>
      <c r="F4315">
        <f>(in!H4315-in!G4315)*1440</f>
        <v>1.7833333311136812</v>
      </c>
      <c r="G4315">
        <f>(in!I4315-in!H4315)*1440</f>
        <v>5.5999999993946403</v>
      </c>
      <c r="H4315">
        <f>(in!I4315-in!E4315)*1440</f>
        <v>10.116666663670912</v>
      </c>
      <c r="I4315">
        <f>HOUR(in!E4315)</f>
        <v>8</v>
      </c>
    </row>
    <row r="4316" spans="1:9" x14ac:dyDescent="0.35">
      <c r="A4316">
        <f>in!A4316</f>
        <v>104315</v>
      </c>
      <c r="B4316" t="str">
        <f>in!B4316</f>
        <v>Cappuccino</v>
      </c>
      <c r="C4316" t="str">
        <f>in!C4316</f>
        <v>Charlie</v>
      </c>
      <c r="D4316">
        <f>(in!F4316-in!E4316)*1440</f>
        <v>1.6666666581295431</v>
      </c>
      <c r="E4316">
        <f>(in!G4316-in!F4316)*1440</f>
        <v>2.0166666666045785</v>
      </c>
      <c r="F4316">
        <f>(in!H4316-in!G4316)*1440</f>
        <v>3.1333333323709667</v>
      </c>
      <c r="G4316">
        <f>(in!I4316-in!H4316)*1440</f>
        <v>3.000000009778887</v>
      </c>
      <c r="H4316">
        <f>(in!I4316-in!E4316)*1440</f>
        <v>9.8166666668839753</v>
      </c>
      <c r="I4316">
        <f>HOUR(in!E4316)</f>
        <v>8</v>
      </c>
    </row>
    <row r="4317" spans="1:9" x14ac:dyDescent="0.35">
      <c r="A4317">
        <f>in!A4317</f>
        <v>104316</v>
      </c>
      <c r="B4317" t="str">
        <f>in!B4317</f>
        <v>Cold Brew</v>
      </c>
      <c r="C4317" t="str">
        <f>in!C4317</f>
        <v>Bob</v>
      </c>
      <c r="D4317">
        <f>(in!F4317-in!E4317)*1440</f>
        <v>1.8500000028871</v>
      </c>
      <c r="E4317">
        <f>(in!G4317-in!F4317)*1440</f>
        <v>0.66666666534729302</v>
      </c>
      <c r="F4317">
        <f>(in!H4317-in!G4317)*1440</f>
        <v>2.9166666674427688</v>
      </c>
      <c r="G4317">
        <f>(in!I4317-in!H4317)*1440</f>
        <v>6.4333333284594119</v>
      </c>
      <c r="H4317">
        <f>(in!I4317-in!E4317)*1440</f>
        <v>11.866666664136574</v>
      </c>
      <c r="I4317">
        <f>HOUR(in!E4317)</f>
        <v>8</v>
      </c>
    </row>
    <row r="4318" spans="1:9" x14ac:dyDescent="0.35">
      <c r="A4318">
        <f>in!A4318</f>
        <v>104317</v>
      </c>
      <c r="B4318" t="str">
        <f>in!B4318</f>
        <v>Cold Brew</v>
      </c>
      <c r="C4318" t="str">
        <f>in!C4318</f>
        <v>Charlie</v>
      </c>
      <c r="D4318">
        <f>(in!F4318-in!E4318)*1440</f>
        <v>1.0499999939929694</v>
      </c>
      <c r="E4318">
        <f>(in!G4318-in!F4318)*1440</f>
        <v>1.6499999980442226</v>
      </c>
      <c r="F4318">
        <f>(in!H4318-in!G4318)*1440</f>
        <v>2.4833333375863731</v>
      </c>
      <c r="G4318">
        <f>(in!I4318-in!H4318)*1440</f>
        <v>8.3000000019092113</v>
      </c>
      <c r="H4318">
        <f>(in!I4318-in!E4318)*1440</f>
        <v>13.483333331532776</v>
      </c>
      <c r="I4318">
        <f>HOUR(in!E4318)</f>
        <v>8</v>
      </c>
    </row>
    <row r="4319" spans="1:9" x14ac:dyDescent="0.35">
      <c r="A4319">
        <f>in!A4319</f>
        <v>104318</v>
      </c>
      <c r="B4319" t="str">
        <f>in!B4319</f>
        <v>Flat White</v>
      </c>
      <c r="C4319" t="str">
        <f>in!C4319</f>
        <v>Alice</v>
      </c>
      <c r="D4319">
        <f>(in!F4319-in!E4319)*1440</f>
        <v>1.8166666722390801</v>
      </c>
      <c r="E4319">
        <f>(in!G4319-in!F4319)*1440</f>
        <v>0.50000000162981451</v>
      </c>
      <c r="F4319">
        <f>(in!H4319-in!G4319)*1440</f>
        <v>3.9500000013504177</v>
      </c>
      <c r="G4319">
        <f>(in!I4319-in!H4319)*1440</f>
        <v>0.74999999720603228</v>
      </c>
      <c r="H4319">
        <f>(in!I4319-in!E4319)*1440</f>
        <v>7.0166666724253446</v>
      </c>
      <c r="I4319">
        <f>HOUR(in!E4319)</f>
        <v>8</v>
      </c>
    </row>
    <row r="4320" spans="1:9" x14ac:dyDescent="0.35">
      <c r="A4320">
        <f>in!A4320</f>
        <v>104319</v>
      </c>
      <c r="B4320" t="str">
        <f>in!B4320</f>
        <v>Espresso</v>
      </c>
      <c r="C4320" t="str">
        <f>in!C4320</f>
        <v>Alice</v>
      </c>
      <c r="D4320">
        <f>(in!F4320-in!E4320)*1440</f>
        <v>1.0666666645556688</v>
      </c>
      <c r="E4320">
        <f>(in!G4320-in!F4320)*1440</f>
        <v>0.51666666171513498</v>
      </c>
      <c r="F4320">
        <f>(in!H4320-in!G4320)*1440</f>
        <v>3.8833333400543779</v>
      </c>
      <c r="G4320">
        <f>(in!I4320-in!H4320)*1440</f>
        <v>10.949999992735684</v>
      </c>
      <c r="H4320">
        <f>(in!I4320-in!E4320)*1440</f>
        <v>16.416666659060866</v>
      </c>
      <c r="I4320">
        <f>HOUR(in!E4320)</f>
        <v>8</v>
      </c>
    </row>
    <row r="4321" spans="1:9" x14ac:dyDescent="0.35">
      <c r="A4321">
        <f>in!A4321</f>
        <v>104320</v>
      </c>
      <c r="B4321" t="str">
        <f>in!B4321</f>
        <v>Latte</v>
      </c>
      <c r="C4321" t="str">
        <f>in!C4321</f>
        <v>Eve</v>
      </c>
      <c r="D4321">
        <f>(in!F4321-in!E4321)*1440</f>
        <v>0.50000000162981451</v>
      </c>
      <c r="E4321">
        <f>(in!G4321-in!F4321)*1440</f>
        <v>1.2166666681878269</v>
      </c>
      <c r="F4321">
        <f>(in!H4321-in!G4321)*1440</f>
        <v>4.1999999969266355</v>
      </c>
      <c r="G4321">
        <f>(in!I4321-in!H4321)*1440</f>
        <v>16.516666671959683</v>
      </c>
      <c r="H4321">
        <f>(in!I4321-in!E4321)*1440</f>
        <v>22.43333333870396</v>
      </c>
      <c r="I4321">
        <f>HOUR(in!E4321)</f>
        <v>8</v>
      </c>
    </row>
    <row r="4322" spans="1:9" x14ac:dyDescent="0.35">
      <c r="A4322">
        <f>in!A4322</f>
        <v>104321</v>
      </c>
      <c r="B4322" t="str">
        <f>in!B4322</f>
        <v>Cappuccino</v>
      </c>
      <c r="C4322" t="str">
        <f>in!C4322</f>
        <v>Bob</v>
      </c>
      <c r="D4322">
        <f>(in!F4322-in!E4322)*1440</f>
        <v>0.88333334075286984</v>
      </c>
      <c r="E4322">
        <f>(in!G4322-in!F4322)*1440</f>
        <v>0.90000000083819032</v>
      </c>
      <c r="F4322">
        <f>(in!H4322-in!G4322)*1440</f>
        <v>4.9666666646953672</v>
      </c>
      <c r="G4322">
        <f>(in!I4322-in!H4322)*1440</f>
        <v>12.483333328273147</v>
      </c>
      <c r="H4322">
        <f>(in!I4322-in!E4322)*1440</f>
        <v>19.233333334559575</v>
      </c>
      <c r="I4322">
        <f>HOUR(in!E4322)</f>
        <v>9</v>
      </c>
    </row>
    <row r="4323" spans="1:9" x14ac:dyDescent="0.35">
      <c r="A4323">
        <f>in!A4323</f>
        <v>104322</v>
      </c>
      <c r="B4323" t="str">
        <f>in!B4323</f>
        <v>Americano</v>
      </c>
      <c r="C4323" t="str">
        <f>in!C4323</f>
        <v>Alice</v>
      </c>
      <c r="D4323">
        <f>(in!F4323-in!E4323)*1440</f>
        <v>1.0333333339076489</v>
      </c>
      <c r="E4323">
        <f>(in!G4323-in!F4323)*1440</f>
        <v>0.26666666613891721</v>
      </c>
      <c r="F4323">
        <f>(in!H4323-in!G4323)*1440</f>
        <v>4.3166666699107736</v>
      </c>
      <c r="G4323">
        <f>(in!I4323-in!H4323)*1440</f>
        <v>7.2833333280868828</v>
      </c>
      <c r="H4323">
        <f>(in!I4323-in!E4323)*1440</f>
        <v>12.899999998044223</v>
      </c>
      <c r="I4323">
        <f>HOUR(in!E4323)</f>
        <v>9</v>
      </c>
    </row>
    <row r="4324" spans="1:9" x14ac:dyDescent="0.35">
      <c r="A4324">
        <f>in!A4324</f>
        <v>104323</v>
      </c>
      <c r="B4324" t="str">
        <f>in!B4324</f>
        <v>Cappuccino</v>
      </c>
      <c r="C4324" t="str">
        <f>in!C4324</f>
        <v>Charlie</v>
      </c>
      <c r="D4324">
        <f>(in!F4324-in!E4324)*1440</f>
        <v>1.9833333359565586</v>
      </c>
      <c r="E4324">
        <f>(in!G4324-in!F4324)*1440</f>
        <v>0.53333333227783442</v>
      </c>
      <c r="F4324">
        <f>(in!H4324-in!G4324)*1440</f>
        <v>6.7999999970197678</v>
      </c>
      <c r="G4324">
        <f>(in!I4324-in!H4324)*1440</f>
        <v>11.933333335909992</v>
      </c>
      <c r="H4324">
        <f>(in!I4324-in!E4324)*1440</f>
        <v>21.250000001164153</v>
      </c>
      <c r="I4324">
        <f>HOUR(in!E4324)</f>
        <v>9</v>
      </c>
    </row>
    <row r="4325" spans="1:9" x14ac:dyDescent="0.35">
      <c r="A4325">
        <f>in!A4325</f>
        <v>104324</v>
      </c>
      <c r="B4325" t="str">
        <f>in!B4325</f>
        <v>Latte</v>
      </c>
      <c r="C4325" t="str">
        <f>in!C4325</f>
        <v>Bob</v>
      </c>
      <c r="D4325">
        <f>(in!F4325-in!E4325)*1440</f>
        <v>1.1000000056810677</v>
      </c>
      <c r="E4325">
        <f>(in!G4325-in!F4325)*1440</f>
        <v>1.3833333319053054</v>
      </c>
      <c r="F4325">
        <f>(in!H4325-in!G4325)*1440</f>
        <v>1.2833333294838667</v>
      </c>
      <c r="G4325">
        <f>(in!I4325-in!H4325)*1440</f>
        <v>19.600000003119931</v>
      </c>
      <c r="H4325">
        <f>(in!I4325-in!E4325)*1440</f>
        <v>23.36666667019017</v>
      </c>
      <c r="I4325">
        <f>HOUR(in!E4325)</f>
        <v>9</v>
      </c>
    </row>
    <row r="4326" spans="1:9" x14ac:dyDescent="0.35">
      <c r="A4326">
        <f>in!A4326</f>
        <v>104325</v>
      </c>
      <c r="B4326" t="str">
        <f>in!B4326</f>
        <v>Cold Brew</v>
      </c>
      <c r="C4326" t="str">
        <f>in!C4326</f>
        <v>Eve</v>
      </c>
      <c r="D4326">
        <f>(in!F4326-in!E4326)*1440</f>
        <v>1.9833333359565586</v>
      </c>
      <c r="E4326">
        <f>(in!G4326-in!F4326)*1440</f>
        <v>1.183333337539807</v>
      </c>
      <c r="F4326">
        <f>(in!H4326-in!G4326)*1440</f>
        <v>3.6499999940861017</v>
      </c>
      <c r="G4326">
        <f>(in!I4326-in!H4326)*1440</f>
        <v>3.0666666710749269</v>
      </c>
      <c r="H4326">
        <f>(in!I4326-in!E4326)*1440</f>
        <v>9.8833333386573941</v>
      </c>
      <c r="I4326">
        <f>HOUR(in!E4326)</f>
        <v>9</v>
      </c>
    </row>
    <row r="4327" spans="1:9" x14ac:dyDescent="0.35">
      <c r="A4327">
        <f>in!A4327</f>
        <v>104326</v>
      </c>
      <c r="B4327" t="str">
        <f>in!B4327</f>
        <v>Mocha</v>
      </c>
      <c r="C4327" t="str">
        <f>in!C4327</f>
        <v>Eve</v>
      </c>
      <c r="D4327">
        <f>(in!F4327-in!E4327)*1440</f>
        <v>0.86666667019017041</v>
      </c>
      <c r="E4327">
        <f>(in!G4327-in!F4327)*1440</f>
        <v>0.48333333106711507</v>
      </c>
      <c r="F4327">
        <f>(in!H4327-in!G4327)*1440</f>
        <v>1.6166666673962027</v>
      </c>
      <c r="G4327">
        <f>(in!I4327-in!H4327)*1440</f>
        <v>11.266666670562699</v>
      </c>
      <c r="H4327">
        <f>(in!I4327-in!E4327)*1440</f>
        <v>14.233333339216188</v>
      </c>
      <c r="I4327">
        <f>HOUR(in!E4327)</f>
        <v>9</v>
      </c>
    </row>
    <row r="4328" spans="1:9" x14ac:dyDescent="0.35">
      <c r="A4328">
        <f>in!A4328</f>
        <v>104327</v>
      </c>
      <c r="B4328" t="str">
        <f>in!B4328</f>
        <v>Espresso</v>
      </c>
      <c r="C4328" t="str">
        <f>in!C4328</f>
        <v>Eve</v>
      </c>
      <c r="D4328">
        <f>(in!F4328-in!E4328)*1440</f>
        <v>1.7500000004656613</v>
      </c>
      <c r="E4328">
        <f>(in!G4328-in!F4328)*1440</f>
        <v>0.29999999678693712</v>
      </c>
      <c r="F4328">
        <f>(in!H4328-in!G4328)*1440</f>
        <v>4.7333333396818489</v>
      </c>
      <c r="G4328">
        <f>(in!I4328-in!H4328)*1440</f>
        <v>8.4833333361893892</v>
      </c>
      <c r="H4328">
        <f>(in!I4328-in!E4328)*1440</f>
        <v>15.266666673123837</v>
      </c>
      <c r="I4328">
        <f>HOUR(in!E4328)</f>
        <v>9</v>
      </c>
    </row>
    <row r="4329" spans="1:9" x14ac:dyDescent="0.35">
      <c r="A4329">
        <f>in!A4329</f>
        <v>104328</v>
      </c>
      <c r="B4329" t="str">
        <f>in!B4329</f>
        <v>Hot Chocolate</v>
      </c>
      <c r="C4329" t="str">
        <f>in!C4329</f>
        <v>Charlie</v>
      </c>
      <c r="D4329">
        <f>(in!F4329-in!E4329)*1440</f>
        <v>1.0833333351183683</v>
      </c>
      <c r="E4329">
        <f>(in!G4329-in!F4329)*1440</f>
        <v>2.2666666621807963</v>
      </c>
      <c r="F4329">
        <f>(in!H4329-in!G4329)*1440</f>
        <v>1.3500000012572855</v>
      </c>
      <c r="G4329">
        <f>(in!I4329-in!H4329)*1440</f>
        <v>8.4833333361893892</v>
      </c>
      <c r="H4329">
        <f>(in!I4329-in!E4329)*1440</f>
        <v>13.183333334745839</v>
      </c>
      <c r="I4329">
        <f>HOUR(in!E4329)</f>
        <v>9</v>
      </c>
    </row>
    <row r="4330" spans="1:9" x14ac:dyDescent="0.35">
      <c r="A4330">
        <f>in!A4330</f>
        <v>104329</v>
      </c>
      <c r="B4330" t="str">
        <f>in!B4330</f>
        <v>Flat White</v>
      </c>
      <c r="C4330" t="str">
        <f>in!C4330</f>
        <v>Alice</v>
      </c>
      <c r="D4330">
        <f>(in!F4330-in!E4330)*1440</f>
        <v>0.95000000204890966</v>
      </c>
      <c r="E4330">
        <f>(in!G4330-in!F4330)*1440</f>
        <v>1.1166666657663882</v>
      </c>
      <c r="F4330">
        <f>(in!H4330-in!G4330)*1440</f>
        <v>4.0666666638571769</v>
      </c>
      <c r="G4330">
        <f>(in!I4330-in!H4330)*1440</f>
        <v>2.2833333327434957</v>
      </c>
      <c r="H4330">
        <f>(in!I4330-in!E4330)*1440</f>
        <v>8.4166666644159704</v>
      </c>
      <c r="I4330">
        <f>HOUR(in!E4330)</f>
        <v>9</v>
      </c>
    </row>
    <row r="4331" spans="1:9" x14ac:dyDescent="0.35">
      <c r="A4331">
        <f>in!A4331</f>
        <v>104330</v>
      </c>
      <c r="B4331" t="str">
        <f>in!B4331</f>
        <v>Americano</v>
      </c>
      <c r="C4331" t="str">
        <f>in!C4331</f>
        <v>Charlie</v>
      </c>
      <c r="D4331">
        <f>(in!F4331-in!E4331)*1440</f>
        <v>0.91666666092351079</v>
      </c>
      <c r="E4331">
        <f>(in!G4331-in!F4331)*1440</f>
        <v>1.7666666710283607</v>
      </c>
      <c r="F4331">
        <f>(in!H4331-in!G4331)*1440</f>
        <v>4.0166666626464576</v>
      </c>
      <c r="G4331">
        <f>(in!I4331-in!H4331)*1440</f>
        <v>15.116666669491678</v>
      </c>
      <c r="H4331">
        <f>(in!I4331-in!E4331)*1440</f>
        <v>21.816666664090008</v>
      </c>
      <c r="I4331">
        <f>HOUR(in!E4331)</f>
        <v>9</v>
      </c>
    </row>
    <row r="4332" spans="1:9" x14ac:dyDescent="0.35">
      <c r="A4332">
        <f>in!A4332</f>
        <v>104331</v>
      </c>
      <c r="B4332" t="str">
        <f>in!B4332</f>
        <v>Tea</v>
      </c>
      <c r="C4332" t="str">
        <f>in!C4332</f>
        <v>Alice</v>
      </c>
      <c r="D4332">
        <f>(in!F4332-in!E4332)*1440</f>
        <v>1.3000000000465661</v>
      </c>
      <c r="E4332">
        <f>(in!G4332-in!F4332)*1440</f>
        <v>0.28333332622423768</v>
      </c>
      <c r="F4332">
        <f>(in!H4332-in!G4332)*1440</f>
        <v>3.4000000089872628</v>
      </c>
      <c r="G4332">
        <f>(in!I4332-in!H4332)*1440</f>
        <v>0.31666666734963655</v>
      </c>
      <c r="H4332">
        <f>(in!I4332-in!E4332)*1440</f>
        <v>5.3000000026077032</v>
      </c>
      <c r="I4332">
        <f>HOUR(in!E4332)</f>
        <v>9</v>
      </c>
    </row>
    <row r="4333" spans="1:9" x14ac:dyDescent="0.35">
      <c r="A4333">
        <f>in!A4333</f>
        <v>104332</v>
      </c>
      <c r="B4333" t="str">
        <f>in!B4333</f>
        <v>Cappuccino</v>
      </c>
      <c r="C4333" t="str">
        <f>in!C4333</f>
        <v>Alice</v>
      </c>
      <c r="D4333">
        <f>(in!F4333-in!E4333)*1440</f>
        <v>1.5500000061001629</v>
      </c>
      <c r="E4333">
        <f>(in!G4333-in!F4333)*1440</f>
        <v>0.28333332622423768</v>
      </c>
      <c r="F4333">
        <f>(in!H4333-in!G4333)*1440</f>
        <v>2.7500000037252903</v>
      </c>
      <c r="G4333">
        <f>(in!I4333-in!H4333)*1440</f>
        <v>0.56666666292585433</v>
      </c>
      <c r="H4333">
        <f>(in!I4333-in!E4333)*1440</f>
        <v>5.1499999989755452</v>
      </c>
      <c r="I4333">
        <f>HOUR(in!E4333)</f>
        <v>9</v>
      </c>
    </row>
    <row r="4334" spans="1:9" x14ac:dyDescent="0.35">
      <c r="A4334">
        <f>in!A4334</f>
        <v>104333</v>
      </c>
      <c r="B4334" t="str">
        <f>in!B4334</f>
        <v>Cappuccino</v>
      </c>
      <c r="C4334" t="str">
        <f>in!C4334</f>
        <v>David</v>
      </c>
      <c r="D4334">
        <f>(in!F4334-in!E4334)*1440</f>
        <v>1.4000000024680048</v>
      </c>
      <c r="E4334">
        <f>(in!G4334-in!F4334)*1440</f>
        <v>1.2333333282731473</v>
      </c>
      <c r="F4334">
        <f>(in!H4334-in!G4334)*1440</f>
        <v>2.516666668234393</v>
      </c>
      <c r="G4334">
        <f>(in!I4334-in!H4334)*1440</f>
        <v>15.799999994924292</v>
      </c>
      <c r="H4334">
        <f>(in!I4334-in!E4334)*1440</f>
        <v>20.949999993899837</v>
      </c>
      <c r="I4334">
        <f>HOUR(in!E4334)</f>
        <v>9</v>
      </c>
    </row>
    <row r="4335" spans="1:9" x14ac:dyDescent="0.35">
      <c r="A4335">
        <f>in!A4335</f>
        <v>104334</v>
      </c>
      <c r="B4335" t="str">
        <f>in!B4335</f>
        <v>Flat White</v>
      </c>
      <c r="C4335" t="str">
        <f>in!C4335</f>
        <v>Bob</v>
      </c>
      <c r="D4335">
        <f>(in!F4335-in!E4335)*1440</f>
        <v>0.88333333027549088</v>
      </c>
      <c r="E4335">
        <f>(in!G4335-in!F4335)*1440</f>
        <v>1.2000000081025064</v>
      </c>
      <c r="F4335">
        <f>(in!H4335-in!G4335)*1440</f>
        <v>3.033333329949528</v>
      </c>
      <c r="G4335">
        <f>(in!I4335-in!H4335)*1440</f>
        <v>8.8000000035390258</v>
      </c>
      <c r="H4335">
        <f>(in!I4335-in!E4335)*1440</f>
        <v>13.916666671866551</v>
      </c>
      <c r="I4335">
        <f>HOUR(in!E4335)</f>
        <v>9</v>
      </c>
    </row>
    <row r="4336" spans="1:9" x14ac:dyDescent="0.35">
      <c r="A4336">
        <f>in!A4336</f>
        <v>104335</v>
      </c>
      <c r="B4336" t="str">
        <f>in!B4336</f>
        <v>Matcha Latte</v>
      </c>
      <c r="C4336" t="str">
        <f>in!C4336</f>
        <v>Charlie</v>
      </c>
      <c r="D4336">
        <f>(in!F4336-in!E4336)*1440</f>
        <v>1.333333330694586</v>
      </c>
      <c r="E4336">
        <f>(in!G4336-in!F4336)*1440</f>
        <v>1.9500000053085387</v>
      </c>
      <c r="F4336">
        <f>(in!H4336-in!G4336)*1440</f>
        <v>3.0166666593868285</v>
      </c>
      <c r="G4336">
        <f>(in!I4336-in!H4336)*1440</f>
        <v>11.950000006472692</v>
      </c>
      <c r="H4336">
        <f>(in!I4336-in!E4336)*1440</f>
        <v>18.250000001862645</v>
      </c>
      <c r="I4336">
        <f>HOUR(in!E4336)</f>
        <v>9</v>
      </c>
    </row>
    <row r="4337" spans="1:9" x14ac:dyDescent="0.35">
      <c r="A4337">
        <f>in!A4337</f>
        <v>104336</v>
      </c>
      <c r="B4337" t="str">
        <f>in!B4337</f>
        <v>Flat White</v>
      </c>
      <c r="C4337" t="str">
        <f>in!C4337</f>
        <v>Charlie</v>
      </c>
      <c r="D4337">
        <f>(in!F4337-in!E4337)*1440</f>
        <v>1.5666666661854833</v>
      </c>
      <c r="E4337">
        <f>(in!G4337-in!F4337)*1440</f>
        <v>1.9666666653938591</v>
      </c>
      <c r="F4337">
        <f>(in!H4337-in!G4337)*1440</f>
        <v>6.700000005075708</v>
      </c>
      <c r="G4337">
        <f>(in!I4337-in!H4337)*1440</f>
        <v>6.1333333316724747</v>
      </c>
      <c r="H4337">
        <f>(in!I4337-in!E4337)*1440</f>
        <v>16.366666668327525</v>
      </c>
      <c r="I4337">
        <f>HOUR(in!E4337)</f>
        <v>9</v>
      </c>
    </row>
    <row r="4338" spans="1:9" x14ac:dyDescent="0.35">
      <c r="A4338">
        <f>in!A4338</f>
        <v>104337</v>
      </c>
      <c r="B4338" t="str">
        <f>in!B4338</f>
        <v>Cappuccino</v>
      </c>
      <c r="C4338" t="str">
        <f>in!C4338</f>
        <v>Bob</v>
      </c>
      <c r="D4338">
        <f>(in!F4338-in!E4338)*1440</f>
        <v>0.74999999720603228</v>
      </c>
      <c r="E4338">
        <f>(in!G4338-in!F4338)*1440</f>
        <v>0.90000000083819032</v>
      </c>
      <c r="F4338">
        <f>(in!H4338-in!G4338)*1440</f>
        <v>1.9666666653938591</v>
      </c>
      <c r="G4338">
        <f>(in!I4338-in!H4338)*1440</f>
        <v>15.81666667596437</v>
      </c>
      <c r="H4338">
        <f>(in!I4338-in!E4338)*1440</f>
        <v>19.433333339402452</v>
      </c>
      <c r="I4338">
        <f>HOUR(in!E4338)</f>
        <v>9</v>
      </c>
    </row>
    <row r="4339" spans="1:9" x14ac:dyDescent="0.35">
      <c r="A4339">
        <f>in!A4339</f>
        <v>104338</v>
      </c>
      <c r="B4339" t="str">
        <f>in!B4339</f>
        <v>Cold Brew</v>
      </c>
      <c r="C4339" t="str">
        <f>in!C4339</f>
        <v>Eve</v>
      </c>
      <c r="D4339">
        <f>(in!F4339-in!E4339)*1440</f>
        <v>0.61666666413657367</v>
      </c>
      <c r="E4339">
        <f>(in!G4339-in!F4339)*1440</f>
        <v>1.1666666669771075</v>
      </c>
      <c r="F4339">
        <f>(in!H4339-in!G4339)*1440</f>
        <v>4.6666666679084301</v>
      </c>
      <c r="G4339">
        <f>(in!I4339-in!H4339)*1440</f>
        <v>0.76666666776873171</v>
      </c>
      <c r="H4339">
        <f>(in!I4339-in!E4339)*1440</f>
        <v>7.216666666790843</v>
      </c>
      <c r="I4339">
        <f>HOUR(in!E4339)</f>
        <v>9</v>
      </c>
    </row>
    <row r="4340" spans="1:9" x14ac:dyDescent="0.35">
      <c r="A4340">
        <f>in!A4340</f>
        <v>104339</v>
      </c>
      <c r="B4340" t="str">
        <f>in!B4340</f>
        <v>Americano</v>
      </c>
      <c r="C4340" t="str">
        <f>in!C4340</f>
        <v>Bob</v>
      </c>
      <c r="D4340">
        <f>(in!F4340-in!E4340)*1440</f>
        <v>1.183333327062428</v>
      </c>
      <c r="E4340">
        <f>(in!G4340-in!F4340)*1440</f>
        <v>0.16666667419485748</v>
      </c>
      <c r="F4340">
        <f>(in!H4340-in!G4340)*1440</f>
        <v>3.9999999920837581</v>
      </c>
      <c r="G4340">
        <f>(in!I4340-in!H4340)*1440</f>
        <v>7.5166666740551591</v>
      </c>
      <c r="H4340">
        <f>(in!I4340-in!E4340)*1440</f>
        <v>12.866666667396203</v>
      </c>
      <c r="I4340">
        <f>HOUR(in!E4340)</f>
        <v>9</v>
      </c>
    </row>
    <row r="4341" spans="1:9" x14ac:dyDescent="0.35">
      <c r="A4341">
        <f>in!A4341</f>
        <v>104340</v>
      </c>
      <c r="B4341" t="str">
        <f>in!B4341</f>
        <v>Latte</v>
      </c>
      <c r="C4341" t="str">
        <f>in!C4341</f>
        <v>Eve</v>
      </c>
      <c r="D4341">
        <f>(in!F4341-in!E4341)*1440</f>
        <v>1.5499999956227839</v>
      </c>
      <c r="E4341">
        <f>(in!G4341-in!F4341)*1440</f>
        <v>0.9666666726116091</v>
      </c>
      <c r="F4341">
        <f>(in!H4341-in!G4341)*1440</f>
        <v>3.2833333360031247</v>
      </c>
      <c r="G4341">
        <f>(in!I4341-in!H4341)*1440</f>
        <v>6.4499999990221113</v>
      </c>
      <c r="H4341">
        <f>(in!I4341-in!E4341)*1440</f>
        <v>12.250000003259629</v>
      </c>
      <c r="I4341">
        <f>HOUR(in!E4341)</f>
        <v>9</v>
      </c>
    </row>
    <row r="4342" spans="1:9" x14ac:dyDescent="0.35">
      <c r="A4342">
        <f>in!A4342</f>
        <v>104341</v>
      </c>
      <c r="B4342" t="str">
        <f>in!B4342</f>
        <v>Latte</v>
      </c>
      <c r="C4342" t="str">
        <f>in!C4342</f>
        <v>Bob</v>
      </c>
      <c r="D4342">
        <f>(in!F4342-in!E4342)*1440</f>
        <v>0.91666667140088975</v>
      </c>
      <c r="E4342">
        <f>(in!G4342-in!F4342)*1440</f>
        <v>0.41666666977107525</v>
      </c>
      <c r="F4342">
        <f>(in!H4342-in!G4342)*1440</f>
        <v>1.5666666661854833</v>
      </c>
      <c r="G4342">
        <f>(in!I4342-in!H4342)*1440</f>
        <v>5.9499999973922968</v>
      </c>
      <c r="H4342">
        <f>(in!I4342-in!E4342)*1440</f>
        <v>8.8500000047497451</v>
      </c>
      <c r="I4342">
        <f>HOUR(in!E4342)</f>
        <v>9</v>
      </c>
    </row>
    <row r="4343" spans="1:9" x14ac:dyDescent="0.35">
      <c r="A4343">
        <f>in!A4343</f>
        <v>104342</v>
      </c>
      <c r="B4343" t="str">
        <f>in!B4343</f>
        <v>Latte</v>
      </c>
      <c r="C4343" t="str">
        <f>in!C4343</f>
        <v>Alice</v>
      </c>
      <c r="D4343">
        <f>(in!F4343-in!E4343)*1440</f>
        <v>1.183333327062428</v>
      </c>
      <c r="E4343">
        <f>(in!G4343-in!F4343)*1440</f>
        <v>1.2166666681878269</v>
      </c>
      <c r="F4343">
        <f>(in!H4343-in!G4343)*1440</f>
        <v>3.3833333279471844</v>
      </c>
      <c r="G4343">
        <f>(in!I4343-in!H4343)*1440</f>
        <v>14.216666668653488</v>
      </c>
      <c r="H4343">
        <f>(in!I4343-in!E4343)*1440</f>
        <v>19.999999991850927</v>
      </c>
      <c r="I4343">
        <f>HOUR(in!E4343)</f>
        <v>9</v>
      </c>
    </row>
    <row r="4344" spans="1:9" x14ac:dyDescent="0.35">
      <c r="A4344">
        <f>in!A4344</f>
        <v>104343</v>
      </c>
      <c r="B4344" t="str">
        <f>in!B4344</f>
        <v>Flat White</v>
      </c>
      <c r="C4344" t="str">
        <f>in!C4344</f>
        <v>Bob</v>
      </c>
      <c r="D4344">
        <f>(in!F4344-in!E4344)*1440</f>
        <v>0.75000000768341124</v>
      </c>
      <c r="E4344">
        <f>(in!G4344-in!F4344)*1440</f>
        <v>1.4666666637640446</v>
      </c>
      <c r="F4344">
        <f>(in!H4344-in!G4344)*1440</f>
        <v>1.7333333299029619</v>
      </c>
      <c r="G4344">
        <f>(in!I4344-in!H4344)*1440</f>
        <v>8.6499999999068677</v>
      </c>
      <c r="H4344">
        <f>(in!I4344-in!E4344)*1440</f>
        <v>12.600000001257285</v>
      </c>
      <c r="I4344">
        <f>HOUR(in!E4344)</f>
        <v>9</v>
      </c>
    </row>
    <row r="4345" spans="1:9" x14ac:dyDescent="0.35">
      <c r="A4345">
        <f>in!A4345</f>
        <v>104344</v>
      </c>
      <c r="B4345" t="str">
        <f>in!B4345</f>
        <v>Cold Brew</v>
      </c>
      <c r="C4345" t="str">
        <f>in!C4345</f>
        <v>David</v>
      </c>
      <c r="D4345">
        <f>(in!F4345-in!E4345)*1440</f>
        <v>0.83333332906477153</v>
      </c>
      <c r="E4345">
        <f>(in!G4345-in!F4345)*1440</f>
        <v>0.80000000889413059</v>
      </c>
      <c r="F4345">
        <f>(in!H4345-in!G4345)*1440</f>
        <v>3.849999998928979</v>
      </c>
      <c r="G4345">
        <f>(in!I4345-in!H4345)*1440</f>
        <v>9.7999999963212758</v>
      </c>
      <c r="H4345">
        <f>(in!I4345-in!E4345)*1440</f>
        <v>15.283333333209157</v>
      </c>
      <c r="I4345">
        <f>HOUR(in!E4345)</f>
        <v>9</v>
      </c>
    </row>
    <row r="4346" spans="1:9" x14ac:dyDescent="0.35">
      <c r="A4346">
        <f>in!A4346</f>
        <v>104345</v>
      </c>
      <c r="B4346" t="str">
        <f>in!B4346</f>
        <v>Cold Brew</v>
      </c>
      <c r="C4346" t="str">
        <f>in!C4346</f>
        <v>David</v>
      </c>
      <c r="D4346">
        <f>(in!F4346-in!E4346)*1440</f>
        <v>1.8666666734497994</v>
      </c>
      <c r="E4346">
        <f>(in!G4346-in!F4346)*1440</f>
        <v>0.66666666534729302</v>
      </c>
      <c r="F4346">
        <f>(in!H4346-in!G4346)*1440</f>
        <v>2.183333330322057</v>
      </c>
      <c r="G4346">
        <f>(in!I4346-in!H4346)*1440</f>
        <v>8.9999999979045242</v>
      </c>
      <c r="H4346">
        <f>(in!I4346-in!E4346)*1440</f>
        <v>13.716666667023674</v>
      </c>
      <c r="I4346">
        <f>HOUR(in!E4346)</f>
        <v>9</v>
      </c>
    </row>
    <row r="4347" spans="1:9" x14ac:dyDescent="0.35">
      <c r="A4347">
        <f>in!A4347</f>
        <v>104346</v>
      </c>
      <c r="B4347" t="str">
        <f>in!B4347</f>
        <v>Tea</v>
      </c>
      <c r="C4347" t="str">
        <f>in!C4347</f>
        <v>Eve</v>
      </c>
      <c r="D4347">
        <f>(in!F4347-in!E4347)*1440</f>
        <v>0.86666667019017041</v>
      </c>
      <c r="E4347">
        <f>(in!G4347-in!F4347)*1440</f>
        <v>0.71666666655801237</v>
      </c>
      <c r="F4347">
        <f>(in!H4347-in!G4347)*1440</f>
        <v>4.4000000017695129</v>
      </c>
      <c r="G4347">
        <f>(in!I4347-in!H4347)*1440</f>
        <v>16.799999998183921</v>
      </c>
      <c r="H4347">
        <f>(in!I4347-in!E4347)*1440</f>
        <v>22.783333336701617</v>
      </c>
      <c r="I4347">
        <f>HOUR(in!E4347)</f>
        <v>10</v>
      </c>
    </row>
    <row r="4348" spans="1:9" x14ac:dyDescent="0.35">
      <c r="A4348">
        <f>in!A4348</f>
        <v>104347</v>
      </c>
      <c r="B4348" t="str">
        <f>in!B4348</f>
        <v>Cappuccino</v>
      </c>
      <c r="C4348" t="str">
        <f>in!C4348</f>
        <v>Bob</v>
      </c>
      <c r="D4348">
        <f>(in!F4348-in!E4348)*1440</f>
        <v>1.4500000036787242</v>
      </c>
      <c r="E4348">
        <f>(in!G4348-in!F4348)*1440</f>
        <v>0.41666665929369628</v>
      </c>
      <c r="F4348">
        <f>(in!H4348-in!G4348)*1440</f>
        <v>1.9333333347458392</v>
      </c>
      <c r="G4348">
        <f>(in!I4348-in!H4348)*1440</f>
        <v>11.033333335071802</v>
      </c>
      <c r="H4348">
        <f>(in!I4348-in!E4348)*1440</f>
        <v>14.833333332790062</v>
      </c>
      <c r="I4348">
        <f>HOUR(in!E4348)</f>
        <v>10</v>
      </c>
    </row>
    <row r="4349" spans="1:9" x14ac:dyDescent="0.35">
      <c r="A4349">
        <f>in!A4349</f>
        <v>104348</v>
      </c>
      <c r="B4349" t="str">
        <f>in!B4349</f>
        <v>Latte</v>
      </c>
      <c r="C4349" t="str">
        <f>in!C4349</f>
        <v>Alice</v>
      </c>
      <c r="D4349">
        <f>(in!F4349-in!E4349)*1440</f>
        <v>1.8166666617617011</v>
      </c>
      <c r="E4349">
        <f>(in!G4349-in!F4349)*1440</f>
        <v>0.39999999920837581</v>
      </c>
      <c r="F4349">
        <f>(in!H4349-in!G4349)*1440</f>
        <v>3.7166666658595204</v>
      </c>
      <c r="G4349">
        <f>(in!I4349-in!H4349)*1440</f>
        <v>15.616666671121493</v>
      </c>
      <c r="H4349">
        <f>(in!I4349-in!E4349)*1440</f>
        <v>21.54999999795109</v>
      </c>
      <c r="I4349">
        <f>HOUR(in!E4349)</f>
        <v>10</v>
      </c>
    </row>
    <row r="4350" spans="1:9" x14ac:dyDescent="0.35">
      <c r="A4350">
        <f>in!A4350</f>
        <v>104349</v>
      </c>
      <c r="B4350" t="str">
        <f>in!B4350</f>
        <v>Latte</v>
      </c>
      <c r="C4350" t="str">
        <f>in!C4350</f>
        <v>Alice</v>
      </c>
      <c r="D4350">
        <f>(in!F4350-in!E4350)*1440</f>
        <v>1.8000000016763806</v>
      </c>
      <c r="E4350">
        <f>(in!G4350-in!F4350)*1440</f>
        <v>0.10000000242143869</v>
      </c>
      <c r="F4350">
        <f>(in!H4350-in!G4350)*1440</f>
        <v>3.8333333283662796</v>
      </c>
      <c r="G4350">
        <f>(in!I4350-in!H4350)*1440</f>
        <v>1.183333337539807</v>
      </c>
      <c r="H4350">
        <f>(in!I4350-in!E4350)*1440</f>
        <v>6.9166666700039059</v>
      </c>
      <c r="I4350">
        <f>HOUR(in!E4350)</f>
        <v>10</v>
      </c>
    </row>
    <row r="4351" spans="1:9" x14ac:dyDescent="0.35">
      <c r="A4351">
        <f>in!A4351</f>
        <v>104350</v>
      </c>
      <c r="B4351" t="str">
        <f>in!B4351</f>
        <v>Matcha Latte</v>
      </c>
      <c r="C4351" t="str">
        <f>in!C4351</f>
        <v>Alice</v>
      </c>
      <c r="D4351">
        <f>(in!F4351-in!E4351)*1440</f>
        <v>1.9833333359565586</v>
      </c>
      <c r="E4351">
        <f>(in!G4351-in!F4351)*1440</f>
        <v>0.34999999799765646</v>
      </c>
      <c r="F4351">
        <f>(in!H4351-in!G4351)*1440</f>
        <v>2.4666666670236737</v>
      </c>
      <c r="G4351">
        <f>(in!I4351-in!H4351)*1440</f>
        <v>9.583333331393078</v>
      </c>
      <c r="H4351">
        <f>(in!I4351-in!E4351)*1440</f>
        <v>14.383333332370967</v>
      </c>
      <c r="I4351">
        <f>HOUR(in!E4351)</f>
        <v>10</v>
      </c>
    </row>
    <row r="4352" spans="1:9" x14ac:dyDescent="0.35">
      <c r="A4352">
        <f>in!A4352</f>
        <v>104351</v>
      </c>
      <c r="B4352" t="str">
        <f>in!B4352</f>
        <v>Flat White</v>
      </c>
      <c r="C4352" t="str">
        <f>in!C4352</f>
        <v>David</v>
      </c>
      <c r="D4352">
        <f>(in!F4352-in!E4352)*1440</f>
        <v>1.3000000000465661</v>
      </c>
      <c r="E4352">
        <f>(in!G4352-in!F4352)*1440</f>
        <v>0.56666666292585433</v>
      </c>
      <c r="F4352">
        <f>(in!H4352-in!G4352)*1440</f>
        <v>4.2500000086147338</v>
      </c>
      <c r="G4352">
        <f>(in!I4352-in!H4352)*1440</f>
        <v>16.999999992549419</v>
      </c>
      <c r="H4352">
        <f>(in!I4352-in!E4352)*1440</f>
        <v>23.116666664136574</v>
      </c>
      <c r="I4352">
        <f>HOUR(in!E4352)</f>
        <v>10</v>
      </c>
    </row>
    <row r="4353" spans="1:9" x14ac:dyDescent="0.35">
      <c r="A4353">
        <f>in!A4353</f>
        <v>104352</v>
      </c>
      <c r="B4353" t="str">
        <f>in!B4353</f>
        <v>Cappuccino</v>
      </c>
      <c r="C4353" t="str">
        <f>in!C4353</f>
        <v>David</v>
      </c>
      <c r="D4353">
        <f>(in!F4353-in!E4353)*1440</f>
        <v>0.91666667140088975</v>
      </c>
      <c r="E4353">
        <f>(in!G4353-in!F4353)*1440</f>
        <v>0.99999999278225005</v>
      </c>
      <c r="F4353">
        <f>(in!H4353-in!G4353)*1440</f>
        <v>4.2833333392627537</v>
      </c>
      <c r="G4353">
        <f>(in!I4353-in!H4353)*1440</f>
        <v>15.233333331998438</v>
      </c>
      <c r="H4353">
        <f>(in!I4353-in!E4353)*1440</f>
        <v>21.433333335444331</v>
      </c>
      <c r="I4353">
        <f>HOUR(in!E4353)</f>
        <v>10</v>
      </c>
    </row>
    <row r="4354" spans="1:9" x14ac:dyDescent="0.35">
      <c r="A4354">
        <f>in!A4354</f>
        <v>104353</v>
      </c>
      <c r="B4354" t="str">
        <f>in!B4354</f>
        <v>Espresso</v>
      </c>
      <c r="C4354" t="str">
        <f>in!C4354</f>
        <v>Eve</v>
      </c>
      <c r="D4354">
        <f>(in!F4354-in!E4354)*1440</f>
        <v>0.63333333469927311</v>
      </c>
      <c r="E4354">
        <f>(in!G4354-in!F4354)*1440</f>
        <v>1.4333333331160247</v>
      </c>
      <c r="F4354">
        <f>(in!H4354-in!G4354)*1440</f>
        <v>1.2499999988358468</v>
      </c>
      <c r="G4354">
        <f>(in!I4354-in!H4354)*1440</f>
        <v>2.0666666678152978</v>
      </c>
      <c r="H4354">
        <f>(in!I4354-in!E4354)*1440</f>
        <v>5.3833333344664425</v>
      </c>
      <c r="I4354">
        <f>HOUR(in!E4354)</f>
        <v>10</v>
      </c>
    </row>
    <row r="4355" spans="1:9" x14ac:dyDescent="0.35">
      <c r="A4355">
        <f>in!A4355</f>
        <v>104354</v>
      </c>
      <c r="B4355" t="str">
        <f>in!B4355</f>
        <v>Latte</v>
      </c>
      <c r="C4355" t="str">
        <f>in!C4355</f>
        <v>David</v>
      </c>
      <c r="D4355">
        <f>(in!F4355-in!E4355)*1440</f>
        <v>0.90000000083819032</v>
      </c>
      <c r="E4355">
        <f>(in!G4355-in!F4355)*1440</f>
        <v>1.333333341171965</v>
      </c>
      <c r="F4355">
        <f>(in!H4355-in!G4355)*1440</f>
        <v>3.849999998928979</v>
      </c>
      <c r="G4355">
        <f>(in!I4355-in!H4355)*1440</f>
        <v>8.2500000006984919</v>
      </c>
      <c r="H4355">
        <f>(in!I4355-in!E4355)*1440</f>
        <v>14.333333341637626</v>
      </c>
      <c r="I4355">
        <f>HOUR(in!E4355)</f>
        <v>10</v>
      </c>
    </row>
    <row r="4356" spans="1:9" x14ac:dyDescent="0.35">
      <c r="A4356">
        <f>in!A4356</f>
        <v>104355</v>
      </c>
      <c r="B4356" t="str">
        <f>in!B4356</f>
        <v>Matcha Latte</v>
      </c>
      <c r="C4356" t="str">
        <f>in!C4356</f>
        <v>Bob</v>
      </c>
      <c r="D4356">
        <f>(in!F4356-in!E4356)*1440</f>
        <v>1.3666666718199849</v>
      </c>
      <c r="E4356">
        <f>(in!G4356-in!F4356)*1440</f>
        <v>0.66666666534729302</v>
      </c>
      <c r="F4356">
        <f>(in!H4356-in!G4356)*1440</f>
        <v>4.4000000017695129</v>
      </c>
      <c r="G4356">
        <f>(in!I4356-in!H4356)*1440</f>
        <v>0.38333332864567637</v>
      </c>
      <c r="H4356">
        <f>(in!I4356-in!E4356)*1440</f>
        <v>6.8166666675824672</v>
      </c>
      <c r="I4356">
        <f>HOUR(in!E4356)</f>
        <v>10</v>
      </c>
    </row>
    <row r="4357" spans="1:9" x14ac:dyDescent="0.35">
      <c r="A4357">
        <f>in!A4357</f>
        <v>104356</v>
      </c>
      <c r="B4357" t="str">
        <f>in!B4357</f>
        <v>Cold Brew</v>
      </c>
      <c r="C4357" t="str">
        <f>in!C4357</f>
        <v>Bob</v>
      </c>
      <c r="D4357">
        <f>(in!F4357-in!E4357)*1440</f>
        <v>1.5999999968335032</v>
      </c>
      <c r="E4357">
        <f>(in!G4357-in!F4357)*1440</f>
        <v>0.10000000242143869</v>
      </c>
      <c r="F4357">
        <f>(in!H4357-in!G4357)*1440</f>
        <v>4.4833333336282521</v>
      </c>
      <c r="G4357">
        <f>(in!I4357-in!H4357)*1440</f>
        <v>7.400000001071021</v>
      </c>
      <c r="H4357">
        <f>(in!I4357-in!E4357)*1440</f>
        <v>13.583333333954215</v>
      </c>
      <c r="I4357">
        <f>HOUR(in!E4357)</f>
        <v>10</v>
      </c>
    </row>
    <row r="4358" spans="1:9" x14ac:dyDescent="0.35">
      <c r="A4358">
        <f>in!A4358</f>
        <v>104357</v>
      </c>
      <c r="B4358" t="str">
        <f>in!B4358</f>
        <v>Matcha Latte</v>
      </c>
      <c r="C4358" t="str">
        <f>in!C4358</f>
        <v>Charlie</v>
      </c>
      <c r="D4358">
        <f>(in!F4358-in!E4358)*1440</f>
        <v>0.84999999962747097</v>
      </c>
      <c r="E4358">
        <f>(in!G4358-in!F4358)*1440</f>
        <v>2.700000002514571</v>
      </c>
      <c r="F4358">
        <f>(in!H4358-in!G4358)*1440</f>
        <v>2.6333333307411522</v>
      </c>
      <c r="G4358">
        <f>(in!I4358-in!H4358)*1440</f>
        <v>3.4499999997206032</v>
      </c>
      <c r="H4358">
        <f>(in!I4358-in!E4358)*1440</f>
        <v>9.6333333326037973</v>
      </c>
      <c r="I4358">
        <f>HOUR(in!E4358)</f>
        <v>10</v>
      </c>
    </row>
    <row r="4359" spans="1:9" x14ac:dyDescent="0.35">
      <c r="A4359">
        <f>in!A4359</f>
        <v>104358</v>
      </c>
      <c r="B4359" t="str">
        <f>in!B4359</f>
        <v>Latte</v>
      </c>
      <c r="C4359" t="str">
        <f>in!C4359</f>
        <v>Alice</v>
      </c>
      <c r="D4359">
        <f>(in!F4359-in!E4359)*1440</f>
        <v>1.1999999976251274</v>
      </c>
      <c r="E4359">
        <f>(in!G4359-in!F4359)*1440</f>
        <v>1.1666666669771075</v>
      </c>
      <c r="F4359">
        <f>(in!H4359-in!G4359)*1440</f>
        <v>2.6833333319518715</v>
      </c>
      <c r="G4359">
        <f>(in!I4359-in!H4359)*1440</f>
        <v>18.70000000228174</v>
      </c>
      <c r="H4359">
        <f>(in!I4359-in!E4359)*1440</f>
        <v>23.749999998835847</v>
      </c>
      <c r="I4359">
        <f>HOUR(in!E4359)</f>
        <v>10</v>
      </c>
    </row>
    <row r="4360" spans="1:9" x14ac:dyDescent="0.35">
      <c r="A4360">
        <f>in!A4360</f>
        <v>104359</v>
      </c>
      <c r="B4360" t="str">
        <f>in!B4360</f>
        <v>Americano</v>
      </c>
      <c r="C4360" t="str">
        <f>in!C4360</f>
        <v>Bob</v>
      </c>
      <c r="D4360">
        <f>(in!F4360-in!E4360)*1440</f>
        <v>0.56666666292585433</v>
      </c>
      <c r="E4360">
        <f>(in!G4360-in!F4360)*1440</f>
        <v>0.19999999436549842</v>
      </c>
      <c r="F4360">
        <f>(in!H4360-in!G4360)*1440</f>
        <v>4.6833333384711295</v>
      </c>
      <c r="G4360">
        <f>(in!I4360-in!H4360)*1440</f>
        <v>11.816666662925854</v>
      </c>
      <c r="H4360">
        <f>(in!I4360-in!E4360)*1440</f>
        <v>17.266666658688337</v>
      </c>
      <c r="I4360">
        <f>HOUR(in!E4360)</f>
        <v>10</v>
      </c>
    </row>
    <row r="4361" spans="1:9" x14ac:dyDescent="0.35">
      <c r="A4361">
        <f>in!A4361</f>
        <v>104360</v>
      </c>
      <c r="B4361" t="str">
        <f>in!B4361</f>
        <v>Cold Brew</v>
      </c>
      <c r="C4361" t="str">
        <f>in!C4361</f>
        <v>Bob</v>
      </c>
      <c r="D4361">
        <f>(in!F4361-in!E4361)*1440</f>
        <v>0.96666666213423014</v>
      </c>
      <c r="E4361">
        <f>(in!G4361-in!F4361)*1440</f>
        <v>0.26666666613891721</v>
      </c>
      <c r="F4361">
        <f>(in!H4361-in!G4361)*1440</f>
        <v>2.700000002514571</v>
      </c>
      <c r="G4361">
        <f>(in!I4361-in!H4361)*1440</f>
        <v>7.2666666680015624</v>
      </c>
      <c r="H4361">
        <f>(in!I4361-in!E4361)*1440</f>
        <v>11.199999998789281</v>
      </c>
      <c r="I4361">
        <f>HOUR(in!E4361)</f>
        <v>10</v>
      </c>
    </row>
    <row r="4362" spans="1:9" x14ac:dyDescent="0.35">
      <c r="A4362">
        <f>in!A4362</f>
        <v>104361</v>
      </c>
      <c r="B4362" t="str">
        <f>in!B4362</f>
        <v>Espresso</v>
      </c>
      <c r="C4362" t="str">
        <f>in!C4362</f>
        <v>Charlie</v>
      </c>
      <c r="D4362">
        <f>(in!F4362-in!E4362)*1440</f>
        <v>1.3000000000465661</v>
      </c>
      <c r="E4362">
        <f>(in!G4362-in!F4362)*1440</f>
        <v>1.849999992409721</v>
      </c>
      <c r="F4362">
        <f>(in!H4362-in!G4362)*1440</f>
        <v>4.4500000029802322</v>
      </c>
      <c r="G4362">
        <f>(in!I4362-in!H4362)*1440</f>
        <v>17.699999999022111</v>
      </c>
      <c r="H4362">
        <f>(in!I4362-in!E4362)*1440</f>
        <v>25.299999994458631</v>
      </c>
      <c r="I4362">
        <f>HOUR(in!E4362)</f>
        <v>10</v>
      </c>
    </row>
    <row r="4363" spans="1:9" x14ac:dyDescent="0.35">
      <c r="A4363">
        <f>in!A4363</f>
        <v>104362</v>
      </c>
      <c r="B4363" t="str">
        <f>in!B4363</f>
        <v>Latte</v>
      </c>
      <c r="C4363" t="str">
        <f>in!C4363</f>
        <v>Alice</v>
      </c>
      <c r="D4363">
        <f>(in!F4363-in!E4363)*1440</f>
        <v>1.3000000000465661</v>
      </c>
      <c r="E4363">
        <f>(in!G4363-in!F4363)*1440</f>
        <v>0.81666666897945106</v>
      </c>
      <c r="F4363">
        <f>(in!H4363-in!G4363)*1440</f>
        <v>2.3166666633915156</v>
      </c>
      <c r="G4363">
        <f>(in!I4363-in!H4363)*1440</f>
        <v>15.04999999771826</v>
      </c>
      <c r="H4363">
        <f>(in!I4363-in!E4363)*1440</f>
        <v>19.483333330135792</v>
      </c>
      <c r="I4363">
        <f>HOUR(in!E4363)</f>
        <v>10</v>
      </c>
    </row>
    <row r="4364" spans="1:9" x14ac:dyDescent="0.35">
      <c r="A4364">
        <f>in!A4364</f>
        <v>104363</v>
      </c>
      <c r="B4364" t="str">
        <f>in!B4364</f>
        <v>Flat White</v>
      </c>
      <c r="C4364" t="str">
        <f>in!C4364</f>
        <v>Bob</v>
      </c>
      <c r="D4364">
        <f>(in!F4364-in!E4364)*1440</f>
        <v>0.88333334075286984</v>
      </c>
      <c r="E4364">
        <f>(in!G4364-in!F4364)*1440</f>
        <v>0.69999999599531293</v>
      </c>
      <c r="F4364">
        <f>(in!H4364-in!G4364)*1440</f>
        <v>4.6833333384711295</v>
      </c>
      <c r="G4364">
        <f>(in!I4364-in!H4364)*1440</f>
        <v>19.833333328133449</v>
      </c>
      <c r="H4364">
        <f>(in!I4364-in!E4364)*1440</f>
        <v>26.100000003352761</v>
      </c>
      <c r="I4364">
        <f>HOUR(in!E4364)</f>
        <v>10</v>
      </c>
    </row>
    <row r="4365" spans="1:9" x14ac:dyDescent="0.35">
      <c r="A4365">
        <f>in!A4365</f>
        <v>104364</v>
      </c>
      <c r="B4365" t="str">
        <f>in!B4365</f>
        <v>Latte</v>
      </c>
      <c r="C4365" t="str">
        <f>in!C4365</f>
        <v>Charlie</v>
      </c>
      <c r="D4365">
        <f>(in!F4365-in!E4365)*1440</f>
        <v>0.50000000162981451</v>
      </c>
      <c r="E4365">
        <f>(in!G4365-in!F4365)*1440</f>
        <v>1.7166666698176414</v>
      </c>
      <c r="F4365">
        <f>(in!H4365-in!G4365)*1440</f>
        <v>3.8333333283662796</v>
      </c>
      <c r="G4365">
        <f>(in!I4365-in!H4365)*1440</f>
        <v>18.066666667582467</v>
      </c>
      <c r="H4365">
        <f>(in!I4365-in!E4365)*1440</f>
        <v>24.116666667396203</v>
      </c>
      <c r="I4365">
        <f>HOUR(in!E4365)</f>
        <v>10</v>
      </c>
    </row>
    <row r="4366" spans="1:9" x14ac:dyDescent="0.35">
      <c r="A4366">
        <f>in!A4366</f>
        <v>104365</v>
      </c>
      <c r="B4366" t="str">
        <f>in!B4366</f>
        <v>Tea</v>
      </c>
      <c r="C4366" t="str">
        <f>in!C4366</f>
        <v>Charlie</v>
      </c>
      <c r="D4366">
        <f>(in!F4366-in!E4366)*1440</f>
        <v>0.90000000083819032</v>
      </c>
      <c r="E4366">
        <f>(in!G4366-in!F4366)*1440</f>
        <v>1.4000000024680048</v>
      </c>
      <c r="F4366">
        <f>(in!H4366-in!G4366)*1440</f>
        <v>0.86666665971279144</v>
      </c>
      <c r="G4366">
        <f>(in!I4366-in!H4366)*1440</f>
        <v>17.216666667954996</v>
      </c>
      <c r="H4366">
        <f>(in!I4366-in!E4366)*1440</f>
        <v>20.383333330973983</v>
      </c>
      <c r="I4366">
        <f>HOUR(in!E4366)</f>
        <v>10</v>
      </c>
    </row>
    <row r="4367" spans="1:9" x14ac:dyDescent="0.35">
      <c r="A4367">
        <f>in!A4367</f>
        <v>104366</v>
      </c>
      <c r="B4367" t="str">
        <f>in!B4367</f>
        <v>Espresso</v>
      </c>
      <c r="C4367" t="str">
        <f>in!C4367</f>
        <v>Charlie</v>
      </c>
      <c r="D4367">
        <f>(in!F4367-in!E4367)*1440</f>
        <v>0.58333333348855376</v>
      </c>
      <c r="E4367">
        <f>(in!G4367-in!F4367)*1440</f>
        <v>1.6166666673962027</v>
      </c>
      <c r="F4367">
        <f>(in!H4367-in!G4367)*1440</f>
        <v>2.1499999996740371</v>
      </c>
      <c r="G4367">
        <f>(in!I4367-in!H4367)*1440</f>
        <v>2.9499999980907887</v>
      </c>
      <c r="H4367">
        <f>(in!I4367-in!E4367)*1440</f>
        <v>7.2999999986495823</v>
      </c>
      <c r="I4367">
        <f>HOUR(in!E4367)</f>
        <v>10</v>
      </c>
    </row>
    <row r="4368" spans="1:9" x14ac:dyDescent="0.35">
      <c r="A4368">
        <f>in!A4368</f>
        <v>104367</v>
      </c>
      <c r="B4368" t="str">
        <f>in!B4368</f>
        <v>Americano</v>
      </c>
      <c r="C4368" t="str">
        <f>in!C4368</f>
        <v>Bob</v>
      </c>
      <c r="D4368">
        <f>(in!F4368-in!E4368)*1440</f>
        <v>0.98333333269692957</v>
      </c>
      <c r="E4368">
        <f>(in!G4368-in!F4368)*1440</f>
        <v>0.90000000083819032</v>
      </c>
      <c r="F4368">
        <f>(in!H4368-in!G4368)*1440</f>
        <v>3.4166666690725833</v>
      </c>
      <c r="G4368">
        <f>(in!I4368-in!H4368)*1440</f>
        <v>0.63333333469927311</v>
      </c>
      <c r="H4368">
        <f>(in!I4368-in!E4368)*1440</f>
        <v>5.9333333373069763</v>
      </c>
      <c r="I4368">
        <f>HOUR(in!E4368)</f>
        <v>10</v>
      </c>
    </row>
    <row r="4369" spans="1:9" x14ac:dyDescent="0.35">
      <c r="A4369">
        <f>in!A4369</f>
        <v>104368</v>
      </c>
      <c r="B4369" t="str">
        <f>in!B4369</f>
        <v>Matcha Latte</v>
      </c>
      <c r="C4369" t="str">
        <f>in!C4369</f>
        <v>David</v>
      </c>
      <c r="D4369">
        <f>(in!F4369-in!E4369)*1440</f>
        <v>1.4166666625533253</v>
      </c>
      <c r="E4369">
        <f>(in!G4369-in!F4369)*1440</f>
        <v>1.4333333331160247</v>
      </c>
      <c r="F4369">
        <f>(in!H4369-in!G4369)*1440</f>
        <v>2.4333333363756537</v>
      </c>
      <c r="G4369">
        <f>(in!I4369-in!H4369)*1440</f>
        <v>18.949999997857958</v>
      </c>
      <c r="H4369">
        <f>(in!I4369-in!E4369)*1440</f>
        <v>24.233333329902962</v>
      </c>
      <c r="I4369">
        <f>HOUR(in!E4369)</f>
        <v>10</v>
      </c>
    </row>
    <row r="4370" spans="1:9" x14ac:dyDescent="0.35">
      <c r="A4370">
        <f>in!A4370</f>
        <v>104369</v>
      </c>
      <c r="B4370" t="str">
        <f>in!B4370</f>
        <v>Cold Brew</v>
      </c>
      <c r="C4370" t="str">
        <f>in!C4370</f>
        <v>Bob</v>
      </c>
      <c r="D4370">
        <f>(in!F4370-in!E4370)*1440</f>
        <v>0.66666666534729302</v>
      </c>
      <c r="E4370">
        <f>(in!G4370-in!F4370)*1440</f>
        <v>1.0166666633449495</v>
      </c>
      <c r="F4370">
        <f>(in!H4370-in!G4370)*1440</f>
        <v>2.3833333351649344</v>
      </c>
      <c r="G4370">
        <f>(in!I4370-in!H4370)*1440</f>
        <v>9.6333333326037973</v>
      </c>
      <c r="H4370">
        <f>(in!I4370-in!E4370)*1440</f>
        <v>13.699999996460974</v>
      </c>
      <c r="I4370">
        <f>HOUR(in!E4370)</f>
        <v>10</v>
      </c>
    </row>
    <row r="4371" spans="1:9" x14ac:dyDescent="0.35">
      <c r="A4371">
        <f>in!A4371</f>
        <v>104370</v>
      </c>
      <c r="B4371" t="str">
        <f>in!B4371</f>
        <v>Latte</v>
      </c>
      <c r="C4371" t="str">
        <f>in!C4371</f>
        <v>Alice</v>
      </c>
      <c r="D4371">
        <f>(in!F4371-in!E4371)*1440</f>
        <v>1.1166666657663882</v>
      </c>
      <c r="E4371">
        <f>(in!G4371-in!F4371)*1440</f>
        <v>1.0333333339076489</v>
      </c>
      <c r="F4371">
        <f>(in!H4371-in!G4371)*1440</f>
        <v>2.1666666702367365</v>
      </c>
      <c r="G4371">
        <f>(in!I4371-in!H4371)*1440</f>
        <v>14.666666658595204</v>
      </c>
      <c r="H4371">
        <f>(in!I4371-in!E4371)*1440</f>
        <v>18.983333328505978</v>
      </c>
      <c r="I4371">
        <f>HOUR(in!E4371)</f>
        <v>10</v>
      </c>
    </row>
    <row r="4372" spans="1:9" x14ac:dyDescent="0.35">
      <c r="A4372">
        <f>in!A4372</f>
        <v>104371</v>
      </c>
      <c r="B4372" t="str">
        <f>in!B4372</f>
        <v>Cold Brew</v>
      </c>
      <c r="C4372" t="str">
        <f>in!C4372</f>
        <v>Alice</v>
      </c>
      <c r="D4372">
        <f>(in!F4372-in!E4372)*1440</f>
        <v>1.516666675452143</v>
      </c>
      <c r="E4372">
        <f>(in!G4372-in!F4372)*1440</f>
        <v>0.33333332743495703</v>
      </c>
      <c r="F4372">
        <f>(in!H4372-in!G4372)*1440</f>
        <v>3.6000000033527613</v>
      </c>
      <c r="G4372">
        <f>(in!I4372-in!H4372)*1440</f>
        <v>15.566666669910774</v>
      </c>
      <c r="H4372">
        <f>(in!I4372-in!E4372)*1440</f>
        <v>21.016666676150635</v>
      </c>
      <c r="I4372">
        <f>HOUR(in!E4372)</f>
        <v>10</v>
      </c>
    </row>
    <row r="4373" spans="1:9" x14ac:dyDescent="0.35">
      <c r="A4373">
        <f>in!A4373</f>
        <v>104372</v>
      </c>
      <c r="B4373" t="str">
        <f>in!B4373</f>
        <v>Cold Brew</v>
      </c>
      <c r="C4373" t="str">
        <f>in!C4373</f>
        <v>Eve</v>
      </c>
      <c r="D4373">
        <f>(in!F4373-in!E4373)*1440</f>
        <v>1.1333333363290876</v>
      </c>
      <c r="E4373">
        <f>(in!G4373-in!F4373)*1440</f>
        <v>0.16666666371747851</v>
      </c>
      <c r="F4373">
        <f>(in!H4373-in!G4373)*1440</f>
        <v>1.3166666706092656</v>
      </c>
      <c r="G4373">
        <f>(in!I4373-in!H4373)*1440</f>
        <v>6.8333333276677877</v>
      </c>
      <c r="H4373">
        <f>(in!I4373-in!E4373)*1440</f>
        <v>9.4499999983236194</v>
      </c>
      <c r="I4373">
        <f>HOUR(in!E4373)</f>
        <v>10</v>
      </c>
    </row>
    <row r="4374" spans="1:9" x14ac:dyDescent="0.35">
      <c r="A4374">
        <f>in!A4374</f>
        <v>104373</v>
      </c>
      <c r="B4374" t="str">
        <f>in!B4374</f>
        <v>Cold Brew</v>
      </c>
      <c r="C4374" t="str">
        <f>in!C4374</f>
        <v>David</v>
      </c>
      <c r="D4374">
        <f>(in!F4374-in!E4374)*1440</f>
        <v>0.7333333371207118</v>
      </c>
      <c r="E4374">
        <f>(in!G4374-in!F4374)*1440</f>
        <v>0.16666666371747851</v>
      </c>
      <c r="F4374">
        <f>(in!H4374-in!G4374)*1440</f>
        <v>1.8166666722390801</v>
      </c>
      <c r="G4374">
        <f>(in!I4374-in!H4374)*1440</f>
        <v>2.5499999988824129</v>
      </c>
      <c r="H4374">
        <f>(in!I4374-in!E4374)*1440</f>
        <v>5.2666666719596833</v>
      </c>
      <c r="I4374">
        <f>HOUR(in!E4374)</f>
        <v>10</v>
      </c>
    </row>
    <row r="4375" spans="1:9" x14ac:dyDescent="0.35">
      <c r="A4375">
        <f>in!A4375</f>
        <v>104374</v>
      </c>
      <c r="B4375" t="str">
        <f>in!B4375</f>
        <v>Hot Chocolate</v>
      </c>
      <c r="C4375" t="str">
        <f>in!C4375</f>
        <v>Bob</v>
      </c>
      <c r="D4375">
        <f>(in!F4375-in!E4375)*1440</f>
        <v>1.3833333319053054</v>
      </c>
      <c r="E4375">
        <f>(in!G4375-in!F4375)*1440</f>
        <v>0.2333333354908973</v>
      </c>
      <c r="F4375">
        <f>(in!H4375-in!G4375)*1440</f>
        <v>4.8666666622739285</v>
      </c>
      <c r="G4375">
        <f>(in!I4375-in!H4375)*1440</f>
        <v>4.5333333348389715</v>
      </c>
      <c r="H4375">
        <f>(in!I4375-in!E4375)*1440</f>
        <v>11.016666664509103</v>
      </c>
      <c r="I4375">
        <f>HOUR(in!E4375)</f>
        <v>10</v>
      </c>
    </row>
    <row r="4376" spans="1:9" x14ac:dyDescent="0.35">
      <c r="A4376">
        <f>in!A4376</f>
        <v>104375</v>
      </c>
      <c r="B4376" t="str">
        <f>in!B4376</f>
        <v>Americano</v>
      </c>
      <c r="C4376" t="str">
        <f>in!C4376</f>
        <v>Alice</v>
      </c>
      <c r="D4376">
        <f>(in!F4376-in!E4376)*1440</f>
        <v>1.3500000012572855</v>
      </c>
      <c r="E4376">
        <f>(in!G4376-in!F4376)*1440</f>
        <v>1.3833333319053054</v>
      </c>
      <c r="F4376">
        <f>(in!H4376-in!G4376)*1440</f>
        <v>3.6666666646488011</v>
      </c>
      <c r="G4376">
        <f>(in!I4376-in!H4376)*1440</f>
        <v>11.083333336282521</v>
      </c>
      <c r="H4376">
        <f>(in!I4376-in!E4376)*1440</f>
        <v>17.483333334093913</v>
      </c>
      <c r="I4376">
        <f>HOUR(in!E4376)</f>
        <v>10</v>
      </c>
    </row>
    <row r="4377" spans="1:9" x14ac:dyDescent="0.35">
      <c r="A4377">
        <f>in!A4377</f>
        <v>104376</v>
      </c>
      <c r="B4377" t="str">
        <f>in!B4377</f>
        <v>Latte</v>
      </c>
      <c r="C4377" t="str">
        <f>in!C4377</f>
        <v>Alice</v>
      </c>
      <c r="D4377">
        <f>(in!F4377-in!E4377)*1440</f>
        <v>1.5500000061001629</v>
      </c>
      <c r="E4377">
        <f>(in!G4377-in!F4377)*1440</f>
        <v>0.11666666250675917</v>
      </c>
      <c r="F4377">
        <f>(in!H4377-in!G4377)*1440</f>
        <v>4.9833333352580667</v>
      </c>
      <c r="G4377">
        <f>(in!I4377-in!H4377)*1440</f>
        <v>14.900000004563481</v>
      </c>
      <c r="H4377">
        <f>(in!I4377-in!E4377)*1440</f>
        <v>21.550000008428469</v>
      </c>
      <c r="I4377">
        <f>HOUR(in!E4377)</f>
        <v>10</v>
      </c>
    </row>
    <row r="4378" spans="1:9" x14ac:dyDescent="0.35">
      <c r="A4378">
        <f>in!A4378</f>
        <v>104377</v>
      </c>
      <c r="B4378" t="str">
        <f>in!B4378</f>
        <v>Cold Brew</v>
      </c>
      <c r="C4378" t="str">
        <f>in!C4378</f>
        <v>Bob</v>
      </c>
      <c r="D4378">
        <f>(in!F4378-in!E4378)*1440</f>
        <v>1.9833333359565586</v>
      </c>
      <c r="E4378">
        <f>(in!G4378-in!F4378)*1440</f>
        <v>0.24999999557621777</v>
      </c>
      <c r="F4378">
        <f>(in!H4378-in!G4378)*1440</f>
        <v>2.1499999996740371</v>
      </c>
      <c r="G4378">
        <f>(in!I4378-in!H4378)*1440</f>
        <v>3.6333333340007812</v>
      </c>
      <c r="H4378">
        <f>(in!I4378-in!E4378)*1440</f>
        <v>8.0166666652075946</v>
      </c>
      <c r="I4378">
        <f>HOUR(in!E4378)</f>
        <v>10</v>
      </c>
    </row>
    <row r="4379" spans="1:9" x14ac:dyDescent="0.35">
      <c r="A4379">
        <f>in!A4379</f>
        <v>104378</v>
      </c>
      <c r="B4379" t="str">
        <f>in!B4379</f>
        <v>Americano</v>
      </c>
      <c r="C4379" t="str">
        <f>in!C4379</f>
        <v>Alice</v>
      </c>
      <c r="D4379">
        <f>(in!F4379-in!E4379)*1440</f>
        <v>0.66666666534729302</v>
      </c>
      <c r="E4379">
        <f>(in!G4379-in!F4379)*1440</f>
        <v>0.1333333330694586</v>
      </c>
      <c r="F4379">
        <f>(in!H4379-in!G4379)*1440</f>
        <v>2.2833333327434957</v>
      </c>
      <c r="G4379">
        <f>(in!I4379-in!H4379)*1440</f>
        <v>19.533333341823891</v>
      </c>
      <c r="H4379">
        <f>(in!I4379-in!E4379)*1440</f>
        <v>22.616666672984138</v>
      </c>
      <c r="I4379">
        <f>HOUR(in!E4379)</f>
        <v>10</v>
      </c>
    </row>
    <row r="4380" spans="1:9" x14ac:dyDescent="0.35">
      <c r="A4380">
        <f>in!A4380</f>
        <v>104379</v>
      </c>
      <c r="B4380" t="str">
        <f>in!B4380</f>
        <v>Cappuccino</v>
      </c>
      <c r="C4380" t="str">
        <f>in!C4380</f>
        <v>Alice</v>
      </c>
      <c r="D4380">
        <f>(in!F4380-in!E4380)*1440</f>
        <v>0.55000000284053385</v>
      </c>
      <c r="E4380">
        <f>(in!G4380-in!F4380)*1440</f>
        <v>0.26666666613891721</v>
      </c>
      <c r="F4380">
        <f>(in!H4380-in!G4380)*1440</f>
        <v>1.9999999960418791</v>
      </c>
      <c r="G4380">
        <f>(in!I4380-in!H4380)*1440</f>
        <v>4.1333333356305957</v>
      </c>
      <c r="H4380">
        <f>(in!I4380-in!E4380)*1440</f>
        <v>6.9500000006519258</v>
      </c>
      <c r="I4380">
        <f>HOUR(in!E4380)</f>
        <v>10</v>
      </c>
    </row>
    <row r="4381" spans="1:9" x14ac:dyDescent="0.35">
      <c r="A4381">
        <f>in!A4381</f>
        <v>104380</v>
      </c>
      <c r="B4381" t="str">
        <f>in!B4381</f>
        <v>Latte</v>
      </c>
      <c r="C4381" t="str">
        <f>in!C4381</f>
        <v>Alice</v>
      </c>
      <c r="D4381">
        <f>(in!F4381-in!E4381)*1440</f>
        <v>0.83333332906477153</v>
      </c>
      <c r="E4381">
        <f>(in!G4381-in!F4381)*1440</f>
        <v>0.16666667419485748</v>
      </c>
      <c r="F4381">
        <f>(in!H4381-in!G4381)*1440</f>
        <v>2.8833333263173699</v>
      </c>
      <c r="G4381">
        <f>(in!I4381-in!H4381)*1440</f>
        <v>1.0666666750330478</v>
      </c>
      <c r="H4381">
        <f>(in!I4381-in!E4381)*1440</f>
        <v>4.9500000046100467</v>
      </c>
      <c r="I4381">
        <f>HOUR(in!E4381)</f>
        <v>10</v>
      </c>
    </row>
    <row r="4382" spans="1:9" x14ac:dyDescent="0.35">
      <c r="A4382">
        <f>in!A4382</f>
        <v>104381</v>
      </c>
      <c r="B4382" t="str">
        <f>in!B4382</f>
        <v>Cappuccino</v>
      </c>
      <c r="C4382" t="str">
        <f>in!C4382</f>
        <v>Bob</v>
      </c>
      <c r="D4382">
        <f>(in!F4382-in!E4382)*1440</f>
        <v>1.4333333331160247</v>
      </c>
      <c r="E4382">
        <f>(in!G4382-in!F4382)*1440</f>
        <v>0.38333333912305534</v>
      </c>
      <c r="F4382">
        <f>(in!H4382-in!G4382)*1440</f>
        <v>1.7999999911990017</v>
      </c>
      <c r="G4382">
        <f>(in!I4382-in!H4382)*1440</f>
        <v>10.850000000791624</v>
      </c>
      <c r="H4382">
        <f>(in!I4382-in!E4382)*1440</f>
        <v>14.466666664229706</v>
      </c>
      <c r="I4382">
        <f>HOUR(in!E4382)</f>
        <v>10</v>
      </c>
    </row>
    <row r="4383" spans="1:9" x14ac:dyDescent="0.35">
      <c r="A4383">
        <f>in!A4383</f>
        <v>104382</v>
      </c>
      <c r="B4383" t="str">
        <f>in!B4383</f>
        <v>Cold Brew</v>
      </c>
      <c r="C4383" t="str">
        <f>in!C4383</f>
        <v>Alice</v>
      </c>
      <c r="D4383">
        <f>(in!F4383-in!E4383)*1440</f>
        <v>1.6166666673962027</v>
      </c>
      <c r="E4383">
        <f>(in!G4383-in!F4383)*1440</f>
        <v>1.1499999964144081</v>
      </c>
      <c r="F4383">
        <f>(in!H4383-in!G4383)*1440</f>
        <v>3.3000000065658242</v>
      </c>
      <c r="G4383">
        <f>(in!I4383-in!H4383)*1440</f>
        <v>9.9666666600387543</v>
      </c>
      <c r="H4383">
        <f>(in!I4383-in!E4383)*1440</f>
        <v>16.033333330415189</v>
      </c>
      <c r="I4383">
        <f>HOUR(in!E4383)</f>
        <v>11</v>
      </c>
    </row>
    <row r="4384" spans="1:9" x14ac:dyDescent="0.35">
      <c r="A4384">
        <f>in!A4384</f>
        <v>104383</v>
      </c>
      <c r="B4384" t="str">
        <f>in!B4384</f>
        <v>Espresso</v>
      </c>
      <c r="C4384" t="str">
        <f>in!C4384</f>
        <v>Eve</v>
      </c>
      <c r="D4384">
        <f>(in!F4384-in!E4384)*1440</f>
        <v>1.0499999939929694</v>
      </c>
      <c r="E4384">
        <f>(in!G4384-in!F4384)*1440</f>
        <v>0.55000000284053385</v>
      </c>
      <c r="F4384">
        <f>(in!H4384-in!G4384)*1440</f>
        <v>3.5500000021420419</v>
      </c>
      <c r="G4384">
        <f>(in!I4384-in!H4384)*1440</f>
        <v>11.883333334699273</v>
      </c>
      <c r="H4384">
        <f>(in!I4384-in!E4384)*1440</f>
        <v>17.033333333674818</v>
      </c>
      <c r="I4384">
        <f>HOUR(in!E4384)</f>
        <v>11</v>
      </c>
    </row>
    <row r="4385" spans="1:9" x14ac:dyDescent="0.35">
      <c r="A4385">
        <f>in!A4385</f>
        <v>104384</v>
      </c>
      <c r="B4385" t="str">
        <f>in!B4385</f>
        <v>Mocha</v>
      </c>
      <c r="C4385" t="str">
        <f>in!C4385</f>
        <v>Charlie</v>
      </c>
      <c r="D4385">
        <f>(in!F4385-in!E4385)*1440</f>
        <v>1.8500000028871</v>
      </c>
      <c r="E4385">
        <f>(in!G4385-in!F4385)*1440</f>
        <v>1.4833333343267441</v>
      </c>
      <c r="F4385">
        <f>(in!H4385-in!G4385)*1440</f>
        <v>3.1500000029336661</v>
      </c>
      <c r="G4385">
        <f>(in!I4385-in!H4385)*1440</f>
        <v>1.0333333339076489</v>
      </c>
      <c r="H4385">
        <f>(in!I4385-in!E4385)*1440</f>
        <v>7.5166666740551591</v>
      </c>
      <c r="I4385">
        <f>HOUR(in!E4385)</f>
        <v>11</v>
      </c>
    </row>
    <row r="4386" spans="1:9" x14ac:dyDescent="0.35">
      <c r="A4386">
        <f>in!A4386</f>
        <v>104385</v>
      </c>
      <c r="B4386" t="str">
        <f>in!B4386</f>
        <v>Latte</v>
      </c>
      <c r="C4386" t="str">
        <f>in!C4386</f>
        <v>Bob</v>
      </c>
      <c r="D4386">
        <f>(in!F4386-in!E4386)*1440</f>
        <v>1.6333333379589021</v>
      </c>
      <c r="E4386">
        <f>(in!G4386-in!F4386)*1440</f>
        <v>1.2666666589211673</v>
      </c>
      <c r="F4386">
        <f>(in!H4386-in!G4386)*1440</f>
        <v>4.9666666751727462</v>
      </c>
      <c r="G4386">
        <f>(in!I4386-in!H4386)*1440</f>
        <v>0.74999999720603228</v>
      </c>
      <c r="H4386">
        <f>(in!I4386-in!E4386)*1440</f>
        <v>8.6166666692588478</v>
      </c>
      <c r="I4386">
        <f>HOUR(in!E4386)</f>
        <v>11</v>
      </c>
    </row>
    <row r="4387" spans="1:9" x14ac:dyDescent="0.35">
      <c r="A4387">
        <f>in!A4387</f>
        <v>104386</v>
      </c>
      <c r="B4387" t="str">
        <f>in!B4387</f>
        <v>Matcha Latte</v>
      </c>
      <c r="C4387" t="str">
        <f>in!C4387</f>
        <v>Eve</v>
      </c>
      <c r="D4387">
        <f>(in!F4387-in!E4387)*1440</f>
        <v>1.7666666605509818</v>
      </c>
      <c r="E4387">
        <f>(in!G4387-in!F4387)*1440</f>
        <v>0.1333333330694586</v>
      </c>
      <c r="F4387">
        <f>(in!H4387-in!G4387)*1440</f>
        <v>3.6000000033527613</v>
      </c>
      <c r="G4387">
        <f>(in!I4387-in!H4387)*1440</f>
        <v>16.950000001816079</v>
      </c>
      <c r="H4387">
        <f>(in!I4387-in!E4387)*1440</f>
        <v>22.449999998789281</v>
      </c>
      <c r="I4387">
        <f>HOUR(in!E4387)</f>
        <v>11</v>
      </c>
    </row>
    <row r="4388" spans="1:9" x14ac:dyDescent="0.35">
      <c r="A4388">
        <f>in!A4388</f>
        <v>104387</v>
      </c>
      <c r="B4388" t="str">
        <f>in!B4388</f>
        <v>Latte</v>
      </c>
      <c r="C4388" t="str">
        <f>in!C4388</f>
        <v>Bob</v>
      </c>
      <c r="D4388">
        <f>(in!F4388-in!E4388)*1440</f>
        <v>1.9166666641831398</v>
      </c>
      <c r="E4388">
        <f>(in!G4388-in!F4388)*1440</f>
        <v>0.61666666413657367</v>
      </c>
      <c r="F4388">
        <f>(in!H4388-in!G4388)*1440</f>
        <v>4.8166666715405881</v>
      </c>
      <c r="G4388">
        <f>(in!I4388-in!H4388)*1440</f>
        <v>12.20000000204891</v>
      </c>
      <c r="H4388">
        <f>(in!I4388-in!E4388)*1440</f>
        <v>19.550000001909211</v>
      </c>
      <c r="I4388">
        <f>HOUR(in!E4388)</f>
        <v>11</v>
      </c>
    </row>
    <row r="4389" spans="1:9" x14ac:dyDescent="0.35">
      <c r="A4389">
        <f>in!A4389</f>
        <v>104388</v>
      </c>
      <c r="B4389" t="str">
        <f>in!B4389</f>
        <v>Cold Brew</v>
      </c>
      <c r="C4389" t="str">
        <f>in!C4389</f>
        <v>Eve</v>
      </c>
      <c r="D4389">
        <f>(in!F4389-in!E4389)*1440</f>
        <v>0.86666667019017041</v>
      </c>
      <c r="E4389">
        <f>(in!G4389-in!F4389)*1440</f>
        <v>1.2499999988358468</v>
      </c>
      <c r="F4389">
        <f>(in!H4389-in!G4389)*1440</f>
        <v>3.366666667861864</v>
      </c>
      <c r="G4389">
        <f>(in!I4389-in!H4389)*1440</f>
        <v>0.33333332743495703</v>
      </c>
      <c r="H4389">
        <f>(in!I4389-in!E4389)*1440</f>
        <v>5.8166666643228382</v>
      </c>
      <c r="I4389">
        <f>HOUR(in!E4389)</f>
        <v>11</v>
      </c>
    </row>
    <row r="4390" spans="1:9" x14ac:dyDescent="0.35">
      <c r="A4390">
        <f>in!A4390</f>
        <v>104389</v>
      </c>
      <c r="B4390" t="str">
        <f>in!B4390</f>
        <v>Cappuccino</v>
      </c>
      <c r="C4390" t="str">
        <f>in!C4390</f>
        <v>Alice</v>
      </c>
      <c r="D4390">
        <f>(in!F4390-in!E4390)*1440</f>
        <v>1.5999999968335032</v>
      </c>
      <c r="E4390">
        <f>(in!G4390-in!F4390)*1440</f>
        <v>1.000000003259629</v>
      </c>
      <c r="F4390">
        <f>(in!H4390-in!G4390)*1440</f>
        <v>1.1166666657663882</v>
      </c>
      <c r="G4390">
        <f>(in!I4390-in!H4390)*1440</f>
        <v>14.533333336003125</v>
      </c>
      <c r="H4390">
        <f>(in!I4390-in!E4390)*1440</f>
        <v>18.250000001862645</v>
      </c>
      <c r="I4390">
        <f>HOUR(in!E4390)</f>
        <v>11</v>
      </c>
    </row>
    <row r="4391" spans="1:9" x14ac:dyDescent="0.35">
      <c r="A4391">
        <f>in!A4391</f>
        <v>104390</v>
      </c>
      <c r="B4391" t="str">
        <f>in!B4391</f>
        <v>Matcha Latte</v>
      </c>
      <c r="C4391" t="str">
        <f>in!C4391</f>
        <v>Bob</v>
      </c>
      <c r="D4391">
        <f>(in!F4391-in!E4391)*1440</f>
        <v>0.71666666655801237</v>
      </c>
      <c r="E4391">
        <f>(in!G4391-in!F4391)*1440</f>
        <v>1.1166666657663882</v>
      </c>
      <c r="F4391">
        <f>(in!H4391-in!G4391)*1440</f>
        <v>1.3666666613426059</v>
      </c>
      <c r="G4391">
        <f>(in!I4391-in!H4391)*1440</f>
        <v>10.950000003213063</v>
      </c>
      <c r="H4391">
        <f>(in!I4391-in!E4391)*1440</f>
        <v>14.149999996880069</v>
      </c>
      <c r="I4391">
        <f>HOUR(in!E4391)</f>
        <v>11</v>
      </c>
    </row>
    <row r="4392" spans="1:9" x14ac:dyDescent="0.35">
      <c r="A4392">
        <f>in!A4392</f>
        <v>104391</v>
      </c>
      <c r="B4392" t="str">
        <f>in!B4392</f>
        <v>Latte</v>
      </c>
      <c r="C4392" t="str">
        <f>in!C4392</f>
        <v>David</v>
      </c>
      <c r="D4392">
        <f>(in!F4392-in!E4392)*1440</f>
        <v>0.56666667340323329</v>
      </c>
      <c r="E4392">
        <f>(in!G4392-in!F4392)*1440</f>
        <v>0.96666666213423014</v>
      </c>
      <c r="F4392">
        <f>(in!H4392-in!G4392)*1440</f>
        <v>3.7499999965075403</v>
      </c>
      <c r="G4392">
        <f>(in!I4392-in!H4392)*1440</f>
        <v>3.4166666690725833</v>
      </c>
      <c r="H4392">
        <f>(in!I4392-in!E4392)*1440</f>
        <v>8.7000000011175871</v>
      </c>
      <c r="I4392">
        <f>HOUR(in!E4392)</f>
        <v>11</v>
      </c>
    </row>
    <row r="4393" spans="1:9" x14ac:dyDescent="0.35">
      <c r="A4393">
        <f>in!A4393</f>
        <v>104392</v>
      </c>
      <c r="B4393" t="str">
        <f>in!B4393</f>
        <v>Cappuccino</v>
      </c>
      <c r="C4393" t="str">
        <f>in!C4393</f>
        <v>Eve</v>
      </c>
      <c r="D4393">
        <f>(in!F4393-in!E4393)*1440</f>
        <v>0.86666667019017041</v>
      </c>
      <c r="E4393">
        <f>(in!G4393-in!F4393)*1440</f>
        <v>0.61666666413657367</v>
      </c>
      <c r="F4393">
        <f>(in!H4393-in!G4393)*1440</f>
        <v>1.9500000053085387</v>
      </c>
      <c r="G4393">
        <f>(in!I4393-in!H4393)*1440</f>
        <v>10.016666661249474</v>
      </c>
      <c r="H4393">
        <f>(in!I4393-in!E4393)*1440</f>
        <v>13.450000000884756</v>
      </c>
      <c r="I4393">
        <f>HOUR(in!E4393)</f>
        <v>11</v>
      </c>
    </row>
    <row r="4394" spans="1:9" x14ac:dyDescent="0.35">
      <c r="A4394">
        <f>in!A4394</f>
        <v>104393</v>
      </c>
      <c r="B4394" t="str">
        <f>in!B4394</f>
        <v>Cappuccino</v>
      </c>
      <c r="C4394" t="str">
        <f>in!C4394</f>
        <v>Alice</v>
      </c>
      <c r="D4394">
        <f>(in!F4394-in!E4394)*1440</f>
        <v>1.7333333299029619</v>
      </c>
      <c r="E4394">
        <f>(in!G4394-in!F4394)*1440</f>
        <v>0.7333333371207118</v>
      </c>
      <c r="F4394">
        <f>(in!H4394-in!G4394)*1440</f>
        <v>2.033333326689899</v>
      </c>
      <c r="G4394">
        <f>(in!I4394-in!H4394)*1440</f>
        <v>19.633333333767951</v>
      </c>
      <c r="H4394">
        <f>(in!I4394-in!E4394)*1440</f>
        <v>24.133333327481523</v>
      </c>
      <c r="I4394">
        <f>HOUR(in!E4394)</f>
        <v>11</v>
      </c>
    </row>
    <row r="4395" spans="1:9" x14ac:dyDescent="0.35">
      <c r="A4395">
        <f>in!A4395</f>
        <v>104394</v>
      </c>
      <c r="B4395" t="str">
        <f>in!B4395</f>
        <v>Cappuccino</v>
      </c>
      <c r="C4395" t="str">
        <f>in!C4395</f>
        <v>Alice</v>
      </c>
      <c r="D4395">
        <f>(in!F4395-in!E4395)*1440</f>
        <v>1.2499999988358468</v>
      </c>
      <c r="E4395">
        <f>(in!G4395-in!F4395)*1440</f>
        <v>0.76666666776873171</v>
      </c>
      <c r="F4395">
        <f>(in!H4395-in!G4395)*1440</f>
        <v>2.2500000020954758</v>
      </c>
      <c r="G4395">
        <f>(in!I4395-in!H4395)*1440</f>
        <v>0.28333332622423768</v>
      </c>
      <c r="H4395">
        <f>(in!I4395-in!E4395)*1440</f>
        <v>4.549999994924292</v>
      </c>
      <c r="I4395">
        <f>HOUR(in!E4395)</f>
        <v>11</v>
      </c>
    </row>
    <row r="4396" spans="1:9" x14ac:dyDescent="0.35">
      <c r="A4396">
        <f>in!A4396</f>
        <v>104395</v>
      </c>
      <c r="B4396" t="str">
        <f>in!B4396</f>
        <v>Espresso</v>
      </c>
      <c r="C4396" t="str">
        <f>in!C4396</f>
        <v>Charlie</v>
      </c>
      <c r="D4396">
        <f>(in!F4396-in!E4396)*1440</f>
        <v>1.6166666569188237</v>
      </c>
      <c r="E4396">
        <f>(in!G4396-in!F4396)*1440</f>
        <v>1.9166666746605188</v>
      </c>
      <c r="F4396">
        <f>(in!H4396-in!G4396)*1440</f>
        <v>2.7333333331625909</v>
      </c>
      <c r="G4396">
        <f>(in!I4396-in!H4396)*1440</f>
        <v>15.966666669119149</v>
      </c>
      <c r="H4396">
        <f>(in!I4396-in!E4396)*1440</f>
        <v>22.233333333861083</v>
      </c>
      <c r="I4396">
        <f>HOUR(in!E4396)</f>
        <v>11</v>
      </c>
    </row>
    <row r="4397" spans="1:9" x14ac:dyDescent="0.35">
      <c r="A4397">
        <f>in!A4397</f>
        <v>104396</v>
      </c>
      <c r="B4397" t="str">
        <f>in!B4397</f>
        <v>Latte</v>
      </c>
      <c r="C4397" t="str">
        <f>in!C4397</f>
        <v>David</v>
      </c>
      <c r="D4397">
        <f>(in!F4397-in!E4397)*1440</f>
        <v>1.5499999956227839</v>
      </c>
      <c r="E4397">
        <f>(in!G4397-in!F4397)*1440</f>
        <v>0.24999999557621777</v>
      </c>
      <c r="F4397">
        <f>(in!H4397-in!G4397)*1440</f>
        <v>2.2000000008847564</v>
      </c>
      <c r="G4397">
        <f>(in!I4397-in!H4397)*1440</f>
        <v>10.133333334233612</v>
      </c>
      <c r="H4397">
        <f>(in!I4397-in!E4397)*1440</f>
        <v>14.13333332631737</v>
      </c>
      <c r="I4397">
        <f>HOUR(in!E4397)</f>
        <v>11</v>
      </c>
    </row>
    <row r="4398" spans="1:9" x14ac:dyDescent="0.35">
      <c r="A4398">
        <f>in!A4398</f>
        <v>104397</v>
      </c>
      <c r="B4398" t="str">
        <f>in!B4398</f>
        <v>Espresso</v>
      </c>
      <c r="C4398" t="str">
        <f>in!C4398</f>
        <v>Bob</v>
      </c>
      <c r="D4398">
        <f>(in!F4398-in!E4398)*1440</f>
        <v>1.8333333323244005</v>
      </c>
      <c r="E4398">
        <f>(in!G4398-in!F4398)*1440</f>
        <v>0.51666666171513498</v>
      </c>
      <c r="F4398">
        <f>(in!H4398-in!G4398)*1440</f>
        <v>3.5666666727047414</v>
      </c>
      <c r="G4398">
        <f>(in!I4398-in!H4398)*1440</f>
        <v>6.4333333284594119</v>
      </c>
      <c r="H4398">
        <f>(in!I4398-in!E4398)*1440</f>
        <v>12.349999995203689</v>
      </c>
      <c r="I4398">
        <f>HOUR(in!E4398)</f>
        <v>11</v>
      </c>
    </row>
    <row r="4399" spans="1:9" x14ac:dyDescent="0.35">
      <c r="A4399">
        <f>in!A4399</f>
        <v>104398</v>
      </c>
      <c r="B4399" t="str">
        <f>in!B4399</f>
        <v>Americano</v>
      </c>
      <c r="C4399" t="str">
        <f>in!C4399</f>
        <v>Eve</v>
      </c>
      <c r="D4399">
        <f>(in!F4399-in!E4399)*1440</f>
        <v>1.5999999968335032</v>
      </c>
      <c r="E4399">
        <f>(in!G4399-in!F4399)*1440</f>
        <v>1.4833333343267441</v>
      </c>
      <c r="F4399">
        <f>(in!H4399-in!G4399)*1440</f>
        <v>2.3499999940395355</v>
      </c>
      <c r="G4399">
        <f>(in!I4399-in!H4399)*1440</f>
        <v>13.716666667023674</v>
      </c>
      <c r="H4399">
        <f>(in!I4399-in!E4399)*1440</f>
        <v>19.149999992223457</v>
      </c>
      <c r="I4399">
        <f>HOUR(in!E4399)</f>
        <v>11</v>
      </c>
    </row>
    <row r="4400" spans="1:9" x14ac:dyDescent="0.35">
      <c r="A4400">
        <f>in!A4400</f>
        <v>104399</v>
      </c>
      <c r="B4400" t="str">
        <f>in!B4400</f>
        <v>Cold Brew</v>
      </c>
      <c r="C4400" t="str">
        <f>in!C4400</f>
        <v>Bob</v>
      </c>
      <c r="D4400">
        <f>(in!F4400-in!E4400)*1440</f>
        <v>0.96666666213423014</v>
      </c>
      <c r="E4400">
        <f>(in!G4400-in!F4400)*1440</f>
        <v>0.24999999557621777</v>
      </c>
      <c r="F4400">
        <f>(in!H4400-in!G4400)*1440</f>
        <v>3.9666666719131172</v>
      </c>
      <c r="G4400">
        <f>(in!I4400-in!H4400)*1440</f>
        <v>11.400000003632158</v>
      </c>
      <c r="H4400">
        <f>(in!I4400-in!E4400)*1440</f>
        <v>16.583333333255723</v>
      </c>
      <c r="I4400">
        <f>HOUR(in!E4400)</f>
        <v>11</v>
      </c>
    </row>
    <row r="4401" spans="1:9" x14ac:dyDescent="0.35">
      <c r="A4401">
        <f>in!A4401</f>
        <v>104400</v>
      </c>
      <c r="B4401" t="str">
        <f>in!B4401</f>
        <v>Cappuccino</v>
      </c>
      <c r="C4401" t="str">
        <f>in!C4401</f>
        <v>Alice</v>
      </c>
      <c r="D4401">
        <f>(in!F4401-in!E4401)*1440</f>
        <v>1.516666664974764</v>
      </c>
      <c r="E4401">
        <f>(in!G4401-in!F4401)*1440</f>
        <v>0.2333333354908973</v>
      </c>
      <c r="F4401">
        <f>(in!H4401-in!G4401)*1440</f>
        <v>4.3833333312068135</v>
      </c>
      <c r="G4401">
        <f>(in!I4401-in!H4401)*1440</f>
        <v>6.8333333381451666</v>
      </c>
      <c r="H4401">
        <f>(in!I4401-in!E4401)*1440</f>
        <v>12.966666669817641</v>
      </c>
      <c r="I4401">
        <f>HOUR(in!E4401)</f>
        <v>11</v>
      </c>
    </row>
    <row r="4402" spans="1:9" x14ac:dyDescent="0.35">
      <c r="A4402">
        <f>in!A4402</f>
        <v>104401</v>
      </c>
      <c r="B4402" t="str">
        <f>in!B4402</f>
        <v>Espresso</v>
      </c>
      <c r="C4402" t="str">
        <f>in!C4402</f>
        <v>Bob</v>
      </c>
      <c r="D4402">
        <f>(in!F4402-in!E4402)*1440</f>
        <v>1.6333333379589021</v>
      </c>
      <c r="E4402">
        <f>(in!G4402-in!F4402)*1440</f>
        <v>1.0999999952036887</v>
      </c>
      <c r="F4402">
        <f>(in!H4402-in!G4402)*1440</f>
        <v>3.6000000033527613</v>
      </c>
      <c r="G4402">
        <f>(in!I4402-in!H4402)*1440</f>
        <v>18.266666661947966</v>
      </c>
      <c r="H4402">
        <f>(in!I4402-in!E4402)*1440</f>
        <v>24.599999998463318</v>
      </c>
      <c r="I4402">
        <f>HOUR(in!E4402)</f>
        <v>11</v>
      </c>
    </row>
    <row r="4403" spans="1:9" x14ac:dyDescent="0.35">
      <c r="A4403">
        <f>in!A4403</f>
        <v>104402</v>
      </c>
      <c r="B4403" t="str">
        <f>in!B4403</f>
        <v>Americano</v>
      </c>
      <c r="C4403" t="str">
        <f>in!C4403</f>
        <v>Bob</v>
      </c>
      <c r="D4403">
        <f>(in!F4403-in!E4403)*1440</f>
        <v>1.0333333339076489</v>
      </c>
      <c r="E4403">
        <f>(in!G4403-in!F4403)*1440</f>
        <v>0.64999999478459358</v>
      </c>
      <c r="F4403">
        <f>(in!H4403-in!G4403)*1440</f>
        <v>4.8333333316259086</v>
      </c>
      <c r="G4403">
        <f>(in!I4403-in!H4403)*1440</f>
        <v>6.8666666687931865</v>
      </c>
      <c r="H4403">
        <f>(in!I4403-in!E4403)*1440</f>
        <v>13.383333329111338</v>
      </c>
      <c r="I4403">
        <f>HOUR(in!E4403)</f>
        <v>11</v>
      </c>
    </row>
    <row r="4404" spans="1:9" x14ac:dyDescent="0.35">
      <c r="A4404">
        <f>in!A4404</f>
        <v>104403</v>
      </c>
      <c r="B4404" t="str">
        <f>in!B4404</f>
        <v>Mocha</v>
      </c>
      <c r="C4404" t="str">
        <f>in!C4404</f>
        <v>Eve</v>
      </c>
      <c r="D4404">
        <f>(in!F4404-in!E4404)*1440</f>
        <v>1.8333333323244005</v>
      </c>
      <c r="E4404">
        <f>(in!G4404-in!F4404)*1440</f>
        <v>1.2666666693985462</v>
      </c>
      <c r="F4404">
        <f>(in!H4404-in!G4404)*1440</f>
        <v>4.0833333344198763</v>
      </c>
      <c r="G4404">
        <f>(in!I4404-in!H4404)*1440</f>
        <v>14.266666659386829</v>
      </c>
      <c r="H4404">
        <f>(in!I4404-in!E4404)*1440</f>
        <v>21.449999995529652</v>
      </c>
      <c r="I4404">
        <f>HOUR(in!E4404)</f>
        <v>11</v>
      </c>
    </row>
    <row r="4405" spans="1:9" x14ac:dyDescent="0.35">
      <c r="A4405">
        <f>in!A4405</f>
        <v>104404</v>
      </c>
      <c r="B4405" t="str">
        <f>in!B4405</f>
        <v>Mocha</v>
      </c>
      <c r="C4405" t="str">
        <f>in!C4405</f>
        <v>Eve</v>
      </c>
      <c r="D4405">
        <f>(in!F4405-in!E4405)*1440</f>
        <v>0.81666666897945106</v>
      </c>
      <c r="E4405">
        <f>(in!G4405-in!F4405)*1440</f>
        <v>1.4000000024680048</v>
      </c>
      <c r="F4405">
        <f>(in!H4405-in!G4405)*1440</f>
        <v>3.1500000029336661</v>
      </c>
      <c r="G4405">
        <f>(in!I4405-in!H4405)*1440</f>
        <v>16.766666667535901</v>
      </c>
      <c r="H4405">
        <f>(in!I4405-in!E4405)*1440</f>
        <v>22.133333341917023</v>
      </c>
      <c r="I4405">
        <f>HOUR(in!E4405)</f>
        <v>11</v>
      </c>
    </row>
    <row r="4406" spans="1:9" x14ac:dyDescent="0.35">
      <c r="A4406">
        <f>in!A4406</f>
        <v>104405</v>
      </c>
      <c r="B4406" t="str">
        <f>in!B4406</f>
        <v>Latte</v>
      </c>
      <c r="C4406" t="str">
        <f>in!C4406</f>
        <v>Alice</v>
      </c>
      <c r="D4406">
        <f>(in!F4406-in!E4406)*1440</f>
        <v>1.5000000048894435</v>
      </c>
      <c r="E4406">
        <f>(in!G4406-in!F4406)*1440</f>
        <v>0.59999999357387424</v>
      </c>
      <c r="F4406">
        <f>(in!H4406-in!G4406)*1440</f>
        <v>4.033333333209157</v>
      </c>
      <c r="G4406">
        <f>(in!I4406-in!H4406)*1440</f>
        <v>3.3833333384245634</v>
      </c>
      <c r="H4406">
        <f>(in!I4406-in!E4406)*1440</f>
        <v>9.5166666700970381</v>
      </c>
      <c r="I4406">
        <f>HOUR(in!E4406)</f>
        <v>11</v>
      </c>
    </row>
    <row r="4407" spans="1:9" x14ac:dyDescent="0.35">
      <c r="A4407">
        <f>in!A4407</f>
        <v>104406</v>
      </c>
      <c r="B4407" t="str">
        <f>in!B4407</f>
        <v>Cold Brew</v>
      </c>
      <c r="C4407" t="str">
        <f>in!C4407</f>
        <v>Alice</v>
      </c>
      <c r="D4407">
        <f>(in!F4407-in!E4407)*1440</f>
        <v>1.7500000004656613</v>
      </c>
      <c r="E4407">
        <f>(in!G4407-in!F4407)*1440</f>
        <v>1.2333333282731473</v>
      </c>
      <c r="F4407">
        <f>(in!H4407-in!G4407)*1440</f>
        <v>2.4833333375863731</v>
      </c>
      <c r="G4407">
        <f>(in!I4407-in!H4407)*1440</f>
        <v>4.8999999929219484</v>
      </c>
      <c r="H4407">
        <f>(in!I4407-in!E4407)*1440</f>
        <v>10.36666665924713</v>
      </c>
      <c r="I4407">
        <f>HOUR(in!E4407)</f>
        <v>11</v>
      </c>
    </row>
    <row r="4408" spans="1:9" x14ac:dyDescent="0.35">
      <c r="A4408">
        <f>in!A4408</f>
        <v>104407</v>
      </c>
      <c r="B4408" t="str">
        <f>in!B4408</f>
        <v>Latte</v>
      </c>
      <c r="C4408" t="str">
        <f>in!C4408</f>
        <v>Alice</v>
      </c>
      <c r="D4408">
        <f>(in!F4408-in!E4408)*1440</f>
        <v>1.4833333343267441</v>
      </c>
      <c r="E4408">
        <f>(in!G4408-in!F4408)*1440</f>
        <v>0.86666667019017041</v>
      </c>
      <c r="F4408">
        <f>(in!H4408-in!G4408)*1440</f>
        <v>4.8000000009778887</v>
      </c>
      <c r="G4408">
        <f>(in!I4408-in!H4408)*1440</f>
        <v>19.766666666837409</v>
      </c>
      <c r="H4408">
        <f>(in!I4408-in!E4408)*1440</f>
        <v>26.916666672332212</v>
      </c>
      <c r="I4408">
        <f>HOUR(in!E4408)</f>
        <v>11</v>
      </c>
    </row>
    <row r="4409" spans="1:9" x14ac:dyDescent="0.35">
      <c r="A4409">
        <f>in!A4409</f>
        <v>104408</v>
      </c>
      <c r="B4409" t="str">
        <f>in!B4409</f>
        <v>Cappuccino</v>
      </c>
      <c r="C4409" t="str">
        <f>in!C4409</f>
        <v>David</v>
      </c>
      <c r="D4409">
        <f>(in!F4409-in!E4409)*1440</f>
        <v>1.6166666673962027</v>
      </c>
      <c r="E4409">
        <f>(in!G4409-in!F4409)*1440</f>
        <v>1.3500000012572855</v>
      </c>
      <c r="F4409">
        <f>(in!H4409-in!G4409)*1440</f>
        <v>1.516666664974764</v>
      </c>
      <c r="G4409">
        <f>(in!I4409-in!H4409)*1440</f>
        <v>3.6333333340007812</v>
      </c>
      <c r="H4409">
        <f>(in!I4409-in!E4409)*1440</f>
        <v>8.1166666676290333</v>
      </c>
      <c r="I4409">
        <f>HOUR(in!E4409)</f>
        <v>11</v>
      </c>
    </row>
    <row r="4410" spans="1:9" x14ac:dyDescent="0.35">
      <c r="A4410">
        <f>in!A4410</f>
        <v>104409</v>
      </c>
      <c r="B4410" t="str">
        <f>in!B4410</f>
        <v>Latte</v>
      </c>
      <c r="C4410" t="str">
        <f>in!C4410</f>
        <v>Bob</v>
      </c>
      <c r="D4410">
        <f>(in!F4410-in!E4410)*1440</f>
        <v>1.2166666681878269</v>
      </c>
      <c r="E4410">
        <f>(in!G4410-in!F4410)*1440</f>
        <v>0.11666667298413813</v>
      </c>
      <c r="F4410">
        <f>(in!H4410-in!G4410)*1440</f>
        <v>4.7333333292044699</v>
      </c>
      <c r="G4410">
        <f>(in!I4410-in!H4410)*1440</f>
        <v>13.850000000093132</v>
      </c>
      <c r="H4410">
        <f>(in!I4410-in!E4410)*1440</f>
        <v>19.916666670469567</v>
      </c>
      <c r="I4410">
        <f>HOUR(in!E4410)</f>
        <v>11</v>
      </c>
    </row>
    <row r="4411" spans="1:9" x14ac:dyDescent="0.35">
      <c r="A4411">
        <f>in!A4411</f>
        <v>104410</v>
      </c>
      <c r="B4411" t="str">
        <f>in!B4411</f>
        <v>Americano</v>
      </c>
      <c r="C4411" t="str">
        <f>in!C4411</f>
        <v>Bob</v>
      </c>
      <c r="D4411">
        <f>(in!F4411-in!E4411)*1440</f>
        <v>1.2833333294838667</v>
      </c>
      <c r="E4411">
        <f>(in!G4411-in!F4411)*1440</f>
        <v>0.95000000204890966</v>
      </c>
      <c r="F4411">
        <f>(in!H4411-in!G4411)*1440</f>
        <v>2.4000000057276338</v>
      </c>
      <c r="G4411">
        <f>(in!I4411-in!H4411)*1440</f>
        <v>7.216666666790843</v>
      </c>
      <c r="H4411">
        <f>(in!I4411-in!E4411)*1440</f>
        <v>11.850000004051253</v>
      </c>
      <c r="I4411">
        <f>HOUR(in!E4411)</f>
        <v>12</v>
      </c>
    </row>
    <row r="4412" spans="1:9" x14ac:dyDescent="0.35">
      <c r="A4412">
        <f>in!A4412</f>
        <v>104411</v>
      </c>
      <c r="B4412" t="str">
        <f>in!B4412</f>
        <v>Matcha Latte</v>
      </c>
      <c r="C4412" t="str">
        <f>in!C4412</f>
        <v>Bob</v>
      </c>
      <c r="D4412">
        <f>(in!F4412-in!E4412)*1440</f>
        <v>0.51666667219251394</v>
      </c>
      <c r="E4412">
        <f>(in!G4412-in!F4412)*1440</f>
        <v>0.24999999557621777</v>
      </c>
      <c r="F4412">
        <f>(in!H4412-in!G4412)*1440</f>
        <v>2.5833333295304328</v>
      </c>
      <c r="G4412">
        <f>(in!I4412-in!H4412)*1440</f>
        <v>12.333333335118368</v>
      </c>
      <c r="H4412">
        <f>(in!I4412-in!E4412)*1440</f>
        <v>15.683333332417533</v>
      </c>
      <c r="I4412">
        <f>HOUR(in!E4412)</f>
        <v>12</v>
      </c>
    </row>
    <row r="4413" spans="1:9" x14ac:dyDescent="0.35">
      <c r="A4413">
        <f>in!A4413</f>
        <v>104412</v>
      </c>
      <c r="B4413" t="str">
        <f>in!B4413</f>
        <v>Flat White</v>
      </c>
      <c r="C4413" t="str">
        <f>in!C4413</f>
        <v>Eve</v>
      </c>
      <c r="D4413">
        <f>(in!F4413-in!E4413)*1440</f>
        <v>1.1666666669771075</v>
      </c>
      <c r="E4413">
        <f>(in!G4413-in!F4413)*1440</f>
        <v>0.15000000363215804</v>
      </c>
      <c r="F4413">
        <f>(in!H4413-in!G4413)*1440</f>
        <v>4.9166666634846479</v>
      </c>
      <c r="G4413">
        <f>(in!I4413-in!H4413)*1440</f>
        <v>19.500000000698492</v>
      </c>
      <c r="H4413">
        <f>(in!I4413-in!E4413)*1440</f>
        <v>25.733333334792405</v>
      </c>
      <c r="I4413">
        <f>HOUR(in!E4413)</f>
        <v>12</v>
      </c>
    </row>
    <row r="4414" spans="1:9" x14ac:dyDescent="0.35">
      <c r="A4414">
        <f>in!A4414</f>
        <v>104413</v>
      </c>
      <c r="B4414" t="str">
        <f>in!B4414</f>
        <v>Hot Chocolate</v>
      </c>
      <c r="C4414" t="str">
        <f>in!C4414</f>
        <v>Alice</v>
      </c>
      <c r="D4414">
        <f>(in!F4414-in!E4414)*1440</f>
        <v>1.1999999976251274</v>
      </c>
      <c r="E4414">
        <f>(in!G4414-in!F4414)*1440</f>
        <v>0.51666667219251394</v>
      </c>
      <c r="F4414">
        <f>(in!H4414-in!G4414)*1440</f>
        <v>1.7999999911990017</v>
      </c>
      <c r="G4414">
        <f>(in!I4414-in!H4414)*1440</f>
        <v>3.6500000045634806</v>
      </c>
      <c r="H4414">
        <f>(in!I4414-in!E4414)*1440</f>
        <v>7.1666666655801237</v>
      </c>
      <c r="I4414">
        <f>HOUR(in!E4414)</f>
        <v>12</v>
      </c>
    </row>
    <row r="4415" spans="1:9" x14ac:dyDescent="0.35">
      <c r="A4415">
        <f>in!A4415</f>
        <v>104414</v>
      </c>
      <c r="B4415" t="str">
        <f>in!B4415</f>
        <v>Hot Chocolate</v>
      </c>
      <c r="C4415" t="str">
        <f>in!C4415</f>
        <v>Bob</v>
      </c>
      <c r="D4415">
        <f>(in!F4415-in!E4415)*1440</f>
        <v>1.1999999976251274</v>
      </c>
      <c r="E4415">
        <f>(in!G4415-in!F4415)*1440</f>
        <v>1.0499999939929694</v>
      </c>
      <c r="F4415">
        <f>(in!H4415-in!G4415)*1440</f>
        <v>2.9666666686534882</v>
      </c>
      <c r="G4415">
        <f>(in!I4415-in!H4415)*1440</f>
        <v>11.750000001629815</v>
      </c>
      <c r="H4415">
        <f>(in!I4415-in!E4415)*1440</f>
        <v>16.966666661901399</v>
      </c>
      <c r="I4415">
        <f>HOUR(in!E4415)</f>
        <v>12</v>
      </c>
    </row>
    <row r="4416" spans="1:9" x14ac:dyDescent="0.35">
      <c r="A4416">
        <f>in!A4416</f>
        <v>104415</v>
      </c>
      <c r="B4416" t="str">
        <f>in!B4416</f>
        <v>Espresso</v>
      </c>
      <c r="C4416" t="str">
        <f>in!C4416</f>
        <v>Alice</v>
      </c>
      <c r="D4416">
        <f>(in!F4416-in!E4416)*1440</f>
        <v>1.1000000056810677</v>
      </c>
      <c r="E4416">
        <f>(in!G4416-in!F4416)*1440</f>
        <v>1.0833333246409893</v>
      </c>
      <c r="F4416">
        <f>(in!H4416-in!G4416)*1440</f>
        <v>4.8333333421032876</v>
      </c>
      <c r="G4416">
        <f>(in!I4416-in!H4416)*1440</f>
        <v>4.7999999905005097</v>
      </c>
      <c r="H4416">
        <f>(in!I4416-in!E4416)*1440</f>
        <v>11.816666662925854</v>
      </c>
      <c r="I4416">
        <f>HOUR(in!E4416)</f>
        <v>12</v>
      </c>
    </row>
    <row r="4417" spans="1:9" x14ac:dyDescent="0.35">
      <c r="A4417">
        <f>in!A4417</f>
        <v>104416</v>
      </c>
      <c r="B4417" t="str">
        <f>in!B4417</f>
        <v>Cold Brew</v>
      </c>
      <c r="C4417" t="str">
        <f>in!C4417</f>
        <v>Alice</v>
      </c>
      <c r="D4417">
        <f>(in!F4417-in!E4417)*1440</f>
        <v>0.66666666534729302</v>
      </c>
      <c r="E4417">
        <f>(in!G4417-in!F4417)*1440</f>
        <v>1.3999999919906259</v>
      </c>
      <c r="F4417">
        <f>(in!H4417-in!G4417)*1440</f>
        <v>3.3166666666511446</v>
      </c>
      <c r="G4417">
        <f>(in!I4417-in!H4417)*1440</f>
        <v>6.4333333389367908</v>
      </c>
      <c r="H4417">
        <f>(in!I4417-in!E4417)*1440</f>
        <v>11.816666662925854</v>
      </c>
      <c r="I4417">
        <f>HOUR(in!E4417)</f>
        <v>12</v>
      </c>
    </row>
    <row r="4418" spans="1:9" x14ac:dyDescent="0.35">
      <c r="A4418">
        <f>in!A4418</f>
        <v>104417</v>
      </c>
      <c r="B4418" t="str">
        <f>in!B4418</f>
        <v>Cappuccino</v>
      </c>
      <c r="C4418" t="str">
        <f>in!C4418</f>
        <v>David</v>
      </c>
      <c r="D4418">
        <f>(in!F4418-in!E4418)*1440</f>
        <v>0.8333333395421505</v>
      </c>
      <c r="E4418">
        <f>(in!G4418-in!F4418)*1440</f>
        <v>1.1166666657663882</v>
      </c>
      <c r="F4418">
        <f>(in!H4418-in!G4418)*1440</f>
        <v>3.8666666694916785</v>
      </c>
      <c r="G4418">
        <f>(in!I4418-in!H4418)*1440</f>
        <v>4.1999999969266355</v>
      </c>
      <c r="H4418">
        <f>(in!I4418-in!E4418)*1440</f>
        <v>10.016666671726853</v>
      </c>
      <c r="I4418">
        <f>HOUR(in!E4418)</f>
        <v>12</v>
      </c>
    </row>
    <row r="4419" spans="1:9" x14ac:dyDescent="0.35">
      <c r="A4419">
        <f>in!A4419</f>
        <v>104418</v>
      </c>
      <c r="B4419" t="str">
        <f>in!B4419</f>
        <v>Espresso</v>
      </c>
      <c r="C4419" t="str">
        <f>in!C4419</f>
        <v>Charlie</v>
      </c>
      <c r="D4419">
        <f>(in!F4419-in!E4419)*1440</f>
        <v>0.95000000204890966</v>
      </c>
      <c r="E4419">
        <f>(in!G4419-in!F4419)*1440</f>
        <v>2.6833333319518715</v>
      </c>
      <c r="F4419">
        <f>(in!H4419-in!G4419)*1440</f>
        <v>5.1000000082422048</v>
      </c>
      <c r="G4419">
        <f>(in!I4419-in!H4419)*1440</f>
        <v>10.583333324175328</v>
      </c>
      <c r="H4419">
        <f>(in!I4419-in!E4419)*1440</f>
        <v>19.316666666418314</v>
      </c>
      <c r="I4419">
        <f>HOUR(in!E4419)</f>
        <v>12</v>
      </c>
    </row>
    <row r="4420" spans="1:9" x14ac:dyDescent="0.35">
      <c r="A4420">
        <f>in!A4420</f>
        <v>104419</v>
      </c>
      <c r="B4420" t="str">
        <f>in!B4420</f>
        <v>Americano</v>
      </c>
      <c r="C4420" t="str">
        <f>in!C4420</f>
        <v>Bob</v>
      </c>
      <c r="D4420">
        <f>(in!F4420-in!E4420)*1440</f>
        <v>0.68333333590999246</v>
      </c>
      <c r="E4420">
        <f>(in!G4420-in!F4420)*1440</f>
        <v>0.34999999799765646</v>
      </c>
      <c r="F4420">
        <f>(in!H4420-in!G4420)*1440</f>
        <v>4.0166666731238365</v>
      </c>
      <c r="G4420">
        <f>(in!I4420-in!H4420)*1440</f>
        <v>17.366666661109775</v>
      </c>
      <c r="H4420">
        <f>(in!I4420-in!E4420)*1440</f>
        <v>22.416666668141261</v>
      </c>
      <c r="I4420">
        <f>HOUR(in!E4420)</f>
        <v>12</v>
      </c>
    </row>
    <row r="4421" spans="1:9" x14ac:dyDescent="0.35">
      <c r="A4421">
        <f>in!A4421</f>
        <v>104420</v>
      </c>
      <c r="B4421" t="str">
        <f>in!B4421</f>
        <v>Latte</v>
      </c>
      <c r="C4421" t="str">
        <f>in!C4421</f>
        <v>Eve</v>
      </c>
      <c r="D4421">
        <f>(in!F4421-in!E4421)*1440</f>
        <v>1.5000000048894435</v>
      </c>
      <c r="E4421">
        <f>(in!G4421-in!F4421)*1440</f>
        <v>0.58333333348855376</v>
      </c>
      <c r="F4421">
        <f>(in!H4421-in!G4421)*1440</f>
        <v>3.699999995296821</v>
      </c>
      <c r="G4421">
        <f>(in!I4421-in!H4421)*1440</f>
        <v>6.2333333340939134</v>
      </c>
      <c r="H4421">
        <f>(in!I4421-in!E4421)*1440</f>
        <v>12.016666667768732</v>
      </c>
      <c r="I4421">
        <f>HOUR(in!E4421)</f>
        <v>12</v>
      </c>
    </row>
    <row r="4422" spans="1:9" x14ac:dyDescent="0.35">
      <c r="A4422">
        <f>in!A4422</f>
        <v>104421</v>
      </c>
      <c r="B4422" t="str">
        <f>in!B4422</f>
        <v>Cappuccino</v>
      </c>
      <c r="C4422" t="str">
        <f>in!C4422</f>
        <v>Alice</v>
      </c>
      <c r="D4422">
        <f>(in!F4422-in!E4422)*1440</f>
        <v>1.0666666750330478</v>
      </c>
      <c r="E4422">
        <f>(in!G4422-in!F4422)*1440</f>
        <v>1.4666666637640446</v>
      </c>
      <c r="F4422">
        <f>(in!H4422-in!G4422)*1440</f>
        <v>3.1333333323709667</v>
      </c>
      <c r="G4422">
        <f>(in!I4422-in!H4422)*1440</f>
        <v>10.416666670935228</v>
      </c>
      <c r="H4422">
        <f>(in!I4422-in!E4422)*1440</f>
        <v>16.083333342103288</v>
      </c>
      <c r="I4422">
        <f>HOUR(in!E4422)</f>
        <v>12</v>
      </c>
    </row>
    <row r="4423" spans="1:9" x14ac:dyDescent="0.35">
      <c r="A4423">
        <f>in!A4423</f>
        <v>104422</v>
      </c>
      <c r="B4423" t="str">
        <f>in!B4423</f>
        <v>Flat White</v>
      </c>
      <c r="C4423" t="str">
        <f>in!C4423</f>
        <v>David</v>
      </c>
      <c r="D4423">
        <f>(in!F4423-in!E4423)*1440</f>
        <v>1.8333333323244005</v>
      </c>
      <c r="E4423">
        <f>(in!G4423-in!F4423)*1440</f>
        <v>1.0333333339076489</v>
      </c>
      <c r="F4423">
        <f>(in!H4423-in!G4423)*1440</f>
        <v>1.6833333286922425</v>
      </c>
      <c r="G4423">
        <f>(in!I4423-in!H4423)*1440</f>
        <v>9.0333333390299231</v>
      </c>
      <c r="H4423">
        <f>(in!I4423-in!E4423)*1440</f>
        <v>13.583333333954215</v>
      </c>
      <c r="I4423">
        <f>HOUR(in!E4423)</f>
        <v>12</v>
      </c>
    </row>
    <row r="4424" spans="1:9" x14ac:dyDescent="0.35">
      <c r="A4424">
        <f>in!A4424</f>
        <v>104423</v>
      </c>
      <c r="B4424" t="str">
        <f>in!B4424</f>
        <v>Cappuccino</v>
      </c>
      <c r="C4424" t="str">
        <f>in!C4424</f>
        <v>Bob</v>
      </c>
      <c r="D4424">
        <f>(in!F4424-in!E4424)*1440</f>
        <v>0.59999999357387424</v>
      </c>
      <c r="E4424">
        <f>(in!G4424-in!F4424)*1440</f>
        <v>0.76666666776873171</v>
      </c>
      <c r="F4424">
        <f>(in!H4424-in!G4424)*1440</f>
        <v>4.4166666723322123</v>
      </c>
      <c r="G4424">
        <f>(in!I4424-in!H4424)*1440</f>
        <v>7.3833333305083215</v>
      </c>
      <c r="H4424">
        <f>(in!I4424-in!E4424)*1440</f>
        <v>13.16666666418314</v>
      </c>
      <c r="I4424">
        <f>HOUR(in!E4424)</f>
        <v>12</v>
      </c>
    </row>
    <row r="4425" spans="1:9" x14ac:dyDescent="0.35">
      <c r="A4425">
        <f>in!A4425</f>
        <v>104424</v>
      </c>
      <c r="B4425" t="str">
        <f>in!B4425</f>
        <v>Flat White</v>
      </c>
      <c r="C4425" t="str">
        <f>in!C4425</f>
        <v>Eve</v>
      </c>
      <c r="D4425">
        <f>(in!F4425-in!E4425)*1440</f>
        <v>1.5833333262708038</v>
      </c>
      <c r="E4425">
        <f>(in!G4425-in!F4425)*1440</f>
        <v>1.3666666718199849</v>
      </c>
      <c r="F4425">
        <f>(in!H4425-in!G4425)*1440</f>
        <v>2.0499999972525984</v>
      </c>
      <c r="G4425">
        <f>(in!I4425-in!H4425)*1440</f>
        <v>0.41666666977107525</v>
      </c>
      <c r="H4425">
        <f>(in!I4425-in!E4425)*1440</f>
        <v>5.4166666651144624</v>
      </c>
      <c r="I4425">
        <f>HOUR(in!E4425)</f>
        <v>12</v>
      </c>
    </row>
    <row r="4426" spans="1:9" x14ac:dyDescent="0.35">
      <c r="A4426">
        <f>in!A4426</f>
        <v>104425</v>
      </c>
      <c r="B4426" t="str">
        <f>in!B4426</f>
        <v>Latte</v>
      </c>
      <c r="C4426" t="str">
        <f>in!C4426</f>
        <v>David</v>
      </c>
      <c r="D4426">
        <f>(in!F4426-in!E4426)*1440</f>
        <v>1.9666666653938591</v>
      </c>
      <c r="E4426">
        <f>(in!G4426-in!F4426)*1440</f>
        <v>0.61666666413657367</v>
      </c>
      <c r="F4426">
        <f>(in!H4426-in!G4426)*1440</f>
        <v>4.2666666687000543</v>
      </c>
      <c r="G4426">
        <f>(in!I4426-in!H4426)*1440</f>
        <v>17.283333339728415</v>
      </c>
      <c r="H4426">
        <f>(in!I4426-in!E4426)*1440</f>
        <v>24.133333337958902</v>
      </c>
      <c r="I4426">
        <f>HOUR(in!E4426)</f>
        <v>12</v>
      </c>
    </row>
    <row r="4427" spans="1:9" x14ac:dyDescent="0.35">
      <c r="A4427">
        <f>in!A4427</f>
        <v>104426</v>
      </c>
      <c r="B4427" t="str">
        <f>in!B4427</f>
        <v>Matcha Latte</v>
      </c>
      <c r="C4427" t="str">
        <f>in!C4427</f>
        <v>Alice</v>
      </c>
      <c r="D4427">
        <f>(in!F4427-in!E4427)*1440</f>
        <v>1.4833333343267441</v>
      </c>
      <c r="E4427">
        <f>(in!G4427-in!F4427)*1440</f>
        <v>0.6000000040512532</v>
      </c>
      <c r="F4427">
        <f>(in!H4427-in!G4427)*1440</f>
        <v>1.7833333311136812</v>
      </c>
      <c r="G4427">
        <f>(in!I4427-in!H4427)*1440</f>
        <v>5.4833333368878812</v>
      </c>
      <c r="H4427">
        <f>(in!I4427-in!E4427)*1440</f>
        <v>9.3500000063795596</v>
      </c>
      <c r="I4427">
        <f>HOUR(in!E4427)</f>
        <v>12</v>
      </c>
    </row>
    <row r="4428" spans="1:9" x14ac:dyDescent="0.35">
      <c r="A4428">
        <f>in!A4428</f>
        <v>104427</v>
      </c>
      <c r="B4428" t="str">
        <f>in!B4428</f>
        <v>Latte</v>
      </c>
      <c r="C4428" t="str">
        <f>in!C4428</f>
        <v>David</v>
      </c>
      <c r="D4428">
        <f>(in!F4428-in!E4428)*1440</f>
        <v>1.6333333379589021</v>
      </c>
      <c r="E4428">
        <f>(in!G4428-in!F4428)*1440</f>
        <v>0.45000000041909516</v>
      </c>
      <c r="F4428">
        <f>(in!H4428-in!G4428)*1440</f>
        <v>2.1333333291113377</v>
      </c>
      <c r="G4428">
        <f>(in!I4428-in!H4428)*1440</f>
        <v>2.6833333424292505</v>
      </c>
      <c r="H4428">
        <f>(in!I4428-in!E4428)*1440</f>
        <v>6.9000000099185854</v>
      </c>
      <c r="I4428">
        <f>HOUR(in!E4428)</f>
        <v>12</v>
      </c>
    </row>
    <row r="4429" spans="1:9" x14ac:dyDescent="0.35">
      <c r="A4429">
        <f>in!A4429</f>
        <v>104428</v>
      </c>
      <c r="B4429" t="str">
        <f>in!B4429</f>
        <v>Latte</v>
      </c>
      <c r="C4429" t="str">
        <f>in!C4429</f>
        <v>Alice</v>
      </c>
      <c r="D4429">
        <f>(in!F4429-in!E4429)*1440</f>
        <v>1.2666666693985462</v>
      </c>
      <c r="E4429">
        <f>(in!G4429-in!F4429)*1440</f>
        <v>1.3499999907799065</v>
      </c>
      <c r="F4429">
        <f>(in!H4429-in!G4429)*1440</f>
        <v>1.1333333363290876</v>
      </c>
      <c r="G4429">
        <f>(in!I4429-in!H4429)*1440</f>
        <v>2.9666666686534882</v>
      </c>
      <c r="H4429">
        <f>(in!I4429-in!E4429)*1440</f>
        <v>6.7166666651610285</v>
      </c>
      <c r="I4429">
        <f>HOUR(in!E4429)</f>
        <v>12</v>
      </c>
    </row>
    <row r="4430" spans="1:9" x14ac:dyDescent="0.35">
      <c r="A4430">
        <f>in!A4430</f>
        <v>104429</v>
      </c>
      <c r="B4430" t="str">
        <f>in!B4430</f>
        <v>Espresso</v>
      </c>
      <c r="C4430" t="str">
        <f>in!C4430</f>
        <v>Bob</v>
      </c>
      <c r="D4430">
        <f>(in!F4430-in!E4430)*1440</f>
        <v>0.66666666534729302</v>
      </c>
      <c r="E4430">
        <f>(in!G4430-in!F4430)*1440</f>
        <v>1.1499999964144081</v>
      </c>
      <c r="F4430">
        <f>(in!H4430-in!G4430)*1440</f>
        <v>3.0166666698642075</v>
      </c>
      <c r="G4430">
        <f>(in!I4430-in!H4430)*1440</f>
        <v>3.8833333295769989</v>
      </c>
      <c r="H4430">
        <f>(in!I4430-in!E4430)*1440</f>
        <v>8.7166666612029076</v>
      </c>
      <c r="I4430">
        <f>HOUR(in!E4430)</f>
        <v>12</v>
      </c>
    </row>
    <row r="4431" spans="1:9" x14ac:dyDescent="0.35">
      <c r="A4431">
        <f>in!A4431</f>
        <v>104430</v>
      </c>
      <c r="B4431" t="str">
        <f>in!B4431</f>
        <v>Cold Brew</v>
      </c>
      <c r="C4431" t="str">
        <f>in!C4431</f>
        <v>David</v>
      </c>
      <c r="D4431">
        <f>(in!F4431-in!E4431)*1440</f>
        <v>0.90000000083819032</v>
      </c>
      <c r="E4431">
        <f>(in!G4431-in!F4431)*1440</f>
        <v>1.2833333294838667</v>
      </c>
      <c r="F4431">
        <f>(in!H4431-in!G4431)*1440</f>
        <v>1.666666668606922</v>
      </c>
      <c r="G4431">
        <f>(in!I4431-in!H4431)*1440</f>
        <v>12.099999999627471</v>
      </c>
      <c r="H4431">
        <f>(in!I4431-in!E4431)*1440</f>
        <v>15.94999999855645</v>
      </c>
      <c r="I4431">
        <f>HOUR(in!E4431)</f>
        <v>12</v>
      </c>
    </row>
    <row r="4432" spans="1:9" x14ac:dyDescent="0.35">
      <c r="A4432">
        <f>in!A4432</f>
        <v>104431</v>
      </c>
      <c r="B4432" t="str">
        <f>in!B4432</f>
        <v>Flat White</v>
      </c>
      <c r="C4432" t="str">
        <f>in!C4432</f>
        <v>Alice</v>
      </c>
      <c r="D4432">
        <f>(in!F4432-in!E4432)*1440</f>
        <v>1.5499999956227839</v>
      </c>
      <c r="E4432">
        <f>(in!G4432-in!F4432)*1440</f>
        <v>1.4333333435934037</v>
      </c>
      <c r="F4432">
        <f>(in!H4432-in!G4432)*1440</f>
        <v>4.9833333247806877</v>
      </c>
      <c r="G4432">
        <f>(in!I4432-in!H4432)*1440</f>
        <v>14.550000006565824</v>
      </c>
      <c r="H4432">
        <f>(in!I4432-in!E4432)*1440</f>
        <v>22.516666670562699</v>
      </c>
      <c r="I4432">
        <f>HOUR(in!E4432)</f>
        <v>12</v>
      </c>
    </row>
    <row r="4433" spans="1:9" x14ac:dyDescent="0.35">
      <c r="A4433">
        <f>in!A4433</f>
        <v>104432</v>
      </c>
      <c r="B4433" t="str">
        <f>in!B4433</f>
        <v>Americano</v>
      </c>
      <c r="C4433" t="str">
        <f>in!C4433</f>
        <v>Eve</v>
      </c>
      <c r="D4433">
        <f>(in!F4433-in!E4433)*1440</f>
        <v>0.65000000526197255</v>
      </c>
      <c r="E4433">
        <f>(in!G4433-in!F4433)*1440</f>
        <v>0.43333332985639572</v>
      </c>
      <c r="F4433">
        <f>(in!H4433-in!G4433)*1440</f>
        <v>2.3000000033061951</v>
      </c>
      <c r="G4433">
        <f>(in!I4433-in!H4433)*1440</f>
        <v>3.7166666658595204</v>
      </c>
      <c r="H4433">
        <f>(in!I4433-in!E4433)*1440</f>
        <v>7.1000000042840838</v>
      </c>
      <c r="I4433">
        <f>HOUR(in!E4433)</f>
        <v>12</v>
      </c>
    </row>
    <row r="4434" spans="1:9" x14ac:dyDescent="0.35">
      <c r="A4434">
        <f>in!A4434</f>
        <v>104433</v>
      </c>
      <c r="B4434" t="str">
        <f>in!B4434</f>
        <v>Americano</v>
      </c>
      <c r="C4434" t="str">
        <f>in!C4434</f>
        <v>David</v>
      </c>
      <c r="D4434">
        <f>(in!F4434-in!E4434)*1440</f>
        <v>1.849999992409721</v>
      </c>
      <c r="E4434">
        <f>(in!G4434-in!F4434)*1440</f>
        <v>0.2333333354908973</v>
      </c>
      <c r="F4434">
        <f>(in!H4434-in!G4434)*1440</f>
        <v>2.9666666686534882</v>
      </c>
      <c r="G4434">
        <f>(in!I4434-in!H4434)*1440</f>
        <v>5.3499999933410436</v>
      </c>
      <c r="H4434">
        <f>(in!I4434-in!E4434)*1440</f>
        <v>10.39999998989515</v>
      </c>
      <c r="I4434">
        <f>HOUR(in!E4434)</f>
        <v>12</v>
      </c>
    </row>
    <row r="4435" spans="1:9" x14ac:dyDescent="0.35">
      <c r="A4435">
        <f>in!A4435</f>
        <v>104434</v>
      </c>
      <c r="B4435" t="str">
        <f>in!B4435</f>
        <v>Latte</v>
      </c>
      <c r="C4435" t="str">
        <f>in!C4435</f>
        <v>Eve</v>
      </c>
      <c r="D4435">
        <f>(in!F4435-in!E4435)*1440</f>
        <v>1.0166666633449495</v>
      </c>
      <c r="E4435">
        <f>(in!G4435-in!F4435)*1440</f>
        <v>0.58333333348855376</v>
      </c>
      <c r="F4435">
        <f>(in!H4435-in!G4435)*1440</f>
        <v>1.8333333323244005</v>
      </c>
      <c r="G4435">
        <f>(in!I4435-in!H4435)*1440</f>
        <v>6.5333333413582295</v>
      </c>
      <c r="H4435">
        <f>(in!I4435-in!E4435)*1440</f>
        <v>9.9666666705161333</v>
      </c>
      <c r="I4435">
        <f>HOUR(in!E4435)</f>
        <v>12</v>
      </c>
    </row>
    <row r="4436" spans="1:9" x14ac:dyDescent="0.35">
      <c r="A4436">
        <f>in!A4436</f>
        <v>104435</v>
      </c>
      <c r="B4436" t="str">
        <f>in!B4436</f>
        <v>Cappuccino</v>
      </c>
      <c r="C4436" t="str">
        <f>in!C4436</f>
        <v>Alice</v>
      </c>
      <c r="D4436">
        <f>(in!F4436-in!E4436)*1440</f>
        <v>0.98333333269692957</v>
      </c>
      <c r="E4436">
        <f>(in!G4436-in!F4436)*1440</f>
        <v>0.18333333428017795</v>
      </c>
      <c r="F4436">
        <f>(in!H4436-in!G4436)*1440</f>
        <v>4.7666666598524898</v>
      </c>
      <c r="G4436">
        <f>(in!I4436-in!H4436)*1440</f>
        <v>18.116666668793187</v>
      </c>
      <c r="H4436">
        <f>(in!I4436-in!E4436)*1440</f>
        <v>24.049999995622784</v>
      </c>
      <c r="I4436">
        <f>HOUR(in!E4436)</f>
        <v>12</v>
      </c>
    </row>
    <row r="4437" spans="1:9" x14ac:dyDescent="0.35">
      <c r="A4437">
        <f>in!A4437</f>
        <v>104436</v>
      </c>
      <c r="B4437" t="str">
        <f>in!B4437</f>
        <v>Latte</v>
      </c>
      <c r="C4437" t="str">
        <f>in!C4437</f>
        <v>Alice</v>
      </c>
      <c r="D4437">
        <f>(in!F4437-in!E4437)*1440</f>
        <v>1.4166666625533253</v>
      </c>
      <c r="E4437">
        <f>(in!G4437-in!F4437)*1440</f>
        <v>1.4666666742414236</v>
      </c>
      <c r="F4437">
        <f>(in!H4437-in!G4437)*1440</f>
        <v>2.7166666625998914</v>
      </c>
      <c r="G4437">
        <f>(in!I4437-in!H4437)*1440</f>
        <v>18.233333331299946</v>
      </c>
      <c r="H4437">
        <f>(in!I4437-in!E4437)*1440</f>
        <v>23.833333330694586</v>
      </c>
      <c r="I4437">
        <f>HOUR(in!E4437)</f>
        <v>12</v>
      </c>
    </row>
    <row r="4438" spans="1:9" x14ac:dyDescent="0.35">
      <c r="A4438">
        <f>in!A4438</f>
        <v>104437</v>
      </c>
      <c r="B4438" t="str">
        <f>in!B4438</f>
        <v>Latte</v>
      </c>
      <c r="C4438" t="str">
        <f>in!C4438</f>
        <v>David</v>
      </c>
      <c r="D4438">
        <f>(in!F4438-in!E4438)*1440</f>
        <v>0.93333333148621023</v>
      </c>
      <c r="E4438">
        <f>(in!G4438-in!F4438)*1440</f>
        <v>0.48333334154449403</v>
      </c>
      <c r="F4438">
        <f>(in!H4438-in!G4438)*1440</f>
        <v>1.5333333250600845</v>
      </c>
      <c r="G4438">
        <f>(in!I4438-in!H4438)*1440</f>
        <v>8.4500000055413693</v>
      </c>
      <c r="H4438">
        <f>(in!I4438-in!E4438)*1440</f>
        <v>11.400000003632158</v>
      </c>
      <c r="I4438">
        <f>HOUR(in!E4438)</f>
        <v>12</v>
      </c>
    </row>
    <row r="4439" spans="1:9" x14ac:dyDescent="0.35">
      <c r="A4439">
        <f>in!A4439</f>
        <v>104438</v>
      </c>
      <c r="B4439" t="str">
        <f>in!B4439</f>
        <v>Americano</v>
      </c>
      <c r="C4439" t="str">
        <f>in!C4439</f>
        <v>Bob</v>
      </c>
      <c r="D4439">
        <f>(in!F4439-in!E4439)*1440</f>
        <v>0.50000000162981451</v>
      </c>
      <c r="E4439">
        <f>(in!G4439-in!F4439)*1440</f>
        <v>0.33333333791233599</v>
      </c>
      <c r="F4439">
        <f>(in!H4439-in!G4439)*1440</f>
        <v>2.9166666674427688</v>
      </c>
      <c r="G4439">
        <f>(in!I4439-in!H4439)*1440</f>
        <v>8.4333333349786699</v>
      </c>
      <c r="H4439">
        <f>(in!I4439-in!E4439)*1440</f>
        <v>12.183333341963589</v>
      </c>
      <c r="I4439">
        <f>HOUR(in!E4439)</f>
        <v>12</v>
      </c>
    </row>
    <row r="4440" spans="1:9" x14ac:dyDescent="0.35">
      <c r="A4440">
        <f>in!A4440</f>
        <v>104439</v>
      </c>
      <c r="B4440" t="str">
        <f>in!B4440</f>
        <v>Hot Chocolate</v>
      </c>
      <c r="C4440" t="str">
        <f>in!C4440</f>
        <v>David</v>
      </c>
      <c r="D4440">
        <f>(in!F4440-in!E4440)*1440</f>
        <v>1.5333333355374634</v>
      </c>
      <c r="E4440">
        <f>(in!G4440-in!F4440)*1440</f>
        <v>0.7333333371207118</v>
      </c>
      <c r="F4440">
        <f>(in!H4440-in!G4440)*1440</f>
        <v>1.2166666577104479</v>
      </c>
      <c r="G4440">
        <f>(in!I4440-in!H4440)*1440</f>
        <v>9.916666669305414</v>
      </c>
      <c r="H4440">
        <f>(in!I4440-in!E4440)*1440</f>
        <v>13.399999999674037</v>
      </c>
      <c r="I4440">
        <f>HOUR(in!E4440)</f>
        <v>12</v>
      </c>
    </row>
    <row r="4441" spans="1:9" x14ac:dyDescent="0.35">
      <c r="A4441">
        <f>in!A4441</f>
        <v>104440</v>
      </c>
      <c r="B4441" t="str">
        <f>in!B4441</f>
        <v>Cappuccino</v>
      </c>
      <c r="C4441" t="str">
        <f>in!C4441</f>
        <v>Alice</v>
      </c>
      <c r="D4441">
        <f>(in!F4441-in!E4441)*1440</f>
        <v>1.7666666710283607</v>
      </c>
      <c r="E4441">
        <f>(in!G4441-in!F4441)*1440</f>
        <v>0.36666665808297694</v>
      </c>
      <c r="F4441">
        <f>(in!H4441-in!G4441)*1440</f>
        <v>3.5333333420567214</v>
      </c>
      <c r="G4441">
        <f>(in!I4441-in!H4441)*1440</f>
        <v>9.2333333333954215</v>
      </c>
      <c r="H4441">
        <f>(in!I4441-in!E4441)*1440</f>
        <v>14.900000004563481</v>
      </c>
      <c r="I4441">
        <f>HOUR(in!E4441)</f>
        <v>12</v>
      </c>
    </row>
    <row r="4442" spans="1:9" x14ac:dyDescent="0.35">
      <c r="A4442">
        <f>in!A4442</f>
        <v>104441</v>
      </c>
      <c r="B4442" t="str">
        <f>in!B4442</f>
        <v>Cold Brew</v>
      </c>
      <c r="C4442" t="str">
        <f>in!C4442</f>
        <v>Alice</v>
      </c>
      <c r="D4442">
        <f>(in!F4442-in!E4442)*1440</f>
        <v>1.3000000000465661</v>
      </c>
      <c r="E4442">
        <f>(in!G4442-in!F4442)*1440</f>
        <v>0.6000000040512532</v>
      </c>
      <c r="F4442">
        <f>(in!H4442-in!G4442)*1440</f>
        <v>3.7333333259448409</v>
      </c>
      <c r="G4442">
        <f>(in!I4442-in!H4442)*1440</f>
        <v>13.383333339588717</v>
      </c>
      <c r="H4442">
        <f>(in!I4442-in!E4442)*1440</f>
        <v>19.016666669631377</v>
      </c>
      <c r="I4442">
        <f>HOUR(in!E4442)</f>
        <v>12</v>
      </c>
    </row>
    <row r="4443" spans="1:9" x14ac:dyDescent="0.35">
      <c r="A4443">
        <f>in!A4443</f>
        <v>104442</v>
      </c>
      <c r="B4443" t="str">
        <f>in!B4443</f>
        <v>Hot Chocolate</v>
      </c>
      <c r="C4443" t="str">
        <f>in!C4443</f>
        <v>Bob</v>
      </c>
      <c r="D4443">
        <f>(in!F4443-in!E4443)*1440</f>
        <v>0.68333333590999246</v>
      </c>
      <c r="E4443">
        <f>(in!G4443-in!F4443)*1440</f>
        <v>1.3000000000465661</v>
      </c>
      <c r="F4443">
        <f>(in!H4443-in!G4443)*1440</f>
        <v>1.7666666605509818</v>
      </c>
      <c r="G4443">
        <f>(in!I4443-in!H4443)*1440</f>
        <v>18.716666662367061</v>
      </c>
      <c r="H4443">
        <f>(in!I4443-in!E4443)*1440</f>
        <v>22.466666658874601</v>
      </c>
      <c r="I4443">
        <f>HOUR(in!E4443)</f>
        <v>13</v>
      </c>
    </row>
    <row r="4444" spans="1:9" x14ac:dyDescent="0.35">
      <c r="A4444">
        <f>in!A4444</f>
        <v>104443</v>
      </c>
      <c r="B4444" t="str">
        <f>in!B4444</f>
        <v>Cappuccino</v>
      </c>
      <c r="C4444" t="str">
        <f>in!C4444</f>
        <v>Bob</v>
      </c>
      <c r="D4444">
        <f>(in!F4444-in!E4444)*1440</f>
        <v>0.6000000040512532</v>
      </c>
      <c r="E4444">
        <f>(in!G4444-in!F4444)*1440</f>
        <v>0.9499999915715307</v>
      </c>
      <c r="F4444">
        <f>(in!H4444-in!G4444)*1440</f>
        <v>1.1166666762437671</v>
      </c>
      <c r="G4444">
        <f>(in!I4444-in!H4444)*1440</f>
        <v>1.3999999919906259</v>
      </c>
      <c r="H4444">
        <f>(in!I4444-in!E4444)*1440</f>
        <v>4.0666666638571769</v>
      </c>
      <c r="I4444">
        <f>HOUR(in!E4444)</f>
        <v>13</v>
      </c>
    </row>
    <row r="4445" spans="1:9" x14ac:dyDescent="0.35">
      <c r="A4445">
        <f>in!A4445</f>
        <v>104444</v>
      </c>
      <c r="B4445" t="str">
        <f>in!B4445</f>
        <v>Americano</v>
      </c>
      <c r="C4445" t="str">
        <f>in!C4445</f>
        <v>Alice</v>
      </c>
      <c r="D4445">
        <f>(in!F4445-in!E4445)*1440</f>
        <v>0.81666666897945106</v>
      </c>
      <c r="E4445">
        <f>(in!G4445-in!F4445)*1440</f>
        <v>0.24999999557621777</v>
      </c>
      <c r="F4445">
        <f>(in!H4445-in!G4445)*1440</f>
        <v>1.3500000012572855</v>
      </c>
      <c r="G4445">
        <f>(in!I4445-in!H4445)*1440</f>
        <v>19.883333339821547</v>
      </c>
      <c r="H4445">
        <f>(in!I4445-in!E4445)*1440</f>
        <v>22.300000005634502</v>
      </c>
      <c r="I4445">
        <f>HOUR(in!E4445)</f>
        <v>13</v>
      </c>
    </row>
    <row r="4446" spans="1:9" x14ac:dyDescent="0.35">
      <c r="A4446">
        <f>in!A4446</f>
        <v>104445</v>
      </c>
      <c r="B4446" t="str">
        <f>in!B4446</f>
        <v>Cold Brew</v>
      </c>
      <c r="C4446" t="str">
        <f>in!C4446</f>
        <v>Alice</v>
      </c>
      <c r="D4446">
        <f>(in!F4446-in!E4446)*1440</f>
        <v>0.86666667019017041</v>
      </c>
      <c r="E4446">
        <f>(in!G4446-in!F4446)*1440</f>
        <v>0.18333333428017795</v>
      </c>
      <c r="F4446">
        <f>(in!H4446-in!G4446)*1440</f>
        <v>3.2000000041443855</v>
      </c>
      <c r="G4446">
        <f>(in!I4446-in!H4446)*1440</f>
        <v>0.71666666655801237</v>
      </c>
      <c r="H4446">
        <f>(in!I4446-in!E4446)*1440</f>
        <v>4.9666666751727462</v>
      </c>
      <c r="I4446">
        <f>HOUR(in!E4446)</f>
        <v>13</v>
      </c>
    </row>
    <row r="4447" spans="1:9" x14ac:dyDescent="0.35">
      <c r="A4447">
        <f>in!A4447</f>
        <v>104446</v>
      </c>
      <c r="B4447" t="str">
        <f>in!B4447</f>
        <v>Cold Brew</v>
      </c>
      <c r="C4447" t="str">
        <f>in!C4447</f>
        <v>Charlie</v>
      </c>
      <c r="D4447">
        <f>(in!F4447-in!E4447)*1440</f>
        <v>1.5333333355374634</v>
      </c>
      <c r="E4447">
        <f>(in!G4447-in!F4447)*1440</f>
        <v>2.2000000008847564</v>
      </c>
      <c r="F4447">
        <f>(in!H4447-in!G4447)*1440</f>
        <v>4.9499999941326678</v>
      </c>
      <c r="G4447">
        <f>(in!I4447-in!H4447)*1440</f>
        <v>7.1000000042840838</v>
      </c>
      <c r="H4447">
        <f>(in!I4447-in!E4447)*1440</f>
        <v>15.783333334838971</v>
      </c>
      <c r="I4447">
        <f>HOUR(in!E4447)</f>
        <v>13</v>
      </c>
    </row>
    <row r="4448" spans="1:9" x14ac:dyDescent="0.35">
      <c r="A4448">
        <f>in!A4448</f>
        <v>104447</v>
      </c>
      <c r="B4448" t="str">
        <f>in!B4448</f>
        <v>Espresso</v>
      </c>
      <c r="C4448" t="str">
        <f>in!C4448</f>
        <v>David</v>
      </c>
      <c r="D4448">
        <f>(in!F4448-in!E4448)*1440</f>
        <v>0.51666667219251394</v>
      </c>
      <c r="E4448">
        <f>(in!G4448-in!F4448)*1440</f>
        <v>0.29999999678693712</v>
      </c>
      <c r="F4448">
        <f>(in!H4448-in!G4448)*1440</f>
        <v>1.4166666730307043</v>
      </c>
      <c r="G4448">
        <f>(in!I4448-in!H4448)*1440</f>
        <v>14.216666658176109</v>
      </c>
      <c r="H4448">
        <f>(in!I4448-in!E4448)*1440</f>
        <v>16.450000000186265</v>
      </c>
      <c r="I4448">
        <f>HOUR(in!E4448)</f>
        <v>13</v>
      </c>
    </row>
    <row r="4449" spans="1:9" x14ac:dyDescent="0.35">
      <c r="A4449">
        <f>in!A4449</f>
        <v>104448</v>
      </c>
      <c r="B4449" t="str">
        <f>in!B4449</f>
        <v>Matcha Latte</v>
      </c>
      <c r="C4449" t="str">
        <f>in!C4449</f>
        <v>David</v>
      </c>
      <c r="D4449">
        <f>(in!F4449-in!E4449)*1440</f>
        <v>0.93333333148621023</v>
      </c>
      <c r="E4449">
        <f>(in!G4449-in!F4449)*1440</f>
        <v>0.56666666292585433</v>
      </c>
      <c r="F4449">
        <f>(in!H4449-in!G4449)*1440</f>
        <v>2.7333333331625909</v>
      </c>
      <c r="G4449">
        <f>(in!I4449-in!H4449)*1440</f>
        <v>7.1833333361428231</v>
      </c>
      <c r="H4449">
        <f>(in!I4449-in!E4449)*1440</f>
        <v>11.416666663717479</v>
      </c>
      <c r="I4449">
        <f>HOUR(in!E4449)</f>
        <v>13</v>
      </c>
    </row>
    <row r="4450" spans="1:9" x14ac:dyDescent="0.35">
      <c r="A4450">
        <f>in!A4450</f>
        <v>104449</v>
      </c>
      <c r="B4450" t="str">
        <f>in!B4450</f>
        <v>Latte</v>
      </c>
      <c r="C4450" t="str">
        <f>in!C4450</f>
        <v>Alice</v>
      </c>
      <c r="D4450">
        <f>(in!F4450-in!E4450)*1440</f>
        <v>1.2833333399612457</v>
      </c>
      <c r="E4450">
        <f>(in!G4450-in!F4450)*1440</f>
        <v>0.33333332743495703</v>
      </c>
      <c r="F4450">
        <f>(in!H4450-in!G4450)*1440</f>
        <v>2.366666664602235</v>
      </c>
      <c r="G4450">
        <f>(in!I4450-in!H4450)*1440</f>
        <v>18.133333339355886</v>
      </c>
      <c r="H4450">
        <f>(in!I4450-in!E4450)*1440</f>
        <v>22.116666671354324</v>
      </c>
      <c r="I4450">
        <f>HOUR(in!E4450)</f>
        <v>13</v>
      </c>
    </row>
    <row r="4451" spans="1:9" x14ac:dyDescent="0.35">
      <c r="A4451">
        <f>in!A4451</f>
        <v>104450</v>
      </c>
      <c r="B4451" t="str">
        <f>in!B4451</f>
        <v>Cappuccino</v>
      </c>
      <c r="C4451" t="str">
        <f>in!C4451</f>
        <v>David</v>
      </c>
      <c r="D4451">
        <f>(in!F4451-in!E4451)*1440</f>
        <v>1.7166666698176414</v>
      </c>
      <c r="E4451">
        <f>(in!G4451-in!F4451)*1440</f>
        <v>1.2333333282731473</v>
      </c>
      <c r="F4451">
        <f>(in!H4451-in!G4451)*1440</f>
        <v>1.0166666633449495</v>
      </c>
      <c r="G4451">
        <f>(in!I4451-in!H4451)*1440</f>
        <v>17.83333333209157</v>
      </c>
      <c r="H4451">
        <f>(in!I4451-in!E4451)*1440</f>
        <v>21.799999993527308</v>
      </c>
      <c r="I4451">
        <f>HOUR(in!E4451)</f>
        <v>13</v>
      </c>
    </row>
    <row r="4452" spans="1:9" x14ac:dyDescent="0.35">
      <c r="A4452">
        <f>in!A4452</f>
        <v>104451</v>
      </c>
      <c r="B4452" t="str">
        <f>in!B4452</f>
        <v>Americano</v>
      </c>
      <c r="C4452" t="str">
        <f>in!C4452</f>
        <v>Bob</v>
      </c>
      <c r="D4452">
        <f>(in!F4452-in!E4452)*1440</f>
        <v>1.6833333286922425</v>
      </c>
      <c r="E4452">
        <f>(in!G4452-in!F4452)*1440</f>
        <v>0.66666667582467198</v>
      </c>
      <c r="F4452">
        <f>(in!H4452-in!G4452)*1440</f>
        <v>1.3499999907799065</v>
      </c>
      <c r="G4452">
        <f>(in!I4452-in!H4452)*1440</f>
        <v>13.666666665812954</v>
      </c>
      <c r="H4452">
        <f>(in!I4452-in!E4452)*1440</f>
        <v>17.366666661109775</v>
      </c>
      <c r="I4452">
        <f>HOUR(in!E4452)</f>
        <v>13</v>
      </c>
    </row>
    <row r="4453" spans="1:9" x14ac:dyDescent="0.35">
      <c r="A4453">
        <f>in!A4453</f>
        <v>104452</v>
      </c>
      <c r="B4453" t="str">
        <f>in!B4453</f>
        <v>Espresso</v>
      </c>
      <c r="C4453" t="str">
        <f>in!C4453</f>
        <v>Alice</v>
      </c>
      <c r="D4453">
        <f>(in!F4453-in!E4453)*1440</f>
        <v>1.1999999976251274</v>
      </c>
      <c r="E4453">
        <f>(in!G4453-in!F4453)*1440</f>
        <v>1.1000000056810677</v>
      </c>
      <c r="F4453">
        <f>(in!H4453-in!G4453)*1440</f>
        <v>4.2499999981373549</v>
      </c>
      <c r="G4453">
        <f>(in!I4453-in!H4453)*1440</f>
        <v>7.8166666603647172</v>
      </c>
      <c r="H4453">
        <f>(in!I4453-in!E4453)*1440</f>
        <v>14.366666661808267</v>
      </c>
      <c r="I4453">
        <f>HOUR(in!E4453)</f>
        <v>13</v>
      </c>
    </row>
    <row r="4454" spans="1:9" x14ac:dyDescent="0.35">
      <c r="A4454">
        <f>in!A4454</f>
        <v>104453</v>
      </c>
      <c r="B4454" t="str">
        <f>in!B4454</f>
        <v>Cappuccino</v>
      </c>
      <c r="C4454" t="str">
        <f>in!C4454</f>
        <v>Bob</v>
      </c>
      <c r="D4454">
        <f>(in!F4454-in!E4454)*1440</f>
        <v>1.1999999976251274</v>
      </c>
      <c r="E4454">
        <f>(in!G4454-in!F4454)*1440</f>
        <v>1.1666666669771075</v>
      </c>
      <c r="F4454">
        <f>(in!H4454-in!G4454)*1440</f>
        <v>3.8833333295769989</v>
      </c>
      <c r="G4454">
        <f>(in!I4454-in!H4454)*1440</f>
        <v>10.433333331020549</v>
      </c>
      <c r="H4454">
        <f>(in!I4454-in!E4454)*1440</f>
        <v>16.683333325199783</v>
      </c>
      <c r="I4454">
        <f>HOUR(in!E4454)</f>
        <v>13</v>
      </c>
    </row>
    <row r="4455" spans="1:9" x14ac:dyDescent="0.35">
      <c r="A4455">
        <f>in!A4455</f>
        <v>104454</v>
      </c>
      <c r="B4455" t="str">
        <f>in!B4455</f>
        <v>Tea</v>
      </c>
      <c r="C4455" t="str">
        <f>in!C4455</f>
        <v>Charlie</v>
      </c>
      <c r="D4455">
        <f>(in!F4455-in!E4455)*1440</f>
        <v>0.61666666413657367</v>
      </c>
      <c r="E4455">
        <f>(in!G4455-in!F4455)*1440</f>
        <v>2.3833333351649344</v>
      </c>
      <c r="F4455">
        <f>(in!H4455-in!G4455)*1440</f>
        <v>3.6666666646488011</v>
      </c>
      <c r="G4455">
        <f>(in!I4455-in!H4455)*1440</f>
        <v>1.6833333286922425</v>
      </c>
      <c r="H4455">
        <f>(in!I4455-in!E4455)*1440</f>
        <v>8.3499999926425517</v>
      </c>
      <c r="I4455">
        <f>HOUR(in!E4455)</f>
        <v>13</v>
      </c>
    </row>
    <row r="4456" spans="1:9" x14ac:dyDescent="0.35">
      <c r="A4456">
        <f>in!A4456</f>
        <v>104455</v>
      </c>
      <c r="B4456" t="str">
        <f>in!B4456</f>
        <v>Cappuccino</v>
      </c>
      <c r="C4456" t="str">
        <f>in!C4456</f>
        <v>Charlie</v>
      </c>
      <c r="D4456">
        <f>(in!F4456-in!E4456)*1440</f>
        <v>1.4500000036787242</v>
      </c>
      <c r="E4456">
        <f>(in!G4456-in!F4456)*1440</f>
        <v>0.66666666534729302</v>
      </c>
      <c r="F4456">
        <f>(in!H4456-in!G4456)*1440</f>
        <v>5.2666666719596833</v>
      </c>
      <c r="G4456">
        <f>(in!I4456-in!H4456)*1440</f>
        <v>13.583333323476836</v>
      </c>
      <c r="H4456">
        <f>(in!I4456-in!E4456)*1440</f>
        <v>20.966666664462537</v>
      </c>
      <c r="I4456">
        <f>HOUR(in!E4456)</f>
        <v>13</v>
      </c>
    </row>
    <row r="4457" spans="1:9" x14ac:dyDescent="0.35">
      <c r="A4457">
        <f>in!A4457</f>
        <v>104456</v>
      </c>
      <c r="B4457" t="str">
        <f>in!B4457</f>
        <v>Cappuccino</v>
      </c>
      <c r="C4457" t="str">
        <f>in!C4457</f>
        <v>Charlie</v>
      </c>
      <c r="D4457">
        <f>(in!F4457-in!E4457)*1440</f>
        <v>1.5666666661854833</v>
      </c>
      <c r="E4457">
        <f>(in!G4457-in!F4457)*1440</f>
        <v>1.7666666710283607</v>
      </c>
      <c r="F4457">
        <f>(in!H4457-in!G4457)*1440</f>
        <v>6.5333333308808506</v>
      </c>
      <c r="G4457">
        <f>(in!I4457-in!H4457)*1440</f>
        <v>12.23333333269693</v>
      </c>
      <c r="H4457">
        <f>(in!I4457-in!E4457)*1440</f>
        <v>22.100000000791624</v>
      </c>
      <c r="I4457">
        <f>HOUR(in!E4457)</f>
        <v>13</v>
      </c>
    </row>
    <row r="4458" spans="1:9" x14ac:dyDescent="0.35">
      <c r="A4458">
        <f>in!A4458</f>
        <v>104457</v>
      </c>
      <c r="B4458" t="str">
        <f>in!B4458</f>
        <v>Flat White</v>
      </c>
      <c r="C4458" t="str">
        <f>in!C4458</f>
        <v>Alice</v>
      </c>
      <c r="D4458">
        <f>(in!F4458-in!E4458)*1440</f>
        <v>1.6166666673962027</v>
      </c>
      <c r="E4458">
        <f>(in!G4458-in!F4458)*1440</f>
        <v>0.63333333469927311</v>
      </c>
      <c r="F4458">
        <f>(in!H4458-in!G4458)*1440</f>
        <v>3.3833333384245634</v>
      </c>
      <c r="G4458">
        <f>(in!I4458-in!H4458)*1440</f>
        <v>14.083333325106651</v>
      </c>
      <c r="H4458">
        <f>(in!I4458-in!E4458)*1440</f>
        <v>19.71666666562669</v>
      </c>
      <c r="I4458">
        <f>HOUR(in!E4458)</f>
        <v>13</v>
      </c>
    </row>
    <row r="4459" spans="1:9" x14ac:dyDescent="0.35">
      <c r="A4459">
        <f>in!A4459</f>
        <v>104458</v>
      </c>
      <c r="B4459" t="str">
        <f>in!B4459</f>
        <v>Latte</v>
      </c>
      <c r="C4459" t="str">
        <f>in!C4459</f>
        <v>Charlie</v>
      </c>
      <c r="D4459">
        <f>(in!F4459-in!E4459)*1440</f>
        <v>1.1499999964144081</v>
      </c>
      <c r="E4459">
        <f>(in!G4459-in!F4459)*1440</f>
        <v>2.2833333327434957</v>
      </c>
      <c r="F4459">
        <f>(in!H4459-in!G4459)*1440</f>
        <v>3.4833333408460021</v>
      </c>
      <c r="G4459">
        <f>(in!I4459-in!H4459)*1440</f>
        <v>0.71666666655801237</v>
      </c>
      <c r="H4459">
        <f>(in!I4459-in!E4459)*1440</f>
        <v>7.6333333365619183</v>
      </c>
      <c r="I4459">
        <f>HOUR(in!E4459)</f>
        <v>13</v>
      </c>
    </row>
    <row r="4460" spans="1:9" x14ac:dyDescent="0.35">
      <c r="A4460">
        <f>in!A4460</f>
        <v>104459</v>
      </c>
      <c r="B4460" t="str">
        <f>in!B4460</f>
        <v>Tea</v>
      </c>
      <c r="C4460" t="str">
        <f>in!C4460</f>
        <v>Bob</v>
      </c>
      <c r="D4460">
        <f>(in!F4460-in!E4460)*1440</f>
        <v>0.91666666092351079</v>
      </c>
      <c r="E4460">
        <f>(in!G4460-in!F4460)*1440</f>
        <v>1.333333341171965</v>
      </c>
      <c r="F4460">
        <f>(in!H4460-in!G4460)*1440</f>
        <v>1.3666666613426059</v>
      </c>
      <c r="G4460">
        <f>(in!I4460-in!H4460)*1440</f>
        <v>15.366666665067896</v>
      </c>
      <c r="H4460">
        <f>(in!I4460-in!E4460)*1440</f>
        <v>18.983333328505978</v>
      </c>
      <c r="I4460">
        <f>HOUR(in!E4460)</f>
        <v>13</v>
      </c>
    </row>
    <row r="4461" spans="1:9" x14ac:dyDescent="0.35">
      <c r="A4461">
        <f>in!A4461</f>
        <v>104460</v>
      </c>
      <c r="B4461" t="str">
        <f>in!B4461</f>
        <v>Latte</v>
      </c>
      <c r="C4461" t="str">
        <f>in!C4461</f>
        <v>Charlie</v>
      </c>
      <c r="D4461">
        <f>(in!F4461-in!E4461)*1440</f>
        <v>1.8166666617617011</v>
      </c>
      <c r="E4461">
        <f>(in!G4461-in!F4461)*1440</f>
        <v>2.333333333954215</v>
      </c>
      <c r="F4461">
        <f>(in!H4461-in!G4461)*1440</f>
        <v>4.9166666739620268</v>
      </c>
      <c r="G4461">
        <f>(in!I4461-in!H4461)*1440</f>
        <v>0.74999999720603228</v>
      </c>
      <c r="H4461">
        <f>(in!I4461-in!E4461)*1440</f>
        <v>9.8166666668839753</v>
      </c>
      <c r="I4461">
        <f>HOUR(in!E4461)</f>
        <v>13</v>
      </c>
    </row>
    <row r="4462" spans="1:9" x14ac:dyDescent="0.35">
      <c r="A4462">
        <f>in!A4462</f>
        <v>104461</v>
      </c>
      <c r="B4462" t="str">
        <f>in!B4462</f>
        <v>Mocha</v>
      </c>
      <c r="C4462" t="str">
        <f>in!C4462</f>
        <v>Charlie</v>
      </c>
      <c r="D4462">
        <f>(in!F4462-in!E4462)*1440</f>
        <v>1.4166666730307043</v>
      </c>
      <c r="E4462">
        <f>(in!G4462-in!F4462)*1440</f>
        <v>1.8999999936204404</v>
      </c>
      <c r="F4462">
        <f>(in!H4462-in!G4462)*1440</f>
        <v>2.1666666702367365</v>
      </c>
      <c r="G4462">
        <f>(in!I4462-in!H4462)*1440</f>
        <v>17.983333335723728</v>
      </c>
      <c r="H4462">
        <f>(in!I4462-in!E4462)*1440</f>
        <v>23.466666672611609</v>
      </c>
      <c r="I4462">
        <f>HOUR(in!E4462)</f>
        <v>13</v>
      </c>
    </row>
    <row r="4463" spans="1:9" x14ac:dyDescent="0.35">
      <c r="A4463">
        <f>in!A4463</f>
        <v>104462</v>
      </c>
      <c r="B4463" t="str">
        <f>in!B4463</f>
        <v>Mocha</v>
      </c>
      <c r="C4463" t="str">
        <f>in!C4463</f>
        <v>David</v>
      </c>
      <c r="D4463">
        <f>(in!F4463-in!E4463)*1440</f>
        <v>1.0333333339076489</v>
      </c>
      <c r="E4463">
        <f>(in!G4463-in!F4463)*1440</f>
        <v>1.0166666633449495</v>
      </c>
      <c r="F4463">
        <f>(in!H4463-in!G4463)*1440</f>
        <v>3.9333333307877183</v>
      </c>
      <c r="G4463">
        <f>(in!I4463-in!H4463)*1440</f>
        <v>1.2333333387505263</v>
      </c>
      <c r="H4463">
        <f>(in!I4463-in!E4463)*1440</f>
        <v>7.216666666790843</v>
      </c>
      <c r="I4463">
        <f>HOUR(in!E4463)</f>
        <v>13</v>
      </c>
    </row>
    <row r="4464" spans="1:9" x14ac:dyDescent="0.35">
      <c r="A4464">
        <f>in!A4464</f>
        <v>104463</v>
      </c>
      <c r="B4464" t="str">
        <f>in!B4464</f>
        <v>Flat White</v>
      </c>
      <c r="C4464" t="str">
        <f>in!C4464</f>
        <v>Charlie</v>
      </c>
      <c r="D4464">
        <f>(in!F4464-in!E4464)*1440</f>
        <v>1.8500000028871</v>
      </c>
      <c r="E4464">
        <f>(in!G4464-in!F4464)*1440</f>
        <v>2.5833333295304328</v>
      </c>
      <c r="F4464">
        <f>(in!H4464-in!G4464)*1440</f>
        <v>3.8333333388436586</v>
      </c>
      <c r="G4464">
        <f>(in!I4464-in!H4464)*1440</f>
        <v>13.433333330322057</v>
      </c>
      <c r="H4464">
        <f>(in!I4464-in!E4464)*1440</f>
        <v>21.700000001583248</v>
      </c>
      <c r="I4464">
        <f>HOUR(in!E4464)</f>
        <v>13</v>
      </c>
    </row>
    <row r="4465" spans="1:9" x14ac:dyDescent="0.35">
      <c r="A4465">
        <f>in!A4465</f>
        <v>104464</v>
      </c>
      <c r="B4465" t="str">
        <f>in!B4465</f>
        <v>Cappuccino</v>
      </c>
      <c r="C4465" t="str">
        <f>in!C4465</f>
        <v>Charlie</v>
      </c>
      <c r="D4465">
        <f>(in!F4465-in!E4465)*1440</f>
        <v>1.2499999988358468</v>
      </c>
      <c r="E4465">
        <f>(in!G4465-in!F4465)*1440</f>
        <v>2.4000000057276338</v>
      </c>
      <c r="F4465">
        <f>(in!H4465-in!G4465)*1440</f>
        <v>5.1833333296235651</v>
      </c>
      <c r="G4465">
        <f>(in!I4465-in!H4465)*1440</f>
        <v>12.616666671819985</v>
      </c>
      <c r="H4465">
        <f>(in!I4465-in!E4465)*1440</f>
        <v>21.450000006007031</v>
      </c>
      <c r="I4465">
        <f>HOUR(in!E4465)</f>
        <v>13</v>
      </c>
    </row>
    <row r="4466" spans="1:9" x14ac:dyDescent="0.35">
      <c r="A4466">
        <f>in!A4466</f>
        <v>104465</v>
      </c>
      <c r="B4466" t="str">
        <f>in!B4466</f>
        <v>Espresso</v>
      </c>
      <c r="C4466" t="str">
        <f>in!C4466</f>
        <v>Alice</v>
      </c>
      <c r="D4466">
        <f>(in!F4466-in!E4466)*1440</f>
        <v>1.7666666710283607</v>
      </c>
      <c r="E4466">
        <f>(in!G4466-in!F4466)*1440</f>
        <v>8.3333331858739257E-2</v>
      </c>
      <c r="F4466">
        <f>(in!H4466-in!G4466)*1440</f>
        <v>1.849999992409721</v>
      </c>
      <c r="G4466">
        <f>(in!I4466-in!H4466)*1440</f>
        <v>17.116666665533558</v>
      </c>
      <c r="H4466">
        <f>(in!I4466-in!E4466)*1440</f>
        <v>20.816666660830379</v>
      </c>
      <c r="I4466">
        <f>HOUR(in!E4466)</f>
        <v>13</v>
      </c>
    </row>
    <row r="4467" spans="1:9" x14ac:dyDescent="0.35">
      <c r="A4467">
        <f>in!A4467</f>
        <v>104466</v>
      </c>
      <c r="B4467" t="str">
        <f>in!B4467</f>
        <v>Cappuccino</v>
      </c>
      <c r="C4467" t="str">
        <f>in!C4467</f>
        <v>Bob</v>
      </c>
      <c r="D4467">
        <f>(in!F4467-in!E4467)*1440</f>
        <v>1.4166666625533253</v>
      </c>
      <c r="E4467">
        <f>(in!G4467-in!F4467)*1440</f>
        <v>0.10000000242143869</v>
      </c>
      <c r="F4467">
        <f>(in!H4467-in!G4467)*1440</f>
        <v>3.699999995296821</v>
      </c>
      <c r="G4467">
        <f>(in!I4467-in!H4467)*1440</f>
        <v>8.6833333410322666</v>
      </c>
      <c r="H4467">
        <f>(in!I4467-in!E4467)*1440</f>
        <v>13.900000001303852</v>
      </c>
      <c r="I4467">
        <f>HOUR(in!E4467)</f>
        <v>13</v>
      </c>
    </row>
    <row r="4468" spans="1:9" x14ac:dyDescent="0.35">
      <c r="A4468">
        <f>in!A4468</f>
        <v>104467</v>
      </c>
      <c r="B4468" t="str">
        <f>in!B4468</f>
        <v>Mocha</v>
      </c>
      <c r="C4468" t="str">
        <f>in!C4468</f>
        <v>Bob</v>
      </c>
      <c r="D4468">
        <f>(in!F4468-in!E4468)*1440</f>
        <v>0.63333333469927311</v>
      </c>
      <c r="E4468">
        <f>(in!G4468-in!F4468)*1440</f>
        <v>0.95000000204890966</v>
      </c>
      <c r="F4468">
        <f>(in!H4468-in!G4468)*1440</f>
        <v>1.4000000024680048</v>
      </c>
      <c r="G4468">
        <f>(in!I4468-in!H4468)*1440</f>
        <v>4.7166666586417705</v>
      </c>
      <c r="H4468">
        <f>(in!I4468-in!E4468)*1440</f>
        <v>7.6999999978579581</v>
      </c>
      <c r="I4468">
        <f>HOUR(in!E4468)</f>
        <v>13</v>
      </c>
    </row>
    <row r="4469" spans="1:9" x14ac:dyDescent="0.35">
      <c r="A4469">
        <f>in!A4469</f>
        <v>104468</v>
      </c>
      <c r="B4469" t="str">
        <f>in!B4469</f>
        <v>Cappuccino</v>
      </c>
      <c r="C4469" t="str">
        <f>in!C4469</f>
        <v>Alice</v>
      </c>
      <c r="D4469">
        <f>(in!F4469-in!E4469)*1440</f>
        <v>0.7333333371207118</v>
      </c>
      <c r="E4469">
        <f>(in!G4469-in!F4469)*1440</f>
        <v>0.2333333354908973</v>
      </c>
      <c r="F4469">
        <f>(in!H4469-in!G4469)*1440</f>
        <v>3.3333333372138441</v>
      </c>
      <c r="G4469">
        <f>(in!I4469-in!H4469)*1440</f>
        <v>15.133333329576999</v>
      </c>
      <c r="H4469">
        <f>(in!I4469-in!E4469)*1440</f>
        <v>19.433333339402452</v>
      </c>
      <c r="I4469">
        <f>HOUR(in!E4469)</f>
        <v>13</v>
      </c>
    </row>
    <row r="4470" spans="1:9" x14ac:dyDescent="0.35">
      <c r="A4470">
        <f>in!A4470</f>
        <v>104469</v>
      </c>
      <c r="B4470" t="str">
        <f>in!B4470</f>
        <v>Latte</v>
      </c>
      <c r="C4470" t="str">
        <f>in!C4470</f>
        <v>Bob</v>
      </c>
      <c r="D4470">
        <f>(in!F4470-in!E4470)*1440</f>
        <v>1.1333333363290876</v>
      </c>
      <c r="E4470">
        <f>(in!G4470-in!F4470)*1440</f>
        <v>0.90000000083819032</v>
      </c>
      <c r="F4470">
        <f>(in!H4470-in!G4470)*1440</f>
        <v>1.1499999964144081</v>
      </c>
      <c r="G4470">
        <f>(in!I4470-in!H4470)*1440</f>
        <v>19.966666671680287</v>
      </c>
      <c r="H4470">
        <f>(in!I4470-in!E4470)*1440</f>
        <v>23.150000005261973</v>
      </c>
      <c r="I4470">
        <f>HOUR(in!E4470)</f>
        <v>13</v>
      </c>
    </row>
    <row r="4471" spans="1:9" x14ac:dyDescent="0.35">
      <c r="A4471">
        <f>in!A4471</f>
        <v>104470</v>
      </c>
      <c r="B4471" t="str">
        <f>in!B4471</f>
        <v>Cold Brew</v>
      </c>
      <c r="C4471" t="str">
        <f>in!C4471</f>
        <v>David</v>
      </c>
      <c r="D4471">
        <f>(in!F4471-in!E4471)*1440</f>
        <v>0.63333333469927311</v>
      </c>
      <c r="E4471">
        <f>(in!G4471-in!F4471)*1440</f>
        <v>1.4666666637640446</v>
      </c>
      <c r="F4471">
        <f>(in!H4471-in!G4471)*1440</f>
        <v>1.7833333415910602</v>
      </c>
      <c r="G4471">
        <f>(in!I4471-in!H4471)*1440</f>
        <v>8.8666666648350656</v>
      </c>
      <c r="H4471">
        <f>(in!I4471-in!E4471)*1440</f>
        <v>12.750000004889444</v>
      </c>
      <c r="I4471">
        <f>HOUR(in!E4471)</f>
        <v>13</v>
      </c>
    </row>
    <row r="4472" spans="1:9" x14ac:dyDescent="0.35">
      <c r="A4472">
        <f>in!A4472</f>
        <v>104471</v>
      </c>
      <c r="B4472" t="str">
        <f>in!B4472</f>
        <v>Espresso</v>
      </c>
      <c r="C4472" t="str">
        <f>in!C4472</f>
        <v>Eve</v>
      </c>
      <c r="D4472">
        <f>(in!F4472-in!E4472)*1440</f>
        <v>1.666666668606922</v>
      </c>
      <c r="E4472">
        <f>(in!G4472-in!F4472)*1440</f>
        <v>1.0166666633449495</v>
      </c>
      <c r="F4472">
        <f>(in!H4472-in!G4472)*1440</f>
        <v>3.4333333396352828</v>
      </c>
      <c r="G4472">
        <f>(in!I4472-in!H4472)*1440</f>
        <v>15.316666663857177</v>
      </c>
      <c r="H4472">
        <f>(in!I4472-in!E4472)*1440</f>
        <v>21.433333335444331</v>
      </c>
      <c r="I4472">
        <f>HOUR(in!E4472)</f>
        <v>13</v>
      </c>
    </row>
    <row r="4473" spans="1:9" x14ac:dyDescent="0.35">
      <c r="A4473">
        <f>in!A4473</f>
        <v>104472</v>
      </c>
      <c r="B4473" t="str">
        <f>in!B4473</f>
        <v>Cappuccino</v>
      </c>
      <c r="C4473" t="str">
        <f>in!C4473</f>
        <v>Alice</v>
      </c>
      <c r="D4473">
        <f>(in!F4473-in!E4473)*1440</f>
        <v>0.75000000768341124</v>
      </c>
      <c r="E4473">
        <f>(in!G4473-in!F4473)*1440</f>
        <v>1.3666666613426059</v>
      </c>
      <c r="F4473">
        <f>(in!H4473-in!G4473)*1440</f>
        <v>2.4333333363756537</v>
      </c>
      <c r="G4473">
        <f>(in!I4473-in!H4473)*1440</f>
        <v>2.2000000008847564</v>
      </c>
      <c r="H4473">
        <f>(in!I4473-in!E4473)*1440</f>
        <v>6.7500000062864274</v>
      </c>
      <c r="I4473">
        <f>HOUR(in!E4473)</f>
        <v>13</v>
      </c>
    </row>
    <row r="4474" spans="1:9" x14ac:dyDescent="0.35">
      <c r="A4474">
        <f>in!A4474</f>
        <v>104473</v>
      </c>
      <c r="B4474" t="str">
        <f>in!B4474</f>
        <v>Mocha</v>
      </c>
      <c r="C4474" t="str">
        <f>in!C4474</f>
        <v>Bob</v>
      </c>
      <c r="D4474">
        <f>(in!F4474-in!E4474)*1440</f>
        <v>0.84999999962747097</v>
      </c>
      <c r="E4474">
        <f>(in!G4474-in!F4474)*1440</f>
        <v>0.81666666897945106</v>
      </c>
      <c r="F4474">
        <f>(in!H4474-in!G4474)*1440</f>
        <v>4.2833333287853748</v>
      </c>
      <c r="G4474">
        <f>(in!I4474-in!H4474)*1440</f>
        <v>1.1166666657663882</v>
      </c>
      <c r="H4474">
        <f>(in!I4474-in!E4474)*1440</f>
        <v>7.066666663158685</v>
      </c>
      <c r="I4474">
        <f>HOUR(in!E4474)</f>
        <v>13</v>
      </c>
    </row>
    <row r="4475" spans="1:9" x14ac:dyDescent="0.35">
      <c r="A4475">
        <f>in!A4475</f>
        <v>104474</v>
      </c>
      <c r="B4475" t="str">
        <f>in!B4475</f>
        <v>Hot Chocolate</v>
      </c>
      <c r="C4475" t="str">
        <f>in!C4475</f>
        <v>Charlie</v>
      </c>
      <c r="D4475">
        <f>(in!F4475-in!E4475)*1440</f>
        <v>1.8833333335351199</v>
      </c>
      <c r="E4475">
        <f>(in!G4475-in!F4475)*1440</f>
        <v>2.1499999996740371</v>
      </c>
      <c r="F4475">
        <f>(in!H4475-in!G4475)*1440</f>
        <v>5.9166666667442769</v>
      </c>
      <c r="G4475">
        <f>(in!I4475-in!H4475)*1440</f>
        <v>10.316666658036411</v>
      </c>
      <c r="H4475">
        <f>(in!I4475-in!E4475)*1440</f>
        <v>20.266666657989845</v>
      </c>
      <c r="I4475">
        <f>HOUR(in!E4475)</f>
        <v>13</v>
      </c>
    </row>
    <row r="4476" spans="1:9" x14ac:dyDescent="0.35">
      <c r="A4476">
        <f>in!A4476</f>
        <v>104475</v>
      </c>
      <c r="B4476" t="str">
        <f>in!B4476</f>
        <v>Tea</v>
      </c>
      <c r="C4476" t="str">
        <f>in!C4476</f>
        <v>Eve</v>
      </c>
      <c r="D4476">
        <f>(in!F4476-in!E4476)*1440</f>
        <v>1.6833333286922425</v>
      </c>
      <c r="E4476">
        <f>(in!G4476-in!F4476)*1440</f>
        <v>1.333333330694586</v>
      </c>
      <c r="F4476">
        <f>(in!H4476-in!G4476)*1440</f>
        <v>1.3666666718199849</v>
      </c>
      <c r="G4476">
        <f>(in!I4476-in!H4476)*1440</f>
        <v>12.550000000046566</v>
      </c>
      <c r="H4476">
        <f>(in!I4476-in!E4476)*1440</f>
        <v>16.93333333125338</v>
      </c>
      <c r="I4476">
        <f>HOUR(in!E4476)</f>
        <v>13</v>
      </c>
    </row>
    <row r="4477" spans="1:9" x14ac:dyDescent="0.35">
      <c r="A4477">
        <f>in!A4477</f>
        <v>104476</v>
      </c>
      <c r="B4477" t="str">
        <f>in!B4477</f>
        <v>Mocha</v>
      </c>
      <c r="C4477" t="str">
        <f>in!C4477</f>
        <v>Charlie</v>
      </c>
      <c r="D4477">
        <f>(in!F4477-in!E4477)*1440</f>
        <v>1.5500000061001629</v>
      </c>
      <c r="E4477">
        <f>(in!G4477-in!F4477)*1440</f>
        <v>1.7833333311136812</v>
      </c>
      <c r="F4477">
        <f>(in!H4477-in!G4477)*1440</f>
        <v>4.4000000017695129</v>
      </c>
      <c r="G4477">
        <f>(in!I4477-in!H4477)*1440</f>
        <v>11.933333335909992</v>
      </c>
      <c r="H4477">
        <f>(in!I4477-in!E4477)*1440</f>
        <v>19.666666674893349</v>
      </c>
      <c r="I4477">
        <f>HOUR(in!E4477)</f>
        <v>13</v>
      </c>
    </row>
    <row r="4478" spans="1:9" x14ac:dyDescent="0.35">
      <c r="A4478">
        <f>in!A4478</f>
        <v>104477</v>
      </c>
      <c r="B4478" t="str">
        <f>in!B4478</f>
        <v>Americano</v>
      </c>
      <c r="C4478" t="str">
        <f>in!C4478</f>
        <v>Eve</v>
      </c>
      <c r="D4478">
        <f>(in!F4478-in!E4478)*1440</f>
        <v>1.3166666706092656</v>
      </c>
      <c r="E4478">
        <f>(in!G4478-in!F4478)*1440</f>
        <v>0.98333333269692957</v>
      </c>
      <c r="F4478">
        <f>(in!H4478-in!G4478)*1440</f>
        <v>4.0833333344198763</v>
      </c>
      <c r="G4478">
        <f>(in!I4478-in!H4478)*1440</f>
        <v>15.08333332836628</v>
      </c>
      <c r="H4478">
        <f>(in!I4478-in!E4478)*1440</f>
        <v>21.466666666092351</v>
      </c>
      <c r="I4478">
        <f>HOUR(in!E4478)</f>
        <v>13</v>
      </c>
    </row>
    <row r="4479" spans="1:9" x14ac:dyDescent="0.35">
      <c r="A4479">
        <f>in!A4479</f>
        <v>104478</v>
      </c>
      <c r="B4479" t="str">
        <f>in!B4479</f>
        <v>Cold Brew</v>
      </c>
      <c r="C4479" t="str">
        <f>in!C4479</f>
        <v>Eve</v>
      </c>
      <c r="D4479">
        <f>(in!F4479-in!E4479)*1440</f>
        <v>1.5333333250600845</v>
      </c>
      <c r="E4479">
        <f>(in!G4479-in!F4479)*1440</f>
        <v>0.93333334196358919</v>
      </c>
      <c r="F4479">
        <f>(in!H4479-in!G4479)*1440</f>
        <v>4.4333333324175328</v>
      </c>
      <c r="G4479">
        <f>(in!I4479-in!H4479)*1440</f>
        <v>5.0833333272021264</v>
      </c>
      <c r="H4479">
        <f>(in!I4479-in!E4479)*1440</f>
        <v>11.983333326643333</v>
      </c>
      <c r="I4479">
        <f>HOUR(in!E4479)</f>
        <v>13</v>
      </c>
    </row>
    <row r="4480" spans="1:9" x14ac:dyDescent="0.35">
      <c r="A4480">
        <f>in!A4480</f>
        <v>104479</v>
      </c>
      <c r="B4480" t="str">
        <f>in!B4480</f>
        <v>Cold Brew</v>
      </c>
      <c r="C4480" t="str">
        <f>in!C4480</f>
        <v>Charlie</v>
      </c>
      <c r="D4480">
        <f>(in!F4480-in!E4480)*1440</f>
        <v>1.516666664974764</v>
      </c>
      <c r="E4480">
        <f>(in!G4480-in!F4480)*1440</f>
        <v>2.4166666658129543</v>
      </c>
      <c r="F4480">
        <f>(in!H4480-in!G4480)*1440</f>
        <v>3.7166666658595204</v>
      </c>
      <c r="G4480">
        <f>(in!I4480-in!H4480)*1440</f>
        <v>10.166666675359011</v>
      </c>
      <c r="H4480">
        <f>(in!I4480-in!E4480)*1440</f>
        <v>17.816666672006249</v>
      </c>
      <c r="I4480">
        <f>HOUR(in!E4480)</f>
        <v>14</v>
      </c>
    </row>
    <row r="4481" spans="1:9" x14ac:dyDescent="0.35">
      <c r="A4481">
        <f>in!A4481</f>
        <v>104480</v>
      </c>
      <c r="B4481" t="str">
        <f>in!B4481</f>
        <v>Cold Brew</v>
      </c>
      <c r="C4481" t="str">
        <f>in!C4481</f>
        <v>Bob</v>
      </c>
      <c r="D4481">
        <f>(in!F4481-in!E4481)*1440</f>
        <v>0.68333332543261349</v>
      </c>
      <c r="E4481">
        <f>(in!G4481-in!F4481)*1440</f>
        <v>0.65000000526197255</v>
      </c>
      <c r="F4481">
        <f>(in!H4481-in!G4481)*1440</f>
        <v>3.8666666694916785</v>
      </c>
      <c r="G4481">
        <f>(in!I4481-in!H4481)*1440</f>
        <v>7.7833333297166973</v>
      </c>
      <c r="H4481">
        <f>(in!I4481-in!E4481)*1440</f>
        <v>12.983333329902962</v>
      </c>
      <c r="I4481">
        <f>HOUR(in!E4481)</f>
        <v>14</v>
      </c>
    </row>
    <row r="4482" spans="1:9" x14ac:dyDescent="0.35">
      <c r="A4482">
        <f>in!A4482</f>
        <v>104481</v>
      </c>
      <c r="B4482" t="str">
        <f>in!B4482</f>
        <v>Latte</v>
      </c>
      <c r="C4482" t="str">
        <f>in!C4482</f>
        <v>David</v>
      </c>
      <c r="D4482">
        <f>(in!F4482-in!E4482)*1440</f>
        <v>1.3999999919906259</v>
      </c>
      <c r="E4482">
        <f>(in!G4482-in!F4482)*1440</f>
        <v>1.2333333387505263</v>
      </c>
      <c r="F4482">
        <f>(in!H4482-in!G4482)*1440</f>
        <v>2.6000000000931323</v>
      </c>
      <c r="G4482">
        <f>(in!I4482-in!H4482)*1440</f>
        <v>7.6166666659992188</v>
      </c>
      <c r="H4482">
        <f>(in!I4482-in!E4482)*1440</f>
        <v>12.849999996833503</v>
      </c>
      <c r="I4482">
        <f>HOUR(in!E4482)</f>
        <v>14</v>
      </c>
    </row>
    <row r="4483" spans="1:9" x14ac:dyDescent="0.35">
      <c r="A4483">
        <f>in!A4483</f>
        <v>104482</v>
      </c>
      <c r="B4483" t="str">
        <f>in!B4483</f>
        <v>Cappuccino</v>
      </c>
      <c r="C4483" t="str">
        <f>in!C4483</f>
        <v>David</v>
      </c>
      <c r="D4483">
        <f>(in!F4483-in!E4483)*1440</f>
        <v>1.8000000016763806</v>
      </c>
      <c r="E4483">
        <f>(in!G4483-in!F4483)*1440</f>
        <v>0.28333332622423768</v>
      </c>
      <c r="F4483">
        <f>(in!H4483-in!G4483)*1440</f>
        <v>2.333333333954215</v>
      </c>
      <c r="G4483">
        <f>(in!I4483-in!H4483)*1440</f>
        <v>18.283333332510665</v>
      </c>
      <c r="H4483">
        <f>(in!I4483-in!E4483)*1440</f>
        <v>22.699999994365498</v>
      </c>
      <c r="I4483">
        <f>HOUR(in!E4483)</f>
        <v>14</v>
      </c>
    </row>
    <row r="4484" spans="1:9" x14ac:dyDescent="0.35">
      <c r="A4484">
        <f>in!A4484</f>
        <v>104483</v>
      </c>
      <c r="B4484" t="str">
        <f>in!B4484</f>
        <v>Cappuccino</v>
      </c>
      <c r="C4484" t="str">
        <f>in!C4484</f>
        <v>David</v>
      </c>
      <c r="D4484">
        <f>(in!F4484-in!E4484)*1440</f>
        <v>1.1499999964144081</v>
      </c>
      <c r="E4484">
        <f>(in!G4484-in!F4484)*1440</f>
        <v>0.66666666534729302</v>
      </c>
      <c r="F4484">
        <f>(in!H4484-in!G4484)*1440</f>
        <v>4.8000000009778887</v>
      </c>
      <c r="G4484">
        <f>(in!I4484-in!H4484)*1440</f>
        <v>5.216666670748964</v>
      </c>
      <c r="H4484">
        <f>(in!I4484-in!E4484)*1440</f>
        <v>11.833333333488554</v>
      </c>
      <c r="I4484">
        <f>HOUR(in!E4484)</f>
        <v>14</v>
      </c>
    </row>
    <row r="4485" spans="1:9" x14ac:dyDescent="0.35">
      <c r="A4485">
        <f>in!A4485</f>
        <v>104484</v>
      </c>
      <c r="B4485" t="str">
        <f>in!B4485</f>
        <v>Cold Brew</v>
      </c>
      <c r="C4485" t="str">
        <f>in!C4485</f>
        <v>Charlie</v>
      </c>
      <c r="D4485">
        <f>(in!F4485-in!E4485)*1440</f>
        <v>0.56666666292585433</v>
      </c>
      <c r="E4485">
        <f>(in!G4485-in!F4485)*1440</f>
        <v>2.4333333363756537</v>
      </c>
      <c r="F4485">
        <f>(in!H4485-in!G4485)*1440</f>
        <v>7.4333333317190409</v>
      </c>
      <c r="G4485">
        <f>(in!I4485-in!H4485)*1440</f>
        <v>10.199999995529652</v>
      </c>
      <c r="H4485">
        <f>(in!I4485-in!E4485)*1440</f>
        <v>20.633333326550201</v>
      </c>
      <c r="I4485">
        <f>HOUR(in!E4485)</f>
        <v>14</v>
      </c>
    </row>
    <row r="4486" spans="1:9" x14ac:dyDescent="0.35">
      <c r="A4486">
        <f>in!A4486</f>
        <v>104485</v>
      </c>
      <c r="B4486" t="str">
        <f>in!B4486</f>
        <v>Matcha Latte</v>
      </c>
      <c r="C4486" t="str">
        <f>in!C4486</f>
        <v>Eve</v>
      </c>
      <c r="D4486">
        <f>(in!F4486-in!E4486)*1440</f>
        <v>1.333333341171965</v>
      </c>
      <c r="E4486">
        <f>(in!G4486-in!F4486)*1440</f>
        <v>0.21666666492819786</v>
      </c>
      <c r="F4486">
        <f>(in!H4486-in!G4486)*1440</f>
        <v>4.1499999957159162</v>
      </c>
      <c r="G4486">
        <f>(in!I4486-in!H4486)*1440</f>
        <v>8.9000000059604645</v>
      </c>
      <c r="H4486">
        <f>(in!I4486-in!E4486)*1440</f>
        <v>14.600000007776543</v>
      </c>
      <c r="I4486">
        <f>HOUR(in!E4486)</f>
        <v>14</v>
      </c>
    </row>
    <row r="4487" spans="1:9" x14ac:dyDescent="0.35">
      <c r="A4487">
        <f>in!A4487</f>
        <v>104486</v>
      </c>
      <c r="B4487" t="str">
        <f>in!B4487</f>
        <v>Hot Chocolate</v>
      </c>
      <c r="C4487" t="str">
        <f>in!C4487</f>
        <v>Alice</v>
      </c>
      <c r="D4487">
        <f>(in!F4487-in!E4487)*1440</f>
        <v>0.7333333371207118</v>
      </c>
      <c r="E4487">
        <f>(in!G4487-in!F4487)*1440</f>
        <v>9.999999194405973E-2</v>
      </c>
      <c r="F4487">
        <f>(in!H4487-in!G4487)*1440</f>
        <v>3.7833333376329392</v>
      </c>
      <c r="G4487">
        <f>(in!I4487-in!H4487)*1440</f>
        <v>4.2499999981373549</v>
      </c>
      <c r="H4487">
        <f>(in!I4487-in!E4487)*1440</f>
        <v>8.8666666648350656</v>
      </c>
      <c r="I4487">
        <f>HOUR(in!E4487)</f>
        <v>14</v>
      </c>
    </row>
    <row r="4488" spans="1:9" x14ac:dyDescent="0.35">
      <c r="A4488">
        <f>in!A4488</f>
        <v>104487</v>
      </c>
      <c r="B4488" t="str">
        <f>in!B4488</f>
        <v>Hot Chocolate</v>
      </c>
      <c r="C4488" t="str">
        <f>in!C4488</f>
        <v>Charlie</v>
      </c>
      <c r="D4488">
        <f>(in!F4488-in!E4488)*1440</f>
        <v>1.4166666625533253</v>
      </c>
      <c r="E4488">
        <f>(in!G4488-in!F4488)*1440</f>
        <v>1.2333333387505263</v>
      </c>
      <c r="F4488">
        <f>(in!H4488-in!G4488)*1440</f>
        <v>1.0833333351183683</v>
      </c>
      <c r="G4488">
        <f>(in!I4488-in!H4488)*1440</f>
        <v>6.7833333264570683</v>
      </c>
      <c r="H4488">
        <f>(in!I4488-in!E4488)*1440</f>
        <v>10.516666662879288</v>
      </c>
      <c r="I4488">
        <f>HOUR(in!E4488)</f>
        <v>14</v>
      </c>
    </row>
    <row r="4489" spans="1:9" x14ac:dyDescent="0.35">
      <c r="A4489">
        <f>in!A4489</f>
        <v>104488</v>
      </c>
      <c r="B4489" t="str">
        <f>in!B4489</f>
        <v>Mocha</v>
      </c>
      <c r="C4489" t="str">
        <f>in!C4489</f>
        <v>Alice</v>
      </c>
      <c r="D4489">
        <f>(in!F4489-in!E4489)*1440</f>
        <v>0.61666666413657367</v>
      </c>
      <c r="E4489">
        <f>(in!G4489-in!F4489)*1440</f>
        <v>0.30000000726431608</v>
      </c>
      <c r="F4489">
        <f>(in!H4489-in!G4489)*1440</f>
        <v>2.9333333275280893</v>
      </c>
      <c r="G4489">
        <f>(in!I4489-in!H4489)*1440</f>
        <v>16.300000007031485</v>
      </c>
      <c r="H4489">
        <f>(in!I4489-in!E4489)*1440</f>
        <v>20.150000005960464</v>
      </c>
      <c r="I4489">
        <f>HOUR(in!E4489)</f>
        <v>14</v>
      </c>
    </row>
    <row r="4490" spans="1:9" x14ac:dyDescent="0.35">
      <c r="A4490">
        <f>in!A4490</f>
        <v>104489</v>
      </c>
      <c r="B4490" t="str">
        <f>in!B4490</f>
        <v>Americano</v>
      </c>
      <c r="C4490" t="str">
        <f>in!C4490</f>
        <v>Alice</v>
      </c>
      <c r="D4490">
        <f>(in!F4490-in!E4490)*1440</f>
        <v>1.333333330694586</v>
      </c>
      <c r="E4490">
        <f>(in!G4490-in!F4490)*1440</f>
        <v>0.8333333395421505</v>
      </c>
      <c r="F4490">
        <f>(in!H4490-in!G4490)*1440</f>
        <v>4.9333333340473473</v>
      </c>
      <c r="G4490">
        <f>(in!I4490-in!H4490)*1440</f>
        <v>15.999999999767169</v>
      </c>
      <c r="H4490">
        <f>(in!I4490-in!E4490)*1440</f>
        <v>23.100000004051253</v>
      </c>
      <c r="I4490">
        <f>HOUR(in!E4490)</f>
        <v>14</v>
      </c>
    </row>
    <row r="4491" spans="1:9" x14ac:dyDescent="0.35">
      <c r="A4491">
        <f>in!A4491</f>
        <v>104490</v>
      </c>
      <c r="B4491" t="str">
        <f>in!B4491</f>
        <v>Mocha</v>
      </c>
      <c r="C4491" t="str">
        <f>in!C4491</f>
        <v>Alice</v>
      </c>
      <c r="D4491">
        <f>(in!F4491-in!E4491)*1440</f>
        <v>1.4666666637640446</v>
      </c>
      <c r="E4491">
        <f>(in!G4491-in!F4491)*1440</f>
        <v>1.2833333294838667</v>
      </c>
      <c r="F4491">
        <f>(in!H4491-in!G4491)*1440</f>
        <v>1.9166666641831398</v>
      </c>
      <c r="G4491">
        <f>(in!I4491-in!H4491)*1440</f>
        <v>4.4166666723322123</v>
      </c>
      <c r="H4491">
        <f>(in!I4491-in!E4491)*1440</f>
        <v>9.0833333297632635</v>
      </c>
      <c r="I4491">
        <f>HOUR(in!E4491)</f>
        <v>14</v>
      </c>
    </row>
    <row r="4492" spans="1:9" x14ac:dyDescent="0.35">
      <c r="A4492">
        <f>in!A4492</f>
        <v>104491</v>
      </c>
      <c r="B4492" t="str">
        <f>in!B4492</f>
        <v>Tea</v>
      </c>
      <c r="C4492" t="str">
        <f>in!C4492</f>
        <v>Bob</v>
      </c>
      <c r="D4492">
        <f>(in!F4492-in!E4492)*1440</f>
        <v>0.51666667219251394</v>
      </c>
      <c r="E4492">
        <f>(in!G4492-in!F4492)*1440</f>
        <v>0.21666666492819786</v>
      </c>
      <c r="F4492">
        <f>(in!H4492-in!G4492)*1440</f>
        <v>4.2499999981373549</v>
      </c>
      <c r="G4492">
        <f>(in!I4492-in!H4492)*1440</f>
        <v>14.883333334000781</v>
      </c>
      <c r="H4492">
        <f>(in!I4492-in!E4492)*1440</f>
        <v>19.866666669258848</v>
      </c>
      <c r="I4492">
        <f>HOUR(in!E4492)</f>
        <v>14</v>
      </c>
    </row>
    <row r="4493" spans="1:9" x14ac:dyDescent="0.35">
      <c r="A4493">
        <f>in!A4493</f>
        <v>104492</v>
      </c>
      <c r="B4493" t="str">
        <f>in!B4493</f>
        <v>Americano</v>
      </c>
      <c r="C4493" t="str">
        <f>in!C4493</f>
        <v>Charlie</v>
      </c>
      <c r="D4493">
        <f>(in!F4493-in!E4493)*1440</f>
        <v>1.8833333335351199</v>
      </c>
      <c r="E4493">
        <f>(in!G4493-in!F4493)*1440</f>
        <v>2.4833333375863731</v>
      </c>
      <c r="F4493">
        <f>(in!H4493-in!G4493)*1440</f>
        <v>4.883333332836628</v>
      </c>
      <c r="G4493">
        <f>(in!I4493-in!H4493)*1440</f>
        <v>19.399999998277053</v>
      </c>
      <c r="H4493">
        <f>(in!I4493-in!E4493)*1440</f>
        <v>28.650000002235174</v>
      </c>
      <c r="I4493">
        <f>HOUR(in!E4493)</f>
        <v>14</v>
      </c>
    </row>
    <row r="4494" spans="1:9" x14ac:dyDescent="0.35">
      <c r="A4494">
        <f>in!A4494</f>
        <v>104493</v>
      </c>
      <c r="B4494" t="str">
        <f>in!B4494</f>
        <v>Latte</v>
      </c>
      <c r="C4494" t="str">
        <f>in!C4494</f>
        <v>Alice</v>
      </c>
      <c r="D4494">
        <f>(in!F4494-in!E4494)*1440</f>
        <v>1.8166666722390801</v>
      </c>
      <c r="E4494">
        <f>(in!G4494-in!F4494)*1440</f>
        <v>0.61666666413657367</v>
      </c>
      <c r="F4494">
        <f>(in!H4494-in!G4494)*1440</f>
        <v>3.1500000029336661</v>
      </c>
      <c r="G4494">
        <f>(in!I4494-in!H4494)*1440</f>
        <v>2.0666666678152978</v>
      </c>
      <c r="H4494">
        <f>(in!I4494-in!E4494)*1440</f>
        <v>7.6500000071246177</v>
      </c>
      <c r="I4494">
        <f>HOUR(in!E4494)</f>
        <v>14</v>
      </c>
    </row>
    <row r="4495" spans="1:9" x14ac:dyDescent="0.35">
      <c r="A4495">
        <f>in!A4495</f>
        <v>104494</v>
      </c>
      <c r="B4495" t="str">
        <f>in!B4495</f>
        <v>Tea</v>
      </c>
      <c r="C4495" t="str">
        <f>in!C4495</f>
        <v>David</v>
      </c>
      <c r="D4495">
        <f>(in!F4495-in!E4495)*1440</f>
        <v>1.2500000093132257</v>
      </c>
      <c r="E4495">
        <f>(in!G4495-in!F4495)*1440</f>
        <v>1.1999999976251274</v>
      </c>
      <c r="F4495">
        <f>(in!H4495-in!G4495)*1440</f>
        <v>4.1333333356305957</v>
      </c>
      <c r="G4495">
        <f>(in!I4495-in!H4495)*1440</f>
        <v>14.583333326736465</v>
      </c>
      <c r="H4495">
        <f>(in!I4495-in!E4495)*1440</f>
        <v>21.166666669305414</v>
      </c>
      <c r="I4495">
        <f>HOUR(in!E4495)</f>
        <v>14</v>
      </c>
    </row>
    <row r="4496" spans="1:9" x14ac:dyDescent="0.35">
      <c r="A4496">
        <f>in!A4496</f>
        <v>104495</v>
      </c>
      <c r="B4496" t="str">
        <f>in!B4496</f>
        <v>Latte</v>
      </c>
      <c r="C4496" t="str">
        <f>in!C4496</f>
        <v>Eve</v>
      </c>
      <c r="D4496">
        <f>(in!F4496-in!E4496)*1440</f>
        <v>1.0666666645556688</v>
      </c>
      <c r="E4496">
        <f>(in!G4496-in!F4496)*1440</f>
        <v>0.93333333148621023</v>
      </c>
      <c r="F4496">
        <f>(in!H4496-in!G4496)*1440</f>
        <v>4.5333333348389715</v>
      </c>
      <c r="G4496">
        <f>(in!I4496-in!H4496)*1440</f>
        <v>2.4499999964609742</v>
      </c>
      <c r="H4496">
        <f>(in!I4496-in!E4496)*1440</f>
        <v>8.9833333273418248</v>
      </c>
      <c r="I4496">
        <f>HOUR(in!E4496)</f>
        <v>14</v>
      </c>
    </row>
    <row r="4497" spans="1:9" x14ac:dyDescent="0.35">
      <c r="A4497">
        <f>in!A4497</f>
        <v>104496</v>
      </c>
      <c r="B4497" t="str">
        <f>in!B4497</f>
        <v>Latte</v>
      </c>
      <c r="C4497" t="str">
        <f>in!C4497</f>
        <v>Bob</v>
      </c>
      <c r="D4497">
        <f>(in!F4497-in!E4497)*1440</f>
        <v>1.2499999988358468</v>
      </c>
      <c r="E4497">
        <f>(in!G4497-in!F4497)*1440</f>
        <v>0.51666667219251394</v>
      </c>
      <c r="F4497">
        <f>(in!H4497-in!G4497)*1440</f>
        <v>3.516666661016643</v>
      </c>
      <c r="G4497">
        <f>(in!I4497-in!H4497)*1440</f>
        <v>0.31666666734963655</v>
      </c>
      <c r="H4497">
        <f>(in!I4497-in!E4497)*1440</f>
        <v>5.5999999993946403</v>
      </c>
      <c r="I4497">
        <f>HOUR(in!E4497)</f>
        <v>14</v>
      </c>
    </row>
    <row r="4498" spans="1:9" x14ac:dyDescent="0.35">
      <c r="A4498">
        <f>in!A4498</f>
        <v>104497</v>
      </c>
      <c r="B4498" t="str">
        <f>in!B4498</f>
        <v>Flat White</v>
      </c>
      <c r="C4498" t="str">
        <f>in!C4498</f>
        <v>Bob</v>
      </c>
      <c r="D4498">
        <f>(in!F4498-in!E4498)*1440</f>
        <v>1.5999999968335032</v>
      </c>
      <c r="E4498">
        <f>(in!G4498-in!F4498)*1440</f>
        <v>0.98333333269692957</v>
      </c>
      <c r="F4498">
        <f>(in!H4498-in!G4498)*1440</f>
        <v>3.2166666747070849</v>
      </c>
      <c r="G4498">
        <f>(in!I4498-in!H4498)*1440</f>
        <v>19.133333332138136</v>
      </c>
      <c r="H4498">
        <f>(in!I4498-in!E4498)*1440</f>
        <v>24.933333336375654</v>
      </c>
      <c r="I4498">
        <f>HOUR(in!E4498)</f>
        <v>14</v>
      </c>
    </row>
    <row r="4499" spans="1:9" x14ac:dyDescent="0.35">
      <c r="A4499">
        <f>in!A4499</f>
        <v>104498</v>
      </c>
      <c r="B4499" t="str">
        <f>in!B4499</f>
        <v>Latte</v>
      </c>
      <c r="C4499" t="str">
        <f>in!C4499</f>
        <v>Alice</v>
      </c>
      <c r="D4499">
        <f>(in!F4499-in!E4499)*1440</f>
        <v>1.4000000024680048</v>
      </c>
      <c r="E4499">
        <f>(in!G4499-in!F4499)*1440</f>
        <v>0.74999999720603228</v>
      </c>
      <c r="F4499">
        <f>(in!H4499-in!G4499)*1440</f>
        <v>4.6666666679084301</v>
      </c>
      <c r="G4499">
        <f>(in!I4499-in!H4499)*1440</f>
        <v>2.0333333371672779</v>
      </c>
      <c r="H4499">
        <f>(in!I4499-in!E4499)*1440</f>
        <v>8.8500000047497451</v>
      </c>
      <c r="I4499">
        <f>HOUR(in!E4499)</f>
        <v>14</v>
      </c>
    </row>
    <row r="4500" spans="1:9" x14ac:dyDescent="0.35">
      <c r="A4500">
        <f>in!A4500</f>
        <v>104499</v>
      </c>
      <c r="B4500" t="str">
        <f>in!B4500</f>
        <v>Latte</v>
      </c>
      <c r="C4500" t="str">
        <f>in!C4500</f>
        <v>Bob</v>
      </c>
      <c r="D4500">
        <f>(in!F4500-in!E4500)*1440</f>
        <v>1.516666664974764</v>
      </c>
      <c r="E4500">
        <f>(in!G4500-in!F4500)*1440</f>
        <v>0.41666666977107525</v>
      </c>
      <c r="F4500">
        <f>(in!H4500-in!G4500)*1440</f>
        <v>2.0666666678152978</v>
      </c>
      <c r="G4500">
        <f>(in!I4500-in!H4500)*1440</f>
        <v>18.899999996647239</v>
      </c>
      <c r="H4500">
        <f>(in!I4500-in!E4500)*1440</f>
        <v>22.899999999208376</v>
      </c>
      <c r="I4500">
        <f>HOUR(in!E4500)</f>
        <v>14</v>
      </c>
    </row>
    <row r="4501" spans="1:9" x14ac:dyDescent="0.35">
      <c r="A4501">
        <f>in!A4501</f>
        <v>104500</v>
      </c>
      <c r="B4501" t="str">
        <f>in!B4501</f>
        <v>Latte</v>
      </c>
      <c r="C4501" t="str">
        <f>in!C4501</f>
        <v>Bob</v>
      </c>
      <c r="D4501">
        <f>(in!F4501-in!E4501)*1440</f>
        <v>1.9333333347458392</v>
      </c>
      <c r="E4501">
        <f>(in!G4501-in!F4501)*1440</f>
        <v>0.33333332743495703</v>
      </c>
      <c r="F4501">
        <f>(in!H4501-in!G4501)*1440</f>
        <v>2.700000002514571</v>
      </c>
      <c r="G4501">
        <f>(in!I4501-in!H4501)*1440</f>
        <v>15.633333331206813</v>
      </c>
      <c r="H4501">
        <f>(in!I4501-in!E4501)*1440</f>
        <v>20.599999995902181</v>
      </c>
      <c r="I4501">
        <f>HOUR(in!E4501)</f>
        <v>14</v>
      </c>
    </row>
    <row r="4502" spans="1:9" x14ac:dyDescent="0.35">
      <c r="A4502">
        <f>in!A4502</f>
        <v>104501</v>
      </c>
      <c r="B4502" t="str">
        <f>in!B4502</f>
        <v>Matcha Latte</v>
      </c>
      <c r="C4502" t="str">
        <f>in!C4502</f>
        <v>Charlie</v>
      </c>
      <c r="D4502">
        <f>(in!F4502-in!E4502)*1440</f>
        <v>1.2333333387505263</v>
      </c>
      <c r="E4502">
        <f>(in!G4502-in!F4502)*1440</f>
        <v>0.73333332664333284</v>
      </c>
      <c r="F4502">
        <f>(in!H4502-in!G4502)*1440</f>
        <v>5.6833333312533796</v>
      </c>
      <c r="G4502">
        <f>(in!I4502-in!H4502)*1440</f>
        <v>5.5666666687466204</v>
      </c>
      <c r="H4502">
        <f>(in!I4502-in!E4502)*1440</f>
        <v>13.216666665393859</v>
      </c>
      <c r="I4502">
        <f>HOUR(in!E4502)</f>
        <v>14</v>
      </c>
    </row>
    <row r="4503" spans="1:9" x14ac:dyDescent="0.35">
      <c r="A4503">
        <f>in!A4503</f>
        <v>104502</v>
      </c>
      <c r="B4503" t="str">
        <f>in!B4503</f>
        <v>Tea</v>
      </c>
      <c r="C4503" t="str">
        <f>in!C4503</f>
        <v>Bob</v>
      </c>
      <c r="D4503">
        <f>(in!F4503-in!E4503)*1440</f>
        <v>1.8833333335351199</v>
      </c>
      <c r="E4503">
        <f>(in!G4503-in!F4503)*1440</f>
        <v>0.56666666292585433</v>
      </c>
      <c r="F4503">
        <f>(in!H4503-in!G4503)*1440</f>
        <v>1.9166666641831398</v>
      </c>
      <c r="G4503">
        <f>(in!I4503-in!H4503)*1440</f>
        <v>4.3833333312068135</v>
      </c>
      <c r="H4503">
        <f>(in!I4503-in!E4503)*1440</f>
        <v>8.7499999918509275</v>
      </c>
      <c r="I4503">
        <f>HOUR(in!E4503)</f>
        <v>14</v>
      </c>
    </row>
    <row r="4504" spans="1:9" x14ac:dyDescent="0.35">
      <c r="A4504">
        <f>in!A4504</f>
        <v>104503</v>
      </c>
      <c r="B4504" t="str">
        <f>in!B4504</f>
        <v>Hot Chocolate</v>
      </c>
      <c r="C4504" t="str">
        <f>in!C4504</f>
        <v>Bob</v>
      </c>
      <c r="D4504">
        <f>(in!F4504-in!E4504)*1440</f>
        <v>1.8500000028871</v>
      </c>
      <c r="E4504">
        <f>(in!G4504-in!F4504)*1440</f>
        <v>1.1166666657663882</v>
      </c>
      <c r="F4504">
        <f>(in!H4504-in!G4504)*1440</f>
        <v>2.033333326689899</v>
      </c>
      <c r="G4504">
        <f>(in!I4504-in!H4504)*1440</f>
        <v>5.366666674381122</v>
      </c>
      <c r="H4504">
        <f>(in!I4504-in!E4504)*1440</f>
        <v>10.366666669724509</v>
      </c>
      <c r="I4504">
        <f>HOUR(in!E4504)</f>
        <v>14</v>
      </c>
    </row>
    <row r="4505" spans="1:9" x14ac:dyDescent="0.35">
      <c r="A4505">
        <f>in!A4505</f>
        <v>104504</v>
      </c>
      <c r="B4505" t="str">
        <f>in!B4505</f>
        <v>Flat White</v>
      </c>
      <c r="C4505" t="str">
        <f>in!C4505</f>
        <v>Bob</v>
      </c>
      <c r="D4505">
        <f>(in!F4505-in!E4505)*1440</f>
        <v>1.9500000053085387</v>
      </c>
      <c r="E4505">
        <f>(in!G4505-in!F4505)*1440</f>
        <v>0.93333333148621023</v>
      </c>
      <c r="F4505">
        <f>(in!H4505-in!G4505)*1440</f>
        <v>3.8166666682809591</v>
      </c>
      <c r="G4505">
        <f>(in!I4505-in!H4505)*1440</f>
        <v>14.98333333642222</v>
      </c>
      <c r="H4505">
        <f>(in!I4505-in!E4505)*1440</f>
        <v>21.683333341497928</v>
      </c>
      <c r="I4505">
        <f>HOUR(in!E4505)</f>
        <v>14</v>
      </c>
    </row>
    <row r="4506" spans="1:9" x14ac:dyDescent="0.35">
      <c r="A4506">
        <f>in!A4506</f>
        <v>104505</v>
      </c>
      <c r="B4506" t="str">
        <f>in!B4506</f>
        <v>Mocha</v>
      </c>
      <c r="C4506" t="str">
        <f>in!C4506</f>
        <v>Bob</v>
      </c>
      <c r="D4506">
        <f>(in!F4506-in!E4506)*1440</f>
        <v>1.7833333311136812</v>
      </c>
      <c r="E4506">
        <f>(in!G4506-in!F4506)*1440</f>
        <v>0.96666666213423014</v>
      </c>
      <c r="F4506">
        <f>(in!H4506-in!G4506)*1440</f>
        <v>3.366666667861864</v>
      </c>
      <c r="G4506">
        <f>(in!I4506-in!H4506)*1440</f>
        <v>4.1666666662786156</v>
      </c>
      <c r="H4506">
        <f>(in!I4506-in!E4506)*1440</f>
        <v>10.283333327388391</v>
      </c>
      <c r="I4506">
        <f>HOUR(in!E4506)</f>
        <v>14</v>
      </c>
    </row>
    <row r="4507" spans="1:9" x14ac:dyDescent="0.35">
      <c r="A4507">
        <f>in!A4507</f>
        <v>104506</v>
      </c>
      <c r="B4507" t="str">
        <f>in!B4507</f>
        <v>Mocha</v>
      </c>
      <c r="C4507" t="str">
        <f>in!C4507</f>
        <v>David</v>
      </c>
      <c r="D4507">
        <f>(in!F4507-in!E4507)*1440</f>
        <v>1.1666666669771075</v>
      </c>
      <c r="E4507">
        <f>(in!G4507-in!F4507)*1440</f>
        <v>0.83333332906477153</v>
      </c>
      <c r="F4507">
        <f>(in!H4507-in!G4507)*1440</f>
        <v>2.7666666638106108</v>
      </c>
      <c r="G4507">
        <f>(in!I4507-in!H4507)*1440</f>
        <v>2.5833333400078118</v>
      </c>
      <c r="H4507">
        <f>(in!I4507-in!E4507)*1440</f>
        <v>7.3499999998603016</v>
      </c>
      <c r="I4507">
        <f>HOUR(in!E4507)</f>
        <v>15</v>
      </c>
    </row>
    <row r="4508" spans="1:9" x14ac:dyDescent="0.35">
      <c r="A4508">
        <f>in!A4508</f>
        <v>104507</v>
      </c>
      <c r="B4508" t="str">
        <f>in!B4508</f>
        <v>Americano</v>
      </c>
      <c r="C4508" t="str">
        <f>in!C4508</f>
        <v>Bob</v>
      </c>
      <c r="D4508">
        <f>(in!F4508-in!E4508)*1440</f>
        <v>1.4999999944120646</v>
      </c>
      <c r="E4508">
        <f>(in!G4508-in!F4508)*1440</f>
        <v>1.3000000000465661</v>
      </c>
      <c r="F4508">
        <f>(in!H4508-in!G4508)*1440</f>
        <v>3.6666666751261801</v>
      </c>
      <c r="G4508">
        <f>(in!I4508-in!H4508)*1440</f>
        <v>8.0833333265036345</v>
      </c>
      <c r="H4508">
        <f>(in!I4508-in!E4508)*1440</f>
        <v>14.549999996088445</v>
      </c>
      <c r="I4508">
        <f>HOUR(in!E4508)</f>
        <v>15</v>
      </c>
    </row>
    <row r="4509" spans="1:9" x14ac:dyDescent="0.35">
      <c r="A4509">
        <f>in!A4509</f>
        <v>104508</v>
      </c>
      <c r="B4509" t="str">
        <f>in!B4509</f>
        <v>Latte</v>
      </c>
      <c r="C4509" t="str">
        <f>in!C4509</f>
        <v>Alice</v>
      </c>
      <c r="D4509">
        <f>(in!F4509-in!E4509)*1440</f>
        <v>0.63333333469927311</v>
      </c>
      <c r="E4509">
        <f>(in!G4509-in!F4509)*1440</f>
        <v>0.31666666734963655</v>
      </c>
      <c r="F4509">
        <f>(in!H4509-in!G4509)*1440</f>
        <v>3.6500000045634806</v>
      </c>
      <c r="G4509">
        <f>(in!I4509-in!H4509)*1440</f>
        <v>3.1166666618082672</v>
      </c>
      <c r="H4509">
        <f>(in!I4509-in!E4509)*1440</f>
        <v>7.7166666684206575</v>
      </c>
      <c r="I4509">
        <f>HOUR(in!E4509)</f>
        <v>15</v>
      </c>
    </row>
    <row r="4510" spans="1:9" x14ac:dyDescent="0.35">
      <c r="A4510">
        <f>in!A4510</f>
        <v>104509</v>
      </c>
      <c r="B4510" t="str">
        <f>in!B4510</f>
        <v>Cold Brew</v>
      </c>
      <c r="C4510" t="str">
        <f>in!C4510</f>
        <v>Charlie</v>
      </c>
      <c r="D4510">
        <f>(in!F4510-in!E4510)*1440</f>
        <v>1.1999999976251274</v>
      </c>
      <c r="E4510">
        <f>(in!G4510-in!F4510)*1440</f>
        <v>2.7333333331625909</v>
      </c>
      <c r="F4510">
        <f>(in!H4510-in!G4510)*1440</f>
        <v>1.1000000056810677</v>
      </c>
      <c r="G4510">
        <f>(in!I4510-in!H4510)*1440</f>
        <v>4.4499999925028533</v>
      </c>
      <c r="H4510">
        <f>(in!I4510-in!E4510)*1440</f>
        <v>9.4833333289716393</v>
      </c>
      <c r="I4510">
        <f>HOUR(in!E4510)</f>
        <v>15</v>
      </c>
    </row>
    <row r="4511" spans="1:9" x14ac:dyDescent="0.35">
      <c r="A4511">
        <f>in!A4511</f>
        <v>104510</v>
      </c>
      <c r="B4511" t="str">
        <f>in!B4511</f>
        <v>Espresso</v>
      </c>
      <c r="C4511" t="str">
        <f>in!C4511</f>
        <v>Eve</v>
      </c>
      <c r="D4511">
        <f>(in!F4511-in!E4511)*1440</f>
        <v>1.8000000016763806</v>
      </c>
      <c r="E4511">
        <f>(in!G4511-in!F4511)*1440</f>
        <v>0.56666666292585433</v>
      </c>
      <c r="F4511">
        <f>(in!H4511-in!G4511)*1440</f>
        <v>3.5666666727047414</v>
      </c>
      <c r="G4511">
        <f>(in!I4511-in!H4511)*1440</f>
        <v>9.8166666668839753</v>
      </c>
      <c r="H4511">
        <f>(in!I4511-in!E4511)*1440</f>
        <v>15.750000004190952</v>
      </c>
      <c r="I4511">
        <f>HOUR(in!E4511)</f>
        <v>15</v>
      </c>
    </row>
    <row r="4512" spans="1:9" x14ac:dyDescent="0.35">
      <c r="A4512">
        <f>in!A4512</f>
        <v>104511</v>
      </c>
      <c r="B4512" t="str">
        <f>in!B4512</f>
        <v>Espresso</v>
      </c>
      <c r="C4512" t="str">
        <f>in!C4512</f>
        <v>Alice</v>
      </c>
      <c r="D4512">
        <f>(in!F4512-in!E4512)*1440</f>
        <v>0.68333333590999246</v>
      </c>
      <c r="E4512">
        <f>(in!G4512-in!F4512)*1440</f>
        <v>0.18333333428017795</v>
      </c>
      <c r="F4512">
        <f>(in!H4512-in!G4512)*1440</f>
        <v>4.9666666646953672</v>
      </c>
      <c r="G4512">
        <f>(in!I4512-in!H4512)*1440</f>
        <v>9.0833333402406424</v>
      </c>
      <c r="H4512">
        <f>(in!I4512-in!E4512)*1440</f>
        <v>14.91666667512618</v>
      </c>
      <c r="I4512">
        <f>HOUR(in!E4512)</f>
        <v>15</v>
      </c>
    </row>
    <row r="4513" spans="1:9" x14ac:dyDescent="0.35">
      <c r="A4513">
        <f>in!A4513</f>
        <v>104512</v>
      </c>
      <c r="B4513" t="str">
        <f>in!B4513</f>
        <v>Cappuccino</v>
      </c>
      <c r="C4513" t="str">
        <f>in!C4513</f>
        <v>David</v>
      </c>
      <c r="D4513">
        <f>(in!F4513-in!E4513)*1440</f>
        <v>1.5999999968335032</v>
      </c>
      <c r="E4513">
        <f>(in!G4513-in!F4513)*1440</f>
        <v>1.2499999988358468</v>
      </c>
      <c r="F4513">
        <f>(in!H4513-in!G4513)*1440</f>
        <v>3.5500000021420419</v>
      </c>
      <c r="G4513">
        <f>(in!I4513-in!H4513)*1440</f>
        <v>10.633333335863426</v>
      </c>
      <c r="H4513">
        <f>(in!I4513-in!E4513)*1440</f>
        <v>17.033333333674818</v>
      </c>
      <c r="I4513">
        <f>HOUR(in!E4513)</f>
        <v>15</v>
      </c>
    </row>
    <row r="4514" spans="1:9" x14ac:dyDescent="0.35">
      <c r="A4514">
        <f>in!A4514</f>
        <v>104513</v>
      </c>
      <c r="B4514" t="str">
        <f>in!B4514</f>
        <v>Americano</v>
      </c>
      <c r="C4514" t="str">
        <f>in!C4514</f>
        <v>Bob</v>
      </c>
      <c r="D4514">
        <f>(in!F4514-in!E4514)*1440</f>
        <v>1.5333333355374634</v>
      </c>
      <c r="E4514">
        <f>(in!G4514-in!F4514)*1440</f>
        <v>0.18333333428017795</v>
      </c>
      <c r="F4514">
        <f>(in!H4514-in!G4514)*1440</f>
        <v>2.7166666625998914</v>
      </c>
      <c r="G4514">
        <f>(in!I4514-in!H4514)*1440</f>
        <v>14.733333340846002</v>
      </c>
      <c r="H4514">
        <f>(in!I4514-in!E4514)*1440</f>
        <v>19.166666673263535</v>
      </c>
      <c r="I4514">
        <f>HOUR(in!E4514)</f>
        <v>15</v>
      </c>
    </row>
    <row r="4515" spans="1:9" x14ac:dyDescent="0.35">
      <c r="A4515">
        <f>in!A4515</f>
        <v>104514</v>
      </c>
      <c r="B4515" t="str">
        <f>in!B4515</f>
        <v>Tea</v>
      </c>
      <c r="C4515" t="str">
        <f>in!C4515</f>
        <v>Alice</v>
      </c>
      <c r="D4515">
        <f>(in!F4515-in!E4515)*1440</f>
        <v>0.95000000204890966</v>
      </c>
      <c r="E4515">
        <f>(in!G4515-in!F4515)*1440</f>
        <v>0.16666667419485748</v>
      </c>
      <c r="F4515">
        <f>(in!H4515-in!G4515)*1440</f>
        <v>3.849999998928979</v>
      </c>
      <c r="G4515">
        <f>(in!I4515-in!H4515)*1440</f>
        <v>19.099999991012737</v>
      </c>
      <c r="H4515">
        <f>(in!I4515-in!E4515)*1440</f>
        <v>24.066666666185483</v>
      </c>
      <c r="I4515">
        <f>HOUR(in!E4515)</f>
        <v>15</v>
      </c>
    </row>
    <row r="4516" spans="1:9" x14ac:dyDescent="0.35">
      <c r="A4516">
        <f>in!A4516</f>
        <v>104515</v>
      </c>
      <c r="B4516" t="str">
        <f>in!B4516</f>
        <v>Latte</v>
      </c>
      <c r="C4516" t="str">
        <f>in!C4516</f>
        <v>Bob</v>
      </c>
      <c r="D4516">
        <f>(in!F4516-in!E4516)*1440</f>
        <v>0.79999999841675162</v>
      </c>
      <c r="E4516">
        <f>(in!G4516-in!F4516)*1440</f>
        <v>0.43333334033377469</v>
      </c>
      <c r="F4516">
        <f>(in!H4516-in!G4516)*1440</f>
        <v>3.5666666622273624</v>
      </c>
      <c r="G4516">
        <f>(in!I4516-in!H4516)*1440</f>
        <v>4.3833333312068135</v>
      </c>
      <c r="H4516">
        <f>(in!I4516-in!E4516)*1440</f>
        <v>9.1833333321847022</v>
      </c>
      <c r="I4516">
        <f>HOUR(in!E4516)</f>
        <v>15</v>
      </c>
    </row>
    <row r="4517" spans="1:9" x14ac:dyDescent="0.35">
      <c r="A4517">
        <f>in!A4517</f>
        <v>104516</v>
      </c>
      <c r="B4517" t="str">
        <f>in!B4517</f>
        <v>Espresso</v>
      </c>
      <c r="C4517" t="str">
        <f>in!C4517</f>
        <v>Alice</v>
      </c>
      <c r="D4517">
        <f>(in!F4517-in!E4517)*1440</f>
        <v>1.7666666605509818</v>
      </c>
      <c r="E4517">
        <f>(in!G4517-in!F4517)*1440</f>
        <v>0.43333334033377469</v>
      </c>
      <c r="F4517">
        <f>(in!H4517-in!G4517)*1440</f>
        <v>1.4999999944120646</v>
      </c>
      <c r="G4517">
        <f>(in!I4517-in!H4517)*1440</f>
        <v>14.599999997299165</v>
      </c>
      <c r="H4517">
        <f>(in!I4517-in!E4517)*1440</f>
        <v>18.299999992595986</v>
      </c>
      <c r="I4517">
        <f>HOUR(in!E4517)</f>
        <v>15</v>
      </c>
    </row>
    <row r="4518" spans="1:9" x14ac:dyDescent="0.35">
      <c r="A4518">
        <f>in!A4518</f>
        <v>104517</v>
      </c>
      <c r="B4518" t="str">
        <f>in!B4518</f>
        <v>Latte</v>
      </c>
      <c r="C4518" t="str">
        <f>in!C4518</f>
        <v>David</v>
      </c>
      <c r="D4518">
        <f>(in!F4518-in!E4518)*1440</f>
        <v>0.58333333348855376</v>
      </c>
      <c r="E4518">
        <f>(in!G4518-in!F4518)*1440</f>
        <v>1.4833333343267441</v>
      </c>
      <c r="F4518">
        <f>(in!H4518-in!G4518)*1440</f>
        <v>4.5333333243615925</v>
      </c>
      <c r="G4518">
        <f>(in!I4518-in!H4518)*1440</f>
        <v>2.0500000077299774</v>
      </c>
      <c r="H4518">
        <f>(in!I4518-in!E4518)*1440</f>
        <v>8.6499999999068677</v>
      </c>
      <c r="I4518">
        <f>HOUR(in!E4518)</f>
        <v>15</v>
      </c>
    </row>
    <row r="4519" spans="1:9" x14ac:dyDescent="0.35">
      <c r="A4519">
        <f>in!A4519</f>
        <v>104518</v>
      </c>
      <c r="B4519" t="str">
        <f>in!B4519</f>
        <v>Mocha</v>
      </c>
      <c r="C4519" t="str">
        <f>in!C4519</f>
        <v>Charlie</v>
      </c>
      <c r="D4519">
        <f>(in!F4519-in!E4519)*1440</f>
        <v>0.64999999478459358</v>
      </c>
      <c r="E4519">
        <f>(in!G4519-in!F4519)*1440</f>
        <v>1.2166666681878269</v>
      </c>
      <c r="F4519">
        <f>(in!H4519-in!G4519)*1440</f>
        <v>2.366666664602235</v>
      </c>
      <c r="G4519">
        <f>(in!I4519-in!H4519)*1440</f>
        <v>7.6833333377726376</v>
      </c>
      <c r="H4519">
        <f>(in!I4519-in!E4519)*1440</f>
        <v>11.916666665347293</v>
      </c>
      <c r="I4519">
        <f>HOUR(in!E4519)</f>
        <v>15</v>
      </c>
    </row>
    <row r="4520" spans="1:9" x14ac:dyDescent="0.35">
      <c r="A4520">
        <f>in!A4520</f>
        <v>104519</v>
      </c>
      <c r="B4520" t="str">
        <f>in!B4520</f>
        <v>Americano</v>
      </c>
      <c r="C4520" t="str">
        <f>in!C4520</f>
        <v>Charlie</v>
      </c>
      <c r="D4520">
        <f>(in!F4520-in!E4520)*1440</f>
        <v>1.8000000016763806</v>
      </c>
      <c r="E4520">
        <f>(in!G4520-in!F4520)*1440</f>
        <v>2.4666666670236737</v>
      </c>
      <c r="F4520">
        <f>(in!H4520-in!G4520)*1440</f>
        <v>2.84999999566935</v>
      </c>
      <c r="G4520">
        <f>(in!I4520-in!H4520)*1440</f>
        <v>1.9333333347458392</v>
      </c>
      <c r="H4520">
        <f>(in!I4520-in!E4520)*1440</f>
        <v>9.0499999991152436</v>
      </c>
      <c r="I4520">
        <f>HOUR(in!E4520)</f>
        <v>15</v>
      </c>
    </row>
    <row r="4521" spans="1:9" x14ac:dyDescent="0.35">
      <c r="A4521">
        <f>in!A4521</f>
        <v>104520</v>
      </c>
      <c r="B4521" t="str">
        <f>in!B4521</f>
        <v>Cappuccino</v>
      </c>
      <c r="C4521" t="str">
        <f>in!C4521</f>
        <v>Eve</v>
      </c>
      <c r="D4521">
        <f>(in!F4521-in!E4521)*1440</f>
        <v>0.69999999599531293</v>
      </c>
      <c r="E4521">
        <f>(in!G4521-in!F4521)*1440</f>
        <v>0.3666666685603559</v>
      </c>
      <c r="F4521">
        <f>(in!H4521-in!G4521)*1440</f>
        <v>1.7833333311136812</v>
      </c>
      <c r="G4521">
        <f>(in!I4521-in!H4521)*1440</f>
        <v>1.1166666762437671</v>
      </c>
      <c r="H4521">
        <f>(in!I4521-in!E4521)*1440</f>
        <v>3.9666666719131172</v>
      </c>
      <c r="I4521">
        <f>HOUR(in!E4521)</f>
        <v>15</v>
      </c>
    </row>
    <row r="4522" spans="1:9" x14ac:dyDescent="0.35">
      <c r="A4522">
        <f>in!A4522</f>
        <v>104521</v>
      </c>
      <c r="B4522" t="str">
        <f>in!B4522</f>
        <v>Latte</v>
      </c>
      <c r="C4522" t="str">
        <f>in!C4522</f>
        <v>David</v>
      </c>
      <c r="D4522">
        <f>(in!F4522-in!E4522)*1440</f>
        <v>0.95000000204890966</v>
      </c>
      <c r="E4522">
        <f>(in!G4522-in!F4522)*1440</f>
        <v>1.0499999939929694</v>
      </c>
      <c r="F4522">
        <f>(in!H4522-in!G4522)*1440</f>
        <v>1.7833333311136812</v>
      </c>
      <c r="G4522">
        <f>(in!I4522-in!H4522)*1440</f>
        <v>12.700000003678724</v>
      </c>
      <c r="H4522">
        <f>(in!I4522-in!E4522)*1440</f>
        <v>16.483333330834284</v>
      </c>
      <c r="I4522">
        <f>HOUR(in!E4522)</f>
        <v>15</v>
      </c>
    </row>
    <row r="4523" spans="1:9" x14ac:dyDescent="0.35">
      <c r="A4523">
        <f>in!A4523</f>
        <v>104522</v>
      </c>
      <c r="B4523" t="str">
        <f>in!B4523</f>
        <v>Cold Brew</v>
      </c>
      <c r="C4523" t="str">
        <f>in!C4523</f>
        <v>Charlie</v>
      </c>
      <c r="D4523">
        <f>(in!F4523-in!E4523)*1440</f>
        <v>0.96666666213423014</v>
      </c>
      <c r="E4523">
        <f>(in!G4523-in!F4523)*1440</f>
        <v>2.2500000020954758</v>
      </c>
      <c r="F4523">
        <f>(in!H4523-in!G4523)*1440</f>
        <v>3.4833333303686231</v>
      </c>
      <c r="G4523">
        <f>(in!I4523-in!H4523)*1440</f>
        <v>18.116666668793187</v>
      </c>
      <c r="H4523">
        <f>(in!I4523-in!E4523)*1440</f>
        <v>24.816666663391516</v>
      </c>
      <c r="I4523">
        <f>HOUR(in!E4523)</f>
        <v>15</v>
      </c>
    </row>
    <row r="4524" spans="1:9" x14ac:dyDescent="0.35">
      <c r="A4524">
        <f>in!A4524</f>
        <v>104523</v>
      </c>
      <c r="B4524" t="str">
        <f>in!B4524</f>
        <v>Espresso</v>
      </c>
      <c r="C4524" t="str">
        <f>in!C4524</f>
        <v>David</v>
      </c>
      <c r="D4524">
        <f>(in!F4524-in!E4524)*1440</f>
        <v>0.63333333469927311</v>
      </c>
      <c r="E4524">
        <f>(in!G4524-in!F4524)*1440</f>
        <v>0.61666667461395264</v>
      </c>
      <c r="F4524">
        <f>(in!H4524-in!G4524)*1440</f>
        <v>3.2666666654404253</v>
      </c>
      <c r="G4524">
        <f>(in!I4524-in!H4524)*1440</f>
        <v>10.749999998370185</v>
      </c>
      <c r="H4524">
        <f>(in!I4524-in!E4524)*1440</f>
        <v>15.266666673123837</v>
      </c>
      <c r="I4524">
        <f>HOUR(in!E4524)</f>
        <v>15</v>
      </c>
    </row>
    <row r="4525" spans="1:9" x14ac:dyDescent="0.35">
      <c r="A4525">
        <f>in!A4525</f>
        <v>104524</v>
      </c>
      <c r="B4525" t="str">
        <f>in!B4525</f>
        <v>Mocha</v>
      </c>
      <c r="C4525" t="str">
        <f>in!C4525</f>
        <v>Alice</v>
      </c>
      <c r="D4525">
        <f>(in!F4525-in!E4525)*1440</f>
        <v>1.0666666645556688</v>
      </c>
      <c r="E4525">
        <f>(in!G4525-in!F4525)*1440</f>
        <v>0.21666666492819786</v>
      </c>
      <c r="F4525">
        <f>(in!H4525-in!G4525)*1440</f>
        <v>3.7166666763368994</v>
      </c>
      <c r="G4525">
        <f>(in!I4525-in!H4525)*1440</f>
        <v>7.7166666579432786</v>
      </c>
      <c r="H4525">
        <f>(in!I4525-in!E4525)*1440</f>
        <v>12.716666663764045</v>
      </c>
      <c r="I4525">
        <f>HOUR(in!E4525)</f>
        <v>15</v>
      </c>
    </row>
    <row r="4526" spans="1:9" x14ac:dyDescent="0.35">
      <c r="A4526">
        <f>in!A4526</f>
        <v>104525</v>
      </c>
      <c r="B4526" t="str">
        <f>in!B4526</f>
        <v>Espresso</v>
      </c>
      <c r="C4526" t="str">
        <f>in!C4526</f>
        <v>Charlie</v>
      </c>
      <c r="D4526">
        <f>(in!F4526-in!E4526)*1440</f>
        <v>1.5666666661854833</v>
      </c>
      <c r="E4526">
        <f>(in!G4526-in!F4526)*1440</f>
        <v>2.7999999944586307</v>
      </c>
      <c r="F4526">
        <f>(in!H4526-in!G4526)*1440</f>
        <v>4.6499999973457307</v>
      </c>
      <c r="G4526">
        <f>(in!I4526-in!H4526)*1440</f>
        <v>15.200000001350418</v>
      </c>
      <c r="H4526">
        <f>(in!I4526-in!E4526)*1440</f>
        <v>24.216666659340262</v>
      </c>
      <c r="I4526">
        <f>HOUR(in!E4526)</f>
        <v>15</v>
      </c>
    </row>
    <row r="4527" spans="1:9" x14ac:dyDescent="0.35">
      <c r="A4527">
        <f>in!A4527</f>
        <v>104526</v>
      </c>
      <c r="B4527" t="str">
        <f>in!B4527</f>
        <v>Cappuccino</v>
      </c>
      <c r="C4527" t="str">
        <f>in!C4527</f>
        <v>David</v>
      </c>
      <c r="D4527">
        <f>(in!F4527-in!E4527)*1440</f>
        <v>1.000000003259629</v>
      </c>
      <c r="E4527">
        <f>(in!G4527-in!F4527)*1440</f>
        <v>0.14999999315477908</v>
      </c>
      <c r="F4527">
        <f>(in!H4527-in!G4527)*1440</f>
        <v>3.6000000033527613</v>
      </c>
      <c r="G4527">
        <f>(in!I4527-in!H4527)*1440</f>
        <v>9.0499999991152436</v>
      </c>
      <c r="H4527">
        <f>(in!I4527-in!E4527)*1440</f>
        <v>13.799999998882413</v>
      </c>
      <c r="I4527">
        <f>HOUR(in!E4527)</f>
        <v>15</v>
      </c>
    </row>
    <row r="4528" spans="1:9" x14ac:dyDescent="0.35">
      <c r="A4528">
        <f>in!A4528</f>
        <v>104527</v>
      </c>
      <c r="B4528" t="str">
        <f>in!B4528</f>
        <v>Cappuccino</v>
      </c>
      <c r="C4528" t="str">
        <f>in!C4528</f>
        <v>Alice</v>
      </c>
      <c r="D4528">
        <f>(in!F4528-in!E4528)*1440</f>
        <v>1.3166666601318866</v>
      </c>
      <c r="E4528">
        <f>(in!G4528-in!F4528)*1440</f>
        <v>0.95000000204890966</v>
      </c>
      <c r="F4528">
        <f>(in!H4528-in!G4528)*1440</f>
        <v>3.0833333311602473</v>
      </c>
      <c r="G4528">
        <f>(in!I4528-in!H4528)*1440</f>
        <v>14.733333340846002</v>
      </c>
      <c r="H4528">
        <f>(in!I4528-in!E4528)*1440</f>
        <v>20.083333334187046</v>
      </c>
      <c r="I4528">
        <f>HOUR(in!E4528)</f>
        <v>15</v>
      </c>
    </row>
    <row r="4529" spans="1:9" x14ac:dyDescent="0.35">
      <c r="A4529">
        <f>in!A4529</f>
        <v>104528</v>
      </c>
      <c r="B4529" t="str">
        <f>in!B4529</f>
        <v>Flat White</v>
      </c>
      <c r="C4529" t="str">
        <f>in!C4529</f>
        <v>David</v>
      </c>
      <c r="D4529">
        <f>(in!F4529-in!E4529)*1440</f>
        <v>0.90000000083819032</v>
      </c>
      <c r="E4529">
        <f>(in!G4529-in!F4529)*1440</f>
        <v>1.1999999976251274</v>
      </c>
      <c r="F4529">
        <f>(in!H4529-in!G4529)*1440</f>
        <v>2.9999999993015081</v>
      </c>
      <c r="G4529">
        <f>(in!I4529-in!H4529)*1440</f>
        <v>11.900000005261973</v>
      </c>
      <c r="H4529">
        <f>(in!I4529-in!E4529)*1440</f>
        <v>17.000000003026798</v>
      </c>
      <c r="I4529">
        <f>HOUR(in!E4529)</f>
        <v>15</v>
      </c>
    </row>
    <row r="4530" spans="1:9" x14ac:dyDescent="0.35">
      <c r="A4530">
        <f>in!A4530</f>
        <v>104529</v>
      </c>
      <c r="B4530" t="str">
        <f>in!B4530</f>
        <v>Latte</v>
      </c>
      <c r="C4530" t="str">
        <f>in!C4530</f>
        <v>Alice</v>
      </c>
      <c r="D4530">
        <f>(in!F4530-in!E4530)*1440</f>
        <v>1.183333327062428</v>
      </c>
      <c r="E4530">
        <f>(in!G4530-in!F4530)*1440</f>
        <v>1.2666666693985462</v>
      </c>
      <c r="F4530">
        <f>(in!H4530-in!G4530)*1440</f>
        <v>2.6166666706558317</v>
      </c>
      <c r="G4530">
        <f>(in!I4530-in!H4530)*1440</f>
        <v>10.233333326177672</v>
      </c>
      <c r="H4530">
        <f>(in!I4530-in!E4530)*1440</f>
        <v>15.299999993294477</v>
      </c>
      <c r="I4530">
        <f>HOUR(in!E4530)</f>
        <v>15</v>
      </c>
    </row>
    <row r="4531" spans="1:9" x14ac:dyDescent="0.35">
      <c r="A4531">
        <f>in!A4531</f>
        <v>104530</v>
      </c>
      <c r="B4531" t="str">
        <f>in!B4531</f>
        <v>Latte</v>
      </c>
      <c r="C4531" t="str">
        <f>in!C4531</f>
        <v>David</v>
      </c>
      <c r="D4531">
        <f>(in!F4531-in!E4531)*1440</f>
        <v>0.76666666776873171</v>
      </c>
      <c r="E4531">
        <f>(in!G4531-in!F4531)*1440</f>
        <v>1.3666666718199849</v>
      </c>
      <c r="F4531">
        <f>(in!H4531-in!G4531)*1440</f>
        <v>2.7666666638106108</v>
      </c>
      <c r="G4531">
        <f>(in!I4531-in!H4531)*1440</f>
        <v>15.083333338843659</v>
      </c>
      <c r="H4531">
        <f>(in!I4531-in!E4531)*1440</f>
        <v>19.983333342242986</v>
      </c>
      <c r="I4531">
        <f>HOUR(in!E4531)</f>
        <v>15</v>
      </c>
    </row>
    <row r="4532" spans="1:9" x14ac:dyDescent="0.35">
      <c r="A4532">
        <f>in!A4532</f>
        <v>104531</v>
      </c>
      <c r="B4532" t="str">
        <f>in!B4532</f>
        <v>Latte</v>
      </c>
      <c r="C4532" t="str">
        <f>in!C4532</f>
        <v>David</v>
      </c>
      <c r="D4532">
        <f>(in!F4532-in!E4532)*1440</f>
        <v>0.74999999720603228</v>
      </c>
      <c r="E4532">
        <f>(in!G4532-in!F4532)*1440</f>
        <v>1.4833333343267441</v>
      </c>
      <c r="F4532">
        <f>(in!H4532-in!G4532)*1440</f>
        <v>3.4833333408460021</v>
      </c>
      <c r="G4532">
        <f>(in!I4532-in!H4532)*1440</f>
        <v>13.716666667023674</v>
      </c>
      <c r="H4532">
        <f>(in!I4532-in!E4532)*1440</f>
        <v>19.433333339402452</v>
      </c>
      <c r="I4532">
        <f>HOUR(in!E4532)</f>
        <v>15</v>
      </c>
    </row>
    <row r="4533" spans="1:9" x14ac:dyDescent="0.35">
      <c r="A4533">
        <f>in!A4533</f>
        <v>104532</v>
      </c>
      <c r="B4533" t="str">
        <f>in!B4533</f>
        <v>Cappuccino</v>
      </c>
      <c r="C4533" t="str">
        <f>in!C4533</f>
        <v>Charlie</v>
      </c>
      <c r="D4533">
        <f>(in!F4533-in!E4533)*1440</f>
        <v>1.6333333274815232</v>
      </c>
      <c r="E4533">
        <f>(in!G4533-in!F4533)*1440</f>
        <v>2.0999999984633178</v>
      </c>
      <c r="F4533">
        <f>(in!H4533-in!G4533)*1440</f>
        <v>2.8666666662320495</v>
      </c>
      <c r="G4533">
        <f>(in!I4533-in!H4533)*1440</f>
        <v>13.216666675871238</v>
      </c>
      <c r="H4533">
        <f>(in!I4533-in!E4533)*1440</f>
        <v>19.816666668048128</v>
      </c>
      <c r="I4533">
        <f>HOUR(in!E4533)</f>
        <v>15</v>
      </c>
    </row>
    <row r="4534" spans="1:9" x14ac:dyDescent="0.35">
      <c r="A4534">
        <f>in!A4534</f>
        <v>104533</v>
      </c>
      <c r="B4534" t="str">
        <f>in!B4534</f>
        <v>Latte</v>
      </c>
      <c r="C4534" t="str">
        <f>in!C4534</f>
        <v>David</v>
      </c>
      <c r="D4534">
        <f>(in!F4534-in!E4534)*1440</f>
        <v>1.666666668606922</v>
      </c>
      <c r="E4534">
        <f>(in!G4534-in!F4534)*1440</f>
        <v>1.4666666637640446</v>
      </c>
      <c r="F4534">
        <f>(in!H4534-in!G4534)*1440</f>
        <v>2.3833333351649344</v>
      </c>
      <c r="G4534">
        <f>(in!I4534-in!H4534)*1440</f>
        <v>6.5333333308808506</v>
      </c>
      <c r="H4534">
        <f>(in!I4534-in!E4534)*1440</f>
        <v>12.049999998416752</v>
      </c>
      <c r="I4534">
        <f>HOUR(in!E4534)</f>
        <v>15</v>
      </c>
    </row>
    <row r="4535" spans="1:9" x14ac:dyDescent="0.35">
      <c r="A4535">
        <f>in!A4535</f>
        <v>104534</v>
      </c>
      <c r="B4535" t="str">
        <f>in!B4535</f>
        <v>Cold Brew</v>
      </c>
      <c r="C4535" t="str">
        <f>in!C4535</f>
        <v>Charlie</v>
      </c>
      <c r="D4535">
        <f>(in!F4535-in!E4535)*1440</f>
        <v>1.0999999952036887</v>
      </c>
      <c r="E4535">
        <f>(in!G4535-in!F4535)*1440</f>
        <v>2.9833333392161876</v>
      </c>
      <c r="F4535">
        <f>(in!H4535-in!G4535)*1440</f>
        <v>1.6999999992549419</v>
      </c>
      <c r="G4535">
        <f>(in!I4535-in!H4535)*1440</f>
        <v>18.633333330508322</v>
      </c>
      <c r="H4535">
        <f>(in!I4535-in!E4535)*1440</f>
        <v>24.41666666418314</v>
      </c>
      <c r="I4535">
        <f>HOUR(in!E4535)</f>
        <v>15</v>
      </c>
    </row>
    <row r="4536" spans="1:9" x14ac:dyDescent="0.35">
      <c r="A4536">
        <f>in!A4536</f>
        <v>104535</v>
      </c>
      <c r="B4536" t="str">
        <f>in!B4536</f>
        <v>Cold Brew</v>
      </c>
      <c r="C4536" t="str">
        <f>in!C4536</f>
        <v>Alice</v>
      </c>
      <c r="D4536">
        <f>(in!F4536-in!E4536)*1440</f>
        <v>1.7166666593402624</v>
      </c>
      <c r="E4536">
        <f>(in!G4536-in!F4536)*1440</f>
        <v>0.39999999920837581</v>
      </c>
      <c r="F4536">
        <f>(in!H4536-in!G4536)*1440</f>
        <v>2.9833333392161876</v>
      </c>
      <c r="G4536">
        <f>(in!I4536-in!H4536)*1440</f>
        <v>5.8166666643228382</v>
      </c>
      <c r="H4536">
        <f>(in!I4536-in!E4536)*1440</f>
        <v>10.916666662087664</v>
      </c>
      <c r="I4536">
        <f>HOUR(in!E4536)</f>
        <v>15</v>
      </c>
    </row>
    <row r="4537" spans="1:9" x14ac:dyDescent="0.35">
      <c r="A4537">
        <f>in!A4537</f>
        <v>104536</v>
      </c>
      <c r="B4537" t="str">
        <f>in!B4537</f>
        <v>Americano</v>
      </c>
      <c r="C4537" t="str">
        <f>in!C4537</f>
        <v>Alice</v>
      </c>
      <c r="D4537">
        <f>(in!F4537-in!E4537)*1440</f>
        <v>0.90000000083819032</v>
      </c>
      <c r="E4537">
        <f>(in!G4537-in!F4537)*1440</f>
        <v>0.76666666776873171</v>
      </c>
      <c r="F4537">
        <f>(in!H4537-in!G4537)*1440</f>
        <v>2.6500000013038516</v>
      </c>
      <c r="G4537">
        <f>(in!I4537-in!H4537)*1440</f>
        <v>3.5500000021420419</v>
      </c>
      <c r="H4537">
        <f>(in!I4537-in!E4537)*1440</f>
        <v>7.8666666720528156</v>
      </c>
      <c r="I4537">
        <f>HOUR(in!E4537)</f>
        <v>15</v>
      </c>
    </row>
    <row r="4538" spans="1:9" x14ac:dyDescent="0.35">
      <c r="A4538">
        <f>in!A4538</f>
        <v>104537</v>
      </c>
      <c r="B4538" t="str">
        <f>in!B4538</f>
        <v>Cappuccino</v>
      </c>
      <c r="C4538" t="str">
        <f>in!C4538</f>
        <v>David</v>
      </c>
      <c r="D4538">
        <f>(in!F4538-in!E4538)*1440</f>
        <v>1.0833333246409893</v>
      </c>
      <c r="E4538">
        <f>(in!G4538-in!F4538)*1440</f>
        <v>0.63333333469927311</v>
      </c>
      <c r="F4538">
        <f>(in!H4538-in!G4538)*1440</f>
        <v>2.3500000045169145</v>
      </c>
      <c r="G4538">
        <f>(in!I4538-in!H4538)*1440</f>
        <v>8.9499999966938049</v>
      </c>
      <c r="H4538">
        <f>(in!I4538-in!E4538)*1440</f>
        <v>13.016666660550982</v>
      </c>
      <c r="I4538">
        <f>HOUR(in!E4538)</f>
        <v>15</v>
      </c>
    </row>
    <row r="4539" spans="1:9" x14ac:dyDescent="0.35">
      <c r="A4539">
        <f>in!A4539</f>
        <v>104538</v>
      </c>
      <c r="B4539" t="str">
        <f>in!B4539</f>
        <v>Cappuccino</v>
      </c>
      <c r="C4539" t="str">
        <f>in!C4539</f>
        <v>David</v>
      </c>
      <c r="D4539">
        <f>(in!F4539-in!E4539)*1440</f>
        <v>0.88333333027549088</v>
      </c>
      <c r="E4539">
        <f>(in!G4539-in!F4539)*1440</f>
        <v>0.83333332906477153</v>
      </c>
      <c r="F4539">
        <f>(in!H4539-in!G4539)*1440</f>
        <v>4.7666666703298688</v>
      </c>
      <c r="G4539">
        <f>(in!I4539-in!H4539)*1440</f>
        <v>12.716666663764045</v>
      </c>
      <c r="H4539">
        <f>(in!I4539-in!E4539)*1440</f>
        <v>19.199999993434176</v>
      </c>
      <c r="I4539">
        <f>HOUR(in!E4539)</f>
        <v>15</v>
      </c>
    </row>
    <row r="4540" spans="1:9" x14ac:dyDescent="0.35">
      <c r="A4540">
        <f>in!A4540</f>
        <v>104539</v>
      </c>
      <c r="B4540" t="str">
        <f>in!B4540</f>
        <v>Latte</v>
      </c>
      <c r="C4540" t="str">
        <f>in!C4540</f>
        <v>Charlie</v>
      </c>
      <c r="D4540">
        <f>(in!F4540-in!E4540)*1440</f>
        <v>1.0666666645556688</v>
      </c>
      <c r="E4540">
        <f>(in!G4540-in!F4540)*1440</f>
        <v>1.4666666742414236</v>
      </c>
      <c r="F4540">
        <f>(in!H4540-in!G4540)*1440</f>
        <v>4.6166666666977108</v>
      </c>
      <c r="G4540">
        <f>(in!I4540-in!H4540)*1440</f>
        <v>15.999999999767169</v>
      </c>
      <c r="H4540">
        <f>(in!I4540-in!E4540)*1440</f>
        <v>23.150000005261973</v>
      </c>
      <c r="I4540">
        <f>HOUR(in!E4540)</f>
        <v>15</v>
      </c>
    </row>
    <row r="4541" spans="1:9" x14ac:dyDescent="0.35">
      <c r="A4541">
        <f>in!A4541</f>
        <v>104540</v>
      </c>
      <c r="B4541" t="str">
        <f>in!B4541</f>
        <v>Latte</v>
      </c>
      <c r="C4541" t="str">
        <f>in!C4541</f>
        <v>Bob</v>
      </c>
      <c r="D4541">
        <f>(in!F4541-in!E4541)*1440</f>
        <v>0.71666666655801237</v>
      </c>
      <c r="E4541">
        <f>(in!G4541-in!F4541)*1440</f>
        <v>0.28333332622423768</v>
      </c>
      <c r="F4541">
        <f>(in!H4541-in!G4541)*1440</f>
        <v>1.7833333415910602</v>
      </c>
      <c r="G4541">
        <f>(in!I4541-in!H4541)*1440</f>
        <v>0.84999999962747097</v>
      </c>
      <c r="H4541">
        <f>(in!I4541-in!E4541)*1440</f>
        <v>3.6333333340007812</v>
      </c>
      <c r="I4541">
        <f>HOUR(in!E4541)</f>
        <v>15</v>
      </c>
    </row>
    <row r="4542" spans="1:9" x14ac:dyDescent="0.35">
      <c r="A4542">
        <f>in!A4542</f>
        <v>104541</v>
      </c>
      <c r="B4542" t="str">
        <f>in!B4542</f>
        <v>Latte</v>
      </c>
      <c r="C4542" t="str">
        <f>in!C4542</f>
        <v>Alice</v>
      </c>
      <c r="D4542">
        <f>(in!F4542-in!E4542)*1440</f>
        <v>0.56666667340323329</v>
      </c>
      <c r="E4542">
        <f>(in!G4542-in!F4542)*1440</f>
        <v>0.79999999841675162</v>
      </c>
      <c r="F4542">
        <f>(in!H4542-in!G4542)*1440</f>
        <v>1.6166666673962027</v>
      </c>
      <c r="G4542">
        <f>(in!I4542-in!H4542)*1440</f>
        <v>18.033333326457068</v>
      </c>
      <c r="H4542">
        <f>(in!I4542-in!E4542)*1440</f>
        <v>21.016666665673256</v>
      </c>
      <c r="I4542">
        <f>HOUR(in!E4542)</f>
        <v>15</v>
      </c>
    </row>
    <row r="4543" spans="1:9" x14ac:dyDescent="0.35">
      <c r="A4543">
        <f>in!A4543</f>
        <v>104542</v>
      </c>
      <c r="B4543" t="str">
        <f>in!B4543</f>
        <v>Tea</v>
      </c>
      <c r="C4543" t="str">
        <f>in!C4543</f>
        <v>Charlie</v>
      </c>
      <c r="D4543">
        <f>(in!F4543-in!E4543)*1440</f>
        <v>1.333333341171965</v>
      </c>
      <c r="E4543">
        <f>(in!G4543-in!F4543)*1440</f>
        <v>0.84999999962747097</v>
      </c>
      <c r="F4543">
        <f>(in!H4543-in!G4543)*1440</f>
        <v>2.516666657757014</v>
      </c>
      <c r="G4543">
        <f>(in!I4543-in!H4543)*1440</f>
        <v>1.0333333339076489</v>
      </c>
      <c r="H4543">
        <f>(in!I4543-in!E4543)*1440</f>
        <v>5.7333333324640989</v>
      </c>
      <c r="I4543">
        <f>HOUR(in!E4543)</f>
        <v>15</v>
      </c>
    </row>
    <row r="4544" spans="1:9" x14ac:dyDescent="0.35">
      <c r="A4544">
        <f>in!A4544</f>
        <v>104543</v>
      </c>
      <c r="B4544" t="str">
        <f>in!B4544</f>
        <v>Matcha Latte</v>
      </c>
      <c r="C4544" t="str">
        <f>in!C4544</f>
        <v>Charlie</v>
      </c>
      <c r="D4544">
        <f>(in!F4544-in!E4544)*1440</f>
        <v>1.8666666629724205</v>
      </c>
      <c r="E4544">
        <f>(in!G4544-in!F4544)*1440</f>
        <v>1.516666664974764</v>
      </c>
      <c r="F4544">
        <f>(in!H4544-in!G4544)*1440</f>
        <v>2.5333333387970924</v>
      </c>
      <c r="G4544">
        <f>(in!I4544-in!H4544)*1440</f>
        <v>19.399999998277053</v>
      </c>
      <c r="H4544">
        <f>(in!I4544-in!E4544)*1440</f>
        <v>25.31666666502133</v>
      </c>
      <c r="I4544">
        <f>HOUR(in!E4544)</f>
        <v>15</v>
      </c>
    </row>
    <row r="4545" spans="1:9" x14ac:dyDescent="0.35">
      <c r="A4545">
        <f>in!A4545</f>
        <v>104544</v>
      </c>
      <c r="B4545" t="str">
        <f>in!B4545</f>
        <v>Mocha</v>
      </c>
      <c r="C4545" t="str">
        <f>in!C4545</f>
        <v>Alice</v>
      </c>
      <c r="D4545">
        <f>(in!F4545-in!E4545)*1440</f>
        <v>1.1499999964144081</v>
      </c>
      <c r="E4545">
        <f>(in!G4545-in!F4545)*1440</f>
        <v>0.6000000040512532</v>
      </c>
      <c r="F4545">
        <f>(in!H4545-in!G4545)*1440</f>
        <v>2.7999999944586307</v>
      </c>
      <c r="G4545">
        <f>(in!I4545-in!H4545)*1440</f>
        <v>0.91666667140088975</v>
      </c>
      <c r="H4545">
        <f>(in!I4545-in!E4545)*1440</f>
        <v>5.4666666663251817</v>
      </c>
      <c r="I4545">
        <f>HOUR(in!E4545)</f>
        <v>15</v>
      </c>
    </row>
    <row r="4546" spans="1:9" x14ac:dyDescent="0.35">
      <c r="A4546">
        <f>in!A4546</f>
        <v>104545</v>
      </c>
      <c r="B4546" t="str">
        <f>in!B4546</f>
        <v>Latte</v>
      </c>
      <c r="C4546" t="str">
        <f>in!C4546</f>
        <v>Alice</v>
      </c>
      <c r="D4546">
        <f>(in!F4546-in!E4546)*1440</f>
        <v>1.8833333335351199</v>
      </c>
      <c r="E4546">
        <f>(in!G4546-in!F4546)*1440</f>
        <v>1.3666666718199849</v>
      </c>
      <c r="F4546">
        <f>(in!H4546-in!G4546)*1440</f>
        <v>2.4666666670236737</v>
      </c>
      <c r="G4546">
        <f>(in!I4546-in!H4546)*1440</f>
        <v>18.399999995017424</v>
      </c>
      <c r="H4546">
        <f>(in!I4546-in!E4546)*1440</f>
        <v>24.116666667396203</v>
      </c>
      <c r="I4546">
        <f>HOUR(in!E4546)</f>
        <v>15</v>
      </c>
    </row>
    <row r="4547" spans="1:9" x14ac:dyDescent="0.35">
      <c r="A4547">
        <f>in!A4547</f>
        <v>104546</v>
      </c>
      <c r="B4547" t="str">
        <f>in!B4547</f>
        <v>Latte</v>
      </c>
      <c r="C4547" t="str">
        <f>in!C4547</f>
        <v>Eve</v>
      </c>
      <c r="D4547">
        <f>(in!F4547-in!E4547)*1440</f>
        <v>1.1999999976251274</v>
      </c>
      <c r="E4547">
        <f>(in!G4547-in!F4547)*1440</f>
        <v>0.11666666250675917</v>
      </c>
      <c r="F4547">
        <f>(in!H4547-in!G4547)*1440</f>
        <v>4.9833333352580667</v>
      </c>
      <c r="G4547">
        <f>(in!I4547-in!H4547)*1440</f>
        <v>9.8999999987427145</v>
      </c>
      <c r="H4547">
        <f>(in!I4547-in!E4547)*1440</f>
        <v>16.199999994132668</v>
      </c>
      <c r="I4547">
        <f>HOUR(in!E4547)</f>
        <v>15</v>
      </c>
    </row>
    <row r="4548" spans="1:9" x14ac:dyDescent="0.35">
      <c r="A4548">
        <f>in!A4548</f>
        <v>104547</v>
      </c>
      <c r="B4548" t="str">
        <f>in!B4548</f>
        <v>Mocha</v>
      </c>
      <c r="C4548" t="str">
        <f>in!C4548</f>
        <v>Bob</v>
      </c>
      <c r="D4548">
        <f>(in!F4548-in!E4548)*1440</f>
        <v>0.76666666776873171</v>
      </c>
      <c r="E4548">
        <f>(in!G4548-in!F4548)*1440</f>
        <v>0.51666666171513498</v>
      </c>
      <c r="F4548">
        <f>(in!H4548-in!G4548)*1440</f>
        <v>3.9666666719131172</v>
      </c>
      <c r="G4548">
        <f>(in!I4548-in!H4548)*1440</f>
        <v>0.43333332985639572</v>
      </c>
      <c r="H4548">
        <f>(in!I4548-in!E4548)*1440</f>
        <v>5.6833333312533796</v>
      </c>
      <c r="I4548">
        <f>HOUR(in!E4548)</f>
        <v>15</v>
      </c>
    </row>
    <row r="4549" spans="1:9" x14ac:dyDescent="0.35">
      <c r="A4549">
        <f>in!A4549</f>
        <v>104548</v>
      </c>
      <c r="B4549" t="str">
        <f>in!B4549</f>
        <v>Espresso</v>
      </c>
      <c r="C4549" t="str">
        <f>in!C4549</f>
        <v>Eve</v>
      </c>
      <c r="D4549">
        <f>(in!F4549-in!E4549)*1440</f>
        <v>0.56666666292585433</v>
      </c>
      <c r="E4549">
        <f>(in!G4549-in!F4549)*1440</f>
        <v>1.2499999988358468</v>
      </c>
      <c r="F4549">
        <f>(in!H4549-in!G4549)*1440</f>
        <v>4.5333333348389715</v>
      </c>
      <c r="G4549">
        <f>(in!I4549-in!H4549)*1440</f>
        <v>3.9166666707023978</v>
      </c>
      <c r="H4549">
        <f>(in!I4549-in!E4549)*1440</f>
        <v>10.26666666730307</v>
      </c>
      <c r="I4549">
        <f>HOUR(in!E4549)</f>
        <v>16</v>
      </c>
    </row>
    <row r="4550" spans="1:9" x14ac:dyDescent="0.35">
      <c r="A4550">
        <f>in!A4550</f>
        <v>104549</v>
      </c>
      <c r="B4550" t="str">
        <f>in!B4550</f>
        <v>Americano</v>
      </c>
      <c r="C4550" t="str">
        <f>in!C4550</f>
        <v>David</v>
      </c>
      <c r="D4550">
        <f>(in!F4550-in!E4550)*1440</f>
        <v>1.9666666653938591</v>
      </c>
      <c r="E4550">
        <f>(in!G4550-in!F4550)*1440</f>
        <v>0.58333333348855376</v>
      </c>
      <c r="F4550">
        <f>(in!H4550-in!G4550)*1440</f>
        <v>1.7166666698176414</v>
      </c>
      <c r="G4550">
        <f>(in!I4550-in!H4550)*1440</f>
        <v>5.4666666663251817</v>
      </c>
      <c r="H4550">
        <f>(in!I4550-in!E4550)*1440</f>
        <v>9.733333335025236</v>
      </c>
      <c r="I4550">
        <f>HOUR(in!E4550)</f>
        <v>16</v>
      </c>
    </row>
    <row r="4551" spans="1:9" x14ac:dyDescent="0.35">
      <c r="A4551">
        <f>in!A4551</f>
        <v>104550</v>
      </c>
      <c r="B4551" t="str">
        <f>in!B4551</f>
        <v>Americano</v>
      </c>
      <c r="C4551" t="str">
        <f>in!C4551</f>
        <v>Bob</v>
      </c>
      <c r="D4551">
        <f>(in!F4551-in!E4551)*1440</f>
        <v>1.4833333238493651</v>
      </c>
      <c r="E4551">
        <f>(in!G4551-in!F4551)*1440</f>
        <v>1.3666666718199849</v>
      </c>
      <c r="F4551">
        <f>(in!H4551-in!G4551)*1440</f>
        <v>2.7500000037252903</v>
      </c>
      <c r="G4551">
        <f>(in!I4551-in!H4551)*1440</f>
        <v>14.283333329949528</v>
      </c>
      <c r="H4551">
        <f>(in!I4551-in!E4551)*1440</f>
        <v>19.883333329344168</v>
      </c>
      <c r="I4551">
        <f>HOUR(in!E4551)</f>
        <v>16</v>
      </c>
    </row>
    <row r="4552" spans="1:9" x14ac:dyDescent="0.35">
      <c r="A4552">
        <f>in!A4552</f>
        <v>104551</v>
      </c>
      <c r="B4552" t="str">
        <f>in!B4552</f>
        <v>Latte</v>
      </c>
      <c r="C4552" t="str">
        <f>in!C4552</f>
        <v>Alice</v>
      </c>
      <c r="D4552">
        <f>(in!F4552-in!E4552)*1440</f>
        <v>1.2833333294838667</v>
      </c>
      <c r="E4552">
        <f>(in!G4552-in!F4552)*1440</f>
        <v>0.74999999720603228</v>
      </c>
      <c r="F4552">
        <f>(in!H4552-in!G4552)*1440</f>
        <v>2.5666666694451123</v>
      </c>
      <c r="G4552">
        <f>(in!I4552-in!H4552)*1440</f>
        <v>12.849999996833503</v>
      </c>
      <c r="H4552">
        <f>(in!I4552-in!E4552)*1440</f>
        <v>17.449999992968515</v>
      </c>
      <c r="I4552">
        <f>HOUR(in!E4552)</f>
        <v>16</v>
      </c>
    </row>
    <row r="4553" spans="1:9" x14ac:dyDescent="0.35">
      <c r="A4553">
        <f>in!A4553</f>
        <v>104552</v>
      </c>
      <c r="B4553" t="str">
        <f>in!B4553</f>
        <v>Latte</v>
      </c>
      <c r="C4553" t="str">
        <f>in!C4553</f>
        <v>Bob</v>
      </c>
      <c r="D4553">
        <f>(in!F4553-in!E4553)*1440</f>
        <v>1.6833333286922425</v>
      </c>
      <c r="E4553">
        <f>(in!G4553-in!F4553)*1440</f>
        <v>0.43333332985639572</v>
      </c>
      <c r="F4553">
        <f>(in!H4553-in!G4553)*1440</f>
        <v>1.4500000036787242</v>
      </c>
      <c r="G4553">
        <f>(in!I4553-in!H4553)*1440</f>
        <v>10.083333333022892</v>
      </c>
      <c r="H4553">
        <f>(in!I4553-in!E4553)*1440</f>
        <v>13.649999995250255</v>
      </c>
      <c r="I4553">
        <f>HOUR(in!E4553)</f>
        <v>16</v>
      </c>
    </row>
    <row r="4554" spans="1:9" x14ac:dyDescent="0.35">
      <c r="A4554">
        <f>in!A4554</f>
        <v>104553</v>
      </c>
      <c r="B4554" t="str">
        <f>in!B4554</f>
        <v>Americano</v>
      </c>
      <c r="C4554" t="str">
        <f>in!C4554</f>
        <v>Bob</v>
      </c>
      <c r="D4554">
        <f>(in!F4554-in!E4554)*1440</f>
        <v>0.66666666534729302</v>
      </c>
      <c r="E4554">
        <f>(in!G4554-in!F4554)*1440</f>
        <v>0.15000000363215804</v>
      </c>
      <c r="F4554">
        <f>(in!H4554-in!G4554)*1440</f>
        <v>3.3499999972991645</v>
      </c>
      <c r="G4554">
        <f>(in!I4554-in!H4554)*1440</f>
        <v>6.9500000006519258</v>
      </c>
      <c r="H4554">
        <f>(in!I4554-in!E4554)*1440</f>
        <v>11.116666666930541</v>
      </c>
      <c r="I4554">
        <f>HOUR(in!E4554)</f>
        <v>16</v>
      </c>
    </row>
    <row r="4555" spans="1:9" x14ac:dyDescent="0.35">
      <c r="A4555">
        <f>in!A4555</f>
        <v>104554</v>
      </c>
      <c r="B4555" t="str">
        <f>in!B4555</f>
        <v>Espresso</v>
      </c>
      <c r="C4555" t="str">
        <f>in!C4555</f>
        <v>Alice</v>
      </c>
      <c r="D4555">
        <f>(in!F4555-in!E4555)*1440</f>
        <v>0.58333333348855376</v>
      </c>
      <c r="E4555">
        <f>(in!G4555-in!F4555)*1440</f>
        <v>0.38333332864567637</v>
      </c>
      <c r="F4555">
        <f>(in!H4555-in!G4555)*1440</f>
        <v>4.2833333392627537</v>
      </c>
      <c r="G4555">
        <f>(in!I4555-in!H4555)*1440</f>
        <v>8.8833333249203861</v>
      </c>
      <c r="H4555">
        <f>(in!I4555-in!E4555)*1440</f>
        <v>14.13333332631737</v>
      </c>
      <c r="I4555">
        <f>HOUR(in!E4555)</f>
        <v>16</v>
      </c>
    </row>
    <row r="4556" spans="1:9" x14ac:dyDescent="0.35">
      <c r="A4556">
        <f>in!A4556</f>
        <v>104555</v>
      </c>
      <c r="B4556" t="str">
        <f>in!B4556</f>
        <v>Cappuccino</v>
      </c>
      <c r="C4556" t="str">
        <f>in!C4556</f>
        <v>Bob</v>
      </c>
      <c r="D4556">
        <f>(in!F4556-in!E4556)*1440</f>
        <v>1.516666664974764</v>
      </c>
      <c r="E4556">
        <f>(in!G4556-in!F4556)*1440</f>
        <v>1.3500000012572855</v>
      </c>
      <c r="F4556">
        <f>(in!H4556-in!G4556)*1440</f>
        <v>4.6666666679084301</v>
      </c>
      <c r="G4556">
        <f>(in!I4556-in!H4556)*1440</f>
        <v>13.000000000465661</v>
      </c>
      <c r="H4556">
        <f>(in!I4556-in!E4556)*1440</f>
        <v>20.533333334606141</v>
      </c>
      <c r="I4556">
        <f>HOUR(in!E4556)</f>
        <v>16</v>
      </c>
    </row>
    <row r="4557" spans="1:9" x14ac:dyDescent="0.35">
      <c r="A4557">
        <f>in!A4557</f>
        <v>104556</v>
      </c>
      <c r="B4557" t="str">
        <f>in!B4557</f>
        <v>Cold Brew</v>
      </c>
      <c r="C4557" t="str">
        <f>in!C4557</f>
        <v>Bob</v>
      </c>
      <c r="D4557">
        <f>(in!F4557-in!E4557)*1440</f>
        <v>1.5833333262708038</v>
      </c>
      <c r="E4557">
        <f>(in!G4557-in!F4557)*1440</f>
        <v>1.3500000012572855</v>
      </c>
      <c r="F4557">
        <f>(in!H4557-in!G4557)*1440</f>
        <v>4.7833333408925682</v>
      </c>
      <c r="G4557">
        <f>(in!I4557-in!H4557)*1440</f>
        <v>15.666666661854833</v>
      </c>
      <c r="H4557">
        <f>(in!I4557-in!E4557)*1440</f>
        <v>23.383333330275491</v>
      </c>
      <c r="I4557">
        <f>HOUR(in!E4557)</f>
        <v>16</v>
      </c>
    </row>
    <row r="4558" spans="1:9" x14ac:dyDescent="0.35">
      <c r="A4558">
        <f>in!A4558</f>
        <v>104557</v>
      </c>
      <c r="B4558" t="str">
        <f>in!B4558</f>
        <v>Cappuccino</v>
      </c>
      <c r="C4558" t="str">
        <f>in!C4558</f>
        <v>Eve</v>
      </c>
      <c r="D4558">
        <f>(in!F4558-in!E4558)*1440</f>
        <v>1.0499999939929694</v>
      </c>
      <c r="E4558">
        <f>(in!G4558-in!F4558)*1440</f>
        <v>1.0166666738223284</v>
      </c>
      <c r="F4558">
        <f>(in!H4558-in!G4558)*1440</f>
        <v>3.7833333271555603</v>
      </c>
      <c r="G4558">
        <f>(in!I4558-in!H4558)*1440</f>
        <v>15.266666673123837</v>
      </c>
      <c r="H4558">
        <f>(in!I4558-in!E4558)*1440</f>
        <v>21.116666668094695</v>
      </c>
      <c r="I4558">
        <f>HOUR(in!E4558)</f>
        <v>16</v>
      </c>
    </row>
    <row r="4559" spans="1:9" x14ac:dyDescent="0.35">
      <c r="A4559">
        <f>in!A4559</f>
        <v>104558</v>
      </c>
      <c r="B4559" t="str">
        <f>in!B4559</f>
        <v>Latte</v>
      </c>
      <c r="C4559" t="str">
        <f>in!C4559</f>
        <v>Bob</v>
      </c>
      <c r="D4559">
        <f>(in!F4559-in!E4559)*1440</f>
        <v>1.7333333299029619</v>
      </c>
      <c r="E4559">
        <f>(in!G4559-in!F4559)*1440</f>
        <v>1.0333333339076489</v>
      </c>
      <c r="F4559">
        <f>(in!H4559-in!G4559)*1440</f>
        <v>3.7166666658595204</v>
      </c>
      <c r="G4559">
        <f>(in!I4559-in!H4559)*1440</f>
        <v>17.80000000144355</v>
      </c>
      <c r="H4559">
        <f>(in!I4559-in!E4559)*1440</f>
        <v>24.283333331113681</v>
      </c>
      <c r="I4559">
        <f>HOUR(in!E4559)</f>
        <v>16</v>
      </c>
    </row>
    <row r="4560" spans="1:9" x14ac:dyDescent="0.35">
      <c r="A4560">
        <f>in!A4560</f>
        <v>104559</v>
      </c>
      <c r="B4560" t="str">
        <f>in!B4560</f>
        <v>Hot Chocolate</v>
      </c>
      <c r="C4560" t="str">
        <f>in!C4560</f>
        <v>Alice</v>
      </c>
      <c r="D4560">
        <f>(in!F4560-in!E4560)*1440</f>
        <v>1.5333333250600845</v>
      </c>
      <c r="E4560">
        <f>(in!G4560-in!F4560)*1440</f>
        <v>0.86666667019017041</v>
      </c>
      <c r="F4560">
        <f>(in!H4560-in!G4560)*1440</f>
        <v>4.7333333292044699</v>
      </c>
      <c r="G4560">
        <f>(in!I4560-in!H4560)*1440</f>
        <v>3.6666666751261801</v>
      </c>
      <c r="H4560">
        <f>(in!I4560-in!E4560)*1440</f>
        <v>10.799999999580905</v>
      </c>
      <c r="I4560">
        <f>HOUR(in!E4560)</f>
        <v>16</v>
      </c>
    </row>
    <row r="4561" spans="1:9" x14ac:dyDescent="0.35">
      <c r="A4561">
        <f>in!A4561</f>
        <v>104560</v>
      </c>
      <c r="B4561" t="str">
        <f>in!B4561</f>
        <v>Americano</v>
      </c>
      <c r="C4561" t="str">
        <f>in!C4561</f>
        <v>Eve</v>
      </c>
      <c r="D4561">
        <f>(in!F4561-in!E4561)*1440</f>
        <v>1.8666666734497994</v>
      </c>
      <c r="E4561">
        <f>(in!G4561-in!F4561)*1440</f>
        <v>1.4333333331160247</v>
      </c>
      <c r="F4561">
        <f>(in!H4561-in!G4561)*1440</f>
        <v>3.9833333319984376</v>
      </c>
      <c r="G4561">
        <f>(in!I4561-in!H4561)*1440</f>
        <v>18.683333331719041</v>
      </c>
      <c r="H4561">
        <f>(in!I4561-in!E4561)*1440</f>
        <v>25.966666670283303</v>
      </c>
      <c r="I4561">
        <f>HOUR(in!E4561)</f>
        <v>16</v>
      </c>
    </row>
    <row r="4562" spans="1:9" x14ac:dyDescent="0.35">
      <c r="A4562">
        <f>in!A4562</f>
        <v>104561</v>
      </c>
      <c r="B4562" t="str">
        <f>in!B4562</f>
        <v>Tea</v>
      </c>
      <c r="C4562" t="str">
        <f>in!C4562</f>
        <v>Alice</v>
      </c>
      <c r="D4562">
        <f>(in!F4562-in!E4562)*1440</f>
        <v>1.3500000012572855</v>
      </c>
      <c r="E4562">
        <f>(in!G4562-in!F4562)*1440</f>
        <v>1.4833333343267441</v>
      </c>
      <c r="F4562">
        <f>(in!H4562-in!G4562)*1440</f>
        <v>2.2666666621807963</v>
      </c>
      <c r="G4562">
        <f>(in!I4562-in!H4562)*1440</f>
        <v>12.833333336748183</v>
      </c>
      <c r="H4562">
        <f>(in!I4562-in!E4562)*1440</f>
        <v>17.933333334513009</v>
      </c>
      <c r="I4562">
        <f>HOUR(in!E4562)</f>
        <v>16</v>
      </c>
    </row>
    <row r="4563" spans="1:9" x14ac:dyDescent="0.35">
      <c r="A4563">
        <f>in!A4563</f>
        <v>104562</v>
      </c>
      <c r="B4563" t="str">
        <f>in!B4563</f>
        <v>Americano</v>
      </c>
      <c r="C4563" t="str">
        <f>in!C4563</f>
        <v>Charlie</v>
      </c>
      <c r="D4563">
        <f>(in!F4563-in!E4563)*1440</f>
        <v>1.2833333294838667</v>
      </c>
      <c r="E4563">
        <f>(in!G4563-in!F4563)*1440</f>
        <v>1.9500000053085387</v>
      </c>
      <c r="F4563">
        <f>(in!H4563-in!G4563)*1440</f>
        <v>2.4833333271089941</v>
      </c>
      <c r="G4563">
        <f>(in!I4563-in!H4563)*1440</f>
        <v>18.800000004703179</v>
      </c>
      <c r="H4563">
        <f>(in!I4563-in!E4563)*1440</f>
        <v>24.516666666604578</v>
      </c>
      <c r="I4563">
        <f>HOUR(in!E4563)</f>
        <v>16</v>
      </c>
    </row>
    <row r="4564" spans="1:9" x14ac:dyDescent="0.35">
      <c r="A4564">
        <f>in!A4564</f>
        <v>104563</v>
      </c>
      <c r="B4564" t="str">
        <f>in!B4564</f>
        <v>Matcha Latte</v>
      </c>
      <c r="C4564" t="str">
        <f>in!C4564</f>
        <v>Eve</v>
      </c>
      <c r="D4564">
        <f>(in!F4564-in!E4564)*1440</f>
        <v>1.666666668606922</v>
      </c>
      <c r="E4564">
        <f>(in!G4564-in!F4564)*1440</f>
        <v>0.83333332906477153</v>
      </c>
      <c r="F4564">
        <f>(in!H4564-in!G4564)*1440</f>
        <v>2.1499999996740371</v>
      </c>
      <c r="G4564">
        <f>(in!I4564-in!H4564)*1440</f>
        <v>15.150000000139698</v>
      </c>
      <c r="H4564">
        <f>(in!I4564-in!E4564)*1440</f>
        <v>19.799999997485429</v>
      </c>
      <c r="I4564">
        <f>HOUR(in!E4564)</f>
        <v>16</v>
      </c>
    </row>
    <row r="4565" spans="1:9" x14ac:dyDescent="0.35">
      <c r="A4565">
        <f>in!A4565</f>
        <v>104564</v>
      </c>
      <c r="B4565" t="str">
        <f>in!B4565</f>
        <v>Mocha</v>
      </c>
      <c r="C4565" t="str">
        <f>in!C4565</f>
        <v>Charlie</v>
      </c>
      <c r="D4565">
        <f>(in!F4565-in!E4565)*1440</f>
        <v>1.2833333294838667</v>
      </c>
      <c r="E4565">
        <f>(in!G4565-in!F4565)*1440</f>
        <v>0.53333333227783442</v>
      </c>
      <c r="F4565">
        <f>(in!H4565-in!G4565)*1440</f>
        <v>2.4499999964609742</v>
      </c>
      <c r="G4565">
        <f>(in!I4565-in!H4565)*1440</f>
        <v>15.083333338843659</v>
      </c>
      <c r="H4565">
        <f>(in!I4565-in!E4565)*1440</f>
        <v>19.349999997066334</v>
      </c>
      <c r="I4565">
        <f>HOUR(in!E4565)</f>
        <v>16</v>
      </c>
    </row>
    <row r="4566" spans="1:9" x14ac:dyDescent="0.35">
      <c r="A4566">
        <f>in!A4566</f>
        <v>104565</v>
      </c>
      <c r="B4566" t="str">
        <f>in!B4566</f>
        <v>Tea</v>
      </c>
      <c r="C4566" t="str">
        <f>in!C4566</f>
        <v>Bob</v>
      </c>
      <c r="D4566">
        <f>(in!F4566-in!E4566)*1440</f>
        <v>0.58333333348855376</v>
      </c>
      <c r="E4566">
        <f>(in!G4566-in!F4566)*1440</f>
        <v>1.4500000036787242</v>
      </c>
      <c r="F4566">
        <f>(in!H4566-in!G4566)*1440</f>
        <v>2.366666664602235</v>
      </c>
      <c r="G4566">
        <f>(in!I4566-in!H4566)*1440</f>
        <v>4.0999999945051968</v>
      </c>
      <c r="H4566">
        <f>(in!I4566-in!E4566)*1440</f>
        <v>8.4999999962747097</v>
      </c>
      <c r="I4566">
        <f>HOUR(in!E4566)</f>
        <v>16</v>
      </c>
    </row>
    <row r="4567" spans="1:9" x14ac:dyDescent="0.35">
      <c r="A4567">
        <f>in!A4567</f>
        <v>104566</v>
      </c>
      <c r="B4567" t="str">
        <f>in!B4567</f>
        <v>Cold Brew</v>
      </c>
      <c r="C4567" t="str">
        <f>in!C4567</f>
        <v>David</v>
      </c>
      <c r="D4567">
        <f>(in!F4567-in!E4567)*1440</f>
        <v>1.849999992409721</v>
      </c>
      <c r="E4567">
        <f>(in!G4567-in!F4567)*1440</f>
        <v>0.50000000162981451</v>
      </c>
      <c r="F4567">
        <f>(in!H4567-in!G4567)*1440</f>
        <v>2.6500000013038516</v>
      </c>
      <c r="G4567">
        <f>(in!I4567-in!H4567)*1440</f>
        <v>3.3166666666511446</v>
      </c>
      <c r="H4567">
        <f>(in!I4567-in!E4567)*1440</f>
        <v>8.3166666619945318</v>
      </c>
      <c r="I4567">
        <f>HOUR(in!E4567)</f>
        <v>16</v>
      </c>
    </row>
    <row r="4568" spans="1:9" x14ac:dyDescent="0.35">
      <c r="A4568">
        <f>in!A4568</f>
        <v>104567</v>
      </c>
      <c r="B4568" t="str">
        <f>in!B4568</f>
        <v>Americano</v>
      </c>
      <c r="C4568" t="str">
        <f>in!C4568</f>
        <v>Eve</v>
      </c>
      <c r="D4568">
        <f>(in!F4568-in!E4568)*1440</f>
        <v>1.5999999968335032</v>
      </c>
      <c r="E4568">
        <f>(in!G4568-in!F4568)*1440</f>
        <v>0.16666666371747851</v>
      </c>
      <c r="F4568">
        <f>(in!H4568-in!G4568)*1440</f>
        <v>1.4166666730307043</v>
      </c>
      <c r="G4568">
        <f>(in!I4568-in!H4568)*1440</f>
        <v>1.1333333258517087</v>
      </c>
      <c r="H4568">
        <f>(in!I4568-in!E4568)*1440</f>
        <v>4.3166666594333947</v>
      </c>
      <c r="I4568">
        <f>HOUR(in!E4568)</f>
        <v>16</v>
      </c>
    </row>
    <row r="4569" spans="1:9" x14ac:dyDescent="0.35">
      <c r="A4569">
        <f>in!A4569</f>
        <v>104568</v>
      </c>
      <c r="B4569" t="str">
        <f>in!B4569</f>
        <v>Espresso</v>
      </c>
      <c r="C4569" t="str">
        <f>in!C4569</f>
        <v>Alice</v>
      </c>
      <c r="D4569">
        <f>(in!F4569-in!E4569)*1440</f>
        <v>1.6166666673962027</v>
      </c>
      <c r="E4569">
        <f>(in!G4569-in!F4569)*1440</f>
        <v>0.76666665729135275</v>
      </c>
      <c r="F4569">
        <f>(in!H4569-in!G4569)*1440</f>
        <v>3.8166666682809591</v>
      </c>
      <c r="G4569">
        <f>(in!I4569-in!H4569)*1440</f>
        <v>5.7166666723787785</v>
      </c>
      <c r="H4569">
        <f>(in!I4569-in!E4569)*1440</f>
        <v>11.916666665347293</v>
      </c>
      <c r="I4569">
        <f>HOUR(in!E4569)</f>
        <v>16</v>
      </c>
    </row>
    <row r="4570" spans="1:9" x14ac:dyDescent="0.35">
      <c r="A4570">
        <f>in!A4570</f>
        <v>104569</v>
      </c>
      <c r="B4570" t="str">
        <f>in!B4570</f>
        <v>Cappuccino</v>
      </c>
      <c r="C4570" t="str">
        <f>in!C4570</f>
        <v>Charlie</v>
      </c>
      <c r="D4570">
        <f>(in!F4570-in!E4570)*1440</f>
        <v>0.66666666534729302</v>
      </c>
      <c r="E4570">
        <f>(in!G4570-in!F4570)*1440</f>
        <v>2.6833333319518715</v>
      </c>
      <c r="F4570">
        <f>(in!H4570-in!G4570)*1440</f>
        <v>5.9333333373069763</v>
      </c>
      <c r="G4570">
        <f>(in!I4570-in!H4570)*1440</f>
        <v>9.4666666584089398</v>
      </c>
      <c r="H4570">
        <f>(in!I4570-in!E4570)*1440</f>
        <v>18.749999993015081</v>
      </c>
      <c r="I4570">
        <f>HOUR(in!E4570)</f>
        <v>16</v>
      </c>
    </row>
    <row r="4571" spans="1:9" x14ac:dyDescent="0.35">
      <c r="A4571">
        <f>in!A4571</f>
        <v>104570</v>
      </c>
      <c r="B4571" t="str">
        <f>in!B4571</f>
        <v>Latte</v>
      </c>
      <c r="C4571" t="str">
        <f>in!C4571</f>
        <v>Eve</v>
      </c>
      <c r="D4571">
        <f>(in!F4571-in!E4571)*1440</f>
        <v>1.2666666589211673</v>
      </c>
      <c r="E4571">
        <f>(in!G4571-in!F4571)*1440</f>
        <v>0.95000000204890966</v>
      </c>
      <c r="F4571">
        <f>(in!H4571-in!G4571)*1440</f>
        <v>4.2000000074040145</v>
      </c>
      <c r="G4571">
        <f>(in!I4571-in!H4571)*1440</f>
        <v>16.549999992130324</v>
      </c>
      <c r="H4571">
        <f>(in!I4571-in!E4571)*1440</f>
        <v>22.966666660504416</v>
      </c>
      <c r="I4571">
        <f>HOUR(in!E4571)</f>
        <v>16</v>
      </c>
    </row>
    <row r="4572" spans="1:9" x14ac:dyDescent="0.35">
      <c r="A4572">
        <f>in!A4572</f>
        <v>104571</v>
      </c>
      <c r="B4572" t="str">
        <f>in!B4572</f>
        <v>Cappuccino</v>
      </c>
      <c r="C4572" t="str">
        <f>in!C4572</f>
        <v>Bob</v>
      </c>
      <c r="D4572">
        <f>(in!F4572-in!E4572)*1440</f>
        <v>1.1166666657663882</v>
      </c>
      <c r="E4572">
        <f>(in!G4572-in!F4572)*1440</f>
        <v>0.7333333371207118</v>
      </c>
      <c r="F4572">
        <f>(in!H4572-in!G4572)*1440</f>
        <v>3.0666666605975479</v>
      </c>
      <c r="G4572">
        <f>(in!I4572-in!H4572)*1440</f>
        <v>19.083333341404796</v>
      </c>
      <c r="H4572">
        <f>(in!I4572-in!E4572)*1440</f>
        <v>24.000000004889444</v>
      </c>
      <c r="I4572">
        <f>HOUR(in!E4572)</f>
        <v>16</v>
      </c>
    </row>
    <row r="4573" spans="1:9" x14ac:dyDescent="0.35">
      <c r="A4573">
        <f>in!A4573</f>
        <v>104572</v>
      </c>
      <c r="B4573" t="str">
        <f>in!B4573</f>
        <v>Espresso</v>
      </c>
      <c r="C4573" t="str">
        <f>in!C4573</f>
        <v>David</v>
      </c>
      <c r="D4573">
        <f>(in!F4573-in!E4573)*1440</f>
        <v>1.1999999976251274</v>
      </c>
      <c r="E4573">
        <f>(in!G4573-in!F4573)*1440</f>
        <v>1.1999999976251274</v>
      </c>
      <c r="F4573">
        <f>(in!H4573-in!G4573)*1440</f>
        <v>2.5333333387970924</v>
      </c>
      <c r="G4573">
        <f>(in!I4573-in!H4573)*1440</f>
        <v>3.4166666585952044</v>
      </c>
      <c r="H4573">
        <f>(in!I4573-in!E4573)*1440</f>
        <v>8.3499999926425517</v>
      </c>
      <c r="I4573">
        <f>HOUR(in!E4573)</f>
        <v>16</v>
      </c>
    </row>
    <row r="4574" spans="1:9" x14ac:dyDescent="0.35">
      <c r="A4574">
        <f>in!A4574</f>
        <v>104573</v>
      </c>
      <c r="B4574" t="str">
        <f>in!B4574</f>
        <v>Cappuccino</v>
      </c>
      <c r="C4574" t="str">
        <f>in!C4574</f>
        <v>Alice</v>
      </c>
      <c r="D4574">
        <f>(in!F4574-in!E4574)*1440</f>
        <v>0.96666666213423014</v>
      </c>
      <c r="E4574">
        <f>(in!G4574-in!F4574)*1440</f>
        <v>1.1999999976251274</v>
      </c>
      <c r="F4574">
        <f>(in!H4574-in!G4574)*1440</f>
        <v>3.7833333376329392</v>
      </c>
      <c r="G4574">
        <f>(in!I4574-in!H4574)*1440</f>
        <v>13.850000000093132</v>
      </c>
      <c r="H4574">
        <f>(in!I4574-in!E4574)*1440</f>
        <v>19.799999997485429</v>
      </c>
      <c r="I4574">
        <f>HOUR(in!E4574)</f>
        <v>16</v>
      </c>
    </row>
    <row r="4575" spans="1:9" x14ac:dyDescent="0.35">
      <c r="A4575">
        <f>in!A4575</f>
        <v>104574</v>
      </c>
      <c r="B4575" t="str">
        <f>in!B4575</f>
        <v>Hot Chocolate</v>
      </c>
      <c r="C4575" t="str">
        <f>in!C4575</f>
        <v>Charlie</v>
      </c>
      <c r="D4575">
        <f>(in!F4575-in!E4575)*1440</f>
        <v>0.6000000040512532</v>
      </c>
      <c r="E4575">
        <f>(in!G4575-in!F4575)*1440</f>
        <v>2.9166666674427688</v>
      </c>
      <c r="F4575">
        <f>(in!H4575-in!G4575)*1440</f>
        <v>4.9500000046100467</v>
      </c>
      <c r="G4575">
        <f>(in!I4575-in!H4575)*1440</f>
        <v>18.949999997857958</v>
      </c>
      <c r="H4575">
        <f>(in!I4575-in!E4575)*1440</f>
        <v>27.416666673962027</v>
      </c>
      <c r="I4575">
        <f>HOUR(in!E4575)</f>
        <v>16</v>
      </c>
    </row>
    <row r="4576" spans="1:9" x14ac:dyDescent="0.35">
      <c r="A4576">
        <f>in!A4576</f>
        <v>104575</v>
      </c>
      <c r="B4576" t="str">
        <f>in!B4576</f>
        <v>Mocha</v>
      </c>
      <c r="C4576" t="str">
        <f>in!C4576</f>
        <v>Eve</v>
      </c>
      <c r="D4576">
        <f>(in!F4576-in!E4576)*1440</f>
        <v>0.88333333027549088</v>
      </c>
      <c r="E4576">
        <f>(in!G4576-in!F4576)*1440</f>
        <v>0.81666666897945106</v>
      </c>
      <c r="F4576">
        <f>(in!H4576-in!G4576)*1440</f>
        <v>2.4999999976716936</v>
      </c>
      <c r="G4576">
        <f>(in!I4576-in!H4576)*1440</f>
        <v>15.616666671121493</v>
      </c>
      <c r="H4576">
        <f>(in!I4576-in!E4576)*1440</f>
        <v>19.816666668048128</v>
      </c>
      <c r="I4576">
        <f>HOUR(in!E4576)</f>
        <v>16</v>
      </c>
    </row>
    <row r="4577" spans="1:9" x14ac:dyDescent="0.35">
      <c r="A4577">
        <f>in!A4577</f>
        <v>104576</v>
      </c>
      <c r="B4577" t="str">
        <f>in!B4577</f>
        <v>Cappuccino</v>
      </c>
      <c r="C4577" t="str">
        <f>in!C4577</f>
        <v>Bob</v>
      </c>
      <c r="D4577">
        <f>(in!F4577-in!E4577)*1440</f>
        <v>1.8999999936204404</v>
      </c>
      <c r="E4577">
        <f>(in!G4577-in!F4577)*1440</f>
        <v>1.183333337539807</v>
      </c>
      <c r="F4577">
        <f>(in!H4577-in!G4577)*1440</f>
        <v>4.6333333372604102</v>
      </c>
      <c r="G4577">
        <f>(in!I4577-in!H4577)*1440</f>
        <v>13.266666666604578</v>
      </c>
      <c r="H4577">
        <f>(in!I4577-in!E4577)*1440</f>
        <v>20.983333335025236</v>
      </c>
      <c r="I4577">
        <f>HOUR(in!E4577)</f>
        <v>16</v>
      </c>
    </row>
    <row r="4578" spans="1:9" x14ac:dyDescent="0.35">
      <c r="A4578">
        <f>in!A4578</f>
        <v>104577</v>
      </c>
      <c r="B4578" t="str">
        <f>in!B4578</f>
        <v>Latte</v>
      </c>
      <c r="C4578" t="str">
        <f>in!C4578</f>
        <v>Bob</v>
      </c>
      <c r="D4578">
        <f>(in!F4578-in!E4578)*1440</f>
        <v>0.9666666726116091</v>
      </c>
      <c r="E4578">
        <f>(in!G4578-in!F4578)*1440</f>
        <v>0.55000000284053385</v>
      </c>
      <c r="F4578">
        <f>(in!H4578-in!G4578)*1440</f>
        <v>3.1499999924562871</v>
      </c>
      <c r="G4578">
        <f>(in!I4578-in!H4578)*1440</f>
        <v>14.666666669072583</v>
      </c>
      <c r="H4578">
        <f>(in!I4578-in!E4578)*1440</f>
        <v>19.333333336981013</v>
      </c>
      <c r="I4578">
        <f>HOUR(in!E4578)</f>
        <v>16</v>
      </c>
    </row>
    <row r="4579" spans="1:9" x14ac:dyDescent="0.35">
      <c r="A4579">
        <f>in!A4579</f>
        <v>104578</v>
      </c>
      <c r="B4579" t="str">
        <f>in!B4579</f>
        <v>Flat White</v>
      </c>
      <c r="C4579" t="str">
        <f>in!C4579</f>
        <v>David</v>
      </c>
      <c r="D4579">
        <f>(in!F4579-in!E4579)*1440</f>
        <v>0.65000000526197255</v>
      </c>
      <c r="E4579">
        <f>(in!G4579-in!F4579)*1440</f>
        <v>0.10000000242143869</v>
      </c>
      <c r="F4579">
        <f>(in!H4579-in!G4579)*1440</f>
        <v>2.8166666650213301</v>
      </c>
      <c r="G4579">
        <f>(in!I4579-in!H4579)*1440</f>
        <v>3.9833333319984376</v>
      </c>
      <c r="H4579">
        <f>(in!I4579-in!E4579)*1440</f>
        <v>7.550000004703179</v>
      </c>
      <c r="I4579">
        <f>HOUR(in!E4579)</f>
        <v>16</v>
      </c>
    </row>
    <row r="4580" spans="1:9" x14ac:dyDescent="0.35">
      <c r="A4580">
        <f>in!A4580</f>
        <v>104579</v>
      </c>
      <c r="B4580" t="str">
        <f>in!B4580</f>
        <v>Cappuccino</v>
      </c>
      <c r="C4580" t="str">
        <f>in!C4580</f>
        <v>Charlie</v>
      </c>
      <c r="D4580">
        <f>(in!F4580-in!E4580)*1440</f>
        <v>1.4833333343267441</v>
      </c>
      <c r="E4580">
        <f>(in!G4580-in!F4580)*1440</f>
        <v>1.8999999936204404</v>
      </c>
      <c r="F4580">
        <f>(in!H4580-in!G4580)*1440</f>
        <v>7.2499999974388629</v>
      </c>
      <c r="G4580">
        <f>(in!I4580-in!H4580)*1440</f>
        <v>10.31666666851379</v>
      </c>
      <c r="H4580">
        <f>(in!I4580-in!E4580)*1440</f>
        <v>20.949999993899837</v>
      </c>
      <c r="I4580">
        <f>HOUR(in!E4580)</f>
        <v>16</v>
      </c>
    </row>
    <row r="4581" spans="1:9" x14ac:dyDescent="0.35">
      <c r="A4581">
        <f>in!A4581</f>
        <v>104580</v>
      </c>
      <c r="B4581" t="str">
        <f>in!B4581</f>
        <v>Americano</v>
      </c>
      <c r="C4581" t="str">
        <f>in!C4581</f>
        <v>Bob</v>
      </c>
      <c r="D4581">
        <f>(in!F4581-in!E4581)*1440</f>
        <v>0.95000000204890966</v>
      </c>
      <c r="E4581">
        <f>(in!G4581-in!F4581)*1440</f>
        <v>0.51666666171513498</v>
      </c>
      <c r="F4581">
        <f>(in!H4581-in!G4581)*1440</f>
        <v>2.4999999976716936</v>
      </c>
      <c r="G4581">
        <f>(in!I4581-in!H4581)*1440</f>
        <v>12.949999999254942</v>
      </c>
      <c r="H4581">
        <f>(in!I4581-in!E4581)*1440</f>
        <v>16.91666666069068</v>
      </c>
      <c r="I4581">
        <f>HOUR(in!E4581)</f>
        <v>16</v>
      </c>
    </row>
    <row r="4582" spans="1:9" x14ac:dyDescent="0.35">
      <c r="A4582">
        <f>in!A4582</f>
        <v>104581</v>
      </c>
      <c r="B4582" t="str">
        <f>in!B4582</f>
        <v>Espresso</v>
      </c>
      <c r="C4582" t="str">
        <f>in!C4582</f>
        <v>Bob</v>
      </c>
      <c r="D4582">
        <f>(in!F4582-in!E4582)*1440</f>
        <v>1.7666666710283607</v>
      </c>
      <c r="E4582">
        <f>(in!G4582-in!F4582)*1440</f>
        <v>0.86666667019017041</v>
      </c>
      <c r="F4582">
        <f>(in!H4582-in!G4582)*1440</f>
        <v>3.8333333283662796</v>
      </c>
      <c r="G4582">
        <f>(in!I4582-in!H4582)*1440</f>
        <v>2.333333333954215</v>
      </c>
      <c r="H4582">
        <f>(in!I4582-in!E4582)*1440</f>
        <v>8.8000000035390258</v>
      </c>
      <c r="I4582">
        <f>HOUR(in!E4582)</f>
        <v>16</v>
      </c>
    </row>
    <row r="4583" spans="1:9" x14ac:dyDescent="0.35">
      <c r="A4583">
        <f>in!A4583</f>
        <v>104582</v>
      </c>
      <c r="B4583" t="str">
        <f>in!B4583</f>
        <v>Latte</v>
      </c>
      <c r="C4583" t="str">
        <f>in!C4583</f>
        <v>Charlie</v>
      </c>
      <c r="D4583">
        <f>(in!F4583-in!E4583)*1440</f>
        <v>1.9833333359565586</v>
      </c>
      <c r="E4583">
        <f>(in!G4583-in!F4583)*1440</f>
        <v>0.7333333371207118</v>
      </c>
      <c r="F4583">
        <f>(in!H4583-in!G4583)*1440</f>
        <v>5.7333333324640989</v>
      </c>
      <c r="G4583">
        <f>(in!I4583-in!H4583)*1440</f>
        <v>1.4333333331160247</v>
      </c>
      <c r="H4583">
        <f>(in!I4583-in!E4583)*1440</f>
        <v>9.8833333386573941</v>
      </c>
      <c r="I4583">
        <f>HOUR(in!E4583)</f>
        <v>16</v>
      </c>
    </row>
    <row r="4584" spans="1:9" x14ac:dyDescent="0.35">
      <c r="A4584">
        <f>in!A4584</f>
        <v>104583</v>
      </c>
      <c r="B4584" t="str">
        <f>in!B4584</f>
        <v>Cold Brew</v>
      </c>
      <c r="C4584" t="str">
        <f>in!C4584</f>
        <v>Eve</v>
      </c>
      <c r="D4584">
        <f>(in!F4584-in!E4584)*1440</f>
        <v>1.4999999944120646</v>
      </c>
      <c r="E4584">
        <f>(in!G4584-in!F4584)*1440</f>
        <v>1.1166666657663882</v>
      </c>
      <c r="F4584">
        <f>(in!H4584-in!G4584)*1440</f>
        <v>3.6500000045634806</v>
      </c>
      <c r="G4584">
        <f>(in!I4584-in!H4584)*1440</f>
        <v>5.8999999961815774</v>
      </c>
      <c r="H4584">
        <f>(in!I4584-in!E4584)*1440</f>
        <v>12.166666660923511</v>
      </c>
      <c r="I4584">
        <f>HOUR(in!E4584)</f>
        <v>16</v>
      </c>
    </row>
    <row r="4585" spans="1:9" x14ac:dyDescent="0.35">
      <c r="A4585">
        <f>in!A4585</f>
        <v>104584</v>
      </c>
      <c r="B4585" t="str">
        <f>in!B4585</f>
        <v>Hot Chocolate</v>
      </c>
      <c r="C4585" t="str">
        <f>in!C4585</f>
        <v>David</v>
      </c>
      <c r="D4585">
        <f>(in!F4585-in!E4585)*1440</f>
        <v>0.53333333227783442</v>
      </c>
      <c r="E4585">
        <f>(in!G4585-in!F4585)*1440</f>
        <v>0.79999999841675162</v>
      </c>
      <c r="F4585">
        <f>(in!H4585-in!G4585)*1440</f>
        <v>3.1333333323709667</v>
      </c>
      <c r="G4585">
        <f>(in!I4585-in!H4585)*1440</f>
        <v>6.8166666675824672</v>
      </c>
      <c r="H4585">
        <f>(in!I4585-in!E4585)*1440</f>
        <v>11.28333333064802</v>
      </c>
      <c r="I4585">
        <f>HOUR(in!E4585)</f>
        <v>16</v>
      </c>
    </row>
    <row r="4586" spans="1:9" x14ac:dyDescent="0.35">
      <c r="A4586">
        <f>in!A4586</f>
        <v>104585</v>
      </c>
      <c r="B4586" t="str">
        <f>in!B4586</f>
        <v>Espresso</v>
      </c>
      <c r="C4586" t="str">
        <f>in!C4586</f>
        <v>David</v>
      </c>
      <c r="D4586">
        <f>(in!F4586-in!E4586)*1440</f>
        <v>1.5833333367481828</v>
      </c>
      <c r="E4586">
        <f>(in!G4586-in!F4586)*1440</f>
        <v>0.81666666897945106</v>
      </c>
      <c r="F4586">
        <f>(in!H4586-in!G4586)*1440</f>
        <v>2.5499999988824129</v>
      </c>
      <c r="G4586">
        <f>(in!I4586-in!H4586)*1440</f>
        <v>14.96666666585952</v>
      </c>
      <c r="H4586">
        <f>(in!I4586-in!E4586)*1440</f>
        <v>19.916666670469567</v>
      </c>
      <c r="I4586">
        <f>HOUR(in!E4586)</f>
        <v>16</v>
      </c>
    </row>
    <row r="4587" spans="1:9" x14ac:dyDescent="0.35">
      <c r="A4587">
        <f>in!A4587</f>
        <v>104586</v>
      </c>
      <c r="B4587" t="str">
        <f>in!B4587</f>
        <v>Americano</v>
      </c>
      <c r="C4587" t="str">
        <f>in!C4587</f>
        <v>Alice</v>
      </c>
      <c r="D4587">
        <f>(in!F4587-in!E4587)*1440</f>
        <v>0.76666666776873171</v>
      </c>
      <c r="E4587">
        <f>(in!G4587-in!F4587)*1440</f>
        <v>1.2333333282731473</v>
      </c>
      <c r="F4587">
        <f>(in!H4587-in!G4587)*1440</f>
        <v>2.3833333351649344</v>
      </c>
      <c r="G4587">
        <f>(in!I4587-in!H4587)*1440</f>
        <v>18.749999993015081</v>
      </c>
      <c r="H4587">
        <f>(in!I4587-in!E4587)*1440</f>
        <v>23.133333324221894</v>
      </c>
      <c r="I4587">
        <f>HOUR(in!E4587)</f>
        <v>16</v>
      </c>
    </row>
    <row r="4588" spans="1:9" x14ac:dyDescent="0.35">
      <c r="A4588">
        <f>in!A4588</f>
        <v>104587</v>
      </c>
      <c r="B4588" t="str">
        <f>in!B4588</f>
        <v>Mocha</v>
      </c>
      <c r="C4588" t="str">
        <f>in!C4588</f>
        <v>David</v>
      </c>
      <c r="D4588">
        <f>(in!F4588-in!E4588)*1440</f>
        <v>1.1499999964144081</v>
      </c>
      <c r="E4588">
        <f>(in!G4588-in!F4588)*1440</f>
        <v>0.95000000204890966</v>
      </c>
      <c r="F4588">
        <f>(in!H4588-in!G4588)*1440</f>
        <v>1.3000000000465661</v>
      </c>
      <c r="G4588">
        <f>(in!I4588-in!H4588)*1440</f>
        <v>4.0499999932944775</v>
      </c>
      <c r="H4588">
        <f>(in!I4588-in!E4588)*1440</f>
        <v>7.4499999918043613</v>
      </c>
      <c r="I4588">
        <f>HOUR(in!E4588)</f>
        <v>16</v>
      </c>
    </row>
    <row r="4589" spans="1:9" x14ac:dyDescent="0.35">
      <c r="A4589">
        <f>in!A4589</f>
        <v>104588</v>
      </c>
      <c r="B4589" t="str">
        <f>in!B4589</f>
        <v>Cold Brew</v>
      </c>
      <c r="C4589" t="str">
        <f>in!C4589</f>
        <v>Alice</v>
      </c>
      <c r="D4589">
        <f>(in!F4589-in!E4589)*1440</f>
        <v>1.5666666661854833</v>
      </c>
      <c r="E4589">
        <f>(in!G4589-in!F4589)*1440</f>
        <v>0.21666666492819786</v>
      </c>
      <c r="F4589">
        <f>(in!H4589-in!G4589)*1440</f>
        <v>2.3500000045169145</v>
      </c>
      <c r="G4589">
        <f>(in!I4589-in!H4589)*1440</f>
        <v>17.000000003026798</v>
      </c>
      <c r="H4589">
        <f>(in!I4589-in!E4589)*1440</f>
        <v>21.133333338657394</v>
      </c>
      <c r="I4589">
        <f>HOUR(in!E4589)</f>
        <v>16</v>
      </c>
    </row>
    <row r="4590" spans="1:9" x14ac:dyDescent="0.35">
      <c r="A4590">
        <f>in!A4590</f>
        <v>104589</v>
      </c>
      <c r="B4590" t="str">
        <f>in!B4590</f>
        <v>Espresso</v>
      </c>
      <c r="C4590" t="str">
        <f>in!C4590</f>
        <v>Bob</v>
      </c>
      <c r="D4590">
        <f>(in!F4590-in!E4590)*1440</f>
        <v>0.69999999599531293</v>
      </c>
      <c r="E4590">
        <f>(in!G4590-in!F4590)*1440</f>
        <v>0.43333334033377469</v>
      </c>
      <c r="F4590">
        <f>(in!H4590-in!G4590)*1440</f>
        <v>2.8833333263173699</v>
      </c>
      <c r="G4590">
        <f>(in!I4590-in!H4590)*1440</f>
        <v>8.6833333305548877</v>
      </c>
      <c r="H4590">
        <f>(in!I4590-in!E4590)*1440</f>
        <v>12.699999993201345</v>
      </c>
      <c r="I4590">
        <f>HOUR(in!E4590)</f>
        <v>16</v>
      </c>
    </row>
    <row r="4591" spans="1:9" x14ac:dyDescent="0.35">
      <c r="A4591">
        <f>in!A4591</f>
        <v>104590</v>
      </c>
      <c r="B4591" t="str">
        <f>in!B4591</f>
        <v>Flat White</v>
      </c>
      <c r="C4591" t="str">
        <f>in!C4591</f>
        <v>Charlie</v>
      </c>
      <c r="D4591">
        <f>(in!F4591-in!E4591)*1440</f>
        <v>1.2333333282731473</v>
      </c>
      <c r="E4591">
        <f>(in!G4591-in!F4591)*1440</f>
        <v>2.2666666621807963</v>
      </c>
      <c r="F4591">
        <f>(in!H4591-in!G4591)*1440</f>
        <v>2.666666671866551</v>
      </c>
      <c r="G4591">
        <f>(in!I4591-in!H4591)*1440</f>
        <v>17.466666663531214</v>
      </c>
      <c r="H4591">
        <f>(in!I4591-in!E4591)*1440</f>
        <v>23.633333325851709</v>
      </c>
      <c r="I4591">
        <f>HOUR(in!E4591)</f>
        <v>16</v>
      </c>
    </row>
    <row r="4592" spans="1:9" x14ac:dyDescent="0.35">
      <c r="A4592">
        <f>in!A4592</f>
        <v>104591</v>
      </c>
      <c r="B4592" t="str">
        <f>in!B4592</f>
        <v>Matcha Latte</v>
      </c>
      <c r="C4592" t="str">
        <f>in!C4592</f>
        <v>David</v>
      </c>
      <c r="D4592">
        <f>(in!F4592-in!E4592)*1440</f>
        <v>1.4999999944120646</v>
      </c>
      <c r="E4592">
        <f>(in!G4592-in!F4592)*1440</f>
        <v>0.11666666250675917</v>
      </c>
      <c r="F4592">
        <f>(in!H4592-in!G4592)*1440</f>
        <v>3.0833333416376263</v>
      </c>
      <c r="G4592">
        <f>(in!I4592-in!H4592)*1440</f>
        <v>5.4333333251997828</v>
      </c>
      <c r="H4592">
        <f>(in!I4592-in!E4592)*1440</f>
        <v>10.133333323756233</v>
      </c>
      <c r="I4592">
        <f>HOUR(in!E4592)</f>
        <v>16</v>
      </c>
    </row>
    <row r="4593" spans="1:9" x14ac:dyDescent="0.35">
      <c r="A4593">
        <f>in!A4593</f>
        <v>104592</v>
      </c>
      <c r="B4593" t="str">
        <f>in!B4593</f>
        <v>Cold Brew</v>
      </c>
      <c r="C4593" t="str">
        <f>in!C4593</f>
        <v>Bob</v>
      </c>
      <c r="D4593">
        <f>(in!F4593-in!E4593)*1440</f>
        <v>1.0833333351183683</v>
      </c>
      <c r="E4593">
        <f>(in!G4593-in!F4593)*1440</f>
        <v>1.0500000044703484</v>
      </c>
      <c r="F4593">
        <f>(in!H4593-in!G4593)*1440</f>
        <v>2.4166666658129543</v>
      </c>
      <c r="G4593">
        <f>(in!I4593-in!H4593)*1440</f>
        <v>4.0666666638571769</v>
      </c>
      <c r="H4593">
        <f>(in!I4593-in!E4593)*1440</f>
        <v>8.6166666692588478</v>
      </c>
      <c r="I4593">
        <f>HOUR(in!E4593)</f>
        <v>16</v>
      </c>
    </row>
    <row r="4594" spans="1:9" x14ac:dyDescent="0.35">
      <c r="A4594">
        <f>in!A4594</f>
        <v>104593</v>
      </c>
      <c r="B4594" t="str">
        <f>in!B4594</f>
        <v>Espresso</v>
      </c>
      <c r="C4594" t="str">
        <f>in!C4594</f>
        <v>Eve</v>
      </c>
      <c r="D4594">
        <f>(in!F4594-in!E4594)*1440</f>
        <v>1.4166666625533253</v>
      </c>
      <c r="E4594">
        <f>(in!G4594-in!F4594)*1440</f>
        <v>1.183333337539807</v>
      </c>
      <c r="F4594">
        <f>(in!H4594-in!G4594)*1440</f>
        <v>4.4833333336282521</v>
      </c>
      <c r="G4594">
        <f>(in!I4594-in!H4594)*1440</f>
        <v>15.633333331206813</v>
      </c>
      <c r="H4594">
        <f>(in!I4594-in!E4594)*1440</f>
        <v>22.716666664928198</v>
      </c>
      <c r="I4594">
        <f>HOUR(in!E4594)</f>
        <v>16</v>
      </c>
    </row>
    <row r="4595" spans="1:9" x14ac:dyDescent="0.35">
      <c r="A4595">
        <f>in!A4595</f>
        <v>104594</v>
      </c>
      <c r="B4595" t="str">
        <f>in!B4595</f>
        <v>Americano</v>
      </c>
      <c r="C4595" t="str">
        <f>in!C4595</f>
        <v>Charlie</v>
      </c>
      <c r="D4595">
        <f>(in!F4595-in!E4595)*1440</f>
        <v>0.84999999962747097</v>
      </c>
      <c r="E4595">
        <f>(in!G4595-in!F4595)*1440</f>
        <v>2.5333333387970924</v>
      </c>
      <c r="F4595">
        <f>(in!H4595-in!G4595)*1440</f>
        <v>7.400000001071021</v>
      </c>
      <c r="G4595">
        <f>(in!I4595-in!H4595)*1440</f>
        <v>0.33333332743495703</v>
      </c>
      <c r="H4595">
        <f>(in!I4595-in!E4595)*1440</f>
        <v>11.116666666930541</v>
      </c>
      <c r="I4595">
        <f>HOUR(in!E4595)</f>
        <v>16</v>
      </c>
    </row>
    <row r="4596" spans="1:9" x14ac:dyDescent="0.35">
      <c r="A4596">
        <f>in!A4596</f>
        <v>104595</v>
      </c>
      <c r="B4596" t="str">
        <f>in!B4596</f>
        <v>Cold Brew</v>
      </c>
      <c r="C4596" t="str">
        <f>in!C4596</f>
        <v>Eve</v>
      </c>
      <c r="D4596">
        <f>(in!F4596-in!E4596)*1440</f>
        <v>1.000000003259629</v>
      </c>
      <c r="E4596">
        <f>(in!G4596-in!F4596)*1440</f>
        <v>0.11666666250675917</v>
      </c>
      <c r="F4596">
        <f>(in!H4596-in!G4596)*1440</f>
        <v>4.4000000017695129</v>
      </c>
      <c r="G4596">
        <f>(in!I4596-in!H4596)*1440</f>
        <v>15.533333339262754</v>
      </c>
      <c r="H4596">
        <f>(in!I4596-in!E4596)*1440</f>
        <v>21.050000006798655</v>
      </c>
      <c r="I4596">
        <f>HOUR(in!E4596)</f>
        <v>16</v>
      </c>
    </row>
    <row r="4597" spans="1:9" x14ac:dyDescent="0.35">
      <c r="A4597">
        <f>in!A4597</f>
        <v>104596</v>
      </c>
      <c r="B4597" t="str">
        <f>in!B4597</f>
        <v>Cold Brew</v>
      </c>
      <c r="C4597" t="str">
        <f>in!C4597</f>
        <v>Bob</v>
      </c>
      <c r="D4597">
        <f>(in!F4597-in!E4597)*1440</f>
        <v>1.7666666710283607</v>
      </c>
      <c r="E4597">
        <f>(in!G4597-in!F4597)*1440</f>
        <v>1.1499999964144081</v>
      </c>
      <c r="F4597">
        <f>(in!H4597-in!G4597)*1440</f>
        <v>2.3000000033061951</v>
      </c>
      <c r="G4597">
        <f>(in!I4597-in!H4597)*1440</f>
        <v>15.266666662646458</v>
      </c>
      <c r="H4597">
        <f>(in!I4597-in!E4597)*1440</f>
        <v>20.483333333395422</v>
      </c>
      <c r="I4597">
        <f>HOUR(in!E4597)</f>
        <v>16</v>
      </c>
    </row>
    <row r="4598" spans="1:9" x14ac:dyDescent="0.35">
      <c r="A4598">
        <f>in!A4598</f>
        <v>104597</v>
      </c>
      <c r="B4598" t="str">
        <f>in!B4598</f>
        <v>Mocha</v>
      </c>
      <c r="C4598" t="str">
        <f>in!C4598</f>
        <v>Alice</v>
      </c>
      <c r="D4598">
        <f>(in!F4598-in!E4598)*1440</f>
        <v>1.9166666641831398</v>
      </c>
      <c r="E4598">
        <f>(in!G4598-in!F4598)*1440</f>
        <v>0.71666666655801237</v>
      </c>
      <c r="F4598">
        <f>(in!H4598-in!G4598)*1440</f>
        <v>4.1333333356305957</v>
      </c>
      <c r="G4598">
        <f>(in!I4598-in!H4598)*1440</f>
        <v>0.63333333469927311</v>
      </c>
      <c r="H4598">
        <f>(in!I4598-in!E4598)*1440</f>
        <v>7.400000001071021</v>
      </c>
      <c r="I4598">
        <f>HOUR(in!E4598)</f>
        <v>16</v>
      </c>
    </row>
    <row r="4599" spans="1:9" x14ac:dyDescent="0.35">
      <c r="A4599">
        <f>in!A4599</f>
        <v>104598</v>
      </c>
      <c r="B4599" t="str">
        <f>in!B4599</f>
        <v>Cappuccino</v>
      </c>
      <c r="C4599" t="str">
        <f>in!C4599</f>
        <v>Eve</v>
      </c>
      <c r="D4599">
        <f>(in!F4599-in!E4599)*1440</f>
        <v>1.2166666681878269</v>
      </c>
      <c r="E4599">
        <f>(in!G4599-in!F4599)*1440</f>
        <v>0.41666666977107525</v>
      </c>
      <c r="F4599">
        <f>(in!H4599-in!G4599)*1440</f>
        <v>1.5999999968335032</v>
      </c>
      <c r="G4599">
        <f>(in!I4599-in!H4599)*1440</f>
        <v>5.9666666679549962</v>
      </c>
      <c r="H4599">
        <f>(in!I4599-in!E4599)*1440</f>
        <v>9.2000000027474016</v>
      </c>
      <c r="I4599">
        <f>HOUR(in!E4599)</f>
        <v>7</v>
      </c>
    </row>
    <row r="4600" spans="1:9" x14ac:dyDescent="0.35">
      <c r="A4600">
        <f>in!A4600</f>
        <v>104599</v>
      </c>
      <c r="B4600" t="str">
        <f>in!B4600</f>
        <v>Cold Brew</v>
      </c>
      <c r="C4600" t="str">
        <f>in!C4600</f>
        <v>Alice</v>
      </c>
      <c r="D4600">
        <f>(in!F4600-in!E4600)*1440</f>
        <v>1.0333333339076489</v>
      </c>
      <c r="E4600">
        <f>(in!G4600-in!F4600)*1440</f>
        <v>0.21666666492819786</v>
      </c>
      <c r="F4600">
        <f>(in!H4600-in!G4600)*1440</f>
        <v>4.9833333352580667</v>
      </c>
      <c r="G4600">
        <f>(in!I4600-in!H4600)*1440</f>
        <v>6.2666666647419333</v>
      </c>
      <c r="H4600">
        <f>(in!I4600-in!E4600)*1440</f>
        <v>12.499999998835847</v>
      </c>
      <c r="I4600">
        <f>HOUR(in!E4600)</f>
        <v>7</v>
      </c>
    </row>
    <row r="4601" spans="1:9" x14ac:dyDescent="0.35">
      <c r="A4601">
        <f>in!A4601</f>
        <v>104600</v>
      </c>
      <c r="B4601" t="str">
        <f>in!B4601</f>
        <v>Matcha Latte</v>
      </c>
      <c r="C4601" t="str">
        <f>in!C4601</f>
        <v>David</v>
      </c>
      <c r="D4601">
        <f>(in!F4601-in!E4601)*1440</f>
        <v>1.849999992409721</v>
      </c>
      <c r="E4601">
        <f>(in!G4601-in!F4601)*1440</f>
        <v>0.71666666655801237</v>
      </c>
      <c r="F4601">
        <f>(in!H4601-in!G4601)*1440</f>
        <v>3.1333333323709667</v>
      </c>
      <c r="G4601">
        <f>(in!I4601-in!H4601)*1440</f>
        <v>19.766666666837409</v>
      </c>
      <c r="H4601">
        <f>(in!I4601-in!E4601)*1440</f>
        <v>25.466666658176109</v>
      </c>
      <c r="I4601">
        <f>HOUR(in!E4601)</f>
        <v>7</v>
      </c>
    </row>
    <row r="4602" spans="1:9" x14ac:dyDescent="0.35">
      <c r="A4602">
        <f>in!A4602</f>
        <v>104601</v>
      </c>
      <c r="B4602" t="str">
        <f>in!B4602</f>
        <v>Tea</v>
      </c>
      <c r="C4602" t="str">
        <f>in!C4602</f>
        <v>Alice</v>
      </c>
      <c r="D4602">
        <f>(in!F4602-in!E4602)*1440</f>
        <v>0.63333333469927311</v>
      </c>
      <c r="E4602">
        <f>(in!G4602-in!F4602)*1440</f>
        <v>1.0166666633449495</v>
      </c>
      <c r="F4602">
        <f>(in!H4602-in!G4602)*1440</f>
        <v>2.333333333954215</v>
      </c>
      <c r="G4602">
        <f>(in!I4602-in!H4602)*1440</f>
        <v>12.483333338750526</v>
      </c>
      <c r="H4602">
        <f>(in!I4602-in!E4602)*1440</f>
        <v>16.466666670748964</v>
      </c>
      <c r="I4602">
        <f>HOUR(in!E4602)</f>
        <v>7</v>
      </c>
    </row>
    <row r="4603" spans="1:9" x14ac:dyDescent="0.35">
      <c r="A4603">
        <f>in!A4603</f>
        <v>104602</v>
      </c>
      <c r="B4603" t="str">
        <f>in!B4603</f>
        <v>Mocha</v>
      </c>
      <c r="C4603" t="str">
        <f>in!C4603</f>
        <v>Charlie</v>
      </c>
      <c r="D4603">
        <f>(in!F4603-in!E4603)*1440</f>
        <v>1.6000000073108822</v>
      </c>
      <c r="E4603">
        <f>(in!G4603-in!F4603)*1440</f>
        <v>1.0999999952036887</v>
      </c>
      <c r="F4603">
        <f>(in!H4603-in!G4603)*1440</f>
        <v>7.2000000067055225</v>
      </c>
      <c r="G4603">
        <f>(in!I4603-in!H4603)*1440</f>
        <v>17.433333332883194</v>
      </c>
      <c r="H4603">
        <f>(in!I4603-in!E4603)*1440</f>
        <v>27.333333342103288</v>
      </c>
      <c r="I4603">
        <f>HOUR(in!E4603)</f>
        <v>7</v>
      </c>
    </row>
    <row r="4604" spans="1:9" x14ac:dyDescent="0.35">
      <c r="A4604">
        <f>in!A4604</f>
        <v>104603</v>
      </c>
      <c r="B4604" t="str">
        <f>in!B4604</f>
        <v>Latte</v>
      </c>
      <c r="C4604" t="str">
        <f>in!C4604</f>
        <v>Alice</v>
      </c>
      <c r="D4604">
        <f>(in!F4604-in!E4604)*1440</f>
        <v>1.2333333282731473</v>
      </c>
      <c r="E4604">
        <f>(in!G4604-in!F4604)*1440</f>
        <v>1.333333341171965</v>
      </c>
      <c r="F4604">
        <f>(in!H4604-in!G4604)*1440</f>
        <v>4.2999999993480742</v>
      </c>
      <c r="G4604">
        <f>(in!I4604-in!H4604)*1440</f>
        <v>10.966666663298383</v>
      </c>
      <c r="H4604">
        <f>(in!I4604-in!E4604)*1440</f>
        <v>17.83333333209157</v>
      </c>
      <c r="I4604">
        <f>HOUR(in!E4604)</f>
        <v>7</v>
      </c>
    </row>
    <row r="4605" spans="1:9" x14ac:dyDescent="0.35">
      <c r="A4605">
        <f>in!A4605</f>
        <v>104604</v>
      </c>
      <c r="B4605" t="str">
        <f>in!B4605</f>
        <v>Americano</v>
      </c>
      <c r="C4605" t="str">
        <f>in!C4605</f>
        <v>Bob</v>
      </c>
      <c r="D4605">
        <f>(in!F4605-in!E4605)*1440</f>
        <v>1.1000000056810677</v>
      </c>
      <c r="E4605">
        <f>(in!G4605-in!F4605)*1440</f>
        <v>1.2166666681878269</v>
      </c>
      <c r="F4605">
        <f>(in!H4605-in!G4605)*1440</f>
        <v>1.3999999919906259</v>
      </c>
      <c r="G4605">
        <f>(in!I4605-in!H4605)*1440</f>
        <v>17.583333336515352</v>
      </c>
      <c r="H4605">
        <f>(in!I4605-in!E4605)*1440</f>
        <v>21.300000002374873</v>
      </c>
      <c r="I4605">
        <f>HOUR(in!E4605)</f>
        <v>7</v>
      </c>
    </row>
    <row r="4606" spans="1:9" x14ac:dyDescent="0.35">
      <c r="A4606">
        <f>in!A4606</f>
        <v>104605</v>
      </c>
      <c r="B4606" t="str">
        <f>in!B4606</f>
        <v>Americano</v>
      </c>
      <c r="C4606" t="str">
        <f>in!C4606</f>
        <v>Alice</v>
      </c>
      <c r="D4606">
        <f>(in!F4606-in!E4606)*1440</f>
        <v>1.6166666673962027</v>
      </c>
      <c r="E4606">
        <f>(in!G4606-in!F4606)*1440</f>
        <v>1.4333333331160247</v>
      </c>
      <c r="F4606">
        <f>(in!H4606-in!G4606)*1440</f>
        <v>4.6666666679084301</v>
      </c>
      <c r="G4606">
        <f>(in!I4606-in!H4606)*1440</f>
        <v>19.78333332692273</v>
      </c>
      <c r="H4606">
        <f>(in!I4606-in!E4606)*1440</f>
        <v>27.499999995343387</v>
      </c>
      <c r="I4606">
        <f>HOUR(in!E4606)</f>
        <v>7</v>
      </c>
    </row>
    <row r="4607" spans="1:9" x14ac:dyDescent="0.35">
      <c r="A4607">
        <f>in!A4607</f>
        <v>104606</v>
      </c>
      <c r="B4607" t="str">
        <f>in!B4607</f>
        <v>Cappuccino</v>
      </c>
      <c r="C4607" t="str">
        <f>in!C4607</f>
        <v>Charlie</v>
      </c>
      <c r="D4607">
        <f>(in!F4607-in!E4607)*1440</f>
        <v>0.93333333148621023</v>
      </c>
      <c r="E4607">
        <f>(in!G4607-in!F4607)*1440</f>
        <v>2.9666666686534882</v>
      </c>
      <c r="F4607">
        <f>(in!H4607-in!G4607)*1440</f>
        <v>3.4333333396352828</v>
      </c>
      <c r="G4607">
        <f>(in!I4607-in!H4607)*1440</f>
        <v>1.0999999952036887</v>
      </c>
      <c r="H4607">
        <f>(in!I4607-in!E4607)*1440</f>
        <v>8.4333333349786699</v>
      </c>
      <c r="I4607">
        <f>HOUR(in!E4607)</f>
        <v>7</v>
      </c>
    </row>
    <row r="4608" spans="1:9" x14ac:dyDescent="0.35">
      <c r="A4608">
        <f>in!A4608</f>
        <v>104607</v>
      </c>
      <c r="B4608" t="str">
        <f>in!B4608</f>
        <v>Espresso</v>
      </c>
      <c r="C4608" t="str">
        <f>in!C4608</f>
        <v>Bob</v>
      </c>
      <c r="D4608">
        <f>(in!F4608-in!E4608)*1440</f>
        <v>1.2166666681878269</v>
      </c>
      <c r="E4608">
        <f>(in!G4608-in!F4608)*1440</f>
        <v>0.58333333348855376</v>
      </c>
      <c r="F4608">
        <f>(in!H4608-in!G4608)*1440</f>
        <v>2.5333333387970924</v>
      </c>
      <c r="G4608">
        <f>(in!I4608-in!H4608)*1440</f>
        <v>4.9833333247806877</v>
      </c>
      <c r="H4608">
        <f>(in!I4608-in!E4608)*1440</f>
        <v>9.3166666652541608</v>
      </c>
      <c r="I4608">
        <f>HOUR(in!E4608)</f>
        <v>7</v>
      </c>
    </row>
    <row r="4609" spans="1:9" x14ac:dyDescent="0.35">
      <c r="A4609">
        <f>in!A4609</f>
        <v>104608</v>
      </c>
      <c r="B4609" t="str">
        <f>in!B4609</f>
        <v>Espresso</v>
      </c>
      <c r="C4609" t="str">
        <f>in!C4609</f>
        <v>Eve</v>
      </c>
      <c r="D4609">
        <f>(in!F4609-in!E4609)*1440</f>
        <v>1.0499999939929694</v>
      </c>
      <c r="E4609">
        <f>(in!G4609-in!F4609)*1440</f>
        <v>1.0833333351183683</v>
      </c>
      <c r="F4609">
        <f>(in!H4609-in!G4609)*1440</f>
        <v>4.3333333299960941</v>
      </c>
      <c r="G4609">
        <f>(in!I4609-in!H4609)*1440</f>
        <v>17.100000005448237</v>
      </c>
      <c r="H4609">
        <f>(in!I4609-in!E4609)*1440</f>
        <v>23.566666664555669</v>
      </c>
      <c r="I4609">
        <f>HOUR(in!E4609)</f>
        <v>7</v>
      </c>
    </row>
    <row r="4610" spans="1:9" x14ac:dyDescent="0.35">
      <c r="A4610">
        <f>in!A4610</f>
        <v>104609</v>
      </c>
      <c r="B4610" t="str">
        <f>in!B4610</f>
        <v>Espresso</v>
      </c>
      <c r="C4610" t="str">
        <f>in!C4610</f>
        <v>Alice</v>
      </c>
      <c r="D4610">
        <f>(in!F4610-in!E4610)*1440</f>
        <v>1.0499999939929694</v>
      </c>
      <c r="E4610">
        <f>(in!G4610-in!F4610)*1440</f>
        <v>0.11666667298413813</v>
      </c>
      <c r="F4610">
        <f>(in!H4610-in!G4610)*1440</f>
        <v>1.9833333254791796</v>
      </c>
      <c r="G4610">
        <f>(in!I4610-in!H4610)*1440</f>
        <v>19.833333338610828</v>
      </c>
      <c r="H4610">
        <f>(in!I4610-in!E4610)*1440</f>
        <v>22.983333331067115</v>
      </c>
      <c r="I4610">
        <f>HOUR(in!E4610)</f>
        <v>7</v>
      </c>
    </row>
    <row r="4611" spans="1:9" x14ac:dyDescent="0.35">
      <c r="A4611">
        <f>in!A4611</f>
        <v>104610</v>
      </c>
      <c r="B4611" t="str">
        <f>in!B4611</f>
        <v>Latte</v>
      </c>
      <c r="C4611" t="str">
        <f>in!C4611</f>
        <v>Bob</v>
      </c>
      <c r="D4611">
        <f>(in!F4611-in!E4611)*1440</f>
        <v>0.86666667019017041</v>
      </c>
      <c r="E4611">
        <f>(in!G4611-in!F4611)*1440</f>
        <v>1.2499999988358468</v>
      </c>
      <c r="F4611">
        <f>(in!H4611-in!G4611)*1440</f>
        <v>1.1666666669771075</v>
      </c>
      <c r="G4611">
        <f>(in!I4611-in!H4611)*1440</f>
        <v>5.0833333272021264</v>
      </c>
      <c r="H4611">
        <f>(in!I4611-in!E4611)*1440</f>
        <v>8.3666666632052511</v>
      </c>
      <c r="I4611">
        <f>HOUR(in!E4611)</f>
        <v>7</v>
      </c>
    </row>
    <row r="4612" spans="1:9" x14ac:dyDescent="0.35">
      <c r="A4612">
        <f>in!A4612</f>
        <v>104611</v>
      </c>
      <c r="B4612" t="str">
        <f>in!B4612</f>
        <v>Latte</v>
      </c>
      <c r="C4612" t="str">
        <f>in!C4612</f>
        <v>Bob</v>
      </c>
      <c r="D4612">
        <f>(in!F4612-in!E4612)*1440</f>
        <v>0.64999999478459358</v>
      </c>
      <c r="E4612">
        <f>(in!G4612-in!F4612)*1440</f>
        <v>0.65000000526197255</v>
      </c>
      <c r="F4612">
        <f>(in!H4612-in!G4612)*1440</f>
        <v>1.849999992409721</v>
      </c>
      <c r="G4612">
        <f>(in!I4612-in!H4612)*1440</f>
        <v>9.3666666664648801</v>
      </c>
      <c r="H4612">
        <f>(in!I4612-in!E4612)*1440</f>
        <v>12.516666658921167</v>
      </c>
      <c r="I4612">
        <f>HOUR(in!E4612)</f>
        <v>7</v>
      </c>
    </row>
    <row r="4613" spans="1:9" x14ac:dyDescent="0.35">
      <c r="A4613">
        <f>in!A4613</f>
        <v>104612</v>
      </c>
      <c r="B4613" t="str">
        <f>in!B4613</f>
        <v>Americano</v>
      </c>
      <c r="C4613" t="str">
        <f>in!C4613</f>
        <v>Bob</v>
      </c>
      <c r="D4613">
        <f>(in!F4613-in!E4613)*1440</f>
        <v>0.81666666897945106</v>
      </c>
      <c r="E4613">
        <f>(in!G4613-in!F4613)*1440</f>
        <v>1.1999999976251274</v>
      </c>
      <c r="F4613">
        <f>(in!H4613-in!G4613)*1440</f>
        <v>4.2000000074040145</v>
      </c>
      <c r="G4613">
        <f>(in!I4613-in!H4613)*1440</f>
        <v>10.266666656825691</v>
      </c>
      <c r="H4613">
        <f>(in!I4613-in!E4613)*1440</f>
        <v>16.483333330834284</v>
      </c>
      <c r="I4613">
        <f>HOUR(in!E4613)</f>
        <v>7</v>
      </c>
    </row>
    <row r="4614" spans="1:9" x14ac:dyDescent="0.35">
      <c r="A4614">
        <f>in!A4614</f>
        <v>104613</v>
      </c>
      <c r="B4614" t="str">
        <f>in!B4614</f>
        <v>Espresso</v>
      </c>
      <c r="C4614" t="str">
        <f>in!C4614</f>
        <v>David</v>
      </c>
      <c r="D4614">
        <f>(in!F4614-in!E4614)*1440</f>
        <v>0.88333333027549088</v>
      </c>
      <c r="E4614">
        <f>(in!G4614-in!F4614)*1440</f>
        <v>1.4166666730307043</v>
      </c>
      <c r="F4614">
        <f>(in!H4614-in!G4614)*1440</f>
        <v>1.6833333286922425</v>
      </c>
      <c r="G4614">
        <f>(in!I4614-in!H4614)*1440</f>
        <v>18.816666664788499</v>
      </c>
      <c r="H4614">
        <f>(in!I4614-in!E4614)*1440</f>
        <v>22.799999996786937</v>
      </c>
      <c r="I4614">
        <f>HOUR(in!E4614)</f>
        <v>7</v>
      </c>
    </row>
    <row r="4615" spans="1:9" x14ac:dyDescent="0.35">
      <c r="A4615">
        <f>in!A4615</f>
        <v>104614</v>
      </c>
      <c r="B4615" t="str">
        <f>in!B4615</f>
        <v>Matcha Latte</v>
      </c>
      <c r="C4615" t="str">
        <f>in!C4615</f>
        <v>Alice</v>
      </c>
      <c r="D4615">
        <f>(in!F4615-in!E4615)*1440</f>
        <v>1.3166666706092656</v>
      </c>
      <c r="E4615">
        <f>(in!G4615-in!F4615)*1440</f>
        <v>0.51666667219251394</v>
      </c>
      <c r="F4615">
        <f>(in!H4615-in!G4615)*1440</f>
        <v>4.033333333209157</v>
      </c>
      <c r="G4615">
        <f>(in!I4615-in!H4615)*1440</f>
        <v>13.783333328319713</v>
      </c>
      <c r="H4615">
        <f>(in!I4615-in!E4615)*1440</f>
        <v>19.65000000433065</v>
      </c>
      <c r="I4615">
        <f>HOUR(in!E4615)</f>
        <v>7</v>
      </c>
    </row>
    <row r="4616" spans="1:9" x14ac:dyDescent="0.35">
      <c r="A4616">
        <f>in!A4616</f>
        <v>104615</v>
      </c>
      <c r="B4616" t="str">
        <f>in!B4616</f>
        <v>Espresso</v>
      </c>
      <c r="C4616" t="str">
        <f>in!C4616</f>
        <v>David</v>
      </c>
      <c r="D4616">
        <f>(in!F4616-in!E4616)*1440</f>
        <v>1.4500000036787242</v>
      </c>
      <c r="E4616">
        <f>(in!G4616-in!F4616)*1440</f>
        <v>0.79999999841675162</v>
      </c>
      <c r="F4616">
        <f>(in!H4616-in!G4616)*1440</f>
        <v>3.3166666666511446</v>
      </c>
      <c r="G4616">
        <f>(in!I4616-in!H4616)*1440</f>
        <v>0.69999999599531293</v>
      </c>
      <c r="H4616">
        <f>(in!I4616-in!E4616)*1440</f>
        <v>6.2666666647419333</v>
      </c>
      <c r="I4616">
        <f>HOUR(in!E4616)</f>
        <v>7</v>
      </c>
    </row>
    <row r="4617" spans="1:9" x14ac:dyDescent="0.35">
      <c r="A4617">
        <f>in!A4617</f>
        <v>104616</v>
      </c>
      <c r="B4617" t="str">
        <f>in!B4617</f>
        <v>Mocha</v>
      </c>
      <c r="C4617" t="str">
        <f>in!C4617</f>
        <v>David</v>
      </c>
      <c r="D4617">
        <f>(in!F4617-in!E4617)*1440</f>
        <v>1.5666666661854833</v>
      </c>
      <c r="E4617">
        <f>(in!G4617-in!F4617)*1440</f>
        <v>1.4833333343267441</v>
      </c>
      <c r="F4617">
        <f>(in!H4617-in!G4617)*1440</f>
        <v>4.0500000037718564</v>
      </c>
      <c r="G4617">
        <f>(in!I4617-in!H4617)*1440</f>
        <v>7.5499999942258</v>
      </c>
      <c r="H4617">
        <f>(in!I4617-in!E4617)*1440</f>
        <v>14.649999998509884</v>
      </c>
      <c r="I4617">
        <f>HOUR(in!E4617)</f>
        <v>7</v>
      </c>
    </row>
    <row r="4618" spans="1:9" x14ac:dyDescent="0.35">
      <c r="A4618">
        <f>in!A4618</f>
        <v>104617</v>
      </c>
      <c r="B4618" t="str">
        <f>in!B4618</f>
        <v>Cappuccino</v>
      </c>
      <c r="C4618" t="str">
        <f>in!C4618</f>
        <v>Eve</v>
      </c>
      <c r="D4618">
        <f>(in!F4618-in!E4618)*1440</f>
        <v>1.4166666625533253</v>
      </c>
      <c r="E4618">
        <f>(in!G4618-in!F4618)*1440</f>
        <v>1.2666666693985462</v>
      </c>
      <c r="F4618">
        <f>(in!H4618-in!G4618)*1440</f>
        <v>2.4166666658129543</v>
      </c>
      <c r="G4618">
        <f>(in!I4618-in!H4618)*1440</f>
        <v>1.1166666657663882</v>
      </c>
      <c r="H4618">
        <f>(in!I4618-in!E4618)*1440</f>
        <v>6.216666663531214</v>
      </c>
      <c r="I4618">
        <f>HOUR(in!E4618)</f>
        <v>7</v>
      </c>
    </row>
    <row r="4619" spans="1:9" x14ac:dyDescent="0.35">
      <c r="A4619">
        <f>in!A4619</f>
        <v>104618</v>
      </c>
      <c r="B4619" t="str">
        <f>in!B4619</f>
        <v>Mocha</v>
      </c>
      <c r="C4619" t="str">
        <f>in!C4619</f>
        <v>Bob</v>
      </c>
      <c r="D4619">
        <f>(in!F4619-in!E4619)*1440</f>
        <v>0.90000000083819032</v>
      </c>
      <c r="E4619">
        <f>(in!G4619-in!F4619)*1440</f>
        <v>0.61666666413657367</v>
      </c>
      <c r="F4619">
        <f>(in!H4619-in!G4619)*1440</f>
        <v>4.4500000029802322</v>
      </c>
      <c r="G4619">
        <f>(in!I4619-in!H4619)*1440</f>
        <v>6.216666663531214</v>
      </c>
      <c r="H4619">
        <f>(in!I4619-in!E4619)*1440</f>
        <v>12.18333333148621</v>
      </c>
      <c r="I4619">
        <f>HOUR(in!E4619)</f>
        <v>7</v>
      </c>
    </row>
    <row r="4620" spans="1:9" x14ac:dyDescent="0.35">
      <c r="A4620">
        <f>in!A4620</f>
        <v>104619</v>
      </c>
      <c r="B4620" t="str">
        <f>in!B4620</f>
        <v>Cappuccino</v>
      </c>
      <c r="C4620" t="str">
        <f>in!C4620</f>
        <v>Bob</v>
      </c>
      <c r="D4620">
        <f>(in!F4620-in!E4620)*1440</f>
        <v>1.0499999939929694</v>
      </c>
      <c r="E4620">
        <f>(in!G4620-in!F4620)*1440</f>
        <v>1.4166666730307043</v>
      </c>
      <c r="F4620">
        <f>(in!H4620-in!G4620)*1440</f>
        <v>4.9166666634846479</v>
      </c>
      <c r="G4620">
        <f>(in!I4620-in!H4620)*1440</f>
        <v>2.516666668234393</v>
      </c>
      <c r="H4620">
        <f>(in!I4620-in!E4620)*1440</f>
        <v>9.8999999987427145</v>
      </c>
      <c r="I4620">
        <f>HOUR(in!E4620)</f>
        <v>7</v>
      </c>
    </row>
    <row r="4621" spans="1:9" x14ac:dyDescent="0.35">
      <c r="A4621">
        <f>in!A4621</f>
        <v>104620</v>
      </c>
      <c r="B4621" t="str">
        <f>in!B4621</f>
        <v>Mocha</v>
      </c>
      <c r="C4621" t="str">
        <f>in!C4621</f>
        <v>David</v>
      </c>
      <c r="D4621">
        <f>(in!F4621-in!E4621)*1440</f>
        <v>1.8500000028871</v>
      </c>
      <c r="E4621">
        <f>(in!G4621-in!F4621)*1440</f>
        <v>0.66666666534729302</v>
      </c>
      <c r="F4621">
        <f>(in!H4621-in!G4621)*1440</f>
        <v>4.8333333316259086</v>
      </c>
      <c r="G4621">
        <f>(in!I4621-in!H4621)*1440</f>
        <v>1.7000000097323209</v>
      </c>
      <c r="H4621">
        <f>(in!I4621-in!E4621)*1440</f>
        <v>9.0500000095926225</v>
      </c>
      <c r="I4621">
        <f>HOUR(in!E4621)</f>
        <v>7</v>
      </c>
    </row>
    <row r="4622" spans="1:9" x14ac:dyDescent="0.35">
      <c r="A4622">
        <f>in!A4622</f>
        <v>104621</v>
      </c>
      <c r="B4622" t="str">
        <f>in!B4622</f>
        <v>Latte</v>
      </c>
      <c r="C4622" t="str">
        <f>in!C4622</f>
        <v>Bob</v>
      </c>
      <c r="D4622">
        <f>(in!F4622-in!E4622)*1440</f>
        <v>0.9666666726116091</v>
      </c>
      <c r="E4622">
        <f>(in!G4622-in!F4622)*1440</f>
        <v>0.31666666734963655</v>
      </c>
      <c r="F4622">
        <f>(in!H4622-in!G4622)*1440</f>
        <v>1.5499999956227839</v>
      </c>
      <c r="G4622">
        <f>(in!I4622-in!H4622)*1440</f>
        <v>2.850000006146729</v>
      </c>
      <c r="H4622">
        <f>(in!I4622-in!E4622)*1440</f>
        <v>5.6833333417307585</v>
      </c>
      <c r="I4622">
        <f>HOUR(in!E4622)</f>
        <v>7</v>
      </c>
    </row>
    <row r="4623" spans="1:9" x14ac:dyDescent="0.35">
      <c r="A4623">
        <f>in!A4623</f>
        <v>104622</v>
      </c>
      <c r="B4623" t="str">
        <f>in!B4623</f>
        <v>Tea</v>
      </c>
      <c r="C4623" t="str">
        <f>in!C4623</f>
        <v>Alice</v>
      </c>
      <c r="D4623">
        <f>(in!F4623-in!E4623)*1440</f>
        <v>1.4000000024680048</v>
      </c>
      <c r="E4623">
        <f>(in!G4623-in!F4623)*1440</f>
        <v>1.2333333282731473</v>
      </c>
      <c r="F4623">
        <f>(in!H4623-in!G4623)*1440</f>
        <v>3.8166666682809591</v>
      </c>
      <c r="G4623">
        <f>(in!I4623-in!H4623)*1440</f>
        <v>10.666666666511446</v>
      </c>
      <c r="H4623">
        <f>(in!I4623-in!E4623)*1440</f>
        <v>17.116666665533558</v>
      </c>
      <c r="I4623">
        <f>HOUR(in!E4623)</f>
        <v>7</v>
      </c>
    </row>
    <row r="4624" spans="1:9" x14ac:dyDescent="0.35">
      <c r="A4624">
        <f>in!A4624</f>
        <v>104623</v>
      </c>
      <c r="B4624" t="str">
        <f>in!B4624</f>
        <v>Cold Brew</v>
      </c>
      <c r="C4624" t="str">
        <f>in!C4624</f>
        <v>Charlie</v>
      </c>
      <c r="D4624">
        <f>(in!F4624-in!E4624)*1440</f>
        <v>1.516666664974764</v>
      </c>
      <c r="E4624">
        <f>(in!G4624-in!F4624)*1440</f>
        <v>1.1166666657663882</v>
      </c>
      <c r="F4624">
        <f>(in!H4624-in!G4624)*1440</f>
        <v>5.5999999993946403</v>
      </c>
      <c r="G4624">
        <f>(in!I4624-in!H4624)*1440</f>
        <v>2.0833333279006183</v>
      </c>
      <c r="H4624">
        <f>(in!I4624-in!E4624)*1440</f>
        <v>10.316666658036411</v>
      </c>
      <c r="I4624">
        <f>HOUR(in!E4624)</f>
        <v>7</v>
      </c>
    </row>
    <row r="4625" spans="1:9" x14ac:dyDescent="0.35">
      <c r="A4625">
        <f>in!A4625</f>
        <v>104624</v>
      </c>
      <c r="B4625" t="str">
        <f>in!B4625</f>
        <v>Matcha Latte</v>
      </c>
      <c r="C4625" t="str">
        <f>in!C4625</f>
        <v>Charlie</v>
      </c>
      <c r="D4625">
        <f>(in!F4625-in!E4625)*1440</f>
        <v>0.68333333590999246</v>
      </c>
      <c r="E4625">
        <f>(in!G4625-in!F4625)*1440</f>
        <v>1.4166666625533253</v>
      </c>
      <c r="F4625">
        <f>(in!H4625-in!G4625)*1440</f>
        <v>6.2333333340939134</v>
      </c>
      <c r="G4625">
        <f>(in!I4625-in!H4625)*1440</f>
        <v>9.8499999975319952</v>
      </c>
      <c r="H4625">
        <f>(in!I4625-in!E4625)*1440</f>
        <v>18.183333330089226</v>
      </c>
      <c r="I4625">
        <f>HOUR(in!E4625)</f>
        <v>7</v>
      </c>
    </row>
    <row r="4626" spans="1:9" x14ac:dyDescent="0.35">
      <c r="A4626">
        <f>in!A4626</f>
        <v>104625</v>
      </c>
      <c r="B4626" t="str">
        <f>in!B4626</f>
        <v>Cold Brew</v>
      </c>
      <c r="C4626" t="str">
        <f>in!C4626</f>
        <v>David</v>
      </c>
      <c r="D4626">
        <f>(in!F4626-in!E4626)*1440</f>
        <v>1.3500000012572855</v>
      </c>
      <c r="E4626">
        <f>(in!G4626-in!F4626)*1440</f>
        <v>1.2833333294838667</v>
      </c>
      <c r="F4626">
        <f>(in!H4626-in!G4626)*1440</f>
        <v>4.7499999997671694</v>
      </c>
      <c r="G4626">
        <f>(in!I4626-in!H4626)*1440</f>
        <v>8.5666666680481285</v>
      </c>
      <c r="H4626">
        <f>(in!I4626-in!E4626)*1440</f>
        <v>15.94999999855645</v>
      </c>
      <c r="I4626">
        <f>HOUR(in!E4626)</f>
        <v>7</v>
      </c>
    </row>
    <row r="4627" spans="1:9" x14ac:dyDescent="0.35">
      <c r="A4627">
        <f>in!A4627</f>
        <v>104626</v>
      </c>
      <c r="B4627" t="str">
        <f>in!B4627</f>
        <v>Flat White</v>
      </c>
      <c r="C4627" t="str">
        <f>in!C4627</f>
        <v>Charlie</v>
      </c>
      <c r="D4627">
        <f>(in!F4627-in!E4627)*1440</f>
        <v>1.7833333311136812</v>
      </c>
      <c r="E4627">
        <f>(in!G4627-in!F4627)*1440</f>
        <v>2.8166666650213301</v>
      </c>
      <c r="F4627">
        <f>(in!H4627-in!G4627)*1440</f>
        <v>2.516666668234393</v>
      </c>
      <c r="G4627">
        <f>(in!I4627-in!H4627)*1440</f>
        <v>5.8166666643228382</v>
      </c>
      <c r="H4627">
        <f>(in!I4627-in!E4627)*1440</f>
        <v>12.933333328692243</v>
      </c>
      <c r="I4627">
        <f>HOUR(in!E4627)</f>
        <v>7</v>
      </c>
    </row>
    <row r="4628" spans="1:9" x14ac:dyDescent="0.35">
      <c r="A4628">
        <f>in!A4628</f>
        <v>104627</v>
      </c>
      <c r="B4628" t="str">
        <f>in!B4628</f>
        <v>Cappuccino</v>
      </c>
      <c r="C4628" t="str">
        <f>in!C4628</f>
        <v>David</v>
      </c>
      <c r="D4628">
        <f>(in!F4628-in!E4628)*1440</f>
        <v>0.90000000083819032</v>
      </c>
      <c r="E4628">
        <f>(in!G4628-in!F4628)*1440</f>
        <v>1.3500000012572855</v>
      </c>
      <c r="F4628">
        <f>(in!H4628-in!G4628)*1440</f>
        <v>3.8333333388436586</v>
      </c>
      <c r="G4628">
        <f>(in!I4628-in!H4628)*1440</f>
        <v>14.783333331579342</v>
      </c>
      <c r="H4628">
        <f>(in!I4628-in!E4628)*1440</f>
        <v>20.866666672518477</v>
      </c>
      <c r="I4628">
        <f>HOUR(in!E4628)</f>
        <v>7</v>
      </c>
    </row>
    <row r="4629" spans="1:9" x14ac:dyDescent="0.35">
      <c r="A4629">
        <f>in!A4629</f>
        <v>104628</v>
      </c>
      <c r="B4629" t="str">
        <f>in!B4629</f>
        <v>Mocha</v>
      </c>
      <c r="C4629" t="str">
        <f>in!C4629</f>
        <v>Alice</v>
      </c>
      <c r="D4629">
        <f>(in!F4629-in!E4629)*1440</f>
        <v>0.65000000526197255</v>
      </c>
      <c r="E4629">
        <f>(in!G4629-in!F4629)*1440</f>
        <v>0.41666665929369628</v>
      </c>
      <c r="F4629">
        <f>(in!H4629-in!G4629)*1440</f>
        <v>2.8166666754987091</v>
      </c>
      <c r="G4629">
        <f>(in!I4629-in!H4629)*1440</f>
        <v>17.799999990966171</v>
      </c>
      <c r="H4629">
        <f>(in!I4629-in!E4629)*1440</f>
        <v>21.683333331020549</v>
      </c>
      <c r="I4629">
        <f>HOUR(in!E4629)</f>
        <v>7</v>
      </c>
    </row>
    <row r="4630" spans="1:9" x14ac:dyDescent="0.35">
      <c r="A4630">
        <f>in!A4630</f>
        <v>104629</v>
      </c>
      <c r="B4630" t="str">
        <f>in!B4630</f>
        <v>Americano</v>
      </c>
      <c r="C4630" t="str">
        <f>in!C4630</f>
        <v>Bob</v>
      </c>
      <c r="D4630">
        <f>(in!F4630-in!E4630)*1440</f>
        <v>0.99999999278225005</v>
      </c>
      <c r="E4630">
        <f>(in!G4630-in!F4630)*1440</f>
        <v>0.41666666977107525</v>
      </c>
      <c r="F4630">
        <f>(in!H4630-in!G4630)*1440</f>
        <v>3.2500000053551048</v>
      </c>
      <c r="G4630">
        <f>(in!I4630-in!H4630)*1440</f>
        <v>16.299999996554106</v>
      </c>
      <c r="H4630">
        <f>(in!I4630-in!E4630)*1440</f>
        <v>20.966666664462537</v>
      </c>
      <c r="I4630">
        <f>HOUR(in!E4630)</f>
        <v>7</v>
      </c>
    </row>
    <row r="4631" spans="1:9" x14ac:dyDescent="0.35">
      <c r="A4631">
        <f>in!A4631</f>
        <v>104630</v>
      </c>
      <c r="B4631" t="str">
        <f>in!B4631</f>
        <v>Mocha</v>
      </c>
      <c r="C4631" t="str">
        <f>in!C4631</f>
        <v>Bob</v>
      </c>
      <c r="D4631">
        <f>(in!F4631-in!E4631)*1440</f>
        <v>1.4999999944120646</v>
      </c>
      <c r="E4631">
        <f>(in!G4631-in!F4631)*1440</f>
        <v>1.0666666750330478</v>
      </c>
      <c r="F4631">
        <f>(in!H4631-in!G4631)*1440</f>
        <v>3.4166666585952044</v>
      </c>
      <c r="G4631">
        <f>(in!I4631-in!H4631)*1440</f>
        <v>9.7666666656732559</v>
      </c>
      <c r="H4631">
        <f>(in!I4631-in!E4631)*1440</f>
        <v>15.749999993713573</v>
      </c>
      <c r="I4631">
        <f>HOUR(in!E4631)</f>
        <v>7</v>
      </c>
    </row>
    <row r="4632" spans="1:9" x14ac:dyDescent="0.35">
      <c r="A4632">
        <f>in!A4632</f>
        <v>104631</v>
      </c>
      <c r="B4632" t="str">
        <f>in!B4632</f>
        <v>Americano</v>
      </c>
      <c r="C4632" t="str">
        <f>in!C4632</f>
        <v>Bob</v>
      </c>
      <c r="D4632">
        <f>(in!F4632-in!E4632)*1440</f>
        <v>1.9500000053085387</v>
      </c>
      <c r="E4632">
        <f>(in!G4632-in!F4632)*1440</f>
        <v>0.26666666613891721</v>
      </c>
      <c r="F4632">
        <f>(in!H4632-in!G4632)*1440</f>
        <v>1.5499999956227839</v>
      </c>
      <c r="G4632">
        <f>(in!I4632-in!H4632)*1440</f>
        <v>19.849999998696148</v>
      </c>
      <c r="H4632">
        <f>(in!I4632-in!E4632)*1440</f>
        <v>23.616666665766388</v>
      </c>
      <c r="I4632">
        <f>HOUR(in!E4632)</f>
        <v>7</v>
      </c>
    </row>
    <row r="4633" spans="1:9" x14ac:dyDescent="0.35">
      <c r="A4633">
        <f>in!A4633</f>
        <v>104632</v>
      </c>
      <c r="B4633" t="str">
        <f>in!B4633</f>
        <v>Americano</v>
      </c>
      <c r="C4633" t="str">
        <f>in!C4633</f>
        <v>David</v>
      </c>
      <c r="D4633">
        <f>(in!F4633-in!E4633)*1440</f>
        <v>1.1333333363290876</v>
      </c>
      <c r="E4633">
        <f>(in!G4633-in!F4633)*1440</f>
        <v>1.3833333319053054</v>
      </c>
      <c r="F4633">
        <f>(in!H4633-in!G4633)*1440</f>
        <v>2.6500000013038516</v>
      </c>
      <c r="G4633">
        <f>(in!I4633-in!H4633)*1440</f>
        <v>3.366666667861864</v>
      </c>
      <c r="H4633">
        <f>(in!I4633-in!E4633)*1440</f>
        <v>8.5333333374001086</v>
      </c>
      <c r="I4633">
        <f>HOUR(in!E4633)</f>
        <v>7</v>
      </c>
    </row>
    <row r="4634" spans="1:9" x14ac:dyDescent="0.35">
      <c r="A4634">
        <f>in!A4634</f>
        <v>104633</v>
      </c>
      <c r="B4634" t="str">
        <f>in!B4634</f>
        <v>Latte</v>
      </c>
      <c r="C4634" t="str">
        <f>in!C4634</f>
        <v>Charlie</v>
      </c>
      <c r="D4634">
        <f>(in!F4634-in!E4634)*1440</f>
        <v>1.6166666673962027</v>
      </c>
      <c r="E4634">
        <f>(in!G4634-in!F4634)*1440</f>
        <v>2.6833333319518715</v>
      </c>
      <c r="F4634">
        <f>(in!H4634-in!G4634)*1440</f>
        <v>2.6666666613891721</v>
      </c>
      <c r="G4634">
        <f>(in!I4634-in!H4634)*1440</f>
        <v>10.26666666730307</v>
      </c>
      <c r="H4634">
        <f>(in!I4634-in!E4634)*1440</f>
        <v>17.233333328040317</v>
      </c>
      <c r="I4634">
        <f>HOUR(in!E4634)</f>
        <v>7</v>
      </c>
    </row>
    <row r="4635" spans="1:9" x14ac:dyDescent="0.35">
      <c r="A4635">
        <f>in!A4635</f>
        <v>104634</v>
      </c>
      <c r="B4635" t="str">
        <f>in!B4635</f>
        <v>Americano</v>
      </c>
      <c r="C4635" t="str">
        <f>in!C4635</f>
        <v>Charlie</v>
      </c>
      <c r="D4635">
        <f>(in!F4635-in!E4635)*1440</f>
        <v>1.4500000036787242</v>
      </c>
      <c r="E4635">
        <f>(in!G4635-in!F4635)*1440</f>
        <v>0.89999999036081135</v>
      </c>
      <c r="F4635">
        <f>(in!H4635-in!G4635)*1440</f>
        <v>5.8333333348855376</v>
      </c>
      <c r="G4635">
        <f>(in!I4635-in!H4635)*1440</f>
        <v>2.7333333331625909</v>
      </c>
      <c r="H4635">
        <f>(in!I4635-in!E4635)*1440</f>
        <v>10.916666662087664</v>
      </c>
      <c r="I4635">
        <f>HOUR(in!E4635)</f>
        <v>7</v>
      </c>
    </row>
    <row r="4636" spans="1:9" x14ac:dyDescent="0.35">
      <c r="A4636">
        <f>in!A4636</f>
        <v>104635</v>
      </c>
      <c r="B4636" t="str">
        <f>in!B4636</f>
        <v>Cappuccino</v>
      </c>
      <c r="C4636" t="str">
        <f>in!C4636</f>
        <v>David</v>
      </c>
      <c r="D4636">
        <f>(in!F4636-in!E4636)*1440</f>
        <v>1.5833333367481828</v>
      </c>
      <c r="E4636">
        <f>(in!G4636-in!F4636)*1440</f>
        <v>1.0499999939929694</v>
      </c>
      <c r="F4636">
        <f>(in!H4636-in!G4636)*1440</f>
        <v>2.4166666658129543</v>
      </c>
      <c r="G4636">
        <f>(in!I4636-in!H4636)*1440</f>
        <v>14.883333334000781</v>
      </c>
      <c r="H4636">
        <f>(in!I4636-in!E4636)*1440</f>
        <v>19.933333330554888</v>
      </c>
      <c r="I4636">
        <f>HOUR(in!E4636)</f>
        <v>7</v>
      </c>
    </row>
    <row r="4637" spans="1:9" x14ac:dyDescent="0.35">
      <c r="A4637">
        <f>in!A4637</f>
        <v>104636</v>
      </c>
      <c r="B4637" t="str">
        <f>in!B4637</f>
        <v>Latte</v>
      </c>
      <c r="C4637" t="str">
        <f>in!C4637</f>
        <v>Bob</v>
      </c>
      <c r="D4637">
        <f>(in!F4637-in!E4637)*1440</f>
        <v>1.4833333343267441</v>
      </c>
      <c r="E4637">
        <f>(in!G4637-in!F4637)*1440</f>
        <v>1.4666666637640446</v>
      </c>
      <c r="F4637">
        <f>(in!H4637-in!G4637)*1440</f>
        <v>1.9833333359565586</v>
      </c>
      <c r="G4637">
        <f>(in!I4637-in!H4637)*1440</f>
        <v>4.2333333275746554</v>
      </c>
      <c r="H4637">
        <f>(in!I4637-in!E4637)*1440</f>
        <v>9.1666666616220027</v>
      </c>
      <c r="I4637">
        <f>HOUR(in!E4637)</f>
        <v>7</v>
      </c>
    </row>
    <row r="4638" spans="1:9" x14ac:dyDescent="0.35">
      <c r="A4638">
        <f>in!A4638</f>
        <v>104637</v>
      </c>
      <c r="B4638" t="str">
        <f>in!B4638</f>
        <v>Flat White</v>
      </c>
      <c r="C4638" t="str">
        <f>in!C4638</f>
        <v>Charlie</v>
      </c>
      <c r="D4638">
        <f>(in!F4638-in!E4638)*1440</f>
        <v>0.51666666171513498</v>
      </c>
      <c r="E4638">
        <f>(in!G4638-in!F4638)*1440</f>
        <v>2.1499999996740371</v>
      </c>
      <c r="F4638">
        <f>(in!H4638-in!G4638)*1440</f>
        <v>1.8333333323244005</v>
      </c>
      <c r="G4638">
        <f>(in!I4638-in!H4638)*1440</f>
        <v>19.116666672052816</v>
      </c>
      <c r="H4638">
        <f>(in!I4638-in!E4638)*1440</f>
        <v>23.616666665766388</v>
      </c>
      <c r="I4638">
        <f>HOUR(in!E4638)</f>
        <v>7</v>
      </c>
    </row>
    <row r="4639" spans="1:9" x14ac:dyDescent="0.35">
      <c r="A4639">
        <f>in!A4639</f>
        <v>104638</v>
      </c>
      <c r="B4639" t="str">
        <f>in!B4639</f>
        <v>Espresso</v>
      </c>
      <c r="C4639" t="str">
        <f>in!C4639</f>
        <v>Eve</v>
      </c>
      <c r="D4639">
        <f>(in!F4639-in!E4639)*1440</f>
        <v>1.9166666641831398</v>
      </c>
      <c r="E4639">
        <f>(in!G4639-in!F4639)*1440</f>
        <v>0.1333333330694586</v>
      </c>
      <c r="F4639">
        <f>(in!H4639-in!G4639)*1440</f>
        <v>3.1000000017229468</v>
      </c>
      <c r="G4639">
        <f>(in!I4639-in!H4639)*1440</f>
        <v>7.6333333365619183</v>
      </c>
      <c r="H4639">
        <f>(in!I4639-in!E4639)*1440</f>
        <v>12.783333335537463</v>
      </c>
      <c r="I4639">
        <f>HOUR(in!E4639)</f>
        <v>8</v>
      </c>
    </row>
    <row r="4640" spans="1:9" x14ac:dyDescent="0.35">
      <c r="A4640">
        <f>in!A4640</f>
        <v>104639</v>
      </c>
      <c r="B4640" t="str">
        <f>in!B4640</f>
        <v>Latte</v>
      </c>
      <c r="C4640" t="str">
        <f>in!C4640</f>
        <v>Charlie</v>
      </c>
      <c r="D4640">
        <f>(in!F4640-in!E4640)*1440</f>
        <v>0.53333333227783442</v>
      </c>
      <c r="E4640">
        <f>(in!G4640-in!F4640)*1440</f>
        <v>2.2999999928288162</v>
      </c>
      <c r="F4640">
        <f>(in!H4640-in!G4640)*1440</f>
        <v>5.4000000050291419</v>
      </c>
      <c r="G4640">
        <f>(in!I4640-in!H4640)*1440</f>
        <v>7.733333328505978</v>
      </c>
      <c r="H4640">
        <f>(in!I4640-in!E4640)*1440</f>
        <v>15.96666665864177</v>
      </c>
      <c r="I4640">
        <f>HOUR(in!E4640)</f>
        <v>8</v>
      </c>
    </row>
    <row r="4641" spans="1:9" x14ac:dyDescent="0.35">
      <c r="A4641">
        <f>in!A4641</f>
        <v>104640</v>
      </c>
      <c r="B4641" t="str">
        <f>in!B4641</f>
        <v>Mocha</v>
      </c>
      <c r="C4641" t="str">
        <f>in!C4641</f>
        <v>Charlie</v>
      </c>
      <c r="D4641">
        <f>(in!F4641-in!E4641)*1440</f>
        <v>0.55000000284053385</v>
      </c>
      <c r="E4641">
        <f>(in!G4641-in!F4641)*1440</f>
        <v>2.7833333343733102</v>
      </c>
      <c r="F4641">
        <f>(in!H4641-in!G4641)*1440</f>
        <v>4.1999999969266355</v>
      </c>
      <c r="G4641">
        <f>(in!I4641-in!H4641)*1440</f>
        <v>6.1999999929685146</v>
      </c>
      <c r="H4641">
        <f>(in!I4641-in!E4641)*1440</f>
        <v>13.733333327108994</v>
      </c>
      <c r="I4641">
        <f>HOUR(in!E4641)</f>
        <v>8</v>
      </c>
    </row>
    <row r="4642" spans="1:9" x14ac:dyDescent="0.35">
      <c r="A4642">
        <f>in!A4642</f>
        <v>104641</v>
      </c>
      <c r="B4642" t="str">
        <f>in!B4642</f>
        <v>Americano</v>
      </c>
      <c r="C4642" t="str">
        <f>in!C4642</f>
        <v>Alice</v>
      </c>
      <c r="D4642">
        <f>(in!F4642-in!E4642)*1440</f>
        <v>1.5666666661854833</v>
      </c>
      <c r="E4642">
        <f>(in!G4642-in!F4642)*1440</f>
        <v>0.95000000204890966</v>
      </c>
      <c r="F4642">
        <f>(in!H4642-in!G4642)*1440</f>
        <v>1.1000000056810677</v>
      </c>
      <c r="G4642">
        <f>(in!I4642-in!H4642)*1440</f>
        <v>0.38333332864567637</v>
      </c>
      <c r="H4642">
        <f>(in!I4642-in!E4642)*1440</f>
        <v>4.0000000025611371</v>
      </c>
      <c r="I4642">
        <f>HOUR(in!E4642)</f>
        <v>8</v>
      </c>
    </row>
    <row r="4643" spans="1:9" x14ac:dyDescent="0.35">
      <c r="A4643">
        <f>in!A4643</f>
        <v>104642</v>
      </c>
      <c r="B4643" t="str">
        <f>in!B4643</f>
        <v>Latte</v>
      </c>
      <c r="C4643" t="str">
        <f>in!C4643</f>
        <v>Bob</v>
      </c>
      <c r="D4643">
        <f>(in!F4643-in!E4643)*1440</f>
        <v>0.91666667140088975</v>
      </c>
      <c r="E4643">
        <f>(in!G4643-in!F4643)*1440</f>
        <v>0.56666666292585433</v>
      </c>
      <c r="F4643">
        <f>(in!H4643-in!G4643)*1440</f>
        <v>1.516666664974764</v>
      </c>
      <c r="G4643">
        <f>(in!I4643-in!H4643)*1440</f>
        <v>15.099999998928979</v>
      </c>
      <c r="H4643">
        <f>(in!I4643-in!E4643)*1440</f>
        <v>18.099999998230487</v>
      </c>
      <c r="I4643">
        <f>HOUR(in!E4643)</f>
        <v>8</v>
      </c>
    </row>
    <row r="4644" spans="1:9" x14ac:dyDescent="0.35">
      <c r="A4644">
        <f>in!A4644</f>
        <v>104643</v>
      </c>
      <c r="B4644" t="str">
        <f>in!B4644</f>
        <v>Cappuccino</v>
      </c>
      <c r="C4644" t="str">
        <f>in!C4644</f>
        <v>Charlie</v>
      </c>
      <c r="D4644">
        <f>(in!F4644-in!E4644)*1440</f>
        <v>1.0166666738223284</v>
      </c>
      <c r="E4644">
        <f>(in!G4644-in!F4644)*1440</f>
        <v>0.63333333469927311</v>
      </c>
      <c r="F4644">
        <f>(in!H4644-in!G4644)*1440</f>
        <v>4.1833333263639361</v>
      </c>
      <c r="G4644">
        <f>(in!I4644-in!H4644)*1440</f>
        <v>6.2666666647419333</v>
      </c>
      <c r="H4644">
        <f>(in!I4644-in!E4644)*1440</f>
        <v>12.099999999627471</v>
      </c>
      <c r="I4644">
        <f>HOUR(in!E4644)</f>
        <v>8</v>
      </c>
    </row>
    <row r="4645" spans="1:9" x14ac:dyDescent="0.35">
      <c r="A4645">
        <f>in!A4645</f>
        <v>104644</v>
      </c>
      <c r="B4645" t="str">
        <f>in!B4645</f>
        <v>Mocha</v>
      </c>
      <c r="C4645" t="str">
        <f>in!C4645</f>
        <v>David</v>
      </c>
      <c r="D4645">
        <f>(in!F4645-in!E4645)*1440</f>
        <v>1.8833333335351199</v>
      </c>
      <c r="E4645">
        <f>(in!G4645-in!F4645)*1440</f>
        <v>1.0166666738223284</v>
      </c>
      <c r="F4645">
        <f>(in!H4645-in!G4645)*1440</f>
        <v>3.9666666614357382</v>
      </c>
      <c r="G4645">
        <f>(in!I4645-in!H4645)*1440</f>
        <v>16.299999996554106</v>
      </c>
      <c r="H4645">
        <f>(in!I4645-in!E4645)*1440</f>
        <v>23.166666665347293</v>
      </c>
      <c r="I4645">
        <f>HOUR(in!E4645)</f>
        <v>8</v>
      </c>
    </row>
    <row r="4646" spans="1:9" x14ac:dyDescent="0.35">
      <c r="A4646">
        <f>in!A4646</f>
        <v>104645</v>
      </c>
      <c r="B4646" t="str">
        <f>in!B4646</f>
        <v>Cappuccino</v>
      </c>
      <c r="C4646" t="str">
        <f>in!C4646</f>
        <v>Alice</v>
      </c>
      <c r="D4646">
        <f>(in!F4646-in!E4646)*1440</f>
        <v>1.3000000000465661</v>
      </c>
      <c r="E4646">
        <f>(in!G4646-in!F4646)*1440</f>
        <v>0.71666666655801237</v>
      </c>
      <c r="F4646">
        <f>(in!H4646-in!G4646)*1440</f>
        <v>3.1166666618082672</v>
      </c>
      <c r="G4646">
        <f>(in!I4646-in!H4646)*1440</f>
        <v>6.1000000010244548</v>
      </c>
      <c r="H4646">
        <f>(in!I4646-in!E4646)*1440</f>
        <v>11.233333329437301</v>
      </c>
      <c r="I4646">
        <f>HOUR(in!E4646)</f>
        <v>8</v>
      </c>
    </row>
    <row r="4647" spans="1:9" x14ac:dyDescent="0.35">
      <c r="A4647">
        <f>in!A4647</f>
        <v>104646</v>
      </c>
      <c r="B4647" t="str">
        <f>in!B4647</f>
        <v>Latte</v>
      </c>
      <c r="C4647" t="str">
        <f>in!C4647</f>
        <v>Bob</v>
      </c>
      <c r="D4647">
        <f>(in!F4647-in!E4647)*1440</f>
        <v>1.1500000068917871</v>
      </c>
      <c r="E4647">
        <f>(in!G4647-in!F4647)*1440</f>
        <v>1.3666666613426059</v>
      </c>
      <c r="F4647">
        <f>(in!H4647-in!G4647)*1440</f>
        <v>4.1166666650678962</v>
      </c>
      <c r="G4647">
        <f>(in!I4647-in!H4647)*1440</f>
        <v>15.150000000139698</v>
      </c>
      <c r="H4647">
        <f>(in!I4647-in!E4647)*1440</f>
        <v>21.783333333441988</v>
      </c>
      <c r="I4647">
        <f>HOUR(in!E4647)</f>
        <v>8</v>
      </c>
    </row>
    <row r="4648" spans="1:9" x14ac:dyDescent="0.35">
      <c r="A4648">
        <f>in!A4648</f>
        <v>104647</v>
      </c>
      <c r="B4648" t="str">
        <f>in!B4648</f>
        <v>Cold Brew</v>
      </c>
      <c r="C4648" t="str">
        <f>in!C4648</f>
        <v>Alice</v>
      </c>
      <c r="D4648">
        <f>(in!F4648-in!E4648)*1440</f>
        <v>0.68333333590999246</v>
      </c>
      <c r="E4648">
        <f>(in!G4648-in!F4648)*1440</f>
        <v>0.93333333148621023</v>
      </c>
      <c r="F4648">
        <f>(in!H4648-in!G4648)*1440</f>
        <v>4.883333332836628</v>
      </c>
      <c r="G4648">
        <f>(in!I4648-in!H4648)*1440</f>
        <v>15.200000001350418</v>
      </c>
      <c r="H4648">
        <f>(in!I4648-in!E4648)*1440</f>
        <v>21.700000001583248</v>
      </c>
      <c r="I4648">
        <f>HOUR(in!E4648)</f>
        <v>8</v>
      </c>
    </row>
    <row r="4649" spans="1:9" x14ac:dyDescent="0.35">
      <c r="A4649">
        <f>in!A4649</f>
        <v>104648</v>
      </c>
      <c r="B4649" t="str">
        <f>in!B4649</f>
        <v>Mocha</v>
      </c>
      <c r="C4649" t="str">
        <f>in!C4649</f>
        <v>Alice</v>
      </c>
      <c r="D4649">
        <f>(in!F4649-in!E4649)*1440</f>
        <v>0.66666666534729302</v>
      </c>
      <c r="E4649">
        <f>(in!G4649-in!F4649)*1440</f>
        <v>0.68333332543261349</v>
      </c>
      <c r="F4649">
        <f>(in!H4649-in!G4649)*1440</f>
        <v>4.6666666679084301</v>
      </c>
      <c r="G4649">
        <f>(in!I4649-in!H4649)*1440</f>
        <v>9.0499999991152436</v>
      </c>
      <c r="H4649">
        <f>(in!I4649-in!E4649)*1440</f>
        <v>15.06666665780358</v>
      </c>
      <c r="I4649">
        <f>HOUR(in!E4649)</f>
        <v>8</v>
      </c>
    </row>
    <row r="4650" spans="1:9" x14ac:dyDescent="0.35">
      <c r="A4650">
        <f>in!A4650</f>
        <v>104649</v>
      </c>
      <c r="B4650" t="str">
        <f>in!B4650</f>
        <v>Tea</v>
      </c>
      <c r="C4650" t="str">
        <f>in!C4650</f>
        <v>Bob</v>
      </c>
      <c r="D4650">
        <f>(in!F4650-in!E4650)*1440</f>
        <v>1.2666666589211673</v>
      </c>
      <c r="E4650">
        <f>(in!G4650-in!F4650)*1440</f>
        <v>0.38333333912305534</v>
      </c>
      <c r="F4650">
        <f>(in!H4650-in!G4650)*1440</f>
        <v>2.7666666638106108</v>
      </c>
      <c r="G4650">
        <f>(in!I4650-in!H4650)*1440</f>
        <v>8.1499999982770532</v>
      </c>
      <c r="H4650">
        <f>(in!I4650-in!E4650)*1440</f>
        <v>12.566666660131887</v>
      </c>
      <c r="I4650">
        <f>HOUR(in!E4650)</f>
        <v>8</v>
      </c>
    </row>
    <row r="4651" spans="1:9" x14ac:dyDescent="0.35">
      <c r="A4651">
        <f>in!A4651</f>
        <v>104650</v>
      </c>
      <c r="B4651" t="str">
        <f>in!B4651</f>
        <v>Hot Chocolate</v>
      </c>
      <c r="C4651" t="str">
        <f>in!C4651</f>
        <v>Alice</v>
      </c>
      <c r="D4651">
        <f>(in!F4651-in!E4651)*1440</f>
        <v>0.59999999357387424</v>
      </c>
      <c r="E4651">
        <f>(in!G4651-in!F4651)*1440</f>
        <v>0.88333333027549088</v>
      </c>
      <c r="F4651">
        <f>(in!H4651-in!G4651)*1440</f>
        <v>2.9999999993015081</v>
      </c>
      <c r="G4651">
        <f>(in!I4651-in!H4651)*1440</f>
        <v>4.3833333416841924</v>
      </c>
      <c r="H4651">
        <f>(in!I4651-in!E4651)*1440</f>
        <v>8.8666666648350656</v>
      </c>
      <c r="I4651">
        <f>HOUR(in!E4651)</f>
        <v>8</v>
      </c>
    </row>
    <row r="4652" spans="1:9" x14ac:dyDescent="0.35">
      <c r="A4652">
        <f>in!A4652</f>
        <v>104651</v>
      </c>
      <c r="B4652" t="str">
        <f>in!B4652</f>
        <v>Hot Chocolate</v>
      </c>
      <c r="C4652" t="str">
        <f>in!C4652</f>
        <v>Bob</v>
      </c>
      <c r="D4652">
        <f>(in!F4652-in!E4652)*1440</f>
        <v>1.9500000053085387</v>
      </c>
      <c r="E4652">
        <f>(in!G4652-in!F4652)*1440</f>
        <v>0.90000000083819032</v>
      </c>
      <c r="F4652">
        <f>(in!H4652-in!G4652)*1440</f>
        <v>3.2166666642297059</v>
      </c>
      <c r="G4652">
        <f>(in!I4652-in!H4652)*1440</f>
        <v>8.3333333325572312</v>
      </c>
      <c r="H4652">
        <f>(in!I4652-in!E4652)*1440</f>
        <v>14.400000002933666</v>
      </c>
      <c r="I4652">
        <f>HOUR(in!E4652)</f>
        <v>8</v>
      </c>
    </row>
    <row r="4653" spans="1:9" x14ac:dyDescent="0.35">
      <c r="A4653">
        <f>in!A4653</f>
        <v>104652</v>
      </c>
      <c r="B4653" t="str">
        <f>in!B4653</f>
        <v>Matcha Latte</v>
      </c>
      <c r="C4653" t="str">
        <f>in!C4653</f>
        <v>David</v>
      </c>
      <c r="D4653">
        <f>(in!F4653-in!E4653)*1440</f>
        <v>1.6833333391696215</v>
      </c>
      <c r="E4653">
        <f>(in!G4653-in!F4653)*1440</f>
        <v>1.333333330694586</v>
      </c>
      <c r="F4653">
        <f>(in!H4653-in!G4653)*1440</f>
        <v>4.6833333279937506</v>
      </c>
      <c r="G4653">
        <f>(in!I4653-in!H4653)*1440</f>
        <v>15.983333339681849</v>
      </c>
      <c r="H4653">
        <f>(in!I4653-in!E4653)*1440</f>
        <v>23.683333337539807</v>
      </c>
      <c r="I4653">
        <f>HOUR(in!E4653)</f>
        <v>8</v>
      </c>
    </row>
    <row r="4654" spans="1:9" x14ac:dyDescent="0.35">
      <c r="A4654">
        <f>in!A4654</f>
        <v>104653</v>
      </c>
      <c r="B4654" t="str">
        <f>in!B4654</f>
        <v>Latte</v>
      </c>
      <c r="C4654" t="str">
        <f>in!C4654</f>
        <v>Charlie</v>
      </c>
      <c r="D4654">
        <f>(in!F4654-in!E4654)*1440</f>
        <v>1.8333333323244005</v>
      </c>
      <c r="E4654">
        <f>(in!G4654-in!F4654)*1440</f>
        <v>2.2666666726581752</v>
      </c>
      <c r="F4654">
        <f>(in!H4654-in!G4654)*1440</f>
        <v>0.9499999915715307</v>
      </c>
      <c r="G4654">
        <f>(in!I4654-in!H4654)*1440</f>
        <v>12.583333341171965</v>
      </c>
      <c r="H4654">
        <f>(in!I4654-in!E4654)*1440</f>
        <v>17.633333337726071</v>
      </c>
      <c r="I4654">
        <f>HOUR(in!E4654)</f>
        <v>8</v>
      </c>
    </row>
    <row r="4655" spans="1:9" x14ac:dyDescent="0.35">
      <c r="A4655">
        <f>in!A4655</f>
        <v>104654</v>
      </c>
      <c r="B4655" t="str">
        <f>in!B4655</f>
        <v>Americano</v>
      </c>
      <c r="C4655" t="str">
        <f>in!C4655</f>
        <v>Alice</v>
      </c>
      <c r="D4655">
        <f>(in!F4655-in!E4655)*1440</f>
        <v>0.66666666534729302</v>
      </c>
      <c r="E4655">
        <f>(in!G4655-in!F4655)*1440</f>
        <v>0.41666666977107525</v>
      </c>
      <c r="F4655">
        <f>(in!H4655-in!G4655)*1440</f>
        <v>1.8166666617617011</v>
      </c>
      <c r="G4655">
        <f>(in!I4655-in!H4655)*1440</f>
        <v>9.8333333374466747</v>
      </c>
      <c r="H4655">
        <f>(in!I4655-in!E4655)*1440</f>
        <v>12.733333334326744</v>
      </c>
      <c r="I4655">
        <f>HOUR(in!E4655)</f>
        <v>8</v>
      </c>
    </row>
    <row r="4656" spans="1:9" x14ac:dyDescent="0.35">
      <c r="A4656">
        <f>in!A4656</f>
        <v>104655</v>
      </c>
      <c r="B4656" t="str">
        <f>in!B4656</f>
        <v>Mocha</v>
      </c>
      <c r="C4656" t="str">
        <f>in!C4656</f>
        <v>Bob</v>
      </c>
      <c r="D4656">
        <f>(in!F4656-in!E4656)*1440</f>
        <v>0.96666666213423014</v>
      </c>
      <c r="E4656">
        <f>(in!G4656-in!F4656)*1440</f>
        <v>1.2333333387505263</v>
      </c>
      <c r="F4656">
        <f>(in!H4656-in!G4656)*1440</f>
        <v>3.1666666630189866</v>
      </c>
      <c r="G4656">
        <f>(in!I4656-in!H4656)*1440</f>
        <v>10.766666668932885</v>
      </c>
      <c r="H4656">
        <f>(in!I4656-in!E4656)*1440</f>
        <v>16.133333332836628</v>
      </c>
      <c r="I4656">
        <f>HOUR(in!E4656)</f>
        <v>8</v>
      </c>
    </row>
    <row r="4657" spans="1:9" x14ac:dyDescent="0.35">
      <c r="A4657">
        <f>in!A4657</f>
        <v>104656</v>
      </c>
      <c r="B4657" t="str">
        <f>in!B4657</f>
        <v>Americano</v>
      </c>
      <c r="C4657" t="str">
        <f>in!C4657</f>
        <v>Alice</v>
      </c>
      <c r="D4657">
        <f>(in!F4657-in!E4657)*1440</f>
        <v>1.3166666706092656</v>
      </c>
      <c r="E4657">
        <f>(in!G4657-in!F4657)*1440</f>
        <v>1.2333333282731473</v>
      </c>
      <c r="F4657">
        <f>(in!H4657-in!G4657)*1440</f>
        <v>4.2499999981373549</v>
      </c>
      <c r="G4657">
        <f>(in!I4657-in!H4657)*1440</f>
        <v>1.2333333387505263</v>
      </c>
      <c r="H4657">
        <f>(in!I4657-in!E4657)*1440</f>
        <v>8.0333333357702941</v>
      </c>
      <c r="I4657">
        <f>HOUR(in!E4657)</f>
        <v>8</v>
      </c>
    </row>
    <row r="4658" spans="1:9" x14ac:dyDescent="0.35">
      <c r="A4658">
        <f>in!A4658</f>
        <v>104657</v>
      </c>
      <c r="B4658" t="str">
        <f>in!B4658</f>
        <v>Americano</v>
      </c>
      <c r="C4658" t="str">
        <f>in!C4658</f>
        <v>Alice</v>
      </c>
      <c r="D4658">
        <f>(in!F4658-in!E4658)*1440</f>
        <v>1.7166666698176414</v>
      </c>
      <c r="E4658">
        <f>(in!G4658-in!F4658)*1440</f>
        <v>0.98333333269692957</v>
      </c>
      <c r="F4658">
        <f>(in!H4658-in!G4658)*1440</f>
        <v>4.69999999855645</v>
      </c>
      <c r="G4658">
        <f>(in!I4658-in!H4658)*1440</f>
        <v>3.0833333311602473</v>
      </c>
      <c r="H4658">
        <f>(in!I4658-in!E4658)*1440</f>
        <v>10.483333332231268</v>
      </c>
      <c r="I4658">
        <f>HOUR(in!E4658)</f>
        <v>8</v>
      </c>
    </row>
    <row r="4659" spans="1:9" x14ac:dyDescent="0.35">
      <c r="A4659">
        <f>in!A4659</f>
        <v>104658</v>
      </c>
      <c r="B4659" t="str">
        <f>in!B4659</f>
        <v>Latte</v>
      </c>
      <c r="C4659" t="str">
        <f>in!C4659</f>
        <v>Bob</v>
      </c>
      <c r="D4659">
        <f>(in!F4659-in!E4659)*1440</f>
        <v>1.8333333323244005</v>
      </c>
      <c r="E4659">
        <f>(in!G4659-in!F4659)*1440</f>
        <v>0.88333333027549088</v>
      </c>
      <c r="F4659">
        <f>(in!H4659-in!G4659)*1440</f>
        <v>1.9833333359565586</v>
      </c>
      <c r="G4659">
        <f>(in!I4659-in!H4659)*1440</f>
        <v>14.9500000057742</v>
      </c>
      <c r="H4659">
        <f>(in!I4659-in!E4659)*1440</f>
        <v>19.65000000433065</v>
      </c>
      <c r="I4659">
        <f>HOUR(in!E4659)</f>
        <v>8</v>
      </c>
    </row>
    <row r="4660" spans="1:9" x14ac:dyDescent="0.35">
      <c r="A4660">
        <f>in!A4660</f>
        <v>104659</v>
      </c>
      <c r="B4660" t="str">
        <f>in!B4660</f>
        <v>Latte</v>
      </c>
      <c r="C4660" t="str">
        <f>in!C4660</f>
        <v>Charlie</v>
      </c>
      <c r="D4660">
        <f>(in!F4660-in!E4660)*1440</f>
        <v>1.7500000004656613</v>
      </c>
      <c r="E4660">
        <f>(in!G4660-in!F4660)*1440</f>
        <v>1.6999999992549419</v>
      </c>
      <c r="F4660">
        <f>(in!H4660-in!G4660)*1440</f>
        <v>6.4833333296701312</v>
      </c>
      <c r="G4660">
        <f>(in!I4660-in!H4660)*1440</f>
        <v>13.749999997671694</v>
      </c>
      <c r="H4660">
        <f>(in!I4660-in!E4660)*1440</f>
        <v>23.683333327062428</v>
      </c>
      <c r="I4660">
        <f>HOUR(in!E4660)</f>
        <v>8</v>
      </c>
    </row>
    <row r="4661" spans="1:9" x14ac:dyDescent="0.35">
      <c r="A4661">
        <f>in!A4661</f>
        <v>104660</v>
      </c>
      <c r="B4661" t="str">
        <f>in!B4661</f>
        <v>Espresso</v>
      </c>
      <c r="C4661" t="str">
        <f>in!C4661</f>
        <v>Charlie</v>
      </c>
      <c r="D4661">
        <f>(in!F4661-in!E4661)*1440</f>
        <v>1.8833333335351199</v>
      </c>
      <c r="E4661">
        <f>(in!G4661-in!F4661)*1440</f>
        <v>2.2500000020954758</v>
      </c>
      <c r="F4661">
        <f>(in!H4661-in!G4661)*1440</f>
        <v>5.549999998183921</v>
      </c>
      <c r="G4661">
        <f>(in!I4661-in!H4661)*1440</f>
        <v>3.8333333283662796</v>
      </c>
      <c r="H4661">
        <f>(in!I4661-in!E4661)*1440</f>
        <v>13.516666662180796</v>
      </c>
      <c r="I4661">
        <f>HOUR(in!E4661)</f>
        <v>8</v>
      </c>
    </row>
    <row r="4662" spans="1:9" x14ac:dyDescent="0.35">
      <c r="A4662">
        <f>in!A4662</f>
        <v>104661</v>
      </c>
      <c r="B4662" t="str">
        <f>in!B4662</f>
        <v>Cold Brew</v>
      </c>
      <c r="C4662" t="str">
        <f>in!C4662</f>
        <v>Bob</v>
      </c>
      <c r="D4662">
        <f>(in!F4662-in!E4662)*1440</f>
        <v>0.71666666655801237</v>
      </c>
      <c r="E4662">
        <f>(in!G4662-in!F4662)*1440</f>
        <v>1.000000003259629</v>
      </c>
      <c r="F4662">
        <f>(in!H4662-in!G4662)*1440</f>
        <v>2.7333333331625909</v>
      </c>
      <c r="G4662">
        <f>(in!I4662-in!H4662)*1440</f>
        <v>12.533333329483867</v>
      </c>
      <c r="H4662">
        <f>(in!I4662-in!E4662)*1440</f>
        <v>16.983333332464099</v>
      </c>
      <c r="I4662">
        <f>HOUR(in!E4662)</f>
        <v>8</v>
      </c>
    </row>
    <row r="4663" spans="1:9" x14ac:dyDescent="0.35">
      <c r="A4663">
        <f>in!A4663</f>
        <v>104662</v>
      </c>
      <c r="B4663" t="str">
        <f>in!B4663</f>
        <v>Latte</v>
      </c>
      <c r="C4663" t="str">
        <f>in!C4663</f>
        <v>Alice</v>
      </c>
      <c r="D4663">
        <f>(in!F4663-in!E4663)*1440</f>
        <v>0.61666666413657367</v>
      </c>
      <c r="E4663">
        <f>(in!G4663-in!F4663)*1440</f>
        <v>1.1333333363290876</v>
      </c>
      <c r="F4663">
        <f>(in!H4663-in!G4663)*1440</f>
        <v>1.333333330694586</v>
      </c>
      <c r="G4663">
        <f>(in!I4663-in!H4663)*1440</f>
        <v>16.333333327202126</v>
      </c>
      <c r="H4663">
        <f>(in!I4663-in!E4663)*1440</f>
        <v>19.416666658362374</v>
      </c>
      <c r="I4663">
        <f>HOUR(in!E4663)</f>
        <v>8</v>
      </c>
    </row>
    <row r="4664" spans="1:9" x14ac:dyDescent="0.35">
      <c r="A4664">
        <f>in!A4664</f>
        <v>104663</v>
      </c>
      <c r="B4664" t="str">
        <f>in!B4664</f>
        <v>Flat White</v>
      </c>
      <c r="C4664" t="str">
        <f>in!C4664</f>
        <v>David</v>
      </c>
      <c r="D4664">
        <f>(in!F4664-in!E4664)*1440</f>
        <v>1.2666666589211673</v>
      </c>
      <c r="E4664">
        <f>(in!G4664-in!F4664)*1440</f>
        <v>0.3666666685603559</v>
      </c>
      <c r="F4664">
        <f>(in!H4664-in!G4664)*1440</f>
        <v>4.8333333316259086</v>
      </c>
      <c r="G4664">
        <f>(in!I4664-in!H4664)*1440</f>
        <v>13.483333342010155</v>
      </c>
      <c r="H4664">
        <f>(in!I4664-in!E4664)*1440</f>
        <v>19.950000001117587</v>
      </c>
      <c r="I4664">
        <f>HOUR(in!E4664)</f>
        <v>8</v>
      </c>
    </row>
    <row r="4665" spans="1:9" x14ac:dyDescent="0.35">
      <c r="A4665">
        <f>in!A4665</f>
        <v>104664</v>
      </c>
      <c r="B4665" t="str">
        <f>in!B4665</f>
        <v>Latte</v>
      </c>
      <c r="C4665" t="str">
        <f>in!C4665</f>
        <v>Eve</v>
      </c>
      <c r="D4665">
        <f>(in!F4665-in!E4665)*1440</f>
        <v>1.1999999976251274</v>
      </c>
      <c r="E4665">
        <f>(in!G4665-in!F4665)*1440</f>
        <v>0.11666667298413813</v>
      </c>
      <c r="F4665">
        <f>(in!H4665-in!G4665)*1440</f>
        <v>4.1499999957159162</v>
      </c>
      <c r="G4665">
        <f>(in!I4665-in!H4665)*1440</f>
        <v>12.15000000083819</v>
      </c>
      <c r="H4665">
        <f>(in!I4665-in!E4665)*1440</f>
        <v>17.616666667163372</v>
      </c>
      <c r="I4665">
        <f>HOUR(in!E4665)</f>
        <v>8</v>
      </c>
    </row>
    <row r="4666" spans="1:9" x14ac:dyDescent="0.35">
      <c r="A4666">
        <f>in!A4666</f>
        <v>104665</v>
      </c>
      <c r="B4666" t="str">
        <f>in!B4666</f>
        <v>Americano</v>
      </c>
      <c r="C4666" t="str">
        <f>in!C4666</f>
        <v>Charlie</v>
      </c>
      <c r="D4666">
        <f>(in!F4666-in!E4666)*1440</f>
        <v>0.90000000083819032</v>
      </c>
      <c r="E4666">
        <f>(in!G4666-in!F4666)*1440</f>
        <v>2.5333333387970924</v>
      </c>
      <c r="F4666">
        <f>(in!H4666-in!G4666)*1440</f>
        <v>4.3833333312068135</v>
      </c>
      <c r="G4666">
        <f>(in!I4666-in!H4666)*1440</f>
        <v>0.46666666050441563</v>
      </c>
      <c r="H4666">
        <f>(in!I4666-in!E4666)*1440</f>
        <v>8.2833333313465118</v>
      </c>
      <c r="I4666">
        <f>HOUR(in!E4666)</f>
        <v>8</v>
      </c>
    </row>
    <row r="4667" spans="1:9" x14ac:dyDescent="0.35">
      <c r="A4667">
        <f>in!A4667</f>
        <v>104666</v>
      </c>
      <c r="B4667" t="str">
        <f>in!B4667</f>
        <v>Latte</v>
      </c>
      <c r="C4667" t="str">
        <f>in!C4667</f>
        <v>Charlie</v>
      </c>
      <c r="D4667">
        <f>(in!F4667-in!E4667)*1440</f>
        <v>0.90000000083819032</v>
      </c>
      <c r="E4667">
        <f>(in!G4667-in!F4667)*1440</f>
        <v>2.183333330322057</v>
      </c>
      <c r="F4667">
        <f>(in!H4667-in!G4667)*1440</f>
        <v>7.1166666643694043</v>
      </c>
      <c r="G4667">
        <f>(in!I4667-in!H4667)*1440</f>
        <v>6.4333333389367908</v>
      </c>
      <c r="H4667">
        <f>(in!I4667-in!E4667)*1440</f>
        <v>16.633333334466442</v>
      </c>
      <c r="I4667">
        <f>HOUR(in!E4667)</f>
        <v>9</v>
      </c>
    </row>
    <row r="4668" spans="1:9" x14ac:dyDescent="0.35">
      <c r="A4668">
        <f>in!A4668</f>
        <v>104667</v>
      </c>
      <c r="B4668" t="str">
        <f>in!B4668</f>
        <v>Hot Chocolate</v>
      </c>
      <c r="C4668" t="str">
        <f>in!C4668</f>
        <v>Charlie</v>
      </c>
      <c r="D4668">
        <f>(in!F4668-in!E4668)*1440</f>
        <v>1.1999999976251274</v>
      </c>
      <c r="E4668">
        <f>(in!G4668-in!F4668)*1440</f>
        <v>0.99999999278225005</v>
      </c>
      <c r="F4668">
        <f>(in!H4668-in!G4668)*1440</f>
        <v>5.1333333388902247</v>
      </c>
      <c r="G4668">
        <f>(in!I4668-in!H4668)*1440</f>
        <v>9.6166666620410979</v>
      </c>
      <c r="H4668">
        <f>(in!I4668-in!E4668)*1440</f>
        <v>16.9499999913387</v>
      </c>
      <c r="I4668">
        <f>HOUR(in!E4668)</f>
        <v>9</v>
      </c>
    </row>
    <row r="4669" spans="1:9" x14ac:dyDescent="0.35">
      <c r="A4669">
        <f>in!A4669</f>
        <v>104668</v>
      </c>
      <c r="B4669" t="str">
        <f>in!B4669</f>
        <v>Cold Brew</v>
      </c>
      <c r="C4669" t="str">
        <f>in!C4669</f>
        <v>Charlie</v>
      </c>
      <c r="D4669">
        <f>(in!F4669-in!E4669)*1440</f>
        <v>1.4833333343267441</v>
      </c>
      <c r="E4669">
        <f>(in!G4669-in!F4669)*1440</f>
        <v>1.4500000036787242</v>
      </c>
      <c r="F4669">
        <f>(in!H4669-in!G4669)*1440</f>
        <v>4.3333333299960941</v>
      </c>
      <c r="G4669">
        <f>(in!I4669-in!H4669)*1440</f>
        <v>12.449999997625127</v>
      </c>
      <c r="H4669">
        <f>(in!I4669-in!E4669)*1440</f>
        <v>19.71666666562669</v>
      </c>
      <c r="I4669">
        <f>HOUR(in!E4669)</f>
        <v>9</v>
      </c>
    </row>
    <row r="4670" spans="1:9" x14ac:dyDescent="0.35">
      <c r="A4670">
        <f>in!A4670</f>
        <v>104669</v>
      </c>
      <c r="B4670" t="str">
        <f>in!B4670</f>
        <v>Tea</v>
      </c>
      <c r="C4670" t="str">
        <f>in!C4670</f>
        <v>Charlie</v>
      </c>
      <c r="D4670">
        <f>(in!F4670-in!E4670)*1440</f>
        <v>0.81666666897945106</v>
      </c>
      <c r="E4670">
        <f>(in!G4670-in!F4670)*1440</f>
        <v>2.183333330322057</v>
      </c>
      <c r="F4670">
        <f>(in!H4670-in!G4670)*1440</f>
        <v>1.7500000004656613</v>
      </c>
      <c r="G4670">
        <f>(in!I4670-in!H4670)*1440</f>
        <v>7.6333333365619183</v>
      </c>
      <c r="H4670">
        <f>(in!I4670-in!E4670)*1440</f>
        <v>12.383333336329088</v>
      </c>
      <c r="I4670">
        <f>HOUR(in!E4670)</f>
        <v>9</v>
      </c>
    </row>
    <row r="4671" spans="1:9" x14ac:dyDescent="0.35">
      <c r="A4671">
        <f>in!A4671</f>
        <v>104670</v>
      </c>
      <c r="B4671" t="str">
        <f>in!B4671</f>
        <v>Matcha Latte</v>
      </c>
      <c r="C4671" t="str">
        <f>in!C4671</f>
        <v>Charlie</v>
      </c>
      <c r="D4671">
        <f>(in!F4671-in!E4671)*1440</f>
        <v>0.68333332543261349</v>
      </c>
      <c r="E4671">
        <f>(in!G4671-in!F4671)*1440</f>
        <v>1.7000000097323209</v>
      </c>
      <c r="F4671">
        <f>(in!H4671-in!G4671)*1440</f>
        <v>3.849999998928979</v>
      </c>
      <c r="G4671">
        <f>(in!I4671-in!H4671)*1440</f>
        <v>7.8000000002793968</v>
      </c>
      <c r="H4671">
        <f>(in!I4671-in!E4671)*1440</f>
        <v>14.03333333437331</v>
      </c>
      <c r="I4671">
        <f>HOUR(in!E4671)</f>
        <v>9</v>
      </c>
    </row>
    <row r="4672" spans="1:9" x14ac:dyDescent="0.35">
      <c r="A4672">
        <f>in!A4672</f>
        <v>104671</v>
      </c>
      <c r="B4672" t="str">
        <f>in!B4672</f>
        <v>Cappuccino</v>
      </c>
      <c r="C4672" t="str">
        <f>in!C4672</f>
        <v>Charlie</v>
      </c>
      <c r="D4672">
        <f>(in!F4672-in!E4672)*1440</f>
        <v>1.333333330694586</v>
      </c>
      <c r="E4672">
        <f>(in!G4672-in!F4672)*1440</f>
        <v>2.6166666706558317</v>
      </c>
      <c r="F4672">
        <f>(in!H4672-in!G4672)*1440</f>
        <v>4.3333333299960941</v>
      </c>
      <c r="G4672">
        <f>(in!I4672-in!H4672)*1440</f>
        <v>13.016666671028361</v>
      </c>
      <c r="H4672">
        <f>(in!I4672-in!E4672)*1440</f>
        <v>21.300000002374873</v>
      </c>
      <c r="I4672">
        <f>HOUR(in!E4672)</f>
        <v>9</v>
      </c>
    </row>
    <row r="4673" spans="1:9" x14ac:dyDescent="0.35">
      <c r="A4673">
        <f>in!A4673</f>
        <v>104672</v>
      </c>
      <c r="B4673" t="str">
        <f>in!B4673</f>
        <v>Latte</v>
      </c>
      <c r="C4673" t="str">
        <f>in!C4673</f>
        <v>David</v>
      </c>
      <c r="D4673">
        <f>(in!F4673-in!E4673)*1440</f>
        <v>1.7333333299029619</v>
      </c>
      <c r="E4673">
        <f>(in!G4673-in!F4673)*1440</f>
        <v>1.000000003259629</v>
      </c>
      <c r="F4673">
        <f>(in!H4673-in!G4673)*1440</f>
        <v>1.8333333323244005</v>
      </c>
      <c r="G4673">
        <f>(in!I4673-in!H4673)*1440</f>
        <v>19.899999999906868</v>
      </c>
      <c r="H4673">
        <f>(in!I4673-in!E4673)*1440</f>
        <v>24.466666665393859</v>
      </c>
      <c r="I4673">
        <f>HOUR(in!E4673)</f>
        <v>9</v>
      </c>
    </row>
    <row r="4674" spans="1:9" x14ac:dyDescent="0.35">
      <c r="A4674">
        <f>in!A4674</f>
        <v>104673</v>
      </c>
      <c r="B4674" t="str">
        <f>in!B4674</f>
        <v>Tea</v>
      </c>
      <c r="C4674" t="str">
        <f>in!C4674</f>
        <v>Charlie</v>
      </c>
      <c r="D4674">
        <f>(in!F4674-in!E4674)*1440</f>
        <v>1.516666664974764</v>
      </c>
      <c r="E4674">
        <f>(in!G4674-in!F4674)*1440</f>
        <v>2.6500000013038516</v>
      </c>
      <c r="F4674">
        <f>(in!H4674-in!G4674)*1440</f>
        <v>6.8499999982304871</v>
      </c>
      <c r="G4674">
        <f>(in!I4674-in!H4674)*1440</f>
        <v>8.2833333313465118</v>
      </c>
      <c r="H4674">
        <f>(in!I4674-in!E4674)*1440</f>
        <v>19.299999995855615</v>
      </c>
      <c r="I4674">
        <f>HOUR(in!E4674)</f>
        <v>9</v>
      </c>
    </row>
    <row r="4675" spans="1:9" x14ac:dyDescent="0.35">
      <c r="A4675">
        <f>in!A4675</f>
        <v>104674</v>
      </c>
      <c r="B4675" t="str">
        <f>in!B4675</f>
        <v>Cappuccino</v>
      </c>
      <c r="C4675" t="str">
        <f>in!C4675</f>
        <v>David</v>
      </c>
      <c r="D4675">
        <f>(in!F4675-in!E4675)*1440</f>
        <v>1.7999999911990017</v>
      </c>
      <c r="E4675">
        <f>(in!G4675-in!F4675)*1440</f>
        <v>0.20000000484287739</v>
      </c>
      <c r="F4675">
        <f>(in!H4675-in!G4675)*1440</f>
        <v>4.3333333299960941</v>
      </c>
      <c r="G4675">
        <f>(in!I4675-in!H4675)*1440</f>
        <v>9.3500000063795596</v>
      </c>
      <c r="H4675">
        <f>(in!I4675-in!E4675)*1440</f>
        <v>15.683333332417533</v>
      </c>
      <c r="I4675">
        <f>HOUR(in!E4675)</f>
        <v>9</v>
      </c>
    </row>
    <row r="4676" spans="1:9" x14ac:dyDescent="0.35">
      <c r="A4676">
        <f>in!A4676</f>
        <v>104675</v>
      </c>
      <c r="B4676" t="str">
        <f>in!B4676</f>
        <v>Cappuccino</v>
      </c>
      <c r="C4676" t="str">
        <f>in!C4676</f>
        <v>Alice</v>
      </c>
      <c r="D4676">
        <f>(in!F4676-in!E4676)*1440</f>
        <v>1.7666666710283607</v>
      </c>
      <c r="E4676">
        <f>(in!G4676-in!F4676)*1440</f>
        <v>0.29999999678693712</v>
      </c>
      <c r="F4676">
        <f>(in!H4676-in!G4676)*1440</f>
        <v>4.3166666699107736</v>
      </c>
      <c r="G4676">
        <f>(in!I4676-in!H4676)*1440</f>
        <v>19.733333336189389</v>
      </c>
      <c r="H4676">
        <f>(in!I4676-in!E4676)*1440</f>
        <v>26.116666673915461</v>
      </c>
      <c r="I4676">
        <f>HOUR(in!E4676)</f>
        <v>9</v>
      </c>
    </row>
    <row r="4677" spans="1:9" x14ac:dyDescent="0.35">
      <c r="A4677">
        <f>in!A4677</f>
        <v>104676</v>
      </c>
      <c r="B4677" t="str">
        <f>in!B4677</f>
        <v>Espresso</v>
      </c>
      <c r="C4677" t="str">
        <f>in!C4677</f>
        <v>Bob</v>
      </c>
      <c r="D4677">
        <f>(in!F4677-in!E4677)*1440</f>
        <v>1.5333333355374634</v>
      </c>
      <c r="E4677">
        <f>(in!G4677-in!F4677)*1440</f>
        <v>1.4499999932013452</v>
      </c>
      <c r="F4677">
        <f>(in!H4677-in!G4677)*1440</f>
        <v>3.4833333303686231</v>
      </c>
      <c r="G4677">
        <f>(in!I4677-in!H4677)*1440</f>
        <v>17.650000008288771</v>
      </c>
      <c r="H4677">
        <f>(in!I4677-in!E4677)*1440</f>
        <v>24.116666667396203</v>
      </c>
      <c r="I4677">
        <f>HOUR(in!E4677)</f>
        <v>9</v>
      </c>
    </row>
    <row r="4678" spans="1:9" x14ac:dyDescent="0.35">
      <c r="A4678">
        <f>in!A4678</f>
        <v>104677</v>
      </c>
      <c r="B4678" t="str">
        <f>in!B4678</f>
        <v>Americano</v>
      </c>
      <c r="C4678" t="str">
        <f>in!C4678</f>
        <v>Eve</v>
      </c>
      <c r="D4678">
        <f>(in!F4678-in!E4678)*1440</f>
        <v>1.7500000004656613</v>
      </c>
      <c r="E4678">
        <f>(in!G4678-in!F4678)*1440</f>
        <v>1.0500000044703484</v>
      </c>
      <c r="F4678">
        <f>(in!H4678-in!G4678)*1440</f>
        <v>3.2333333243150264</v>
      </c>
      <c r="G4678">
        <f>(in!I4678-in!H4678)*1440</f>
        <v>8.3833333337679505</v>
      </c>
      <c r="H4678">
        <f>(in!I4678-in!E4678)*1440</f>
        <v>14.416666663018987</v>
      </c>
      <c r="I4678">
        <f>HOUR(in!E4678)</f>
        <v>9</v>
      </c>
    </row>
    <row r="4679" spans="1:9" x14ac:dyDescent="0.35">
      <c r="A4679">
        <f>in!A4679</f>
        <v>104678</v>
      </c>
      <c r="B4679" t="str">
        <f>in!B4679</f>
        <v>Mocha</v>
      </c>
      <c r="C4679" t="str">
        <f>in!C4679</f>
        <v>Bob</v>
      </c>
      <c r="D4679">
        <f>(in!F4679-in!E4679)*1440</f>
        <v>0.99999999278225005</v>
      </c>
      <c r="E4679">
        <f>(in!G4679-in!F4679)*1440</f>
        <v>0.53333334275521338</v>
      </c>
      <c r="F4679">
        <f>(in!H4679-in!G4679)*1440</f>
        <v>3.5833333327900618</v>
      </c>
      <c r="G4679">
        <f>(in!I4679-in!H4679)*1440</f>
        <v>5.9166666667442769</v>
      </c>
      <c r="H4679">
        <f>(in!I4679-in!E4679)*1440</f>
        <v>11.033333335071802</v>
      </c>
      <c r="I4679">
        <f>HOUR(in!E4679)</f>
        <v>9</v>
      </c>
    </row>
    <row r="4680" spans="1:9" x14ac:dyDescent="0.35">
      <c r="A4680">
        <f>in!A4680</f>
        <v>104679</v>
      </c>
      <c r="B4680" t="str">
        <f>in!B4680</f>
        <v>Latte</v>
      </c>
      <c r="C4680" t="str">
        <f>in!C4680</f>
        <v>Bob</v>
      </c>
      <c r="D4680">
        <f>(in!F4680-in!E4680)*1440</f>
        <v>0.86666667019017041</v>
      </c>
      <c r="E4680">
        <f>(in!G4680-in!F4680)*1440</f>
        <v>1.3666666613426059</v>
      </c>
      <c r="F4680">
        <f>(in!H4680-in!G4680)*1440</f>
        <v>2.7666666742879897</v>
      </c>
      <c r="G4680">
        <f>(in!I4680-in!H4680)*1440</f>
        <v>2.2333333315327764</v>
      </c>
      <c r="H4680">
        <f>(in!I4680-in!E4680)*1440</f>
        <v>7.2333333373535424</v>
      </c>
      <c r="I4680">
        <f>HOUR(in!E4680)</f>
        <v>9</v>
      </c>
    </row>
    <row r="4681" spans="1:9" x14ac:dyDescent="0.35">
      <c r="A4681">
        <f>in!A4681</f>
        <v>104680</v>
      </c>
      <c r="B4681" t="str">
        <f>in!B4681</f>
        <v>Latte</v>
      </c>
      <c r="C4681" t="str">
        <f>in!C4681</f>
        <v>Bob</v>
      </c>
      <c r="D4681">
        <f>(in!F4681-in!E4681)*1440</f>
        <v>1.0499999939929694</v>
      </c>
      <c r="E4681">
        <f>(in!G4681-in!F4681)*1440</f>
        <v>0.1333333330694586</v>
      </c>
      <c r="F4681">
        <f>(in!H4681-in!G4681)*1440</f>
        <v>1.2833333399612457</v>
      </c>
      <c r="G4681">
        <f>(in!I4681-in!H4681)*1440</f>
        <v>6.883333328878507</v>
      </c>
      <c r="H4681">
        <f>(in!I4681-in!E4681)*1440</f>
        <v>9.3499999959021807</v>
      </c>
      <c r="I4681">
        <f>HOUR(in!E4681)</f>
        <v>9</v>
      </c>
    </row>
    <row r="4682" spans="1:9" x14ac:dyDescent="0.35">
      <c r="A4682">
        <f>in!A4682</f>
        <v>104681</v>
      </c>
      <c r="B4682" t="str">
        <f>in!B4682</f>
        <v>Latte</v>
      </c>
      <c r="C4682" t="str">
        <f>in!C4682</f>
        <v>David</v>
      </c>
      <c r="D4682">
        <f>(in!F4682-in!E4682)*1440</f>
        <v>1.2833333294838667</v>
      </c>
      <c r="E4682">
        <f>(in!G4682-in!F4682)*1440</f>
        <v>0.8333333395421505</v>
      </c>
      <c r="F4682">
        <f>(in!H4682-in!G4682)*1440</f>
        <v>4.4333333324175328</v>
      </c>
      <c r="G4682">
        <f>(in!I4682-in!H4682)*1440</f>
        <v>3.1666666630189866</v>
      </c>
      <c r="H4682">
        <f>(in!I4682-in!E4682)*1440</f>
        <v>9.7166666644625366</v>
      </c>
      <c r="I4682">
        <f>HOUR(in!E4682)</f>
        <v>9</v>
      </c>
    </row>
    <row r="4683" spans="1:9" x14ac:dyDescent="0.35">
      <c r="A4683">
        <f>in!A4683</f>
        <v>104682</v>
      </c>
      <c r="B4683" t="str">
        <f>in!B4683</f>
        <v>Espresso</v>
      </c>
      <c r="C4683" t="str">
        <f>in!C4683</f>
        <v>Bob</v>
      </c>
      <c r="D4683">
        <f>(in!F4683-in!E4683)*1440</f>
        <v>0.81666666897945106</v>
      </c>
      <c r="E4683">
        <f>(in!G4683-in!F4683)*1440</f>
        <v>0.41666666977107525</v>
      </c>
      <c r="F4683">
        <f>(in!H4683-in!G4683)*1440</f>
        <v>1.4666666637640446</v>
      </c>
      <c r="G4683">
        <f>(in!I4683-in!H4683)*1440</f>
        <v>0.84999999962747097</v>
      </c>
      <c r="H4683">
        <f>(in!I4683-in!E4683)*1440</f>
        <v>3.5500000021420419</v>
      </c>
      <c r="I4683">
        <f>HOUR(in!E4683)</f>
        <v>9</v>
      </c>
    </row>
    <row r="4684" spans="1:9" x14ac:dyDescent="0.35">
      <c r="A4684">
        <f>in!A4684</f>
        <v>104683</v>
      </c>
      <c r="B4684" t="str">
        <f>in!B4684</f>
        <v>Latte</v>
      </c>
      <c r="C4684" t="str">
        <f>in!C4684</f>
        <v>Eve</v>
      </c>
      <c r="D4684">
        <f>(in!F4684-in!E4684)*1440</f>
        <v>1.2166666681878269</v>
      </c>
      <c r="E4684">
        <f>(in!G4684-in!F4684)*1440</f>
        <v>0.26666666613891721</v>
      </c>
      <c r="F4684">
        <f>(in!H4684-in!G4684)*1440</f>
        <v>1.2333333387505263</v>
      </c>
      <c r="G4684">
        <f>(in!I4684-in!H4684)*1440</f>
        <v>10.016666661249474</v>
      </c>
      <c r="H4684">
        <f>(in!I4684-in!E4684)*1440</f>
        <v>12.733333334326744</v>
      </c>
      <c r="I4684">
        <f>HOUR(in!E4684)</f>
        <v>9</v>
      </c>
    </row>
    <row r="4685" spans="1:9" x14ac:dyDescent="0.35">
      <c r="A4685">
        <f>in!A4685</f>
        <v>104684</v>
      </c>
      <c r="B4685" t="str">
        <f>in!B4685</f>
        <v>Espresso</v>
      </c>
      <c r="C4685" t="str">
        <f>in!C4685</f>
        <v>Alice</v>
      </c>
      <c r="D4685">
        <f>(in!F4685-in!E4685)*1440</f>
        <v>1.5000000048894435</v>
      </c>
      <c r="E4685">
        <f>(in!G4685-in!F4685)*1440</f>
        <v>0.95000000204890966</v>
      </c>
      <c r="F4685">
        <f>(in!H4685-in!G4685)*1440</f>
        <v>3.0666666605975479</v>
      </c>
      <c r="G4685">
        <f>(in!I4685-in!H4685)*1440</f>
        <v>10.333333339076489</v>
      </c>
      <c r="H4685">
        <f>(in!I4685-in!E4685)*1440</f>
        <v>15.85000000661239</v>
      </c>
      <c r="I4685">
        <f>HOUR(in!E4685)</f>
        <v>9</v>
      </c>
    </row>
    <row r="4686" spans="1:9" x14ac:dyDescent="0.35">
      <c r="A4686">
        <f>in!A4686</f>
        <v>104685</v>
      </c>
      <c r="B4686" t="str">
        <f>in!B4686</f>
        <v>Mocha</v>
      </c>
      <c r="C4686" t="str">
        <f>in!C4686</f>
        <v>Charlie</v>
      </c>
      <c r="D4686">
        <f>(in!F4686-in!E4686)*1440</f>
        <v>1.4833333343267441</v>
      </c>
      <c r="E4686">
        <f>(in!G4686-in!F4686)*1440</f>
        <v>2.1333333291113377</v>
      </c>
      <c r="F4686">
        <f>(in!H4686-in!G4686)*1440</f>
        <v>1.8333333323244005</v>
      </c>
      <c r="G4686">
        <f>(in!I4686-in!H4686)*1440</f>
        <v>4.8166666715405881</v>
      </c>
      <c r="H4686">
        <f>(in!I4686-in!E4686)*1440</f>
        <v>10.26666666730307</v>
      </c>
      <c r="I4686">
        <f>HOUR(in!E4686)</f>
        <v>9</v>
      </c>
    </row>
    <row r="4687" spans="1:9" x14ac:dyDescent="0.35">
      <c r="A4687">
        <f>in!A4687</f>
        <v>104686</v>
      </c>
      <c r="B4687" t="str">
        <f>in!B4687</f>
        <v>Hot Chocolate</v>
      </c>
      <c r="C4687" t="str">
        <f>in!C4687</f>
        <v>Eve</v>
      </c>
      <c r="D4687">
        <f>(in!F4687-in!E4687)*1440</f>
        <v>0.84999999962747097</v>
      </c>
      <c r="E4687">
        <f>(in!G4687-in!F4687)*1440</f>
        <v>0.26666667661629617</v>
      </c>
      <c r="F4687">
        <f>(in!H4687-in!G4687)*1440</f>
        <v>3.0999999912455678</v>
      </c>
      <c r="G4687">
        <f>(in!I4687-in!H4687)*1440</f>
        <v>11.450000004842877</v>
      </c>
      <c r="H4687">
        <f>(in!I4687-in!E4687)*1440</f>
        <v>15.666666672332212</v>
      </c>
      <c r="I4687">
        <f>HOUR(in!E4687)</f>
        <v>9</v>
      </c>
    </row>
    <row r="4688" spans="1:9" x14ac:dyDescent="0.35">
      <c r="A4688">
        <f>in!A4688</f>
        <v>104687</v>
      </c>
      <c r="B4688" t="str">
        <f>in!B4688</f>
        <v>Americano</v>
      </c>
      <c r="C4688" t="str">
        <f>in!C4688</f>
        <v>Charlie</v>
      </c>
      <c r="D4688">
        <f>(in!F4688-in!E4688)*1440</f>
        <v>1.4999999944120646</v>
      </c>
      <c r="E4688">
        <f>(in!G4688-in!F4688)*1440</f>
        <v>1.6333333379589021</v>
      </c>
      <c r="F4688">
        <f>(in!H4688-in!G4688)*1440</f>
        <v>4.0000000025611371</v>
      </c>
      <c r="G4688">
        <f>(in!I4688-in!H4688)*1440</f>
        <v>5.366666663903743</v>
      </c>
      <c r="H4688">
        <f>(in!I4688-in!E4688)*1440</f>
        <v>12.499999998835847</v>
      </c>
      <c r="I4688">
        <f>HOUR(in!E4688)</f>
        <v>9</v>
      </c>
    </row>
    <row r="4689" spans="1:9" x14ac:dyDescent="0.35">
      <c r="A4689">
        <f>in!A4689</f>
        <v>104688</v>
      </c>
      <c r="B4689" t="str">
        <f>in!B4689</f>
        <v>Cappuccino</v>
      </c>
      <c r="C4689" t="str">
        <f>in!C4689</f>
        <v>Charlie</v>
      </c>
      <c r="D4689">
        <f>(in!F4689-in!E4689)*1440</f>
        <v>0.93333333148621023</v>
      </c>
      <c r="E4689">
        <f>(in!G4689-in!F4689)*1440</f>
        <v>2.4833333375863731</v>
      </c>
      <c r="F4689">
        <f>(in!H4689-in!G4689)*1440</f>
        <v>1.3833333319053054</v>
      </c>
      <c r="G4689">
        <f>(in!I4689-in!H4689)*1440</f>
        <v>9.5333333301823586</v>
      </c>
      <c r="H4689">
        <f>(in!I4689-in!E4689)*1440</f>
        <v>14.333333331160247</v>
      </c>
      <c r="I4689">
        <f>HOUR(in!E4689)</f>
        <v>9</v>
      </c>
    </row>
    <row r="4690" spans="1:9" x14ac:dyDescent="0.35">
      <c r="A4690">
        <f>in!A4690</f>
        <v>104689</v>
      </c>
      <c r="B4690" t="str">
        <f>in!B4690</f>
        <v>Latte</v>
      </c>
      <c r="C4690" t="str">
        <f>in!C4690</f>
        <v>Alice</v>
      </c>
      <c r="D4690">
        <f>(in!F4690-in!E4690)*1440</f>
        <v>1.183333337539807</v>
      </c>
      <c r="E4690">
        <f>(in!G4690-in!F4690)*1440</f>
        <v>1.1499999964144081</v>
      </c>
      <c r="F4690">
        <f>(in!H4690-in!G4690)*1440</f>
        <v>2.5333333387970924</v>
      </c>
      <c r="G4690">
        <f>(in!I4690-in!H4690)*1440</f>
        <v>12.949999999254942</v>
      </c>
      <c r="H4690">
        <f>(in!I4690-in!E4690)*1440</f>
        <v>17.816666672006249</v>
      </c>
      <c r="I4690">
        <f>HOUR(in!E4690)</f>
        <v>9</v>
      </c>
    </row>
    <row r="4691" spans="1:9" x14ac:dyDescent="0.35">
      <c r="A4691">
        <f>in!A4691</f>
        <v>104690</v>
      </c>
      <c r="B4691" t="str">
        <f>in!B4691</f>
        <v>Espresso</v>
      </c>
      <c r="C4691" t="str">
        <f>in!C4691</f>
        <v>Charlie</v>
      </c>
      <c r="D4691">
        <f>(in!F4691-in!E4691)*1440</f>
        <v>0.98333333269692957</v>
      </c>
      <c r="E4691">
        <f>(in!G4691-in!F4691)*1440</f>
        <v>2.6166666706558317</v>
      </c>
      <c r="F4691">
        <f>(in!H4691-in!G4691)*1440</f>
        <v>5.7833333336748183</v>
      </c>
      <c r="G4691">
        <f>(in!I4691-in!H4691)*1440</f>
        <v>16.833333328831941</v>
      </c>
      <c r="H4691">
        <f>(in!I4691-in!E4691)*1440</f>
        <v>26.21666666585952</v>
      </c>
      <c r="I4691">
        <f>HOUR(in!E4691)</f>
        <v>9</v>
      </c>
    </row>
    <row r="4692" spans="1:9" x14ac:dyDescent="0.35">
      <c r="A4692">
        <f>in!A4692</f>
        <v>104691</v>
      </c>
      <c r="B4692" t="str">
        <f>in!B4692</f>
        <v>Cappuccino</v>
      </c>
      <c r="C4692" t="str">
        <f>in!C4692</f>
        <v>Charlie</v>
      </c>
      <c r="D4692">
        <f>(in!F4692-in!E4692)*1440</f>
        <v>1.1666666669771075</v>
      </c>
      <c r="E4692">
        <f>(in!G4692-in!F4692)*1440</f>
        <v>2.5499999988824129</v>
      </c>
      <c r="F4692">
        <f>(in!H4692-in!G4692)*1440</f>
        <v>5.3333333332557231</v>
      </c>
      <c r="G4692">
        <f>(in!I4692-in!H4692)*1440</f>
        <v>11.23333333991468</v>
      </c>
      <c r="H4692">
        <f>(in!I4692-in!E4692)*1440</f>
        <v>20.283333339029923</v>
      </c>
      <c r="I4692">
        <f>HOUR(in!E4692)</f>
        <v>9</v>
      </c>
    </row>
    <row r="4693" spans="1:9" x14ac:dyDescent="0.35">
      <c r="A4693">
        <f>in!A4693</f>
        <v>104692</v>
      </c>
      <c r="B4693" t="str">
        <f>in!B4693</f>
        <v>Cold Brew</v>
      </c>
      <c r="C4693" t="str">
        <f>in!C4693</f>
        <v>Alice</v>
      </c>
      <c r="D4693">
        <f>(in!F4693-in!E4693)*1440</f>
        <v>0.84999999962747097</v>
      </c>
      <c r="E4693">
        <f>(in!G4693-in!F4693)*1440</f>
        <v>1.2166666681878269</v>
      </c>
      <c r="F4693">
        <f>(in!H4693-in!G4693)*1440</f>
        <v>2.5833333295304328</v>
      </c>
      <c r="G4693">
        <f>(in!I4693-in!H4693)*1440</f>
        <v>12.516666669398546</v>
      </c>
      <c r="H4693">
        <f>(in!I4693-in!E4693)*1440</f>
        <v>17.166666666744277</v>
      </c>
      <c r="I4693">
        <f>HOUR(in!E4693)</f>
        <v>9</v>
      </c>
    </row>
    <row r="4694" spans="1:9" x14ac:dyDescent="0.35">
      <c r="A4694">
        <f>in!A4694</f>
        <v>104693</v>
      </c>
      <c r="B4694" t="str">
        <f>in!B4694</f>
        <v>Flat White</v>
      </c>
      <c r="C4694" t="str">
        <f>in!C4694</f>
        <v>Eve</v>
      </c>
      <c r="D4694">
        <f>(in!F4694-in!E4694)*1440</f>
        <v>1.8500000028871</v>
      </c>
      <c r="E4694">
        <f>(in!G4694-in!F4694)*1440</f>
        <v>0.71666666655801237</v>
      </c>
      <c r="F4694">
        <f>(in!H4694-in!G4694)*1440</f>
        <v>3.0666666605975479</v>
      </c>
      <c r="G4694">
        <f>(in!I4694-in!H4694)*1440</f>
        <v>16.233333335258067</v>
      </c>
      <c r="H4694">
        <f>(in!I4694-in!E4694)*1440</f>
        <v>21.866666665300727</v>
      </c>
      <c r="I4694">
        <f>HOUR(in!E4694)</f>
        <v>9</v>
      </c>
    </row>
    <row r="4695" spans="1:9" x14ac:dyDescent="0.35">
      <c r="A4695">
        <f>in!A4695</f>
        <v>104694</v>
      </c>
      <c r="B4695" t="str">
        <f>in!B4695</f>
        <v>Latte</v>
      </c>
      <c r="C4695" t="str">
        <f>in!C4695</f>
        <v>Bob</v>
      </c>
      <c r="D4695">
        <f>(in!F4695-in!E4695)*1440</f>
        <v>1.666666668606922</v>
      </c>
      <c r="E4695">
        <f>(in!G4695-in!F4695)*1440</f>
        <v>0.18333333428017795</v>
      </c>
      <c r="F4695">
        <f>(in!H4695-in!G4695)*1440</f>
        <v>2.0499999972525984</v>
      </c>
      <c r="G4695">
        <f>(in!I4695-in!H4695)*1440</f>
        <v>13.316666667815298</v>
      </c>
      <c r="H4695">
        <f>(in!I4695-in!E4695)*1440</f>
        <v>17.216666667954996</v>
      </c>
      <c r="I4695">
        <f>HOUR(in!E4695)</f>
        <v>9</v>
      </c>
    </row>
    <row r="4696" spans="1:9" x14ac:dyDescent="0.35">
      <c r="A4696">
        <f>in!A4696</f>
        <v>104695</v>
      </c>
      <c r="B4696" t="str">
        <f>in!B4696</f>
        <v>Cappuccino</v>
      </c>
      <c r="C4696" t="str">
        <f>in!C4696</f>
        <v>Charlie</v>
      </c>
      <c r="D4696">
        <f>(in!F4696-in!E4696)*1440</f>
        <v>0.69999999599531293</v>
      </c>
      <c r="E4696">
        <f>(in!G4696-in!F4696)*1440</f>
        <v>0.90000000083819032</v>
      </c>
      <c r="F4696">
        <f>(in!H4696-in!G4696)*1440</f>
        <v>2.4500000069383532</v>
      </c>
      <c r="G4696">
        <f>(in!I4696-in!H4696)*1440</f>
        <v>14.06666666502133</v>
      </c>
      <c r="H4696">
        <f>(in!I4696-in!E4696)*1440</f>
        <v>18.116666668793187</v>
      </c>
      <c r="I4696">
        <f>HOUR(in!E4696)</f>
        <v>9</v>
      </c>
    </row>
    <row r="4697" spans="1:9" x14ac:dyDescent="0.35">
      <c r="A4697">
        <f>in!A4697</f>
        <v>104696</v>
      </c>
      <c r="B4697" t="str">
        <f>in!B4697</f>
        <v>Cold Brew</v>
      </c>
      <c r="C4697" t="str">
        <f>in!C4697</f>
        <v>Alice</v>
      </c>
      <c r="D4697">
        <f>(in!F4697-in!E4697)*1440</f>
        <v>1.8833333335351199</v>
      </c>
      <c r="E4697">
        <f>(in!G4697-in!F4697)*1440</f>
        <v>0.96666666213423014</v>
      </c>
      <c r="F4697">
        <f>(in!H4697-in!G4697)*1440</f>
        <v>2.7500000037252903</v>
      </c>
      <c r="G4697">
        <f>(in!I4697-in!H4697)*1440</f>
        <v>16.716666666325182</v>
      </c>
      <c r="H4697">
        <f>(in!I4697-in!E4697)*1440</f>
        <v>22.316666665719822</v>
      </c>
      <c r="I4697">
        <f>HOUR(in!E4697)</f>
        <v>9</v>
      </c>
    </row>
    <row r="4698" spans="1:9" x14ac:dyDescent="0.35">
      <c r="A4698">
        <f>in!A4698</f>
        <v>104697</v>
      </c>
      <c r="B4698" t="str">
        <f>in!B4698</f>
        <v>Cold Brew</v>
      </c>
      <c r="C4698" t="str">
        <f>in!C4698</f>
        <v>Charlie</v>
      </c>
      <c r="D4698">
        <f>(in!F4698-in!E4698)*1440</f>
        <v>1.2499999988358468</v>
      </c>
      <c r="E4698">
        <f>(in!G4698-in!F4698)*1440</f>
        <v>2.8833333263173699</v>
      </c>
      <c r="F4698">
        <f>(in!H4698-in!G4698)*1440</f>
        <v>5.2500000013969839</v>
      </c>
      <c r="G4698">
        <f>(in!I4698-in!H4698)*1440</f>
        <v>6.4333333389367908</v>
      </c>
      <c r="H4698">
        <f>(in!I4698-in!E4698)*1440</f>
        <v>15.816666665486991</v>
      </c>
      <c r="I4698">
        <f>HOUR(in!E4698)</f>
        <v>9</v>
      </c>
    </row>
    <row r="4699" spans="1:9" x14ac:dyDescent="0.35">
      <c r="A4699">
        <f>in!A4699</f>
        <v>104698</v>
      </c>
      <c r="B4699" t="str">
        <f>in!B4699</f>
        <v>Latte</v>
      </c>
      <c r="C4699" t="str">
        <f>in!C4699</f>
        <v>Bob</v>
      </c>
      <c r="D4699">
        <f>(in!F4699-in!E4699)*1440</f>
        <v>0.59999999357387424</v>
      </c>
      <c r="E4699">
        <f>(in!G4699-in!F4699)*1440</f>
        <v>1.0833333351183683</v>
      </c>
      <c r="F4699">
        <f>(in!H4699-in!G4699)*1440</f>
        <v>3.2333333347924054</v>
      </c>
      <c r="G4699">
        <f>(in!I4699-in!H4699)*1440</f>
        <v>12.283333333907649</v>
      </c>
      <c r="H4699">
        <f>(in!I4699-in!E4699)*1440</f>
        <v>17.199999997392297</v>
      </c>
      <c r="I4699">
        <f>HOUR(in!E4699)</f>
        <v>9</v>
      </c>
    </row>
    <row r="4700" spans="1:9" x14ac:dyDescent="0.35">
      <c r="A4700">
        <f>in!A4700</f>
        <v>104699</v>
      </c>
      <c r="B4700" t="str">
        <f>in!B4700</f>
        <v>Latte</v>
      </c>
      <c r="C4700" t="str">
        <f>in!C4700</f>
        <v>Charlie</v>
      </c>
      <c r="D4700">
        <f>(in!F4700-in!E4700)*1440</f>
        <v>1.0833333351183683</v>
      </c>
      <c r="E4700">
        <f>(in!G4700-in!F4700)*1440</f>
        <v>1.2499999988358468</v>
      </c>
      <c r="F4700">
        <f>(in!H4700-in!G4700)*1440</f>
        <v>1.4833333343267441</v>
      </c>
      <c r="G4700">
        <f>(in!I4700-in!H4700)*1440</f>
        <v>12.866666667396203</v>
      </c>
      <c r="H4700">
        <f>(in!I4700-in!E4700)*1440</f>
        <v>16.683333335677162</v>
      </c>
      <c r="I4700">
        <f>HOUR(in!E4700)</f>
        <v>9</v>
      </c>
    </row>
    <row r="4701" spans="1:9" x14ac:dyDescent="0.35">
      <c r="A4701">
        <f>in!A4701</f>
        <v>104700</v>
      </c>
      <c r="B4701" t="str">
        <f>in!B4701</f>
        <v>Latte</v>
      </c>
      <c r="C4701" t="str">
        <f>in!C4701</f>
        <v>Bob</v>
      </c>
      <c r="D4701">
        <f>(in!F4701-in!E4701)*1440</f>
        <v>1.5333333355374634</v>
      </c>
      <c r="E4701">
        <f>(in!G4701-in!F4701)*1440</f>
        <v>0.24999999557621777</v>
      </c>
      <c r="F4701">
        <f>(in!H4701-in!G4701)*1440</f>
        <v>1.6499999980442226</v>
      </c>
      <c r="G4701">
        <f>(in!I4701-in!H4701)*1440</f>
        <v>8.8000000035390258</v>
      </c>
      <c r="H4701">
        <f>(in!I4701-in!E4701)*1440</f>
        <v>12.23333333269693</v>
      </c>
      <c r="I4701">
        <f>HOUR(in!E4701)</f>
        <v>9</v>
      </c>
    </row>
    <row r="4702" spans="1:9" x14ac:dyDescent="0.35">
      <c r="A4702">
        <f>in!A4702</f>
        <v>104701</v>
      </c>
      <c r="B4702" t="str">
        <f>in!B4702</f>
        <v>Latte</v>
      </c>
      <c r="C4702" t="str">
        <f>in!C4702</f>
        <v>Alice</v>
      </c>
      <c r="D4702">
        <f>(in!F4702-in!E4702)*1440</f>
        <v>1.7166666698176414</v>
      </c>
      <c r="E4702">
        <f>(in!G4702-in!F4702)*1440</f>
        <v>0.84999999962747097</v>
      </c>
      <c r="F4702">
        <f>(in!H4702-in!G4702)*1440</f>
        <v>3.8833333400543779</v>
      </c>
      <c r="G4702">
        <f>(in!I4702-in!H4702)*1440</f>
        <v>16.266666665906087</v>
      </c>
      <c r="H4702">
        <f>(in!I4702-in!E4702)*1440</f>
        <v>22.716666675405577</v>
      </c>
      <c r="I4702">
        <f>HOUR(in!E4702)</f>
        <v>9</v>
      </c>
    </row>
    <row r="4703" spans="1:9" x14ac:dyDescent="0.35">
      <c r="A4703">
        <f>in!A4703</f>
        <v>104702</v>
      </c>
      <c r="B4703" t="str">
        <f>in!B4703</f>
        <v>Tea</v>
      </c>
      <c r="C4703" t="str">
        <f>in!C4703</f>
        <v>Eve</v>
      </c>
      <c r="D4703">
        <f>(in!F4703-in!E4703)*1440</f>
        <v>0.70000000647269189</v>
      </c>
      <c r="E4703">
        <f>(in!G4703-in!F4703)*1440</f>
        <v>0.50000000162981451</v>
      </c>
      <c r="F4703">
        <f>(in!H4703-in!G4703)*1440</f>
        <v>1.9999999960418791</v>
      </c>
      <c r="G4703">
        <f>(in!I4703-in!H4703)*1440</f>
        <v>5.1333333388902247</v>
      </c>
      <c r="H4703">
        <f>(in!I4703-in!E4703)*1440</f>
        <v>8.3333333430346102</v>
      </c>
      <c r="I4703">
        <f>HOUR(in!E4703)</f>
        <v>9</v>
      </c>
    </row>
    <row r="4704" spans="1:9" x14ac:dyDescent="0.35">
      <c r="A4704">
        <f>in!A4704</f>
        <v>104703</v>
      </c>
      <c r="B4704" t="str">
        <f>in!B4704</f>
        <v>Cappuccino</v>
      </c>
      <c r="C4704" t="str">
        <f>in!C4704</f>
        <v>Charlie</v>
      </c>
      <c r="D4704">
        <f>(in!F4704-in!E4704)*1440</f>
        <v>1.1000000056810677</v>
      </c>
      <c r="E4704">
        <f>(in!G4704-in!F4704)*1440</f>
        <v>2.6166666601784527</v>
      </c>
      <c r="F4704">
        <f>(in!H4704-in!G4704)*1440</f>
        <v>6.8000000074971467</v>
      </c>
      <c r="G4704">
        <f>(in!I4704-in!H4704)*1440</f>
        <v>14.533333325525746</v>
      </c>
      <c r="H4704">
        <f>(in!I4704-in!E4704)*1440</f>
        <v>25.049999998882413</v>
      </c>
      <c r="I4704">
        <f>HOUR(in!E4704)</f>
        <v>9</v>
      </c>
    </row>
    <row r="4705" spans="1:9" x14ac:dyDescent="0.35">
      <c r="A4705">
        <f>in!A4705</f>
        <v>104704</v>
      </c>
      <c r="B4705" t="str">
        <f>in!B4705</f>
        <v>Americano</v>
      </c>
      <c r="C4705" t="str">
        <f>in!C4705</f>
        <v>Alice</v>
      </c>
      <c r="D4705">
        <f>(in!F4705-in!E4705)*1440</f>
        <v>1.5666666661854833</v>
      </c>
      <c r="E4705">
        <f>(in!G4705-in!F4705)*1440</f>
        <v>1.1499999964144081</v>
      </c>
      <c r="F4705">
        <f>(in!H4705-in!G4705)*1440</f>
        <v>1.7500000004656613</v>
      </c>
      <c r="G4705">
        <f>(in!I4705-in!H4705)*1440</f>
        <v>5.9833333385176957</v>
      </c>
      <c r="H4705">
        <f>(in!I4705-in!E4705)*1440</f>
        <v>10.450000001583248</v>
      </c>
      <c r="I4705">
        <f>HOUR(in!E4705)</f>
        <v>10</v>
      </c>
    </row>
    <row r="4706" spans="1:9" x14ac:dyDescent="0.35">
      <c r="A4706">
        <f>in!A4706</f>
        <v>104705</v>
      </c>
      <c r="B4706" t="str">
        <f>in!B4706</f>
        <v>Hot Chocolate</v>
      </c>
      <c r="C4706" t="str">
        <f>in!C4706</f>
        <v>Charlie</v>
      </c>
      <c r="D4706">
        <f>(in!F4706-in!E4706)*1440</f>
        <v>0.64999999478459358</v>
      </c>
      <c r="E4706">
        <f>(in!G4706-in!F4706)*1440</f>
        <v>2.1666666702367365</v>
      </c>
      <c r="F4706">
        <f>(in!H4706-in!G4706)*1440</f>
        <v>2.2500000020954758</v>
      </c>
      <c r="G4706">
        <f>(in!I4706-in!H4706)*1440</f>
        <v>16.749999996973202</v>
      </c>
      <c r="H4706">
        <f>(in!I4706-in!E4706)*1440</f>
        <v>21.816666664090008</v>
      </c>
      <c r="I4706">
        <f>HOUR(in!E4706)</f>
        <v>10</v>
      </c>
    </row>
    <row r="4707" spans="1:9" x14ac:dyDescent="0.35">
      <c r="A4707">
        <f>in!A4707</f>
        <v>104706</v>
      </c>
      <c r="B4707" t="str">
        <f>in!B4707</f>
        <v>Matcha Latte</v>
      </c>
      <c r="C4707" t="str">
        <f>in!C4707</f>
        <v>Bob</v>
      </c>
      <c r="D4707">
        <f>(in!F4707-in!E4707)*1440</f>
        <v>0.50000000162981451</v>
      </c>
      <c r="E4707">
        <f>(in!G4707-in!F4707)*1440</f>
        <v>8.3333331858739257E-2</v>
      </c>
      <c r="F4707">
        <f>(in!H4707-in!G4707)*1440</f>
        <v>2.2000000008847564</v>
      </c>
      <c r="G4707">
        <f>(in!I4707-in!H4707)*1440</f>
        <v>13.900000001303852</v>
      </c>
      <c r="H4707">
        <f>(in!I4707-in!E4707)*1440</f>
        <v>16.683333335677162</v>
      </c>
      <c r="I4707">
        <f>HOUR(in!E4707)</f>
        <v>10</v>
      </c>
    </row>
    <row r="4708" spans="1:9" x14ac:dyDescent="0.35">
      <c r="A4708">
        <f>in!A4708</f>
        <v>104707</v>
      </c>
      <c r="B4708" t="str">
        <f>in!B4708</f>
        <v>Latte</v>
      </c>
      <c r="C4708" t="str">
        <f>in!C4708</f>
        <v>David</v>
      </c>
      <c r="D4708">
        <f>(in!F4708-in!E4708)*1440</f>
        <v>1.5999999968335032</v>
      </c>
      <c r="E4708">
        <f>(in!G4708-in!F4708)*1440</f>
        <v>0.11666667298413813</v>
      </c>
      <c r="F4708">
        <f>(in!H4708-in!G4708)*1440</f>
        <v>1.2666666589211673</v>
      </c>
      <c r="G4708">
        <f>(in!I4708-in!H4708)*1440</f>
        <v>1.8166666722390801</v>
      </c>
      <c r="H4708">
        <f>(in!I4708-in!E4708)*1440</f>
        <v>4.8000000009778887</v>
      </c>
      <c r="I4708">
        <f>HOUR(in!E4708)</f>
        <v>10</v>
      </c>
    </row>
    <row r="4709" spans="1:9" x14ac:dyDescent="0.35">
      <c r="A4709">
        <f>in!A4709</f>
        <v>104708</v>
      </c>
      <c r="B4709" t="str">
        <f>in!B4709</f>
        <v>Americano</v>
      </c>
      <c r="C4709" t="str">
        <f>in!C4709</f>
        <v>Alice</v>
      </c>
      <c r="D4709">
        <f>(in!F4709-in!E4709)*1440</f>
        <v>0.63333333469927311</v>
      </c>
      <c r="E4709">
        <f>(in!G4709-in!F4709)*1440</f>
        <v>1.4499999932013452</v>
      </c>
      <c r="F4709">
        <f>(in!H4709-in!G4709)*1440</f>
        <v>2.0166666666045785</v>
      </c>
      <c r="G4709">
        <f>(in!I4709-in!H4709)*1440</f>
        <v>3.850000009406358</v>
      </c>
      <c r="H4709">
        <f>(in!I4709-in!E4709)*1440</f>
        <v>7.9500000039115548</v>
      </c>
      <c r="I4709">
        <f>HOUR(in!E4709)</f>
        <v>10</v>
      </c>
    </row>
    <row r="4710" spans="1:9" x14ac:dyDescent="0.35">
      <c r="A4710">
        <f>in!A4710</f>
        <v>104709</v>
      </c>
      <c r="B4710" t="str">
        <f>in!B4710</f>
        <v>Americano</v>
      </c>
      <c r="C4710" t="str">
        <f>in!C4710</f>
        <v>Alice</v>
      </c>
      <c r="D4710">
        <f>(in!F4710-in!E4710)*1440</f>
        <v>0.65000000526197255</v>
      </c>
      <c r="E4710">
        <f>(in!G4710-in!F4710)*1440</f>
        <v>0.99999999278225005</v>
      </c>
      <c r="F4710">
        <f>(in!H4710-in!G4710)*1440</f>
        <v>4.8500000021886081</v>
      </c>
      <c r="G4710">
        <f>(in!I4710-in!H4710)*1440</f>
        <v>5.4500000062398612</v>
      </c>
      <c r="H4710">
        <f>(in!I4710-in!E4710)*1440</f>
        <v>11.950000006472692</v>
      </c>
      <c r="I4710">
        <f>HOUR(in!E4710)</f>
        <v>10</v>
      </c>
    </row>
    <row r="4711" spans="1:9" x14ac:dyDescent="0.35">
      <c r="A4711">
        <f>in!A4711</f>
        <v>104710</v>
      </c>
      <c r="B4711" t="str">
        <f>in!B4711</f>
        <v>Latte</v>
      </c>
      <c r="C4711" t="str">
        <f>in!C4711</f>
        <v>David</v>
      </c>
      <c r="D4711">
        <f>(in!F4711-in!E4711)*1440</f>
        <v>1.516666664974764</v>
      </c>
      <c r="E4711">
        <f>(in!G4711-in!F4711)*1440</f>
        <v>0.70000000647269189</v>
      </c>
      <c r="F4711">
        <f>(in!H4711-in!G4711)*1440</f>
        <v>4.8166666610632092</v>
      </c>
      <c r="G4711">
        <f>(in!I4711-in!H4711)*1440</f>
        <v>13.466666671447456</v>
      </c>
      <c r="H4711">
        <f>(in!I4711-in!E4711)*1440</f>
        <v>20.500000003958121</v>
      </c>
      <c r="I4711">
        <f>HOUR(in!E4711)</f>
        <v>10</v>
      </c>
    </row>
    <row r="4712" spans="1:9" x14ac:dyDescent="0.35">
      <c r="A4712">
        <f>in!A4712</f>
        <v>104711</v>
      </c>
      <c r="B4712" t="str">
        <f>in!B4712</f>
        <v>Cold Brew</v>
      </c>
      <c r="C4712" t="str">
        <f>in!C4712</f>
        <v>Eve</v>
      </c>
      <c r="D4712">
        <f>(in!F4712-in!E4712)*1440</f>
        <v>1.1333333363290876</v>
      </c>
      <c r="E4712">
        <f>(in!G4712-in!F4712)*1440</f>
        <v>1.0333333339076489</v>
      </c>
      <c r="F4712">
        <f>(in!H4712-in!G4712)*1440</f>
        <v>1.9999999960418791</v>
      </c>
      <c r="G4712">
        <f>(in!I4712-in!H4712)*1440</f>
        <v>8.0166666652075946</v>
      </c>
      <c r="H4712">
        <f>(in!I4712-in!E4712)*1440</f>
        <v>12.18333333148621</v>
      </c>
      <c r="I4712">
        <f>HOUR(in!E4712)</f>
        <v>10</v>
      </c>
    </row>
    <row r="4713" spans="1:9" x14ac:dyDescent="0.35">
      <c r="A4713">
        <f>in!A4713</f>
        <v>104712</v>
      </c>
      <c r="B4713" t="str">
        <f>in!B4713</f>
        <v>Latte</v>
      </c>
      <c r="C4713" t="str">
        <f>in!C4713</f>
        <v>Bob</v>
      </c>
      <c r="D4713">
        <f>(in!F4713-in!E4713)*1440</f>
        <v>1.2166666681878269</v>
      </c>
      <c r="E4713">
        <f>(in!G4713-in!F4713)*1440</f>
        <v>1.4000000024680048</v>
      </c>
      <c r="F4713">
        <f>(in!H4713-in!G4713)*1440</f>
        <v>4.3500000005587935</v>
      </c>
      <c r="G4713">
        <f>(in!I4713-in!H4713)*1440</f>
        <v>6.8999999994412065</v>
      </c>
      <c r="H4713">
        <f>(in!I4713-in!E4713)*1440</f>
        <v>13.866666670655832</v>
      </c>
      <c r="I4713">
        <f>HOUR(in!E4713)</f>
        <v>10</v>
      </c>
    </row>
    <row r="4714" spans="1:9" x14ac:dyDescent="0.35">
      <c r="A4714">
        <f>in!A4714</f>
        <v>104713</v>
      </c>
      <c r="B4714" t="str">
        <f>in!B4714</f>
        <v>Americano</v>
      </c>
      <c r="C4714" t="str">
        <f>in!C4714</f>
        <v>Bob</v>
      </c>
      <c r="D4714">
        <f>(in!F4714-in!E4714)*1440</f>
        <v>1.3500000012572855</v>
      </c>
      <c r="E4714">
        <f>(in!G4714-in!F4714)*1440</f>
        <v>0.74999999720603228</v>
      </c>
      <c r="F4714">
        <f>(in!H4714-in!G4714)*1440</f>
        <v>4.9333333340473473</v>
      </c>
      <c r="G4714">
        <f>(in!I4714-in!H4714)*1440</f>
        <v>12.299999993992969</v>
      </c>
      <c r="H4714">
        <f>(in!I4714-in!E4714)*1440</f>
        <v>19.333333326503634</v>
      </c>
      <c r="I4714">
        <f>HOUR(in!E4714)</f>
        <v>10</v>
      </c>
    </row>
    <row r="4715" spans="1:9" x14ac:dyDescent="0.35">
      <c r="A4715">
        <f>in!A4715</f>
        <v>104714</v>
      </c>
      <c r="B4715" t="str">
        <f>in!B4715</f>
        <v>Cappuccino</v>
      </c>
      <c r="C4715" t="str">
        <f>in!C4715</f>
        <v>Charlie</v>
      </c>
      <c r="D4715">
        <f>(in!F4715-in!E4715)*1440</f>
        <v>1.183333327062428</v>
      </c>
      <c r="E4715">
        <f>(in!G4715-in!F4715)*1440</f>
        <v>2.5499999988824129</v>
      </c>
      <c r="F4715">
        <f>(in!H4715-in!G4715)*1440</f>
        <v>5.8333333348855376</v>
      </c>
      <c r="G4715">
        <f>(in!I4715-in!H4715)*1440</f>
        <v>14.599999997299165</v>
      </c>
      <c r="H4715">
        <f>(in!I4715-in!E4715)*1440</f>
        <v>24.166666658129543</v>
      </c>
      <c r="I4715">
        <f>HOUR(in!E4715)</f>
        <v>10</v>
      </c>
    </row>
    <row r="4716" spans="1:9" x14ac:dyDescent="0.35">
      <c r="A4716">
        <f>in!A4716</f>
        <v>104715</v>
      </c>
      <c r="B4716" t="str">
        <f>in!B4716</f>
        <v>Latte</v>
      </c>
      <c r="C4716" t="str">
        <f>in!C4716</f>
        <v>Bob</v>
      </c>
      <c r="D4716">
        <f>(in!F4716-in!E4716)*1440</f>
        <v>0.63333333469927311</v>
      </c>
      <c r="E4716">
        <f>(in!G4716-in!F4716)*1440</f>
        <v>0.68333332543261349</v>
      </c>
      <c r="F4716">
        <f>(in!H4716-in!G4716)*1440</f>
        <v>3.4833333408460021</v>
      </c>
      <c r="G4716">
        <f>(in!I4716-in!H4716)*1440</f>
        <v>12.066666658502072</v>
      </c>
      <c r="H4716">
        <f>(in!I4716-in!E4716)*1440</f>
        <v>16.866666659479961</v>
      </c>
      <c r="I4716">
        <f>HOUR(in!E4716)</f>
        <v>10</v>
      </c>
    </row>
    <row r="4717" spans="1:9" x14ac:dyDescent="0.35">
      <c r="A4717">
        <f>in!A4717</f>
        <v>104716</v>
      </c>
      <c r="B4717" t="str">
        <f>in!B4717</f>
        <v>Espresso</v>
      </c>
      <c r="C4717" t="str">
        <f>in!C4717</f>
        <v>Charlie</v>
      </c>
      <c r="D4717">
        <f>(in!F4717-in!E4717)*1440</f>
        <v>1.2333333387505263</v>
      </c>
      <c r="E4717">
        <f>(in!G4717-in!F4717)*1440</f>
        <v>2.6166666601784527</v>
      </c>
      <c r="F4717">
        <f>(in!H4717-in!G4717)*1440</f>
        <v>2.6000000000931323</v>
      </c>
      <c r="G4717">
        <f>(in!I4717-in!H4717)*1440</f>
        <v>17.166666666744277</v>
      </c>
      <c r="H4717">
        <f>(in!I4717-in!E4717)*1440</f>
        <v>23.616666665766388</v>
      </c>
      <c r="I4717">
        <f>HOUR(in!E4717)</f>
        <v>10</v>
      </c>
    </row>
    <row r="4718" spans="1:9" x14ac:dyDescent="0.35">
      <c r="A4718">
        <f>in!A4718</f>
        <v>104717</v>
      </c>
      <c r="B4718" t="str">
        <f>in!B4718</f>
        <v>Cold Brew</v>
      </c>
      <c r="C4718" t="str">
        <f>in!C4718</f>
        <v>Alice</v>
      </c>
      <c r="D4718">
        <f>(in!F4718-in!E4718)*1440</f>
        <v>1.3500000012572855</v>
      </c>
      <c r="E4718">
        <f>(in!G4718-in!F4718)*1440</f>
        <v>1.3500000012572855</v>
      </c>
      <c r="F4718">
        <f>(in!H4718-in!G4718)*1440</f>
        <v>1.516666664974764</v>
      </c>
      <c r="G4718">
        <f>(in!I4718-in!H4718)*1440</f>
        <v>3.2333333347924054</v>
      </c>
      <c r="H4718">
        <f>(in!I4718-in!E4718)*1440</f>
        <v>7.4500000022817403</v>
      </c>
      <c r="I4718">
        <f>HOUR(in!E4718)</f>
        <v>10</v>
      </c>
    </row>
    <row r="4719" spans="1:9" x14ac:dyDescent="0.35">
      <c r="A4719">
        <f>in!A4719</f>
        <v>104718</v>
      </c>
      <c r="B4719" t="str">
        <f>in!B4719</f>
        <v>Latte</v>
      </c>
      <c r="C4719" t="str">
        <f>in!C4719</f>
        <v>Alice</v>
      </c>
      <c r="D4719">
        <f>(in!F4719-in!E4719)*1440</f>
        <v>1.0999999952036887</v>
      </c>
      <c r="E4719">
        <f>(in!G4719-in!F4719)*1440</f>
        <v>0.95000000204890966</v>
      </c>
      <c r="F4719">
        <f>(in!H4719-in!G4719)*1440</f>
        <v>3.0166666593868285</v>
      </c>
      <c r="G4719">
        <f>(in!I4719-in!H4719)*1440</f>
        <v>8.9666666672565043</v>
      </c>
      <c r="H4719">
        <f>(in!I4719-in!E4719)*1440</f>
        <v>14.033333323895931</v>
      </c>
      <c r="I4719">
        <f>HOUR(in!E4719)</f>
        <v>10</v>
      </c>
    </row>
    <row r="4720" spans="1:9" x14ac:dyDescent="0.35">
      <c r="A4720">
        <f>in!A4720</f>
        <v>104719</v>
      </c>
      <c r="B4720" t="str">
        <f>in!B4720</f>
        <v>Americano</v>
      </c>
      <c r="C4720" t="str">
        <f>in!C4720</f>
        <v>Charlie</v>
      </c>
      <c r="D4720">
        <f>(in!F4720-in!E4720)*1440</f>
        <v>0.53333333227783442</v>
      </c>
      <c r="E4720">
        <f>(in!G4720-in!F4720)*1440</f>
        <v>2.8999999968800694</v>
      </c>
      <c r="F4720">
        <f>(in!H4720-in!G4720)*1440</f>
        <v>7.2333333373535424</v>
      </c>
      <c r="G4720">
        <f>(in!I4720-in!H4720)*1440</f>
        <v>14.816666662227362</v>
      </c>
      <c r="H4720">
        <f>(in!I4720-in!E4720)*1440</f>
        <v>25.483333328738809</v>
      </c>
      <c r="I4720">
        <f>HOUR(in!E4720)</f>
        <v>10</v>
      </c>
    </row>
    <row r="4721" spans="1:9" x14ac:dyDescent="0.35">
      <c r="A4721">
        <f>in!A4721</f>
        <v>104720</v>
      </c>
      <c r="B4721" t="str">
        <f>in!B4721</f>
        <v>Latte</v>
      </c>
      <c r="C4721" t="str">
        <f>in!C4721</f>
        <v>Bob</v>
      </c>
      <c r="D4721">
        <f>(in!F4721-in!E4721)*1440</f>
        <v>1.5666666661854833</v>
      </c>
      <c r="E4721">
        <f>(in!G4721-in!F4721)*1440</f>
        <v>0.59999999357387424</v>
      </c>
      <c r="F4721">
        <f>(in!H4721-in!G4721)*1440</f>
        <v>4.366666671121493</v>
      </c>
      <c r="G4721">
        <f>(in!I4721-in!H4721)*1440</f>
        <v>13.150000004097819</v>
      </c>
      <c r="H4721">
        <f>(in!I4721-in!E4721)*1440</f>
        <v>19.68333333497867</v>
      </c>
      <c r="I4721">
        <f>HOUR(in!E4721)</f>
        <v>10</v>
      </c>
    </row>
    <row r="4722" spans="1:9" x14ac:dyDescent="0.35">
      <c r="A4722">
        <f>in!A4722</f>
        <v>104721</v>
      </c>
      <c r="B4722" t="str">
        <f>in!B4722</f>
        <v>Latte</v>
      </c>
      <c r="C4722" t="str">
        <f>in!C4722</f>
        <v>Eve</v>
      </c>
      <c r="D4722">
        <f>(in!F4722-in!E4722)*1440</f>
        <v>1.4500000036787242</v>
      </c>
      <c r="E4722">
        <f>(in!G4722-in!F4722)*1440</f>
        <v>0.26666666613891721</v>
      </c>
      <c r="F4722">
        <f>(in!H4722-in!G4722)*1440</f>
        <v>2.8666666662320495</v>
      </c>
      <c r="G4722">
        <f>(in!I4722-in!H4722)*1440</f>
        <v>4.8166666715405881</v>
      </c>
      <c r="H4722">
        <f>(in!I4722-in!E4722)*1440</f>
        <v>9.400000007590279</v>
      </c>
      <c r="I4722">
        <f>HOUR(in!E4722)</f>
        <v>10</v>
      </c>
    </row>
    <row r="4723" spans="1:9" x14ac:dyDescent="0.35">
      <c r="A4723">
        <f>in!A4723</f>
        <v>104722</v>
      </c>
      <c r="B4723" t="str">
        <f>in!B4723</f>
        <v>Cappuccino</v>
      </c>
      <c r="C4723" t="str">
        <f>in!C4723</f>
        <v>Charlie</v>
      </c>
      <c r="D4723">
        <f>(in!F4723-in!E4723)*1440</f>
        <v>1.000000003259629</v>
      </c>
      <c r="E4723">
        <f>(in!G4723-in!F4723)*1440</f>
        <v>1.2166666681878269</v>
      </c>
      <c r="F4723">
        <f>(in!H4723-in!G4723)*1440</f>
        <v>1.4166666625533253</v>
      </c>
      <c r="G4723">
        <f>(in!I4723-in!H4723)*1440</f>
        <v>6.7666666663717479</v>
      </c>
      <c r="H4723">
        <f>(in!I4723-in!E4723)*1440</f>
        <v>10.400000000372529</v>
      </c>
      <c r="I4723">
        <f>HOUR(in!E4723)</f>
        <v>10</v>
      </c>
    </row>
    <row r="4724" spans="1:9" x14ac:dyDescent="0.35">
      <c r="A4724">
        <f>in!A4724</f>
        <v>104723</v>
      </c>
      <c r="B4724" t="str">
        <f>in!B4724</f>
        <v>Cappuccino</v>
      </c>
      <c r="C4724" t="str">
        <f>in!C4724</f>
        <v>Charlie</v>
      </c>
      <c r="D4724">
        <f>(in!F4724-in!E4724)*1440</f>
        <v>1.4666666637640446</v>
      </c>
      <c r="E4724">
        <f>(in!G4724-in!F4724)*1440</f>
        <v>1.0500000044703484</v>
      </c>
      <c r="F4724">
        <f>(in!H4724-in!G4724)*1440</f>
        <v>6.8666666687931865</v>
      </c>
      <c r="G4724">
        <f>(in!I4724-in!H4724)*1440</f>
        <v>18.266666661947966</v>
      </c>
      <c r="H4724">
        <f>(in!I4724-in!E4724)*1440</f>
        <v>27.649999998975545</v>
      </c>
      <c r="I4724">
        <f>HOUR(in!E4724)</f>
        <v>10</v>
      </c>
    </row>
    <row r="4725" spans="1:9" x14ac:dyDescent="0.35">
      <c r="A4725">
        <f>in!A4725</f>
        <v>104724</v>
      </c>
      <c r="B4725" t="str">
        <f>in!B4725</f>
        <v>Americano</v>
      </c>
      <c r="C4725" t="str">
        <f>in!C4725</f>
        <v>David</v>
      </c>
      <c r="D4725">
        <f>(in!F4725-in!E4725)*1440</f>
        <v>1.516666664974764</v>
      </c>
      <c r="E4725">
        <f>(in!G4725-in!F4725)*1440</f>
        <v>1.4666666742414236</v>
      </c>
      <c r="F4725">
        <f>(in!H4725-in!G4725)*1440</f>
        <v>2.0666666678152978</v>
      </c>
      <c r="G4725">
        <f>(in!I4725-in!H4725)*1440</f>
        <v>19.433333328925073</v>
      </c>
      <c r="H4725">
        <f>(in!I4725-in!E4725)*1440</f>
        <v>24.483333335956559</v>
      </c>
      <c r="I4725">
        <f>HOUR(in!E4725)</f>
        <v>10</v>
      </c>
    </row>
    <row r="4726" spans="1:9" x14ac:dyDescent="0.35">
      <c r="A4726">
        <f>in!A4726</f>
        <v>104725</v>
      </c>
      <c r="B4726" t="str">
        <f>in!B4726</f>
        <v>Americano</v>
      </c>
      <c r="C4726" t="str">
        <f>in!C4726</f>
        <v>Alice</v>
      </c>
      <c r="D4726">
        <f>(in!F4726-in!E4726)*1440</f>
        <v>1.0166666633449495</v>
      </c>
      <c r="E4726">
        <f>(in!G4726-in!F4726)*1440</f>
        <v>0.95000000204890966</v>
      </c>
      <c r="F4726">
        <f>(in!H4726-in!G4726)*1440</f>
        <v>1.2833333294838667</v>
      </c>
      <c r="G4726">
        <f>(in!I4726-in!H4726)*1440</f>
        <v>14.900000004563481</v>
      </c>
      <c r="H4726">
        <f>(in!I4726-in!E4726)*1440</f>
        <v>18.149999999441206</v>
      </c>
      <c r="I4726">
        <f>HOUR(in!E4726)</f>
        <v>10</v>
      </c>
    </row>
    <row r="4727" spans="1:9" x14ac:dyDescent="0.35">
      <c r="A4727">
        <f>in!A4727</f>
        <v>104726</v>
      </c>
      <c r="B4727" t="str">
        <f>in!B4727</f>
        <v>Flat White</v>
      </c>
      <c r="C4727" t="str">
        <f>in!C4727</f>
        <v>Charlie</v>
      </c>
      <c r="D4727">
        <f>(in!F4727-in!E4727)*1440</f>
        <v>0.88333333027549088</v>
      </c>
      <c r="E4727">
        <f>(in!G4727-in!F4727)*1440</f>
        <v>1.6500000085216016</v>
      </c>
      <c r="F4727">
        <f>(in!H4727-in!G4727)*1440</f>
        <v>0.98333333269692957</v>
      </c>
      <c r="G4727">
        <f>(in!I4727-in!H4727)*1440</f>
        <v>2.2166666609700769</v>
      </c>
      <c r="H4727">
        <f>(in!I4727-in!E4727)*1440</f>
        <v>5.7333333324640989</v>
      </c>
      <c r="I4727">
        <f>HOUR(in!E4727)</f>
        <v>10</v>
      </c>
    </row>
    <row r="4728" spans="1:9" x14ac:dyDescent="0.35">
      <c r="A4728">
        <f>in!A4728</f>
        <v>104727</v>
      </c>
      <c r="B4728" t="str">
        <f>in!B4728</f>
        <v>Cold Brew</v>
      </c>
      <c r="C4728" t="str">
        <f>in!C4728</f>
        <v>Charlie</v>
      </c>
      <c r="D4728">
        <f>(in!F4728-in!E4728)*1440</f>
        <v>0.85000001010484993</v>
      </c>
      <c r="E4728">
        <f>(in!G4728-in!F4728)*1440</f>
        <v>2.2333333315327764</v>
      </c>
      <c r="F4728">
        <f>(in!H4728-in!G4728)*1440</f>
        <v>4.1333333251532167</v>
      </c>
      <c r="G4728">
        <f>(in!I4728-in!H4728)*1440</f>
        <v>18.016666676849127</v>
      </c>
      <c r="H4728">
        <f>(in!I4728-in!E4728)*1440</f>
        <v>25.23333334363997</v>
      </c>
      <c r="I4728">
        <f>HOUR(in!E4728)</f>
        <v>10</v>
      </c>
    </row>
    <row r="4729" spans="1:9" x14ac:dyDescent="0.35">
      <c r="A4729">
        <f>in!A4729</f>
        <v>104728</v>
      </c>
      <c r="B4729" t="str">
        <f>in!B4729</f>
        <v>Tea</v>
      </c>
      <c r="C4729" t="str">
        <f>in!C4729</f>
        <v>Eve</v>
      </c>
      <c r="D4729">
        <f>(in!F4729-in!E4729)*1440</f>
        <v>0.86666667019017041</v>
      </c>
      <c r="E4729">
        <f>(in!G4729-in!F4729)*1440</f>
        <v>1.1999999976251274</v>
      </c>
      <c r="F4729">
        <f>(in!H4729-in!G4729)*1440</f>
        <v>4.4666666630655527</v>
      </c>
      <c r="G4729">
        <f>(in!I4729-in!H4729)*1440</f>
        <v>12.16666667140089</v>
      </c>
      <c r="H4729">
        <f>(in!I4729-in!E4729)*1440</f>
        <v>18.70000000228174</v>
      </c>
      <c r="I4729">
        <f>HOUR(in!E4729)</f>
        <v>10</v>
      </c>
    </row>
    <row r="4730" spans="1:9" x14ac:dyDescent="0.35">
      <c r="A4730">
        <f>in!A4730</f>
        <v>104729</v>
      </c>
      <c r="B4730" t="str">
        <f>in!B4730</f>
        <v>Americano</v>
      </c>
      <c r="C4730" t="str">
        <f>in!C4730</f>
        <v>David</v>
      </c>
      <c r="D4730">
        <f>(in!F4730-in!E4730)*1440</f>
        <v>1.8833333335351199</v>
      </c>
      <c r="E4730">
        <f>(in!G4730-in!F4730)*1440</f>
        <v>0.56666667340323329</v>
      </c>
      <c r="F4730">
        <f>(in!H4730-in!G4730)*1440</f>
        <v>3.5666666622273624</v>
      </c>
      <c r="G4730">
        <f>(in!I4730-in!H4730)*1440</f>
        <v>14.96666666585952</v>
      </c>
      <c r="H4730">
        <f>(in!I4730-in!E4730)*1440</f>
        <v>20.983333335025236</v>
      </c>
      <c r="I4730">
        <f>HOUR(in!E4730)</f>
        <v>10</v>
      </c>
    </row>
    <row r="4731" spans="1:9" x14ac:dyDescent="0.35">
      <c r="A4731">
        <f>in!A4731</f>
        <v>104730</v>
      </c>
      <c r="B4731" t="str">
        <f>in!B4731</f>
        <v>Cappuccino</v>
      </c>
      <c r="C4731" t="str">
        <f>in!C4731</f>
        <v>David</v>
      </c>
      <c r="D4731">
        <f>(in!F4731-in!E4731)*1440</f>
        <v>1.8166666722390801</v>
      </c>
      <c r="E4731">
        <f>(in!G4731-in!F4731)*1440</f>
        <v>0.33333332743495703</v>
      </c>
      <c r="F4731">
        <f>(in!H4731-in!G4731)*1440</f>
        <v>4.9000000033993274</v>
      </c>
      <c r="G4731">
        <f>(in!I4731-in!H4731)*1440</f>
        <v>17.549999995389953</v>
      </c>
      <c r="H4731">
        <f>(in!I4731-in!E4731)*1440</f>
        <v>24.599999998463318</v>
      </c>
      <c r="I4731">
        <f>HOUR(in!E4731)</f>
        <v>10</v>
      </c>
    </row>
    <row r="4732" spans="1:9" x14ac:dyDescent="0.35">
      <c r="A4732">
        <f>in!A4732</f>
        <v>104731</v>
      </c>
      <c r="B4732" t="str">
        <f>in!B4732</f>
        <v>Latte</v>
      </c>
      <c r="C4732" t="str">
        <f>in!C4732</f>
        <v>Eve</v>
      </c>
      <c r="D4732">
        <f>(in!F4732-in!E4732)*1440</f>
        <v>0.76666666776873171</v>
      </c>
      <c r="E4732">
        <f>(in!G4732-in!F4732)*1440</f>
        <v>1.4333333331160247</v>
      </c>
      <c r="F4732">
        <f>(in!H4732-in!G4732)*1440</f>
        <v>4.2333333275746554</v>
      </c>
      <c r="G4732">
        <f>(in!I4732-in!H4732)*1440</f>
        <v>5.216666670748964</v>
      </c>
      <c r="H4732">
        <f>(in!I4732-in!E4732)*1440</f>
        <v>11.649999999208376</v>
      </c>
      <c r="I4732">
        <f>HOUR(in!E4732)</f>
        <v>10</v>
      </c>
    </row>
    <row r="4733" spans="1:9" x14ac:dyDescent="0.35">
      <c r="A4733">
        <f>in!A4733</f>
        <v>104732</v>
      </c>
      <c r="B4733" t="str">
        <f>in!B4733</f>
        <v>Cold Brew</v>
      </c>
      <c r="C4733" t="str">
        <f>in!C4733</f>
        <v>David</v>
      </c>
      <c r="D4733">
        <f>(in!F4733-in!E4733)*1440</f>
        <v>1.1999999976251274</v>
      </c>
      <c r="E4733">
        <f>(in!G4733-in!F4733)*1440</f>
        <v>0.50000000162981451</v>
      </c>
      <c r="F4733">
        <f>(in!H4733-in!G4733)*1440</f>
        <v>3.7500000069849193</v>
      </c>
      <c r="G4733">
        <f>(in!I4733-in!H4733)*1440</f>
        <v>9.0499999991152436</v>
      </c>
      <c r="H4733">
        <f>(in!I4733-in!E4733)*1440</f>
        <v>14.500000005355105</v>
      </c>
      <c r="I4733">
        <f>HOUR(in!E4733)</f>
        <v>10</v>
      </c>
    </row>
    <row r="4734" spans="1:9" x14ac:dyDescent="0.35">
      <c r="A4734">
        <f>in!A4734</f>
        <v>104733</v>
      </c>
      <c r="B4734" t="str">
        <f>in!B4734</f>
        <v>Matcha Latte</v>
      </c>
      <c r="C4734" t="str">
        <f>in!C4734</f>
        <v>Charlie</v>
      </c>
      <c r="D4734">
        <f>(in!F4734-in!E4734)*1440</f>
        <v>1.7999999911990017</v>
      </c>
      <c r="E4734">
        <f>(in!G4734-in!F4734)*1440</f>
        <v>1.8500000028871</v>
      </c>
      <c r="F4734">
        <f>(in!H4734-in!G4734)*1440</f>
        <v>6.2000000034458935</v>
      </c>
      <c r="G4734">
        <f>(in!I4734-in!H4734)*1440</f>
        <v>19.466666670050472</v>
      </c>
      <c r="H4734">
        <f>(in!I4734-in!E4734)*1440</f>
        <v>29.316666667582467</v>
      </c>
      <c r="I4734">
        <f>HOUR(in!E4734)</f>
        <v>10</v>
      </c>
    </row>
    <row r="4735" spans="1:9" x14ac:dyDescent="0.35">
      <c r="A4735">
        <f>in!A4735</f>
        <v>104734</v>
      </c>
      <c r="B4735" t="str">
        <f>in!B4735</f>
        <v>Cappuccino</v>
      </c>
      <c r="C4735" t="str">
        <f>in!C4735</f>
        <v>Alice</v>
      </c>
      <c r="D4735">
        <f>(in!F4735-in!E4735)*1440</f>
        <v>1.6333333379589021</v>
      </c>
      <c r="E4735">
        <f>(in!G4735-in!F4735)*1440</f>
        <v>0.23333332501351833</v>
      </c>
      <c r="F4735">
        <f>(in!H4735-in!G4735)*1440</f>
        <v>4.0166666731238365</v>
      </c>
      <c r="G4735">
        <f>(in!I4735-in!H4735)*1440</f>
        <v>3.2499999948777258</v>
      </c>
      <c r="H4735">
        <f>(in!I4735-in!E4735)*1440</f>
        <v>9.1333333309739828</v>
      </c>
      <c r="I4735">
        <f>HOUR(in!E4735)</f>
        <v>10</v>
      </c>
    </row>
    <row r="4736" spans="1:9" x14ac:dyDescent="0.35">
      <c r="A4736">
        <f>in!A4736</f>
        <v>104735</v>
      </c>
      <c r="B4736" t="str">
        <f>in!B4736</f>
        <v>Latte</v>
      </c>
      <c r="C4736" t="str">
        <f>in!C4736</f>
        <v>Alice</v>
      </c>
      <c r="D4736">
        <f>(in!F4736-in!E4736)*1440</f>
        <v>1.2833333399612457</v>
      </c>
      <c r="E4736">
        <f>(in!G4736-in!F4736)*1440</f>
        <v>1.3500000012572855</v>
      </c>
      <c r="F4736">
        <f>(in!H4736-in!G4736)*1440</f>
        <v>2.9333333275280893</v>
      </c>
      <c r="G4736">
        <f>(in!I4736-in!H4736)*1440</f>
        <v>4.1333333356305957</v>
      </c>
      <c r="H4736">
        <f>(in!I4736-in!E4736)*1440</f>
        <v>9.7000000043772161</v>
      </c>
      <c r="I4736">
        <f>HOUR(in!E4736)</f>
        <v>10</v>
      </c>
    </row>
    <row r="4737" spans="1:9" x14ac:dyDescent="0.35">
      <c r="A4737">
        <f>in!A4737</f>
        <v>104736</v>
      </c>
      <c r="B4737" t="str">
        <f>in!B4737</f>
        <v>Matcha Latte</v>
      </c>
      <c r="C4737" t="str">
        <f>in!C4737</f>
        <v>Charlie</v>
      </c>
      <c r="D4737">
        <f>(in!F4737-in!E4737)*1440</f>
        <v>0.68333333590999246</v>
      </c>
      <c r="E4737">
        <f>(in!G4737-in!F4737)*1440</f>
        <v>1.5999999968335032</v>
      </c>
      <c r="F4737">
        <f>(in!H4737-in!G4737)*1440</f>
        <v>3.4166666690725833</v>
      </c>
      <c r="G4737">
        <f>(in!I4737-in!H4737)*1440</f>
        <v>3.3166666666511446</v>
      </c>
      <c r="H4737">
        <f>(in!I4737-in!E4737)*1440</f>
        <v>9.0166666684672236</v>
      </c>
      <c r="I4737">
        <f>HOUR(in!E4737)</f>
        <v>10</v>
      </c>
    </row>
    <row r="4738" spans="1:9" x14ac:dyDescent="0.35">
      <c r="A4738">
        <f>in!A4738</f>
        <v>104737</v>
      </c>
      <c r="B4738" t="str">
        <f>in!B4738</f>
        <v>Latte</v>
      </c>
      <c r="C4738" t="str">
        <f>in!C4738</f>
        <v>Bob</v>
      </c>
      <c r="D4738">
        <f>(in!F4738-in!E4738)*1440</f>
        <v>1.4000000024680048</v>
      </c>
      <c r="E4738">
        <f>(in!G4738-in!F4738)*1440</f>
        <v>1.3833333319053054</v>
      </c>
      <c r="F4738">
        <f>(in!H4738-in!G4738)*1440</f>
        <v>4.6166666666977108</v>
      </c>
      <c r="G4738">
        <f>(in!I4738-in!H4738)*1440</f>
        <v>0.31666666734963655</v>
      </c>
      <c r="H4738">
        <f>(in!I4738-in!E4738)*1440</f>
        <v>7.7166666684206575</v>
      </c>
      <c r="I4738">
        <f>HOUR(in!E4738)</f>
        <v>10</v>
      </c>
    </row>
    <row r="4739" spans="1:9" x14ac:dyDescent="0.35">
      <c r="A4739">
        <f>in!A4739</f>
        <v>104738</v>
      </c>
      <c r="B4739" t="str">
        <f>in!B4739</f>
        <v>Americano</v>
      </c>
      <c r="C4739" t="str">
        <f>in!C4739</f>
        <v>Charlie</v>
      </c>
      <c r="D4739">
        <f>(in!F4739-in!E4739)*1440</f>
        <v>1.4833333343267441</v>
      </c>
      <c r="E4739">
        <f>(in!G4739-in!F4739)*1440</f>
        <v>2.666666671866551</v>
      </c>
      <c r="F4739">
        <f>(in!H4739-in!G4739)*1440</f>
        <v>5.7833333231974393</v>
      </c>
      <c r="G4739">
        <f>(in!I4739-in!H4739)*1440</f>
        <v>19.733333336189389</v>
      </c>
      <c r="H4739">
        <f>(in!I4739-in!E4739)*1440</f>
        <v>29.666666665580124</v>
      </c>
      <c r="I4739">
        <f>HOUR(in!E4739)</f>
        <v>10</v>
      </c>
    </row>
    <row r="4740" spans="1:9" x14ac:dyDescent="0.35">
      <c r="A4740">
        <f>in!A4740</f>
        <v>104739</v>
      </c>
      <c r="B4740" t="str">
        <f>in!B4740</f>
        <v>Latte</v>
      </c>
      <c r="C4740" t="str">
        <f>in!C4740</f>
        <v>Bob</v>
      </c>
      <c r="D4740">
        <f>(in!F4740-in!E4740)*1440</f>
        <v>1.3166666706092656</v>
      </c>
      <c r="E4740">
        <f>(in!G4740-in!F4740)*1440</f>
        <v>0.84999999962747097</v>
      </c>
      <c r="F4740">
        <f>(in!H4740-in!G4740)*1440</f>
        <v>1.7666666710283607</v>
      </c>
      <c r="G4740">
        <f>(in!I4740-in!H4740)*1440</f>
        <v>13.14999999362044</v>
      </c>
      <c r="H4740">
        <f>(in!I4740-in!E4740)*1440</f>
        <v>17.083333334885538</v>
      </c>
      <c r="I4740">
        <f>HOUR(in!E4740)</f>
        <v>10</v>
      </c>
    </row>
    <row r="4741" spans="1:9" x14ac:dyDescent="0.35">
      <c r="A4741">
        <f>in!A4741</f>
        <v>104740</v>
      </c>
      <c r="B4741" t="str">
        <f>in!B4741</f>
        <v>Latte</v>
      </c>
      <c r="C4741" t="str">
        <f>in!C4741</f>
        <v>Bob</v>
      </c>
      <c r="D4741">
        <f>(in!F4741-in!E4741)*1440</f>
        <v>1.333333330694586</v>
      </c>
      <c r="E4741">
        <f>(in!G4741-in!F4741)*1440</f>
        <v>1.3000000000465661</v>
      </c>
      <c r="F4741">
        <f>(in!H4741-in!G4741)*1440</f>
        <v>4.2166666674893349</v>
      </c>
      <c r="G4741">
        <f>(in!I4741-in!H4741)*1440</f>
        <v>10.933333332650363</v>
      </c>
      <c r="H4741">
        <f>(in!I4741-in!E4741)*1440</f>
        <v>17.783333330880851</v>
      </c>
      <c r="I4741">
        <f>HOUR(in!E4741)</f>
        <v>10</v>
      </c>
    </row>
    <row r="4742" spans="1:9" x14ac:dyDescent="0.35">
      <c r="A4742">
        <f>in!A4742</f>
        <v>104741</v>
      </c>
      <c r="B4742" t="str">
        <f>in!B4742</f>
        <v>Latte</v>
      </c>
      <c r="C4742" t="str">
        <f>in!C4742</f>
        <v>David</v>
      </c>
      <c r="D4742">
        <f>(in!F4742-in!E4742)*1440</f>
        <v>0.50000000162981451</v>
      </c>
      <c r="E4742">
        <f>(in!G4742-in!F4742)*1440</f>
        <v>1.0166666633449495</v>
      </c>
      <c r="F4742">
        <f>(in!H4742-in!G4742)*1440</f>
        <v>1.3166666706092656</v>
      </c>
      <c r="G4742">
        <f>(in!I4742-in!H4742)*1440</f>
        <v>5.4833333368878812</v>
      </c>
      <c r="H4742">
        <f>(in!I4742-in!E4742)*1440</f>
        <v>8.3166666724719107</v>
      </c>
      <c r="I4742">
        <f>HOUR(in!E4742)</f>
        <v>10</v>
      </c>
    </row>
    <row r="4743" spans="1:9" x14ac:dyDescent="0.35">
      <c r="A4743">
        <f>in!A4743</f>
        <v>104742</v>
      </c>
      <c r="B4743" t="str">
        <f>in!B4743</f>
        <v>Latte</v>
      </c>
      <c r="C4743" t="str">
        <f>in!C4743</f>
        <v>Bob</v>
      </c>
      <c r="D4743">
        <f>(in!F4743-in!E4743)*1440</f>
        <v>1.4833333343267441</v>
      </c>
      <c r="E4743">
        <f>(in!G4743-in!F4743)*1440</f>
        <v>0.50000000162981451</v>
      </c>
      <c r="F4743">
        <f>(in!H4743-in!G4743)*1440</f>
        <v>4.9000000033993274</v>
      </c>
      <c r="G4743">
        <f>(in!I4743-in!H4743)*1440</f>
        <v>5.6833333312533796</v>
      </c>
      <c r="H4743">
        <f>(in!I4743-in!E4743)*1440</f>
        <v>12.566666670609266</v>
      </c>
      <c r="I4743">
        <f>HOUR(in!E4743)</f>
        <v>10</v>
      </c>
    </row>
    <row r="4744" spans="1:9" x14ac:dyDescent="0.35">
      <c r="A4744">
        <f>in!A4744</f>
        <v>104743</v>
      </c>
      <c r="B4744" t="str">
        <f>in!B4744</f>
        <v>Cappuccino</v>
      </c>
      <c r="C4744" t="str">
        <f>in!C4744</f>
        <v>Charlie</v>
      </c>
      <c r="D4744">
        <f>(in!F4744-in!E4744)*1440</f>
        <v>0.66666666534729302</v>
      </c>
      <c r="E4744">
        <f>(in!G4744-in!F4744)*1440</f>
        <v>1.9000000040978193</v>
      </c>
      <c r="F4744">
        <f>(in!H4744-in!G4744)*1440</f>
        <v>5.5833333288319409</v>
      </c>
      <c r="G4744">
        <f>(in!I4744-in!H4744)*1440</f>
        <v>11.616666668560356</v>
      </c>
      <c r="H4744">
        <f>(in!I4744-in!E4744)*1440</f>
        <v>19.766666666837409</v>
      </c>
      <c r="I4744">
        <f>HOUR(in!E4744)</f>
        <v>10</v>
      </c>
    </row>
    <row r="4745" spans="1:9" x14ac:dyDescent="0.35">
      <c r="A4745">
        <f>in!A4745</f>
        <v>104744</v>
      </c>
      <c r="B4745" t="str">
        <f>in!B4745</f>
        <v>Tea</v>
      </c>
      <c r="C4745" t="str">
        <f>in!C4745</f>
        <v>Alice</v>
      </c>
      <c r="D4745">
        <f>(in!F4745-in!E4745)*1440</f>
        <v>1.1999999976251274</v>
      </c>
      <c r="E4745">
        <f>(in!G4745-in!F4745)*1440</f>
        <v>0.53333334275521338</v>
      </c>
      <c r="F4745">
        <f>(in!H4745-in!G4745)*1440</f>
        <v>2.8999999968800694</v>
      </c>
      <c r="G4745">
        <f>(in!I4745-in!H4745)*1440</f>
        <v>4.2166666674893349</v>
      </c>
      <c r="H4745">
        <f>(in!I4745-in!E4745)*1440</f>
        <v>8.8500000047497451</v>
      </c>
      <c r="I4745">
        <f>HOUR(in!E4745)</f>
        <v>10</v>
      </c>
    </row>
    <row r="4746" spans="1:9" x14ac:dyDescent="0.35">
      <c r="A4746">
        <f>in!A4746</f>
        <v>104745</v>
      </c>
      <c r="B4746" t="str">
        <f>in!B4746</f>
        <v>Latte</v>
      </c>
      <c r="C4746" t="str">
        <f>in!C4746</f>
        <v>Bob</v>
      </c>
      <c r="D4746">
        <f>(in!F4746-in!E4746)*1440</f>
        <v>1.2666666693985462</v>
      </c>
      <c r="E4746">
        <f>(in!G4746-in!F4746)*1440</f>
        <v>1.1166666657663882</v>
      </c>
      <c r="F4746">
        <f>(in!H4746-in!G4746)*1440</f>
        <v>2.5833333295304328</v>
      </c>
      <c r="G4746">
        <f>(in!I4746-in!H4746)*1440</f>
        <v>8.40000000433065</v>
      </c>
      <c r="H4746">
        <f>(in!I4746-in!E4746)*1440</f>
        <v>13.366666669026017</v>
      </c>
      <c r="I4746">
        <f>HOUR(in!E4746)</f>
        <v>10</v>
      </c>
    </row>
    <row r="4747" spans="1:9" x14ac:dyDescent="0.35">
      <c r="A4747">
        <f>in!A4747</f>
        <v>104746</v>
      </c>
      <c r="B4747" t="str">
        <f>in!B4747</f>
        <v>Americano</v>
      </c>
      <c r="C4747" t="str">
        <f>in!C4747</f>
        <v>Alice</v>
      </c>
      <c r="D4747">
        <f>(in!F4747-in!E4747)*1440</f>
        <v>0.91666667140088975</v>
      </c>
      <c r="E4747">
        <f>(in!G4747-in!F4747)*1440</f>
        <v>0.26666666613891721</v>
      </c>
      <c r="F4747">
        <f>(in!H4747-in!G4747)*1440</f>
        <v>3.3833333279471844</v>
      </c>
      <c r="G4747">
        <f>(in!I4747-in!H4747)*1440</f>
        <v>2.8666666662320495</v>
      </c>
      <c r="H4747">
        <f>(in!I4747-in!E4747)*1440</f>
        <v>7.4333333317190409</v>
      </c>
      <c r="I4747">
        <f>HOUR(in!E4747)</f>
        <v>10</v>
      </c>
    </row>
    <row r="4748" spans="1:9" x14ac:dyDescent="0.35">
      <c r="A4748">
        <f>in!A4748</f>
        <v>104747</v>
      </c>
      <c r="B4748" t="str">
        <f>in!B4748</f>
        <v>Flat White</v>
      </c>
      <c r="C4748" t="str">
        <f>in!C4748</f>
        <v>Alice</v>
      </c>
      <c r="D4748">
        <f>(in!F4748-in!E4748)*1440</f>
        <v>1.7166666593402624</v>
      </c>
      <c r="E4748">
        <f>(in!G4748-in!F4748)*1440</f>
        <v>0.66666666534729302</v>
      </c>
      <c r="F4748">
        <f>(in!H4748-in!G4748)*1440</f>
        <v>2.0666666678152978</v>
      </c>
      <c r="G4748">
        <f>(in!I4748-in!H4748)*1440</f>
        <v>10.550000004004687</v>
      </c>
      <c r="H4748">
        <f>(in!I4748-in!E4748)*1440</f>
        <v>14.99999999650754</v>
      </c>
      <c r="I4748">
        <f>HOUR(in!E4748)</f>
        <v>10</v>
      </c>
    </row>
    <row r="4749" spans="1:9" x14ac:dyDescent="0.35">
      <c r="A4749">
        <f>in!A4749</f>
        <v>104748</v>
      </c>
      <c r="B4749" t="str">
        <f>in!B4749</f>
        <v>Mocha</v>
      </c>
      <c r="C4749" t="str">
        <f>in!C4749</f>
        <v>Bob</v>
      </c>
      <c r="D4749">
        <f>(in!F4749-in!E4749)*1440</f>
        <v>0.6000000040512532</v>
      </c>
      <c r="E4749">
        <f>(in!G4749-in!F4749)*1440</f>
        <v>1.4499999932013452</v>
      </c>
      <c r="F4749">
        <f>(in!H4749-in!G4749)*1440</f>
        <v>2.8000000049360096</v>
      </c>
      <c r="G4749">
        <f>(in!I4749-in!H4749)*1440</f>
        <v>7.6666666672099382</v>
      </c>
      <c r="H4749">
        <f>(in!I4749-in!E4749)*1440</f>
        <v>12.516666669398546</v>
      </c>
      <c r="I4749">
        <f>HOUR(in!E4749)</f>
        <v>10</v>
      </c>
    </row>
    <row r="4750" spans="1:9" x14ac:dyDescent="0.35">
      <c r="A4750">
        <f>in!A4750</f>
        <v>104749</v>
      </c>
      <c r="B4750" t="str">
        <f>in!B4750</f>
        <v>Cappuccino</v>
      </c>
      <c r="C4750" t="str">
        <f>in!C4750</f>
        <v>Bob</v>
      </c>
      <c r="D4750">
        <f>(in!F4750-in!E4750)*1440</f>
        <v>1.3833333319053054</v>
      </c>
      <c r="E4750">
        <f>(in!G4750-in!F4750)*1440</f>
        <v>0.51666667219251394</v>
      </c>
      <c r="F4750">
        <f>(in!H4750-in!G4750)*1440</f>
        <v>2.700000002514571</v>
      </c>
      <c r="G4750">
        <f>(in!I4750-in!H4750)*1440</f>
        <v>14.599999997299165</v>
      </c>
      <c r="H4750">
        <f>(in!I4750-in!E4750)*1440</f>
        <v>19.200000003911555</v>
      </c>
      <c r="I4750">
        <f>HOUR(in!E4750)</f>
        <v>10</v>
      </c>
    </row>
    <row r="4751" spans="1:9" x14ac:dyDescent="0.35">
      <c r="A4751">
        <f>in!A4751</f>
        <v>104750</v>
      </c>
      <c r="B4751" t="str">
        <f>in!B4751</f>
        <v>Mocha</v>
      </c>
      <c r="C4751" t="str">
        <f>in!C4751</f>
        <v>Alice</v>
      </c>
      <c r="D4751">
        <f>(in!F4751-in!E4751)*1440</f>
        <v>1.8000000016763806</v>
      </c>
      <c r="E4751">
        <f>(in!G4751-in!F4751)*1440</f>
        <v>1.333333330694586</v>
      </c>
      <c r="F4751">
        <f>(in!H4751-in!G4751)*1440</f>
        <v>1.2833333294838667</v>
      </c>
      <c r="G4751">
        <f>(in!I4751-in!H4751)*1440</f>
        <v>14.933333335211501</v>
      </c>
      <c r="H4751">
        <f>(in!I4751-in!E4751)*1440</f>
        <v>19.349999997066334</v>
      </c>
      <c r="I4751">
        <f>HOUR(in!E4751)</f>
        <v>10</v>
      </c>
    </row>
    <row r="4752" spans="1:9" x14ac:dyDescent="0.35">
      <c r="A4752">
        <f>in!A4752</f>
        <v>104751</v>
      </c>
      <c r="B4752" t="str">
        <f>in!B4752</f>
        <v>Latte</v>
      </c>
      <c r="C4752" t="str">
        <f>in!C4752</f>
        <v>David</v>
      </c>
      <c r="D4752">
        <f>(in!F4752-in!E4752)*1440</f>
        <v>1.4333333331160247</v>
      </c>
      <c r="E4752">
        <f>(in!G4752-in!F4752)*1440</f>
        <v>0.48333333106711507</v>
      </c>
      <c r="F4752">
        <f>(in!H4752-in!G4752)*1440</f>
        <v>1.6999999992549419</v>
      </c>
      <c r="G4752">
        <f>(in!I4752-in!H4752)*1440</f>
        <v>7.5333333341404796</v>
      </c>
      <c r="H4752">
        <f>(in!I4752-in!E4752)*1440</f>
        <v>11.149999997578561</v>
      </c>
      <c r="I4752">
        <f>HOUR(in!E4752)</f>
        <v>10</v>
      </c>
    </row>
    <row r="4753" spans="1:9" x14ac:dyDescent="0.35">
      <c r="A4753">
        <f>in!A4753</f>
        <v>104752</v>
      </c>
      <c r="B4753" t="str">
        <f>in!B4753</f>
        <v>Matcha Latte</v>
      </c>
      <c r="C4753" t="str">
        <f>in!C4753</f>
        <v>Bob</v>
      </c>
      <c r="D4753">
        <f>(in!F4753-in!E4753)*1440</f>
        <v>1.7666666605509818</v>
      </c>
      <c r="E4753">
        <f>(in!G4753-in!F4753)*1440</f>
        <v>0.4666666709817946</v>
      </c>
      <c r="F4753">
        <f>(in!H4753-in!G4753)*1440</f>
        <v>1.4333333331160247</v>
      </c>
      <c r="G4753">
        <f>(in!I4753-in!H4753)*1440</f>
        <v>19.150000002700835</v>
      </c>
      <c r="H4753">
        <f>(in!I4753-in!E4753)*1440</f>
        <v>22.816666667349637</v>
      </c>
      <c r="I4753">
        <f>HOUR(in!E4753)</f>
        <v>10</v>
      </c>
    </row>
    <row r="4754" spans="1:9" x14ac:dyDescent="0.35">
      <c r="A4754">
        <f>in!A4754</f>
        <v>104753</v>
      </c>
      <c r="B4754" t="str">
        <f>in!B4754</f>
        <v>Mocha</v>
      </c>
      <c r="C4754" t="str">
        <f>in!C4754</f>
        <v>Eve</v>
      </c>
      <c r="D4754">
        <f>(in!F4754-in!E4754)*1440</f>
        <v>1.5666666661854833</v>
      </c>
      <c r="E4754">
        <f>(in!G4754-in!F4754)*1440</f>
        <v>1.0833333351183683</v>
      </c>
      <c r="F4754">
        <f>(in!H4754-in!G4754)*1440</f>
        <v>1.9499999948311597</v>
      </c>
      <c r="G4754">
        <f>(in!I4754-in!H4754)*1440</f>
        <v>7.550000004703179</v>
      </c>
      <c r="H4754">
        <f>(in!I4754-in!E4754)*1440</f>
        <v>12.15000000083819</v>
      </c>
      <c r="I4754">
        <f>HOUR(in!E4754)</f>
        <v>11</v>
      </c>
    </row>
    <row r="4755" spans="1:9" x14ac:dyDescent="0.35">
      <c r="A4755">
        <f>in!A4755</f>
        <v>104754</v>
      </c>
      <c r="B4755" t="str">
        <f>in!B4755</f>
        <v>Espresso</v>
      </c>
      <c r="C4755" t="str">
        <f>in!C4755</f>
        <v>David</v>
      </c>
      <c r="D4755">
        <f>(in!F4755-in!E4755)*1440</f>
        <v>1.2166666681878269</v>
      </c>
      <c r="E4755">
        <f>(in!G4755-in!F4755)*1440</f>
        <v>0.93333333148621023</v>
      </c>
      <c r="F4755">
        <f>(in!H4755-in!G4755)*1440</f>
        <v>4.4166666723322123</v>
      </c>
      <c r="G4755">
        <f>(in!I4755-in!H4755)*1440</f>
        <v>1.3833333319053054</v>
      </c>
      <c r="H4755">
        <f>(in!I4755-in!E4755)*1440</f>
        <v>7.9500000039115548</v>
      </c>
      <c r="I4755">
        <f>HOUR(in!E4755)</f>
        <v>11</v>
      </c>
    </row>
    <row r="4756" spans="1:9" x14ac:dyDescent="0.35">
      <c r="A4756">
        <f>in!A4756</f>
        <v>104755</v>
      </c>
      <c r="B4756" t="str">
        <f>in!B4756</f>
        <v>Cold Brew</v>
      </c>
      <c r="C4756" t="str">
        <f>in!C4756</f>
        <v>Alice</v>
      </c>
      <c r="D4756">
        <f>(in!F4756-in!E4756)*1440</f>
        <v>1.3833333319053054</v>
      </c>
      <c r="E4756">
        <f>(in!G4756-in!F4756)*1440</f>
        <v>0.68333333590999246</v>
      </c>
      <c r="F4756">
        <f>(in!H4756-in!G4756)*1440</f>
        <v>2.2500000020954758</v>
      </c>
      <c r="G4756">
        <f>(in!I4756-in!H4756)*1440</f>
        <v>14.166666667442769</v>
      </c>
      <c r="H4756">
        <f>(in!I4756-in!E4756)*1440</f>
        <v>18.483333337353542</v>
      </c>
      <c r="I4756">
        <f>HOUR(in!E4756)</f>
        <v>11</v>
      </c>
    </row>
    <row r="4757" spans="1:9" x14ac:dyDescent="0.35">
      <c r="A4757">
        <f>in!A4757</f>
        <v>104756</v>
      </c>
      <c r="B4757" t="str">
        <f>in!B4757</f>
        <v>Mocha</v>
      </c>
      <c r="C4757" t="str">
        <f>in!C4757</f>
        <v>Eve</v>
      </c>
      <c r="D4757">
        <f>(in!F4757-in!E4757)*1440</f>
        <v>1.0833333351183683</v>
      </c>
      <c r="E4757">
        <f>(in!G4757-in!F4757)*1440</f>
        <v>1.4833333238493651</v>
      </c>
      <c r="F4757">
        <f>(in!H4757-in!G4757)*1440</f>
        <v>3.2500000053551048</v>
      </c>
      <c r="G4757">
        <f>(in!I4757-in!H4757)*1440</f>
        <v>14.750000000931323</v>
      </c>
      <c r="H4757">
        <f>(in!I4757-in!E4757)*1440</f>
        <v>20.566666665254161</v>
      </c>
      <c r="I4757">
        <f>HOUR(in!E4757)</f>
        <v>11</v>
      </c>
    </row>
    <row r="4758" spans="1:9" x14ac:dyDescent="0.35">
      <c r="A4758">
        <f>in!A4758</f>
        <v>104757</v>
      </c>
      <c r="B4758" t="str">
        <f>in!B4758</f>
        <v>Latte</v>
      </c>
      <c r="C4758" t="str">
        <f>in!C4758</f>
        <v>Bob</v>
      </c>
      <c r="D4758">
        <f>(in!F4758-in!E4758)*1440</f>
        <v>1.2333333282731473</v>
      </c>
      <c r="E4758">
        <f>(in!G4758-in!F4758)*1440</f>
        <v>0.84999999962747097</v>
      </c>
      <c r="F4758">
        <f>(in!H4758-in!G4758)*1440</f>
        <v>3.8000000081956387</v>
      </c>
      <c r="G4758">
        <f>(in!I4758-in!H4758)*1440</f>
        <v>8.9666666567791253</v>
      </c>
      <c r="H4758">
        <f>(in!I4758-in!E4758)*1440</f>
        <v>14.849999992875382</v>
      </c>
      <c r="I4758">
        <f>HOUR(in!E4758)</f>
        <v>11</v>
      </c>
    </row>
    <row r="4759" spans="1:9" x14ac:dyDescent="0.35">
      <c r="A4759">
        <f>in!A4759</f>
        <v>104758</v>
      </c>
      <c r="B4759" t="str">
        <f>in!B4759</f>
        <v>Espresso</v>
      </c>
      <c r="C4759" t="str">
        <f>in!C4759</f>
        <v>David</v>
      </c>
      <c r="D4759">
        <f>(in!F4759-in!E4759)*1440</f>
        <v>1.2833333294838667</v>
      </c>
      <c r="E4759">
        <f>(in!G4759-in!F4759)*1440</f>
        <v>1.0666666645556688</v>
      </c>
      <c r="F4759">
        <f>(in!H4759-in!G4759)*1440</f>
        <v>3.6833333352115005</v>
      </c>
      <c r="G4759">
        <f>(in!I4759-in!H4759)*1440</f>
        <v>12.266666663344949</v>
      </c>
      <c r="H4759">
        <f>(in!I4759-in!E4759)*1440</f>
        <v>18.299999992595986</v>
      </c>
      <c r="I4759">
        <f>HOUR(in!E4759)</f>
        <v>11</v>
      </c>
    </row>
    <row r="4760" spans="1:9" x14ac:dyDescent="0.35">
      <c r="A4760">
        <f>in!A4760</f>
        <v>104759</v>
      </c>
      <c r="B4760" t="str">
        <f>in!B4760</f>
        <v>Mocha</v>
      </c>
      <c r="C4760" t="str">
        <f>in!C4760</f>
        <v>Charlie</v>
      </c>
      <c r="D4760">
        <f>(in!F4760-in!E4760)*1440</f>
        <v>1.0500000044703484</v>
      </c>
      <c r="E4760">
        <f>(in!G4760-in!F4760)*1440</f>
        <v>2.5499999988824129</v>
      </c>
      <c r="F4760">
        <f>(in!H4760-in!G4760)*1440</f>
        <v>5.033333336468786</v>
      </c>
      <c r="G4760">
        <f>(in!I4760-in!H4760)*1440</f>
        <v>14.383333332370967</v>
      </c>
      <c r="H4760">
        <f>(in!I4760-in!E4760)*1440</f>
        <v>23.016666672192514</v>
      </c>
      <c r="I4760">
        <f>HOUR(in!E4760)</f>
        <v>11</v>
      </c>
    </row>
    <row r="4761" spans="1:9" x14ac:dyDescent="0.35">
      <c r="A4761">
        <f>in!A4761</f>
        <v>104760</v>
      </c>
      <c r="B4761" t="str">
        <f>in!B4761</f>
        <v>Matcha Latte</v>
      </c>
      <c r="C4761" t="str">
        <f>in!C4761</f>
        <v>Alice</v>
      </c>
      <c r="D4761">
        <f>(in!F4761-in!E4761)*1440</f>
        <v>0.83333332906477153</v>
      </c>
      <c r="E4761">
        <f>(in!G4761-in!F4761)*1440</f>
        <v>1.2666666693985462</v>
      </c>
      <c r="F4761">
        <f>(in!H4761-in!G4761)*1440</f>
        <v>4.9500000046100467</v>
      </c>
      <c r="G4761">
        <f>(in!I4761-in!H4761)*1440</f>
        <v>2.8333333355840296</v>
      </c>
      <c r="H4761">
        <f>(in!I4761-in!E4761)*1440</f>
        <v>9.8833333386573941</v>
      </c>
      <c r="I4761">
        <f>HOUR(in!E4761)</f>
        <v>11</v>
      </c>
    </row>
    <row r="4762" spans="1:9" x14ac:dyDescent="0.35">
      <c r="A4762">
        <f>in!A4762</f>
        <v>104761</v>
      </c>
      <c r="B4762" t="str">
        <f>in!B4762</f>
        <v>Mocha</v>
      </c>
      <c r="C4762" t="str">
        <f>in!C4762</f>
        <v>David</v>
      </c>
      <c r="D4762">
        <f>(in!F4762-in!E4762)*1440</f>
        <v>1.3000000000465661</v>
      </c>
      <c r="E4762">
        <f>(in!G4762-in!F4762)*1440</f>
        <v>0.84999999962747097</v>
      </c>
      <c r="F4762">
        <f>(in!H4762-in!G4762)*1440</f>
        <v>2.7333333331625909</v>
      </c>
      <c r="G4762">
        <f>(in!I4762-in!H4762)*1440</f>
        <v>8.1500000087544322</v>
      </c>
      <c r="H4762">
        <f>(in!I4762-in!E4762)*1440</f>
        <v>13.03333334159106</v>
      </c>
      <c r="I4762">
        <f>HOUR(in!E4762)</f>
        <v>11</v>
      </c>
    </row>
    <row r="4763" spans="1:9" x14ac:dyDescent="0.35">
      <c r="A4763">
        <f>in!A4763</f>
        <v>104762</v>
      </c>
      <c r="B4763" t="str">
        <f>in!B4763</f>
        <v>Cappuccino</v>
      </c>
      <c r="C4763" t="str">
        <f>in!C4763</f>
        <v>Bob</v>
      </c>
      <c r="D4763">
        <f>(in!F4763-in!E4763)*1440</f>
        <v>1.8333333323244005</v>
      </c>
      <c r="E4763">
        <f>(in!G4763-in!F4763)*1440</f>
        <v>1.2833333294838667</v>
      </c>
      <c r="F4763">
        <f>(in!H4763-in!G4763)*1440</f>
        <v>2.5333333387970924</v>
      </c>
      <c r="G4763">
        <f>(in!I4763-in!H4763)*1440</f>
        <v>19.449999999487773</v>
      </c>
      <c r="H4763">
        <f>(in!I4763-in!E4763)*1440</f>
        <v>25.100000000093132</v>
      </c>
      <c r="I4763">
        <f>HOUR(in!E4763)</f>
        <v>11</v>
      </c>
    </row>
    <row r="4764" spans="1:9" x14ac:dyDescent="0.35">
      <c r="A4764">
        <f>in!A4764</f>
        <v>104763</v>
      </c>
      <c r="B4764" t="str">
        <f>in!B4764</f>
        <v>Cold Brew</v>
      </c>
      <c r="C4764" t="str">
        <f>in!C4764</f>
        <v>Bob</v>
      </c>
      <c r="D4764">
        <f>(in!F4764-in!E4764)*1440</f>
        <v>1.0333333339076489</v>
      </c>
      <c r="E4764">
        <f>(in!G4764-in!F4764)*1440</f>
        <v>1.183333337539807</v>
      </c>
      <c r="F4764">
        <f>(in!H4764-in!G4764)*1440</f>
        <v>3.7833333271555603</v>
      </c>
      <c r="G4764">
        <f>(in!I4764-in!H4764)*1440</f>
        <v>0.86666667019017041</v>
      </c>
      <c r="H4764">
        <f>(in!I4764-in!E4764)*1440</f>
        <v>6.8666666687931865</v>
      </c>
      <c r="I4764">
        <f>HOUR(in!E4764)</f>
        <v>11</v>
      </c>
    </row>
    <row r="4765" spans="1:9" x14ac:dyDescent="0.35">
      <c r="A4765">
        <f>in!A4765</f>
        <v>104764</v>
      </c>
      <c r="B4765" t="str">
        <f>in!B4765</f>
        <v>Tea</v>
      </c>
      <c r="C4765" t="str">
        <f>in!C4765</f>
        <v>Bob</v>
      </c>
      <c r="D4765">
        <f>(in!F4765-in!E4765)*1440</f>
        <v>1.1166666657663882</v>
      </c>
      <c r="E4765">
        <f>(in!G4765-in!F4765)*1440</f>
        <v>1.0500000044703484</v>
      </c>
      <c r="F4765">
        <f>(in!H4765-in!G4765)*1440</f>
        <v>2.4333333258982748</v>
      </c>
      <c r="G4765">
        <f>(in!I4765-in!H4765)*1440</f>
        <v>1.0500000044703484</v>
      </c>
      <c r="H4765">
        <f>(in!I4765-in!E4765)*1440</f>
        <v>5.6500000006053597</v>
      </c>
      <c r="I4765">
        <f>HOUR(in!E4765)</f>
        <v>11</v>
      </c>
    </row>
    <row r="4766" spans="1:9" x14ac:dyDescent="0.35">
      <c r="A4766">
        <f>in!A4766</f>
        <v>104765</v>
      </c>
      <c r="B4766" t="str">
        <f>in!B4766</f>
        <v>Americano</v>
      </c>
      <c r="C4766" t="str">
        <f>in!C4766</f>
        <v>David</v>
      </c>
      <c r="D4766">
        <f>(in!F4766-in!E4766)*1440</f>
        <v>1.7833333311136812</v>
      </c>
      <c r="E4766">
        <f>(in!G4766-in!F4766)*1440</f>
        <v>0.39999999920837581</v>
      </c>
      <c r="F4766">
        <f>(in!H4766-in!G4766)*1440</f>
        <v>1.8833333335351199</v>
      </c>
      <c r="G4766">
        <f>(in!I4766-in!H4766)*1440</f>
        <v>3.5333333315793425</v>
      </c>
      <c r="H4766">
        <f>(in!I4766-in!E4766)*1440</f>
        <v>7.5999999954365194</v>
      </c>
      <c r="I4766">
        <f>HOUR(in!E4766)</f>
        <v>11</v>
      </c>
    </row>
    <row r="4767" spans="1:9" x14ac:dyDescent="0.35">
      <c r="A4767">
        <f>in!A4767</f>
        <v>104766</v>
      </c>
      <c r="B4767" t="str">
        <f>in!B4767</f>
        <v>Latte</v>
      </c>
      <c r="C4767" t="str">
        <f>in!C4767</f>
        <v>Alice</v>
      </c>
      <c r="D4767">
        <f>(in!F4767-in!E4767)*1440</f>
        <v>0.75000000768341124</v>
      </c>
      <c r="E4767">
        <f>(in!G4767-in!F4767)*1440</f>
        <v>1.1333333258517087</v>
      </c>
      <c r="F4767">
        <f>(in!H4767-in!G4767)*1440</f>
        <v>4.033333333209157</v>
      </c>
      <c r="G4767">
        <f>(in!I4767-in!H4767)*1440</f>
        <v>18.116666668793187</v>
      </c>
      <c r="H4767">
        <f>(in!I4767-in!E4767)*1440</f>
        <v>24.033333335537463</v>
      </c>
      <c r="I4767">
        <f>HOUR(in!E4767)</f>
        <v>11</v>
      </c>
    </row>
    <row r="4768" spans="1:9" x14ac:dyDescent="0.35">
      <c r="A4768">
        <f>in!A4768</f>
        <v>104767</v>
      </c>
      <c r="B4768" t="str">
        <f>in!B4768</f>
        <v>Mocha</v>
      </c>
      <c r="C4768" t="str">
        <f>in!C4768</f>
        <v>Eve</v>
      </c>
      <c r="D4768">
        <f>(in!F4768-in!E4768)*1440</f>
        <v>1.333333341171965</v>
      </c>
      <c r="E4768">
        <f>(in!G4768-in!F4768)*1440</f>
        <v>0.48333333106711507</v>
      </c>
      <c r="F4768">
        <f>(in!H4768-in!G4768)*1440</f>
        <v>2.4666666670236737</v>
      </c>
      <c r="G4768">
        <f>(in!I4768-in!H4768)*1440</f>
        <v>19.799999997485429</v>
      </c>
      <c r="H4768">
        <f>(in!I4768-in!E4768)*1440</f>
        <v>24.083333336748183</v>
      </c>
      <c r="I4768">
        <f>HOUR(in!E4768)</f>
        <v>11</v>
      </c>
    </row>
    <row r="4769" spans="1:9" x14ac:dyDescent="0.35">
      <c r="A4769">
        <f>in!A4769</f>
        <v>104768</v>
      </c>
      <c r="B4769" t="str">
        <f>in!B4769</f>
        <v>Flat White</v>
      </c>
      <c r="C4769" t="str">
        <f>in!C4769</f>
        <v>Bob</v>
      </c>
      <c r="D4769">
        <f>(in!F4769-in!E4769)*1440</f>
        <v>0.96666666213423014</v>
      </c>
      <c r="E4769">
        <f>(in!G4769-in!F4769)*1440</f>
        <v>0.15000000363215804</v>
      </c>
      <c r="F4769">
        <f>(in!H4769-in!G4769)*1440</f>
        <v>1.2499999988358468</v>
      </c>
      <c r="G4769">
        <f>(in!I4769-in!H4769)*1440</f>
        <v>17.433333332883194</v>
      </c>
      <c r="H4769">
        <f>(in!I4769-in!E4769)*1440</f>
        <v>19.799999997485429</v>
      </c>
      <c r="I4769">
        <f>HOUR(in!E4769)</f>
        <v>11</v>
      </c>
    </row>
    <row r="4770" spans="1:9" x14ac:dyDescent="0.35">
      <c r="A4770">
        <f>in!A4770</f>
        <v>104769</v>
      </c>
      <c r="B4770" t="str">
        <f>in!B4770</f>
        <v>Tea</v>
      </c>
      <c r="C4770" t="str">
        <f>in!C4770</f>
        <v>Charlie</v>
      </c>
      <c r="D4770">
        <f>(in!F4770-in!E4770)*1440</f>
        <v>1.0999999952036887</v>
      </c>
      <c r="E4770">
        <f>(in!G4770-in!F4770)*1440</f>
        <v>2.1666666702367365</v>
      </c>
      <c r="F4770">
        <f>(in!H4770-in!G4770)*1440</f>
        <v>5.0833333272021264</v>
      </c>
      <c r="G4770">
        <f>(in!I4770-in!H4770)*1440</f>
        <v>8.8500000047497451</v>
      </c>
      <c r="H4770">
        <f>(in!I4770-in!E4770)*1440</f>
        <v>17.199999997392297</v>
      </c>
      <c r="I4770">
        <f>HOUR(in!E4770)</f>
        <v>11</v>
      </c>
    </row>
    <row r="4771" spans="1:9" x14ac:dyDescent="0.35">
      <c r="A4771">
        <f>in!A4771</f>
        <v>104770</v>
      </c>
      <c r="B4771" t="str">
        <f>in!B4771</f>
        <v>Cappuccino</v>
      </c>
      <c r="C4771" t="str">
        <f>in!C4771</f>
        <v>Bob</v>
      </c>
      <c r="D4771">
        <f>(in!F4771-in!E4771)*1440</f>
        <v>0.71666666655801237</v>
      </c>
      <c r="E4771">
        <f>(in!G4771-in!F4771)*1440</f>
        <v>0.86666667019017041</v>
      </c>
      <c r="F4771">
        <f>(in!H4771-in!G4771)*1440</f>
        <v>4.1999999969266355</v>
      </c>
      <c r="G4771">
        <f>(in!I4771-in!H4771)*1440</f>
        <v>3.4666666702833027</v>
      </c>
      <c r="H4771">
        <f>(in!I4771-in!E4771)*1440</f>
        <v>9.2500000039581209</v>
      </c>
      <c r="I4771">
        <f>HOUR(in!E4771)</f>
        <v>11</v>
      </c>
    </row>
    <row r="4772" spans="1:9" x14ac:dyDescent="0.35">
      <c r="A4772">
        <f>in!A4772</f>
        <v>104771</v>
      </c>
      <c r="B4772" t="str">
        <f>in!B4772</f>
        <v>Latte</v>
      </c>
      <c r="C4772" t="str">
        <f>in!C4772</f>
        <v>Alice</v>
      </c>
      <c r="D4772">
        <f>(in!F4772-in!E4772)*1440</f>
        <v>1.9833333254791796</v>
      </c>
      <c r="E4772">
        <f>(in!G4772-in!F4772)*1440</f>
        <v>1.1166666657663882</v>
      </c>
      <c r="F4772">
        <f>(in!H4772-in!G4772)*1440</f>
        <v>3.366666667861864</v>
      </c>
      <c r="G4772">
        <f>(in!I4772-in!H4772)*1440</f>
        <v>16.216666675172746</v>
      </c>
      <c r="H4772">
        <f>(in!I4772-in!E4772)*1440</f>
        <v>22.683333334280178</v>
      </c>
      <c r="I4772">
        <f>HOUR(in!E4772)</f>
        <v>11</v>
      </c>
    </row>
    <row r="4773" spans="1:9" x14ac:dyDescent="0.35">
      <c r="A4773">
        <f>in!A4773</f>
        <v>104772</v>
      </c>
      <c r="B4773" t="str">
        <f>in!B4773</f>
        <v>Latte</v>
      </c>
      <c r="C4773" t="str">
        <f>in!C4773</f>
        <v>Alice</v>
      </c>
      <c r="D4773">
        <f>(in!F4773-in!E4773)*1440</f>
        <v>0.88333333027549088</v>
      </c>
      <c r="E4773">
        <f>(in!G4773-in!F4773)*1440</f>
        <v>0.21666667540557683</v>
      </c>
      <c r="F4773">
        <f>(in!H4773-in!G4773)*1440</f>
        <v>3.1666666630189866</v>
      </c>
      <c r="G4773">
        <f>(in!I4773-in!H4773)*1440</f>
        <v>4.5000000041909516</v>
      </c>
      <c r="H4773">
        <f>(in!I4773-in!E4773)*1440</f>
        <v>8.7666666728910059</v>
      </c>
      <c r="I4773">
        <f>HOUR(in!E4773)</f>
        <v>11</v>
      </c>
    </row>
    <row r="4774" spans="1:9" x14ac:dyDescent="0.35">
      <c r="A4774">
        <f>in!A4774</f>
        <v>104773</v>
      </c>
      <c r="B4774" t="str">
        <f>in!B4774</f>
        <v>Cappuccino</v>
      </c>
      <c r="C4774" t="str">
        <f>in!C4774</f>
        <v>Bob</v>
      </c>
      <c r="D4774">
        <f>(in!F4774-in!E4774)*1440</f>
        <v>1.666666668606922</v>
      </c>
      <c r="E4774">
        <f>(in!G4774-in!F4774)*1440</f>
        <v>1.0500000044703484</v>
      </c>
      <c r="F4774">
        <f>(in!H4774-in!G4774)*1440</f>
        <v>3.2666666654404253</v>
      </c>
      <c r="G4774">
        <f>(in!I4774-in!H4774)*1440</f>
        <v>3.9833333319984376</v>
      </c>
      <c r="H4774">
        <f>(in!I4774-in!E4774)*1440</f>
        <v>9.9666666705161333</v>
      </c>
      <c r="I4774">
        <f>HOUR(in!E4774)</f>
        <v>11</v>
      </c>
    </row>
    <row r="4775" spans="1:9" x14ac:dyDescent="0.35">
      <c r="A4775">
        <f>in!A4775</f>
        <v>104774</v>
      </c>
      <c r="B4775" t="str">
        <f>in!B4775</f>
        <v>Cold Brew</v>
      </c>
      <c r="C4775" t="str">
        <f>in!C4775</f>
        <v>David</v>
      </c>
      <c r="D4775">
        <f>(in!F4775-in!E4775)*1440</f>
        <v>1.9833333359565586</v>
      </c>
      <c r="E4775">
        <f>(in!G4775-in!F4775)*1440</f>
        <v>1.0333333339076489</v>
      </c>
      <c r="F4775">
        <f>(in!H4775-in!G4775)*1440</f>
        <v>4.3833333312068135</v>
      </c>
      <c r="G4775">
        <f>(in!I4775-in!H4775)*1440</f>
        <v>16.666666665114462</v>
      </c>
      <c r="H4775">
        <f>(in!I4775-in!E4775)*1440</f>
        <v>24.066666666185483</v>
      </c>
      <c r="I4775">
        <f>HOUR(in!E4775)</f>
        <v>11</v>
      </c>
    </row>
    <row r="4776" spans="1:9" x14ac:dyDescent="0.35">
      <c r="A4776">
        <f>in!A4776</f>
        <v>104775</v>
      </c>
      <c r="B4776" t="str">
        <f>in!B4776</f>
        <v>Latte</v>
      </c>
      <c r="C4776" t="str">
        <f>in!C4776</f>
        <v>Bob</v>
      </c>
      <c r="D4776">
        <f>(in!F4776-in!E4776)*1440</f>
        <v>1.4666666637640446</v>
      </c>
      <c r="E4776">
        <f>(in!G4776-in!F4776)*1440</f>
        <v>1.2499999988358468</v>
      </c>
      <c r="F4776">
        <f>(in!H4776-in!G4776)*1440</f>
        <v>4.4333333324175328</v>
      </c>
      <c r="G4776">
        <f>(in!I4776-in!H4776)*1440</f>
        <v>10.183333335444331</v>
      </c>
      <c r="H4776">
        <f>(in!I4776-in!E4776)*1440</f>
        <v>17.333333330461755</v>
      </c>
      <c r="I4776">
        <f>HOUR(in!E4776)</f>
        <v>11</v>
      </c>
    </row>
    <row r="4777" spans="1:9" x14ac:dyDescent="0.35">
      <c r="A4777">
        <f>in!A4777</f>
        <v>104776</v>
      </c>
      <c r="B4777" t="str">
        <f>in!B4777</f>
        <v>Mocha</v>
      </c>
      <c r="C4777" t="str">
        <f>in!C4777</f>
        <v>Charlie</v>
      </c>
      <c r="D4777">
        <f>(in!F4777-in!E4777)*1440</f>
        <v>0.70000000647269189</v>
      </c>
      <c r="E4777">
        <f>(in!G4777-in!F4777)*1440</f>
        <v>2.333333333954215</v>
      </c>
      <c r="F4777">
        <f>(in!H4777-in!G4777)*1440</f>
        <v>2.7999999944586307</v>
      </c>
      <c r="G4777">
        <f>(in!I4777-in!H4777)*1440</f>
        <v>10.400000000372529</v>
      </c>
      <c r="H4777">
        <f>(in!I4777-in!E4777)*1440</f>
        <v>16.233333335258067</v>
      </c>
      <c r="I4777">
        <f>HOUR(in!E4777)</f>
        <v>11</v>
      </c>
    </row>
    <row r="4778" spans="1:9" x14ac:dyDescent="0.35">
      <c r="A4778">
        <f>in!A4778</f>
        <v>104777</v>
      </c>
      <c r="B4778" t="str">
        <f>in!B4778</f>
        <v>Tea</v>
      </c>
      <c r="C4778" t="str">
        <f>in!C4778</f>
        <v>Alice</v>
      </c>
      <c r="D4778">
        <f>(in!F4778-in!E4778)*1440</f>
        <v>0.53333334275521338</v>
      </c>
      <c r="E4778">
        <f>(in!G4778-in!F4778)*1440</f>
        <v>0.51666666171513498</v>
      </c>
      <c r="F4778">
        <f>(in!H4778-in!G4778)*1440</f>
        <v>4.6833333384711295</v>
      </c>
      <c r="G4778">
        <f>(in!I4778-in!H4778)*1440</f>
        <v>8.8166666636243463</v>
      </c>
      <c r="H4778">
        <f>(in!I4778-in!E4778)*1440</f>
        <v>14.550000006565824</v>
      </c>
      <c r="I4778">
        <f>HOUR(in!E4778)</f>
        <v>11</v>
      </c>
    </row>
    <row r="4779" spans="1:9" x14ac:dyDescent="0.35">
      <c r="A4779">
        <f>in!A4779</f>
        <v>104778</v>
      </c>
      <c r="B4779" t="str">
        <f>in!B4779</f>
        <v>Flat White</v>
      </c>
      <c r="C4779" t="str">
        <f>in!C4779</f>
        <v>Alice</v>
      </c>
      <c r="D4779">
        <f>(in!F4779-in!E4779)*1440</f>
        <v>0.65000000526197255</v>
      </c>
      <c r="E4779">
        <f>(in!G4779-in!F4779)*1440</f>
        <v>1.0666666645556688</v>
      </c>
      <c r="F4779">
        <f>(in!H4779-in!G4779)*1440</f>
        <v>1.9166666641831398</v>
      </c>
      <c r="G4779">
        <f>(in!I4779-in!H4779)*1440</f>
        <v>17.550000005867332</v>
      </c>
      <c r="H4779">
        <f>(in!I4779-in!E4779)*1440</f>
        <v>21.183333339868113</v>
      </c>
      <c r="I4779">
        <f>HOUR(in!E4779)</f>
        <v>11</v>
      </c>
    </row>
    <row r="4780" spans="1:9" x14ac:dyDescent="0.35">
      <c r="A4780">
        <f>in!A4780</f>
        <v>104779</v>
      </c>
      <c r="B4780" t="str">
        <f>in!B4780</f>
        <v>Tea</v>
      </c>
      <c r="C4780" t="str">
        <f>in!C4780</f>
        <v>Charlie</v>
      </c>
      <c r="D4780">
        <f>(in!F4780-in!E4780)*1440</f>
        <v>1.333333330694586</v>
      </c>
      <c r="E4780">
        <f>(in!G4780-in!F4780)*1440</f>
        <v>1.3500000012572855</v>
      </c>
      <c r="F4780">
        <f>(in!H4780-in!G4780)*1440</f>
        <v>4.6666666679084301</v>
      </c>
      <c r="G4780">
        <f>(in!I4780-in!H4780)*1440</f>
        <v>17.166666666744277</v>
      </c>
      <c r="H4780">
        <f>(in!I4780-in!E4780)*1440</f>
        <v>24.516666666604578</v>
      </c>
      <c r="I4780">
        <f>HOUR(in!E4780)</f>
        <v>11</v>
      </c>
    </row>
    <row r="4781" spans="1:9" x14ac:dyDescent="0.35">
      <c r="A4781">
        <f>in!A4781</f>
        <v>104780</v>
      </c>
      <c r="B4781" t="str">
        <f>in!B4781</f>
        <v>Cold Brew</v>
      </c>
      <c r="C4781" t="str">
        <f>in!C4781</f>
        <v>Bob</v>
      </c>
      <c r="D4781">
        <f>(in!F4781-in!E4781)*1440</f>
        <v>1.8166666617617011</v>
      </c>
      <c r="E4781">
        <f>(in!G4781-in!F4781)*1440</f>
        <v>1.2833333399612457</v>
      </c>
      <c r="F4781">
        <f>(in!H4781-in!G4781)*1440</f>
        <v>3.4499999997206032</v>
      </c>
      <c r="G4781">
        <f>(in!I4781-in!H4781)*1440</f>
        <v>10.866666660876945</v>
      </c>
      <c r="H4781">
        <f>(in!I4781-in!E4781)*1440</f>
        <v>17.416666662320495</v>
      </c>
      <c r="I4781">
        <f>HOUR(in!E4781)</f>
        <v>11</v>
      </c>
    </row>
    <row r="4782" spans="1:9" x14ac:dyDescent="0.35">
      <c r="A4782">
        <f>in!A4782</f>
        <v>104781</v>
      </c>
      <c r="B4782" t="str">
        <f>in!B4782</f>
        <v>Cold Brew</v>
      </c>
      <c r="C4782" t="str">
        <f>in!C4782</f>
        <v>Alice</v>
      </c>
      <c r="D4782">
        <f>(in!F4782-in!E4782)*1440</f>
        <v>0.84999999962747097</v>
      </c>
      <c r="E4782">
        <f>(in!G4782-in!F4782)*1440</f>
        <v>0.69999999599531293</v>
      </c>
      <c r="F4782">
        <f>(in!H4782-in!G4782)*1440</f>
        <v>4.3500000005587935</v>
      </c>
      <c r="G4782">
        <f>(in!I4782-in!H4782)*1440</f>
        <v>18.133333339355886</v>
      </c>
      <c r="H4782">
        <f>(in!I4782-in!E4782)*1440</f>
        <v>24.033333335537463</v>
      </c>
      <c r="I4782">
        <f>HOUR(in!E4782)</f>
        <v>11</v>
      </c>
    </row>
    <row r="4783" spans="1:9" x14ac:dyDescent="0.35">
      <c r="A4783">
        <f>in!A4783</f>
        <v>104782</v>
      </c>
      <c r="B4783" t="str">
        <f>in!B4783</f>
        <v>Matcha Latte</v>
      </c>
      <c r="C4783" t="str">
        <f>in!C4783</f>
        <v>Eve</v>
      </c>
      <c r="D4783">
        <f>(in!F4783-in!E4783)*1440</f>
        <v>1.3666666718199849</v>
      </c>
      <c r="E4783">
        <f>(in!G4783-in!F4783)*1440</f>
        <v>0.93333333148621023</v>
      </c>
      <c r="F4783">
        <f>(in!H4783-in!G4783)*1440</f>
        <v>4.4166666723322123</v>
      </c>
      <c r="G4783">
        <f>(in!I4783-in!H4783)*1440</f>
        <v>2.5499999988824129</v>
      </c>
      <c r="H4783">
        <f>(in!I4783-in!E4783)*1440</f>
        <v>9.2666666745208204</v>
      </c>
      <c r="I4783">
        <f>HOUR(in!E4783)</f>
        <v>11</v>
      </c>
    </row>
    <row r="4784" spans="1:9" x14ac:dyDescent="0.35">
      <c r="A4784">
        <f>in!A4784</f>
        <v>104783</v>
      </c>
      <c r="B4784" t="str">
        <f>in!B4784</f>
        <v>Tea</v>
      </c>
      <c r="C4784" t="str">
        <f>in!C4784</f>
        <v>Charlie</v>
      </c>
      <c r="D4784">
        <f>(in!F4784-in!E4784)*1440</f>
        <v>1.8166666722390801</v>
      </c>
      <c r="E4784">
        <f>(in!G4784-in!F4784)*1440</f>
        <v>0.93333333148621023</v>
      </c>
      <c r="F4784">
        <f>(in!H4784-in!G4784)*1440</f>
        <v>6.9333333300892264</v>
      </c>
      <c r="G4784">
        <f>(in!I4784-in!H4784)*1440</f>
        <v>15.033333337632939</v>
      </c>
      <c r="H4784">
        <f>(in!I4784-in!E4784)*1440</f>
        <v>24.716666671447456</v>
      </c>
      <c r="I4784">
        <f>HOUR(in!E4784)</f>
        <v>11</v>
      </c>
    </row>
    <row r="4785" spans="1:9" x14ac:dyDescent="0.35">
      <c r="A4785">
        <f>in!A4785</f>
        <v>104784</v>
      </c>
      <c r="B4785" t="str">
        <f>in!B4785</f>
        <v>Latte</v>
      </c>
      <c r="C4785" t="str">
        <f>in!C4785</f>
        <v>Bob</v>
      </c>
      <c r="D4785">
        <f>(in!F4785-in!E4785)*1440</f>
        <v>1.3166666706092656</v>
      </c>
      <c r="E4785">
        <f>(in!G4785-in!F4785)*1440</f>
        <v>0.90000000083819032</v>
      </c>
      <c r="F4785">
        <f>(in!H4785-in!G4785)*1440</f>
        <v>3.5833333327900618</v>
      </c>
      <c r="G4785">
        <f>(in!I4785-in!H4785)*1440</f>
        <v>17.733333329670131</v>
      </c>
      <c r="H4785">
        <f>(in!I4785-in!E4785)*1440</f>
        <v>23.533333333907649</v>
      </c>
      <c r="I4785">
        <f>HOUR(in!E4785)</f>
        <v>11</v>
      </c>
    </row>
    <row r="4786" spans="1:9" x14ac:dyDescent="0.35">
      <c r="A4786">
        <f>in!A4786</f>
        <v>104785</v>
      </c>
      <c r="B4786" t="str">
        <f>in!B4786</f>
        <v>Flat White</v>
      </c>
      <c r="C4786" t="str">
        <f>in!C4786</f>
        <v>Alice</v>
      </c>
      <c r="D4786">
        <f>(in!F4786-in!E4786)*1440</f>
        <v>1.000000003259629</v>
      </c>
      <c r="E4786">
        <f>(in!G4786-in!F4786)*1440</f>
        <v>0.11666667298413813</v>
      </c>
      <c r="F4786">
        <f>(in!H4786-in!G4786)*1440</f>
        <v>4.6333333267830312</v>
      </c>
      <c r="G4786">
        <f>(in!I4786-in!H4786)*1440</f>
        <v>4.9500000046100467</v>
      </c>
      <c r="H4786">
        <f>(in!I4786-in!E4786)*1440</f>
        <v>10.700000007636845</v>
      </c>
      <c r="I4786">
        <f>HOUR(in!E4786)</f>
        <v>11</v>
      </c>
    </row>
    <row r="4787" spans="1:9" x14ac:dyDescent="0.35">
      <c r="A4787">
        <f>in!A4787</f>
        <v>104786</v>
      </c>
      <c r="B4787" t="str">
        <f>in!B4787</f>
        <v>Matcha Latte</v>
      </c>
      <c r="C4787" t="str">
        <f>in!C4787</f>
        <v>Bob</v>
      </c>
      <c r="D4787">
        <f>(in!F4787-in!E4787)*1440</f>
        <v>1.5666666661854833</v>
      </c>
      <c r="E4787">
        <f>(in!G4787-in!F4787)*1440</f>
        <v>1.1000000056810677</v>
      </c>
      <c r="F4787">
        <f>(in!H4787-in!G4787)*1440</f>
        <v>3.0833333311602473</v>
      </c>
      <c r="G4787">
        <f>(in!I4787-in!H4787)*1440</f>
        <v>12.883333327481523</v>
      </c>
      <c r="H4787">
        <f>(in!I4787-in!E4787)*1440</f>
        <v>18.633333330508322</v>
      </c>
      <c r="I4787">
        <f>HOUR(in!E4787)</f>
        <v>11</v>
      </c>
    </row>
    <row r="4788" spans="1:9" x14ac:dyDescent="0.35">
      <c r="A4788">
        <f>in!A4788</f>
        <v>104787</v>
      </c>
      <c r="B4788" t="str">
        <f>in!B4788</f>
        <v>Cold Brew</v>
      </c>
      <c r="C4788" t="str">
        <f>in!C4788</f>
        <v>David</v>
      </c>
      <c r="D4788">
        <f>(in!F4788-in!E4788)*1440</f>
        <v>0.79999999841675162</v>
      </c>
      <c r="E4788">
        <f>(in!G4788-in!F4788)*1440</f>
        <v>0.29999999678693712</v>
      </c>
      <c r="F4788">
        <f>(in!H4788-in!G4788)*1440</f>
        <v>4.3833333312068135</v>
      </c>
      <c r="G4788">
        <f>(in!I4788-in!H4788)*1440</f>
        <v>2.0500000077299774</v>
      </c>
      <c r="H4788">
        <f>(in!I4788-in!E4788)*1440</f>
        <v>7.5333333341404796</v>
      </c>
      <c r="I4788">
        <f>HOUR(in!E4788)</f>
        <v>11</v>
      </c>
    </row>
    <row r="4789" spans="1:9" x14ac:dyDescent="0.35">
      <c r="A4789">
        <f>in!A4789</f>
        <v>104788</v>
      </c>
      <c r="B4789" t="str">
        <f>in!B4789</f>
        <v>Tea</v>
      </c>
      <c r="C4789" t="str">
        <f>in!C4789</f>
        <v>Charlie</v>
      </c>
      <c r="D4789">
        <f>(in!F4789-in!E4789)*1440</f>
        <v>1.8000000016763806</v>
      </c>
      <c r="E4789">
        <f>(in!G4789-in!F4789)*1440</f>
        <v>0.78333332785405219</v>
      </c>
      <c r="F4789">
        <f>(in!H4789-in!G4789)*1440</f>
        <v>1.4166666625533253</v>
      </c>
      <c r="G4789">
        <f>(in!I4789-in!H4789)*1440</f>
        <v>2.2500000020954758</v>
      </c>
      <c r="H4789">
        <f>(in!I4789-in!E4789)*1440</f>
        <v>6.2499999941792339</v>
      </c>
      <c r="I4789">
        <f>HOUR(in!E4789)</f>
        <v>11</v>
      </c>
    </row>
    <row r="4790" spans="1:9" x14ac:dyDescent="0.35">
      <c r="A4790">
        <f>in!A4790</f>
        <v>104789</v>
      </c>
      <c r="B4790" t="str">
        <f>in!B4790</f>
        <v>Hot Chocolate</v>
      </c>
      <c r="C4790" t="str">
        <f>in!C4790</f>
        <v>David</v>
      </c>
      <c r="D4790">
        <f>(in!F4790-in!E4790)*1440</f>
        <v>1.8500000028871</v>
      </c>
      <c r="E4790">
        <f>(in!G4790-in!F4790)*1440</f>
        <v>0.16666666371747851</v>
      </c>
      <c r="F4790">
        <f>(in!H4790-in!G4790)*1440</f>
        <v>4.2500000086147338</v>
      </c>
      <c r="G4790">
        <f>(in!I4790-in!H4790)*1440</f>
        <v>12.583333330694586</v>
      </c>
      <c r="H4790">
        <f>(in!I4790-in!E4790)*1440</f>
        <v>18.850000005913898</v>
      </c>
      <c r="I4790">
        <f>HOUR(in!E4790)</f>
        <v>11</v>
      </c>
    </row>
    <row r="4791" spans="1:9" x14ac:dyDescent="0.35">
      <c r="A4791">
        <f>in!A4791</f>
        <v>104790</v>
      </c>
      <c r="B4791" t="str">
        <f>in!B4791</f>
        <v>Latte</v>
      </c>
      <c r="C4791" t="str">
        <f>in!C4791</f>
        <v>Eve</v>
      </c>
      <c r="D4791">
        <f>(in!F4791-in!E4791)*1440</f>
        <v>1.8666666734497994</v>
      </c>
      <c r="E4791">
        <f>(in!G4791-in!F4791)*1440</f>
        <v>0.91666666092351079</v>
      </c>
      <c r="F4791">
        <f>(in!H4791-in!G4791)*1440</f>
        <v>3.033333329949528</v>
      </c>
      <c r="G4791">
        <f>(in!I4791-in!H4791)*1440</f>
        <v>17.366666671587154</v>
      </c>
      <c r="H4791">
        <f>(in!I4791-in!E4791)*1440</f>
        <v>23.183333335909992</v>
      </c>
      <c r="I4791">
        <f>HOUR(in!E4791)</f>
        <v>11</v>
      </c>
    </row>
    <row r="4792" spans="1:9" x14ac:dyDescent="0.35">
      <c r="A4792">
        <f>in!A4792</f>
        <v>104791</v>
      </c>
      <c r="B4792" t="str">
        <f>in!B4792</f>
        <v>Cappuccino</v>
      </c>
      <c r="C4792" t="str">
        <f>in!C4792</f>
        <v>Charlie</v>
      </c>
      <c r="D4792">
        <f>(in!F4792-in!E4792)*1440</f>
        <v>1.7666666710283607</v>
      </c>
      <c r="E4792">
        <f>(in!G4792-in!F4792)*1440</f>
        <v>1.1166666657663882</v>
      </c>
      <c r="F4792">
        <f>(in!H4792-in!G4792)*1440</f>
        <v>0.74999999720603228</v>
      </c>
      <c r="G4792">
        <f>(in!I4792-in!H4792)*1440</f>
        <v>15.833333336049691</v>
      </c>
      <c r="H4792">
        <f>(in!I4792-in!E4792)*1440</f>
        <v>19.466666670050472</v>
      </c>
      <c r="I4792">
        <f>HOUR(in!E4792)</f>
        <v>11</v>
      </c>
    </row>
    <row r="4793" spans="1:9" x14ac:dyDescent="0.35">
      <c r="A4793">
        <f>in!A4793</f>
        <v>104792</v>
      </c>
      <c r="B4793" t="str">
        <f>in!B4793</f>
        <v>Matcha Latte</v>
      </c>
      <c r="C4793" t="str">
        <f>in!C4793</f>
        <v>Alice</v>
      </c>
      <c r="D4793">
        <f>(in!F4793-in!E4793)*1440</f>
        <v>1.1666666669771075</v>
      </c>
      <c r="E4793">
        <f>(in!G4793-in!F4793)*1440</f>
        <v>0.70000000647269189</v>
      </c>
      <c r="F4793">
        <f>(in!H4793-in!G4793)*1440</f>
        <v>3.8833333295769989</v>
      </c>
      <c r="G4793">
        <f>(in!I4793-in!H4793)*1440</f>
        <v>10.333333339076489</v>
      </c>
      <c r="H4793">
        <f>(in!I4793-in!E4793)*1440</f>
        <v>16.083333342103288</v>
      </c>
      <c r="I4793">
        <f>HOUR(in!E4793)</f>
        <v>11</v>
      </c>
    </row>
    <row r="4794" spans="1:9" x14ac:dyDescent="0.35">
      <c r="A4794">
        <f>in!A4794</f>
        <v>104793</v>
      </c>
      <c r="B4794" t="str">
        <f>in!B4794</f>
        <v>Latte</v>
      </c>
      <c r="C4794" t="str">
        <f>in!C4794</f>
        <v>David</v>
      </c>
      <c r="D4794">
        <f>(in!F4794-in!E4794)*1440</f>
        <v>0.91666667140088975</v>
      </c>
      <c r="E4794">
        <f>(in!G4794-in!F4794)*1440</f>
        <v>0.9499999915715307</v>
      </c>
      <c r="F4794">
        <f>(in!H4794-in!G4794)*1440</f>
        <v>1.7500000004656613</v>
      </c>
      <c r="G4794">
        <f>(in!I4794-in!H4794)*1440</f>
        <v>18.433333336142823</v>
      </c>
      <c r="H4794">
        <f>(in!I4794-in!E4794)*1440</f>
        <v>22.049999999580905</v>
      </c>
      <c r="I4794">
        <f>HOUR(in!E4794)</f>
        <v>11</v>
      </c>
    </row>
    <row r="4795" spans="1:9" x14ac:dyDescent="0.35">
      <c r="A4795">
        <f>in!A4795</f>
        <v>104794</v>
      </c>
      <c r="B4795" t="str">
        <f>in!B4795</f>
        <v>Latte</v>
      </c>
      <c r="C4795" t="str">
        <f>in!C4795</f>
        <v>Alice</v>
      </c>
      <c r="D4795">
        <f>(in!F4795-in!E4795)*1440</f>
        <v>1.4333333331160247</v>
      </c>
      <c r="E4795">
        <f>(in!G4795-in!F4795)*1440</f>
        <v>1.2166666577104479</v>
      </c>
      <c r="F4795">
        <f>(in!H4795-in!G4795)*1440</f>
        <v>2.8833333367947489</v>
      </c>
      <c r="G4795">
        <f>(in!I4795-in!H4795)*1440</f>
        <v>12.16666667140089</v>
      </c>
      <c r="H4795">
        <f>(in!I4795-in!E4795)*1440</f>
        <v>17.699999999022111</v>
      </c>
      <c r="I4795">
        <f>HOUR(in!E4795)</f>
        <v>12</v>
      </c>
    </row>
    <row r="4796" spans="1:9" x14ac:dyDescent="0.35">
      <c r="A4796">
        <f>in!A4796</f>
        <v>104795</v>
      </c>
      <c r="B4796" t="str">
        <f>in!B4796</f>
        <v>Latte</v>
      </c>
      <c r="C4796" t="str">
        <f>in!C4796</f>
        <v>Alice</v>
      </c>
      <c r="D4796">
        <f>(in!F4796-in!E4796)*1440</f>
        <v>1.0166666633449495</v>
      </c>
      <c r="E4796">
        <f>(in!G4796-in!F4796)*1440</f>
        <v>0.48333334154449403</v>
      </c>
      <c r="F4796">
        <f>(in!H4796-in!G4796)*1440</f>
        <v>1.7833333311136812</v>
      </c>
      <c r="G4796">
        <f>(in!I4796-in!H4796)*1440</f>
        <v>15.233333331998438</v>
      </c>
      <c r="H4796">
        <f>(in!I4796-in!E4796)*1440</f>
        <v>18.516666668001562</v>
      </c>
      <c r="I4796">
        <f>HOUR(in!E4796)</f>
        <v>12</v>
      </c>
    </row>
    <row r="4797" spans="1:9" x14ac:dyDescent="0.35">
      <c r="A4797">
        <f>in!A4797</f>
        <v>104796</v>
      </c>
      <c r="B4797" t="str">
        <f>in!B4797</f>
        <v>Matcha Latte</v>
      </c>
      <c r="C4797" t="str">
        <f>in!C4797</f>
        <v>Alice</v>
      </c>
      <c r="D4797">
        <f>(in!F4797-in!E4797)*1440</f>
        <v>1.7166666593402624</v>
      </c>
      <c r="E4797">
        <f>(in!G4797-in!F4797)*1440</f>
        <v>0.9666666726116091</v>
      </c>
      <c r="F4797">
        <f>(in!H4797-in!G4797)*1440</f>
        <v>1.4000000024680048</v>
      </c>
      <c r="G4797">
        <f>(in!I4797-in!H4797)*1440</f>
        <v>6.5999999921768904</v>
      </c>
      <c r="H4797">
        <f>(in!I4797-in!E4797)*1440</f>
        <v>10.683333326596767</v>
      </c>
      <c r="I4797">
        <f>HOUR(in!E4797)</f>
        <v>12</v>
      </c>
    </row>
    <row r="4798" spans="1:9" x14ac:dyDescent="0.35">
      <c r="A4798">
        <f>in!A4798</f>
        <v>104797</v>
      </c>
      <c r="B4798" t="str">
        <f>in!B4798</f>
        <v>Latte</v>
      </c>
      <c r="C4798" t="str">
        <f>in!C4798</f>
        <v>Alice</v>
      </c>
      <c r="D4798">
        <f>(in!F4798-in!E4798)*1440</f>
        <v>0.90000000083819032</v>
      </c>
      <c r="E4798">
        <f>(in!G4798-in!F4798)*1440</f>
        <v>1.3000000000465661</v>
      </c>
      <c r="F4798">
        <f>(in!H4798-in!G4798)*1440</f>
        <v>4.7333333292044699</v>
      </c>
      <c r="G4798">
        <f>(in!I4798-in!H4798)*1440</f>
        <v>15.90000000782311</v>
      </c>
      <c r="H4798">
        <f>(in!I4798-in!E4798)*1440</f>
        <v>22.833333337912336</v>
      </c>
      <c r="I4798">
        <f>HOUR(in!E4798)</f>
        <v>12</v>
      </c>
    </row>
    <row r="4799" spans="1:9" x14ac:dyDescent="0.35">
      <c r="A4799">
        <f>in!A4799</f>
        <v>104798</v>
      </c>
      <c r="B4799" t="str">
        <f>in!B4799</f>
        <v>Flat White</v>
      </c>
      <c r="C4799" t="str">
        <f>in!C4799</f>
        <v>Alice</v>
      </c>
      <c r="D4799">
        <f>(in!F4799-in!E4799)*1440</f>
        <v>0.61666666413657367</v>
      </c>
      <c r="E4799">
        <f>(in!G4799-in!F4799)*1440</f>
        <v>0.2333333354908973</v>
      </c>
      <c r="F4799">
        <f>(in!H4799-in!G4799)*1440</f>
        <v>2.7500000037252903</v>
      </c>
      <c r="G4799">
        <f>(in!I4799-in!H4799)*1440</f>
        <v>2.7333333331625909</v>
      </c>
      <c r="H4799">
        <f>(in!I4799-in!E4799)*1440</f>
        <v>6.3333333365153521</v>
      </c>
      <c r="I4799">
        <f>HOUR(in!E4799)</f>
        <v>12</v>
      </c>
    </row>
    <row r="4800" spans="1:9" x14ac:dyDescent="0.35">
      <c r="A4800">
        <f>in!A4800</f>
        <v>104799</v>
      </c>
      <c r="B4800" t="str">
        <f>in!B4800</f>
        <v>Cappuccino</v>
      </c>
      <c r="C4800" t="str">
        <f>in!C4800</f>
        <v>Alice</v>
      </c>
      <c r="D4800">
        <f>(in!F4800-in!E4800)*1440</f>
        <v>0.90000000083819032</v>
      </c>
      <c r="E4800">
        <f>(in!G4800-in!F4800)*1440</f>
        <v>0.8166666585020721</v>
      </c>
      <c r="F4800">
        <f>(in!H4800-in!G4800)*1440</f>
        <v>1.666666668606922</v>
      </c>
      <c r="G4800">
        <f>(in!I4800-in!H4800)*1440</f>
        <v>3.1000000017229468</v>
      </c>
      <c r="H4800">
        <f>(in!I4800-in!E4800)*1440</f>
        <v>6.4833333296701312</v>
      </c>
      <c r="I4800">
        <f>HOUR(in!E4800)</f>
        <v>12</v>
      </c>
    </row>
    <row r="4801" spans="1:9" x14ac:dyDescent="0.35">
      <c r="A4801">
        <f>in!A4801</f>
        <v>104800</v>
      </c>
      <c r="B4801" t="str">
        <f>in!B4801</f>
        <v>Cappuccino</v>
      </c>
      <c r="C4801" t="str">
        <f>in!C4801</f>
        <v>Alice</v>
      </c>
      <c r="D4801">
        <f>(in!F4801-in!E4801)*1440</f>
        <v>0.53333333227783442</v>
      </c>
      <c r="E4801">
        <f>(in!G4801-in!F4801)*1440</f>
        <v>0.66666666534729302</v>
      </c>
      <c r="F4801">
        <f>(in!H4801-in!G4801)*1440</f>
        <v>4.2333333380520344</v>
      </c>
      <c r="G4801">
        <f>(in!I4801-in!H4801)*1440</f>
        <v>1.5333333355374634</v>
      </c>
      <c r="H4801">
        <f>(in!I4801-in!E4801)*1440</f>
        <v>6.9666666712146252</v>
      </c>
      <c r="I4801">
        <f>HOUR(in!E4801)</f>
        <v>12</v>
      </c>
    </row>
    <row r="4802" spans="1:9" x14ac:dyDescent="0.35">
      <c r="A4802">
        <f>in!A4802</f>
        <v>104801</v>
      </c>
      <c r="B4802" t="str">
        <f>in!B4802</f>
        <v>Tea</v>
      </c>
      <c r="C4802" t="str">
        <f>in!C4802</f>
        <v>Bob</v>
      </c>
      <c r="D4802">
        <f>(in!F4802-in!E4802)*1440</f>
        <v>1.6999999992549419</v>
      </c>
      <c r="E4802">
        <f>(in!G4802-in!F4802)*1440</f>
        <v>1.2666666693985462</v>
      </c>
      <c r="F4802">
        <f>(in!H4802-in!G4802)*1440</f>
        <v>3.6666666646488011</v>
      </c>
      <c r="G4802">
        <f>(in!I4802-in!H4802)*1440</f>
        <v>0.61666666413657367</v>
      </c>
      <c r="H4802">
        <f>(in!I4802-in!E4802)*1440</f>
        <v>7.2499999974388629</v>
      </c>
      <c r="I4802">
        <f>HOUR(in!E4802)</f>
        <v>12</v>
      </c>
    </row>
    <row r="4803" spans="1:9" x14ac:dyDescent="0.35">
      <c r="A4803">
        <f>in!A4803</f>
        <v>104802</v>
      </c>
      <c r="B4803" t="str">
        <f>in!B4803</f>
        <v>Americano</v>
      </c>
      <c r="C4803" t="str">
        <f>in!C4803</f>
        <v>Alice</v>
      </c>
      <c r="D4803">
        <f>(in!F4803-in!E4803)*1440</f>
        <v>0.51666666171513498</v>
      </c>
      <c r="E4803">
        <f>(in!G4803-in!F4803)*1440</f>
        <v>0.2333333354908973</v>
      </c>
      <c r="F4803">
        <f>(in!H4803-in!G4803)*1440</f>
        <v>3.9000000001396984</v>
      </c>
      <c r="G4803">
        <f>(in!I4803-in!H4803)*1440</f>
        <v>14.116666666232049</v>
      </c>
      <c r="H4803">
        <f>(in!I4803-in!E4803)*1440</f>
        <v>18.76666666357778</v>
      </c>
      <c r="I4803">
        <f>HOUR(in!E4803)</f>
        <v>12</v>
      </c>
    </row>
    <row r="4804" spans="1:9" x14ac:dyDescent="0.35">
      <c r="A4804">
        <f>in!A4804</f>
        <v>104803</v>
      </c>
      <c r="B4804" t="str">
        <f>in!B4804</f>
        <v>Cappuccino</v>
      </c>
      <c r="C4804" t="str">
        <f>in!C4804</f>
        <v>Eve</v>
      </c>
      <c r="D4804">
        <f>(in!F4804-in!E4804)*1440</f>
        <v>1.3166666601318866</v>
      </c>
      <c r="E4804">
        <f>(in!G4804-in!F4804)*1440</f>
        <v>1.3000000000465661</v>
      </c>
      <c r="F4804">
        <f>(in!H4804-in!G4804)*1440</f>
        <v>3.6333333340007812</v>
      </c>
      <c r="G4804">
        <f>(in!I4804-in!H4804)*1440</f>
        <v>15.300000003771856</v>
      </c>
      <c r="H4804">
        <f>(in!I4804-in!E4804)*1440</f>
        <v>21.54999999795109</v>
      </c>
      <c r="I4804">
        <f>HOUR(in!E4804)</f>
        <v>12</v>
      </c>
    </row>
    <row r="4805" spans="1:9" x14ac:dyDescent="0.35">
      <c r="A4805">
        <f>in!A4805</f>
        <v>104804</v>
      </c>
      <c r="B4805" t="str">
        <f>in!B4805</f>
        <v>Cold Brew</v>
      </c>
      <c r="C4805" t="str">
        <f>in!C4805</f>
        <v>Bob</v>
      </c>
      <c r="D4805">
        <f>(in!F4805-in!E4805)*1440</f>
        <v>1.1333333258517087</v>
      </c>
      <c r="E4805">
        <f>(in!G4805-in!F4805)*1440</f>
        <v>1.4833333343267441</v>
      </c>
      <c r="F4805">
        <f>(in!H4805-in!G4805)*1440</f>
        <v>4.3166666699107736</v>
      </c>
      <c r="G4805">
        <f>(in!I4805-in!H4805)*1440</f>
        <v>10.38333332980983</v>
      </c>
      <c r="H4805">
        <f>(in!I4805-in!E4805)*1440</f>
        <v>17.316666659899056</v>
      </c>
      <c r="I4805">
        <f>HOUR(in!E4805)</f>
        <v>12</v>
      </c>
    </row>
    <row r="4806" spans="1:9" x14ac:dyDescent="0.35">
      <c r="A4806">
        <f>in!A4806</f>
        <v>104805</v>
      </c>
      <c r="B4806" t="str">
        <f>in!B4806</f>
        <v>Mocha</v>
      </c>
      <c r="C4806" t="str">
        <f>in!C4806</f>
        <v>Eve</v>
      </c>
      <c r="D4806">
        <f>(in!F4806-in!E4806)*1440</f>
        <v>0.96666666213423014</v>
      </c>
      <c r="E4806">
        <f>(in!G4806-in!F4806)*1440</f>
        <v>1.0166666633449495</v>
      </c>
      <c r="F4806">
        <f>(in!H4806-in!G4806)*1440</f>
        <v>2.3500000045169145</v>
      </c>
      <c r="G4806">
        <f>(in!I4806-in!H4806)*1440</f>
        <v>13.416666670236737</v>
      </c>
      <c r="H4806">
        <f>(in!I4806-in!E4806)*1440</f>
        <v>17.750000000232831</v>
      </c>
      <c r="I4806">
        <f>HOUR(in!E4806)</f>
        <v>12</v>
      </c>
    </row>
    <row r="4807" spans="1:9" x14ac:dyDescent="0.35">
      <c r="A4807">
        <f>in!A4807</f>
        <v>104806</v>
      </c>
      <c r="B4807" t="str">
        <f>in!B4807</f>
        <v>Cold Brew</v>
      </c>
      <c r="C4807" t="str">
        <f>in!C4807</f>
        <v>Alice</v>
      </c>
      <c r="D4807">
        <f>(in!F4807-in!E4807)*1440</f>
        <v>1.7166666698176414</v>
      </c>
      <c r="E4807">
        <f>(in!G4807-in!F4807)*1440</f>
        <v>1.4500000036787242</v>
      </c>
      <c r="F4807">
        <f>(in!H4807-in!G4807)*1440</f>
        <v>4.883333332836628</v>
      </c>
      <c r="G4807">
        <f>(in!I4807-in!H4807)*1440</f>
        <v>0.29999999678693712</v>
      </c>
      <c r="H4807">
        <f>(in!I4807-in!E4807)*1440</f>
        <v>8.3500000031199306</v>
      </c>
      <c r="I4807">
        <f>HOUR(in!E4807)</f>
        <v>12</v>
      </c>
    </row>
    <row r="4808" spans="1:9" x14ac:dyDescent="0.35">
      <c r="A4808">
        <f>in!A4808</f>
        <v>104807</v>
      </c>
      <c r="B4808" t="str">
        <f>in!B4808</f>
        <v>Flat White</v>
      </c>
      <c r="C4808" t="str">
        <f>in!C4808</f>
        <v>Alice</v>
      </c>
      <c r="D4808">
        <f>(in!F4808-in!E4808)*1440</f>
        <v>0.76666666776873171</v>
      </c>
      <c r="E4808">
        <f>(in!G4808-in!F4808)*1440</f>
        <v>0.31666666734963655</v>
      </c>
      <c r="F4808">
        <f>(in!H4808-in!G4808)*1440</f>
        <v>3.6499999940861017</v>
      </c>
      <c r="G4808">
        <f>(in!I4808-in!H4808)*1440</f>
        <v>7.8666666720528156</v>
      </c>
      <c r="H4808">
        <f>(in!I4808-in!E4808)*1440</f>
        <v>12.600000001257285</v>
      </c>
      <c r="I4808">
        <f>HOUR(in!E4808)</f>
        <v>12</v>
      </c>
    </row>
    <row r="4809" spans="1:9" x14ac:dyDescent="0.35">
      <c r="A4809">
        <f>in!A4809</f>
        <v>104808</v>
      </c>
      <c r="B4809" t="str">
        <f>in!B4809</f>
        <v>Tea</v>
      </c>
      <c r="C4809" t="str">
        <f>in!C4809</f>
        <v>David</v>
      </c>
      <c r="D4809">
        <f>(in!F4809-in!E4809)*1440</f>
        <v>0.90000000083819032</v>
      </c>
      <c r="E4809">
        <f>(in!G4809-in!F4809)*1440</f>
        <v>0.61666666413657367</v>
      </c>
      <c r="F4809">
        <f>(in!H4809-in!G4809)*1440</f>
        <v>2.0833333279006183</v>
      </c>
      <c r="G4809">
        <f>(in!I4809-in!H4809)*1440</f>
        <v>17.666666668374091</v>
      </c>
      <c r="H4809">
        <f>(in!I4809-in!E4809)*1440</f>
        <v>21.266666661249474</v>
      </c>
      <c r="I4809">
        <f>HOUR(in!E4809)</f>
        <v>12</v>
      </c>
    </row>
    <row r="4810" spans="1:9" x14ac:dyDescent="0.35">
      <c r="A4810">
        <f>in!A4810</f>
        <v>104809</v>
      </c>
      <c r="B4810" t="str">
        <f>in!B4810</f>
        <v>Latte</v>
      </c>
      <c r="C4810" t="str">
        <f>in!C4810</f>
        <v>Eve</v>
      </c>
      <c r="D4810">
        <f>(in!F4810-in!E4810)*1440</f>
        <v>1.9833333359565586</v>
      </c>
      <c r="E4810">
        <f>(in!G4810-in!F4810)*1440</f>
        <v>0.64999999478459358</v>
      </c>
      <c r="F4810">
        <f>(in!H4810-in!G4810)*1440</f>
        <v>2.3000000033061951</v>
      </c>
      <c r="G4810">
        <f>(in!I4810-in!H4810)*1440</f>
        <v>13.150000004097819</v>
      </c>
      <c r="H4810">
        <f>(in!I4810-in!E4810)*1440</f>
        <v>18.083333338145167</v>
      </c>
      <c r="I4810">
        <f>HOUR(in!E4810)</f>
        <v>12</v>
      </c>
    </row>
    <row r="4811" spans="1:9" x14ac:dyDescent="0.35">
      <c r="A4811">
        <f>in!A4811</f>
        <v>104810</v>
      </c>
      <c r="B4811" t="str">
        <f>in!B4811</f>
        <v>Cold Brew</v>
      </c>
      <c r="C4811" t="str">
        <f>in!C4811</f>
        <v>Eve</v>
      </c>
      <c r="D4811">
        <f>(in!F4811-in!E4811)*1440</f>
        <v>0.93333334196358919</v>
      </c>
      <c r="E4811">
        <f>(in!G4811-in!F4811)*1440</f>
        <v>1.0666666645556688</v>
      </c>
      <c r="F4811">
        <f>(in!H4811-in!G4811)*1440</f>
        <v>3.7666666670702398</v>
      </c>
      <c r="G4811">
        <f>(in!I4811-in!H4811)*1440</f>
        <v>16.233333335258067</v>
      </c>
      <c r="H4811">
        <f>(in!I4811-in!E4811)*1440</f>
        <v>22.000000008847564</v>
      </c>
      <c r="I4811">
        <f>HOUR(in!E4811)</f>
        <v>12</v>
      </c>
    </row>
    <row r="4812" spans="1:9" x14ac:dyDescent="0.35">
      <c r="A4812">
        <f>in!A4812</f>
        <v>104811</v>
      </c>
      <c r="B4812" t="str">
        <f>in!B4812</f>
        <v>Latte</v>
      </c>
      <c r="C4812" t="str">
        <f>in!C4812</f>
        <v>Eve</v>
      </c>
      <c r="D4812">
        <f>(in!F4812-in!E4812)*1440</f>
        <v>1.3833333319053054</v>
      </c>
      <c r="E4812">
        <f>(in!G4812-in!F4812)*1440</f>
        <v>0.41666666977107525</v>
      </c>
      <c r="F4812">
        <f>(in!H4812-in!G4812)*1440</f>
        <v>3.9333333307877183</v>
      </c>
      <c r="G4812">
        <f>(in!I4812-in!H4812)*1440</f>
        <v>2.4999999976716936</v>
      </c>
      <c r="H4812">
        <f>(in!I4812-in!E4812)*1440</f>
        <v>8.2333333301357925</v>
      </c>
      <c r="I4812">
        <f>HOUR(in!E4812)</f>
        <v>12</v>
      </c>
    </row>
    <row r="4813" spans="1:9" x14ac:dyDescent="0.35">
      <c r="A4813">
        <f>in!A4813</f>
        <v>104812</v>
      </c>
      <c r="B4813" t="str">
        <f>in!B4813</f>
        <v>Hot Chocolate</v>
      </c>
      <c r="C4813" t="str">
        <f>in!C4813</f>
        <v>Bob</v>
      </c>
      <c r="D4813">
        <f>(in!F4813-in!E4813)*1440</f>
        <v>1.5833333262708038</v>
      </c>
      <c r="E4813">
        <f>(in!G4813-in!F4813)*1440</f>
        <v>0.39999999920837581</v>
      </c>
      <c r="F4813">
        <f>(in!H4813-in!G4813)*1440</f>
        <v>3.2666666654404253</v>
      </c>
      <c r="G4813">
        <f>(in!I4813-in!H4813)*1440</f>
        <v>12.866666667396203</v>
      </c>
      <c r="H4813">
        <f>(in!I4813-in!E4813)*1440</f>
        <v>18.116666658315808</v>
      </c>
      <c r="I4813">
        <f>HOUR(in!E4813)</f>
        <v>12</v>
      </c>
    </row>
    <row r="4814" spans="1:9" x14ac:dyDescent="0.35">
      <c r="A4814">
        <f>in!A4814</f>
        <v>104813</v>
      </c>
      <c r="B4814" t="str">
        <f>in!B4814</f>
        <v>Latte</v>
      </c>
      <c r="C4814" t="str">
        <f>in!C4814</f>
        <v>Alice</v>
      </c>
      <c r="D4814">
        <f>(in!F4814-in!E4814)*1440</f>
        <v>0.53333333227783442</v>
      </c>
      <c r="E4814">
        <f>(in!G4814-in!F4814)*1440</f>
        <v>0.34999999799765646</v>
      </c>
      <c r="F4814">
        <f>(in!H4814-in!G4814)*1440</f>
        <v>2.7666666742879897</v>
      </c>
      <c r="G4814">
        <f>(in!I4814-in!H4814)*1440</f>
        <v>16.783333327621222</v>
      </c>
      <c r="H4814">
        <f>(in!I4814-in!E4814)*1440</f>
        <v>20.433333332184702</v>
      </c>
      <c r="I4814">
        <f>HOUR(in!E4814)</f>
        <v>12</v>
      </c>
    </row>
    <row r="4815" spans="1:9" x14ac:dyDescent="0.35">
      <c r="A4815">
        <f>in!A4815</f>
        <v>104814</v>
      </c>
      <c r="B4815" t="str">
        <f>in!B4815</f>
        <v>Mocha</v>
      </c>
      <c r="C4815" t="str">
        <f>in!C4815</f>
        <v>Charlie</v>
      </c>
      <c r="D4815">
        <f>(in!F4815-in!E4815)*1440</f>
        <v>0.91666667140088975</v>
      </c>
      <c r="E4815">
        <f>(in!G4815-in!F4815)*1440</f>
        <v>0.81666666897945106</v>
      </c>
      <c r="F4815">
        <f>(in!H4815-in!G4815)*1440</f>
        <v>4.0833333344198763</v>
      </c>
      <c r="G4815">
        <f>(in!I4815-in!H4815)*1440</f>
        <v>14.916666664648801</v>
      </c>
      <c r="H4815">
        <f>(in!I4815-in!E4815)*1440</f>
        <v>20.733333339449018</v>
      </c>
      <c r="I4815">
        <f>HOUR(in!E4815)</f>
        <v>12</v>
      </c>
    </row>
    <row r="4816" spans="1:9" x14ac:dyDescent="0.35">
      <c r="A4816">
        <f>in!A4816</f>
        <v>104815</v>
      </c>
      <c r="B4816" t="str">
        <f>in!B4816</f>
        <v>Hot Chocolate</v>
      </c>
      <c r="C4816" t="str">
        <f>in!C4816</f>
        <v>David</v>
      </c>
      <c r="D4816">
        <f>(in!F4816-in!E4816)*1440</f>
        <v>1.0166666633449495</v>
      </c>
      <c r="E4816">
        <f>(in!G4816-in!F4816)*1440</f>
        <v>0.74999999720603228</v>
      </c>
      <c r="F4816">
        <f>(in!H4816-in!G4816)*1440</f>
        <v>4.0166666731238365</v>
      </c>
      <c r="G4816">
        <f>(in!I4816-in!H4816)*1440</f>
        <v>2.7666666638106108</v>
      </c>
      <c r="H4816">
        <f>(in!I4816-in!E4816)*1440</f>
        <v>8.549999997485429</v>
      </c>
      <c r="I4816">
        <f>HOUR(in!E4816)</f>
        <v>12</v>
      </c>
    </row>
    <row r="4817" spans="1:9" x14ac:dyDescent="0.35">
      <c r="A4817">
        <f>in!A4817</f>
        <v>104816</v>
      </c>
      <c r="B4817" t="str">
        <f>in!B4817</f>
        <v>Latte</v>
      </c>
      <c r="C4817" t="str">
        <f>in!C4817</f>
        <v>Eve</v>
      </c>
      <c r="D4817">
        <f>(in!F4817-in!E4817)*1440</f>
        <v>1.0666666645556688</v>
      </c>
      <c r="E4817">
        <f>(in!G4817-in!F4817)*1440</f>
        <v>8.3333331858739257E-2</v>
      </c>
      <c r="F4817">
        <f>(in!H4817-in!G4817)*1440</f>
        <v>3.2833333360031247</v>
      </c>
      <c r="G4817">
        <f>(in!I4817-in!H4817)*1440</f>
        <v>2.3166666633915156</v>
      </c>
      <c r="H4817">
        <f>(in!I4817-in!E4817)*1440</f>
        <v>6.7499999958090484</v>
      </c>
      <c r="I4817">
        <f>HOUR(in!E4817)</f>
        <v>12</v>
      </c>
    </row>
    <row r="4818" spans="1:9" x14ac:dyDescent="0.35">
      <c r="A4818">
        <f>in!A4818</f>
        <v>104817</v>
      </c>
      <c r="B4818" t="str">
        <f>in!B4818</f>
        <v>Espresso</v>
      </c>
      <c r="C4818" t="str">
        <f>in!C4818</f>
        <v>Alice</v>
      </c>
      <c r="D4818">
        <f>(in!F4818-in!E4818)*1440</f>
        <v>1.3666666613426059</v>
      </c>
      <c r="E4818">
        <f>(in!G4818-in!F4818)*1440</f>
        <v>0.28333333670161664</v>
      </c>
      <c r="F4818">
        <f>(in!H4818-in!G4818)*1440</f>
        <v>3.6166666634380817</v>
      </c>
      <c r="G4818">
        <f>(in!I4818-in!H4818)*1440</f>
        <v>16.399999998975545</v>
      </c>
      <c r="H4818">
        <f>(in!I4818-in!E4818)*1440</f>
        <v>21.66666666045785</v>
      </c>
      <c r="I4818">
        <f>HOUR(in!E4818)</f>
        <v>12</v>
      </c>
    </row>
    <row r="4819" spans="1:9" x14ac:dyDescent="0.35">
      <c r="A4819">
        <f>in!A4819</f>
        <v>104818</v>
      </c>
      <c r="B4819" t="str">
        <f>in!B4819</f>
        <v>Matcha Latte</v>
      </c>
      <c r="C4819" t="str">
        <f>in!C4819</f>
        <v>Eve</v>
      </c>
      <c r="D4819">
        <f>(in!F4819-in!E4819)*1440</f>
        <v>1.0333333339076489</v>
      </c>
      <c r="E4819">
        <f>(in!G4819-in!F4819)*1440</f>
        <v>0.45000000041909516</v>
      </c>
      <c r="F4819">
        <f>(in!H4819-in!G4819)*1440</f>
        <v>3.1500000029336661</v>
      </c>
      <c r="G4819">
        <f>(in!I4819-in!H4819)*1440</f>
        <v>16.733333326410502</v>
      </c>
      <c r="H4819">
        <f>(in!I4819-in!E4819)*1440</f>
        <v>21.366666663670912</v>
      </c>
      <c r="I4819">
        <f>HOUR(in!E4819)</f>
        <v>12</v>
      </c>
    </row>
    <row r="4820" spans="1:9" x14ac:dyDescent="0.35">
      <c r="A4820">
        <f>in!A4820</f>
        <v>104819</v>
      </c>
      <c r="B4820" t="str">
        <f>in!B4820</f>
        <v>Tea</v>
      </c>
      <c r="C4820" t="str">
        <f>in!C4820</f>
        <v>Charlie</v>
      </c>
      <c r="D4820">
        <f>(in!F4820-in!E4820)*1440</f>
        <v>1.3000000000465661</v>
      </c>
      <c r="E4820">
        <f>(in!G4820-in!F4820)*1440</f>
        <v>2.1666666702367365</v>
      </c>
      <c r="F4820">
        <f>(in!H4820-in!G4820)*1440</f>
        <v>5.2333333308342844</v>
      </c>
      <c r="G4820">
        <f>(in!I4820-in!H4820)*1440</f>
        <v>0.75000000768341124</v>
      </c>
      <c r="H4820">
        <f>(in!I4820-in!E4820)*1440</f>
        <v>9.4500000088009983</v>
      </c>
      <c r="I4820">
        <f>HOUR(in!E4820)</f>
        <v>12</v>
      </c>
    </row>
    <row r="4821" spans="1:9" x14ac:dyDescent="0.35">
      <c r="A4821">
        <f>in!A4821</f>
        <v>104820</v>
      </c>
      <c r="B4821" t="str">
        <f>in!B4821</f>
        <v>Cold Brew</v>
      </c>
      <c r="C4821" t="str">
        <f>in!C4821</f>
        <v>David</v>
      </c>
      <c r="D4821">
        <f>(in!F4821-in!E4821)*1440</f>
        <v>1.9499999948311597</v>
      </c>
      <c r="E4821">
        <f>(in!G4821-in!F4821)*1440</f>
        <v>1.1666666669771075</v>
      </c>
      <c r="F4821">
        <f>(in!H4821-in!G4821)*1440</f>
        <v>1.7166666698176414</v>
      </c>
      <c r="G4821">
        <f>(in!I4821-in!H4821)*1440</f>
        <v>9.3333333358168602</v>
      </c>
      <c r="H4821">
        <f>(in!I4821-in!E4821)*1440</f>
        <v>14.166666667442769</v>
      </c>
      <c r="I4821">
        <f>HOUR(in!E4821)</f>
        <v>12</v>
      </c>
    </row>
    <row r="4822" spans="1:9" x14ac:dyDescent="0.35">
      <c r="A4822">
        <f>in!A4822</f>
        <v>104821</v>
      </c>
      <c r="B4822" t="str">
        <f>in!B4822</f>
        <v>Flat White</v>
      </c>
      <c r="C4822" t="str">
        <f>in!C4822</f>
        <v>Bob</v>
      </c>
      <c r="D4822">
        <f>(in!F4822-in!E4822)*1440</f>
        <v>0.54999999236315489</v>
      </c>
      <c r="E4822">
        <f>(in!G4822-in!F4822)*1440</f>
        <v>0.10000000242143869</v>
      </c>
      <c r="F4822">
        <f>(in!H4822-in!G4822)*1440</f>
        <v>3.5500000021420419</v>
      </c>
      <c r="G4822">
        <f>(in!I4822-in!H4822)*1440</f>
        <v>17.566666665952653</v>
      </c>
      <c r="H4822">
        <f>(in!I4822-in!E4822)*1440</f>
        <v>21.766666662879288</v>
      </c>
      <c r="I4822">
        <f>HOUR(in!E4822)</f>
        <v>12</v>
      </c>
    </row>
    <row r="4823" spans="1:9" x14ac:dyDescent="0.35">
      <c r="A4823">
        <f>in!A4823</f>
        <v>104822</v>
      </c>
      <c r="B4823" t="str">
        <f>in!B4823</f>
        <v>Matcha Latte</v>
      </c>
      <c r="C4823" t="str">
        <f>in!C4823</f>
        <v>Alice</v>
      </c>
      <c r="D4823">
        <f>(in!F4823-in!E4823)*1440</f>
        <v>0.66666666534729302</v>
      </c>
      <c r="E4823">
        <f>(in!G4823-in!F4823)*1440</f>
        <v>0.50000000162981451</v>
      </c>
      <c r="F4823">
        <f>(in!H4823-in!G4823)*1440</f>
        <v>4.3166666594333947</v>
      </c>
      <c r="G4823">
        <f>(in!I4823-in!H4823)*1440</f>
        <v>16.033333340892568</v>
      </c>
      <c r="H4823">
        <f>(in!I4823-in!E4823)*1440</f>
        <v>21.51666666730307</v>
      </c>
      <c r="I4823">
        <f>HOUR(in!E4823)</f>
        <v>12</v>
      </c>
    </row>
    <row r="4824" spans="1:9" x14ac:dyDescent="0.35">
      <c r="A4824">
        <f>in!A4824</f>
        <v>104823</v>
      </c>
      <c r="B4824" t="str">
        <f>in!B4824</f>
        <v>Latte</v>
      </c>
      <c r="C4824" t="str">
        <f>in!C4824</f>
        <v>David</v>
      </c>
      <c r="D4824">
        <f>(in!F4824-in!E4824)*1440</f>
        <v>1.6333333379589021</v>
      </c>
      <c r="E4824">
        <f>(in!G4824-in!F4824)*1440</f>
        <v>0.64999999478459358</v>
      </c>
      <c r="F4824">
        <f>(in!H4824-in!G4824)*1440</f>
        <v>1.0166666738223284</v>
      </c>
      <c r="G4824">
        <f>(in!I4824-in!H4824)*1440</f>
        <v>0.39999999920837581</v>
      </c>
      <c r="H4824">
        <f>(in!I4824-in!E4824)*1440</f>
        <v>3.7000000057742</v>
      </c>
      <c r="I4824">
        <f>HOUR(in!E4824)</f>
        <v>12</v>
      </c>
    </row>
    <row r="4825" spans="1:9" x14ac:dyDescent="0.35">
      <c r="A4825">
        <f>in!A4825</f>
        <v>104824</v>
      </c>
      <c r="B4825" t="str">
        <f>in!B4825</f>
        <v>Hot Chocolate</v>
      </c>
      <c r="C4825" t="str">
        <f>in!C4825</f>
        <v>Eve</v>
      </c>
      <c r="D4825">
        <f>(in!F4825-in!E4825)*1440</f>
        <v>0.53333333227783442</v>
      </c>
      <c r="E4825">
        <f>(in!G4825-in!F4825)*1440</f>
        <v>0.16666666371747851</v>
      </c>
      <c r="F4825">
        <f>(in!H4825-in!G4825)*1440</f>
        <v>1.6000000073108822</v>
      </c>
      <c r="G4825">
        <f>(in!I4825-in!H4825)*1440</f>
        <v>9.5666666608303785</v>
      </c>
      <c r="H4825">
        <f>(in!I4825-in!E4825)*1440</f>
        <v>11.866666664136574</v>
      </c>
      <c r="I4825">
        <f>HOUR(in!E4825)</f>
        <v>12</v>
      </c>
    </row>
    <row r="4826" spans="1:9" x14ac:dyDescent="0.35">
      <c r="A4826">
        <f>in!A4826</f>
        <v>104825</v>
      </c>
      <c r="B4826" t="str">
        <f>in!B4826</f>
        <v>Americano</v>
      </c>
      <c r="C4826" t="str">
        <f>in!C4826</f>
        <v>Alice</v>
      </c>
      <c r="D4826">
        <f>(in!F4826-in!E4826)*1440</f>
        <v>1.1333333363290876</v>
      </c>
      <c r="E4826">
        <f>(in!G4826-in!F4826)*1440</f>
        <v>1.2333333282731473</v>
      </c>
      <c r="F4826">
        <f>(in!H4826-in!G4826)*1440</f>
        <v>1.1999999976251274</v>
      </c>
      <c r="G4826">
        <f>(in!I4826-in!H4826)*1440</f>
        <v>1.4000000024680048</v>
      </c>
      <c r="H4826">
        <f>(in!I4826-in!E4826)*1440</f>
        <v>4.9666666646953672</v>
      </c>
      <c r="I4826">
        <f>HOUR(in!E4826)</f>
        <v>12</v>
      </c>
    </row>
    <row r="4827" spans="1:9" x14ac:dyDescent="0.35">
      <c r="A4827">
        <f>in!A4827</f>
        <v>104826</v>
      </c>
      <c r="B4827" t="str">
        <f>in!B4827</f>
        <v>Cold Brew</v>
      </c>
      <c r="C4827" t="str">
        <f>in!C4827</f>
        <v>Charlie</v>
      </c>
      <c r="D4827">
        <f>(in!F4827-in!E4827)*1440</f>
        <v>1.0333333339076489</v>
      </c>
      <c r="E4827">
        <f>(in!G4827-in!F4827)*1440</f>
        <v>2.8166666650213301</v>
      </c>
      <c r="F4827">
        <f>(in!H4827-in!G4827)*1440</f>
        <v>5.1333333284128457</v>
      </c>
      <c r="G4827">
        <f>(in!I4827-in!H4827)*1440</f>
        <v>7.6500000071246177</v>
      </c>
      <c r="H4827">
        <f>(in!I4827-in!E4827)*1440</f>
        <v>16.633333334466442</v>
      </c>
      <c r="I4827">
        <f>HOUR(in!E4827)</f>
        <v>12</v>
      </c>
    </row>
    <row r="4828" spans="1:9" x14ac:dyDescent="0.35">
      <c r="A4828">
        <f>in!A4828</f>
        <v>104827</v>
      </c>
      <c r="B4828" t="str">
        <f>in!B4828</f>
        <v>Latte</v>
      </c>
      <c r="C4828" t="str">
        <f>in!C4828</f>
        <v>Eve</v>
      </c>
      <c r="D4828">
        <f>(in!F4828-in!E4828)*1440</f>
        <v>0.69999999599531293</v>
      </c>
      <c r="E4828">
        <f>(in!G4828-in!F4828)*1440</f>
        <v>1.2666666693985462</v>
      </c>
      <c r="F4828">
        <f>(in!H4828-in!G4828)*1440</f>
        <v>1.666666668606922</v>
      </c>
      <c r="G4828">
        <f>(in!I4828-in!H4828)*1440</f>
        <v>2.84999999566935</v>
      </c>
      <c r="H4828">
        <f>(in!I4828-in!E4828)*1440</f>
        <v>6.4833333296701312</v>
      </c>
      <c r="I4828">
        <f>HOUR(in!E4828)</f>
        <v>12</v>
      </c>
    </row>
    <row r="4829" spans="1:9" x14ac:dyDescent="0.35">
      <c r="A4829">
        <f>in!A4829</f>
        <v>104828</v>
      </c>
      <c r="B4829" t="str">
        <f>in!B4829</f>
        <v>Cappuccino</v>
      </c>
      <c r="C4829" t="str">
        <f>in!C4829</f>
        <v>David</v>
      </c>
      <c r="D4829">
        <f>(in!F4829-in!E4829)*1440</f>
        <v>0.90000000083819032</v>
      </c>
      <c r="E4829">
        <f>(in!G4829-in!F4829)*1440</f>
        <v>8.3333331858739257E-2</v>
      </c>
      <c r="F4829">
        <f>(in!H4829-in!G4829)*1440</f>
        <v>2.5499999988824129</v>
      </c>
      <c r="G4829">
        <f>(in!I4829-in!H4829)*1440</f>
        <v>2.2166666714474559</v>
      </c>
      <c r="H4829">
        <f>(in!I4829-in!E4829)*1440</f>
        <v>5.7500000030267984</v>
      </c>
      <c r="I4829">
        <f>HOUR(in!E4829)</f>
        <v>12</v>
      </c>
    </row>
    <row r="4830" spans="1:9" x14ac:dyDescent="0.35">
      <c r="A4830">
        <f>in!A4830</f>
        <v>104829</v>
      </c>
      <c r="B4830" t="str">
        <f>in!B4830</f>
        <v>Cappuccino</v>
      </c>
      <c r="C4830" t="str">
        <f>in!C4830</f>
        <v>Eve</v>
      </c>
      <c r="D4830">
        <f>(in!F4830-in!E4830)*1440</f>
        <v>0.68333332543261349</v>
      </c>
      <c r="E4830">
        <f>(in!G4830-in!F4830)*1440</f>
        <v>0.33333333791233599</v>
      </c>
      <c r="F4830">
        <f>(in!H4830-in!G4830)*1440</f>
        <v>2.6000000000931323</v>
      </c>
      <c r="G4830">
        <f>(in!I4830-in!H4830)*1440</f>
        <v>10.016666661249474</v>
      </c>
      <c r="H4830">
        <f>(in!I4830-in!E4830)*1440</f>
        <v>13.633333324687555</v>
      </c>
      <c r="I4830">
        <f>HOUR(in!E4830)</f>
        <v>13</v>
      </c>
    </row>
    <row r="4831" spans="1:9" x14ac:dyDescent="0.35">
      <c r="A4831">
        <f>in!A4831</f>
        <v>104830</v>
      </c>
      <c r="B4831" t="str">
        <f>in!B4831</f>
        <v>Cold Brew</v>
      </c>
      <c r="C4831" t="str">
        <f>in!C4831</f>
        <v>Bob</v>
      </c>
      <c r="D4831">
        <f>(in!F4831-in!E4831)*1440</f>
        <v>0.61666666413657367</v>
      </c>
      <c r="E4831">
        <f>(in!G4831-in!F4831)*1440</f>
        <v>0.64999999478459358</v>
      </c>
      <c r="F4831">
        <f>(in!H4831-in!G4831)*1440</f>
        <v>1.1500000068917871</v>
      </c>
      <c r="G4831">
        <f>(in!I4831-in!H4831)*1440</f>
        <v>14.833333332790062</v>
      </c>
      <c r="H4831">
        <f>(in!I4831-in!E4831)*1440</f>
        <v>17.249999998603016</v>
      </c>
      <c r="I4831">
        <f>HOUR(in!E4831)</f>
        <v>13</v>
      </c>
    </row>
    <row r="4832" spans="1:9" x14ac:dyDescent="0.35">
      <c r="A4832">
        <f>in!A4832</f>
        <v>104831</v>
      </c>
      <c r="B4832" t="str">
        <f>in!B4832</f>
        <v>Espresso</v>
      </c>
      <c r="C4832" t="str">
        <f>in!C4832</f>
        <v>David</v>
      </c>
      <c r="D4832">
        <f>(in!F4832-in!E4832)*1440</f>
        <v>0.58333333348855376</v>
      </c>
      <c r="E4832">
        <f>(in!G4832-in!F4832)*1440</f>
        <v>1.1500000068917871</v>
      </c>
      <c r="F4832">
        <f>(in!H4832-in!G4832)*1440</f>
        <v>4.4166666618548334</v>
      </c>
      <c r="G4832">
        <f>(in!I4832-in!H4832)*1440</f>
        <v>9.4666666688863188</v>
      </c>
      <c r="H4832">
        <f>(in!I4832-in!E4832)*1440</f>
        <v>15.616666671121493</v>
      </c>
      <c r="I4832">
        <f>HOUR(in!E4832)</f>
        <v>13</v>
      </c>
    </row>
    <row r="4833" spans="1:9" x14ac:dyDescent="0.35">
      <c r="A4833">
        <f>in!A4833</f>
        <v>104832</v>
      </c>
      <c r="B4833" t="str">
        <f>in!B4833</f>
        <v>Tea</v>
      </c>
      <c r="C4833" t="str">
        <f>in!C4833</f>
        <v>Alice</v>
      </c>
      <c r="D4833">
        <f>(in!F4833-in!E4833)*1440</f>
        <v>1.4666666742414236</v>
      </c>
      <c r="E4833">
        <f>(in!G4833-in!F4833)*1440</f>
        <v>1.4666666637640446</v>
      </c>
      <c r="F4833">
        <f>(in!H4833-in!G4833)*1440</f>
        <v>1.4166666625533253</v>
      </c>
      <c r="G4833">
        <f>(in!I4833-in!H4833)*1440</f>
        <v>12.933333339169621</v>
      </c>
      <c r="H4833">
        <f>(in!I4833-in!E4833)*1440</f>
        <v>17.283333339728415</v>
      </c>
      <c r="I4833">
        <f>HOUR(in!E4833)</f>
        <v>13</v>
      </c>
    </row>
    <row r="4834" spans="1:9" x14ac:dyDescent="0.35">
      <c r="A4834">
        <f>in!A4834</f>
        <v>104833</v>
      </c>
      <c r="B4834" t="str">
        <f>in!B4834</f>
        <v>Flat White</v>
      </c>
      <c r="C4834" t="str">
        <f>in!C4834</f>
        <v>David</v>
      </c>
      <c r="D4834">
        <f>(in!F4834-in!E4834)*1440</f>
        <v>1.1499999964144081</v>
      </c>
      <c r="E4834">
        <f>(in!G4834-in!F4834)*1440</f>
        <v>0.31666666734963655</v>
      </c>
      <c r="F4834">
        <f>(in!H4834-in!G4834)*1440</f>
        <v>4.366666671121493</v>
      </c>
      <c r="G4834">
        <f>(in!I4834-in!H4834)*1440</f>
        <v>17.583333326037973</v>
      </c>
      <c r="H4834">
        <f>(in!I4834-in!E4834)*1440</f>
        <v>23.416666660923511</v>
      </c>
      <c r="I4834">
        <f>HOUR(in!E4834)</f>
        <v>13</v>
      </c>
    </row>
    <row r="4835" spans="1:9" x14ac:dyDescent="0.35">
      <c r="A4835">
        <f>in!A4835</f>
        <v>104834</v>
      </c>
      <c r="B4835" t="str">
        <f>in!B4835</f>
        <v>Americano</v>
      </c>
      <c r="C4835" t="str">
        <f>in!C4835</f>
        <v>Bob</v>
      </c>
      <c r="D4835">
        <f>(in!F4835-in!E4835)*1440</f>
        <v>1.9166666641831398</v>
      </c>
      <c r="E4835">
        <f>(in!G4835-in!F4835)*1440</f>
        <v>1.1000000056810677</v>
      </c>
      <c r="F4835">
        <f>(in!H4835-in!G4835)*1440</f>
        <v>3.9666666614357382</v>
      </c>
      <c r="G4835">
        <f>(in!I4835-in!H4835)*1440</f>
        <v>9.6000000019557774</v>
      </c>
      <c r="H4835">
        <f>(in!I4835-in!E4835)*1440</f>
        <v>16.583333333255723</v>
      </c>
      <c r="I4835">
        <f>HOUR(in!E4835)</f>
        <v>13</v>
      </c>
    </row>
    <row r="4836" spans="1:9" x14ac:dyDescent="0.35">
      <c r="A4836">
        <f>in!A4836</f>
        <v>104835</v>
      </c>
      <c r="B4836" t="str">
        <f>in!B4836</f>
        <v>Latte</v>
      </c>
      <c r="C4836" t="str">
        <f>in!C4836</f>
        <v>Eve</v>
      </c>
      <c r="D4836">
        <f>(in!F4836-in!E4836)*1440</f>
        <v>0.58333333348855376</v>
      </c>
      <c r="E4836">
        <f>(in!G4836-in!F4836)*1440</f>
        <v>0.75000000768341124</v>
      </c>
      <c r="F4836">
        <f>(in!H4836-in!G4836)*1440</f>
        <v>0.99999999278225005</v>
      </c>
      <c r="G4836">
        <f>(in!I4836-in!H4836)*1440</f>
        <v>5.216666670748964</v>
      </c>
      <c r="H4836">
        <f>(in!I4836-in!E4836)*1440</f>
        <v>7.550000004703179</v>
      </c>
      <c r="I4836">
        <f>HOUR(in!E4836)</f>
        <v>13</v>
      </c>
    </row>
    <row r="4837" spans="1:9" x14ac:dyDescent="0.35">
      <c r="A4837">
        <f>in!A4837</f>
        <v>104836</v>
      </c>
      <c r="B4837" t="str">
        <f>in!B4837</f>
        <v>Espresso</v>
      </c>
      <c r="C4837" t="str">
        <f>in!C4837</f>
        <v>Charlie</v>
      </c>
      <c r="D4837">
        <f>(in!F4837-in!E4837)*1440</f>
        <v>1.6833333391696215</v>
      </c>
      <c r="E4837">
        <f>(in!G4837-in!F4837)*1440</f>
        <v>1.0166666633449495</v>
      </c>
      <c r="F4837">
        <f>(in!H4837-in!G4837)*1440</f>
        <v>3.2166666642297059</v>
      </c>
      <c r="G4837">
        <f>(in!I4837-in!H4837)*1440</f>
        <v>12.099999999627471</v>
      </c>
      <c r="H4837">
        <f>(in!I4837-in!E4837)*1440</f>
        <v>18.016666666371748</v>
      </c>
      <c r="I4837">
        <f>HOUR(in!E4837)</f>
        <v>13</v>
      </c>
    </row>
    <row r="4838" spans="1:9" x14ac:dyDescent="0.35">
      <c r="A4838">
        <f>in!A4838</f>
        <v>104837</v>
      </c>
      <c r="B4838" t="str">
        <f>in!B4838</f>
        <v>Americano</v>
      </c>
      <c r="C4838" t="str">
        <f>in!C4838</f>
        <v>Eve</v>
      </c>
      <c r="D4838">
        <f>(in!F4838-in!E4838)*1440</f>
        <v>1.6333333274815232</v>
      </c>
      <c r="E4838">
        <f>(in!G4838-in!F4838)*1440</f>
        <v>0.75000000768341124</v>
      </c>
      <c r="F4838">
        <f>(in!H4838-in!G4838)*1440</f>
        <v>1.2833333294838667</v>
      </c>
      <c r="G4838">
        <f>(in!I4838-in!H4838)*1440</f>
        <v>2.6166666706558317</v>
      </c>
      <c r="H4838">
        <f>(in!I4838-in!E4838)*1440</f>
        <v>6.2833333353046328</v>
      </c>
      <c r="I4838">
        <f>HOUR(in!E4838)</f>
        <v>13</v>
      </c>
    </row>
    <row r="4839" spans="1:9" x14ac:dyDescent="0.35">
      <c r="A4839">
        <f>in!A4839</f>
        <v>104838</v>
      </c>
      <c r="B4839" t="str">
        <f>in!B4839</f>
        <v>Tea</v>
      </c>
      <c r="C4839" t="str">
        <f>in!C4839</f>
        <v>Alice</v>
      </c>
      <c r="D4839">
        <f>(in!F4839-in!E4839)*1440</f>
        <v>1.6166666673962027</v>
      </c>
      <c r="E4839">
        <f>(in!G4839-in!F4839)*1440</f>
        <v>0.93333333148621023</v>
      </c>
      <c r="F4839">
        <f>(in!H4839-in!G4839)*1440</f>
        <v>4.1499999957159162</v>
      </c>
      <c r="G4839">
        <f>(in!I4839-in!H4839)*1440</f>
        <v>17.083333334885538</v>
      </c>
      <c r="H4839">
        <f>(in!I4839-in!E4839)*1440</f>
        <v>23.783333329483867</v>
      </c>
      <c r="I4839">
        <f>HOUR(in!E4839)</f>
        <v>13</v>
      </c>
    </row>
    <row r="4840" spans="1:9" x14ac:dyDescent="0.35">
      <c r="A4840">
        <f>in!A4840</f>
        <v>104839</v>
      </c>
      <c r="B4840" t="str">
        <f>in!B4840</f>
        <v>Latte</v>
      </c>
      <c r="C4840" t="str">
        <f>in!C4840</f>
        <v>Bob</v>
      </c>
      <c r="D4840">
        <f>(in!F4840-in!E4840)*1440</f>
        <v>1.4333333331160247</v>
      </c>
      <c r="E4840">
        <f>(in!G4840-in!F4840)*1440</f>
        <v>1.2333333282731473</v>
      </c>
      <c r="F4840">
        <f>(in!H4840-in!G4840)*1440</f>
        <v>3.3000000065658242</v>
      </c>
      <c r="G4840">
        <f>(in!I4840-in!H4840)*1440</f>
        <v>10.116666663670912</v>
      </c>
      <c r="H4840">
        <f>(in!I4840-in!E4840)*1440</f>
        <v>16.083333331625909</v>
      </c>
      <c r="I4840">
        <f>HOUR(in!E4840)</f>
        <v>13</v>
      </c>
    </row>
    <row r="4841" spans="1:9" x14ac:dyDescent="0.35">
      <c r="A4841">
        <f>in!A4841</f>
        <v>104840</v>
      </c>
      <c r="B4841" t="str">
        <f>in!B4841</f>
        <v>Latte</v>
      </c>
      <c r="C4841" t="str">
        <f>in!C4841</f>
        <v>David</v>
      </c>
      <c r="D4841">
        <f>(in!F4841-in!E4841)*1440</f>
        <v>1.7833333311136812</v>
      </c>
      <c r="E4841">
        <f>(in!G4841-in!F4841)*1440</f>
        <v>1.0666666645556688</v>
      </c>
      <c r="F4841">
        <f>(in!H4841-in!G4841)*1440</f>
        <v>2.7500000037252903</v>
      </c>
      <c r="G4841">
        <f>(in!I4841-in!H4841)*1440</f>
        <v>9.8166666668839753</v>
      </c>
      <c r="H4841">
        <f>(in!I4841-in!E4841)*1440</f>
        <v>15.416666666278616</v>
      </c>
      <c r="I4841">
        <f>HOUR(in!E4841)</f>
        <v>13</v>
      </c>
    </row>
    <row r="4842" spans="1:9" x14ac:dyDescent="0.35">
      <c r="A4842">
        <f>in!A4842</f>
        <v>104841</v>
      </c>
      <c r="B4842" t="str">
        <f>in!B4842</f>
        <v>Latte</v>
      </c>
      <c r="C4842" t="str">
        <f>in!C4842</f>
        <v>Alice</v>
      </c>
      <c r="D4842">
        <f>(in!F4842-in!E4842)*1440</f>
        <v>1.1499999964144081</v>
      </c>
      <c r="E4842">
        <f>(in!G4842-in!F4842)*1440</f>
        <v>1.1166666657663882</v>
      </c>
      <c r="F4842">
        <f>(in!H4842-in!G4842)*1440</f>
        <v>2.516666668234393</v>
      </c>
      <c r="G4842">
        <f>(in!I4842-in!H4842)*1440</f>
        <v>5.9999999986030161</v>
      </c>
      <c r="H4842">
        <f>(in!I4842-in!E4842)*1440</f>
        <v>10.783333329018205</v>
      </c>
      <c r="I4842">
        <f>HOUR(in!E4842)</f>
        <v>13</v>
      </c>
    </row>
    <row r="4843" spans="1:9" x14ac:dyDescent="0.35">
      <c r="A4843">
        <f>in!A4843</f>
        <v>104842</v>
      </c>
      <c r="B4843" t="str">
        <f>in!B4843</f>
        <v>Latte</v>
      </c>
      <c r="C4843" t="str">
        <f>in!C4843</f>
        <v>Eve</v>
      </c>
      <c r="D4843">
        <f>(in!F4843-in!E4843)*1440</f>
        <v>1.8833333335351199</v>
      </c>
      <c r="E4843">
        <f>(in!G4843-in!F4843)*1440</f>
        <v>0.38333333912305534</v>
      </c>
      <c r="F4843">
        <f>(in!H4843-in!G4843)*1440</f>
        <v>3.6166666634380817</v>
      </c>
      <c r="G4843">
        <f>(in!I4843-in!H4843)*1440</f>
        <v>2.2500000020954758</v>
      </c>
      <c r="H4843">
        <f>(in!I4843-in!E4843)*1440</f>
        <v>8.1333333381917328</v>
      </c>
      <c r="I4843">
        <f>HOUR(in!E4843)</f>
        <v>13</v>
      </c>
    </row>
    <row r="4844" spans="1:9" x14ac:dyDescent="0.35">
      <c r="A4844">
        <f>in!A4844</f>
        <v>104843</v>
      </c>
      <c r="B4844" t="str">
        <f>in!B4844</f>
        <v>Latte</v>
      </c>
      <c r="C4844" t="str">
        <f>in!C4844</f>
        <v>Charlie</v>
      </c>
      <c r="D4844">
        <f>(in!F4844-in!E4844)*1440</f>
        <v>1.0999999952036887</v>
      </c>
      <c r="E4844">
        <f>(in!G4844-in!F4844)*1440</f>
        <v>0.70000000647269189</v>
      </c>
      <c r="F4844">
        <f>(in!H4844-in!G4844)*1440</f>
        <v>6.4333333284594119</v>
      </c>
      <c r="G4844">
        <f>(in!I4844-in!H4844)*1440</f>
        <v>4.6000000066123903</v>
      </c>
      <c r="H4844">
        <f>(in!I4844-in!E4844)*1440</f>
        <v>12.833333336748183</v>
      </c>
      <c r="I4844">
        <f>HOUR(in!E4844)</f>
        <v>13</v>
      </c>
    </row>
    <row r="4845" spans="1:9" x14ac:dyDescent="0.35">
      <c r="A4845">
        <f>in!A4845</f>
        <v>104844</v>
      </c>
      <c r="B4845" t="str">
        <f>in!B4845</f>
        <v>Latte</v>
      </c>
      <c r="C4845" t="str">
        <f>in!C4845</f>
        <v>Alice</v>
      </c>
      <c r="D4845">
        <f>(in!F4845-in!E4845)*1440</f>
        <v>1.0666666645556688</v>
      </c>
      <c r="E4845">
        <f>(in!G4845-in!F4845)*1440</f>
        <v>0.63333333469927311</v>
      </c>
      <c r="F4845">
        <f>(in!H4845-in!G4845)*1440</f>
        <v>2.3833333351649344</v>
      </c>
      <c r="G4845">
        <f>(in!I4845-in!H4845)*1440</f>
        <v>10.450000001583248</v>
      </c>
      <c r="H4845">
        <f>(in!I4845-in!E4845)*1440</f>
        <v>14.533333336003125</v>
      </c>
      <c r="I4845">
        <f>HOUR(in!E4845)</f>
        <v>13</v>
      </c>
    </row>
    <row r="4846" spans="1:9" x14ac:dyDescent="0.35">
      <c r="A4846">
        <f>in!A4846</f>
        <v>104845</v>
      </c>
      <c r="B4846" t="str">
        <f>in!B4846</f>
        <v>Flat White</v>
      </c>
      <c r="C4846" t="str">
        <f>in!C4846</f>
        <v>Bob</v>
      </c>
      <c r="D4846">
        <f>(in!F4846-in!E4846)*1440</f>
        <v>1.1666666669771075</v>
      </c>
      <c r="E4846">
        <f>(in!G4846-in!F4846)*1440</f>
        <v>0.69999999599531293</v>
      </c>
      <c r="F4846">
        <f>(in!H4846-in!G4846)*1440</f>
        <v>3.366666667861864</v>
      </c>
      <c r="G4846">
        <f>(in!I4846-in!H4846)*1440</f>
        <v>0.81666666897945106</v>
      </c>
      <c r="H4846">
        <f>(in!I4846-in!E4846)*1440</f>
        <v>6.0499999998137355</v>
      </c>
      <c r="I4846">
        <f>HOUR(in!E4846)</f>
        <v>13</v>
      </c>
    </row>
    <row r="4847" spans="1:9" x14ac:dyDescent="0.35">
      <c r="A4847">
        <f>in!A4847</f>
        <v>104846</v>
      </c>
      <c r="B4847" t="str">
        <f>in!B4847</f>
        <v>Latte</v>
      </c>
      <c r="C4847" t="str">
        <f>in!C4847</f>
        <v>David</v>
      </c>
      <c r="D4847">
        <f>(in!F4847-in!E4847)*1440</f>
        <v>1.9333333347458392</v>
      </c>
      <c r="E4847">
        <f>(in!G4847-in!F4847)*1440</f>
        <v>0.33333333791233599</v>
      </c>
      <c r="F4847">
        <f>(in!H4847-in!G4847)*1440</f>
        <v>3.4333333291579038</v>
      </c>
      <c r="G4847">
        <f>(in!I4847-in!H4847)*1440</f>
        <v>2.9833333392161876</v>
      </c>
      <c r="H4847">
        <f>(in!I4847-in!E4847)*1440</f>
        <v>8.6833333410322666</v>
      </c>
      <c r="I4847">
        <f>HOUR(in!E4847)</f>
        <v>13</v>
      </c>
    </row>
    <row r="4848" spans="1:9" x14ac:dyDescent="0.35">
      <c r="A4848">
        <f>in!A4848</f>
        <v>104847</v>
      </c>
      <c r="B4848" t="str">
        <f>in!B4848</f>
        <v>Cappuccino</v>
      </c>
      <c r="C4848" t="str">
        <f>in!C4848</f>
        <v>Alice</v>
      </c>
      <c r="D4848">
        <f>(in!F4848-in!E4848)*1440</f>
        <v>1.7166666698176414</v>
      </c>
      <c r="E4848">
        <f>(in!G4848-in!F4848)*1440</f>
        <v>0.26666666613891721</v>
      </c>
      <c r="F4848">
        <f>(in!H4848-in!G4848)*1440</f>
        <v>4.5999999961350113</v>
      </c>
      <c r="G4848">
        <f>(in!I4848-in!H4848)*1440</f>
        <v>13.416666670236737</v>
      </c>
      <c r="H4848">
        <f>(in!I4848-in!E4848)*1440</f>
        <v>20.000000002328306</v>
      </c>
      <c r="I4848">
        <f>HOUR(in!E4848)</f>
        <v>13</v>
      </c>
    </row>
    <row r="4849" spans="1:9" x14ac:dyDescent="0.35">
      <c r="A4849">
        <f>in!A4849</f>
        <v>104848</v>
      </c>
      <c r="B4849" t="str">
        <f>in!B4849</f>
        <v>Latte</v>
      </c>
      <c r="C4849" t="str">
        <f>in!C4849</f>
        <v>Alice</v>
      </c>
      <c r="D4849">
        <f>(in!F4849-in!E4849)*1440</f>
        <v>1.3166666706092656</v>
      </c>
      <c r="E4849">
        <f>(in!G4849-in!F4849)*1440</f>
        <v>1.3833333319053054</v>
      </c>
      <c r="F4849">
        <f>(in!H4849-in!G4849)*1440</f>
        <v>3.516666671494022</v>
      </c>
      <c r="G4849">
        <f>(in!I4849-in!H4849)*1440</f>
        <v>19.583333332557231</v>
      </c>
      <c r="H4849">
        <f>(in!I4849-in!E4849)*1440</f>
        <v>25.800000006565824</v>
      </c>
      <c r="I4849">
        <f>HOUR(in!E4849)</f>
        <v>13</v>
      </c>
    </row>
    <row r="4850" spans="1:9" x14ac:dyDescent="0.35">
      <c r="A4850">
        <f>in!A4850</f>
        <v>104849</v>
      </c>
      <c r="B4850" t="str">
        <f>in!B4850</f>
        <v>Espresso</v>
      </c>
      <c r="C4850" t="str">
        <f>in!C4850</f>
        <v>Alice</v>
      </c>
      <c r="D4850">
        <f>(in!F4850-in!E4850)*1440</f>
        <v>0.95000000204890966</v>
      </c>
      <c r="E4850">
        <f>(in!G4850-in!F4850)*1440</f>
        <v>0.45000000041909516</v>
      </c>
      <c r="F4850">
        <f>(in!H4850-in!G4850)*1440</f>
        <v>1.2666666693985462</v>
      </c>
      <c r="G4850">
        <f>(in!I4850-in!H4850)*1440</f>
        <v>3.2166666642297059</v>
      </c>
      <c r="H4850">
        <f>(in!I4850-in!E4850)*1440</f>
        <v>5.883333336096257</v>
      </c>
      <c r="I4850">
        <f>HOUR(in!E4850)</f>
        <v>13</v>
      </c>
    </row>
    <row r="4851" spans="1:9" x14ac:dyDescent="0.35">
      <c r="A4851">
        <f>in!A4851</f>
        <v>104850</v>
      </c>
      <c r="B4851" t="str">
        <f>in!B4851</f>
        <v>Espresso</v>
      </c>
      <c r="C4851" t="str">
        <f>in!C4851</f>
        <v>Charlie</v>
      </c>
      <c r="D4851">
        <f>(in!F4851-in!E4851)*1440</f>
        <v>1.8333333323244005</v>
      </c>
      <c r="E4851">
        <f>(in!G4851-in!F4851)*1440</f>
        <v>2.7666666742879897</v>
      </c>
      <c r="F4851">
        <f>(in!H4851-in!G4851)*1440</f>
        <v>5.8499999949708581</v>
      </c>
      <c r="G4851">
        <f>(in!I4851-in!H4851)*1440</f>
        <v>12.366666665766388</v>
      </c>
      <c r="H4851">
        <f>(in!I4851-in!E4851)*1440</f>
        <v>22.816666667349637</v>
      </c>
      <c r="I4851">
        <f>HOUR(in!E4851)</f>
        <v>13</v>
      </c>
    </row>
    <row r="4852" spans="1:9" x14ac:dyDescent="0.35">
      <c r="A4852">
        <f>in!A4852</f>
        <v>104851</v>
      </c>
      <c r="B4852" t="str">
        <f>in!B4852</f>
        <v>Tea</v>
      </c>
      <c r="C4852" t="str">
        <f>in!C4852</f>
        <v>David</v>
      </c>
      <c r="D4852">
        <f>(in!F4852-in!E4852)*1440</f>
        <v>1.8999999936204404</v>
      </c>
      <c r="E4852">
        <f>(in!G4852-in!F4852)*1440</f>
        <v>0.16666666371747851</v>
      </c>
      <c r="F4852">
        <f>(in!H4852-in!G4852)*1440</f>
        <v>1.5500000061001629</v>
      </c>
      <c r="G4852">
        <f>(in!I4852-in!H4852)*1440</f>
        <v>10.433333331020549</v>
      </c>
      <c r="H4852">
        <f>(in!I4852-in!E4852)*1440</f>
        <v>14.049999994458631</v>
      </c>
      <c r="I4852">
        <f>HOUR(in!E4852)</f>
        <v>13</v>
      </c>
    </row>
    <row r="4853" spans="1:9" x14ac:dyDescent="0.35">
      <c r="A4853">
        <f>in!A4853</f>
        <v>104852</v>
      </c>
      <c r="B4853" t="str">
        <f>in!B4853</f>
        <v>Latte</v>
      </c>
      <c r="C4853" t="str">
        <f>in!C4853</f>
        <v>Eve</v>
      </c>
      <c r="D4853">
        <f>(in!F4853-in!E4853)*1440</f>
        <v>1.7833333311136812</v>
      </c>
      <c r="E4853">
        <f>(in!G4853-in!F4853)*1440</f>
        <v>0.66666666534729302</v>
      </c>
      <c r="F4853">
        <f>(in!H4853-in!G4853)*1440</f>
        <v>1.1499999964144081</v>
      </c>
      <c r="G4853">
        <f>(in!I4853-in!H4853)*1440</f>
        <v>2.2500000020954758</v>
      </c>
      <c r="H4853">
        <f>(in!I4853-in!E4853)*1440</f>
        <v>5.8499999949708581</v>
      </c>
      <c r="I4853">
        <f>HOUR(in!E4853)</f>
        <v>13</v>
      </c>
    </row>
    <row r="4854" spans="1:9" x14ac:dyDescent="0.35">
      <c r="A4854">
        <f>in!A4854</f>
        <v>104853</v>
      </c>
      <c r="B4854" t="str">
        <f>in!B4854</f>
        <v>Latte</v>
      </c>
      <c r="C4854" t="str">
        <f>in!C4854</f>
        <v>Bob</v>
      </c>
      <c r="D4854">
        <f>(in!F4854-in!E4854)*1440</f>
        <v>1.0833333246409893</v>
      </c>
      <c r="E4854">
        <f>(in!G4854-in!F4854)*1440</f>
        <v>0.51666667219251394</v>
      </c>
      <c r="F4854">
        <f>(in!H4854-in!G4854)*1440</f>
        <v>4.0500000037718564</v>
      </c>
      <c r="G4854">
        <f>(in!I4854-in!H4854)*1440</f>
        <v>15.166666660225019</v>
      </c>
      <c r="H4854">
        <f>(in!I4854-in!E4854)*1440</f>
        <v>20.816666660830379</v>
      </c>
      <c r="I4854">
        <f>HOUR(in!E4854)</f>
        <v>13</v>
      </c>
    </row>
    <row r="4855" spans="1:9" x14ac:dyDescent="0.35">
      <c r="A4855">
        <f>in!A4855</f>
        <v>104854</v>
      </c>
      <c r="B4855" t="str">
        <f>in!B4855</f>
        <v>Latte</v>
      </c>
      <c r="C4855" t="str">
        <f>in!C4855</f>
        <v>Alice</v>
      </c>
      <c r="D4855">
        <f>(in!F4855-in!E4855)*1440</f>
        <v>0.74999999720603228</v>
      </c>
      <c r="E4855">
        <f>(in!G4855-in!F4855)*1440</f>
        <v>1.2166666681878269</v>
      </c>
      <c r="F4855">
        <f>(in!H4855-in!G4855)*1440</f>
        <v>3.7666666670702398</v>
      </c>
      <c r="G4855">
        <f>(in!I4855-in!H4855)*1440</f>
        <v>14.300000000512227</v>
      </c>
      <c r="H4855">
        <f>(in!I4855-in!E4855)*1440</f>
        <v>20.033333332976326</v>
      </c>
      <c r="I4855">
        <f>HOUR(in!E4855)</f>
        <v>13</v>
      </c>
    </row>
    <row r="4856" spans="1:9" x14ac:dyDescent="0.35">
      <c r="A4856">
        <f>in!A4856</f>
        <v>104855</v>
      </c>
      <c r="B4856" t="str">
        <f>in!B4856</f>
        <v>Latte</v>
      </c>
      <c r="C4856" t="str">
        <f>in!C4856</f>
        <v>Bob</v>
      </c>
      <c r="D4856">
        <f>(in!F4856-in!E4856)*1440</f>
        <v>0.90000000083819032</v>
      </c>
      <c r="E4856">
        <f>(in!G4856-in!F4856)*1440</f>
        <v>1.0666666750330478</v>
      </c>
      <c r="F4856">
        <f>(in!H4856-in!G4856)*1440</f>
        <v>1.0999999952036887</v>
      </c>
      <c r="G4856">
        <f>(in!I4856-in!H4856)*1440</f>
        <v>13.799999998882413</v>
      </c>
      <c r="H4856">
        <f>(in!I4856-in!E4856)*1440</f>
        <v>16.86666666995734</v>
      </c>
      <c r="I4856">
        <f>HOUR(in!E4856)</f>
        <v>13</v>
      </c>
    </row>
    <row r="4857" spans="1:9" x14ac:dyDescent="0.35">
      <c r="A4857">
        <f>in!A4857</f>
        <v>104856</v>
      </c>
      <c r="B4857" t="str">
        <f>in!B4857</f>
        <v>Latte</v>
      </c>
      <c r="C4857" t="str">
        <f>in!C4857</f>
        <v>Eve</v>
      </c>
      <c r="D4857">
        <f>(in!F4857-in!E4857)*1440</f>
        <v>1.3500000012572855</v>
      </c>
      <c r="E4857">
        <f>(in!G4857-in!F4857)*1440</f>
        <v>0.56666667340323329</v>
      </c>
      <c r="F4857">
        <f>(in!H4857-in!G4857)*1440</f>
        <v>2.5333333283197135</v>
      </c>
      <c r="G4857">
        <f>(in!I4857-in!H4857)*1440</f>
        <v>9.5500000007450581</v>
      </c>
      <c r="H4857">
        <f>(in!I4857-in!E4857)*1440</f>
        <v>14.00000000372529</v>
      </c>
      <c r="I4857">
        <f>HOUR(in!E4857)</f>
        <v>13</v>
      </c>
    </row>
    <row r="4858" spans="1:9" x14ac:dyDescent="0.35">
      <c r="A4858">
        <f>in!A4858</f>
        <v>104857</v>
      </c>
      <c r="B4858" t="str">
        <f>in!B4858</f>
        <v>Cappuccino</v>
      </c>
      <c r="C4858" t="str">
        <f>in!C4858</f>
        <v>Alice</v>
      </c>
      <c r="D4858">
        <f>(in!F4858-in!E4858)*1440</f>
        <v>0.55000000284053385</v>
      </c>
      <c r="E4858">
        <f>(in!G4858-in!F4858)*1440</f>
        <v>0.93333333148621023</v>
      </c>
      <c r="F4858">
        <f>(in!H4858-in!G4858)*1440</f>
        <v>2.9166666674427688</v>
      </c>
      <c r="G4858">
        <f>(in!I4858-in!H4858)*1440</f>
        <v>16.383333328412846</v>
      </c>
      <c r="H4858">
        <f>(in!I4858-in!E4858)*1440</f>
        <v>20.783333330182359</v>
      </c>
      <c r="I4858">
        <f>HOUR(in!E4858)</f>
        <v>13</v>
      </c>
    </row>
    <row r="4859" spans="1:9" x14ac:dyDescent="0.35">
      <c r="A4859">
        <f>in!A4859</f>
        <v>104858</v>
      </c>
      <c r="B4859" t="str">
        <f>in!B4859</f>
        <v>Mocha</v>
      </c>
      <c r="C4859" t="str">
        <f>in!C4859</f>
        <v>David</v>
      </c>
      <c r="D4859">
        <f>(in!F4859-in!E4859)*1440</f>
        <v>1.4666666637640446</v>
      </c>
      <c r="E4859">
        <f>(in!G4859-in!F4859)*1440</f>
        <v>0.50000000162981451</v>
      </c>
      <c r="F4859">
        <f>(in!H4859-in!G4859)*1440</f>
        <v>4.1833333263639361</v>
      </c>
      <c r="G4859">
        <f>(in!I4859-in!H4859)*1440</f>
        <v>3.7166666658595204</v>
      </c>
      <c r="H4859">
        <f>(in!I4859-in!E4859)*1440</f>
        <v>9.8666666576173156</v>
      </c>
      <c r="I4859">
        <f>HOUR(in!E4859)</f>
        <v>13</v>
      </c>
    </row>
    <row r="4860" spans="1:9" x14ac:dyDescent="0.35">
      <c r="A4860">
        <f>in!A4860</f>
        <v>104859</v>
      </c>
      <c r="B4860" t="str">
        <f>in!B4860</f>
        <v>Hot Chocolate</v>
      </c>
      <c r="C4860" t="str">
        <f>in!C4860</f>
        <v>David</v>
      </c>
      <c r="D4860">
        <f>(in!F4860-in!E4860)*1440</f>
        <v>0.80000000889413059</v>
      </c>
      <c r="E4860">
        <f>(in!G4860-in!F4860)*1440</f>
        <v>0.84999999962747097</v>
      </c>
      <c r="F4860">
        <f>(in!H4860-in!G4860)*1440</f>
        <v>3.8833333295769989</v>
      </c>
      <c r="G4860">
        <f>(in!I4860-in!H4860)*1440</f>
        <v>4.6333333372604102</v>
      </c>
      <c r="H4860">
        <f>(in!I4860-in!E4860)*1440</f>
        <v>10.166666675359011</v>
      </c>
      <c r="I4860">
        <f>HOUR(in!E4860)</f>
        <v>13</v>
      </c>
    </row>
    <row r="4861" spans="1:9" x14ac:dyDescent="0.35">
      <c r="A4861">
        <f>in!A4861</f>
        <v>104860</v>
      </c>
      <c r="B4861" t="str">
        <f>in!B4861</f>
        <v>Cappuccino</v>
      </c>
      <c r="C4861" t="str">
        <f>in!C4861</f>
        <v>Charlie</v>
      </c>
      <c r="D4861">
        <f>(in!F4861-in!E4861)*1440</f>
        <v>1.6166666673962027</v>
      </c>
      <c r="E4861">
        <f>(in!G4861-in!F4861)*1440</f>
        <v>2.5666666589677334</v>
      </c>
      <c r="F4861">
        <f>(in!H4861-in!G4861)*1440</f>
        <v>5.700000001816079</v>
      </c>
      <c r="G4861">
        <f>(in!I4861-in!H4861)*1440</f>
        <v>10.26666666730307</v>
      </c>
      <c r="H4861">
        <f>(in!I4861-in!E4861)*1440</f>
        <v>20.149999995483086</v>
      </c>
      <c r="I4861">
        <f>HOUR(in!E4861)</f>
        <v>13</v>
      </c>
    </row>
    <row r="4862" spans="1:9" x14ac:dyDescent="0.35">
      <c r="A4862">
        <f>in!A4862</f>
        <v>104861</v>
      </c>
      <c r="B4862" t="str">
        <f>in!B4862</f>
        <v>Cappuccino</v>
      </c>
      <c r="C4862" t="str">
        <f>in!C4862</f>
        <v>Alice</v>
      </c>
      <c r="D4862">
        <f>(in!F4862-in!E4862)*1440</f>
        <v>1.7333333299029619</v>
      </c>
      <c r="E4862">
        <f>(in!G4862-in!F4862)*1440</f>
        <v>0.86666667019017041</v>
      </c>
      <c r="F4862">
        <f>(in!H4862-in!G4862)*1440</f>
        <v>3.4333333291579038</v>
      </c>
      <c r="G4862">
        <f>(in!I4862-in!H4862)*1440</f>
        <v>2.4000000057276338</v>
      </c>
      <c r="H4862">
        <f>(in!I4862-in!E4862)*1440</f>
        <v>8.4333333349786699</v>
      </c>
      <c r="I4862">
        <f>HOUR(in!E4862)</f>
        <v>14</v>
      </c>
    </row>
    <row r="4863" spans="1:9" x14ac:dyDescent="0.35">
      <c r="A4863">
        <f>in!A4863</f>
        <v>104862</v>
      </c>
      <c r="B4863" t="str">
        <f>in!B4863</f>
        <v>Americano</v>
      </c>
      <c r="C4863" t="str">
        <f>in!C4863</f>
        <v>Bob</v>
      </c>
      <c r="D4863">
        <f>(in!F4863-in!E4863)*1440</f>
        <v>1.8166666617617011</v>
      </c>
      <c r="E4863">
        <f>(in!G4863-in!F4863)*1440</f>
        <v>0.66666666534729302</v>
      </c>
      <c r="F4863">
        <f>(in!H4863-in!G4863)*1440</f>
        <v>4.700000009033829</v>
      </c>
      <c r="G4863">
        <f>(in!I4863-in!H4863)*1440</f>
        <v>14.849999992875382</v>
      </c>
      <c r="H4863">
        <f>(in!I4863-in!E4863)*1440</f>
        <v>22.033333329018205</v>
      </c>
      <c r="I4863">
        <f>HOUR(in!E4863)</f>
        <v>14</v>
      </c>
    </row>
    <row r="4864" spans="1:9" x14ac:dyDescent="0.35">
      <c r="A4864">
        <f>in!A4864</f>
        <v>104863</v>
      </c>
      <c r="B4864" t="str">
        <f>in!B4864</f>
        <v>Espresso</v>
      </c>
      <c r="C4864" t="str">
        <f>in!C4864</f>
        <v>Eve</v>
      </c>
      <c r="D4864">
        <f>(in!F4864-in!E4864)*1440</f>
        <v>1.8500000028871</v>
      </c>
      <c r="E4864">
        <f>(in!G4864-in!F4864)*1440</f>
        <v>0.18333333428017795</v>
      </c>
      <c r="F4864">
        <f>(in!H4864-in!G4864)*1440</f>
        <v>1.1166666657663882</v>
      </c>
      <c r="G4864">
        <f>(in!I4864-in!H4864)*1440</f>
        <v>13.799999998882413</v>
      </c>
      <c r="H4864">
        <f>(in!I4864-in!E4864)*1440</f>
        <v>16.950000001816079</v>
      </c>
      <c r="I4864">
        <f>HOUR(in!E4864)</f>
        <v>14</v>
      </c>
    </row>
    <row r="4865" spans="1:9" x14ac:dyDescent="0.35">
      <c r="A4865">
        <f>in!A4865</f>
        <v>104864</v>
      </c>
      <c r="B4865" t="str">
        <f>in!B4865</f>
        <v>Latte</v>
      </c>
      <c r="C4865" t="str">
        <f>in!C4865</f>
        <v>Alice</v>
      </c>
      <c r="D4865">
        <f>(in!F4865-in!E4865)*1440</f>
        <v>1.0666666645556688</v>
      </c>
      <c r="E4865">
        <f>(in!G4865-in!F4865)*1440</f>
        <v>0.63333333469927311</v>
      </c>
      <c r="F4865">
        <f>(in!H4865-in!G4865)*1440</f>
        <v>3.2500000053551048</v>
      </c>
      <c r="G4865">
        <f>(in!I4865-in!H4865)*1440</f>
        <v>15.266666662646458</v>
      </c>
      <c r="H4865">
        <f>(in!I4865-in!E4865)*1440</f>
        <v>20.216666667256504</v>
      </c>
      <c r="I4865">
        <f>HOUR(in!E4865)</f>
        <v>14</v>
      </c>
    </row>
    <row r="4866" spans="1:9" x14ac:dyDescent="0.35">
      <c r="A4866">
        <f>in!A4866</f>
        <v>104865</v>
      </c>
      <c r="B4866" t="str">
        <f>in!B4866</f>
        <v>Flat White</v>
      </c>
      <c r="C4866" t="str">
        <f>in!C4866</f>
        <v>Charlie</v>
      </c>
      <c r="D4866">
        <f>(in!F4866-in!E4866)*1440</f>
        <v>1.3666666718199849</v>
      </c>
      <c r="E4866">
        <f>(in!G4866-in!F4866)*1440</f>
        <v>2.333333333954215</v>
      </c>
      <c r="F4866">
        <f>(in!H4866-in!G4866)*1440</f>
        <v>6.8499999982304871</v>
      </c>
      <c r="G4866">
        <f>(in!I4866-in!H4866)*1440</f>
        <v>10.866666660876945</v>
      </c>
      <c r="H4866">
        <f>(in!I4866-in!E4866)*1440</f>
        <v>21.416666664881632</v>
      </c>
      <c r="I4866">
        <f>HOUR(in!E4866)</f>
        <v>14</v>
      </c>
    </row>
    <row r="4867" spans="1:9" x14ac:dyDescent="0.35">
      <c r="A4867">
        <f>in!A4867</f>
        <v>104866</v>
      </c>
      <c r="B4867" t="str">
        <f>in!B4867</f>
        <v>Flat White</v>
      </c>
      <c r="C4867" t="str">
        <f>in!C4867</f>
        <v>Bob</v>
      </c>
      <c r="D4867">
        <f>(in!F4867-in!E4867)*1440</f>
        <v>1.2833333294838667</v>
      </c>
      <c r="E4867">
        <f>(in!G4867-in!F4867)*1440</f>
        <v>1.1499999964144081</v>
      </c>
      <c r="F4867">
        <f>(in!H4867-in!G4867)*1440</f>
        <v>4.4166666723322123</v>
      </c>
      <c r="G4867">
        <f>(in!I4867-in!H4867)*1440</f>
        <v>11.649999999208376</v>
      </c>
      <c r="H4867">
        <f>(in!I4867-in!E4867)*1440</f>
        <v>18.499999997438863</v>
      </c>
      <c r="I4867">
        <f>HOUR(in!E4867)</f>
        <v>14</v>
      </c>
    </row>
    <row r="4868" spans="1:9" x14ac:dyDescent="0.35">
      <c r="A4868">
        <f>in!A4868</f>
        <v>104867</v>
      </c>
      <c r="B4868" t="str">
        <f>in!B4868</f>
        <v>Cappuccino</v>
      </c>
      <c r="C4868" t="str">
        <f>in!C4868</f>
        <v>Bob</v>
      </c>
      <c r="D4868">
        <f>(in!F4868-in!E4868)*1440</f>
        <v>1.8166666617617011</v>
      </c>
      <c r="E4868">
        <f>(in!G4868-in!F4868)*1440</f>
        <v>0.70000000647269189</v>
      </c>
      <c r="F4868">
        <f>(in!H4868-in!G4868)*1440</f>
        <v>4.9833333352580667</v>
      </c>
      <c r="G4868">
        <f>(in!I4868-in!H4868)*1440</f>
        <v>13.699999996460974</v>
      </c>
      <c r="H4868">
        <f>(in!I4868-in!E4868)*1440</f>
        <v>21.199999999953434</v>
      </c>
      <c r="I4868">
        <f>HOUR(in!E4868)</f>
        <v>14</v>
      </c>
    </row>
    <row r="4869" spans="1:9" x14ac:dyDescent="0.35">
      <c r="A4869">
        <f>in!A4869</f>
        <v>104868</v>
      </c>
      <c r="B4869" t="str">
        <f>in!B4869</f>
        <v>Cold Brew</v>
      </c>
      <c r="C4869" t="str">
        <f>in!C4869</f>
        <v>Alice</v>
      </c>
      <c r="D4869">
        <f>(in!F4869-in!E4869)*1440</f>
        <v>1.1166666657663882</v>
      </c>
      <c r="E4869">
        <f>(in!G4869-in!F4869)*1440</f>
        <v>1.333333330694586</v>
      </c>
      <c r="F4869">
        <f>(in!H4869-in!G4869)*1440</f>
        <v>4.4833333336282521</v>
      </c>
      <c r="G4869">
        <f>(in!I4869-in!H4869)*1440</f>
        <v>14.666666669072583</v>
      </c>
      <c r="H4869">
        <f>(in!I4869-in!E4869)*1440</f>
        <v>21.59999999916181</v>
      </c>
      <c r="I4869">
        <f>HOUR(in!E4869)</f>
        <v>14</v>
      </c>
    </row>
    <row r="4870" spans="1:9" x14ac:dyDescent="0.35">
      <c r="A4870">
        <f>in!A4870</f>
        <v>104869</v>
      </c>
      <c r="B4870" t="str">
        <f>in!B4870</f>
        <v>Espresso</v>
      </c>
      <c r="C4870" t="str">
        <f>in!C4870</f>
        <v>Alice</v>
      </c>
      <c r="D4870">
        <f>(in!F4870-in!E4870)*1440</f>
        <v>1.1166666657663882</v>
      </c>
      <c r="E4870">
        <f>(in!G4870-in!F4870)*1440</f>
        <v>0.63333333469927311</v>
      </c>
      <c r="F4870">
        <f>(in!H4870-in!G4870)*1440</f>
        <v>4.5000000041909516</v>
      </c>
      <c r="G4870">
        <f>(in!I4870-in!H4870)*1440</f>
        <v>3.2999999960884452</v>
      </c>
      <c r="H4870">
        <f>(in!I4870-in!E4870)*1440</f>
        <v>9.5500000007450581</v>
      </c>
      <c r="I4870">
        <f>HOUR(in!E4870)</f>
        <v>14</v>
      </c>
    </row>
    <row r="4871" spans="1:9" x14ac:dyDescent="0.35">
      <c r="A4871">
        <f>in!A4871</f>
        <v>104870</v>
      </c>
      <c r="B4871" t="str">
        <f>in!B4871</f>
        <v>Cold Brew</v>
      </c>
      <c r="C4871" t="str">
        <f>in!C4871</f>
        <v>Charlie</v>
      </c>
      <c r="D4871">
        <f>(in!F4871-in!E4871)*1440</f>
        <v>1.5499999956227839</v>
      </c>
      <c r="E4871">
        <f>(in!G4871-in!F4871)*1440</f>
        <v>2.9333333275280893</v>
      </c>
      <c r="F4871">
        <f>(in!H4871-in!G4871)*1440</f>
        <v>3.6666666751261801</v>
      </c>
      <c r="G4871">
        <f>(in!I4871-in!H4871)*1440</f>
        <v>4.9833333352580667</v>
      </c>
      <c r="H4871">
        <f>(in!I4871-in!E4871)*1440</f>
        <v>13.13333333353512</v>
      </c>
      <c r="I4871">
        <f>HOUR(in!E4871)</f>
        <v>14</v>
      </c>
    </row>
    <row r="4872" spans="1:9" x14ac:dyDescent="0.35">
      <c r="A4872">
        <f>in!A4872</f>
        <v>104871</v>
      </c>
      <c r="B4872" t="str">
        <f>in!B4872</f>
        <v>Espresso</v>
      </c>
      <c r="C4872" t="str">
        <f>in!C4872</f>
        <v>Alice</v>
      </c>
      <c r="D4872">
        <f>(in!F4872-in!E4872)*1440</f>
        <v>1.8500000028871</v>
      </c>
      <c r="E4872">
        <f>(in!G4872-in!F4872)*1440</f>
        <v>1.0166666633449495</v>
      </c>
      <c r="F4872">
        <f>(in!H4872-in!G4872)*1440</f>
        <v>3.9500000013504177</v>
      </c>
      <c r="G4872">
        <f>(in!I4872-in!H4872)*1440</f>
        <v>1.7666666710283607</v>
      </c>
      <c r="H4872">
        <f>(in!I4872-in!E4872)*1440</f>
        <v>8.5833333386108279</v>
      </c>
      <c r="I4872">
        <f>HOUR(in!E4872)</f>
        <v>14</v>
      </c>
    </row>
    <row r="4873" spans="1:9" x14ac:dyDescent="0.35">
      <c r="A4873">
        <f>in!A4873</f>
        <v>104872</v>
      </c>
      <c r="B4873" t="str">
        <f>in!B4873</f>
        <v>Flat White</v>
      </c>
      <c r="C4873" t="str">
        <f>in!C4873</f>
        <v>Bob</v>
      </c>
      <c r="D4873">
        <f>(in!F4873-in!E4873)*1440</f>
        <v>1.6166666673962027</v>
      </c>
      <c r="E4873">
        <f>(in!G4873-in!F4873)*1440</f>
        <v>1.0500000044703484</v>
      </c>
      <c r="F4873">
        <f>(in!H4873-in!G4873)*1440</f>
        <v>4.8333333316259086</v>
      </c>
      <c r="G4873">
        <f>(in!I4873-in!H4873)*1440</f>
        <v>7.9666666639968753</v>
      </c>
      <c r="H4873">
        <f>(in!I4873-in!E4873)*1440</f>
        <v>15.466666667489335</v>
      </c>
      <c r="I4873">
        <f>HOUR(in!E4873)</f>
        <v>14</v>
      </c>
    </row>
    <row r="4874" spans="1:9" x14ac:dyDescent="0.35">
      <c r="A4874">
        <f>in!A4874</f>
        <v>104873</v>
      </c>
      <c r="B4874" t="str">
        <f>in!B4874</f>
        <v>Cappuccino</v>
      </c>
      <c r="C4874" t="str">
        <f>in!C4874</f>
        <v>David</v>
      </c>
      <c r="D4874">
        <f>(in!F4874-in!E4874)*1440</f>
        <v>1.5500000061001629</v>
      </c>
      <c r="E4874">
        <f>(in!G4874-in!F4874)*1440</f>
        <v>1.0499999939929694</v>
      </c>
      <c r="F4874">
        <f>(in!H4874-in!G4874)*1440</f>
        <v>4.1666666662786156</v>
      </c>
      <c r="G4874">
        <f>(in!I4874-in!H4874)*1440</f>
        <v>14.283333329949528</v>
      </c>
      <c r="H4874">
        <f>(in!I4874-in!E4874)*1440</f>
        <v>21.049999996321276</v>
      </c>
      <c r="I4874">
        <f>HOUR(in!E4874)</f>
        <v>14</v>
      </c>
    </row>
    <row r="4875" spans="1:9" x14ac:dyDescent="0.35">
      <c r="A4875">
        <f>in!A4875</f>
        <v>104874</v>
      </c>
      <c r="B4875" t="str">
        <f>in!B4875</f>
        <v>Cold Brew</v>
      </c>
      <c r="C4875" t="str">
        <f>in!C4875</f>
        <v>Alice</v>
      </c>
      <c r="D4875">
        <f>(in!F4875-in!E4875)*1440</f>
        <v>1.8333333323244005</v>
      </c>
      <c r="E4875">
        <f>(in!G4875-in!F4875)*1440</f>
        <v>1.4833333343267441</v>
      </c>
      <c r="F4875">
        <f>(in!H4875-in!G4875)*1440</f>
        <v>4.8500000021886081</v>
      </c>
      <c r="G4875">
        <f>(in!I4875-in!H4875)*1440</f>
        <v>16.349999997764826</v>
      </c>
      <c r="H4875">
        <f>(in!I4875-in!E4875)*1440</f>
        <v>24.516666666604578</v>
      </c>
      <c r="I4875">
        <f>HOUR(in!E4875)</f>
        <v>14</v>
      </c>
    </row>
    <row r="4876" spans="1:9" x14ac:dyDescent="0.35">
      <c r="A4876">
        <f>in!A4876</f>
        <v>104875</v>
      </c>
      <c r="B4876" t="str">
        <f>in!B4876</f>
        <v>Flat White</v>
      </c>
      <c r="C4876" t="str">
        <f>in!C4876</f>
        <v>Bob</v>
      </c>
      <c r="D4876">
        <f>(in!F4876-in!E4876)*1440</f>
        <v>1.3500000012572855</v>
      </c>
      <c r="E4876">
        <f>(in!G4876-in!F4876)*1440</f>
        <v>1.4333333331160247</v>
      </c>
      <c r="F4876">
        <f>(in!H4876-in!G4876)*1440</f>
        <v>2.6500000013038516</v>
      </c>
      <c r="G4876">
        <f>(in!I4876-in!H4876)*1440</f>
        <v>16.799999998183921</v>
      </c>
      <c r="H4876">
        <f>(in!I4876-in!E4876)*1440</f>
        <v>22.233333333861083</v>
      </c>
      <c r="I4876">
        <f>HOUR(in!E4876)</f>
        <v>14</v>
      </c>
    </row>
    <row r="4877" spans="1:9" x14ac:dyDescent="0.35">
      <c r="A4877">
        <f>in!A4877</f>
        <v>104876</v>
      </c>
      <c r="B4877" t="str">
        <f>in!B4877</f>
        <v>Latte</v>
      </c>
      <c r="C4877" t="str">
        <f>in!C4877</f>
        <v>Bob</v>
      </c>
      <c r="D4877">
        <f>(in!F4877-in!E4877)*1440</f>
        <v>1.1000000056810677</v>
      </c>
      <c r="E4877">
        <f>(in!G4877-in!F4877)*1440</f>
        <v>1.333333330694586</v>
      </c>
      <c r="F4877">
        <f>(in!H4877-in!G4877)*1440</f>
        <v>4.6666666679084301</v>
      </c>
      <c r="G4877">
        <f>(in!I4877-in!H4877)*1440</f>
        <v>19.550000001909211</v>
      </c>
      <c r="H4877">
        <f>(in!I4877-in!E4877)*1440</f>
        <v>26.650000006193295</v>
      </c>
      <c r="I4877">
        <f>HOUR(in!E4877)</f>
        <v>14</v>
      </c>
    </row>
    <row r="4878" spans="1:9" x14ac:dyDescent="0.35">
      <c r="A4878">
        <f>in!A4878</f>
        <v>104877</v>
      </c>
      <c r="B4878" t="str">
        <f>in!B4878</f>
        <v>Latte</v>
      </c>
      <c r="C4878" t="str">
        <f>in!C4878</f>
        <v>Bob</v>
      </c>
      <c r="D4878">
        <f>(in!F4878-in!E4878)*1440</f>
        <v>1.4333333331160247</v>
      </c>
      <c r="E4878">
        <f>(in!G4878-in!F4878)*1440</f>
        <v>0.43333334033377469</v>
      </c>
      <c r="F4878">
        <f>(in!H4878-in!G4878)*1440</f>
        <v>4.3500000005587935</v>
      </c>
      <c r="G4878">
        <f>(in!I4878-in!H4878)*1440</f>
        <v>13.816666658967733</v>
      </c>
      <c r="H4878">
        <f>(in!I4878-in!E4878)*1440</f>
        <v>20.033333332976326</v>
      </c>
      <c r="I4878">
        <f>HOUR(in!E4878)</f>
        <v>14</v>
      </c>
    </row>
    <row r="4879" spans="1:9" x14ac:dyDescent="0.35">
      <c r="A4879">
        <f>in!A4879</f>
        <v>104878</v>
      </c>
      <c r="B4879" t="str">
        <f>in!B4879</f>
        <v>Americano</v>
      </c>
      <c r="C4879" t="str">
        <f>in!C4879</f>
        <v>Charlie</v>
      </c>
      <c r="D4879">
        <f>(in!F4879-in!E4879)*1440</f>
        <v>0.55000000284053385</v>
      </c>
      <c r="E4879">
        <f>(in!G4879-in!F4879)*1440</f>
        <v>0.78333332785405219</v>
      </c>
      <c r="F4879">
        <f>(in!H4879-in!G4879)*1440</f>
        <v>5.4000000050291419</v>
      </c>
      <c r="G4879">
        <f>(in!I4879-in!H4879)*1440</f>
        <v>9.6999999938998371</v>
      </c>
      <c r="H4879">
        <f>(in!I4879-in!E4879)*1440</f>
        <v>16.433333329623565</v>
      </c>
      <c r="I4879">
        <f>HOUR(in!E4879)</f>
        <v>14</v>
      </c>
    </row>
    <row r="4880" spans="1:9" x14ac:dyDescent="0.35">
      <c r="A4880">
        <f>in!A4880</f>
        <v>104879</v>
      </c>
      <c r="B4880" t="str">
        <f>in!B4880</f>
        <v>Tea</v>
      </c>
      <c r="C4880" t="str">
        <f>in!C4880</f>
        <v>David</v>
      </c>
      <c r="D4880">
        <f>(in!F4880-in!E4880)*1440</f>
        <v>1.7666666710283607</v>
      </c>
      <c r="E4880">
        <f>(in!G4880-in!F4880)*1440</f>
        <v>1.2333333282731473</v>
      </c>
      <c r="F4880">
        <f>(in!H4880-in!G4880)*1440</f>
        <v>3.7000000057742</v>
      </c>
      <c r="G4880">
        <f>(in!I4880-in!H4880)*1440</f>
        <v>9.1499999910593033</v>
      </c>
      <c r="H4880">
        <f>(in!I4880-in!E4880)*1440</f>
        <v>15.849999996135011</v>
      </c>
      <c r="I4880">
        <f>HOUR(in!E4880)</f>
        <v>14</v>
      </c>
    </row>
    <row r="4881" spans="1:9" x14ac:dyDescent="0.35">
      <c r="A4881">
        <f>in!A4881</f>
        <v>104880</v>
      </c>
      <c r="B4881" t="str">
        <f>in!B4881</f>
        <v>Latte</v>
      </c>
      <c r="C4881" t="str">
        <f>in!C4881</f>
        <v>Charlie</v>
      </c>
      <c r="D4881">
        <f>(in!F4881-in!E4881)*1440</f>
        <v>1.6166666673962027</v>
      </c>
      <c r="E4881">
        <f>(in!G4881-in!F4881)*1440</f>
        <v>0.83333332906477153</v>
      </c>
      <c r="F4881">
        <f>(in!H4881-in!G4881)*1440</f>
        <v>7.1000000042840838</v>
      </c>
      <c r="G4881">
        <f>(in!I4881-in!H4881)*1440</f>
        <v>12.316666664555669</v>
      </c>
      <c r="H4881">
        <f>(in!I4881-in!E4881)*1440</f>
        <v>21.866666665300727</v>
      </c>
      <c r="I4881">
        <f>HOUR(in!E4881)</f>
        <v>14</v>
      </c>
    </row>
    <row r="4882" spans="1:9" x14ac:dyDescent="0.35">
      <c r="A4882">
        <f>in!A4882</f>
        <v>104881</v>
      </c>
      <c r="B4882" t="str">
        <f>in!B4882</f>
        <v>Espresso</v>
      </c>
      <c r="C4882" t="str">
        <f>in!C4882</f>
        <v>Eve</v>
      </c>
      <c r="D4882">
        <f>(in!F4882-in!E4882)*1440</f>
        <v>0.61666667461395264</v>
      </c>
      <c r="E4882">
        <f>(in!G4882-in!F4882)*1440</f>
        <v>0.31666666734963655</v>
      </c>
      <c r="F4882">
        <f>(in!H4882-in!G4882)*1440</f>
        <v>2.6166666601784527</v>
      </c>
      <c r="G4882">
        <f>(in!I4882-in!H4882)*1440</f>
        <v>3.3833333384245634</v>
      </c>
      <c r="H4882">
        <f>(in!I4882-in!E4882)*1440</f>
        <v>6.9333333405666053</v>
      </c>
      <c r="I4882">
        <f>HOUR(in!E4882)</f>
        <v>14</v>
      </c>
    </row>
    <row r="4883" spans="1:9" x14ac:dyDescent="0.35">
      <c r="A4883">
        <f>in!A4883</f>
        <v>104882</v>
      </c>
      <c r="B4883" t="str">
        <f>in!B4883</f>
        <v>Cappuccino</v>
      </c>
      <c r="C4883" t="str">
        <f>in!C4883</f>
        <v>Alice</v>
      </c>
      <c r="D4883">
        <f>(in!F4883-in!E4883)*1440</f>
        <v>0.70000000647269189</v>
      </c>
      <c r="E4883">
        <f>(in!G4883-in!F4883)*1440</f>
        <v>0.59999999357387424</v>
      </c>
      <c r="F4883">
        <f>(in!H4883-in!G4883)*1440</f>
        <v>2.0999999984633178</v>
      </c>
      <c r="G4883">
        <f>(in!I4883-in!H4883)*1440</f>
        <v>11.733333341544494</v>
      </c>
      <c r="H4883">
        <f>(in!I4883-in!E4883)*1440</f>
        <v>15.133333340054378</v>
      </c>
      <c r="I4883">
        <f>HOUR(in!E4883)</f>
        <v>14</v>
      </c>
    </row>
    <row r="4884" spans="1:9" x14ac:dyDescent="0.35">
      <c r="A4884">
        <f>in!A4884</f>
        <v>104883</v>
      </c>
      <c r="B4884" t="str">
        <f>in!B4884</f>
        <v>Latte</v>
      </c>
      <c r="C4884" t="str">
        <f>in!C4884</f>
        <v>Charlie</v>
      </c>
      <c r="D4884">
        <f>(in!F4884-in!E4884)*1440</f>
        <v>0.88333333027549088</v>
      </c>
      <c r="E4884">
        <f>(in!G4884-in!F4884)*1440</f>
        <v>0.78333333833143115</v>
      </c>
      <c r="F4884">
        <f>(in!H4884-in!G4884)*1440</f>
        <v>3.4333333291579038</v>
      </c>
      <c r="G4884">
        <f>(in!I4884-in!H4884)*1440</f>
        <v>8.2666666712611914</v>
      </c>
      <c r="H4884">
        <f>(in!I4884-in!E4884)*1440</f>
        <v>13.366666669026017</v>
      </c>
      <c r="I4884">
        <f>HOUR(in!E4884)</f>
        <v>14</v>
      </c>
    </row>
    <row r="4885" spans="1:9" x14ac:dyDescent="0.35">
      <c r="A4885">
        <f>in!A4885</f>
        <v>104884</v>
      </c>
      <c r="B4885" t="str">
        <f>in!B4885</f>
        <v>Latte</v>
      </c>
      <c r="C4885" t="str">
        <f>in!C4885</f>
        <v>Alice</v>
      </c>
      <c r="D4885">
        <f>(in!F4885-in!E4885)*1440</f>
        <v>1.4500000036787242</v>
      </c>
      <c r="E4885">
        <f>(in!G4885-in!F4885)*1440</f>
        <v>0.19999999436549842</v>
      </c>
      <c r="F4885">
        <f>(in!H4885-in!G4885)*1440</f>
        <v>1.0333333339076489</v>
      </c>
      <c r="G4885">
        <f>(in!I4885-in!H4885)*1440</f>
        <v>9.0833333297632635</v>
      </c>
      <c r="H4885">
        <f>(in!I4885-in!E4885)*1440</f>
        <v>11.766666661715135</v>
      </c>
      <c r="I4885">
        <f>HOUR(in!E4885)</f>
        <v>14</v>
      </c>
    </row>
    <row r="4886" spans="1:9" x14ac:dyDescent="0.35">
      <c r="A4886">
        <f>in!A4886</f>
        <v>104885</v>
      </c>
      <c r="B4886" t="str">
        <f>in!B4886</f>
        <v>Mocha</v>
      </c>
      <c r="C4886" t="str">
        <f>in!C4886</f>
        <v>Alice</v>
      </c>
      <c r="D4886">
        <f>(in!F4886-in!E4886)*1440</f>
        <v>1.3500000012572855</v>
      </c>
      <c r="E4886">
        <f>(in!G4886-in!F4886)*1440</f>
        <v>1.4000000024680048</v>
      </c>
      <c r="F4886">
        <f>(in!H4886-in!G4886)*1440</f>
        <v>2.0166666666045785</v>
      </c>
      <c r="G4886">
        <f>(in!I4886-in!H4886)*1440</f>
        <v>18.083333338145167</v>
      </c>
      <c r="H4886">
        <f>(in!I4886-in!E4886)*1440</f>
        <v>22.850000008475035</v>
      </c>
      <c r="I4886">
        <f>HOUR(in!E4886)</f>
        <v>14</v>
      </c>
    </row>
    <row r="4887" spans="1:9" x14ac:dyDescent="0.35">
      <c r="A4887">
        <f>in!A4887</f>
        <v>104886</v>
      </c>
      <c r="B4887" t="str">
        <f>in!B4887</f>
        <v>Tea</v>
      </c>
      <c r="C4887" t="str">
        <f>in!C4887</f>
        <v>Charlie</v>
      </c>
      <c r="D4887">
        <f>(in!F4887-in!E4887)*1440</f>
        <v>1.3833333423826844</v>
      </c>
      <c r="E4887">
        <f>(in!G4887-in!F4887)*1440</f>
        <v>0.71666666655801237</v>
      </c>
      <c r="F4887">
        <f>(in!H4887-in!G4887)*1440</f>
        <v>3.1333333323709667</v>
      </c>
      <c r="G4887">
        <f>(in!I4887-in!H4887)*1440</f>
        <v>2.183333330322057</v>
      </c>
      <c r="H4887">
        <f>(in!I4887-in!E4887)*1440</f>
        <v>7.4166666716337204</v>
      </c>
      <c r="I4887">
        <f>HOUR(in!E4887)</f>
        <v>15</v>
      </c>
    </row>
    <row r="4888" spans="1:9" x14ac:dyDescent="0.35">
      <c r="A4888">
        <f>in!A4888</f>
        <v>104887</v>
      </c>
      <c r="B4888" t="str">
        <f>in!B4888</f>
        <v>Cappuccino</v>
      </c>
      <c r="C4888" t="str">
        <f>in!C4888</f>
        <v>David</v>
      </c>
      <c r="D4888">
        <f>(in!F4888-in!E4888)*1440</f>
        <v>1.7166666698176414</v>
      </c>
      <c r="E4888">
        <f>(in!G4888-in!F4888)*1440</f>
        <v>0.86666665971279144</v>
      </c>
      <c r="F4888">
        <f>(in!H4888-in!G4888)*1440</f>
        <v>1.2833333399612457</v>
      </c>
      <c r="G4888">
        <f>(in!I4888-in!H4888)*1440</f>
        <v>17.649999997811392</v>
      </c>
      <c r="H4888">
        <f>(in!I4888-in!E4888)*1440</f>
        <v>21.51666666730307</v>
      </c>
      <c r="I4888">
        <f>HOUR(in!E4888)</f>
        <v>15</v>
      </c>
    </row>
    <row r="4889" spans="1:9" x14ac:dyDescent="0.35">
      <c r="A4889">
        <f>in!A4889</f>
        <v>104888</v>
      </c>
      <c r="B4889" t="str">
        <f>in!B4889</f>
        <v>Americano</v>
      </c>
      <c r="C4889" t="str">
        <f>in!C4889</f>
        <v>Charlie</v>
      </c>
      <c r="D4889">
        <f>(in!F4889-in!E4889)*1440</f>
        <v>0.71666666655801237</v>
      </c>
      <c r="E4889">
        <f>(in!G4889-in!F4889)*1440</f>
        <v>1.1000000056810677</v>
      </c>
      <c r="F4889">
        <f>(in!H4889-in!G4889)*1440</f>
        <v>1.0666666645556688</v>
      </c>
      <c r="G4889">
        <f>(in!I4889-in!H4889)*1440</f>
        <v>19.733333336189389</v>
      </c>
      <c r="H4889">
        <f>(in!I4889-in!E4889)*1440</f>
        <v>22.616666672984138</v>
      </c>
      <c r="I4889">
        <f>HOUR(in!E4889)</f>
        <v>15</v>
      </c>
    </row>
    <row r="4890" spans="1:9" x14ac:dyDescent="0.35">
      <c r="A4890">
        <f>in!A4890</f>
        <v>104889</v>
      </c>
      <c r="B4890" t="str">
        <f>in!B4890</f>
        <v>Tea</v>
      </c>
      <c r="C4890" t="str">
        <f>in!C4890</f>
        <v>Bob</v>
      </c>
      <c r="D4890">
        <f>(in!F4890-in!E4890)*1440</f>
        <v>1.8333333323244005</v>
      </c>
      <c r="E4890">
        <f>(in!G4890-in!F4890)*1440</f>
        <v>1.0166666738223284</v>
      </c>
      <c r="F4890">
        <f>(in!H4890-in!G4890)*1440</f>
        <v>3.4666666598059237</v>
      </c>
      <c r="G4890">
        <f>(in!I4890-in!H4890)*1440</f>
        <v>16.416666669538245</v>
      </c>
      <c r="H4890">
        <f>(in!I4890-in!E4890)*1440</f>
        <v>22.733333335490897</v>
      </c>
      <c r="I4890">
        <f>HOUR(in!E4890)</f>
        <v>15</v>
      </c>
    </row>
    <row r="4891" spans="1:9" x14ac:dyDescent="0.35">
      <c r="A4891">
        <f>in!A4891</f>
        <v>104890</v>
      </c>
      <c r="B4891" t="str">
        <f>in!B4891</f>
        <v>Latte</v>
      </c>
      <c r="C4891" t="str">
        <f>in!C4891</f>
        <v>Bob</v>
      </c>
      <c r="D4891">
        <f>(in!F4891-in!E4891)*1440</f>
        <v>0.61666666413657367</v>
      </c>
      <c r="E4891">
        <f>(in!G4891-in!F4891)*1440</f>
        <v>8.3333331858739257E-2</v>
      </c>
      <c r="F4891">
        <f>(in!H4891-in!G4891)*1440</f>
        <v>4.0500000037718564</v>
      </c>
      <c r="G4891">
        <f>(in!I4891-in!H4891)*1440</f>
        <v>14.416666663018987</v>
      </c>
      <c r="H4891">
        <f>(in!I4891-in!E4891)*1440</f>
        <v>19.166666662786156</v>
      </c>
      <c r="I4891">
        <f>HOUR(in!E4891)</f>
        <v>15</v>
      </c>
    </row>
    <row r="4892" spans="1:9" x14ac:dyDescent="0.35">
      <c r="A4892">
        <f>in!A4892</f>
        <v>104891</v>
      </c>
      <c r="B4892" t="str">
        <f>in!B4892</f>
        <v>Latte</v>
      </c>
      <c r="C4892" t="str">
        <f>in!C4892</f>
        <v>David</v>
      </c>
      <c r="D4892">
        <f>(in!F4892-in!E4892)*1440</f>
        <v>0.91666667140088975</v>
      </c>
      <c r="E4892">
        <f>(in!G4892-in!F4892)*1440</f>
        <v>0.88333333027549088</v>
      </c>
      <c r="F4892">
        <f>(in!H4892-in!G4892)*1440</f>
        <v>4.883333332836628</v>
      </c>
      <c r="G4892">
        <f>(in!I4892-in!H4892)*1440</f>
        <v>7.2666666680015624</v>
      </c>
      <c r="H4892">
        <f>(in!I4892-in!E4892)*1440</f>
        <v>13.950000002514571</v>
      </c>
      <c r="I4892">
        <f>HOUR(in!E4892)</f>
        <v>15</v>
      </c>
    </row>
    <row r="4893" spans="1:9" x14ac:dyDescent="0.35">
      <c r="A4893">
        <f>in!A4893</f>
        <v>104892</v>
      </c>
      <c r="B4893" t="str">
        <f>in!B4893</f>
        <v>Cold Brew</v>
      </c>
      <c r="C4893" t="str">
        <f>in!C4893</f>
        <v>Charlie</v>
      </c>
      <c r="D4893">
        <f>(in!F4893-in!E4893)*1440</f>
        <v>0.81666666897945106</v>
      </c>
      <c r="E4893">
        <f>(in!G4893-in!F4893)*1440</f>
        <v>2.1166666690260172</v>
      </c>
      <c r="F4893">
        <f>(in!H4893-in!G4893)*1440</f>
        <v>7.2666666680015624</v>
      </c>
      <c r="G4893">
        <f>(in!I4893-in!H4893)*1440</f>
        <v>3.7499999965075403</v>
      </c>
      <c r="H4893">
        <f>(in!I4893-in!E4893)*1440</f>
        <v>13.950000002514571</v>
      </c>
      <c r="I4893">
        <f>HOUR(in!E4893)</f>
        <v>15</v>
      </c>
    </row>
    <row r="4894" spans="1:9" x14ac:dyDescent="0.35">
      <c r="A4894">
        <f>in!A4894</f>
        <v>104893</v>
      </c>
      <c r="B4894" t="str">
        <f>in!B4894</f>
        <v>Mocha</v>
      </c>
      <c r="C4894" t="str">
        <f>in!C4894</f>
        <v>David</v>
      </c>
      <c r="D4894">
        <f>(in!F4894-in!E4894)*1440</f>
        <v>1.2333333282731473</v>
      </c>
      <c r="E4894">
        <f>(in!G4894-in!F4894)*1440</f>
        <v>0.7333333371207118</v>
      </c>
      <c r="F4894">
        <f>(in!H4894-in!G4894)*1440</f>
        <v>2.7166666625998914</v>
      </c>
      <c r="G4894">
        <f>(in!I4894-in!H4894)*1440</f>
        <v>19.450000009965152</v>
      </c>
      <c r="H4894">
        <f>(in!I4894-in!E4894)*1440</f>
        <v>24.133333337958902</v>
      </c>
      <c r="I4894">
        <f>HOUR(in!E4894)</f>
        <v>15</v>
      </c>
    </row>
    <row r="4895" spans="1:9" x14ac:dyDescent="0.35">
      <c r="A4895">
        <f>in!A4895</f>
        <v>104894</v>
      </c>
      <c r="B4895" t="str">
        <f>in!B4895</f>
        <v>Americano</v>
      </c>
      <c r="C4895" t="str">
        <f>in!C4895</f>
        <v>Bob</v>
      </c>
      <c r="D4895">
        <f>(in!F4895-in!E4895)*1440</f>
        <v>1.2000000081025064</v>
      </c>
      <c r="E4895">
        <f>(in!G4895-in!F4895)*1440</f>
        <v>0.58333333348855376</v>
      </c>
      <c r="F4895">
        <f>(in!H4895-in!G4895)*1440</f>
        <v>3.3999999985098839</v>
      </c>
      <c r="G4895">
        <f>(in!I4895-in!H4895)*1440</f>
        <v>16.100000002188608</v>
      </c>
      <c r="H4895">
        <f>(in!I4895-in!E4895)*1440</f>
        <v>21.283333342289552</v>
      </c>
      <c r="I4895">
        <f>HOUR(in!E4895)</f>
        <v>15</v>
      </c>
    </row>
    <row r="4896" spans="1:9" x14ac:dyDescent="0.35">
      <c r="A4896">
        <f>in!A4896</f>
        <v>104895</v>
      </c>
      <c r="B4896" t="str">
        <f>in!B4896</f>
        <v>Hot Chocolate</v>
      </c>
      <c r="C4896" t="str">
        <f>in!C4896</f>
        <v>Bob</v>
      </c>
      <c r="D4896">
        <f>(in!F4896-in!E4896)*1440</f>
        <v>1.2833333399612457</v>
      </c>
      <c r="E4896">
        <f>(in!G4896-in!F4896)*1440</f>
        <v>1.2499999988358468</v>
      </c>
      <c r="F4896">
        <f>(in!H4896-in!G4896)*1440</f>
        <v>2.516666668234393</v>
      </c>
      <c r="G4896">
        <f>(in!I4896-in!H4896)*1440</f>
        <v>13.050000001676381</v>
      </c>
      <c r="H4896">
        <f>(in!I4896-in!E4896)*1440</f>
        <v>18.100000008707866</v>
      </c>
      <c r="I4896">
        <f>HOUR(in!E4896)</f>
        <v>15</v>
      </c>
    </row>
    <row r="4897" spans="1:9" x14ac:dyDescent="0.35">
      <c r="A4897">
        <f>in!A4897</f>
        <v>104896</v>
      </c>
      <c r="B4897" t="str">
        <f>in!B4897</f>
        <v>Cappuccino</v>
      </c>
      <c r="C4897" t="str">
        <f>in!C4897</f>
        <v>Eve</v>
      </c>
      <c r="D4897">
        <f>(in!F4897-in!E4897)*1440</f>
        <v>1.4999999944120646</v>
      </c>
      <c r="E4897">
        <f>(in!G4897-in!F4897)*1440</f>
        <v>1.0833333351183683</v>
      </c>
      <c r="F4897">
        <f>(in!H4897-in!G4897)*1440</f>
        <v>1.5666666661854833</v>
      </c>
      <c r="G4897">
        <f>(in!I4897-in!H4897)*1440</f>
        <v>19.550000001909211</v>
      </c>
      <c r="H4897">
        <f>(in!I4897-in!E4897)*1440</f>
        <v>23.699999997625127</v>
      </c>
      <c r="I4897">
        <f>HOUR(in!E4897)</f>
        <v>15</v>
      </c>
    </row>
    <row r="4898" spans="1:9" x14ac:dyDescent="0.35">
      <c r="A4898">
        <f>in!A4898</f>
        <v>104897</v>
      </c>
      <c r="B4898" t="str">
        <f>in!B4898</f>
        <v>Tea</v>
      </c>
      <c r="C4898" t="str">
        <f>in!C4898</f>
        <v>David</v>
      </c>
      <c r="D4898">
        <f>(in!F4898-in!E4898)*1440</f>
        <v>1.1999999976251274</v>
      </c>
      <c r="E4898">
        <f>(in!G4898-in!F4898)*1440</f>
        <v>1.3833333319053054</v>
      </c>
      <c r="F4898">
        <f>(in!H4898-in!G4898)*1440</f>
        <v>2.1166666690260172</v>
      </c>
      <c r="G4898">
        <f>(in!I4898-in!H4898)*1440</f>
        <v>14.499999994877726</v>
      </c>
      <c r="H4898">
        <f>(in!I4898-in!E4898)*1440</f>
        <v>19.199999993434176</v>
      </c>
      <c r="I4898">
        <f>HOUR(in!E4898)</f>
        <v>15</v>
      </c>
    </row>
    <row r="4899" spans="1:9" x14ac:dyDescent="0.35">
      <c r="A4899">
        <f>in!A4899</f>
        <v>104898</v>
      </c>
      <c r="B4899" t="str">
        <f>in!B4899</f>
        <v>Latte</v>
      </c>
      <c r="C4899" t="str">
        <f>in!C4899</f>
        <v>Bob</v>
      </c>
      <c r="D4899">
        <f>(in!F4899-in!E4899)*1440</f>
        <v>1.9000000040978193</v>
      </c>
      <c r="E4899">
        <f>(in!G4899-in!F4899)*1440</f>
        <v>0.33333333791233599</v>
      </c>
      <c r="F4899">
        <f>(in!H4899-in!G4899)*1440</f>
        <v>2.4333333258982748</v>
      </c>
      <c r="G4899">
        <f>(in!I4899-in!H4899)*1440</f>
        <v>1.3166666706092656</v>
      </c>
      <c r="H4899">
        <f>(in!I4899-in!E4899)*1440</f>
        <v>5.9833333385176957</v>
      </c>
      <c r="I4899">
        <f>HOUR(in!E4899)</f>
        <v>15</v>
      </c>
    </row>
    <row r="4900" spans="1:9" x14ac:dyDescent="0.35">
      <c r="A4900">
        <f>in!A4900</f>
        <v>104899</v>
      </c>
      <c r="B4900" t="str">
        <f>in!B4900</f>
        <v>Americano</v>
      </c>
      <c r="C4900" t="str">
        <f>in!C4900</f>
        <v>Alice</v>
      </c>
      <c r="D4900">
        <f>(in!F4900-in!E4900)*1440</f>
        <v>1.1999999976251274</v>
      </c>
      <c r="E4900">
        <f>(in!G4900-in!F4900)*1440</f>
        <v>0.53333333227783442</v>
      </c>
      <c r="F4900">
        <f>(in!H4900-in!G4900)*1440</f>
        <v>2.183333330322057</v>
      </c>
      <c r="G4900">
        <f>(in!I4900-in!H4900)*1440</f>
        <v>15.166666670702398</v>
      </c>
      <c r="H4900">
        <f>(in!I4900-in!E4900)*1440</f>
        <v>19.083333330927417</v>
      </c>
      <c r="I4900">
        <f>HOUR(in!E4900)</f>
        <v>15</v>
      </c>
    </row>
    <row r="4901" spans="1:9" x14ac:dyDescent="0.35">
      <c r="A4901">
        <f>in!A4901</f>
        <v>104900</v>
      </c>
      <c r="B4901" t="str">
        <f>in!B4901</f>
        <v>Americano</v>
      </c>
      <c r="C4901" t="str">
        <f>in!C4901</f>
        <v>David</v>
      </c>
      <c r="D4901">
        <f>(in!F4901-in!E4901)*1440</f>
        <v>1.5000000048894435</v>
      </c>
      <c r="E4901">
        <f>(in!G4901-in!F4901)*1440</f>
        <v>0.43333332985639572</v>
      </c>
      <c r="F4901">
        <f>(in!H4901-in!G4901)*1440</f>
        <v>4.0166666731238365</v>
      </c>
      <c r="G4901">
        <f>(in!I4901-in!H4901)*1440</f>
        <v>16.333333327202126</v>
      </c>
      <c r="H4901">
        <f>(in!I4901-in!E4901)*1440</f>
        <v>22.283333335071802</v>
      </c>
      <c r="I4901">
        <f>HOUR(in!E4901)</f>
        <v>15</v>
      </c>
    </row>
    <row r="4902" spans="1:9" x14ac:dyDescent="0.35">
      <c r="A4902">
        <f>in!A4902</f>
        <v>104901</v>
      </c>
      <c r="B4902" t="str">
        <f>in!B4902</f>
        <v>Espresso</v>
      </c>
      <c r="C4902" t="str">
        <f>in!C4902</f>
        <v>Bob</v>
      </c>
      <c r="D4902">
        <f>(in!F4902-in!E4902)*1440</f>
        <v>1.7333333299029619</v>
      </c>
      <c r="E4902">
        <f>(in!G4902-in!F4902)*1440</f>
        <v>0.90000000083819032</v>
      </c>
      <c r="F4902">
        <f>(in!H4902-in!G4902)*1440</f>
        <v>3.7166666658595204</v>
      </c>
      <c r="G4902">
        <f>(in!I4902-in!H4902)*1440</f>
        <v>6.9166666700039059</v>
      </c>
      <c r="H4902">
        <f>(in!I4902-in!E4902)*1440</f>
        <v>13.266666666604578</v>
      </c>
      <c r="I4902">
        <f>HOUR(in!E4902)</f>
        <v>15</v>
      </c>
    </row>
    <row r="4903" spans="1:9" x14ac:dyDescent="0.35">
      <c r="A4903">
        <f>in!A4903</f>
        <v>104902</v>
      </c>
      <c r="B4903" t="str">
        <f>in!B4903</f>
        <v>Hot Chocolate</v>
      </c>
      <c r="C4903" t="str">
        <f>in!C4903</f>
        <v>Bob</v>
      </c>
      <c r="D4903">
        <f>(in!F4903-in!E4903)*1440</f>
        <v>1.6833333286922425</v>
      </c>
      <c r="E4903">
        <f>(in!G4903-in!F4903)*1440</f>
        <v>0.88333334075286984</v>
      </c>
      <c r="F4903">
        <f>(in!H4903-in!G4903)*1440</f>
        <v>2.6166666601784527</v>
      </c>
      <c r="G4903">
        <f>(in!I4903-in!H4903)*1440</f>
        <v>8.5333333374001086</v>
      </c>
      <c r="H4903">
        <f>(in!I4903-in!E4903)*1440</f>
        <v>13.716666667023674</v>
      </c>
      <c r="I4903">
        <f>HOUR(in!E4903)</f>
        <v>15</v>
      </c>
    </row>
    <row r="4904" spans="1:9" x14ac:dyDescent="0.35">
      <c r="A4904">
        <f>in!A4904</f>
        <v>104903</v>
      </c>
      <c r="B4904" t="str">
        <f>in!B4904</f>
        <v>Cold Brew</v>
      </c>
      <c r="C4904" t="str">
        <f>in!C4904</f>
        <v>Alice</v>
      </c>
      <c r="D4904">
        <f>(in!F4904-in!E4904)*1440</f>
        <v>0.74999999720603228</v>
      </c>
      <c r="E4904">
        <f>(in!G4904-in!F4904)*1440</f>
        <v>1.3833333319053054</v>
      </c>
      <c r="F4904">
        <f>(in!H4904-in!G4904)*1440</f>
        <v>2.6000000000931323</v>
      </c>
      <c r="G4904">
        <f>(in!I4904-in!H4904)*1440</f>
        <v>14.466666664229706</v>
      </c>
      <c r="H4904">
        <f>(in!I4904-in!E4904)*1440</f>
        <v>19.199999993434176</v>
      </c>
      <c r="I4904">
        <f>HOUR(in!E4904)</f>
        <v>15</v>
      </c>
    </row>
    <row r="4905" spans="1:9" x14ac:dyDescent="0.35">
      <c r="A4905">
        <f>in!A4905</f>
        <v>104904</v>
      </c>
      <c r="B4905" t="str">
        <f>in!B4905</f>
        <v>Americano</v>
      </c>
      <c r="C4905" t="str">
        <f>in!C4905</f>
        <v>Alice</v>
      </c>
      <c r="D4905">
        <f>(in!F4905-in!E4905)*1440</f>
        <v>0.66666666534729302</v>
      </c>
      <c r="E4905">
        <f>(in!G4905-in!F4905)*1440</f>
        <v>1.0666666645556688</v>
      </c>
      <c r="F4905">
        <f>(in!H4905-in!G4905)*1440</f>
        <v>3.1666666630189866</v>
      </c>
      <c r="G4905">
        <f>(in!I4905-in!H4905)*1440</f>
        <v>1.2666666693985462</v>
      </c>
      <c r="H4905">
        <f>(in!I4905-in!E4905)*1440</f>
        <v>6.1666666623204947</v>
      </c>
      <c r="I4905">
        <f>HOUR(in!E4905)</f>
        <v>15</v>
      </c>
    </row>
    <row r="4906" spans="1:9" x14ac:dyDescent="0.35">
      <c r="A4906">
        <f>in!A4906</f>
        <v>104905</v>
      </c>
      <c r="B4906" t="str">
        <f>in!B4906</f>
        <v>Mocha</v>
      </c>
      <c r="C4906" t="str">
        <f>in!C4906</f>
        <v>Eve</v>
      </c>
      <c r="D4906">
        <f>(in!F4906-in!E4906)*1440</f>
        <v>1.8333333323244005</v>
      </c>
      <c r="E4906">
        <f>(in!G4906-in!F4906)*1440</f>
        <v>0.21666666492819786</v>
      </c>
      <c r="F4906">
        <f>(in!H4906-in!G4906)*1440</f>
        <v>1.1333333363290876</v>
      </c>
      <c r="G4906">
        <f>(in!I4906-in!H4906)*1440</f>
        <v>12.983333329902962</v>
      </c>
      <c r="H4906">
        <f>(in!I4906-in!E4906)*1440</f>
        <v>16.166666663484648</v>
      </c>
      <c r="I4906">
        <f>HOUR(in!E4906)</f>
        <v>15</v>
      </c>
    </row>
    <row r="4907" spans="1:9" x14ac:dyDescent="0.35">
      <c r="A4907">
        <f>in!A4907</f>
        <v>104906</v>
      </c>
      <c r="B4907" t="str">
        <f>in!B4907</f>
        <v>Cappuccino</v>
      </c>
      <c r="C4907" t="str">
        <f>in!C4907</f>
        <v>Bob</v>
      </c>
      <c r="D4907">
        <f>(in!F4907-in!E4907)*1440</f>
        <v>1.8166666617617011</v>
      </c>
      <c r="E4907">
        <f>(in!G4907-in!F4907)*1440</f>
        <v>1.2166666681878269</v>
      </c>
      <c r="F4907">
        <f>(in!H4907-in!G4907)*1440</f>
        <v>2.1666666702367365</v>
      </c>
      <c r="G4907">
        <f>(in!I4907-in!H4907)*1440</f>
        <v>19.150000002700835</v>
      </c>
      <c r="H4907">
        <f>(in!I4907-in!E4907)*1440</f>
        <v>24.3500000028871</v>
      </c>
      <c r="I4907">
        <f>HOUR(in!E4907)</f>
        <v>15</v>
      </c>
    </row>
    <row r="4908" spans="1:9" x14ac:dyDescent="0.35">
      <c r="A4908">
        <f>in!A4908</f>
        <v>104907</v>
      </c>
      <c r="B4908" t="str">
        <f>in!B4908</f>
        <v>Mocha</v>
      </c>
      <c r="C4908" t="str">
        <f>in!C4908</f>
        <v>Charlie</v>
      </c>
      <c r="D4908">
        <f>(in!F4908-in!E4908)*1440</f>
        <v>0.65000000526197255</v>
      </c>
      <c r="E4908">
        <f>(in!G4908-in!F4908)*1440</f>
        <v>1.1166666657663882</v>
      </c>
      <c r="F4908">
        <f>(in!H4908-in!G4908)*1440</f>
        <v>0.91666666092351079</v>
      </c>
      <c r="G4908">
        <f>(in!I4908-in!H4908)*1440</f>
        <v>17.750000000232831</v>
      </c>
      <c r="H4908">
        <f>(in!I4908-in!E4908)*1440</f>
        <v>20.433333332184702</v>
      </c>
      <c r="I4908">
        <f>HOUR(in!E4908)</f>
        <v>15</v>
      </c>
    </row>
    <row r="4909" spans="1:9" x14ac:dyDescent="0.35">
      <c r="A4909">
        <f>in!A4909</f>
        <v>104908</v>
      </c>
      <c r="B4909" t="str">
        <f>in!B4909</f>
        <v>Latte</v>
      </c>
      <c r="C4909" t="str">
        <f>in!C4909</f>
        <v>Bob</v>
      </c>
      <c r="D4909">
        <f>(in!F4909-in!E4909)*1440</f>
        <v>0.71666666655801237</v>
      </c>
      <c r="E4909">
        <f>(in!G4909-in!F4909)*1440</f>
        <v>0.64999999478459358</v>
      </c>
      <c r="F4909">
        <f>(in!H4909-in!G4909)*1440</f>
        <v>2.4000000057276338</v>
      </c>
      <c r="G4909">
        <f>(in!I4909-in!H4909)*1440</f>
        <v>6.4666666591074318</v>
      </c>
      <c r="H4909">
        <f>(in!I4909-in!E4909)*1440</f>
        <v>10.233333326177672</v>
      </c>
      <c r="I4909">
        <f>HOUR(in!E4909)</f>
        <v>15</v>
      </c>
    </row>
    <row r="4910" spans="1:9" x14ac:dyDescent="0.35">
      <c r="A4910">
        <f>in!A4910</f>
        <v>104909</v>
      </c>
      <c r="B4910" t="str">
        <f>in!B4910</f>
        <v>Latte</v>
      </c>
      <c r="C4910" t="str">
        <f>in!C4910</f>
        <v>Bob</v>
      </c>
      <c r="D4910">
        <f>(in!F4910-in!E4910)*1440</f>
        <v>0.8333333395421505</v>
      </c>
      <c r="E4910">
        <f>(in!G4910-in!F4910)*1440</f>
        <v>1.3500000012572855</v>
      </c>
      <c r="F4910">
        <f>(in!H4910-in!G4910)*1440</f>
        <v>3.1000000017229468</v>
      </c>
      <c r="G4910">
        <f>(in!I4910-in!H4910)*1440</f>
        <v>4.0833333239424974</v>
      </c>
      <c r="H4910">
        <f>(in!I4910-in!E4910)*1440</f>
        <v>9.3666666664648801</v>
      </c>
      <c r="I4910">
        <f>HOUR(in!E4910)</f>
        <v>15</v>
      </c>
    </row>
    <row r="4911" spans="1:9" x14ac:dyDescent="0.35">
      <c r="A4911">
        <f>in!A4911</f>
        <v>104910</v>
      </c>
      <c r="B4911" t="str">
        <f>in!B4911</f>
        <v>Latte</v>
      </c>
      <c r="C4911" t="str">
        <f>in!C4911</f>
        <v>Alice</v>
      </c>
      <c r="D4911">
        <f>(in!F4911-in!E4911)*1440</f>
        <v>1.2166666681878269</v>
      </c>
      <c r="E4911">
        <f>(in!G4911-in!F4911)*1440</f>
        <v>1.3833333319053054</v>
      </c>
      <c r="F4911">
        <f>(in!H4911-in!G4911)*1440</f>
        <v>3.6833333352115005</v>
      </c>
      <c r="G4911">
        <f>(in!I4911-in!H4911)*1440</f>
        <v>16.833333328831941</v>
      </c>
      <c r="H4911">
        <f>(in!I4911-in!E4911)*1440</f>
        <v>23.116666664136574</v>
      </c>
      <c r="I4911">
        <f>HOUR(in!E4911)</f>
        <v>15</v>
      </c>
    </row>
    <row r="4912" spans="1:9" x14ac:dyDescent="0.35">
      <c r="A4912">
        <f>in!A4912</f>
        <v>104911</v>
      </c>
      <c r="B4912" t="str">
        <f>in!B4912</f>
        <v>Latte</v>
      </c>
      <c r="C4912" t="str">
        <f>in!C4912</f>
        <v>Alice</v>
      </c>
      <c r="D4912">
        <f>(in!F4912-in!E4912)*1440</f>
        <v>1.7499999899882823</v>
      </c>
      <c r="E4912">
        <f>(in!G4912-in!F4912)*1440</f>
        <v>1.0833333351183683</v>
      </c>
      <c r="F4912">
        <f>(in!H4912-in!G4912)*1440</f>
        <v>3.7500000069849193</v>
      </c>
      <c r="G4912">
        <f>(in!I4912-in!H4912)*1440</f>
        <v>9.6999999938998371</v>
      </c>
      <c r="H4912">
        <f>(in!I4912-in!E4912)*1440</f>
        <v>16.283333325991407</v>
      </c>
      <c r="I4912">
        <f>HOUR(in!E4912)</f>
        <v>15</v>
      </c>
    </row>
    <row r="4913" spans="1:9" x14ac:dyDescent="0.35">
      <c r="A4913">
        <f>in!A4913</f>
        <v>104912</v>
      </c>
      <c r="B4913" t="str">
        <f>in!B4913</f>
        <v>Latte</v>
      </c>
      <c r="C4913" t="str">
        <f>in!C4913</f>
        <v>Charlie</v>
      </c>
      <c r="D4913">
        <f>(in!F4913-in!E4913)*1440</f>
        <v>0.50000000162981451</v>
      </c>
      <c r="E4913">
        <f>(in!G4913-in!F4913)*1440</f>
        <v>2.8000000049360096</v>
      </c>
      <c r="F4913">
        <f>(in!H4913-in!G4913)*1440</f>
        <v>4.69999999855645</v>
      </c>
      <c r="G4913">
        <f>(in!I4913-in!H4913)*1440</f>
        <v>8.583333328133449</v>
      </c>
      <c r="H4913">
        <f>(in!I4913-in!E4913)*1440</f>
        <v>16.583333333255723</v>
      </c>
      <c r="I4913">
        <f>HOUR(in!E4913)</f>
        <v>15</v>
      </c>
    </row>
    <row r="4914" spans="1:9" x14ac:dyDescent="0.35">
      <c r="A4914">
        <f>in!A4914</f>
        <v>104913</v>
      </c>
      <c r="B4914" t="str">
        <f>in!B4914</f>
        <v>Espresso</v>
      </c>
      <c r="C4914" t="str">
        <f>in!C4914</f>
        <v>Charlie</v>
      </c>
      <c r="D4914">
        <f>(in!F4914-in!E4914)*1440</f>
        <v>1.2833333399612457</v>
      </c>
      <c r="E4914">
        <f>(in!G4914-in!F4914)*1440</f>
        <v>0.84999999962747097</v>
      </c>
      <c r="F4914">
        <f>(in!H4914-in!G4914)*1440</f>
        <v>0.79999999841675162</v>
      </c>
      <c r="G4914">
        <f>(in!I4914-in!H4914)*1440</f>
        <v>4.7499999997671694</v>
      </c>
      <c r="H4914">
        <f>(in!I4914-in!E4914)*1440</f>
        <v>7.6833333377726376</v>
      </c>
      <c r="I4914">
        <f>HOUR(in!E4914)</f>
        <v>16</v>
      </c>
    </row>
    <row r="4915" spans="1:9" x14ac:dyDescent="0.35">
      <c r="A4915">
        <f>in!A4915</f>
        <v>104914</v>
      </c>
      <c r="B4915" t="str">
        <f>in!B4915</f>
        <v>Latte</v>
      </c>
      <c r="C4915" t="str">
        <f>in!C4915</f>
        <v>Bob</v>
      </c>
      <c r="D4915">
        <f>(in!F4915-in!E4915)*1440</f>
        <v>1.2333333282731473</v>
      </c>
      <c r="E4915">
        <f>(in!G4915-in!F4915)*1440</f>
        <v>0.79999999841675162</v>
      </c>
      <c r="F4915">
        <f>(in!H4915-in!G4915)*1440</f>
        <v>1.3166666706092656</v>
      </c>
      <c r="G4915">
        <f>(in!I4915-in!H4915)*1440</f>
        <v>17.233333328040317</v>
      </c>
      <c r="H4915">
        <f>(in!I4915-in!E4915)*1440</f>
        <v>20.583333325339481</v>
      </c>
      <c r="I4915">
        <f>HOUR(in!E4915)</f>
        <v>16</v>
      </c>
    </row>
    <row r="4916" spans="1:9" x14ac:dyDescent="0.35">
      <c r="A4916">
        <f>in!A4916</f>
        <v>104915</v>
      </c>
      <c r="B4916" t="str">
        <f>in!B4916</f>
        <v>Cappuccino</v>
      </c>
      <c r="C4916" t="str">
        <f>in!C4916</f>
        <v>Alice</v>
      </c>
      <c r="D4916">
        <f>(in!F4916-in!E4916)*1440</f>
        <v>1.4000000024680048</v>
      </c>
      <c r="E4916">
        <f>(in!G4916-in!F4916)*1440</f>
        <v>0.91666667140088975</v>
      </c>
      <c r="F4916">
        <f>(in!H4916-in!G4916)*1440</f>
        <v>3.1999999936670065</v>
      </c>
      <c r="G4916">
        <f>(in!I4916-in!H4916)*1440</f>
        <v>18.250000001862645</v>
      </c>
      <c r="H4916">
        <f>(in!I4916-in!E4916)*1440</f>
        <v>23.766666669398546</v>
      </c>
      <c r="I4916">
        <f>HOUR(in!E4916)</f>
        <v>16</v>
      </c>
    </row>
    <row r="4917" spans="1:9" x14ac:dyDescent="0.35">
      <c r="A4917">
        <f>in!A4917</f>
        <v>104916</v>
      </c>
      <c r="B4917" t="str">
        <f>in!B4917</f>
        <v>Flat White</v>
      </c>
      <c r="C4917" t="str">
        <f>in!C4917</f>
        <v>Alice</v>
      </c>
      <c r="D4917">
        <f>(in!F4917-in!E4917)*1440</f>
        <v>0.66666666534729302</v>
      </c>
      <c r="E4917">
        <f>(in!G4917-in!F4917)*1440</f>
        <v>0.93333334196358919</v>
      </c>
      <c r="F4917">
        <f>(in!H4917-in!G4917)*1440</f>
        <v>1.5333333250600845</v>
      </c>
      <c r="G4917">
        <f>(in!I4917-in!H4917)*1440</f>
        <v>16.200000004610047</v>
      </c>
      <c r="H4917">
        <f>(in!I4917-in!E4917)*1440</f>
        <v>19.333333336981013</v>
      </c>
      <c r="I4917">
        <f>HOUR(in!E4917)</f>
        <v>16</v>
      </c>
    </row>
    <row r="4918" spans="1:9" x14ac:dyDescent="0.35">
      <c r="A4918">
        <f>in!A4918</f>
        <v>104917</v>
      </c>
      <c r="B4918" t="str">
        <f>in!B4918</f>
        <v>Latte</v>
      </c>
      <c r="C4918" t="str">
        <f>in!C4918</f>
        <v>Alice</v>
      </c>
      <c r="D4918">
        <f>(in!F4918-in!E4918)*1440</f>
        <v>1.6499999980442226</v>
      </c>
      <c r="E4918">
        <f>(in!G4918-in!F4918)*1440</f>
        <v>1.0999999952036887</v>
      </c>
      <c r="F4918">
        <f>(in!H4918-in!G4918)*1440</f>
        <v>4.7166666691191494</v>
      </c>
      <c r="G4918">
        <f>(in!I4918-in!H4918)*1440</f>
        <v>14.583333337213844</v>
      </c>
      <c r="H4918">
        <f>(in!I4918-in!E4918)*1440</f>
        <v>22.049999999580905</v>
      </c>
      <c r="I4918">
        <f>HOUR(in!E4918)</f>
        <v>16</v>
      </c>
    </row>
    <row r="4919" spans="1:9" x14ac:dyDescent="0.35">
      <c r="A4919">
        <f>in!A4919</f>
        <v>104918</v>
      </c>
      <c r="B4919" t="str">
        <f>in!B4919</f>
        <v>Latte</v>
      </c>
      <c r="C4919" t="str">
        <f>in!C4919</f>
        <v>Charlie</v>
      </c>
      <c r="D4919">
        <f>(in!F4919-in!E4919)*1440</f>
        <v>1.1000000056810677</v>
      </c>
      <c r="E4919">
        <f>(in!G4919-in!F4919)*1440</f>
        <v>2.1333333291113377</v>
      </c>
      <c r="F4919">
        <f>(in!H4919-in!G4919)*1440</f>
        <v>3.183333333581686</v>
      </c>
      <c r="G4919">
        <f>(in!I4919-in!H4919)*1440</f>
        <v>13.883333330741152</v>
      </c>
      <c r="H4919">
        <f>(in!I4919-in!E4919)*1440</f>
        <v>20.299999999115244</v>
      </c>
      <c r="I4919">
        <f>HOUR(in!E4919)</f>
        <v>16</v>
      </c>
    </row>
    <row r="4920" spans="1:9" x14ac:dyDescent="0.35">
      <c r="A4920">
        <f>in!A4920</f>
        <v>104919</v>
      </c>
      <c r="B4920" t="str">
        <f>in!B4920</f>
        <v>Tea</v>
      </c>
      <c r="C4920" t="str">
        <f>in!C4920</f>
        <v>Charlie</v>
      </c>
      <c r="D4920">
        <f>(in!F4920-in!E4920)*1440</f>
        <v>0.98333333269692957</v>
      </c>
      <c r="E4920">
        <f>(in!G4920-in!F4920)*1440</f>
        <v>1.0499999939929694</v>
      </c>
      <c r="F4920">
        <f>(in!H4920-in!G4920)*1440</f>
        <v>4.8666666727513075</v>
      </c>
      <c r="G4920">
        <f>(in!I4920-in!H4920)*1440</f>
        <v>19.399999998277053</v>
      </c>
      <c r="H4920">
        <f>(in!I4920-in!E4920)*1440</f>
        <v>26.29999999771826</v>
      </c>
      <c r="I4920">
        <f>HOUR(in!E4920)</f>
        <v>16</v>
      </c>
    </row>
    <row r="4921" spans="1:9" x14ac:dyDescent="0.35">
      <c r="A4921">
        <f>in!A4921</f>
        <v>104920</v>
      </c>
      <c r="B4921" t="str">
        <f>in!B4921</f>
        <v>Cappuccino</v>
      </c>
      <c r="C4921" t="str">
        <f>in!C4921</f>
        <v>Eve</v>
      </c>
      <c r="D4921">
        <f>(in!F4921-in!E4921)*1440</f>
        <v>1.7333333403803408</v>
      </c>
      <c r="E4921">
        <f>(in!G4921-in!F4921)*1440</f>
        <v>0.66666666534729302</v>
      </c>
      <c r="F4921">
        <f>(in!H4921-in!G4921)*1440</f>
        <v>1.9999999960418791</v>
      </c>
      <c r="G4921">
        <f>(in!I4921-in!H4921)*1440</f>
        <v>6.3333333365153521</v>
      </c>
      <c r="H4921">
        <f>(in!I4921-in!E4921)*1440</f>
        <v>10.733333338284865</v>
      </c>
      <c r="I4921">
        <f>HOUR(in!E4921)</f>
        <v>16</v>
      </c>
    </row>
    <row r="4922" spans="1:9" x14ac:dyDescent="0.35">
      <c r="A4922">
        <f>in!A4922</f>
        <v>104921</v>
      </c>
      <c r="B4922" t="str">
        <f>in!B4922</f>
        <v>Latte</v>
      </c>
      <c r="C4922" t="str">
        <f>in!C4922</f>
        <v>Charlie</v>
      </c>
      <c r="D4922">
        <f>(in!F4922-in!E4922)*1440</f>
        <v>0.61666666413657367</v>
      </c>
      <c r="E4922">
        <f>(in!G4922-in!F4922)*1440</f>
        <v>1.8166666722390801</v>
      </c>
      <c r="F4922">
        <f>(in!H4922-in!G4922)*1440</f>
        <v>5.1166666683275253</v>
      </c>
      <c r="G4922">
        <f>(in!I4922-in!H4922)*1440</f>
        <v>13.749999997671694</v>
      </c>
      <c r="H4922">
        <f>(in!I4922-in!E4922)*1440</f>
        <v>21.300000002374873</v>
      </c>
      <c r="I4922">
        <f>HOUR(in!E4922)</f>
        <v>16</v>
      </c>
    </row>
    <row r="4923" spans="1:9" x14ac:dyDescent="0.35">
      <c r="A4923">
        <f>in!A4923</f>
        <v>104922</v>
      </c>
      <c r="B4923" t="str">
        <f>in!B4923</f>
        <v>Flat White</v>
      </c>
      <c r="C4923" t="str">
        <f>in!C4923</f>
        <v>Bob</v>
      </c>
      <c r="D4923">
        <f>(in!F4923-in!E4923)*1440</f>
        <v>1.5833333367481828</v>
      </c>
      <c r="E4923">
        <f>(in!G4923-in!F4923)*1440</f>
        <v>0.71666666655801237</v>
      </c>
      <c r="F4923">
        <f>(in!H4923-in!G4923)*1440</f>
        <v>2.7166666625998914</v>
      </c>
      <c r="G4923">
        <f>(in!I4923-in!H4923)*1440</f>
        <v>10.249999996740371</v>
      </c>
      <c r="H4923">
        <f>(in!I4923-in!E4923)*1440</f>
        <v>15.266666662646458</v>
      </c>
      <c r="I4923">
        <f>HOUR(in!E4923)</f>
        <v>16</v>
      </c>
    </row>
    <row r="4924" spans="1:9" x14ac:dyDescent="0.35">
      <c r="A4924">
        <f>in!A4924</f>
        <v>104923</v>
      </c>
      <c r="B4924" t="str">
        <f>in!B4924</f>
        <v>Cappuccino</v>
      </c>
      <c r="C4924" t="str">
        <f>in!C4924</f>
        <v>Bob</v>
      </c>
      <c r="D4924">
        <f>(in!F4924-in!E4924)*1440</f>
        <v>1.1333333363290876</v>
      </c>
      <c r="E4924">
        <f>(in!G4924-in!F4924)*1440</f>
        <v>1.4499999932013452</v>
      </c>
      <c r="F4924">
        <f>(in!H4924-in!G4924)*1440</f>
        <v>2.4000000057276338</v>
      </c>
      <c r="G4924">
        <f>(in!I4924-in!H4924)*1440</f>
        <v>8.6166666692588478</v>
      </c>
      <c r="H4924">
        <f>(in!I4924-in!E4924)*1440</f>
        <v>13.600000004516914</v>
      </c>
      <c r="I4924">
        <f>HOUR(in!E4924)</f>
        <v>16</v>
      </c>
    </row>
    <row r="4925" spans="1:9" x14ac:dyDescent="0.35">
      <c r="A4925">
        <f>in!A4925</f>
        <v>104924</v>
      </c>
      <c r="B4925" t="str">
        <f>in!B4925</f>
        <v>Cold Brew</v>
      </c>
      <c r="C4925" t="str">
        <f>in!C4925</f>
        <v>Bob</v>
      </c>
      <c r="D4925">
        <f>(in!F4925-in!E4925)*1440</f>
        <v>1.9833333359565586</v>
      </c>
      <c r="E4925">
        <f>(in!G4925-in!F4925)*1440</f>
        <v>0.11666666250675917</v>
      </c>
      <c r="F4925">
        <f>(in!H4925-in!G4925)*1440</f>
        <v>2.8833333367947489</v>
      </c>
      <c r="G4925">
        <f>(in!I4925-in!H4925)*1440</f>
        <v>15.650000001769513</v>
      </c>
      <c r="H4925">
        <f>(in!I4925-in!E4925)*1440</f>
        <v>20.63333333702758</v>
      </c>
      <c r="I4925">
        <f>HOUR(in!E4925)</f>
        <v>16</v>
      </c>
    </row>
    <row r="4926" spans="1:9" x14ac:dyDescent="0.35">
      <c r="A4926">
        <f>in!A4926</f>
        <v>104925</v>
      </c>
      <c r="B4926" t="str">
        <f>in!B4926</f>
        <v>Cappuccino</v>
      </c>
      <c r="C4926" t="str">
        <f>in!C4926</f>
        <v>Bob</v>
      </c>
      <c r="D4926">
        <f>(in!F4926-in!E4926)*1440</f>
        <v>1.0833333351183683</v>
      </c>
      <c r="E4926">
        <f>(in!G4926-in!F4926)*1440</f>
        <v>0.48333333106711507</v>
      </c>
      <c r="F4926">
        <f>(in!H4926-in!G4926)*1440</f>
        <v>3.3500000077765435</v>
      </c>
      <c r="G4926">
        <f>(in!I4926-in!H4926)*1440</f>
        <v>6.4499999990221113</v>
      </c>
      <c r="H4926">
        <f>(in!I4926-in!E4926)*1440</f>
        <v>11.366666672984138</v>
      </c>
      <c r="I4926">
        <f>HOUR(in!E4926)</f>
        <v>16</v>
      </c>
    </row>
    <row r="4927" spans="1:9" x14ac:dyDescent="0.35">
      <c r="A4927">
        <f>in!A4927</f>
        <v>104926</v>
      </c>
      <c r="B4927" t="str">
        <f>in!B4927</f>
        <v>Mocha</v>
      </c>
      <c r="C4927" t="str">
        <f>in!C4927</f>
        <v>Eve</v>
      </c>
      <c r="D4927">
        <f>(in!F4927-in!E4927)*1440</f>
        <v>1.183333337539807</v>
      </c>
      <c r="E4927">
        <f>(in!G4927-in!F4927)*1440</f>
        <v>1.0499999939929694</v>
      </c>
      <c r="F4927">
        <f>(in!H4927-in!G4927)*1440</f>
        <v>1.8666666734497994</v>
      </c>
      <c r="G4927">
        <f>(in!I4927-in!H4927)*1440</f>
        <v>0.41666665929369628</v>
      </c>
      <c r="H4927">
        <f>(in!I4927-in!E4927)*1440</f>
        <v>4.5166666642762721</v>
      </c>
      <c r="I4927">
        <f>HOUR(in!E4927)</f>
        <v>16</v>
      </c>
    </row>
    <row r="4928" spans="1:9" x14ac:dyDescent="0.35">
      <c r="A4928">
        <f>in!A4928</f>
        <v>104927</v>
      </c>
      <c r="B4928" t="str">
        <f>in!B4928</f>
        <v>Cold Brew</v>
      </c>
      <c r="C4928" t="str">
        <f>in!C4928</f>
        <v>David</v>
      </c>
      <c r="D4928">
        <f>(in!F4928-in!E4928)*1440</f>
        <v>1.5999999968335032</v>
      </c>
      <c r="E4928">
        <f>(in!G4928-in!F4928)*1440</f>
        <v>0.35000000847503543</v>
      </c>
      <c r="F4928">
        <f>(in!H4928-in!G4928)*1440</f>
        <v>4.6333333267830312</v>
      </c>
      <c r="G4928">
        <f>(in!I4928-in!H4928)*1440</f>
        <v>8.9833333378192037</v>
      </c>
      <c r="H4928">
        <f>(in!I4928-in!E4928)*1440</f>
        <v>15.566666669910774</v>
      </c>
      <c r="I4928">
        <f>HOUR(in!E4928)</f>
        <v>16</v>
      </c>
    </row>
    <row r="4929" spans="1:9" x14ac:dyDescent="0.35">
      <c r="A4929">
        <f>in!A4929</f>
        <v>104928</v>
      </c>
      <c r="B4929" t="str">
        <f>in!B4929</f>
        <v>Espresso</v>
      </c>
      <c r="C4929" t="str">
        <f>in!C4929</f>
        <v>Alice</v>
      </c>
      <c r="D4929">
        <f>(in!F4929-in!E4929)*1440</f>
        <v>1.9833333359565586</v>
      </c>
      <c r="E4929">
        <f>(in!G4929-in!F4929)*1440</f>
        <v>0.53333333227783442</v>
      </c>
      <c r="F4929">
        <f>(in!H4929-in!G4929)*1440</f>
        <v>3.033333329949528</v>
      </c>
      <c r="G4929">
        <f>(in!I4929-in!H4929)*1440</f>
        <v>10.466666672145948</v>
      </c>
      <c r="H4929">
        <f>(in!I4929-in!E4929)*1440</f>
        <v>16.016666670329869</v>
      </c>
      <c r="I4929">
        <f>HOUR(in!E4929)</f>
        <v>16</v>
      </c>
    </row>
    <row r="4930" spans="1:9" x14ac:dyDescent="0.35">
      <c r="A4930">
        <f>in!A4930</f>
        <v>104929</v>
      </c>
      <c r="B4930" t="str">
        <f>in!B4930</f>
        <v>Cold Brew</v>
      </c>
      <c r="C4930" t="str">
        <f>in!C4930</f>
        <v>Eve</v>
      </c>
      <c r="D4930">
        <f>(in!F4930-in!E4930)*1440</f>
        <v>1.333333330694586</v>
      </c>
      <c r="E4930">
        <f>(in!G4930-in!F4930)*1440</f>
        <v>1.0333333339076489</v>
      </c>
      <c r="F4930">
        <f>(in!H4930-in!G4930)*1440</f>
        <v>1.1333333363290876</v>
      </c>
      <c r="G4930">
        <f>(in!I4930-in!H4930)*1440</f>
        <v>1.5000000048894435</v>
      </c>
      <c r="H4930">
        <f>(in!I4930-in!E4930)*1440</f>
        <v>5.0000000058207661</v>
      </c>
      <c r="I4930">
        <f>HOUR(in!E4930)</f>
        <v>16</v>
      </c>
    </row>
    <row r="4931" spans="1:9" x14ac:dyDescent="0.35">
      <c r="A4931">
        <f>in!A4931</f>
        <v>104930</v>
      </c>
      <c r="B4931" t="str">
        <f>in!B4931</f>
        <v>Flat White</v>
      </c>
      <c r="C4931" t="str">
        <f>in!C4931</f>
        <v>Alice</v>
      </c>
      <c r="D4931">
        <f>(in!F4931-in!E4931)*1440</f>
        <v>0.88333333027549088</v>
      </c>
      <c r="E4931">
        <f>(in!G4931-in!F4931)*1440</f>
        <v>0.43333332985639572</v>
      </c>
      <c r="F4931">
        <f>(in!H4931-in!G4931)*1440</f>
        <v>2.9500000085681677</v>
      </c>
      <c r="G4931">
        <f>(in!I4931-in!H4931)*1440</f>
        <v>5.5833333288319409</v>
      </c>
      <c r="H4931">
        <f>(in!I4931-in!E4931)*1440</f>
        <v>9.8499999975319952</v>
      </c>
      <c r="I4931">
        <f>HOUR(in!E4931)</f>
        <v>16</v>
      </c>
    </row>
    <row r="4932" spans="1:9" x14ac:dyDescent="0.35">
      <c r="A4932">
        <f>in!A4932</f>
        <v>104931</v>
      </c>
      <c r="B4932" t="str">
        <f>in!B4932</f>
        <v>Cold Brew</v>
      </c>
      <c r="C4932" t="str">
        <f>in!C4932</f>
        <v>Eve</v>
      </c>
      <c r="D4932">
        <f>(in!F4932-in!E4932)*1440</f>
        <v>1.000000003259629</v>
      </c>
      <c r="E4932">
        <f>(in!G4932-in!F4932)*1440</f>
        <v>0.78333332785405219</v>
      </c>
      <c r="F4932">
        <f>(in!H4932-in!G4932)*1440</f>
        <v>2.183333340799436</v>
      </c>
      <c r="G4932">
        <f>(in!I4932-in!H4932)*1440</f>
        <v>15.499999998137355</v>
      </c>
      <c r="H4932">
        <f>(in!I4932-in!E4932)*1440</f>
        <v>19.466666670050472</v>
      </c>
      <c r="I4932">
        <f>HOUR(in!E4932)</f>
        <v>16</v>
      </c>
    </row>
    <row r="4933" spans="1:9" x14ac:dyDescent="0.35">
      <c r="A4933">
        <f>in!A4933</f>
        <v>104932</v>
      </c>
      <c r="B4933" t="str">
        <f>in!B4933</f>
        <v>Latte</v>
      </c>
      <c r="C4933" t="str">
        <f>in!C4933</f>
        <v>Alice</v>
      </c>
      <c r="D4933">
        <f>(in!F4933-in!E4933)*1440</f>
        <v>1.9499999948311597</v>
      </c>
      <c r="E4933">
        <f>(in!G4933-in!F4933)*1440</f>
        <v>1.0166666738223284</v>
      </c>
      <c r="F4933">
        <f>(in!H4933-in!G4933)*1440</f>
        <v>1.0999999952036887</v>
      </c>
      <c r="G4933">
        <f>(in!I4933-in!H4933)*1440</f>
        <v>1.8333333323244005</v>
      </c>
      <c r="H4933">
        <f>(in!I4933-in!E4933)*1440</f>
        <v>5.8999999961815774</v>
      </c>
      <c r="I4933">
        <f>HOUR(in!E4933)</f>
        <v>16</v>
      </c>
    </row>
    <row r="4934" spans="1:9" x14ac:dyDescent="0.35">
      <c r="A4934">
        <f>in!A4934</f>
        <v>104933</v>
      </c>
      <c r="B4934" t="str">
        <f>in!B4934</f>
        <v>Espresso</v>
      </c>
      <c r="C4934" t="str">
        <f>in!C4934</f>
        <v>Alice</v>
      </c>
      <c r="D4934">
        <f>(in!F4934-in!E4934)*1440</f>
        <v>0.6000000040512532</v>
      </c>
      <c r="E4934">
        <f>(in!G4934-in!F4934)*1440</f>
        <v>0.88333333027549088</v>
      </c>
      <c r="F4934">
        <f>(in!H4934-in!G4934)*1440</f>
        <v>4.1000000049825758</v>
      </c>
      <c r="G4934">
        <f>(in!I4934-in!H4934)*1440</f>
        <v>12.383333325851709</v>
      </c>
      <c r="H4934">
        <f>(in!I4934-in!E4934)*1440</f>
        <v>17.966666665161029</v>
      </c>
      <c r="I4934">
        <f>HOUR(in!E4934)</f>
        <v>16</v>
      </c>
    </row>
    <row r="4935" spans="1:9" x14ac:dyDescent="0.35">
      <c r="A4935">
        <f>in!A4935</f>
        <v>104934</v>
      </c>
      <c r="B4935" t="str">
        <f>in!B4935</f>
        <v>Flat White</v>
      </c>
      <c r="C4935" t="str">
        <f>in!C4935</f>
        <v>David</v>
      </c>
      <c r="D4935">
        <f>(in!F4935-in!E4935)*1440</f>
        <v>1.3000000000465661</v>
      </c>
      <c r="E4935">
        <f>(in!G4935-in!F4935)*1440</f>
        <v>0.20000000484287739</v>
      </c>
      <c r="F4935">
        <f>(in!H4935-in!G4935)*1440</f>
        <v>3.6499999940861017</v>
      </c>
      <c r="G4935">
        <f>(in!I4935-in!H4935)*1440</f>
        <v>6.7500000062864274</v>
      </c>
      <c r="H4935">
        <f>(in!I4935-in!E4935)*1440</f>
        <v>11.900000005261973</v>
      </c>
      <c r="I4935">
        <f>HOUR(in!E4935)</f>
        <v>16</v>
      </c>
    </row>
    <row r="4936" spans="1:9" x14ac:dyDescent="0.35">
      <c r="A4936">
        <f>in!A4936</f>
        <v>104935</v>
      </c>
      <c r="B4936" t="str">
        <f>in!B4936</f>
        <v>Tea</v>
      </c>
      <c r="C4936" t="str">
        <f>in!C4936</f>
        <v>David</v>
      </c>
      <c r="D4936">
        <f>(in!F4936-in!E4936)*1440</f>
        <v>1.8500000028871</v>
      </c>
      <c r="E4936">
        <f>(in!G4936-in!F4936)*1440</f>
        <v>0.24999999557621777</v>
      </c>
      <c r="F4936">
        <f>(in!H4936-in!G4936)*1440</f>
        <v>1.6833333391696215</v>
      </c>
      <c r="G4936">
        <f>(in!I4936-in!H4936)*1440</f>
        <v>4.1666666662786156</v>
      </c>
      <c r="H4936">
        <f>(in!I4936-in!E4936)*1440</f>
        <v>7.9500000039115548</v>
      </c>
      <c r="I4936">
        <f>HOUR(in!E4936)</f>
        <v>16</v>
      </c>
    </row>
    <row r="4937" spans="1:9" x14ac:dyDescent="0.35">
      <c r="A4937">
        <f>in!A4937</f>
        <v>104936</v>
      </c>
      <c r="B4937" t="str">
        <f>in!B4937</f>
        <v>Cold Brew</v>
      </c>
      <c r="C4937" t="str">
        <f>in!C4937</f>
        <v>Alice</v>
      </c>
      <c r="D4937">
        <f>(in!F4937-in!E4937)*1440</f>
        <v>1.3833333319053054</v>
      </c>
      <c r="E4937">
        <f>(in!G4937-in!F4937)*1440</f>
        <v>0.69999999599531293</v>
      </c>
      <c r="F4937">
        <f>(in!H4937-in!G4937)*1440</f>
        <v>1.1666666669771075</v>
      </c>
      <c r="G4937">
        <f>(in!I4937-in!H4937)*1440</f>
        <v>6.3333333365153521</v>
      </c>
      <c r="H4937">
        <f>(in!I4937-in!E4937)*1440</f>
        <v>9.583333331393078</v>
      </c>
      <c r="I4937">
        <f>HOUR(in!E4937)</f>
        <v>16</v>
      </c>
    </row>
    <row r="4938" spans="1:9" x14ac:dyDescent="0.35">
      <c r="A4938">
        <f>in!A4938</f>
        <v>104937</v>
      </c>
      <c r="B4938" t="str">
        <f>in!B4938</f>
        <v>Latte</v>
      </c>
      <c r="C4938" t="str">
        <f>in!C4938</f>
        <v>Bob</v>
      </c>
      <c r="D4938">
        <f>(in!F4938-in!E4938)*1440</f>
        <v>1.0999999952036887</v>
      </c>
      <c r="E4938">
        <f>(in!G4938-in!F4938)*1440</f>
        <v>0.25000000605359674</v>
      </c>
      <c r="F4938">
        <f>(in!H4938-in!G4938)*1440</f>
        <v>2.7833333343733102</v>
      </c>
      <c r="G4938">
        <f>(in!I4938-in!H4938)*1440</f>
        <v>14.766666661016643</v>
      </c>
      <c r="H4938">
        <f>(in!I4938-in!E4938)*1440</f>
        <v>18.899999996647239</v>
      </c>
      <c r="I4938">
        <f>HOUR(in!E4938)</f>
        <v>16</v>
      </c>
    </row>
    <row r="4939" spans="1:9" x14ac:dyDescent="0.35">
      <c r="A4939">
        <f>in!A4939</f>
        <v>104938</v>
      </c>
      <c r="B4939" t="str">
        <f>in!B4939</f>
        <v>Espresso</v>
      </c>
      <c r="C4939" t="str">
        <f>in!C4939</f>
        <v>Alice</v>
      </c>
      <c r="D4939">
        <f>(in!F4939-in!E4939)*1440</f>
        <v>1.9666666653938591</v>
      </c>
      <c r="E4939">
        <f>(in!G4939-in!F4939)*1440</f>
        <v>1.183333337539807</v>
      </c>
      <c r="F4939">
        <f>(in!H4939-in!G4939)*1440</f>
        <v>1.8999999936204404</v>
      </c>
      <c r="G4939">
        <f>(in!I4939-in!H4939)*1440</f>
        <v>3.4333333396352828</v>
      </c>
      <c r="H4939">
        <f>(in!I4939-in!E4939)*1440</f>
        <v>8.4833333361893892</v>
      </c>
      <c r="I4939">
        <f>HOUR(in!E4939)</f>
        <v>16</v>
      </c>
    </row>
    <row r="4940" spans="1:9" x14ac:dyDescent="0.35">
      <c r="A4940">
        <f>in!A4940</f>
        <v>104939</v>
      </c>
      <c r="B4940" t="str">
        <f>in!B4940</f>
        <v>Cappuccino</v>
      </c>
      <c r="C4940" t="str">
        <f>in!C4940</f>
        <v>Alice</v>
      </c>
      <c r="D4940">
        <f>(in!F4940-in!E4940)*1440</f>
        <v>1.0333333339076489</v>
      </c>
      <c r="E4940">
        <f>(in!G4940-in!F4940)*1440</f>
        <v>0.29999999678693712</v>
      </c>
      <c r="F4940">
        <f>(in!H4940-in!G4940)*1440</f>
        <v>3.516666671494022</v>
      </c>
      <c r="G4940">
        <f>(in!I4940-in!H4940)*1440</f>
        <v>3.0999999912455678</v>
      </c>
      <c r="H4940">
        <f>(in!I4940-in!E4940)*1440</f>
        <v>7.9499999934341758</v>
      </c>
      <c r="I4940">
        <f>HOUR(in!E4940)</f>
        <v>16</v>
      </c>
    </row>
    <row r="4941" spans="1:9" x14ac:dyDescent="0.35">
      <c r="A4941">
        <f>in!A4941</f>
        <v>104940</v>
      </c>
      <c r="B4941" t="str">
        <f>in!B4941</f>
        <v>Flat White</v>
      </c>
      <c r="C4941" t="str">
        <f>in!C4941</f>
        <v>Bob</v>
      </c>
      <c r="D4941">
        <f>(in!F4941-in!E4941)*1440</f>
        <v>1.2666666693985462</v>
      </c>
      <c r="E4941">
        <f>(in!G4941-in!F4941)*1440</f>
        <v>0.39999999920837581</v>
      </c>
      <c r="F4941">
        <f>(in!H4941-in!G4941)*1440</f>
        <v>4.8166666610632092</v>
      </c>
      <c r="G4941">
        <f>(in!I4941-in!H4941)*1440</f>
        <v>7.3833333409857005</v>
      </c>
      <c r="H4941">
        <f>(in!I4941-in!E4941)*1440</f>
        <v>13.866666670655832</v>
      </c>
      <c r="I4941">
        <f>HOUR(in!E4941)</f>
        <v>7</v>
      </c>
    </row>
    <row r="4942" spans="1:9" x14ac:dyDescent="0.35">
      <c r="A4942">
        <f>in!A4942</f>
        <v>104941</v>
      </c>
      <c r="B4942" t="str">
        <f>in!B4942</f>
        <v>Latte</v>
      </c>
      <c r="C4942" t="str">
        <f>in!C4942</f>
        <v>Bob</v>
      </c>
      <c r="D4942">
        <f>(in!F4942-in!E4942)*1440</f>
        <v>1.7333333299029619</v>
      </c>
      <c r="E4942">
        <f>(in!G4942-in!F4942)*1440</f>
        <v>0.50000000162981451</v>
      </c>
      <c r="F4942">
        <f>(in!H4942-in!G4942)*1440</f>
        <v>1.4333333331160247</v>
      </c>
      <c r="G4942">
        <f>(in!I4942-in!H4942)*1440</f>
        <v>15.116666669491678</v>
      </c>
      <c r="H4942">
        <f>(in!I4942-in!E4942)*1440</f>
        <v>18.78333333414048</v>
      </c>
      <c r="I4942">
        <f>HOUR(in!E4942)</f>
        <v>7</v>
      </c>
    </row>
    <row r="4943" spans="1:9" x14ac:dyDescent="0.35">
      <c r="A4943">
        <f>in!A4943</f>
        <v>104942</v>
      </c>
      <c r="B4943" t="str">
        <f>in!B4943</f>
        <v>Hot Chocolate</v>
      </c>
      <c r="C4943" t="str">
        <f>in!C4943</f>
        <v>Alice</v>
      </c>
      <c r="D4943">
        <f>(in!F4943-in!E4943)*1440</f>
        <v>1.4333333331160247</v>
      </c>
      <c r="E4943">
        <f>(in!G4943-in!F4943)*1440</f>
        <v>0.45000000041909516</v>
      </c>
      <c r="F4943">
        <f>(in!H4943-in!G4943)*1440</f>
        <v>2.4333333258982748</v>
      </c>
      <c r="G4943">
        <f>(in!I4943-in!H4943)*1440</f>
        <v>14.683333339635283</v>
      </c>
      <c r="H4943">
        <f>(in!I4943-in!E4943)*1440</f>
        <v>18.999999999068677</v>
      </c>
      <c r="I4943">
        <f>HOUR(in!E4943)</f>
        <v>7</v>
      </c>
    </row>
    <row r="4944" spans="1:9" x14ac:dyDescent="0.35">
      <c r="A4944">
        <f>in!A4944</f>
        <v>104943</v>
      </c>
      <c r="B4944" t="str">
        <f>in!B4944</f>
        <v>Cold Brew</v>
      </c>
      <c r="C4944" t="str">
        <f>in!C4944</f>
        <v>Alice</v>
      </c>
      <c r="D4944">
        <f>(in!F4944-in!E4944)*1440</f>
        <v>1.2333333387505263</v>
      </c>
      <c r="E4944">
        <f>(in!G4944-in!F4944)*1440</f>
        <v>1.3666666613426059</v>
      </c>
      <c r="F4944">
        <f>(in!H4944-in!G4944)*1440</f>
        <v>1.5500000061001629</v>
      </c>
      <c r="G4944">
        <f>(in!I4944-in!H4944)*1440</f>
        <v>11.949999995995313</v>
      </c>
      <c r="H4944">
        <f>(in!I4944-in!E4944)*1440</f>
        <v>16.100000002188608</v>
      </c>
      <c r="I4944">
        <f>HOUR(in!E4944)</f>
        <v>7</v>
      </c>
    </row>
    <row r="4945" spans="1:9" x14ac:dyDescent="0.35">
      <c r="A4945">
        <f>in!A4945</f>
        <v>104944</v>
      </c>
      <c r="B4945" t="str">
        <f>in!B4945</f>
        <v>Americano</v>
      </c>
      <c r="C4945" t="str">
        <f>in!C4945</f>
        <v>David</v>
      </c>
      <c r="D4945">
        <f>(in!F4945-in!E4945)*1440</f>
        <v>1.000000003259629</v>
      </c>
      <c r="E4945">
        <f>(in!G4945-in!F4945)*1440</f>
        <v>0.48333333106711507</v>
      </c>
      <c r="F4945">
        <f>(in!H4945-in!G4945)*1440</f>
        <v>2.8333333355840296</v>
      </c>
      <c r="G4945">
        <f>(in!I4945-in!H4945)*1440</f>
        <v>10.883333331439644</v>
      </c>
      <c r="H4945">
        <f>(in!I4945-in!E4945)*1440</f>
        <v>15.200000001350418</v>
      </c>
      <c r="I4945">
        <f>HOUR(in!E4945)</f>
        <v>7</v>
      </c>
    </row>
    <row r="4946" spans="1:9" x14ac:dyDescent="0.35">
      <c r="A4946">
        <f>in!A4946</f>
        <v>104945</v>
      </c>
      <c r="B4946" t="str">
        <f>in!B4946</f>
        <v>Cappuccino</v>
      </c>
      <c r="C4946" t="str">
        <f>in!C4946</f>
        <v>Charlie</v>
      </c>
      <c r="D4946">
        <f>(in!F4946-in!E4946)*1440</f>
        <v>1.4999999944120646</v>
      </c>
      <c r="E4946">
        <f>(in!G4946-in!F4946)*1440</f>
        <v>1.0166666633449495</v>
      </c>
      <c r="F4946">
        <f>(in!H4946-in!G4946)*1440</f>
        <v>5.0833333376795053</v>
      </c>
      <c r="G4946">
        <f>(in!I4946-in!H4946)*1440</f>
        <v>16.033333330415189</v>
      </c>
      <c r="H4946">
        <f>(in!I4946-in!E4946)*1440</f>
        <v>23.633333325851709</v>
      </c>
      <c r="I4946">
        <f>HOUR(in!E4946)</f>
        <v>7</v>
      </c>
    </row>
    <row r="4947" spans="1:9" x14ac:dyDescent="0.35">
      <c r="A4947">
        <f>in!A4947</f>
        <v>104946</v>
      </c>
      <c r="B4947" t="str">
        <f>in!B4947</f>
        <v>Cold Brew</v>
      </c>
      <c r="C4947" t="str">
        <f>in!C4947</f>
        <v>Bob</v>
      </c>
      <c r="D4947">
        <f>(in!F4947-in!E4947)*1440</f>
        <v>1.2666666589211673</v>
      </c>
      <c r="E4947">
        <f>(in!G4947-in!F4947)*1440</f>
        <v>0.91666667140088975</v>
      </c>
      <c r="F4947">
        <f>(in!H4947-in!G4947)*1440</f>
        <v>2.4999999976716936</v>
      </c>
      <c r="G4947">
        <f>(in!I4947-in!H4947)*1440</f>
        <v>5.4666666663251817</v>
      </c>
      <c r="H4947">
        <f>(in!I4947-in!E4947)*1440</f>
        <v>10.149999994318932</v>
      </c>
      <c r="I4947">
        <f>HOUR(in!E4947)</f>
        <v>7</v>
      </c>
    </row>
    <row r="4948" spans="1:9" x14ac:dyDescent="0.35">
      <c r="A4948">
        <f>in!A4948</f>
        <v>104947</v>
      </c>
      <c r="B4948" t="str">
        <f>in!B4948</f>
        <v>Mocha</v>
      </c>
      <c r="C4948" t="str">
        <f>in!C4948</f>
        <v>Charlie</v>
      </c>
      <c r="D4948">
        <f>(in!F4948-in!E4948)*1440</f>
        <v>0.95000000204890966</v>
      </c>
      <c r="E4948">
        <f>(in!G4948-in!F4948)*1440</f>
        <v>0.71666666655801237</v>
      </c>
      <c r="F4948">
        <f>(in!H4948-in!G4948)*1440</f>
        <v>5.1833333296235651</v>
      </c>
      <c r="G4948">
        <f>(in!I4948-in!H4948)*1440</f>
        <v>14.116666666232049</v>
      </c>
      <c r="H4948">
        <f>(in!I4948-in!E4948)*1440</f>
        <v>20.966666664462537</v>
      </c>
      <c r="I4948">
        <f>HOUR(in!E4948)</f>
        <v>7</v>
      </c>
    </row>
    <row r="4949" spans="1:9" x14ac:dyDescent="0.35">
      <c r="A4949">
        <f>in!A4949</f>
        <v>104948</v>
      </c>
      <c r="B4949" t="str">
        <f>in!B4949</f>
        <v>Cappuccino</v>
      </c>
      <c r="C4949" t="str">
        <f>in!C4949</f>
        <v>Eve</v>
      </c>
      <c r="D4949">
        <f>(in!F4949-in!E4949)*1440</f>
        <v>1.8833333335351199</v>
      </c>
      <c r="E4949">
        <f>(in!G4949-in!F4949)*1440</f>
        <v>0.61666666413657367</v>
      </c>
      <c r="F4949">
        <f>(in!H4949-in!G4949)*1440</f>
        <v>4.2999999993480742</v>
      </c>
      <c r="G4949">
        <f>(in!I4949-in!H4949)*1440</f>
        <v>1.6000000073108822</v>
      </c>
      <c r="H4949">
        <f>(in!I4949-in!E4949)*1440</f>
        <v>8.40000000433065</v>
      </c>
      <c r="I4949">
        <f>HOUR(in!E4949)</f>
        <v>7</v>
      </c>
    </row>
    <row r="4950" spans="1:9" x14ac:dyDescent="0.35">
      <c r="A4950">
        <f>in!A4950</f>
        <v>104949</v>
      </c>
      <c r="B4950" t="str">
        <f>in!B4950</f>
        <v>Cappuccino</v>
      </c>
      <c r="C4950" t="str">
        <f>in!C4950</f>
        <v>Bob</v>
      </c>
      <c r="D4950">
        <f>(in!F4950-in!E4950)*1440</f>
        <v>0.76666666776873171</v>
      </c>
      <c r="E4950">
        <f>(in!G4950-in!F4950)*1440</f>
        <v>0.91666667140088975</v>
      </c>
      <c r="F4950">
        <f>(in!H4950-in!G4950)*1440</f>
        <v>1.0999999952036887</v>
      </c>
      <c r="G4950">
        <f>(in!I4950-in!H4950)*1440</f>
        <v>1.9500000053085387</v>
      </c>
      <c r="H4950">
        <f>(in!I4950-in!E4950)*1440</f>
        <v>4.7333333396818489</v>
      </c>
      <c r="I4950">
        <f>HOUR(in!E4950)</f>
        <v>7</v>
      </c>
    </row>
    <row r="4951" spans="1:9" x14ac:dyDescent="0.35">
      <c r="A4951">
        <f>in!A4951</f>
        <v>104950</v>
      </c>
      <c r="B4951" t="str">
        <f>in!B4951</f>
        <v>Espresso</v>
      </c>
      <c r="C4951" t="str">
        <f>in!C4951</f>
        <v>Bob</v>
      </c>
      <c r="D4951">
        <f>(in!F4951-in!E4951)*1440</f>
        <v>1.5333333355374634</v>
      </c>
      <c r="E4951">
        <f>(in!G4951-in!F4951)*1440</f>
        <v>0.79999999841675162</v>
      </c>
      <c r="F4951">
        <f>(in!H4951-in!G4951)*1440</f>
        <v>4.5500000054016709</v>
      </c>
      <c r="G4951">
        <f>(in!I4951-in!H4951)*1440</f>
        <v>5.4833333264105022</v>
      </c>
      <c r="H4951">
        <f>(in!I4951-in!E4951)*1440</f>
        <v>12.366666665766388</v>
      </c>
      <c r="I4951">
        <f>HOUR(in!E4951)</f>
        <v>7</v>
      </c>
    </row>
    <row r="4952" spans="1:9" x14ac:dyDescent="0.35">
      <c r="A4952">
        <f>in!A4952</f>
        <v>104951</v>
      </c>
      <c r="B4952" t="str">
        <f>in!B4952</f>
        <v>Flat White</v>
      </c>
      <c r="C4952" t="str">
        <f>in!C4952</f>
        <v>Bob</v>
      </c>
      <c r="D4952">
        <f>(in!F4952-in!E4952)*1440</f>
        <v>1.8666666734497994</v>
      </c>
      <c r="E4952">
        <f>(in!G4952-in!F4952)*1440</f>
        <v>0.64999999478459358</v>
      </c>
      <c r="F4952">
        <f>(in!H4952-in!G4952)*1440</f>
        <v>3.9666666719131172</v>
      </c>
      <c r="G4952">
        <f>(in!I4952-in!H4952)*1440</f>
        <v>13.483333331532776</v>
      </c>
      <c r="H4952">
        <f>(in!I4952-in!E4952)*1440</f>
        <v>19.966666671680287</v>
      </c>
      <c r="I4952">
        <f>HOUR(in!E4952)</f>
        <v>7</v>
      </c>
    </row>
    <row r="4953" spans="1:9" x14ac:dyDescent="0.35">
      <c r="A4953">
        <f>in!A4953</f>
        <v>104952</v>
      </c>
      <c r="B4953" t="str">
        <f>in!B4953</f>
        <v>Cold Brew</v>
      </c>
      <c r="C4953" t="str">
        <f>in!C4953</f>
        <v>Bob</v>
      </c>
      <c r="D4953">
        <f>(in!F4953-in!E4953)*1440</f>
        <v>1.849999992409721</v>
      </c>
      <c r="E4953">
        <f>(in!G4953-in!F4953)*1440</f>
        <v>1.2166666681878269</v>
      </c>
      <c r="F4953">
        <f>(in!H4953-in!G4953)*1440</f>
        <v>4.4833333336282521</v>
      </c>
      <c r="G4953">
        <f>(in!I4953-in!H4953)*1440</f>
        <v>7.7833333401940763</v>
      </c>
      <c r="H4953">
        <f>(in!I4953-in!E4953)*1440</f>
        <v>15.333333334419876</v>
      </c>
      <c r="I4953">
        <f>HOUR(in!E4953)</f>
        <v>7</v>
      </c>
    </row>
    <row r="4954" spans="1:9" x14ac:dyDescent="0.35">
      <c r="A4954">
        <f>in!A4954</f>
        <v>104953</v>
      </c>
      <c r="B4954" t="str">
        <f>in!B4954</f>
        <v>Mocha</v>
      </c>
      <c r="C4954" t="str">
        <f>in!C4954</f>
        <v>Bob</v>
      </c>
      <c r="D4954">
        <f>(in!F4954-in!E4954)*1440</f>
        <v>1.6666666581295431</v>
      </c>
      <c r="E4954">
        <f>(in!G4954-in!F4954)*1440</f>
        <v>0.9666666726116091</v>
      </c>
      <c r="F4954">
        <f>(in!H4954-in!G4954)*1440</f>
        <v>2.0499999972525984</v>
      </c>
      <c r="G4954">
        <f>(in!I4954-in!H4954)*1440</f>
        <v>16.349999997764826</v>
      </c>
      <c r="H4954">
        <f>(in!I4954-in!E4954)*1440</f>
        <v>21.033333325758576</v>
      </c>
      <c r="I4954">
        <f>HOUR(in!E4954)</f>
        <v>7</v>
      </c>
    </row>
    <row r="4955" spans="1:9" x14ac:dyDescent="0.35">
      <c r="A4955">
        <f>in!A4955</f>
        <v>104954</v>
      </c>
      <c r="B4955" t="str">
        <f>in!B4955</f>
        <v>Latte</v>
      </c>
      <c r="C4955" t="str">
        <f>in!C4955</f>
        <v>Bob</v>
      </c>
      <c r="D4955">
        <f>(in!F4955-in!E4955)*1440</f>
        <v>1.6000000073108822</v>
      </c>
      <c r="E4955">
        <f>(in!G4955-in!F4955)*1440</f>
        <v>0.45000000041909516</v>
      </c>
      <c r="F4955">
        <f>(in!H4955-in!G4955)*1440</f>
        <v>2.0666666678152978</v>
      </c>
      <c r="G4955">
        <f>(in!I4955-in!H4955)*1440</f>
        <v>0.26666666613891721</v>
      </c>
      <c r="H4955">
        <f>(in!I4955-in!E4955)*1440</f>
        <v>4.3833333416841924</v>
      </c>
      <c r="I4955">
        <f>HOUR(in!E4955)</f>
        <v>7</v>
      </c>
    </row>
    <row r="4956" spans="1:9" x14ac:dyDescent="0.35">
      <c r="A4956">
        <f>in!A4956</f>
        <v>104955</v>
      </c>
      <c r="B4956" t="str">
        <f>in!B4956</f>
        <v>Espresso</v>
      </c>
      <c r="C4956" t="str">
        <f>in!C4956</f>
        <v>Bob</v>
      </c>
      <c r="D4956">
        <f>(in!F4956-in!E4956)*1440</f>
        <v>1.4666666742414236</v>
      </c>
      <c r="E4956">
        <f>(in!G4956-in!F4956)*1440</f>
        <v>0.29999999678693712</v>
      </c>
      <c r="F4956">
        <f>(in!H4956-in!G4956)*1440</f>
        <v>3.1500000029336661</v>
      </c>
      <c r="G4956">
        <f>(in!I4956-in!H4956)*1440</f>
        <v>18.133333328878507</v>
      </c>
      <c r="H4956">
        <f>(in!I4956-in!E4956)*1440</f>
        <v>23.050000002840534</v>
      </c>
      <c r="I4956">
        <f>HOUR(in!E4956)</f>
        <v>7</v>
      </c>
    </row>
    <row r="4957" spans="1:9" x14ac:dyDescent="0.35">
      <c r="A4957">
        <f>in!A4957</f>
        <v>104956</v>
      </c>
      <c r="B4957" t="str">
        <f>in!B4957</f>
        <v>Tea</v>
      </c>
      <c r="C4957" t="str">
        <f>in!C4957</f>
        <v>Bob</v>
      </c>
      <c r="D4957">
        <f>(in!F4957-in!E4957)*1440</f>
        <v>1.0499999939929694</v>
      </c>
      <c r="E4957">
        <f>(in!G4957-in!F4957)*1440</f>
        <v>1.0333333339076489</v>
      </c>
      <c r="F4957">
        <f>(in!H4957-in!G4957)*1440</f>
        <v>1.4333333331160247</v>
      </c>
      <c r="G4957">
        <f>(in!I4957-in!H4957)*1440</f>
        <v>8.7000000011175871</v>
      </c>
      <c r="H4957">
        <f>(in!I4957-in!E4957)*1440</f>
        <v>12.21666666213423</v>
      </c>
      <c r="I4957">
        <f>HOUR(in!E4957)</f>
        <v>7</v>
      </c>
    </row>
    <row r="4958" spans="1:9" x14ac:dyDescent="0.35">
      <c r="A4958">
        <f>in!A4958</f>
        <v>104957</v>
      </c>
      <c r="B4958" t="str">
        <f>in!B4958</f>
        <v>Latte</v>
      </c>
      <c r="C4958" t="str">
        <f>in!C4958</f>
        <v>Charlie</v>
      </c>
      <c r="D4958">
        <f>(in!F4958-in!E4958)*1440</f>
        <v>0.96666666213423014</v>
      </c>
      <c r="E4958">
        <f>(in!G4958-in!F4958)*1440</f>
        <v>1.0333333339076489</v>
      </c>
      <c r="F4958">
        <f>(in!H4958-in!G4958)*1440</f>
        <v>1.6000000073108822</v>
      </c>
      <c r="G4958">
        <f>(in!I4958-in!H4958)*1440</f>
        <v>16.566666662693024</v>
      </c>
      <c r="H4958">
        <f>(in!I4958-in!E4958)*1440</f>
        <v>20.166666666045785</v>
      </c>
      <c r="I4958">
        <f>HOUR(in!E4958)</f>
        <v>7</v>
      </c>
    </row>
    <row r="4959" spans="1:9" x14ac:dyDescent="0.35">
      <c r="A4959">
        <f>in!A4959</f>
        <v>104958</v>
      </c>
      <c r="B4959" t="str">
        <f>in!B4959</f>
        <v>Americano</v>
      </c>
      <c r="C4959" t="str">
        <f>in!C4959</f>
        <v>Charlie</v>
      </c>
      <c r="D4959">
        <f>(in!F4959-in!E4959)*1440</f>
        <v>1.7500000004656613</v>
      </c>
      <c r="E4959">
        <f>(in!G4959-in!F4959)*1440</f>
        <v>2.2833333327434957</v>
      </c>
      <c r="F4959">
        <f>(in!H4959-in!G4959)*1440</f>
        <v>6.1833333433605731</v>
      </c>
      <c r="G4959">
        <f>(in!I4959-in!H4959)*1440</f>
        <v>10.38333332980983</v>
      </c>
      <c r="H4959">
        <f>(in!I4959-in!E4959)*1440</f>
        <v>20.60000000637956</v>
      </c>
      <c r="I4959">
        <f>HOUR(in!E4959)</f>
        <v>7</v>
      </c>
    </row>
    <row r="4960" spans="1:9" x14ac:dyDescent="0.35">
      <c r="A4960">
        <f>in!A4960</f>
        <v>104959</v>
      </c>
      <c r="B4960" t="str">
        <f>in!B4960</f>
        <v>Americano</v>
      </c>
      <c r="C4960" t="str">
        <f>in!C4960</f>
        <v>Bob</v>
      </c>
      <c r="D4960">
        <f>(in!F4960-in!E4960)*1440</f>
        <v>1.4833333343267441</v>
      </c>
      <c r="E4960">
        <f>(in!G4960-in!F4960)*1440</f>
        <v>0.81666666897945106</v>
      </c>
      <c r="F4960">
        <f>(in!H4960-in!G4960)*1440</f>
        <v>2.3499999940395355</v>
      </c>
      <c r="G4960">
        <f>(in!I4960-in!H4960)*1440</f>
        <v>15.800000005401671</v>
      </c>
      <c r="H4960">
        <f>(in!I4960-in!E4960)*1440</f>
        <v>20.450000002747402</v>
      </c>
      <c r="I4960">
        <f>HOUR(in!E4960)</f>
        <v>7</v>
      </c>
    </row>
    <row r="4961" spans="1:9" x14ac:dyDescent="0.35">
      <c r="A4961">
        <f>in!A4961</f>
        <v>104960</v>
      </c>
      <c r="B4961" t="str">
        <f>in!B4961</f>
        <v>Flat White</v>
      </c>
      <c r="C4961" t="str">
        <f>in!C4961</f>
        <v>David</v>
      </c>
      <c r="D4961">
        <f>(in!F4961-in!E4961)*1440</f>
        <v>1.8500000028871</v>
      </c>
      <c r="E4961">
        <f>(in!G4961-in!F4961)*1440</f>
        <v>0.33333332743495703</v>
      </c>
      <c r="F4961">
        <f>(in!H4961-in!G4961)*1440</f>
        <v>3.2000000041443855</v>
      </c>
      <c r="G4961">
        <f>(in!I4961-in!H4961)*1440</f>
        <v>14.733333330368623</v>
      </c>
      <c r="H4961">
        <f>(in!I4961-in!E4961)*1440</f>
        <v>20.116666664835066</v>
      </c>
      <c r="I4961">
        <f>HOUR(in!E4961)</f>
        <v>7</v>
      </c>
    </row>
    <row r="4962" spans="1:9" x14ac:dyDescent="0.35">
      <c r="A4962">
        <f>in!A4962</f>
        <v>104961</v>
      </c>
      <c r="B4962" t="str">
        <f>in!B4962</f>
        <v>Matcha Latte</v>
      </c>
      <c r="C4962" t="str">
        <f>in!C4962</f>
        <v>Alice</v>
      </c>
      <c r="D4962">
        <f>(in!F4962-in!E4962)*1440</f>
        <v>0.63333333469927311</v>
      </c>
      <c r="E4962">
        <f>(in!G4962-in!F4962)*1440</f>
        <v>1.2499999988358468</v>
      </c>
      <c r="F4962">
        <f>(in!H4962-in!G4962)*1440</f>
        <v>3.9500000013504177</v>
      </c>
      <c r="G4962">
        <f>(in!I4962-in!H4962)*1440</f>
        <v>18.300000003073364</v>
      </c>
      <c r="H4962">
        <f>(in!I4962-in!E4962)*1440</f>
        <v>24.133333337958902</v>
      </c>
      <c r="I4962">
        <f>HOUR(in!E4962)</f>
        <v>7</v>
      </c>
    </row>
    <row r="4963" spans="1:9" x14ac:dyDescent="0.35">
      <c r="A4963">
        <f>in!A4963</f>
        <v>104962</v>
      </c>
      <c r="B4963" t="str">
        <f>in!B4963</f>
        <v>Cappuccino</v>
      </c>
      <c r="C4963" t="str">
        <f>in!C4963</f>
        <v>David</v>
      </c>
      <c r="D4963">
        <f>(in!F4963-in!E4963)*1440</f>
        <v>0.74999999720603228</v>
      </c>
      <c r="E4963">
        <f>(in!G4963-in!F4963)*1440</f>
        <v>0.70000000647269189</v>
      </c>
      <c r="F4963">
        <f>(in!H4963-in!G4963)*1440</f>
        <v>2.7500000037252903</v>
      </c>
      <c r="G4963">
        <f>(in!I4963-in!H4963)*1440</f>
        <v>10.716666657244787</v>
      </c>
      <c r="H4963">
        <f>(in!I4963-in!E4963)*1440</f>
        <v>14.916666664648801</v>
      </c>
      <c r="I4963">
        <f>HOUR(in!E4963)</f>
        <v>7</v>
      </c>
    </row>
    <row r="4964" spans="1:9" x14ac:dyDescent="0.35">
      <c r="A4964">
        <f>in!A4964</f>
        <v>104963</v>
      </c>
      <c r="B4964" t="str">
        <f>in!B4964</f>
        <v>Cappuccino</v>
      </c>
      <c r="C4964" t="str">
        <f>in!C4964</f>
        <v>Alice</v>
      </c>
      <c r="D4964">
        <f>(in!F4964-in!E4964)*1440</f>
        <v>1.1333333363290876</v>
      </c>
      <c r="E4964">
        <f>(in!G4964-in!F4964)*1440</f>
        <v>0.76666666776873171</v>
      </c>
      <c r="F4964">
        <f>(in!H4964-in!G4964)*1440</f>
        <v>1.9166666641831398</v>
      </c>
      <c r="G4964">
        <f>(in!I4964-in!H4964)*1440</f>
        <v>16.583333333255723</v>
      </c>
      <c r="H4964">
        <f>(in!I4964-in!E4964)*1440</f>
        <v>20.400000001536682</v>
      </c>
      <c r="I4964">
        <f>HOUR(in!E4964)</f>
        <v>7</v>
      </c>
    </row>
    <row r="4965" spans="1:9" x14ac:dyDescent="0.35">
      <c r="A4965">
        <f>in!A4965</f>
        <v>104964</v>
      </c>
      <c r="B4965" t="str">
        <f>in!B4965</f>
        <v>Flat White</v>
      </c>
      <c r="C4965" t="str">
        <f>in!C4965</f>
        <v>Bob</v>
      </c>
      <c r="D4965">
        <f>(in!F4965-in!E4965)*1440</f>
        <v>1.7333333299029619</v>
      </c>
      <c r="E4965">
        <f>(in!G4965-in!F4965)*1440</f>
        <v>0.66666666534729302</v>
      </c>
      <c r="F4965">
        <f>(in!H4965-in!G4965)*1440</f>
        <v>2.850000006146729</v>
      </c>
      <c r="G4965">
        <f>(in!I4965-in!H4965)*1440</f>
        <v>13.16666666418314</v>
      </c>
      <c r="H4965">
        <f>(in!I4965-in!E4965)*1440</f>
        <v>18.416666665580124</v>
      </c>
      <c r="I4965">
        <f>HOUR(in!E4965)</f>
        <v>7</v>
      </c>
    </row>
    <row r="4966" spans="1:9" x14ac:dyDescent="0.35">
      <c r="A4966">
        <f>in!A4966</f>
        <v>104965</v>
      </c>
      <c r="B4966" t="str">
        <f>in!B4966</f>
        <v>Espresso</v>
      </c>
      <c r="C4966" t="str">
        <f>in!C4966</f>
        <v>Alice</v>
      </c>
      <c r="D4966">
        <f>(in!F4966-in!E4966)*1440</f>
        <v>0.66666666534729302</v>
      </c>
      <c r="E4966">
        <f>(in!G4966-in!F4966)*1440</f>
        <v>1.4333333331160247</v>
      </c>
      <c r="F4966">
        <f>(in!H4966-in!G4966)*1440</f>
        <v>2.2500000020954758</v>
      </c>
      <c r="G4966">
        <f>(in!I4966-in!H4966)*1440</f>
        <v>11.966666666558012</v>
      </c>
      <c r="H4966">
        <f>(in!I4966-in!E4966)*1440</f>
        <v>16.316666667116806</v>
      </c>
      <c r="I4966">
        <f>HOUR(in!E4966)</f>
        <v>7</v>
      </c>
    </row>
    <row r="4967" spans="1:9" x14ac:dyDescent="0.35">
      <c r="A4967">
        <f>in!A4967</f>
        <v>104966</v>
      </c>
      <c r="B4967" t="str">
        <f>in!B4967</f>
        <v>Cappuccino</v>
      </c>
      <c r="C4967" t="str">
        <f>in!C4967</f>
        <v>Charlie</v>
      </c>
      <c r="D4967">
        <f>(in!F4967-in!E4967)*1440</f>
        <v>0.95000000204890966</v>
      </c>
      <c r="E4967">
        <f>(in!G4967-in!F4967)*1440</f>
        <v>2.8833333367947489</v>
      </c>
      <c r="F4967">
        <f>(in!H4967-in!G4967)*1440</f>
        <v>6.5000000002328306</v>
      </c>
      <c r="G4967">
        <f>(in!I4967-in!H4967)*1440</f>
        <v>8.2166666595730931</v>
      </c>
      <c r="H4967">
        <f>(in!I4967-in!E4967)*1440</f>
        <v>18.549999998649582</v>
      </c>
      <c r="I4967">
        <f>HOUR(in!E4967)</f>
        <v>7</v>
      </c>
    </row>
    <row r="4968" spans="1:9" x14ac:dyDescent="0.35">
      <c r="A4968">
        <f>in!A4968</f>
        <v>104967</v>
      </c>
      <c r="B4968" t="str">
        <f>in!B4968</f>
        <v>Tea</v>
      </c>
      <c r="C4968" t="str">
        <f>in!C4968</f>
        <v>Bob</v>
      </c>
      <c r="D4968">
        <f>(in!F4968-in!E4968)*1440</f>
        <v>1.5833333367481828</v>
      </c>
      <c r="E4968">
        <f>(in!G4968-in!F4968)*1440</f>
        <v>1.4000000024680048</v>
      </c>
      <c r="F4968">
        <f>(in!H4968-in!G4968)*1440</f>
        <v>3.6499999940861017</v>
      </c>
      <c r="G4968">
        <f>(in!I4968-in!H4968)*1440</f>
        <v>18.400000005494803</v>
      </c>
      <c r="H4968">
        <f>(in!I4968-in!E4968)*1440</f>
        <v>25.033333338797092</v>
      </c>
      <c r="I4968">
        <f>HOUR(in!E4968)</f>
        <v>7</v>
      </c>
    </row>
    <row r="4969" spans="1:9" x14ac:dyDescent="0.35">
      <c r="A4969">
        <f>in!A4969</f>
        <v>104968</v>
      </c>
      <c r="B4969" t="str">
        <f>in!B4969</f>
        <v>Americano</v>
      </c>
      <c r="C4969" t="str">
        <f>in!C4969</f>
        <v>David</v>
      </c>
      <c r="D4969">
        <f>(in!F4969-in!E4969)*1440</f>
        <v>1.1333333258517087</v>
      </c>
      <c r="E4969">
        <f>(in!G4969-in!F4969)*1440</f>
        <v>0.39999999920837581</v>
      </c>
      <c r="F4969">
        <f>(in!H4969-in!G4969)*1440</f>
        <v>1.7333333403803408</v>
      </c>
      <c r="G4969">
        <f>(in!I4969-in!H4969)*1440</f>
        <v>7.1333333244547248</v>
      </c>
      <c r="H4969">
        <f>(in!I4969-in!E4969)*1440</f>
        <v>10.39999998989515</v>
      </c>
      <c r="I4969">
        <f>HOUR(in!E4969)</f>
        <v>7</v>
      </c>
    </row>
    <row r="4970" spans="1:9" x14ac:dyDescent="0.35">
      <c r="A4970">
        <f>in!A4970</f>
        <v>104969</v>
      </c>
      <c r="B4970" t="str">
        <f>in!B4970</f>
        <v>Latte</v>
      </c>
      <c r="C4970" t="str">
        <f>in!C4970</f>
        <v>Alice</v>
      </c>
      <c r="D4970">
        <f>(in!F4970-in!E4970)*1440</f>
        <v>0.73333332664333284</v>
      </c>
      <c r="E4970">
        <f>(in!G4970-in!F4970)*1440</f>
        <v>1.2666666693985462</v>
      </c>
      <c r="F4970">
        <f>(in!H4970-in!G4970)*1440</f>
        <v>4.9666666646953672</v>
      </c>
      <c r="G4970">
        <f>(in!I4970-in!H4970)*1440</f>
        <v>10.26666666730307</v>
      </c>
      <c r="H4970">
        <f>(in!I4970-in!E4970)*1440</f>
        <v>17.233333328040317</v>
      </c>
      <c r="I4970">
        <f>HOUR(in!E4970)</f>
        <v>7</v>
      </c>
    </row>
    <row r="4971" spans="1:9" x14ac:dyDescent="0.35">
      <c r="A4971">
        <f>in!A4971</f>
        <v>104970</v>
      </c>
      <c r="B4971" t="str">
        <f>in!B4971</f>
        <v>Cappuccino</v>
      </c>
      <c r="C4971" t="str">
        <f>in!C4971</f>
        <v>Alice</v>
      </c>
      <c r="D4971">
        <f>(in!F4971-in!E4971)*1440</f>
        <v>1.0166666738223284</v>
      </c>
      <c r="E4971">
        <f>(in!G4971-in!F4971)*1440</f>
        <v>0.29999999678693712</v>
      </c>
      <c r="F4971">
        <f>(in!H4971-in!G4971)*1440</f>
        <v>3.4166666690725833</v>
      </c>
      <c r="G4971">
        <f>(in!I4971-in!H4971)*1440</f>
        <v>18.266666661947966</v>
      </c>
      <c r="H4971">
        <f>(in!I4971-in!E4971)*1440</f>
        <v>23.000000001629815</v>
      </c>
      <c r="I4971">
        <f>HOUR(in!E4971)</f>
        <v>7</v>
      </c>
    </row>
    <row r="4972" spans="1:9" x14ac:dyDescent="0.35">
      <c r="A4972">
        <f>in!A4972</f>
        <v>104971</v>
      </c>
      <c r="B4972" t="str">
        <f>in!B4972</f>
        <v>Mocha</v>
      </c>
      <c r="C4972" t="str">
        <f>in!C4972</f>
        <v>David</v>
      </c>
      <c r="D4972">
        <f>(in!F4972-in!E4972)*1440</f>
        <v>0.86666667019017041</v>
      </c>
      <c r="E4972">
        <f>(in!G4972-in!F4972)*1440</f>
        <v>0.71666666655801237</v>
      </c>
      <c r="F4972">
        <f>(in!H4972-in!G4972)*1440</f>
        <v>3.183333333581686</v>
      </c>
      <c r="G4972">
        <f>(in!I4972-in!H4972)*1440</f>
        <v>7.0166666619479656</v>
      </c>
      <c r="H4972">
        <f>(in!I4972-in!E4972)*1440</f>
        <v>11.783333332277834</v>
      </c>
      <c r="I4972">
        <f>HOUR(in!E4972)</f>
        <v>7</v>
      </c>
    </row>
    <row r="4973" spans="1:9" x14ac:dyDescent="0.35">
      <c r="A4973">
        <f>in!A4973</f>
        <v>104972</v>
      </c>
      <c r="B4973" t="str">
        <f>in!B4973</f>
        <v>Latte</v>
      </c>
      <c r="C4973" t="str">
        <f>in!C4973</f>
        <v>David</v>
      </c>
      <c r="D4973">
        <f>(in!F4973-in!E4973)*1440</f>
        <v>0.76666666776873171</v>
      </c>
      <c r="E4973">
        <f>(in!G4973-in!F4973)*1440</f>
        <v>0.3666666685603559</v>
      </c>
      <c r="F4973">
        <f>(in!H4973-in!G4973)*1440</f>
        <v>2.6500000013038516</v>
      </c>
      <c r="G4973">
        <f>(in!I4973-in!H4973)*1440</f>
        <v>3.0500000005122274</v>
      </c>
      <c r="H4973">
        <f>(in!I4973-in!E4973)*1440</f>
        <v>6.8333333381451666</v>
      </c>
      <c r="I4973">
        <f>HOUR(in!E4973)</f>
        <v>7</v>
      </c>
    </row>
    <row r="4974" spans="1:9" x14ac:dyDescent="0.35">
      <c r="A4974">
        <f>in!A4974</f>
        <v>104973</v>
      </c>
      <c r="B4974" t="str">
        <f>in!B4974</f>
        <v>Espresso</v>
      </c>
      <c r="C4974" t="str">
        <f>in!C4974</f>
        <v>Bob</v>
      </c>
      <c r="D4974">
        <f>(in!F4974-in!E4974)*1440</f>
        <v>0.78333333833143115</v>
      </c>
      <c r="E4974">
        <f>(in!G4974-in!F4974)*1440</f>
        <v>0.71666666655801237</v>
      </c>
      <c r="F4974">
        <f>(in!H4974-in!G4974)*1440</f>
        <v>1.000000003259629</v>
      </c>
      <c r="G4974">
        <f>(in!I4974-in!H4974)*1440</f>
        <v>3.5666666622273624</v>
      </c>
      <c r="H4974">
        <f>(in!I4974-in!E4974)*1440</f>
        <v>6.0666666703764349</v>
      </c>
      <c r="I4974">
        <f>HOUR(in!E4974)</f>
        <v>8</v>
      </c>
    </row>
    <row r="4975" spans="1:9" x14ac:dyDescent="0.35">
      <c r="A4975">
        <f>in!A4975</f>
        <v>104974</v>
      </c>
      <c r="B4975" t="str">
        <f>in!B4975</f>
        <v>Cappuccino</v>
      </c>
      <c r="C4975" t="str">
        <f>in!C4975</f>
        <v>Eve</v>
      </c>
      <c r="D4975">
        <f>(in!F4975-in!E4975)*1440</f>
        <v>1.0333333339076489</v>
      </c>
      <c r="E4975">
        <f>(in!G4975-in!F4975)*1440</f>
        <v>0.51666666171513498</v>
      </c>
      <c r="F4975">
        <f>(in!H4975-in!G4975)*1440</f>
        <v>4.7166666691191494</v>
      </c>
      <c r="G4975">
        <f>(in!I4975-in!H4975)*1440</f>
        <v>9.4999999995343387</v>
      </c>
      <c r="H4975">
        <f>(in!I4975-in!E4975)*1440</f>
        <v>15.766666664276272</v>
      </c>
      <c r="I4975">
        <f>HOUR(in!E4975)</f>
        <v>8</v>
      </c>
    </row>
    <row r="4976" spans="1:9" x14ac:dyDescent="0.35">
      <c r="A4976">
        <f>in!A4976</f>
        <v>104975</v>
      </c>
      <c r="B4976" t="str">
        <f>in!B4976</f>
        <v>Espresso</v>
      </c>
      <c r="C4976" t="str">
        <f>in!C4976</f>
        <v>Alice</v>
      </c>
      <c r="D4976">
        <f>(in!F4976-in!E4976)*1440</f>
        <v>1.7666666710283607</v>
      </c>
      <c r="E4976">
        <f>(in!G4976-in!F4976)*1440</f>
        <v>1.000000003259629</v>
      </c>
      <c r="F4976">
        <f>(in!H4976-in!G4976)*1440</f>
        <v>4.0833333344198763</v>
      </c>
      <c r="G4976">
        <f>(in!I4976-in!H4976)*1440</f>
        <v>2.8999999968800694</v>
      </c>
      <c r="H4976">
        <f>(in!I4976-in!E4976)*1440</f>
        <v>9.7500000055879354</v>
      </c>
      <c r="I4976">
        <f>HOUR(in!E4976)</f>
        <v>8</v>
      </c>
    </row>
    <row r="4977" spans="1:9" x14ac:dyDescent="0.35">
      <c r="A4977">
        <f>in!A4977</f>
        <v>104976</v>
      </c>
      <c r="B4977" t="str">
        <f>in!B4977</f>
        <v>Mocha</v>
      </c>
      <c r="C4977" t="str">
        <f>in!C4977</f>
        <v>David</v>
      </c>
      <c r="D4977">
        <f>(in!F4977-in!E4977)*1440</f>
        <v>1.8166666722390801</v>
      </c>
      <c r="E4977">
        <f>(in!G4977-in!F4977)*1440</f>
        <v>0.79999999841675162</v>
      </c>
      <c r="F4977">
        <f>(in!H4977-in!G4977)*1440</f>
        <v>4.0666666638571769</v>
      </c>
      <c r="G4977">
        <f>(in!I4977-in!H4977)*1440</f>
        <v>7.9833333345595747</v>
      </c>
      <c r="H4977">
        <f>(in!I4977-in!E4977)*1440</f>
        <v>14.666666669072583</v>
      </c>
      <c r="I4977">
        <f>HOUR(in!E4977)</f>
        <v>8</v>
      </c>
    </row>
    <row r="4978" spans="1:9" x14ac:dyDescent="0.35">
      <c r="A4978">
        <f>in!A4978</f>
        <v>104977</v>
      </c>
      <c r="B4978" t="str">
        <f>in!B4978</f>
        <v>Americano</v>
      </c>
      <c r="C4978" t="str">
        <f>in!C4978</f>
        <v>David</v>
      </c>
      <c r="D4978">
        <f>(in!F4978-in!E4978)*1440</f>
        <v>1.4666666742414236</v>
      </c>
      <c r="E4978">
        <f>(in!G4978-in!F4978)*1440</f>
        <v>0.79999999841675162</v>
      </c>
      <c r="F4978">
        <f>(in!H4978-in!G4978)*1440</f>
        <v>1.333333330694586</v>
      </c>
      <c r="G4978">
        <f>(in!I4978-in!H4978)*1440</f>
        <v>1.4333333331160247</v>
      </c>
      <c r="H4978">
        <f>(in!I4978-in!E4978)*1440</f>
        <v>5.033333336468786</v>
      </c>
      <c r="I4978">
        <f>HOUR(in!E4978)</f>
        <v>8</v>
      </c>
    </row>
    <row r="4979" spans="1:9" x14ac:dyDescent="0.35">
      <c r="A4979">
        <f>in!A4979</f>
        <v>104978</v>
      </c>
      <c r="B4979" t="str">
        <f>in!B4979</f>
        <v>Latte</v>
      </c>
      <c r="C4979" t="str">
        <f>in!C4979</f>
        <v>Charlie</v>
      </c>
      <c r="D4979">
        <f>(in!F4979-in!E4979)*1440</f>
        <v>0.69999999599531293</v>
      </c>
      <c r="E4979">
        <f>(in!G4979-in!F4979)*1440</f>
        <v>2.6500000013038516</v>
      </c>
      <c r="F4979">
        <f>(in!H4979-in!G4979)*1440</f>
        <v>3.7000000057742</v>
      </c>
      <c r="G4979">
        <f>(in!I4979-in!H4979)*1440</f>
        <v>11.649999999208376</v>
      </c>
      <c r="H4979">
        <f>(in!I4979-in!E4979)*1440</f>
        <v>18.70000000228174</v>
      </c>
      <c r="I4979">
        <f>HOUR(in!E4979)</f>
        <v>8</v>
      </c>
    </row>
    <row r="4980" spans="1:9" x14ac:dyDescent="0.35">
      <c r="A4980">
        <f>in!A4980</f>
        <v>104979</v>
      </c>
      <c r="B4980" t="str">
        <f>in!B4980</f>
        <v>Cold Brew</v>
      </c>
      <c r="C4980" t="str">
        <f>in!C4980</f>
        <v>Bob</v>
      </c>
      <c r="D4980">
        <f>(in!F4980-in!E4980)*1440</f>
        <v>0.79999999841675162</v>
      </c>
      <c r="E4980">
        <f>(in!G4980-in!F4980)*1440</f>
        <v>1.1333333363290876</v>
      </c>
      <c r="F4980">
        <f>(in!H4980-in!G4980)*1440</f>
        <v>2.7166666625998914</v>
      </c>
      <c r="G4980">
        <f>(in!I4980-in!H4980)*1440</f>
        <v>18.083333338145167</v>
      </c>
      <c r="H4980">
        <f>(in!I4980-in!E4980)*1440</f>
        <v>22.733333335490897</v>
      </c>
      <c r="I4980">
        <f>HOUR(in!E4980)</f>
        <v>8</v>
      </c>
    </row>
    <row r="4981" spans="1:9" x14ac:dyDescent="0.35">
      <c r="A4981">
        <f>in!A4981</f>
        <v>104980</v>
      </c>
      <c r="B4981" t="str">
        <f>in!B4981</f>
        <v>Flat White</v>
      </c>
      <c r="C4981" t="str">
        <f>in!C4981</f>
        <v>Alice</v>
      </c>
      <c r="D4981">
        <f>(in!F4981-in!E4981)*1440</f>
        <v>1.3666666613426059</v>
      </c>
      <c r="E4981">
        <f>(in!G4981-in!F4981)*1440</f>
        <v>1.1333333363290876</v>
      </c>
      <c r="F4981">
        <f>(in!H4981-in!G4981)*1440</f>
        <v>2.366666664602235</v>
      </c>
      <c r="G4981">
        <f>(in!I4981-in!H4981)*1440</f>
        <v>3.4166666690725833</v>
      </c>
      <c r="H4981">
        <f>(in!I4981-in!E4981)*1440</f>
        <v>8.2833333313465118</v>
      </c>
      <c r="I4981">
        <f>HOUR(in!E4981)</f>
        <v>8</v>
      </c>
    </row>
    <row r="4982" spans="1:9" x14ac:dyDescent="0.35">
      <c r="A4982">
        <f>in!A4982</f>
        <v>104981</v>
      </c>
      <c r="B4982" t="str">
        <f>in!B4982</f>
        <v>Cold Brew</v>
      </c>
      <c r="C4982" t="str">
        <f>in!C4982</f>
        <v>David</v>
      </c>
      <c r="D4982">
        <f>(in!F4982-in!E4982)*1440</f>
        <v>1.5499999956227839</v>
      </c>
      <c r="E4982">
        <f>(in!G4982-in!F4982)*1440</f>
        <v>1.0333333339076489</v>
      </c>
      <c r="F4982">
        <f>(in!H4982-in!G4982)*1440</f>
        <v>4.9833333352580667</v>
      </c>
      <c r="G4982">
        <f>(in!I4982-in!H4982)*1440</f>
        <v>15.04999999771826</v>
      </c>
      <c r="H4982">
        <f>(in!I4982-in!E4982)*1440</f>
        <v>22.616666662506759</v>
      </c>
      <c r="I4982">
        <f>HOUR(in!E4982)</f>
        <v>8</v>
      </c>
    </row>
    <row r="4983" spans="1:9" x14ac:dyDescent="0.35">
      <c r="A4983">
        <f>in!A4983</f>
        <v>104982</v>
      </c>
      <c r="B4983" t="str">
        <f>in!B4983</f>
        <v>Mocha</v>
      </c>
      <c r="C4983" t="str">
        <f>in!C4983</f>
        <v>Charlie</v>
      </c>
      <c r="D4983">
        <f>(in!F4983-in!E4983)*1440</f>
        <v>1.8166666722390801</v>
      </c>
      <c r="E4983">
        <f>(in!G4983-in!F4983)*1440</f>
        <v>2.700000002514571</v>
      </c>
      <c r="F4983">
        <f>(in!H4983-in!G4983)*1440</f>
        <v>3.9000000001396984</v>
      </c>
      <c r="G4983">
        <f>(in!I4983-in!H4983)*1440</f>
        <v>0.71666666655801237</v>
      </c>
      <c r="H4983">
        <f>(in!I4983-in!E4983)*1440</f>
        <v>9.1333333414513618</v>
      </c>
      <c r="I4983">
        <f>HOUR(in!E4983)</f>
        <v>8</v>
      </c>
    </row>
    <row r="4984" spans="1:9" x14ac:dyDescent="0.35">
      <c r="A4984">
        <f>in!A4984</f>
        <v>104983</v>
      </c>
      <c r="B4984" t="str">
        <f>in!B4984</f>
        <v>Latte</v>
      </c>
      <c r="C4984" t="str">
        <f>in!C4984</f>
        <v>Alice</v>
      </c>
      <c r="D4984">
        <f>(in!F4984-in!E4984)*1440</f>
        <v>1.2833333294838667</v>
      </c>
      <c r="E4984">
        <f>(in!G4984-in!F4984)*1440</f>
        <v>0.56666667340323329</v>
      </c>
      <c r="F4984">
        <f>(in!H4984-in!G4984)*1440</f>
        <v>2.3333333234768361</v>
      </c>
      <c r="G4984">
        <f>(in!I4984-in!H4984)*1440</f>
        <v>8.6833333410322666</v>
      </c>
      <c r="H4984">
        <f>(in!I4984-in!E4984)*1440</f>
        <v>12.866666667396203</v>
      </c>
      <c r="I4984">
        <f>HOUR(in!E4984)</f>
        <v>8</v>
      </c>
    </row>
    <row r="4985" spans="1:9" x14ac:dyDescent="0.35">
      <c r="A4985">
        <f>in!A4985</f>
        <v>104984</v>
      </c>
      <c r="B4985" t="str">
        <f>in!B4985</f>
        <v>Latte</v>
      </c>
      <c r="C4985" t="str">
        <f>in!C4985</f>
        <v>Charlie</v>
      </c>
      <c r="D4985">
        <f>(in!F4985-in!E4985)*1440</f>
        <v>0.69999999599531293</v>
      </c>
      <c r="E4985">
        <f>(in!G4985-in!F4985)*1440</f>
        <v>2.1499999996740371</v>
      </c>
      <c r="F4985">
        <f>(in!H4985-in!G4985)*1440</f>
        <v>6.5666666720062494</v>
      </c>
      <c r="G4985">
        <f>(in!I4985-in!H4985)*1440</f>
        <v>13.11666666297242</v>
      </c>
      <c r="H4985">
        <f>(in!I4985-in!E4985)*1440</f>
        <v>22.53333333064802</v>
      </c>
      <c r="I4985">
        <f>HOUR(in!E4985)</f>
        <v>8</v>
      </c>
    </row>
    <row r="4986" spans="1:9" x14ac:dyDescent="0.35">
      <c r="A4986">
        <f>in!A4986</f>
        <v>104985</v>
      </c>
      <c r="B4986" t="str">
        <f>in!B4986</f>
        <v>Latte</v>
      </c>
      <c r="C4986" t="str">
        <f>in!C4986</f>
        <v>David</v>
      </c>
      <c r="D4986">
        <f>(in!F4986-in!E4986)*1440</f>
        <v>0.61666666413657367</v>
      </c>
      <c r="E4986">
        <f>(in!G4986-in!F4986)*1440</f>
        <v>1.4500000036787242</v>
      </c>
      <c r="F4986">
        <f>(in!H4986-in!G4986)*1440</f>
        <v>4.69999999855645</v>
      </c>
      <c r="G4986">
        <f>(in!I4986-in!H4986)*1440</f>
        <v>7.3166666692122817</v>
      </c>
      <c r="H4986">
        <f>(in!I4986-in!E4986)*1440</f>
        <v>14.08333333558403</v>
      </c>
      <c r="I4986">
        <f>HOUR(in!E4986)</f>
        <v>8</v>
      </c>
    </row>
    <row r="4987" spans="1:9" x14ac:dyDescent="0.35">
      <c r="A4987">
        <f>in!A4987</f>
        <v>104986</v>
      </c>
      <c r="B4987" t="str">
        <f>in!B4987</f>
        <v>Cappuccino</v>
      </c>
      <c r="C4987" t="str">
        <f>in!C4987</f>
        <v>Eve</v>
      </c>
      <c r="D4987">
        <f>(in!F4987-in!E4987)*1440</f>
        <v>0.93333333148621023</v>
      </c>
      <c r="E4987">
        <f>(in!G4987-in!F4987)*1440</f>
        <v>0.75000000768341124</v>
      </c>
      <c r="F4987">
        <f>(in!H4987-in!G4987)*1440</f>
        <v>2.366666664602235</v>
      </c>
      <c r="G4987">
        <f>(in!I4987-in!H4987)*1440</f>
        <v>7.0000000018626451</v>
      </c>
      <c r="H4987">
        <f>(in!I4987-in!E4987)*1440</f>
        <v>11.050000005634502</v>
      </c>
      <c r="I4987">
        <f>HOUR(in!E4987)</f>
        <v>8</v>
      </c>
    </row>
    <row r="4988" spans="1:9" x14ac:dyDescent="0.35">
      <c r="A4988">
        <f>in!A4988</f>
        <v>104987</v>
      </c>
      <c r="B4988" t="str">
        <f>in!B4988</f>
        <v>Latte</v>
      </c>
      <c r="C4988" t="str">
        <f>in!C4988</f>
        <v>Alice</v>
      </c>
      <c r="D4988">
        <f>(in!F4988-in!E4988)*1440</f>
        <v>1.4333333331160247</v>
      </c>
      <c r="E4988">
        <f>(in!G4988-in!F4988)*1440</f>
        <v>0.53333334275521338</v>
      </c>
      <c r="F4988">
        <f>(in!H4988-in!G4988)*1440</f>
        <v>3.7833333271555603</v>
      </c>
      <c r="G4988">
        <f>(in!I4988-in!H4988)*1440</f>
        <v>17.233333338517696</v>
      </c>
      <c r="H4988">
        <f>(in!I4988-in!E4988)*1440</f>
        <v>22.983333341544494</v>
      </c>
      <c r="I4988">
        <f>HOUR(in!E4988)</f>
        <v>8</v>
      </c>
    </row>
    <row r="4989" spans="1:9" x14ac:dyDescent="0.35">
      <c r="A4989">
        <f>in!A4989</f>
        <v>104988</v>
      </c>
      <c r="B4989" t="str">
        <f>in!B4989</f>
        <v>Mocha</v>
      </c>
      <c r="C4989" t="str">
        <f>in!C4989</f>
        <v>Charlie</v>
      </c>
      <c r="D4989">
        <f>(in!F4989-in!E4989)*1440</f>
        <v>0.96666666213423014</v>
      </c>
      <c r="E4989">
        <f>(in!G4989-in!F4989)*1440</f>
        <v>1.6000000073108822</v>
      </c>
      <c r="F4989">
        <f>(in!H4989-in!G4989)*1440</f>
        <v>3.0999999912455678</v>
      </c>
      <c r="G4989">
        <f>(in!I4989-in!H4989)*1440</f>
        <v>10.333333339076489</v>
      </c>
      <c r="H4989">
        <f>(in!I4989-in!E4989)*1440</f>
        <v>15.999999999767169</v>
      </c>
      <c r="I4989">
        <f>HOUR(in!E4989)</f>
        <v>8</v>
      </c>
    </row>
    <row r="4990" spans="1:9" x14ac:dyDescent="0.35">
      <c r="A4990">
        <f>in!A4990</f>
        <v>104989</v>
      </c>
      <c r="B4990" t="str">
        <f>in!B4990</f>
        <v>Tea</v>
      </c>
      <c r="C4990" t="str">
        <f>in!C4990</f>
        <v>Bob</v>
      </c>
      <c r="D4990">
        <f>(in!F4990-in!E4990)*1440</f>
        <v>1.666666668606922</v>
      </c>
      <c r="E4990">
        <f>(in!G4990-in!F4990)*1440</f>
        <v>1.2499999988358468</v>
      </c>
      <c r="F4990">
        <f>(in!H4990-in!G4990)*1440</f>
        <v>3.8666666694916785</v>
      </c>
      <c r="G4990">
        <f>(in!I4990-in!H4990)*1440</f>
        <v>18.75000000349246</v>
      </c>
      <c r="H4990">
        <f>(in!I4990-in!E4990)*1440</f>
        <v>25.533333340426907</v>
      </c>
      <c r="I4990">
        <f>HOUR(in!E4990)</f>
        <v>8</v>
      </c>
    </row>
    <row r="4991" spans="1:9" x14ac:dyDescent="0.35">
      <c r="A4991">
        <f>in!A4991</f>
        <v>104990</v>
      </c>
      <c r="B4991" t="str">
        <f>in!B4991</f>
        <v>Cold Brew</v>
      </c>
      <c r="C4991" t="str">
        <f>in!C4991</f>
        <v>David</v>
      </c>
      <c r="D4991">
        <f>(in!F4991-in!E4991)*1440</f>
        <v>1.1499999964144081</v>
      </c>
      <c r="E4991">
        <f>(in!G4991-in!F4991)*1440</f>
        <v>0.55000000284053385</v>
      </c>
      <c r="F4991">
        <f>(in!H4991-in!G4991)*1440</f>
        <v>3.033333329949528</v>
      </c>
      <c r="G4991">
        <f>(in!I4991-in!H4991)*1440</f>
        <v>19.333333336981013</v>
      </c>
      <c r="H4991">
        <f>(in!I4991-in!E4991)*1440</f>
        <v>24.066666666185483</v>
      </c>
      <c r="I4991">
        <f>HOUR(in!E4991)</f>
        <v>8</v>
      </c>
    </row>
    <row r="4992" spans="1:9" x14ac:dyDescent="0.35">
      <c r="A4992">
        <f>in!A4992</f>
        <v>104991</v>
      </c>
      <c r="B4992" t="str">
        <f>in!B4992</f>
        <v>Tea</v>
      </c>
      <c r="C4992" t="str">
        <f>in!C4992</f>
        <v>Bob</v>
      </c>
      <c r="D4992">
        <f>(in!F4992-in!E4992)*1440</f>
        <v>1.0333333339076489</v>
      </c>
      <c r="E4992">
        <f>(in!G4992-in!F4992)*1440</f>
        <v>0.68333333590999246</v>
      </c>
      <c r="F4992">
        <f>(in!H4992-in!G4992)*1440</f>
        <v>3.0500000005122274</v>
      </c>
      <c r="G4992">
        <f>(in!I4992-in!H4992)*1440</f>
        <v>14.316666660597548</v>
      </c>
      <c r="H4992">
        <f>(in!I4992-in!E4992)*1440</f>
        <v>19.083333330927417</v>
      </c>
      <c r="I4992">
        <f>HOUR(in!E4992)</f>
        <v>8</v>
      </c>
    </row>
    <row r="4993" spans="1:9" x14ac:dyDescent="0.35">
      <c r="A4993">
        <f>in!A4993</f>
        <v>104992</v>
      </c>
      <c r="B4993" t="str">
        <f>in!B4993</f>
        <v>Latte</v>
      </c>
      <c r="C4993" t="str">
        <f>in!C4993</f>
        <v>Bob</v>
      </c>
      <c r="D4993">
        <f>(in!F4993-in!E4993)*1440</f>
        <v>1.2666666693985462</v>
      </c>
      <c r="E4993">
        <f>(in!G4993-in!F4993)*1440</f>
        <v>1.183333327062428</v>
      </c>
      <c r="F4993">
        <f>(in!H4993-in!G4993)*1440</f>
        <v>4.2500000086147338</v>
      </c>
      <c r="G4993">
        <f>(in!I4993-in!H4993)*1440</f>
        <v>12.333333324640989</v>
      </c>
      <c r="H4993">
        <f>(in!I4993-in!E4993)*1440</f>
        <v>19.033333329716697</v>
      </c>
      <c r="I4993">
        <f>HOUR(in!E4993)</f>
        <v>8</v>
      </c>
    </row>
    <row r="4994" spans="1:9" x14ac:dyDescent="0.35">
      <c r="A4994">
        <f>in!A4994</f>
        <v>104993</v>
      </c>
      <c r="B4994" t="str">
        <f>in!B4994</f>
        <v>Cold Brew</v>
      </c>
      <c r="C4994" t="str">
        <f>in!C4994</f>
        <v>Eve</v>
      </c>
      <c r="D4994">
        <f>(in!F4994-in!E4994)*1440</f>
        <v>0.69999999599531293</v>
      </c>
      <c r="E4994">
        <f>(in!G4994-in!F4994)*1440</f>
        <v>0.55000000284053385</v>
      </c>
      <c r="F4994">
        <f>(in!H4994-in!G4994)*1440</f>
        <v>3.2166666642297059</v>
      </c>
      <c r="G4994">
        <f>(in!I4994-in!H4994)*1440</f>
        <v>14.333333331160247</v>
      </c>
      <c r="H4994">
        <f>(in!I4994-in!E4994)*1440</f>
        <v>18.7999999942258</v>
      </c>
      <c r="I4994">
        <f>HOUR(in!E4994)</f>
        <v>8</v>
      </c>
    </row>
    <row r="4995" spans="1:9" x14ac:dyDescent="0.35">
      <c r="A4995">
        <f>in!A4995</f>
        <v>104994</v>
      </c>
      <c r="B4995" t="str">
        <f>in!B4995</f>
        <v>Espresso</v>
      </c>
      <c r="C4995" t="str">
        <f>in!C4995</f>
        <v>Bob</v>
      </c>
      <c r="D4995">
        <f>(in!F4995-in!E4995)*1440</f>
        <v>1.8000000016763806</v>
      </c>
      <c r="E4995">
        <f>(in!G4995-in!F4995)*1440</f>
        <v>1.2833333399612457</v>
      </c>
      <c r="F4995">
        <f>(in!H4995-in!G4995)*1440</f>
        <v>2.2333333315327764</v>
      </c>
      <c r="G4995">
        <f>(in!I4995-in!H4995)*1440</f>
        <v>16.766666667535901</v>
      </c>
      <c r="H4995">
        <f>(in!I4995-in!E4995)*1440</f>
        <v>22.083333340706304</v>
      </c>
      <c r="I4995">
        <f>HOUR(in!E4995)</f>
        <v>8</v>
      </c>
    </row>
    <row r="4996" spans="1:9" x14ac:dyDescent="0.35">
      <c r="A4996">
        <f>in!A4996</f>
        <v>104995</v>
      </c>
      <c r="B4996" t="str">
        <f>in!B4996</f>
        <v>Latte</v>
      </c>
      <c r="C4996" t="str">
        <f>in!C4996</f>
        <v>David</v>
      </c>
      <c r="D4996">
        <f>(in!F4996-in!E4996)*1440</f>
        <v>1.8833333335351199</v>
      </c>
      <c r="E4996">
        <f>(in!G4996-in!F4996)*1440</f>
        <v>0.25000000605359674</v>
      </c>
      <c r="F4996">
        <f>(in!H4996-in!G4996)*1440</f>
        <v>3.2499999948777258</v>
      </c>
      <c r="G4996">
        <f>(in!I4996-in!H4996)*1440</f>
        <v>4.7166666691191494</v>
      </c>
      <c r="H4996">
        <f>(in!I4996-in!E4996)*1440</f>
        <v>10.100000003585592</v>
      </c>
      <c r="I4996">
        <f>HOUR(in!E4996)</f>
        <v>8</v>
      </c>
    </row>
    <row r="4997" spans="1:9" x14ac:dyDescent="0.35">
      <c r="A4997">
        <f>in!A4997</f>
        <v>104996</v>
      </c>
      <c r="B4997" t="str">
        <f>in!B4997</f>
        <v>Latte</v>
      </c>
      <c r="C4997" t="str">
        <f>in!C4997</f>
        <v>Bob</v>
      </c>
      <c r="D4997">
        <f>(in!F4997-in!E4997)*1440</f>
        <v>1.4000000024680048</v>
      </c>
      <c r="E4997">
        <f>(in!G4997-in!F4997)*1440</f>
        <v>0.56666666292585433</v>
      </c>
      <c r="F4997">
        <f>(in!H4997-in!G4997)*1440</f>
        <v>2.3500000045169145</v>
      </c>
      <c r="G4997">
        <f>(in!I4997-in!H4997)*1440</f>
        <v>3.4833333303686231</v>
      </c>
      <c r="H4997">
        <f>(in!I4997-in!E4997)*1440</f>
        <v>7.8000000002793968</v>
      </c>
      <c r="I4997">
        <f>HOUR(in!E4997)</f>
        <v>8</v>
      </c>
    </row>
    <row r="4998" spans="1:9" x14ac:dyDescent="0.35">
      <c r="A4998">
        <f>in!A4998</f>
        <v>104997</v>
      </c>
      <c r="B4998" t="str">
        <f>in!B4998</f>
        <v>Latte</v>
      </c>
      <c r="C4998" t="str">
        <f>in!C4998</f>
        <v>Eve</v>
      </c>
      <c r="D4998">
        <f>(in!F4998-in!E4998)*1440</f>
        <v>0.63333333469927311</v>
      </c>
      <c r="E4998">
        <f>(in!G4998-in!F4998)*1440</f>
        <v>1.0666666645556688</v>
      </c>
      <c r="F4998">
        <f>(in!H4998-in!G4998)*1440</f>
        <v>2.9833333392161876</v>
      </c>
      <c r="G4998">
        <f>(in!I4998-in!H4998)*1440</f>
        <v>0.83333332906477153</v>
      </c>
      <c r="H4998">
        <f>(in!I4998-in!E4998)*1440</f>
        <v>5.5166666675359011</v>
      </c>
      <c r="I4998">
        <f>HOUR(in!E4998)</f>
        <v>8</v>
      </c>
    </row>
    <row r="4999" spans="1:9" x14ac:dyDescent="0.35">
      <c r="A4999">
        <f>in!A4999</f>
        <v>104998</v>
      </c>
      <c r="B4999" t="str">
        <f>in!B4999</f>
        <v>Tea</v>
      </c>
      <c r="C4999" t="str">
        <f>in!C4999</f>
        <v>Bob</v>
      </c>
      <c r="D4999">
        <f>(in!F4999-in!E4999)*1440</f>
        <v>1.0333333339076489</v>
      </c>
      <c r="E4999">
        <f>(in!G4999-in!F4999)*1440</f>
        <v>0.98333333269692957</v>
      </c>
      <c r="F4999">
        <f>(in!H4999-in!G4999)*1440</f>
        <v>4.6833333384711295</v>
      </c>
      <c r="G4999">
        <f>(in!I4999-in!H4999)*1440</f>
        <v>9.8833333281800151</v>
      </c>
      <c r="H4999">
        <f>(in!I4999-in!E4999)*1440</f>
        <v>16.583333333255723</v>
      </c>
      <c r="I4999">
        <f>HOUR(in!E4999)</f>
        <v>8</v>
      </c>
    </row>
    <row r="5000" spans="1:9" x14ac:dyDescent="0.35">
      <c r="A5000">
        <f>in!A5000</f>
        <v>104999</v>
      </c>
      <c r="B5000" t="str">
        <f>in!B5000</f>
        <v>Matcha Latte</v>
      </c>
      <c r="C5000" t="str">
        <f>in!C5000</f>
        <v>Charlie</v>
      </c>
      <c r="D5000">
        <f>(in!F5000-in!E5000)*1440</f>
        <v>0.86666665971279144</v>
      </c>
      <c r="E5000">
        <f>(in!G5000-in!F5000)*1440</f>
        <v>2.5833333400078118</v>
      </c>
      <c r="F5000">
        <f>(in!H5000-in!G5000)*1440</f>
        <v>5.1499999989755452</v>
      </c>
      <c r="G5000">
        <f>(in!I5000-in!H5000)*1440</f>
        <v>5.7666666631121188</v>
      </c>
      <c r="H5000">
        <f>(in!I5000-in!E5000)*1440</f>
        <v>14.366666661808267</v>
      </c>
      <c r="I5000">
        <f>HOUR(in!E5000)</f>
        <v>8</v>
      </c>
    </row>
    <row r="5001" spans="1:9" x14ac:dyDescent="0.35">
      <c r="A5001">
        <f>in!A5001</f>
        <v>105000</v>
      </c>
      <c r="B5001" t="str">
        <f>in!B5001</f>
        <v>Cold Brew</v>
      </c>
      <c r="C5001" t="str">
        <f>in!C5001</f>
        <v>David</v>
      </c>
      <c r="D5001">
        <f>(in!F5001-in!E5001)*1440</f>
        <v>1.4499999932013452</v>
      </c>
      <c r="E5001">
        <f>(in!G5001-in!F5001)*1440</f>
        <v>0.35000000847503543</v>
      </c>
      <c r="F5001">
        <f>(in!H5001-in!G5001)*1440</f>
        <v>1.6333333274815232</v>
      </c>
      <c r="G5001">
        <f>(in!I5001-in!H5001)*1440</f>
        <v>18.683333331719041</v>
      </c>
      <c r="H5001">
        <f>(in!I5001-in!E5001)*1440</f>
        <v>22.116666660876945</v>
      </c>
      <c r="I5001">
        <f>HOUR(in!E5001)</f>
        <v>8</v>
      </c>
    </row>
    <row r="5002" spans="1:9" x14ac:dyDescent="0.35">
      <c r="A5002">
        <f>in!A5002</f>
        <v>105001</v>
      </c>
      <c r="B5002" t="str">
        <f>in!B5002</f>
        <v>Mocha</v>
      </c>
      <c r="C5002" t="str">
        <f>in!C5002</f>
        <v>Charlie</v>
      </c>
      <c r="D5002">
        <f>(in!F5002-in!E5002)*1440</f>
        <v>1.7666666605509818</v>
      </c>
      <c r="E5002">
        <f>(in!G5002-in!F5002)*1440</f>
        <v>0.53333333227783442</v>
      </c>
      <c r="F5002">
        <f>(in!H5002-in!G5002)*1440</f>
        <v>1.8500000028871</v>
      </c>
      <c r="G5002">
        <f>(in!I5002-in!H5002)*1440</f>
        <v>15.300000003771856</v>
      </c>
      <c r="H5002">
        <f>(in!I5002-in!E5002)*1440</f>
        <v>19.449999999487773</v>
      </c>
      <c r="I5002">
        <f>HOUR(in!E5002)</f>
        <v>8</v>
      </c>
    </row>
    <row r="5003" spans="1:9" x14ac:dyDescent="0.35">
      <c r="A5003">
        <f>in!A5003</f>
        <v>105002</v>
      </c>
      <c r="B5003" t="str">
        <f>in!B5003</f>
        <v>Cold Brew</v>
      </c>
      <c r="C5003" t="str">
        <f>in!C5003</f>
        <v>Alice</v>
      </c>
      <c r="D5003">
        <f>(in!F5003-in!E5003)*1440</f>
        <v>0.53333333227783442</v>
      </c>
      <c r="E5003">
        <f>(in!G5003-in!F5003)*1440</f>
        <v>1.0833333351183683</v>
      </c>
      <c r="F5003">
        <f>(in!H5003-in!G5003)*1440</f>
        <v>4.9166666634846479</v>
      </c>
      <c r="G5003">
        <f>(in!I5003-in!H5003)*1440</f>
        <v>7.2000000067055225</v>
      </c>
      <c r="H5003">
        <f>(in!I5003-in!E5003)*1440</f>
        <v>13.733333337586373</v>
      </c>
      <c r="I5003">
        <f>HOUR(in!E5003)</f>
        <v>8</v>
      </c>
    </row>
    <row r="5004" spans="1:9" x14ac:dyDescent="0.35">
      <c r="A5004">
        <f>in!A5004</f>
        <v>105003</v>
      </c>
      <c r="B5004" t="str">
        <f>in!B5004</f>
        <v>Cappuccino</v>
      </c>
      <c r="C5004" t="str">
        <f>in!C5004</f>
        <v>David</v>
      </c>
      <c r="D5004">
        <f>(in!F5004-in!E5004)*1440</f>
        <v>1.3000000000465661</v>
      </c>
      <c r="E5004">
        <f>(in!G5004-in!F5004)*1440</f>
        <v>1.2833333399612457</v>
      </c>
      <c r="F5004">
        <f>(in!H5004-in!G5004)*1440</f>
        <v>1.516666664974764</v>
      </c>
      <c r="G5004">
        <f>(in!I5004-in!H5004)*1440</f>
        <v>2.4833333271089941</v>
      </c>
      <c r="H5004">
        <f>(in!I5004-in!E5004)*1440</f>
        <v>6.5833333320915699</v>
      </c>
      <c r="I5004">
        <f>HOUR(in!E5004)</f>
        <v>8</v>
      </c>
    </row>
    <row r="5005" spans="1:9" x14ac:dyDescent="0.35">
      <c r="A5005">
        <f>in!A5005</f>
        <v>105004</v>
      </c>
      <c r="B5005" t="str">
        <f>in!B5005</f>
        <v>Espresso</v>
      </c>
      <c r="C5005" t="str">
        <f>in!C5005</f>
        <v>Eve</v>
      </c>
      <c r="D5005">
        <f>(in!F5005-in!E5005)*1440</f>
        <v>1.2833333399612457</v>
      </c>
      <c r="E5005">
        <f>(in!G5005-in!F5005)*1440</f>
        <v>0.43333332985639572</v>
      </c>
      <c r="F5005">
        <f>(in!H5005-in!G5005)*1440</f>
        <v>2.0166666666045785</v>
      </c>
      <c r="G5005">
        <f>(in!I5005-in!H5005)*1440</f>
        <v>6.7499999958090484</v>
      </c>
      <c r="H5005">
        <f>(in!I5005-in!E5005)*1440</f>
        <v>10.483333332231268</v>
      </c>
      <c r="I5005">
        <f>HOUR(in!E5005)</f>
        <v>8</v>
      </c>
    </row>
    <row r="5006" spans="1:9" x14ac:dyDescent="0.35">
      <c r="A5006">
        <f>in!A5006</f>
        <v>105005</v>
      </c>
      <c r="B5006" t="str">
        <f>in!B5006</f>
        <v>Latte</v>
      </c>
      <c r="C5006" t="str">
        <f>in!C5006</f>
        <v>Alice</v>
      </c>
      <c r="D5006">
        <f>(in!F5006-in!E5006)*1440</f>
        <v>0.69999999599531293</v>
      </c>
      <c r="E5006">
        <f>(in!G5006-in!F5006)*1440</f>
        <v>0.81666666897945106</v>
      </c>
      <c r="F5006">
        <f>(in!H5006-in!G5006)*1440</f>
        <v>2.8999999968800694</v>
      </c>
      <c r="G5006">
        <f>(in!I5006-in!H5006)*1440</f>
        <v>2.8833333367947489</v>
      </c>
      <c r="H5006">
        <f>(in!I5006-in!E5006)*1440</f>
        <v>7.2999999986495823</v>
      </c>
      <c r="I5006">
        <f>HOUR(in!E5006)</f>
        <v>8</v>
      </c>
    </row>
    <row r="5007" spans="1:9" x14ac:dyDescent="0.35">
      <c r="A5007">
        <f>in!A5007</f>
        <v>105006</v>
      </c>
      <c r="B5007" t="str">
        <f>in!B5007</f>
        <v>Cappuccino</v>
      </c>
      <c r="C5007" t="str">
        <f>in!C5007</f>
        <v>Eve</v>
      </c>
      <c r="D5007">
        <f>(in!F5007-in!E5007)*1440</f>
        <v>0.86666665971279144</v>
      </c>
      <c r="E5007">
        <f>(in!G5007-in!F5007)*1440</f>
        <v>1.2000000081025064</v>
      </c>
      <c r="F5007">
        <f>(in!H5007-in!G5007)*1440</f>
        <v>1.3833333319053054</v>
      </c>
      <c r="G5007">
        <f>(in!I5007-in!H5007)*1440</f>
        <v>13.716666667023674</v>
      </c>
      <c r="H5007">
        <f>(in!I5007-in!E5007)*1440</f>
        <v>17.166666666744277</v>
      </c>
      <c r="I5007">
        <f>HOUR(in!E5007)</f>
        <v>8</v>
      </c>
    </row>
    <row r="5008" spans="1:9" x14ac:dyDescent="0.35">
      <c r="A5008">
        <f>in!A5008</f>
        <v>105007</v>
      </c>
      <c r="B5008" t="str">
        <f>in!B5008</f>
        <v>Americano</v>
      </c>
      <c r="C5008" t="str">
        <f>in!C5008</f>
        <v>Charlie</v>
      </c>
      <c r="D5008">
        <f>(in!F5008-in!E5008)*1440</f>
        <v>1.6166666673962027</v>
      </c>
      <c r="E5008">
        <f>(in!G5008-in!F5008)*1440</f>
        <v>1.9833333254791796</v>
      </c>
      <c r="F5008">
        <f>(in!H5008-in!G5008)*1440</f>
        <v>3.3833333384245634</v>
      </c>
      <c r="G5008">
        <f>(in!I5008-in!H5008)*1440</f>
        <v>12.399999996414408</v>
      </c>
      <c r="H5008">
        <f>(in!I5008-in!E5008)*1440</f>
        <v>19.383333327714354</v>
      </c>
      <c r="I5008">
        <f>HOUR(in!E5008)</f>
        <v>9</v>
      </c>
    </row>
    <row r="5009" spans="1:9" x14ac:dyDescent="0.35">
      <c r="A5009">
        <f>in!A5009</f>
        <v>105008</v>
      </c>
      <c r="B5009" t="str">
        <f>in!B5009</f>
        <v>Cappuccino</v>
      </c>
      <c r="C5009" t="str">
        <f>in!C5009</f>
        <v>Alice</v>
      </c>
      <c r="D5009">
        <f>(in!F5009-in!E5009)*1440</f>
        <v>1.8000000016763806</v>
      </c>
      <c r="E5009">
        <f>(in!G5009-in!F5009)*1440</f>
        <v>0.44999998994171619</v>
      </c>
      <c r="F5009">
        <f>(in!H5009-in!G5009)*1440</f>
        <v>4.8666666727513075</v>
      </c>
      <c r="G5009">
        <f>(in!I5009-in!H5009)*1440</f>
        <v>9.1833333321847022</v>
      </c>
      <c r="H5009">
        <f>(in!I5009-in!E5009)*1440</f>
        <v>16.299999996554106</v>
      </c>
      <c r="I5009">
        <f>HOUR(in!E5009)</f>
        <v>9</v>
      </c>
    </row>
    <row r="5010" spans="1:9" x14ac:dyDescent="0.35">
      <c r="A5010">
        <f>in!A5010</f>
        <v>105009</v>
      </c>
      <c r="B5010" t="str">
        <f>in!B5010</f>
        <v>Hot Chocolate</v>
      </c>
      <c r="C5010" t="str">
        <f>in!C5010</f>
        <v>Eve</v>
      </c>
      <c r="D5010">
        <f>(in!F5010-in!E5010)*1440</f>
        <v>1.5999999968335032</v>
      </c>
      <c r="E5010">
        <f>(in!G5010-in!F5010)*1440</f>
        <v>1.1500000068917871</v>
      </c>
      <c r="F5010">
        <f>(in!H5010-in!G5010)*1440</f>
        <v>1.1166666657663882</v>
      </c>
      <c r="G5010">
        <f>(in!I5010-in!H5010)*1440</f>
        <v>4.8333333316259086</v>
      </c>
      <c r="H5010">
        <f>(in!I5010-in!E5010)*1440</f>
        <v>8.7000000011175871</v>
      </c>
      <c r="I5010">
        <f>HOUR(in!E5010)</f>
        <v>9</v>
      </c>
    </row>
    <row r="5011" spans="1:9" x14ac:dyDescent="0.35">
      <c r="A5011">
        <f>in!A5011</f>
        <v>105010</v>
      </c>
      <c r="B5011" t="str">
        <f>in!B5011</f>
        <v>Cold Brew</v>
      </c>
      <c r="C5011" t="str">
        <f>in!C5011</f>
        <v>David</v>
      </c>
      <c r="D5011">
        <f>(in!F5011-in!E5011)*1440</f>
        <v>1.1333333258517087</v>
      </c>
      <c r="E5011">
        <f>(in!G5011-in!F5011)*1440</f>
        <v>1.0333333339076489</v>
      </c>
      <c r="F5011">
        <f>(in!H5011-in!G5011)*1440</f>
        <v>1.8666666734497994</v>
      </c>
      <c r="G5011">
        <f>(in!I5011-in!H5011)*1440</f>
        <v>16.083333331625909</v>
      </c>
      <c r="H5011">
        <f>(in!I5011-in!E5011)*1440</f>
        <v>20.116666664835066</v>
      </c>
      <c r="I5011">
        <f>HOUR(in!E5011)</f>
        <v>9</v>
      </c>
    </row>
    <row r="5012" spans="1:9" x14ac:dyDescent="0.35">
      <c r="A5012">
        <f>in!A5012</f>
        <v>105011</v>
      </c>
      <c r="B5012" t="str">
        <f>in!B5012</f>
        <v>Matcha Latte</v>
      </c>
      <c r="C5012" t="str">
        <f>in!C5012</f>
        <v>Alice</v>
      </c>
      <c r="D5012">
        <f>(in!F5012-in!E5012)*1440</f>
        <v>0.50000000162981451</v>
      </c>
      <c r="E5012">
        <f>(in!G5012-in!F5012)*1440</f>
        <v>1.2166666681878269</v>
      </c>
      <c r="F5012">
        <f>(in!H5012-in!G5012)*1440</f>
        <v>3.0500000005122274</v>
      </c>
      <c r="G5012">
        <f>(in!I5012-in!H5012)*1440</f>
        <v>0.91666667140088975</v>
      </c>
      <c r="H5012">
        <f>(in!I5012-in!E5012)*1440</f>
        <v>5.6833333417307585</v>
      </c>
      <c r="I5012">
        <f>HOUR(in!E5012)</f>
        <v>9</v>
      </c>
    </row>
    <row r="5013" spans="1:9" x14ac:dyDescent="0.35">
      <c r="A5013">
        <f>in!A5013</f>
        <v>105012</v>
      </c>
      <c r="B5013" t="str">
        <f>in!B5013</f>
        <v>Americano</v>
      </c>
      <c r="C5013" t="str">
        <f>in!C5013</f>
        <v>Alice</v>
      </c>
      <c r="D5013">
        <f>(in!F5013-in!E5013)*1440</f>
        <v>1.6833333286922425</v>
      </c>
      <c r="E5013">
        <f>(in!G5013-in!F5013)*1440</f>
        <v>0.3666666685603559</v>
      </c>
      <c r="F5013">
        <f>(in!H5013-in!G5013)*1440</f>
        <v>3.2999999960884452</v>
      </c>
      <c r="G5013">
        <f>(in!I5013-in!H5013)*1440</f>
        <v>12.250000003259629</v>
      </c>
      <c r="H5013">
        <f>(in!I5013-in!E5013)*1440</f>
        <v>17.599999996600673</v>
      </c>
      <c r="I5013">
        <f>HOUR(in!E5013)</f>
        <v>9</v>
      </c>
    </row>
    <row r="5014" spans="1:9" x14ac:dyDescent="0.35">
      <c r="A5014">
        <f>in!A5014</f>
        <v>105013</v>
      </c>
      <c r="B5014" t="str">
        <f>in!B5014</f>
        <v>Espresso</v>
      </c>
      <c r="C5014" t="str">
        <f>in!C5014</f>
        <v>Bob</v>
      </c>
      <c r="D5014">
        <f>(in!F5014-in!E5014)*1440</f>
        <v>1.3166666601318866</v>
      </c>
      <c r="E5014">
        <f>(in!G5014-in!F5014)*1440</f>
        <v>0.63333333469927311</v>
      </c>
      <c r="F5014">
        <f>(in!H5014-in!G5014)*1440</f>
        <v>4.4000000017695129</v>
      </c>
      <c r="G5014">
        <f>(in!I5014-in!H5014)*1440</f>
        <v>19.483333330135792</v>
      </c>
      <c r="H5014">
        <f>(in!I5014-in!E5014)*1440</f>
        <v>25.833333326736465</v>
      </c>
      <c r="I5014">
        <f>HOUR(in!E5014)</f>
        <v>9</v>
      </c>
    </row>
    <row r="5015" spans="1:9" x14ac:dyDescent="0.35">
      <c r="A5015">
        <f>in!A5015</f>
        <v>105014</v>
      </c>
      <c r="B5015" t="str">
        <f>in!B5015</f>
        <v>Latte</v>
      </c>
      <c r="C5015" t="str">
        <f>in!C5015</f>
        <v>Bob</v>
      </c>
      <c r="D5015">
        <f>(in!F5015-in!E5015)*1440</f>
        <v>0.76666666776873171</v>
      </c>
      <c r="E5015">
        <f>(in!G5015-in!F5015)*1440</f>
        <v>1.4833333343267441</v>
      </c>
      <c r="F5015">
        <f>(in!H5015-in!G5015)*1440</f>
        <v>1.4666666637640446</v>
      </c>
      <c r="G5015">
        <f>(in!I5015-in!H5015)*1440</f>
        <v>0.75000000768341124</v>
      </c>
      <c r="H5015">
        <f>(in!I5015-in!E5015)*1440</f>
        <v>4.4666666735429317</v>
      </c>
      <c r="I5015">
        <f>HOUR(in!E5015)</f>
        <v>9</v>
      </c>
    </row>
    <row r="5016" spans="1:9" x14ac:dyDescent="0.35">
      <c r="A5016">
        <f>in!A5016</f>
        <v>105015</v>
      </c>
      <c r="B5016" t="str">
        <f>in!B5016</f>
        <v>Espresso</v>
      </c>
      <c r="C5016" t="str">
        <f>in!C5016</f>
        <v>David</v>
      </c>
      <c r="D5016">
        <f>(in!F5016-in!E5016)*1440</f>
        <v>1.7166666593402624</v>
      </c>
      <c r="E5016">
        <f>(in!G5016-in!F5016)*1440</f>
        <v>1.3833333319053054</v>
      </c>
      <c r="F5016">
        <f>(in!H5016-in!G5016)*1440</f>
        <v>3.3000000065658242</v>
      </c>
      <c r="G5016">
        <f>(in!I5016-in!H5016)*1440</f>
        <v>17.433333332883194</v>
      </c>
      <c r="H5016">
        <f>(in!I5016-in!E5016)*1440</f>
        <v>23.833333330694586</v>
      </c>
      <c r="I5016">
        <f>HOUR(in!E5016)</f>
        <v>9</v>
      </c>
    </row>
    <row r="5017" spans="1:9" x14ac:dyDescent="0.35">
      <c r="A5017">
        <f>in!A5017</f>
        <v>105016</v>
      </c>
      <c r="B5017" t="str">
        <f>in!B5017</f>
        <v>Latte</v>
      </c>
      <c r="C5017" t="str">
        <f>in!C5017</f>
        <v>Alice</v>
      </c>
      <c r="D5017">
        <f>(in!F5017-in!E5017)*1440</f>
        <v>1.9666666653938591</v>
      </c>
      <c r="E5017">
        <f>(in!G5017-in!F5017)*1440</f>
        <v>0.14999999315477908</v>
      </c>
      <c r="F5017">
        <f>(in!H5017-in!G5017)*1440</f>
        <v>3.9666666719131172</v>
      </c>
      <c r="G5017">
        <f>(in!I5017-in!H5017)*1440</f>
        <v>16.88333333004266</v>
      </c>
      <c r="H5017">
        <f>(in!I5017-in!E5017)*1440</f>
        <v>22.966666660504416</v>
      </c>
      <c r="I5017">
        <f>HOUR(in!E5017)</f>
        <v>9</v>
      </c>
    </row>
    <row r="5018" spans="1:9" x14ac:dyDescent="0.35">
      <c r="A5018">
        <f>in!A5018</f>
        <v>105017</v>
      </c>
      <c r="B5018" t="str">
        <f>in!B5018</f>
        <v>Latte</v>
      </c>
      <c r="C5018" t="str">
        <f>in!C5018</f>
        <v>Bob</v>
      </c>
      <c r="D5018">
        <f>(in!F5018-in!E5018)*1440</f>
        <v>1.5833333367481828</v>
      </c>
      <c r="E5018">
        <f>(in!G5018-in!F5018)*1440</f>
        <v>0.43333332985639572</v>
      </c>
      <c r="F5018">
        <f>(in!H5018-in!G5018)*1440</f>
        <v>3.2500000053551048</v>
      </c>
      <c r="G5018">
        <f>(in!I5018-in!H5018)*1440</f>
        <v>2.9166666674427688</v>
      </c>
      <c r="H5018">
        <f>(in!I5018-in!E5018)*1440</f>
        <v>8.1833333394024521</v>
      </c>
      <c r="I5018">
        <f>HOUR(in!E5018)</f>
        <v>9</v>
      </c>
    </row>
    <row r="5019" spans="1:9" x14ac:dyDescent="0.35">
      <c r="A5019">
        <f>in!A5019</f>
        <v>105018</v>
      </c>
      <c r="B5019" t="str">
        <f>in!B5019</f>
        <v>Hot Chocolate</v>
      </c>
      <c r="C5019" t="str">
        <f>in!C5019</f>
        <v>Bob</v>
      </c>
      <c r="D5019">
        <f>(in!F5019-in!E5019)*1440</f>
        <v>1.9000000040978193</v>
      </c>
      <c r="E5019">
        <f>(in!G5019-in!F5019)*1440</f>
        <v>0.16666666371747851</v>
      </c>
      <c r="F5019">
        <f>(in!H5019-in!G5019)*1440</f>
        <v>4.7499999997671694</v>
      </c>
      <c r="G5019">
        <f>(in!I5019-in!H5019)*1440</f>
        <v>3.2333333347924054</v>
      </c>
      <c r="H5019">
        <f>(in!I5019-in!E5019)*1440</f>
        <v>10.050000002374873</v>
      </c>
      <c r="I5019">
        <f>HOUR(in!E5019)</f>
        <v>9</v>
      </c>
    </row>
    <row r="5020" spans="1:9" x14ac:dyDescent="0.35">
      <c r="A5020">
        <f>in!A5020</f>
        <v>105019</v>
      </c>
      <c r="B5020" t="str">
        <f>in!B5020</f>
        <v>Hot Chocolate</v>
      </c>
      <c r="C5020" t="str">
        <f>in!C5020</f>
        <v>Alice</v>
      </c>
      <c r="D5020">
        <f>(in!F5020-in!E5020)*1440</f>
        <v>1.4666666637640446</v>
      </c>
      <c r="E5020">
        <f>(in!G5020-in!F5020)*1440</f>
        <v>1.3666666718199849</v>
      </c>
      <c r="F5020">
        <f>(in!H5020-in!G5020)*1440</f>
        <v>1.8333333323244005</v>
      </c>
      <c r="G5020">
        <f>(in!I5020-in!H5020)*1440</f>
        <v>8.4333333349786699</v>
      </c>
      <c r="H5020">
        <f>(in!I5020-in!E5020)*1440</f>
        <v>13.1000000028871</v>
      </c>
      <c r="I5020">
        <f>HOUR(in!E5020)</f>
        <v>9</v>
      </c>
    </row>
    <row r="5021" spans="1:9" x14ac:dyDescent="0.35">
      <c r="A5021">
        <f>in!A5021</f>
        <v>105020</v>
      </c>
      <c r="B5021" t="str">
        <f>in!B5021</f>
        <v>Mocha</v>
      </c>
      <c r="C5021" t="str">
        <f>in!C5021</f>
        <v>Alice</v>
      </c>
      <c r="D5021">
        <f>(in!F5021-in!E5021)*1440</f>
        <v>1.3166666706092656</v>
      </c>
      <c r="E5021">
        <f>(in!G5021-in!F5021)*1440</f>
        <v>0.18333333428017795</v>
      </c>
      <c r="F5021">
        <f>(in!H5021-in!G5021)*1440</f>
        <v>3.5333333315793425</v>
      </c>
      <c r="G5021">
        <f>(in!I5021-in!H5021)*1440</f>
        <v>9.8666666680946946</v>
      </c>
      <c r="H5021">
        <f>(in!I5021-in!E5021)*1440</f>
        <v>14.900000004563481</v>
      </c>
      <c r="I5021">
        <f>HOUR(in!E5021)</f>
        <v>9</v>
      </c>
    </row>
    <row r="5022" spans="1:9" x14ac:dyDescent="0.35">
      <c r="A5022">
        <f>in!A5022</f>
        <v>105021</v>
      </c>
      <c r="B5022" t="str">
        <f>in!B5022</f>
        <v>Flat White</v>
      </c>
      <c r="C5022" t="str">
        <f>in!C5022</f>
        <v>Bob</v>
      </c>
      <c r="D5022">
        <f>(in!F5022-in!E5022)*1440</f>
        <v>1.4666666742414236</v>
      </c>
      <c r="E5022">
        <f>(in!G5022-in!F5022)*1440</f>
        <v>0.49999999115243554</v>
      </c>
      <c r="F5022">
        <f>(in!H5022-in!G5022)*1440</f>
        <v>2.3166666738688946</v>
      </c>
      <c r="G5022">
        <f>(in!I5022-in!H5022)*1440</f>
        <v>15.883333326783031</v>
      </c>
      <c r="H5022">
        <f>(in!I5022-in!E5022)*1440</f>
        <v>20.166666666045785</v>
      </c>
      <c r="I5022">
        <f>HOUR(in!E5022)</f>
        <v>9</v>
      </c>
    </row>
    <row r="5023" spans="1:9" x14ac:dyDescent="0.35">
      <c r="A5023">
        <f>in!A5023</f>
        <v>105022</v>
      </c>
      <c r="B5023" t="str">
        <f>in!B5023</f>
        <v>Cappuccino</v>
      </c>
      <c r="C5023" t="str">
        <f>in!C5023</f>
        <v>Eve</v>
      </c>
      <c r="D5023">
        <f>(in!F5023-in!E5023)*1440</f>
        <v>1.6499999980442226</v>
      </c>
      <c r="E5023">
        <f>(in!G5023-in!F5023)*1440</f>
        <v>0.18333333428017795</v>
      </c>
      <c r="F5023">
        <f>(in!H5023-in!G5023)*1440</f>
        <v>2.033333326689899</v>
      </c>
      <c r="G5023">
        <f>(in!I5023-in!H5023)*1440</f>
        <v>15.549999999348074</v>
      </c>
      <c r="H5023">
        <f>(in!I5023-in!E5023)*1440</f>
        <v>19.416666658362374</v>
      </c>
      <c r="I5023">
        <f>HOUR(in!E5023)</f>
        <v>9</v>
      </c>
    </row>
    <row r="5024" spans="1:9" x14ac:dyDescent="0.35">
      <c r="A5024">
        <f>in!A5024</f>
        <v>105023</v>
      </c>
      <c r="B5024" t="str">
        <f>in!B5024</f>
        <v>Americano</v>
      </c>
      <c r="C5024" t="str">
        <f>in!C5024</f>
        <v>Alice</v>
      </c>
      <c r="D5024">
        <f>(in!F5024-in!E5024)*1440</f>
        <v>0.93333333148621023</v>
      </c>
      <c r="E5024">
        <f>(in!G5024-in!F5024)*1440</f>
        <v>0.68333333590999246</v>
      </c>
      <c r="F5024">
        <f>(in!H5024-in!G5024)*1440</f>
        <v>4.3166666699107736</v>
      </c>
      <c r="G5024">
        <f>(in!I5024-in!H5024)*1440</f>
        <v>5.3000000026077032</v>
      </c>
      <c r="H5024">
        <f>(in!I5024-in!E5024)*1440</f>
        <v>11.23333333991468</v>
      </c>
      <c r="I5024">
        <f>HOUR(in!E5024)</f>
        <v>9</v>
      </c>
    </row>
    <row r="5025" spans="1:9" x14ac:dyDescent="0.35">
      <c r="A5025">
        <f>in!A5025</f>
        <v>105024</v>
      </c>
      <c r="B5025" t="str">
        <f>in!B5025</f>
        <v>Tea</v>
      </c>
      <c r="C5025" t="str">
        <f>in!C5025</f>
        <v>Eve</v>
      </c>
      <c r="D5025">
        <f>(in!F5025-in!E5025)*1440</f>
        <v>0.78333332785405219</v>
      </c>
      <c r="E5025">
        <f>(in!G5025-in!F5025)*1440</f>
        <v>1.3166666706092656</v>
      </c>
      <c r="F5025">
        <f>(in!H5025-in!G5025)*1440</f>
        <v>2.5666666694451123</v>
      </c>
      <c r="G5025">
        <f>(in!I5025-in!H5025)*1440</f>
        <v>3.366666667861864</v>
      </c>
      <c r="H5025">
        <f>(in!I5025-in!E5025)*1440</f>
        <v>8.0333333357702941</v>
      </c>
      <c r="I5025">
        <f>HOUR(in!E5025)</f>
        <v>9</v>
      </c>
    </row>
    <row r="5026" spans="1:9" x14ac:dyDescent="0.35">
      <c r="A5026">
        <f>in!A5026</f>
        <v>105025</v>
      </c>
      <c r="B5026" t="str">
        <f>in!B5026</f>
        <v>Flat White</v>
      </c>
      <c r="C5026" t="str">
        <f>in!C5026</f>
        <v>David</v>
      </c>
      <c r="D5026">
        <f>(in!F5026-in!E5026)*1440</f>
        <v>1.4999999944120646</v>
      </c>
      <c r="E5026">
        <f>(in!G5026-in!F5026)*1440</f>
        <v>1.0833333351183683</v>
      </c>
      <c r="F5026">
        <f>(in!H5026-in!G5026)*1440</f>
        <v>1.6166666673962027</v>
      </c>
      <c r="G5026">
        <f>(in!I5026-in!H5026)*1440</f>
        <v>17.333333330461755</v>
      </c>
      <c r="H5026">
        <f>(in!I5026-in!E5026)*1440</f>
        <v>21.533333327388391</v>
      </c>
      <c r="I5026">
        <f>HOUR(in!E5026)</f>
        <v>9</v>
      </c>
    </row>
    <row r="5027" spans="1:9" x14ac:dyDescent="0.35">
      <c r="A5027">
        <f>in!A5027</f>
        <v>105026</v>
      </c>
      <c r="B5027" t="str">
        <f>in!B5027</f>
        <v>Americano</v>
      </c>
      <c r="C5027" t="str">
        <f>in!C5027</f>
        <v>Eve</v>
      </c>
      <c r="D5027">
        <f>(in!F5027-in!E5027)*1440</f>
        <v>1.5000000048894435</v>
      </c>
      <c r="E5027">
        <f>(in!G5027-in!F5027)*1440</f>
        <v>0.21666666492819786</v>
      </c>
      <c r="F5027">
        <f>(in!H5027-in!G5027)*1440</f>
        <v>3.5500000021420419</v>
      </c>
      <c r="G5027">
        <f>(in!I5027-in!H5027)*1440</f>
        <v>6.3833333272486925</v>
      </c>
      <c r="H5027">
        <f>(in!I5027-in!E5027)*1440</f>
        <v>11.649999999208376</v>
      </c>
      <c r="I5027">
        <f>HOUR(in!E5027)</f>
        <v>9</v>
      </c>
    </row>
    <row r="5028" spans="1:9" x14ac:dyDescent="0.35">
      <c r="A5028">
        <f>in!A5028</f>
        <v>105027</v>
      </c>
      <c r="B5028" t="str">
        <f>in!B5028</f>
        <v>Flat White</v>
      </c>
      <c r="C5028" t="str">
        <f>in!C5028</f>
        <v>David</v>
      </c>
      <c r="D5028">
        <f>(in!F5028-in!E5028)*1440</f>
        <v>1.3000000000465661</v>
      </c>
      <c r="E5028">
        <f>(in!G5028-in!F5028)*1440</f>
        <v>1.183333327062428</v>
      </c>
      <c r="F5028">
        <f>(in!H5028-in!G5028)*1440</f>
        <v>3.9166666707023978</v>
      </c>
      <c r="G5028">
        <f>(in!I5028-in!H5028)*1440</f>
        <v>7.2999999986495823</v>
      </c>
      <c r="H5028">
        <f>(in!I5028-in!E5028)*1440</f>
        <v>13.699999996460974</v>
      </c>
      <c r="I5028">
        <f>HOUR(in!E5028)</f>
        <v>9</v>
      </c>
    </row>
    <row r="5029" spans="1:9" x14ac:dyDescent="0.35">
      <c r="A5029">
        <f>in!A5029</f>
        <v>105028</v>
      </c>
      <c r="B5029" t="str">
        <f>in!B5029</f>
        <v>Cappuccino</v>
      </c>
      <c r="C5029" t="str">
        <f>in!C5029</f>
        <v>David</v>
      </c>
      <c r="D5029">
        <f>(in!F5029-in!E5029)*1440</f>
        <v>0.56666666292585433</v>
      </c>
      <c r="E5029">
        <f>(in!G5029-in!F5029)*1440</f>
        <v>1.0833333351183683</v>
      </c>
      <c r="F5029">
        <f>(in!H5029-in!G5029)*1440</f>
        <v>1.0999999952036887</v>
      </c>
      <c r="G5029">
        <f>(in!I5029-in!H5029)*1440</f>
        <v>16.100000002188608</v>
      </c>
      <c r="H5029">
        <f>(in!I5029-in!E5029)*1440</f>
        <v>18.849999995436519</v>
      </c>
      <c r="I5029">
        <f>HOUR(in!E5029)</f>
        <v>9</v>
      </c>
    </row>
    <row r="5030" spans="1:9" x14ac:dyDescent="0.35">
      <c r="A5030">
        <f>in!A5030</f>
        <v>105029</v>
      </c>
      <c r="B5030" t="str">
        <f>in!B5030</f>
        <v>Tea</v>
      </c>
      <c r="C5030" t="str">
        <f>in!C5030</f>
        <v>Alice</v>
      </c>
      <c r="D5030">
        <f>(in!F5030-in!E5030)*1440</f>
        <v>0.68333333590999246</v>
      </c>
      <c r="E5030">
        <f>(in!G5030-in!F5030)*1440</f>
        <v>0.78333332785405219</v>
      </c>
      <c r="F5030">
        <f>(in!H5030-in!G5030)*1440</f>
        <v>4.0000000025611371</v>
      </c>
      <c r="G5030">
        <f>(in!I5030-in!H5030)*1440</f>
        <v>7.0333333325106651</v>
      </c>
      <c r="H5030">
        <f>(in!I5030-in!E5030)*1440</f>
        <v>12.499999998835847</v>
      </c>
      <c r="I5030">
        <f>HOUR(in!E5030)</f>
        <v>10</v>
      </c>
    </row>
    <row r="5031" spans="1:9" x14ac:dyDescent="0.35">
      <c r="A5031">
        <f>in!A5031</f>
        <v>105030</v>
      </c>
      <c r="B5031" t="str">
        <f>in!B5031</f>
        <v>Cappuccino</v>
      </c>
      <c r="C5031" t="str">
        <f>in!C5031</f>
        <v>David</v>
      </c>
      <c r="D5031">
        <f>(in!F5031-in!E5031)*1440</f>
        <v>0.96666666213423014</v>
      </c>
      <c r="E5031">
        <f>(in!G5031-in!F5031)*1440</f>
        <v>0.3666666685603559</v>
      </c>
      <c r="F5031">
        <f>(in!H5031-in!G5031)*1440</f>
        <v>3.2166666642297059</v>
      </c>
      <c r="G5031">
        <f>(in!I5031-in!H5031)*1440</f>
        <v>13.416666670236737</v>
      </c>
      <c r="H5031">
        <f>(in!I5031-in!E5031)*1440</f>
        <v>17.966666665161029</v>
      </c>
      <c r="I5031">
        <f>HOUR(in!E5031)</f>
        <v>10</v>
      </c>
    </row>
    <row r="5032" spans="1:9" x14ac:dyDescent="0.35">
      <c r="A5032">
        <f>in!A5032</f>
        <v>105031</v>
      </c>
      <c r="B5032" t="str">
        <f>in!B5032</f>
        <v>Flat White</v>
      </c>
      <c r="C5032" t="str">
        <f>in!C5032</f>
        <v>Charlie</v>
      </c>
      <c r="D5032">
        <f>(in!F5032-in!E5032)*1440</f>
        <v>1.183333337539807</v>
      </c>
      <c r="E5032">
        <f>(in!G5032-in!F5032)*1440</f>
        <v>1.000000003259629</v>
      </c>
      <c r="F5032">
        <f>(in!H5032-in!G5032)*1440</f>
        <v>6.8499999982304871</v>
      </c>
      <c r="G5032">
        <f>(in!I5032-in!H5032)*1440</f>
        <v>13.866666660178453</v>
      </c>
      <c r="H5032">
        <f>(in!I5032-in!E5032)*1440</f>
        <v>22.899999999208376</v>
      </c>
      <c r="I5032">
        <f>HOUR(in!E5032)</f>
        <v>10</v>
      </c>
    </row>
    <row r="5033" spans="1:9" x14ac:dyDescent="0.35">
      <c r="A5033">
        <f>in!A5033</f>
        <v>105032</v>
      </c>
      <c r="B5033" t="str">
        <f>in!B5033</f>
        <v>Flat White</v>
      </c>
      <c r="C5033" t="str">
        <f>in!C5033</f>
        <v>Charlie</v>
      </c>
      <c r="D5033">
        <f>(in!F5033-in!E5033)*1440</f>
        <v>0.53333333227783442</v>
      </c>
      <c r="E5033">
        <f>(in!G5033-in!F5033)*1440</f>
        <v>1.8833333335351199</v>
      </c>
      <c r="F5033">
        <f>(in!H5033-in!G5033)*1440</f>
        <v>3.0166666698642075</v>
      </c>
      <c r="G5033">
        <f>(in!I5033-in!H5033)*1440</f>
        <v>8.1666666583623737</v>
      </c>
      <c r="H5033">
        <f>(in!I5033-in!E5033)*1440</f>
        <v>13.599999994039536</v>
      </c>
      <c r="I5033">
        <f>HOUR(in!E5033)</f>
        <v>10</v>
      </c>
    </row>
    <row r="5034" spans="1:9" x14ac:dyDescent="0.35">
      <c r="A5034">
        <f>in!A5034</f>
        <v>105033</v>
      </c>
      <c r="B5034" t="str">
        <f>in!B5034</f>
        <v>Hot Chocolate</v>
      </c>
      <c r="C5034" t="str">
        <f>in!C5034</f>
        <v>Bob</v>
      </c>
      <c r="D5034">
        <f>(in!F5034-in!E5034)*1440</f>
        <v>0.99999999278225005</v>
      </c>
      <c r="E5034">
        <f>(in!G5034-in!F5034)*1440</f>
        <v>1.4000000024680048</v>
      </c>
      <c r="F5034">
        <f>(in!H5034-in!G5034)*1440</f>
        <v>1.2833333399612457</v>
      </c>
      <c r="G5034">
        <f>(in!I5034-in!H5034)*1440</f>
        <v>14.083333325106651</v>
      </c>
      <c r="H5034">
        <f>(in!I5034-in!E5034)*1440</f>
        <v>17.766666660318151</v>
      </c>
      <c r="I5034">
        <f>HOUR(in!E5034)</f>
        <v>10</v>
      </c>
    </row>
    <row r="5035" spans="1:9" x14ac:dyDescent="0.35">
      <c r="A5035">
        <f>in!A5035</f>
        <v>105034</v>
      </c>
      <c r="B5035" t="str">
        <f>in!B5035</f>
        <v>Latte</v>
      </c>
      <c r="C5035" t="str">
        <f>in!C5035</f>
        <v>Charlie</v>
      </c>
      <c r="D5035">
        <f>(in!F5035-in!E5035)*1440</f>
        <v>1.6499999980442226</v>
      </c>
      <c r="E5035">
        <f>(in!G5035-in!F5035)*1440</f>
        <v>2.6500000013038516</v>
      </c>
      <c r="F5035">
        <f>(in!H5035-in!G5035)*1440</f>
        <v>3.6499999940861017</v>
      </c>
      <c r="G5035">
        <f>(in!I5035-in!H5035)*1440</f>
        <v>0.40000000968575478</v>
      </c>
      <c r="H5035">
        <f>(in!I5035-in!E5035)*1440</f>
        <v>8.3500000031199306</v>
      </c>
      <c r="I5035">
        <f>HOUR(in!E5035)</f>
        <v>10</v>
      </c>
    </row>
    <row r="5036" spans="1:9" x14ac:dyDescent="0.35">
      <c r="A5036">
        <f>in!A5036</f>
        <v>105035</v>
      </c>
      <c r="B5036" t="str">
        <f>in!B5036</f>
        <v>Cappuccino</v>
      </c>
      <c r="C5036" t="str">
        <f>in!C5036</f>
        <v>Charlie</v>
      </c>
      <c r="D5036">
        <f>(in!F5036-in!E5036)*1440</f>
        <v>1.2166666681878269</v>
      </c>
      <c r="E5036">
        <f>(in!G5036-in!F5036)*1440</f>
        <v>1.4166666730307043</v>
      </c>
      <c r="F5036">
        <f>(in!H5036-in!G5036)*1440</f>
        <v>0.98333333269692957</v>
      </c>
      <c r="G5036">
        <f>(in!I5036-in!H5036)*1440</f>
        <v>1.1666666669771075</v>
      </c>
      <c r="H5036">
        <f>(in!I5036-in!E5036)*1440</f>
        <v>4.7833333408925682</v>
      </c>
      <c r="I5036">
        <f>HOUR(in!E5036)</f>
        <v>10</v>
      </c>
    </row>
    <row r="5037" spans="1:9" x14ac:dyDescent="0.35">
      <c r="A5037">
        <f>in!A5037</f>
        <v>105036</v>
      </c>
      <c r="B5037" t="str">
        <f>in!B5037</f>
        <v>Cappuccino</v>
      </c>
      <c r="C5037" t="str">
        <f>in!C5037</f>
        <v>Eve</v>
      </c>
      <c r="D5037">
        <f>(in!F5037-in!E5037)*1440</f>
        <v>1.000000003259629</v>
      </c>
      <c r="E5037">
        <f>(in!G5037-in!F5037)*1440</f>
        <v>1.2333333387505263</v>
      </c>
      <c r="F5037">
        <f>(in!H5037-in!G5037)*1440</f>
        <v>3.4833333303686231</v>
      </c>
      <c r="G5037">
        <f>(in!I5037-in!H5037)*1440</f>
        <v>7.5999999954365194</v>
      </c>
      <c r="H5037">
        <f>(in!I5037-in!E5037)*1440</f>
        <v>13.316666667815298</v>
      </c>
      <c r="I5037">
        <f>HOUR(in!E5037)</f>
        <v>10</v>
      </c>
    </row>
    <row r="5038" spans="1:9" x14ac:dyDescent="0.35">
      <c r="A5038">
        <f>in!A5038</f>
        <v>105037</v>
      </c>
      <c r="B5038" t="str">
        <f>in!B5038</f>
        <v>Cold Brew</v>
      </c>
      <c r="C5038" t="str">
        <f>in!C5038</f>
        <v>Charlie</v>
      </c>
      <c r="D5038">
        <f>(in!F5038-in!E5038)*1440</f>
        <v>1.5499999956227839</v>
      </c>
      <c r="E5038">
        <f>(in!G5038-in!F5038)*1440</f>
        <v>2.6500000013038516</v>
      </c>
      <c r="F5038">
        <f>(in!H5038-in!G5038)*1440</f>
        <v>1.0500000044703484</v>
      </c>
      <c r="G5038">
        <f>(in!I5038-in!H5038)*1440</f>
        <v>7.6499999966472387</v>
      </c>
      <c r="H5038">
        <f>(in!I5038-in!E5038)*1440</f>
        <v>12.899999998044223</v>
      </c>
      <c r="I5038">
        <f>HOUR(in!E5038)</f>
        <v>10</v>
      </c>
    </row>
    <row r="5039" spans="1:9" x14ac:dyDescent="0.35">
      <c r="A5039">
        <f>in!A5039</f>
        <v>105038</v>
      </c>
      <c r="B5039" t="str">
        <f>in!B5039</f>
        <v>Cold Brew</v>
      </c>
      <c r="C5039" t="str">
        <f>in!C5039</f>
        <v>Alice</v>
      </c>
      <c r="D5039">
        <f>(in!F5039-in!E5039)*1440</f>
        <v>1.7500000004656613</v>
      </c>
      <c r="E5039">
        <f>(in!G5039-in!F5039)*1440</f>
        <v>1.1333333363290876</v>
      </c>
      <c r="F5039">
        <f>(in!H5039-in!G5039)*1440</f>
        <v>2.9333333275280893</v>
      </c>
      <c r="G5039">
        <f>(in!I5039-in!H5039)*1440</f>
        <v>12.966666669817641</v>
      </c>
      <c r="H5039">
        <f>(in!I5039-in!E5039)*1440</f>
        <v>18.78333333414048</v>
      </c>
      <c r="I5039">
        <f>HOUR(in!E5039)</f>
        <v>10</v>
      </c>
    </row>
    <row r="5040" spans="1:9" x14ac:dyDescent="0.35">
      <c r="A5040">
        <f>in!A5040</f>
        <v>105039</v>
      </c>
      <c r="B5040" t="str">
        <f>in!B5040</f>
        <v>Latte</v>
      </c>
      <c r="C5040" t="str">
        <f>in!C5040</f>
        <v>Bob</v>
      </c>
      <c r="D5040">
        <f>(in!F5040-in!E5040)*1440</f>
        <v>0.53333333227783442</v>
      </c>
      <c r="E5040">
        <f>(in!G5040-in!F5040)*1440</f>
        <v>0.48333333106711507</v>
      </c>
      <c r="F5040">
        <f>(in!H5040-in!G5040)*1440</f>
        <v>1.6499999980442226</v>
      </c>
      <c r="G5040">
        <f>(in!I5040-in!H5040)*1440</f>
        <v>17.333333340939134</v>
      </c>
      <c r="H5040">
        <f>(in!I5040-in!E5040)*1440</f>
        <v>20.000000002328306</v>
      </c>
      <c r="I5040">
        <f>HOUR(in!E5040)</f>
        <v>10</v>
      </c>
    </row>
    <row r="5041" spans="1:9" x14ac:dyDescent="0.35">
      <c r="A5041">
        <f>in!A5041</f>
        <v>105040</v>
      </c>
      <c r="B5041" t="str">
        <f>in!B5041</f>
        <v>Hot Chocolate</v>
      </c>
      <c r="C5041" t="str">
        <f>in!C5041</f>
        <v>Eve</v>
      </c>
      <c r="D5041">
        <f>(in!F5041-in!E5041)*1440</f>
        <v>0.66666666534729302</v>
      </c>
      <c r="E5041">
        <f>(in!G5041-in!F5041)*1440</f>
        <v>0.2333333354908973</v>
      </c>
      <c r="F5041">
        <f>(in!H5041-in!G5041)*1440</f>
        <v>2.4833333271089941</v>
      </c>
      <c r="G5041">
        <f>(in!I5041-in!H5041)*1440</f>
        <v>12.583333341171965</v>
      </c>
      <c r="H5041">
        <f>(in!I5041-in!E5041)*1440</f>
        <v>15.966666669119149</v>
      </c>
      <c r="I5041">
        <f>HOUR(in!E5041)</f>
        <v>10</v>
      </c>
    </row>
    <row r="5042" spans="1:9" x14ac:dyDescent="0.35">
      <c r="A5042">
        <f>in!A5042</f>
        <v>105041</v>
      </c>
      <c r="B5042" t="str">
        <f>in!B5042</f>
        <v>Latte</v>
      </c>
      <c r="C5042" t="str">
        <f>in!C5042</f>
        <v>Eve</v>
      </c>
      <c r="D5042">
        <f>(in!F5042-in!E5042)*1440</f>
        <v>0.58333333348855376</v>
      </c>
      <c r="E5042">
        <f>(in!G5042-in!F5042)*1440</f>
        <v>1.4833333343267441</v>
      </c>
      <c r="F5042">
        <f>(in!H5042-in!G5042)*1440</f>
        <v>1.8000000016763806</v>
      </c>
      <c r="G5042">
        <f>(in!I5042-in!H5042)*1440</f>
        <v>5.9666666679549962</v>
      </c>
      <c r="H5042">
        <f>(in!I5042-in!E5042)*1440</f>
        <v>9.8333333374466747</v>
      </c>
      <c r="I5042">
        <f>HOUR(in!E5042)</f>
        <v>10</v>
      </c>
    </row>
    <row r="5043" spans="1:9" x14ac:dyDescent="0.35">
      <c r="A5043">
        <f>in!A5043</f>
        <v>105042</v>
      </c>
      <c r="B5043" t="str">
        <f>in!B5043</f>
        <v>Latte</v>
      </c>
      <c r="C5043" t="str">
        <f>in!C5043</f>
        <v>Charlie</v>
      </c>
      <c r="D5043">
        <f>(in!F5043-in!E5043)*1440</f>
        <v>1.5999999968335032</v>
      </c>
      <c r="E5043">
        <f>(in!G5043-in!F5043)*1440</f>
        <v>2.6333333307411522</v>
      </c>
      <c r="F5043">
        <f>(in!H5043-in!G5043)*1440</f>
        <v>6.8333333381451666</v>
      </c>
      <c r="G5043">
        <f>(in!I5043-in!H5043)*1440</f>
        <v>3.2999999960884452</v>
      </c>
      <c r="H5043">
        <f>(in!I5043-in!E5043)*1440</f>
        <v>14.366666661808267</v>
      </c>
      <c r="I5043">
        <f>HOUR(in!E5043)</f>
        <v>10</v>
      </c>
    </row>
    <row r="5044" spans="1:9" x14ac:dyDescent="0.35">
      <c r="A5044">
        <f>in!A5044</f>
        <v>105043</v>
      </c>
      <c r="B5044" t="str">
        <f>in!B5044</f>
        <v>Cappuccino</v>
      </c>
      <c r="C5044" t="str">
        <f>in!C5044</f>
        <v>David</v>
      </c>
      <c r="D5044">
        <f>(in!F5044-in!E5044)*1440</f>
        <v>1.0500000044703484</v>
      </c>
      <c r="E5044">
        <f>(in!G5044-in!F5044)*1440</f>
        <v>1.1333333258517087</v>
      </c>
      <c r="F5044">
        <f>(in!H5044-in!G5044)*1440</f>
        <v>1.6166666673962027</v>
      </c>
      <c r="G5044">
        <f>(in!I5044-in!H5044)*1440</f>
        <v>15.899999997345731</v>
      </c>
      <c r="H5044">
        <f>(in!I5044-in!E5044)*1440</f>
        <v>19.69999999506399</v>
      </c>
      <c r="I5044">
        <f>HOUR(in!E5044)</f>
        <v>10</v>
      </c>
    </row>
    <row r="5045" spans="1:9" x14ac:dyDescent="0.35">
      <c r="A5045">
        <f>in!A5045</f>
        <v>105044</v>
      </c>
      <c r="B5045" t="str">
        <f>in!B5045</f>
        <v>Flat White</v>
      </c>
      <c r="C5045" t="str">
        <f>in!C5045</f>
        <v>Alice</v>
      </c>
      <c r="D5045">
        <f>(in!F5045-in!E5045)*1440</f>
        <v>1.6333333379589021</v>
      </c>
      <c r="E5045">
        <f>(in!G5045-in!F5045)*1440</f>
        <v>0.1333333330694586</v>
      </c>
      <c r="F5045">
        <f>(in!H5045-in!G5045)*1440</f>
        <v>1.1333333258517087</v>
      </c>
      <c r="G5045">
        <f>(in!I5045-in!H5045)*1440</f>
        <v>18.70000000228174</v>
      </c>
      <c r="H5045">
        <f>(in!I5045-in!E5045)*1440</f>
        <v>21.59999999916181</v>
      </c>
      <c r="I5045">
        <f>HOUR(in!E5045)</f>
        <v>10</v>
      </c>
    </row>
    <row r="5046" spans="1:9" x14ac:dyDescent="0.35">
      <c r="A5046">
        <f>in!A5046</f>
        <v>105045</v>
      </c>
      <c r="B5046" t="str">
        <f>in!B5046</f>
        <v>Cold Brew</v>
      </c>
      <c r="C5046" t="str">
        <f>in!C5046</f>
        <v>Alice</v>
      </c>
      <c r="D5046">
        <f>(in!F5046-in!E5046)*1440</f>
        <v>1.6333333379589021</v>
      </c>
      <c r="E5046">
        <f>(in!G5046-in!F5046)*1440</f>
        <v>1.4833333343267441</v>
      </c>
      <c r="F5046">
        <f>(in!H5046-in!G5046)*1440</f>
        <v>2.3166666633915156</v>
      </c>
      <c r="G5046">
        <f>(in!I5046-in!H5046)*1440</f>
        <v>4.9499999941326678</v>
      </c>
      <c r="H5046">
        <f>(in!I5046-in!E5046)*1440</f>
        <v>10.38333332980983</v>
      </c>
      <c r="I5046">
        <f>HOUR(in!E5046)</f>
        <v>10</v>
      </c>
    </row>
    <row r="5047" spans="1:9" x14ac:dyDescent="0.35">
      <c r="A5047">
        <f>in!A5047</f>
        <v>105046</v>
      </c>
      <c r="B5047" t="str">
        <f>in!B5047</f>
        <v>Mocha</v>
      </c>
      <c r="C5047" t="str">
        <f>in!C5047</f>
        <v>Alice</v>
      </c>
      <c r="D5047">
        <f>(in!F5047-in!E5047)*1440</f>
        <v>1.03333332343027</v>
      </c>
      <c r="E5047">
        <f>(in!G5047-in!F5047)*1440</f>
        <v>0.30000000726431608</v>
      </c>
      <c r="F5047">
        <f>(in!H5047-in!G5047)*1440</f>
        <v>2.0666666678152978</v>
      </c>
      <c r="G5047">
        <f>(in!I5047-in!H5047)*1440</f>
        <v>7.400000001071021</v>
      </c>
      <c r="H5047">
        <f>(in!I5047-in!E5047)*1440</f>
        <v>10.799999999580905</v>
      </c>
      <c r="I5047">
        <f>HOUR(in!E5047)</f>
        <v>10</v>
      </c>
    </row>
    <row r="5048" spans="1:9" x14ac:dyDescent="0.35">
      <c r="A5048">
        <f>in!A5048</f>
        <v>105047</v>
      </c>
      <c r="B5048" t="str">
        <f>in!B5048</f>
        <v>Americano</v>
      </c>
      <c r="C5048" t="str">
        <f>in!C5048</f>
        <v>Charlie</v>
      </c>
      <c r="D5048">
        <f>(in!F5048-in!E5048)*1440</f>
        <v>1.516666664974764</v>
      </c>
      <c r="E5048">
        <f>(in!G5048-in!F5048)*1440</f>
        <v>1.2833333294838667</v>
      </c>
      <c r="F5048">
        <f>(in!H5048-in!G5048)*1440</f>
        <v>1.4500000036787242</v>
      </c>
      <c r="G5048">
        <f>(in!I5048-in!H5048)*1440</f>
        <v>3.1166666722856462</v>
      </c>
      <c r="H5048">
        <f>(in!I5048-in!E5048)*1440</f>
        <v>7.3666666704230011</v>
      </c>
      <c r="I5048">
        <f>HOUR(in!E5048)</f>
        <v>10</v>
      </c>
    </row>
    <row r="5049" spans="1:9" x14ac:dyDescent="0.35">
      <c r="A5049">
        <f>in!A5049</f>
        <v>105048</v>
      </c>
      <c r="B5049" t="str">
        <f>in!B5049</f>
        <v>Hot Chocolate</v>
      </c>
      <c r="C5049" t="str">
        <f>in!C5049</f>
        <v>Charlie</v>
      </c>
      <c r="D5049">
        <f>(in!F5049-in!E5049)*1440</f>
        <v>1.1000000056810677</v>
      </c>
      <c r="E5049">
        <f>(in!G5049-in!F5049)*1440</f>
        <v>1.1666666669771075</v>
      </c>
      <c r="F5049">
        <f>(in!H5049-in!G5049)*1440</f>
        <v>1.5499999956227839</v>
      </c>
      <c r="G5049">
        <f>(in!I5049-in!H5049)*1440</f>
        <v>8.1166666676290333</v>
      </c>
      <c r="H5049">
        <f>(in!I5049-in!E5049)*1440</f>
        <v>11.933333335909992</v>
      </c>
      <c r="I5049">
        <f>HOUR(in!E5049)</f>
        <v>10</v>
      </c>
    </row>
    <row r="5050" spans="1:9" x14ac:dyDescent="0.35">
      <c r="A5050">
        <f>in!A5050</f>
        <v>105049</v>
      </c>
      <c r="B5050" t="str">
        <f>in!B5050</f>
        <v>Americano</v>
      </c>
      <c r="C5050" t="str">
        <f>in!C5050</f>
        <v>Alice</v>
      </c>
      <c r="D5050">
        <f>(in!F5050-in!E5050)*1440</f>
        <v>1.1000000056810677</v>
      </c>
      <c r="E5050">
        <f>(in!G5050-in!F5050)*1440</f>
        <v>0.18333333428017795</v>
      </c>
      <c r="F5050">
        <f>(in!H5050-in!G5050)*1440</f>
        <v>4.8999999929219484</v>
      </c>
      <c r="G5050">
        <f>(in!I5050-in!H5050)*1440</f>
        <v>8.883333335397765</v>
      </c>
      <c r="H5050">
        <f>(in!I5050-in!E5050)*1440</f>
        <v>15.066666668280959</v>
      </c>
      <c r="I5050">
        <f>HOUR(in!E5050)</f>
        <v>10</v>
      </c>
    </row>
    <row r="5051" spans="1:9" x14ac:dyDescent="0.35">
      <c r="A5051">
        <f>in!A5051</f>
        <v>105050</v>
      </c>
      <c r="B5051" t="str">
        <f>in!B5051</f>
        <v>Espresso</v>
      </c>
      <c r="C5051" t="str">
        <f>in!C5051</f>
        <v>Bob</v>
      </c>
      <c r="D5051">
        <f>(in!F5051-in!E5051)*1440</f>
        <v>1.0499999939929694</v>
      </c>
      <c r="E5051">
        <f>(in!G5051-in!F5051)*1440</f>
        <v>1.1333333363290876</v>
      </c>
      <c r="F5051">
        <f>(in!H5051-in!G5051)*1440</f>
        <v>3.4333333291579038</v>
      </c>
      <c r="G5051">
        <f>(in!I5051-in!H5051)*1440</f>
        <v>6.3500000070780516</v>
      </c>
      <c r="H5051">
        <f>(in!I5051-in!E5051)*1440</f>
        <v>11.966666666558012</v>
      </c>
      <c r="I5051">
        <f>HOUR(in!E5051)</f>
        <v>10</v>
      </c>
    </row>
    <row r="5052" spans="1:9" x14ac:dyDescent="0.35">
      <c r="A5052">
        <f>in!A5052</f>
        <v>105051</v>
      </c>
      <c r="B5052" t="str">
        <f>in!B5052</f>
        <v>Latte</v>
      </c>
      <c r="C5052" t="str">
        <f>in!C5052</f>
        <v>Bob</v>
      </c>
      <c r="D5052">
        <f>(in!F5052-in!E5052)*1440</f>
        <v>1.5499999956227839</v>
      </c>
      <c r="E5052">
        <f>(in!G5052-in!F5052)*1440</f>
        <v>1.0666666750330478</v>
      </c>
      <c r="F5052">
        <f>(in!H5052-in!G5052)*1440</f>
        <v>4.549999994924292</v>
      </c>
      <c r="G5052">
        <f>(in!I5052-in!H5052)*1440</f>
        <v>13.000000000465661</v>
      </c>
      <c r="H5052">
        <f>(in!I5052-in!E5052)*1440</f>
        <v>20.166666666045785</v>
      </c>
      <c r="I5052">
        <f>HOUR(in!E5052)</f>
        <v>10</v>
      </c>
    </row>
    <row r="5053" spans="1:9" x14ac:dyDescent="0.35">
      <c r="A5053">
        <f>in!A5053</f>
        <v>105052</v>
      </c>
      <c r="B5053" t="str">
        <f>in!B5053</f>
        <v>Tea</v>
      </c>
      <c r="C5053" t="str">
        <f>in!C5053</f>
        <v>Charlie</v>
      </c>
      <c r="D5053">
        <f>(in!F5053-in!E5053)*1440</f>
        <v>0.58333333348855376</v>
      </c>
      <c r="E5053">
        <f>(in!G5053-in!F5053)*1440</f>
        <v>2.4333333258982748</v>
      </c>
      <c r="F5053">
        <f>(in!H5053-in!G5053)*1440</f>
        <v>7.3499999998603016</v>
      </c>
      <c r="G5053">
        <f>(in!I5053-in!H5053)*1440</f>
        <v>17.583333336515352</v>
      </c>
      <c r="H5053">
        <f>(in!I5053-in!E5053)*1440</f>
        <v>27.949999995762482</v>
      </c>
      <c r="I5053">
        <f>HOUR(in!E5053)</f>
        <v>10</v>
      </c>
    </row>
    <row r="5054" spans="1:9" x14ac:dyDescent="0.35">
      <c r="A5054">
        <f>in!A5054</f>
        <v>105053</v>
      </c>
      <c r="B5054" t="str">
        <f>in!B5054</f>
        <v>Tea</v>
      </c>
      <c r="C5054" t="str">
        <f>in!C5054</f>
        <v>Bob</v>
      </c>
      <c r="D5054">
        <f>(in!F5054-in!E5054)*1440</f>
        <v>1.7500000004656613</v>
      </c>
      <c r="E5054">
        <f>(in!G5054-in!F5054)*1440</f>
        <v>0.7333333371207118</v>
      </c>
      <c r="F5054">
        <f>(in!H5054-in!G5054)*1440</f>
        <v>3.0833333311602473</v>
      </c>
      <c r="G5054">
        <f>(in!I5054-in!H5054)*1440</f>
        <v>19.566666661994532</v>
      </c>
      <c r="H5054">
        <f>(in!I5054-in!E5054)*1440</f>
        <v>25.133333330741152</v>
      </c>
      <c r="I5054">
        <f>HOUR(in!E5054)</f>
        <v>10</v>
      </c>
    </row>
    <row r="5055" spans="1:9" x14ac:dyDescent="0.35">
      <c r="A5055">
        <f>in!A5055</f>
        <v>105054</v>
      </c>
      <c r="B5055" t="str">
        <f>in!B5055</f>
        <v>Hot Chocolate</v>
      </c>
      <c r="C5055" t="str">
        <f>in!C5055</f>
        <v>Alice</v>
      </c>
      <c r="D5055">
        <f>(in!F5055-in!E5055)*1440</f>
        <v>1.9333333347458392</v>
      </c>
      <c r="E5055">
        <f>(in!G5055-in!F5055)*1440</f>
        <v>0.28333332622423768</v>
      </c>
      <c r="F5055">
        <f>(in!H5055-in!G5055)*1440</f>
        <v>1.5833333367481828</v>
      </c>
      <c r="G5055">
        <f>(in!I5055-in!H5055)*1440</f>
        <v>14.633333338424563</v>
      </c>
      <c r="H5055">
        <f>(in!I5055-in!E5055)*1440</f>
        <v>18.433333336142823</v>
      </c>
      <c r="I5055">
        <f>HOUR(in!E5055)</f>
        <v>10</v>
      </c>
    </row>
    <row r="5056" spans="1:9" x14ac:dyDescent="0.35">
      <c r="A5056">
        <f>in!A5056</f>
        <v>105055</v>
      </c>
      <c r="B5056" t="str">
        <f>in!B5056</f>
        <v>Hot Chocolate</v>
      </c>
      <c r="C5056" t="str">
        <f>in!C5056</f>
        <v>Charlie</v>
      </c>
      <c r="D5056">
        <f>(in!F5056-in!E5056)*1440</f>
        <v>1.9000000040978193</v>
      </c>
      <c r="E5056">
        <f>(in!G5056-in!F5056)*1440</f>
        <v>2.0333333371672779</v>
      </c>
      <c r="F5056">
        <f>(in!H5056-in!G5056)*1440</f>
        <v>2.699999992037192</v>
      </c>
      <c r="G5056">
        <f>(in!I5056-in!H5056)*1440</f>
        <v>1.7833333415910602</v>
      </c>
      <c r="H5056">
        <f>(in!I5056-in!E5056)*1440</f>
        <v>8.4166666748933494</v>
      </c>
      <c r="I5056">
        <f>HOUR(in!E5056)</f>
        <v>10</v>
      </c>
    </row>
    <row r="5057" spans="1:9" x14ac:dyDescent="0.35">
      <c r="A5057">
        <f>in!A5057</f>
        <v>105056</v>
      </c>
      <c r="B5057" t="str">
        <f>in!B5057</f>
        <v>Flat White</v>
      </c>
      <c r="C5057" t="str">
        <f>in!C5057</f>
        <v>Charlie</v>
      </c>
      <c r="D5057">
        <f>(in!F5057-in!E5057)*1440</f>
        <v>1.9166666641831398</v>
      </c>
      <c r="E5057">
        <f>(in!G5057-in!F5057)*1440</f>
        <v>2.7166666730772704</v>
      </c>
      <c r="F5057">
        <f>(in!H5057-in!G5057)*1440</f>
        <v>3.7666666670702398</v>
      </c>
      <c r="G5057">
        <f>(in!I5057-in!H5057)*1440</f>
        <v>15.449999996926636</v>
      </c>
      <c r="H5057">
        <f>(in!I5057-in!E5057)*1440</f>
        <v>23.850000001257285</v>
      </c>
      <c r="I5057">
        <f>HOUR(in!E5057)</f>
        <v>10</v>
      </c>
    </row>
    <row r="5058" spans="1:9" x14ac:dyDescent="0.35">
      <c r="A5058">
        <f>in!A5058</f>
        <v>105057</v>
      </c>
      <c r="B5058" t="str">
        <f>in!B5058</f>
        <v>Latte</v>
      </c>
      <c r="C5058" t="str">
        <f>in!C5058</f>
        <v>Eve</v>
      </c>
      <c r="D5058">
        <f>(in!F5058-in!E5058)*1440</f>
        <v>0.95000000204890966</v>
      </c>
      <c r="E5058">
        <f>(in!G5058-in!F5058)*1440</f>
        <v>1.0333333339076489</v>
      </c>
      <c r="F5058">
        <f>(in!H5058-in!G5058)*1440</f>
        <v>2.2000000008847564</v>
      </c>
      <c r="G5058">
        <f>(in!I5058-in!H5058)*1440</f>
        <v>16.333333327202126</v>
      </c>
      <c r="H5058">
        <f>(in!I5058-in!E5058)*1440</f>
        <v>20.516666664043441</v>
      </c>
      <c r="I5058">
        <f>HOUR(in!E5058)</f>
        <v>10</v>
      </c>
    </row>
    <row r="5059" spans="1:9" x14ac:dyDescent="0.35">
      <c r="A5059">
        <f>in!A5059</f>
        <v>105058</v>
      </c>
      <c r="B5059" t="str">
        <f>in!B5059</f>
        <v>Americano</v>
      </c>
      <c r="C5059" t="str">
        <f>in!C5059</f>
        <v>Alice</v>
      </c>
      <c r="D5059">
        <f>(in!F5059-in!E5059)*1440</f>
        <v>1.4666666637640446</v>
      </c>
      <c r="E5059">
        <f>(in!G5059-in!F5059)*1440</f>
        <v>1.4000000024680048</v>
      </c>
      <c r="F5059">
        <f>(in!H5059-in!G5059)*1440</f>
        <v>3.9500000013504177</v>
      </c>
      <c r="G5059">
        <f>(in!I5059-in!H5059)*1440</f>
        <v>14.633333327947184</v>
      </c>
      <c r="H5059">
        <f>(in!I5059-in!E5059)*1440</f>
        <v>21.449999995529652</v>
      </c>
      <c r="I5059">
        <f>HOUR(in!E5059)</f>
        <v>11</v>
      </c>
    </row>
    <row r="5060" spans="1:9" x14ac:dyDescent="0.35">
      <c r="A5060">
        <f>in!A5060</f>
        <v>105059</v>
      </c>
      <c r="B5060" t="str">
        <f>in!B5060</f>
        <v>Mocha</v>
      </c>
      <c r="C5060" t="str">
        <f>in!C5060</f>
        <v>Alice</v>
      </c>
      <c r="D5060">
        <f>(in!F5060-in!E5060)*1440</f>
        <v>1.4166666625533253</v>
      </c>
      <c r="E5060">
        <f>(in!G5060-in!F5060)*1440</f>
        <v>1.2166666681878269</v>
      </c>
      <c r="F5060">
        <f>(in!H5060-in!G5060)*1440</f>
        <v>3.9666666719131172</v>
      </c>
      <c r="G5060">
        <f>(in!I5060-in!H5060)*1440</f>
        <v>7.9333333333488554</v>
      </c>
      <c r="H5060">
        <f>(in!I5060-in!E5060)*1440</f>
        <v>14.533333336003125</v>
      </c>
      <c r="I5060">
        <f>HOUR(in!E5060)</f>
        <v>11</v>
      </c>
    </row>
    <row r="5061" spans="1:9" x14ac:dyDescent="0.35">
      <c r="A5061">
        <f>in!A5061</f>
        <v>105060</v>
      </c>
      <c r="B5061" t="str">
        <f>in!B5061</f>
        <v>Cappuccino</v>
      </c>
      <c r="C5061" t="str">
        <f>in!C5061</f>
        <v>David</v>
      </c>
      <c r="D5061">
        <f>(in!F5061-in!E5061)*1440</f>
        <v>1.4833333343267441</v>
      </c>
      <c r="E5061">
        <f>(in!G5061-in!F5061)*1440</f>
        <v>1.0333333339076489</v>
      </c>
      <c r="F5061">
        <f>(in!H5061-in!G5061)*1440</f>
        <v>3.7333333364222199</v>
      </c>
      <c r="G5061">
        <f>(in!I5061-in!H5061)*1440</f>
        <v>16.783333327621222</v>
      </c>
      <c r="H5061">
        <f>(in!I5061-in!E5061)*1440</f>
        <v>23.033333332277834</v>
      </c>
      <c r="I5061">
        <f>HOUR(in!E5061)</f>
        <v>11</v>
      </c>
    </row>
    <row r="5062" spans="1:9" x14ac:dyDescent="0.35">
      <c r="A5062">
        <f>in!A5062</f>
        <v>105061</v>
      </c>
      <c r="B5062" t="str">
        <f>in!B5062</f>
        <v>Hot Chocolate</v>
      </c>
      <c r="C5062" t="str">
        <f>in!C5062</f>
        <v>Eve</v>
      </c>
      <c r="D5062">
        <f>(in!F5062-in!E5062)*1440</f>
        <v>0.50000000162981451</v>
      </c>
      <c r="E5062">
        <f>(in!G5062-in!F5062)*1440</f>
        <v>1.2333333282731473</v>
      </c>
      <c r="F5062">
        <f>(in!H5062-in!G5062)*1440</f>
        <v>4.5500000054016709</v>
      </c>
      <c r="G5062">
        <f>(in!I5062-in!H5062)*1440</f>
        <v>0.66666666534729302</v>
      </c>
      <c r="H5062">
        <f>(in!I5062-in!E5062)*1440</f>
        <v>6.9500000006519258</v>
      </c>
      <c r="I5062">
        <f>HOUR(in!E5062)</f>
        <v>11</v>
      </c>
    </row>
    <row r="5063" spans="1:9" x14ac:dyDescent="0.35">
      <c r="A5063">
        <f>in!A5063</f>
        <v>105062</v>
      </c>
      <c r="B5063" t="str">
        <f>in!B5063</f>
        <v>Cold Brew</v>
      </c>
      <c r="C5063" t="str">
        <f>in!C5063</f>
        <v>Alice</v>
      </c>
      <c r="D5063">
        <f>(in!F5063-in!E5063)*1440</f>
        <v>1.9333333347458392</v>
      </c>
      <c r="E5063">
        <f>(in!G5063-in!F5063)*1440</f>
        <v>0.3666666685603559</v>
      </c>
      <c r="F5063">
        <f>(in!H5063-in!G5063)*1440</f>
        <v>2.666666671866551</v>
      </c>
      <c r="G5063">
        <f>(in!I5063-in!H5063)*1440</f>
        <v>8.5999999986961484</v>
      </c>
      <c r="H5063">
        <f>(in!I5063-in!E5063)*1440</f>
        <v>13.566666673868895</v>
      </c>
      <c r="I5063">
        <f>HOUR(in!E5063)</f>
        <v>11</v>
      </c>
    </row>
    <row r="5064" spans="1:9" x14ac:dyDescent="0.35">
      <c r="A5064">
        <f>in!A5064</f>
        <v>105063</v>
      </c>
      <c r="B5064" t="str">
        <f>in!B5064</f>
        <v>Cappuccino</v>
      </c>
      <c r="C5064" t="str">
        <f>in!C5064</f>
        <v>Alice</v>
      </c>
      <c r="D5064">
        <f>(in!F5064-in!E5064)*1440</f>
        <v>1.1000000056810677</v>
      </c>
      <c r="E5064">
        <f>(in!G5064-in!F5064)*1440</f>
        <v>0.91666666092351079</v>
      </c>
      <c r="F5064">
        <f>(in!H5064-in!G5064)*1440</f>
        <v>1.1000000056810677</v>
      </c>
      <c r="G5064">
        <f>(in!I5064-in!H5064)*1440</f>
        <v>15.333333334419876</v>
      </c>
      <c r="H5064">
        <f>(in!I5064-in!E5064)*1440</f>
        <v>18.450000006705523</v>
      </c>
      <c r="I5064">
        <f>HOUR(in!E5064)</f>
        <v>11</v>
      </c>
    </row>
    <row r="5065" spans="1:9" x14ac:dyDescent="0.35">
      <c r="A5065">
        <f>in!A5065</f>
        <v>105064</v>
      </c>
      <c r="B5065" t="str">
        <f>in!B5065</f>
        <v>Latte</v>
      </c>
      <c r="C5065" t="str">
        <f>in!C5065</f>
        <v>Charlie</v>
      </c>
      <c r="D5065">
        <f>(in!F5065-in!E5065)*1440</f>
        <v>1.9499999948311597</v>
      </c>
      <c r="E5065">
        <f>(in!G5065-in!F5065)*1440</f>
        <v>1.2666666693985462</v>
      </c>
      <c r="F5065">
        <f>(in!H5065-in!G5065)*1440</f>
        <v>3.6666666646488011</v>
      </c>
      <c r="G5065">
        <f>(in!I5065-in!H5065)*1440</f>
        <v>3.5666666727047414</v>
      </c>
      <c r="H5065">
        <f>(in!I5065-in!E5065)*1440</f>
        <v>10.450000001583248</v>
      </c>
      <c r="I5065">
        <f>HOUR(in!E5065)</f>
        <v>11</v>
      </c>
    </row>
    <row r="5066" spans="1:9" x14ac:dyDescent="0.35">
      <c r="A5066">
        <f>in!A5066</f>
        <v>105065</v>
      </c>
      <c r="B5066" t="str">
        <f>in!B5066</f>
        <v>Americano</v>
      </c>
      <c r="C5066" t="str">
        <f>in!C5066</f>
        <v>Charlie</v>
      </c>
      <c r="D5066">
        <f>(in!F5066-in!E5066)*1440</f>
        <v>1.9000000040978193</v>
      </c>
      <c r="E5066">
        <f>(in!G5066-in!F5066)*1440</f>
        <v>1.2666666693985462</v>
      </c>
      <c r="F5066">
        <f>(in!H5066-in!G5066)*1440</f>
        <v>1.1166666657663882</v>
      </c>
      <c r="G5066">
        <f>(in!I5066-in!H5066)*1440</f>
        <v>6.9333333300892264</v>
      </c>
      <c r="H5066">
        <f>(in!I5066-in!E5066)*1440</f>
        <v>11.21666666935198</v>
      </c>
      <c r="I5066">
        <f>HOUR(in!E5066)</f>
        <v>11</v>
      </c>
    </row>
    <row r="5067" spans="1:9" x14ac:dyDescent="0.35">
      <c r="A5067">
        <f>in!A5067</f>
        <v>105066</v>
      </c>
      <c r="B5067" t="str">
        <f>in!B5067</f>
        <v>Tea</v>
      </c>
      <c r="C5067" t="str">
        <f>in!C5067</f>
        <v>Charlie</v>
      </c>
      <c r="D5067">
        <f>(in!F5067-in!E5067)*1440</f>
        <v>1.9833333254791796</v>
      </c>
      <c r="E5067">
        <f>(in!G5067-in!F5067)*1440</f>
        <v>0.8333333395421505</v>
      </c>
      <c r="F5067">
        <f>(in!H5067-in!G5067)*1440</f>
        <v>2.1666666597593576</v>
      </c>
      <c r="G5067">
        <f>(in!I5067-in!H5067)*1440</f>
        <v>13.016666671028361</v>
      </c>
      <c r="H5067">
        <f>(in!I5067-in!E5067)*1440</f>
        <v>17.999999995809048</v>
      </c>
      <c r="I5067">
        <f>HOUR(in!E5067)</f>
        <v>11</v>
      </c>
    </row>
    <row r="5068" spans="1:9" x14ac:dyDescent="0.35">
      <c r="A5068">
        <f>in!A5068</f>
        <v>105067</v>
      </c>
      <c r="B5068" t="str">
        <f>in!B5068</f>
        <v>Matcha Latte</v>
      </c>
      <c r="C5068" t="str">
        <f>in!C5068</f>
        <v>Bob</v>
      </c>
      <c r="D5068">
        <f>(in!F5068-in!E5068)*1440</f>
        <v>1.4833333238493651</v>
      </c>
      <c r="E5068">
        <f>(in!G5068-in!F5068)*1440</f>
        <v>0.85000001010484993</v>
      </c>
      <c r="F5068">
        <f>(in!H5068-in!G5068)*1440</f>
        <v>2.8666666662320495</v>
      </c>
      <c r="G5068">
        <f>(in!I5068-in!H5068)*1440</f>
        <v>15.866666666697711</v>
      </c>
      <c r="H5068">
        <f>(in!I5068-in!E5068)*1440</f>
        <v>21.066666666883975</v>
      </c>
      <c r="I5068">
        <f>HOUR(in!E5068)</f>
        <v>11</v>
      </c>
    </row>
    <row r="5069" spans="1:9" x14ac:dyDescent="0.35">
      <c r="A5069">
        <f>in!A5069</f>
        <v>105068</v>
      </c>
      <c r="B5069" t="str">
        <f>in!B5069</f>
        <v>Latte</v>
      </c>
      <c r="C5069" t="str">
        <f>in!C5069</f>
        <v>Bob</v>
      </c>
      <c r="D5069">
        <f>(in!F5069-in!E5069)*1440</f>
        <v>0.81666666897945106</v>
      </c>
      <c r="E5069">
        <f>(in!G5069-in!F5069)*1440</f>
        <v>1.4499999932013452</v>
      </c>
      <c r="F5069">
        <f>(in!H5069-in!G5069)*1440</f>
        <v>4.9500000046100467</v>
      </c>
      <c r="G5069">
        <f>(in!I5069-in!H5069)*1440</f>
        <v>7.8333333309274167</v>
      </c>
      <c r="H5069">
        <f>(in!I5069-in!E5069)*1440</f>
        <v>15.04999999771826</v>
      </c>
      <c r="I5069">
        <f>HOUR(in!E5069)</f>
        <v>11</v>
      </c>
    </row>
    <row r="5070" spans="1:9" x14ac:dyDescent="0.35">
      <c r="A5070">
        <f>in!A5070</f>
        <v>105069</v>
      </c>
      <c r="B5070" t="str">
        <f>in!B5070</f>
        <v>Americano</v>
      </c>
      <c r="C5070" t="str">
        <f>in!C5070</f>
        <v>David</v>
      </c>
      <c r="D5070">
        <f>(in!F5070-in!E5070)*1440</f>
        <v>1.183333337539807</v>
      </c>
      <c r="E5070">
        <f>(in!G5070-in!F5070)*1440</f>
        <v>0.21666666492819786</v>
      </c>
      <c r="F5070">
        <f>(in!H5070-in!G5070)*1440</f>
        <v>2.8000000049360096</v>
      </c>
      <c r="G5070">
        <f>(in!I5070-in!H5070)*1440</f>
        <v>18.133333328878507</v>
      </c>
      <c r="H5070">
        <f>(in!I5070-in!E5070)*1440</f>
        <v>22.333333336282521</v>
      </c>
      <c r="I5070">
        <f>HOUR(in!E5070)</f>
        <v>11</v>
      </c>
    </row>
    <row r="5071" spans="1:9" x14ac:dyDescent="0.35">
      <c r="A5071">
        <f>in!A5071</f>
        <v>105070</v>
      </c>
      <c r="B5071" t="str">
        <f>in!B5071</f>
        <v>Latte</v>
      </c>
      <c r="C5071" t="str">
        <f>in!C5071</f>
        <v>Charlie</v>
      </c>
      <c r="D5071">
        <f>(in!F5071-in!E5071)*1440</f>
        <v>0.58333333348855376</v>
      </c>
      <c r="E5071">
        <f>(in!G5071-in!F5071)*1440</f>
        <v>0.71666666655801237</v>
      </c>
      <c r="F5071">
        <f>(in!H5071-in!G5071)*1440</f>
        <v>2.3999999952502549</v>
      </c>
      <c r="G5071">
        <f>(in!I5071-in!H5071)*1440</f>
        <v>17.050000004237518</v>
      </c>
      <c r="H5071">
        <f>(in!I5071-in!E5071)*1440</f>
        <v>20.749999999534339</v>
      </c>
      <c r="I5071">
        <f>HOUR(in!E5071)</f>
        <v>11</v>
      </c>
    </row>
    <row r="5072" spans="1:9" x14ac:dyDescent="0.35">
      <c r="A5072">
        <f>in!A5072</f>
        <v>105071</v>
      </c>
      <c r="B5072" t="str">
        <f>in!B5072</f>
        <v>Cappuccino</v>
      </c>
      <c r="C5072" t="str">
        <f>in!C5072</f>
        <v>Bob</v>
      </c>
      <c r="D5072">
        <f>(in!F5072-in!E5072)*1440</f>
        <v>0.86666667019017041</v>
      </c>
      <c r="E5072">
        <f>(in!G5072-in!F5072)*1440</f>
        <v>0.74999999720603228</v>
      </c>
      <c r="F5072">
        <f>(in!H5072-in!G5072)*1440</f>
        <v>3.7166666658595204</v>
      </c>
      <c r="G5072">
        <f>(in!I5072-in!H5072)*1440</f>
        <v>8.8333333341870457</v>
      </c>
      <c r="H5072">
        <f>(in!I5072-in!E5072)*1440</f>
        <v>14.166666667442769</v>
      </c>
      <c r="I5072">
        <f>HOUR(in!E5072)</f>
        <v>11</v>
      </c>
    </row>
    <row r="5073" spans="1:9" x14ac:dyDescent="0.35">
      <c r="A5073">
        <f>in!A5073</f>
        <v>105072</v>
      </c>
      <c r="B5073" t="str">
        <f>in!B5073</f>
        <v>Americano</v>
      </c>
      <c r="C5073" t="str">
        <f>in!C5073</f>
        <v>Bob</v>
      </c>
      <c r="D5073">
        <f>(in!F5073-in!E5073)*1440</f>
        <v>0.91666667140088975</v>
      </c>
      <c r="E5073">
        <f>(in!G5073-in!F5073)*1440</f>
        <v>0.98333333269692957</v>
      </c>
      <c r="F5073">
        <f>(in!H5073-in!G5073)*1440</f>
        <v>2.0333333371672779</v>
      </c>
      <c r="G5073">
        <f>(in!I5073-in!H5073)*1440</f>
        <v>9.9666666600387543</v>
      </c>
      <c r="H5073">
        <f>(in!I5073-in!E5073)*1440</f>
        <v>13.900000001303852</v>
      </c>
      <c r="I5073">
        <f>HOUR(in!E5073)</f>
        <v>11</v>
      </c>
    </row>
    <row r="5074" spans="1:9" x14ac:dyDescent="0.35">
      <c r="A5074">
        <f>in!A5074</f>
        <v>105073</v>
      </c>
      <c r="B5074" t="str">
        <f>in!B5074</f>
        <v>Cappuccino</v>
      </c>
      <c r="C5074" t="str">
        <f>in!C5074</f>
        <v>Alice</v>
      </c>
      <c r="D5074">
        <f>(in!F5074-in!E5074)*1440</f>
        <v>0.66666666534729302</v>
      </c>
      <c r="E5074">
        <f>(in!G5074-in!F5074)*1440</f>
        <v>1.1500000068917871</v>
      </c>
      <c r="F5074">
        <f>(in!H5074-in!G5074)*1440</f>
        <v>3.6499999940861017</v>
      </c>
      <c r="G5074">
        <f>(in!I5074-in!H5074)*1440</f>
        <v>2.4166666658129543</v>
      </c>
      <c r="H5074">
        <f>(in!I5074-in!E5074)*1440</f>
        <v>7.883333332138136</v>
      </c>
      <c r="I5074">
        <f>HOUR(in!E5074)</f>
        <v>11</v>
      </c>
    </row>
    <row r="5075" spans="1:9" x14ac:dyDescent="0.35">
      <c r="A5075">
        <f>in!A5075</f>
        <v>105074</v>
      </c>
      <c r="B5075" t="str">
        <f>in!B5075</f>
        <v>Cappuccino</v>
      </c>
      <c r="C5075" t="str">
        <f>in!C5075</f>
        <v>Charlie</v>
      </c>
      <c r="D5075">
        <f>(in!F5075-in!E5075)*1440</f>
        <v>0.76666666776873171</v>
      </c>
      <c r="E5075">
        <f>(in!G5075-in!F5075)*1440</f>
        <v>0.91666667140088975</v>
      </c>
      <c r="F5075">
        <f>(in!H5075-in!G5075)*1440</f>
        <v>5.883333336096257</v>
      </c>
      <c r="G5075">
        <f>(in!I5075-in!H5075)*1440</f>
        <v>16.999999992549419</v>
      </c>
      <c r="H5075">
        <f>(in!I5075-in!E5075)*1440</f>
        <v>24.566666667815298</v>
      </c>
      <c r="I5075">
        <f>HOUR(in!E5075)</f>
        <v>11</v>
      </c>
    </row>
    <row r="5076" spans="1:9" x14ac:dyDescent="0.35">
      <c r="A5076">
        <f>in!A5076</f>
        <v>105075</v>
      </c>
      <c r="B5076" t="str">
        <f>in!B5076</f>
        <v>Americano</v>
      </c>
      <c r="C5076" t="str">
        <f>in!C5076</f>
        <v>Eve</v>
      </c>
      <c r="D5076">
        <f>(in!F5076-in!E5076)*1440</f>
        <v>1.2166666681878269</v>
      </c>
      <c r="E5076">
        <f>(in!G5076-in!F5076)*1440</f>
        <v>0.69999999599531293</v>
      </c>
      <c r="F5076">
        <f>(in!H5076-in!G5076)*1440</f>
        <v>3.6833333352115005</v>
      </c>
      <c r="G5076">
        <f>(in!I5076-in!H5076)*1440</f>
        <v>7.1166666643694043</v>
      </c>
      <c r="H5076">
        <f>(in!I5076-in!E5076)*1440</f>
        <v>12.716666663764045</v>
      </c>
      <c r="I5076">
        <f>HOUR(in!E5076)</f>
        <v>11</v>
      </c>
    </row>
    <row r="5077" spans="1:9" x14ac:dyDescent="0.35">
      <c r="A5077">
        <f>in!A5077</f>
        <v>105076</v>
      </c>
      <c r="B5077" t="str">
        <f>in!B5077</f>
        <v>Matcha Latte</v>
      </c>
      <c r="C5077" t="str">
        <f>in!C5077</f>
        <v>Charlie</v>
      </c>
      <c r="D5077">
        <f>(in!F5077-in!E5077)*1440</f>
        <v>1.333333330694586</v>
      </c>
      <c r="E5077">
        <f>(in!G5077-in!F5077)*1440</f>
        <v>1.000000003259629</v>
      </c>
      <c r="F5077">
        <f>(in!H5077-in!G5077)*1440</f>
        <v>4.883333332836628</v>
      </c>
      <c r="G5077">
        <f>(in!I5077-in!H5077)*1440</f>
        <v>19.883333339821547</v>
      </c>
      <c r="H5077">
        <f>(in!I5077-in!E5077)*1440</f>
        <v>27.10000000661239</v>
      </c>
      <c r="I5077">
        <f>HOUR(in!E5077)</f>
        <v>11</v>
      </c>
    </row>
    <row r="5078" spans="1:9" x14ac:dyDescent="0.35">
      <c r="A5078">
        <f>in!A5078</f>
        <v>105077</v>
      </c>
      <c r="B5078" t="str">
        <f>in!B5078</f>
        <v>Latte</v>
      </c>
      <c r="C5078" t="str">
        <f>in!C5078</f>
        <v>Alice</v>
      </c>
      <c r="D5078">
        <f>(in!F5078-in!E5078)*1440</f>
        <v>1.666666668606922</v>
      </c>
      <c r="E5078">
        <f>(in!G5078-in!F5078)*1440</f>
        <v>0.66666666534729302</v>
      </c>
      <c r="F5078">
        <f>(in!H5078-in!G5078)*1440</f>
        <v>1.7333333299029619</v>
      </c>
      <c r="G5078">
        <f>(in!I5078-in!H5078)*1440</f>
        <v>15.700000002980232</v>
      </c>
      <c r="H5078">
        <f>(in!I5078-in!E5078)*1440</f>
        <v>19.766666666837409</v>
      </c>
      <c r="I5078">
        <f>HOUR(in!E5078)</f>
        <v>11</v>
      </c>
    </row>
    <row r="5079" spans="1:9" x14ac:dyDescent="0.35">
      <c r="A5079">
        <f>in!A5079</f>
        <v>105078</v>
      </c>
      <c r="B5079" t="str">
        <f>in!B5079</f>
        <v>Latte</v>
      </c>
      <c r="C5079" t="str">
        <f>in!C5079</f>
        <v>Alice</v>
      </c>
      <c r="D5079">
        <f>(in!F5079-in!E5079)*1440</f>
        <v>1.8999999936204404</v>
      </c>
      <c r="E5079">
        <f>(in!G5079-in!F5079)*1440</f>
        <v>0.10000000242143869</v>
      </c>
      <c r="F5079">
        <f>(in!H5079-in!G5079)*1440</f>
        <v>1.5499999956227839</v>
      </c>
      <c r="G5079">
        <f>(in!I5079-in!H5079)*1440</f>
        <v>11.333333342336118</v>
      </c>
      <c r="H5079">
        <f>(in!I5079-in!E5079)*1440</f>
        <v>14.883333334000781</v>
      </c>
      <c r="I5079">
        <f>HOUR(in!E5079)</f>
        <v>11</v>
      </c>
    </row>
    <row r="5080" spans="1:9" x14ac:dyDescent="0.35">
      <c r="A5080">
        <f>in!A5080</f>
        <v>105079</v>
      </c>
      <c r="B5080" t="str">
        <f>in!B5080</f>
        <v>Tea</v>
      </c>
      <c r="C5080" t="str">
        <f>in!C5080</f>
        <v>Bob</v>
      </c>
      <c r="D5080">
        <f>(in!F5080-in!E5080)*1440</f>
        <v>1.9833333254791796</v>
      </c>
      <c r="E5080">
        <f>(in!G5080-in!F5080)*1440</f>
        <v>1.2333333387505263</v>
      </c>
      <c r="F5080">
        <f>(in!H5080-in!G5080)*1440</f>
        <v>1.516666664974764</v>
      </c>
      <c r="G5080">
        <f>(in!I5080-in!H5080)*1440</f>
        <v>14.416666663018987</v>
      </c>
      <c r="H5080">
        <f>(in!I5080-in!E5080)*1440</f>
        <v>19.149999992223457</v>
      </c>
      <c r="I5080">
        <f>HOUR(in!E5080)</f>
        <v>11</v>
      </c>
    </row>
    <row r="5081" spans="1:9" x14ac:dyDescent="0.35">
      <c r="A5081">
        <f>in!A5081</f>
        <v>105080</v>
      </c>
      <c r="B5081" t="str">
        <f>in!B5081</f>
        <v>Latte</v>
      </c>
      <c r="C5081" t="str">
        <f>in!C5081</f>
        <v>Bob</v>
      </c>
      <c r="D5081">
        <f>(in!F5081-in!E5081)*1440</f>
        <v>0.61666666413657367</v>
      </c>
      <c r="E5081">
        <f>(in!G5081-in!F5081)*1440</f>
        <v>0.71666666655801237</v>
      </c>
      <c r="F5081">
        <f>(in!H5081-in!G5081)*1440</f>
        <v>3.1500000029336661</v>
      </c>
      <c r="G5081">
        <f>(in!I5081-in!H5081)*1440</f>
        <v>12.600000001257285</v>
      </c>
      <c r="H5081">
        <f>(in!I5081-in!E5081)*1440</f>
        <v>17.083333334885538</v>
      </c>
      <c r="I5081">
        <f>HOUR(in!E5081)</f>
        <v>11</v>
      </c>
    </row>
    <row r="5082" spans="1:9" x14ac:dyDescent="0.35">
      <c r="A5082">
        <f>in!A5082</f>
        <v>105081</v>
      </c>
      <c r="B5082" t="str">
        <f>in!B5082</f>
        <v>Americano</v>
      </c>
      <c r="C5082" t="str">
        <f>in!C5082</f>
        <v>Eve</v>
      </c>
      <c r="D5082">
        <f>(in!F5082-in!E5082)*1440</f>
        <v>0.80000000889413059</v>
      </c>
      <c r="E5082">
        <f>(in!G5082-in!F5082)*1440</f>
        <v>1.2333333282731473</v>
      </c>
      <c r="F5082">
        <f>(in!H5082-in!G5082)*1440</f>
        <v>3.7999999977182597</v>
      </c>
      <c r="G5082">
        <f>(in!I5082-in!H5082)*1440</f>
        <v>13.150000004097819</v>
      </c>
      <c r="H5082">
        <f>(in!I5082-in!E5082)*1440</f>
        <v>18.983333338983357</v>
      </c>
      <c r="I5082">
        <f>HOUR(in!E5082)</f>
        <v>11</v>
      </c>
    </row>
    <row r="5083" spans="1:9" x14ac:dyDescent="0.35">
      <c r="A5083">
        <f>in!A5083</f>
        <v>105082</v>
      </c>
      <c r="B5083" t="str">
        <f>in!B5083</f>
        <v>Cold Brew</v>
      </c>
      <c r="C5083" t="str">
        <f>in!C5083</f>
        <v>Alice</v>
      </c>
      <c r="D5083">
        <f>(in!F5083-in!E5083)*1440</f>
        <v>0.65000000526197255</v>
      </c>
      <c r="E5083">
        <f>(in!G5083-in!F5083)*1440</f>
        <v>0.93333333148621023</v>
      </c>
      <c r="F5083">
        <f>(in!H5083-in!G5083)*1440</f>
        <v>4.1333333356305957</v>
      </c>
      <c r="G5083">
        <f>(in!I5083-in!H5083)*1440</f>
        <v>16.783333327621222</v>
      </c>
      <c r="H5083">
        <f>(in!I5083-in!E5083)*1440</f>
        <v>22.5</v>
      </c>
      <c r="I5083">
        <f>HOUR(in!E5083)</f>
        <v>11</v>
      </c>
    </row>
    <row r="5084" spans="1:9" x14ac:dyDescent="0.35">
      <c r="A5084">
        <f>in!A5084</f>
        <v>105083</v>
      </c>
      <c r="B5084" t="str">
        <f>in!B5084</f>
        <v>Cold Brew</v>
      </c>
      <c r="C5084" t="str">
        <f>in!C5084</f>
        <v>Eve</v>
      </c>
      <c r="D5084">
        <f>(in!F5084-in!E5084)*1440</f>
        <v>1.9000000040978193</v>
      </c>
      <c r="E5084">
        <f>(in!G5084-in!F5084)*1440</f>
        <v>1.3833333319053054</v>
      </c>
      <c r="F5084">
        <f>(in!H5084-in!G5084)*1440</f>
        <v>1.6333333274815232</v>
      </c>
      <c r="G5084">
        <f>(in!I5084-in!H5084)*1440</f>
        <v>11.950000006472692</v>
      </c>
      <c r="H5084">
        <f>(in!I5084-in!E5084)*1440</f>
        <v>16.86666666995734</v>
      </c>
      <c r="I5084">
        <f>HOUR(in!E5084)</f>
        <v>11</v>
      </c>
    </row>
    <row r="5085" spans="1:9" x14ac:dyDescent="0.35">
      <c r="A5085">
        <f>in!A5085</f>
        <v>105084</v>
      </c>
      <c r="B5085" t="str">
        <f>in!B5085</f>
        <v>Espresso</v>
      </c>
      <c r="C5085" t="str">
        <f>in!C5085</f>
        <v>Bob</v>
      </c>
      <c r="D5085">
        <f>(in!F5085-in!E5085)*1440</f>
        <v>0.68333333590999246</v>
      </c>
      <c r="E5085">
        <f>(in!G5085-in!F5085)*1440</f>
        <v>0.21666666492819786</v>
      </c>
      <c r="F5085">
        <f>(in!H5085-in!G5085)*1440</f>
        <v>2.0500000077299774</v>
      </c>
      <c r="G5085">
        <f>(in!I5085-in!H5085)*1440</f>
        <v>5.9166666667442769</v>
      </c>
      <c r="H5085">
        <f>(in!I5085-in!E5085)*1440</f>
        <v>8.8666666753124446</v>
      </c>
      <c r="I5085">
        <f>HOUR(in!E5085)</f>
        <v>11</v>
      </c>
    </row>
    <row r="5086" spans="1:9" x14ac:dyDescent="0.35">
      <c r="A5086">
        <f>in!A5086</f>
        <v>105085</v>
      </c>
      <c r="B5086" t="str">
        <f>in!B5086</f>
        <v>Matcha Latte</v>
      </c>
      <c r="C5086" t="str">
        <f>in!C5086</f>
        <v>Charlie</v>
      </c>
      <c r="D5086">
        <f>(in!F5086-in!E5086)*1440</f>
        <v>1.4000000024680048</v>
      </c>
      <c r="E5086">
        <f>(in!G5086-in!F5086)*1440</f>
        <v>0.54999999236315489</v>
      </c>
      <c r="F5086">
        <f>(in!H5086-in!G5086)*1440</f>
        <v>7.2333333373535424</v>
      </c>
      <c r="G5086">
        <f>(in!I5086-in!H5086)*1440</f>
        <v>18.816666664788499</v>
      </c>
      <c r="H5086">
        <f>(in!I5086-in!E5086)*1440</f>
        <v>27.999999996973202</v>
      </c>
      <c r="I5086">
        <f>HOUR(in!E5086)</f>
        <v>12</v>
      </c>
    </row>
    <row r="5087" spans="1:9" x14ac:dyDescent="0.35">
      <c r="A5087">
        <f>in!A5087</f>
        <v>105086</v>
      </c>
      <c r="B5087" t="str">
        <f>in!B5087</f>
        <v>Latte</v>
      </c>
      <c r="C5087" t="str">
        <f>in!C5087</f>
        <v>Alice</v>
      </c>
      <c r="D5087">
        <f>(in!F5087-in!E5087)*1440</f>
        <v>1.4833333238493651</v>
      </c>
      <c r="E5087">
        <f>(in!G5087-in!F5087)*1440</f>
        <v>0.76666666776873171</v>
      </c>
      <c r="F5087">
        <f>(in!H5087-in!G5087)*1440</f>
        <v>1.8000000016763806</v>
      </c>
      <c r="G5087">
        <f>(in!I5087-in!H5087)*1440</f>
        <v>3.6000000033527613</v>
      </c>
      <c r="H5087">
        <f>(in!I5087-in!E5087)*1440</f>
        <v>7.6499999966472387</v>
      </c>
      <c r="I5087">
        <f>HOUR(in!E5087)</f>
        <v>12</v>
      </c>
    </row>
    <row r="5088" spans="1:9" x14ac:dyDescent="0.35">
      <c r="A5088">
        <f>in!A5088</f>
        <v>105087</v>
      </c>
      <c r="B5088" t="str">
        <f>in!B5088</f>
        <v>Matcha Latte</v>
      </c>
      <c r="C5088" t="str">
        <f>in!C5088</f>
        <v>Bob</v>
      </c>
      <c r="D5088">
        <f>(in!F5088-in!E5088)*1440</f>
        <v>0.51666667219251394</v>
      </c>
      <c r="E5088">
        <f>(in!G5088-in!F5088)*1440</f>
        <v>1.1999999976251274</v>
      </c>
      <c r="F5088">
        <f>(in!H5088-in!G5088)*1440</f>
        <v>2.4999999976716936</v>
      </c>
      <c r="G5088">
        <f>(in!I5088-in!H5088)*1440</f>
        <v>4.2166666674893349</v>
      </c>
      <c r="H5088">
        <f>(in!I5088-in!E5088)*1440</f>
        <v>8.4333333349786699</v>
      </c>
      <c r="I5088">
        <f>HOUR(in!E5088)</f>
        <v>12</v>
      </c>
    </row>
    <row r="5089" spans="1:9" x14ac:dyDescent="0.35">
      <c r="A5089">
        <f>in!A5089</f>
        <v>105088</v>
      </c>
      <c r="B5089" t="str">
        <f>in!B5089</f>
        <v>Cappuccino</v>
      </c>
      <c r="C5089" t="str">
        <f>in!C5089</f>
        <v>Eve</v>
      </c>
      <c r="D5089">
        <f>(in!F5089-in!E5089)*1440</f>
        <v>0.61666666413657367</v>
      </c>
      <c r="E5089">
        <f>(in!G5089-in!F5089)*1440</f>
        <v>0.74999999720603228</v>
      </c>
      <c r="F5089">
        <f>(in!H5089-in!G5089)*1440</f>
        <v>3.4333333396352828</v>
      </c>
      <c r="G5089">
        <f>(in!I5089-in!H5089)*1440</f>
        <v>7.2499999974388629</v>
      </c>
      <c r="H5089">
        <f>(in!I5089-in!E5089)*1440</f>
        <v>12.049999998416752</v>
      </c>
      <c r="I5089">
        <f>HOUR(in!E5089)</f>
        <v>12</v>
      </c>
    </row>
    <row r="5090" spans="1:9" x14ac:dyDescent="0.35">
      <c r="A5090">
        <f>in!A5090</f>
        <v>105089</v>
      </c>
      <c r="B5090" t="str">
        <f>in!B5090</f>
        <v>Flat White</v>
      </c>
      <c r="C5090" t="str">
        <f>in!C5090</f>
        <v>Bob</v>
      </c>
      <c r="D5090">
        <f>(in!F5090-in!E5090)*1440</f>
        <v>1.8000000016763806</v>
      </c>
      <c r="E5090">
        <f>(in!G5090-in!F5090)*1440</f>
        <v>1.1999999976251274</v>
      </c>
      <c r="F5090">
        <f>(in!H5090-in!G5090)*1440</f>
        <v>2.2000000008847564</v>
      </c>
      <c r="G5090">
        <f>(in!I5090-in!H5090)*1440</f>
        <v>11.816666662925854</v>
      </c>
      <c r="H5090">
        <f>(in!I5090-in!E5090)*1440</f>
        <v>17.016666663112119</v>
      </c>
      <c r="I5090">
        <f>HOUR(in!E5090)</f>
        <v>12</v>
      </c>
    </row>
    <row r="5091" spans="1:9" x14ac:dyDescent="0.35">
      <c r="A5091">
        <f>in!A5091</f>
        <v>105090</v>
      </c>
      <c r="B5091" t="str">
        <f>in!B5091</f>
        <v>Americano</v>
      </c>
      <c r="C5091" t="str">
        <f>in!C5091</f>
        <v>Charlie</v>
      </c>
      <c r="D5091">
        <f>(in!F5091-in!E5091)*1440</f>
        <v>1.2666666693985462</v>
      </c>
      <c r="E5091">
        <f>(in!G5091-in!F5091)*1440</f>
        <v>2.4333333363756537</v>
      </c>
      <c r="F5091">
        <f>(in!H5091-in!G5091)*1440</f>
        <v>4.2166666674893349</v>
      </c>
      <c r="G5091">
        <f>(in!I5091-in!H5091)*1440</f>
        <v>6.55000000144355</v>
      </c>
      <c r="H5091">
        <f>(in!I5091-in!E5091)*1440</f>
        <v>14.466666674707085</v>
      </c>
      <c r="I5091">
        <f>HOUR(in!E5091)</f>
        <v>12</v>
      </c>
    </row>
    <row r="5092" spans="1:9" x14ac:dyDescent="0.35">
      <c r="A5092">
        <f>in!A5092</f>
        <v>105091</v>
      </c>
      <c r="B5092" t="str">
        <f>in!B5092</f>
        <v>Matcha Latte</v>
      </c>
      <c r="C5092" t="str">
        <f>in!C5092</f>
        <v>Bob</v>
      </c>
      <c r="D5092">
        <f>(in!F5092-in!E5092)*1440</f>
        <v>1.1666666669771075</v>
      </c>
      <c r="E5092">
        <f>(in!G5092-in!F5092)*1440</f>
        <v>0.48333333106711507</v>
      </c>
      <c r="F5092">
        <f>(in!H5092-in!G5092)*1440</f>
        <v>2.6166666706558317</v>
      </c>
      <c r="G5092">
        <f>(in!I5092-in!H5092)*1440</f>
        <v>16.483333330834284</v>
      </c>
      <c r="H5092">
        <f>(in!I5092-in!E5092)*1440</f>
        <v>20.749999999534339</v>
      </c>
      <c r="I5092">
        <f>HOUR(in!E5092)</f>
        <v>12</v>
      </c>
    </row>
    <row r="5093" spans="1:9" x14ac:dyDescent="0.35">
      <c r="A5093">
        <f>in!A5093</f>
        <v>105092</v>
      </c>
      <c r="B5093" t="str">
        <f>in!B5093</f>
        <v>Mocha</v>
      </c>
      <c r="C5093" t="str">
        <f>in!C5093</f>
        <v>Alice</v>
      </c>
      <c r="D5093">
        <f>(in!F5093-in!E5093)*1440</f>
        <v>1.8500000028871</v>
      </c>
      <c r="E5093">
        <f>(in!G5093-in!F5093)*1440</f>
        <v>1.0666666645556688</v>
      </c>
      <c r="F5093">
        <f>(in!H5093-in!G5093)*1440</f>
        <v>2.1333333395887166</v>
      </c>
      <c r="G5093">
        <f>(in!I5093-in!H5093)*1440</f>
        <v>11.466666664928198</v>
      </c>
      <c r="H5093">
        <f>(in!I5093-in!E5093)*1440</f>
        <v>16.516666671959683</v>
      </c>
      <c r="I5093">
        <f>HOUR(in!E5093)</f>
        <v>12</v>
      </c>
    </row>
    <row r="5094" spans="1:9" x14ac:dyDescent="0.35">
      <c r="A5094">
        <f>in!A5094</f>
        <v>105093</v>
      </c>
      <c r="B5094" t="str">
        <f>in!B5094</f>
        <v>Latte</v>
      </c>
      <c r="C5094" t="str">
        <f>in!C5094</f>
        <v>Bob</v>
      </c>
      <c r="D5094">
        <f>(in!F5094-in!E5094)*1440</f>
        <v>1.3666666613426059</v>
      </c>
      <c r="E5094">
        <f>(in!G5094-in!F5094)*1440</f>
        <v>0.41666666977107525</v>
      </c>
      <c r="F5094">
        <f>(in!H5094-in!G5094)*1440</f>
        <v>4.6333333372604102</v>
      </c>
      <c r="G5094">
        <f>(in!I5094-in!H5094)*1440</f>
        <v>6.7999999970197678</v>
      </c>
      <c r="H5094">
        <f>(in!I5094-in!E5094)*1440</f>
        <v>13.216666665393859</v>
      </c>
      <c r="I5094">
        <f>HOUR(in!E5094)</f>
        <v>12</v>
      </c>
    </row>
    <row r="5095" spans="1:9" x14ac:dyDescent="0.35">
      <c r="A5095">
        <f>in!A5095</f>
        <v>105094</v>
      </c>
      <c r="B5095" t="str">
        <f>in!B5095</f>
        <v>Latte</v>
      </c>
      <c r="C5095" t="str">
        <f>in!C5095</f>
        <v>David</v>
      </c>
      <c r="D5095">
        <f>(in!F5095-in!E5095)*1440</f>
        <v>1.9666666758712381</v>
      </c>
      <c r="E5095">
        <f>(in!G5095-in!F5095)*1440</f>
        <v>1.3000000000465661</v>
      </c>
      <c r="F5095">
        <f>(in!H5095-in!G5095)*1440</f>
        <v>3.5999999928753823</v>
      </c>
      <c r="G5095">
        <f>(in!I5095-in!H5095)*1440</f>
        <v>16.166666673962027</v>
      </c>
      <c r="H5095">
        <f>(in!I5095-in!E5095)*1440</f>
        <v>23.033333342755213</v>
      </c>
      <c r="I5095">
        <f>HOUR(in!E5095)</f>
        <v>12</v>
      </c>
    </row>
    <row r="5096" spans="1:9" x14ac:dyDescent="0.35">
      <c r="A5096">
        <f>in!A5096</f>
        <v>105095</v>
      </c>
      <c r="B5096" t="str">
        <f>in!B5096</f>
        <v>Cold Brew</v>
      </c>
      <c r="C5096" t="str">
        <f>in!C5096</f>
        <v>Alice</v>
      </c>
      <c r="D5096">
        <f>(in!F5096-in!E5096)*1440</f>
        <v>1.5666666661854833</v>
      </c>
      <c r="E5096">
        <f>(in!G5096-in!F5096)*1440</f>
        <v>0.88333333027549088</v>
      </c>
      <c r="F5096">
        <f>(in!H5096-in!G5096)*1440</f>
        <v>1.5333333355374634</v>
      </c>
      <c r="G5096">
        <f>(in!I5096-in!H5096)*1440</f>
        <v>13.16666666418314</v>
      </c>
      <c r="H5096">
        <f>(in!I5096-in!E5096)*1440</f>
        <v>17.149999996181577</v>
      </c>
      <c r="I5096">
        <f>HOUR(in!E5096)</f>
        <v>12</v>
      </c>
    </row>
    <row r="5097" spans="1:9" x14ac:dyDescent="0.35">
      <c r="A5097">
        <f>in!A5097</f>
        <v>105096</v>
      </c>
      <c r="B5097" t="str">
        <f>in!B5097</f>
        <v>Cappuccino</v>
      </c>
      <c r="C5097" t="str">
        <f>in!C5097</f>
        <v>Alice</v>
      </c>
      <c r="D5097">
        <f>(in!F5097-in!E5097)*1440</f>
        <v>0.91666666092351079</v>
      </c>
      <c r="E5097">
        <f>(in!G5097-in!F5097)*1440</f>
        <v>0.68333333590999246</v>
      </c>
      <c r="F5097">
        <f>(in!H5097-in!G5097)*1440</f>
        <v>4.1999999969266355</v>
      </c>
      <c r="G5097">
        <f>(in!I5097-in!H5097)*1440</f>
        <v>15.316666663857177</v>
      </c>
      <c r="H5097">
        <f>(in!I5097-in!E5097)*1440</f>
        <v>21.116666657617316</v>
      </c>
      <c r="I5097">
        <f>HOUR(in!E5097)</f>
        <v>12</v>
      </c>
    </row>
    <row r="5098" spans="1:9" x14ac:dyDescent="0.35">
      <c r="A5098">
        <f>in!A5098</f>
        <v>105097</v>
      </c>
      <c r="B5098" t="str">
        <f>in!B5098</f>
        <v>Latte</v>
      </c>
      <c r="C5098" t="str">
        <f>in!C5098</f>
        <v>Charlie</v>
      </c>
      <c r="D5098">
        <f>(in!F5098-in!E5098)*1440</f>
        <v>0.90000000083819032</v>
      </c>
      <c r="E5098">
        <f>(in!G5098-in!F5098)*1440</f>
        <v>1.0500000044703484</v>
      </c>
      <c r="F5098">
        <f>(in!H5098-in!G5098)*1440</f>
        <v>6.4666666695848107</v>
      </c>
      <c r="G5098">
        <f>(in!I5098-in!H5098)*1440</f>
        <v>18.749999993015081</v>
      </c>
      <c r="H5098">
        <f>(in!I5098-in!E5098)*1440</f>
        <v>27.16666666790843</v>
      </c>
      <c r="I5098">
        <f>HOUR(in!E5098)</f>
        <v>12</v>
      </c>
    </row>
    <row r="5099" spans="1:9" x14ac:dyDescent="0.35">
      <c r="A5099">
        <f>in!A5099</f>
        <v>105098</v>
      </c>
      <c r="B5099" t="str">
        <f>in!B5099</f>
        <v>Matcha Latte</v>
      </c>
      <c r="C5099" t="str">
        <f>in!C5099</f>
        <v>Eve</v>
      </c>
      <c r="D5099">
        <f>(in!F5099-in!E5099)*1440</f>
        <v>1.8500000028871</v>
      </c>
      <c r="E5099">
        <f>(in!G5099-in!F5099)*1440</f>
        <v>1.3666666718199849</v>
      </c>
      <c r="F5099">
        <f>(in!H5099-in!G5099)*1440</f>
        <v>2.9666666686534882</v>
      </c>
      <c r="G5099">
        <f>(in!I5099-in!H5099)*1440</f>
        <v>13.483333331532776</v>
      </c>
      <c r="H5099">
        <f>(in!I5099-in!E5099)*1440</f>
        <v>19.666666674893349</v>
      </c>
      <c r="I5099">
        <f>HOUR(in!E5099)</f>
        <v>12</v>
      </c>
    </row>
    <row r="5100" spans="1:9" x14ac:dyDescent="0.35">
      <c r="A5100">
        <f>in!A5100</f>
        <v>105099</v>
      </c>
      <c r="B5100" t="str">
        <f>in!B5100</f>
        <v>Latte</v>
      </c>
      <c r="C5100" t="str">
        <f>in!C5100</f>
        <v>Bob</v>
      </c>
      <c r="D5100">
        <f>(in!F5100-in!E5100)*1440</f>
        <v>1.5333333355374634</v>
      </c>
      <c r="E5100">
        <f>(in!G5100-in!F5100)*1440</f>
        <v>0.39999999920837581</v>
      </c>
      <c r="F5100">
        <f>(in!H5100-in!G5100)*1440</f>
        <v>3.6333333340007812</v>
      </c>
      <c r="G5100">
        <f>(in!I5100-in!H5100)*1440</f>
        <v>6.8333333276677877</v>
      </c>
      <c r="H5100">
        <f>(in!I5100-in!E5100)*1440</f>
        <v>12.399999996414408</v>
      </c>
      <c r="I5100">
        <f>HOUR(in!E5100)</f>
        <v>12</v>
      </c>
    </row>
    <row r="5101" spans="1:9" x14ac:dyDescent="0.35">
      <c r="A5101">
        <f>in!A5101</f>
        <v>105100</v>
      </c>
      <c r="B5101" t="str">
        <f>in!B5101</f>
        <v>Cold Brew</v>
      </c>
      <c r="C5101" t="str">
        <f>in!C5101</f>
        <v>Bob</v>
      </c>
      <c r="D5101">
        <f>(in!F5101-in!E5101)*1440</f>
        <v>0.55000000284053385</v>
      </c>
      <c r="E5101">
        <f>(in!G5101-in!F5101)*1440</f>
        <v>1.4833333343267441</v>
      </c>
      <c r="F5101">
        <f>(in!H5101-in!G5101)*1440</f>
        <v>1.6499999980442226</v>
      </c>
      <c r="G5101">
        <f>(in!I5101-in!H5101)*1440</f>
        <v>18.983333328505978</v>
      </c>
      <c r="H5101">
        <f>(in!I5101-in!E5101)*1440</f>
        <v>22.666666663717479</v>
      </c>
      <c r="I5101">
        <f>HOUR(in!E5101)</f>
        <v>12</v>
      </c>
    </row>
    <row r="5102" spans="1:9" x14ac:dyDescent="0.35">
      <c r="A5102">
        <f>in!A5102</f>
        <v>105101</v>
      </c>
      <c r="B5102" t="str">
        <f>in!B5102</f>
        <v>Cold Brew</v>
      </c>
      <c r="C5102" t="str">
        <f>in!C5102</f>
        <v>Charlie</v>
      </c>
      <c r="D5102">
        <f>(in!F5102-in!E5102)*1440</f>
        <v>1.8333333323244005</v>
      </c>
      <c r="E5102">
        <f>(in!G5102-in!F5102)*1440</f>
        <v>2.7333333331625909</v>
      </c>
      <c r="F5102">
        <f>(in!H5102-in!G5102)*1440</f>
        <v>5.6500000006053597</v>
      </c>
      <c r="G5102">
        <f>(in!I5102-in!H5102)*1440</f>
        <v>8.8000000035390258</v>
      </c>
      <c r="H5102">
        <f>(in!I5102-in!E5102)*1440</f>
        <v>19.016666669631377</v>
      </c>
      <c r="I5102">
        <f>HOUR(in!E5102)</f>
        <v>12</v>
      </c>
    </row>
    <row r="5103" spans="1:9" x14ac:dyDescent="0.35">
      <c r="A5103">
        <f>in!A5103</f>
        <v>105102</v>
      </c>
      <c r="B5103" t="str">
        <f>in!B5103</f>
        <v>Cold Brew</v>
      </c>
      <c r="C5103" t="str">
        <f>in!C5103</f>
        <v>Eve</v>
      </c>
      <c r="D5103">
        <f>(in!F5103-in!E5103)*1440</f>
        <v>1.9500000053085387</v>
      </c>
      <c r="E5103">
        <f>(in!G5103-in!F5103)*1440</f>
        <v>0.84999999962747097</v>
      </c>
      <c r="F5103">
        <f>(in!H5103-in!G5103)*1440</f>
        <v>4.0166666626464576</v>
      </c>
      <c r="G5103">
        <f>(in!I5103-in!H5103)*1440</f>
        <v>7.1333333349321038</v>
      </c>
      <c r="H5103">
        <f>(in!I5103-in!E5103)*1440</f>
        <v>13.950000002514571</v>
      </c>
      <c r="I5103">
        <f>HOUR(in!E5103)</f>
        <v>12</v>
      </c>
    </row>
    <row r="5104" spans="1:9" x14ac:dyDescent="0.35">
      <c r="A5104">
        <f>in!A5104</f>
        <v>105103</v>
      </c>
      <c r="B5104" t="str">
        <f>in!B5104</f>
        <v>Espresso</v>
      </c>
      <c r="C5104" t="str">
        <f>in!C5104</f>
        <v>Eve</v>
      </c>
      <c r="D5104">
        <f>(in!F5104-in!E5104)*1440</f>
        <v>1.2166666681878269</v>
      </c>
      <c r="E5104">
        <f>(in!G5104-in!F5104)*1440</f>
        <v>1.333333330694586</v>
      </c>
      <c r="F5104">
        <f>(in!H5104-in!G5104)*1440</f>
        <v>2.9833333287388086</v>
      </c>
      <c r="G5104">
        <f>(in!I5104-in!H5104)*1440</f>
        <v>0.41666666977107525</v>
      </c>
      <c r="H5104">
        <f>(in!I5104-in!E5104)*1440</f>
        <v>5.9499999973922968</v>
      </c>
      <c r="I5104">
        <f>HOUR(in!E5104)</f>
        <v>12</v>
      </c>
    </row>
    <row r="5105" spans="1:9" x14ac:dyDescent="0.35">
      <c r="A5105">
        <f>in!A5105</f>
        <v>105104</v>
      </c>
      <c r="B5105" t="str">
        <f>in!B5105</f>
        <v>Tea</v>
      </c>
      <c r="C5105" t="str">
        <f>in!C5105</f>
        <v>Bob</v>
      </c>
      <c r="D5105">
        <f>(in!F5105-in!E5105)*1440</f>
        <v>1.8833333335351199</v>
      </c>
      <c r="E5105">
        <f>(in!G5105-in!F5105)*1440</f>
        <v>1.4666666637640446</v>
      </c>
      <c r="F5105">
        <f>(in!H5105-in!G5105)*1440</f>
        <v>3.5333333315793425</v>
      </c>
      <c r="G5105">
        <f>(in!I5105-in!H5105)*1440</f>
        <v>8.216666670050472</v>
      </c>
      <c r="H5105">
        <f>(in!I5105-in!E5105)*1440</f>
        <v>15.099999998928979</v>
      </c>
      <c r="I5105">
        <f>HOUR(in!E5105)</f>
        <v>12</v>
      </c>
    </row>
    <row r="5106" spans="1:9" x14ac:dyDescent="0.35">
      <c r="A5106">
        <f>in!A5106</f>
        <v>105105</v>
      </c>
      <c r="B5106" t="str">
        <f>in!B5106</f>
        <v>Espresso</v>
      </c>
      <c r="C5106" t="str">
        <f>in!C5106</f>
        <v>Charlie</v>
      </c>
      <c r="D5106">
        <f>(in!F5106-in!E5106)*1440</f>
        <v>1.5999999968335032</v>
      </c>
      <c r="E5106">
        <f>(in!G5106-in!F5106)*1440</f>
        <v>2.6166666706558317</v>
      </c>
      <c r="F5106">
        <f>(in!H5106-in!G5106)*1440</f>
        <v>6.4666666695848107</v>
      </c>
      <c r="G5106">
        <f>(in!I5106-in!H5106)*1440</f>
        <v>0.58333333348855376</v>
      </c>
      <c r="H5106">
        <f>(in!I5106-in!E5106)*1440</f>
        <v>11.266666670562699</v>
      </c>
      <c r="I5106">
        <f>HOUR(in!E5106)</f>
        <v>12</v>
      </c>
    </row>
    <row r="5107" spans="1:9" x14ac:dyDescent="0.35">
      <c r="A5107">
        <f>in!A5107</f>
        <v>105106</v>
      </c>
      <c r="B5107" t="str">
        <f>in!B5107</f>
        <v>Mocha</v>
      </c>
      <c r="C5107" t="str">
        <f>in!C5107</f>
        <v>Alice</v>
      </c>
      <c r="D5107">
        <f>(in!F5107-in!E5107)*1440</f>
        <v>1.9166666641831398</v>
      </c>
      <c r="E5107">
        <f>(in!G5107-in!F5107)*1440</f>
        <v>1.1999999976251274</v>
      </c>
      <c r="F5107">
        <f>(in!H5107-in!G5107)*1440</f>
        <v>1.9166666746605188</v>
      </c>
      <c r="G5107">
        <f>(in!I5107-in!H5107)*1440</f>
        <v>13.216666665393859</v>
      </c>
      <c r="H5107">
        <f>(in!I5107-in!E5107)*1440</f>
        <v>18.250000001862645</v>
      </c>
      <c r="I5107">
        <f>HOUR(in!E5107)</f>
        <v>12</v>
      </c>
    </row>
    <row r="5108" spans="1:9" x14ac:dyDescent="0.35">
      <c r="A5108">
        <f>in!A5108</f>
        <v>105107</v>
      </c>
      <c r="B5108" t="str">
        <f>in!B5108</f>
        <v>Tea</v>
      </c>
      <c r="C5108" t="str">
        <f>in!C5108</f>
        <v>Alice</v>
      </c>
      <c r="D5108">
        <f>(in!F5108-in!E5108)*1440</f>
        <v>1.7833333311136812</v>
      </c>
      <c r="E5108">
        <f>(in!G5108-in!F5108)*1440</f>
        <v>0.7333333371207118</v>
      </c>
      <c r="F5108">
        <f>(in!H5108-in!G5108)*1440</f>
        <v>1.6499999980442226</v>
      </c>
      <c r="G5108">
        <f>(in!I5108-in!H5108)*1440</f>
        <v>1.9333333347458392</v>
      </c>
      <c r="H5108">
        <f>(in!I5108-in!E5108)*1440</f>
        <v>6.1000000010244548</v>
      </c>
      <c r="I5108">
        <f>HOUR(in!E5108)</f>
        <v>12</v>
      </c>
    </row>
    <row r="5109" spans="1:9" x14ac:dyDescent="0.35">
      <c r="A5109">
        <f>in!A5109</f>
        <v>105108</v>
      </c>
      <c r="B5109" t="str">
        <f>in!B5109</f>
        <v>Mocha</v>
      </c>
      <c r="C5109" t="str">
        <f>in!C5109</f>
        <v>David</v>
      </c>
      <c r="D5109">
        <f>(in!F5109-in!E5109)*1440</f>
        <v>0.8333333395421505</v>
      </c>
      <c r="E5109">
        <f>(in!G5109-in!F5109)*1440</f>
        <v>0.48333333106711507</v>
      </c>
      <c r="F5109">
        <f>(in!H5109-in!G5109)*1440</f>
        <v>1.3166666706092656</v>
      </c>
      <c r="G5109">
        <f>(in!I5109-in!H5109)*1440</f>
        <v>5.0166666659060866</v>
      </c>
      <c r="H5109">
        <f>(in!I5109-in!E5109)*1440</f>
        <v>7.6500000071246177</v>
      </c>
      <c r="I5109">
        <f>HOUR(in!E5109)</f>
        <v>12</v>
      </c>
    </row>
    <row r="5110" spans="1:9" x14ac:dyDescent="0.35">
      <c r="A5110">
        <f>in!A5110</f>
        <v>105109</v>
      </c>
      <c r="B5110" t="str">
        <f>in!B5110</f>
        <v>Latte</v>
      </c>
      <c r="C5110" t="str">
        <f>in!C5110</f>
        <v>Charlie</v>
      </c>
      <c r="D5110">
        <f>(in!F5110-in!E5110)*1440</f>
        <v>0.95000000204890966</v>
      </c>
      <c r="E5110">
        <f>(in!G5110-in!F5110)*1440</f>
        <v>0.83333332906477153</v>
      </c>
      <c r="F5110">
        <f>(in!H5110-in!G5110)*1440</f>
        <v>5.033333336468786</v>
      </c>
      <c r="G5110">
        <f>(in!I5110-in!H5110)*1440</f>
        <v>3.2333333347924054</v>
      </c>
      <c r="H5110">
        <f>(in!I5110-in!E5110)*1440</f>
        <v>10.050000002374873</v>
      </c>
      <c r="I5110">
        <f>HOUR(in!E5110)</f>
        <v>12</v>
      </c>
    </row>
    <row r="5111" spans="1:9" x14ac:dyDescent="0.35">
      <c r="A5111">
        <f>in!A5111</f>
        <v>105110</v>
      </c>
      <c r="B5111" t="str">
        <f>in!B5111</f>
        <v>Cold Brew</v>
      </c>
      <c r="C5111" t="str">
        <f>in!C5111</f>
        <v>Eve</v>
      </c>
      <c r="D5111">
        <f>(in!F5111-in!E5111)*1440</f>
        <v>1.9499999948311597</v>
      </c>
      <c r="E5111">
        <f>(in!G5111-in!F5111)*1440</f>
        <v>1.3166666706092656</v>
      </c>
      <c r="F5111">
        <f>(in!H5111-in!G5111)*1440</f>
        <v>4.6333333372604102</v>
      </c>
      <c r="G5111">
        <f>(in!I5111-in!H5111)*1440</f>
        <v>4.7166666586417705</v>
      </c>
      <c r="H5111">
        <f>(in!I5111-in!E5111)*1440</f>
        <v>12.616666661342606</v>
      </c>
      <c r="I5111">
        <f>HOUR(in!E5111)</f>
        <v>12</v>
      </c>
    </row>
    <row r="5112" spans="1:9" x14ac:dyDescent="0.35">
      <c r="A5112">
        <f>in!A5112</f>
        <v>105111</v>
      </c>
      <c r="B5112" t="str">
        <f>in!B5112</f>
        <v>Cold Brew</v>
      </c>
      <c r="C5112" t="str">
        <f>in!C5112</f>
        <v>David</v>
      </c>
      <c r="D5112">
        <f>(in!F5112-in!E5112)*1440</f>
        <v>1.849999992409721</v>
      </c>
      <c r="E5112">
        <f>(in!G5112-in!F5112)*1440</f>
        <v>1.3000000000465661</v>
      </c>
      <c r="F5112">
        <f>(in!H5112-in!G5112)*1440</f>
        <v>3.3500000077765435</v>
      </c>
      <c r="G5112">
        <f>(in!I5112-in!H5112)*1440</f>
        <v>13.999999993247911</v>
      </c>
      <c r="H5112">
        <f>(in!I5112-in!E5112)*1440</f>
        <v>20.499999993480742</v>
      </c>
      <c r="I5112">
        <f>HOUR(in!E5112)</f>
        <v>12</v>
      </c>
    </row>
    <row r="5113" spans="1:9" x14ac:dyDescent="0.35">
      <c r="A5113">
        <f>in!A5113</f>
        <v>105112</v>
      </c>
      <c r="B5113" t="str">
        <f>in!B5113</f>
        <v>Cappuccino</v>
      </c>
      <c r="C5113" t="str">
        <f>in!C5113</f>
        <v>David</v>
      </c>
      <c r="D5113">
        <f>(in!F5113-in!E5113)*1440</f>
        <v>1.4500000036787242</v>
      </c>
      <c r="E5113">
        <f>(in!G5113-in!F5113)*1440</f>
        <v>0.48333333106711507</v>
      </c>
      <c r="F5113">
        <f>(in!H5113-in!G5113)*1440</f>
        <v>1.1500000068917871</v>
      </c>
      <c r="G5113">
        <f>(in!I5113-in!H5113)*1440</f>
        <v>13.966666662599891</v>
      </c>
      <c r="H5113">
        <f>(in!I5113-in!E5113)*1440</f>
        <v>17.050000004237518</v>
      </c>
      <c r="I5113">
        <f>HOUR(in!E5113)</f>
        <v>12</v>
      </c>
    </row>
    <row r="5114" spans="1:9" x14ac:dyDescent="0.35">
      <c r="A5114">
        <f>in!A5114</f>
        <v>105113</v>
      </c>
      <c r="B5114" t="str">
        <f>in!B5114</f>
        <v>Cappuccino</v>
      </c>
      <c r="C5114" t="str">
        <f>in!C5114</f>
        <v>Charlie</v>
      </c>
      <c r="D5114">
        <f>(in!F5114-in!E5114)*1440</f>
        <v>0.80000000889413059</v>
      </c>
      <c r="E5114">
        <f>(in!G5114-in!F5114)*1440</f>
        <v>2.8166666650213301</v>
      </c>
      <c r="F5114">
        <f>(in!H5114-in!G5114)*1440</f>
        <v>2.1166666585486382</v>
      </c>
      <c r="G5114">
        <f>(in!I5114-in!H5114)*1440</f>
        <v>10.050000002374873</v>
      </c>
      <c r="H5114">
        <f>(in!I5114-in!E5114)*1440</f>
        <v>15.783333334838971</v>
      </c>
      <c r="I5114">
        <f>HOUR(in!E5114)</f>
        <v>12</v>
      </c>
    </row>
    <row r="5115" spans="1:9" x14ac:dyDescent="0.35">
      <c r="A5115">
        <f>in!A5115</f>
        <v>105114</v>
      </c>
      <c r="B5115" t="str">
        <f>in!B5115</f>
        <v>Tea</v>
      </c>
      <c r="C5115" t="str">
        <f>in!C5115</f>
        <v>Eve</v>
      </c>
      <c r="D5115">
        <f>(in!F5115-in!E5115)*1440</f>
        <v>1.7666666710283607</v>
      </c>
      <c r="E5115">
        <f>(in!G5115-in!F5115)*1440</f>
        <v>0.38333332864567637</v>
      </c>
      <c r="F5115">
        <f>(in!H5115-in!G5115)*1440</f>
        <v>2.2166666609700769</v>
      </c>
      <c r="G5115">
        <f>(in!I5115-in!H5115)*1440</f>
        <v>2.6166666706558317</v>
      </c>
      <c r="H5115">
        <f>(in!I5115-in!E5115)*1440</f>
        <v>6.9833333312999457</v>
      </c>
      <c r="I5115">
        <f>HOUR(in!E5115)</f>
        <v>12</v>
      </c>
    </row>
    <row r="5116" spans="1:9" x14ac:dyDescent="0.35">
      <c r="A5116">
        <f>in!A5116</f>
        <v>105115</v>
      </c>
      <c r="B5116" t="str">
        <f>in!B5116</f>
        <v>Mocha</v>
      </c>
      <c r="C5116" t="str">
        <f>in!C5116</f>
        <v>David</v>
      </c>
      <c r="D5116">
        <f>(in!F5116-in!E5116)*1440</f>
        <v>1.0166666633449495</v>
      </c>
      <c r="E5116">
        <f>(in!G5116-in!F5116)*1440</f>
        <v>8.3333331858739257E-2</v>
      </c>
      <c r="F5116">
        <f>(in!H5116-in!G5116)*1440</f>
        <v>1.2000000081025064</v>
      </c>
      <c r="G5116">
        <f>(in!I5116-in!H5116)*1440</f>
        <v>9.3499999959021807</v>
      </c>
      <c r="H5116">
        <f>(in!I5116-in!E5116)*1440</f>
        <v>11.649999999208376</v>
      </c>
      <c r="I5116">
        <f>HOUR(in!E5116)</f>
        <v>12</v>
      </c>
    </row>
    <row r="5117" spans="1:9" x14ac:dyDescent="0.35">
      <c r="A5117">
        <f>in!A5117</f>
        <v>105116</v>
      </c>
      <c r="B5117" t="str">
        <f>in!B5117</f>
        <v>Cappuccino</v>
      </c>
      <c r="C5117" t="str">
        <f>in!C5117</f>
        <v>Bob</v>
      </c>
      <c r="D5117">
        <f>(in!F5117-in!E5117)*1440</f>
        <v>1.9333333347458392</v>
      </c>
      <c r="E5117">
        <f>(in!G5117-in!F5117)*1440</f>
        <v>0.58333333348855376</v>
      </c>
      <c r="F5117">
        <f>(in!H5117-in!G5117)*1440</f>
        <v>2.4999999976716936</v>
      </c>
      <c r="G5117">
        <f>(in!I5117-in!H5117)*1440</f>
        <v>14.649999998509884</v>
      </c>
      <c r="H5117">
        <f>(in!I5117-in!E5117)*1440</f>
        <v>19.66666666441597</v>
      </c>
      <c r="I5117">
        <f>HOUR(in!E5117)</f>
        <v>12</v>
      </c>
    </row>
    <row r="5118" spans="1:9" x14ac:dyDescent="0.35">
      <c r="A5118">
        <f>in!A5118</f>
        <v>105117</v>
      </c>
      <c r="B5118" t="str">
        <f>in!B5118</f>
        <v>Cappuccino</v>
      </c>
      <c r="C5118" t="str">
        <f>in!C5118</f>
        <v>Alice</v>
      </c>
      <c r="D5118">
        <f>(in!F5118-in!E5118)*1440</f>
        <v>0.68333333590999246</v>
      </c>
      <c r="E5118">
        <f>(in!G5118-in!F5118)*1440</f>
        <v>0.45000000041909516</v>
      </c>
      <c r="F5118">
        <f>(in!H5118-in!G5118)*1440</f>
        <v>2.2333333315327764</v>
      </c>
      <c r="G5118">
        <f>(in!I5118-in!H5118)*1440</f>
        <v>15.266666662646458</v>
      </c>
      <c r="H5118">
        <f>(in!I5118-in!E5118)*1440</f>
        <v>18.633333330508322</v>
      </c>
      <c r="I5118">
        <f>HOUR(in!E5118)</f>
        <v>12</v>
      </c>
    </row>
    <row r="5119" spans="1:9" x14ac:dyDescent="0.35">
      <c r="A5119">
        <f>in!A5119</f>
        <v>105118</v>
      </c>
      <c r="B5119" t="str">
        <f>in!B5119</f>
        <v>Latte</v>
      </c>
      <c r="C5119" t="str">
        <f>in!C5119</f>
        <v>Alice</v>
      </c>
      <c r="D5119">
        <f>(in!F5119-in!E5119)*1440</f>
        <v>1.7166666698176414</v>
      </c>
      <c r="E5119">
        <f>(in!G5119-in!F5119)*1440</f>
        <v>1.0166666633449495</v>
      </c>
      <c r="F5119">
        <f>(in!H5119-in!G5119)*1440</f>
        <v>1.8833333335351199</v>
      </c>
      <c r="G5119">
        <f>(in!I5119-in!H5119)*1440</f>
        <v>10.366666669724509</v>
      </c>
      <c r="H5119">
        <f>(in!I5119-in!E5119)*1440</f>
        <v>14.98333333642222</v>
      </c>
      <c r="I5119">
        <f>HOUR(in!E5119)</f>
        <v>13</v>
      </c>
    </row>
    <row r="5120" spans="1:9" x14ac:dyDescent="0.35">
      <c r="A5120">
        <f>in!A5120</f>
        <v>105119</v>
      </c>
      <c r="B5120" t="str">
        <f>in!B5120</f>
        <v>Cappuccino</v>
      </c>
      <c r="C5120" t="str">
        <f>in!C5120</f>
        <v>Alice</v>
      </c>
      <c r="D5120">
        <f>(in!F5120-in!E5120)*1440</f>
        <v>1.9000000040978193</v>
      </c>
      <c r="E5120">
        <f>(in!G5120-in!F5120)*1440</f>
        <v>1.1999999976251274</v>
      </c>
      <c r="F5120">
        <f>(in!H5120-in!G5120)*1440</f>
        <v>2.2833333327434957</v>
      </c>
      <c r="G5120">
        <f>(in!I5120-in!H5120)*1440</f>
        <v>14.683333329157904</v>
      </c>
      <c r="H5120">
        <f>(in!I5120-in!E5120)*1440</f>
        <v>20.066666663624346</v>
      </c>
      <c r="I5120">
        <f>HOUR(in!E5120)</f>
        <v>13</v>
      </c>
    </row>
    <row r="5121" spans="1:9" x14ac:dyDescent="0.35">
      <c r="A5121">
        <f>in!A5121</f>
        <v>105120</v>
      </c>
      <c r="B5121" t="str">
        <f>in!B5121</f>
        <v>Latte</v>
      </c>
      <c r="C5121" t="str">
        <f>in!C5121</f>
        <v>David</v>
      </c>
      <c r="D5121">
        <f>(in!F5121-in!E5121)*1440</f>
        <v>1.2499999988358468</v>
      </c>
      <c r="E5121">
        <f>(in!G5121-in!F5121)*1440</f>
        <v>0.7333333371207118</v>
      </c>
      <c r="F5121">
        <f>(in!H5121-in!G5121)*1440</f>
        <v>4.0833333344198763</v>
      </c>
      <c r="G5121">
        <f>(in!I5121-in!H5121)*1440</f>
        <v>4.5333333243615925</v>
      </c>
      <c r="H5121">
        <f>(in!I5121-in!E5121)*1440</f>
        <v>10.599999994738027</v>
      </c>
      <c r="I5121">
        <f>HOUR(in!E5121)</f>
        <v>13</v>
      </c>
    </row>
    <row r="5122" spans="1:9" x14ac:dyDescent="0.35">
      <c r="A5122">
        <f>in!A5122</f>
        <v>105121</v>
      </c>
      <c r="B5122" t="str">
        <f>in!B5122</f>
        <v>Latte</v>
      </c>
      <c r="C5122" t="str">
        <f>in!C5122</f>
        <v>Charlie</v>
      </c>
      <c r="D5122">
        <f>(in!F5122-in!E5122)*1440</f>
        <v>1.0166666633449495</v>
      </c>
      <c r="E5122">
        <f>(in!G5122-in!F5122)*1440</f>
        <v>1.000000003259629</v>
      </c>
      <c r="F5122">
        <f>(in!H5122-in!G5122)*1440</f>
        <v>3.3999999985098839</v>
      </c>
      <c r="G5122">
        <f>(in!I5122-in!H5122)*1440</f>
        <v>19.550000001909211</v>
      </c>
      <c r="H5122">
        <f>(in!I5122-in!E5122)*1440</f>
        <v>24.966666667023674</v>
      </c>
      <c r="I5122">
        <f>HOUR(in!E5122)</f>
        <v>13</v>
      </c>
    </row>
    <row r="5123" spans="1:9" x14ac:dyDescent="0.35">
      <c r="A5123">
        <f>in!A5123</f>
        <v>105122</v>
      </c>
      <c r="B5123" t="str">
        <f>in!B5123</f>
        <v>Espresso</v>
      </c>
      <c r="C5123" t="str">
        <f>in!C5123</f>
        <v>Charlie</v>
      </c>
      <c r="D5123">
        <f>(in!F5123-in!E5123)*1440</f>
        <v>1.4333333331160247</v>
      </c>
      <c r="E5123">
        <f>(in!G5123-in!F5123)*1440</f>
        <v>2.366666664602235</v>
      </c>
      <c r="F5123">
        <f>(in!H5123-in!G5123)*1440</f>
        <v>2.9833333392161876</v>
      </c>
      <c r="G5123">
        <f>(in!I5123-in!H5123)*1440</f>
        <v>4.4166666618548334</v>
      </c>
      <c r="H5123">
        <f>(in!I5123-in!E5123)*1440</f>
        <v>11.199999998789281</v>
      </c>
      <c r="I5123">
        <f>HOUR(in!E5123)</f>
        <v>13</v>
      </c>
    </row>
    <row r="5124" spans="1:9" x14ac:dyDescent="0.35">
      <c r="A5124">
        <f>in!A5124</f>
        <v>105123</v>
      </c>
      <c r="B5124" t="str">
        <f>in!B5124</f>
        <v>Flat White</v>
      </c>
      <c r="C5124" t="str">
        <f>in!C5124</f>
        <v>Charlie</v>
      </c>
      <c r="D5124">
        <f>(in!F5124-in!E5124)*1440</f>
        <v>1.333333330694586</v>
      </c>
      <c r="E5124">
        <f>(in!G5124-in!F5124)*1440</f>
        <v>2.6333333307411522</v>
      </c>
      <c r="F5124">
        <f>(in!H5124-in!G5124)*1440</f>
        <v>6.1333333316724747</v>
      </c>
      <c r="G5124">
        <f>(in!I5124-in!H5124)*1440</f>
        <v>4.1500000061932951</v>
      </c>
      <c r="H5124">
        <f>(in!I5124-in!E5124)*1440</f>
        <v>14.249999999301508</v>
      </c>
      <c r="I5124">
        <f>HOUR(in!E5124)</f>
        <v>13</v>
      </c>
    </row>
    <row r="5125" spans="1:9" x14ac:dyDescent="0.35">
      <c r="A5125">
        <f>in!A5125</f>
        <v>105124</v>
      </c>
      <c r="B5125" t="str">
        <f>in!B5125</f>
        <v>Cold Brew</v>
      </c>
      <c r="C5125" t="str">
        <f>in!C5125</f>
        <v>Alice</v>
      </c>
      <c r="D5125">
        <f>(in!F5125-in!E5125)*1440</f>
        <v>1.6999999992549419</v>
      </c>
      <c r="E5125">
        <f>(in!G5125-in!F5125)*1440</f>
        <v>0.88333333027549088</v>
      </c>
      <c r="F5125">
        <f>(in!H5125-in!G5125)*1440</f>
        <v>1.2333333387505263</v>
      </c>
      <c r="G5125">
        <f>(in!I5125-in!H5125)*1440</f>
        <v>9.1000000003259629</v>
      </c>
      <c r="H5125">
        <f>(in!I5125-in!E5125)*1440</f>
        <v>12.916666668606922</v>
      </c>
      <c r="I5125">
        <f>HOUR(in!E5125)</f>
        <v>13</v>
      </c>
    </row>
    <row r="5126" spans="1:9" x14ac:dyDescent="0.35">
      <c r="A5126">
        <f>in!A5126</f>
        <v>105125</v>
      </c>
      <c r="B5126" t="str">
        <f>in!B5126</f>
        <v>Cold Brew</v>
      </c>
      <c r="C5126" t="str">
        <f>in!C5126</f>
        <v>Bob</v>
      </c>
      <c r="D5126">
        <f>(in!F5126-in!E5126)*1440</f>
        <v>1.2833333399612457</v>
      </c>
      <c r="E5126">
        <f>(in!G5126-in!F5126)*1440</f>
        <v>0.89999999036081135</v>
      </c>
      <c r="F5126">
        <f>(in!H5126-in!G5126)*1440</f>
        <v>3.3500000077765435</v>
      </c>
      <c r="G5126">
        <f>(in!I5126-in!H5126)*1440</f>
        <v>4.3833333312068135</v>
      </c>
      <c r="H5126">
        <f>(in!I5126-in!E5126)*1440</f>
        <v>9.916666669305414</v>
      </c>
      <c r="I5126">
        <f>HOUR(in!E5126)</f>
        <v>13</v>
      </c>
    </row>
    <row r="5127" spans="1:9" x14ac:dyDescent="0.35">
      <c r="A5127">
        <f>in!A5127</f>
        <v>105126</v>
      </c>
      <c r="B5127" t="str">
        <f>in!B5127</f>
        <v>Latte</v>
      </c>
      <c r="C5127" t="str">
        <f>in!C5127</f>
        <v>Charlie</v>
      </c>
      <c r="D5127">
        <f>(in!F5127-in!E5127)*1440</f>
        <v>0.84999999962747097</v>
      </c>
      <c r="E5127">
        <f>(in!G5127-in!F5127)*1440</f>
        <v>1.9666666653938591</v>
      </c>
      <c r="F5127">
        <f>(in!H5127-in!G5127)*1440</f>
        <v>1.0499999939929694</v>
      </c>
      <c r="G5127">
        <f>(in!I5127-in!H5127)*1440</f>
        <v>12.766666675452143</v>
      </c>
      <c r="H5127">
        <f>(in!I5127-in!E5127)*1440</f>
        <v>16.633333334466442</v>
      </c>
      <c r="I5127">
        <f>HOUR(in!E5127)</f>
        <v>13</v>
      </c>
    </row>
    <row r="5128" spans="1:9" x14ac:dyDescent="0.35">
      <c r="A5128">
        <f>in!A5128</f>
        <v>105127</v>
      </c>
      <c r="B5128" t="str">
        <f>in!B5128</f>
        <v>Flat White</v>
      </c>
      <c r="C5128" t="str">
        <f>in!C5128</f>
        <v>Bob</v>
      </c>
      <c r="D5128">
        <f>(in!F5128-in!E5128)*1440</f>
        <v>1.9833333254791796</v>
      </c>
      <c r="E5128">
        <f>(in!G5128-in!F5128)*1440</f>
        <v>0.6000000040512532</v>
      </c>
      <c r="F5128">
        <f>(in!H5128-in!G5128)*1440</f>
        <v>3.2666666654404253</v>
      </c>
      <c r="G5128">
        <f>(in!I5128-in!H5128)*1440</f>
        <v>6.6166666627395898</v>
      </c>
      <c r="H5128">
        <f>(in!I5128-in!E5128)*1440</f>
        <v>12.466666657710448</v>
      </c>
      <c r="I5128">
        <f>HOUR(in!E5128)</f>
        <v>13</v>
      </c>
    </row>
    <row r="5129" spans="1:9" x14ac:dyDescent="0.35">
      <c r="A5129">
        <f>in!A5129</f>
        <v>105128</v>
      </c>
      <c r="B5129" t="str">
        <f>in!B5129</f>
        <v>Mocha</v>
      </c>
      <c r="C5129" t="str">
        <f>in!C5129</f>
        <v>Eve</v>
      </c>
      <c r="D5129">
        <f>(in!F5129-in!E5129)*1440</f>
        <v>1.5499999956227839</v>
      </c>
      <c r="E5129">
        <f>(in!G5129-in!F5129)*1440</f>
        <v>0.11666667298413813</v>
      </c>
      <c r="F5129">
        <f>(in!H5129-in!G5129)*1440</f>
        <v>1.4333333331160247</v>
      </c>
      <c r="G5129">
        <f>(in!I5129-in!H5129)*1440</f>
        <v>4.366666660644114</v>
      </c>
      <c r="H5129">
        <f>(in!I5129-in!E5129)*1440</f>
        <v>7.4666666623670608</v>
      </c>
      <c r="I5129">
        <f>HOUR(in!E5129)</f>
        <v>13</v>
      </c>
    </row>
    <row r="5130" spans="1:9" x14ac:dyDescent="0.35">
      <c r="A5130">
        <f>in!A5130</f>
        <v>105129</v>
      </c>
      <c r="B5130" t="str">
        <f>in!B5130</f>
        <v>Americano</v>
      </c>
      <c r="C5130" t="str">
        <f>in!C5130</f>
        <v>David</v>
      </c>
      <c r="D5130">
        <f>(in!F5130-in!E5130)*1440</f>
        <v>1.0999999952036887</v>
      </c>
      <c r="E5130">
        <f>(in!G5130-in!F5130)*1440</f>
        <v>0.28333333670161664</v>
      </c>
      <c r="F5130">
        <f>(in!H5130-in!G5130)*1440</f>
        <v>3.2666666654404253</v>
      </c>
      <c r="G5130">
        <f>(in!I5130-in!H5130)*1440</f>
        <v>0.91666666092351079</v>
      </c>
      <c r="H5130">
        <f>(in!I5130-in!E5130)*1440</f>
        <v>5.5666666582692415</v>
      </c>
      <c r="I5130">
        <f>HOUR(in!E5130)</f>
        <v>13</v>
      </c>
    </row>
    <row r="5131" spans="1:9" x14ac:dyDescent="0.35">
      <c r="A5131">
        <f>in!A5131</f>
        <v>105130</v>
      </c>
      <c r="B5131" t="str">
        <f>in!B5131</f>
        <v>Mocha</v>
      </c>
      <c r="C5131" t="str">
        <f>in!C5131</f>
        <v>Charlie</v>
      </c>
      <c r="D5131">
        <f>(in!F5131-in!E5131)*1440</f>
        <v>1.9166666641831398</v>
      </c>
      <c r="E5131">
        <f>(in!G5131-in!F5131)*1440</f>
        <v>2.516666668234393</v>
      </c>
      <c r="F5131">
        <f>(in!H5131-in!G5131)*1440</f>
        <v>7.3333333292976022</v>
      </c>
      <c r="G5131">
        <f>(in!I5131-in!H5131)*1440</f>
        <v>15.85000000661239</v>
      </c>
      <c r="H5131">
        <f>(in!I5131-in!E5131)*1440</f>
        <v>27.616666668327525</v>
      </c>
      <c r="I5131">
        <f>HOUR(in!E5131)</f>
        <v>13</v>
      </c>
    </row>
    <row r="5132" spans="1:9" x14ac:dyDescent="0.35">
      <c r="A5132">
        <f>in!A5132</f>
        <v>105131</v>
      </c>
      <c r="B5132" t="str">
        <f>in!B5132</f>
        <v>Cappuccino</v>
      </c>
      <c r="C5132" t="str">
        <f>in!C5132</f>
        <v>David</v>
      </c>
      <c r="D5132">
        <f>(in!F5132-in!E5132)*1440</f>
        <v>1.2166666681878269</v>
      </c>
      <c r="E5132">
        <f>(in!G5132-in!F5132)*1440</f>
        <v>0.45000000041909516</v>
      </c>
      <c r="F5132">
        <f>(in!H5132-in!G5132)*1440</f>
        <v>2.84999999566935</v>
      </c>
      <c r="G5132">
        <f>(in!I5132-in!H5132)*1440</f>
        <v>7.3833333305083215</v>
      </c>
      <c r="H5132">
        <f>(in!I5132-in!E5132)*1440</f>
        <v>11.899999994784594</v>
      </c>
      <c r="I5132">
        <f>HOUR(in!E5132)</f>
        <v>13</v>
      </c>
    </row>
    <row r="5133" spans="1:9" x14ac:dyDescent="0.35">
      <c r="A5133">
        <f>in!A5133</f>
        <v>105132</v>
      </c>
      <c r="B5133" t="str">
        <f>in!B5133</f>
        <v>Espresso</v>
      </c>
      <c r="C5133" t="str">
        <f>in!C5133</f>
        <v>Charlie</v>
      </c>
      <c r="D5133">
        <f>(in!F5133-in!E5133)*1440</f>
        <v>1.0999999952036887</v>
      </c>
      <c r="E5133">
        <f>(in!G5133-in!F5133)*1440</f>
        <v>2.183333330322057</v>
      </c>
      <c r="F5133">
        <f>(in!H5133-in!G5133)*1440</f>
        <v>1.4666666742414236</v>
      </c>
      <c r="G5133">
        <f>(in!I5133-in!H5133)*1440</f>
        <v>9.3166666652541608</v>
      </c>
      <c r="H5133">
        <f>(in!I5133-in!E5133)*1440</f>
        <v>14.06666666502133</v>
      </c>
      <c r="I5133">
        <f>HOUR(in!E5133)</f>
        <v>13</v>
      </c>
    </row>
    <row r="5134" spans="1:9" x14ac:dyDescent="0.35">
      <c r="A5134">
        <f>in!A5134</f>
        <v>105133</v>
      </c>
      <c r="B5134" t="str">
        <f>in!B5134</f>
        <v>Flat White</v>
      </c>
      <c r="C5134" t="str">
        <f>in!C5134</f>
        <v>Bob</v>
      </c>
      <c r="D5134">
        <f>(in!F5134-in!E5134)*1440</f>
        <v>1.3500000012572855</v>
      </c>
      <c r="E5134">
        <f>(in!G5134-in!F5134)*1440</f>
        <v>0.25000000605359674</v>
      </c>
      <c r="F5134">
        <f>(in!H5134-in!G5134)*1440</f>
        <v>3.5000000009313226</v>
      </c>
      <c r="G5134">
        <f>(in!I5134-in!H5134)*1440</f>
        <v>3.4833333303686231</v>
      </c>
      <c r="H5134">
        <f>(in!I5134-in!E5134)*1440</f>
        <v>8.5833333386108279</v>
      </c>
      <c r="I5134">
        <f>HOUR(in!E5134)</f>
        <v>13</v>
      </c>
    </row>
    <row r="5135" spans="1:9" x14ac:dyDescent="0.35">
      <c r="A5135">
        <f>in!A5135</f>
        <v>105134</v>
      </c>
      <c r="B5135" t="str">
        <f>in!B5135</f>
        <v>Latte</v>
      </c>
      <c r="C5135" t="str">
        <f>in!C5135</f>
        <v>Eve</v>
      </c>
      <c r="D5135">
        <f>(in!F5135-in!E5135)*1440</f>
        <v>1.9833333359565586</v>
      </c>
      <c r="E5135">
        <f>(in!G5135-in!F5135)*1440</f>
        <v>1.4499999932013452</v>
      </c>
      <c r="F5135">
        <f>(in!H5135-in!G5135)*1440</f>
        <v>2.0999999984633178</v>
      </c>
      <c r="G5135">
        <f>(in!I5135-in!H5135)*1440</f>
        <v>16.916666671168059</v>
      </c>
      <c r="H5135">
        <f>(in!I5135-in!E5135)*1440</f>
        <v>22.449999998789281</v>
      </c>
      <c r="I5135">
        <f>HOUR(in!E5135)</f>
        <v>13</v>
      </c>
    </row>
    <row r="5136" spans="1:9" x14ac:dyDescent="0.35">
      <c r="A5136">
        <f>in!A5136</f>
        <v>105135</v>
      </c>
      <c r="B5136" t="str">
        <f>in!B5136</f>
        <v>Latte</v>
      </c>
      <c r="C5136" t="str">
        <f>in!C5136</f>
        <v>Bob</v>
      </c>
      <c r="D5136">
        <f>(in!F5136-in!E5136)*1440</f>
        <v>1.3500000012572855</v>
      </c>
      <c r="E5136">
        <f>(in!G5136-in!F5136)*1440</f>
        <v>0.71666666655801237</v>
      </c>
      <c r="F5136">
        <f>(in!H5136-in!G5136)*1440</f>
        <v>3.5666666622273624</v>
      </c>
      <c r="G5136">
        <f>(in!I5136-in!H5136)*1440</f>
        <v>7.883333342615515</v>
      </c>
      <c r="H5136">
        <f>(in!I5136-in!E5136)*1440</f>
        <v>13.516666672658175</v>
      </c>
      <c r="I5136">
        <f>HOUR(in!E5136)</f>
        <v>13</v>
      </c>
    </row>
    <row r="5137" spans="1:9" x14ac:dyDescent="0.35">
      <c r="A5137">
        <f>in!A5137</f>
        <v>105136</v>
      </c>
      <c r="B5137" t="str">
        <f>in!B5137</f>
        <v>Americano</v>
      </c>
      <c r="C5137" t="str">
        <f>in!C5137</f>
        <v>David</v>
      </c>
      <c r="D5137">
        <f>(in!F5137-in!E5137)*1440</f>
        <v>1.2833333294838667</v>
      </c>
      <c r="E5137">
        <f>(in!G5137-in!F5137)*1440</f>
        <v>0.90000000083819032</v>
      </c>
      <c r="F5137">
        <f>(in!H5137-in!G5137)*1440</f>
        <v>2.9499999980907887</v>
      </c>
      <c r="G5137">
        <f>(in!I5137-in!H5137)*1440</f>
        <v>4.4333333324175328</v>
      </c>
      <c r="H5137">
        <f>(in!I5137-in!E5137)*1440</f>
        <v>9.5666666608303785</v>
      </c>
      <c r="I5137">
        <f>HOUR(in!E5137)</f>
        <v>13</v>
      </c>
    </row>
    <row r="5138" spans="1:9" x14ac:dyDescent="0.35">
      <c r="A5138">
        <f>in!A5138</f>
        <v>105137</v>
      </c>
      <c r="B5138" t="str">
        <f>in!B5138</f>
        <v>Americano</v>
      </c>
      <c r="C5138" t="str">
        <f>in!C5138</f>
        <v>Eve</v>
      </c>
      <c r="D5138">
        <f>(in!F5138-in!E5138)*1440</f>
        <v>0.81666666897945106</v>
      </c>
      <c r="E5138">
        <f>(in!G5138-in!F5138)*1440</f>
        <v>0.26666666613891721</v>
      </c>
      <c r="F5138">
        <f>(in!H5138-in!G5138)*1440</f>
        <v>3.4166666690725833</v>
      </c>
      <c r="G5138">
        <f>(in!I5138-in!H5138)*1440</f>
        <v>9.1666666616220027</v>
      </c>
      <c r="H5138">
        <f>(in!I5138-in!E5138)*1440</f>
        <v>13.666666665812954</v>
      </c>
      <c r="I5138">
        <f>HOUR(in!E5138)</f>
        <v>13</v>
      </c>
    </row>
    <row r="5139" spans="1:9" x14ac:dyDescent="0.35">
      <c r="A5139">
        <f>in!A5139</f>
        <v>105138</v>
      </c>
      <c r="B5139" t="str">
        <f>in!B5139</f>
        <v>Latte</v>
      </c>
      <c r="C5139" t="str">
        <f>in!C5139</f>
        <v>Alice</v>
      </c>
      <c r="D5139">
        <f>(in!F5139-in!E5139)*1440</f>
        <v>1.1333333363290876</v>
      </c>
      <c r="E5139">
        <f>(in!G5139-in!F5139)*1440</f>
        <v>0.45000000041909516</v>
      </c>
      <c r="F5139">
        <f>(in!H5139-in!G5139)*1440</f>
        <v>2.5499999988824129</v>
      </c>
      <c r="G5139">
        <f>(in!I5139-in!H5139)*1440</f>
        <v>4.7666666703298688</v>
      </c>
      <c r="H5139">
        <f>(in!I5139-in!E5139)*1440</f>
        <v>8.9000000059604645</v>
      </c>
      <c r="I5139">
        <f>HOUR(in!E5139)</f>
        <v>13</v>
      </c>
    </row>
    <row r="5140" spans="1:9" x14ac:dyDescent="0.35">
      <c r="A5140">
        <f>in!A5140</f>
        <v>105139</v>
      </c>
      <c r="B5140" t="str">
        <f>in!B5140</f>
        <v>Latte</v>
      </c>
      <c r="C5140" t="str">
        <f>in!C5140</f>
        <v>Alice</v>
      </c>
      <c r="D5140">
        <f>(in!F5140-in!E5140)*1440</f>
        <v>0.96666666213423014</v>
      </c>
      <c r="E5140">
        <f>(in!G5140-in!F5140)*1440</f>
        <v>0.56666666292585433</v>
      </c>
      <c r="F5140">
        <f>(in!H5140-in!G5140)*1440</f>
        <v>2.000000006519258</v>
      </c>
      <c r="G5140">
        <f>(in!I5140-in!H5140)*1440</f>
        <v>7.5999999954365194</v>
      </c>
      <c r="H5140">
        <f>(in!I5140-in!E5140)*1440</f>
        <v>11.133333327015862</v>
      </c>
      <c r="I5140">
        <f>HOUR(in!E5140)</f>
        <v>13</v>
      </c>
    </row>
    <row r="5141" spans="1:9" x14ac:dyDescent="0.35">
      <c r="A5141">
        <f>in!A5141</f>
        <v>105140</v>
      </c>
      <c r="B5141" t="str">
        <f>in!B5141</f>
        <v>Flat White</v>
      </c>
      <c r="C5141" t="str">
        <f>in!C5141</f>
        <v>Eve</v>
      </c>
      <c r="D5141">
        <f>(in!F5141-in!E5141)*1440</f>
        <v>0.7333333371207118</v>
      </c>
      <c r="E5141">
        <f>(in!G5141-in!F5141)*1440</f>
        <v>0.55000000284053385</v>
      </c>
      <c r="F5141">
        <f>(in!H5141-in!G5141)*1440</f>
        <v>4.3500000005587935</v>
      </c>
      <c r="G5141">
        <f>(in!I5141-in!H5141)*1440</f>
        <v>1.1666666669771075</v>
      </c>
      <c r="H5141">
        <f>(in!I5141-in!E5141)*1440</f>
        <v>6.8000000074971467</v>
      </c>
      <c r="I5141">
        <f>HOUR(in!E5141)</f>
        <v>13</v>
      </c>
    </row>
    <row r="5142" spans="1:9" x14ac:dyDescent="0.35">
      <c r="A5142">
        <f>in!A5142</f>
        <v>105141</v>
      </c>
      <c r="B5142" t="str">
        <f>in!B5142</f>
        <v>Americano</v>
      </c>
      <c r="C5142" t="str">
        <f>in!C5142</f>
        <v>Charlie</v>
      </c>
      <c r="D5142">
        <f>(in!F5142-in!E5142)*1440</f>
        <v>1.9333333347458392</v>
      </c>
      <c r="E5142">
        <f>(in!G5142-in!F5142)*1440</f>
        <v>2.2000000008847564</v>
      </c>
      <c r="F5142">
        <f>(in!H5142-in!G5142)*1440</f>
        <v>7.0499999925959855</v>
      </c>
      <c r="G5142">
        <f>(in!I5142-in!H5142)*1440</f>
        <v>12.950000009732321</v>
      </c>
      <c r="H5142">
        <f>(in!I5142-in!E5142)*1440</f>
        <v>24.133333337958902</v>
      </c>
      <c r="I5142">
        <f>HOUR(in!E5142)</f>
        <v>13</v>
      </c>
    </row>
    <row r="5143" spans="1:9" x14ac:dyDescent="0.35">
      <c r="A5143">
        <f>in!A5143</f>
        <v>105142</v>
      </c>
      <c r="B5143" t="str">
        <f>in!B5143</f>
        <v>Cappuccino</v>
      </c>
      <c r="C5143" t="str">
        <f>in!C5143</f>
        <v>Eve</v>
      </c>
      <c r="D5143">
        <f>(in!F5143-in!E5143)*1440</f>
        <v>1.516666675452143</v>
      </c>
      <c r="E5143">
        <f>(in!G5143-in!F5143)*1440</f>
        <v>1.4833333238493651</v>
      </c>
      <c r="F5143">
        <f>(in!H5143-in!G5143)*1440</f>
        <v>2.7333333331625909</v>
      </c>
      <c r="G5143">
        <f>(in!I5143-in!H5143)*1440</f>
        <v>14.699999999720603</v>
      </c>
      <c r="H5143">
        <f>(in!I5143-in!E5143)*1440</f>
        <v>20.433333332184702</v>
      </c>
      <c r="I5143">
        <f>HOUR(in!E5143)</f>
        <v>13</v>
      </c>
    </row>
    <row r="5144" spans="1:9" x14ac:dyDescent="0.35">
      <c r="A5144">
        <f>in!A5144</f>
        <v>105143</v>
      </c>
      <c r="B5144" t="str">
        <f>in!B5144</f>
        <v>Espresso</v>
      </c>
      <c r="C5144" t="str">
        <f>in!C5144</f>
        <v>Charlie</v>
      </c>
      <c r="D5144">
        <f>(in!F5144-in!E5144)*1440</f>
        <v>0.7333333371207118</v>
      </c>
      <c r="E5144">
        <f>(in!G5144-in!F5144)*1440</f>
        <v>0.76666666776873171</v>
      </c>
      <c r="F5144">
        <f>(in!H5144-in!G5144)*1440</f>
        <v>3.0666666605975479</v>
      </c>
      <c r="G5144">
        <f>(in!I5144-in!H5144)*1440</f>
        <v>11.000000004423782</v>
      </c>
      <c r="H5144">
        <f>(in!I5144-in!E5144)*1440</f>
        <v>15.566666669910774</v>
      </c>
      <c r="I5144">
        <f>HOUR(in!E5144)</f>
        <v>13</v>
      </c>
    </row>
    <row r="5145" spans="1:9" x14ac:dyDescent="0.35">
      <c r="A5145">
        <f>in!A5145</f>
        <v>105144</v>
      </c>
      <c r="B5145" t="str">
        <f>in!B5145</f>
        <v>Americano</v>
      </c>
      <c r="C5145" t="str">
        <f>in!C5145</f>
        <v>Alice</v>
      </c>
      <c r="D5145">
        <f>(in!F5145-in!E5145)*1440</f>
        <v>1.9166666641831398</v>
      </c>
      <c r="E5145">
        <f>(in!G5145-in!F5145)*1440</f>
        <v>0.74999999720603228</v>
      </c>
      <c r="F5145">
        <f>(in!H5145-in!G5145)*1440</f>
        <v>1.3000000000465661</v>
      </c>
      <c r="G5145">
        <f>(in!I5145-in!H5145)*1440</f>
        <v>9.5666666713077575</v>
      </c>
      <c r="H5145">
        <f>(in!I5145-in!E5145)*1440</f>
        <v>13.533333332743496</v>
      </c>
      <c r="I5145">
        <f>HOUR(in!E5145)</f>
        <v>13</v>
      </c>
    </row>
    <row r="5146" spans="1:9" x14ac:dyDescent="0.35">
      <c r="A5146">
        <f>in!A5146</f>
        <v>105145</v>
      </c>
      <c r="B5146" t="str">
        <f>in!B5146</f>
        <v>Americano</v>
      </c>
      <c r="C5146" t="str">
        <f>in!C5146</f>
        <v>David</v>
      </c>
      <c r="D5146">
        <f>(in!F5146-in!E5146)*1440</f>
        <v>0.61666666413657367</v>
      </c>
      <c r="E5146">
        <f>(in!G5146-in!F5146)*1440</f>
        <v>0.31666666734963655</v>
      </c>
      <c r="F5146">
        <f>(in!H5146-in!G5146)*1440</f>
        <v>2.7500000037252903</v>
      </c>
      <c r="G5146">
        <f>(in!I5146-in!H5146)*1440</f>
        <v>0.76666666776873171</v>
      </c>
      <c r="H5146">
        <f>(in!I5146-in!E5146)*1440</f>
        <v>4.4500000029802322</v>
      </c>
      <c r="I5146">
        <f>HOUR(in!E5146)</f>
        <v>13</v>
      </c>
    </row>
    <row r="5147" spans="1:9" x14ac:dyDescent="0.35">
      <c r="A5147">
        <f>in!A5147</f>
        <v>105146</v>
      </c>
      <c r="B5147" t="str">
        <f>in!B5147</f>
        <v>Latte</v>
      </c>
      <c r="C5147" t="str">
        <f>in!C5147</f>
        <v>Bob</v>
      </c>
      <c r="D5147">
        <f>(in!F5147-in!E5147)*1440</f>
        <v>1.5833333367481828</v>
      </c>
      <c r="E5147">
        <f>(in!G5147-in!F5147)*1440</f>
        <v>0.66666666534729302</v>
      </c>
      <c r="F5147">
        <f>(in!H5147-in!G5147)*1440</f>
        <v>4.8333333316259086</v>
      </c>
      <c r="G5147">
        <f>(in!I5147-in!H5147)*1440</f>
        <v>12.866666667396203</v>
      </c>
      <c r="H5147">
        <f>(in!I5147-in!E5147)*1440</f>
        <v>19.950000001117587</v>
      </c>
      <c r="I5147">
        <f>HOUR(in!E5147)</f>
        <v>13</v>
      </c>
    </row>
    <row r="5148" spans="1:9" x14ac:dyDescent="0.35">
      <c r="A5148">
        <f>in!A5148</f>
        <v>105147</v>
      </c>
      <c r="B5148" t="str">
        <f>in!B5148</f>
        <v>Americano</v>
      </c>
      <c r="C5148" t="str">
        <f>in!C5148</f>
        <v>Bob</v>
      </c>
      <c r="D5148">
        <f>(in!F5148-in!E5148)*1440</f>
        <v>1.7166666593402624</v>
      </c>
      <c r="E5148">
        <f>(in!G5148-in!F5148)*1440</f>
        <v>0.90000000083819032</v>
      </c>
      <c r="F5148">
        <f>(in!H5148-in!G5148)*1440</f>
        <v>3.8333333388436586</v>
      </c>
      <c r="G5148">
        <f>(in!I5148-in!H5148)*1440</f>
        <v>8.3666666632052511</v>
      </c>
      <c r="H5148">
        <f>(in!I5148-in!E5148)*1440</f>
        <v>14.816666662227362</v>
      </c>
      <c r="I5148">
        <f>HOUR(in!E5148)</f>
        <v>13</v>
      </c>
    </row>
    <row r="5149" spans="1:9" x14ac:dyDescent="0.35">
      <c r="A5149">
        <f>in!A5149</f>
        <v>105148</v>
      </c>
      <c r="B5149" t="str">
        <f>in!B5149</f>
        <v>Flat White</v>
      </c>
      <c r="C5149" t="str">
        <f>in!C5149</f>
        <v>Charlie</v>
      </c>
      <c r="D5149">
        <f>(in!F5149-in!E5149)*1440</f>
        <v>0.90000000083819032</v>
      </c>
      <c r="E5149">
        <f>(in!G5149-in!F5149)*1440</f>
        <v>2.0500000077299774</v>
      </c>
      <c r="F5149">
        <f>(in!H5149-in!G5149)*1440</f>
        <v>3.7666666565928608</v>
      </c>
      <c r="G5149">
        <f>(in!I5149-in!H5149)*1440</f>
        <v>2.9166666674427688</v>
      </c>
      <c r="H5149">
        <f>(in!I5149-in!E5149)*1440</f>
        <v>9.6333333326037973</v>
      </c>
      <c r="I5149">
        <f>HOUR(in!E5149)</f>
        <v>13</v>
      </c>
    </row>
    <row r="5150" spans="1:9" x14ac:dyDescent="0.35">
      <c r="A5150">
        <f>in!A5150</f>
        <v>105149</v>
      </c>
      <c r="B5150" t="str">
        <f>in!B5150</f>
        <v>Matcha Latte</v>
      </c>
      <c r="C5150" t="str">
        <f>in!C5150</f>
        <v>Charlie</v>
      </c>
      <c r="D5150">
        <f>(in!F5150-in!E5150)*1440</f>
        <v>1.2333333282731473</v>
      </c>
      <c r="E5150">
        <f>(in!G5150-in!F5150)*1440</f>
        <v>1.9000000040978193</v>
      </c>
      <c r="F5150">
        <f>(in!H5150-in!G5150)*1440</f>
        <v>2.366666664602235</v>
      </c>
      <c r="G5150">
        <f>(in!I5150-in!H5150)*1440</f>
        <v>14.850000003352761</v>
      </c>
      <c r="H5150">
        <f>(in!I5150-in!E5150)*1440</f>
        <v>20.350000000325963</v>
      </c>
      <c r="I5150">
        <f>HOUR(in!E5150)</f>
        <v>13</v>
      </c>
    </row>
    <row r="5151" spans="1:9" x14ac:dyDescent="0.35">
      <c r="A5151">
        <f>in!A5151</f>
        <v>105150</v>
      </c>
      <c r="B5151" t="str">
        <f>in!B5151</f>
        <v>Espresso</v>
      </c>
      <c r="C5151" t="str">
        <f>in!C5151</f>
        <v>Bob</v>
      </c>
      <c r="D5151">
        <f>(in!F5151-in!E5151)*1440</f>
        <v>1.4000000024680048</v>
      </c>
      <c r="E5151">
        <f>(in!G5151-in!F5151)*1440</f>
        <v>0.71666666655801237</v>
      </c>
      <c r="F5151">
        <f>(in!H5151-in!G5151)*1440</f>
        <v>4.883333332836628</v>
      </c>
      <c r="G5151">
        <f>(in!I5151-in!H5151)*1440</f>
        <v>13.299999997252598</v>
      </c>
      <c r="H5151">
        <f>(in!I5151-in!E5151)*1440</f>
        <v>20.299999999115244</v>
      </c>
      <c r="I5151">
        <f>HOUR(in!E5151)</f>
        <v>13</v>
      </c>
    </row>
    <row r="5152" spans="1:9" x14ac:dyDescent="0.35">
      <c r="A5152">
        <f>in!A5152</f>
        <v>105151</v>
      </c>
      <c r="B5152" t="str">
        <f>in!B5152</f>
        <v>Hot Chocolate</v>
      </c>
      <c r="C5152" t="str">
        <f>in!C5152</f>
        <v>David</v>
      </c>
      <c r="D5152">
        <f>(in!F5152-in!E5152)*1440</f>
        <v>0.91666667140088975</v>
      </c>
      <c r="E5152">
        <f>(in!G5152-in!F5152)*1440</f>
        <v>1.4499999932013452</v>
      </c>
      <c r="F5152">
        <f>(in!H5152-in!G5152)*1440</f>
        <v>3.4333333396352828</v>
      </c>
      <c r="G5152">
        <f>(in!I5152-in!H5152)*1440</f>
        <v>5.2000000001862645</v>
      </c>
      <c r="H5152">
        <f>(in!I5152-in!E5152)*1440</f>
        <v>11.000000004423782</v>
      </c>
      <c r="I5152">
        <f>HOUR(in!E5152)</f>
        <v>13</v>
      </c>
    </row>
    <row r="5153" spans="1:9" x14ac:dyDescent="0.35">
      <c r="A5153">
        <f>in!A5153</f>
        <v>105152</v>
      </c>
      <c r="B5153" t="str">
        <f>in!B5153</f>
        <v>Cappuccino</v>
      </c>
      <c r="C5153" t="str">
        <f>in!C5153</f>
        <v>Eve</v>
      </c>
      <c r="D5153">
        <f>(in!F5153-in!E5153)*1440</f>
        <v>0.78333332785405219</v>
      </c>
      <c r="E5153">
        <f>(in!G5153-in!F5153)*1440</f>
        <v>0.61666666413657367</v>
      </c>
      <c r="F5153">
        <f>(in!H5153-in!G5153)*1440</f>
        <v>2.5500000093597919</v>
      </c>
      <c r="G5153">
        <f>(in!I5153-in!H5153)*1440</f>
        <v>9.733333324547857</v>
      </c>
      <c r="H5153">
        <f>(in!I5153-in!E5153)*1440</f>
        <v>13.683333325898275</v>
      </c>
      <c r="I5153">
        <f>HOUR(in!E5153)</f>
        <v>13</v>
      </c>
    </row>
    <row r="5154" spans="1:9" x14ac:dyDescent="0.35">
      <c r="A5154">
        <f>in!A5154</f>
        <v>105153</v>
      </c>
      <c r="B5154" t="str">
        <f>in!B5154</f>
        <v>Flat White</v>
      </c>
      <c r="C5154" t="str">
        <f>in!C5154</f>
        <v>Bob</v>
      </c>
      <c r="D5154">
        <f>(in!F5154-in!E5154)*1440</f>
        <v>0.88333333027549088</v>
      </c>
      <c r="E5154">
        <f>(in!G5154-in!F5154)*1440</f>
        <v>1.1499999964144081</v>
      </c>
      <c r="F5154">
        <f>(in!H5154-in!G5154)*1440</f>
        <v>1.8666666734497994</v>
      </c>
      <c r="G5154">
        <f>(in!I5154-in!H5154)*1440</f>
        <v>15.98333332920447</v>
      </c>
      <c r="H5154">
        <f>(in!I5154-in!E5154)*1440</f>
        <v>19.883333329344168</v>
      </c>
      <c r="I5154">
        <f>HOUR(in!E5154)</f>
        <v>13</v>
      </c>
    </row>
    <row r="5155" spans="1:9" x14ac:dyDescent="0.35">
      <c r="A5155">
        <f>in!A5155</f>
        <v>105154</v>
      </c>
      <c r="B5155" t="str">
        <f>in!B5155</f>
        <v>Cold Brew</v>
      </c>
      <c r="C5155" t="str">
        <f>in!C5155</f>
        <v>Charlie</v>
      </c>
      <c r="D5155">
        <f>(in!F5155-in!E5155)*1440</f>
        <v>1.9166666641831398</v>
      </c>
      <c r="E5155">
        <f>(in!G5155-in!F5155)*1440</f>
        <v>1.2666666693985462</v>
      </c>
      <c r="F5155">
        <f>(in!H5155-in!G5155)*1440</f>
        <v>7.0333333325106651</v>
      </c>
      <c r="G5155">
        <f>(in!I5155-in!H5155)*1440</f>
        <v>19.166666673263535</v>
      </c>
      <c r="H5155">
        <f>(in!I5155-in!E5155)*1440</f>
        <v>29.383333339355886</v>
      </c>
      <c r="I5155">
        <f>HOUR(in!E5155)</f>
        <v>13</v>
      </c>
    </row>
    <row r="5156" spans="1:9" x14ac:dyDescent="0.35">
      <c r="A5156">
        <f>in!A5156</f>
        <v>105155</v>
      </c>
      <c r="B5156" t="str">
        <f>in!B5156</f>
        <v>Hot Chocolate</v>
      </c>
      <c r="C5156" t="str">
        <f>in!C5156</f>
        <v>Eve</v>
      </c>
      <c r="D5156">
        <f>(in!F5156-in!E5156)*1440</f>
        <v>1.8833333335351199</v>
      </c>
      <c r="E5156">
        <f>(in!G5156-in!F5156)*1440</f>
        <v>0.16666667419485748</v>
      </c>
      <c r="F5156">
        <f>(in!H5156-in!G5156)*1440</f>
        <v>1.9166666641831398</v>
      </c>
      <c r="G5156">
        <f>(in!I5156-in!H5156)*1440</f>
        <v>7.2333333268761635</v>
      </c>
      <c r="H5156">
        <f>(in!I5156-in!E5156)*1440</f>
        <v>11.199999998789281</v>
      </c>
      <c r="I5156">
        <f>HOUR(in!E5156)</f>
        <v>13</v>
      </c>
    </row>
    <row r="5157" spans="1:9" x14ac:dyDescent="0.35">
      <c r="A5157">
        <f>in!A5157</f>
        <v>105156</v>
      </c>
      <c r="B5157" t="str">
        <f>in!B5157</f>
        <v>Matcha Latte</v>
      </c>
      <c r="C5157" t="str">
        <f>in!C5157</f>
        <v>Bob</v>
      </c>
      <c r="D5157">
        <f>(in!F5157-in!E5157)*1440</f>
        <v>1.8833333335351199</v>
      </c>
      <c r="E5157">
        <f>(in!G5157-in!F5157)*1440</f>
        <v>1.3166666601318866</v>
      </c>
      <c r="F5157">
        <f>(in!H5157-in!G5157)*1440</f>
        <v>4.6000000066123903</v>
      </c>
      <c r="G5157">
        <f>(in!I5157-in!H5157)*1440</f>
        <v>17.149999996181577</v>
      </c>
      <c r="H5157">
        <f>(in!I5157-in!E5157)*1440</f>
        <v>24.949999996460974</v>
      </c>
      <c r="I5157">
        <f>HOUR(in!E5157)</f>
        <v>13</v>
      </c>
    </row>
    <row r="5158" spans="1:9" x14ac:dyDescent="0.35">
      <c r="A5158">
        <f>in!A5158</f>
        <v>105157</v>
      </c>
      <c r="B5158" t="str">
        <f>in!B5158</f>
        <v>Cappuccino</v>
      </c>
      <c r="C5158" t="str">
        <f>in!C5158</f>
        <v>Charlie</v>
      </c>
      <c r="D5158">
        <f>(in!F5158-in!E5158)*1440</f>
        <v>0.63333333469927311</v>
      </c>
      <c r="E5158">
        <f>(in!G5158-in!F5158)*1440</f>
        <v>0.76666666776873171</v>
      </c>
      <c r="F5158">
        <f>(in!H5158-in!G5158)*1440</f>
        <v>5.3166666626930237</v>
      </c>
      <c r="G5158">
        <f>(in!I5158-in!H5158)*1440</f>
        <v>16.383333338890225</v>
      </c>
      <c r="H5158">
        <f>(in!I5158-in!E5158)*1440</f>
        <v>23.100000004051253</v>
      </c>
      <c r="I5158">
        <f>HOUR(in!E5158)</f>
        <v>13</v>
      </c>
    </row>
    <row r="5159" spans="1:9" x14ac:dyDescent="0.35">
      <c r="A5159">
        <f>in!A5159</f>
        <v>105158</v>
      </c>
      <c r="B5159" t="str">
        <f>in!B5159</f>
        <v>Flat White</v>
      </c>
      <c r="C5159" t="str">
        <f>in!C5159</f>
        <v>Charlie</v>
      </c>
      <c r="D5159">
        <f>(in!F5159-in!E5159)*1440</f>
        <v>1.183333327062428</v>
      </c>
      <c r="E5159">
        <f>(in!G5159-in!F5159)*1440</f>
        <v>0.6000000040512532</v>
      </c>
      <c r="F5159">
        <f>(in!H5159-in!G5159)*1440</f>
        <v>6.2333333340939134</v>
      </c>
      <c r="G5159">
        <f>(in!I5159-in!H5159)*1440</f>
        <v>12.349999995203689</v>
      </c>
      <c r="H5159">
        <f>(in!I5159-in!E5159)*1440</f>
        <v>20.366666660411283</v>
      </c>
      <c r="I5159">
        <f>HOUR(in!E5159)</f>
        <v>13</v>
      </c>
    </row>
    <row r="5160" spans="1:9" x14ac:dyDescent="0.35">
      <c r="A5160">
        <f>in!A5160</f>
        <v>105159</v>
      </c>
      <c r="B5160" t="str">
        <f>in!B5160</f>
        <v>Tea</v>
      </c>
      <c r="C5160" t="str">
        <f>in!C5160</f>
        <v>Eve</v>
      </c>
      <c r="D5160">
        <f>(in!F5160-in!E5160)*1440</f>
        <v>1.9833333359565586</v>
      </c>
      <c r="E5160">
        <f>(in!G5160-in!F5160)*1440</f>
        <v>0.8166666585020721</v>
      </c>
      <c r="F5160">
        <f>(in!H5160-in!G5160)*1440</f>
        <v>4.3333333404734731</v>
      </c>
      <c r="G5160">
        <f>(in!I5160-in!H5160)*1440</f>
        <v>6.5833333320915699</v>
      </c>
      <c r="H5160">
        <f>(in!I5160-in!E5160)*1440</f>
        <v>13.716666667023674</v>
      </c>
      <c r="I5160">
        <f>HOUR(in!E5160)</f>
        <v>13</v>
      </c>
    </row>
    <row r="5161" spans="1:9" x14ac:dyDescent="0.35">
      <c r="A5161">
        <f>in!A5161</f>
        <v>105160</v>
      </c>
      <c r="B5161" t="str">
        <f>in!B5161</f>
        <v>Cappuccino</v>
      </c>
      <c r="C5161" t="str">
        <f>in!C5161</f>
        <v>Charlie</v>
      </c>
      <c r="D5161">
        <f>(in!F5161-in!E5161)*1440</f>
        <v>0.50000000162981451</v>
      </c>
      <c r="E5161">
        <f>(in!G5161-in!F5161)*1440</f>
        <v>2.8166666650213301</v>
      </c>
      <c r="F5161">
        <f>(in!H5161-in!G5161)*1440</f>
        <v>5.9999999986030161</v>
      </c>
      <c r="G5161">
        <f>(in!I5161-in!H5161)*1440</f>
        <v>14.766666671494022</v>
      </c>
      <c r="H5161">
        <f>(in!I5161-in!E5161)*1440</f>
        <v>24.083333336748183</v>
      </c>
      <c r="I5161">
        <f>HOUR(in!E5161)</f>
        <v>13</v>
      </c>
    </row>
    <row r="5162" spans="1:9" x14ac:dyDescent="0.35">
      <c r="A5162">
        <f>in!A5162</f>
        <v>105161</v>
      </c>
      <c r="B5162" t="str">
        <f>in!B5162</f>
        <v>Latte</v>
      </c>
      <c r="C5162" t="str">
        <f>in!C5162</f>
        <v>Bob</v>
      </c>
      <c r="D5162">
        <f>(in!F5162-in!E5162)*1440</f>
        <v>1.6166666673962027</v>
      </c>
      <c r="E5162">
        <f>(in!G5162-in!F5162)*1440</f>
        <v>0.95000000204890966</v>
      </c>
      <c r="F5162">
        <f>(in!H5162-in!G5162)*1440</f>
        <v>3.2333333347924054</v>
      </c>
      <c r="G5162">
        <f>(in!I5162-in!H5162)*1440</f>
        <v>18.499999997438863</v>
      </c>
      <c r="H5162">
        <f>(in!I5162-in!E5162)*1440</f>
        <v>24.300000001676381</v>
      </c>
      <c r="I5162">
        <f>HOUR(in!E5162)</f>
        <v>14</v>
      </c>
    </row>
    <row r="5163" spans="1:9" x14ac:dyDescent="0.35">
      <c r="A5163">
        <f>in!A5163</f>
        <v>105162</v>
      </c>
      <c r="B5163" t="str">
        <f>in!B5163</f>
        <v>Matcha Latte</v>
      </c>
      <c r="C5163" t="str">
        <f>in!C5163</f>
        <v>Bob</v>
      </c>
      <c r="D5163">
        <f>(in!F5163-in!E5163)*1440</f>
        <v>1.516666664974764</v>
      </c>
      <c r="E5163">
        <f>(in!G5163-in!F5163)*1440</f>
        <v>0.54999999236315489</v>
      </c>
      <c r="F5163">
        <f>(in!H5163-in!G5163)*1440</f>
        <v>2.5833333400078118</v>
      </c>
      <c r="G5163">
        <f>(in!I5163-in!H5163)*1440</f>
        <v>2.6166666601784527</v>
      </c>
      <c r="H5163">
        <f>(in!I5163-in!E5163)*1440</f>
        <v>7.2666666575241834</v>
      </c>
      <c r="I5163">
        <f>HOUR(in!E5163)</f>
        <v>14</v>
      </c>
    </row>
    <row r="5164" spans="1:9" x14ac:dyDescent="0.35">
      <c r="A5164">
        <f>in!A5164</f>
        <v>105163</v>
      </c>
      <c r="B5164" t="str">
        <f>in!B5164</f>
        <v>Cappuccino</v>
      </c>
      <c r="C5164" t="str">
        <f>in!C5164</f>
        <v>Charlie</v>
      </c>
      <c r="D5164">
        <f>(in!F5164-in!E5164)*1440</f>
        <v>1.4666666637640446</v>
      </c>
      <c r="E5164">
        <f>(in!G5164-in!F5164)*1440</f>
        <v>1.5833333367481828</v>
      </c>
      <c r="F5164">
        <f>(in!H5164-in!G5164)*1440</f>
        <v>2.4333333363756537</v>
      </c>
      <c r="G5164">
        <f>(in!I5164-in!H5164)*1440</f>
        <v>0.61666666413657367</v>
      </c>
      <c r="H5164">
        <f>(in!I5164-in!E5164)*1440</f>
        <v>6.1000000010244548</v>
      </c>
      <c r="I5164">
        <f>HOUR(in!E5164)</f>
        <v>14</v>
      </c>
    </row>
    <row r="5165" spans="1:9" x14ac:dyDescent="0.35">
      <c r="A5165">
        <f>in!A5165</f>
        <v>105164</v>
      </c>
      <c r="B5165" t="str">
        <f>in!B5165</f>
        <v>Mocha</v>
      </c>
      <c r="C5165" t="str">
        <f>in!C5165</f>
        <v>Charlie</v>
      </c>
      <c r="D5165">
        <f>(in!F5165-in!E5165)*1440</f>
        <v>1.3000000000465661</v>
      </c>
      <c r="E5165">
        <f>(in!G5165-in!F5165)*1440</f>
        <v>2.7333333331625909</v>
      </c>
      <c r="F5165">
        <f>(in!H5165-in!G5165)*1440</f>
        <v>6.9666666712146252</v>
      </c>
      <c r="G5165">
        <f>(in!I5165-in!H5165)*1440</f>
        <v>6.3166666659526527</v>
      </c>
      <c r="H5165">
        <f>(in!I5165-in!E5165)*1440</f>
        <v>17.316666670376435</v>
      </c>
      <c r="I5165">
        <f>HOUR(in!E5165)</f>
        <v>14</v>
      </c>
    </row>
    <row r="5166" spans="1:9" x14ac:dyDescent="0.35">
      <c r="A5166">
        <f>in!A5166</f>
        <v>105165</v>
      </c>
      <c r="B5166" t="str">
        <f>in!B5166</f>
        <v>Tea</v>
      </c>
      <c r="C5166" t="str">
        <f>in!C5166</f>
        <v>David</v>
      </c>
      <c r="D5166">
        <f>(in!F5166-in!E5166)*1440</f>
        <v>0.68333332543261349</v>
      </c>
      <c r="E5166">
        <f>(in!G5166-in!F5166)*1440</f>
        <v>0.55000000284053385</v>
      </c>
      <c r="F5166">
        <f>(in!H5166-in!G5166)*1440</f>
        <v>3.1500000029336661</v>
      </c>
      <c r="G5166">
        <f>(in!I5166-in!H5166)*1440</f>
        <v>4.9000000033993274</v>
      </c>
      <c r="H5166">
        <f>(in!I5166-in!E5166)*1440</f>
        <v>9.2833333346061409</v>
      </c>
      <c r="I5166">
        <f>HOUR(in!E5166)</f>
        <v>14</v>
      </c>
    </row>
    <row r="5167" spans="1:9" x14ac:dyDescent="0.35">
      <c r="A5167">
        <f>in!A5167</f>
        <v>105166</v>
      </c>
      <c r="B5167" t="str">
        <f>in!B5167</f>
        <v>Americano</v>
      </c>
      <c r="C5167" t="str">
        <f>in!C5167</f>
        <v>Alice</v>
      </c>
      <c r="D5167">
        <f>(in!F5167-in!E5167)*1440</f>
        <v>1.1000000056810677</v>
      </c>
      <c r="E5167">
        <f>(in!G5167-in!F5167)*1440</f>
        <v>0.78333332785405219</v>
      </c>
      <c r="F5167">
        <f>(in!H5167-in!G5167)*1440</f>
        <v>4.0000000025611371</v>
      </c>
      <c r="G5167">
        <f>(in!I5167-in!H5167)*1440</f>
        <v>6.0166666691657156</v>
      </c>
      <c r="H5167">
        <f>(in!I5167-in!E5167)*1440</f>
        <v>11.900000005261973</v>
      </c>
      <c r="I5167">
        <f>HOUR(in!E5167)</f>
        <v>14</v>
      </c>
    </row>
    <row r="5168" spans="1:9" x14ac:dyDescent="0.35">
      <c r="A5168">
        <f>in!A5168</f>
        <v>105167</v>
      </c>
      <c r="B5168" t="str">
        <f>in!B5168</f>
        <v>Americano</v>
      </c>
      <c r="C5168" t="str">
        <f>in!C5168</f>
        <v>Eve</v>
      </c>
      <c r="D5168">
        <f>(in!F5168-in!E5168)*1440</f>
        <v>1.0833333351183683</v>
      </c>
      <c r="E5168">
        <f>(in!G5168-in!F5168)*1440</f>
        <v>0.79999999841675162</v>
      </c>
      <c r="F5168">
        <f>(in!H5168-in!G5168)*1440</f>
        <v>4.4166666723322123</v>
      </c>
      <c r="G5168">
        <f>(in!I5168-in!H5168)*1440</f>
        <v>1.0333333339076489</v>
      </c>
      <c r="H5168">
        <f>(in!I5168-in!E5168)*1440</f>
        <v>7.3333333397749811</v>
      </c>
      <c r="I5168">
        <f>HOUR(in!E5168)</f>
        <v>14</v>
      </c>
    </row>
    <row r="5169" spans="1:9" x14ac:dyDescent="0.35">
      <c r="A5169">
        <f>in!A5169</f>
        <v>105168</v>
      </c>
      <c r="B5169" t="str">
        <f>in!B5169</f>
        <v>Flat White</v>
      </c>
      <c r="C5169" t="str">
        <f>in!C5169</f>
        <v>Bob</v>
      </c>
      <c r="D5169">
        <f>(in!F5169-in!E5169)*1440</f>
        <v>1.9833333359565586</v>
      </c>
      <c r="E5169">
        <f>(in!G5169-in!F5169)*1440</f>
        <v>0.26666666613891721</v>
      </c>
      <c r="F5169">
        <f>(in!H5169-in!G5169)*1440</f>
        <v>1.7333333299029619</v>
      </c>
      <c r="G5169">
        <f>(in!I5169-in!H5169)*1440</f>
        <v>5.3833333344664425</v>
      </c>
      <c r="H5169">
        <f>(in!I5169-in!E5169)*1440</f>
        <v>9.3666666664648801</v>
      </c>
      <c r="I5169">
        <f>HOUR(in!E5169)</f>
        <v>14</v>
      </c>
    </row>
    <row r="5170" spans="1:9" x14ac:dyDescent="0.35">
      <c r="A5170">
        <f>in!A5170</f>
        <v>105169</v>
      </c>
      <c r="B5170" t="str">
        <f>in!B5170</f>
        <v>Latte</v>
      </c>
      <c r="C5170" t="str">
        <f>in!C5170</f>
        <v>Alice</v>
      </c>
      <c r="D5170">
        <f>(in!F5170-in!E5170)*1440</f>
        <v>0.88333334075286984</v>
      </c>
      <c r="E5170">
        <f>(in!G5170-in!F5170)*1440</f>
        <v>1.2499999988358468</v>
      </c>
      <c r="F5170">
        <f>(in!H5170-in!G5170)*1440</f>
        <v>2.3833333351649344</v>
      </c>
      <c r="G5170">
        <f>(in!I5170-in!H5170)*1440</f>
        <v>5.0499999965541065</v>
      </c>
      <c r="H5170">
        <f>(in!I5170-in!E5170)*1440</f>
        <v>9.5666666713077575</v>
      </c>
      <c r="I5170">
        <f>HOUR(in!E5170)</f>
        <v>14</v>
      </c>
    </row>
    <row r="5171" spans="1:9" x14ac:dyDescent="0.35">
      <c r="A5171">
        <f>in!A5171</f>
        <v>105170</v>
      </c>
      <c r="B5171" t="str">
        <f>in!B5171</f>
        <v>Espresso</v>
      </c>
      <c r="C5171" t="str">
        <f>in!C5171</f>
        <v>Alice</v>
      </c>
      <c r="D5171">
        <f>(in!F5171-in!E5171)*1440</f>
        <v>1.2166666681878269</v>
      </c>
      <c r="E5171">
        <f>(in!G5171-in!F5171)*1440</f>
        <v>0.19999999436549842</v>
      </c>
      <c r="F5171">
        <f>(in!H5171-in!G5171)*1440</f>
        <v>1.4500000036787242</v>
      </c>
      <c r="G5171">
        <f>(in!I5171-in!H5171)*1440</f>
        <v>17.000000003026798</v>
      </c>
      <c r="H5171">
        <f>(in!I5171-in!E5171)*1440</f>
        <v>19.866666669258848</v>
      </c>
      <c r="I5171">
        <f>HOUR(in!E5171)</f>
        <v>14</v>
      </c>
    </row>
    <row r="5172" spans="1:9" x14ac:dyDescent="0.35">
      <c r="A5172">
        <f>in!A5172</f>
        <v>105171</v>
      </c>
      <c r="B5172" t="str">
        <f>in!B5172</f>
        <v>Matcha Latte</v>
      </c>
      <c r="C5172" t="str">
        <f>in!C5172</f>
        <v>David</v>
      </c>
      <c r="D5172">
        <f>(in!F5172-in!E5172)*1440</f>
        <v>1.7833333311136812</v>
      </c>
      <c r="E5172">
        <f>(in!G5172-in!F5172)*1440</f>
        <v>0.19999999436549842</v>
      </c>
      <c r="F5172">
        <f>(in!H5172-in!G5172)*1440</f>
        <v>2.5000000081490725</v>
      </c>
      <c r="G5172">
        <f>(in!I5172-in!H5172)*1440</f>
        <v>3.183333333581686</v>
      </c>
      <c r="H5172">
        <f>(in!I5172-in!E5172)*1440</f>
        <v>7.6666666672099382</v>
      </c>
      <c r="I5172">
        <f>HOUR(in!E5172)</f>
        <v>14</v>
      </c>
    </row>
    <row r="5173" spans="1:9" x14ac:dyDescent="0.35">
      <c r="A5173">
        <f>in!A5173</f>
        <v>105172</v>
      </c>
      <c r="B5173" t="str">
        <f>in!B5173</f>
        <v>Latte</v>
      </c>
      <c r="C5173" t="str">
        <f>in!C5173</f>
        <v>Eve</v>
      </c>
      <c r="D5173">
        <f>(in!F5173-in!E5173)*1440</f>
        <v>1.1500000068917871</v>
      </c>
      <c r="E5173">
        <f>(in!G5173-in!F5173)*1440</f>
        <v>1.4499999932013452</v>
      </c>
      <c r="F5173">
        <f>(in!H5173-in!G5173)*1440</f>
        <v>2.5333333387970924</v>
      </c>
      <c r="G5173">
        <f>(in!I5173-in!H5173)*1440</f>
        <v>17.533333335304633</v>
      </c>
      <c r="H5173">
        <f>(in!I5173-in!E5173)*1440</f>
        <v>22.666666674194857</v>
      </c>
      <c r="I5173">
        <f>HOUR(in!E5173)</f>
        <v>14</v>
      </c>
    </row>
    <row r="5174" spans="1:9" x14ac:dyDescent="0.35">
      <c r="A5174">
        <f>in!A5174</f>
        <v>105173</v>
      </c>
      <c r="B5174" t="str">
        <f>in!B5174</f>
        <v>Espresso</v>
      </c>
      <c r="C5174" t="str">
        <f>in!C5174</f>
        <v>Charlie</v>
      </c>
      <c r="D5174">
        <f>(in!F5174-in!E5174)*1440</f>
        <v>1.3833333319053054</v>
      </c>
      <c r="E5174">
        <f>(in!G5174-in!F5174)*1440</f>
        <v>2.2666666726581752</v>
      </c>
      <c r="F5174">
        <f>(in!H5174-in!G5174)*1440</f>
        <v>2.0999999984633178</v>
      </c>
      <c r="G5174">
        <f>(in!I5174-in!H5174)*1440</f>
        <v>1.3166666706092656</v>
      </c>
      <c r="H5174">
        <f>(in!I5174-in!E5174)*1440</f>
        <v>7.0666666736360639</v>
      </c>
      <c r="I5174">
        <f>HOUR(in!E5174)</f>
        <v>14</v>
      </c>
    </row>
    <row r="5175" spans="1:9" x14ac:dyDescent="0.35">
      <c r="A5175">
        <f>in!A5175</f>
        <v>105174</v>
      </c>
      <c r="B5175" t="str">
        <f>in!B5175</f>
        <v>Mocha</v>
      </c>
      <c r="C5175" t="str">
        <f>in!C5175</f>
        <v>Eve</v>
      </c>
      <c r="D5175">
        <f>(in!F5175-in!E5175)*1440</f>
        <v>1.1000000056810677</v>
      </c>
      <c r="E5175">
        <f>(in!G5175-in!F5175)*1440</f>
        <v>0.11666666250675917</v>
      </c>
      <c r="F5175">
        <f>(in!H5175-in!G5175)*1440</f>
        <v>3.5500000021420419</v>
      </c>
      <c r="G5175">
        <f>(in!I5175-in!H5175)*1440</f>
        <v>9.4333333277609199</v>
      </c>
      <c r="H5175">
        <f>(in!I5175-in!E5175)*1440</f>
        <v>14.199999998090789</v>
      </c>
      <c r="I5175">
        <f>HOUR(in!E5175)</f>
        <v>14</v>
      </c>
    </row>
    <row r="5176" spans="1:9" x14ac:dyDescent="0.35">
      <c r="A5176">
        <f>in!A5176</f>
        <v>105175</v>
      </c>
      <c r="B5176" t="str">
        <f>in!B5176</f>
        <v>Latte</v>
      </c>
      <c r="C5176" t="str">
        <f>in!C5176</f>
        <v>Alice</v>
      </c>
      <c r="D5176">
        <f>(in!F5176-in!E5176)*1440</f>
        <v>0.81666666897945106</v>
      </c>
      <c r="E5176">
        <f>(in!G5176-in!F5176)*1440</f>
        <v>0.3666666685603559</v>
      </c>
      <c r="F5176">
        <f>(in!H5176-in!G5176)*1440</f>
        <v>1.0166666633449495</v>
      </c>
      <c r="G5176">
        <f>(in!I5176-in!H5176)*1440</f>
        <v>6.5666666720062494</v>
      </c>
      <c r="H5176">
        <f>(in!I5176-in!E5176)*1440</f>
        <v>8.7666666728910059</v>
      </c>
      <c r="I5176">
        <f>HOUR(in!E5176)</f>
        <v>14</v>
      </c>
    </row>
    <row r="5177" spans="1:9" x14ac:dyDescent="0.35">
      <c r="A5177">
        <f>in!A5177</f>
        <v>105176</v>
      </c>
      <c r="B5177" t="str">
        <f>in!B5177</f>
        <v>Mocha</v>
      </c>
      <c r="C5177" t="str">
        <f>in!C5177</f>
        <v>Bob</v>
      </c>
      <c r="D5177">
        <f>(in!F5177-in!E5177)*1440</f>
        <v>1.516666664974764</v>
      </c>
      <c r="E5177">
        <f>(in!G5177-in!F5177)*1440</f>
        <v>1.3166666706092656</v>
      </c>
      <c r="F5177">
        <f>(in!H5177-in!G5177)*1440</f>
        <v>4.1000000049825758</v>
      </c>
      <c r="G5177">
        <f>(in!I5177-in!H5177)*1440</f>
        <v>19.416666658362374</v>
      </c>
      <c r="H5177">
        <f>(in!I5177-in!E5177)*1440</f>
        <v>26.349999998928979</v>
      </c>
      <c r="I5177">
        <f>HOUR(in!E5177)</f>
        <v>14</v>
      </c>
    </row>
    <row r="5178" spans="1:9" x14ac:dyDescent="0.35">
      <c r="A5178">
        <f>in!A5178</f>
        <v>105177</v>
      </c>
      <c r="B5178" t="str">
        <f>in!B5178</f>
        <v>Espresso</v>
      </c>
      <c r="C5178" t="str">
        <f>in!C5178</f>
        <v>Eve</v>
      </c>
      <c r="D5178">
        <f>(in!F5178-in!E5178)*1440</f>
        <v>1.8833333335351199</v>
      </c>
      <c r="E5178">
        <f>(in!G5178-in!F5178)*1440</f>
        <v>0.89999999036081135</v>
      </c>
      <c r="F5178">
        <f>(in!H5178-in!G5178)*1440</f>
        <v>2.666666671866551</v>
      </c>
      <c r="G5178">
        <f>(in!I5178-in!H5178)*1440</f>
        <v>1.7333333299029619</v>
      </c>
      <c r="H5178">
        <f>(in!I5178-in!E5178)*1440</f>
        <v>7.1833333256654441</v>
      </c>
      <c r="I5178">
        <f>HOUR(in!E5178)</f>
        <v>14</v>
      </c>
    </row>
    <row r="5179" spans="1:9" x14ac:dyDescent="0.35">
      <c r="A5179">
        <f>in!A5179</f>
        <v>105178</v>
      </c>
      <c r="B5179" t="str">
        <f>in!B5179</f>
        <v>Tea</v>
      </c>
      <c r="C5179" t="str">
        <f>in!C5179</f>
        <v>Charlie</v>
      </c>
      <c r="D5179">
        <f>(in!F5179-in!E5179)*1440</f>
        <v>0.96666666213423014</v>
      </c>
      <c r="E5179">
        <f>(in!G5179-in!F5179)*1440</f>
        <v>2.8000000049360096</v>
      </c>
      <c r="F5179">
        <f>(in!H5179-in!G5179)*1440</f>
        <v>0.86666667019017041</v>
      </c>
      <c r="G5179">
        <f>(in!I5179-in!H5179)*1440</f>
        <v>12.899999998044223</v>
      </c>
      <c r="H5179">
        <f>(in!I5179-in!E5179)*1440</f>
        <v>17.533333335304633</v>
      </c>
      <c r="I5179">
        <f>HOUR(in!E5179)</f>
        <v>14</v>
      </c>
    </row>
    <row r="5180" spans="1:9" x14ac:dyDescent="0.35">
      <c r="A5180">
        <f>in!A5180</f>
        <v>105179</v>
      </c>
      <c r="B5180" t="str">
        <f>in!B5180</f>
        <v>Espresso</v>
      </c>
      <c r="C5180" t="str">
        <f>in!C5180</f>
        <v>Eve</v>
      </c>
      <c r="D5180">
        <f>(in!F5180-in!E5180)*1440</f>
        <v>0.93333333148621023</v>
      </c>
      <c r="E5180">
        <f>(in!G5180-in!F5180)*1440</f>
        <v>0.98333333269692957</v>
      </c>
      <c r="F5180">
        <f>(in!H5180-in!G5180)*1440</f>
        <v>4.4000000017695129</v>
      </c>
      <c r="G5180">
        <f>(in!I5180-in!H5180)*1440</f>
        <v>15.399999995715916</v>
      </c>
      <c r="H5180">
        <f>(in!I5180-in!E5180)*1440</f>
        <v>21.716666661668569</v>
      </c>
      <c r="I5180">
        <f>HOUR(in!E5180)</f>
        <v>14</v>
      </c>
    </row>
    <row r="5181" spans="1:9" x14ac:dyDescent="0.35">
      <c r="A5181">
        <f>in!A5181</f>
        <v>105180</v>
      </c>
      <c r="B5181" t="str">
        <f>in!B5181</f>
        <v>Mocha</v>
      </c>
      <c r="C5181" t="str">
        <f>in!C5181</f>
        <v>Bob</v>
      </c>
      <c r="D5181">
        <f>(in!F5181-in!E5181)*1440</f>
        <v>1.2833333399612457</v>
      </c>
      <c r="E5181">
        <f>(in!G5181-in!F5181)*1440</f>
        <v>0.71666666655801237</v>
      </c>
      <c r="F5181">
        <f>(in!H5181-in!G5181)*1440</f>
        <v>4.1499999957159162</v>
      </c>
      <c r="G5181">
        <f>(in!I5181-in!H5181)*1440</f>
        <v>0.50000000162981451</v>
      </c>
      <c r="H5181">
        <f>(in!I5181-in!E5181)*1440</f>
        <v>6.6500000038649887</v>
      </c>
      <c r="I5181">
        <f>HOUR(in!E5181)</f>
        <v>14</v>
      </c>
    </row>
    <row r="5182" spans="1:9" x14ac:dyDescent="0.35">
      <c r="A5182">
        <f>in!A5182</f>
        <v>105181</v>
      </c>
      <c r="B5182" t="str">
        <f>in!B5182</f>
        <v>Tea</v>
      </c>
      <c r="C5182" t="str">
        <f>in!C5182</f>
        <v>David</v>
      </c>
      <c r="D5182">
        <f>(in!F5182-in!E5182)*1440</f>
        <v>1.9666666653938591</v>
      </c>
      <c r="E5182">
        <f>(in!G5182-in!F5182)*1440</f>
        <v>0.9666666726116091</v>
      </c>
      <c r="F5182">
        <f>(in!H5182-in!G5182)*1440</f>
        <v>2.0166666666045785</v>
      </c>
      <c r="G5182">
        <f>(in!I5182-in!H5182)*1440</f>
        <v>4.3833333312068135</v>
      </c>
      <c r="H5182">
        <f>(in!I5182-in!E5182)*1440</f>
        <v>9.3333333358168602</v>
      </c>
      <c r="I5182">
        <f>HOUR(in!E5182)</f>
        <v>14</v>
      </c>
    </row>
    <row r="5183" spans="1:9" x14ac:dyDescent="0.35">
      <c r="A5183">
        <f>in!A5183</f>
        <v>105182</v>
      </c>
      <c r="B5183" t="str">
        <f>in!B5183</f>
        <v>Mocha</v>
      </c>
      <c r="C5183" t="str">
        <f>in!C5183</f>
        <v>Alice</v>
      </c>
      <c r="D5183">
        <f>(in!F5183-in!E5183)*1440</f>
        <v>1.9166666746605188</v>
      </c>
      <c r="E5183">
        <f>(in!G5183-in!F5183)*1440</f>
        <v>1.1333333258517087</v>
      </c>
      <c r="F5183">
        <f>(in!H5183-in!G5183)*1440</f>
        <v>4.1333333356305957</v>
      </c>
      <c r="G5183">
        <f>(in!I5183-in!H5183)*1440</f>
        <v>0.88333333027549088</v>
      </c>
      <c r="H5183">
        <f>(in!I5183-in!E5183)*1440</f>
        <v>8.066666666418314</v>
      </c>
      <c r="I5183">
        <f>HOUR(in!E5183)</f>
        <v>14</v>
      </c>
    </row>
    <row r="5184" spans="1:9" x14ac:dyDescent="0.35">
      <c r="A5184">
        <f>in!A5184</f>
        <v>105183</v>
      </c>
      <c r="B5184" t="str">
        <f>in!B5184</f>
        <v>Cappuccino</v>
      </c>
      <c r="C5184" t="str">
        <f>in!C5184</f>
        <v>Alice</v>
      </c>
      <c r="D5184">
        <f>(in!F5184-in!E5184)*1440</f>
        <v>1.7000000097323209</v>
      </c>
      <c r="E5184">
        <f>(in!G5184-in!F5184)*1440</f>
        <v>0.33333332743495703</v>
      </c>
      <c r="F5184">
        <f>(in!H5184-in!G5184)*1440</f>
        <v>3.3999999985098839</v>
      </c>
      <c r="G5184">
        <f>(in!I5184-in!H5184)*1440</f>
        <v>17.933333334513009</v>
      </c>
      <c r="H5184">
        <f>(in!I5184-in!E5184)*1440</f>
        <v>23.36666667019017</v>
      </c>
      <c r="I5184">
        <f>HOUR(in!E5184)</f>
        <v>14</v>
      </c>
    </row>
    <row r="5185" spans="1:9" x14ac:dyDescent="0.35">
      <c r="A5185">
        <f>in!A5185</f>
        <v>105184</v>
      </c>
      <c r="B5185" t="str">
        <f>in!B5185</f>
        <v>Cold Brew</v>
      </c>
      <c r="C5185" t="str">
        <f>in!C5185</f>
        <v>Alice</v>
      </c>
      <c r="D5185">
        <f>(in!F5185-in!E5185)*1440</f>
        <v>1.7833333311136812</v>
      </c>
      <c r="E5185">
        <f>(in!G5185-in!F5185)*1440</f>
        <v>0.56666667340323329</v>
      </c>
      <c r="F5185">
        <f>(in!H5185-in!G5185)*1440</f>
        <v>2.2666666621807963</v>
      </c>
      <c r="G5185">
        <f>(in!I5185-in!H5185)*1440</f>
        <v>9.6833333338145167</v>
      </c>
      <c r="H5185">
        <f>(in!I5185-in!E5185)*1440</f>
        <v>14.300000000512227</v>
      </c>
      <c r="I5185">
        <f>HOUR(in!E5185)</f>
        <v>14</v>
      </c>
    </row>
    <row r="5186" spans="1:9" x14ac:dyDescent="0.35">
      <c r="A5186">
        <f>in!A5186</f>
        <v>105185</v>
      </c>
      <c r="B5186" t="str">
        <f>in!B5186</f>
        <v>Cappuccino</v>
      </c>
      <c r="C5186" t="str">
        <f>in!C5186</f>
        <v>David</v>
      </c>
      <c r="D5186">
        <f>(in!F5186-in!E5186)*1440</f>
        <v>1.7166666698176414</v>
      </c>
      <c r="E5186">
        <f>(in!G5186-in!F5186)*1440</f>
        <v>0.3666666685603559</v>
      </c>
      <c r="F5186">
        <f>(in!H5186-in!G5186)*1440</f>
        <v>1.4666666637640446</v>
      </c>
      <c r="G5186">
        <f>(in!I5186-in!H5186)*1440</f>
        <v>18.383333334932104</v>
      </c>
      <c r="H5186">
        <f>(in!I5186-in!E5186)*1440</f>
        <v>21.933333337074146</v>
      </c>
      <c r="I5186">
        <f>HOUR(in!E5186)</f>
        <v>14</v>
      </c>
    </row>
    <row r="5187" spans="1:9" x14ac:dyDescent="0.35">
      <c r="A5187">
        <f>in!A5187</f>
        <v>105186</v>
      </c>
      <c r="B5187" t="str">
        <f>in!B5187</f>
        <v>Tea</v>
      </c>
      <c r="C5187" t="str">
        <f>in!C5187</f>
        <v>Bob</v>
      </c>
      <c r="D5187">
        <f>(in!F5187-in!E5187)*1440</f>
        <v>0.63333333469927311</v>
      </c>
      <c r="E5187">
        <f>(in!G5187-in!F5187)*1440</f>
        <v>0.86666665971279144</v>
      </c>
      <c r="F5187">
        <f>(in!H5187-in!G5187)*1440</f>
        <v>4.9333333340473473</v>
      </c>
      <c r="G5187">
        <f>(in!I5187-in!H5187)*1440</f>
        <v>6.0833333304617554</v>
      </c>
      <c r="H5187">
        <f>(in!I5187-in!E5187)*1440</f>
        <v>12.516666658921167</v>
      </c>
      <c r="I5187">
        <f>HOUR(in!E5187)</f>
        <v>14</v>
      </c>
    </row>
    <row r="5188" spans="1:9" x14ac:dyDescent="0.35">
      <c r="A5188">
        <f>in!A5188</f>
        <v>105187</v>
      </c>
      <c r="B5188" t="str">
        <f>in!B5188</f>
        <v>Latte</v>
      </c>
      <c r="C5188" t="str">
        <f>in!C5188</f>
        <v>Alice</v>
      </c>
      <c r="D5188">
        <f>(in!F5188-in!E5188)*1440</f>
        <v>0.98333333269692957</v>
      </c>
      <c r="E5188">
        <f>(in!G5188-in!F5188)*1440</f>
        <v>0.28333333670161664</v>
      </c>
      <c r="F5188">
        <f>(in!H5188-in!G5188)*1440</f>
        <v>2.8166666650213301</v>
      </c>
      <c r="G5188">
        <f>(in!I5188-in!H5188)*1440</f>
        <v>17.333333330461755</v>
      </c>
      <c r="H5188">
        <f>(in!I5188-in!E5188)*1440</f>
        <v>21.416666664881632</v>
      </c>
      <c r="I5188">
        <f>HOUR(in!E5188)</f>
        <v>14</v>
      </c>
    </row>
    <row r="5189" spans="1:9" x14ac:dyDescent="0.35">
      <c r="A5189">
        <f>in!A5189</f>
        <v>105188</v>
      </c>
      <c r="B5189" t="str">
        <f>in!B5189</f>
        <v>Cappuccino</v>
      </c>
      <c r="C5189" t="str">
        <f>in!C5189</f>
        <v>Alice</v>
      </c>
      <c r="D5189">
        <f>(in!F5189-in!E5189)*1440</f>
        <v>1.6333333379589021</v>
      </c>
      <c r="E5189">
        <f>(in!G5189-in!F5189)*1440</f>
        <v>8.3333331858739257E-2</v>
      </c>
      <c r="F5189">
        <f>(in!H5189-in!G5189)*1440</f>
        <v>3.6499999940861017</v>
      </c>
      <c r="G5189">
        <f>(in!I5189-in!H5189)*1440</f>
        <v>19.666666674893349</v>
      </c>
      <c r="H5189">
        <f>(in!I5189-in!E5189)*1440</f>
        <v>25.033333338797092</v>
      </c>
      <c r="I5189">
        <f>HOUR(in!E5189)</f>
        <v>14</v>
      </c>
    </row>
    <row r="5190" spans="1:9" x14ac:dyDescent="0.35">
      <c r="A5190">
        <f>in!A5190</f>
        <v>105189</v>
      </c>
      <c r="B5190" t="str">
        <f>in!B5190</f>
        <v>Cappuccino</v>
      </c>
      <c r="C5190" t="str">
        <f>in!C5190</f>
        <v>David</v>
      </c>
      <c r="D5190">
        <f>(in!F5190-in!E5190)*1440</f>
        <v>1.5833333367481828</v>
      </c>
      <c r="E5190">
        <f>(in!G5190-in!F5190)*1440</f>
        <v>1.0499999939929694</v>
      </c>
      <c r="F5190">
        <f>(in!H5190-in!G5190)*1440</f>
        <v>1.2333333387505263</v>
      </c>
      <c r="G5190">
        <f>(in!I5190-in!H5190)*1440</f>
        <v>19.283333335770294</v>
      </c>
      <c r="H5190">
        <f>(in!I5190-in!E5190)*1440</f>
        <v>23.150000005261973</v>
      </c>
      <c r="I5190">
        <f>HOUR(in!E5190)</f>
        <v>14</v>
      </c>
    </row>
    <row r="5191" spans="1:9" x14ac:dyDescent="0.35">
      <c r="A5191">
        <f>in!A5191</f>
        <v>105190</v>
      </c>
      <c r="B5191" t="str">
        <f>in!B5191</f>
        <v>Latte</v>
      </c>
      <c r="C5191" t="str">
        <f>in!C5191</f>
        <v>Charlie</v>
      </c>
      <c r="D5191">
        <f>(in!F5191-in!E5191)*1440</f>
        <v>0.76666666776873171</v>
      </c>
      <c r="E5191">
        <f>(in!G5191-in!F5191)*1440</f>
        <v>2.3499999940395355</v>
      </c>
      <c r="F5191">
        <f>(in!H5191-in!G5191)*1440</f>
        <v>2.8333333355840296</v>
      </c>
      <c r="G5191">
        <f>(in!I5191-in!H5191)*1440</f>
        <v>15.716666663065553</v>
      </c>
      <c r="H5191">
        <f>(in!I5191-in!E5191)*1440</f>
        <v>21.66666666045785</v>
      </c>
      <c r="I5191">
        <f>HOUR(in!E5191)</f>
        <v>14</v>
      </c>
    </row>
    <row r="5192" spans="1:9" x14ac:dyDescent="0.35">
      <c r="A5192">
        <f>in!A5192</f>
        <v>105191</v>
      </c>
      <c r="B5192" t="str">
        <f>in!B5192</f>
        <v>Cappuccino</v>
      </c>
      <c r="C5192" t="str">
        <f>in!C5192</f>
        <v>Alice</v>
      </c>
      <c r="D5192">
        <f>(in!F5192-in!E5192)*1440</f>
        <v>0.65000000526197255</v>
      </c>
      <c r="E5192">
        <f>(in!G5192-in!F5192)*1440</f>
        <v>1.4499999932013452</v>
      </c>
      <c r="F5192">
        <f>(in!H5192-in!G5192)*1440</f>
        <v>2.333333333954215</v>
      </c>
      <c r="G5192">
        <f>(in!I5192-in!H5192)*1440</f>
        <v>18.999999999068677</v>
      </c>
      <c r="H5192">
        <f>(in!I5192-in!E5192)*1440</f>
        <v>23.43333333148621</v>
      </c>
      <c r="I5192">
        <f>HOUR(in!E5192)</f>
        <v>14</v>
      </c>
    </row>
    <row r="5193" spans="1:9" x14ac:dyDescent="0.35">
      <c r="A5193">
        <f>in!A5193</f>
        <v>105192</v>
      </c>
      <c r="B5193" t="str">
        <f>in!B5193</f>
        <v>Espresso</v>
      </c>
      <c r="C5193" t="str">
        <f>in!C5193</f>
        <v>Alice</v>
      </c>
      <c r="D5193">
        <f>(in!F5193-in!E5193)*1440</f>
        <v>0.73333332664333284</v>
      </c>
      <c r="E5193">
        <f>(in!G5193-in!F5193)*1440</f>
        <v>0.48333334154449403</v>
      </c>
      <c r="F5193">
        <f>(in!H5193-in!G5193)*1440</f>
        <v>2.9333333275280893</v>
      </c>
      <c r="G5193">
        <f>(in!I5193-in!H5193)*1440</f>
        <v>13.683333336375654</v>
      </c>
      <c r="H5193">
        <f>(in!I5193-in!E5193)*1440</f>
        <v>17.83333333209157</v>
      </c>
      <c r="I5193">
        <f>HOUR(in!E5193)</f>
        <v>14</v>
      </c>
    </row>
    <row r="5194" spans="1:9" x14ac:dyDescent="0.35">
      <c r="A5194">
        <f>in!A5194</f>
        <v>105193</v>
      </c>
      <c r="B5194" t="str">
        <f>in!B5194</f>
        <v>Mocha</v>
      </c>
      <c r="C5194" t="str">
        <f>in!C5194</f>
        <v>Alice</v>
      </c>
      <c r="D5194">
        <f>(in!F5194-in!E5194)*1440</f>
        <v>1.3166666706092656</v>
      </c>
      <c r="E5194">
        <f>(in!G5194-in!F5194)*1440</f>
        <v>1.0999999952036887</v>
      </c>
      <c r="F5194">
        <f>(in!H5194-in!G5194)*1440</f>
        <v>4.7666666703298688</v>
      </c>
      <c r="G5194">
        <f>(in!I5194-in!H5194)*1440</f>
        <v>16.466666660271585</v>
      </c>
      <c r="H5194">
        <f>(in!I5194-in!E5194)*1440</f>
        <v>23.649999996414408</v>
      </c>
      <c r="I5194">
        <f>HOUR(in!E5194)</f>
        <v>14</v>
      </c>
    </row>
    <row r="5195" spans="1:9" x14ac:dyDescent="0.35">
      <c r="A5195">
        <f>in!A5195</f>
        <v>105194</v>
      </c>
      <c r="B5195" t="str">
        <f>in!B5195</f>
        <v>Cold Brew</v>
      </c>
      <c r="C5195" t="str">
        <f>in!C5195</f>
        <v>Bob</v>
      </c>
      <c r="D5195">
        <f>(in!F5195-in!E5195)*1440</f>
        <v>1.183333327062428</v>
      </c>
      <c r="E5195">
        <f>(in!G5195-in!F5195)*1440</f>
        <v>1.4666666637640446</v>
      </c>
      <c r="F5195">
        <f>(in!H5195-in!G5195)*1440</f>
        <v>1.516666675452143</v>
      </c>
      <c r="G5195">
        <f>(in!I5195-in!H5195)*1440</f>
        <v>6.8333333276677877</v>
      </c>
      <c r="H5195">
        <f>(in!I5195-in!E5195)*1440</f>
        <v>10.999999993946403</v>
      </c>
      <c r="I5195">
        <f>HOUR(in!E5195)</f>
        <v>14</v>
      </c>
    </row>
    <row r="5196" spans="1:9" x14ac:dyDescent="0.35">
      <c r="A5196">
        <f>in!A5196</f>
        <v>105195</v>
      </c>
      <c r="B5196" t="str">
        <f>in!B5196</f>
        <v>Espresso</v>
      </c>
      <c r="C5196" t="str">
        <f>in!C5196</f>
        <v>Bob</v>
      </c>
      <c r="D5196">
        <f>(in!F5196-in!E5196)*1440</f>
        <v>1.0500000044703484</v>
      </c>
      <c r="E5196">
        <f>(in!G5196-in!F5196)*1440</f>
        <v>0.69999999599531293</v>
      </c>
      <c r="F5196">
        <f>(in!H5196-in!G5196)*1440</f>
        <v>2.1499999996740371</v>
      </c>
      <c r="G5196">
        <f>(in!I5196-in!H5196)*1440</f>
        <v>6.8999999994412065</v>
      </c>
      <c r="H5196">
        <f>(in!I5196-in!E5196)*1440</f>
        <v>10.799999999580905</v>
      </c>
      <c r="I5196">
        <f>HOUR(in!E5196)</f>
        <v>14</v>
      </c>
    </row>
    <row r="5197" spans="1:9" x14ac:dyDescent="0.35">
      <c r="A5197">
        <f>in!A5197</f>
        <v>105196</v>
      </c>
      <c r="B5197" t="str">
        <f>in!B5197</f>
        <v>Cappuccino</v>
      </c>
      <c r="C5197" t="str">
        <f>in!C5197</f>
        <v>Alice</v>
      </c>
      <c r="D5197">
        <f>(in!F5197-in!E5197)*1440</f>
        <v>1.8666666734497994</v>
      </c>
      <c r="E5197">
        <f>(in!G5197-in!F5197)*1440</f>
        <v>0.78333332785405219</v>
      </c>
      <c r="F5197">
        <f>(in!H5197-in!G5197)*1440</f>
        <v>3.5000000009313226</v>
      </c>
      <c r="G5197">
        <f>(in!I5197-in!H5197)*1440</f>
        <v>19.349999997066334</v>
      </c>
      <c r="H5197">
        <f>(in!I5197-in!E5197)*1440</f>
        <v>25.499999999301508</v>
      </c>
      <c r="I5197">
        <f>HOUR(in!E5197)</f>
        <v>14</v>
      </c>
    </row>
    <row r="5198" spans="1:9" x14ac:dyDescent="0.35">
      <c r="A5198">
        <f>in!A5198</f>
        <v>105197</v>
      </c>
      <c r="B5198" t="str">
        <f>in!B5198</f>
        <v>Flat White</v>
      </c>
      <c r="C5198" t="str">
        <f>in!C5198</f>
        <v>Alice</v>
      </c>
      <c r="D5198">
        <f>(in!F5198-in!E5198)*1440</f>
        <v>1.0500000044703484</v>
      </c>
      <c r="E5198">
        <f>(in!G5198-in!F5198)*1440</f>
        <v>1.000000003259629</v>
      </c>
      <c r="F5198">
        <f>(in!H5198-in!G5198)*1440</f>
        <v>2.4499999964609742</v>
      </c>
      <c r="G5198">
        <f>(in!I5198-in!H5198)*1440</f>
        <v>13.533333332743496</v>
      </c>
      <c r="H5198">
        <f>(in!I5198-in!E5198)*1440</f>
        <v>18.033333336934447</v>
      </c>
      <c r="I5198">
        <f>HOUR(in!E5198)</f>
        <v>14</v>
      </c>
    </row>
    <row r="5199" spans="1:9" x14ac:dyDescent="0.35">
      <c r="A5199">
        <f>in!A5199</f>
        <v>105198</v>
      </c>
      <c r="B5199" t="str">
        <f>in!B5199</f>
        <v>Espresso</v>
      </c>
      <c r="C5199" t="str">
        <f>in!C5199</f>
        <v>Bob</v>
      </c>
      <c r="D5199">
        <f>(in!F5199-in!E5199)*1440</f>
        <v>1.3833333319053054</v>
      </c>
      <c r="E5199">
        <f>(in!G5199-in!F5199)*1440</f>
        <v>1.1333333363290876</v>
      </c>
      <c r="F5199">
        <f>(in!H5199-in!G5199)*1440</f>
        <v>1.4833333238493651</v>
      </c>
      <c r="G5199">
        <f>(in!I5199-in!H5199)*1440</f>
        <v>3.6166666739154607</v>
      </c>
      <c r="H5199">
        <f>(in!I5199-in!E5199)*1440</f>
        <v>7.6166666659992188</v>
      </c>
      <c r="I5199">
        <f>HOUR(in!E5199)</f>
        <v>14</v>
      </c>
    </row>
    <row r="5200" spans="1:9" x14ac:dyDescent="0.35">
      <c r="A5200">
        <f>in!A5200</f>
        <v>105199</v>
      </c>
      <c r="B5200" t="str">
        <f>in!B5200</f>
        <v>Latte</v>
      </c>
      <c r="C5200" t="str">
        <f>in!C5200</f>
        <v>Charlie</v>
      </c>
      <c r="D5200">
        <f>(in!F5200-in!E5200)*1440</f>
        <v>1.6333333379589021</v>
      </c>
      <c r="E5200">
        <f>(in!G5200-in!F5200)*1440</f>
        <v>1.0166666633449495</v>
      </c>
      <c r="F5200">
        <f>(in!H5200-in!G5200)*1440</f>
        <v>2.700000002514571</v>
      </c>
      <c r="G5200">
        <f>(in!I5200-in!H5200)*1440</f>
        <v>3.9333333307877183</v>
      </c>
      <c r="H5200">
        <f>(in!I5200-in!E5200)*1440</f>
        <v>9.2833333346061409</v>
      </c>
      <c r="I5200">
        <f>HOUR(in!E5200)</f>
        <v>14</v>
      </c>
    </row>
    <row r="5201" spans="1:9" x14ac:dyDescent="0.35">
      <c r="A5201">
        <f>in!A5201</f>
        <v>105200</v>
      </c>
      <c r="B5201" t="str">
        <f>in!B5201</f>
        <v>Flat White</v>
      </c>
      <c r="C5201" t="str">
        <f>in!C5201</f>
        <v>David</v>
      </c>
      <c r="D5201">
        <f>(in!F5201-in!E5201)*1440</f>
        <v>1.2166666577104479</v>
      </c>
      <c r="E5201">
        <f>(in!G5201-in!F5201)*1440</f>
        <v>0.21666667540557683</v>
      </c>
      <c r="F5201">
        <f>(in!H5201-in!G5201)*1440</f>
        <v>4.9499999941326678</v>
      </c>
      <c r="G5201">
        <f>(in!I5201-in!H5201)*1440</f>
        <v>4.9333333340473473</v>
      </c>
      <c r="H5201">
        <f>(in!I5201-in!E5201)*1440</f>
        <v>11.31666666129604</v>
      </c>
      <c r="I5201">
        <f>HOUR(in!E5201)</f>
        <v>14</v>
      </c>
    </row>
    <row r="5202" spans="1:9" x14ac:dyDescent="0.35">
      <c r="A5202">
        <f>in!A5202</f>
        <v>105201</v>
      </c>
      <c r="B5202" t="str">
        <f>in!B5202</f>
        <v>Americano</v>
      </c>
      <c r="C5202" t="str">
        <f>in!C5202</f>
        <v>Charlie</v>
      </c>
      <c r="D5202">
        <f>(in!F5202-in!E5202)*1440</f>
        <v>1.0500000044703484</v>
      </c>
      <c r="E5202">
        <f>(in!G5202-in!F5202)*1440</f>
        <v>1.9333333242684603</v>
      </c>
      <c r="F5202">
        <f>(in!H5202-in!G5202)*1440</f>
        <v>1.3500000012572855</v>
      </c>
      <c r="G5202">
        <f>(in!I5202-in!H5202)*1440</f>
        <v>13.533333332743496</v>
      </c>
      <c r="H5202">
        <f>(in!I5202-in!E5202)*1440</f>
        <v>17.86666666273959</v>
      </c>
      <c r="I5202">
        <f>HOUR(in!E5202)</f>
        <v>14</v>
      </c>
    </row>
    <row r="5203" spans="1:9" x14ac:dyDescent="0.35">
      <c r="A5203">
        <f>in!A5203</f>
        <v>105202</v>
      </c>
      <c r="B5203" t="str">
        <f>in!B5203</f>
        <v>Matcha Latte</v>
      </c>
      <c r="C5203" t="str">
        <f>in!C5203</f>
        <v>Charlie</v>
      </c>
      <c r="D5203">
        <f>(in!F5203-in!E5203)*1440</f>
        <v>1.8333333323244005</v>
      </c>
      <c r="E5203">
        <f>(in!G5203-in!F5203)*1440</f>
        <v>2.8666666662320495</v>
      </c>
      <c r="F5203">
        <f>(in!H5203-in!G5203)*1440</f>
        <v>2.5666666694451123</v>
      </c>
      <c r="G5203">
        <f>(in!I5203-in!H5203)*1440</f>
        <v>5.0999999977648258</v>
      </c>
      <c r="H5203">
        <f>(in!I5203-in!E5203)*1440</f>
        <v>12.366666665766388</v>
      </c>
      <c r="I5203">
        <f>HOUR(in!E5203)</f>
        <v>14</v>
      </c>
    </row>
    <row r="5204" spans="1:9" x14ac:dyDescent="0.35">
      <c r="A5204">
        <f>in!A5204</f>
        <v>105203</v>
      </c>
      <c r="B5204" t="str">
        <f>in!B5204</f>
        <v>Americano</v>
      </c>
      <c r="C5204" t="str">
        <f>in!C5204</f>
        <v>Alice</v>
      </c>
      <c r="D5204">
        <f>(in!F5204-in!E5204)*1440</f>
        <v>1.3833333319053054</v>
      </c>
      <c r="E5204">
        <f>(in!G5204-in!F5204)*1440</f>
        <v>0.59999999357387424</v>
      </c>
      <c r="F5204">
        <f>(in!H5204-in!G5204)*1440</f>
        <v>3.4833333408460021</v>
      </c>
      <c r="G5204">
        <f>(in!I5204-in!H5204)*1440</f>
        <v>5.9833333280403167</v>
      </c>
      <c r="H5204">
        <f>(in!I5204-in!E5204)*1440</f>
        <v>11.449999994365498</v>
      </c>
      <c r="I5204">
        <f>HOUR(in!E5204)</f>
        <v>14</v>
      </c>
    </row>
    <row r="5205" spans="1:9" x14ac:dyDescent="0.35">
      <c r="A5205">
        <f>in!A5205</f>
        <v>105204</v>
      </c>
      <c r="B5205" t="str">
        <f>in!B5205</f>
        <v>Cappuccino</v>
      </c>
      <c r="C5205" t="str">
        <f>in!C5205</f>
        <v>Alice</v>
      </c>
      <c r="D5205">
        <f>(in!F5205-in!E5205)*1440</f>
        <v>0.53333334275521338</v>
      </c>
      <c r="E5205">
        <f>(in!G5205-in!F5205)*1440</f>
        <v>1.2666666589211673</v>
      </c>
      <c r="F5205">
        <f>(in!H5205-in!G5205)*1440</f>
        <v>3.9666666719131172</v>
      </c>
      <c r="G5205">
        <f>(in!I5205-in!H5205)*1440</f>
        <v>8.1166666676290333</v>
      </c>
      <c r="H5205">
        <f>(in!I5205-in!E5205)*1440</f>
        <v>13.883333341218531</v>
      </c>
      <c r="I5205">
        <f>HOUR(in!E5205)</f>
        <v>14</v>
      </c>
    </row>
    <row r="5206" spans="1:9" x14ac:dyDescent="0.35">
      <c r="A5206">
        <f>in!A5206</f>
        <v>105205</v>
      </c>
      <c r="B5206" t="str">
        <f>in!B5206</f>
        <v>Cappuccino</v>
      </c>
      <c r="C5206" t="str">
        <f>in!C5206</f>
        <v>David</v>
      </c>
      <c r="D5206">
        <f>(in!F5206-in!E5206)*1440</f>
        <v>0.53333333227783442</v>
      </c>
      <c r="E5206">
        <f>(in!G5206-in!F5206)*1440</f>
        <v>1.2499999988358468</v>
      </c>
      <c r="F5206">
        <f>(in!H5206-in!G5206)*1440</f>
        <v>2.8666666662320495</v>
      </c>
      <c r="G5206">
        <f>(in!I5206-in!H5206)*1440</f>
        <v>14.600000007776543</v>
      </c>
      <c r="H5206">
        <f>(in!I5206-in!E5206)*1440</f>
        <v>19.250000005122274</v>
      </c>
      <c r="I5206">
        <f>HOUR(in!E5206)</f>
        <v>14</v>
      </c>
    </row>
    <row r="5207" spans="1:9" x14ac:dyDescent="0.35">
      <c r="A5207">
        <f>in!A5207</f>
        <v>105206</v>
      </c>
      <c r="B5207" t="str">
        <f>in!B5207</f>
        <v>Flat White</v>
      </c>
      <c r="C5207" t="str">
        <f>in!C5207</f>
        <v>Bob</v>
      </c>
      <c r="D5207">
        <f>(in!F5207-in!E5207)*1440</f>
        <v>0.78333333833143115</v>
      </c>
      <c r="E5207">
        <f>(in!G5207-in!F5207)*1440</f>
        <v>0.36666665808297694</v>
      </c>
      <c r="F5207">
        <f>(in!H5207-in!G5207)*1440</f>
        <v>3.3000000065658242</v>
      </c>
      <c r="G5207">
        <f>(in!I5207-in!H5207)*1440</f>
        <v>9.4333333277609199</v>
      </c>
      <c r="H5207">
        <f>(in!I5207-in!E5207)*1440</f>
        <v>13.883333330741152</v>
      </c>
      <c r="I5207">
        <f>HOUR(in!E5207)</f>
        <v>15</v>
      </c>
    </row>
    <row r="5208" spans="1:9" x14ac:dyDescent="0.35">
      <c r="A5208">
        <f>in!A5208</f>
        <v>105207</v>
      </c>
      <c r="B5208" t="str">
        <f>in!B5208</f>
        <v>Espresso</v>
      </c>
      <c r="C5208" t="str">
        <f>in!C5208</f>
        <v>Charlie</v>
      </c>
      <c r="D5208">
        <f>(in!F5208-in!E5208)*1440</f>
        <v>1.4666666637640446</v>
      </c>
      <c r="E5208">
        <f>(in!G5208-in!F5208)*1440</f>
        <v>0.98333333269692957</v>
      </c>
      <c r="F5208">
        <f>(in!H5208-in!G5208)*1440</f>
        <v>7.0333333325106651</v>
      </c>
      <c r="G5208">
        <f>(in!I5208-in!H5208)*1440</f>
        <v>5.8000000042375177</v>
      </c>
      <c r="H5208">
        <f>(in!I5208-in!E5208)*1440</f>
        <v>15.283333333209157</v>
      </c>
      <c r="I5208">
        <f>HOUR(in!E5208)</f>
        <v>15</v>
      </c>
    </row>
    <row r="5209" spans="1:9" x14ac:dyDescent="0.35">
      <c r="A5209">
        <f>in!A5209</f>
        <v>105208</v>
      </c>
      <c r="B5209" t="str">
        <f>in!B5209</f>
        <v>Latte</v>
      </c>
      <c r="C5209" t="str">
        <f>in!C5209</f>
        <v>Bob</v>
      </c>
      <c r="D5209">
        <f>(in!F5209-in!E5209)*1440</f>
        <v>1.183333327062428</v>
      </c>
      <c r="E5209">
        <f>(in!G5209-in!F5209)*1440</f>
        <v>0.45000000041909516</v>
      </c>
      <c r="F5209">
        <f>(in!H5209-in!G5209)*1440</f>
        <v>1.3666666718199849</v>
      </c>
      <c r="G5209">
        <f>(in!I5209-in!H5209)*1440</f>
        <v>9.9499999999534339</v>
      </c>
      <c r="H5209">
        <f>(in!I5209-in!E5209)*1440</f>
        <v>12.949999999254942</v>
      </c>
      <c r="I5209">
        <f>HOUR(in!E5209)</f>
        <v>15</v>
      </c>
    </row>
    <row r="5210" spans="1:9" x14ac:dyDescent="0.35">
      <c r="A5210">
        <f>in!A5210</f>
        <v>105209</v>
      </c>
      <c r="B5210" t="str">
        <f>in!B5210</f>
        <v>Tea</v>
      </c>
      <c r="C5210" t="str">
        <f>in!C5210</f>
        <v>Alice</v>
      </c>
      <c r="D5210">
        <f>(in!F5210-in!E5210)*1440</f>
        <v>1.0166666633449495</v>
      </c>
      <c r="E5210">
        <f>(in!G5210-in!F5210)*1440</f>
        <v>1.183333337539807</v>
      </c>
      <c r="F5210">
        <f>(in!H5210-in!G5210)*1440</f>
        <v>4.5500000054016709</v>
      </c>
      <c r="G5210">
        <f>(in!I5210-in!H5210)*1440</f>
        <v>6.5000000002328306</v>
      </c>
      <c r="H5210">
        <f>(in!I5210-in!E5210)*1440</f>
        <v>13.250000006519258</v>
      </c>
      <c r="I5210">
        <f>HOUR(in!E5210)</f>
        <v>15</v>
      </c>
    </row>
    <row r="5211" spans="1:9" x14ac:dyDescent="0.35">
      <c r="A5211">
        <f>in!A5211</f>
        <v>105210</v>
      </c>
      <c r="B5211" t="str">
        <f>in!B5211</f>
        <v>Tea</v>
      </c>
      <c r="C5211" t="str">
        <f>in!C5211</f>
        <v>Alice</v>
      </c>
      <c r="D5211">
        <f>(in!F5211-in!E5211)*1440</f>
        <v>0.98333333269692957</v>
      </c>
      <c r="E5211">
        <f>(in!G5211-in!F5211)*1440</f>
        <v>0.34999999799765646</v>
      </c>
      <c r="F5211">
        <f>(in!H5211-in!G5211)*1440</f>
        <v>1.8500000028871</v>
      </c>
      <c r="G5211">
        <f>(in!I5211-in!H5211)*1440</f>
        <v>19.833333328133449</v>
      </c>
      <c r="H5211">
        <f>(in!I5211-in!E5211)*1440</f>
        <v>23.016666661715135</v>
      </c>
      <c r="I5211">
        <f>HOUR(in!E5211)</f>
        <v>15</v>
      </c>
    </row>
    <row r="5212" spans="1:9" x14ac:dyDescent="0.35">
      <c r="A5212">
        <f>in!A5212</f>
        <v>105211</v>
      </c>
      <c r="B5212" t="str">
        <f>in!B5212</f>
        <v>Flat White</v>
      </c>
      <c r="C5212" t="str">
        <f>in!C5212</f>
        <v>Bob</v>
      </c>
      <c r="D5212">
        <f>(in!F5212-in!E5212)*1440</f>
        <v>0.79999999841675162</v>
      </c>
      <c r="E5212">
        <f>(in!G5212-in!F5212)*1440</f>
        <v>0.31666666734963655</v>
      </c>
      <c r="F5212">
        <f>(in!H5212-in!G5212)*1440</f>
        <v>4.8000000009778887</v>
      </c>
      <c r="G5212">
        <f>(in!I5212-in!H5212)*1440</f>
        <v>17.266666669165716</v>
      </c>
      <c r="H5212">
        <f>(in!I5212-in!E5212)*1440</f>
        <v>23.183333335909992</v>
      </c>
      <c r="I5212">
        <f>HOUR(in!E5212)</f>
        <v>15</v>
      </c>
    </row>
    <row r="5213" spans="1:9" x14ac:dyDescent="0.35">
      <c r="A5213">
        <f>in!A5213</f>
        <v>105212</v>
      </c>
      <c r="B5213" t="str">
        <f>in!B5213</f>
        <v>Espresso</v>
      </c>
      <c r="C5213" t="str">
        <f>in!C5213</f>
        <v>Charlie</v>
      </c>
      <c r="D5213">
        <f>(in!F5213-in!E5213)*1440</f>
        <v>1.4000000024680048</v>
      </c>
      <c r="E5213">
        <f>(in!G5213-in!F5213)*1440</f>
        <v>1.1333333363290876</v>
      </c>
      <c r="F5213">
        <f>(in!H5213-in!G5213)*1440</f>
        <v>2.1166666585486382</v>
      </c>
      <c r="G5213">
        <f>(in!I5213-in!H5213)*1440</f>
        <v>12.683333333116025</v>
      </c>
      <c r="H5213">
        <f>(in!I5213-in!E5213)*1440</f>
        <v>17.333333330461755</v>
      </c>
      <c r="I5213">
        <f>HOUR(in!E5213)</f>
        <v>15</v>
      </c>
    </row>
    <row r="5214" spans="1:9" x14ac:dyDescent="0.35">
      <c r="A5214">
        <f>in!A5214</f>
        <v>105213</v>
      </c>
      <c r="B5214" t="str">
        <f>in!B5214</f>
        <v>Cold Brew</v>
      </c>
      <c r="C5214" t="str">
        <f>in!C5214</f>
        <v>Alice</v>
      </c>
      <c r="D5214">
        <f>(in!F5214-in!E5214)*1440</f>
        <v>0.95000000204890966</v>
      </c>
      <c r="E5214">
        <f>(in!G5214-in!F5214)*1440</f>
        <v>0.83333332906477153</v>
      </c>
      <c r="F5214">
        <f>(in!H5214-in!G5214)*1440</f>
        <v>1.183333337539807</v>
      </c>
      <c r="G5214">
        <f>(in!I5214-in!H5214)*1440</f>
        <v>11.999999997206032</v>
      </c>
      <c r="H5214">
        <f>(in!I5214-in!E5214)*1440</f>
        <v>14.96666666585952</v>
      </c>
      <c r="I5214">
        <f>HOUR(in!E5214)</f>
        <v>15</v>
      </c>
    </row>
    <row r="5215" spans="1:9" x14ac:dyDescent="0.35">
      <c r="A5215">
        <f>in!A5215</f>
        <v>105214</v>
      </c>
      <c r="B5215" t="str">
        <f>in!B5215</f>
        <v>Latte</v>
      </c>
      <c r="C5215" t="str">
        <f>in!C5215</f>
        <v>Charlie</v>
      </c>
      <c r="D5215">
        <f>(in!F5215-in!E5215)*1440</f>
        <v>1.6833333286922425</v>
      </c>
      <c r="E5215">
        <f>(in!G5215-in!F5215)*1440</f>
        <v>1.0166666633449495</v>
      </c>
      <c r="F5215">
        <f>(in!H5215-in!G5215)*1440</f>
        <v>5.0166666763834655</v>
      </c>
      <c r="G5215">
        <f>(in!I5215-in!H5215)*1440</f>
        <v>2.033333326689899</v>
      </c>
      <c r="H5215">
        <f>(in!I5215-in!E5215)*1440</f>
        <v>9.7499999951105565</v>
      </c>
      <c r="I5215">
        <f>HOUR(in!E5215)</f>
        <v>15</v>
      </c>
    </row>
    <row r="5216" spans="1:9" x14ac:dyDescent="0.35">
      <c r="A5216">
        <f>in!A5216</f>
        <v>105215</v>
      </c>
      <c r="B5216" t="str">
        <f>in!B5216</f>
        <v>Tea</v>
      </c>
      <c r="C5216" t="str">
        <f>in!C5216</f>
        <v>Alice</v>
      </c>
      <c r="D5216">
        <f>(in!F5216-in!E5216)*1440</f>
        <v>1.9166666641831398</v>
      </c>
      <c r="E5216">
        <f>(in!G5216-in!F5216)*1440</f>
        <v>1.0333333339076489</v>
      </c>
      <c r="F5216">
        <f>(in!H5216-in!G5216)*1440</f>
        <v>2.0666666678152978</v>
      </c>
      <c r="G5216">
        <f>(in!I5216-in!H5216)*1440</f>
        <v>6.8333333276677877</v>
      </c>
      <c r="H5216">
        <f>(in!I5216-in!E5216)*1440</f>
        <v>11.849999993573874</v>
      </c>
      <c r="I5216">
        <f>HOUR(in!E5216)</f>
        <v>15</v>
      </c>
    </row>
    <row r="5217" spans="1:9" x14ac:dyDescent="0.35">
      <c r="A5217">
        <f>in!A5217</f>
        <v>105216</v>
      </c>
      <c r="B5217" t="str">
        <f>in!B5217</f>
        <v>Latte</v>
      </c>
      <c r="C5217" t="str">
        <f>in!C5217</f>
        <v>David</v>
      </c>
      <c r="D5217">
        <f>(in!F5217-in!E5217)*1440</f>
        <v>1.333333330694586</v>
      </c>
      <c r="E5217">
        <f>(in!G5217-in!F5217)*1440</f>
        <v>0.55000000284053385</v>
      </c>
      <c r="F5217">
        <f>(in!H5217-in!G5217)*1440</f>
        <v>3.6666666646488011</v>
      </c>
      <c r="G5217">
        <f>(in!I5217-in!H5217)*1440</f>
        <v>17.633333337726071</v>
      </c>
      <c r="H5217">
        <f>(in!I5217-in!E5217)*1440</f>
        <v>23.183333335909992</v>
      </c>
      <c r="I5217">
        <f>HOUR(in!E5217)</f>
        <v>15</v>
      </c>
    </row>
    <row r="5218" spans="1:9" x14ac:dyDescent="0.35">
      <c r="A5218">
        <f>in!A5218</f>
        <v>105217</v>
      </c>
      <c r="B5218" t="str">
        <f>in!B5218</f>
        <v>Hot Chocolate</v>
      </c>
      <c r="C5218" t="str">
        <f>in!C5218</f>
        <v>Charlie</v>
      </c>
      <c r="D5218">
        <f>(in!F5218-in!E5218)*1440</f>
        <v>0.90000000083819032</v>
      </c>
      <c r="E5218">
        <f>(in!G5218-in!F5218)*1440</f>
        <v>1.0666666645556688</v>
      </c>
      <c r="F5218">
        <f>(in!H5218-in!G5218)*1440</f>
        <v>2.1166666690260172</v>
      </c>
      <c r="G5218">
        <f>(in!I5218-in!H5218)*1440</f>
        <v>10.583333334652707</v>
      </c>
      <c r="H5218">
        <f>(in!I5218-in!E5218)*1440</f>
        <v>14.666666669072583</v>
      </c>
      <c r="I5218">
        <f>HOUR(in!E5218)</f>
        <v>15</v>
      </c>
    </row>
    <row r="5219" spans="1:9" x14ac:dyDescent="0.35">
      <c r="A5219">
        <f>in!A5219</f>
        <v>105218</v>
      </c>
      <c r="B5219" t="str">
        <f>in!B5219</f>
        <v>Latte</v>
      </c>
      <c r="C5219" t="str">
        <f>in!C5219</f>
        <v>David</v>
      </c>
      <c r="D5219">
        <f>(in!F5219-in!E5219)*1440</f>
        <v>0.73333332664333284</v>
      </c>
      <c r="E5219">
        <f>(in!G5219-in!F5219)*1440</f>
        <v>0.25000000605359674</v>
      </c>
      <c r="F5219">
        <f>(in!H5219-in!G5219)*1440</f>
        <v>1.1499999964144081</v>
      </c>
      <c r="G5219">
        <f>(in!I5219-in!H5219)*1440</f>
        <v>5.8000000042375177</v>
      </c>
      <c r="H5219">
        <f>(in!I5219-in!E5219)*1440</f>
        <v>7.9333333333488554</v>
      </c>
      <c r="I5219">
        <f>HOUR(in!E5219)</f>
        <v>15</v>
      </c>
    </row>
    <row r="5220" spans="1:9" x14ac:dyDescent="0.35">
      <c r="A5220">
        <f>in!A5220</f>
        <v>105219</v>
      </c>
      <c r="B5220" t="str">
        <f>in!B5220</f>
        <v>Flat White</v>
      </c>
      <c r="C5220" t="str">
        <f>in!C5220</f>
        <v>Alice</v>
      </c>
      <c r="D5220">
        <f>(in!F5220-in!E5220)*1440</f>
        <v>0.7333333371207118</v>
      </c>
      <c r="E5220">
        <f>(in!G5220-in!F5220)*1440</f>
        <v>0.29999999678693712</v>
      </c>
      <c r="F5220">
        <f>(in!H5220-in!G5220)*1440</f>
        <v>1.8166666722390801</v>
      </c>
      <c r="G5220">
        <f>(in!I5220-in!H5220)*1440</f>
        <v>19.116666661575437</v>
      </c>
      <c r="H5220">
        <f>(in!I5220-in!E5220)*1440</f>
        <v>21.966666667722166</v>
      </c>
      <c r="I5220">
        <f>HOUR(in!E5220)</f>
        <v>15</v>
      </c>
    </row>
    <row r="5221" spans="1:9" x14ac:dyDescent="0.35">
      <c r="A5221">
        <f>in!A5221</f>
        <v>105220</v>
      </c>
      <c r="B5221" t="str">
        <f>in!B5221</f>
        <v>Cappuccino</v>
      </c>
      <c r="C5221" t="str">
        <f>in!C5221</f>
        <v>Charlie</v>
      </c>
      <c r="D5221">
        <f>(in!F5221-in!E5221)*1440</f>
        <v>0.78333333833143115</v>
      </c>
      <c r="E5221">
        <f>(in!G5221-in!F5221)*1440</f>
        <v>2.5833333295304328</v>
      </c>
      <c r="F5221">
        <f>(in!H5221-in!G5221)*1440</f>
        <v>3.9500000013504177</v>
      </c>
      <c r="G5221">
        <f>(in!I5221-in!H5221)*1440</f>
        <v>1.9833333359565586</v>
      </c>
      <c r="H5221">
        <f>(in!I5221-in!E5221)*1440</f>
        <v>9.3000000051688403</v>
      </c>
      <c r="I5221">
        <f>HOUR(in!E5221)</f>
        <v>15</v>
      </c>
    </row>
    <row r="5222" spans="1:9" x14ac:dyDescent="0.35">
      <c r="A5222">
        <f>in!A5222</f>
        <v>105221</v>
      </c>
      <c r="B5222" t="str">
        <f>in!B5222</f>
        <v>Tea</v>
      </c>
      <c r="C5222" t="str">
        <f>in!C5222</f>
        <v>Eve</v>
      </c>
      <c r="D5222">
        <f>(in!F5222-in!E5222)*1440</f>
        <v>1.7333333403803408</v>
      </c>
      <c r="E5222">
        <f>(in!G5222-in!F5222)*1440</f>
        <v>1.3500000012572855</v>
      </c>
      <c r="F5222">
        <f>(in!H5222-in!G5222)*1440</f>
        <v>3.2333333243150264</v>
      </c>
      <c r="G5222">
        <f>(in!I5222-in!H5222)*1440</f>
        <v>18.250000001862645</v>
      </c>
      <c r="H5222">
        <f>(in!I5222-in!E5222)*1440</f>
        <v>24.566666667815298</v>
      </c>
      <c r="I5222">
        <f>HOUR(in!E5222)</f>
        <v>15</v>
      </c>
    </row>
    <row r="5223" spans="1:9" x14ac:dyDescent="0.35">
      <c r="A5223">
        <f>in!A5223</f>
        <v>105222</v>
      </c>
      <c r="B5223" t="str">
        <f>in!B5223</f>
        <v>Americano</v>
      </c>
      <c r="C5223" t="str">
        <f>in!C5223</f>
        <v>Eve</v>
      </c>
      <c r="D5223">
        <f>(in!F5223-in!E5223)*1440</f>
        <v>1.4333333331160247</v>
      </c>
      <c r="E5223">
        <f>(in!G5223-in!F5223)*1440</f>
        <v>0.93333333148621023</v>
      </c>
      <c r="F5223">
        <f>(in!H5223-in!G5223)*1440</f>
        <v>1.0833333351183683</v>
      </c>
      <c r="G5223">
        <f>(in!I5223-in!H5223)*1440</f>
        <v>4.2166666674893349</v>
      </c>
      <c r="H5223">
        <f>(in!I5223-in!E5223)*1440</f>
        <v>7.6666666672099382</v>
      </c>
      <c r="I5223">
        <f>HOUR(in!E5223)</f>
        <v>15</v>
      </c>
    </row>
    <row r="5224" spans="1:9" x14ac:dyDescent="0.35">
      <c r="A5224">
        <f>in!A5224</f>
        <v>105223</v>
      </c>
      <c r="B5224" t="str">
        <f>in!B5224</f>
        <v>Cold Brew</v>
      </c>
      <c r="C5224" t="str">
        <f>in!C5224</f>
        <v>Bob</v>
      </c>
      <c r="D5224">
        <f>(in!F5224-in!E5224)*1440</f>
        <v>0.9666666726116091</v>
      </c>
      <c r="E5224">
        <f>(in!G5224-in!F5224)*1440</f>
        <v>0.88333333027549088</v>
      </c>
      <c r="F5224">
        <f>(in!H5224-in!G5224)*1440</f>
        <v>3.3833333384245634</v>
      </c>
      <c r="G5224">
        <f>(in!I5224-in!H5224)*1440</f>
        <v>8.549999997485429</v>
      </c>
      <c r="H5224">
        <f>(in!I5224-in!E5224)*1440</f>
        <v>13.783333338797092</v>
      </c>
      <c r="I5224">
        <f>HOUR(in!E5224)</f>
        <v>15</v>
      </c>
    </row>
    <row r="5225" spans="1:9" x14ac:dyDescent="0.35">
      <c r="A5225">
        <f>in!A5225</f>
        <v>105224</v>
      </c>
      <c r="B5225" t="str">
        <f>in!B5225</f>
        <v>Mocha</v>
      </c>
      <c r="C5225" t="str">
        <f>in!C5225</f>
        <v>David</v>
      </c>
      <c r="D5225">
        <f>(in!F5225-in!E5225)*1440</f>
        <v>1.7999999911990017</v>
      </c>
      <c r="E5225">
        <f>(in!G5225-in!F5225)*1440</f>
        <v>1.4000000024680048</v>
      </c>
      <c r="F5225">
        <f>(in!H5225-in!G5225)*1440</f>
        <v>4.2666666687000543</v>
      </c>
      <c r="G5225">
        <f>(in!I5225-in!H5225)*1440</f>
        <v>10.233333336655051</v>
      </c>
      <c r="H5225">
        <f>(in!I5225-in!E5225)*1440</f>
        <v>17.699999999022111</v>
      </c>
      <c r="I5225">
        <f>HOUR(in!E5225)</f>
        <v>15</v>
      </c>
    </row>
    <row r="5226" spans="1:9" x14ac:dyDescent="0.35">
      <c r="A5226">
        <f>in!A5226</f>
        <v>105225</v>
      </c>
      <c r="B5226" t="str">
        <f>in!B5226</f>
        <v>Latte</v>
      </c>
      <c r="C5226" t="str">
        <f>in!C5226</f>
        <v>Bob</v>
      </c>
      <c r="D5226">
        <f>(in!F5226-in!E5226)*1440</f>
        <v>1.9166666746605188</v>
      </c>
      <c r="E5226">
        <f>(in!G5226-in!F5226)*1440</f>
        <v>0.51666666171513498</v>
      </c>
      <c r="F5226">
        <f>(in!H5226-in!G5226)*1440</f>
        <v>4.1666666662786156</v>
      </c>
      <c r="G5226">
        <f>(in!I5226-in!H5226)*1440</f>
        <v>5.2500000013969839</v>
      </c>
      <c r="H5226">
        <f>(in!I5226-in!E5226)*1440</f>
        <v>11.850000004051253</v>
      </c>
      <c r="I5226">
        <f>HOUR(in!E5226)</f>
        <v>15</v>
      </c>
    </row>
    <row r="5227" spans="1:9" x14ac:dyDescent="0.35">
      <c r="A5227">
        <f>in!A5227</f>
        <v>105226</v>
      </c>
      <c r="B5227" t="str">
        <f>in!B5227</f>
        <v>Latte</v>
      </c>
      <c r="C5227" t="str">
        <f>in!C5227</f>
        <v>Bob</v>
      </c>
      <c r="D5227">
        <f>(in!F5227-in!E5227)*1440</f>
        <v>1.7833333311136812</v>
      </c>
      <c r="E5227">
        <f>(in!G5227-in!F5227)*1440</f>
        <v>1.3000000000465661</v>
      </c>
      <c r="F5227">
        <f>(in!H5227-in!G5227)*1440</f>
        <v>1.4000000024680048</v>
      </c>
      <c r="G5227">
        <f>(in!I5227-in!H5227)*1440</f>
        <v>17.583333336515352</v>
      </c>
      <c r="H5227">
        <f>(in!I5227-in!E5227)*1440</f>
        <v>22.066666670143604</v>
      </c>
      <c r="I5227">
        <f>HOUR(in!E5227)</f>
        <v>15</v>
      </c>
    </row>
    <row r="5228" spans="1:9" x14ac:dyDescent="0.35">
      <c r="A5228">
        <f>in!A5228</f>
        <v>105227</v>
      </c>
      <c r="B5228" t="str">
        <f>in!B5228</f>
        <v>Latte</v>
      </c>
      <c r="C5228" t="str">
        <f>in!C5228</f>
        <v>David</v>
      </c>
      <c r="D5228">
        <f>(in!F5228-in!E5228)*1440</f>
        <v>1.0500000044703484</v>
      </c>
      <c r="E5228">
        <f>(in!G5228-in!F5228)*1440</f>
        <v>1.0833333246409893</v>
      </c>
      <c r="F5228">
        <f>(in!H5228-in!G5228)*1440</f>
        <v>4.1000000049825758</v>
      </c>
      <c r="G5228">
        <f>(in!I5228-in!H5228)*1440</f>
        <v>3.5000000009313226</v>
      </c>
      <c r="H5228">
        <f>(in!I5228-in!E5228)*1440</f>
        <v>9.733333335025236</v>
      </c>
      <c r="I5228">
        <f>HOUR(in!E5228)</f>
        <v>15</v>
      </c>
    </row>
    <row r="5229" spans="1:9" x14ac:dyDescent="0.35">
      <c r="A5229">
        <f>in!A5229</f>
        <v>105228</v>
      </c>
      <c r="B5229" t="str">
        <f>in!B5229</f>
        <v>Tea</v>
      </c>
      <c r="C5229" t="str">
        <f>in!C5229</f>
        <v>Alice</v>
      </c>
      <c r="D5229">
        <f>(in!F5229-in!E5229)*1440</f>
        <v>1.0999999952036887</v>
      </c>
      <c r="E5229">
        <f>(in!G5229-in!F5229)*1440</f>
        <v>0.95000000204890966</v>
      </c>
      <c r="F5229">
        <f>(in!H5229-in!G5229)*1440</f>
        <v>2.0499999972525984</v>
      </c>
      <c r="G5229">
        <f>(in!I5229-in!H5229)*1440</f>
        <v>6.0000000090803951</v>
      </c>
      <c r="H5229">
        <f>(in!I5229-in!E5229)*1440</f>
        <v>10.100000003585592</v>
      </c>
      <c r="I5229">
        <f>HOUR(in!E5229)</f>
        <v>15</v>
      </c>
    </row>
    <row r="5230" spans="1:9" x14ac:dyDescent="0.35">
      <c r="A5230">
        <f>in!A5230</f>
        <v>105229</v>
      </c>
      <c r="B5230" t="str">
        <f>in!B5230</f>
        <v>Tea</v>
      </c>
      <c r="C5230" t="str">
        <f>in!C5230</f>
        <v>Charlie</v>
      </c>
      <c r="D5230">
        <f>(in!F5230-in!E5230)*1440</f>
        <v>1.5999999968335032</v>
      </c>
      <c r="E5230">
        <f>(in!G5230-in!F5230)*1440</f>
        <v>0.50000000162981451</v>
      </c>
      <c r="F5230">
        <f>(in!H5230-in!G5230)*1440</f>
        <v>7.1500000054948032</v>
      </c>
      <c r="G5230">
        <f>(in!I5230-in!H5230)*1440</f>
        <v>6.5333333308808506</v>
      </c>
      <c r="H5230">
        <f>(in!I5230-in!E5230)*1440</f>
        <v>15.783333334838971</v>
      </c>
      <c r="I5230">
        <f>HOUR(in!E5230)</f>
        <v>15</v>
      </c>
    </row>
    <row r="5231" spans="1:9" x14ac:dyDescent="0.35">
      <c r="A5231">
        <f>in!A5231</f>
        <v>105230</v>
      </c>
      <c r="B5231" t="str">
        <f>in!B5231</f>
        <v>Tea</v>
      </c>
      <c r="C5231" t="str">
        <f>in!C5231</f>
        <v>Alice</v>
      </c>
      <c r="D5231">
        <f>(in!F5231-in!E5231)*1440</f>
        <v>1.9500000053085387</v>
      </c>
      <c r="E5231">
        <f>(in!G5231-in!F5231)*1440</f>
        <v>0.28333332622423768</v>
      </c>
      <c r="F5231">
        <f>(in!H5231-in!G5231)*1440</f>
        <v>3.2500000053551048</v>
      </c>
      <c r="G5231">
        <f>(in!I5231-in!H5231)*1440</f>
        <v>12.983333329902962</v>
      </c>
      <c r="H5231">
        <f>(in!I5231-in!E5231)*1440</f>
        <v>18.466666666790843</v>
      </c>
      <c r="I5231">
        <f>HOUR(in!E5231)</f>
        <v>15</v>
      </c>
    </row>
    <row r="5232" spans="1:9" x14ac:dyDescent="0.35">
      <c r="A5232">
        <f>in!A5232</f>
        <v>105231</v>
      </c>
      <c r="B5232" t="str">
        <f>in!B5232</f>
        <v>Cold Brew</v>
      </c>
      <c r="C5232" t="str">
        <f>in!C5232</f>
        <v>Bob</v>
      </c>
      <c r="D5232">
        <f>(in!F5232-in!E5232)*1440</f>
        <v>0.69999999599531293</v>
      </c>
      <c r="E5232">
        <f>(in!G5232-in!F5232)*1440</f>
        <v>0.3666666685603559</v>
      </c>
      <c r="F5232">
        <f>(in!H5232-in!G5232)*1440</f>
        <v>1.5333333355374634</v>
      </c>
      <c r="G5232">
        <f>(in!I5232-in!H5232)*1440</f>
        <v>13.299999997252598</v>
      </c>
      <c r="H5232">
        <f>(in!I5232-in!E5232)*1440</f>
        <v>15.899999997345731</v>
      </c>
      <c r="I5232">
        <f>HOUR(in!E5232)</f>
        <v>15</v>
      </c>
    </row>
    <row r="5233" spans="1:9" x14ac:dyDescent="0.35">
      <c r="A5233">
        <f>in!A5233</f>
        <v>105232</v>
      </c>
      <c r="B5233" t="str">
        <f>in!B5233</f>
        <v>Cappuccino</v>
      </c>
      <c r="C5233" t="str">
        <f>in!C5233</f>
        <v>Charlie</v>
      </c>
      <c r="D5233">
        <f>(in!F5233-in!E5233)*1440</f>
        <v>0.81666666897945106</v>
      </c>
      <c r="E5233">
        <f>(in!G5233-in!F5233)*1440</f>
        <v>1.5833333367481828</v>
      </c>
      <c r="F5233">
        <f>(in!H5233-in!G5233)*1440</f>
        <v>1.1333333258517087</v>
      </c>
      <c r="G5233">
        <f>(in!I5233-in!H5233)*1440</f>
        <v>7.1666666760575026</v>
      </c>
      <c r="H5233">
        <f>(in!I5233-in!E5233)*1440</f>
        <v>10.700000007636845</v>
      </c>
      <c r="I5233">
        <f>HOUR(in!E5233)</f>
        <v>15</v>
      </c>
    </row>
    <row r="5234" spans="1:9" x14ac:dyDescent="0.35">
      <c r="A5234">
        <f>in!A5234</f>
        <v>105233</v>
      </c>
      <c r="B5234" t="str">
        <f>in!B5234</f>
        <v>Flat White</v>
      </c>
      <c r="C5234" t="str">
        <f>in!C5234</f>
        <v>Bob</v>
      </c>
      <c r="D5234">
        <f>(in!F5234-in!E5234)*1440</f>
        <v>1.0500000044703484</v>
      </c>
      <c r="E5234">
        <f>(in!G5234-in!F5234)*1440</f>
        <v>1.3666666613426059</v>
      </c>
      <c r="F5234">
        <f>(in!H5234-in!G5234)*1440</f>
        <v>4.4833333336282521</v>
      </c>
      <c r="G5234">
        <f>(in!I5234-in!H5234)*1440</f>
        <v>5.700000001816079</v>
      </c>
      <c r="H5234">
        <f>(in!I5234-in!E5234)*1440</f>
        <v>12.600000001257285</v>
      </c>
      <c r="I5234">
        <f>HOUR(in!E5234)</f>
        <v>15</v>
      </c>
    </row>
    <row r="5235" spans="1:9" x14ac:dyDescent="0.35">
      <c r="A5235">
        <f>in!A5235</f>
        <v>105234</v>
      </c>
      <c r="B5235" t="str">
        <f>in!B5235</f>
        <v>Latte</v>
      </c>
      <c r="C5235" t="str">
        <f>in!C5235</f>
        <v>David</v>
      </c>
      <c r="D5235">
        <f>(in!F5235-in!E5235)*1440</f>
        <v>1.1000000056810677</v>
      </c>
      <c r="E5235">
        <f>(in!G5235-in!F5235)*1440</f>
        <v>1.2833333294838667</v>
      </c>
      <c r="F5235">
        <f>(in!H5235-in!G5235)*1440</f>
        <v>1.2666666693985462</v>
      </c>
      <c r="G5235">
        <f>(in!I5235-in!H5235)*1440</f>
        <v>17.783333330880851</v>
      </c>
      <c r="H5235">
        <f>(in!I5235-in!E5235)*1440</f>
        <v>21.433333335444331</v>
      </c>
      <c r="I5235">
        <f>HOUR(in!E5235)</f>
        <v>15</v>
      </c>
    </row>
    <row r="5236" spans="1:9" x14ac:dyDescent="0.35">
      <c r="A5236">
        <f>in!A5236</f>
        <v>105235</v>
      </c>
      <c r="B5236" t="str">
        <f>in!B5236</f>
        <v>Latte</v>
      </c>
      <c r="C5236" t="str">
        <f>in!C5236</f>
        <v>Bob</v>
      </c>
      <c r="D5236">
        <f>(in!F5236-in!E5236)*1440</f>
        <v>0.51666666171513498</v>
      </c>
      <c r="E5236">
        <f>(in!G5236-in!F5236)*1440</f>
        <v>1.1999999976251274</v>
      </c>
      <c r="F5236">
        <f>(in!H5236-in!G5236)*1440</f>
        <v>1.6999999992549419</v>
      </c>
      <c r="G5236">
        <f>(in!I5236-in!H5236)*1440</f>
        <v>0.7333333371207118</v>
      </c>
      <c r="H5236">
        <f>(in!I5236-in!E5236)*1440</f>
        <v>4.1499999957159162</v>
      </c>
      <c r="I5236">
        <f>HOUR(in!E5236)</f>
        <v>15</v>
      </c>
    </row>
    <row r="5237" spans="1:9" x14ac:dyDescent="0.35">
      <c r="A5237">
        <f>in!A5237</f>
        <v>105236</v>
      </c>
      <c r="B5237" t="str">
        <f>in!B5237</f>
        <v>Flat White</v>
      </c>
      <c r="C5237" t="str">
        <f>in!C5237</f>
        <v>Charlie</v>
      </c>
      <c r="D5237">
        <f>(in!F5237-in!E5237)*1440</f>
        <v>1.5833333367481828</v>
      </c>
      <c r="E5237">
        <f>(in!G5237-in!F5237)*1440</f>
        <v>1.2833333399612457</v>
      </c>
      <c r="F5237">
        <f>(in!H5237-in!G5237)*1440</f>
        <v>6.8166666571050882</v>
      </c>
      <c r="G5237">
        <f>(in!I5237-in!H5237)*1440</f>
        <v>12.08333333954215</v>
      </c>
      <c r="H5237">
        <f>(in!I5237-in!E5237)*1440</f>
        <v>21.766666673356667</v>
      </c>
      <c r="I5237">
        <f>HOUR(in!E5237)</f>
        <v>15</v>
      </c>
    </row>
    <row r="5238" spans="1:9" x14ac:dyDescent="0.35">
      <c r="A5238">
        <f>in!A5238</f>
        <v>105237</v>
      </c>
      <c r="B5238" t="str">
        <f>in!B5238</f>
        <v>Cappuccino</v>
      </c>
      <c r="C5238" t="str">
        <f>in!C5238</f>
        <v>Eve</v>
      </c>
      <c r="D5238">
        <f>(in!F5238-in!E5238)*1440</f>
        <v>1.4999999944120646</v>
      </c>
      <c r="E5238">
        <f>(in!G5238-in!F5238)*1440</f>
        <v>1.2666666693985462</v>
      </c>
      <c r="F5238">
        <f>(in!H5238-in!G5238)*1440</f>
        <v>1.1000000056810677</v>
      </c>
      <c r="G5238">
        <f>(in!I5238-in!H5238)*1440</f>
        <v>4.9499999941326678</v>
      </c>
      <c r="H5238">
        <f>(in!I5238-in!E5238)*1440</f>
        <v>8.8166666636243463</v>
      </c>
      <c r="I5238">
        <f>HOUR(in!E5238)</f>
        <v>15</v>
      </c>
    </row>
    <row r="5239" spans="1:9" x14ac:dyDescent="0.35">
      <c r="A5239">
        <f>in!A5239</f>
        <v>105238</v>
      </c>
      <c r="B5239" t="str">
        <f>in!B5239</f>
        <v>Matcha Latte</v>
      </c>
      <c r="C5239" t="str">
        <f>in!C5239</f>
        <v>Charlie</v>
      </c>
      <c r="D5239">
        <f>(in!F5239-in!E5239)*1440</f>
        <v>0.93333333148621023</v>
      </c>
      <c r="E5239">
        <f>(in!G5239-in!F5239)*1440</f>
        <v>2.033333326689899</v>
      </c>
      <c r="F5239">
        <f>(in!H5239-in!G5239)*1440</f>
        <v>2.9333333380054682</v>
      </c>
      <c r="G5239">
        <f>(in!I5239-in!H5239)*1440</f>
        <v>3.1166666618082672</v>
      </c>
      <c r="H5239">
        <f>(in!I5239-in!E5239)*1440</f>
        <v>9.0166666579898447</v>
      </c>
      <c r="I5239">
        <f>HOUR(in!E5239)</f>
        <v>15</v>
      </c>
    </row>
    <row r="5240" spans="1:9" x14ac:dyDescent="0.35">
      <c r="A5240">
        <f>in!A5240</f>
        <v>105239</v>
      </c>
      <c r="B5240" t="str">
        <f>in!B5240</f>
        <v>Cappuccino</v>
      </c>
      <c r="C5240" t="str">
        <f>in!C5240</f>
        <v>Alice</v>
      </c>
      <c r="D5240">
        <f>(in!F5240-in!E5240)*1440</f>
        <v>0.88333333027549088</v>
      </c>
      <c r="E5240">
        <f>(in!G5240-in!F5240)*1440</f>
        <v>0.61666667461395264</v>
      </c>
      <c r="F5240">
        <f>(in!H5240-in!G5240)*1440</f>
        <v>2.2499999916180968</v>
      </c>
      <c r="G5240">
        <f>(in!I5240-in!H5240)*1440</f>
        <v>10.066666672937572</v>
      </c>
      <c r="H5240">
        <f>(in!I5240-in!E5240)*1440</f>
        <v>13.816666669445112</v>
      </c>
      <c r="I5240">
        <f>HOUR(in!E5240)</f>
        <v>15</v>
      </c>
    </row>
    <row r="5241" spans="1:9" x14ac:dyDescent="0.35">
      <c r="A5241">
        <f>in!A5241</f>
        <v>105240</v>
      </c>
      <c r="B5241" t="str">
        <f>in!B5241</f>
        <v>Flat White</v>
      </c>
      <c r="C5241" t="str">
        <f>in!C5241</f>
        <v>Charlie</v>
      </c>
      <c r="D5241">
        <f>(in!F5241-in!E5241)*1440</f>
        <v>0.68333333590999246</v>
      </c>
      <c r="E5241">
        <f>(in!G5241-in!F5241)*1440</f>
        <v>0.8166666585020721</v>
      </c>
      <c r="F5241">
        <f>(in!H5241-in!G5241)*1440</f>
        <v>7.0166666724253446</v>
      </c>
      <c r="G5241">
        <f>(in!I5241-in!H5241)*1440</f>
        <v>7.3166666692122817</v>
      </c>
      <c r="H5241">
        <f>(in!I5241-in!E5241)*1440</f>
        <v>15.833333336049691</v>
      </c>
      <c r="I5241">
        <f>HOUR(in!E5241)</f>
        <v>15</v>
      </c>
    </row>
    <row r="5242" spans="1:9" x14ac:dyDescent="0.35">
      <c r="A5242">
        <f>in!A5242</f>
        <v>105241</v>
      </c>
      <c r="B5242" t="str">
        <f>in!B5242</f>
        <v>Mocha</v>
      </c>
      <c r="C5242" t="str">
        <f>in!C5242</f>
        <v>Eve</v>
      </c>
      <c r="D5242">
        <f>(in!F5242-in!E5242)*1440</f>
        <v>0.91666666092351079</v>
      </c>
      <c r="E5242">
        <f>(in!G5242-in!F5242)*1440</f>
        <v>0.98333333269692957</v>
      </c>
      <c r="F5242">
        <f>(in!H5242-in!G5242)*1440</f>
        <v>4.9333333340473473</v>
      </c>
      <c r="G5242">
        <f>(in!I5242-in!H5242)*1440</f>
        <v>14.766666671494022</v>
      </c>
      <c r="H5242">
        <f>(in!I5242-in!E5242)*1440</f>
        <v>21.59999999916181</v>
      </c>
      <c r="I5242">
        <f>HOUR(in!E5242)</f>
        <v>15</v>
      </c>
    </row>
    <row r="5243" spans="1:9" x14ac:dyDescent="0.35">
      <c r="A5243">
        <f>in!A5243</f>
        <v>105242</v>
      </c>
      <c r="B5243" t="str">
        <f>in!B5243</f>
        <v>Tea</v>
      </c>
      <c r="C5243" t="str">
        <f>in!C5243</f>
        <v>Bob</v>
      </c>
      <c r="D5243">
        <f>(in!F5243-in!E5243)*1440</f>
        <v>0.51666667219251394</v>
      </c>
      <c r="E5243">
        <f>(in!G5243-in!F5243)*1440</f>
        <v>1.1333333363290876</v>
      </c>
      <c r="F5243">
        <f>(in!H5243-in!G5243)*1440</f>
        <v>3.033333329949528</v>
      </c>
      <c r="G5243">
        <f>(in!I5243-in!H5243)*1440</f>
        <v>12.316666664555669</v>
      </c>
      <c r="H5243">
        <f>(in!I5243-in!E5243)*1440</f>
        <v>17.000000003026798</v>
      </c>
      <c r="I5243">
        <f>HOUR(in!E5243)</f>
        <v>15</v>
      </c>
    </row>
    <row r="5244" spans="1:9" x14ac:dyDescent="0.35">
      <c r="A5244">
        <f>in!A5244</f>
        <v>105243</v>
      </c>
      <c r="B5244" t="str">
        <f>in!B5244</f>
        <v>Latte</v>
      </c>
      <c r="C5244" t="str">
        <f>in!C5244</f>
        <v>David</v>
      </c>
      <c r="D5244">
        <f>(in!F5244-in!E5244)*1440</f>
        <v>1.6833333391696215</v>
      </c>
      <c r="E5244">
        <f>(in!G5244-in!F5244)*1440</f>
        <v>0.1333333330694586</v>
      </c>
      <c r="F5244">
        <f>(in!H5244-in!G5244)*1440</f>
        <v>2.0499999972525984</v>
      </c>
      <c r="G5244">
        <f>(in!I5244-in!H5244)*1440</f>
        <v>19.483333330135792</v>
      </c>
      <c r="H5244">
        <f>(in!I5244-in!E5244)*1440</f>
        <v>23.349999999627471</v>
      </c>
      <c r="I5244">
        <f>HOUR(in!E5244)</f>
        <v>15</v>
      </c>
    </row>
    <row r="5245" spans="1:9" x14ac:dyDescent="0.35">
      <c r="A5245">
        <f>in!A5245</f>
        <v>105244</v>
      </c>
      <c r="B5245" t="str">
        <f>in!B5245</f>
        <v>Americano</v>
      </c>
      <c r="C5245" t="str">
        <f>in!C5245</f>
        <v>Bob</v>
      </c>
      <c r="D5245">
        <f>(in!F5245-in!E5245)*1440</f>
        <v>0.55000000284053385</v>
      </c>
      <c r="E5245">
        <f>(in!G5245-in!F5245)*1440</f>
        <v>0.68333333590999246</v>
      </c>
      <c r="F5245">
        <f>(in!H5245-in!G5245)*1440</f>
        <v>3.3999999985098839</v>
      </c>
      <c r="G5245">
        <f>(in!I5245-in!H5245)*1440</f>
        <v>7.2666666680015624</v>
      </c>
      <c r="H5245">
        <f>(in!I5245-in!E5245)*1440</f>
        <v>11.900000005261973</v>
      </c>
      <c r="I5245">
        <f>HOUR(in!E5245)</f>
        <v>15</v>
      </c>
    </row>
    <row r="5246" spans="1:9" x14ac:dyDescent="0.35">
      <c r="A5246">
        <f>in!A5246</f>
        <v>105245</v>
      </c>
      <c r="B5246" t="str">
        <f>in!B5246</f>
        <v>Tea</v>
      </c>
      <c r="C5246" t="str">
        <f>in!C5246</f>
        <v>Charlie</v>
      </c>
      <c r="D5246">
        <f>(in!F5246-in!E5246)*1440</f>
        <v>1.7333333299029619</v>
      </c>
      <c r="E5246">
        <f>(in!G5246-in!F5246)*1440</f>
        <v>2.2500000020954758</v>
      </c>
      <c r="F5246">
        <f>(in!H5246-in!G5246)*1440</f>
        <v>5.9666666679549962</v>
      </c>
      <c r="G5246">
        <f>(in!I5246-in!H5246)*1440</f>
        <v>7.8000000002793968</v>
      </c>
      <c r="H5246">
        <f>(in!I5246-in!E5246)*1440</f>
        <v>17.750000000232831</v>
      </c>
      <c r="I5246">
        <f>HOUR(in!E5246)</f>
        <v>15</v>
      </c>
    </row>
    <row r="5247" spans="1:9" x14ac:dyDescent="0.35">
      <c r="A5247">
        <f>in!A5247</f>
        <v>105246</v>
      </c>
      <c r="B5247" t="str">
        <f>in!B5247</f>
        <v>Latte</v>
      </c>
      <c r="C5247" t="str">
        <f>in!C5247</f>
        <v>Alice</v>
      </c>
      <c r="D5247">
        <f>(in!F5247-in!E5247)*1440</f>
        <v>1.5499999956227839</v>
      </c>
      <c r="E5247">
        <f>(in!G5247-in!F5247)*1440</f>
        <v>1.2166666681878269</v>
      </c>
      <c r="F5247">
        <f>(in!H5247-in!G5247)*1440</f>
        <v>3.7333333364222199</v>
      </c>
      <c r="G5247">
        <f>(in!I5247-in!H5247)*1440</f>
        <v>11.916666665347293</v>
      </c>
      <c r="H5247">
        <f>(in!I5247-in!E5247)*1440</f>
        <v>18.416666665580124</v>
      </c>
      <c r="I5247">
        <f>HOUR(in!E5247)</f>
        <v>15</v>
      </c>
    </row>
    <row r="5248" spans="1:9" x14ac:dyDescent="0.35">
      <c r="A5248">
        <f>in!A5248</f>
        <v>105247</v>
      </c>
      <c r="B5248" t="str">
        <f>in!B5248</f>
        <v>Latte</v>
      </c>
      <c r="C5248" t="str">
        <f>in!C5248</f>
        <v>David</v>
      </c>
      <c r="D5248">
        <f>(in!F5248-in!E5248)*1440</f>
        <v>0.86666667019017041</v>
      </c>
      <c r="E5248">
        <f>(in!G5248-in!F5248)*1440</f>
        <v>0.50000000162981451</v>
      </c>
      <c r="F5248">
        <f>(in!H5248-in!G5248)*1440</f>
        <v>4.3999999912921339</v>
      </c>
      <c r="G5248">
        <f>(in!I5248-in!H5248)*1440</f>
        <v>8.0500000063329935</v>
      </c>
      <c r="H5248">
        <f>(in!I5248-in!E5248)*1440</f>
        <v>13.816666669445112</v>
      </c>
      <c r="I5248">
        <f>HOUR(in!E5248)</f>
        <v>15</v>
      </c>
    </row>
    <row r="5249" spans="1:9" x14ac:dyDescent="0.35">
      <c r="A5249">
        <f>in!A5249</f>
        <v>105248</v>
      </c>
      <c r="B5249" t="str">
        <f>in!B5249</f>
        <v>Cold Brew</v>
      </c>
      <c r="C5249" t="str">
        <f>in!C5249</f>
        <v>David</v>
      </c>
      <c r="D5249">
        <f>(in!F5249-in!E5249)*1440</f>
        <v>0.84999999962747097</v>
      </c>
      <c r="E5249">
        <f>(in!G5249-in!F5249)*1440</f>
        <v>0.84999999962747097</v>
      </c>
      <c r="F5249">
        <f>(in!H5249-in!G5249)*1440</f>
        <v>3.5000000009313226</v>
      </c>
      <c r="G5249">
        <f>(in!I5249-in!H5249)*1440</f>
        <v>3.5333333315793425</v>
      </c>
      <c r="H5249">
        <f>(in!I5249-in!E5249)*1440</f>
        <v>8.733333331765607</v>
      </c>
      <c r="I5249">
        <f>HOUR(in!E5249)</f>
        <v>15</v>
      </c>
    </row>
    <row r="5250" spans="1:9" x14ac:dyDescent="0.35">
      <c r="A5250">
        <f>in!A5250</f>
        <v>105249</v>
      </c>
      <c r="B5250" t="str">
        <f>in!B5250</f>
        <v>Espresso</v>
      </c>
      <c r="C5250" t="str">
        <f>in!C5250</f>
        <v>Alice</v>
      </c>
      <c r="D5250">
        <f>(in!F5250-in!E5250)*1440</f>
        <v>1.5333333355374634</v>
      </c>
      <c r="E5250">
        <f>(in!G5250-in!F5250)*1440</f>
        <v>0.6000000040512532</v>
      </c>
      <c r="F5250">
        <f>(in!H5250-in!G5250)*1440</f>
        <v>4.6166666666977108</v>
      </c>
      <c r="G5250">
        <f>(in!I5250-in!H5250)*1440</f>
        <v>9.733333324547857</v>
      </c>
      <c r="H5250">
        <f>(in!I5250-in!E5250)*1440</f>
        <v>16.483333330834284</v>
      </c>
      <c r="I5250">
        <f>HOUR(in!E5250)</f>
        <v>15</v>
      </c>
    </row>
    <row r="5251" spans="1:9" x14ac:dyDescent="0.35">
      <c r="A5251">
        <f>in!A5251</f>
        <v>105250</v>
      </c>
      <c r="B5251" t="str">
        <f>in!B5251</f>
        <v>Hot Chocolate</v>
      </c>
      <c r="C5251" t="str">
        <f>in!C5251</f>
        <v>Charlie</v>
      </c>
      <c r="D5251">
        <f>(in!F5251-in!E5251)*1440</f>
        <v>1.3833333319053054</v>
      </c>
      <c r="E5251">
        <f>(in!G5251-in!F5251)*1440</f>
        <v>2.84999999566935</v>
      </c>
      <c r="F5251">
        <f>(in!H5251-in!G5251)*1440</f>
        <v>4.3500000005587935</v>
      </c>
      <c r="G5251">
        <f>(in!I5251-in!H5251)*1440</f>
        <v>3.1000000017229468</v>
      </c>
      <c r="H5251">
        <f>(in!I5251-in!E5251)*1440</f>
        <v>11.683333329856396</v>
      </c>
      <c r="I5251">
        <f>HOUR(in!E5251)</f>
        <v>15</v>
      </c>
    </row>
    <row r="5252" spans="1:9" x14ac:dyDescent="0.35">
      <c r="A5252">
        <f>in!A5252</f>
        <v>105251</v>
      </c>
      <c r="B5252" t="str">
        <f>in!B5252</f>
        <v>Mocha</v>
      </c>
      <c r="C5252" t="str">
        <f>in!C5252</f>
        <v>Eve</v>
      </c>
      <c r="D5252">
        <f>(in!F5252-in!E5252)*1440</f>
        <v>1.6333333274815232</v>
      </c>
      <c r="E5252">
        <f>(in!G5252-in!F5252)*1440</f>
        <v>0.81666666897945106</v>
      </c>
      <c r="F5252">
        <f>(in!H5252-in!G5252)*1440</f>
        <v>2.9166666674427688</v>
      </c>
      <c r="G5252">
        <f>(in!I5252-in!H5252)*1440</f>
        <v>13.516666672658175</v>
      </c>
      <c r="H5252">
        <f>(in!I5252-in!E5252)*1440</f>
        <v>18.883333336561918</v>
      </c>
      <c r="I5252">
        <f>HOUR(in!E5252)</f>
        <v>15</v>
      </c>
    </row>
    <row r="5253" spans="1:9" x14ac:dyDescent="0.35">
      <c r="A5253">
        <f>in!A5253</f>
        <v>105252</v>
      </c>
      <c r="B5253" t="str">
        <f>in!B5253</f>
        <v>Tea</v>
      </c>
      <c r="C5253" t="str">
        <f>in!C5253</f>
        <v>David</v>
      </c>
      <c r="D5253">
        <f>(in!F5253-in!E5253)*1440</f>
        <v>1.2833333399612457</v>
      </c>
      <c r="E5253">
        <f>(in!G5253-in!F5253)*1440</f>
        <v>0.3666666685603559</v>
      </c>
      <c r="F5253">
        <f>(in!H5253-in!G5253)*1440</f>
        <v>2.9499999980907887</v>
      </c>
      <c r="G5253">
        <f>(in!I5253-in!H5253)*1440</f>
        <v>12.033333327854052</v>
      </c>
      <c r="H5253">
        <f>(in!I5253-in!E5253)*1440</f>
        <v>16.633333334466442</v>
      </c>
      <c r="I5253">
        <f>HOUR(in!E5253)</f>
        <v>15</v>
      </c>
    </row>
    <row r="5254" spans="1:9" x14ac:dyDescent="0.35">
      <c r="A5254">
        <f>in!A5254</f>
        <v>105253</v>
      </c>
      <c r="B5254" t="str">
        <f>in!B5254</f>
        <v>Espresso</v>
      </c>
      <c r="C5254" t="str">
        <f>in!C5254</f>
        <v>Alice</v>
      </c>
      <c r="D5254">
        <f>(in!F5254-in!E5254)*1440</f>
        <v>0.58333333348855376</v>
      </c>
      <c r="E5254">
        <f>(in!G5254-in!F5254)*1440</f>
        <v>0.79999999841675162</v>
      </c>
      <c r="F5254">
        <f>(in!H5254-in!G5254)*1440</f>
        <v>1.4166666730307043</v>
      </c>
      <c r="G5254">
        <f>(in!I5254-in!H5254)*1440</f>
        <v>13.466666660970077</v>
      </c>
      <c r="H5254">
        <f>(in!I5254-in!E5254)*1440</f>
        <v>16.266666665906087</v>
      </c>
      <c r="I5254">
        <f>HOUR(in!E5254)</f>
        <v>15</v>
      </c>
    </row>
    <row r="5255" spans="1:9" x14ac:dyDescent="0.35">
      <c r="A5255">
        <f>in!A5255</f>
        <v>105254</v>
      </c>
      <c r="B5255" t="str">
        <f>in!B5255</f>
        <v>Flat White</v>
      </c>
      <c r="C5255" t="str">
        <f>in!C5255</f>
        <v>Alice</v>
      </c>
      <c r="D5255">
        <f>(in!F5255-in!E5255)*1440</f>
        <v>1.9500000053085387</v>
      </c>
      <c r="E5255">
        <f>(in!G5255-in!F5255)*1440</f>
        <v>0.96666666213423014</v>
      </c>
      <c r="F5255">
        <f>(in!H5255-in!G5255)*1440</f>
        <v>4.7166666691191494</v>
      </c>
      <c r="G5255">
        <f>(in!I5255-in!H5255)*1440</f>
        <v>18.283333332510665</v>
      </c>
      <c r="H5255">
        <f>(in!I5255-in!E5255)*1440</f>
        <v>25.916666669072583</v>
      </c>
      <c r="I5255">
        <f>HOUR(in!E5255)</f>
        <v>15</v>
      </c>
    </row>
    <row r="5256" spans="1:9" x14ac:dyDescent="0.35">
      <c r="A5256">
        <f>in!A5256</f>
        <v>105255</v>
      </c>
      <c r="B5256" t="str">
        <f>in!B5256</f>
        <v>Americano</v>
      </c>
      <c r="C5256" t="str">
        <f>in!C5256</f>
        <v>Bob</v>
      </c>
      <c r="D5256">
        <f>(in!F5256-in!E5256)*1440</f>
        <v>1.1166666657663882</v>
      </c>
      <c r="E5256">
        <f>(in!G5256-in!F5256)*1440</f>
        <v>1.0333333339076489</v>
      </c>
      <c r="F5256">
        <f>(in!H5256-in!G5256)*1440</f>
        <v>2.6000000000931323</v>
      </c>
      <c r="G5256">
        <f>(in!I5256-in!H5256)*1440</f>
        <v>10.433333331020549</v>
      </c>
      <c r="H5256">
        <f>(in!I5256-in!E5256)*1440</f>
        <v>15.183333330787718</v>
      </c>
      <c r="I5256">
        <f>HOUR(in!E5256)</f>
        <v>15</v>
      </c>
    </row>
    <row r="5257" spans="1:9" x14ac:dyDescent="0.35">
      <c r="A5257">
        <f>in!A5257</f>
        <v>105256</v>
      </c>
      <c r="B5257" t="str">
        <f>in!B5257</f>
        <v>Espresso</v>
      </c>
      <c r="C5257" t="str">
        <f>in!C5257</f>
        <v>David</v>
      </c>
      <c r="D5257">
        <f>(in!F5257-in!E5257)*1440</f>
        <v>1.8166666722390801</v>
      </c>
      <c r="E5257">
        <f>(in!G5257-in!F5257)*1440</f>
        <v>1.0166666633449495</v>
      </c>
      <c r="F5257">
        <f>(in!H5257-in!G5257)*1440</f>
        <v>4.2333333380520344</v>
      </c>
      <c r="G5257">
        <f>(in!I5257-in!H5257)*1440</f>
        <v>3.9166666602250189</v>
      </c>
      <c r="H5257">
        <f>(in!I5257-in!E5257)*1440</f>
        <v>10.983333333861083</v>
      </c>
      <c r="I5257">
        <f>HOUR(in!E5257)</f>
        <v>15</v>
      </c>
    </row>
    <row r="5258" spans="1:9" x14ac:dyDescent="0.35">
      <c r="A5258">
        <f>in!A5258</f>
        <v>105257</v>
      </c>
      <c r="B5258" t="str">
        <f>in!B5258</f>
        <v>Matcha Latte</v>
      </c>
      <c r="C5258" t="str">
        <f>in!C5258</f>
        <v>David</v>
      </c>
      <c r="D5258">
        <f>(in!F5258-in!E5258)*1440</f>
        <v>1.0666666645556688</v>
      </c>
      <c r="E5258">
        <f>(in!G5258-in!F5258)*1440</f>
        <v>0.38333333912305534</v>
      </c>
      <c r="F5258">
        <f>(in!H5258-in!G5258)*1440</f>
        <v>4.4999999937135726</v>
      </c>
      <c r="G5258">
        <f>(in!I5258-in!H5258)*1440</f>
        <v>16.616666663903743</v>
      </c>
      <c r="H5258">
        <f>(in!I5258-in!E5258)*1440</f>
        <v>22.56666666129604</v>
      </c>
      <c r="I5258">
        <f>HOUR(in!E5258)</f>
        <v>16</v>
      </c>
    </row>
    <row r="5259" spans="1:9" x14ac:dyDescent="0.35">
      <c r="A5259">
        <f>in!A5259</f>
        <v>105258</v>
      </c>
      <c r="B5259" t="str">
        <f>in!B5259</f>
        <v>Latte</v>
      </c>
      <c r="C5259" t="str">
        <f>in!C5259</f>
        <v>Alice</v>
      </c>
      <c r="D5259">
        <f>(in!F5259-in!E5259)*1440</f>
        <v>0.66666666534729302</v>
      </c>
      <c r="E5259">
        <f>(in!G5259-in!F5259)*1440</f>
        <v>0.90000000083819032</v>
      </c>
      <c r="F5259">
        <f>(in!H5259-in!G5259)*1440</f>
        <v>3.8333333283662796</v>
      </c>
      <c r="G5259">
        <f>(in!I5259-in!H5259)*1440</f>
        <v>1.4166666625533253</v>
      </c>
      <c r="H5259">
        <f>(in!I5259-in!E5259)*1440</f>
        <v>6.8166666571050882</v>
      </c>
      <c r="I5259">
        <f>HOUR(in!E5259)</f>
        <v>16</v>
      </c>
    </row>
    <row r="5260" spans="1:9" x14ac:dyDescent="0.35">
      <c r="A5260">
        <f>in!A5260</f>
        <v>105259</v>
      </c>
      <c r="B5260" t="str">
        <f>in!B5260</f>
        <v>Cappuccino</v>
      </c>
      <c r="C5260" t="str">
        <f>in!C5260</f>
        <v>Eve</v>
      </c>
      <c r="D5260">
        <f>(in!F5260-in!E5260)*1440</f>
        <v>1.6499999980442226</v>
      </c>
      <c r="E5260">
        <f>(in!G5260-in!F5260)*1440</f>
        <v>0.20000000484287739</v>
      </c>
      <c r="F5260">
        <f>(in!H5260-in!G5260)*1440</f>
        <v>2.3000000033061951</v>
      </c>
      <c r="G5260">
        <f>(in!I5260-in!H5260)*1440</f>
        <v>10.866666660876945</v>
      </c>
      <c r="H5260">
        <f>(in!I5260-in!E5260)*1440</f>
        <v>15.01666666707024</v>
      </c>
      <c r="I5260">
        <f>HOUR(in!E5260)</f>
        <v>16</v>
      </c>
    </row>
    <row r="5261" spans="1:9" x14ac:dyDescent="0.35">
      <c r="A5261">
        <f>in!A5261</f>
        <v>105260</v>
      </c>
      <c r="B5261" t="str">
        <f>in!B5261</f>
        <v>Cold Brew</v>
      </c>
      <c r="C5261" t="str">
        <f>in!C5261</f>
        <v>David</v>
      </c>
      <c r="D5261">
        <f>(in!F5261-in!E5261)*1440</f>
        <v>1.1500000068917871</v>
      </c>
      <c r="E5261">
        <f>(in!G5261-in!F5261)*1440</f>
        <v>1.4499999932013452</v>
      </c>
      <c r="F5261">
        <f>(in!H5261-in!G5261)*1440</f>
        <v>2.2833333327434957</v>
      </c>
      <c r="G5261">
        <f>(in!I5261-in!H5261)*1440</f>
        <v>15.616666671121493</v>
      </c>
      <c r="H5261">
        <f>(in!I5261-in!E5261)*1440</f>
        <v>20.500000003958121</v>
      </c>
      <c r="I5261">
        <f>HOUR(in!E5261)</f>
        <v>16</v>
      </c>
    </row>
    <row r="5262" spans="1:9" x14ac:dyDescent="0.35">
      <c r="A5262">
        <f>in!A5262</f>
        <v>105261</v>
      </c>
      <c r="B5262" t="str">
        <f>in!B5262</f>
        <v>Tea</v>
      </c>
      <c r="C5262" t="str">
        <f>in!C5262</f>
        <v>Charlie</v>
      </c>
      <c r="D5262">
        <f>(in!F5262-in!E5262)*1440</f>
        <v>0.99999999278225005</v>
      </c>
      <c r="E5262">
        <f>(in!G5262-in!F5262)*1440</f>
        <v>1.2500000093132257</v>
      </c>
      <c r="F5262">
        <f>(in!H5262-in!G5262)*1440</f>
        <v>3.7833333271555603</v>
      </c>
      <c r="G5262">
        <f>(in!I5262-in!H5262)*1440</f>
        <v>14.550000006565824</v>
      </c>
      <c r="H5262">
        <f>(in!I5262-in!E5262)*1440</f>
        <v>20.58333333581686</v>
      </c>
      <c r="I5262">
        <f>HOUR(in!E5262)</f>
        <v>16</v>
      </c>
    </row>
    <row r="5263" spans="1:9" x14ac:dyDescent="0.35">
      <c r="A5263">
        <f>in!A5263</f>
        <v>105262</v>
      </c>
      <c r="B5263" t="str">
        <f>in!B5263</f>
        <v>Americano</v>
      </c>
      <c r="C5263" t="str">
        <f>in!C5263</f>
        <v>Alice</v>
      </c>
      <c r="D5263">
        <f>(in!F5263-in!E5263)*1440</f>
        <v>0.56666667340323329</v>
      </c>
      <c r="E5263">
        <f>(in!G5263-in!F5263)*1440</f>
        <v>0.24999999557621777</v>
      </c>
      <c r="F5263">
        <f>(in!H5263-in!G5263)*1440</f>
        <v>1.7500000004656613</v>
      </c>
      <c r="G5263">
        <f>(in!I5263-in!H5263)*1440</f>
        <v>15.083333338843659</v>
      </c>
      <c r="H5263">
        <f>(in!I5263-in!E5263)*1440</f>
        <v>17.650000008288771</v>
      </c>
      <c r="I5263">
        <f>HOUR(in!E5263)</f>
        <v>16</v>
      </c>
    </row>
    <row r="5264" spans="1:9" x14ac:dyDescent="0.35">
      <c r="A5264">
        <f>in!A5264</f>
        <v>105263</v>
      </c>
      <c r="B5264" t="str">
        <f>in!B5264</f>
        <v>Cappuccino</v>
      </c>
      <c r="C5264" t="str">
        <f>in!C5264</f>
        <v>Eve</v>
      </c>
      <c r="D5264">
        <f>(in!F5264-in!E5264)*1440</f>
        <v>0.86666667019017041</v>
      </c>
      <c r="E5264">
        <f>(in!G5264-in!F5264)*1440</f>
        <v>0.31666666734963655</v>
      </c>
      <c r="F5264">
        <f>(in!H5264-in!G5264)*1440</f>
        <v>3.2333333347924054</v>
      </c>
      <c r="G5264">
        <f>(in!I5264-in!H5264)*1440</f>
        <v>4.6166666666977108</v>
      </c>
      <c r="H5264">
        <f>(in!I5264-in!E5264)*1440</f>
        <v>9.0333333390299231</v>
      </c>
      <c r="I5264">
        <f>HOUR(in!E5264)</f>
        <v>16</v>
      </c>
    </row>
    <row r="5265" spans="1:9" x14ac:dyDescent="0.35">
      <c r="A5265">
        <f>in!A5265</f>
        <v>105264</v>
      </c>
      <c r="B5265" t="str">
        <f>in!B5265</f>
        <v>Cappuccino</v>
      </c>
      <c r="C5265" t="str">
        <f>in!C5265</f>
        <v>Eve</v>
      </c>
      <c r="D5265">
        <f>(in!F5265-in!E5265)*1440</f>
        <v>0.50000000162981451</v>
      </c>
      <c r="E5265">
        <f>(in!G5265-in!F5265)*1440</f>
        <v>0.69999999599531293</v>
      </c>
      <c r="F5265">
        <f>(in!H5265-in!G5265)*1440</f>
        <v>4.5333333348389715</v>
      </c>
      <c r="G5265">
        <f>(in!I5265-in!H5265)*1440</f>
        <v>13.183333334745839</v>
      </c>
      <c r="H5265">
        <f>(in!I5265-in!E5265)*1440</f>
        <v>18.916666667209938</v>
      </c>
      <c r="I5265">
        <f>HOUR(in!E5265)</f>
        <v>16</v>
      </c>
    </row>
    <row r="5266" spans="1:9" x14ac:dyDescent="0.35">
      <c r="A5266">
        <f>in!A5266</f>
        <v>105265</v>
      </c>
      <c r="B5266" t="str">
        <f>in!B5266</f>
        <v>Matcha Latte</v>
      </c>
      <c r="C5266" t="str">
        <f>in!C5266</f>
        <v>Eve</v>
      </c>
      <c r="D5266">
        <f>(in!F5266-in!E5266)*1440</f>
        <v>0.96666666213423014</v>
      </c>
      <c r="E5266">
        <f>(in!G5266-in!F5266)*1440</f>
        <v>0.56666667340323329</v>
      </c>
      <c r="F5266">
        <f>(in!H5266-in!G5266)*1440</f>
        <v>1.7833333311136812</v>
      </c>
      <c r="G5266">
        <f>(in!I5266-in!H5266)*1440</f>
        <v>5.1499999989755452</v>
      </c>
      <c r="H5266">
        <f>(in!I5266-in!E5266)*1440</f>
        <v>8.4666666656266898</v>
      </c>
      <c r="I5266">
        <f>HOUR(in!E5266)</f>
        <v>16</v>
      </c>
    </row>
    <row r="5267" spans="1:9" x14ac:dyDescent="0.35">
      <c r="A5267">
        <f>in!A5267</f>
        <v>105266</v>
      </c>
      <c r="B5267" t="str">
        <f>in!B5267</f>
        <v>Matcha Latte</v>
      </c>
      <c r="C5267" t="str">
        <f>in!C5267</f>
        <v>Eve</v>
      </c>
      <c r="D5267">
        <f>(in!F5267-in!E5267)*1440</f>
        <v>1.1499999964144081</v>
      </c>
      <c r="E5267">
        <f>(in!G5267-in!F5267)*1440</f>
        <v>0.90000000083819032</v>
      </c>
      <c r="F5267">
        <f>(in!H5267-in!G5267)*1440</f>
        <v>3.9500000013504177</v>
      </c>
      <c r="G5267">
        <f>(in!I5267-in!H5267)*1440</f>
        <v>15.483333338052034</v>
      </c>
      <c r="H5267">
        <f>(in!I5267-in!E5267)*1440</f>
        <v>21.483333336655051</v>
      </c>
      <c r="I5267">
        <f>HOUR(in!E5267)</f>
        <v>16</v>
      </c>
    </row>
    <row r="5268" spans="1:9" x14ac:dyDescent="0.35">
      <c r="A5268">
        <f>in!A5268</f>
        <v>105267</v>
      </c>
      <c r="B5268" t="str">
        <f>in!B5268</f>
        <v>Mocha</v>
      </c>
      <c r="C5268" t="str">
        <f>in!C5268</f>
        <v>Alice</v>
      </c>
      <c r="D5268">
        <f>(in!F5268-in!E5268)*1440</f>
        <v>0.95000000204890966</v>
      </c>
      <c r="E5268">
        <f>(in!G5268-in!F5268)*1440</f>
        <v>0.10000000242143869</v>
      </c>
      <c r="F5268">
        <f>(in!H5268-in!G5268)*1440</f>
        <v>3.6499999940861017</v>
      </c>
      <c r="G5268">
        <f>(in!I5268-in!H5268)*1440</f>
        <v>2.7166666730772704</v>
      </c>
      <c r="H5268">
        <f>(in!I5268-in!E5268)*1440</f>
        <v>7.4166666716337204</v>
      </c>
      <c r="I5268">
        <f>HOUR(in!E5268)</f>
        <v>16</v>
      </c>
    </row>
    <row r="5269" spans="1:9" x14ac:dyDescent="0.35">
      <c r="A5269">
        <f>in!A5269</f>
        <v>105268</v>
      </c>
      <c r="B5269" t="str">
        <f>in!B5269</f>
        <v>Latte</v>
      </c>
      <c r="C5269" t="str">
        <f>in!C5269</f>
        <v>Alice</v>
      </c>
      <c r="D5269">
        <f>(in!F5269-in!E5269)*1440</f>
        <v>0.90000000083819032</v>
      </c>
      <c r="E5269">
        <f>(in!G5269-in!F5269)*1440</f>
        <v>0.79999999841675162</v>
      </c>
      <c r="F5269">
        <f>(in!H5269-in!G5269)*1440</f>
        <v>3.0500000005122274</v>
      </c>
      <c r="G5269">
        <f>(in!I5269-in!H5269)*1440</f>
        <v>16.083333331625909</v>
      </c>
      <c r="H5269">
        <f>(in!I5269-in!E5269)*1440</f>
        <v>20.833333331393078</v>
      </c>
      <c r="I5269">
        <f>HOUR(in!E5269)</f>
        <v>16</v>
      </c>
    </row>
    <row r="5270" spans="1:9" x14ac:dyDescent="0.35">
      <c r="A5270">
        <f>in!A5270</f>
        <v>105269</v>
      </c>
      <c r="B5270" t="str">
        <f>in!B5270</f>
        <v>Hot Chocolate</v>
      </c>
      <c r="C5270" t="str">
        <f>in!C5270</f>
        <v>Eve</v>
      </c>
      <c r="D5270">
        <f>(in!F5270-in!E5270)*1440</f>
        <v>0.84999999962747097</v>
      </c>
      <c r="E5270">
        <f>(in!G5270-in!F5270)*1440</f>
        <v>1.183333337539807</v>
      </c>
      <c r="F5270">
        <f>(in!H5270-in!G5270)*1440</f>
        <v>3.4666666598059237</v>
      </c>
      <c r="G5270">
        <f>(in!I5270-in!H5270)*1440</f>
        <v>6.8500000087078661</v>
      </c>
      <c r="H5270">
        <f>(in!I5270-in!E5270)*1440</f>
        <v>12.350000005681068</v>
      </c>
      <c r="I5270">
        <f>HOUR(in!E5270)</f>
        <v>16</v>
      </c>
    </row>
    <row r="5271" spans="1:9" x14ac:dyDescent="0.35">
      <c r="A5271">
        <f>in!A5271</f>
        <v>105270</v>
      </c>
      <c r="B5271" t="str">
        <f>in!B5271</f>
        <v>Espresso</v>
      </c>
      <c r="C5271" t="str">
        <f>in!C5271</f>
        <v>Alice</v>
      </c>
      <c r="D5271">
        <f>(in!F5271-in!E5271)*1440</f>
        <v>0.6000000040512532</v>
      </c>
      <c r="E5271">
        <f>(in!G5271-in!F5271)*1440</f>
        <v>1.4333333331160247</v>
      </c>
      <c r="F5271">
        <f>(in!H5271-in!G5271)*1440</f>
        <v>1.0833333351183683</v>
      </c>
      <c r="G5271">
        <f>(in!I5271-in!H5271)*1440</f>
        <v>0.59999999357387424</v>
      </c>
      <c r="H5271">
        <f>(in!I5271-in!E5271)*1440</f>
        <v>3.7166666658595204</v>
      </c>
      <c r="I5271">
        <f>HOUR(in!E5271)</f>
        <v>16</v>
      </c>
    </row>
    <row r="5272" spans="1:9" x14ac:dyDescent="0.35">
      <c r="A5272">
        <f>in!A5272</f>
        <v>105271</v>
      </c>
      <c r="B5272" t="str">
        <f>in!B5272</f>
        <v>Matcha Latte</v>
      </c>
      <c r="C5272" t="str">
        <f>in!C5272</f>
        <v>Charlie</v>
      </c>
      <c r="D5272">
        <f>(in!F5272-in!E5272)*1440</f>
        <v>1.2166666681878269</v>
      </c>
      <c r="E5272">
        <f>(in!G5272-in!F5272)*1440</f>
        <v>2.0499999972525984</v>
      </c>
      <c r="F5272">
        <f>(in!H5272-in!G5272)*1440</f>
        <v>4.0666666743345559</v>
      </c>
      <c r="G5272">
        <f>(in!I5272-in!H5272)*1440</f>
        <v>5.3833333239890635</v>
      </c>
      <c r="H5272">
        <f>(in!I5272-in!E5272)*1440</f>
        <v>12.716666663764045</v>
      </c>
      <c r="I5272">
        <f>HOUR(in!E5272)</f>
        <v>16</v>
      </c>
    </row>
    <row r="5273" spans="1:9" x14ac:dyDescent="0.35">
      <c r="A5273">
        <f>in!A5273</f>
        <v>105272</v>
      </c>
      <c r="B5273" t="str">
        <f>in!B5273</f>
        <v>Matcha Latte</v>
      </c>
      <c r="C5273" t="str">
        <f>in!C5273</f>
        <v>Eve</v>
      </c>
      <c r="D5273">
        <f>(in!F5273-in!E5273)*1440</f>
        <v>0.63333333469927311</v>
      </c>
      <c r="E5273">
        <f>(in!G5273-in!F5273)*1440</f>
        <v>0.48333333106711507</v>
      </c>
      <c r="F5273">
        <f>(in!H5273-in!G5273)*1440</f>
        <v>2.333333333954215</v>
      </c>
      <c r="G5273">
        <f>(in!I5273-in!H5273)*1440</f>
        <v>8.6166666692588478</v>
      </c>
      <c r="H5273">
        <f>(in!I5273-in!E5273)*1440</f>
        <v>12.066666668979451</v>
      </c>
      <c r="I5273">
        <f>HOUR(in!E5273)</f>
        <v>16</v>
      </c>
    </row>
    <row r="5274" spans="1:9" x14ac:dyDescent="0.35">
      <c r="A5274">
        <f>in!A5274</f>
        <v>105273</v>
      </c>
      <c r="B5274" t="str">
        <f>in!B5274</f>
        <v>Latte</v>
      </c>
      <c r="C5274" t="str">
        <f>in!C5274</f>
        <v>Bob</v>
      </c>
      <c r="D5274">
        <f>(in!F5274-in!E5274)*1440</f>
        <v>0.96666666213423014</v>
      </c>
      <c r="E5274">
        <f>(in!G5274-in!F5274)*1440</f>
        <v>0.78333333833143115</v>
      </c>
      <c r="F5274">
        <f>(in!H5274-in!G5274)*1440</f>
        <v>4.0166666626464576</v>
      </c>
      <c r="G5274">
        <f>(in!I5274-in!H5274)*1440</f>
        <v>6.9166666700039059</v>
      </c>
      <c r="H5274">
        <f>(in!I5274-in!E5274)*1440</f>
        <v>12.683333333116025</v>
      </c>
      <c r="I5274">
        <f>HOUR(in!E5274)</f>
        <v>16</v>
      </c>
    </row>
    <row r="5275" spans="1:9" x14ac:dyDescent="0.35">
      <c r="A5275">
        <f>in!A5275</f>
        <v>105274</v>
      </c>
      <c r="B5275" t="str">
        <f>in!B5275</f>
        <v>Tea</v>
      </c>
      <c r="C5275" t="str">
        <f>in!C5275</f>
        <v>Alice</v>
      </c>
      <c r="D5275">
        <f>(in!F5275-in!E5275)*1440</f>
        <v>1.5333333355374634</v>
      </c>
      <c r="E5275">
        <f>(in!G5275-in!F5275)*1440</f>
        <v>0.2333333354908973</v>
      </c>
      <c r="F5275">
        <f>(in!H5275-in!G5275)*1440</f>
        <v>4.9333333340473473</v>
      </c>
      <c r="G5275">
        <f>(in!I5275-in!H5275)*1440</f>
        <v>17.116666665533558</v>
      </c>
      <c r="H5275">
        <f>(in!I5275-in!E5275)*1440</f>
        <v>23.816666670609266</v>
      </c>
      <c r="I5275">
        <f>HOUR(in!E5275)</f>
        <v>16</v>
      </c>
    </row>
    <row r="5276" spans="1:9" x14ac:dyDescent="0.35">
      <c r="A5276">
        <f>in!A5276</f>
        <v>105275</v>
      </c>
      <c r="B5276" t="str">
        <f>in!B5276</f>
        <v>Hot Chocolate</v>
      </c>
      <c r="C5276" t="str">
        <f>in!C5276</f>
        <v>Eve</v>
      </c>
      <c r="D5276">
        <f>(in!F5276-in!E5276)*1440</f>
        <v>1.6333333274815232</v>
      </c>
      <c r="E5276">
        <f>(in!G5276-in!F5276)*1440</f>
        <v>0.10000000242143869</v>
      </c>
      <c r="F5276">
        <f>(in!H5276-in!G5276)*1440</f>
        <v>1.183333337539807</v>
      </c>
      <c r="G5276">
        <f>(in!I5276-in!H5276)*1440</f>
        <v>3.0166666698642075</v>
      </c>
      <c r="H5276">
        <f>(in!I5276-in!E5276)*1440</f>
        <v>5.9333333373069763</v>
      </c>
      <c r="I5276">
        <f>HOUR(in!E5276)</f>
        <v>16</v>
      </c>
    </row>
    <row r="5277" spans="1:9" x14ac:dyDescent="0.35">
      <c r="A5277">
        <f>in!A5277</f>
        <v>105276</v>
      </c>
      <c r="B5277" t="str">
        <f>in!B5277</f>
        <v>Americano</v>
      </c>
      <c r="C5277" t="str">
        <f>in!C5277</f>
        <v>Bob</v>
      </c>
      <c r="D5277">
        <f>(in!F5277-in!E5277)*1440</f>
        <v>0.90000000083819032</v>
      </c>
      <c r="E5277">
        <f>(in!G5277-in!F5277)*1440</f>
        <v>0.16666666371747851</v>
      </c>
      <c r="F5277">
        <f>(in!H5277-in!G5277)*1440</f>
        <v>2.3500000045169145</v>
      </c>
      <c r="G5277">
        <f>(in!I5277-in!H5277)*1440</f>
        <v>19.449999999487773</v>
      </c>
      <c r="H5277">
        <f>(in!I5277-in!E5277)*1440</f>
        <v>22.866666668560356</v>
      </c>
      <c r="I5277">
        <f>HOUR(in!E5277)</f>
        <v>16</v>
      </c>
    </row>
    <row r="5278" spans="1:9" x14ac:dyDescent="0.35">
      <c r="A5278">
        <f>in!A5278</f>
        <v>105277</v>
      </c>
      <c r="B5278" t="str">
        <f>in!B5278</f>
        <v>Latte</v>
      </c>
      <c r="C5278" t="str">
        <f>in!C5278</f>
        <v>Bob</v>
      </c>
      <c r="D5278">
        <f>(in!F5278-in!E5278)*1440</f>
        <v>0.68333333590999246</v>
      </c>
      <c r="E5278">
        <f>(in!G5278-in!F5278)*1440</f>
        <v>1.2499999988358468</v>
      </c>
      <c r="F5278">
        <f>(in!H5278-in!G5278)*1440</f>
        <v>3.7666666670702398</v>
      </c>
      <c r="G5278">
        <f>(in!I5278-in!H5278)*1440</f>
        <v>10.900000002002344</v>
      </c>
      <c r="H5278">
        <f>(in!I5278-in!E5278)*1440</f>
        <v>16.600000003818423</v>
      </c>
      <c r="I5278">
        <f>HOUR(in!E5278)</f>
        <v>16</v>
      </c>
    </row>
    <row r="5279" spans="1:9" x14ac:dyDescent="0.35">
      <c r="A5279">
        <f>in!A5279</f>
        <v>105278</v>
      </c>
      <c r="B5279" t="str">
        <f>in!B5279</f>
        <v>Matcha Latte</v>
      </c>
      <c r="C5279" t="str">
        <f>in!C5279</f>
        <v>Bob</v>
      </c>
      <c r="D5279">
        <f>(in!F5279-in!E5279)*1440</f>
        <v>1.8833333335351199</v>
      </c>
      <c r="E5279">
        <f>(in!G5279-in!F5279)*1440</f>
        <v>0.31666666734963655</v>
      </c>
      <c r="F5279">
        <f>(in!H5279-in!G5279)*1440</f>
        <v>4.8666666622739285</v>
      </c>
      <c r="G5279">
        <f>(in!I5279-in!H5279)*1440</f>
        <v>0.38333332864567637</v>
      </c>
      <c r="H5279">
        <f>(in!I5279-in!E5279)*1440</f>
        <v>7.4499999918043613</v>
      </c>
      <c r="I5279">
        <f>HOUR(in!E5279)</f>
        <v>16</v>
      </c>
    </row>
    <row r="5280" spans="1:9" x14ac:dyDescent="0.35">
      <c r="A5280">
        <f>in!A5280</f>
        <v>105279</v>
      </c>
      <c r="B5280" t="str">
        <f>in!B5280</f>
        <v>Espresso</v>
      </c>
      <c r="C5280" t="str">
        <f>in!C5280</f>
        <v>Charlie</v>
      </c>
      <c r="D5280">
        <f>(in!F5280-in!E5280)*1440</f>
        <v>1.7333333403803408</v>
      </c>
      <c r="E5280">
        <f>(in!G5280-in!F5280)*1440</f>
        <v>2.9499999980907887</v>
      </c>
      <c r="F5280">
        <f>(in!H5280-in!G5280)*1440</f>
        <v>2.6166666706558317</v>
      </c>
      <c r="G5280">
        <f>(in!I5280-in!H5280)*1440</f>
        <v>4.5999999961350113</v>
      </c>
      <c r="H5280">
        <f>(in!I5280-in!E5280)*1440</f>
        <v>11.900000005261973</v>
      </c>
      <c r="I5280">
        <f>HOUR(in!E5280)</f>
        <v>16</v>
      </c>
    </row>
    <row r="5281" spans="1:9" x14ac:dyDescent="0.35">
      <c r="A5281">
        <f>in!A5281</f>
        <v>105280</v>
      </c>
      <c r="B5281" t="str">
        <f>in!B5281</f>
        <v>Cappuccino</v>
      </c>
      <c r="C5281" t="str">
        <f>in!C5281</f>
        <v>Bob</v>
      </c>
      <c r="D5281">
        <f>(in!F5281-in!E5281)*1440</f>
        <v>0.84999999962747097</v>
      </c>
      <c r="E5281">
        <f>(in!G5281-in!F5281)*1440</f>
        <v>1.4500000036787242</v>
      </c>
      <c r="F5281">
        <f>(in!H5281-in!G5281)*1440</f>
        <v>3.9666666614357382</v>
      </c>
      <c r="G5281">
        <f>(in!I5281-in!H5281)*1440</f>
        <v>5.8333333348855376</v>
      </c>
      <c r="H5281">
        <f>(in!I5281-in!E5281)*1440</f>
        <v>12.099999999627471</v>
      </c>
      <c r="I5281">
        <f>HOUR(in!E5281)</f>
        <v>16</v>
      </c>
    </row>
    <row r="5282" spans="1:9" x14ac:dyDescent="0.35">
      <c r="A5282">
        <f>in!A5282</f>
        <v>105281</v>
      </c>
      <c r="B5282" t="str">
        <f>in!B5282</f>
        <v>Flat White</v>
      </c>
      <c r="C5282" t="str">
        <f>in!C5282</f>
        <v>Eve</v>
      </c>
      <c r="D5282">
        <f>(in!F5282-in!E5282)*1440</f>
        <v>0.51666667219251394</v>
      </c>
      <c r="E5282">
        <f>(in!G5282-in!F5282)*1440</f>
        <v>0.3666666685603559</v>
      </c>
      <c r="F5282">
        <f>(in!H5282-in!G5282)*1440</f>
        <v>2.3833333351649344</v>
      </c>
      <c r="G5282">
        <f>(in!I5282-in!H5282)*1440</f>
        <v>13.683333325898275</v>
      </c>
      <c r="H5282">
        <f>(in!I5282-in!E5282)*1440</f>
        <v>16.950000001816079</v>
      </c>
      <c r="I5282">
        <f>HOUR(in!E5282)</f>
        <v>16</v>
      </c>
    </row>
    <row r="5283" spans="1:9" x14ac:dyDescent="0.35">
      <c r="A5283">
        <f>in!A5283</f>
        <v>105282</v>
      </c>
      <c r="B5283" t="str">
        <f>in!B5283</f>
        <v>Latte</v>
      </c>
      <c r="C5283" t="str">
        <f>in!C5283</f>
        <v>Bob</v>
      </c>
      <c r="D5283">
        <f>(in!F5283-in!E5283)*1440</f>
        <v>1.2666666589211673</v>
      </c>
      <c r="E5283">
        <f>(in!G5283-in!F5283)*1440</f>
        <v>0.91666667140088975</v>
      </c>
      <c r="F5283">
        <f>(in!H5283-in!G5283)*1440</f>
        <v>1.1999999976251274</v>
      </c>
      <c r="G5283">
        <f>(in!I5283-in!H5283)*1440</f>
        <v>2.7500000037252903</v>
      </c>
      <c r="H5283">
        <f>(in!I5283-in!E5283)*1440</f>
        <v>6.1333333316724747</v>
      </c>
      <c r="I5283">
        <f>HOUR(in!E5283)</f>
        <v>16</v>
      </c>
    </row>
    <row r="5284" spans="1:9" x14ac:dyDescent="0.35">
      <c r="A5284">
        <f>in!A5284</f>
        <v>105283</v>
      </c>
      <c r="B5284" t="str">
        <f>in!B5284</f>
        <v>Flat White</v>
      </c>
      <c r="C5284" t="str">
        <f>in!C5284</f>
        <v>Bob</v>
      </c>
      <c r="D5284">
        <f>(in!F5284-in!E5284)*1440</f>
        <v>0.58333333348855376</v>
      </c>
      <c r="E5284">
        <f>(in!G5284-in!F5284)*1440</f>
        <v>1.333333330694586</v>
      </c>
      <c r="F5284">
        <f>(in!H5284-in!G5284)*1440</f>
        <v>3.3333333372138441</v>
      </c>
      <c r="G5284">
        <f>(in!I5284-in!H5284)*1440</f>
        <v>2.4833333271089941</v>
      </c>
      <c r="H5284">
        <f>(in!I5284-in!E5284)*1440</f>
        <v>7.733333328505978</v>
      </c>
      <c r="I5284">
        <f>HOUR(in!E5284)</f>
        <v>16</v>
      </c>
    </row>
    <row r="5285" spans="1:9" x14ac:dyDescent="0.35">
      <c r="A5285">
        <f>in!A5285</f>
        <v>105284</v>
      </c>
      <c r="B5285" t="str">
        <f>in!B5285</f>
        <v>Hot Chocolate</v>
      </c>
      <c r="C5285" t="str">
        <f>in!C5285</f>
        <v>Bob</v>
      </c>
      <c r="D5285">
        <f>(in!F5285-in!E5285)*1440</f>
        <v>1.4666666742414236</v>
      </c>
      <c r="E5285">
        <f>(in!G5285-in!F5285)*1440</f>
        <v>0.43333332985639572</v>
      </c>
      <c r="F5285">
        <f>(in!H5285-in!G5285)*1440</f>
        <v>2.9666666686534882</v>
      </c>
      <c r="G5285">
        <f>(in!I5285-in!H5285)*1440</f>
        <v>10.133333334233612</v>
      </c>
      <c r="H5285">
        <f>(in!I5285-in!E5285)*1440</f>
        <v>15.000000006984919</v>
      </c>
      <c r="I5285">
        <f>HOUR(in!E5285)</f>
        <v>16</v>
      </c>
    </row>
    <row r="5286" spans="1:9" x14ac:dyDescent="0.35">
      <c r="A5286">
        <f>in!A5286</f>
        <v>105285</v>
      </c>
      <c r="B5286" t="str">
        <f>in!B5286</f>
        <v>Americano</v>
      </c>
      <c r="C5286" t="str">
        <f>in!C5286</f>
        <v>Eve</v>
      </c>
      <c r="D5286">
        <f>(in!F5286-in!E5286)*1440</f>
        <v>1.0666666645556688</v>
      </c>
      <c r="E5286">
        <f>(in!G5286-in!F5286)*1440</f>
        <v>0.88333333027549088</v>
      </c>
      <c r="F5286">
        <f>(in!H5286-in!G5286)*1440</f>
        <v>4.0833333344198763</v>
      </c>
      <c r="G5286">
        <f>(in!I5286-in!H5286)*1440</f>
        <v>3.9666666719131172</v>
      </c>
      <c r="H5286">
        <f>(in!I5286-in!E5286)*1440</f>
        <v>10.000000001164153</v>
      </c>
      <c r="I5286">
        <f>HOUR(in!E5286)</f>
        <v>16</v>
      </c>
    </row>
    <row r="5287" spans="1:9" x14ac:dyDescent="0.35">
      <c r="A5287">
        <f>in!A5287</f>
        <v>105286</v>
      </c>
      <c r="B5287" t="str">
        <f>in!B5287</f>
        <v>Flat White</v>
      </c>
      <c r="C5287" t="str">
        <f>in!C5287</f>
        <v>Alice</v>
      </c>
      <c r="D5287">
        <f>(in!F5287-in!E5287)*1440</f>
        <v>1.8166666617617011</v>
      </c>
      <c r="E5287">
        <f>(in!G5287-in!F5287)*1440</f>
        <v>0.95000000204890966</v>
      </c>
      <c r="F5287">
        <f>(in!H5287-in!G5287)*1440</f>
        <v>2.6833333319518715</v>
      </c>
      <c r="G5287">
        <f>(in!I5287-in!H5287)*1440</f>
        <v>17.73333334014751</v>
      </c>
      <c r="H5287">
        <f>(in!I5287-in!E5287)*1440</f>
        <v>23.183333335909992</v>
      </c>
      <c r="I5287">
        <f>HOUR(in!E5287)</f>
        <v>16</v>
      </c>
    </row>
    <row r="5288" spans="1:9" x14ac:dyDescent="0.35">
      <c r="A5288">
        <f>in!A5288</f>
        <v>105287</v>
      </c>
      <c r="B5288" t="str">
        <f>in!B5288</f>
        <v>Latte</v>
      </c>
      <c r="C5288" t="str">
        <f>in!C5288</f>
        <v>David</v>
      </c>
      <c r="D5288">
        <f>(in!F5288-in!E5288)*1440</f>
        <v>1.3666666718199849</v>
      </c>
      <c r="E5288">
        <f>(in!G5288-in!F5288)*1440</f>
        <v>0.96666666213423014</v>
      </c>
      <c r="F5288">
        <f>(in!H5288-in!G5288)*1440</f>
        <v>3.6666666646488011</v>
      </c>
      <c r="G5288">
        <f>(in!I5288-in!H5288)*1440</f>
        <v>6.9666666712146252</v>
      </c>
      <c r="H5288">
        <f>(in!I5288-in!E5288)*1440</f>
        <v>12.966666669817641</v>
      </c>
      <c r="I5288">
        <f>HOUR(in!E5288)</f>
        <v>16</v>
      </c>
    </row>
    <row r="5289" spans="1:9" x14ac:dyDescent="0.35">
      <c r="A5289">
        <f>in!A5289</f>
        <v>105288</v>
      </c>
      <c r="B5289" t="str">
        <f>in!B5289</f>
        <v>Americano</v>
      </c>
      <c r="C5289" t="str">
        <f>in!C5289</f>
        <v>Bob</v>
      </c>
      <c r="D5289">
        <f>(in!F5289-in!E5289)*1440</f>
        <v>1.7333333299029619</v>
      </c>
      <c r="E5289">
        <f>(in!G5289-in!F5289)*1440</f>
        <v>0.1333333330694586</v>
      </c>
      <c r="F5289">
        <f>(in!H5289-in!G5289)*1440</f>
        <v>4.9500000046100467</v>
      </c>
      <c r="G5289">
        <f>(in!I5289-in!H5289)*1440</f>
        <v>8.3833333337679505</v>
      </c>
      <c r="H5289">
        <f>(in!I5289-in!E5289)*1440</f>
        <v>15.200000001350418</v>
      </c>
      <c r="I5289">
        <f>HOUR(in!E5289)</f>
        <v>16</v>
      </c>
    </row>
    <row r="5290" spans="1:9" x14ac:dyDescent="0.35">
      <c r="A5290">
        <f>in!A5290</f>
        <v>105289</v>
      </c>
      <c r="B5290" t="str">
        <f>in!B5290</f>
        <v>Cold Brew</v>
      </c>
      <c r="C5290" t="str">
        <f>in!C5290</f>
        <v>Alice</v>
      </c>
      <c r="D5290">
        <f>(in!F5290-in!E5290)*1440</f>
        <v>1.5333333355374634</v>
      </c>
      <c r="E5290">
        <f>(in!G5290-in!F5290)*1440</f>
        <v>1.0333333339076489</v>
      </c>
      <c r="F5290">
        <f>(in!H5290-in!G5290)*1440</f>
        <v>3.849999998928979</v>
      </c>
      <c r="G5290">
        <f>(in!I5290-in!H5290)*1440</f>
        <v>13.349999998463318</v>
      </c>
      <c r="H5290">
        <f>(in!I5290-in!E5290)*1440</f>
        <v>19.766666666837409</v>
      </c>
      <c r="I5290">
        <f>HOUR(in!E5290)</f>
        <v>16</v>
      </c>
    </row>
    <row r="5291" spans="1:9" x14ac:dyDescent="0.35">
      <c r="A5291">
        <f>in!A5291</f>
        <v>105290</v>
      </c>
      <c r="B5291" t="str">
        <f>in!B5291</f>
        <v>Hot Chocolate</v>
      </c>
      <c r="C5291" t="str">
        <f>in!C5291</f>
        <v>Bob</v>
      </c>
      <c r="D5291">
        <f>(in!F5291-in!E5291)*1440</f>
        <v>1.8333333323244005</v>
      </c>
      <c r="E5291">
        <f>(in!G5291-in!F5291)*1440</f>
        <v>0.19999999436549842</v>
      </c>
      <c r="F5291">
        <f>(in!H5291-in!G5291)*1440</f>
        <v>3.3000000065658242</v>
      </c>
      <c r="G5291">
        <f>(in!I5291-in!H5291)*1440</f>
        <v>18.916666667209938</v>
      </c>
      <c r="H5291">
        <f>(in!I5291-in!E5291)*1440</f>
        <v>24.250000000465661</v>
      </c>
      <c r="I5291">
        <f>HOUR(in!E5291)</f>
        <v>16</v>
      </c>
    </row>
    <row r="5292" spans="1:9" x14ac:dyDescent="0.35">
      <c r="A5292">
        <f>in!A5292</f>
        <v>105291</v>
      </c>
      <c r="B5292" t="str">
        <f>in!B5292</f>
        <v>Latte</v>
      </c>
      <c r="C5292" t="str">
        <f>in!C5292</f>
        <v>Bob</v>
      </c>
      <c r="D5292">
        <f>(in!F5292-in!E5292)*1440</f>
        <v>0.74999999720603228</v>
      </c>
      <c r="E5292">
        <f>(in!G5292-in!F5292)*1440</f>
        <v>0.3666666685603559</v>
      </c>
      <c r="F5292">
        <f>(in!H5292-in!G5292)*1440</f>
        <v>2.2333333315327764</v>
      </c>
      <c r="G5292">
        <f>(in!I5292-in!H5292)*1440</f>
        <v>9.7500000055879354</v>
      </c>
      <c r="H5292">
        <f>(in!I5292-in!E5292)*1440</f>
        <v>13.1000000028871</v>
      </c>
      <c r="I5292">
        <f>HOUR(in!E5292)</f>
        <v>16</v>
      </c>
    </row>
    <row r="5293" spans="1:9" x14ac:dyDescent="0.35">
      <c r="A5293">
        <f>in!A5293</f>
        <v>105292</v>
      </c>
      <c r="B5293" t="str">
        <f>in!B5293</f>
        <v>Espresso</v>
      </c>
      <c r="C5293" t="str">
        <f>in!C5293</f>
        <v>Bob</v>
      </c>
      <c r="D5293">
        <f>(in!F5293-in!E5293)*1440</f>
        <v>1.4500000036787242</v>
      </c>
      <c r="E5293">
        <f>(in!G5293-in!F5293)*1440</f>
        <v>0.6000000040512532</v>
      </c>
      <c r="F5293">
        <f>(in!H5293-in!G5293)*1440</f>
        <v>4.1166666650678962</v>
      </c>
      <c r="G5293">
        <f>(in!I5293-in!H5293)*1440</f>
        <v>6.4333333284594119</v>
      </c>
      <c r="H5293">
        <f>(in!I5293-in!E5293)*1440</f>
        <v>12.600000001257285</v>
      </c>
      <c r="I5293">
        <f>HOUR(in!E5293)</f>
        <v>16</v>
      </c>
    </row>
    <row r="5294" spans="1:9" x14ac:dyDescent="0.35">
      <c r="A5294">
        <f>in!A5294</f>
        <v>105293</v>
      </c>
      <c r="B5294" t="str">
        <f>in!B5294</f>
        <v>Latte</v>
      </c>
      <c r="C5294" t="str">
        <f>in!C5294</f>
        <v>Bob</v>
      </c>
      <c r="D5294">
        <f>(in!F5294-in!E5294)*1440</f>
        <v>1.4166666625533253</v>
      </c>
      <c r="E5294">
        <f>(in!G5294-in!F5294)*1440</f>
        <v>1.4500000036787242</v>
      </c>
      <c r="F5294">
        <f>(in!H5294-in!G5294)*1440</f>
        <v>4.0833333344198763</v>
      </c>
      <c r="G5294">
        <f>(in!I5294-in!H5294)*1440</f>
        <v>12.699999993201345</v>
      </c>
      <c r="H5294">
        <f>(in!I5294-in!E5294)*1440</f>
        <v>19.649999993853271</v>
      </c>
      <c r="I5294">
        <f>HOUR(in!E5294)</f>
        <v>16</v>
      </c>
    </row>
    <row r="5295" spans="1:9" x14ac:dyDescent="0.35">
      <c r="A5295">
        <f>in!A5295</f>
        <v>105294</v>
      </c>
      <c r="B5295" t="str">
        <f>in!B5295</f>
        <v>Latte</v>
      </c>
      <c r="C5295" t="str">
        <f>in!C5295</f>
        <v>Charlie</v>
      </c>
      <c r="D5295">
        <f>(in!F5295-in!E5295)*1440</f>
        <v>1.8333333323244005</v>
      </c>
      <c r="E5295">
        <f>(in!G5295-in!F5295)*1440</f>
        <v>1.6333333379589021</v>
      </c>
      <c r="F5295">
        <f>(in!H5295-in!G5295)*1440</f>
        <v>0.79999999841675162</v>
      </c>
      <c r="G5295">
        <f>(in!I5295-in!H5295)*1440</f>
        <v>16.733333336887881</v>
      </c>
      <c r="H5295">
        <f>(in!I5295-in!E5295)*1440</f>
        <v>21.000000005587935</v>
      </c>
      <c r="I5295">
        <f>HOUR(in!E5295)</f>
        <v>16</v>
      </c>
    </row>
    <row r="5296" spans="1:9" x14ac:dyDescent="0.35">
      <c r="A5296">
        <f>in!A5296</f>
        <v>105295</v>
      </c>
      <c r="B5296" t="str">
        <f>in!B5296</f>
        <v>Cappuccino</v>
      </c>
      <c r="C5296" t="str">
        <f>in!C5296</f>
        <v>Alice</v>
      </c>
      <c r="D5296">
        <f>(in!F5296-in!E5296)*1440</f>
        <v>1.5999999968335032</v>
      </c>
      <c r="E5296">
        <f>(in!G5296-in!F5296)*1440</f>
        <v>0.18333333428017795</v>
      </c>
      <c r="F5296">
        <f>(in!H5296-in!G5296)*1440</f>
        <v>1.8666666734497994</v>
      </c>
      <c r="G5296">
        <f>(in!I5296-in!H5296)*1440</f>
        <v>5.9333333268295974</v>
      </c>
      <c r="H5296">
        <f>(in!I5296-in!E5296)*1440</f>
        <v>9.583333331393078</v>
      </c>
      <c r="I5296">
        <f>HOUR(in!E5296)</f>
        <v>16</v>
      </c>
    </row>
    <row r="5297" spans="1:9" x14ac:dyDescent="0.35">
      <c r="A5297">
        <f>in!A5297</f>
        <v>105296</v>
      </c>
      <c r="B5297" t="str">
        <f>in!B5297</f>
        <v>Latte</v>
      </c>
      <c r="C5297" t="str">
        <f>in!C5297</f>
        <v>Charlie</v>
      </c>
      <c r="D5297">
        <f>(in!F5297-in!E5297)*1440</f>
        <v>0.6000000040512532</v>
      </c>
      <c r="E5297">
        <f>(in!G5297-in!F5297)*1440</f>
        <v>0.79999999841675162</v>
      </c>
      <c r="F5297">
        <f>(in!H5297-in!G5297)*1440</f>
        <v>1.9499999948311597</v>
      </c>
      <c r="G5297">
        <f>(in!I5297-in!H5297)*1440</f>
        <v>5.7500000030267984</v>
      </c>
      <c r="H5297">
        <f>(in!I5297-in!E5297)*1440</f>
        <v>9.1000000003259629</v>
      </c>
      <c r="I5297">
        <f>HOUR(in!E5297)</f>
        <v>16</v>
      </c>
    </row>
    <row r="5298" spans="1:9" x14ac:dyDescent="0.35">
      <c r="A5298">
        <f>in!A5298</f>
        <v>105297</v>
      </c>
      <c r="B5298" t="str">
        <f>in!B5298</f>
        <v>Latte</v>
      </c>
      <c r="C5298" t="str">
        <f>in!C5298</f>
        <v>Eve</v>
      </c>
      <c r="D5298">
        <f>(in!F5298-in!E5298)*1440</f>
        <v>1.4333333331160247</v>
      </c>
      <c r="E5298">
        <f>(in!G5298-in!F5298)*1440</f>
        <v>0.55000000284053385</v>
      </c>
      <c r="F5298">
        <f>(in!H5298-in!G5298)*1440</f>
        <v>3.2666666654404253</v>
      </c>
      <c r="G5298">
        <f>(in!I5298-in!H5298)*1440</f>
        <v>12.816666666185483</v>
      </c>
      <c r="H5298">
        <f>(in!I5298-in!E5298)*1440</f>
        <v>18.066666667582467</v>
      </c>
      <c r="I5298">
        <f>HOUR(in!E5298)</f>
        <v>16</v>
      </c>
    </row>
    <row r="5299" spans="1:9" x14ac:dyDescent="0.35">
      <c r="A5299">
        <f>in!A5299</f>
        <v>105298</v>
      </c>
      <c r="B5299" t="str">
        <f>in!B5299</f>
        <v>Tea</v>
      </c>
      <c r="C5299" t="str">
        <f>in!C5299</f>
        <v>Eve</v>
      </c>
      <c r="D5299">
        <f>(in!F5299-in!E5299)*1440</f>
        <v>1.7833333311136812</v>
      </c>
      <c r="E5299">
        <f>(in!G5299-in!F5299)*1440</f>
        <v>0.69999999599531293</v>
      </c>
      <c r="F5299">
        <f>(in!H5299-in!G5299)*1440</f>
        <v>4.883333332836628</v>
      </c>
      <c r="G5299">
        <f>(in!I5299-in!H5299)*1440</f>
        <v>1.5333333355374634</v>
      </c>
      <c r="H5299">
        <f>(in!I5299-in!E5299)*1440</f>
        <v>8.8999999954830855</v>
      </c>
      <c r="I5299">
        <f>HOUR(in!E5299)</f>
        <v>16</v>
      </c>
    </row>
    <row r="5300" spans="1:9" x14ac:dyDescent="0.35">
      <c r="A5300">
        <f>in!A5300</f>
        <v>105299</v>
      </c>
      <c r="B5300" t="str">
        <f>in!B5300</f>
        <v>Mocha</v>
      </c>
      <c r="C5300" t="str">
        <f>in!C5300</f>
        <v>Alice</v>
      </c>
      <c r="D5300">
        <f>(in!F5300-in!E5300)*1440</f>
        <v>1.9166666641831398</v>
      </c>
      <c r="E5300">
        <f>(in!G5300-in!F5300)*1440</f>
        <v>0.45000000041909516</v>
      </c>
      <c r="F5300">
        <f>(in!H5300-in!G5300)*1440</f>
        <v>3.7833333271555603</v>
      </c>
      <c r="G5300">
        <f>(in!I5300-in!H5300)*1440</f>
        <v>17.633333337726071</v>
      </c>
      <c r="H5300">
        <f>(in!I5300-in!E5300)*1440</f>
        <v>23.783333329483867</v>
      </c>
      <c r="I5300">
        <f>HOUR(in!E5300)</f>
        <v>16</v>
      </c>
    </row>
    <row r="5301" spans="1:9" x14ac:dyDescent="0.35">
      <c r="A5301">
        <f>in!A5301</f>
        <v>105300</v>
      </c>
      <c r="B5301" t="str">
        <f>in!B5301</f>
        <v>Cappuccino</v>
      </c>
      <c r="C5301" t="str">
        <f>in!C5301</f>
        <v>Alice</v>
      </c>
      <c r="D5301">
        <f>(in!F5301-in!E5301)*1440</f>
        <v>1.6999999992549419</v>
      </c>
      <c r="E5301">
        <f>(in!G5301-in!F5301)*1440</f>
        <v>0.33333332743495703</v>
      </c>
      <c r="F5301">
        <f>(in!H5301-in!G5301)*1440</f>
        <v>3.9666666719131172</v>
      </c>
      <c r="G5301">
        <f>(in!I5301-in!H5301)*1440</f>
        <v>2.0833333279006183</v>
      </c>
      <c r="H5301">
        <f>(in!I5301-in!E5301)*1440</f>
        <v>8.0833333265036345</v>
      </c>
      <c r="I5301">
        <f>HOUR(in!E5301)</f>
        <v>7</v>
      </c>
    </row>
    <row r="5302" spans="1:9" x14ac:dyDescent="0.35">
      <c r="A5302">
        <f>in!A5302</f>
        <v>105301</v>
      </c>
      <c r="B5302" t="str">
        <f>in!B5302</f>
        <v>Espresso</v>
      </c>
      <c r="C5302" t="str">
        <f>in!C5302</f>
        <v>Eve</v>
      </c>
      <c r="D5302">
        <f>(in!F5302-in!E5302)*1440</f>
        <v>0.9666666726116091</v>
      </c>
      <c r="E5302">
        <f>(in!G5302-in!F5302)*1440</f>
        <v>0.46666666050441563</v>
      </c>
      <c r="F5302">
        <f>(in!H5302-in!G5302)*1440</f>
        <v>1.6333333379589021</v>
      </c>
      <c r="G5302">
        <f>(in!I5302-in!H5302)*1440</f>
        <v>8.733333331765607</v>
      </c>
      <c r="H5302">
        <f>(in!I5302-in!E5302)*1440</f>
        <v>11.800000002840534</v>
      </c>
      <c r="I5302">
        <f>HOUR(in!E5302)</f>
        <v>7</v>
      </c>
    </row>
    <row r="5303" spans="1:9" x14ac:dyDescent="0.35">
      <c r="A5303">
        <f>in!A5303</f>
        <v>105302</v>
      </c>
      <c r="B5303" t="str">
        <f>in!B5303</f>
        <v>Hot Chocolate</v>
      </c>
      <c r="C5303" t="str">
        <f>in!C5303</f>
        <v>Bob</v>
      </c>
      <c r="D5303">
        <f>(in!F5303-in!E5303)*1440</f>
        <v>0.56666666292585433</v>
      </c>
      <c r="E5303">
        <f>(in!G5303-in!F5303)*1440</f>
        <v>0.93333333148621023</v>
      </c>
      <c r="F5303">
        <f>(in!H5303-in!G5303)*1440</f>
        <v>4.9166666739620268</v>
      </c>
      <c r="G5303">
        <f>(in!I5303-in!H5303)*1440</f>
        <v>15.683333332417533</v>
      </c>
      <c r="H5303">
        <f>(in!I5303-in!E5303)*1440</f>
        <v>22.100000000791624</v>
      </c>
      <c r="I5303">
        <f>HOUR(in!E5303)</f>
        <v>7</v>
      </c>
    </row>
    <row r="5304" spans="1:9" x14ac:dyDescent="0.35">
      <c r="A5304">
        <f>in!A5304</f>
        <v>105303</v>
      </c>
      <c r="B5304" t="str">
        <f>in!B5304</f>
        <v>Mocha</v>
      </c>
      <c r="C5304" t="str">
        <f>in!C5304</f>
        <v>David</v>
      </c>
      <c r="D5304">
        <f>(in!F5304-in!E5304)*1440</f>
        <v>1.2333333282731473</v>
      </c>
      <c r="E5304">
        <f>(in!G5304-in!F5304)*1440</f>
        <v>1.1166666657663882</v>
      </c>
      <c r="F5304">
        <f>(in!H5304-in!G5304)*1440</f>
        <v>2.333333333954215</v>
      </c>
      <c r="G5304">
        <f>(in!I5304-in!H5304)*1440</f>
        <v>3.3166666666511446</v>
      </c>
      <c r="H5304">
        <f>(in!I5304-in!E5304)*1440</f>
        <v>7.9999999946448952</v>
      </c>
      <c r="I5304">
        <f>HOUR(in!E5304)</f>
        <v>7</v>
      </c>
    </row>
    <row r="5305" spans="1:9" x14ac:dyDescent="0.35">
      <c r="A5305">
        <f>in!A5305</f>
        <v>105304</v>
      </c>
      <c r="B5305" t="str">
        <f>in!B5305</f>
        <v>Matcha Latte</v>
      </c>
      <c r="C5305" t="str">
        <f>in!C5305</f>
        <v>Charlie</v>
      </c>
      <c r="D5305">
        <f>(in!F5305-in!E5305)*1440</f>
        <v>0.81666666897945106</v>
      </c>
      <c r="E5305">
        <f>(in!G5305-in!F5305)*1440</f>
        <v>2.3999999952502549</v>
      </c>
      <c r="F5305">
        <f>(in!H5305-in!G5305)*1440</f>
        <v>5.5666666687466204</v>
      </c>
      <c r="G5305">
        <f>(in!I5305-in!H5305)*1440</f>
        <v>9.9499999999534339</v>
      </c>
      <c r="H5305">
        <f>(in!I5305-in!E5305)*1440</f>
        <v>18.73333333292976</v>
      </c>
      <c r="I5305">
        <f>HOUR(in!E5305)</f>
        <v>7</v>
      </c>
    </row>
    <row r="5306" spans="1:9" x14ac:dyDescent="0.35">
      <c r="A5306">
        <f>in!A5306</f>
        <v>105305</v>
      </c>
      <c r="B5306" t="str">
        <f>in!B5306</f>
        <v>Flat White</v>
      </c>
      <c r="C5306" t="str">
        <f>in!C5306</f>
        <v>David</v>
      </c>
      <c r="D5306">
        <f>(in!F5306-in!E5306)*1440</f>
        <v>1.0999999952036887</v>
      </c>
      <c r="E5306">
        <f>(in!G5306-in!F5306)*1440</f>
        <v>0.79999999841675162</v>
      </c>
      <c r="F5306">
        <f>(in!H5306-in!G5306)*1440</f>
        <v>4.1000000049825758</v>
      </c>
      <c r="G5306">
        <f>(in!I5306-in!H5306)*1440</f>
        <v>5.5333333276212215</v>
      </c>
      <c r="H5306">
        <f>(in!I5306-in!E5306)*1440</f>
        <v>11.533333326224238</v>
      </c>
      <c r="I5306">
        <f>HOUR(in!E5306)</f>
        <v>7</v>
      </c>
    </row>
    <row r="5307" spans="1:9" x14ac:dyDescent="0.35">
      <c r="A5307">
        <f>in!A5307</f>
        <v>105306</v>
      </c>
      <c r="B5307" t="str">
        <f>in!B5307</f>
        <v>Matcha Latte</v>
      </c>
      <c r="C5307" t="str">
        <f>in!C5307</f>
        <v>David</v>
      </c>
      <c r="D5307">
        <f>(in!F5307-in!E5307)*1440</f>
        <v>1.3666666613426059</v>
      </c>
      <c r="E5307">
        <f>(in!G5307-in!F5307)*1440</f>
        <v>1.3166666706092656</v>
      </c>
      <c r="F5307">
        <f>(in!H5307-in!G5307)*1440</f>
        <v>4.9666666646953672</v>
      </c>
      <c r="G5307">
        <f>(in!I5307-in!H5307)*1440</f>
        <v>9.8499999975319952</v>
      </c>
      <c r="H5307">
        <f>(in!I5307-in!E5307)*1440</f>
        <v>17.499999994179234</v>
      </c>
      <c r="I5307">
        <f>HOUR(in!E5307)</f>
        <v>7</v>
      </c>
    </row>
    <row r="5308" spans="1:9" x14ac:dyDescent="0.35">
      <c r="A5308">
        <f>in!A5308</f>
        <v>105307</v>
      </c>
      <c r="B5308" t="str">
        <f>in!B5308</f>
        <v>Cappuccino</v>
      </c>
      <c r="C5308" t="str">
        <f>in!C5308</f>
        <v>Bob</v>
      </c>
      <c r="D5308">
        <f>(in!F5308-in!E5308)*1440</f>
        <v>1.5666666661854833</v>
      </c>
      <c r="E5308">
        <f>(in!G5308-in!F5308)*1440</f>
        <v>0.91666667140088975</v>
      </c>
      <c r="F5308">
        <f>(in!H5308-in!G5308)*1440</f>
        <v>4.0000000025611371</v>
      </c>
      <c r="G5308">
        <f>(in!I5308-in!H5308)*1440</f>
        <v>1.1999999976251274</v>
      </c>
      <c r="H5308">
        <f>(in!I5308-in!E5308)*1440</f>
        <v>7.6833333377726376</v>
      </c>
      <c r="I5308">
        <f>HOUR(in!E5308)</f>
        <v>7</v>
      </c>
    </row>
    <row r="5309" spans="1:9" x14ac:dyDescent="0.35">
      <c r="A5309">
        <f>in!A5309</f>
        <v>105308</v>
      </c>
      <c r="B5309" t="str">
        <f>in!B5309</f>
        <v>Latte</v>
      </c>
      <c r="C5309" t="str">
        <f>in!C5309</f>
        <v>Charlie</v>
      </c>
      <c r="D5309">
        <f>(in!F5309-in!E5309)*1440</f>
        <v>1.4166666625533253</v>
      </c>
      <c r="E5309">
        <f>(in!G5309-in!F5309)*1440</f>
        <v>1.2166666681878269</v>
      </c>
      <c r="F5309">
        <f>(in!H5309-in!G5309)*1440</f>
        <v>0.86666665971279144</v>
      </c>
      <c r="G5309">
        <f>(in!I5309-in!H5309)*1440</f>
        <v>4.1666666662786156</v>
      </c>
      <c r="H5309">
        <f>(in!I5309-in!E5309)*1440</f>
        <v>7.6666666567325592</v>
      </c>
      <c r="I5309">
        <f>HOUR(in!E5309)</f>
        <v>7</v>
      </c>
    </row>
    <row r="5310" spans="1:9" x14ac:dyDescent="0.35">
      <c r="A5310">
        <f>in!A5310</f>
        <v>105309</v>
      </c>
      <c r="B5310" t="str">
        <f>in!B5310</f>
        <v>Flat White</v>
      </c>
      <c r="C5310" t="str">
        <f>in!C5310</f>
        <v>Alice</v>
      </c>
      <c r="D5310">
        <f>(in!F5310-in!E5310)*1440</f>
        <v>1.1999999976251274</v>
      </c>
      <c r="E5310">
        <f>(in!G5310-in!F5310)*1440</f>
        <v>0.63333333469927311</v>
      </c>
      <c r="F5310">
        <f>(in!H5310-in!G5310)*1440</f>
        <v>1.666666668606922</v>
      </c>
      <c r="G5310">
        <f>(in!I5310-in!H5310)*1440</f>
        <v>11.949999995995313</v>
      </c>
      <c r="H5310">
        <f>(in!I5310-in!E5310)*1440</f>
        <v>15.449999996926636</v>
      </c>
      <c r="I5310">
        <f>HOUR(in!E5310)</f>
        <v>7</v>
      </c>
    </row>
    <row r="5311" spans="1:9" x14ac:dyDescent="0.35">
      <c r="A5311">
        <f>in!A5311</f>
        <v>105310</v>
      </c>
      <c r="B5311" t="str">
        <f>in!B5311</f>
        <v>Flat White</v>
      </c>
      <c r="C5311" t="str">
        <f>in!C5311</f>
        <v>Charlie</v>
      </c>
      <c r="D5311">
        <f>(in!F5311-in!E5311)*1440</f>
        <v>1.9166666641831398</v>
      </c>
      <c r="E5311">
        <f>(in!G5311-in!F5311)*1440</f>
        <v>2.2833333327434957</v>
      </c>
      <c r="F5311">
        <f>(in!H5311-in!G5311)*1440</f>
        <v>5.6000000098720193</v>
      </c>
      <c r="G5311">
        <f>(in!I5311-in!H5311)*1440</f>
        <v>2.6333333307411522</v>
      </c>
      <c r="H5311">
        <f>(in!I5311-in!E5311)*1440</f>
        <v>12.433333337539807</v>
      </c>
      <c r="I5311">
        <f>HOUR(in!E5311)</f>
        <v>7</v>
      </c>
    </row>
    <row r="5312" spans="1:9" x14ac:dyDescent="0.35">
      <c r="A5312">
        <f>in!A5312</f>
        <v>105311</v>
      </c>
      <c r="B5312" t="str">
        <f>in!B5312</f>
        <v>Latte</v>
      </c>
      <c r="C5312" t="str">
        <f>in!C5312</f>
        <v>Charlie</v>
      </c>
      <c r="D5312">
        <f>(in!F5312-in!E5312)*1440</f>
        <v>1.2833333294838667</v>
      </c>
      <c r="E5312">
        <f>(in!G5312-in!F5312)*1440</f>
        <v>2.7333333331625909</v>
      </c>
      <c r="F5312">
        <f>(in!H5312-in!G5312)*1440</f>
        <v>6.1333333316724747</v>
      </c>
      <c r="G5312">
        <f>(in!I5312-in!H5312)*1440</f>
        <v>14.08333333558403</v>
      </c>
      <c r="H5312">
        <f>(in!I5312-in!E5312)*1440</f>
        <v>24.233333329902962</v>
      </c>
      <c r="I5312">
        <f>HOUR(in!E5312)</f>
        <v>7</v>
      </c>
    </row>
    <row r="5313" spans="1:9" x14ac:dyDescent="0.35">
      <c r="A5313">
        <f>in!A5313</f>
        <v>105312</v>
      </c>
      <c r="B5313" t="str">
        <f>in!B5313</f>
        <v>Flat White</v>
      </c>
      <c r="C5313" t="str">
        <f>in!C5313</f>
        <v>Alice</v>
      </c>
      <c r="D5313">
        <f>(in!F5313-in!E5313)*1440</f>
        <v>1.9166666746605188</v>
      </c>
      <c r="E5313">
        <f>(in!G5313-in!F5313)*1440</f>
        <v>0.46666666050441563</v>
      </c>
      <c r="F5313">
        <f>(in!H5313-in!G5313)*1440</f>
        <v>3.5500000021420419</v>
      </c>
      <c r="G5313">
        <f>(in!I5313-in!H5313)*1440</f>
        <v>19.416666668839753</v>
      </c>
      <c r="H5313">
        <f>(in!I5313-in!E5313)*1440</f>
        <v>25.350000006146729</v>
      </c>
      <c r="I5313">
        <f>HOUR(in!E5313)</f>
        <v>7</v>
      </c>
    </row>
    <row r="5314" spans="1:9" x14ac:dyDescent="0.35">
      <c r="A5314">
        <f>in!A5314</f>
        <v>105313</v>
      </c>
      <c r="B5314" t="str">
        <f>in!B5314</f>
        <v>Americano</v>
      </c>
      <c r="C5314" t="str">
        <f>in!C5314</f>
        <v>Eve</v>
      </c>
      <c r="D5314">
        <f>(in!F5314-in!E5314)*1440</f>
        <v>1.1500000068917871</v>
      </c>
      <c r="E5314">
        <f>(in!G5314-in!F5314)*1440</f>
        <v>1.2499999988358468</v>
      </c>
      <c r="F5314">
        <f>(in!H5314-in!G5314)*1440</f>
        <v>2.5666666694451123</v>
      </c>
      <c r="G5314">
        <f>(in!I5314-in!H5314)*1440</f>
        <v>11.783333332277834</v>
      </c>
      <c r="H5314">
        <f>(in!I5314-in!E5314)*1440</f>
        <v>16.750000007450581</v>
      </c>
      <c r="I5314">
        <f>HOUR(in!E5314)</f>
        <v>7</v>
      </c>
    </row>
    <row r="5315" spans="1:9" x14ac:dyDescent="0.35">
      <c r="A5315">
        <f>in!A5315</f>
        <v>105314</v>
      </c>
      <c r="B5315" t="str">
        <f>in!B5315</f>
        <v>Latte</v>
      </c>
      <c r="C5315" t="str">
        <f>in!C5315</f>
        <v>Alice</v>
      </c>
      <c r="D5315">
        <f>(in!F5315-in!E5315)*1440</f>
        <v>1.3499999907799065</v>
      </c>
      <c r="E5315">
        <f>(in!G5315-in!F5315)*1440</f>
        <v>0.91666667140088975</v>
      </c>
      <c r="F5315">
        <f>(in!H5315-in!G5315)*1440</f>
        <v>1.183333337539807</v>
      </c>
      <c r="G5315">
        <f>(in!I5315-in!H5315)*1440</f>
        <v>6.066666659899056</v>
      </c>
      <c r="H5315">
        <f>(in!I5315-in!E5315)*1440</f>
        <v>9.5166666596196592</v>
      </c>
      <c r="I5315">
        <f>HOUR(in!E5315)</f>
        <v>7</v>
      </c>
    </row>
    <row r="5316" spans="1:9" x14ac:dyDescent="0.35">
      <c r="A5316">
        <f>in!A5316</f>
        <v>105315</v>
      </c>
      <c r="B5316" t="str">
        <f>in!B5316</f>
        <v>Cappuccino</v>
      </c>
      <c r="C5316" t="str">
        <f>in!C5316</f>
        <v>David</v>
      </c>
      <c r="D5316">
        <f>(in!F5316-in!E5316)*1440</f>
        <v>1.4333333331160247</v>
      </c>
      <c r="E5316">
        <f>(in!G5316-in!F5316)*1440</f>
        <v>1.333333330694586</v>
      </c>
      <c r="F5316">
        <f>(in!H5316-in!G5316)*1440</f>
        <v>3.7333333364222199</v>
      </c>
      <c r="G5316">
        <f>(in!I5316-in!H5316)*1440</f>
        <v>5.366666663903743</v>
      </c>
      <c r="H5316">
        <f>(in!I5316-in!E5316)*1440</f>
        <v>11.866666664136574</v>
      </c>
      <c r="I5316">
        <f>HOUR(in!E5316)</f>
        <v>7</v>
      </c>
    </row>
    <row r="5317" spans="1:9" x14ac:dyDescent="0.35">
      <c r="A5317">
        <f>in!A5317</f>
        <v>105316</v>
      </c>
      <c r="B5317" t="str">
        <f>in!B5317</f>
        <v>Cold Brew</v>
      </c>
      <c r="C5317" t="str">
        <f>in!C5317</f>
        <v>Eve</v>
      </c>
      <c r="D5317">
        <f>(in!F5317-in!E5317)*1440</f>
        <v>0.58333333348855376</v>
      </c>
      <c r="E5317">
        <f>(in!G5317-in!F5317)*1440</f>
        <v>0.48333333106711507</v>
      </c>
      <c r="F5317">
        <f>(in!H5317-in!G5317)*1440</f>
        <v>2.4999999976716936</v>
      </c>
      <c r="G5317">
        <f>(in!I5317-in!H5317)*1440</f>
        <v>9.3833333370275795</v>
      </c>
      <c r="H5317">
        <f>(in!I5317-in!E5317)*1440</f>
        <v>12.949999999254942</v>
      </c>
      <c r="I5317">
        <f>HOUR(in!E5317)</f>
        <v>7</v>
      </c>
    </row>
    <row r="5318" spans="1:9" x14ac:dyDescent="0.35">
      <c r="A5318">
        <f>in!A5318</f>
        <v>105317</v>
      </c>
      <c r="B5318" t="str">
        <f>in!B5318</f>
        <v>Tea</v>
      </c>
      <c r="C5318" t="str">
        <f>in!C5318</f>
        <v>David</v>
      </c>
      <c r="D5318">
        <f>(in!F5318-in!E5318)*1440</f>
        <v>0.74999999720603228</v>
      </c>
      <c r="E5318">
        <f>(in!G5318-in!F5318)*1440</f>
        <v>0.65000000526197255</v>
      </c>
      <c r="F5318">
        <f>(in!H5318-in!G5318)*1440</f>
        <v>2.5833333295304328</v>
      </c>
      <c r="G5318">
        <f>(in!I5318-in!H5318)*1440</f>
        <v>9.2500000039581209</v>
      </c>
      <c r="H5318">
        <f>(in!I5318-in!E5318)*1440</f>
        <v>13.233333335956559</v>
      </c>
      <c r="I5318">
        <f>HOUR(in!E5318)</f>
        <v>7</v>
      </c>
    </row>
    <row r="5319" spans="1:9" x14ac:dyDescent="0.35">
      <c r="A5319">
        <f>in!A5319</f>
        <v>105318</v>
      </c>
      <c r="B5319" t="str">
        <f>in!B5319</f>
        <v>Mocha</v>
      </c>
      <c r="C5319" t="str">
        <f>in!C5319</f>
        <v>Bob</v>
      </c>
      <c r="D5319">
        <f>(in!F5319-in!E5319)*1440</f>
        <v>0.55000000284053385</v>
      </c>
      <c r="E5319">
        <f>(in!G5319-in!F5319)*1440</f>
        <v>0.83333332906477153</v>
      </c>
      <c r="F5319">
        <f>(in!H5319-in!G5319)*1440</f>
        <v>3.1666666630189866</v>
      </c>
      <c r="G5319">
        <f>(in!I5319-in!H5319)*1440</f>
        <v>19.816666668048128</v>
      </c>
      <c r="H5319">
        <f>(in!I5319-in!E5319)*1440</f>
        <v>24.36666666297242</v>
      </c>
      <c r="I5319">
        <f>HOUR(in!E5319)</f>
        <v>7</v>
      </c>
    </row>
    <row r="5320" spans="1:9" x14ac:dyDescent="0.35">
      <c r="A5320">
        <f>in!A5320</f>
        <v>105319</v>
      </c>
      <c r="B5320" t="str">
        <f>in!B5320</f>
        <v>Espresso</v>
      </c>
      <c r="C5320" t="str">
        <f>in!C5320</f>
        <v>Charlie</v>
      </c>
      <c r="D5320">
        <f>(in!F5320-in!E5320)*1440</f>
        <v>1.4166666625533253</v>
      </c>
      <c r="E5320">
        <f>(in!G5320-in!F5320)*1440</f>
        <v>1.9500000053085387</v>
      </c>
      <c r="F5320">
        <f>(in!H5320-in!G5320)*1440</f>
        <v>3.9666666614357382</v>
      </c>
      <c r="G5320">
        <f>(in!I5320-in!H5320)*1440</f>
        <v>6.2833333353046328</v>
      </c>
      <c r="H5320">
        <f>(in!I5320-in!E5320)*1440</f>
        <v>13.616666664602235</v>
      </c>
      <c r="I5320">
        <f>HOUR(in!E5320)</f>
        <v>7</v>
      </c>
    </row>
    <row r="5321" spans="1:9" x14ac:dyDescent="0.35">
      <c r="A5321">
        <f>in!A5321</f>
        <v>105320</v>
      </c>
      <c r="B5321" t="str">
        <f>in!B5321</f>
        <v>Latte</v>
      </c>
      <c r="C5321" t="str">
        <f>in!C5321</f>
        <v>Alice</v>
      </c>
      <c r="D5321">
        <f>(in!F5321-in!E5321)*1440</f>
        <v>1.8833333335351199</v>
      </c>
      <c r="E5321">
        <f>(in!G5321-in!F5321)*1440</f>
        <v>1.1666666669771075</v>
      </c>
      <c r="F5321">
        <f>(in!H5321-in!G5321)*1440</f>
        <v>4.4666666735429317</v>
      </c>
      <c r="G5321">
        <f>(in!I5321-in!H5321)*1440</f>
        <v>5.1333333284128457</v>
      </c>
      <c r="H5321">
        <f>(in!I5321-in!E5321)*1440</f>
        <v>12.650000002468005</v>
      </c>
      <c r="I5321">
        <f>HOUR(in!E5321)</f>
        <v>7</v>
      </c>
    </row>
    <row r="5322" spans="1:9" x14ac:dyDescent="0.35">
      <c r="A5322">
        <f>in!A5322</f>
        <v>105321</v>
      </c>
      <c r="B5322" t="str">
        <f>in!B5322</f>
        <v>Americano</v>
      </c>
      <c r="C5322" t="str">
        <f>in!C5322</f>
        <v>Alice</v>
      </c>
      <c r="D5322">
        <f>(in!F5322-in!E5322)*1440</f>
        <v>1.3833333319053054</v>
      </c>
      <c r="E5322">
        <f>(in!G5322-in!F5322)*1440</f>
        <v>1.3666666718199849</v>
      </c>
      <c r="F5322">
        <f>(in!H5322-in!G5322)*1440</f>
        <v>2.8666666662320495</v>
      </c>
      <c r="G5322">
        <f>(in!I5322-in!H5322)*1440</f>
        <v>1.1499999964144081</v>
      </c>
      <c r="H5322">
        <f>(in!I5322-in!E5322)*1440</f>
        <v>6.7666666663717479</v>
      </c>
      <c r="I5322">
        <f>HOUR(in!E5322)</f>
        <v>7</v>
      </c>
    </row>
    <row r="5323" spans="1:9" x14ac:dyDescent="0.35">
      <c r="A5323">
        <f>in!A5323</f>
        <v>105322</v>
      </c>
      <c r="B5323" t="str">
        <f>in!B5323</f>
        <v>Espresso</v>
      </c>
      <c r="C5323" t="str">
        <f>in!C5323</f>
        <v>Bob</v>
      </c>
      <c r="D5323">
        <f>(in!F5323-in!E5323)*1440</f>
        <v>0.90000000083819032</v>
      </c>
      <c r="E5323">
        <f>(in!G5323-in!F5323)*1440</f>
        <v>1.2666666589211673</v>
      </c>
      <c r="F5323">
        <f>(in!H5323-in!G5323)*1440</f>
        <v>2.6500000013038516</v>
      </c>
      <c r="G5323">
        <f>(in!I5323-in!H5323)*1440</f>
        <v>7.7833333297166973</v>
      </c>
      <c r="H5323">
        <f>(in!I5323-in!E5323)*1440</f>
        <v>12.599999990779907</v>
      </c>
      <c r="I5323">
        <f>HOUR(in!E5323)</f>
        <v>7</v>
      </c>
    </row>
    <row r="5324" spans="1:9" x14ac:dyDescent="0.35">
      <c r="A5324">
        <f>in!A5324</f>
        <v>105323</v>
      </c>
      <c r="B5324" t="str">
        <f>in!B5324</f>
        <v>Espresso</v>
      </c>
      <c r="C5324" t="str">
        <f>in!C5324</f>
        <v>Bob</v>
      </c>
      <c r="D5324">
        <f>(in!F5324-in!E5324)*1440</f>
        <v>1.5499999956227839</v>
      </c>
      <c r="E5324">
        <f>(in!G5324-in!F5324)*1440</f>
        <v>1.4000000024680048</v>
      </c>
      <c r="F5324">
        <f>(in!H5324-in!G5324)*1440</f>
        <v>4.183333336841315</v>
      </c>
      <c r="G5324">
        <f>(in!I5324-in!H5324)*1440</f>
        <v>15.316666663857177</v>
      </c>
      <c r="H5324">
        <f>(in!I5324-in!E5324)*1440</f>
        <v>22.449999998789281</v>
      </c>
      <c r="I5324">
        <f>HOUR(in!E5324)</f>
        <v>7</v>
      </c>
    </row>
    <row r="5325" spans="1:9" x14ac:dyDescent="0.35">
      <c r="A5325">
        <f>in!A5325</f>
        <v>105324</v>
      </c>
      <c r="B5325" t="str">
        <f>in!B5325</f>
        <v>Hot Chocolate</v>
      </c>
      <c r="C5325" t="str">
        <f>in!C5325</f>
        <v>Bob</v>
      </c>
      <c r="D5325">
        <f>(in!F5325-in!E5325)*1440</f>
        <v>0.63333333469927311</v>
      </c>
      <c r="E5325">
        <f>(in!G5325-in!F5325)*1440</f>
        <v>1.4333333331160247</v>
      </c>
      <c r="F5325">
        <f>(in!H5325-in!G5325)*1440</f>
        <v>2.516666668234393</v>
      </c>
      <c r="G5325">
        <f>(in!I5325-in!H5325)*1440</f>
        <v>15.549999999348074</v>
      </c>
      <c r="H5325">
        <f>(in!I5325-in!E5325)*1440</f>
        <v>20.133333335397765</v>
      </c>
      <c r="I5325">
        <f>HOUR(in!E5325)</f>
        <v>7</v>
      </c>
    </row>
    <row r="5326" spans="1:9" x14ac:dyDescent="0.35">
      <c r="A5326">
        <f>in!A5326</f>
        <v>105325</v>
      </c>
      <c r="B5326" t="str">
        <f>in!B5326</f>
        <v>Espresso</v>
      </c>
      <c r="C5326" t="str">
        <f>in!C5326</f>
        <v>Eve</v>
      </c>
      <c r="D5326">
        <f>(in!F5326-in!E5326)*1440</f>
        <v>0.6000000040512532</v>
      </c>
      <c r="E5326">
        <f>(in!G5326-in!F5326)*1440</f>
        <v>0.10000000242143869</v>
      </c>
      <c r="F5326">
        <f>(in!H5326-in!G5326)*1440</f>
        <v>1.5666666661854833</v>
      </c>
      <c r="G5326">
        <f>(in!I5326-in!H5326)*1440</f>
        <v>14.399999992456287</v>
      </c>
      <c r="H5326">
        <f>(in!I5326-in!E5326)*1440</f>
        <v>16.666666665114462</v>
      </c>
      <c r="I5326">
        <f>HOUR(in!E5326)</f>
        <v>7</v>
      </c>
    </row>
    <row r="5327" spans="1:9" x14ac:dyDescent="0.35">
      <c r="A5327">
        <f>in!A5327</f>
        <v>105326</v>
      </c>
      <c r="B5327" t="str">
        <f>in!B5327</f>
        <v>Latte</v>
      </c>
      <c r="C5327" t="str">
        <f>in!C5327</f>
        <v>Alice</v>
      </c>
      <c r="D5327">
        <f>(in!F5327-in!E5327)*1440</f>
        <v>1.0499999939929694</v>
      </c>
      <c r="E5327">
        <f>(in!G5327-in!F5327)*1440</f>
        <v>0.21666666492819786</v>
      </c>
      <c r="F5327">
        <f>(in!H5327-in!G5327)*1440</f>
        <v>3.9000000001396984</v>
      </c>
      <c r="G5327">
        <f>(in!I5327-in!H5327)*1440</f>
        <v>12.733333334326744</v>
      </c>
      <c r="H5327">
        <f>(in!I5327-in!E5327)*1440</f>
        <v>17.89999999338761</v>
      </c>
      <c r="I5327">
        <f>HOUR(in!E5327)</f>
        <v>7</v>
      </c>
    </row>
    <row r="5328" spans="1:9" x14ac:dyDescent="0.35">
      <c r="A5328">
        <f>in!A5328</f>
        <v>105327</v>
      </c>
      <c r="B5328" t="str">
        <f>in!B5328</f>
        <v>Matcha Latte</v>
      </c>
      <c r="C5328" t="str">
        <f>in!C5328</f>
        <v>Alice</v>
      </c>
      <c r="D5328">
        <f>(in!F5328-in!E5328)*1440</f>
        <v>1.7166666698176414</v>
      </c>
      <c r="E5328">
        <f>(in!G5328-in!F5328)*1440</f>
        <v>1.0500000044703484</v>
      </c>
      <c r="F5328">
        <f>(in!H5328-in!G5328)*1440</f>
        <v>1.8833333335351199</v>
      </c>
      <c r="G5328">
        <f>(in!I5328-in!H5328)*1440</f>
        <v>1.3500000012572855</v>
      </c>
      <c r="H5328">
        <f>(in!I5328-in!E5328)*1440</f>
        <v>6.0000000090803951</v>
      </c>
      <c r="I5328">
        <f>HOUR(in!E5328)</f>
        <v>7</v>
      </c>
    </row>
    <row r="5329" spans="1:9" x14ac:dyDescent="0.35">
      <c r="A5329">
        <f>in!A5329</f>
        <v>105328</v>
      </c>
      <c r="B5329" t="str">
        <f>in!B5329</f>
        <v>Latte</v>
      </c>
      <c r="C5329" t="str">
        <f>in!C5329</f>
        <v>Bob</v>
      </c>
      <c r="D5329">
        <f>(in!F5329-in!E5329)*1440</f>
        <v>1.6666666581295431</v>
      </c>
      <c r="E5329">
        <f>(in!G5329-in!F5329)*1440</f>
        <v>1.2833333399612457</v>
      </c>
      <c r="F5329">
        <f>(in!H5329-in!G5329)*1440</f>
        <v>4.8500000021886081</v>
      </c>
      <c r="G5329">
        <f>(in!I5329-in!H5329)*1440</f>
        <v>9.066666659200564</v>
      </c>
      <c r="H5329">
        <f>(in!I5329-in!E5329)*1440</f>
        <v>16.866666659479961</v>
      </c>
      <c r="I5329">
        <f>HOUR(in!E5329)</f>
        <v>7</v>
      </c>
    </row>
    <row r="5330" spans="1:9" x14ac:dyDescent="0.35">
      <c r="A5330">
        <f>in!A5330</f>
        <v>105329</v>
      </c>
      <c r="B5330" t="str">
        <f>in!B5330</f>
        <v>Cappuccino</v>
      </c>
      <c r="C5330" t="str">
        <f>in!C5330</f>
        <v>Charlie</v>
      </c>
      <c r="D5330">
        <f>(in!F5330-in!E5330)*1440</f>
        <v>0.88333333027549088</v>
      </c>
      <c r="E5330">
        <f>(in!G5330-in!F5330)*1440</f>
        <v>2.3166666633915156</v>
      </c>
      <c r="F5330">
        <f>(in!H5330-in!G5330)*1440</f>
        <v>3.2000000041443855</v>
      </c>
      <c r="G5330">
        <f>(in!I5330-in!H5330)*1440</f>
        <v>5.7166666723787785</v>
      </c>
      <c r="H5330">
        <f>(in!I5330-in!E5330)*1440</f>
        <v>12.11666667019017</v>
      </c>
      <c r="I5330">
        <f>HOUR(in!E5330)</f>
        <v>7</v>
      </c>
    </row>
    <row r="5331" spans="1:9" x14ac:dyDescent="0.35">
      <c r="A5331">
        <f>in!A5331</f>
        <v>105330</v>
      </c>
      <c r="B5331" t="str">
        <f>in!B5331</f>
        <v>Hot Chocolate</v>
      </c>
      <c r="C5331" t="str">
        <f>in!C5331</f>
        <v>David</v>
      </c>
      <c r="D5331">
        <f>(in!F5331-in!E5331)*1440</f>
        <v>1.1333333363290876</v>
      </c>
      <c r="E5331">
        <f>(in!G5331-in!F5331)*1440</f>
        <v>1.3166666601318866</v>
      </c>
      <c r="F5331">
        <f>(in!H5331-in!G5331)*1440</f>
        <v>4.366666671121493</v>
      </c>
      <c r="G5331">
        <f>(in!I5331-in!H5331)*1440</f>
        <v>13.383333329111338</v>
      </c>
      <c r="H5331">
        <f>(in!I5331-in!E5331)*1440</f>
        <v>20.199999996693805</v>
      </c>
      <c r="I5331">
        <f>HOUR(in!E5331)</f>
        <v>7</v>
      </c>
    </row>
    <row r="5332" spans="1:9" x14ac:dyDescent="0.35">
      <c r="A5332">
        <f>in!A5332</f>
        <v>105331</v>
      </c>
      <c r="B5332" t="str">
        <f>in!B5332</f>
        <v>Latte</v>
      </c>
      <c r="C5332" t="str">
        <f>in!C5332</f>
        <v>Eve</v>
      </c>
      <c r="D5332">
        <f>(in!F5332-in!E5332)*1440</f>
        <v>0.79999999841675162</v>
      </c>
      <c r="E5332">
        <f>(in!G5332-in!F5332)*1440</f>
        <v>1.3500000012572855</v>
      </c>
      <c r="F5332">
        <f>(in!H5332-in!G5332)*1440</f>
        <v>1.1333333363290876</v>
      </c>
      <c r="G5332">
        <f>(in!I5332-in!H5332)*1440</f>
        <v>1.2833333294838667</v>
      </c>
      <c r="H5332">
        <f>(in!I5332-in!E5332)*1440</f>
        <v>4.5666666654869914</v>
      </c>
      <c r="I5332">
        <f>HOUR(in!E5332)</f>
        <v>7</v>
      </c>
    </row>
    <row r="5333" spans="1:9" x14ac:dyDescent="0.35">
      <c r="A5333">
        <f>in!A5333</f>
        <v>105332</v>
      </c>
      <c r="B5333" t="str">
        <f>in!B5333</f>
        <v>Matcha Latte</v>
      </c>
      <c r="C5333" t="str">
        <f>in!C5333</f>
        <v>Eve</v>
      </c>
      <c r="D5333">
        <f>(in!F5333-in!E5333)*1440</f>
        <v>1.5999999968335032</v>
      </c>
      <c r="E5333">
        <f>(in!G5333-in!F5333)*1440</f>
        <v>1.1666666669771075</v>
      </c>
      <c r="F5333">
        <f>(in!H5333-in!G5333)*1440</f>
        <v>3.5500000021420419</v>
      </c>
      <c r="G5333">
        <f>(in!I5333-in!H5333)*1440</f>
        <v>11.666666669771075</v>
      </c>
      <c r="H5333">
        <f>(in!I5333-in!E5333)*1440</f>
        <v>17.983333335723728</v>
      </c>
      <c r="I5333">
        <f>HOUR(in!E5333)</f>
        <v>7</v>
      </c>
    </row>
    <row r="5334" spans="1:9" x14ac:dyDescent="0.35">
      <c r="A5334">
        <f>in!A5334</f>
        <v>105333</v>
      </c>
      <c r="B5334" t="str">
        <f>in!B5334</f>
        <v>Tea</v>
      </c>
      <c r="C5334" t="str">
        <f>in!C5334</f>
        <v>Charlie</v>
      </c>
      <c r="D5334">
        <f>(in!F5334-in!E5334)*1440</f>
        <v>1.0499999939929694</v>
      </c>
      <c r="E5334">
        <f>(in!G5334-in!F5334)*1440</f>
        <v>2.4333333363756537</v>
      </c>
      <c r="F5334">
        <f>(in!H5334-in!G5334)*1440</f>
        <v>2.2166666714474559</v>
      </c>
      <c r="G5334">
        <f>(in!I5334-in!H5334)*1440</f>
        <v>19.583333332557231</v>
      </c>
      <c r="H5334">
        <f>(in!I5334-in!E5334)*1440</f>
        <v>25.28333333437331</v>
      </c>
      <c r="I5334">
        <f>HOUR(in!E5334)</f>
        <v>7</v>
      </c>
    </row>
    <row r="5335" spans="1:9" x14ac:dyDescent="0.35">
      <c r="A5335">
        <f>in!A5335</f>
        <v>105334</v>
      </c>
      <c r="B5335" t="str">
        <f>in!B5335</f>
        <v>Espresso</v>
      </c>
      <c r="C5335" t="str">
        <f>in!C5335</f>
        <v>Charlie</v>
      </c>
      <c r="D5335">
        <f>(in!F5335-in!E5335)*1440</f>
        <v>1.8166666722390801</v>
      </c>
      <c r="E5335">
        <f>(in!G5335-in!F5335)*1440</f>
        <v>2.333333333954215</v>
      </c>
      <c r="F5335">
        <f>(in!H5335-in!G5335)*1440</f>
        <v>2.7499999932479113</v>
      </c>
      <c r="G5335">
        <f>(in!I5335-in!H5335)*1440</f>
        <v>0.55000000284053385</v>
      </c>
      <c r="H5335">
        <f>(in!I5335-in!E5335)*1440</f>
        <v>7.4500000022817403</v>
      </c>
      <c r="I5335">
        <f>HOUR(in!E5335)</f>
        <v>7</v>
      </c>
    </row>
    <row r="5336" spans="1:9" x14ac:dyDescent="0.35">
      <c r="A5336">
        <f>in!A5336</f>
        <v>105335</v>
      </c>
      <c r="B5336" t="str">
        <f>in!B5336</f>
        <v>Americano</v>
      </c>
      <c r="C5336" t="str">
        <f>in!C5336</f>
        <v>Charlie</v>
      </c>
      <c r="D5336">
        <f>(in!F5336-in!E5336)*1440</f>
        <v>0.66666666534729302</v>
      </c>
      <c r="E5336">
        <f>(in!G5336-in!F5336)*1440</f>
        <v>1.1166666657663882</v>
      </c>
      <c r="F5336">
        <f>(in!H5336-in!G5336)*1440</f>
        <v>4.9166666634846479</v>
      </c>
      <c r="G5336">
        <f>(in!I5336-in!H5336)*1440</f>
        <v>17.916666663950309</v>
      </c>
      <c r="H5336">
        <f>(in!I5336-in!E5336)*1440</f>
        <v>24.616666658548638</v>
      </c>
      <c r="I5336">
        <f>HOUR(in!E5336)</f>
        <v>7</v>
      </c>
    </row>
    <row r="5337" spans="1:9" x14ac:dyDescent="0.35">
      <c r="A5337">
        <f>in!A5337</f>
        <v>105336</v>
      </c>
      <c r="B5337" t="str">
        <f>in!B5337</f>
        <v>Americano</v>
      </c>
      <c r="C5337" t="str">
        <f>in!C5337</f>
        <v>Eve</v>
      </c>
      <c r="D5337">
        <f>(in!F5337-in!E5337)*1440</f>
        <v>1.8833333335351199</v>
      </c>
      <c r="E5337">
        <f>(in!G5337-in!F5337)*1440</f>
        <v>0.91666666092351079</v>
      </c>
      <c r="F5337">
        <f>(in!H5337-in!G5337)*1440</f>
        <v>2.9500000085681677</v>
      </c>
      <c r="G5337">
        <f>(in!I5337-in!H5337)*1440</f>
        <v>10.116666663670912</v>
      </c>
      <c r="H5337">
        <f>(in!I5337-in!E5337)*1440</f>
        <v>15.866666666697711</v>
      </c>
      <c r="I5337">
        <f>HOUR(in!E5337)</f>
        <v>7</v>
      </c>
    </row>
    <row r="5338" spans="1:9" x14ac:dyDescent="0.35">
      <c r="A5338">
        <f>in!A5338</f>
        <v>105337</v>
      </c>
      <c r="B5338" t="str">
        <f>in!B5338</f>
        <v>Mocha</v>
      </c>
      <c r="C5338" t="str">
        <f>in!C5338</f>
        <v>Alice</v>
      </c>
      <c r="D5338">
        <f>(in!F5338-in!E5338)*1440</f>
        <v>1.8333333323244005</v>
      </c>
      <c r="E5338">
        <f>(in!G5338-in!F5338)*1440</f>
        <v>0.69999999599531293</v>
      </c>
      <c r="F5338">
        <f>(in!H5338-in!G5338)*1440</f>
        <v>4.9500000046100467</v>
      </c>
      <c r="G5338">
        <f>(in!I5338-in!H5338)*1440</f>
        <v>16.716666666325182</v>
      </c>
      <c r="H5338">
        <f>(in!I5338-in!E5338)*1440</f>
        <v>24.199999999254942</v>
      </c>
      <c r="I5338">
        <f>HOUR(in!E5338)</f>
        <v>7</v>
      </c>
    </row>
    <row r="5339" spans="1:9" x14ac:dyDescent="0.35">
      <c r="A5339">
        <f>in!A5339</f>
        <v>105338</v>
      </c>
      <c r="B5339" t="str">
        <f>in!B5339</f>
        <v>Cappuccino</v>
      </c>
      <c r="C5339" t="str">
        <f>in!C5339</f>
        <v>Charlie</v>
      </c>
      <c r="D5339">
        <f>(in!F5339-in!E5339)*1440</f>
        <v>1.1166666657663882</v>
      </c>
      <c r="E5339">
        <f>(in!G5339-in!F5339)*1440</f>
        <v>1.1166666657663882</v>
      </c>
      <c r="F5339">
        <f>(in!H5339-in!G5339)*1440</f>
        <v>6.2666666647419333</v>
      </c>
      <c r="G5339">
        <f>(in!I5339-in!H5339)*1440</f>
        <v>18.616666670423001</v>
      </c>
      <c r="H5339">
        <f>(in!I5339-in!E5339)*1440</f>
        <v>27.116666666697711</v>
      </c>
      <c r="I5339">
        <f>HOUR(in!E5339)</f>
        <v>7</v>
      </c>
    </row>
    <row r="5340" spans="1:9" x14ac:dyDescent="0.35">
      <c r="A5340">
        <f>in!A5340</f>
        <v>105339</v>
      </c>
      <c r="B5340" t="str">
        <f>in!B5340</f>
        <v>Mocha</v>
      </c>
      <c r="C5340" t="str">
        <f>in!C5340</f>
        <v>Charlie</v>
      </c>
      <c r="D5340">
        <f>(in!F5340-in!E5340)*1440</f>
        <v>1.7666666710283607</v>
      </c>
      <c r="E5340">
        <f>(in!G5340-in!F5340)*1440</f>
        <v>0.9499999915715307</v>
      </c>
      <c r="F5340">
        <f>(in!H5340-in!G5340)*1440</f>
        <v>4.4000000017695129</v>
      </c>
      <c r="G5340">
        <f>(in!I5340-in!H5340)*1440</f>
        <v>14.333333331160247</v>
      </c>
      <c r="H5340">
        <f>(in!I5340-in!E5340)*1440</f>
        <v>21.449999995529652</v>
      </c>
      <c r="I5340">
        <f>HOUR(in!E5340)</f>
        <v>7</v>
      </c>
    </row>
    <row r="5341" spans="1:9" x14ac:dyDescent="0.35">
      <c r="A5341">
        <f>in!A5341</f>
        <v>105340</v>
      </c>
      <c r="B5341" t="str">
        <f>in!B5341</f>
        <v>Latte</v>
      </c>
      <c r="C5341" t="str">
        <f>in!C5341</f>
        <v>Charlie</v>
      </c>
      <c r="D5341">
        <f>(in!F5341-in!E5341)*1440</f>
        <v>1.3166666601318866</v>
      </c>
      <c r="E5341">
        <f>(in!G5341-in!F5341)*1440</f>
        <v>2.516666668234393</v>
      </c>
      <c r="F5341">
        <f>(in!H5341-in!G5341)*1440</f>
        <v>1.2333333387505263</v>
      </c>
      <c r="G5341">
        <f>(in!I5341-in!H5341)*1440</f>
        <v>19.366666667629033</v>
      </c>
      <c r="H5341">
        <f>(in!I5341-in!E5341)*1440</f>
        <v>24.433333334745839</v>
      </c>
      <c r="I5341">
        <f>HOUR(in!E5341)</f>
        <v>7</v>
      </c>
    </row>
    <row r="5342" spans="1:9" x14ac:dyDescent="0.35">
      <c r="A5342">
        <f>in!A5342</f>
        <v>105341</v>
      </c>
      <c r="B5342" t="str">
        <f>in!B5342</f>
        <v>Cold Brew</v>
      </c>
      <c r="C5342" t="str">
        <f>in!C5342</f>
        <v>Alice</v>
      </c>
      <c r="D5342">
        <f>(in!F5342-in!E5342)*1440</f>
        <v>0.75000000768341124</v>
      </c>
      <c r="E5342">
        <f>(in!G5342-in!F5342)*1440</f>
        <v>1.2499999988358468</v>
      </c>
      <c r="F5342">
        <f>(in!H5342-in!G5342)*1440</f>
        <v>1.5499999956227839</v>
      </c>
      <c r="G5342">
        <f>(in!I5342-in!H5342)*1440</f>
        <v>9.6333333326037973</v>
      </c>
      <c r="H5342">
        <f>(in!I5342-in!E5342)*1440</f>
        <v>13.183333334745839</v>
      </c>
      <c r="I5342">
        <f>HOUR(in!E5342)</f>
        <v>7</v>
      </c>
    </row>
    <row r="5343" spans="1:9" x14ac:dyDescent="0.35">
      <c r="A5343">
        <f>in!A5343</f>
        <v>105342</v>
      </c>
      <c r="B5343" t="str">
        <f>in!B5343</f>
        <v>Hot Chocolate</v>
      </c>
      <c r="C5343" t="str">
        <f>in!C5343</f>
        <v>David</v>
      </c>
      <c r="D5343">
        <f>(in!F5343-in!E5343)*1440</f>
        <v>1.2333333387505263</v>
      </c>
      <c r="E5343">
        <f>(in!G5343-in!F5343)*1440</f>
        <v>0.53333333227783442</v>
      </c>
      <c r="F5343">
        <f>(in!H5343-in!G5343)*1440</f>
        <v>4.0000000025611371</v>
      </c>
      <c r="G5343">
        <f>(in!I5343-in!H5343)*1440</f>
        <v>6.4333333284594119</v>
      </c>
      <c r="H5343">
        <f>(in!I5343-in!E5343)*1440</f>
        <v>12.20000000204891</v>
      </c>
      <c r="I5343">
        <f>HOUR(in!E5343)</f>
        <v>8</v>
      </c>
    </row>
    <row r="5344" spans="1:9" x14ac:dyDescent="0.35">
      <c r="A5344">
        <f>in!A5344</f>
        <v>105343</v>
      </c>
      <c r="B5344" t="str">
        <f>in!B5344</f>
        <v>Americano</v>
      </c>
      <c r="C5344" t="str">
        <f>in!C5344</f>
        <v>Eve</v>
      </c>
      <c r="D5344">
        <f>(in!F5344-in!E5344)*1440</f>
        <v>1.4500000036787242</v>
      </c>
      <c r="E5344">
        <f>(in!G5344-in!F5344)*1440</f>
        <v>0.29999999678693712</v>
      </c>
      <c r="F5344">
        <f>(in!H5344-in!G5344)*1440</f>
        <v>4.6166666666977108</v>
      </c>
      <c r="G5344">
        <f>(in!I5344-in!H5344)*1440</f>
        <v>2.0499999972525984</v>
      </c>
      <c r="H5344">
        <f>(in!I5344-in!E5344)*1440</f>
        <v>8.4166666644159704</v>
      </c>
      <c r="I5344">
        <f>HOUR(in!E5344)</f>
        <v>8</v>
      </c>
    </row>
    <row r="5345" spans="1:9" x14ac:dyDescent="0.35">
      <c r="A5345">
        <f>in!A5345</f>
        <v>105344</v>
      </c>
      <c r="B5345" t="str">
        <f>in!B5345</f>
        <v>Flat White</v>
      </c>
      <c r="C5345" t="str">
        <f>in!C5345</f>
        <v>Alice</v>
      </c>
      <c r="D5345">
        <f>(in!F5345-in!E5345)*1440</f>
        <v>1.8000000016763806</v>
      </c>
      <c r="E5345">
        <f>(in!G5345-in!F5345)*1440</f>
        <v>0.58333333348855376</v>
      </c>
      <c r="F5345">
        <f>(in!H5345-in!G5345)*1440</f>
        <v>4.7666666703298688</v>
      </c>
      <c r="G5345">
        <f>(in!I5345-in!H5345)*1440</f>
        <v>5.700000001816079</v>
      </c>
      <c r="H5345">
        <f>(in!I5345-in!E5345)*1440</f>
        <v>12.850000007310882</v>
      </c>
      <c r="I5345">
        <f>HOUR(in!E5345)</f>
        <v>8</v>
      </c>
    </row>
    <row r="5346" spans="1:9" x14ac:dyDescent="0.35">
      <c r="A5346">
        <f>in!A5346</f>
        <v>105345</v>
      </c>
      <c r="B5346" t="str">
        <f>in!B5346</f>
        <v>Tea</v>
      </c>
      <c r="C5346" t="str">
        <f>in!C5346</f>
        <v>Eve</v>
      </c>
      <c r="D5346">
        <f>(in!F5346-in!E5346)*1440</f>
        <v>1.8999999936204404</v>
      </c>
      <c r="E5346">
        <f>(in!G5346-in!F5346)*1440</f>
        <v>0.33333333791233599</v>
      </c>
      <c r="F5346">
        <f>(in!H5346-in!G5346)*1440</f>
        <v>1.9333333347458392</v>
      </c>
      <c r="G5346">
        <f>(in!I5346-in!H5346)*1440</f>
        <v>3.4833333303686231</v>
      </c>
      <c r="H5346">
        <f>(in!I5346-in!E5346)*1440</f>
        <v>7.6499999966472387</v>
      </c>
      <c r="I5346">
        <f>HOUR(in!E5346)</f>
        <v>8</v>
      </c>
    </row>
    <row r="5347" spans="1:9" x14ac:dyDescent="0.35">
      <c r="A5347">
        <f>in!A5347</f>
        <v>105346</v>
      </c>
      <c r="B5347" t="str">
        <f>in!B5347</f>
        <v>Mocha</v>
      </c>
      <c r="C5347" t="str">
        <f>in!C5347</f>
        <v>David</v>
      </c>
      <c r="D5347">
        <f>(in!F5347-in!E5347)*1440</f>
        <v>0.81666666897945106</v>
      </c>
      <c r="E5347">
        <f>(in!G5347-in!F5347)*1440</f>
        <v>0.43333332985639572</v>
      </c>
      <c r="F5347">
        <f>(in!H5347-in!G5347)*1440</f>
        <v>1.9333333347458392</v>
      </c>
      <c r="G5347">
        <f>(in!I5347-in!H5347)*1440</f>
        <v>16.566666673170403</v>
      </c>
      <c r="H5347">
        <f>(in!I5347-in!E5347)*1440</f>
        <v>19.750000006752089</v>
      </c>
      <c r="I5347">
        <f>HOUR(in!E5347)</f>
        <v>8</v>
      </c>
    </row>
    <row r="5348" spans="1:9" x14ac:dyDescent="0.35">
      <c r="A5348">
        <f>in!A5348</f>
        <v>105347</v>
      </c>
      <c r="B5348" t="str">
        <f>in!B5348</f>
        <v>Mocha</v>
      </c>
      <c r="C5348" t="str">
        <f>in!C5348</f>
        <v>Alice</v>
      </c>
      <c r="D5348">
        <f>(in!F5348-in!E5348)*1440</f>
        <v>1.0999999952036887</v>
      </c>
      <c r="E5348">
        <f>(in!G5348-in!F5348)*1440</f>
        <v>1.0166666633449495</v>
      </c>
      <c r="F5348">
        <f>(in!H5348-in!G5348)*1440</f>
        <v>3.7666666670702398</v>
      </c>
      <c r="G5348">
        <f>(in!I5348-in!H5348)*1440</f>
        <v>4.3500000005587935</v>
      </c>
      <c r="H5348">
        <f>(in!I5348-in!E5348)*1440</f>
        <v>10.233333326177672</v>
      </c>
      <c r="I5348">
        <f>HOUR(in!E5348)</f>
        <v>8</v>
      </c>
    </row>
    <row r="5349" spans="1:9" x14ac:dyDescent="0.35">
      <c r="A5349">
        <f>in!A5349</f>
        <v>105348</v>
      </c>
      <c r="B5349" t="str">
        <f>in!B5349</f>
        <v>Espresso</v>
      </c>
      <c r="C5349" t="str">
        <f>in!C5349</f>
        <v>Alice</v>
      </c>
      <c r="D5349">
        <f>(in!F5349-in!E5349)*1440</f>
        <v>1.2333333387505263</v>
      </c>
      <c r="E5349">
        <f>(in!G5349-in!F5349)*1440</f>
        <v>0.34999999799765646</v>
      </c>
      <c r="F5349">
        <f>(in!H5349-in!G5349)*1440</f>
        <v>3.7333333364222199</v>
      </c>
      <c r="G5349">
        <f>(in!I5349-in!H5349)*1440</f>
        <v>17.599999996600673</v>
      </c>
      <c r="H5349">
        <f>(in!I5349-in!E5349)*1440</f>
        <v>22.916666669771075</v>
      </c>
      <c r="I5349">
        <f>HOUR(in!E5349)</f>
        <v>8</v>
      </c>
    </row>
    <row r="5350" spans="1:9" x14ac:dyDescent="0.35">
      <c r="A5350">
        <f>in!A5350</f>
        <v>105349</v>
      </c>
      <c r="B5350" t="str">
        <f>in!B5350</f>
        <v>Matcha Latte</v>
      </c>
      <c r="C5350" t="str">
        <f>in!C5350</f>
        <v>Bob</v>
      </c>
      <c r="D5350">
        <f>(in!F5350-in!E5350)*1440</f>
        <v>1.1333333258517087</v>
      </c>
      <c r="E5350">
        <f>(in!G5350-in!F5350)*1440</f>
        <v>1.4166666730307043</v>
      </c>
      <c r="F5350">
        <f>(in!H5350-in!G5350)*1440</f>
        <v>4.1666666662786156</v>
      </c>
      <c r="G5350">
        <f>(in!I5350-in!H5350)*1440</f>
        <v>0.73333332664333284</v>
      </c>
      <c r="H5350">
        <f>(in!I5350-in!E5350)*1440</f>
        <v>7.4499999918043613</v>
      </c>
      <c r="I5350">
        <f>HOUR(in!E5350)</f>
        <v>8</v>
      </c>
    </row>
    <row r="5351" spans="1:9" x14ac:dyDescent="0.35">
      <c r="A5351">
        <f>in!A5351</f>
        <v>105350</v>
      </c>
      <c r="B5351" t="str">
        <f>in!B5351</f>
        <v>Matcha Latte</v>
      </c>
      <c r="C5351" t="str">
        <f>in!C5351</f>
        <v>Alice</v>
      </c>
      <c r="D5351">
        <f>(in!F5351-in!E5351)*1440</f>
        <v>1.7666666605509818</v>
      </c>
      <c r="E5351">
        <f>(in!G5351-in!F5351)*1440</f>
        <v>0.48333334154449403</v>
      </c>
      <c r="F5351">
        <f>(in!H5351-in!G5351)*1440</f>
        <v>1.6166666673962027</v>
      </c>
      <c r="G5351">
        <f>(in!I5351-in!H5351)*1440</f>
        <v>11.26666666008532</v>
      </c>
      <c r="H5351">
        <f>(in!I5351-in!E5351)*1440</f>
        <v>15.133333329576999</v>
      </c>
      <c r="I5351">
        <f>HOUR(in!E5351)</f>
        <v>8</v>
      </c>
    </row>
    <row r="5352" spans="1:9" x14ac:dyDescent="0.35">
      <c r="A5352">
        <f>in!A5352</f>
        <v>105351</v>
      </c>
      <c r="B5352" t="str">
        <f>in!B5352</f>
        <v>Americano</v>
      </c>
      <c r="C5352" t="str">
        <f>in!C5352</f>
        <v>Bob</v>
      </c>
      <c r="D5352">
        <f>(in!F5352-in!E5352)*1440</f>
        <v>1.6499999980442226</v>
      </c>
      <c r="E5352">
        <f>(in!G5352-in!F5352)*1440</f>
        <v>0.71666666655801237</v>
      </c>
      <c r="F5352">
        <f>(in!H5352-in!G5352)*1440</f>
        <v>2.7166666730772704</v>
      </c>
      <c r="G5352">
        <f>(in!I5352-in!H5352)*1440</f>
        <v>0.24999999557621777</v>
      </c>
      <c r="H5352">
        <f>(in!I5352-in!E5352)*1440</f>
        <v>5.3333333332557231</v>
      </c>
      <c r="I5352">
        <f>HOUR(in!E5352)</f>
        <v>8</v>
      </c>
    </row>
    <row r="5353" spans="1:9" x14ac:dyDescent="0.35">
      <c r="A5353">
        <f>in!A5353</f>
        <v>105352</v>
      </c>
      <c r="B5353" t="str">
        <f>in!B5353</f>
        <v>Cappuccino</v>
      </c>
      <c r="C5353" t="str">
        <f>in!C5353</f>
        <v>Eve</v>
      </c>
      <c r="D5353">
        <f>(in!F5353-in!E5353)*1440</f>
        <v>1.3000000000465661</v>
      </c>
      <c r="E5353">
        <f>(in!G5353-in!F5353)*1440</f>
        <v>0.11666666250675917</v>
      </c>
      <c r="F5353">
        <f>(in!H5353-in!G5353)*1440</f>
        <v>3.2000000041443855</v>
      </c>
      <c r="G5353">
        <f>(in!I5353-in!H5353)*1440</f>
        <v>16.550000002607703</v>
      </c>
      <c r="H5353">
        <f>(in!I5353-in!E5353)*1440</f>
        <v>21.166666669305414</v>
      </c>
      <c r="I5353">
        <f>HOUR(in!E5353)</f>
        <v>8</v>
      </c>
    </row>
    <row r="5354" spans="1:9" x14ac:dyDescent="0.35">
      <c r="A5354">
        <f>in!A5354</f>
        <v>105353</v>
      </c>
      <c r="B5354" t="str">
        <f>in!B5354</f>
        <v>Tea</v>
      </c>
      <c r="C5354" t="str">
        <f>in!C5354</f>
        <v>Alice</v>
      </c>
      <c r="D5354">
        <f>(in!F5354-in!E5354)*1440</f>
        <v>0.61666666413657367</v>
      </c>
      <c r="E5354">
        <f>(in!G5354-in!F5354)*1440</f>
        <v>1.2000000081025064</v>
      </c>
      <c r="F5354">
        <f>(in!H5354-in!G5354)*1440</f>
        <v>2.0999999984633178</v>
      </c>
      <c r="G5354">
        <f>(in!I5354-in!H5354)*1440</f>
        <v>4.2499999981373549</v>
      </c>
      <c r="H5354">
        <f>(in!I5354-in!E5354)*1440</f>
        <v>8.1666666688397527</v>
      </c>
      <c r="I5354">
        <f>HOUR(in!E5354)</f>
        <v>8</v>
      </c>
    </row>
    <row r="5355" spans="1:9" x14ac:dyDescent="0.35">
      <c r="A5355">
        <f>in!A5355</f>
        <v>105354</v>
      </c>
      <c r="B5355" t="str">
        <f>in!B5355</f>
        <v>Espresso</v>
      </c>
      <c r="C5355" t="str">
        <f>in!C5355</f>
        <v>David</v>
      </c>
      <c r="D5355">
        <f>(in!F5355-in!E5355)*1440</f>
        <v>1.9166666641831398</v>
      </c>
      <c r="E5355">
        <f>(in!G5355-in!F5355)*1440</f>
        <v>0.78333333833143115</v>
      </c>
      <c r="F5355">
        <f>(in!H5355-in!G5355)*1440</f>
        <v>2.7666666638106108</v>
      </c>
      <c r="G5355">
        <f>(in!I5355-in!H5355)*1440</f>
        <v>3.5000000009313226</v>
      </c>
      <c r="H5355">
        <f>(in!I5355-in!E5355)*1440</f>
        <v>8.9666666672565043</v>
      </c>
      <c r="I5355">
        <f>HOUR(in!E5355)</f>
        <v>8</v>
      </c>
    </row>
    <row r="5356" spans="1:9" x14ac:dyDescent="0.35">
      <c r="A5356">
        <f>in!A5356</f>
        <v>105355</v>
      </c>
      <c r="B5356" t="str">
        <f>in!B5356</f>
        <v>Americano</v>
      </c>
      <c r="C5356" t="str">
        <f>in!C5356</f>
        <v>Charlie</v>
      </c>
      <c r="D5356">
        <f>(in!F5356-in!E5356)*1440</f>
        <v>1.0499999939929694</v>
      </c>
      <c r="E5356">
        <f>(in!G5356-in!F5356)*1440</f>
        <v>1.6000000073108822</v>
      </c>
      <c r="F5356">
        <f>(in!H5356-in!G5356)*1440</f>
        <v>4.883333332836628</v>
      </c>
      <c r="G5356">
        <f>(in!I5356-in!H5356)*1440</f>
        <v>10.783333329018205</v>
      </c>
      <c r="H5356">
        <f>(in!I5356-in!E5356)*1440</f>
        <v>18.316666663158685</v>
      </c>
      <c r="I5356">
        <f>HOUR(in!E5356)</f>
        <v>8</v>
      </c>
    </row>
    <row r="5357" spans="1:9" x14ac:dyDescent="0.35">
      <c r="A5357">
        <f>in!A5357</f>
        <v>105356</v>
      </c>
      <c r="B5357" t="str">
        <f>in!B5357</f>
        <v>Cold Brew</v>
      </c>
      <c r="C5357" t="str">
        <f>in!C5357</f>
        <v>David</v>
      </c>
      <c r="D5357">
        <f>(in!F5357-in!E5357)*1440</f>
        <v>0.51666666171513498</v>
      </c>
      <c r="E5357">
        <f>(in!G5357-in!F5357)*1440</f>
        <v>1.2833333399612457</v>
      </c>
      <c r="F5357">
        <f>(in!H5357-in!G5357)*1440</f>
        <v>4.3999999912921339</v>
      </c>
      <c r="G5357">
        <f>(in!I5357-in!H5357)*1440</f>
        <v>7.1166666748467833</v>
      </c>
      <c r="H5357">
        <f>(in!I5357-in!E5357)*1440</f>
        <v>13.316666667815298</v>
      </c>
      <c r="I5357">
        <f>HOUR(in!E5357)</f>
        <v>8</v>
      </c>
    </row>
    <row r="5358" spans="1:9" x14ac:dyDescent="0.35">
      <c r="A5358">
        <f>in!A5358</f>
        <v>105357</v>
      </c>
      <c r="B5358" t="str">
        <f>in!B5358</f>
        <v>Espresso</v>
      </c>
      <c r="C5358" t="str">
        <f>in!C5358</f>
        <v>Bob</v>
      </c>
      <c r="D5358">
        <f>(in!F5358-in!E5358)*1440</f>
        <v>1.2833333399612457</v>
      </c>
      <c r="E5358">
        <f>(in!G5358-in!F5358)*1440</f>
        <v>0.51666666171513498</v>
      </c>
      <c r="F5358">
        <f>(in!H5358-in!G5358)*1440</f>
        <v>2.7833333343733102</v>
      </c>
      <c r="G5358">
        <f>(in!I5358-in!H5358)*1440</f>
        <v>13.649999995250255</v>
      </c>
      <c r="H5358">
        <f>(in!I5358-in!E5358)*1440</f>
        <v>18.233333331299946</v>
      </c>
      <c r="I5358">
        <f>HOUR(in!E5358)</f>
        <v>8</v>
      </c>
    </row>
    <row r="5359" spans="1:9" x14ac:dyDescent="0.35">
      <c r="A5359">
        <f>in!A5359</f>
        <v>105358</v>
      </c>
      <c r="B5359" t="str">
        <f>in!B5359</f>
        <v>Espresso</v>
      </c>
      <c r="C5359" t="str">
        <f>in!C5359</f>
        <v>Bob</v>
      </c>
      <c r="D5359">
        <f>(in!F5359-in!E5359)*1440</f>
        <v>1.4666666742414236</v>
      </c>
      <c r="E5359">
        <f>(in!G5359-in!F5359)*1440</f>
        <v>1.2833333294838667</v>
      </c>
      <c r="F5359">
        <f>(in!H5359-in!G5359)*1440</f>
        <v>3.1000000017229468</v>
      </c>
      <c r="G5359">
        <f>(in!I5359-in!H5359)*1440</f>
        <v>15.01666666707024</v>
      </c>
      <c r="H5359">
        <f>(in!I5359-in!E5359)*1440</f>
        <v>20.866666672518477</v>
      </c>
      <c r="I5359">
        <f>HOUR(in!E5359)</f>
        <v>8</v>
      </c>
    </row>
    <row r="5360" spans="1:9" x14ac:dyDescent="0.35">
      <c r="A5360">
        <f>in!A5360</f>
        <v>105359</v>
      </c>
      <c r="B5360" t="str">
        <f>in!B5360</f>
        <v>Cold Brew</v>
      </c>
      <c r="C5360" t="str">
        <f>in!C5360</f>
        <v>Alice</v>
      </c>
      <c r="D5360">
        <f>(in!F5360-in!E5360)*1440</f>
        <v>0.90000000083819032</v>
      </c>
      <c r="E5360">
        <f>(in!G5360-in!F5360)*1440</f>
        <v>0.86666667019017041</v>
      </c>
      <c r="F5360">
        <f>(in!H5360-in!G5360)*1440</f>
        <v>4.9333333340473473</v>
      </c>
      <c r="G5360">
        <f>(in!I5360-in!H5360)*1440</f>
        <v>2.8666666662320495</v>
      </c>
      <c r="H5360">
        <f>(in!I5360-in!E5360)*1440</f>
        <v>9.5666666713077575</v>
      </c>
      <c r="I5360">
        <f>HOUR(in!E5360)</f>
        <v>8</v>
      </c>
    </row>
    <row r="5361" spans="1:9" x14ac:dyDescent="0.35">
      <c r="A5361">
        <f>in!A5361</f>
        <v>105360</v>
      </c>
      <c r="B5361" t="str">
        <f>in!B5361</f>
        <v>Cappuccino</v>
      </c>
      <c r="C5361" t="str">
        <f>in!C5361</f>
        <v>Bob</v>
      </c>
      <c r="D5361">
        <f>(in!F5361-in!E5361)*1440</f>
        <v>0.70000000647269189</v>
      </c>
      <c r="E5361">
        <f>(in!G5361-in!F5361)*1440</f>
        <v>1.0166666633449495</v>
      </c>
      <c r="F5361">
        <f>(in!H5361-in!G5361)*1440</f>
        <v>1.1999999976251274</v>
      </c>
      <c r="G5361">
        <f>(in!I5361-in!H5361)*1440</f>
        <v>19.799999997485429</v>
      </c>
      <c r="H5361">
        <f>(in!I5361-in!E5361)*1440</f>
        <v>22.716666664928198</v>
      </c>
      <c r="I5361">
        <f>HOUR(in!E5361)</f>
        <v>8</v>
      </c>
    </row>
    <row r="5362" spans="1:9" x14ac:dyDescent="0.35">
      <c r="A5362">
        <f>in!A5362</f>
        <v>105361</v>
      </c>
      <c r="B5362" t="str">
        <f>in!B5362</f>
        <v>Espresso</v>
      </c>
      <c r="C5362" t="str">
        <f>in!C5362</f>
        <v>Alice</v>
      </c>
      <c r="D5362">
        <f>(in!F5362-in!E5362)*1440</f>
        <v>1.3500000012572855</v>
      </c>
      <c r="E5362">
        <f>(in!G5362-in!F5362)*1440</f>
        <v>1.3499999907799065</v>
      </c>
      <c r="F5362">
        <f>(in!H5362-in!G5362)*1440</f>
        <v>4.8666666727513075</v>
      </c>
      <c r="G5362">
        <f>(in!I5362-in!H5362)*1440</f>
        <v>17.149999996181577</v>
      </c>
      <c r="H5362">
        <f>(in!I5362-in!E5362)*1440</f>
        <v>24.716666660970077</v>
      </c>
      <c r="I5362">
        <f>HOUR(in!E5362)</f>
        <v>8</v>
      </c>
    </row>
    <row r="5363" spans="1:9" x14ac:dyDescent="0.35">
      <c r="A5363">
        <f>in!A5363</f>
        <v>105362</v>
      </c>
      <c r="B5363" t="str">
        <f>in!B5363</f>
        <v>Matcha Latte</v>
      </c>
      <c r="C5363" t="str">
        <f>in!C5363</f>
        <v>Bob</v>
      </c>
      <c r="D5363">
        <f>(in!F5363-in!E5363)*1440</f>
        <v>1.3000000000465661</v>
      </c>
      <c r="E5363">
        <f>(in!G5363-in!F5363)*1440</f>
        <v>0.56666666292585433</v>
      </c>
      <c r="F5363">
        <f>(in!H5363-in!G5363)*1440</f>
        <v>1.5333333355374634</v>
      </c>
      <c r="G5363">
        <f>(in!I5363-in!H5363)*1440</f>
        <v>13.06666667223908</v>
      </c>
      <c r="H5363">
        <f>(in!I5363-in!E5363)*1440</f>
        <v>16.466666670748964</v>
      </c>
      <c r="I5363">
        <f>HOUR(in!E5363)</f>
        <v>8</v>
      </c>
    </row>
    <row r="5364" spans="1:9" x14ac:dyDescent="0.35">
      <c r="A5364">
        <f>in!A5364</f>
        <v>105363</v>
      </c>
      <c r="B5364" t="str">
        <f>in!B5364</f>
        <v>Espresso</v>
      </c>
      <c r="C5364" t="str">
        <f>in!C5364</f>
        <v>Eve</v>
      </c>
      <c r="D5364">
        <f>(in!F5364-in!E5364)*1440</f>
        <v>0.51666666171513498</v>
      </c>
      <c r="E5364">
        <f>(in!G5364-in!F5364)*1440</f>
        <v>0.3666666685603559</v>
      </c>
      <c r="F5364">
        <f>(in!H5364-in!G5364)*1440</f>
        <v>2.0333333371672779</v>
      </c>
      <c r="G5364">
        <f>(in!I5364-in!H5364)*1440</f>
        <v>1.5666666661854833</v>
      </c>
      <c r="H5364">
        <f>(in!I5364-in!E5364)*1440</f>
        <v>4.4833333336282521</v>
      </c>
      <c r="I5364">
        <f>HOUR(in!E5364)</f>
        <v>8</v>
      </c>
    </row>
    <row r="5365" spans="1:9" x14ac:dyDescent="0.35">
      <c r="A5365">
        <f>in!A5365</f>
        <v>105364</v>
      </c>
      <c r="B5365" t="str">
        <f>in!B5365</f>
        <v>Hot Chocolate</v>
      </c>
      <c r="C5365" t="str">
        <f>in!C5365</f>
        <v>Charlie</v>
      </c>
      <c r="D5365">
        <f>(in!F5365-in!E5365)*1440</f>
        <v>1.333333330694586</v>
      </c>
      <c r="E5365">
        <f>(in!G5365-in!F5365)*1440</f>
        <v>2.2166666714474559</v>
      </c>
      <c r="F5365">
        <f>(in!H5365-in!G5365)*1440</f>
        <v>2.7166666625998914</v>
      </c>
      <c r="G5365">
        <f>(in!I5365-in!H5365)*1440</f>
        <v>18.616666670423001</v>
      </c>
      <c r="H5365">
        <f>(in!I5365-in!E5365)*1440</f>
        <v>24.883333335164934</v>
      </c>
      <c r="I5365">
        <f>HOUR(in!E5365)</f>
        <v>8</v>
      </c>
    </row>
    <row r="5366" spans="1:9" x14ac:dyDescent="0.35">
      <c r="A5366">
        <f>in!A5366</f>
        <v>105365</v>
      </c>
      <c r="B5366" t="str">
        <f>in!B5366</f>
        <v>Latte</v>
      </c>
      <c r="C5366" t="str">
        <f>in!C5366</f>
        <v>Eve</v>
      </c>
      <c r="D5366">
        <f>(in!F5366-in!E5366)*1440</f>
        <v>0.98333333269692957</v>
      </c>
      <c r="E5366">
        <f>(in!G5366-in!F5366)*1440</f>
        <v>0.29999999678693712</v>
      </c>
      <c r="F5366">
        <f>(in!H5366-in!G5366)*1440</f>
        <v>4.4666666735429317</v>
      </c>
      <c r="G5366">
        <f>(in!I5366-in!H5366)*1440</f>
        <v>5.0666666671168059</v>
      </c>
      <c r="H5366">
        <f>(in!I5366-in!E5366)*1440</f>
        <v>10.816666670143604</v>
      </c>
      <c r="I5366">
        <f>HOUR(in!E5366)</f>
        <v>8</v>
      </c>
    </row>
    <row r="5367" spans="1:9" x14ac:dyDescent="0.35">
      <c r="A5367">
        <f>in!A5367</f>
        <v>105366</v>
      </c>
      <c r="B5367" t="str">
        <f>in!B5367</f>
        <v>Cappuccino</v>
      </c>
      <c r="C5367" t="str">
        <f>in!C5367</f>
        <v>Eve</v>
      </c>
      <c r="D5367">
        <f>(in!F5367-in!E5367)*1440</f>
        <v>0.6000000040512532</v>
      </c>
      <c r="E5367">
        <f>(in!G5367-in!F5367)*1440</f>
        <v>0.31666666734963655</v>
      </c>
      <c r="F5367">
        <f>(in!H5367-in!G5367)*1440</f>
        <v>0.99999999278225005</v>
      </c>
      <c r="G5367">
        <f>(in!I5367-in!H5367)*1440</f>
        <v>4.7666666703298688</v>
      </c>
      <c r="H5367">
        <f>(in!I5367-in!E5367)*1440</f>
        <v>6.6833333345130086</v>
      </c>
      <c r="I5367">
        <f>HOUR(in!E5367)</f>
        <v>8</v>
      </c>
    </row>
    <row r="5368" spans="1:9" x14ac:dyDescent="0.35">
      <c r="A5368">
        <f>in!A5368</f>
        <v>105367</v>
      </c>
      <c r="B5368" t="str">
        <f>in!B5368</f>
        <v>Latte</v>
      </c>
      <c r="C5368" t="str">
        <f>in!C5368</f>
        <v>Alice</v>
      </c>
      <c r="D5368">
        <f>(in!F5368-in!E5368)*1440</f>
        <v>0.58333333348855376</v>
      </c>
      <c r="E5368">
        <f>(in!G5368-in!F5368)*1440</f>
        <v>1.1999999976251274</v>
      </c>
      <c r="F5368">
        <f>(in!H5368-in!G5368)*1440</f>
        <v>4.9166666634846479</v>
      </c>
      <c r="G5368">
        <f>(in!I5368-in!H5368)*1440</f>
        <v>12.650000002468005</v>
      </c>
      <c r="H5368">
        <f>(in!I5368-in!E5368)*1440</f>
        <v>19.349999997066334</v>
      </c>
      <c r="I5368">
        <f>HOUR(in!E5368)</f>
        <v>8</v>
      </c>
    </row>
    <row r="5369" spans="1:9" x14ac:dyDescent="0.35">
      <c r="A5369">
        <f>in!A5369</f>
        <v>105368</v>
      </c>
      <c r="B5369" t="str">
        <f>in!B5369</f>
        <v>Hot Chocolate</v>
      </c>
      <c r="C5369" t="str">
        <f>in!C5369</f>
        <v>Bob</v>
      </c>
      <c r="D5369">
        <f>(in!F5369-in!E5369)*1440</f>
        <v>0.58333333348855376</v>
      </c>
      <c r="E5369">
        <f>(in!G5369-in!F5369)*1440</f>
        <v>1.1499999964144081</v>
      </c>
      <c r="F5369">
        <f>(in!H5369-in!G5369)*1440</f>
        <v>1.0666666750330478</v>
      </c>
      <c r="G5369">
        <f>(in!I5369-in!H5369)*1440</f>
        <v>8.2166666595730931</v>
      </c>
      <c r="H5369">
        <f>(in!I5369-in!E5369)*1440</f>
        <v>11.016666664509103</v>
      </c>
      <c r="I5369">
        <f>HOUR(in!E5369)</f>
        <v>8</v>
      </c>
    </row>
    <row r="5370" spans="1:9" x14ac:dyDescent="0.35">
      <c r="A5370">
        <f>in!A5370</f>
        <v>105369</v>
      </c>
      <c r="B5370" t="str">
        <f>in!B5370</f>
        <v>Americano</v>
      </c>
      <c r="C5370" t="str">
        <f>in!C5370</f>
        <v>Alice</v>
      </c>
      <c r="D5370">
        <f>(in!F5370-in!E5370)*1440</f>
        <v>0.74999999720603228</v>
      </c>
      <c r="E5370">
        <f>(in!G5370-in!F5370)*1440</f>
        <v>0.90000000083819032</v>
      </c>
      <c r="F5370">
        <f>(in!H5370-in!G5370)*1440</f>
        <v>4.3833333312068135</v>
      </c>
      <c r="G5370">
        <f>(in!I5370-in!H5370)*1440</f>
        <v>10.616666665300727</v>
      </c>
      <c r="H5370">
        <f>(in!I5370-in!E5370)*1440</f>
        <v>16.649999994551763</v>
      </c>
      <c r="I5370">
        <f>HOUR(in!E5370)</f>
        <v>8</v>
      </c>
    </row>
    <row r="5371" spans="1:9" x14ac:dyDescent="0.35">
      <c r="A5371">
        <f>in!A5371</f>
        <v>105370</v>
      </c>
      <c r="B5371" t="str">
        <f>in!B5371</f>
        <v>Espresso</v>
      </c>
      <c r="C5371" t="str">
        <f>in!C5371</f>
        <v>Charlie</v>
      </c>
      <c r="D5371">
        <f>(in!F5371-in!E5371)*1440</f>
        <v>1.2333333282731473</v>
      </c>
      <c r="E5371">
        <f>(in!G5371-in!F5371)*1440</f>
        <v>2.700000002514571</v>
      </c>
      <c r="F5371">
        <f>(in!H5371-in!G5371)*1440</f>
        <v>6.4499999990221113</v>
      </c>
      <c r="G5371">
        <f>(in!I5371-in!H5371)*1440</f>
        <v>10.483333332231268</v>
      </c>
      <c r="H5371">
        <f>(in!I5371-in!E5371)*1440</f>
        <v>20.866666662041098</v>
      </c>
      <c r="I5371">
        <f>HOUR(in!E5371)</f>
        <v>8</v>
      </c>
    </row>
    <row r="5372" spans="1:9" x14ac:dyDescent="0.35">
      <c r="A5372">
        <f>in!A5372</f>
        <v>105371</v>
      </c>
      <c r="B5372" t="str">
        <f>in!B5372</f>
        <v>Latte</v>
      </c>
      <c r="C5372" t="str">
        <f>in!C5372</f>
        <v>Eve</v>
      </c>
      <c r="D5372">
        <f>(in!F5372-in!E5372)*1440</f>
        <v>1.8666666629724205</v>
      </c>
      <c r="E5372">
        <f>(in!G5372-in!F5372)*1440</f>
        <v>0.88333333027549088</v>
      </c>
      <c r="F5372">
        <f>(in!H5372-in!G5372)*1440</f>
        <v>3.849999998928979</v>
      </c>
      <c r="G5372">
        <f>(in!I5372-in!H5372)*1440</f>
        <v>13.96666667307727</v>
      </c>
      <c r="H5372">
        <f>(in!I5372-in!E5372)*1440</f>
        <v>20.566666665254161</v>
      </c>
      <c r="I5372">
        <f>HOUR(in!E5372)</f>
        <v>8</v>
      </c>
    </row>
    <row r="5373" spans="1:9" x14ac:dyDescent="0.35">
      <c r="A5373">
        <f>in!A5373</f>
        <v>105372</v>
      </c>
      <c r="B5373" t="str">
        <f>in!B5373</f>
        <v>Matcha Latte</v>
      </c>
      <c r="C5373" t="str">
        <f>in!C5373</f>
        <v>Bob</v>
      </c>
      <c r="D5373">
        <f>(in!F5373-in!E5373)*1440</f>
        <v>1.2833333294838667</v>
      </c>
      <c r="E5373">
        <f>(in!G5373-in!F5373)*1440</f>
        <v>0.74999999720603228</v>
      </c>
      <c r="F5373">
        <f>(in!H5373-in!G5373)*1440</f>
        <v>2.516666668234393</v>
      </c>
      <c r="G5373">
        <f>(in!I5373-in!H5373)*1440</f>
        <v>14.350000001722947</v>
      </c>
      <c r="H5373">
        <f>(in!I5373-in!E5373)*1440</f>
        <v>18.899999996647239</v>
      </c>
      <c r="I5373">
        <f>HOUR(in!E5373)</f>
        <v>8</v>
      </c>
    </row>
    <row r="5374" spans="1:9" x14ac:dyDescent="0.35">
      <c r="A5374">
        <f>in!A5374</f>
        <v>105373</v>
      </c>
      <c r="B5374" t="str">
        <f>in!B5374</f>
        <v>Mocha</v>
      </c>
      <c r="C5374" t="str">
        <f>in!C5374</f>
        <v>David</v>
      </c>
      <c r="D5374">
        <f>(in!F5374-in!E5374)*1440</f>
        <v>0.58333333348855376</v>
      </c>
      <c r="E5374">
        <f>(in!G5374-in!F5374)*1440</f>
        <v>0.65000000526197255</v>
      </c>
      <c r="F5374">
        <f>(in!H5374-in!G5374)*1440</f>
        <v>1.0166666633449495</v>
      </c>
      <c r="G5374">
        <f>(in!I5374-in!H5374)*1440</f>
        <v>3.0500000005122274</v>
      </c>
      <c r="H5374">
        <f>(in!I5374-in!E5374)*1440</f>
        <v>5.3000000026077032</v>
      </c>
      <c r="I5374">
        <f>HOUR(in!E5374)</f>
        <v>8</v>
      </c>
    </row>
    <row r="5375" spans="1:9" x14ac:dyDescent="0.35">
      <c r="A5375">
        <f>in!A5375</f>
        <v>105374</v>
      </c>
      <c r="B5375" t="str">
        <f>in!B5375</f>
        <v>Americano</v>
      </c>
      <c r="C5375" t="str">
        <f>in!C5375</f>
        <v>Charlie</v>
      </c>
      <c r="D5375">
        <f>(in!F5375-in!E5375)*1440</f>
        <v>1.4166666625533253</v>
      </c>
      <c r="E5375">
        <f>(in!G5375-in!F5375)*1440</f>
        <v>1.1166666657663882</v>
      </c>
      <c r="F5375">
        <f>(in!H5375-in!G5375)*1440</f>
        <v>2.3500000045169145</v>
      </c>
      <c r="G5375">
        <f>(in!I5375-in!H5375)*1440</f>
        <v>3.6666666646488011</v>
      </c>
      <c r="H5375">
        <f>(in!I5375-in!E5375)*1440</f>
        <v>8.549999997485429</v>
      </c>
      <c r="I5375">
        <f>HOUR(in!E5375)</f>
        <v>8</v>
      </c>
    </row>
    <row r="5376" spans="1:9" x14ac:dyDescent="0.35">
      <c r="A5376">
        <f>in!A5376</f>
        <v>105375</v>
      </c>
      <c r="B5376" t="str">
        <f>in!B5376</f>
        <v>Mocha</v>
      </c>
      <c r="C5376" t="str">
        <f>in!C5376</f>
        <v>Alice</v>
      </c>
      <c r="D5376">
        <f>(in!F5376-in!E5376)*1440</f>
        <v>1.183333337539807</v>
      </c>
      <c r="E5376">
        <f>(in!G5376-in!F5376)*1440</f>
        <v>1.1499999964144081</v>
      </c>
      <c r="F5376">
        <f>(in!H5376-in!G5376)*1440</f>
        <v>1.1333333363290876</v>
      </c>
      <c r="G5376">
        <f>(in!I5376-in!H5376)*1440</f>
        <v>16.183333334047347</v>
      </c>
      <c r="H5376">
        <f>(in!I5376-in!E5376)*1440</f>
        <v>19.65000000433065</v>
      </c>
      <c r="I5376">
        <f>HOUR(in!E5376)</f>
        <v>8</v>
      </c>
    </row>
    <row r="5377" spans="1:9" x14ac:dyDescent="0.35">
      <c r="A5377">
        <f>in!A5377</f>
        <v>105376</v>
      </c>
      <c r="B5377" t="str">
        <f>in!B5377</f>
        <v>Latte</v>
      </c>
      <c r="C5377" t="str">
        <f>in!C5377</f>
        <v>Eve</v>
      </c>
      <c r="D5377">
        <f>(in!F5377-in!E5377)*1440</f>
        <v>0.58333333348855376</v>
      </c>
      <c r="E5377">
        <f>(in!G5377-in!F5377)*1440</f>
        <v>0.30000000726431608</v>
      </c>
      <c r="F5377">
        <f>(in!H5377-in!G5377)*1440</f>
        <v>4.5333333348389715</v>
      </c>
      <c r="G5377">
        <f>(in!I5377-in!H5377)*1440</f>
        <v>19.933333330554888</v>
      </c>
      <c r="H5377">
        <f>(in!I5377-in!E5377)*1440</f>
        <v>25.350000006146729</v>
      </c>
      <c r="I5377">
        <f>HOUR(in!E5377)</f>
        <v>8</v>
      </c>
    </row>
    <row r="5378" spans="1:9" x14ac:dyDescent="0.35">
      <c r="A5378">
        <f>in!A5378</f>
        <v>105377</v>
      </c>
      <c r="B5378" t="str">
        <f>in!B5378</f>
        <v>Latte</v>
      </c>
      <c r="C5378" t="str">
        <f>in!C5378</f>
        <v>Alice</v>
      </c>
      <c r="D5378">
        <f>(in!F5378-in!E5378)*1440</f>
        <v>1.1999999976251274</v>
      </c>
      <c r="E5378">
        <f>(in!G5378-in!F5378)*1440</f>
        <v>0.26666666613891721</v>
      </c>
      <c r="F5378">
        <f>(in!H5378-in!G5378)*1440</f>
        <v>4.5666666654869914</v>
      </c>
      <c r="G5378">
        <f>(in!I5378-in!H5378)*1440</f>
        <v>18.633333330508322</v>
      </c>
      <c r="H5378">
        <f>(in!I5378-in!E5378)*1440</f>
        <v>24.666666659759358</v>
      </c>
      <c r="I5378">
        <f>HOUR(in!E5378)</f>
        <v>8</v>
      </c>
    </row>
    <row r="5379" spans="1:9" x14ac:dyDescent="0.35">
      <c r="A5379">
        <f>in!A5379</f>
        <v>105378</v>
      </c>
      <c r="B5379" t="str">
        <f>in!B5379</f>
        <v>Cappuccino</v>
      </c>
      <c r="C5379" t="str">
        <f>in!C5379</f>
        <v>Bob</v>
      </c>
      <c r="D5379">
        <f>(in!F5379-in!E5379)*1440</f>
        <v>1.9833333359565586</v>
      </c>
      <c r="E5379">
        <f>(in!G5379-in!F5379)*1440</f>
        <v>0.56666666292585433</v>
      </c>
      <c r="F5379">
        <f>(in!H5379-in!G5379)*1440</f>
        <v>4.6499999973457307</v>
      </c>
      <c r="G5379">
        <f>(in!I5379-in!H5379)*1440</f>
        <v>5.366666663903743</v>
      </c>
      <c r="H5379">
        <f>(in!I5379-in!E5379)*1440</f>
        <v>12.566666660131887</v>
      </c>
      <c r="I5379">
        <f>HOUR(in!E5379)</f>
        <v>8</v>
      </c>
    </row>
    <row r="5380" spans="1:9" x14ac:dyDescent="0.35">
      <c r="A5380">
        <f>in!A5380</f>
        <v>105379</v>
      </c>
      <c r="B5380" t="str">
        <f>in!B5380</f>
        <v>Tea</v>
      </c>
      <c r="C5380" t="str">
        <f>in!C5380</f>
        <v>Bob</v>
      </c>
      <c r="D5380">
        <f>(in!F5380-in!E5380)*1440</f>
        <v>1.9166666641831398</v>
      </c>
      <c r="E5380">
        <f>(in!G5380-in!F5380)*1440</f>
        <v>1.2499999988358468</v>
      </c>
      <c r="F5380">
        <f>(in!H5380-in!G5380)*1440</f>
        <v>4.9333333340473473</v>
      </c>
      <c r="G5380">
        <f>(in!I5380-in!H5380)*1440</f>
        <v>7.8166666708420962</v>
      </c>
      <c r="H5380">
        <f>(in!I5380-in!E5380)*1440</f>
        <v>15.91666666790843</v>
      </c>
      <c r="I5380">
        <f>HOUR(in!E5380)</f>
        <v>8</v>
      </c>
    </row>
    <row r="5381" spans="1:9" x14ac:dyDescent="0.35">
      <c r="A5381">
        <f>in!A5381</f>
        <v>105380</v>
      </c>
      <c r="B5381" t="str">
        <f>in!B5381</f>
        <v>Cappuccino</v>
      </c>
      <c r="C5381" t="str">
        <f>in!C5381</f>
        <v>David</v>
      </c>
      <c r="D5381">
        <f>(in!F5381-in!E5381)*1440</f>
        <v>1.9500000053085387</v>
      </c>
      <c r="E5381">
        <f>(in!G5381-in!F5381)*1440</f>
        <v>0.21666666492819786</v>
      </c>
      <c r="F5381">
        <f>(in!H5381-in!G5381)*1440</f>
        <v>4.9000000033993274</v>
      </c>
      <c r="G5381">
        <f>(in!I5381-in!H5381)*1440</f>
        <v>13.583333333954215</v>
      </c>
      <c r="H5381">
        <f>(in!I5381-in!E5381)*1440</f>
        <v>20.650000007590279</v>
      </c>
      <c r="I5381">
        <f>HOUR(in!E5381)</f>
        <v>8</v>
      </c>
    </row>
    <row r="5382" spans="1:9" x14ac:dyDescent="0.35">
      <c r="A5382">
        <f>in!A5382</f>
        <v>105381</v>
      </c>
      <c r="B5382" t="str">
        <f>in!B5382</f>
        <v>Latte</v>
      </c>
      <c r="C5382" t="str">
        <f>in!C5382</f>
        <v>Charlie</v>
      </c>
      <c r="D5382">
        <f>(in!F5382-in!E5382)*1440</f>
        <v>1.2333333387505263</v>
      </c>
      <c r="E5382">
        <f>(in!G5382-in!F5382)*1440</f>
        <v>2.7333333331625909</v>
      </c>
      <c r="F5382">
        <f>(in!H5382-in!G5382)*1440</f>
        <v>3.1500000029336661</v>
      </c>
      <c r="G5382">
        <f>(in!I5382-in!H5382)*1440</f>
        <v>6.55000000144355</v>
      </c>
      <c r="H5382">
        <f>(in!I5382-in!E5382)*1440</f>
        <v>13.666666676290333</v>
      </c>
      <c r="I5382">
        <f>HOUR(in!E5382)</f>
        <v>8</v>
      </c>
    </row>
    <row r="5383" spans="1:9" x14ac:dyDescent="0.35">
      <c r="A5383">
        <f>in!A5383</f>
        <v>105382</v>
      </c>
      <c r="B5383" t="str">
        <f>in!B5383</f>
        <v>Latte</v>
      </c>
      <c r="C5383" t="str">
        <f>in!C5383</f>
        <v>Alice</v>
      </c>
      <c r="D5383">
        <f>(in!F5383-in!E5383)*1440</f>
        <v>0.7333333371207118</v>
      </c>
      <c r="E5383">
        <f>(in!G5383-in!F5383)*1440</f>
        <v>0.50000000162981451</v>
      </c>
      <c r="F5383">
        <f>(in!H5383-in!G5383)*1440</f>
        <v>3.7999999977182597</v>
      </c>
      <c r="G5383">
        <f>(in!I5383-in!H5383)*1440</f>
        <v>12.349999995203689</v>
      </c>
      <c r="H5383">
        <f>(in!I5383-in!E5383)*1440</f>
        <v>17.383333331672475</v>
      </c>
      <c r="I5383">
        <f>HOUR(in!E5383)</f>
        <v>8</v>
      </c>
    </row>
    <row r="5384" spans="1:9" x14ac:dyDescent="0.35">
      <c r="A5384">
        <f>in!A5384</f>
        <v>105383</v>
      </c>
      <c r="B5384" t="str">
        <f>in!B5384</f>
        <v>Cold Brew</v>
      </c>
      <c r="C5384" t="str">
        <f>in!C5384</f>
        <v>Eve</v>
      </c>
      <c r="D5384">
        <f>(in!F5384-in!E5384)*1440</f>
        <v>0.61666667461395264</v>
      </c>
      <c r="E5384">
        <f>(in!G5384-in!F5384)*1440</f>
        <v>0.45000000041909516</v>
      </c>
      <c r="F5384">
        <f>(in!H5384-in!G5384)*1440</f>
        <v>3.3833333279471844</v>
      </c>
      <c r="G5384">
        <f>(in!I5384-in!H5384)*1440</f>
        <v>11.483333335490897</v>
      </c>
      <c r="H5384">
        <f>(in!I5384-in!E5384)*1440</f>
        <v>15.93333333847113</v>
      </c>
      <c r="I5384">
        <f>HOUR(in!E5384)</f>
        <v>8</v>
      </c>
    </row>
    <row r="5385" spans="1:9" x14ac:dyDescent="0.35">
      <c r="A5385">
        <f>in!A5385</f>
        <v>105384</v>
      </c>
      <c r="B5385" t="str">
        <f>in!B5385</f>
        <v>Flat White</v>
      </c>
      <c r="C5385" t="str">
        <f>in!C5385</f>
        <v>Alice</v>
      </c>
      <c r="D5385">
        <f>(in!F5385-in!E5385)*1440</f>
        <v>1.4666666742414236</v>
      </c>
      <c r="E5385">
        <f>(in!G5385-in!F5385)*1440</f>
        <v>0.71666666655801237</v>
      </c>
      <c r="F5385">
        <f>(in!H5385-in!G5385)*1440</f>
        <v>4.9499999941326678</v>
      </c>
      <c r="G5385">
        <f>(in!I5385-in!H5385)*1440</f>
        <v>5.5999999993946403</v>
      </c>
      <c r="H5385">
        <f>(in!I5385-in!E5385)*1440</f>
        <v>12.733333334326744</v>
      </c>
      <c r="I5385">
        <f>HOUR(in!E5385)</f>
        <v>8</v>
      </c>
    </row>
    <row r="5386" spans="1:9" x14ac:dyDescent="0.35">
      <c r="A5386">
        <f>in!A5386</f>
        <v>105385</v>
      </c>
      <c r="B5386" t="str">
        <f>in!B5386</f>
        <v>Mocha</v>
      </c>
      <c r="C5386" t="str">
        <f>in!C5386</f>
        <v>Eve</v>
      </c>
      <c r="D5386">
        <f>(in!F5386-in!E5386)*1440</f>
        <v>1.9666666653938591</v>
      </c>
      <c r="E5386">
        <f>(in!G5386-in!F5386)*1440</f>
        <v>0.63333333469927311</v>
      </c>
      <c r="F5386">
        <f>(in!H5386-in!G5386)*1440</f>
        <v>3.8833333295769989</v>
      </c>
      <c r="G5386">
        <f>(in!I5386-in!H5386)*1440</f>
        <v>0.55000000284053385</v>
      </c>
      <c r="H5386">
        <f>(in!I5386-in!E5386)*1440</f>
        <v>7.0333333325106651</v>
      </c>
      <c r="I5386">
        <f>HOUR(in!E5386)</f>
        <v>8</v>
      </c>
    </row>
    <row r="5387" spans="1:9" x14ac:dyDescent="0.35">
      <c r="A5387">
        <f>in!A5387</f>
        <v>105386</v>
      </c>
      <c r="B5387" t="str">
        <f>in!B5387</f>
        <v>Espresso</v>
      </c>
      <c r="C5387" t="str">
        <f>in!C5387</f>
        <v>Eve</v>
      </c>
      <c r="D5387">
        <f>(in!F5387-in!E5387)*1440</f>
        <v>1.8500000028871</v>
      </c>
      <c r="E5387">
        <f>(in!G5387-in!F5387)*1440</f>
        <v>0.25000000605359674</v>
      </c>
      <c r="F5387">
        <f>(in!H5387-in!G5387)*1440</f>
        <v>2.3166666633915156</v>
      </c>
      <c r="G5387">
        <f>(in!I5387-in!H5387)*1440</f>
        <v>7.8166666603647172</v>
      </c>
      <c r="H5387">
        <f>(in!I5387-in!E5387)*1440</f>
        <v>12.23333333269693</v>
      </c>
      <c r="I5387">
        <f>HOUR(in!E5387)</f>
        <v>9</v>
      </c>
    </row>
    <row r="5388" spans="1:9" x14ac:dyDescent="0.35">
      <c r="A5388">
        <f>in!A5388</f>
        <v>105387</v>
      </c>
      <c r="B5388" t="str">
        <f>in!B5388</f>
        <v>Latte</v>
      </c>
      <c r="C5388" t="str">
        <f>in!C5388</f>
        <v>Bob</v>
      </c>
      <c r="D5388">
        <f>(in!F5388-in!E5388)*1440</f>
        <v>1.6833333286922425</v>
      </c>
      <c r="E5388">
        <f>(in!G5388-in!F5388)*1440</f>
        <v>0.16666666371747851</v>
      </c>
      <c r="F5388">
        <f>(in!H5388-in!G5388)*1440</f>
        <v>3.9000000001396984</v>
      </c>
      <c r="G5388">
        <f>(in!I5388-in!H5388)*1440</f>
        <v>19.133333342615515</v>
      </c>
      <c r="H5388">
        <f>(in!I5388-in!E5388)*1440</f>
        <v>24.883333335164934</v>
      </c>
      <c r="I5388">
        <f>HOUR(in!E5388)</f>
        <v>9</v>
      </c>
    </row>
    <row r="5389" spans="1:9" x14ac:dyDescent="0.35">
      <c r="A5389">
        <f>in!A5389</f>
        <v>105388</v>
      </c>
      <c r="B5389" t="str">
        <f>in!B5389</f>
        <v>Matcha Latte</v>
      </c>
      <c r="C5389" t="str">
        <f>in!C5389</f>
        <v>Eve</v>
      </c>
      <c r="D5389">
        <f>(in!F5389-in!E5389)*1440</f>
        <v>1.0666666750330478</v>
      </c>
      <c r="E5389">
        <f>(in!G5389-in!F5389)*1440</f>
        <v>1.183333327062428</v>
      </c>
      <c r="F5389">
        <f>(in!H5389-in!G5389)*1440</f>
        <v>1.7166666698176414</v>
      </c>
      <c r="G5389">
        <f>(in!I5389-in!H5389)*1440</f>
        <v>8.2666666607838124</v>
      </c>
      <c r="H5389">
        <f>(in!I5389-in!E5389)*1440</f>
        <v>12.23333333269693</v>
      </c>
      <c r="I5389">
        <f>HOUR(in!E5389)</f>
        <v>9</v>
      </c>
    </row>
    <row r="5390" spans="1:9" x14ac:dyDescent="0.35">
      <c r="A5390">
        <f>in!A5390</f>
        <v>105389</v>
      </c>
      <c r="B5390" t="str">
        <f>in!B5390</f>
        <v>Tea</v>
      </c>
      <c r="C5390" t="str">
        <f>in!C5390</f>
        <v>Alice</v>
      </c>
      <c r="D5390">
        <f>(in!F5390-in!E5390)*1440</f>
        <v>0.9666666726116091</v>
      </c>
      <c r="E5390">
        <f>(in!G5390-in!F5390)*1440</f>
        <v>1.4666666637640446</v>
      </c>
      <c r="F5390">
        <f>(in!H5390-in!G5390)*1440</f>
        <v>4.3333333299960941</v>
      </c>
      <c r="G5390">
        <f>(in!I5390-in!H5390)*1440</f>
        <v>13.249999996041879</v>
      </c>
      <c r="H5390">
        <f>(in!I5390-in!E5390)*1440</f>
        <v>20.016666662413627</v>
      </c>
      <c r="I5390">
        <f>HOUR(in!E5390)</f>
        <v>9</v>
      </c>
    </row>
    <row r="5391" spans="1:9" x14ac:dyDescent="0.35">
      <c r="A5391">
        <f>in!A5391</f>
        <v>105390</v>
      </c>
      <c r="B5391" t="str">
        <f>in!B5391</f>
        <v>Latte</v>
      </c>
      <c r="C5391" t="str">
        <f>in!C5391</f>
        <v>Bob</v>
      </c>
      <c r="D5391">
        <f>(in!F5391-in!E5391)*1440</f>
        <v>0.79999999841675162</v>
      </c>
      <c r="E5391">
        <f>(in!G5391-in!F5391)*1440</f>
        <v>1.1166666657663882</v>
      </c>
      <c r="F5391">
        <f>(in!H5391-in!G5391)*1440</f>
        <v>2.333333333954215</v>
      </c>
      <c r="G5391">
        <f>(in!I5391-in!H5391)*1440</f>
        <v>8.0333333357702941</v>
      </c>
      <c r="H5391">
        <f>(in!I5391-in!E5391)*1440</f>
        <v>12.283333333907649</v>
      </c>
      <c r="I5391">
        <f>HOUR(in!E5391)</f>
        <v>9</v>
      </c>
    </row>
    <row r="5392" spans="1:9" x14ac:dyDescent="0.35">
      <c r="A5392">
        <f>in!A5392</f>
        <v>105391</v>
      </c>
      <c r="B5392" t="str">
        <f>in!B5392</f>
        <v>Espresso</v>
      </c>
      <c r="C5392" t="str">
        <f>in!C5392</f>
        <v>Alice</v>
      </c>
      <c r="D5392">
        <f>(in!F5392-in!E5392)*1440</f>
        <v>1.8333333323244005</v>
      </c>
      <c r="E5392">
        <f>(in!G5392-in!F5392)*1440</f>
        <v>1.3666666718199849</v>
      </c>
      <c r="F5392">
        <f>(in!H5392-in!G5392)*1440</f>
        <v>2.6833333319518715</v>
      </c>
      <c r="G5392">
        <f>(in!I5392-in!H5392)*1440</f>
        <v>14.09999999566935</v>
      </c>
      <c r="H5392">
        <f>(in!I5392-in!E5392)*1440</f>
        <v>19.983333331765607</v>
      </c>
      <c r="I5392">
        <f>HOUR(in!E5392)</f>
        <v>9</v>
      </c>
    </row>
    <row r="5393" spans="1:9" x14ac:dyDescent="0.35">
      <c r="A5393">
        <f>in!A5393</f>
        <v>105392</v>
      </c>
      <c r="B5393" t="str">
        <f>in!B5393</f>
        <v>Hot Chocolate</v>
      </c>
      <c r="C5393" t="str">
        <f>in!C5393</f>
        <v>Alice</v>
      </c>
      <c r="D5393">
        <f>(in!F5393-in!E5393)*1440</f>
        <v>0.64999999478459358</v>
      </c>
      <c r="E5393">
        <f>(in!G5393-in!F5393)*1440</f>
        <v>1.3000000000465661</v>
      </c>
      <c r="F5393">
        <f>(in!H5393-in!G5393)*1440</f>
        <v>2.0666666678152978</v>
      </c>
      <c r="G5393">
        <f>(in!I5393-in!H5393)*1440</f>
        <v>2.0666666678152978</v>
      </c>
      <c r="H5393">
        <f>(in!I5393-in!E5393)*1440</f>
        <v>6.0833333304617554</v>
      </c>
      <c r="I5393">
        <f>HOUR(in!E5393)</f>
        <v>9</v>
      </c>
    </row>
    <row r="5394" spans="1:9" x14ac:dyDescent="0.35">
      <c r="A5394">
        <f>in!A5394</f>
        <v>105393</v>
      </c>
      <c r="B5394" t="str">
        <f>in!B5394</f>
        <v>Cappuccino</v>
      </c>
      <c r="C5394" t="str">
        <f>in!C5394</f>
        <v>Eve</v>
      </c>
      <c r="D5394">
        <f>(in!F5394-in!E5394)*1440</f>
        <v>1.6999999992549419</v>
      </c>
      <c r="E5394">
        <f>(in!G5394-in!F5394)*1440</f>
        <v>8.3333331858739257E-2</v>
      </c>
      <c r="F5394">
        <f>(in!H5394-in!G5394)*1440</f>
        <v>3.2166666747070849</v>
      </c>
      <c r="G5394">
        <f>(in!I5394-in!H5394)*1440</f>
        <v>11.683333329856396</v>
      </c>
      <c r="H5394">
        <f>(in!I5394-in!E5394)*1440</f>
        <v>16.683333335677162</v>
      </c>
      <c r="I5394">
        <f>HOUR(in!E5394)</f>
        <v>9</v>
      </c>
    </row>
    <row r="5395" spans="1:9" x14ac:dyDescent="0.35">
      <c r="A5395">
        <f>in!A5395</f>
        <v>105394</v>
      </c>
      <c r="B5395" t="str">
        <f>in!B5395</f>
        <v>Latte</v>
      </c>
      <c r="C5395" t="str">
        <f>in!C5395</f>
        <v>Bob</v>
      </c>
      <c r="D5395">
        <f>(in!F5395-in!E5395)*1440</f>
        <v>1.849999992409721</v>
      </c>
      <c r="E5395">
        <f>(in!G5395-in!F5395)*1440</f>
        <v>1.183333337539807</v>
      </c>
      <c r="F5395">
        <f>(in!H5395-in!G5395)*1440</f>
        <v>4.3833333312068135</v>
      </c>
      <c r="G5395">
        <f>(in!I5395-in!H5395)*1440</f>
        <v>7.3166666692122817</v>
      </c>
      <c r="H5395">
        <f>(in!I5395-in!E5395)*1440</f>
        <v>14.733333330368623</v>
      </c>
      <c r="I5395">
        <f>HOUR(in!E5395)</f>
        <v>9</v>
      </c>
    </row>
    <row r="5396" spans="1:9" x14ac:dyDescent="0.35">
      <c r="A5396">
        <f>in!A5396</f>
        <v>105395</v>
      </c>
      <c r="B5396" t="str">
        <f>in!B5396</f>
        <v>Espresso</v>
      </c>
      <c r="C5396" t="str">
        <f>in!C5396</f>
        <v>Charlie</v>
      </c>
      <c r="D5396">
        <f>(in!F5396-in!E5396)*1440</f>
        <v>0.98333333269692957</v>
      </c>
      <c r="E5396">
        <f>(in!G5396-in!F5396)*1440</f>
        <v>2.6666666613891721</v>
      </c>
      <c r="F5396">
        <f>(in!H5396-in!G5396)*1440</f>
        <v>4.4166666723322123</v>
      </c>
      <c r="G5396">
        <f>(in!I5396-in!H5396)*1440</f>
        <v>12.11666667019017</v>
      </c>
      <c r="H5396">
        <f>(in!I5396-in!E5396)*1440</f>
        <v>20.183333336608484</v>
      </c>
      <c r="I5396">
        <f>HOUR(in!E5396)</f>
        <v>9</v>
      </c>
    </row>
    <row r="5397" spans="1:9" x14ac:dyDescent="0.35">
      <c r="A5397">
        <f>in!A5397</f>
        <v>105396</v>
      </c>
      <c r="B5397" t="str">
        <f>in!B5397</f>
        <v>Espresso</v>
      </c>
      <c r="C5397" t="str">
        <f>in!C5397</f>
        <v>Bob</v>
      </c>
      <c r="D5397">
        <f>(in!F5397-in!E5397)*1440</f>
        <v>1.2833333294838667</v>
      </c>
      <c r="E5397">
        <f>(in!G5397-in!F5397)*1440</f>
        <v>0.1333333330694586</v>
      </c>
      <c r="F5397">
        <f>(in!H5397-in!G5397)*1440</f>
        <v>3.1666666734963655</v>
      </c>
      <c r="G5397">
        <f>(in!I5397-in!H5397)*1440</f>
        <v>13.633333335164934</v>
      </c>
      <c r="H5397">
        <f>(in!I5397-in!E5397)*1440</f>
        <v>18.216666671214625</v>
      </c>
      <c r="I5397">
        <f>HOUR(in!E5397)</f>
        <v>9</v>
      </c>
    </row>
    <row r="5398" spans="1:9" x14ac:dyDescent="0.35">
      <c r="A5398">
        <f>in!A5398</f>
        <v>105397</v>
      </c>
      <c r="B5398" t="str">
        <f>in!B5398</f>
        <v>Latte</v>
      </c>
      <c r="C5398" t="str">
        <f>in!C5398</f>
        <v>Bob</v>
      </c>
      <c r="D5398">
        <f>(in!F5398-in!E5398)*1440</f>
        <v>1.6999999992549419</v>
      </c>
      <c r="E5398">
        <f>(in!G5398-in!F5398)*1440</f>
        <v>1.4000000024680048</v>
      </c>
      <c r="F5398">
        <f>(in!H5398-in!G5398)*1440</f>
        <v>1.3166666601318866</v>
      </c>
      <c r="G5398">
        <f>(in!I5398-in!H5398)*1440</f>
        <v>10.433333331020549</v>
      </c>
      <c r="H5398">
        <f>(in!I5398-in!E5398)*1440</f>
        <v>14.849999992875382</v>
      </c>
      <c r="I5398">
        <f>HOUR(in!E5398)</f>
        <v>9</v>
      </c>
    </row>
    <row r="5399" spans="1:9" x14ac:dyDescent="0.35">
      <c r="A5399">
        <f>in!A5399</f>
        <v>105398</v>
      </c>
      <c r="B5399" t="str">
        <f>in!B5399</f>
        <v>Cold Brew</v>
      </c>
      <c r="C5399" t="str">
        <f>in!C5399</f>
        <v>Bob</v>
      </c>
      <c r="D5399">
        <f>(in!F5399-in!E5399)*1440</f>
        <v>1.3833333319053054</v>
      </c>
      <c r="E5399">
        <f>(in!G5399-in!F5399)*1440</f>
        <v>0.15000000363215804</v>
      </c>
      <c r="F5399">
        <f>(in!H5399-in!G5399)*1440</f>
        <v>4.6499999973457307</v>
      </c>
      <c r="G5399">
        <f>(in!I5399-in!H5399)*1440</f>
        <v>8.4166666644159704</v>
      </c>
      <c r="H5399">
        <f>(in!I5399-in!E5399)*1440</f>
        <v>14.599999997299165</v>
      </c>
      <c r="I5399">
        <f>HOUR(in!E5399)</f>
        <v>9</v>
      </c>
    </row>
    <row r="5400" spans="1:9" x14ac:dyDescent="0.35">
      <c r="A5400">
        <f>in!A5400</f>
        <v>105399</v>
      </c>
      <c r="B5400" t="str">
        <f>in!B5400</f>
        <v>Flat White</v>
      </c>
      <c r="C5400" t="str">
        <f>in!C5400</f>
        <v>Bob</v>
      </c>
      <c r="D5400">
        <f>(in!F5400-in!E5400)*1440</f>
        <v>0.54999999236315489</v>
      </c>
      <c r="E5400">
        <f>(in!G5400-in!F5400)*1440</f>
        <v>1.183333337539807</v>
      </c>
      <c r="F5400">
        <f>(in!H5400-in!G5400)*1440</f>
        <v>4.4333333324175328</v>
      </c>
      <c r="G5400">
        <f>(in!I5400-in!H5400)*1440</f>
        <v>13.16666666418314</v>
      </c>
      <c r="H5400">
        <f>(in!I5400-in!E5400)*1440</f>
        <v>19.333333326503634</v>
      </c>
      <c r="I5400">
        <f>HOUR(in!E5400)</f>
        <v>9</v>
      </c>
    </row>
    <row r="5401" spans="1:9" x14ac:dyDescent="0.35">
      <c r="A5401">
        <f>in!A5401</f>
        <v>105400</v>
      </c>
      <c r="B5401" t="str">
        <f>in!B5401</f>
        <v>Hot Chocolate</v>
      </c>
      <c r="C5401" t="str">
        <f>in!C5401</f>
        <v>Eve</v>
      </c>
      <c r="D5401">
        <f>(in!F5401-in!E5401)*1440</f>
        <v>1.8166666722390801</v>
      </c>
      <c r="E5401">
        <f>(in!G5401-in!F5401)*1440</f>
        <v>0.96666666213423014</v>
      </c>
      <c r="F5401">
        <f>(in!H5401-in!G5401)*1440</f>
        <v>1.9833333359565586</v>
      </c>
      <c r="G5401">
        <f>(in!I5401-in!H5401)*1440</f>
        <v>11.716666670981795</v>
      </c>
      <c r="H5401">
        <f>(in!I5401-in!E5401)*1440</f>
        <v>16.483333341311663</v>
      </c>
      <c r="I5401">
        <f>HOUR(in!E5401)</f>
        <v>9</v>
      </c>
    </row>
    <row r="5402" spans="1:9" x14ac:dyDescent="0.35">
      <c r="A5402">
        <f>in!A5402</f>
        <v>105401</v>
      </c>
      <c r="B5402" t="str">
        <f>in!B5402</f>
        <v>Latte</v>
      </c>
      <c r="C5402" t="str">
        <f>in!C5402</f>
        <v>Charlie</v>
      </c>
      <c r="D5402">
        <f>(in!F5402-in!E5402)*1440</f>
        <v>1.2333333282731473</v>
      </c>
      <c r="E5402">
        <f>(in!G5402-in!F5402)*1440</f>
        <v>1.8166666722390801</v>
      </c>
      <c r="F5402">
        <f>(in!H5402-in!G5402)*1440</f>
        <v>7.216666666790843</v>
      </c>
      <c r="G5402">
        <f>(in!I5402-in!H5402)*1440</f>
        <v>16.266666665906087</v>
      </c>
      <c r="H5402">
        <f>(in!I5402-in!E5402)*1440</f>
        <v>26.533333333209157</v>
      </c>
      <c r="I5402">
        <f>HOUR(in!E5402)</f>
        <v>9</v>
      </c>
    </row>
    <row r="5403" spans="1:9" x14ac:dyDescent="0.35">
      <c r="A5403">
        <f>in!A5403</f>
        <v>105402</v>
      </c>
      <c r="B5403" t="str">
        <f>in!B5403</f>
        <v>Tea</v>
      </c>
      <c r="C5403" t="str">
        <f>in!C5403</f>
        <v>David</v>
      </c>
      <c r="D5403">
        <f>(in!F5403-in!E5403)*1440</f>
        <v>1.1166666657663882</v>
      </c>
      <c r="E5403">
        <f>(in!G5403-in!F5403)*1440</f>
        <v>0.90000000083819032</v>
      </c>
      <c r="F5403">
        <f>(in!H5403-in!G5403)*1440</f>
        <v>4.9666666646953672</v>
      </c>
      <c r="G5403">
        <f>(in!I5403-in!H5403)*1440</f>
        <v>3.1000000017229468</v>
      </c>
      <c r="H5403">
        <f>(in!I5403-in!E5403)*1440</f>
        <v>10.083333333022892</v>
      </c>
      <c r="I5403">
        <f>HOUR(in!E5403)</f>
        <v>9</v>
      </c>
    </row>
    <row r="5404" spans="1:9" x14ac:dyDescent="0.35">
      <c r="A5404">
        <f>in!A5404</f>
        <v>105403</v>
      </c>
      <c r="B5404" t="str">
        <f>in!B5404</f>
        <v>Latte</v>
      </c>
      <c r="C5404" t="str">
        <f>in!C5404</f>
        <v>David</v>
      </c>
      <c r="D5404">
        <f>(in!F5404-in!E5404)*1440</f>
        <v>0.56666666292585433</v>
      </c>
      <c r="E5404">
        <f>(in!G5404-in!F5404)*1440</f>
        <v>1.4666666742414236</v>
      </c>
      <c r="F5404">
        <f>(in!H5404-in!G5404)*1440</f>
        <v>4.0499999932944775</v>
      </c>
      <c r="G5404">
        <f>(in!I5404-in!H5404)*1440</f>
        <v>1.0833333351183683</v>
      </c>
      <c r="H5404">
        <f>(in!I5404-in!E5404)*1440</f>
        <v>7.1666666655801237</v>
      </c>
      <c r="I5404">
        <f>HOUR(in!E5404)</f>
        <v>9</v>
      </c>
    </row>
    <row r="5405" spans="1:9" x14ac:dyDescent="0.35">
      <c r="A5405">
        <f>in!A5405</f>
        <v>105404</v>
      </c>
      <c r="B5405" t="str">
        <f>in!B5405</f>
        <v>Latte</v>
      </c>
      <c r="C5405" t="str">
        <f>in!C5405</f>
        <v>Charlie</v>
      </c>
      <c r="D5405">
        <f>(in!F5405-in!E5405)*1440</f>
        <v>0.61666666413657367</v>
      </c>
      <c r="E5405">
        <f>(in!G5405-in!F5405)*1440</f>
        <v>2.0499999972525984</v>
      </c>
      <c r="F5405">
        <f>(in!H5405-in!G5405)*1440</f>
        <v>6.1333333316724747</v>
      </c>
      <c r="G5405">
        <f>(in!I5405-in!H5405)*1440</f>
        <v>17.350000001024455</v>
      </c>
      <c r="H5405">
        <f>(in!I5405-in!E5405)*1440</f>
        <v>26.149999994086102</v>
      </c>
      <c r="I5405">
        <f>HOUR(in!E5405)</f>
        <v>9</v>
      </c>
    </row>
    <row r="5406" spans="1:9" x14ac:dyDescent="0.35">
      <c r="A5406">
        <f>in!A5406</f>
        <v>105405</v>
      </c>
      <c r="B5406" t="str">
        <f>in!B5406</f>
        <v>Cappuccino</v>
      </c>
      <c r="C5406" t="str">
        <f>in!C5406</f>
        <v>Eve</v>
      </c>
      <c r="D5406">
        <f>(in!F5406-in!E5406)*1440</f>
        <v>0.68333333590999246</v>
      </c>
      <c r="E5406">
        <f>(in!G5406-in!F5406)*1440</f>
        <v>1.3666666718199849</v>
      </c>
      <c r="F5406">
        <f>(in!H5406-in!G5406)*1440</f>
        <v>1.6499999980442226</v>
      </c>
      <c r="G5406">
        <f>(in!I5406-in!H5406)*1440</f>
        <v>18.583333329297602</v>
      </c>
      <c r="H5406">
        <f>(in!I5406-in!E5406)*1440</f>
        <v>22.283333335071802</v>
      </c>
      <c r="I5406">
        <f>HOUR(in!E5406)</f>
        <v>9</v>
      </c>
    </row>
    <row r="5407" spans="1:9" x14ac:dyDescent="0.35">
      <c r="A5407">
        <f>in!A5407</f>
        <v>105406</v>
      </c>
      <c r="B5407" t="str">
        <f>in!B5407</f>
        <v>Tea</v>
      </c>
      <c r="C5407" t="str">
        <f>in!C5407</f>
        <v>Eve</v>
      </c>
      <c r="D5407">
        <f>(in!F5407-in!E5407)*1440</f>
        <v>1.3666666613426059</v>
      </c>
      <c r="E5407">
        <f>(in!G5407-in!F5407)*1440</f>
        <v>0.66666666534729302</v>
      </c>
      <c r="F5407">
        <f>(in!H5407-in!G5407)*1440</f>
        <v>3.2000000041443855</v>
      </c>
      <c r="G5407">
        <f>(in!I5407-in!H5407)*1440</f>
        <v>1.9500000053085387</v>
      </c>
      <c r="H5407">
        <f>(in!I5407-in!E5407)*1440</f>
        <v>7.1833333361428231</v>
      </c>
      <c r="I5407">
        <f>HOUR(in!E5407)</f>
        <v>9</v>
      </c>
    </row>
    <row r="5408" spans="1:9" x14ac:dyDescent="0.35">
      <c r="A5408">
        <f>in!A5408</f>
        <v>105407</v>
      </c>
      <c r="B5408" t="str">
        <f>in!B5408</f>
        <v>Flat White</v>
      </c>
      <c r="C5408" t="str">
        <f>in!C5408</f>
        <v>Bob</v>
      </c>
      <c r="D5408">
        <f>(in!F5408-in!E5408)*1440</f>
        <v>1.5666666661854833</v>
      </c>
      <c r="E5408">
        <f>(in!G5408-in!F5408)*1440</f>
        <v>0.43333332985639572</v>
      </c>
      <c r="F5408">
        <f>(in!H5408-in!G5408)*1440</f>
        <v>2.4999999976716936</v>
      </c>
      <c r="G5408">
        <f>(in!I5408-in!H5408)*1440</f>
        <v>16.81666666874662</v>
      </c>
      <c r="H5408">
        <f>(in!I5408-in!E5408)*1440</f>
        <v>21.316666662460193</v>
      </c>
      <c r="I5408">
        <f>HOUR(in!E5408)</f>
        <v>9</v>
      </c>
    </row>
    <row r="5409" spans="1:9" x14ac:dyDescent="0.35">
      <c r="A5409">
        <f>in!A5409</f>
        <v>105408</v>
      </c>
      <c r="B5409" t="str">
        <f>in!B5409</f>
        <v>Espresso</v>
      </c>
      <c r="C5409" t="str">
        <f>in!C5409</f>
        <v>Alice</v>
      </c>
      <c r="D5409">
        <f>(in!F5409-in!E5409)*1440</f>
        <v>0.54999999236315489</v>
      </c>
      <c r="E5409">
        <f>(in!G5409-in!F5409)*1440</f>
        <v>0.61666667461395264</v>
      </c>
      <c r="F5409">
        <f>(in!H5409-in!G5409)*1440</f>
        <v>2.5833333295304328</v>
      </c>
      <c r="G5409">
        <f>(in!I5409-in!H5409)*1440</f>
        <v>10.566666664090008</v>
      </c>
      <c r="H5409">
        <f>(in!I5409-in!E5409)*1440</f>
        <v>14.316666660597548</v>
      </c>
      <c r="I5409">
        <f>HOUR(in!E5409)</f>
        <v>9</v>
      </c>
    </row>
    <row r="5410" spans="1:9" x14ac:dyDescent="0.35">
      <c r="A5410">
        <f>in!A5410</f>
        <v>105409</v>
      </c>
      <c r="B5410" t="str">
        <f>in!B5410</f>
        <v>Latte</v>
      </c>
      <c r="C5410" t="str">
        <f>in!C5410</f>
        <v>Eve</v>
      </c>
      <c r="D5410">
        <f>(in!F5410-in!E5410)*1440</f>
        <v>1.183333337539807</v>
      </c>
      <c r="E5410">
        <f>(in!G5410-in!F5410)*1440</f>
        <v>0.95000000204890966</v>
      </c>
      <c r="F5410">
        <f>(in!H5410-in!G5410)*1440</f>
        <v>1.4999999944120646</v>
      </c>
      <c r="G5410">
        <f>(in!I5410-in!H5410)*1440</f>
        <v>6.4166666683740914</v>
      </c>
      <c r="H5410">
        <f>(in!I5410-in!E5410)*1440</f>
        <v>10.050000002374873</v>
      </c>
      <c r="I5410">
        <f>HOUR(in!E5410)</f>
        <v>9</v>
      </c>
    </row>
    <row r="5411" spans="1:9" x14ac:dyDescent="0.35">
      <c r="A5411">
        <f>in!A5411</f>
        <v>105410</v>
      </c>
      <c r="B5411" t="str">
        <f>in!B5411</f>
        <v>Americano</v>
      </c>
      <c r="C5411" t="str">
        <f>in!C5411</f>
        <v>Alice</v>
      </c>
      <c r="D5411">
        <f>(in!F5411-in!E5411)*1440</f>
        <v>1.6166666673962027</v>
      </c>
      <c r="E5411">
        <f>(in!G5411-in!F5411)*1440</f>
        <v>0.54999999236315489</v>
      </c>
      <c r="F5411">
        <f>(in!H5411-in!G5411)*1440</f>
        <v>3.0833333416376263</v>
      </c>
      <c r="G5411">
        <f>(in!I5411-in!H5411)*1440</f>
        <v>10.166666664881632</v>
      </c>
      <c r="H5411">
        <f>(in!I5411-in!E5411)*1440</f>
        <v>15.416666666278616</v>
      </c>
      <c r="I5411">
        <f>HOUR(in!E5411)</f>
        <v>9</v>
      </c>
    </row>
    <row r="5412" spans="1:9" x14ac:dyDescent="0.35">
      <c r="A5412">
        <f>in!A5412</f>
        <v>105411</v>
      </c>
      <c r="B5412" t="str">
        <f>in!B5412</f>
        <v>Cappuccino</v>
      </c>
      <c r="C5412" t="str">
        <f>in!C5412</f>
        <v>Alice</v>
      </c>
      <c r="D5412">
        <f>(in!F5412-in!E5412)*1440</f>
        <v>1.4500000036787242</v>
      </c>
      <c r="E5412">
        <f>(in!G5412-in!F5412)*1440</f>
        <v>0.41666665929369628</v>
      </c>
      <c r="F5412">
        <f>(in!H5412-in!G5412)*1440</f>
        <v>4.8333333316259086</v>
      </c>
      <c r="G5412">
        <f>(in!I5412-in!H5412)*1440</f>
        <v>18.566666669212282</v>
      </c>
      <c r="H5412">
        <f>(in!I5412-in!E5412)*1440</f>
        <v>25.266666663810611</v>
      </c>
      <c r="I5412">
        <f>HOUR(in!E5412)</f>
        <v>9</v>
      </c>
    </row>
    <row r="5413" spans="1:9" x14ac:dyDescent="0.35">
      <c r="A5413">
        <f>in!A5413</f>
        <v>105412</v>
      </c>
      <c r="B5413" t="str">
        <f>in!B5413</f>
        <v>Tea</v>
      </c>
      <c r="C5413" t="str">
        <f>in!C5413</f>
        <v>Eve</v>
      </c>
      <c r="D5413">
        <f>(in!F5413-in!E5413)*1440</f>
        <v>0.88333333027549088</v>
      </c>
      <c r="E5413">
        <f>(in!G5413-in!F5413)*1440</f>
        <v>0.90000000083819032</v>
      </c>
      <c r="F5413">
        <f>(in!H5413-in!G5413)*1440</f>
        <v>4.5999999961350113</v>
      </c>
      <c r="G5413">
        <f>(in!I5413-in!H5413)*1440</f>
        <v>7.0166666724253446</v>
      </c>
      <c r="H5413">
        <f>(in!I5413-in!E5413)*1440</f>
        <v>13.399999999674037</v>
      </c>
      <c r="I5413">
        <f>HOUR(in!E5413)</f>
        <v>9</v>
      </c>
    </row>
    <row r="5414" spans="1:9" x14ac:dyDescent="0.35">
      <c r="A5414">
        <f>in!A5414</f>
        <v>105413</v>
      </c>
      <c r="B5414" t="str">
        <f>in!B5414</f>
        <v>Cold Brew</v>
      </c>
      <c r="C5414" t="str">
        <f>in!C5414</f>
        <v>Eve</v>
      </c>
      <c r="D5414">
        <f>(in!F5414-in!E5414)*1440</f>
        <v>0.61666666413657367</v>
      </c>
      <c r="E5414">
        <f>(in!G5414-in!F5414)*1440</f>
        <v>0.43333334033377469</v>
      </c>
      <c r="F5414">
        <f>(in!H5414-in!G5414)*1440</f>
        <v>3.5999999928753823</v>
      </c>
      <c r="G5414">
        <f>(in!I5414-in!H5414)*1440</f>
        <v>8.883333335397765</v>
      </c>
      <c r="H5414">
        <f>(in!I5414-in!E5414)*1440</f>
        <v>13.533333332743496</v>
      </c>
      <c r="I5414">
        <f>HOUR(in!E5414)</f>
        <v>9</v>
      </c>
    </row>
    <row r="5415" spans="1:9" x14ac:dyDescent="0.35">
      <c r="A5415">
        <f>in!A5415</f>
        <v>105414</v>
      </c>
      <c r="B5415" t="str">
        <f>in!B5415</f>
        <v>Cappuccino</v>
      </c>
      <c r="C5415" t="str">
        <f>in!C5415</f>
        <v>Bob</v>
      </c>
      <c r="D5415">
        <f>(in!F5415-in!E5415)*1440</f>
        <v>1.0666666645556688</v>
      </c>
      <c r="E5415">
        <f>(in!G5415-in!F5415)*1440</f>
        <v>0.21666666492819786</v>
      </c>
      <c r="F5415">
        <f>(in!H5415-in!G5415)*1440</f>
        <v>2.366666664602235</v>
      </c>
      <c r="G5415">
        <f>(in!I5415-in!H5415)*1440</f>
        <v>2.5833333400078118</v>
      </c>
      <c r="H5415">
        <f>(in!I5415-in!E5415)*1440</f>
        <v>6.2333333340939134</v>
      </c>
      <c r="I5415">
        <f>HOUR(in!E5415)</f>
        <v>9</v>
      </c>
    </row>
    <row r="5416" spans="1:9" x14ac:dyDescent="0.35">
      <c r="A5416">
        <f>in!A5416</f>
        <v>105415</v>
      </c>
      <c r="B5416" t="str">
        <f>in!B5416</f>
        <v>Cappuccino</v>
      </c>
      <c r="C5416" t="str">
        <f>in!C5416</f>
        <v>Eve</v>
      </c>
      <c r="D5416">
        <f>(in!F5416-in!E5416)*1440</f>
        <v>0.74999999720603228</v>
      </c>
      <c r="E5416">
        <f>(in!G5416-in!F5416)*1440</f>
        <v>1.1500000068917871</v>
      </c>
      <c r="F5416">
        <f>(in!H5416-in!G5416)*1440</f>
        <v>3.2333333243150264</v>
      </c>
      <c r="G5416">
        <f>(in!I5416-in!H5416)*1440</f>
        <v>5.5666666687466204</v>
      </c>
      <c r="H5416">
        <f>(in!I5416-in!E5416)*1440</f>
        <v>10.699999997159466</v>
      </c>
      <c r="I5416">
        <f>HOUR(in!E5416)</f>
        <v>9</v>
      </c>
    </row>
    <row r="5417" spans="1:9" x14ac:dyDescent="0.35">
      <c r="A5417">
        <f>in!A5417</f>
        <v>105416</v>
      </c>
      <c r="B5417" t="str">
        <f>in!B5417</f>
        <v>Cold Brew</v>
      </c>
      <c r="C5417" t="str">
        <f>in!C5417</f>
        <v>Charlie</v>
      </c>
      <c r="D5417">
        <f>(in!F5417-in!E5417)*1440</f>
        <v>1.1499999964144081</v>
      </c>
      <c r="E5417">
        <f>(in!G5417-in!F5417)*1440</f>
        <v>1.9833333359565586</v>
      </c>
      <c r="F5417">
        <f>(in!H5417-in!G5417)*1440</f>
        <v>7.3833333305083215</v>
      </c>
      <c r="G5417">
        <f>(in!I5417-in!H5417)*1440</f>
        <v>9.4999999995343387</v>
      </c>
      <c r="H5417">
        <f>(in!I5417-in!E5417)*1440</f>
        <v>20.016666662413627</v>
      </c>
      <c r="I5417">
        <f>HOUR(in!E5417)</f>
        <v>9</v>
      </c>
    </row>
    <row r="5418" spans="1:9" x14ac:dyDescent="0.35">
      <c r="A5418">
        <f>in!A5418</f>
        <v>105417</v>
      </c>
      <c r="B5418" t="str">
        <f>in!B5418</f>
        <v>Hot Chocolate</v>
      </c>
      <c r="C5418" t="str">
        <f>in!C5418</f>
        <v>David</v>
      </c>
      <c r="D5418">
        <f>(in!F5418-in!E5418)*1440</f>
        <v>0.93333333148621023</v>
      </c>
      <c r="E5418">
        <f>(in!G5418-in!F5418)*1440</f>
        <v>0.1333333330694586</v>
      </c>
      <c r="F5418">
        <f>(in!H5418-in!G5418)*1440</f>
        <v>3.8666666694916785</v>
      </c>
      <c r="G5418">
        <f>(in!I5418-in!H5418)*1440</f>
        <v>2.8666666662320495</v>
      </c>
      <c r="H5418">
        <f>(in!I5418-in!E5418)*1440</f>
        <v>7.8000000002793968</v>
      </c>
      <c r="I5418">
        <f>HOUR(in!E5418)</f>
        <v>9</v>
      </c>
    </row>
    <row r="5419" spans="1:9" x14ac:dyDescent="0.35">
      <c r="A5419">
        <f>in!A5419</f>
        <v>105418</v>
      </c>
      <c r="B5419" t="str">
        <f>in!B5419</f>
        <v>Latte</v>
      </c>
      <c r="C5419" t="str">
        <f>in!C5419</f>
        <v>Eve</v>
      </c>
      <c r="D5419">
        <f>(in!F5419-in!E5419)*1440</f>
        <v>0.50000000162981451</v>
      </c>
      <c r="E5419">
        <f>(in!G5419-in!F5419)*1440</f>
        <v>0.86666665971279144</v>
      </c>
      <c r="F5419">
        <f>(in!H5419-in!G5419)*1440</f>
        <v>4.7499999997671694</v>
      </c>
      <c r="G5419">
        <f>(in!I5419-in!H5419)*1440</f>
        <v>10.183333335444331</v>
      </c>
      <c r="H5419">
        <f>(in!I5419-in!E5419)*1440</f>
        <v>16.299999996554106</v>
      </c>
      <c r="I5419">
        <f>HOUR(in!E5419)</f>
        <v>9</v>
      </c>
    </row>
    <row r="5420" spans="1:9" x14ac:dyDescent="0.35">
      <c r="A5420">
        <f>in!A5420</f>
        <v>105419</v>
      </c>
      <c r="B5420" t="str">
        <f>in!B5420</f>
        <v>Hot Chocolate</v>
      </c>
      <c r="C5420" t="str">
        <f>in!C5420</f>
        <v>Alice</v>
      </c>
      <c r="D5420">
        <f>(in!F5420-in!E5420)*1440</f>
        <v>0.79999999841675162</v>
      </c>
      <c r="E5420">
        <f>(in!G5420-in!F5420)*1440</f>
        <v>0.41666666977107525</v>
      </c>
      <c r="F5420">
        <f>(in!H5420-in!G5420)*1440</f>
        <v>2.84999999566935</v>
      </c>
      <c r="G5420">
        <f>(in!I5420-in!H5420)*1440</f>
        <v>14.05000000493601</v>
      </c>
      <c r="H5420">
        <f>(in!I5420-in!E5420)*1440</f>
        <v>18.116666668793187</v>
      </c>
      <c r="I5420">
        <f>HOUR(in!E5420)</f>
        <v>9</v>
      </c>
    </row>
    <row r="5421" spans="1:9" x14ac:dyDescent="0.35">
      <c r="A5421">
        <f>in!A5421</f>
        <v>105420</v>
      </c>
      <c r="B5421" t="str">
        <f>in!B5421</f>
        <v>Cappuccino</v>
      </c>
      <c r="C5421" t="str">
        <f>in!C5421</f>
        <v>David</v>
      </c>
      <c r="D5421">
        <f>(in!F5421-in!E5421)*1440</f>
        <v>1.3833333319053054</v>
      </c>
      <c r="E5421">
        <f>(in!G5421-in!F5421)*1440</f>
        <v>0.61666666413657367</v>
      </c>
      <c r="F5421">
        <f>(in!H5421-in!G5421)*1440</f>
        <v>1.7500000004656613</v>
      </c>
      <c r="G5421">
        <f>(in!I5421-in!H5421)*1440</f>
        <v>12.033333338331431</v>
      </c>
      <c r="H5421">
        <f>(in!I5421-in!E5421)*1440</f>
        <v>15.783333334838971</v>
      </c>
      <c r="I5421">
        <f>HOUR(in!E5421)</f>
        <v>9</v>
      </c>
    </row>
    <row r="5422" spans="1:9" x14ac:dyDescent="0.35">
      <c r="A5422">
        <f>in!A5422</f>
        <v>105421</v>
      </c>
      <c r="B5422" t="str">
        <f>in!B5422</f>
        <v>Latte</v>
      </c>
      <c r="C5422" t="str">
        <f>in!C5422</f>
        <v>Bob</v>
      </c>
      <c r="D5422">
        <f>(in!F5422-in!E5422)*1440</f>
        <v>0.56666666292585433</v>
      </c>
      <c r="E5422">
        <f>(in!G5422-in!F5422)*1440</f>
        <v>0.19999999436549842</v>
      </c>
      <c r="F5422">
        <f>(in!H5422-in!G5422)*1440</f>
        <v>2.8333333355840296</v>
      </c>
      <c r="G5422">
        <f>(in!I5422-in!H5422)*1440</f>
        <v>4.1500000061932951</v>
      </c>
      <c r="H5422">
        <f>(in!I5422-in!E5422)*1440</f>
        <v>7.7499999990686774</v>
      </c>
      <c r="I5422">
        <f>HOUR(in!E5422)</f>
        <v>9</v>
      </c>
    </row>
    <row r="5423" spans="1:9" x14ac:dyDescent="0.35">
      <c r="A5423">
        <f>in!A5423</f>
        <v>105422</v>
      </c>
      <c r="B5423" t="str">
        <f>in!B5423</f>
        <v>Cappuccino</v>
      </c>
      <c r="C5423" t="str">
        <f>in!C5423</f>
        <v>Eve</v>
      </c>
      <c r="D5423">
        <f>(in!F5423-in!E5423)*1440</f>
        <v>0.56666667340323329</v>
      </c>
      <c r="E5423">
        <f>(in!G5423-in!F5423)*1440</f>
        <v>1.2666666589211673</v>
      </c>
      <c r="F5423">
        <f>(in!H5423-in!G5423)*1440</f>
        <v>2.3500000045169145</v>
      </c>
      <c r="G5423">
        <f>(in!I5423-in!H5423)*1440</f>
        <v>4.9000000033993274</v>
      </c>
      <c r="H5423">
        <f>(in!I5423-in!E5423)*1440</f>
        <v>9.0833333402406424</v>
      </c>
      <c r="I5423">
        <f>HOUR(in!E5423)</f>
        <v>10</v>
      </c>
    </row>
    <row r="5424" spans="1:9" x14ac:dyDescent="0.35">
      <c r="A5424">
        <f>in!A5424</f>
        <v>105423</v>
      </c>
      <c r="B5424" t="str">
        <f>in!B5424</f>
        <v>Mocha</v>
      </c>
      <c r="C5424" t="str">
        <f>in!C5424</f>
        <v>Alice</v>
      </c>
      <c r="D5424">
        <f>(in!F5424-in!E5424)*1440</f>
        <v>1.2666666693985462</v>
      </c>
      <c r="E5424">
        <f>(in!G5424-in!F5424)*1440</f>
        <v>0.96666666213423014</v>
      </c>
      <c r="F5424">
        <f>(in!H5424-in!G5424)*1440</f>
        <v>1.3166666706092656</v>
      </c>
      <c r="G5424">
        <f>(in!I5424-in!H5424)*1440</f>
        <v>11.750000001629815</v>
      </c>
      <c r="H5424">
        <f>(in!I5424-in!E5424)*1440</f>
        <v>15.300000003771856</v>
      </c>
      <c r="I5424">
        <f>HOUR(in!E5424)</f>
        <v>10</v>
      </c>
    </row>
    <row r="5425" spans="1:9" x14ac:dyDescent="0.35">
      <c r="A5425">
        <f>in!A5425</f>
        <v>105424</v>
      </c>
      <c r="B5425" t="str">
        <f>in!B5425</f>
        <v>Latte</v>
      </c>
      <c r="C5425" t="str">
        <f>in!C5425</f>
        <v>Alice</v>
      </c>
      <c r="D5425">
        <f>(in!F5425-in!E5425)*1440</f>
        <v>1.9833333359565586</v>
      </c>
      <c r="E5425">
        <f>(in!G5425-in!F5425)*1440</f>
        <v>0.10000000242143869</v>
      </c>
      <c r="F5425">
        <f>(in!H5425-in!G5425)*1440</f>
        <v>4.6333333372604102</v>
      </c>
      <c r="G5425">
        <f>(in!I5425-in!H5425)*1440</f>
        <v>1.5499999956227839</v>
      </c>
      <c r="H5425">
        <f>(in!I5425-in!E5425)*1440</f>
        <v>8.2666666712611914</v>
      </c>
      <c r="I5425">
        <f>HOUR(in!E5425)</f>
        <v>10</v>
      </c>
    </row>
    <row r="5426" spans="1:9" x14ac:dyDescent="0.35">
      <c r="A5426">
        <f>in!A5426</f>
        <v>105425</v>
      </c>
      <c r="B5426" t="str">
        <f>in!B5426</f>
        <v>Latte</v>
      </c>
      <c r="C5426" t="str">
        <f>in!C5426</f>
        <v>Eve</v>
      </c>
      <c r="D5426">
        <f>(in!F5426-in!E5426)*1440</f>
        <v>1.1333333258517087</v>
      </c>
      <c r="E5426">
        <f>(in!G5426-in!F5426)*1440</f>
        <v>0.8333333395421505</v>
      </c>
      <c r="F5426">
        <f>(in!H5426-in!G5426)*1440</f>
        <v>1.0333333339076489</v>
      </c>
      <c r="G5426">
        <f>(in!I5426-in!H5426)*1440</f>
        <v>1.8833333335351199</v>
      </c>
      <c r="H5426">
        <f>(in!I5426-in!E5426)*1440</f>
        <v>4.883333332836628</v>
      </c>
      <c r="I5426">
        <f>HOUR(in!E5426)</f>
        <v>10</v>
      </c>
    </row>
    <row r="5427" spans="1:9" x14ac:dyDescent="0.35">
      <c r="A5427">
        <f>in!A5427</f>
        <v>105426</v>
      </c>
      <c r="B5427" t="str">
        <f>in!B5427</f>
        <v>Cold Brew</v>
      </c>
      <c r="C5427" t="str">
        <f>in!C5427</f>
        <v>Eve</v>
      </c>
      <c r="D5427">
        <f>(in!F5427-in!E5427)*1440</f>
        <v>1.1333333363290876</v>
      </c>
      <c r="E5427">
        <f>(in!G5427-in!F5427)*1440</f>
        <v>1.0333333339076489</v>
      </c>
      <c r="F5427">
        <f>(in!H5427-in!G5427)*1440</f>
        <v>1.849999992409721</v>
      </c>
      <c r="G5427">
        <f>(in!I5427-in!H5427)*1440</f>
        <v>17.250000009080395</v>
      </c>
      <c r="H5427">
        <f>(in!I5427-in!E5427)*1440</f>
        <v>21.266666671726853</v>
      </c>
      <c r="I5427">
        <f>HOUR(in!E5427)</f>
        <v>10</v>
      </c>
    </row>
    <row r="5428" spans="1:9" x14ac:dyDescent="0.35">
      <c r="A5428">
        <f>in!A5428</f>
        <v>105427</v>
      </c>
      <c r="B5428" t="str">
        <f>in!B5428</f>
        <v>Cappuccino</v>
      </c>
      <c r="C5428" t="str">
        <f>in!C5428</f>
        <v>Bob</v>
      </c>
      <c r="D5428">
        <f>(in!F5428-in!E5428)*1440</f>
        <v>1.7166666698176414</v>
      </c>
      <c r="E5428">
        <f>(in!G5428-in!F5428)*1440</f>
        <v>0.99999999278225005</v>
      </c>
      <c r="F5428">
        <f>(in!H5428-in!G5428)*1440</f>
        <v>1.6000000073108822</v>
      </c>
      <c r="G5428">
        <f>(in!I5428-in!H5428)*1440</f>
        <v>10.049999991897494</v>
      </c>
      <c r="H5428">
        <f>(in!I5428-in!E5428)*1440</f>
        <v>14.366666661808267</v>
      </c>
      <c r="I5428">
        <f>HOUR(in!E5428)</f>
        <v>10</v>
      </c>
    </row>
    <row r="5429" spans="1:9" x14ac:dyDescent="0.35">
      <c r="A5429">
        <f>in!A5429</f>
        <v>105428</v>
      </c>
      <c r="B5429" t="str">
        <f>in!B5429</f>
        <v>Cappuccino</v>
      </c>
      <c r="C5429" t="str">
        <f>in!C5429</f>
        <v>Charlie</v>
      </c>
      <c r="D5429">
        <f>(in!F5429-in!E5429)*1440</f>
        <v>0.73333332664333284</v>
      </c>
      <c r="E5429">
        <f>(in!G5429-in!F5429)*1440</f>
        <v>1.5500000061001629</v>
      </c>
      <c r="F5429">
        <f>(in!H5429-in!G5429)*1440</f>
        <v>3.2666666654404253</v>
      </c>
      <c r="G5429">
        <f>(in!I5429-in!H5429)*1440</f>
        <v>10.083333333022892</v>
      </c>
      <c r="H5429">
        <f>(in!I5429-in!E5429)*1440</f>
        <v>15.633333331206813</v>
      </c>
      <c r="I5429">
        <f>HOUR(in!E5429)</f>
        <v>10</v>
      </c>
    </row>
    <row r="5430" spans="1:9" x14ac:dyDescent="0.35">
      <c r="A5430">
        <f>in!A5430</f>
        <v>105429</v>
      </c>
      <c r="B5430" t="str">
        <f>in!B5430</f>
        <v>Americano</v>
      </c>
      <c r="C5430" t="str">
        <f>in!C5430</f>
        <v>Alice</v>
      </c>
      <c r="D5430">
        <f>(in!F5430-in!E5430)*1440</f>
        <v>1.516666675452143</v>
      </c>
      <c r="E5430">
        <f>(in!G5430-in!F5430)*1440</f>
        <v>0.59999999357387424</v>
      </c>
      <c r="F5430">
        <f>(in!H5430-in!G5430)*1440</f>
        <v>4.4166666723322123</v>
      </c>
      <c r="G5430">
        <f>(in!I5430-in!H5430)*1440</f>
        <v>9.6833333338145167</v>
      </c>
      <c r="H5430">
        <f>(in!I5430-in!E5430)*1440</f>
        <v>16.216666675172746</v>
      </c>
      <c r="I5430">
        <f>HOUR(in!E5430)</f>
        <v>10</v>
      </c>
    </row>
    <row r="5431" spans="1:9" x14ac:dyDescent="0.35">
      <c r="A5431">
        <f>in!A5431</f>
        <v>105430</v>
      </c>
      <c r="B5431" t="str">
        <f>in!B5431</f>
        <v>Latte</v>
      </c>
      <c r="C5431" t="str">
        <f>in!C5431</f>
        <v>Charlie</v>
      </c>
      <c r="D5431">
        <f>(in!F5431-in!E5431)*1440</f>
        <v>1.0833333351183683</v>
      </c>
      <c r="E5431">
        <f>(in!G5431-in!F5431)*1440</f>
        <v>0.64999999478459358</v>
      </c>
      <c r="F5431">
        <f>(in!H5431-in!G5431)*1440</f>
        <v>6.5000000002328306</v>
      </c>
      <c r="G5431">
        <f>(in!I5431-in!H5431)*1440</f>
        <v>12.600000001257285</v>
      </c>
      <c r="H5431">
        <f>(in!I5431-in!E5431)*1440</f>
        <v>20.833333331393078</v>
      </c>
      <c r="I5431">
        <f>HOUR(in!E5431)</f>
        <v>10</v>
      </c>
    </row>
    <row r="5432" spans="1:9" x14ac:dyDescent="0.35">
      <c r="A5432">
        <f>in!A5432</f>
        <v>105431</v>
      </c>
      <c r="B5432" t="str">
        <f>in!B5432</f>
        <v>Tea</v>
      </c>
      <c r="C5432" t="str">
        <f>in!C5432</f>
        <v>Eve</v>
      </c>
      <c r="D5432">
        <f>(in!F5432-in!E5432)*1440</f>
        <v>1.6333333379589021</v>
      </c>
      <c r="E5432">
        <f>(in!G5432-in!F5432)*1440</f>
        <v>0.78333332785405219</v>
      </c>
      <c r="F5432">
        <f>(in!H5432-in!G5432)*1440</f>
        <v>4.5333333348389715</v>
      </c>
      <c r="G5432">
        <f>(in!I5432-in!H5432)*1440</f>
        <v>6.2833333353046328</v>
      </c>
      <c r="H5432">
        <f>(in!I5432-in!E5432)*1440</f>
        <v>13.233333335956559</v>
      </c>
      <c r="I5432">
        <f>HOUR(in!E5432)</f>
        <v>10</v>
      </c>
    </row>
    <row r="5433" spans="1:9" x14ac:dyDescent="0.35">
      <c r="A5433">
        <f>in!A5433</f>
        <v>105432</v>
      </c>
      <c r="B5433" t="str">
        <f>in!B5433</f>
        <v>Cappuccino</v>
      </c>
      <c r="C5433" t="str">
        <f>in!C5433</f>
        <v>Bob</v>
      </c>
      <c r="D5433">
        <f>(in!F5433-in!E5433)*1440</f>
        <v>0.84999999962747097</v>
      </c>
      <c r="E5433">
        <f>(in!G5433-in!F5433)*1440</f>
        <v>0.71666666655801237</v>
      </c>
      <c r="F5433">
        <f>(in!H5433-in!G5433)*1440</f>
        <v>4.0166666626464576</v>
      </c>
      <c r="G5433">
        <f>(in!I5433-in!H5433)*1440</f>
        <v>4.183333336841315</v>
      </c>
      <c r="H5433">
        <f>(in!I5433-in!E5433)*1440</f>
        <v>9.7666666656732559</v>
      </c>
      <c r="I5433">
        <f>HOUR(in!E5433)</f>
        <v>10</v>
      </c>
    </row>
    <row r="5434" spans="1:9" x14ac:dyDescent="0.35">
      <c r="A5434">
        <f>in!A5434</f>
        <v>105433</v>
      </c>
      <c r="B5434" t="str">
        <f>in!B5434</f>
        <v>Matcha Latte</v>
      </c>
      <c r="C5434" t="str">
        <f>in!C5434</f>
        <v>Eve</v>
      </c>
      <c r="D5434">
        <f>(in!F5434-in!E5434)*1440</f>
        <v>1.2499999988358468</v>
      </c>
      <c r="E5434">
        <f>(in!G5434-in!F5434)*1440</f>
        <v>0.64999999478459358</v>
      </c>
      <c r="F5434">
        <f>(in!H5434-in!G5434)*1440</f>
        <v>4.6166666666977108</v>
      </c>
      <c r="G5434">
        <f>(in!I5434-in!H5434)*1440</f>
        <v>1.0500000044703484</v>
      </c>
      <c r="H5434">
        <f>(in!I5434-in!E5434)*1440</f>
        <v>7.5666666647884995</v>
      </c>
      <c r="I5434">
        <f>HOUR(in!E5434)</f>
        <v>10</v>
      </c>
    </row>
    <row r="5435" spans="1:9" x14ac:dyDescent="0.35">
      <c r="A5435">
        <f>in!A5435</f>
        <v>105434</v>
      </c>
      <c r="B5435" t="str">
        <f>in!B5435</f>
        <v>Americano</v>
      </c>
      <c r="C5435" t="str">
        <f>in!C5435</f>
        <v>Bob</v>
      </c>
      <c r="D5435">
        <f>(in!F5435-in!E5435)*1440</f>
        <v>1.3000000000465661</v>
      </c>
      <c r="E5435">
        <f>(in!G5435-in!F5435)*1440</f>
        <v>0.84999999962747097</v>
      </c>
      <c r="F5435">
        <f>(in!H5435-in!G5435)*1440</f>
        <v>2.1333333395887166</v>
      </c>
      <c r="G5435">
        <f>(in!I5435-in!H5435)*1440</f>
        <v>1.1166666657663882</v>
      </c>
      <c r="H5435">
        <f>(in!I5435-in!E5435)*1440</f>
        <v>5.4000000050291419</v>
      </c>
      <c r="I5435">
        <f>HOUR(in!E5435)</f>
        <v>10</v>
      </c>
    </row>
    <row r="5436" spans="1:9" x14ac:dyDescent="0.35">
      <c r="A5436">
        <f>in!A5436</f>
        <v>105435</v>
      </c>
      <c r="B5436" t="str">
        <f>in!B5436</f>
        <v>Matcha Latte</v>
      </c>
      <c r="C5436" t="str">
        <f>in!C5436</f>
        <v>Charlie</v>
      </c>
      <c r="D5436">
        <f>(in!F5436-in!E5436)*1440</f>
        <v>1.5000000048894435</v>
      </c>
      <c r="E5436">
        <f>(in!G5436-in!F5436)*1440</f>
        <v>1.333333330694586</v>
      </c>
      <c r="F5436">
        <f>(in!H5436-in!G5436)*1440</f>
        <v>0.9666666726116091</v>
      </c>
      <c r="G5436">
        <f>(in!I5436-in!H5436)*1440</f>
        <v>4.8000000009778887</v>
      </c>
      <c r="H5436">
        <f>(in!I5436-in!E5436)*1440</f>
        <v>8.6000000091735274</v>
      </c>
      <c r="I5436">
        <f>HOUR(in!E5436)</f>
        <v>10</v>
      </c>
    </row>
    <row r="5437" spans="1:9" x14ac:dyDescent="0.35">
      <c r="A5437">
        <f>in!A5437</f>
        <v>105436</v>
      </c>
      <c r="B5437" t="str">
        <f>in!B5437</f>
        <v>Mocha</v>
      </c>
      <c r="C5437" t="str">
        <f>in!C5437</f>
        <v>Charlie</v>
      </c>
      <c r="D5437">
        <f>(in!F5437-in!E5437)*1440</f>
        <v>0.91666666092351079</v>
      </c>
      <c r="E5437">
        <f>(in!G5437-in!F5437)*1440</f>
        <v>2.5000000081490725</v>
      </c>
      <c r="F5437">
        <f>(in!H5437-in!G5437)*1440</f>
        <v>7.2833333280868828</v>
      </c>
      <c r="G5437">
        <f>(in!I5437-in!H5437)*1440</f>
        <v>19.68333333497867</v>
      </c>
      <c r="H5437">
        <f>(in!I5437-in!E5437)*1440</f>
        <v>30.383333332138136</v>
      </c>
      <c r="I5437">
        <f>HOUR(in!E5437)</f>
        <v>10</v>
      </c>
    </row>
    <row r="5438" spans="1:9" x14ac:dyDescent="0.35">
      <c r="A5438">
        <f>in!A5438</f>
        <v>105437</v>
      </c>
      <c r="B5438" t="str">
        <f>in!B5438</f>
        <v>Mocha</v>
      </c>
      <c r="C5438" t="str">
        <f>in!C5438</f>
        <v>Charlie</v>
      </c>
      <c r="D5438">
        <f>(in!F5438-in!E5438)*1440</f>
        <v>1.3666666613426059</v>
      </c>
      <c r="E5438">
        <f>(in!G5438-in!F5438)*1440</f>
        <v>1.2166666681878269</v>
      </c>
      <c r="F5438">
        <f>(in!H5438-in!G5438)*1440</f>
        <v>2.8166666650213301</v>
      </c>
      <c r="G5438">
        <f>(in!I5438-in!H5438)*1440</f>
        <v>3.5833333327900618</v>
      </c>
      <c r="H5438">
        <f>(in!I5438-in!E5438)*1440</f>
        <v>8.9833333273418248</v>
      </c>
      <c r="I5438">
        <f>HOUR(in!E5438)</f>
        <v>10</v>
      </c>
    </row>
    <row r="5439" spans="1:9" x14ac:dyDescent="0.35">
      <c r="A5439">
        <f>in!A5439</f>
        <v>105438</v>
      </c>
      <c r="B5439" t="str">
        <f>in!B5439</f>
        <v>Latte</v>
      </c>
      <c r="C5439" t="str">
        <f>in!C5439</f>
        <v>Charlie</v>
      </c>
      <c r="D5439">
        <f>(in!F5439-in!E5439)*1440</f>
        <v>1.4000000024680048</v>
      </c>
      <c r="E5439">
        <f>(in!G5439-in!F5439)*1440</f>
        <v>1.2333333282731473</v>
      </c>
      <c r="F5439">
        <f>(in!H5439-in!G5439)*1440</f>
        <v>0.91666667140088975</v>
      </c>
      <c r="G5439">
        <f>(in!I5439-in!H5439)*1440</f>
        <v>14.383333332370967</v>
      </c>
      <c r="H5439">
        <f>(in!I5439-in!E5439)*1440</f>
        <v>17.933333334513009</v>
      </c>
      <c r="I5439">
        <f>HOUR(in!E5439)</f>
        <v>10</v>
      </c>
    </row>
    <row r="5440" spans="1:9" x14ac:dyDescent="0.35">
      <c r="A5440">
        <f>in!A5440</f>
        <v>105439</v>
      </c>
      <c r="B5440" t="str">
        <f>in!B5440</f>
        <v>Latte</v>
      </c>
      <c r="C5440" t="str">
        <f>in!C5440</f>
        <v>Bob</v>
      </c>
      <c r="D5440">
        <f>(in!F5440-in!E5440)*1440</f>
        <v>0.61666667461395264</v>
      </c>
      <c r="E5440">
        <f>(in!G5440-in!F5440)*1440</f>
        <v>0.18333332380279899</v>
      </c>
      <c r="F5440">
        <f>(in!H5440-in!G5440)*1440</f>
        <v>1.7333333403803408</v>
      </c>
      <c r="G5440">
        <f>(in!I5440-in!H5440)*1440</f>
        <v>11.949999995995313</v>
      </c>
      <c r="H5440">
        <f>(in!I5440-in!E5440)*1440</f>
        <v>14.483333334792405</v>
      </c>
      <c r="I5440">
        <f>HOUR(in!E5440)</f>
        <v>10</v>
      </c>
    </row>
    <row r="5441" spans="1:9" x14ac:dyDescent="0.35">
      <c r="A5441">
        <f>in!A5441</f>
        <v>105440</v>
      </c>
      <c r="B5441" t="str">
        <f>in!B5441</f>
        <v>Cappuccino</v>
      </c>
      <c r="C5441" t="str">
        <f>in!C5441</f>
        <v>Alice</v>
      </c>
      <c r="D5441">
        <f>(in!F5441-in!E5441)*1440</f>
        <v>0.93333333148621023</v>
      </c>
      <c r="E5441">
        <f>(in!G5441-in!F5441)*1440</f>
        <v>0.16666667419485748</v>
      </c>
      <c r="F5441">
        <f>(in!H5441-in!G5441)*1440</f>
        <v>3.8333333283662796</v>
      </c>
      <c r="G5441">
        <f>(in!I5441-in!H5441)*1440</f>
        <v>2.4833333375863731</v>
      </c>
      <c r="H5441">
        <f>(in!I5441-in!E5441)*1440</f>
        <v>7.4166666716337204</v>
      </c>
      <c r="I5441">
        <f>HOUR(in!E5441)</f>
        <v>10</v>
      </c>
    </row>
    <row r="5442" spans="1:9" x14ac:dyDescent="0.35">
      <c r="A5442">
        <f>in!A5442</f>
        <v>105441</v>
      </c>
      <c r="B5442" t="str">
        <f>in!B5442</f>
        <v>Cappuccino</v>
      </c>
      <c r="C5442" t="str">
        <f>in!C5442</f>
        <v>Bob</v>
      </c>
      <c r="D5442">
        <f>(in!F5442-in!E5442)*1440</f>
        <v>1.1499999964144081</v>
      </c>
      <c r="E5442">
        <f>(in!G5442-in!F5442)*1440</f>
        <v>0.41666666977107525</v>
      </c>
      <c r="F5442">
        <f>(in!H5442-in!G5442)*1440</f>
        <v>1.1499999964144081</v>
      </c>
      <c r="G5442">
        <f>(in!I5442-in!H5442)*1440</f>
        <v>9.916666669305414</v>
      </c>
      <c r="H5442">
        <f>(in!I5442-in!E5442)*1440</f>
        <v>12.633333331905305</v>
      </c>
      <c r="I5442">
        <f>HOUR(in!E5442)</f>
        <v>10</v>
      </c>
    </row>
    <row r="5443" spans="1:9" x14ac:dyDescent="0.35">
      <c r="A5443">
        <f>in!A5443</f>
        <v>105442</v>
      </c>
      <c r="B5443" t="str">
        <f>in!B5443</f>
        <v>Flat White</v>
      </c>
      <c r="C5443" t="str">
        <f>in!C5443</f>
        <v>Charlie</v>
      </c>
      <c r="D5443">
        <f>(in!F5443-in!E5443)*1440</f>
        <v>0.81666666897945106</v>
      </c>
      <c r="E5443">
        <f>(in!G5443-in!F5443)*1440</f>
        <v>1.0499999939929694</v>
      </c>
      <c r="F5443">
        <f>(in!H5443-in!G5443)*1440</f>
        <v>6.366666667163372</v>
      </c>
      <c r="G5443">
        <f>(in!I5443-in!H5443)*1440</f>
        <v>3.5833333327900618</v>
      </c>
      <c r="H5443">
        <f>(in!I5443-in!E5443)*1440</f>
        <v>11.816666662925854</v>
      </c>
      <c r="I5443">
        <f>HOUR(in!E5443)</f>
        <v>10</v>
      </c>
    </row>
    <row r="5444" spans="1:9" x14ac:dyDescent="0.35">
      <c r="A5444">
        <f>in!A5444</f>
        <v>105443</v>
      </c>
      <c r="B5444" t="str">
        <f>in!B5444</f>
        <v>Latte</v>
      </c>
      <c r="C5444" t="str">
        <f>in!C5444</f>
        <v>Alice</v>
      </c>
      <c r="D5444">
        <f>(in!F5444-in!E5444)*1440</f>
        <v>1.2833333399612457</v>
      </c>
      <c r="E5444">
        <f>(in!G5444-in!F5444)*1440</f>
        <v>0.34999999799765646</v>
      </c>
      <c r="F5444">
        <f>(in!H5444-in!G5444)*1440</f>
        <v>1.4666666637640446</v>
      </c>
      <c r="G5444">
        <f>(in!I5444-in!H5444)*1440</f>
        <v>3.4833333303686231</v>
      </c>
      <c r="H5444">
        <f>(in!I5444-in!E5444)*1440</f>
        <v>6.5833333320915699</v>
      </c>
      <c r="I5444">
        <f>HOUR(in!E5444)</f>
        <v>10</v>
      </c>
    </row>
    <row r="5445" spans="1:9" x14ac:dyDescent="0.35">
      <c r="A5445">
        <f>in!A5445</f>
        <v>105444</v>
      </c>
      <c r="B5445" t="str">
        <f>in!B5445</f>
        <v>Latte</v>
      </c>
      <c r="C5445" t="str">
        <f>in!C5445</f>
        <v>Eve</v>
      </c>
      <c r="D5445">
        <f>(in!F5445-in!E5445)*1440</f>
        <v>1.666666668606922</v>
      </c>
      <c r="E5445">
        <f>(in!G5445-in!F5445)*1440</f>
        <v>1.0333333339076489</v>
      </c>
      <c r="F5445">
        <f>(in!H5445-in!G5445)*1440</f>
        <v>3.5666666622273624</v>
      </c>
      <c r="G5445">
        <f>(in!I5445-in!H5445)*1440</f>
        <v>9.0833333297632635</v>
      </c>
      <c r="H5445">
        <f>(in!I5445-in!E5445)*1440</f>
        <v>15.349999994505197</v>
      </c>
      <c r="I5445">
        <f>HOUR(in!E5445)</f>
        <v>10</v>
      </c>
    </row>
    <row r="5446" spans="1:9" x14ac:dyDescent="0.35">
      <c r="A5446">
        <f>in!A5446</f>
        <v>105445</v>
      </c>
      <c r="B5446" t="str">
        <f>in!B5446</f>
        <v>Flat White</v>
      </c>
      <c r="C5446" t="str">
        <f>in!C5446</f>
        <v>David</v>
      </c>
      <c r="D5446">
        <f>(in!F5446-in!E5446)*1440</f>
        <v>0.68333332543261349</v>
      </c>
      <c r="E5446">
        <f>(in!G5446-in!F5446)*1440</f>
        <v>0.84999999962747097</v>
      </c>
      <c r="F5446">
        <f>(in!H5446-in!G5446)*1440</f>
        <v>4.4666666735429317</v>
      </c>
      <c r="G5446">
        <f>(in!I5446-in!H5446)*1440</f>
        <v>4.2333333275746554</v>
      </c>
      <c r="H5446">
        <f>(in!I5446-in!E5446)*1440</f>
        <v>10.233333326177672</v>
      </c>
      <c r="I5446">
        <f>HOUR(in!E5446)</f>
        <v>10</v>
      </c>
    </row>
    <row r="5447" spans="1:9" x14ac:dyDescent="0.35">
      <c r="A5447">
        <f>in!A5447</f>
        <v>105446</v>
      </c>
      <c r="B5447" t="str">
        <f>in!B5447</f>
        <v>Americano</v>
      </c>
      <c r="C5447" t="str">
        <f>in!C5447</f>
        <v>Bob</v>
      </c>
      <c r="D5447">
        <f>(in!F5447-in!E5447)*1440</f>
        <v>1.3499999907799065</v>
      </c>
      <c r="E5447">
        <f>(in!G5447-in!F5447)*1440</f>
        <v>0.39999999920837581</v>
      </c>
      <c r="F5447">
        <f>(in!H5447-in!G5447)*1440</f>
        <v>1.3833333423826844</v>
      </c>
      <c r="G5447">
        <f>(in!I5447-in!H5447)*1440</f>
        <v>10.749999998370185</v>
      </c>
      <c r="H5447">
        <f>(in!I5447-in!E5447)*1440</f>
        <v>13.883333330741152</v>
      </c>
      <c r="I5447">
        <f>HOUR(in!E5447)</f>
        <v>10</v>
      </c>
    </row>
    <row r="5448" spans="1:9" x14ac:dyDescent="0.35">
      <c r="A5448">
        <f>in!A5448</f>
        <v>105447</v>
      </c>
      <c r="B5448" t="str">
        <f>in!B5448</f>
        <v>Mocha</v>
      </c>
      <c r="C5448" t="str">
        <f>in!C5448</f>
        <v>Eve</v>
      </c>
      <c r="D5448">
        <f>(in!F5448-in!E5448)*1440</f>
        <v>1.7166666698176414</v>
      </c>
      <c r="E5448">
        <f>(in!G5448-in!F5448)*1440</f>
        <v>0.49999999115243554</v>
      </c>
      <c r="F5448">
        <f>(in!H5448-in!G5448)*1440</f>
        <v>2.0500000077299774</v>
      </c>
      <c r="G5448">
        <f>(in!I5448-in!H5448)*1440</f>
        <v>17.149999996181577</v>
      </c>
      <c r="H5448">
        <f>(in!I5448-in!E5448)*1440</f>
        <v>21.416666664881632</v>
      </c>
      <c r="I5448">
        <f>HOUR(in!E5448)</f>
        <v>10</v>
      </c>
    </row>
    <row r="5449" spans="1:9" x14ac:dyDescent="0.35">
      <c r="A5449">
        <f>in!A5449</f>
        <v>105448</v>
      </c>
      <c r="B5449" t="str">
        <f>in!B5449</f>
        <v>Cold Brew</v>
      </c>
      <c r="C5449" t="str">
        <f>in!C5449</f>
        <v>Charlie</v>
      </c>
      <c r="D5449">
        <f>(in!F5449-in!E5449)*1440</f>
        <v>1.3833333319053054</v>
      </c>
      <c r="E5449">
        <f>(in!G5449-in!F5449)*1440</f>
        <v>0.56666666292585433</v>
      </c>
      <c r="F5449">
        <f>(in!H5449-in!G5449)*1440</f>
        <v>5.1333333284128457</v>
      </c>
      <c r="G5449">
        <f>(in!I5449-in!H5449)*1440</f>
        <v>15.333333334419876</v>
      </c>
      <c r="H5449">
        <f>(in!I5449-in!E5449)*1440</f>
        <v>22.416666657663882</v>
      </c>
      <c r="I5449">
        <f>HOUR(in!E5449)</f>
        <v>10</v>
      </c>
    </row>
    <row r="5450" spans="1:9" x14ac:dyDescent="0.35">
      <c r="A5450">
        <f>in!A5450</f>
        <v>105449</v>
      </c>
      <c r="B5450" t="str">
        <f>in!B5450</f>
        <v>Tea</v>
      </c>
      <c r="C5450" t="str">
        <f>in!C5450</f>
        <v>Charlie</v>
      </c>
      <c r="D5450">
        <f>(in!F5450-in!E5450)*1440</f>
        <v>1.6833333391696215</v>
      </c>
      <c r="E5450">
        <f>(in!G5450-in!F5450)*1440</f>
        <v>0.99999999278225005</v>
      </c>
      <c r="F5450">
        <f>(in!H5450-in!G5450)*1440</f>
        <v>5.0166666659060866</v>
      </c>
      <c r="G5450">
        <f>(in!I5450-in!H5450)*1440</f>
        <v>2.000000006519258</v>
      </c>
      <c r="H5450">
        <f>(in!I5450-in!E5450)*1440</f>
        <v>9.7000000043772161</v>
      </c>
      <c r="I5450">
        <f>HOUR(in!E5450)</f>
        <v>10</v>
      </c>
    </row>
    <row r="5451" spans="1:9" x14ac:dyDescent="0.35">
      <c r="A5451">
        <f>in!A5451</f>
        <v>105450</v>
      </c>
      <c r="B5451" t="str">
        <f>in!B5451</f>
        <v>Latte</v>
      </c>
      <c r="C5451" t="str">
        <f>in!C5451</f>
        <v>David</v>
      </c>
      <c r="D5451">
        <f>(in!F5451-in!E5451)*1440</f>
        <v>1.8000000016763806</v>
      </c>
      <c r="E5451">
        <f>(in!G5451-in!F5451)*1440</f>
        <v>1.4000000024680048</v>
      </c>
      <c r="F5451">
        <f>(in!H5451-in!G5451)*1440</f>
        <v>3.2999999960884452</v>
      </c>
      <c r="G5451">
        <f>(in!I5451-in!H5451)*1440</f>
        <v>2.333333333954215</v>
      </c>
      <c r="H5451">
        <f>(in!I5451-in!E5451)*1440</f>
        <v>8.8333333341870457</v>
      </c>
      <c r="I5451">
        <f>HOUR(in!E5451)</f>
        <v>10</v>
      </c>
    </row>
    <row r="5452" spans="1:9" x14ac:dyDescent="0.35">
      <c r="A5452">
        <f>in!A5452</f>
        <v>105451</v>
      </c>
      <c r="B5452" t="str">
        <f>in!B5452</f>
        <v>Cappuccino</v>
      </c>
      <c r="C5452" t="str">
        <f>in!C5452</f>
        <v>Bob</v>
      </c>
      <c r="D5452">
        <f>(in!F5452-in!E5452)*1440</f>
        <v>1.1500000068917871</v>
      </c>
      <c r="E5452">
        <f>(in!G5452-in!F5452)*1440</f>
        <v>1.1333333363290876</v>
      </c>
      <c r="F5452">
        <f>(in!H5452-in!G5452)*1440</f>
        <v>1.4166666625533253</v>
      </c>
      <c r="G5452">
        <f>(in!I5452-in!H5452)*1440</f>
        <v>2.2666666621807963</v>
      </c>
      <c r="H5452">
        <f>(in!I5452-in!E5452)*1440</f>
        <v>5.9666666679549962</v>
      </c>
      <c r="I5452">
        <f>HOUR(in!E5452)</f>
        <v>10</v>
      </c>
    </row>
    <row r="5453" spans="1:9" x14ac:dyDescent="0.35">
      <c r="A5453">
        <f>in!A5453</f>
        <v>105452</v>
      </c>
      <c r="B5453" t="str">
        <f>in!B5453</f>
        <v>Latte</v>
      </c>
      <c r="C5453" t="str">
        <f>in!C5453</f>
        <v>Eve</v>
      </c>
      <c r="D5453">
        <f>(in!F5453-in!E5453)*1440</f>
        <v>1.7333333299029619</v>
      </c>
      <c r="E5453">
        <f>(in!G5453-in!F5453)*1440</f>
        <v>1.1999999976251274</v>
      </c>
      <c r="F5453">
        <f>(in!H5453-in!G5453)*1440</f>
        <v>1.9500000053085387</v>
      </c>
      <c r="G5453">
        <f>(in!I5453-in!H5453)*1440</f>
        <v>4.69999999855645</v>
      </c>
      <c r="H5453">
        <f>(in!I5453-in!E5453)*1440</f>
        <v>9.583333331393078</v>
      </c>
      <c r="I5453">
        <f>HOUR(in!E5453)</f>
        <v>10</v>
      </c>
    </row>
    <row r="5454" spans="1:9" x14ac:dyDescent="0.35">
      <c r="A5454">
        <f>in!A5454</f>
        <v>105453</v>
      </c>
      <c r="B5454" t="str">
        <f>in!B5454</f>
        <v>Cold Brew</v>
      </c>
      <c r="C5454" t="str">
        <f>in!C5454</f>
        <v>Alice</v>
      </c>
      <c r="D5454">
        <f>(in!F5454-in!E5454)*1440</f>
        <v>0.86666667019017041</v>
      </c>
      <c r="E5454">
        <f>(in!G5454-in!F5454)*1440</f>
        <v>0.34999999799765646</v>
      </c>
      <c r="F5454">
        <f>(in!H5454-in!G5454)*1440</f>
        <v>1.9166666641831398</v>
      </c>
      <c r="G5454">
        <f>(in!I5454-in!H5454)*1440</f>
        <v>6.216666663531214</v>
      </c>
      <c r="H5454">
        <f>(in!I5454-in!E5454)*1440</f>
        <v>9.3499999959021807</v>
      </c>
      <c r="I5454">
        <f>HOUR(in!E5454)</f>
        <v>10</v>
      </c>
    </row>
    <row r="5455" spans="1:9" x14ac:dyDescent="0.35">
      <c r="A5455">
        <f>in!A5455</f>
        <v>105454</v>
      </c>
      <c r="B5455" t="str">
        <f>in!B5455</f>
        <v>Flat White</v>
      </c>
      <c r="C5455" t="str">
        <f>in!C5455</f>
        <v>David</v>
      </c>
      <c r="D5455">
        <f>(in!F5455-in!E5455)*1440</f>
        <v>0.66666666534729302</v>
      </c>
      <c r="E5455">
        <f>(in!G5455-in!F5455)*1440</f>
        <v>1.4166666625533253</v>
      </c>
      <c r="F5455">
        <f>(in!H5455-in!G5455)*1440</f>
        <v>1.4000000024680048</v>
      </c>
      <c r="G5455">
        <f>(in!I5455-in!H5455)*1440</f>
        <v>6.5000000002328306</v>
      </c>
      <c r="H5455">
        <f>(in!I5455-in!E5455)*1440</f>
        <v>9.9833333306014538</v>
      </c>
      <c r="I5455">
        <f>HOUR(in!E5455)</f>
        <v>10</v>
      </c>
    </row>
    <row r="5456" spans="1:9" x14ac:dyDescent="0.35">
      <c r="A5456">
        <f>in!A5456</f>
        <v>105455</v>
      </c>
      <c r="B5456" t="str">
        <f>in!B5456</f>
        <v>Cold Brew</v>
      </c>
      <c r="C5456" t="str">
        <f>in!C5456</f>
        <v>Alice</v>
      </c>
      <c r="D5456">
        <f>(in!F5456-in!E5456)*1440</f>
        <v>0.91666667140088975</v>
      </c>
      <c r="E5456">
        <f>(in!G5456-in!F5456)*1440</f>
        <v>1.4500000036787242</v>
      </c>
      <c r="F5456">
        <f>(in!H5456-in!G5456)*1440</f>
        <v>3.5666666622273624</v>
      </c>
      <c r="G5456">
        <f>(in!I5456-in!H5456)*1440</f>
        <v>14.666666669072583</v>
      </c>
      <c r="H5456">
        <f>(in!I5456-in!E5456)*1440</f>
        <v>20.60000000637956</v>
      </c>
      <c r="I5456">
        <f>HOUR(in!E5456)</f>
        <v>10</v>
      </c>
    </row>
    <row r="5457" spans="1:9" x14ac:dyDescent="0.35">
      <c r="A5457">
        <f>in!A5457</f>
        <v>105456</v>
      </c>
      <c r="B5457" t="str">
        <f>in!B5457</f>
        <v>Cappuccino</v>
      </c>
      <c r="C5457" t="str">
        <f>in!C5457</f>
        <v>Alice</v>
      </c>
      <c r="D5457">
        <f>(in!F5457-in!E5457)*1440</f>
        <v>1.3000000000465661</v>
      </c>
      <c r="E5457">
        <f>(in!G5457-in!F5457)*1440</f>
        <v>0.33333333791233599</v>
      </c>
      <c r="F5457">
        <f>(in!H5457-in!G5457)*1440</f>
        <v>3.8166666682809591</v>
      </c>
      <c r="G5457">
        <f>(in!I5457-in!H5457)*1440</f>
        <v>12.283333333907649</v>
      </c>
      <c r="H5457">
        <f>(in!I5457-in!E5457)*1440</f>
        <v>17.73333334014751</v>
      </c>
      <c r="I5457">
        <f>HOUR(in!E5457)</f>
        <v>10</v>
      </c>
    </row>
    <row r="5458" spans="1:9" x14ac:dyDescent="0.35">
      <c r="A5458">
        <f>in!A5458</f>
        <v>105457</v>
      </c>
      <c r="B5458" t="str">
        <f>in!B5458</f>
        <v>Hot Chocolate</v>
      </c>
      <c r="C5458" t="str">
        <f>in!C5458</f>
        <v>Eve</v>
      </c>
      <c r="D5458">
        <f>(in!F5458-in!E5458)*1440</f>
        <v>0.9499999915715307</v>
      </c>
      <c r="E5458">
        <f>(in!G5458-in!F5458)*1440</f>
        <v>0.3666666685603559</v>
      </c>
      <c r="F5458">
        <f>(in!H5458-in!G5458)*1440</f>
        <v>4.0833333344198763</v>
      </c>
      <c r="G5458">
        <f>(in!I5458-in!H5458)*1440</f>
        <v>17.433333332883194</v>
      </c>
      <c r="H5458">
        <f>(in!I5458-in!E5458)*1440</f>
        <v>22.833333327434957</v>
      </c>
      <c r="I5458">
        <f>HOUR(in!E5458)</f>
        <v>10</v>
      </c>
    </row>
    <row r="5459" spans="1:9" x14ac:dyDescent="0.35">
      <c r="A5459">
        <f>in!A5459</f>
        <v>105458</v>
      </c>
      <c r="B5459" t="str">
        <f>in!B5459</f>
        <v>Cappuccino</v>
      </c>
      <c r="C5459" t="str">
        <f>in!C5459</f>
        <v>Eve</v>
      </c>
      <c r="D5459">
        <f>(in!F5459-in!E5459)*1440</f>
        <v>1.2166666681878269</v>
      </c>
      <c r="E5459">
        <f>(in!G5459-in!F5459)*1440</f>
        <v>0.39999999920837581</v>
      </c>
      <c r="F5459">
        <f>(in!H5459-in!G5459)*1440</f>
        <v>2.7666666638106108</v>
      </c>
      <c r="G5459">
        <f>(in!I5459-in!H5459)*1440</f>
        <v>15.716666663065553</v>
      </c>
      <c r="H5459">
        <f>(in!I5459-in!E5459)*1440</f>
        <v>20.099999994272366</v>
      </c>
      <c r="I5459">
        <f>HOUR(in!E5459)</f>
        <v>10</v>
      </c>
    </row>
    <row r="5460" spans="1:9" x14ac:dyDescent="0.35">
      <c r="A5460">
        <f>in!A5460</f>
        <v>105459</v>
      </c>
      <c r="B5460" t="str">
        <f>in!B5460</f>
        <v>Mocha</v>
      </c>
      <c r="C5460" t="str">
        <f>in!C5460</f>
        <v>Eve</v>
      </c>
      <c r="D5460">
        <f>(in!F5460-in!E5460)*1440</f>
        <v>1.2333333387505263</v>
      </c>
      <c r="E5460">
        <f>(in!G5460-in!F5460)*1440</f>
        <v>0.66666666534729302</v>
      </c>
      <c r="F5460">
        <f>(in!H5460-in!G5460)*1440</f>
        <v>1.7666666710283607</v>
      </c>
      <c r="G5460">
        <f>(in!I5460-in!H5460)*1440</f>
        <v>7.399999990593642</v>
      </c>
      <c r="H5460">
        <f>(in!I5460-in!E5460)*1440</f>
        <v>11.066666665719822</v>
      </c>
      <c r="I5460">
        <f>HOUR(in!E5460)</f>
        <v>10</v>
      </c>
    </row>
    <row r="5461" spans="1:9" x14ac:dyDescent="0.35">
      <c r="A5461">
        <f>in!A5461</f>
        <v>105460</v>
      </c>
      <c r="B5461" t="str">
        <f>in!B5461</f>
        <v>Cappuccino</v>
      </c>
      <c r="C5461" t="str">
        <f>in!C5461</f>
        <v>Charlie</v>
      </c>
      <c r="D5461">
        <f>(in!F5461-in!E5461)*1440</f>
        <v>1.7833333415910602</v>
      </c>
      <c r="E5461">
        <f>(in!G5461-in!F5461)*1440</f>
        <v>1.7833333311136812</v>
      </c>
      <c r="F5461">
        <f>(in!H5461-in!G5461)*1440</f>
        <v>4.8666666622739285</v>
      </c>
      <c r="G5461">
        <f>(in!I5461-in!H5461)*1440</f>
        <v>11.500000006053597</v>
      </c>
      <c r="H5461">
        <f>(in!I5461-in!E5461)*1440</f>
        <v>19.933333341032267</v>
      </c>
      <c r="I5461">
        <f>HOUR(in!E5461)</f>
        <v>10</v>
      </c>
    </row>
    <row r="5462" spans="1:9" x14ac:dyDescent="0.35">
      <c r="A5462">
        <f>in!A5462</f>
        <v>105461</v>
      </c>
      <c r="B5462" t="str">
        <f>in!B5462</f>
        <v>Espresso</v>
      </c>
      <c r="C5462" t="str">
        <f>in!C5462</f>
        <v>Charlie</v>
      </c>
      <c r="D5462">
        <f>(in!F5462-in!E5462)*1440</f>
        <v>0.90000000083819032</v>
      </c>
      <c r="E5462">
        <f>(in!G5462-in!F5462)*1440</f>
        <v>1.5500000061001629</v>
      </c>
      <c r="F5462">
        <f>(in!H5462-in!G5462)*1440</f>
        <v>6.55000000144355</v>
      </c>
      <c r="G5462">
        <f>(in!I5462-in!H5462)*1440</f>
        <v>18.78333333414048</v>
      </c>
      <c r="H5462">
        <f>(in!I5462-in!E5462)*1440</f>
        <v>27.783333342522383</v>
      </c>
      <c r="I5462">
        <f>HOUR(in!E5462)</f>
        <v>10</v>
      </c>
    </row>
    <row r="5463" spans="1:9" x14ac:dyDescent="0.35">
      <c r="A5463">
        <f>in!A5463</f>
        <v>105462</v>
      </c>
      <c r="B5463" t="str">
        <f>in!B5463</f>
        <v>Latte</v>
      </c>
      <c r="C5463" t="str">
        <f>in!C5463</f>
        <v>Eve</v>
      </c>
      <c r="D5463">
        <f>(in!F5463-in!E5463)*1440</f>
        <v>1.9333333347458392</v>
      </c>
      <c r="E5463">
        <f>(in!G5463-in!F5463)*1440</f>
        <v>0.73333332664333284</v>
      </c>
      <c r="F5463">
        <f>(in!H5463-in!G5463)*1440</f>
        <v>3.3166666666511446</v>
      </c>
      <c r="G5463">
        <f>(in!I5463-in!H5463)*1440</f>
        <v>6.366666667163372</v>
      </c>
      <c r="H5463">
        <f>(in!I5463-in!E5463)*1440</f>
        <v>12.349999995203689</v>
      </c>
      <c r="I5463">
        <f>HOUR(in!E5463)</f>
        <v>10</v>
      </c>
    </row>
    <row r="5464" spans="1:9" x14ac:dyDescent="0.35">
      <c r="A5464">
        <f>in!A5464</f>
        <v>105463</v>
      </c>
      <c r="B5464" t="str">
        <f>in!B5464</f>
        <v>Cappuccino</v>
      </c>
      <c r="C5464" t="str">
        <f>in!C5464</f>
        <v>Eve</v>
      </c>
      <c r="D5464">
        <f>(in!F5464-in!E5464)*1440</f>
        <v>1.9666666653938591</v>
      </c>
      <c r="E5464">
        <f>(in!G5464-in!F5464)*1440</f>
        <v>1.4166666625533253</v>
      </c>
      <c r="F5464">
        <f>(in!H5464-in!G5464)*1440</f>
        <v>1.666666668606922</v>
      </c>
      <c r="G5464">
        <f>(in!I5464-in!H5464)*1440</f>
        <v>9.3833333370275795</v>
      </c>
      <c r="H5464">
        <f>(in!I5464-in!E5464)*1440</f>
        <v>14.433333333581686</v>
      </c>
      <c r="I5464">
        <f>HOUR(in!E5464)</f>
        <v>10</v>
      </c>
    </row>
    <row r="5465" spans="1:9" x14ac:dyDescent="0.35">
      <c r="A5465">
        <f>in!A5465</f>
        <v>105464</v>
      </c>
      <c r="B5465" t="str">
        <f>in!B5465</f>
        <v>Americano</v>
      </c>
      <c r="C5465" t="str">
        <f>in!C5465</f>
        <v>Bob</v>
      </c>
      <c r="D5465">
        <f>(in!F5465-in!E5465)*1440</f>
        <v>1.2499999988358468</v>
      </c>
      <c r="E5465">
        <f>(in!G5465-in!F5465)*1440</f>
        <v>0.48333334154449403</v>
      </c>
      <c r="F5465">
        <f>(in!H5465-in!G5465)*1440</f>
        <v>4.0666666638571769</v>
      </c>
      <c r="G5465">
        <f>(in!I5465-in!H5465)*1440</f>
        <v>9.0833333297632635</v>
      </c>
      <c r="H5465">
        <f>(in!I5465-in!E5465)*1440</f>
        <v>14.883333334000781</v>
      </c>
      <c r="I5465">
        <f>HOUR(in!E5465)</f>
        <v>10</v>
      </c>
    </row>
    <row r="5466" spans="1:9" x14ac:dyDescent="0.35">
      <c r="A5466">
        <f>in!A5466</f>
        <v>105465</v>
      </c>
      <c r="B5466" t="str">
        <f>in!B5466</f>
        <v>Latte</v>
      </c>
      <c r="C5466" t="str">
        <f>in!C5466</f>
        <v>Bob</v>
      </c>
      <c r="D5466">
        <f>(in!F5466-in!E5466)*1440</f>
        <v>0.71666666655801237</v>
      </c>
      <c r="E5466">
        <f>(in!G5466-in!F5466)*1440</f>
        <v>1.1499999964144081</v>
      </c>
      <c r="F5466">
        <f>(in!H5466-in!G5466)*1440</f>
        <v>1.7666666710283607</v>
      </c>
      <c r="G5466">
        <f>(in!I5466-in!H5466)*1440</f>
        <v>6.1666666623204947</v>
      </c>
      <c r="H5466">
        <f>(in!I5466-in!E5466)*1440</f>
        <v>9.7999999963212758</v>
      </c>
      <c r="I5466">
        <f>HOUR(in!E5466)</f>
        <v>10</v>
      </c>
    </row>
    <row r="5467" spans="1:9" x14ac:dyDescent="0.35">
      <c r="A5467">
        <f>in!A5467</f>
        <v>105466</v>
      </c>
      <c r="B5467" t="str">
        <f>in!B5467</f>
        <v>Latte</v>
      </c>
      <c r="C5467" t="str">
        <f>in!C5467</f>
        <v>Bob</v>
      </c>
      <c r="D5467">
        <f>(in!F5467-in!E5467)*1440</f>
        <v>0.68333332543261349</v>
      </c>
      <c r="E5467">
        <f>(in!G5467-in!F5467)*1440</f>
        <v>1.3833333319053054</v>
      </c>
      <c r="F5467">
        <f>(in!H5467-in!G5467)*1440</f>
        <v>4.8000000009778887</v>
      </c>
      <c r="G5467">
        <f>(in!I5467-in!H5467)*1440</f>
        <v>5.8166666748002172</v>
      </c>
      <c r="H5467">
        <f>(in!I5467-in!E5467)*1440</f>
        <v>12.683333333116025</v>
      </c>
      <c r="I5467">
        <f>HOUR(in!E5467)</f>
        <v>11</v>
      </c>
    </row>
    <row r="5468" spans="1:9" x14ac:dyDescent="0.35">
      <c r="A5468">
        <f>in!A5468</f>
        <v>105467</v>
      </c>
      <c r="B5468" t="str">
        <f>in!B5468</f>
        <v>Cold Brew</v>
      </c>
      <c r="C5468" t="str">
        <f>in!C5468</f>
        <v>David</v>
      </c>
      <c r="D5468">
        <f>(in!F5468-in!E5468)*1440</f>
        <v>1.4666666637640446</v>
      </c>
      <c r="E5468">
        <f>(in!G5468-in!F5468)*1440</f>
        <v>0.33333333791233599</v>
      </c>
      <c r="F5468">
        <f>(in!H5468-in!G5468)*1440</f>
        <v>3.3999999985098839</v>
      </c>
      <c r="G5468">
        <f>(in!I5468-in!H5468)*1440</f>
        <v>5.1499999989755452</v>
      </c>
      <c r="H5468">
        <f>(in!I5468-in!E5468)*1440</f>
        <v>10.34999999916181</v>
      </c>
      <c r="I5468">
        <f>HOUR(in!E5468)</f>
        <v>11</v>
      </c>
    </row>
    <row r="5469" spans="1:9" x14ac:dyDescent="0.35">
      <c r="A5469">
        <f>in!A5469</f>
        <v>105468</v>
      </c>
      <c r="B5469" t="str">
        <f>in!B5469</f>
        <v>Espresso</v>
      </c>
      <c r="C5469" t="str">
        <f>in!C5469</f>
        <v>Bob</v>
      </c>
      <c r="D5469">
        <f>(in!F5469-in!E5469)*1440</f>
        <v>1.2833333294838667</v>
      </c>
      <c r="E5469">
        <f>(in!G5469-in!F5469)*1440</f>
        <v>1.1000000056810677</v>
      </c>
      <c r="F5469">
        <f>(in!H5469-in!G5469)*1440</f>
        <v>3.1166666618082672</v>
      </c>
      <c r="G5469">
        <f>(in!I5469-in!H5469)*1440</f>
        <v>6.7166666651610285</v>
      </c>
      <c r="H5469">
        <f>(in!I5469-in!E5469)*1440</f>
        <v>12.21666666213423</v>
      </c>
      <c r="I5469">
        <f>HOUR(in!E5469)</f>
        <v>11</v>
      </c>
    </row>
    <row r="5470" spans="1:9" x14ac:dyDescent="0.35">
      <c r="A5470">
        <f>in!A5470</f>
        <v>105469</v>
      </c>
      <c r="B5470" t="str">
        <f>in!B5470</f>
        <v>Latte</v>
      </c>
      <c r="C5470" t="str">
        <f>in!C5470</f>
        <v>Bob</v>
      </c>
      <c r="D5470">
        <f>(in!F5470-in!E5470)*1440</f>
        <v>1.333333330694586</v>
      </c>
      <c r="E5470">
        <f>(in!G5470-in!F5470)*1440</f>
        <v>1.2833333399612457</v>
      </c>
      <c r="F5470">
        <f>(in!H5470-in!G5470)*1440</f>
        <v>3.549999991664663</v>
      </c>
      <c r="G5470">
        <f>(in!I5470-in!H5470)*1440</f>
        <v>13.799999998882413</v>
      </c>
      <c r="H5470">
        <f>(in!I5470-in!E5470)*1440</f>
        <v>19.966666661202908</v>
      </c>
      <c r="I5470">
        <f>HOUR(in!E5470)</f>
        <v>11</v>
      </c>
    </row>
    <row r="5471" spans="1:9" x14ac:dyDescent="0.35">
      <c r="A5471">
        <f>in!A5471</f>
        <v>105470</v>
      </c>
      <c r="B5471" t="str">
        <f>in!B5471</f>
        <v>Cappuccino</v>
      </c>
      <c r="C5471" t="str">
        <f>in!C5471</f>
        <v>David</v>
      </c>
      <c r="D5471">
        <f>(in!F5471-in!E5471)*1440</f>
        <v>1.8833333335351199</v>
      </c>
      <c r="E5471">
        <f>(in!G5471-in!F5471)*1440</f>
        <v>0.79999999841675162</v>
      </c>
      <c r="F5471">
        <f>(in!H5471-in!G5471)*1440</f>
        <v>2.5666666589677334</v>
      </c>
      <c r="G5471">
        <f>(in!I5471-in!H5471)*1440</f>
        <v>18.216666671214625</v>
      </c>
      <c r="H5471">
        <f>(in!I5471-in!E5471)*1440</f>
        <v>23.46666666213423</v>
      </c>
      <c r="I5471">
        <f>HOUR(in!E5471)</f>
        <v>11</v>
      </c>
    </row>
    <row r="5472" spans="1:9" x14ac:dyDescent="0.35">
      <c r="A5472">
        <f>in!A5472</f>
        <v>105471</v>
      </c>
      <c r="B5472" t="str">
        <f>in!B5472</f>
        <v>Espresso</v>
      </c>
      <c r="C5472" t="str">
        <f>in!C5472</f>
        <v>Charlie</v>
      </c>
      <c r="D5472">
        <f>(in!F5472-in!E5472)*1440</f>
        <v>1.9666666653938591</v>
      </c>
      <c r="E5472">
        <f>(in!G5472-in!F5472)*1440</f>
        <v>0.91666667140088975</v>
      </c>
      <c r="F5472">
        <f>(in!H5472-in!G5472)*1440</f>
        <v>5.8499999949708581</v>
      </c>
      <c r="G5472">
        <f>(in!I5472-in!H5472)*1440</f>
        <v>1.3166666706092656</v>
      </c>
      <c r="H5472">
        <f>(in!I5472-in!E5472)*1440</f>
        <v>10.050000002374873</v>
      </c>
      <c r="I5472">
        <f>HOUR(in!E5472)</f>
        <v>11</v>
      </c>
    </row>
    <row r="5473" spans="1:9" x14ac:dyDescent="0.35">
      <c r="A5473">
        <f>in!A5473</f>
        <v>105472</v>
      </c>
      <c r="B5473" t="str">
        <f>in!B5473</f>
        <v>Espresso</v>
      </c>
      <c r="C5473" t="str">
        <f>in!C5473</f>
        <v>Eve</v>
      </c>
      <c r="D5473">
        <f>(in!F5473-in!E5473)*1440</f>
        <v>0.55000000284053385</v>
      </c>
      <c r="E5473">
        <f>(in!G5473-in!F5473)*1440</f>
        <v>0.6000000040512532</v>
      </c>
      <c r="F5473">
        <f>(in!H5473-in!G5473)*1440</f>
        <v>3.0999999912455678</v>
      </c>
      <c r="G5473">
        <f>(in!I5473-in!H5473)*1440</f>
        <v>15.350000004982576</v>
      </c>
      <c r="H5473">
        <f>(in!I5473-in!E5473)*1440</f>
        <v>19.600000003119931</v>
      </c>
      <c r="I5473">
        <f>HOUR(in!E5473)</f>
        <v>11</v>
      </c>
    </row>
    <row r="5474" spans="1:9" x14ac:dyDescent="0.35">
      <c r="A5474">
        <f>in!A5474</f>
        <v>105473</v>
      </c>
      <c r="B5474" t="str">
        <f>in!B5474</f>
        <v>Latte</v>
      </c>
      <c r="C5474" t="str">
        <f>in!C5474</f>
        <v>Bob</v>
      </c>
      <c r="D5474">
        <f>(in!F5474-in!E5474)*1440</f>
        <v>1.8166666722390801</v>
      </c>
      <c r="E5474">
        <f>(in!G5474-in!F5474)*1440</f>
        <v>0.26666666613891721</v>
      </c>
      <c r="F5474">
        <f>(in!H5474-in!G5474)*1440</f>
        <v>1.9666666653938591</v>
      </c>
      <c r="G5474">
        <f>(in!I5474-in!H5474)*1440</f>
        <v>13.749999997671694</v>
      </c>
      <c r="H5474">
        <f>(in!I5474-in!E5474)*1440</f>
        <v>17.80000000144355</v>
      </c>
      <c r="I5474">
        <f>HOUR(in!E5474)</f>
        <v>11</v>
      </c>
    </row>
    <row r="5475" spans="1:9" x14ac:dyDescent="0.35">
      <c r="A5475">
        <f>in!A5475</f>
        <v>105474</v>
      </c>
      <c r="B5475" t="str">
        <f>in!B5475</f>
        <v>Mocha</v>
      </c>
      <c r="C5475" t="str">
        <f>in!C5475</f>
        <v>David</v>
      </c>
      <c r="D5475">
        <f>(in!F5475-in!E5475)*1440</f>
        <v>1.5000000048894435</v>
      </c>
      <c r="E5475">
        <f>(in!G5475-in!F5475)*1440</f>
        <v>1.2499999988358468</v>
      </c>
      <c r="F5475">
        <f>(in!H5475-in!G5475)*1440</f>
        <v>4.6333333372604102</v>
      </c>
      <c r="G5475">
        <f>(in!I5475-in!H5475)*1440</f>
        <v>8.6666666599921882</v>
      </c>
      <c r="H5475">
        <f>(in!I5475-in!E5475)*1440</f>
        <v>16.050000000977889</v>
      </c>
      <c r="I5475">
        <f>HOUR(in!E5475)</f>
        <v>11</v>
      </c>
    </row>
    <row r="5476" spans="1:9" x14ac:dyDescent="0.35">
      <c r="A5476">
        <f>in!A5476</f>
        <v>105475</v>
      </c>
      <c r="B5476" t="str">
        <f>in!B5476</f>
        <v>Cappuccino</v>
      </c>
      <c r="C5476" t="str">
        <f>in!C5476</f>
        <v>Charlie</v>
      </c>
      <c r="D5476">
        <f>(in!F5476-in!E5476)*1440</f>
        <v>1.4833333343267441</v>
      </c>
      <c r="E5476">
        <f>(in!G5476-in!F5476)*1440</f>
        <v>0.79999999841675162</v>
      </c>
      <c r="F5476">
        <f>(in!H5476-in!G5476)*1440</f>
        <v>2.4166666658129543</v>
      </c>
      <c r="G5476">
        <f>(in!I5476-in!H5476)*1440</f>
        <v>16.966666661901399</v>
      </c>
      <c r="H5476">
        <f>(in!I5476-in!E5476)*1440</f>
        <v>21.66666666045785</v>
      </c>
      <c r="I5476">
        <f>HOUR(in!E5476)</f>
        <v>11</v>
      </c>
    </row>
    <row r="5477" spans="1:9" x14ac:dyDescent="0.35">
      <c r="A5477">
        <f>in!A5477</f>
        <v>105476</v>
      </c>
      <c r="B5477" t="str">
        <f>in!B5477</f>
        <v>Espresso</v>
      </c>
      <c r="C5477" t="str">
        <f>in!C5477</f>
        <v>Bob</v>
      </c>
      <c r="D5477">
        <f>(in!F5477-in!E5477)*1440</f>
        <v>1.8666666629724205</v>
      </c>
      <c r="E5477">
        <f>(in!G5477-in!F5477)*1440</f>
        <v>1.4833333343267441</v>
      </c>
      <c r="F5477">
        <f>(in!H5477-in!G5477)*1440</f>
        <v>1.1666666669771075</v>
      </c>
      <c r="G5477">
        <f>(in!I5477-in!H5477)*1440</f>
        <v>16.600000003818423</v>
      </c>
      <c r="H5477">
        <f>(in!I5477-in!E5477)*1440</f>
        <v>21.116666668094695</v>
      </c>
      <c r="I5477">
        <f>HOUR(in!E5477)</f>
        <v>11</v>
      </c>
    </row>
    <row r="5478" spans="1:9" x14ac:dyDescent="0.35">
      <c r="A5478">
        <f>in!A5478</f>
        <v>105477</v>
      </c>
      <c r="B5478" t="str">
        <f>in!B5478</f>
        <v>Flat White</v>
      </c>
      <c r="C5478" t="str">
        <f>in!C5478</f>
        <v>David</v>
      </c>
      <c r="D5478">
        <f>(in!F5478-in!E5478)*1440</f>
        <v>1.9000000040978193</v>
      </c>
      <c r="E5478">
        <f>(in!G5478-in!F5478)*1440</f>
        <v>0.69999999599531293</v>
      </c>
      <c r="F5478">
        <f>(in!H5478-in!G5478)*1440</f>
        <v>2.9833333287388086</v>
      </c>
      <c r="G5478">
        <f>(in!I5478-in!H5478)*1440</f>
        <v>7.1833333361428231</v>
      </c>
      <c r="H5478">
        <f>(in!I5478-in!E5478)*1440</f>
        <v>12.766666664974764</v>
      </c>
      <c r="I5478">
        <f>HOUR(in!E5478)</f>
        <v>11</v>
      </c>
    </row>
    <row r="5479" spans="1:9" x14ac:dyDescent="0.35">
      <c r="A5479">
        <f>in!A5479</f>
        <v>105478</v>
      </c>
      <c r="B5479" t="str">
        <f>in!B5479</f>
        <v>Latte</v>
      </c>
      <c r="C5479" t="str">
        <f>in!C5479</f>
        <v>Alice</v>
      </c>
      <c r="D5479">
        <f>(in!F5479-in!E5479)*1440</f>
        <v>1.666666668606922</v>
      </c>
      <c r="E5479">
        <f>(in!G5479-in!F5479)*1440</f>
        <v>1.4000000024680048</v>
      </c>
      <c r="F5479">
        <f>(in!H5479-in!G5479)*1440</f>
        <v>3.0666666605975479</v>
      </c>
      <c r="G5479">
        <f>(in!I5479-in!H5479)*1440</f>
        <v>0.45000000041909516</v>
      </c>
      <c r="H5479">
        <f>(in!I5479-in!E5479)*1440</f>
        <v>6.5833333320915699</v>
      </c>
      <c r="I5479">
        <f>HOUR(in!E5479)</f>
        <v>11</v>
      </c>
    </row>
    <row r="5480" spans="1:9" x14ac:dyDescent="0.35">
      <c r="A5480">
        <f>in!A5480</f>
        <v>105479</v>
      </c>
      <c r="B5480" t="str">
        <f>in!B5480</f>
        <v>Mocha</v>
      </c>
      <c r="C5480" t="str">
        <f>in!C5480</f>
        <v>Alice</v>
      </c>
      <c r="D5480">
        <f>(in!F5480-in!E5480)*1440</f>
        <v>1.5000000048894435</v>
      </c>
      <c r="E5480">
        <f>(in!G5480-in!F5480)*1440</f>
        <v>8.3333331858739257E-2</v>
      </c>
      <c r="F5480">
        <f>(in!H5480-in!G5480)*1440</f>
        <v>1.6166666673962027</v>
      </c>
      <c r="G5480">
        <f>(in!I5480-in!H5480)*1440</f>
        <v>19.416666668839753</v>
      </c>
      <c r="H5480">
        <f>(in!I5480-in!E5480)*1440</f>
        <v>22.616666672984138</v>
      </c>
      <c r="I5480">
        <f>HOUR(in!E5480)</f>
        <v>11</v>
      </c>
    </row>
    <row r="5481" spans="1:9" x14ac:dyDescent="0.35">
      <c r="A5481">
        <f>in!A5481</f>
        <v>105480</v>
      </c>
      <c r="B5481" t="str">
        <f>in!B5481</f>
        <v>Cappuccino</v>
      </c>
      <c r="C5481" t="str">
        <f>in!C5481</f>
        <v>Bob</v>
      </c>
      <c r="D5481">
        <f>(in!F5481-in!E5481)*1440</f>
        <v>1.2000000081025064</v>
      </c>
      <c r="E5481">
        <f>(in!G5481-in!F5481)*1440</f>
        <v>0.64999999478459358</v>
      </c>
      <c r="F5481">
        <f>(in!H5481-in!G5481)*1440</f>
        <v>4.4333333324175328</v>
      </c>
      <c r="G5481">
        <f>(in!I5481-in!H5481)*1440</f>
        <v>10.933333332650363</v>
      </c>
      <c r="H5481">
        <f>(in!I5481-in!E5481)*1440</f>
        <v>17.216666667954996</v>
      </c>
      <c r="I5481">
        <f>HOUR(in!E5481)</f>
        <v>11</v>
      </c>
    </row>
    <row r="5482" spans="1:9" x14ac:dyDescent="0.35">
      <c r="A5482">
        <f>in!A5482</f>
        <v>105481</v>
      </c>
      <c r="B5482" t="str">
        <f>in!B5482</f>
        <v>Latte</v>
      </c>
      <c r="C5482" t="str">
        <f>in!C5482</f>
        <v>David</v>
      </c>
      <c r="D5482">
        <f>(in!F5482-in!E5482)*1440</f>
        <v>0.56666666292585433</v>
      </c>
      <c r="E5482">
        <f>(in!G5482-in!F5482)*1440</f>
        <v>0.66666666534729302</v>
      </c>
      <c r="F5482">
        <f>(in!H5482-in!G5482)*1440</f>
        <v>4.9500000046100467</v>
      </c>
      <c r="G5482">
        <f>(in!I5482-in!H5482)*1440</f>
        <v>11.933333335909992</v>
      </c>
      <c r="H5482">
        <f>(in!I5482-in!E5482)*1440</f>
        <v>18.116666668793187</v>
      </c>
      <c r="I5482">
        <f>HOUR(in!E5482)</f>
        <v>11</v>
      </c>
    </row>
    <row r="5483" spans="1:9" x14ac:dyDescent="0.35">
      <c r="A5483">
        <f>in!A5483</f>
        <v>105482</v>
      </c>
      <c r="B5483" t="str">
        <f>in!B5483</f>
        <v>Mocha</v>
      </c>
      <c r="C5483" t="str">
        <f>in!C5483</f>
        <v>Charlie</v>
      </c>
      <c r="D5483">
        <f>(in!F5483-in!E5483)*1440</f>
        <v>0.58333333348855376</v>
      </c>
      <c r="E5483">
        <f>(in!G5483-in!F5483)*1440</f>
        <v>0.63333333469927311</v>
      </c>
      <c r="F5483">
        <f>(in!H5483-in!G5483)*1440</f>
        <v>2.333333333954215</v>
      </c>
      <c r="G5483">
        <f>(in!I5483-in!H5483)*1440</f>
        <v>1.8333333323244005</v>
      </c>
      <c r="H5483">
        <f>(in!I5483-in!E5483)*1440</f>
        <v>5.3833333344664425</v>
      </c>
      <c r="I5483">
        <f>HOUR(in!E5483)</f>
        <v>11</v>
      </c>
    </row>
    <row r="5484" spans="1:9" x14ac:dyDescent="0.35">
      <c r="A5484">
        <f>in!A5484</f>
        <v>105483</v>
      </c>
      <c r="B5484" t="str">
        <f>in!B5484</f>
        <v>Flat White</v>
      </c>
      <c r="C5484" t="str">
        <f>in!C5484</f>
        <v>Alice</v>
      </c>
      <c r="D5484">
        <f>(in!F5484-in!E5484)*1440</f>
        <v>0.64999999478459358</v>
      </c>
      <c r="E5484">
        <f>(in!G5484-in!F5484)*1440</f>
        <v>0.25000000605359674</v>
      </c>
      <c r="F5484">
        <f>(in!H5484-in!G5484)*1440</f>
        <v>3.9666666614357382</v>
      </c>
      <c r="G5484">
        <f>(in!I5484-in!H5484)*1440</f>
        <v>14.06666666502133</v>
      </c>
      <c r="H5484">
        <f>(in!I5484-in!E5484)*1440</f>
        <v>18.933333327295259</v>
      </c>
      <c r="I5484">
        <f>HOUR(in!E5484)</f>
        <v>11</v>
      </c>
    </row>
    <row r="5485" spans="1:9" x14ac:dyDescent="0.35">
      <c r="A5485">
        <f>in!A5485</f>
        <v>105484</v>
      </c>
      <c r="B5485" t="str">
        <f>in!B5485</f>
        <v>Latte</v>
      </c>
      <c r="C5485" t="str">
        <f>in!C5485</f>
        <v>David</v>
      </c>
      <c r="D5485">
        <f>(in!F5485-in!E5485)*1440</f>
        <v>0.54999999236315489</v>
      </c>
      <c r="E5485">
        <f>(in!G5485-in!F5485)*1440</f>
        <v>0.7333333371207118</v>
      </c>
      <c r="F5485">
        <f>(in!H5485-in!G5485)*1440</f>
        <v>4.7833333304151893</v>
      </c>
      <c r="G5485">
        <f>(in!I5485-in!H5485)*1440</f>
        <v>7.216666666790843</v>
      </c>
      <c r="H5485">
        <f>(in!I5485-in!E5485)*1440</f>
        <v>13.283333326689899</v>
      </c>
      <c r="I5485">
        <f>HOUR(in!E5485)</f>
        <v>11</v>
      </c>
    </row>
    <row r="5486" spans="1:9" x14ac:dyDescent="0.35">
      <c r="A5486">
        <f>in!A5486</f>
        <v>105485</v>
      </c>
      <c r="B5486" t="str">
        <f>in!B5486</f>
        <v>Cappuccino</v>
      </c>
      <c r="C5486" t="str">
        <f>in!C5486</f>
        <v>Charlie</v>
      </c>
      <c r="D5486">
        <f>(in!F5486-in!E5486)*1440</f>
        <v>0.50000000162981451</v>
      </c>
      <c r="E5486">
        <f>(in!G5486-in!F5486)*1440</f>
        <v>2.4499999964609742</v>
      </c>
      <c r="F5486">
        <f>(in!H5486-in!G5486)*1440</f>
        <v>4.8333333316259086</v>
      </c>
      <c r="G5486">
        <f>(in!I5486-in!H5486)*1440</f>
        <v>1.9999999960418791</v>
      </c>
      <c r="H5486">
        <f>(in!I5486-in!E5486)*1440</f>
        <v>9.7833333257585764</v>
      </c>
      <c r="I5486">
        <f>HOUR(in!E5486)</f>
        <v>11</v>
      </c>
    </row>
    <row r="5487" spans="1:9" x14ac:dyDescent="0.35">
      <c r="A5487">
        <f>in!A5487</f>
        <v>105486</v>
      </c>
      <c r="B5487" t="str">
        <f>in!B5487</f>
        <v>Latte</v>
      </c>
      <c r="C5487" t="str">
        <f>in!C5487</f>
        <v>Bob</v>
      </c>
      <c r="D5487">
        <f>(in!F5487-in!E5487)*1440</f>
        <v>1.8000000016763806</v>
      </c>
      <c r="E5487">
        <f>(in!G5487-in!F5487)*1440</f>
        <v>0.56666666292585433</v>
      </c>
      <c r="F5487">
        <f>(in!H5487-in!G5487)*1440</f>
        <v>3.5666666727047414</v>
      </c>
      <c r="G5487">
        <f>(in!I5487-in!H5487)*1440</f>
        <v>13.049999991199002</v>
      </c>
      <c r="H5487">
        <f>(in!I5487-in!E5487)*1440</f>
        <v>18.983333328505978</v>
      </c>
      <c r="I5487">
        <f>HOUR(in!E5487)</f>
        <v>11</v>
      </c>
    </row>
    <row r="5488" spans="1:9" x14ac:dyDescent="0.35">
      <c r="A5488">
        <f>in!A5488</f>
        <v>105487</v>
      </c>
      <c r="B5488" t="str">
        <f>in!B5488</f>
        <v>Cappuccino</v>
      </c>
      <c r="C5488" t="str">
        <f>in!C5488</f>
        <v>Alice</v>
      </c>
      <c r="D5488">
        <f>(in!F5488-in!E5488)*1440</f>
        <v>1.4666666637640446</v>
      </c>
      <c r="E5488">
        <f>(in!G5488-in!F5488)*1440</f>
        <v>0.21666667540557683</v>
      </c>
      <c r="F5488">
        <f>(in!H5488-in!G5488)*1440</f>
        <v>3.8666666590142995</v>
      </c>
      <c r="G5488">
        <f>(in!I5488-in!H5488)*1440</f>
        <v>15.683333332417533</v>
      </c>
      <c r="H5488">
        <f>(in!I5488-in!E5488)*1440</f>
        <v>21.233333330601454</v>
      </c>
      <c r="I5488">
        <f>HOUR(in!E5488)</f>
        <v>11</v>
      </c>
    </row>
    <row r="5489" spans="1:9" x14ac:dyDescent="0.35">
      <c r="A5489">
        <f>in!A5489</f>
        <v>105488</v>
      </c>
      <c r="B5489" t="str">
        <f>in!B5489</f>
        <v>Americano</v>
      </c>
      <c r="C5489" t="str">
        <f>in!C5489</f>
        <v>Bob</v>
      </c>
      <c r="D5489">
        <f>(in!F5489-in!E5489)*1440</f>
        <v>0.78333332785405219</v>
      </c>
      <c r="E5489">
        <f>(in!G5489-in!F5489)*1440</f>
        <v>0.21666667540557683</v>
      </c>
      <c r="F5489">
        <f>(in!H5489-in!G5489)*1440</f>
        <v>1.183333327062428</v>
      </c>
      <c r="G5489">
        <f>(in!I5489-in!H5489)*1440</f>
        <v>19.383333338191733</v>
      </c>
      <c r="H5489">
        <f>(in!I5489-in!E5489)*1440</f>
        <v>21.56666666851379</v>
      </c>
      <c r="I5489">
        <f>HOUR(in!E5489)</f>
        <v>11</v>
      </c>
    </row>
    <row r="5490" spans="1:9" x14ac:dyDescent="0.35">
      <c r="A5490">
        <f>in!A5490</f>
        <v>105489</v>
      </c>
      <c r="B5490" t="str">
        <f>in!B5490</f>
        <v>Hot Chocolate</v>
      </c>
      <c r="C5490" t="str">
        <f>in!C5490</f>
        <v>Bob</v>
      </c>
      <c r="D5490">
        <f>(in!F5490-in!E5490)*1440</f>
        <v>1.2333333282731473</v>
      </c>
      <c r="E5490">
        <f>(in!G5490-in!F5490)*1440</f>
        <v>0.74999999720603228</v>
      </c>
      <c r="F5490">
        <f>(in!H5490-in!G5490)*1440</f>
        <v>2.2833333327434957</v>
      </c>
      <c r="G5490">
        <f>(in!I5490-in!H5490)*1440</f>
        <v>12.533333339961246</v>
      </c>
      <c r="H5490">
        <f>(in!I5490-in!E5490)*1440</f>
        <v>16.799999998183921</v>
      </c>
      <c r="I5490">
        <f>HOUR(in!E5490)</f>
        <v>11</v>
      </c>
    </row>
    <row r="5491" spans="1:9" x14ac:dyDescent="0.35">
      <c r="A5491">
        <f>in!A5491</f>
        <v>105490</v>
      </c>
      <c r="B5491" t="str">
        <f>in!B5491</f>
        <v>Cappuccino</v>
      </c>
      <c r="C5491" t="str">
        <f>in!C5491</f>
        <v>Alice</v>
      </c>
      <c r="D5491">
        <f>(in!F5491-in!E5491)*1440</f>
        <v>1.0666666645556688</v>
      </c>
      <c r="E5491">
        <f>(in!G5491-in!F5491)*1440</f>
        <v>0.3666666685603559</v>
      </c>
      <c r="F5491">
        <f>(in!H5491-in!G5491)*1440</f>
        <v>1.7833333311136812</v>
      </c>
      <c r="G5491">
        <f>(in!I5491-in!H5491)*1440</f>
        <v>4.5833333360496908</v>
      </c>
      <c r="H5491">
        <f>(in!I5491-in!E5491)*1440</f>
        <v>7.8000000002793968</v>
      </c>
      <c r="I5491">
        <f>HOUR(in!E5491)</f>
        <v>12</v>
      </c>
    </row>
    <row r="5492" spans="1:9" x14ac:dyDescent="0.35">
      <c r="A5492">
        <f>in!A5492</f>
        <v>105491</v>
      </c>
      <c r="B5492" t="str">
        <f>in!B5492</f>
        <v>Latte</v>
      </c>
      <c r="C5492" t="str">
        <f>in!C5492</f>
        <v>Alice</v>
      </c>
      <c r="D5492">
        <f>(in!F5492-in!E5492)*1440</f>
        <v>0.81666666897945106</v>
      </c>
      <c r="E5492">
        <f>(in!G5492-in!F5492)*1440</f>
        <v>0.64999999478459358</v>
      </c>
      <c r="F5492">
        <f>(in!H5492-in!G5492)*1440</f>
        <v>1.8166666722390801</v>
      </c>
      <c r="G5492">
        <f>(in!I5492-in!H5492)*1440</f>
        <v>10.549999993527308</v>
      </c>
      <c r="H5492">
        <f>(in!I5492-in!E5492)*1440</f>
        <v>13.833333329530433</v>
      </c>
      <c r="I5492">
        <f>HOUR(in!E5492)</f>
        <v>12</v>
      </c>
    </row>
    <row r="5493" spans="1:9" x14ac:dyDescent="0.35">
      <c r="A5493">
        <f>in!A5493</f>
        <v>105492</v>
      </c>
      <c r="B5493" t="str">
        <f>in!B5493</f>
        <v>Latte</v>
      </c>
      <c r="C5493" t="str">
        <f>in!C5493</f>
        <v>David</v>
      </c>
      <c r="D5493">
        <f>(in!F5493-in!E5493)*1440</f>
        <v>1.0666666645556688</v>
      </c>
      <c r="E5493">
        <f>(in!G5493-in!F5493)*1440</f>
        <v>1.333333330694586</v>
      </c>
      <c r="F5493">
        <f>(in!H5493-in!G5493)*1440</f>
        <v>1.4833333343267441</v>
      </c>
      <c r="G5493">
        <f>(in!I5493-in!H5493)*1440</f>
        <v>0.56666667340323329</v>
      </c>
      <c r="H5493">
        <f>(in!I5493-in!E5493)*1440</f>
        <v>4.4500000029802322</v>
      </c>
      <c r="I5493">
        <f>HOUR(in!E5493)</f>
        <v>12</v>
      </c>
    </row>
    <row r="5494" spans="1:9" x14ac:dyDescent="0.35">
      <c r="A5494">
        <f>in!A5494</f>
        <v>105493</v>
      </c>
      <c r="B5494" t="str">
        <f>in!B5494</f>
        <v>Matcha Latte</v>
      </c>
      <c r="C5494" t="str">
        <f>in!C5494</f>
        <v>Eve</v>
      </c>
      <c r="D5494">
        <f>(in!F5494-in!E5494)*1440</f>
        <v>1.183333327062428</v>
      </c>
      <c r="E5494">
        <f>(in!G5494-in!F5494)*1440</f>
        <v>0.39999999920837581</v>
      </c>
      <c r="F5494">
        <f>(in!H5494-in!G5494)*1440</f>
        <v>3.4666666702833027</v>
      </c>
      <c r="G5494">
        <f>(in!I5494-in!H5494)*1440</f>
        <v>17.633333337726071</v>
      </c>
      <c r="H5494">
        <f>(in!I5494-in!E5494)*1440</f>
        <v>22.683333334280178</v>
      </c>
      <c r="I5494">
        <f>HOUR(in!E5494)</f>
        <v>12</v>
      </c>
    </row>
    <row r="5495" spans="1:9" x14ac:dyDescent="0.35">
      <c r="A5495">
        <f>in!A5495</f>
        <v>105494</v>
      </c>
      <c r="B5495" t="str">
        <f>in!B5495</f>
        <v>Mocha</v>
      </c>
      <c r="C5495" t="str">
        <f>in!C5495</f>
        <v>Alice</v>
      </c>
      <c r="D5495">
        <f>(in!F5495-in!E5495)*1440</f>
        <v>1.3166666601318866</v>
      </c>
      <c r="E5495">
        <f>(in!G5495-in!F5495)*1440</f>
        <v>1.0500000044703484</v>
      </c>
      <c r="F5495">
        <f>(in!H5495-in!G5495)*1440</f>
        <v>3.2666666654404253</v>
      </c>
      <c r="G5495">
        <f>(in!I5495-in!H5495)*1440</f>
        <v>7.5999999954365194</v>
      </c>
      <c r="H5495">
        <f>(in!I5495-in!E5495)*1440</f>
        <v>13.23333332547918</v>
      </c>
      <c r="I5495">
        <f>HOUR(in!E5495)</f>
        <v>12</v>
      </c>
    </row>
    <row r="5496" spans="1:9" x14ac:dyDescent="0.35">
      <c r="A5496">
        <f>in!A5496</f>
        <v>105495</v>
      </c>
      <c r="B5496" t="str">
        <f>in!B5496</f>
        <v>Tea</v>
      </c>
      <c r="C5496" t="str">
        <f>in!C5496</f>
        <v>Alice</v>
      </c>
      <c r="D5496">
        <f>(in!F5496-in!E5496)*1440</f>
        <v>1.6999999992549419</v>
      </c>
      <c r="E5496">
        <f>(in!G5496-in!F5496)*1440</f>
        <v>1.0333333339076489</v>
      </c>
      <c r="F5496">
        <f>(in!H5496-in!G5496)*1440</f>
        <v>3.699999995296821</v>
      </c>
      <c r="G5496">
        <f>(in!I5496-in!H5496)*1440</f>
        <v>18.183333340566605</v>
      </c>
      <c r="H5496">
        <f>(in!I5496-in!E5496)*1440</f>
        <v>24.616666669026017</v>
      </c>
      <c r="I5496">
        <f>HOUR(in!E5496)</f>
        <v>12</v>
      </c>
    </row>
    <row r="5497" spans="1:9" x14ac:dyDescent="0.35">
      <c r="A5497">
        <f>in!A5497</f>
        <v>105496</v>
      </c>
      <c r="B5497" t="str">
        <f>in!B5497</f>
        <v>Espresso</v>
      </c>
      <c r="C5497" t="str">
        <f>in!C5497</f>
        <v>Bob</v>
      </c>
      <c r="D5497">
        <f>(in!F5497-in!E5497)*1440</f>
        <v>1.2833333294838667</v>
      </c>
      <c r="E5497">
        <f>(in!G5497-in!F5497)*1440</f>
        <v>0.55000000284053385</v>
      </c>
      <c r="F5497">
        <f>(in!H5497-in!G5497)*1440</f>
        <v>4.9833333352580667</v>
      </c>
      <c r="G5497">
        <f>(in!I5497-in!H5497)*1440</f>
        <v>2.8833333263173699</v>
      </c>
      <c r="H5497">
        <f>(in!I5497-in!E5497)*1440</f>
        <v>9.6999999938998371</v>
      </c>
      <c r="I5497">
        <f>HOUR(in!E5497)</f>
        <v>12</v>
      </c>
    </row>
    <row r="5498" spans="1:9" x14ac:dyDescent="0.35">
      <c r="A5498">
        <f>in!A5498</f>
        <v>105497</v>
      </c>
      <c r="B5498" t="str">
        <f>in!B5498</f>
        <v>Americano</v>
      </c>
      <c r="C5498" t="str">
        <f>in!C5498</f>
        <v>Bob</v>
      </c>
      <c r="D5498">
        <f>(in!F5498-in!E5498)*1440</f>
        <v>1.183333327062428</v>
      </c>
      <c r="E5498">
        <f>(in!G5498-in!F5498)*1440</f>
        <v>1.333333341171965</v>
      </c>
      <c r="F5498">
        <f>(in!H5498-in!G5498)*1440</f>
        <v>1.4499999932013452</v>
      </c>
      <c r="G5498">
        <f>(in!I5498-in!H5498)*1440</f>
        <v>7.2999999986495823</v>
      </c>
      <c r="H5498">
        <f>(in!I5498-in!E5498)*1440</f>
        <v>11.26666666008532</v>
      </c>
      <c r="I5498">
        <f>HOUR(in!E5498)</f>
        <v>12</v>
      </c>
    </row>
    <row r="5499" spans="1:9" x14ac:dyDescent="0.35">
      <c r="A5499">
        <f>in!A5499</f>
        <v>105498</v>
      </c>
      <c r="B5499" t="str">
        <f>in!B5499</f>
        <v>Cappuccino</v>
      </c>
      <c r="C5499" t="str">
        <f>in!C5499</f>
        <v>David</v>
      </c>
      <c r="D5499">
        <f>(in!F5499-in!E5499)*1440</f>
        <v>1.8833333335351199</v>
      </c>
      <c r="E5499">
        <f>(in!G5499-in!F5499)*1440</f>
        <v>0.48333333106711507</v>
      </c>
      <c r="F5499">
        <f>(in!H5499-in!G5499)*1440</f>
        <v>2.6500000013038516</v>
      </c>
      <c r="G5499">
        <f>(in!I5499-in!H5499)*1440</f>
        <v>14.833333332790062</v>
      </c>
      <c r="H5499">
        <f>(in!I5499-in!E5499)*1440</f>
        <v>19.849999998696148</v>
      </c>
      <c r="I5499">
        <f>HOUR(in!E5499)</f>
        <v>12</v>
      </c>
    </row>
    <row r="5500" spans="1:9" x14ac:dyDescent="0.35">
      <c r="A5500">
        <f>in!A5500</f>
        <v>105499</v>
      </c>
      <c r="B5500" t="str">
        <f>in!B5500</f>
        <v>Flat White</v>
      </c>
      <c r="C5500" t="str">
        <f>in!C5500</f>
        <v>Eve</v>
      </c>
      <c r="D5500">
        <f>(in!F5500-in!E5500)*1440</f>
        <v>0.64999999478459358</v>
      </c>
      <c r="E5500">
        <f>(in!G5500-in!F5500)*1440</f>
        <v>0.39999999920837581</v>
      </c>
      <c r="F5500">
        <f>(in!H5500-in!G5500)*1440</f>
        <v>3.8833333400543779</v>
      </c>
      <c r="G5500">
        <f>(in!I5500-in!H5500)*1440</f>
        <v>12.116666659712791</v>
      </c>
      <c r="H5500">
        <f>(in!I5500-in!E5500)*1440</f>
        <v>17.049999993760139</v>
      </c>
      <c r="I5500">
        <f>HOUR(in!E5500)</f>
        <v>12</v>
      </c>
    </row>
    <row r="5501" spans="1:9" x14ac:dyDescent="0.35">
      <c r="A5501">
        <f>in!A5501</f>
        <v>105500</v>
      </c>
      <c r="B5501" t="str">
        <f>in!B5501</f>
        <v>Matcha Latte</v>
      </c>
      <c r="C5501" t="str">
        <f>in!C5501</f>
        <v>Charlie</v>
      </c>
      <c r="D5501">
        <f>(in!F5501-in!E5501)*1440</f>
        <v>1.5333333355374634</v>
      </c>
      <c r="E5501">
        <f>(in!G5501-in!F5501)*1440</f>
        <v>2.8333333355840296</v>
      </c>
      <c r="F5501">
        <f>(in!H5501-in!G5501)*1440</f>
        <v>5.3333333332557231</v>
      </c>
      <c r="G5501">
        <f>(in!I5501-in!H5501)*1440</f>
        <v>6.5000000002328306</v>
      </c>
      <c r="H5501">
        <f>(in!I5501-in!E5501)*1440</f>
        <v>16.200000004610047</v>
      </c>
      <c r="I5501">
        <f>HOUR(in!E5501)</f>
        <v>12</v>
      </c>
    </row>
    <row r="5502" spans="1:9" x14ac:dyDescent="0.35">
      <c r="A5502">
        <f>in!A5502</f>
        <v>105501</v>
      </c>
      <c r="B5502" t="str">
        <f>in!B5502</f>
        <v>Americano</v>
      </c>
      <c r="C5502" t="str">
        <f>in!C5502</f>
        <v>Charlie</v>
      </c>
      <c r="D5502">
        <f>(in!F5502-in!E5502)*1440</f>
        <v>0.81666666897945106</v>
      </c>
      <c r="E5502">
        <f>(in!G5502-in!F5502)*1440</f>
        <v>0.75000000768341124</v>
      </c>
      <c r="F5502">
        <f>(in!H5502-in!G5502)*1440</f>
        <v>4.5166666642762721</v>
      </c>
      <c r="G5502">
        <f>(in!I5502-in!H5502)*1440</f>
        <v>18.083333327667788</v>
      </c>
      <c r="H5502">
        <f>(in!I5502-in!E5502)*1440</f>
        <v>24.166666668606922</v>
      </c>
      <c r="I5502">
        <f>HOUR(in!E5502)</f>
        <v>12</v>
      </c>
    </row>
    <row r="5503" spans="1:9" x14ac:dyDescent="0.35">
      <c r="A5503">
        <f>in!A5503</f>
        <v>105502</v>
      </c>
      <c r="B5503" t="str">
        <f>in!B5503</f>
        <v>Cold Brew</v>
      </c>
      <c r="C5503" t="str">
        <f>in!C5503</f>
        <v>David</v>
      </c>
      <c r="D5503">
        <f>(in!F5503-in!E5503)*1440</f>
        <v>0.71666666655801237</v>
      </c>
      <c r="E5503">
        <f>(in!G5503-in!F5503)*1440</f>
        <v>0.63333333469927311</v>
      </c>
      <c r="F5503">
        <f>(in!H5503-in!G5503)*1440</f>
        <v>2.033333326689899</v>
      </c>
      <c r="G5503">
        <f>(in!I5503-in!H5503)*1440</f>
        <v>17.150000006658956</v>
      </c>
      <c r="H5503">
        <f>(in!I5503-in!E5503)*1440</f>
        <v>20.533333334606141</v>
      </c>
      <c r="I5503">
        <f>HOUR(in!E5503)</f>
        <v>12</v>
      </c>
    </row>
    <row r="5504" spans="1:9" x14ac:dyDescent="0.35">
      <c r="A5504">
        <f>in!A5504</f>
        <v>105503</v>
      </c>
      <c r="B5504" t="str">
        <f>in!B5504</f>
        <v>Americano</v>
      </c>
      <c r="C5504" t="str">
        <f>in!C5504</f>
        <v>Charlie</v>
      </c>
      <c r="D5504">
        <f>(in!F5504-in!E5504)*1440</f>
        <v>1.3000000000465661</v>
      </c>
      <c r="E5504">
        <f>(in!G5504-in!F5504)*1440</f>
        <v>2.7666666742879897</v>
      </c>
      <c r="F5504">
        <f>(in!H5504-in!G5504)*1440</f>
        <v>2.0499999972525984</v>
      </c>
      <c r="G5504">
        <f>(in!I5504-in!H5504)*1440</f>
        <v>19.383333327714354</v>
      </c>
      <c r="H5504">
        <f>(in!I5504-in!E5504)*1440</f>
        <v>25.499999999301508</v>
      </c>
      <c r="I5504">
        <f>HOUR(in!E5504)</f>
        <v>12</v>
      </c>
    </row>
    <row r="5505" spans="1:9" x14ac:dyDescent="0.35">
      <c r="A5505">
        <f>in!A5505</f>
        <v>105504</v>
      </c>
      <c r="B5505" t="str">
        <f>in!B5505</f>
        <v>Latte</v>
      </c>
      <c r="C5505" t="str">
        <f>in!C5505</f>
        <v>David</v>
      </c>
      <c r="D5505">
        <f>(in!F5505-in!E5505)*1440</f>
        <v>1.849999992409721</v>
      </c>
      <c r="E5505">
        <f>(in!G5505-in!F5505)*1440</f>
        <v>0.93333334196358919</v>
      </c>
      <c r="F5505">
        <f>(in!H5505-in!G5505)*1440</f>
        <v>2.2499999916180968</v>
      </c>
      <c r="G5505">
        <f>(in!I5505-in!H5505)*1440</f>
        <v>4.183333336841315</v>
      </c>
      <c r="H5505">
        <f>(in!I5505-in!E5505)*1440</f>
        <v>9.2166666628327221</v>
      </c>
      <c r="I5505">
        <f>HOUR(in!E5505)</f>
        <v>12</v>
      </c>
    </row>
    <row r="5506" spans="1:9" x14ac:dyDescent="0.35">
      <c r="A5506">
        <f>in!A5506</f>
        <v>105505</v>
      </c>
      <c r="B5506" t="str">
        <f>in!B5506</f>
        <v>Latte</v>
      </c>
      <c r="C5506" t="str">
        <f>in!C5506</f>
        <v>Eve</v>
      </c>
      <c r="D5506">
        <f>(in!F5506-in!E5506)*1440</f>
        <v>1.8833333335351199</v>
      </c>
      <c r="E5506">
        <f>(in!G5506-in!F5506)*1440</f>
        <v>1.0166666633449495</v>
      </c>
      <c r="F5506">
        <f>(in!H5506-in!G5506)*1440</f>
        <v>3.6166666634380817</v>
      </c>
      <c r="G5506">
        <f>(in!I5506-in!H5506)*1440</f>
        <v>3.7166666658595204</v>
      </c>
      <c r="H5506">
        <f>(in!I5506-in!E5506)*1440</f>
        <v>10.233333326177672</v>
      </c>
      <c r="I5506">
        <f>HOUR(in!E5506)</f>
        <v>12</v>
      </c>
    </row>
    <row r="5507" spans="1:9" x14ac:dyDescent="0.35">
      <c r="A5507">
        <f>in!A5507</f>
        <v>105506</v>
      </c>
      <c r="B5507" t="str">
        <f>in!B5507</f>
        <v>Cappuccino</v>
      </c>
      <c r="C5507" t="str">
        <f>in!C5507</f>
        <v>Alice</v>
      </c>
      <c r="D5507">
        <f>(in!F5507-in!E5507)*1440</f>
        <v>1.3666666718199849</v>
      </c>
      <c r="E5507">
        <f>(in!G5507-in!F5507)*1440</f>
        <v>0.18333333428017795</v>
      </c>
      <c r="F5507">
        <f>(in!H5507-in!G5507)*1440</f>
        <v>3.4999999904539436</v>
      </c>
      <c r="G5507">
        <f>(in!I5507-in!H5507)*1440</f>
        <v>2.0666666678152978</v>
      </c>
      <c r="H5507">
        <f>(in!I5507-in!E5507)*1440</f>
        <v>7.1166666643694043</v>
      </c>
      <c r="I5507">
        <f>HOUR(in!E5507)</f>
        <v>12</v>
      </c>
    </row>
    <row r="5508" spans="1:9" x14ac:dyDescent="0.35">
      <c r="A5508">
        <f>in!A5508</f>
        <v>105507</v>
      </c>
      <c r="B5508" t="str">
        <f>in!B5508</f>
        <v>Tea</v>
      </c>
      <c r="C5508" t="str">
        <f>in!C5508</f>
        <v>David</v>
      </c>
      <c r="D5508">
        <f>(in!F5508-in!E5508)*1440</f>
        <v>0.73333332664333284</v>
      </c>
      <c r="E5508">
        <f>(in!G5508-in!F5508)*1440</f>
        <v>1.1000000056810677</v>
      </c>
      <c r="F5508">
        <f>(in!H5508-in!G5508)*1440</f>
        <v>4.0166666626464576</v>
      </c>
      <c r="G5508">
        <f>(in!I5508-in!H5508)*1440</f>
        <v>10.200000006007031</v>
      </c>
      <c r="H5508">
        <f>(in!I5508-in!E5508)*1440</f>
        <v>16.050000000977889</v>
      </c>
      <c r="I5508">
        <f>HOUR(in!E5508)</f>
        <v>12</v>
      </c>
    </row>
    <row r="5509" spans="1:9" x14ac:dyDescent="0.35">
      <c r="A5509">
        <f>in!A5509</f>
        <v>105508</v>
      </c>
      <c r="B5509" t="str">
        <f>in!B5509</f>
        <v>Cold Brew</v>
      </c>
      <c r="C5509" t="str">
        <f>in!C5509</f>
        <v>Bob</v>
      </c>
      <c r="D5509">
        <f>(in!F5509-in!E5509)*1440</f>
        <v>1.1666666669771075</v>
      </c>
      <c r="E5509">
        <f>(in!G5509-in!F5509)*1440</f>
        <v>1.0833333351183683</v>
      </c>
      <c r="F5509">
        <f>(in!H5509-in!G5509)*1440</f>
        <v>3.1999999936670065</v>
      </c>
      <c r="G5509">
        <f>(in!I5509-in!H5509)*1440</f>
        <v>16.366666668327525</v>
      </c>
      <c r="H5509">
        <f>(in!I5509-in!E5509)*1440</f>
        <v>21.816666664090008</v>
      </c>
      <c r="I5509">
        <f>HOUR(in!E5509)</f>
        <v>12</v>
      </c>
    </row>
    <row r="5510" spans="1:9" x14ac:dyDescent="0.35">
      <c r="A5510">
        <f>in!A5510</f>
        <v>105509</v>
      </c>
      <c r="B5510" t="str">
        <f>in!B5510</f>
        <v>Espresso</v>
      </c>
      <c r="C5510" t="str">
        <f>in!C5510</f>
        <v>Charlie</v>
      </c>
      <c r="D5510">
        <f>(in!F5510-in!E5510)*1440</f>
        <v>1.0333333339076489</v>
      </c>
      <c r="E5510">
        <f>(in!G5510-in!F5510)*1440</f>
        <v>1.6166666673962027</v>
      </c>
      <c r="F5510">
        <f>(in!H5510-in!G5510)*1440</f>
        <v>5.4833333264105022</v>
      </c>
      <c r="G5510">
        <f>(in!I5510-in!H5510)*1440</f>
        <v>16.600000003818423</v>
      </c>
      <c r="H5510">
        <f>(in!I5510-in!E5510)*1440</f>
        <v>24.733333331532776</v>
      </c>
      <c r="I5510">
        <f>HOUR(in!E5510)</f>
        <v>12</v>
      </c>
    </row>
    <row r="5511" spans="1:9" x14ac:dyDescent="0.35">
      <c r="A5511">
        <f>in!A5511</f>
        <v>105510</v>
      </c>
      <c r="B5511" t="str">
        <f>in!B5511</f>
        <v>Espresso</v>
      </c>
      <c r="C5511" t="str">
        <f>in!C5511</f>
        <v>Charlie</v>
      </c>
      <c r="D5511">
        <f>(in!F5511-in!E5511)*1440</f>
        <v>1.0666666750330478</v>
      </c>
      <c r="E5511">
        <f>(in!G5511-in!F5511)*1440</f>
        <v>2.033333326689899</v>
      </c>
      <c r="F5511">
        <f>(in!H5511-in!G5511)*1440</f>
        <v>1.3000000000465661</v>
      </c>
      <c r="G5511">
        <f>(in!I5511-in!H5511)*1440</f>
        <v>14.433333333581686</v>
      </c>
      <c r="H5511">
        <f>(in!I5511-in!E5511)*1440</f>
        <v>18.833333335351199</v>
      </c>
      <c r="I5511">
        <f>HOUR(in!E5511)</f>
        <v>13</v>
      </c>
    </row>
    <row r="5512" spans="1:9" x14ac:dyDescent="0.35">
      <c r="A5512">
        <f>in!A5512</f>
        <v>105511</v>
      </c>
      <c r="B5512" t="str">
        <f>in!B5512</f>
        <v>Americano</v>
      </c>
      <c r="C5512" t="str">
        <f>in!C5512</f>
        <v>Bob</v>
      </c>
      <c r="D5512">
        <f>(in!F5512-in!E5512)*1440</f>
        <v>1.4666666637640446</v>
      </c>
      <c r="E5512">
        <f>(in!G5512-in!F5512)*1440</f>
        <v>0.55000000284053385</v>
      </c>
      <c r="F5512">
        <f>(in!H5512-in!G5512)*1440</f>
        <v>3.7999999977182597</v>
      </c>
      <c r="G5512">
        <f>(in!I5512-in!H5512)*1440</f>
        <v>12.416666666977108</v>
      </c>
      <c r="H5512">
        <f>(in!I5512-in!E5512)*1440</f>
        <v>18.233333331299946</v>
      </c>
      <c r="I5512">
        <f>HOUR(in!E5512)</f>
        <v>13</v>
      </c>
    </row>
    <row r="5513" spans="1:9" x14ac:dyDescent="0.35">
      <c r="A5513">
        <f>in!A5513</f>
        <v>105512</v>
      </c>
      <c r="B5513" t="str">
        <f>in!B5513</f>
        <v>Latte</v>
      </c>
      <c r="C5513" t="str">
        <f>in!C5513</f>
        <v>Charlie</v>
      </c>
      <c r="D5513">
        <f>(in!F5513-in!E5513)*1440</f>
        <v>1.0333333339076489</v>
      </c>
      <c r="E5513">
        <f>(in!G5513-in!F5513)*1440</f>
        <v>0.58333333348855376</v>
      </c>
      <c r="F5513">
        <f>(in!H5513-in!G5513)*1440</f>
        <v>5.9666666679549962</v>
      </c>
      <c r="G5513">
        <f>(in!I5513-in!H5513)*1440</f>
        <v>9.2166666628327221</v>
      </c>
      <c r="H5513">
        <f>(in!I5513-in!E5513)*1440</f>
        <v>16.799999998183921</v>
      </c>
      <c r="I5513">
        <f>HOUR(in!E5513)</f>
        <v>13</v>
      </c>
    </row>
    <row r="5514" spans="1:9" x14ac:dyDescent="0.35">
      <c r="A5514">
        <f>in!A5514</f>
        <v>105513</v>
      </c>
      <c r="B5514" t="str">
        <f>in!B5514</f>
        <v>Hot Chocolate</v>
      </c>
      <c r="C5514" t="str">
        <f>in!C5514</f>
        <v>David</v>
      </c>
      <c r="D5514">
        <f>(in!F5514-in!E5514)*1440</f>
        <v>1.4000000024680048</v>
      </c>
      <c r="E5514">
        <f>(in!G5514-in!F5514)*1440</f>
        <v>0.39999999920837581</v>
      </c>
      <c r="F5514">
        <f>(in!H5514-in!G5514)*1440</f>
        <v>1.6333333274815232</v>
      </c>
      <c r="G5514">
        <f>(in!I5514-in!H5514)*1440</f>
        <v>6.4000000082887709</v>
      </c>
      <c r="H5514">
        <f>(in!I5514-in!E5514)*1440</f>
        <v>9.8333333374466747</v>
      </c>
      <c r="I5514">
        <f>HOUR(in!E5514)</f>
        <v>13</v>
      </c>
    </row>
    <row r="5515" spans="1:9" x14ac:dyDescent="0.35">
      <c r="A5515">
        <f>in!A5515</f>
        <v>105514</v>
      </c>
      <c r="B5515" t="str">
        <f>in!B5515</f>
        <v>Cappuccino</v>
      </c>
      <c r="C5515" t="str">
        <f>in!C5515</f>
        <v>Charlie</v>
      </c>
      <c r="D5515">
        <f>(in!F5515-in!E5515)*1440</f>
        <v>1.2666666693985462</v>
      </c>
      <c r="E5515">
        <f>(in!G5515-in!F5515)*1440</f>
        <v>1.1499999964144081</v>
      </c>
      <c r="F5515">
        <f>(in!H5515-in!G5515)*1440</f>
        <v>7.3666666704230011</v>
      </c>
      <c r="G5515">
        <f>(in!I5515-in!H5515)*1440</f>
        <v>13.933333331951872</v>
      </c>
      <c r="H5515">
        <f>(in!I5515-in!E5515)*1440</f>
        <v>23.716666668187827</v>
      </c>
      <c r="I5515">
        <f>HOUR(in!E5515)</f>
        <v>13</v>
      </c>
    </row>
    <row r="5516" spans="1:9" x14ac:dyDescent="0.35">
      <c r="A5516">
        <f>in!A5516</f>
        <v>105515</v>
      </c>
      <c r="B5516" t="str">
        <f>in!B5516</f>
        <v>Espresso</v>
      </c>
      <c r="C5516" t="str">
        <f>in!C5516</f>
        <v>Charlie</v>
      </c>
      <c r="D5516">
        <f>(in!F5516-in!E5516)*1440</f>
        <v>1.8000000016763806</v>
      </c>
      <c r="E5516">
        <f>(in!G5516-in!F5516)*1440</f>
        <v>0.98333333269692957</v>
      </c>
      <c r="F5516">
        <f>(in!H5516-in!G5516)*1440</f>
        <v>6.0166666691657156</v>
      </c>
      <c r="G5516">
        <f>(in!I5516-in!H5516)*1440</f>
        <v>15.349999994505197</v>
      </c>
      <c r="H5516">
        <f>(in!I5516-in!E5516)*1440</f>
        <v>24.149999998044223</v>
      </c>
      <c r="I5516">
        <f>HOUR(in!E5516)</f>
        <v>13</v>
      </c>
    </row>
    <row r="5517" spans="1:9" x14ac:dyDescent="0.35">
      <c r="A5517">
        <f>in!A5517</f>
        <v>105516</v>
      </c>
      <c r="B5517" t="str">
        <f>in!B5517</f>
        <v>Latte</v>
      </c>
      <c r="C5517" t="str">
        <f>in!C5517</f>
        <v>Bob</v>
      </c>
      <c r="D5517">
        <f>(in!F5517-in!E5517)*1440</f>
        <v>0.83333332906477153</v>
      </c>
      <c r="E5517">
        <f>(in!G5517-in!F5517)*1440</f>
        <v>0.71666666655801237</v>
      </c>
      <c r="F5517">
        <f>(in!H5517-in!G5517)*1440</f>
        <v>2.0666666678152978</v>
      </c>
      <c r="G5517">
        <f>(in!I5517-in!H5517)*1440</f>
        <v>12.716666674241424</v>
      </c>
      <c r="H5517">
        <f>(in!I5517-in!E5517)*1440</f>
        <v>16.333333337679505</v>
      </c>
      <c r="I5517">
        <f>HOUR(in!E5517)</f>
        <v>13</v>
      </c>
    </row>
    <row r="5518" spans="1:9" x14ac:dyDescent="0.35">
      <c r="A5518">
        <f>in!A5518</f>
        <v>105517</v>
      </c>
      <c r="B5518" t="str">
        <f>in!B5518</f>
        <v>Cappuccino</v>
      </c>
      <c r="C5518" t="str">
        <f>in!C5518</f>
        <v>Bob</v>
      </c>
      <c r="D5518">
        <f>(in!F5518-in!E5518)*1440</f>
        <v>1.0999999952036887</v>
      </c>
      <c r="E5518">
        <f>(in!G5518-in!F5518)*1440</f>
        <v>1.2333333282731473</v>
      </c>
      <c r="F5518">
        <f>(in!H5518-in!G5518)*1440</f>
        <v>3.850000009406358</v>
      </c>
      <c r="G5518">
        <f>(in!I5518-in!H5518)*1440</f>
        <v>9.6166666620410979</v>
      </c>
      <c r="H5518">
        <f>(in!I5518-in!E5518)*1440</f>
        <v>15.799999994924292</v>
      </c>
      <c r="I5518">
        <f>HOUR(in!E5518)</f>
        <v>13</v>
      </c>
    </row>
    <row r="5519" spans="1:9" x14ac:dyDescent="0.35">
      <c r="A5519">
        <f>in!A5519</f>
        <v>105518</v>
      </c>
      <c r="B5519" t="str">
        <f>in!B5519</f>
        <v>Latte</v>
      </c>
      <c r="C5519" t="str">
        <f>in!C5519</f>
        <v>Charlie</v>
      </c>
      <c r="D5519">
        <f>(in!F5519-in!E5519)*1440</f>
        <v>1.5499999956227839</v>
      </c>
      <c r="E5519">
        <f>(in!G5519-in!F5519)*1440</f>
        <v>1.6333333379589021</v>
      </c>
      <c r="F5519">
        <f>(in!H5519-in!G5519)*1440</f>
        <v>4.8000000009778887</v>
      </c>
      <c r="G5519">
        <f>(in!I5519-in!H5519)*1440</f>
        <v>14.13333332631737</v>
      </c>
      <c r="H5519">
        <f>(in!I5519-in!E5519)*1440</f>
        <v>22.116666660876945</v>
      </c>
      <c r="I5519">
        <f>HOUR(in!E5519)</f>
        <v>13</v>
      </c>
    </row>
    <row r="5520" spans="1:9" x14ac:dyDescent="0.35">
      <c r="A5520">
        <f>in!A5520</f>
        <v>105519</v>
      </c>
      <c r="B5520" t="str">
        <f>in!B5520</f>
        <v>Cold Brew</v>
      </c>
      <c r="C5520" t="str">
        <f>in!C5520</f>
        <v>Bob</v>
      </c>
      <c r="D5520">
        <f>(in!F5520-in!E5520)*1440</f>
        <v>1.6500000085216016</v>
      </c>
      <c r="E5520">
        <f>(in!G5520-in!F5520)*1440</f>
        <v>0.39999999920837581</v>
      </c>
      <c r="F5520">
        <f>(in!H5520-in!G5520)*1440</f>
        <v>3.516666661016643</v>
      </c>
      <c r="G5520">
        <f>(in!I5520-in!H5520)*1440</f>
        <v>5.4500000062398612</v>
      </c>
      <c r="H5520">
        <f>(in!I5520-in!E5520)*1440</f>
        <v>11.016666674986482</v>
      </c>
      <c r="I5520">
        <f>HOUR(in!E5520)</f>
        <v>13</v>
      </c>
    </row>
    <row r="5521" spans="1:9" x14ac:dyDescent="0.35">
      <c r="A5521">
        <f>in!A5521</f>
        <v>105520</v>
      </c>
      <c r="B5521" t="str">
        <f>in!B5521</f>
        <v>Latte</v>
      </c>
      <c r="C5521" t="str">
        <f>in!C5521</f>
        <v>Bob</v>
      </c>
      <c r="D5521">
        <f>(in!F5521-in!E5521)*1440</f>
        <v>1.516666664974764</v>
      </c>
      <c r="E5521">
        <f>(in!G5521-in!F5521)*1440</f>
        <v>0.93333333148621023</v>
      </c>
      <c r="F5521">
        <f>(in!H5521-in!G5521)*1440</f>
        <v>2.7500000037252903</v>
      </c>
      <c r="G5521">
        <f>(in!I5521-in!H5521)*1440</f>
        <v>9.916666669305414</v>
      </c>
      <c r="H5521">
        <f>(in!I5521-in!E5521)*1440</f>
        <v>15.116666669491678</v>
      </c>
      <c r="I5521">
        <f>HOUR(in!E5521)</f>
        <v>13</v>
      </c>
    </row>
    <row r="5522" spans="1:9" x14ac:dyDescent="0.35">
      <c r="A5522">
        <f>in!A5522</f>
        <v>105521</v>
      </c>
      <c r="B5522" t="str">
        <f>in!B5522</f>
        <v>Cappuccino</v>
      </c>
      <c r="C5522" t="str">
        <f>in!C5522</f>
        <v>Bob</v>
      </c>
      <c r="D5522">
        <f>(in!F5522-in!E5522)*1440</f>
        <v>1.1666666669771075</v>
      </c>
      <c r="E5522">
        <f>(in!G5522-in!F5522)*1440</f>
        <v>0.21666666492819786</v>
      </c>
      <c r="F5522">
        <f>(in!H5522-in!G5522)*1440</f>
        <v>3.2999999960884452</v>
      </c>
      <c r="G5522">
        <f>(in!I5522-in!H5522)*1440</f>
        <v>1.5999999968335032</v>
      </c>
      <c r="H5522">
        <f>(in!I5522-in!E5522)*1440</f>
        <v>6.2833333248272538</v>
      </c>
      <c r="I5522">
        <f>HOUR(in!E5522)</f>
        <v>13</v>
      </c>
    </row>
    <row r="5523" spans="1:9" x14ac:dyDescent="0.35">
      <c r="A5523">
        <f>in!A5523</f>
        <v>105522</v>
      </c>
      <c r="B5523" t="str">
        <f>in!B5523</f>
        <v>Flat White</v>
      </c>
      <c r="C5523" t="str">
        <f>in!C5523</f>
        <v>Eve</v>
      </c>
      <c r="D5523">
        <f>(in!F5523-in!E5523)*1440</f>
        <v>0.93333334196358919</v>
      </c>
      <c r="E5523">
        <f>(in!G5523-in!F5523)*1440</f>
        <v>0.33333332743495703</v>
      </c>
      <c r="F5523">
        <f>(in!H5523-in!G5523)*1440</f>
        <v>4.8333333316259086</v>
      </c>
      <c r="G5523">
        <f>(in!I5523-in!H5523)*1440</f>
        <v>6.55000000144355</v>
      </c>
      <c r="H5523">
        <f>(in!I5523-in!E5523)*1440</f>
        <v>12.650000002468005</v>
      </c>
      <c r="I5523">
        <f>HOUR(in!E5523)</f>
        <v>13</v>
      </c>
    </row>
    <row r="5524" spans="1:9" x14ac:dyDescent="0.35">
      <c r="A5524">
        <f>in!A5524</f>
        <v>105523</v>
      </c>
      <c r="B5524" t="str">
        <f>in!B5524</f>
        <v>Espresso</v>
      </c>
      <c r="C5524" t="str">
        <f>in!C5524</f>
        <v>Eve</v>
      </c>
      <c r="D5524">
        <f>(in!F5524-in!E5524)*1440</f>
        <v>0.81666666897945106</v>
      </c>
      <c r="E5524">
        <f>(in!G5524-in!F5524)*1440</f>
        <v>0.20000000484287739</v>
      </c>
      <c r="F5524">
        <f>(in!H5524-in!G5524)*1440</f>
        <v>2.7333333331625909</v>
      </c>
      <c r="G5524">
        <f>(in!I5524-in!H5524)*1440</f>
        <v>18.849999995436519</v>
      </c>
      <c r="H5524">
        <f>(in!I5524-in!E5524)*1440</f>
        <v>22.600000002421439</v>
      </c>
      <c r="I5524">
        <f>HOUR(in!E5524)</f>
        <v>13</v>
      </c>
    </row>
    <row r="5525" spans="1:9" x14ac:dyDescent="0.35">
      <c r="A5525">
        <f>in!A5525</f>
        <v>105524</v>
      </c>
      <c r="B5525" t="str">
        <f>in!B5525</f>
        <v>Hot Chocolate</v>
      </c>
      <c r="C5525" t="str">
        <f>in!C5525</f>
        <v>Alice</v>
      </c>
      <c r="D5525">
        <f>(in!F5525-in!E5525)*1440</f>
        <v>1.6166666673962027</v>
      </c>
      <c r="E5525">
        <f>(in!G5525-in!F5525)*1440</f>
        <v>0.6000000040512532</v>
      </c>
      <c r="F5525">
        <f>(in!H5525-in!G5525)*1440</f>
        <v>4.4500000029802322</v>
      </c>
      <c r="G5525">
        <f>(in!I5525-in!H5525)*1440</f>
        <v>7.5166666635777801</v>
      </c>
      <c r="H5525">
        <f>(in!I5525-in!E5525)*1440</f>
        <v>14.183333338005468</v>
      </c>
      <c r="I5525">
        <f>HOUR(in!E5525)</f>
        <v>13</v>
      </c>
    </row>
    <row r="5526" spans="1:9" x14ac:dyDescent="0.35">
      <c r="A5526">
        <f>in!A5526</f>
        <v>105525</v>
      </c>
      <c r="B5526" t="str">
        <f>in!B5526</f>
        <v>Latte</v>
      </c>
      <c r="C5526" t="str">
        <f>in!C5526</f>
        <v>Charlie</v>
      </c>
      <c r="D5526">
        <f>(in!F5526-in!E5526)*1440</f>
        <v>1.9500000053085387</v>
      </c>
      <c r="E5526">
        <f>(in!G5526-in!F5526)*1440</f>
        <v>1.5666666661854833</v>
      </c>
      <c r="F5526">
        <f>(in!H5526-in!G5526)*1440</f>
        <v>1.3000000000465661</v>
      </c>
      <c r="G5526">
        <f>(in!I5526-in!H5526)*1440</f>
        <v>11.083333336282521</v>
      </c>
      <c r="H5526">
        <f>(in!I5526-in!E5526)*1440</f>
        <v>15.90000000782311</v>
      </c>
      <c r="I5526">
        <f>HOUR(in!E5526)</f>
        <v>13</v>
      </c>
    </row>
    <row r="5527" spans="1:9" x14ac:dyDescent="0.35">
      <c r="A5527">
        <f>in!A5527</f>
        <v>105526</v>
      </c>
      <c r="B5527" t="str">
        <f>in!B5527</f>
        <v>Latte</v>
      </c>
      <c r="C5527" t="str">
        <f>in!C5527</f>
        <v>David</v>
      </c>
      <c r="D5527">
        <f>(in!F5527-in!E5527)*1440</f>
        <v>0.63333333469927311</v>
      </c>
      <c r="E5527">
        <f>(in!G5527-in!F5527)*1440</f>
        <v>1.0666666645556688</v>
      </c>
      <c r="F5527">
        <f>(in!H5527-in!G5527)*1440</f>
        <v>2.1000000089406967</v>
      </c>
      <c r="G5527">
        <f>(in!I5527-in!H5527)*1440</f>
        <v>7.9833333345595747</v>
      </c>
      <c r="H5527">
        <f>(in!I5527-in!E5527)*1440</f>
        <v>11.783333342755213</v>
      </c>
      <c r="I5527">
        <f>HOUR(in!E5527)</f>
        <v>13</v>
      </c>
    </row>
    <row r="5528" spans="1:9" x14ac:dyDescent="0.35">
      <c r="A5528">
        <f>in!A5528</f>
        <v>105527</v>
      </c>
      <c r="B5528" t="str">
        <f>in!B5528</f>
        <v>Flat White</v>
      </c>
      <c r="C5528" t="str">
        <f>in!C5528</f>
        <v>Bob</v>
      </c>
      <c r="D5528">
        <f>(in!F5528-in!E5528)*1440</f>
        <v>1.7333333299029619</v>
      </c>
      <c r="E5528">
        <f>(in!G5528-in!F5528)*1440</f>
        <v>0.48333334154449403</v>
      </c>
      <c r="F5528">
        <f>(in!H5528-in!G5528)*1440</f>
        <v>1.9833333254791796</v>
      </c>
      <c r="G5528">
        <f>(in!I5528-in!H5528)*1440</f>
        <v>14.383333332370967</v>
      </c>
      <c r="H5528">
        <f>(in!I5528-in!E5528)*1440</f>
        <v>18.583333329297602</v>
      </c>
      <c r="I5528">
        <f>HOUR(in!E5528)</f>
        <v>13</v>
      </c>
    </row>
    <row r="5529" spans="1:9" x14ac:dyDescent="0.35">
      <c r="A5529">
        <f>in!A5529</f>
        <v>105528</v>
      </c>
      <c r="B5529" t="str">
        <f>in!B5529</f>
        <v>Mocha</v>
      </c>
      <c r="C5529" t="str">
        <f>in!C5529</f>
        <v>Bob</v>
      </c>
      <c r="D5529">
        <f>(in!F5529-in!E5529)*1440</f>
        <v>0.80000000889413059</v>
      </c>
      <c r="E5529">
        <f>(in!G5529-in!F5529)*1440</f>
        <v>0.49999999115243554</v>
      </c>
      <c r="F5529">
        <f>(in!H5529-in!G5529)*1440</f>
        <v>3.9500000013504177</v>
      </c>
      <c r="G5529">
        <f>(in!I5529-in!H5529)*1440</f>
        <v>5.9166666667442769</v>
      </c>
      <c r="H5529">
        <f>(in!I5529-in!E5529)*1440</f>
        <v>11.166666668141261</v>
      </c>
      <c r="I5529">
        <f>HOUR(in!E5529)</f>
        <v>13</v>
      </c>
    </row>
    <row r="5530" spans="1:9" x14ac:dyDescent="0.35">
      <c r="A5530">
        <f>in!A5530</f>
        <v>105529</v>
      </c>
      <c r="B5530" t="str">
        <f>in!B5530</f>
        <v>Cold Brew</v>
      </c>
      <c r="C5530" t="str">
        <f>in!C5530</f>
        <v>Alice</v>
      </c>
      <c r="D5530">
        <f>(in!F5530-in!E5530)*1440</f>
        <v>0.65000000526197255</v>
      </c>
      <c r="E5530">
        <f>(in!G5530-in!F5530)*1440</f>
        <v>0.93333333148621023</v>
      </c>
      <c r="F5530">
        <f>(in!H5530-in!G5530)*1440</f>
        <v>2.516666668234393</v>
      </c>
      <c r="G5530">
        <f>(in!I5530-in!H5530)*1440</f>
        <v>10.499999992316589</v>
      </c>
      <c r="H5530">
        <f>(in!I5530-in!E5530)*1440</f>
        <v>14.599999997299165</v>
      </c>
      <c r="I5530">
        <f>HOUR(in!E5530)</f>
        <v>13</v>
      </c>
    </row>
    <row r="5531" spans="1:9" x14ac:dyDescent="0.35">
      <c r="A5531">
        <f>in!A5531</f>
        <v>105530</v>
      </c>
      <c r="B5531" t="str">
        <f>in!B5531</f>
        <v>Cappuccino</v>
      </c>
      <c r="C5531" t="str">
        <f>in!C5531</f>
        <v>Bob</v>
      </c>
      <c r="D5531">
        <f>(in!F5531-in!E5531)*1440</f>
        <v>1.6999999992549419</v>
      </c>
      <c r="E5531">
        <f>(in!G5531-in!F5531)*1440</f>
        <v>0.20000000484287739</v>
      </c>
      <c r="F5531">
        <f>(in!H5531-in!G5531)*1440</f>
        <v>3.8333333283662796</v>
      </c>
      <c r="G5531">
        <f>(in!I5531-in!H5531)*1440</f>
        <v>11.133333337493241</v>
      </c>
      <c r="H5531">
        <f>(in!I5531-in!E5531)*1440</f>
        <v>16.86666666995734</v>
      </c>
      <c r="I5531">
        <f>HOUR(in!E5531)</f>
        <v>13</v>
      </c>
    </row>
    <row r="5532" spans="1:9" x14ac:dyDescent="0.35">
      <c r="A5532">
        <f>in!A5532</f>
        <v>105531</v>
      </c>
      <c r="B5532" t="str">
        <f>in!B5532</f>
        <v>Flat White</v>
      </c>
      <c r="C5532" t="str">
        <f>in!C5532</f>
        <v>Bob</v>
      </c>
      <c r="D5532">
        <f>(in!F5532-in!E5532)*1440</f>
        <v>1.2333333282731473</v>
      </c>
      <c r="E5532">
        <f>(in!G5532-in!F5532)*1440</f>
        <v>0.61666667461395264</v>
      </c>
      <c r="F5532">
        <f>(in!H5532-in!G5532)*1440</f>
        <v>2.6166666601784527</v>
      </c>
      <c r="G5532">
        <f>(in!I5532-in!H5532)*1440</f>
        <v>1.183333337539807</v>
      </c>
      <c r="H5532">
        <f>(in!I5532-in!E5532)*1440</f>
        <v>5.6500000006053597</v>
      </c>
      <c r="I5532">
        <f>HOUR(in!E5532)</f>
        <v>13</v>
      </c>
    </row>
    <row r="5533" spans="1:9" x14ac:dyDescent="0.35">
      <c r="A5533">
        <f>in!A5533</f>
        <v>105532</v>
      </c>
      <c r="B5533" t="str">
        <f>in!B5533</f>
        <v>Latte</v>
      </c>
      <c r="C5533" t="str">
        <f>in!C5533</f>
        <v>Bob</v>
      </c>
      <c r="D5533">
        <f>(in!F5533-in!E5533)*1440</f>
        <v>1.8666666734497994</v>
      </c>
      <c r="E5533">
        <f>(in!G5533-in!F5533)*1440</f>
        <v>0.59999999357387424</v>
      </c>
      <c r="F5533">
        <f>(in!H5533-in!G5533)*1440</f>
        <v>3.3500000077765435</v>
      </c>
      <c r="G5533">
        <f>(in!I5533-in!H5533)*1440</f>
        <v>12.299999993992969</v>
      </c>
      <c r="H5533">
        <f>(in!I5533-in!E5533)*1440</f>
        <v>18.116666668793187</v>
      </c>
      <c r="I5533">
        <f>HOUR(in!E5533)</f>
        <v>13</v>
      </c>
    </row>
    <row r="5534" spans="1:9" x14ac:dyDescent="0.35">
      <c r="A5534">
        <f>in!A5534</f>
        <v>105533</v>
      </c>
      <c r="B5534" t="str">
        <f>in!B5534</f>
        <v>Latte</v>
      </c>
      <c r="C5534" t="str">
        <f>in!C5534</f>
        <v>Bob</v>
      </c>
      <c r="D5534">
        <f>(in!F5534-in!E5534)*1440</f>
        <v>1.6999999992549419</v>
      </c>
      <c r="E5534">
        <f>(in!G5534-in!F5534)*1440</f>
        <v>0.51666667219251394</v>
      </c>
      <c r="F5534">
        <f>(in!H5534-in!G5534)*1440</f>
        <v>3.0166666593868285</v>
      </c>
      <c r="G5534">
        <f>(in!I5534-in!H5534)*1440</f>
        <v>6.7333333357237279</v>
      </c>
      <c r="H5534">
        <f>(in!I5534-in!E5534)*1440</f>
        <v>11.966666666558012</v>
      </c>
      <c r="I5534">
        <f>HOUR(in!E5534)</f>
        <v>13</v>
      </c>
    </row>
    <row r="5535" spans="1:9" x14ac:dyDescent="0.35">
      <c r="A5535">
        <f>in!A5535</f>
        <v>105534</v>
      </c>
      <c r="B5535" t="str">
        <f>in!B5535</f>
        <v>Espresso</v>
      </c>
      <c r="C5535" t="str">
        <f>in!C5535</f>
        <v>Eve</v>
      </c>
      <c r="D5535">
        <f>(in!F5535-in!E5535)*1440</f>
        <v>0.74999999720603228</v>
      </c>
      <c r="E5535">
        <f>(in!G5535-in!F5535)*1440</f>
        <v>1.1500000068917871</v>
      </c>
      <c r="F5535">
        <f>(in!H5535-in!G5535)*1440</f>
        <v>1.0333333339076489</v>
      </c>
      <c r="G5535">
        <f>(in!I5535-in!H5535)*1440</f>
        <v>1.3666666613426059</v>
      </c>
      <c r="H5535">
        <f>(in!I5535-in!E5535)*1440</f>
        <v>4.2999999993480742</v>
      </c>
      <c r="I5535">
        <f>HOUR(in!E5535)</f>
        <v>13</v>
      </c>
    </row>
    <row r="5536" spans="1:9" x14ac:dyDescent="0.35">
      <c r="A5536">
        <f>in!A5536</f>
        <v>105535</v>
      </c>
      <c r="B5536" t="str">
        <f>in!B5536</f>
        <v>Latte</v>
      </c>
      <c r="C5536" t="str">
        <f>in!C5536</f>
        <v>Charlie</v>
      </c>
      <c r="D5536">
        <f>(in!F5536-in!E5536)*1440</f>
        <v>1.6500000085216016</v>
      </c>
      <c r="E5536">
        <f>(in!G5536-in!F5536)*1440</f>
        <v>1.5666666661854833</v>
      </c>
      <c r="F5536">
        <f>(in!H5536-in!G5536)*1440</f>
        <v>5.5833333288319409</v>
      </c>
      <c r="G5536">
        <f>(in!I5536-in!H5536)*1440</f>
        <v>19.083333330927417</v>
      </c>
      <c r="H5536">
        <f>(in!I5536-in!E5536)*1440</f>
        <v>27.883333334466442</v>
      </c>
      <c r="I5536">
        <f>HOUR(in!E5536)</f>
        <v>13</v>
      </c>
    </row>
    <row r="5537" spans="1:9" x14ac:dyDescent="0.35">
      <c r="A5537">
        <f>in!A5537</f>
        <v>105536</v>
      </c>
      <c r="B5537" t="str">
        <f>in!B5537</f>
        <v>Latte</v>
      </c>
      <c r="C5537" t="str">
        <f>in!C5537</f>
        <v>Charlie</v>
      </c>
      <c r="D5537">
        <f>(in!F5537-in!E5537)*1440</f>
        <v>1.7500000004656613</v>
      </c>
      <c r="E5537">
        <f>(in!G5537-in!F5537)*1440</f>
        <v>2.7666666638106108</v>
      </c>
      <c r="F5537">
        <f>(in!H5537-in!G5537)*1440</f>
        <v>3.9166666707023978</v>
      </c>
      <c r="G5537">
        <f>(in!I5537-in!H5537)*1440</f>
        <v>11.866666664136574</v>
      </c>
      <c r="H5537">
        <f>(in!I5537-in!E5537)*1440</f>
        <v>20.299999999115244</v>
      </c>
      <c r="I5537">
        <f>HOUR(in!E5537)</f>
        <v>13</v>
      </c>
    </row>
    <row r="5538" spans="1:9" x14ac:dyDescent="0.35">
      <c r="A5538">
        <f>in!A5538</f>
        <v>105537</v>
      </c>
      <c r="B5538" t="str">
        <f>in!B5538</f>
        <v>Latte</v>
      </c>
      <c r="C5538" t="str">
        <f>in!C5538</f>
        <v>Alice</v>
      </c>
      <c r="D5538">
        <f>(in!F5538-in!E5538)*1440</f>
        <v>1.1333333363290876</v>
      </c>
      <c r="E5538">
        <f>(in!G5538-in!F5538)*1440</f>
        <v>0.73333332664333284</v>
      </c>
      <c r="F5538">
        <f>(in!H5538-in!G5538)*1440</f>
        <v>2.183333340799436</v>
      </c>
      <c r="G5538">
        <f>(in!I5538-in!H5538)*1440</f>
        <v>16.749999996973202</v>
      </c>
      <c r="H5538">
        <f>(in!I5538-in!E5538)*1440</f>
        <v>20.800000000745058</v>
      </c>
      <c r="I5538">
        <f>HOUR(in!E5538)</f>
        <v>13</v>
      </c>
    </row>
    <row r="5539" spans="1:9" x14ac:dyDescent="0.35">
      <c r="A5539">
        <f>in!A5539</f>
        <v>105538</v>
      </c>
      <c r="B5539" t="str">
        <f>in!B5539</f>
        <v>Matcha Latte</v>
      </c>
      <c r="C5539" t="str">
        <f>in!C5539</f>
        <v>Eve</v>
      </c>
      <c r="D5539">
        <f>(in!F5539-in!E5539)*1440</f>
        <v>1.1666666669771075</v>
      </c>
      <c r="E5539">
        <f>(in!G5539-in!F5539)*1440</f>
        <v>0.43333334033377469</v>
      </c>
      <c r="F5539">
        <f>(in!H5539-in!G5539)*1440</f>
        <v>4.3833333312068135</v>
      </c>
      <c r="G5539">
        <f>(in!I5539-in!H5539)*1440</f>
        <v>17.599999996600673</v>
      </c>
      <c r="H5539">
        <f>(in!I5539-in!E5539)*1440</f>
        <v>23.583333335118368</v>
      </c>
      <c r="I5539">
        <f>HOUR(in!E5539)</f>
        <v>13</v>
      </c>
    </row>
    <row r="5540" spans="1:9" x14ac:dyDescent="0.35">
      <c r="A5540">
        <f>in!A5540</f>
        <v>105539</v>
      </c>
      <c r="B5540" t="str">
        <f>in!B5540</f>
        <v>Americano</v>
      </c>
      <c r="C5540" t="str">
        <f>in!C5540</f>
        <v>Eve</v>
      </c>
      <c r="D5540">
        <f>(in!F5540-in!E5540)*1440</f>
        <v>1.6333333379589021</v>
      </c>
      <c r="E5540">
        <f>(in!G5540-in!F5540)*1440</f>
        <v>0.90000000083819032</v>
      </c>
      <c r="F5540">
        <f>(in!H5540-in!G5540)*1440</f>
        <v>1.1333333258517087</v>
      </c>
      <c r="G5540">
        <f>(in!I5540-in!H5540)*1440</f>
        <v>8.8166666741017252</v>
      </c>
      <c r="H5540">
        <f>(in!I5540-in!E5540)*1440</f>
        <v>12.483333338750526</v>
      </c>
      <c r="I5540">
        <f>HOUR(in!E5540)</f>
        <v>13</v>
      </c>
    </row>
    <row r="5541" spans="1:9" x14ac:dyDescent="0.35">
      <c r="A5541">
        <f>in!A5541</f>
        <v>105540</v>
      </c>
      <c r="B5541" t="str">
        <f>in!B5541</f>
        <v>Cappuccino</v>
      </c>
      <c r="C5541" t="str">
        <f>in!C5541</f>
        <v>Bob</v>
      </c>
      <c r="D5541">
        <f>(in!F5541-in!E5541)*1440</f>
        <v>0.56666666292585433</v>
      </c>
      <c r="E5541">
        <f>(in!G5541-in!F5541)*1440</f>
        <v>1.0166666633449495</v>
      </c>
      <c r="F5541">
        <f>(in!H5541-in!G5541)*1440</f>
        <v>4.7833333408925682</v>
      </c>
      <c r="G5541">
        <f>(in!I5541-in!H5541)*1440</f>
        <v>17.666666657896712</v>
      </c>
      <c r="H5541">
        <f>(in!I5541-in!E5541)*1440</f>
        <v>24.033333325060084</v>
      </c>
      <c r="I5541">
        <f>HOUR(in!E5541)</f>
        <v>13</v>
      </c>
    </row>
    <row r="5542" spans="1:9" x14ac:dyDescent="0.35">
      <c r="A5542">
        <f>in!A5542</f>
        <v>105541</v>
      </c>
      <c r="B5542" t="str">
        <f>in!B5542</f>
        <v>Latte</v>
      </c>
      <c r="C5542" t="str">
        <f>in!C5542</f>
        <v>David</v>
      </c>
      <c r="D5542">
        <f>(in!F5542-in!E5542)*1440</f>
        <v>0.81666666897945106</v>
      </c>
      <c r="E5542">
        <f>(in!G5542-in!F5542)*1440</f>
        <v>1.3166666601318866</v>
      </c>
      <c r="F5542">
        <f>(in!H5542-in!G5542)*1440</f>
        <v>1.333333330694586</v>
      </c>
      <c r="G5542">
        <f>(in!I5542-in!H5542)*1440</f>
        <v>11.883333334699273</v>
      </c>
      <c r="H5542">
        <f>(in!I5542-in!E5542)*1440</f>
        <v>15.349999994505197</v>
      </c>
      <c r="I5542">
        <f>HOUR(in!E5542)</f>
        <v>14</v>
      </c>
    </row>
    <row r="5543" spans="1:9" x14ac:dyDescent="0.35">
      <c r="A5543">
        <f>in!A5543</f>
        <v>105542</v>
      </c>
      <c r="B5543" t="str">
        <f>in!B5543</f>
        <v>Latte</v>
      </c>
      <c r="C5543" t="str">
        <f>in!C5543</f>
        <v>Alice</v>
      </c>
      <c r="D5543">
        <f>(in!F5543-in!E5543)*1440</f>
        <v>0.73333332664333284</v>
      </c>
      <c r="E5543">
        <f>(in!G5543-in!F5543)*1440</f>
        <v>0.21666666492819786</v>
      </c>
      <c r="F5543">
        <f>(in!H5543-in!G5543)*1440</f>
        <v>4.3833333416841924</v>
      </c>
      <c r="G5543">
        <f>(in!I5543-in!H5543)*1440</f>
        <v>5.0833333272021264</v>
      </c>
      <c r="H5543">
        <f>(in!I5543-in!E5543)*1440</f>
        <v>10.41666666045785</v>
      </c>
      <c r="I5543">
        <f>HOUR(in!E5543)</f>
        <v>14</v>
      </c>
    </row>
    <row r="5544" spans="1:9" x14ac:dyDescent="0.35">
      <c r="A5544">
        <f>in!A5544</f>
        <v>105543</v>
      </c>
      <c r="B5544" t="str">
        <f>in!B5544</f>
        <v>Tea</v>
      </c>
      <c r="C5544" t="str">
        <f>in!C5544</f>
        <v>Bob</v>
      </c>
      <c r="D5544">
        <f>(in!F5544-in!E5544)*1440</f>
        <v>1.0500000044703484</v>
      </c>
      <c r="E5544">
        <f>(in!G5544-in!F5544)*1440</f>
        <v>0.16666666371747851</v>
      </c>
      <c r="F5544">
        <f>(in!H5544-in!G5544)*1440</f>
        <v>3.7666666670702398</v>
      </c>
      <c r="G5544">
        <f>(in!I5544-in!H5544)*1440</f>
        <v>1.4166666625533253</v>
      </c>
      <c r="H5544">
        <f>(in!I5544-in!E5544)*1440</f>
        <v>6.3999999978113919</v>
      </c>
      <c r="I5544">
        <f>HOUR(in!E5544)</f>
        <v>14</v>
      </c>
    </row>
    <row r="5545" spans="1:9" x14ac:dyDescent="0.35">
      <c r="A5545">
        <f>in!A5545</f>
        <v>105544</v>
      </c>
      <c r="B5545" t="str">
        <f>in!B5545</f>
        <v>Espresso</v>
      </c>
      <c r="C5545" t="str">
        <f>in!C5545</f>
        <v>David</v>
      </c>
      <c r="D5545">
        <f>(in!F5545-in!E5545)*1440</f>
        <v>1.8000000016763806</v>
      </c>
      <c r="E5545">
        <f>(in!G5545-in!F5545)*1440</f>
        <v>1.0833333351183683</v>
      </c>
      <c r="F5545">
        <f>(in!H5545-in!G5545)*1440</f>
        <v>3.6833333352115005</v>
      </c>
      <c r="G5545">
        <f>(in!I5545-in!H5545)*1440</f>
        <v>2.9333333275280893</v>
      </c>
      <c r="H5545">
        <f>(in!I5545-in!E5545)*1440</f>
        <v>9.4999999995343387</v>
      </c>
      <c r="I5545">
        <f>HOUR(in!E5545)</f>
        <v>14</v>
      </c>
    </row>
    <row r="5546" spans="1:9" x14ac:dyDescent="0.35">
      <c r="A5546">
        <f>in!A5546</f>
        <v>105545</v>
      </c>
      <c r="B5546" t="str">
        <f>in!B5546</f>
        <v>Latte</v>
      </c>
      <c r="C5546" t="str">
        <f>in!C5546</f>
        <v>Bob</v>
      </c>
      <c r="D5546">
        <f>(in!F5546-in!E5546)*1440</f>
        <v>0.64999999478459358</v>
      </c>
      <c r="E5546">
        <f>(in!G5546-in!F5546)*1440</f>
        <v>0.30000000726431608</v>
      </c>
      <c r="F5546">
        <f>(in!H5546-in!G5546)*1440</f>
        <v>3.9999999920837581</v>
      </c>
      <c r="G5546">
        <f>(in!I5546-in!H5546)*1440</f>
        <v>17.233333338517696</v>
      </c>
      <c r="H5546">
        <f>(in!I5546-in!E5546)*1440</f>
        <v>22.183333332650363</v>
      </c>
      <c r="I5546">
        <f>HOUR(in!E5546)</f>
        <v>14</v>
      </c>
    </row>
    <row r="5547" spans="1:9" x14ac:dyDescent="0.35">
      <c r="A5547">
        <f>in!A5547</f>
        <v>105546</v>
      </c>
      <c r="B5547" t="str">
        <f>in!B5547</f>
        <v>Latte</v>
      </c>
      <c r="C5547" t="str">
        <f>in!C5547</f>
        <v>Eve</v>
      </c>
      <c r="D5547">
        <f>(in!F5547-in!E5547)*1440</f>
        <v>1.3500000012572855</v>
      </c>
      <c r="E5547">
        <f>(in!G5547-in!F5547)*1440</f>
        <v>1.2333333387505263</v>
      </c>
      <c r="F5547">
        <f>(in!H5547-in!G5547)*1440</f>
        <v>3.5833333327900618</v>
      </c>
      <c r="G5547">
        <f>(in!I5547-in!H5547)*1440</f>
        <v>8.8666666648350656</v>
      </c>
      <c r="H5547">
        <f>(in!I5547-in!E5547)*1440</f>
        <v>15.033333337632939</v>
      </c>
      <c r="I5547">
        <f>HOUR(in!E5547)</f>
        <v>14</v>
      </c>
    </row>
    <row r="5548" spans="1:9" x14ac:dyDescent="0.35">
      <c r="A5548">
        <f>in!A5548</f>
        <v>105547</v>
      </c>
      <c r="B5548" t="str">
        <f>in!B5548</f>
        <v>Cold Brew</v>
      </c>
      <c r="C5548" t="str">
        <f>in!C5548</f>
        <v>Bob</v>
      </c>
      <c r="D5548">
        <f>(in!F5548-in!E5548)*1440</f>
        <v>0.63333333469927311</v>
      </c>
      <c r="E5548">
        <f>(in!G5548-in!F5548)*1440</f>
        <v>0.76666666776873171</v>
      </c>
      <c r="F5548">
        <f>(in!H5548-in!G5548)*1440</f>
        <v>2.9999999993015081</v>
      </c>
      <c r="G5548">
        <f>(in!I5548-in!H5548)*1440</f>
        <v>6.8999999994412065</v>
      </c>
      <c r="H5548">
        <f>(in!I5548-in!E5548)*1440</f>
        <v>11.300000001210719</v>
      </c>
      <c r="I5548">
        <f>HOUR(in!E5548)</f>
        <v>14</v>
      </c>
    </row>
    <row r="5549" spans="1:9" x14ac:dyDescent="0.35">
      <c r="A5549">
        <f>in!A5549</f>
        <v>105548</v>
      </c>
      <c r="B5549" t="str">
        <f>in!B5549</f>
        <v>Americano</v>
      </c>
      <c r="C5549" t="str">
        <f>in!C5549</f>
        <v>Eve</v>
      </c>
      <c r="D5549">
        <f>(in!F5549-in!E5549)*1440</f>
        <v>1.5333333355374634</v>
      </c>
      <c r="E5549">
        <f>(in!G5549-in!F5549)*1440</f>
        <v>0.21666666492819786</v>
      </c>
      <c r="F5549">
        <f>(in!H5549-in!G5549)*1440</f>
        <v>2.2500000020954758</v>
      </c>
      <c r="G5549">
        <f>(in!I5549-in!H5549)*1440</f>
        <v>4.7166666586417705</v>
      </c>
      <c r="H5549">
        <f>(in!I5549-in!E5549)*1440</f>
        <v>8.7166666612029076</v>
      </c>
      <c r="I5549">
        <f>HOUR(in!E5549)</f>
        <v>14</v>
      </c>
    </row>
    <row r="5550" spans="1:9" x14ac:dyDescent="0.35">
      <c r="A5550">
        <f>in!A5550</f>
        <v>105549</v>
      </c>
      <c r="B5550" t="str">
        <f>in!B5550</f>
        <v>Espresso</v>
      </c>
      <c r="C5550" t="str">
        <f>in!C5550</f>
        <v>Alice</v>
      </c>
      <c r="D5550">
        <f>(in!F5550-in!E5550)*1440</f>
        <v>1.6999999992549419</v>
      </c>
      <c r="E5550">
        <f>(in!G5550-in!F5550)*1440</f>
        <v>0.20000000484287739</v>
      </c>
      <c r="F5550">
        <f>(in!H5550-in!G5550)*1440</f>
        <v>1.6833333286922425</v>
      </c>
      <c r="G5550">
        <f>(in!I5550-in!H5550)*1440</f>
        <v>9.2333333333954215</v>
      </c>
      <c r="H5550">
        <f>(in!I5550-in!E5550)*1440</f>
        <v>12.816666666185483</v>
      </c>
      <c r="I5550">
        <f>HOUR(in!E5550)</f>
        <v>14</v>
      </c>
    </row>
    <row r="5551" spans="1:9" x14ac:dyDescent="0.35">
      <c r="A5551">
        <f>in!A5551</f>
        <v>105550</v>
      </c>
      <c r="B5551" t="str">
        <f>in!B5551</f>
        <v>Americano</v>
      </c>
      <c r="C5551" t="str">
        <f>in!C5551</f>
        <v>Charlie</v>
      </c>
      <c r="D5551">
        <f>(in!F5551-in!E5551)*1440</f>
        <v>1.2500000093132257</v>
      </c>
      <c r="E5551">
        <f>(in!G5551-in!F5551)*1440</f>
        <v>0.73333332664333284</v>
      </c>
      <c r="F5551">
        <f>(in!H5551-in!G5551)*1440</f>
        <v>0.78333333833143115</v>
      </c>
      <c r="G5551">
        <f>(in!I5551-in!H5551)*1440</f>
        <v>1.0333333339076489</v>
      </c>
      <c r="H5551">
        <f>(in!I5551-in!E5551)*1440</f>
        <v>3.8000000081956387</v>
      </c>
      <c r="I5551">
        <f>HOUR(in!E5551)</f>
        <v>14</v>
      </c>
    </row>
    <row r="5552" spans="1:9" x14ac:dyDescent="0.35">
      <c r="A5552">
        <f>in!A5552</f>
        <v>105551</v>
      </c>
      <c r="B5552" t="str">
        <f>in!B5552</f>
        <v>Cappuccino</v>
      </c>
      <c r="C5552" t="str">
        <f>in!C5552</f>
        <v>Bob</v>
      </c>
      <c r="D5552">
        <f>(in!F5552-in!E5552)*1440</f>
        <v>1.1999999976251274</v>
      </c>
      <c r="E5552">
        <f>(in!G5552-in!F5552)*1440</f>
        <v>1.4499999932013452</v>
      </c>
      <c r="F5552">
        <f>(in!H5552-in!G5552)*1440</f>
        <v>4.0000000025611371</v>
      </c>
      <c r="G5552">
        <f>(in!I5552-in!H5552)*1440</f>
        <v>19.399999998277053</v>
      </c>
      <c r="H5552">
        <f>(in!I5552-in!E5552)*1440</f>
        <v>26.049999991664663</v>
      </c>
      <c r="I5552">
        <f>HOUR(in!E5552)</f>
        <v>14</v>
      </c>
    </row>
    <row r="5553" spans="1:9" x14ac:dyDescent="0.35">
      <c r="A5553">
        <f>in!A5553</f>
        <v>105552</v>
      </c>
      <c r="B5553" t="str">
        <f>in!B5553</f>
        <v>Cappuccino</v>
      </c>
      <c r="C5553" t="str">
        <f>in!C5553</f>
        <v>Bob</v>
      </c>
      <c r="D5553">
        <f>(in!F5553-in!E5553)*1440</f>
        <v>1.8833333335351199</v>
      </c>
      <c r="E5553">
        <f>(in!G5553-in!F5553)*1440</f>
        <v>1.2833333399612457</v>
      </c>
      <c r="F5553">
        <f>(in!H5553-in!G5553)*1440</f>
        <v>2.8833333263173699</v>
      </c>
      <c r="G5553">
        <f>(in!I5553-in!H5553)*1440</f>
        <v>16.516666671959683</v>
      </c>
      <c r="H5553">
        <f>(in!I5553-in!E5553)*1440</f>
        <v>22.566666671773419</v>
      </c>
      <c r="I5553">
        <f>HOUR(in!E5553)</f>
        <v>14</v>
      </c>
    </row>
    <row r="5554" spans="1:9" x14ac:dyDescent="0.35">
      <c r="A5554">
        <f>in!A5554</f>
        <v>105553</v>
      </c>
      <c r="B5554" t="str">
        <f>in!B5554</f>
        <v>Americano</v>
      </c>
      <c r="C5554" t="str">
        <f>in!C5554</f>
        <v>Bob</v>
      </c>
      <c r="D5554">
        <f>(in!F5554-in!E5554)*1440</f>
        <v>0.51666666171513498</v>
      </c>
      <c r="E5554">
        <f>(in!G5554-in!F5554)*1440</f>
        <v>0.84999999962747097</v>
      </c>
      <c r="F5554">
        <f>(in!H5554-in!G5554)*1440</f>
        <v>2.2666666726581752</v>
      </c>
      <c r="G5554">
        <f>(in!I5554-in!H5554)*1440</f>
        <v>3.5833333327900618</v>
      </c>
      <c r="H5554">
        <f>(in!I5554-in!E5554)*1440</f>
        <v>7.216666666790843</v>
      </c>
      <c r="I5554">
        <f>HOUR(in!E5554)</f>
        <v>14</v>
      </c>
    </row>
    <row r="5555" spans="1:9" x14ac:dyDescent="0.35">
      <c r="A5555">
        <f>in!A5555</f>
        <v>105554</v>
      </c>
      <c r="B5555" t="str">
        <f>in!B5555</f>
        <v>Cappuccino</v>
      </c>
      <c r="C5555" t="str">
        <f>in!C5555</f>
        <v>Charlie</v>
      </c>
      <c r="D5555">
        <f>(in!F5555-in!E5555)*1440</f>
        <v>1.3166666706092656</v>
      </c>
      <c r="E5555">
        <f>(in!G5555-in!F5555)*1440</f>
        <v>2.1666666597593576</v>
      </c>
      <c r="F5555">
        <f>(in!H5555-in!G5555)*1440</f>
        <v>1.8500000028871</v>
      </c>
      <c r="G5555">
        <f>(in!I5555-in!H5555)*1440</f>
        <v>5.5833333393093199</v>
      </c>
      <c r="H5555">
        <f>(in!I5555-in!E5555)*1440</f>
        <v>10.916666672565043</v>
      </c>
      <c r="I5555">
        <f>HOUR(in!E5555)</f>
        <v>14</v>
      </c>
    </row>
    <row r="5556" spans="1:9" x14ac:dyDescent="0.35">
      <c r="A5556">
        <f>in!A5556</f>
        <v>105555</v>
      </c>
      <c r="B5556" t="str">
        <f>in!B5556</f>
        <v>Latte</v>
      </c>
      <c r="C5556" t="str">
        <f>in!C5556</f>
        <v>Alice</v>
      </c>
      <c r="D5556">
        <f>(in!F5556-in!E5556)*1440</f>
        <v>0.84999999962747097</v>
      </c>
      <c r="E5556">
        <f>(in!G5556-in!F5556)*1440</f>
        <v>1.1666666669771075</v>
      </c>
      <c r="F5556">
        <f>(in!H5556-in!G5556)*1440</f>
        <v>1.666666668606922</v>
      </c>
      <c r="G5556">
        <f>(in!I5556-in!H5556)*1440</f>
        <v>12.099999999627471</v>
      </c>
      <c r="H5556">
        <f>(in!I5556-in!E5556)*1440</f>
        <v>15.783333334838971</v>
      </c>
      <c r="I5556">
        <f>HOUR(in!E5556)</f>
        <v>14</v>
      </c>
    </row>
    <row r="5557" spans="1:9" x14ac:dyDescent="0.35">
      <c r="A5557">
        <f>in!A5557</f>
        <v>105556</v>
      </c>
      <c r="B5557" t="str">
        <f>in!B5557</f>
        <v>Cappuccino</v>
      </c>
      <c r="C5557" t="str">
        <f>in!C5557</f>
        <v>Charlie</v>
      </c>
      <c r="D5557">
        <f>(in!F5557-in!E5557)*1440</f>
        <v>1.1166666657663882</v>
      </c>
      <c r="E5557">
        <f>(in!G5557-in!F5557)*1440</f>
        <v>1.4666666637640446</v>
      </c>
      <c r="F5557">
        <f>(in!H5557-in!G5557)*1440</f>
        <v>7.3666666704230011</v>
      </c>
      <c r="G5557">
        <f>(in!I5557-in!H5557)*1440</f>
        <v>17.89999999338761</v>
      </c>
      <c r="H5557">
        <f>(in!I5557-in!E5557)*1440</f>
        <v>27.849999993341044</v>
      </c>
      <c r="I5557">
        <f>HOUR(in!E5557)</f>
        <v>14</v>
      </c>
    </row>
    <row r="5558" spans="1:9" x14ac:dyDescent="0.35">
      <c r="A5558">
        <f>in!A5558</f>
        <v>105557</v>
      </c>
      <c r="B5558" t="str">
        <f>in!B5558</f>
        <v>Cold Brew</v>
      </c>
      <c r="C5558" t="str">
        <f>in!C5558</f>
        <v>Charlie</v>
      </c>
      <c r="D5558">
        <f>(in!F5558-in!E5558)*1440</f>
        <v>1.7333333403803408</v>
      </c>
      <c r="E5558">
        <f>(in!G5558-in!F5558)*1440</f>
        <v>2.6333333307411522</v>
      </c>
      <c r="F5558">
        <f>(in!H5558-in!G5558)*1440</f>
        <v>1.4166666625533253</v>
      </c>
      <c r="G5558">
        <f>(in!I5558-in!H5558)*1440</f>
        <v>11.950000006472692</v>
      </c>
      <c r="H5558">
        <f>(in!I5558-in!E5558)*1440</f>
        <v>17.73333334014751</v>
      </c>
      <c r="I5558">
        <f>HOUR(in!E5558)</f>
        <v>14</v>
      </c>
    </row>
    <row r="5559" spans="1:9" x14ac:dyDescent="0.35">
      <c r="A5559">
        <f>in!A5559</f>
        <v>105558</v>
      </c>
      <c r="B5559" t="str">
        <f>in!B5559</f>
        <v>Americano</v>
      </c>
      <c r="C5559" t="str">
        <f>in!C5559</f>
        <v>Bob</v>
      </c>
      <c r="D5559">
        <f>(in!F5559-in!E5559)*1440</f>
        <v>1.666666668606922</v>
      </c>
      <c r="E5559">
        <f>(in!G5559-in!F5559)*1440</f>
        <v>0.45000000041909516</v>
      </c>
      <c r="F5559">
        <f>(in!H5559-in!G5559)*1440</f>
        <v>3.849999998928979</v>
      </c>
      <c r="G5559">
        <f>(in!I5559-in!H5559)*1440</f>
        <v>0.34999999799765646</v>
      </c>
      <c r="H5559">
        <f>(in!I5559-in!E5559)*1440</f>
        <v>6.3166666659526527</v>
      </c>
      <c r="I5559">
        <f>HOUR(in!E5559)</f>
        <v>14</v>
      </c>
    </row>
    <row r="5560" spans="1:9" x14ac:dyDescent="0.35">
      <c r="A5560">
        <f>in!A5560</f>
        <v>105559</v>
      </c>
      <c r="B5560" t="str">
        <f>in!B5560</f>
        <v>Cappuccino</v>
      </c>
      <c r="C5560" t="str">
        <f>in!C5560</f>
        <v>Charlie</v>
      </c>
      <c r="D5560">
        <f>(in!F5560-in!E5560)*1440</f>
        <v>1.4000000024680048</v>
      </c>
      <c r="E5560">
        <f>(in!G5560-in!F5560)*1440</f>
        <v>2.9333333275280893</v>
      </c>
      <c r="F5560">
        <f>(in!H5560-in!G5560)*1440</f>
        <v>6.6166666732169688</v>
      </c>
      <c r="G5560">
        <f>(in!I5560-in!H5560)*1440</f>
        <v>8.4499999950639904</v>
      </c>
      <c r="H5560">
        <f>(in!I5560-in!E5560)*1440</f>
        <v>19.399999998277053</v>
      </c>
      <c r="I5560">
        <f>HOUR(in!E5560)</f>
        <v>14</v>
      </c>
    </row>
    <row r="5561" spans="1:9" x14ac:dyDescent="0.35">
      <c r="A5561">
        <f>in!A5561</f>
        <v>105560</v>
      </c>
      <c r="B5561" t="str">
        <f>in!B5561</f>
        <v>Cold Brew</v>
      </c>
      <c r="C5561" t="str">
        <f>in!C5561</f>
        <v>Alice</v>
      </c>
      <c r="D5561">
        <f>(in!F5561-in!E5561)*1440</f>
        <v>1.6166666673962027</v>
      </c>
      <c r="E5561">
        <f>(in!G5561-in!F5561)*1440</f>
        <v>1.1166666657663882</v>
      </c>
      <c r="F5561">
        <f>(in!H5561-in!G5561)*1440</f>
        <v>4.2166666674893349</v>
      </c>
      <c r="G5561">
        <f>(in!I5561-in!H5561)*1440</f>
        <v>6.8999999994412065</v>
      </c>
      <c r="H5561">
        <f>(in!I5561-in!E5561)*1440</f>
        <v>13.850000000093132</v>
      </c>
      <c r="I5561">
        <f>HOUR(in!E5561)</f>
        <v>14</v>
      </c>
    </row>
    <row r="5562" spans="1:9" x14ac:dyDescent="0.35">
      <c r="A5562">
        <f>in!A5562</f>
        <v>105561</v>
      </c>
      <c r="B5562" t="str">
        <f>in!B5562</f>
        <v>Mocha</v>
      </c>
      <c r="C5562" t="str">
        <f>in!C5562</f>
        <v>Bob</v>
      </c>
      <c r="D5562">
        <f>(in!F5562-in!E5562)*1440</f>
        <v>0.91666667140088975</v>
      </c>
      <c r="E5562">
        <f>(in!G5562-in!F5562)*1440</f>
        <v>0.69999999599531293</v>
      </c>
      <c r="F5562">
        <f>(in!H5562-in!G5562)*1440</f>
        <v>1.9500000053085387</v>
      </c>
      <c r="G5562">
        <f>(in!I5562-in!H5562)*1440</f>
        <v>11.633333328645676</v>
      </c>
      <c r="H5562">
        <f>(in!I5562-in!E5562)*1440</f>
        <v>15.200000001350418</v>
      </c>
      <c r="I5562">
        <f>HOUR(in!E5562)</f>
        <v>14</v>
      </c>
    </row>
    <row r="5563" spans="1:9" x14ac:dyDescent="0.35">
      <c r="A5563">
        <f>in!A5563</f>
        <v>105562</v>
      </c>
      <c r="B5563" t="str">
        <f>in!B5563</f>
        <v>Hot Chocolate</v>
      </c>
      <c r="C5563" t="str">
        <f>in!C5563</f>
        <v>Eve</v>
      </c>
      <c r="D5563">
        <f>(in!F5563-in!E5563)*1440</f>
        <v>0.61666666413657367</v>
      </c>
      <c r="E5563">
        <f>(in!G5563-in!F5563)*1440</f>
        <v>0.19999999436549842</v>
      </c>
      <c r="F5563">
        <f>(in!H5563-in!G5563)*1440</f>
        <v>4.7166666691191494</v>
      </c>
      <c r="G5563">
        <f>(in!I5563-in!H5563)*1440</f>
        <v>8.0500000063329935</v>
      </c>
      <c r="H5563">
        <f>(in!I5563-in!E5563)*1440</f>
        <v>13.583333333954215</v>
      </c>
      <c r="I5563">
        <f>HOUR(in!E5563)</f>
        <v>14</v>
      </c>
    </row>
    <row r="5564" spans="1:9" x14ac:dyDescent="0.35">
      <c r="A5564">
        <f>in!A5564</f>
        <v>105563</v>
      </c>
      <c r="B5564" t="str">
        <f>in!B5564</f>
        <v>Latte</v>
      </c>
      <c r="C5564" t="str">
        <f>in!C5564</f>
        <v>David</v>
      </c>
      <c r="D5564">
        <f>(in!F5564-in!E5564)*1440</f>
        <v>0.75000000768341124</v>
      </c>
      <c r="E5564">
        <f>(in!G5564-in!F5564)*1440</f>
        <v>1.3000000000465661</v>
      </c>
      <c r="F5564">
        <f>(in!H5564-in!G5564)*1440</f>
        <v>2.2333333315327764</v>
      </c>
      <c r="G5564">
        <f>(in!I5564-in!H5564)*1440</f>
        <v>14.699999999720603</v>
      </c>
      <c r="H5564">
        <f>(in!I5564-in!E5564)*1440</f>
        <v>18.983333338983357</v>
      </c>
      <c r="I5564">
        <f>HOUR(in!E5564)</f>
        <v>14</v>
      </c>
    </row>
    <row r="5565" spans="1:9" x14ac:dyDescent="0.35">
      <c r="A5565">
        <f>in!A5565</f>
        <v>105564</v>
      </c>
      <c r="B5565" t="str">
        <f>in!B5565</f>
        <v>Latte</v>
      </c>
      <c r="C5565" t="str">
        <f>in!C5565</f>
        <v>Bob</v>
      </c>
      <c r="D5565">
        <f>(in!F5565-in!E5565)*1440</f>
        <v>0.98333333269692957</v>
      </c>
      <c r="E5565">
        <f>(in!G5565-in!F5565)*1440</f>
        <v>1.0833333351183683</v>
      </c>
      <c r="F5565">
        <f>(in!H5565-in!G5565)*1440</f>
        <v>2.5833333295304328</v>
      </c>
      <c r="G5565">
        <f>(in!I5565-in!H5565)*1440</f>
        <v>4.1500000061932951</v>
      </c>
      <c r="H5565">
        <f>(in!I5565-in!E5565)*1440</f>
        <v>8.8000000035390258</v>
      </c>
      <c r="I5565">
        <f>HOUR(in!E5565)</f>
        <v>14</v>
      </c>
    </row>
    <row r="5566" spans="1:9" x14ac:dyDescent="0.35">
      <c r="A5566">
        <f>in!A5566</f>
        <v>105565</v>
      </c>
      <c r="B5566" t="str">
        <f>in!B5566</f>
        <v>Americano</v>
      </c>
      <c r="C5566" t="str">
        <f>in!C5566</f>
        <v>Alice</v>
      </c>
      <c r="D5566">
        <f>(in!F5566-in!E5566)*1440</f>
        <v>1.1000000056810677</v>
      </c>
      <c r="E5566">
        <f>(in!G5566-in!F5566)*1440</f>
        <v>0.48333333106711507</v>
      </c>
      <c r="F5566">
        <f>(in!H5566-in!G5566)*1440</f>
        <v>2.8833333367947489</v>
      </c>
      <c r="G5566">
        <f>(in!I5566-in!H5566)*1440</f>
        <v>7.0833333337213844</v>
      </c>
      <c r="H5566">
        <f>(in!I5566-in!E5566)*1440</f>
        <v>11.550000007264316</v>
      </c>
      <c r="I5566">
        <f>HOUR(in!E5566)</f>
        <v>14</v>
      </c>
    </row>
    <row r="5567" spans="1:9" x14ac:dyDescent="0.35">
      <c r="A5567">
        <f>in!A5567</f>
        <v>105566</v>
      </c>
      <c r="B5567" t="str">
        <f>in!B5567</f>
        <v>Cappuccino</v>
      </c>
      <c r="C5567" t="str">
        <f>in!C5567</f>
        <v>Charlie</v>
      </c>
      <c r="D5567">
        <f>(in!F5567-in!E5567)*1440</f>
        <v>1.6333333379589021</v>
      </c>
      <c r="E5567">
        <f>(in!G5567-in!F5567)*1440</f>
        <v>1.8833333335351199</v>
      </c>
      <c r="F5567">
        <f>(in!H5567-in!G5567)*1440</f>
        <v>2.2666666621807963</v>
      </c>
      <c r="G5567">
        <f>(in!I5567-in!H5567)*1440</f>
        <v>12.866666667396203</v>
      </c>
      <c r="H5567">
        <f>(in!I5567-in!E5567)*1440</f>
        <v>18.650000001071021</v>
      </c>
      <c r="I5567">
        <f>HOUR(in!E5567)</f>
        <v>14</v>
      </c>
    </row>
    <row r="5568" spans="1:9" x14ac:dyDescent="0.35">
      <c r="A5568">
        <f>in!A5568</f>
        <v>105567</v>
      </c>
      <c r="B5568" t="str">
        <f>in!B5568</f>
        <v>Latte</v>
      </c>
      <c r="C5568" t="str">
        <f>in!C5568</f>
        <v>Alice</v>
      </c>
      <c r="D5568">
        <f>(in!F5568-in!E5568)*1440</f>
        <v>1.516666664974764</v>
      </c>
      <c r="E5568">
        <f>(in!G5568-in!F5568)*1440</f>
        <v>1.3833333319053054</v>
      </c>
      <c r="F5568">
        <f>(in!H5568-in!G5568)*1440</f>
        <v>2.5666666694451123</v>
      </c>
      <c r="G5568">
        <f>(in!I5568-in!H5568)*1440</f>
        <v>17.583333326037973</v>
      </c>
      <c r="H5568">
        <f>(in!I5568-in!E5568)*1440</f>
        <v>23.049999992363155</v>
      </c>
      <c r="I5568">
        <f>HOUR(in!E5568)</f>
        <v>14</v>
      </c>
    </row>
    <row r="5569" spans="1:9" x14ac:dyDescent="0.35">
      <c r="A5569">
        <f>in!A5569</f>
        <v>105568</v>
      </c>
      <c r="B5569" t="str">
        <f>in!B5569</f>
        <v>Americano</v>
      </c>
      <c r="C5569" t="str">
        <f>in!C5569</f>
        <v>Bob</v>
      </c>
      <c r="D5569">
        <f>(in!F5569-in!E5569)*1440</f>
        <v>0.98333333269692957</v>
      </c>
      <c r="E5569">
        <f>(in!G5569-in!F5569)*1440</f>
        <v>0.74999999720603228</v>
      </c>
      <c r="F5569">
        <f>(in!H5569-in!G5569)*1440</f>
        <v>2.8833333367947489</v>
      </c>
      <c r="G5569">
        <f>(in!I5569-in!H5569)*1440</f>
        <v>6.6499999933876097</v>
      </c>
      <c r="H5569">
        <f>(in!I5569-in!E5569)*1440</f>
        <v>11.26666666008532</v>
      </c>
      <c r="I5569">
        <f>HOUR(in!E5569)</f>
        <v>14</v>
      </c>
    </row>
    <row r="5570" spans="1:9" x14ac:dyDescent="0.35">
      <c r="A5570">
        <f>in!A5570</f>
        <v>105569</v>
      </c>
      <c r="B5570" t="str">
        <f>in!B5570</f>
        <v>Cold Brew</v>
      </c>
      <c r="C5570" t="str">
        <f>in!C5570</f>
        <v>Bob</v>
      </c>
      <c r="D5570">
        <f>(in!F5570-in!E5570)*1440</f>
        <v>0.6000000040512532</v>
      </c>
      <c r="E5570">
        <f>(in!G5570-in!F5570)*1440</f>
        <v>0.29999999678693712</v>
      </c>
      <c r="F5570">
        <f>(in!H5570-in!G5570)*1440</f>
        <v>3.7999999977182597</v>
      </c>
      <c r="G5570">
        <f>(in!I5570-in!H5570)*1440</f>
        <v>5.1833333296235651</v>
      </c>
      <c r="H5570">
        <f>(in!I5570-in!E5570)*1440</f>
        <v>9.8833333281800151</v>
      </c>
      <c r="I5570">
        <f>HOUR(in!E5570)</f>
        <v>14</v>
      </c>
    </row>
    <row r="5571" spans="1:9" x14ac:dyDescent="0.35">
      <c r="A5571">
        <f>in!A5571</f>
        <v>105570</v>
      </c>
      <c r="B5571" t="str">
        <f>in!B5571</f>
        <v>Latte</v>
      </c>
      <c r="C5571" t="str">
        <f>in!C5571</f>
        <v>Bob</v>
      </c>
      <c r="D5571">
        <f>(in!F5571-in!E5571)*1440</f>
        <v>1.5999999968335032</v>
      </c>
      <c r="E5571">
        <f>(in!G5571-in!F5571)*1440</f>
        <v>1.3500000012572855</v>
      </c>
      <c r="F5571">
        <f>(in!H5571-in!G5571)*1440</f>
        <v>2.5333333283197135</v>
      </c>
      <c r="G5571">
        <f>(in!I5571-in!H5571)*1440</f>
        <v>12.400000006891787</v>
      </c>
      <c r="H5571">
        <f>(in!I5571-in!E5571)*1440</f>
        <v>17.883333333302289</v>
      </c>
      <c r="I5571">
        <f>HOUR(in!E5571)</f>
        <v>14</v>
      </c>
    </row>
    <row r="5572" spans="1:9" x14ac:dyDescent="0.35">
      <c r="A5572">
        <f>in!A5572</f>
        <v>105571</v>
      </c>
      <c r="B5572" t="str">
        <f>in!B5572</f>
        <v>Cappuccino</v>
      </c>
      <c r="C5572" t="str">
        <f>in!C5572</f>
        <v>Alice</v>
      </c>
      <c r="D5572">
        <f>(in!F5572-in!E5572)*1440</f>
        <v>0.90000000083819032</v>
      </c>
      <c r="E5572">
        <f>(in!G5572-in!F5572)*1440</f>
        <v>1.4166666730307043</v>
      </c>
      <c r="F5572">
        <f>(in!H5572-in!G5572)*1440</f>
        <v>4.8166666610632092</v>
      </c>
      <c r="G5572">
        <f>(in!I5572-in!H5572)*1440</f>
        <v>9.8333333374466747</v>
      </c>
      <c r="H5572">
        <f>(in!I5572-in!E5572)*1440</f>
        <v>16.966666672378778</v>
      </c>
      <c r="I5572">
        <f>HOUR(in!E5572)</f>
        <v>14</v>
      </c>
    </row>
    <row r="5573" spans="1:9" x14ac:dyDescent="0.35">
      <c r="A5573">
        <f>in!A5573</f>
        <v>105572</v>
      </c>
      <c r="B5573" t="str">
        <f>in!B5573</f>
        <v>Americano</v>
      </c>
      <c r="C5573" t="str">
        <f>in!C5573</f>
        <v>David</v>
      </c>
      <c r="D5573">
        <f>(in!F5573-in!E5573)*1440</f>
        <v>1.5333333250600845</v>
      </c>
      <c r="E5573">
        <f>(in!G5573-in!F5573)*1440</f>
        <v>1.1666666669771075</v>
      </c>
      <c r="F5573">
        <f>(in!H5573-in!G5573)*1440</f>
        <v>4.3333333404734731</v>
      </c>
      <c r="G5573">
        <f>(in!I5573-in!H5573)*1440</f>
        <v>14.916666664648801</v>
      </c>
      <c r="H5573">
        <f>(in!I5573-in!E5573)*1440</f>
        <v>21.949999997159466</v>
      </c>
      <c r="I5573">
        <f>HOUR(in!E5573)</f>
        <v>15</v>
      </c>
    </row>
    <row r="5574" spans="1:9" x14ac:dyDescent="0.35">
      <c r="A5574">
        <f>in!A5574</f>
        <v>105573</v>
      </c>
      <c r="B5574" t="str">
        <f>in!B5574</f>
        <v>Cold Brew</v>
      </c>
      <c r="C5574" t="str">
        <f>in!C5574</f>
        <v>Eve</v>
      </c>
      <c r="D5574">
        <f>(in!F5574-in!E5574)*1440</f>
        <v>0.73333332664333284</v>
      </c>
      <c r="E5574">
        <f>(in!G5574-in!F5574)*1440</f>
        <v>1.3833333319053054</v>
      </c>
      <c r="F5574">
        <f>(in!H5574-in!G5574)*1440</f>
        <v>2.5000000081490725</v>
      </c>
      <c r="G5574">
        <f>(in!I5574-in!H5574)*1440</f>
        <v>11.999999997206032</v>
      </c>
      <c r="H5574">
        <f>(in!I5574-in!E5574)*1440</f>
        <v>16.616666663903743</v>
      </c>
      <c r="I5574">
        <f>HOUR(in!E5574)</f>
        <v>15</v>
      </c>
    </row>
    <row r="5575" spans="1:9" x14ac:dyDescent="0.35">
      <c r="A5575">
        <f>in!A5575</f>
        <v>105574</v>
      </c>
      <c r="B5575" t="str">
        <f>in!B5575</f>
        <v>Matcha Latte</v>
      </c>
      <c r="C5575" t="str">
        <f>in!C5575</f>
        <v>Bob</v>
      </c>
      <c r="D5575">
        <f>(in!F5575-in!E5575)*1440</f>
        <v>1.0999999952036887</v>
      </c>
      <c r="E5575">
        <f>(in!G5575-in!F5575)*1440</f>
        <v>0.55000000284053385</v>
      </c>
      <c r="F5575">
        <f>(in!H5575-in!G5575)*1440</f>
        <v>4.5833333360496908</v>
      </c>
      <c r="G5575">
        <f>(in!I5575-in!H5575)*1440</f>
        <v>12.066666658502072</v>
      </c>
      <c r="H5575">
        <f>(in!I5575-in!E5575)*1440</f>
        <v>18.299999992595986</v>
      </c>
      <c r="I5575">
        <f>HOUR(in!E5575)</f>
        <v>15</v>
      </c>
    </row>
    <row r="5576" spans="1:9" x14ac:dyDescent="0.35">
      <c r="A5576">
        <f>in!A5576</f>
        <v>105575</v>
      </c>
      <c r="B5576" t="str">
        <f>in!B5576</f>
        <v>Latte</v>
      </c>
      <c r="C5576" t="str">
        <f>in!C5576</f>
        <v>Bob</v>
      </c>
      <c r="D5576">
        <f>(in!F5576-in!E5576)*1440</f>
        <v>0.83333332906477153</v>
      </c>
      <c r="E5576">
        <f>(in!G5576-in!F5576)*1440</f>
        <v>0.28333333670161664</v>
      </c>
      <c r="F5576">
        <f>(in!H5576-in!G5576)*1440</f>
        <v>2.1166666585486382</v>
      </c>
      <c r="G5576">
        <f>(in!I5576-in!H5576)*1440</f>
        <v>6.9500000006519258</v>
      </c>
      <c r="H5576">
        <f>(in!I5576-in!E5576)*1440</f>
        <v>10.183333324966952</v>
      </c>
      <c r="I5576">
        <f>HOUR(in!E5576)</f>
        <v>15</v>
      </c>
    </row>
    <row r="5577" spans="1:9" x14ac:dyDescent="0.35">
      <c r="A5577">
        <f>in!A5577</f>
        <v>105576</v>
      </c>
      <c r="B5577" t="str">
        <f>in!B5577</f>
        <v>Mocha</v>
      </c>
      <c r="C5577" t="str">
        <f>in!C5577</f>
        <v>Bob</v>
      </c>
      <c r="D5577">
        <f>(in!F5577-in!E5577)*1440</f>
        <v>1.2500000093132257</v>
      </c>
      <c r="E5577">
        <f>(in!G5577-in!F5577)*1440</f>
        <v>1.0499999939929694</v>
      </c>
      <c r="F5577">
        <f>(in!H5577-in!G5577)*1440</f>
        <v>1.8333333323244005</v>
      </c>
      <c r="G5577">
        <f>(in!I5577-in!H5577)*1440</f>
        <v>0.6000000040512532</v>
      </c>
      <c r="H5577">
        <f>(in!I5577-in!E5577)*1440</f>
        <v>4.7333333396818489</v>
      </c>
      <c r="I5577">
        <f>HOUR(in!E5577)</f>
        <v>15</v>
      </c>
    </row>
    <row r="5578" spans="1:9" x14ac:dyDescent="0.35">
      <c r="A5578">
        <f>in!A5578</f>
        <v>105577</v>
      </c>
      <c r="B5578" t="str">
        <f>in!B5578</f>
        <v>Americano</v>
      </c>
      <c r="C5578" t="str">
        <f>in!C5578</f>
        <v>Eve</v>
      </c>
      <c r="D5578">
        <f>(in!F5578-in!E5578)*1440</f>
        <v>1.5999999968335032</v>
      </c>
      <c r="E5578">
        <f>(in!G5578-in!F5578)*1440</f>
        <v>0.71666666655801237</v>
      </c>
      <c r="F5578">
        <f>(in!H5578-in!G5578)*1440</f>
        <v>3.5833333327900618</v>
      </c>
      <c r="G5578">
        <f>(in!I5578-in!H5578)*1440</f>
        <v>0.63333333469927311</v>
      </c>
      <c r="H5578">
        <f>(in!I5578-in!E5578)*1440</f>
        <v>6.5333333308808506</v>
      </c>
      <c r="I5578">
        <f>HOUR(in!E5578)</f>
        <v>15</v>
      </c>
    </row>
    <row r="5579" spans="1:9" x14ac:dyDescent="0.35">
      <c r="A5579">
        <f>in!A5579</f>
        <v>105578</v>
      </c>
      <c r="B5579" t="str">
        <f>in!B5579</f>
        <v>Cold Brew</v>
      </c>
      <c r="C5579" t="str">
        <f>in!C5579</f>
        <v>Bob</v>
      </c>
      <c r="D5579">
        <f>(in!F5579-in!E5579)*1440</f>
        <v>1.4333333331160247</v>
      </c>
      <c r="E5579">
        <f>(in!G5579-in!F5579)*1440</f>
        <v>0.51666667219251394</v>
      </c>
      <c r="F5579">
        <f>(in!H5579-in!G5579)*1440</f>
        <v>4.5166666642762721</v>
      </c>
      <c r="G5579">
        <f>(in!I5579-in!H5579)*1440</f>
        <v>19.183333333348855</v>
      </c>
      <c r="H5579">
        <f>(in!I5579-in!E5579)*1440</f>
        <v>25.650000002933666</v>
      </c>
      <c r="I5579">
        <f>HOUR(in!E5579)</f>
        <v>15</v>
      </c>
    </row>
    <row r="5580" spans="1:9" x14ac:dyDescent="0.35">
      <c r="A5580">
        <f>in!A5580</f>
        <v>105579</v>
      </c>
      <c r="B5580" t="str">
        <f>in!B5580</f>
        <v>Latte</v>
      </c>
      <c r="C5580" t="str">
        <f>in!C5580</f>
        <v>Charlie</v>
      </c>
      <c r="D5580">
        <f>(in!F5580-in!E5580)*1440</f>
        <v>1.3833333319053054</v>
      </c>
      <c r="E5580">
        <f>(in!G5580-in!F5580)*1440</f>
        <v>2.5666666694451123</v>
      </c>
      <c r="F5580">
        <f>(in!H5580-in!G5580)*1440</f>
        <v>1.8000000016763806</v>
      </c>
      <c r="G5580">
        <f>(in!I5580-in!H5580)*1440</f>
        <v>12.133333330275491</v>
      </c>
      <c r="H5580">
        <f>(in!I5580-in!E5580)*1440</f>
        <v>17.883333333302289</v>
      </c>
      <c r="I5580">
        <f>HOUR(in!E5580)</f>
        <v>15</v>
      </c>
    </row>
    <row r="5581" spans="1:9" x14ac:dyDescent="0.35">
      <c r="A5581">
        <f>in!A5581</f>
        <v>105580</v>
      </c>
      <c r="B5581" t="str">
        <f>in!B5581</f>
        <v>Latte</v>
      </c>
      <c r="C5581" t="str">
        <f>in!C5581</f>
        <v>Alice</v>
      </c>
      <c r="D5581">
        <f>(in!F5581-in!E5581)*1440</f>
        <v>1.5500000061001629</v>
      </c>
      <c r="E5581">
        <f>(in!G5581-in!F5581)*1440</f>
        <v>0.41666666977107525</v>
      </c>
      <c r="F5581">
        <f>(in!H5581-in!G5581)*1440</f>
        <v>2.0999999984633178</v>
      </c>
      <c r="G5581">
        <f>(in!I5581-in!H5581)*1440</f>
        <v>12.566666660131887</v>
      </c>
      <c r="H5581">
        <f>(in!I5581-in!E5581)*1440</f>
        <v>16.633333334466442</v>
      </c>
      <c r="I5581">
        <f>HOUR(in!E5581)</f>
        <v>15</v>
      </c>
    </row>
    <row r="5582" spans="1:9" x14ac:dyDescent="0.35">
      <c r="A5582">
        <f>in!A5582</f>
        <v>105581</v>
      </c>
      <c r="B5582" t="str">
        <f>in!B5582</f>
        <v>Cappuccino</v>
      </c>
      <c r="C5582" t="str">
        <f>in!C5582</f>
        <v>Alice</v>
      </c>
      <c r="D5582">
        <f>(in!F5582-in!E5582)*1440</f>
        <v>1.6166666673962027</v>
      </c>
      <c r="E5582">
        <f>(in!G5582-in!F5582)*1440</f>
        <v>1.1999999976251274</v>
      </c>
      <c r="F5582">
        <f>(in!H5582-in!G5582)*1440</f>
        <v>4.1499999957159162</v>
      </c>
      <c r="G5582">
        <f>(in!I5582-in!H5582)*1440</f>
        <v>1.1500000068917871</v>
      </c>
      <c r="H5582">
        <f>(in!I5582-in!E5582)*1440</f>
        <v>8.1166666676290333</v>
      </c>
      <c r="I5582">
        <f>HOUR(in!E5582)</f>
        <v>15</v>
      </c>
    </row>
    <row r="5583" spans="1:9" x14ac:dyDescent="0.35">
      <c r="A5583">
        <f>in!A5583</f>
        <v>105582</v>
      </c>
      <c r="B5583" t="str">
        <f>in!B5583</f>
        <v>Latte</v>
      </c>
      <c r="C5583" t="str">
        <f>in!C5583</f>
        <v>Charlie</v>
      </c>
      <c r="D5583">
        <f>(in!F5583-in!E5583)*1440</f>
        <v>0.56666666292585433</v>
      </c>
      <c r="E5583">
        <f>(in!G5583-in!F5583)*1440</f>
        <v>2.7166666730772704</v>
      </c>
      <c r="F5583">
        <f>(in!H5583-in!G5583)*1440</f>
        <v>3.183333333581686</v>
      </c>
      <c r="G5583">
        <f>(in!I5583-in!H5583)*1440</f>
        <v>11.483333325013518</v>
      </c>
      <c r="H5583">
        <f>(in!I5583-in!E5583)*1440</f>
        <v>17.949999994598329</v>
      </c>
      <c r="I5583">
        <f>HOUR(in!E5583)</f>
        <v>15</v>
      </c>
    </row>
    <row r="5584" spans="1:9" x14ac:dyDescent="0.35">
      <c r="A5584">
        <f>in!A5584</f>
        <v>105583</v>
      </c>
      <c r="B5584" t="str">
        <f>in!B5584</f>
        <v>Flat White</v>
      </c>
      <c r="C5584" t="str">
        <f>in!C5584</f>
        <v>Eve</v>
      </c>
      <c r="D5584">
        <f>(in!F5584-in!E5584)*1440</f>
        <v>1.6499999980442226</v>
      </c>
      <c r="E5584">
        <f>(in!G5584-in!F5584)*1440</f>
        <v>0.65000000526197255</v>
      </c>
      <c r="F5584">
        <f>(in!H5584-in!G5584)*1440</f>
        <v>4.1666666662786156</v>
      </c>
      <c r="G5584">
        <f>(in!I5584-in!H5584)*1440</f>
        <v>1.2333333282731473</v>
      </c>
      <c r="H5584">
        <f>(in!I5584-in!E5584)*1440</f>
        <v>7.6999999978579581</v>
      </c>
      <c r="I5584">
        <f>HOUR(in!E5584)</f>
        <v>15</v>
      </c>
    </row>
    <row r="5585" spans="1:9" x14ac:dyDescent="0.35">
      <c r="A5585">
        <f>in!A5585</f>
        <v>105584</v>
      </c>
      <c r="B5585" t="str">
        <f>in!B5585</f>
        <v>Latte</v>
      </c>
      <c r="C5585" t="str">
        <f>in!C5585</f>
        <v>Bob</v>
      </c>
      <c r="D5585">
        <f>(in!F5585-in!E5585)*1440</f>
        <v>1.6999999992549419</v>
      </c>
      <c r="E5585">
        <f>(in!G5585-in!F5585)*1440</f>
        <v>0.41666666977107525</v>
      </c>
      <c r="F5585">
        <f>(in!H5585-in!G5585)*1440</f>
        <v>1.1166666657663882</v>
      </c>
      <c r="G5585">
        <f>(in!I5585-in!H5585)*1440</f>
        <v>17.549999995389953</v>
      </c>
      <c r="H5585">
        <f>(in!I5585-in!E5585)*1440</f>
        <v>20.783333330182359</v>
      </c>
      <c r="I5585">
        <f>HOUR(in!E5585)</f>
        <v>15</v>
      </c>
    </row>
    <row r="5586" spans="1:9" x14ac:dyDescent="0.35">
      <c r="A5586">
        <f>in!A5586</f>
        <v>105585</v>
      </c>
      <c r="B5586" t="str">
        <f>in!B5586</f>
        <v>Latte</v>
      </c>
      <c r="C5586" t="str">
        <f>in!C5586</f>
        <v>Bob</v>
      </c>
      <c r="D5586">
        <f>(in!F5586-in!E5586)*1440</f>
        <v>1.0833333351183683</v>
      </c>
      <c r="E5586">
        <f>(in!G5586-in!F5586)*1440</f>
        <v>0.34999999799765646</v>
      </c>
      <c r="F5586">
        <f>(in!H5586-in!G5586)*1440</f>
        <v>2.2166666714474559</v>
      </c>
      <c r="G5586">
        <f>(in!I5586-in!H5586)*1440</f>
        <v>19.183333333348855</v>
      </c>
      <c r="H5586">
        <f>(in!I5586-in!E5586)*1440</f>
        <v>22.833333337912336</v>
      </c>
      <c r="I5586">
        <f>HOUR(in!E5586)</f>
        <v>15</v>
      </c>
    </row>
    <row r="5587" spans="1:9" x14ac:dyDescent="0.35">
      <c r="A5587">
        <f>in!A5587</f>
        <v>105586</v>
      </c>
      <c r="B5587" t="str">
        <f>in!B5587</f>
        <v>Latte</v>
      </c>
      <c r="C5587" t="str">
        <f>in!C5587</f>
        <v>Alice</v>
      </c>
      <c r="D5587">
        <f>(in!F5587-in!E5587)*1440</f>
        <v>1.0666666645556688</v>
      </c>
      <c r="E5587">
        <f>(in!G5587-in!F5587)*1440</f>
        <v>0.51666666171513498</v>
      </c>
      <c r="F5587">
        <f>(in!H5587-in!G5587)*1440</f>
        <v>2.3833333351649344</v>
      </c>
      <c r="G5587">
        <f>(in!I5587-in!H5587)*1440</f>
        <v>11.016666664509103</v>
      </c>
      <c r="H5587">
        <f>(in!I5587-in!E5587)*1440</f>
        <v>14.983333325944841</v>
      </c>
      <c r="I5587">
        <f>HOUR(in!E5587)</f>
        <v>15</v>
      </c>
    </row>
    <row r="5588" spans="1:9" x14ac:dyDescent="0.35">
      <c r="A5588">
        <f>in!A5588</f>
        <v>105587</v>
      </c>
      <c r="B5588" t="str">
        <f>in!B5588</f>
        <v>Cold Brew</v>
      </c>
      <c r="C5588" t="str">
        <f>in!C5588</f>
        <v>Charlie</v>
      </c>
      <c r="D5588">
        <f>(in!F5588-in!E5588)*1440</f>
        <v>0.81666666897945106</v>
      </c>
      <c r="E5588">
        <f>(in!G5588-in!F5588)*1440</f>
        <v>2.7166666625998914</v>
      </c>
      <c r="F5588">
        <f>(in!H5588-in!G5588)*1440</f>
        <v>3.0500000005122274</v>
      </c>
      <c r="G5588">
        <f>(in!I5588-in!H5588)*1440</f>
        <v>11.450000004842877</v>
      </c>
      <c r="H5588">
        <f>(in!I5588-in!E5588)*1440</f>
        <v>18.033333336934447</v>
      </c>
      <c r="I5588">
        <f>HOUR(in!E5588)</f>
        <v>15</v>
      </c>
    </row>
    <row r="5589" spans="1:9" x14ac:dyDescent="0.35">
      <c r="A5589">
        <f>in!A5589</f>
        <v>105588</v>
      </c>
      <c r="B5589" t="str">
        <f>in!B5589</f>
        <v>Cold Brew</v>
      </c>
      <c r="C5589" t="str">
        <f>in!C5589</f>
        <v>Eve</v>
      </c>
      <c r="D5589">
        <f>(in!F5589-in!E5589)*1440</f>
        <v>0.86666665971279144</v>
      </c>
      <c r="E5589">
        <f>(in!G5589-in!F5589)*1440</f>
        <v>0.3666666685603559</v>
      </c>
      <c r="F5589">
        <f>(in!H5589-in!G5589)*1440</f>
        <v>1.9666666653938591</v>
      </c>
      <c r="G5589">
        <f>(in!I5589-in!H5589)*1440</f>
        <v>9.7000000043772161</v>
      </c>
      <c r="H5589">
        <f>(in!I5589-in!E5589)*1440</f>
        <v>12.899999998044223</v>
      </c>
      <c r="I5589">
        <f>HOUR(in!E5589)</f>
        <v>15</v>
      </c>
    </row>
    <row r="5590" spans="1:9" x14ac:dyDescent="0.35">
      <c r="A5590">
        <f>in!A5590</f>
        <v>105589</v>
      </c>
      <c r="B5590" t="str">
        <f>in!B5590</f>
        <v>Latte</v>
      </c>
      <c r="C5590" t="str">
        <f>in!C5590</f>
        <v>Bob</v>
      </c>
      <c r="D5590">
        <f>(in!F5590-in!E5590)*1440</f>
        <v>1.000000003259629</v>
      </c>
      <c r="E5590">
        <f>(in!G5590-in!F5590)*1440</f>
        <v>0.73333332664333284</v>
      </c>
      <c r="F5590">
        <f>(in!H5590-in!G5590)*1440</f>
        <v>3.3833333384245634</v>
      </c>
      <c r="G5590">
        <f>(in!I5590-in!H5590)*1440</f>
        <v>10.683333337074146</v>
      </c>
      <c r="H5590">
        <f>(in!I5590-in!E5590)*1440</f>
        <v>15.800000005401671</v>
      </c>
      <c r="I5590">
        <f>HOUR(in!E5590)</f>
        <v>15</v>
      </c>
    </row>
    <row r="5591" spans="1:9" x14ac:dyDescent="0.35">
      <c r="A5591">
        <f>in!A5591</f>
        <v>105590</v>
      </c>
      <c r="B5591" t="str">
        <f>in!B5591</f>
        <v>Mocha</v>
      </c>
      <c r="C5591" t="str">
        <f>in!C5591</f>
        <v>Alice</v>
      </c>
      <c r="D5591">
        <f>(in!F5591-in!E5591)*1440</f>
        <v>1.4333333331160247</v>
      </c>
      <c r="E5591">
        <f>(in!G5591-in!F5591)*1440</f>
        <v>0.50000000162981451</v>
      </c>
      <c r="F5591">
        <f>(in!H5591-in!G5591)*1440</f>
        <v>3.9999999920837581</v>
      </c>
      <c r="G5591">
        <f>(in!I5591-in!H5591)*1440</f>
        <v>19.750000006752089</v>
      </c>
      <c r="H5591">
        <f>(in!I5591-in!E5591)*1440</f>
        <v>25.683333333581686</v>
      </c>
      <c r="I5591">
        <f>HOUR(in!E5591)</f>
        <v>15</v>
      </c>
    </row>
    <row r="5592" spans="1:9" x14ac:dyDescent="0.35">
      <c r="A5592">
        <f>in!A5592</f>
        <v>105591</v>
      </c>
      <c r="B5592" t="str">
        <f>in!B5592</f>
        <v>Tea</v>
      </c>
      <c r="C5592" t="str">
        <f>in!C5592</f>
        <v>Charlie</v>
      </c>
      <c r="D5592">
        <f>(in!F5592-in!E5592)*1440</f>
        <v>0.78333333833143115</v>
      </c>
      <c r="E5592">
        <f>(in!G5592-in!F5592)*1440</f>
        <v>2.8333333355840296</v>
      </c>
      <c r="F5592">
        <f>(in!H5592-in!G5592)*1440</f>
        <v>7.1666666655801237</v>
      </c>
      <c r="G5592">
        <f>(in!I5592-in!H5592)*1440</f>
        <v>8.4999999962747097</v>
      </c>
      <c r="H5592">
        <f>(in!I5592-in!E5592)*1440</f>
        <v>19.283333335770294</v>
      </c>
      <c r="I5592">
        <f>HOUR(in!E5592)</f>
        <v>15</v>
      </c>
    </row>
    <row r="5593" spans="1:9" x14ac:dyDescent="0.35">
      <c r="A5593">
        <f>in!A5593</f>
        <v>105592</v>
      </c>
      <c r="B5593" t="str">
        <f>in!B5593</f>
        <v>Cold Brew</v>
      </c>
      <c r="C5593" t="str">
        <f>in!C5593</f>
        <v>Alice</v>
      </c>
      <c r="D5593">
        <f>(in!F5593-in!E5593)*1440</f>
        <v>1.8333333323244005</v>
      </c>
      <c r="E5593">
        <f>(in!G5593-in!F5593)*1440</f>
        <v>0.28333333670161664</v>
      </c>
      <c r="F5593">
        <f>(in!H5593-in!G5593)*1440</f>
        <v>2.8333333251066506</v>
      </c>
      <c r="G5593">
        <f>(in!I5593-in!H5593)*1440</f>
        <v>11.433333334280178</v>
      </c>
      <c r="H5593">
        <f>(in!I5593-in!E5593)*1440</f>
        <v>16.383333328412846</v>
      </c>
      <c r="I5593">
        <f>HOUR(in!E5593)</f>
        <v>15</v>
      </c>
    </row>
    <row r="5594" spans="1:9" x14ac:dyDescent="0.35">
      <c r="A5594">
        <f>in!A5594</f>
        <v>105593</v>
      </c>
      <c r="B5594" t="str">
        <f>in!B5594</f>
        <v>Tea</v>
      </c>
      <c r="C5594" t="str">
        <f>in!C5594</f>
        <v>Alice</v>
      </c>
      <c r="D5594">
        <f>(in!F5594-in!E5594)*1440</f>
        <v>1.4000000024680048</v>
      </c>
      <c r="E5594">
        <f>(in!G5594-in!F5594)*1440</f>
        <v>0.71666666655801237</v>
      </c>
      <c r="F5594">
        <f>(in!H5594-in!G5594)*1440</f>
        <v>3.2666666654404253</v>
      </c>
      <c r="G5594">
        <f>(in!I5594-in!H5594)*1440</f>
        <v>0.50000000162981451</v>
      </c>
      <c r="H5594">
        <f>(in!I5594-in!E5594)*1440</f>
        <v>5.883333336096257</v>
      </c>
      <c r="I5594">
        <f>HOUR(in!E5594)</f>
        <v>15</v>
      </c>
    </row>
    <row r="5595" spans="1:9" x14ac:dyDescent="0.35">
      <c r="A5595">
        <f>in!A5595</f>
        <v>105594</v>
      </c>
      <c r="B5595" t="str">
        <f>in!B5595</f>
        <v>Cold Brew</v>
      </c>
      <c r="C5595" t="str">
        <f>in!C5595</f>
        <v>Charlie</v>
      </c>
      <c r="D5595">
        <f>(in!F5595-in!E5595)*1440</f>
        <v>1.9000000040978193</v>
      </c>
      <c r="E5595">
        <f>(in!G5595-in!F5595)*1440</f>
        <v>1.0500000044703484</v>
      </c>
      <c r="F5595">
        <f>(in!H5595-in!G5595)*1440</f>
        <v>5.883333325618878</v>
      </c>
      <c r="G5595">
        <f>(in!I5595-in!H5595)*1440</f>
        <v>19.950000001117587</v>
      </c>
      <c r="H5595">
        <f>(in!I5595-in!E5595)*1440</f>
        <v>28.783333335304633</v>
      </c>
      <c r="I5595">
        <f>HOUR(in!E5595)</f>
        <v>15</v>
      </c>
    </row>
    <row r="5596" spans="1:9" x14ac:dyDescent="0.35">
      <c r="A5596">
        <f>in!A5596</f>
        <v>105595</v>
      </c>
      <c r="B5596" t="str">
        <f>in!B5596</f>
        <v>Cappuccino</v>
      </c>
      <c r="C5596" t="str">
        <f>in!C5596</f>
        <v>Bob</v>
      </c>
      <c r="D5596">
        <f>(in!F5596-in!E5596)*1440</f>
        <v>0.78333333833143115</v>
      </c>
      <c r="E5596">
        <f>(in!G5596-in!F5596)*1440</f>
        <v>0.86666667019017041</v>
      </c>
      <c r="F5596">
        <f>(in!H5596-in!G5596)*1440</f>
        <v>1.6999999992549419</v>
      </c>
      <c r="G5596">
        <f>(in!I5596-in!H5596)*1440</f>
        <v>2.4499999964609742</v>
      </c>
      <c r="H5596">
        <f>(in!I5596-in!E5596)*1440</f>
        <v>5.8000000042375177</v>
      </c>
      <c r="I5596">
        <f>HOUR(in!E5596)</f>
        <v>15</v>
      </c>
    </row>
    <row r="5597" spans="1:9" x14ac:dyDescent="0.35">
      <c r="A5597">
        <f>in!A5597</f>
        <v>105596</v>
      </c>
      <c r="B5597" t="str">
        <f>in!B5597</f>
        <v>Hot Chocolate</v>
      </c>
      <c r="C5597" t="str">
        <f>in!C5597</f>
        <v>Bob</v>
      </c>
      <c r="D5597">
        <f>(in!F5597-in!E5597)*1440</f>
        <v>0.56666667340323329</v>
      </c>
      <c r="E5597">
        <f>(in!G5597-in!F5597)*1440</f>
        <v>0.33333332743495703</v>
      </c>
      <c r="F5597">
        <f>(in!H5597-in!G5597)*1440</f>
        <v>2.366666664602235</v>
      </c>
      <c r="G5597">
        <f>(in!I5597-in!H5597)*1440</f>
        <v>17.450000003445894</v>
      </c>
      <c r="H5597">
        <f>(in!I5597-in!E5597)*1440</f>
        <v>20.716666668886319</v>
      </c>
      <c r="I5597">
        <f>HOUR(in!E5597)</f>
        <v>15</v>
      </c>
    </row>
    <row r="5598" spans="1:9" x14ac:dyDescent="0.35">
      <c r="A5598">
        <f>in!A5598</f>
        <v>105597</v>
      </c>
      <c r="B5598" t="str">
        <f>in!B5598</f>
        <v>Cold Brew</v>
      </c>
      <c r="C5598" t="str">
        <f>in!C5598</f>
        <v>Eve</v>
      </c>
      <c r="D5598">
        <f>(in!F5598-in!E5598)*1440</f>
        <v>0.89999999036081135</v>
      </c>
      <c r="E5598">
        <f>(in!G5598-in!F5598)*1440</f>
        <v>0.65000000526197255</v>
      </c>
      <c r="F5598">
        <f>(in!H5598-in!G5598)*1440</f>
        <v>2.2333333315327764</v>
      </c>
      <c r="G5598">
        <f>(in!I5598-in!H5598)*1440</f>
        <v>16.166666663484648</v>
      </c>
      <c r="H5598">
        <f>(in!I5598-in!E5598)*1440</f>
        <v>19.949999990640208</v>
      </c>
      <c r="I5598">
        <f>HOUR(in!E5598)</f>
        <v>15</v>
      </c>
    </row>
    <row r="5599" spans="1:9" x14ac:dyDescent="0.35">
      <c r="A5599">
        <f>in!A5599</f>
        <v>105598</v>
      </c>
      <c r="B5599" t="str">
        <f>in!B5599</f>
        <v>Cappuccino</v>
      </c>
      <c r="C5599" t="str">
        <f>in!C5599</f>
        <v>Alice</v>
      </c>
      <c r="D5599">
        <f>(in!F5599-in!E5599)*1440</f>
        <v>1.6833333286922425</v>
      </c>
      <c r="E5599">
        <f>(in!G5599-in!F5599)*1440</f>
        <v>1.0166666738223284</v>
      </c>
      <c r="F5599">
        <f>(in!H5599-in!G5599)*1440</f>
        <v>3.5999999928753823</v>
      </c>
      <c r="G5599">
        <f>(in!I5599-in!H5599)*1440</f>
        <v>2.8166666754987091</v>
      </c>
      <c r="H5599">
        <f>(in!I5599-in!E5599)*1440</f>
        <v>9.1166666708886623</v>
      </c>
      <c r="I5599">
        <f>HOUR(in!E5599)</f>
        <v>15</v>
      </c>
    </row>
    <row r="5600" spans="1:9" x14ac:dyDescent="0.35">
      <c r="A5600">
        <f>in!A5600</f>
        <v>105599</v>
      </c>
      <c r="B5600" t="str">
        <f>in!B5600</f>
        <v>Cold Brew</v>
      </c>
      <c r="C5600" t="str">
        <f>in!C5600</f>
        <v>Eve</v>
      </c>
      <c r="D5600">
        <f>(in!F5600-in!E5600)*1440</f>
        <v>1.4000000024680048</v>
      </c>
      <c r="E5600">
        <f>(in!G5600-in!F5600)*1440</f>
        <v>1.333333330694586</v>
      </c>
      <c r="F5600">
        <f>(in!H5600-in!G5600)*1440</f>
        <v>2.4666666670236737</v>
      </c>
      <c r="G5600">
        <f>(in!I5600-in!H5600)*1440</f>
        <v>9.1833333321847022</v>
      </c>
      <c r="H5600">
        <f>(in!I5600-in!E5600)*1440</f>
        <v>14.383333332370967</v>
      </c>
      <c r="I5600">
        <f>HOUR(in!E5600)</f>
        <v>15</v>
      </c>
    </row>
    <row r="5601" spans="1:9" x14ac:dyDescent="0.35">
      <c r="A5601">
        <f>in!A5601</f>
        <v>105600</v>
      </c>
      <c r="B5601" t="str">
        <f>in!B5601</f>
        <v>Espresso</v>
      </c>
      <c r="C5601" t="str">
        <f>in!C5601</f>
        <v>Bob</v>
      </c>
      <c r="D5601">
        <f>(in!F5601-in!E5601)*1440</f>
        <v>1.5499999956227839</v>
      </c>
      <c r="E5601">
        <f>(in!G5601-in!F5601)*1440</f>
        <v>1.1333333363290876</v>
      </c>
      <c r="F5601">
        <f>(in!H5601-in!G5601)*1440</f>
        <v>3.4833333303686231</v>
      </c>
      <c r="G5601">
        <f>(in!I5601-in!H5601)*1440</f>
        <v>12.11666667019017</v>
      </c>
      <c r="H5601">
        <f>(in!I5601-in!E5601)*1440</f>
        <v>18.283333332510665</v>
      </c>
      <c r="I5601">
        <f>HOUR(in!E5601)</f>
        <v>15</v>
      </c>
    </row>
    <row r="5602" spans="1:9" x14ac:dyDescent="0.35">
      <c r="A5602">
        <f>in!A5602</f>
        <v>105601</v>
      </c>
      <c r="B5602" t="str">
        <f>in!B5602</f>
        <v>Tea</v>
      </c>
      <c r="C5602" t="str">
        <f>in!C5602</f>
        <v>Charlie</v>
      </c>
      <c r="D5602">
        <f>(in!F5602-in!E5602)*1440</f>
        <v>1.9333333347458392</v>
      </c>
      <c r="E5602">
        <f>(in!G5602-in!F5602)*1440</f>
        <v>2.84999999566935</v>
      </c>
      <c r="F5602">
        <f>(in!H5602-in!G5602)*1440</f>
        <v>0.98333333269692957</v>
      </c>
      <c r="G5602">
        <f>(in!I5602-in!H5602)*1440</f>
        <v>12.000000007683411</v>
      </c>
      <c r="H5602">
        <f>(in!I5602-in!E5602)*1440</f>
        <v>17.76666667079553</v>
      </c>
      <c r="I5602">
        <f>HOUR(in!E5602)</f>
        <v>15</v>
      </c>
    </row>
    <row r="5603" spans="1:9" x14ac:dyDescent="0.35">
      <c r="A5603">
        <f>in!A5603</f>
        <v>105602</v>
      </c>
      <c r="B5603" t="str">
        <f>in!B5603</f>
        <v>Tea</v>
      </c>
      <c r="C5603" t="str">
        <f>in!C5603</f>
        <v>Charlie</v>
      </c>
      <c r="D5603">
        <f>(in!F5603-in!E5603)*1440</f>
        <v>1.4499999932013452</v>
      </c>
      <c r="E5603">
        <f>(in!G5603-in!F5603)*1440</f>
        <v>1.0166666738223284</v>
      </c>
      <c r="F5603">
        <f>(in!H5603-in!G5603)*1440</f>
        <v>4.8333333316259086</v>
      </c>
      <c r="G5603">
        <f>(in!I5603-in!H5603)*1440</f>
        <v>16.566666662693024</v>
      </c>
      <c r="H5603">
        <f>(in!I5603-in!E5603)*1440</f>
        <v>23.866666661342606</v>
      </c>
      <c r="I5603">
        <f>HOUR(in!E5603)</f>
        <v>15</v>
      </c>
    </row>
    <row r="5604" spans="1:9" x14ac:dyDescent="0.35">
      <c r="A5604">
        <f>in!A5604</f>
        <v>105603</v>
      </c>
      <c r="B5604" t="str">
        <f>in!B5604</f>
        <v>Cappuccino</v>
      </c>
      <c r="C5604" t="str">
        <f>in!C5604</f>
        <v>Charlie</v>
      </c>
      <c r="D5604">
        <f>(in!F5604-in!E5604)*1440</f>
        <v>1.3166666706092656</v>
      </c>
      <c r="E5604">
        <f>(in!G5604-in!F5604)*1440</f>
        <v>1.0833333351183683</v>
      </c>
      <c r="F5604">
        <f>(in!H5604-in!G5604)*1440</f>
        <v>1.333333330694586</v>
      </c>
      <c r="G5604">
        <f>(in!I5604-in!H5604)*1440</f>
        <v>4.5999999961350113</v>
      </c>
      <c r="H5604">
        <f>(in!I5604-in!E5604)*1440</f>
        <v>8.3333333325572312</v>
      </c>
      <c r="I5604">
        <f>HOUR(in!E5604)</f>
        <v>15</v>
      </c>
    </row>
    <row r="5605" spans="1:9" x14ac:dyDescent="0.35">
      <c r="A5605">
        <f>in!A5605</f>
        <v>105604</v>
      </c>
      <c r="B5605" t="str">
        <f>in!B5605</f>
        <v>Cold Brew</v>
      </c>
      <c r="C5605" t="str">
        <f>in!C5605</f>
        <v>Alice</v>
      </c>
      <c r="D5605">
        <f>(in!F5605-in!E5605)*1440</f>
        <v>0.91666667140088975</v>
      </c>
      <c r="E5605">
        <f>(in!G5605-in!F5605)*1440</f>
        <v>0.45000000041909516</v>
      </c>
      <c r="F5605">
        <f>(in!H5605-in!G5605)*1440</f>
        <v>4.1999999969266355</v>
      </c>
      <c r="G5605">
        <f>(in!I5605-in!H5605)*1440</f>
        <v>7.066666663158685</v>
      </c>
      <c r="H5605">
        <f>(in!I5605-in!E5605)*1440</f>
        <v>12.633333331905305</v>
      </c>
      <c r="I5605">
        <f>HOUR(in!E5605)</f>
        <v>15</v>
      </c>
    </row>
    <row r="5606" spans="1:9" x14ac:dyDescent="0.35">
      <c r="A5606">
        <f>in!A5606</f>
        <v>105605</v>
      </c>
      <c r="B5606" t="str">
        <f>in!B5606</f>
        <v>Mocha</v>
      </c>
      <c r="C5606" t="str">
        <f>in!C5606</f>
        <v>Alice</v>
      </c>
      <c r="D5606">
        <f>(in!F5606-in!E5606)*1440</f>
        <v>1.3166666706092656</v>
      </c>
      <c r="E5606">
        <f>(in!G5606-in!F5606)*1440</f>
        <v>0.73333332664333284</v>
      </c>
      <c r="F5606">
        <f>(in!H5606-in!G5606)*1440</f>
        <v>1.4166666730307043</v>
      </c>
      <c r="G5606">
        <f>(in!I5606-in!H5606)*1440</f>
        <v>13.416666659759358</v>
      </c>
      <c r="H5606">
        <f>(in!I5606-in!E5606)*1440</f>
        <v>16.88333333004266</v>
      </c>
      <c r="I5606">
        <f>HOUR(in!E5606)</f>
        <v>15</v>
      </c>
    </row>
    <row r="5607" spans="1:9" x14ac:dyDescent="0.35">
      <c r="A5607">
        <f>in!A5607</f>
        <v>105606</v>
      </c>
      <c r="B5607" t="str">
        <f>in!B5607</f>
        <v>Latte</v>
      </c>
      <c r="C5607" t="str">
        <f>in!C5607</f>
        <v>Charlie</v>
      </c>
      <c r="D5607">
        <f>(in!F5607-in!E5607)*1440</f>
        <v>1.7666666605509818</v>
      </c>
      <c r="E5607">
        <f>(in!G5607-in!F5607)*1440</f>
        <v>1.8166666722390801</v>
      </c>
      <c r="F5607">
        <f>(in!H5607-in!G5607)*1440</f>
        <v>5.0499999965541065</v>
      </c>
      <c r="G5607">
        <f>(in!I5607-in!H5607)*1440</f>
        <v>3.4166666690725833</v>
      </c>
      <c r="H5607">
        <f>(in!I5607-in!E5607)*1440</f>
        <v>12.049999998416752</v>
      </c>
      <c r="I5607">
        <f>HOUR(in!E5607)</f>
        <v>15</v>
      </c>
    </row>
    <row r="5608" spans="1:9" x14ac:dyDescent="0.35">
      <c r="A5608">
        <f>in!A5608</f>
        <v>105607</v>
      </c>
      <c r="B5608" t="str">
        <f>in!B5608</f>
        <v>Latte</v>
      </c>
      <c r="C5608" t="str">
        <f>in!C5608</f>
        <v>Eve</v>
      </c>
      <c r="D5608">
        <f>(in!F5608-in!E5608)*1440</f>
        <v>1.5500000061001629</v>
      </c>
      <c r="E5608">
        <f>(in!G5608-in!F5608)*1440</f>
        <v>0.34999999799765646</v>
      </c>
      <c r="F5608">
        <f>(in!H5608-in!G5608)*1440</f>
        <v>1.000000003259629</v>
      </c>
      <c r="G5608">
        <f>(in!I5608-in!H5608)*1440</f>
        <v>7.2999999986495823</v>
      </c>
      <c r="H5608">
        <f>(in!I5608-in!E5608)*1440</f>
        <v>10.200000006007031</v>
      </c>
      <c r="I5608">
        <f>HOUR(in!E5608)</f>
        <v>15</v>
      </c>
    </row>
    <row r="5609" spans="1:9" x14ac:dyDescent="0.35">
      <c r="A5609">
        <f>in!A5609</f>
        <v>105608</v>
      </c>
      <c r="B5609" t="str">
        <f>in!B5609</f>
        <v>Matcha Latte</v>
      </c>
      <c r="C5609" t="str">
        <f>in!C5609</f>
        <v>Charlie</v>
      </c>
      <c r="D5609">
        <f>(in!F5609-in!E5609)*1440</f>
        <v>1.2666666693985462</v>
      </c>
      <c r="E5609">
        <f>(in!G5609-in!F5609)*1440</f>
        <v>2.3833333351649344</v>
      </c>
      <c r="F5609">
        <f>(in!H5609-in!G5609)*1440</f>
        <v>4.8500000021886081</v>
      </c>
      <c r="G5609">
        <f>(in!I5609-in!H5609)*1440</f>
        <v>4.1666666662786156</v>
      </c>
      <c r="H5609">
        <f>(in!I5609-in!E5609)*1440</f>
        <v>12.666666673030704</v>
      </c>
      <c r="I5609">
        <f>HOUR(in!E5609)</f>
        <v>16</v>
      </c>
    </row>
    <row r="5610" spans="1:9" x14ac:dyDescent="0.35">
      <c r="A5610">
        <f>in!A5610</f>
        <v>105609</v>
      </c>
      <c r="B5610" t="str">
        <f>in!B5610</f>
        <v>Matcha Latte</v>
      </c>
      <c r="C5610" t="str">
        <f>in!C5610</f>
        <v>Charlie</v>
      </c>
      <c r="D5610">
        <f>(in!F5610-in!E5610)*1440</f>
        <v>0.55000000284053385</v>
      </c>
      <c r="E5610">
        <f>(in!G5610-in!F5610)*1440</f>
        <v>2.333333333954215</v>
      </c>
      <c r="F5610">
        <f>(in!H5610-in!G5610)*1440</f>
        <v>4.8500000021886081</v>
      </c>
      <c r="G5610">
        <f>(in!I5610-in!H5610)*1440</f>
        <v>15.733333333628252</v>
      </c>
      <c r="H5610">
        <f>(in!I5610-in!E5610)*1440</f>
        <v>23.466666672611609</v>
      </c>
      <c r="I5610">
        <f>HOUR(in!E5610)</f>
        <v>16</v>
      </c>
    </row>
    <row r="5611" spans="1:9" x14ac:dyDescent="0.35">
      <c r="A5611">
        <f>in!A5611</f>
        <v>105610</v>
      </c>
      <c r="B5611" t="str">
        <f>in!B5611</f>
        <v>Tea</v>
      </c>
      <c r="C5611" t="str">
        <f>in!C5611</f>
        <v>Eve</v>
      </c>
      <c r="D5611">
        <f>(in!F5611-in!E5611)*1440</f>
        <v>1.5666666661854833</v>
      </c>
      <c r="E5611">
        <f>(in!G5611-in!F5611)*1440</f>
        <v>0.88333334075286984</v>
      </c>
      <c r="F5611">
        <f>(in!H5611-in!G5611)*1440</f>
        <v>1.3666666613426059</v>
      </c>
      <c r="G5611">
        <f>(in!I5611-in!H5611)*1440</f>
        <v>15.616666671121493</v>
      </c>
      <c r="H5611">
        <f>(in!I5611-in!E5611)*1440</f>
        <v>19.433333339402452</v>
      </c>
      <c r="I5611">
        <f>HOUR(in!E5611)</f>
        <v>16</v>
      </c>
    </row>
    <row r="5612" spans="1:9" x14ac:dyDescent="0.35">
      <c r="A5612">
        <f>in!A5612</f>
        <v>105611</v>
      </c>
      <c r="B5612" t="str">
        <f>in!B5612</f>
        <v>Mocha</v>
      </c>
      <c r="C5612" t="str">
        <f>in!C5612</f>
        <v>Alice</v>
      </c>
      <c r="D5612">
        <f>(in!F5612-in!E5612)*1440</f>
        <v>1.8000000016763806</v>
      </c>
      <c r="E5612">
        <f>(in!G5612-in!F5612)*1440</f>
        <v>0.11666666250675917</v>
      </c>
      <c r="F5612">
        <f>(in!H5612-in!G5612)*1440</f>
        <v>2.7333333331625909</v>
      </c>
      <c r="G5612">
        <f>(in!I5612-in!H5612)*1440</f>
        <v>9.1833333321847022</v>
      </c>
      <c r="H5612">
        <f>(in!I5612-in!E5612)*1440</f>
        <v>13.833333329530433</v>
      </c>
      <c r="I5612">
        <f>HOUR(in!E5612)</f>
        <v>16</v>
      </c>
    </row>
    <row r="5613" spans="1:9" x14ac:dyDescent="0.35">
      <c r="A5613">
        <f>in!A5613</f>
        <v>105612</v>
      </c>
      <c r="B5613" t="str">
        <f>in!B5613</f>
        <v>Tea</v>
      </c>
      <c r="C5613" t="str">
        <f>in!C5613</f>
        <v>Bob</v>
      </c>
      <c r="D5613">
        <f>(in!F5613-in!E5613)*1440</f>
        <v>0.93333334196358919</v>
      </c>
      <c r="E5613">
        <f>(in!G5613-in!F5613)*1440</f>
        <v>0.84999999962747097</v>
      </c>
      <c r="F5613">
        <f>(in!H5613-in!G5613)*1440</f>
        <v>3.9166666602250189</v>
      </c>
      <c r="G5613">
        <f>(in!I5613-in!H5613)*1440</f>
        <v>13.13333333353512</v>
      </c>
      <c r="H5613">
        <f>(in!I5613-in!E5613)*1440</f>
        <v>18.833333335351199</v>
      </c>
      <c r="I5613">
        <f>HOUR(in!E5613)</f>
        <v>16</v>
      </c>
    </row>
    <row r="5614" spans="1:9" x14ac:dyDescent="0.35">
      <c r="A5614">
        <f>in!A5614</f>
        <v>105613</v>
      </c>
      <c r="B5614" t="str">
        <f>in!B5614</f>
        <v>Hot Chocolate</v>
      </c>
      <c r="C5614" t="str">
        <f>in!C5614</f>
        <v>Eve</v>
      </c>
      <c r="D5614">
        <f>(in!F5614-in!E5614)*1440</f>
        <v>1.2333333387505263</v>
      </c>
      <c r="E5614">
        <f>(in!G5614-in!F5614)*1440</f>
        <v>1.0500000044703484</v>
      </c>
      <c r="F5614">
        <f>(in!H5614-in!G5614)*1440</f>
        <v>4.7999999905005097</v>
      </c>
      <c r="G5614">
        <f>(in!I5614-in!H5614)*1440</f>
        <v>1.8333333428017795</v>
      </c>
      <c r="H5614">
        <f>(in!I5614-in!E5614)*1440</f>
        <v>8.9166666765231639</v>
      </c>
      <c r="I5614">
        <f>HOUR(in!E5614)</f>
        <v>16</v>
      </c>
    </row>
    <row r="5615" spans="1:9" x14ac:dyDescent="0.35">
      <c r="A5615">
        <f>in!A5615</f>
        <v>105614</v>
      </c>
      <c r="B5615" t="str">
        <f>in!B5615</f>
        <v>Mocha</v>
      </c>
      <c r="C5615" t="str">
        <f>in!C5615</f>
        <v>Alice</v>
      </c>
      <c r="D5615">
        <f>(in!F5615-in!E5615)*1440</f>
        <v>0.76666666776873171</v>
      </c>
      <c r="E5615">
        <f>(in!G5615-in!F5615)*1440</f>
        <v>0.31666665687225759</v>
      </c>
      <c r="F5615">
        <f>(in!H5615-in!G5615)*1440</f>
        <v>1.7500000004656613</v>
      </c>
      <c r="G5615">
        <f>(in!I5615-in!H5615)*1440</f>
        <v>16.666666675591841</v>
      </c>
      <c r="H5615">
        <f>(in!I5615-in!E5615)*1440</f>
        <v>19.500000000698492</v>
      </c>
      <c r="I5615">
        <f>HOUR(in!E5615)</f>
        <v>16</v>
      </c>
    </row>
    <row r="5616" spans="1:9" x14ac:dyDescent="0.35">
      <c r="A5616">
        <f>in!A5616</f>
        <v>105615</v>
      </c>
      <c r="B5616" t="str">
        <f>in!B5616</f>
        <v>Latte</v>
      </c>
      <c r="C5616" t="str">
        <f>in!C5616</f>
        <v>Alice</v>
      </c>
      <c r="D5616">
        <f>(in!F5616-in!E5616)*1440</f>
        <v>1.5666666661854833</v>
      </c>
      <c r="E5616">
        <f>(in!G5616-in!F5616)*1440</f>
        <v>0.11666667298413813</v>
      </c>
      <c r="F5616">
        <f>(in!H5616-in!G5616)*1440</f>
        <v>4.6333333372604102</v>
      </c>
      <c r="G5616">
        <f>(in!I5616-in!H5616)*1440</f>
        <v>4.0499999932944775</v>
      </c>
      <c r="H5616">
        <f>(in!I5616-in!E5616)*1440</f>
        <v>10.366666669724509</v>
      </c>
      <c r="I5616">
        <f>HOUR(in!E5616)</f>
        <v>16</v>
      </c>
    </row>
    <row r="5617" spans="1:9" x14ac:dyDescent="0.35">
      <c r="A5617">
        <f>in!A5617</f>
        <v>105616</v>
      </c>
      <c r="B5617" t="str">
        <f>in!B5617</f>
        <v>Latte</v>
      </c>
      <c r="C5617" t="str">
        <f>in!C5617</f>
        <v>Eve</v>
      </c>
      <c r="D5617">
        <f>(in!F5617-in!E5617)*1440</f>
        <v>1.3666666718199849</v>
      </c>
      <c r="E5617">
        <f>(in!G5617-in!F5617)*1440</f>
        <v>0.73333332664333284</v>
      </c>
      <c r="F5617">
        <f>(in!H5617-in!G5617)*1440</f>
        <v>1.183333337539807</v>
      </c>
      <c r="G5617">
        <f>(in!I5617-in!H5617)*1440</f>
        <v>7.0833333337213844</v>
      </c>
      <c r="H5617">
        <f>(in!I5617-in!E5617)*1440</f>
        <v>10.366666669724509</v>
      </c>
      <c r="I5617">
        <f>HOUR(in!E5617)</f>
        <v>16</v>
      </c>
    </row>
    <row r="5618" spans="1:9" x14ac:dyDescent="0.35">
      <c r="A5618">
        <f>in!A5618</f>
        <v>105617</v>
      </c>
      <c r="B5618" t="str">
        <f>in!B5618</f>
        <v>Cappuccino</v>
      </c>
      <c r="C5618" t="str">
        <f>in!C5618</f>
        <v>Eve</v>
      </c>
      <c r="D5618">
        <f>(in!F5618-in!E5618)*1440</f>
        <v>0.64999999478459358</v>
      </c>
      <c r="E5618">
        <f>(in!G5618-in!F5618)*1440</f>
        <v>0.8333333395421505</v>
      </c>
      <c r="F5618">
        <f>(in!H5618-in!G5618)*1440</f>
        <v>3.6833333247341216</v>
      </c>
      <c r="G5618">
        <f>(in!I5618-in!H5618)*1440</f>
        <v>10.850000000791624</v>
      </c>
      <c r="H5618">
        <f>(in!I5618-in!E5618)*1440</f>
        <v>16.01666665985249</v>
      </c>
      <c r="I5618">
        <f>HOUR(in!E5618)</f>
        <v>16</v>
      </c>
    </row>
    <row r="5619" spans="1:9" x14ac:dyDescent="0.35">
      <c r="A5619">
        <f>in!A5619</f>
        <v>105618</v>
      </c>
      <c r="B5619" t="str">
        <f>in!B5619</f>
        <v>Latte</v>
      </c>
      <c r="C5619" t="str">
        <f>in!C5619</f>
        <v>Bob</v>
      </c>
      <c r="D5619">
        <f>(in!F5619-in!E5619)*1440</f>
        <v>1.8500000028871</v>
      </c>
      <c r="E5619">
        <f>(in!G5619-in!F5619)*1440</f>
        <v>1.4333333331160247</v>
      </c>
      <c r="F5619">
        <f>(in!H5619-in!G5619)*1440</f>
        <v>4.9666666646953672</v>
      </c>
      <c r="G5619">
        <f>(in!I5619-in!H5619)*1440</f>
        <v>5.0833333272021264</v>
      </c>
      <c r="H5619">
        <f>(in!I5619-in!E5619)*1440</f>
        <v>13.333333327900618</v>
      </c>
      <c r="I5619">
        <f>HOUR(in!E5619)</f>
        <v>16</v>
      </c>
    </row>
    <row r="5620" spans="1:9" x14ac:dyDescent="0.35">
      <c r="A5620">
        <f>in!A5620</f>
        <v>105619</v>
      </c>
      <c r="B5620" t="str">
        <f>in!B5620</f>
        <v>Cold Brew</v>
      </c>
      <c r="C5620" t="str">
        <f>in!C5620</f>
        <v>David</v>
      </c>
      <c r="D5620">
        <f>(in!F5620-in!E5620)*1440</f>
        <v>1.7166666698176414</v>
      </c>
      <c r="E5620">
        <f>(in!G5620-in!F5620)*1440</f>
        <v>1.0833333351183683</v>
      </c>
      <c r="F5620">
        <f>(in!H5620-in!G5620)*1440</f>
        <v>3.033333329949528</v>
      </c>
      <c r="G5620">
        <f>(in!I5620-in!H5620)*1440</f>
        <v>19.433333328925073</v>
      </c>
      <c r="H5620">
        <f>(in!I5620-in!E5620)*1440</f>
        <v>25.266666663810611</v>
      </c>
      <c r="I5620">
        <f>HOUR(in!E5620)</f>
        <v>16</v>
      </c>
    </row>
    <row r="5621" spans="1:9" x14ac:dyDescent="0.35">
      <c r="A5621">
        <f>in!A5621</f>
        <v>105620</v>
      </c>
      <c r="B5621" t="str">
        <f>in!B5621</f>
        <v>Cappuccino</v>
      </c>
      <c r="C5621" t="str">
        <f>in!C5621</f>
        <v>Bob</v>
      </c>
      <c r="D5621">
        <f>(in!F5621-in!E5621)*1440</f>
        <v>1.8999999936204404</v>
      </c>
      <c r="E5621">
        <f>(in!G5621-in!F5621)*1440</f>
        <v>0.2333333354908973</v>
      </c>
      <c r="F5621">
        <f>(in!H5621-in!G5621)*1440</f>
        <v>2.84999999566935</v>
      </c>
      <c r="G5621">
        <f>(in!I5621-in!H5621)*1440</f>
        <v>6.0000000090803951</v>
      </c>
      <c r="H5621">
        <f>(in!I5621-in!E5621)*1440</f>
        <v>10.983333333861083</v>
      </c>
      <c r="I5621">
        <f>HOUR(in!E5621)</f>
        <v>16</v>
      </c>
    </row>
    <row r="5622" spans="1:9" x14ac:dyDescent="0.35">
      <c r="A5622">
        <f>in!A5622</f>
        <v>105621</v>
      </c>
      <c r="B5622" t="str">
        <f>in!B5622</f>
        <v>Latte</v>
      </c>
      <c r="C5622" t="str">
        <f>in!C5622</f>
        <v>David</v>
      </c>
      <c r="D5622">
        <f>(in!F5622-in!E5622)*1440</f>
        <v>0.9499999915715307</v>
      </c>
      <c r="E5622">
        <f>(in!G5622-in!F5622)*1440</f>
        <v>1.3166666706092656</v>
      </c>
      <c r="F5622">
        <f>(in!H5622-in!G5622)*1440</f>
        <v>4.2166666674893349</v>
      </c>
      <c r="G5622">
        <f>(in!I5622-in!H5622)*1440</f>
        <v>2.3166666633915156</v>
      </c>
      <c r="H5622">
        <f>(in!I5622-in!E5622)*1440</f>
        <v>8.7999999930616468</v>
      </c>
      <c r="I5622">
        <f>HOUR(in!E5622)</f>
        <v>16</v>
      </c>
    </row>
    <row r="5623" spans="1:9" x14ac:dyDescent="0.35">
      <c r="A5623">
        <f>in!A5623</f>
        <v>105622</v>
      </c>
      <c r="B5623" t="str">
        <f>in!B5623</f>
        <v>Mocha</v>
      </c>
      <c r="C5623" t="str">
        <f>in!C5623</f>
        <v>Eve</v>
      </c>
      <c r="D5623">
        <f>(in!F5623-in!E5623)*1440</f>
        <v>0.79999999841675162</v>
      </c>
      <c r="E5623">
        <f>(in!G5623-in!F5623)*1440</f>
        <v>0.35000000847503543</v>
      </c>
      <c r="F5623">
        <f>(in!H5623-in!G5623)*1440</f>
        <v>2.8833333263173699</v>
      </c>
      <c r="G5623">
        <f>(in!I5623-in!H5623)*1440</f>
        <v>17.166666666744277</v>
      </c>
      <c r="H5623">
        <f>(in!I5623-in!E5623)*1440</f>
        <v>21.199999999953434</v>
      </c>
      <c r="I5623">
        <f>HOUR(in!E5623)</f>
        <v>16</v>
      </c>
    </row>
    <row r="5624" spans="1:9" x14ac:dyDescent="0.35">
      <c r="A5624">
        <f>in!A5624</f>
        <v>105623</v>
      </c>
      <c r="B5624" t="str">
        <f>in!B5624</f>
        <v>Cold Brew</v>
      </c>
      <c r="C5624" t="str">
        <f>in!C5624</f>
        <v>David</v>
      </c>
      <c r="D5624">
        <f>(in!F5624-in!E5624)*1440</f>
        <v>1.3833333319053054</v>
      </c>
      <c r="E5624">
        <f>(in!G5624-in!F5624)*1440</f>
        <v>0.3666666685603559</v>
      </c>
      <c r="F5624">
        <f>(in!H5624-in!G5624)*1440</f>
        <v>3.2500000053551048</v>
      </c>
      <c r="G5624">
        <f>(in!I5624-in!H5624)*1440</f>
        <v>19.616666663205251</v>
      </c>
      <c r="H5624">
        <f>(in!I5624-in!E5624)*1440</f>
        <v>24.616666669026017</v>
      </c>
      <c r="I5624">
        <f>HOUR(in!E5624)</f>
        <v>16</v>
      </c>
    </row>
    <row r="5625" spans="1:9" x14ac:dyDescent="0.35">
      <c r="A5625">
        <f>in!A5625</f>
        <v>105624</v>
      </c>
      <c r="B5625" t="str">
        <f>in!B5625</f>
        <v>Tea</v>
      </c>
      <c r="C5625" t="str">
        <f>in!C5625</f>
        <v>David</v>
      </c>
      <c r="D5625">
        <f>(in!F5625-in!E5625)*1440</f>
        <v>1.2166666681878269</v>
      </c>
      <c r="E5625">
        <f>(in!G5625-in!F5625)*1440</f>
        <v>0.58333333348855376</v>
      </c>
      <c r="F5625">
        <f>(in!H5625-in!G5625)*1440</f>
        <v>3.5000000009313226</v>
      </c>
      <c r="G5625">
        <f>(in!I5625-in!H5625)*1440</f>
        <v>15.266666673123837</v>
      </c>
      <c r="H5625">
        <f>(in!I5625-in!E5625)*1440</f>
        <v>20.56666667573154</v>
      </c>
      <c r="I5625">
        <f>HOUR(in!E5625)</f>
        <v>16</v>
      </c>
    </row>
    <row r="5626" spans="1:9" x14ac:dyDescent="0.35">
      <c r="A5626">
        <f>in!A5626</f>
        <v>105625</v>
      </c>
      <c r="B5626" t="str">
        <f>in!B5626</f>
        <v>Cappuccino</v>
      </c>
      <c r="C5626" t="str">
        <f>in!C5626</f>
        <v>David</v>
      </c>
      <c r="D5626">
        <f>(in!F5626-in!E5626)*1440</f>
        <v>0.78333333833143115</v>
      </c>
      <c r="E5626">
        <f>(in!G5626-in!F5626)*1440</f>
        <v>1.2166666681878269</v>
      </c>
      <c r="F5626">
        <f>(in!H5626-in!G5626)*1440</f>
        <v>2.3999999952502549</v>
      </c>
      <c r="G5626">
        <f>(in!I5626-in!H5626)*1440</f>
        <v>12.20000000204891</v>
      </c>
      <c r="H5626">
        <f>(in!I5626-in!E5626)*1440</f>
        <v>16.600000003818423</v>
      </c>
      <c r="I5626">
        <f>HOUR(in!E5626)</f>
        <v>16</v>
      </c>
    </row>
    <row r="5627" spans="1:9" x14ac:dyDescent="0.35">
      <c r="A5627">
        <f>in!A5627</f>
        <v>105626</v>
      </c>
      <c r="B5627" t="str">
        <f>in!B5627</f>
        <v>Flat White</v>
      </c>
      <c r="C5627" t="str">
        <f>in!C5627</f>
        <v>Charlie</v>
      </c>
      <c r="D5627">
        <f>(in!F5627-in!E5627)*1440</f>
        <v>0.86666667019017041</v>
      </c>
      <c r="E5627">
        <f>(in!G5627-in!F5627)*1440</f>
        <v>2.4666666565462947</v>
      </c>
      <c r="F5627">
        <f>(in!H5627-in!G5627)*1440</f>
        <v>3.2833333360031247</v>
      </c>
      <c r="G5627">
        <f>(in!I5627-in!H5627)*1440</f>
        <v>4.1166666650678962</v>
      </c>
      <c r="H5627">
        <f>(in!I5627-in!E5627)*1440</f>
        <v>10.733333327807486</v>
      </c>
      <c r="I5627">
        <f>HOUR(in!E5627)</f>
        <v>7</v>
      </c>
    </row>
    <row r="5628" spans="1:9" x14ac:dyDescent="0.35">
      <c r="A5628">
        <f>in!A5628</f>
        <v>105627</v>
      </c>
      <c r="B5628" t="str">
        <f>in!B5628</f>
        <v>Matcha Latte</v>
      </c>
      <c r="C5628" t="str">
        <f>in!C5628</f>
        <v>Alice</v>
      </c>
      <c r="D5628">
        <f>(in!F5628-in!E5628)*1440</f>
        <v>1.8833333335351199</v>
      </c>
      <c r="E5628">
        <f>(in!G5628-in!F5628)*1440</f>
        <v>1.0166666633449495</v>
      </c>
      <c r="F5628">
        <f>(in!H5628-in!G5628)*1440</f>
        <v>4.0166666626464576</v>
      </c>
      <c r="G5628">
        <f>(in!I5628-in!H5628)*1440</f>
        <v>0.35000000847503543</v>
      </c>
      <c r="H5628">
        <f>(in!I5628-in!E5628)*1440</f>
        <v>7.2666666680015624</v>
      </c>
      <c r="I5628">
        <f>HOUR(in!E5628)</f>
        <v>7</v>
      </c>
    </row>
    <row r="5629" spans="1:9" x14ac:dyDescent="0.35">
      <c r="A5629">
        <f>in!A5629</f>
        <v>105628</v>
      </c>
      <c r="B5629" t="str">
        <f>in!B5629</f>
        <v>Tea</v>
      </c>
      <c r="C5629" t="str">
        <f>in!C5629</f>
        <v>Charlie</v>
      </c>
      <c r="D5629">
        <f>(in!F5629-in!E5629)*1440</f>
        <v>1.4500000036787242</v>
      </c>
      <c r="E5629">
        <f>(in!G5629-in!F5629)*1440</f>
        <v>1.9999999960418791</v>
      </c>
      <c r="F5629">
        <f>(in!H5629-in!G5629)*1440</f>
        <v>1.1333333363290876</v>
      </c>
      <c r="G5629">
        <f>(in!I5629-in!H5629)*1440</f>
        <v>4.7499999997671694</v>
      </c>
      <c r="H5629">
        <f>(in!I5629-in!E5629)*1440</f>
        <v>9.3333333358168602</v>
      </c>
      <c r="I5629">
        <f>HOUR(in!E5629)</f>
        <v>7</v>
      </c>
    </row>
    <row r="5630" spans="1:9" x14ac:dyDescent="0.35">
      <c r="A5630">
        <f>in!A5630</f>
        <v>105629</v>
      </c>
      <c r="B5630" t="str">
        <f>in!B5630</f>
        <v>Mocha</v>
      </c>
      <c r="C5630" t="str">
        <f>in!C5630</f>
        <v>Alice</v>
      </c>
      <c r="D5630">
        <f>(in!F5630-in!E5630)*1440</f>
        <v>1.7166666593402624</v>
      </c>
      <c r="E5630">
        <f>(in!G5630-in!F5630)*1440</f>
        <v>0.71666666655801237</v>
      </c>
      <c r="F5630">
        <f>(in!H5630-in!G5630)*1440</f>
        <v>4.9166666739620268</v>
      </c>
      <c r="G5630">
        <f>(in!I5630-in!H5630)*1440</f>
        <v>4.69999999855645</v>
      </c>
      <c r="H5630">
        <f>(in!I5630-in!E5630)*1440</f>
        <v>12.049999998416752</v>
      </c>
      <c r="I5630">
        <f>HOUR(in!E5630)</f>
        <v>7</v>
      </c>
    </row>
    <row r="5631" spans="1:9" x14ac:dyDescent="0.35">
      <c r="A5631">
        <f>in!A5631</f>
        <v>105630</v>
      </c>
      <c r="B5631" t="str">
        <f>in!B5631</f>
        <v>Cappuccino</v>
      </c>
      <c r="C5631" t="str">
        <f>in!C5631</f>
        <v>Bob</v>
      </c>
      <c r="D5631">
        <f>(in!F5631-in!E5631)*1440</f>
        <v>1.0500000044703484</v>
      </c>
      <c r="E5631">
        <f>(in!G5631-in!F5631)*1440</f>
        <v>1.183333327062428</v>
      </c>
      <c r="F5631">
        <f>(in!H5631-in!G5631)*1440</f>
        <v>1.5000000048894435</v>
      </c>
      <c r="G5631">
        <f>(in!I5631-in!H5631)*1440</f>
        <v>5.6166666594799608</v>
      </c>
      <c r="H5631">
        <f>(in!I5631-in!E5631)*1440</f>
        <v>9.3499999959021807</v>
      </c>
      <c r="I5631">
        <f>HOUR(in!E5631)</f>
        <v>7</v>
      </c>
    </row>
    <row r="5632" spans="1:9" x14ac:dyDescent="0.35">
      <c r="A5632">
        <f>in!A5632</f>
        <v>105631</v>
      </c>
      <c r="B5632" t="str">
        <f>in!B5632</f>
        <v>Cold Brew</v>
      </c>
      <c r="C5632" t="str">
        <f>in!C5632</f>
        <v>Bob</v>
      </c>
      <c r="D5632">
        <f>(in!F5632-in!E5632)*1440</f>
        <v>0.79999999841675162</v>
      </c>
      <c r="E5632">
        <f>(in!G5632-in!F5632)*1440</f>
        <v>0.63333333469927311</v>
      </c>
      <c r="F5632">
        <f>(in!H5632-in!G5632)*1440</f>
        <v>1.8833333335351199</v>
      </c>
      <c r="G5632">
        <f>(in!I5632-in!H5632)*1440</f>
        <v>17.449999992968515</v>
      </c>
      <c r="H5632">
        <f>(in!I5632-in!E5632)*1440</f>
        <v>20.766666659619659</v>
      </c>
      <c r="I5632">
        <f>HOUR(in!E5632)</f>
        <v>7</v>
      </c>
    </row>
    <row r="5633" spans="1:9" x14ac:dyDescent="0.35">
      <c r="A5633">
        <f>in!A5633</f>
        <v>105632</v>
      </c>
      <c r="B5633" t="str">
        <f>in!B5633</f>
        <v>Espresso</v>
      </c>
      <c r="C5633" t="str">
        <f>in!C5633</f>
        <v>Charlie</v>
      </c>
      <c r="D5633">
        <f>(in!F5633-in!E5633)*1440</f>
        <v>0.69999999599531293</v>
      </c>
      <c r="E5633">
        <f>(in!G5633-in!F5633)*1440</f>
        <v>1.6833333391696215</v>
      </c>
      <c r="F5633">
        <f>(in!H5633-in!G5633)*1440</f>
        <v>4.7666666598524898</v>
      </c>
      <c r="G5633">
        <f>(in!I5633-in!H5633)*1440</f>
        <v>3.1333333323709667</v>
      </c>
      <c r="H5633">
        <f>(in!I5633-in!E5633)*1440</f>
        <v>10.283333327388391</v>
      </c>
      <c r="I5633">
        <f>HOUR(in!E5633)</f>
        <v>7</v>
      </c>
    </row>
    <row r="5634" spans="1:9" x14ac:dyDescent="0.35">
      <c r="A5634">
        <f>in!A5634</f>
        <v>105633</v>
      </c>
      <c r="B5634" t="str">
        <f>in!B5634</f>
        <v>Cappuccino</v>
      </c>
      <c r="C5634" t="str">
        <f>in!C5634</f>
        <v>Eve</v>
      </c>
      <c r="D5634">
        <f>(in!F5634-in!E5634)*1440</f>
        <v>0.53333333227783442</v>
      </c>
      <c r="E5634">
        <f>(in!G5634-in!F5634)*1440</f>
        <v>0.25000000605359674</v>
      </c>
      <c r="F5634">
        <f>(in!H5634-in!G5634)*1440</f>
        <v>1.3999999919906259</v>
      </c>
      <c r="G5634">
        <f>(in!I5634-in!H5634)*1440</f>
        <v>5.6333333405200392</v>
      </c>
      <c r="H5634">
        <f>(in!I5634-in!E5634)*1440</f>
        <v>7.8166666708420962</v>
      </c>
      <c r="I5634">
        <f>HOUR(in!E5634)</f>
        <v>7</v>
      </c>
    </row>
    <row r="5635" spans="1:9" x14ac:dyDescent="0.35">
      <c r="A5635">
        <f>in!A5635</f>
        <v>105634</v>
      </c>
      <c r="B5635" t="str">
        <f>in!B5635</f>
        <v>Flat White</v>
      </c>
      <c r="C5635" t="str">
        <f>in!C5635</f>
        <v>Bob</v>
      </c>
      <c r="D5635">
        <f>(in!F5635-in!E5635)*1440</f>
        <v>0.51666667219251394</v>
      </c>
      <c r="E5635">
        <f>(in!G5635-in!F5635)*1440</f>
        <v>0.93333333148621023</v>
      </c>
      <c r="F5635">
        <f>(in!H5635-in!G5635)*1440</f>
        <v>1.2833333294838667</v>
      </c>
      <c r="G5635">
        <f>(in!I5635-in!H5635)*1440</f>
        <v>6.6500000038649887</v>
      </c>
      <c r="H5635">
        <f>(in!I5635-in!E5635)*1440</f>
        <v>9.3833333370275795</v>
      </c>
      <c r="I5635">
        <f>HOUR(in!E5635)</f>
        <v>7</v>
      </c>
    </row>
    <row r="5636" spans="1:9" x14ac:dyDescent="0.35">
      <c r="A5636">
        <f>in!A5636</f>
        <v>105635</v>
      </c>
      <c r="B5636" t="str">
        <f>in!B5636</f>
        <v>Mocha</v>
      </c>
      <c r="C5636" t="str">
        <f>in!C5636</f>
        <v>David</v>
      </c>
      <c r="D5636">
        <f>(in!F5636-in!E5636)*1440</f>
        <v>0.59999999357387424</v>
      </c>
      <c r="E5636">
        <f>(in!G5636-in!F5636)*1440</f>
        <v>0.63333333469927311</v>
      </c>
      <c r="F5636">
        <f>(in!H5636-in!G5636)*1440</f>
        <v>2.8333333355840296</v>
      </c>
      <c r="G5636">
        <f>(in!I5636-in!H5636)*1440</f>
        <v>3.9666666719131172</v>
      </c>
      <c r="H5636">
        <f>(in!I5636-in!E5636)*1440</f>
        <v>8.0333333357702941</v>
      </c>
      <c r="I5636">
        <f>HOUR(in!E5636)</f>
        <v>7</v>
      </c>
    </row>
    <row r="5637" spans="1:9" x14ac:dyDescent="0.35">
      <c r="A5637">
        <f>in!A5637</f>
        <v>105636</v>
      </c>
      <c r="B5637" t="str">
        <f>in!B5637</f>
        <v>Mocha</v>
      </c>
      <c r="C5637" t="str">
        <f>in!C5637</f>
        <v>David</v>
      </c>
      <c r="D5637">
        <f>(in!F5637-in!E5637)*1440</f>
        <v>0.95000000204890966</v>
      </c>
      <c r="E5637">
        <f>(in!G5637-in!F5637)*1440</f>
        <v>1.183333327062428</v>
      </c>
      <c r="F5637">
        <f>(in!H5637-in!G5637)*1440</f>
        <v>3.0500000005122274</v>
      </c>
      <c r="G5637">
        <f>(in!I5637-in!H5637)*1440</f>
        <v>4.3333333299960941</v>
      </c>
      <c r="H5637">
        <f>(in!I5637-in!E5637)*1440</f>
        <v>9.5166666596196592</v>
      </c>
      <c r="I5637">
        <f>HOUR(in!E5637)</f>
        <v>7</v>
      </c>
    </row>
    <row r="5638" spans="1:9" x14ac:dyDescent="0.35">
      <c r="A5638">
        <f>in!A5638</f>
        <v>105637</v>
      </c>
      <c r="B5638" t="str">
        <f>in!B5638</f>
        <v>Latte</v>
      </c>
      <c r="C5638" t="str">
        <f>in!C5638</f>
        <v>Alice</v>
      </c>
      <c r="D5638">
        <f>(in!F5638-in!E5638)*1440</f>
        <v>0.58333333348855376</v>
      </c>
      <c r="E5638">
        <f>(in!G5638-in!F5638)*1440</f>
        <v>1.2666666589211673</v>
      </c>
      <c r="F5638">
        <f>(in!H5638-in!G5638)*1440</f>
        <v>2.6833333319518715</v>
      </c>
      <c r="G5638">
        <f>(in!I5638-in!H5638)*1440</f>
        <v>8.2500000006984919</v>
      </c>
      <c r="H5638">
        <f>(in!I5638-in!E5638)*1440</f>
        <v>12.783333325060084</v>
      </c>
      <c r="I5638">
        <f>HOUR(in!E5638)</f>
        <v>7</v>
      </c>
    </row>
    <row r="5639" spans="1:9" x14ac:dyDescent="0.35">
      <c r="A5639">
        <f>in!A5639</f>
        <v>105638</v>
      </c>
      <c r="B5639" t="str">
        <f>in!B5639</f>
        <v>Matcha Latte</v>
      </c>
      <c r="C5639" t="str">
        <f>in!C5639</f>
        <v>David</v>
      </c>
      <c r="D5639">
        <f>(in!F5639-in!E5639)*1440</f>
        <v>1.8999999936204404</v>
      </c>
      <c r="E5639">
        <f>(in!G5639-in!F5639)*1440</f>
        <v>0.95000000204890966</v>
      </c>
      <c r="F5639">
        <f>(in!H5639-in!G5639)*1440</f>
        <v>4.9333333340473473</v>
      </c>
      <c r="G5639">
        <f>(in!I5639-in!H5639)*1440</f>
        <v>14.316666671074927</v>
      </c>
      <c r="H5639">
        <f>(in!I5639-in!E5639)*1440</f>
        <v>22.100000000791624</v>
      </c>
      <c r="I5639">
        <f>HOUR(in!E5639)</f>
        <v>7</v>
      </c>
    </row>
    <row r="5640" spans="1:9" x14ac:dyDescent="0.35">
      <c r="A5640">
        <f>in!A5640</f>
        <v>105639</v>
      </c>
      <c r="B5640" t="str">
        <f>in!B5640</f>
        <v>Cappuccino</v>
      </c>
      <c r="C5640" t="str">
        <f>in!C5640</f>
        <v>Alice</v>
      </c>
      <c r="D5640">
        <f>(in!F5640-in!E5640)*1440</f>
        <v>0.65000000526197255</v>
      </c>
      <c r="E5640">
        <f>(in!G5640-in!F5640)*1440</f>
        <v>1.3833333319053054</v>
      </c>
      <c r="F5640">
        <f>(in!H5640-in!G5640)*1440</f>
        <v>1.8333333323244005</v>
      </c>
      <c r="G5640">
        <f>(in!I5640-in!H5640)*1440</f>
        <v>18.499999997438863</v>
      </c>
      <c r="H5640">
        <f>(in!I5640-in!E5640)*1440</f>
        <v>22.366666666930541</v>
      </c>
      <c r="I5640">
        <f>HOUR(in!E5640)</f>
        <v>7</v>
      </c>
    </row>
    <row r="5641" spans="1:9" x14ac:dyDescent="0.35">
      <c r="A5641">
        <f>in!A5641</f>
        <v>105640</v>
      </c>
      <c r="B5641" t="str">
        <f>in!B5641</f>
        <v>Latte</v>
      </c>
      <c r="C5641" t="str">
        <f>in!C5641</f>
        <v>David</v>
      </c>
      <c r="D5641">
        <f>(in!F5641-in!E5641)*1440</f>
        <v>1.1000000056810677</v>
      </c>
      <c r="E5641">
        <f>(in!G5641-in!F5641)*1440</f>
        <v>0.18333333428017795</v>
      </c>
      <c r="F5641">
        <f>(in!H5641-in!G5641)*1440</f>
        <v>4.1499999957159162</v>
      </c>
      <c r="G5641">
        <f>(in!I5641-in!H5641)*1440</f>
        <v>8.8333333341870457</v>
      </c>
      <c r="H5641">
        <f>(in!I5641-in!E5641)*1440</f>
        <v>14.266666669864208</v>
      </c>
      <c r="I5641">
        <f>HOUR(in!E5641)</f>
        <v>7</v>
      </c>
    </row>
    <row r="5642" spans="1:9" x14ac:dyDescent="0.35">
      <c r="A5642">
        <f>in!A5642</f>
        <v>105641</v>
      </c>
      <c r="B5642" t="str">
        <f>in!B5642</f>
        <v>Cold Brew</v>
      </c>
      <c r="C5642" t="str">
        <f>in!C5642</f>
        <v>Eve</v>
      </c>
      <c r="D5642">
        <f>(in!F5642-in!E5642)*1440</f>
        <v>1.7333333299029619</v>
      </c>
      <c r="E5642">
        <f>(in!G5642-in!F5642)*1440</f>
        <v>1.4833333343267441</v>
      </c>
      <c r="F5642">
        <f>(in!H5642-in!G5642)*1440</f>
        <v>4.9166666634846479</v>
      </c>
      <c r="G5642">
        <f>(in!I5642-in!H5642)*1440</f>
        <v>4.9666666751727462</v>
      </c>
      <c r="H5642">
        <f>(in!I5642-in!E5642)*1440</f>
        <v>13.1000000028871</v>
      </c>
      <c r="I5642">
        <f>HOUR(in!E5642)</f>
        <v>7</v>
      </c>
    </row>
    <row r="5643" spans="1:9" x14ac:dyDescent="0.35">
      <c r="A5643">
        <f>in!A5643</f>
        <v>105642</v>
      </c>
      <c r="B5643" t="str">
        <f>in!B5643</f>
        <v>Cold Brew</v>
      </c>
      <c r="C5643" t="str">
        <f>in!C5643</f>
        <v>Bob</v>
      </c>
      <c r="D5643">
        <f>(in!F5643-in!E5643)*1440</f>
        <v>1.9166666746605188</v>
      </c>
      <c r="E5643">
        <f>(in!G5643-in!F5643)*1440</f>
        <v>0.2333333354908973</v>
      </c>
      <c r="F5643">
        <f>(in!H5643-in!G5643)*1440</f>
        <v>3.3333333267364651</v>
      </c>
      <c r="G5643">
        <f>(in!I5643-in!H5643)*1440</f>
        <v>0.3666666685603559</v>
      </c>
      <c r="H5643">
        <f>(in!I5643-in!E5643)*1440</f>
        <v>5.8500000054482371</v>
      </c>
      <c r="I5643">
        <f>HOUR(in!E5643)</f>
        <v>7</v>
      </c>
    </row>
    <row r="5644" spans="1:9" x14ac:dyDescent="0.35">
      <c r="A5644">
        <f>in!A5644</f>
        <v>105643</v>
      </c>
      <c r="B5644" t="str">
        <f>in!B5644</f>
        <v>Latte</v>
      </c>
      <c r="C5644" t="str">
        <f>in!C5644</f>
        <v>Alice</v>
      </c>
      <c r="D5644">
        <f>(in!F5644-in!E5644)*1440</f>
        <v>1.1666666669771075</v>
      </c>
      <c r="E5644">
        <f>(in!G5644-in!F5644)*1440</f>
        <v>1.0833333351183683</v>
      </c>
      <c r="F5644">
        <f>(in!H5644-in!G5644)*1440</f>
        <v>1.6999999992549419</v>
      </c>
      <c r="G5644">
        <f>(in!I5644-in!H5644)*1440</f>
        <v>11.183333328226581</v>
      </c>
      <c r="H5644">
        <f>(in!I5644-in!E5644)*1440</f>
        <v>15.133333329576999</v>
      </c>
      <c r="I5644">
        <f>HOUR(in!E5644)</f>
        <v>7</v>
      </c>
    </row>
    <row r="5645" spans="1:9" x14ac:dyDescent="0.35">
      <c r="A5645">
        <f>in!A5645</f>
        <v>105644</v>
      </c>
      <c r="B5645" t="str">
        <f>in!B5645</f>
        <v>Espresso</v>
      </c>
      <c r="C5645" t="str">
        <f>in!C5645</f>
        <v>Eve</v>
      </c>
      <c r="D5645">
        <f>(in!F5645-in!E5645)*1440</f>
        <v>1.4833333343267441</v>
      </c>
      <c r="E5645">
        <f>(in!G5645-in!F5645)*1440</f>
        <v>1.4333333331160247</v>
      </c>
      <c r="F5645">
        <f>(in!H5645-in!G5645)*1440</f>
        <v>1.9333333347458392</v>
      </c>
      <c r="G5645">
        <f>(in!I5645-in!H5645)*1440</f>
        <v>17.316666670376435</v>
      </c>
      <c r="H5645">
        <f>(in!I5645-in!E5645)*1440</f>
        <v>22.166666672565043</v>
      </c>
      <c r="I5645">
        <f>HOUR(in!E5645)</f>
        <v>7</v>
      </c>
    </row>
    <row r="5646" spans="1:9" x14ac:dyDescent="0.35">
      <c r="A5646">
        <f>in!A5646</f>
        <v>105645</v>
      </c>
      <c r="B5646" t="str">
        <f>in!B5646</f>
        <v>Flat White</v>
      </c>
      <c r="C5646" t="str">
        <f>in!C5646</f>
        <v>Charlie</v>
      </c>
      <c r="D5646">
        <f>(in!F5646-in!E5646)*1440</f>
        <v>1.0999999952036887</v>
      </c>
      <c r="E5646">
        <f>(in!G5646-in!F5646)*1440</f>
        <v>0.61666666413657367</v>
      </c>
      <c r="F5646">
        <f>(in!H5646-in!G5646)*1440</f>
        <v>7.2833333385642618</v>
      </c>
      <c r="G5646">
        <f>(in!I5646-in!H5646)*1440</f>
        <v>6.5166666603181511</v>
      </c>
      <c r="H5646">
        <f>(in!I5646-in!E5646)*1440</f>
        <v>15.516666658222675</v>
      </c>
      <c r="I5646">
        <f>HOUR(in!E5646)</f>
        <v>7</v>
      </c>
    </row>
    <row r="5647" spans="1:9" x14ac:dyDescent="0.35">
      <c r="A5647">
        <f>in!A5647</f>
        <v>105646</v>
      </c>
      <c r="B5647" t="str">
        <f>in!B5647</f>
        <v>Cold Brew</v>
      </c>
      <c r="C5647" t="str">
        <f>in!C5647</f>
        <v>David</v>
      </c>
      <c r="D5647">
        <f>(in!F5647-in!E5647)*1440</f>
        <v>1.4000000024680048</v>
      </c>
      <c r="E5647">
        <f>(in!G5647-in!F5647)*1440</f>
        <v>1.2333333387505263</v>
      </c>
      <c r="F5647">
        <f>(in!H5647-in!G5647)*1440</f>
        <v>3.5833333327900618</v>
      </c>
      <c r="G5647">
        <f>(in!I5647-in!H5647)*1440</f>
        <v>9.6000000019557774</v>
      </c>
      <c r="H5647">
        <f>(in!I5647-in!E5647)*1440</f>
        <v>15.81666667596437</v>
      </c>
      <c r="I5647">
        <f>HOUR(in!E5647)</f>
        <v>7</v>
      </c>
    </row>
    <row r="5648" spans="1:9" x14ac:dyDescent="0.35">
      <c r="A5648">
        <f>in!A5648</f>
        <v>105647</v>
      </c>
      <c r="B5648" t="str">
        <f>in!B5648</f>
        <v>Cappuccino</v>
      </c>
      <c r="C5648" t="str">
        <f>in!C5648</f>
        <v>Charlie</v>
      </c>
      <c r="D5648">
        <f>(in!F5648-in!E5648)*1440</f>
        <v>0.6000000040512532</v>
      </c>
      <c r="E5648">
        <f>(in!G5648-in!F5648)*1440</f>
        <v>1.8333333323244005</v>
      </c>
      <c r="F5648">
        <f>(in!H5648-in!G5648)*1440</f>
        <v>5.5166666675359011</v>
      </c>
      <c r="G5648">
        <f>(in!I5648-in!H5648)*1440</f>
        <v>14.283333329949528</v>
      </c>
      <c r="H5648">
        <f>(in!I5648-in!E5648)*1440</f>
        <v>22.233333333861083</v>
      </c>
      <c r="I5648">
        <f>HOUR(in!E5648)</f>
        <v>7</v>
      </c>
    </row>
    <row r="5649" spans="1:9" x14ac:dyDescent="0.35">
      <c r="A5649">
        <f>in!A5649</f>
        <v>105648</v>
      </c>
      <c r="B5649" t="str">
        <f>in!B5649</f>
        <v>Tea</v>
      </c>
      <c r="C5649" t="str">
        <f>in!C5649</f>
        <v>Eve</v>
      </c>
      <c r="D5649">
        <f>(in!F5649-in!E5649)*1440</f>
        <v>1.5833333262708038</v>
      </c>
      <c r="E5649">
        <f>(in!G5649-in!F5649)*1440</f>
        <v>0.16666667419485748</v>
      </c>
      <c r="F5649">
        <f>(in!H5649-in!G5649)*1440</f>
        <v>1.5333333250600845</v>
      </c>
      <c r="G5649">
        <f>(in!I5649-in!H5649)*1440</f>
        <v>13.416666670236737</v>
      </c>
      <c r="H5649">
        <f>(in!I5649-in!E5649)*1440</f>
        <v>16.699999995762482</v>
      </c>
      <c r="I5649">
        <f>HOUR(in!E5649)</f>
        <v>7</v>
      </c>
    </row>
    <row r="5650" spans="1:9" x14ac:dyDescent="0.35">
      <c r="A5650">
        <f>in!A5650</f>
        <v>105649</v>
      </c>
      <c r="B5650" t="str">
        <f>in!B5650</f>
        <v>Espresso</v>
      </c>
      <c r="C5650" t="str">
        <f>in!C5650</f>
        <v>Eve</v>
      </c>
      <c r="D5650">
        <f>(in!F5650-in!E5650)*1440</f>
        <v>1.516666664974764</v>
      </c>
      <c r="E5650">
        <f>(in!G5650-in!F5650)*1440</f>
        <v>0.10000000242143869</v>
      </c>
      <c r="F5650">
        <f>(in!H5650-in!G5650)*1440</f>
        <v>4.8333333316259086</v>
      </c>
      <c r="G5650">
        <f>(in!I5650-in!H5650)*1440</f>
        <v>4.9166666739620268</v>
      </c>
      <c r="H5650">
        <f>(in!I5650-in!E5650)*1440</f>
        <v>11.366666672984138</v>
      </c>
      <c r="I5650">
        <f>HOUR(in!E5650)</f>
        <v>7</v>
      </c>
    </row>
    <row r="5651" spans="1:9" x14ac:dyDescent="0.35">
      <c r="A5651">
        <f>in!A5651</f>
        <v>105650</v>
      </c>
      <c r="B5651" t="str">
        <f>in!B5651</f>
        <v>Mocha</v>
      </c>
      <c r="C5651" t="str">
        <f>in!C5651</f>
        <v>David</v>
      </c>
      <c r="D5651">
        <f>(in!F5651-in!E5651)*1440</f>
        <v>0.50000000162981451</v>
      </c>
      <c r="E5651">
        <f>(in!G5651-in!F5651)*1440</f>
        <v>0.76666665729135275</v>
      </c>
      <c r="F5651">
        <f>(in!H5651-in!G5651)*1440</f>
        <v>4.5833333360496908</v>
      </c>
      <c r="G5651">
        <f>(in!I5651-in!H5651)*1440</f>
        <v>3.2833333360031247</v>
      </c>
      <c r="H5651">
        <f>(in!I5651-in!E5651)*1440</f>
        <v>9.1333333309739828</v>
      </c>
      <c r="I5651">
        <f>HOUR(in!E5651)</f>
        <v>7</v>
      </c>
    </row>
    <row r="5652" spans="1:9" x14ac:dyDescent="0.35">
      <c r="A5652">
        <f>in!A5652</f>
        <v>105651</v>
      </c>
      <c r="B5652" t="str">
        <f>in!B5652</f>
        <v>Latte</v>
      </c>
      <c r="C5652" t="str">
        <f>in!C5652</f>
        <v>Bob</v>
      </c>
      <c r="D5652">
        <f>(in!F5652-in!E5652)*1440</f>
        <v>0.90000000083819032</v>
      </c>
      <c r="E5652">
        <f>(in!G5652-in!F5652)*1440</f>
        <v>0.29999999678693712</v>
      </c>
      <c r="F5652">
        <f>(in!H5652-in!G5652)*1440</f>
        <v>3.0333333404269069</v>
      </c>
      <c r="G5652">
        <f>(in!I5652-in!H5652)*1440</f>
        <v>9.8499999975319952</v>
      </c>
      <c r="H5652">
        <f>(in!I5652-in!E5652)*1440</f>
        <v>14.08333333558403</v>
      </c>
      <c r="I5652">
        <f>HOUR(in!E5652)</f>
        <v>7</v>
      </c>
    </row>
    <row r="5653" spans="1:9" x14ac:dyDescent="0.35">
      <c r="A5653">
        <f>in!A5653</f>
        <v>105652</v>
      </c>
      <c r="B5653" t="str">
        <f>in!B5653</f>
        <v>Mocha</v>
      </c>
      <c r="C5653" t="str">
        <f>in!C5653</f>
        <v>Eve</v>
      </c>
      <c r="D5653">
        <f>(in!F5653-in!E5653)*1440</f>
        <v>0.61666666413657367</v>
      </c>
      <c r="E5653">
        <f>(in!G5653-in!F5653)*1440</f>
        <v>0.51666666171513498</v>
      </c>
      <c r="F5653">
        <f>(in!H5653-in!G5653)*1440</f>
        <v>4.366666671121493</v>
      </c>
      <c r="G5653">
        <f>(in!I5653-in!H5653)*1440</f>
        <v>11.266666670562699</v>
      </c>
      <c r="H5653">
        <f>(in!I5653-in!E5653)*1440</f>
        <v>16.766666667535901</v>
      </c>
      <c r="I5653">
        <f>HOUR(in!E5653)</f>
        <v>7</v>
      </c>
    </row>
    <row r="5654" spans="1:9" x14ac:dyDescent="0.35">
      <c r="A5654">
        <f>in!A5654</f>
        <v>105653</v>
      </c>
      <c r="B5654" t="str">
        <f>in!B5654</f>
        <v>Latte</v>
      </c>
      <c r="C5654" t="str">
        <f>in!C5654</f>
        <v>Bob</v>
      </c>
      <c r="D5654">
        <f>(in!F5654-in!E5654)*1440</f>
        <v>0.53333334275521338</v>
      </c>
      <c r="E5654">
        <f>(in!G5654-in!F5654)*1440</f>
        <v>0.44999998994171619</v>
      </c>
      <c r="F5654">
        <f>(in!H5654-in!G5654)*1440</f>
        <v>3.1333333428483456</v>
      </c>
      <c r="G5654">
        <f>(in!I5654-in!H5654)*1440</f>
        <v>15.383333325153217</v>
      </c>
      <c r="H5654">
        <f>(in!I5654-in!E5654)*1440</f>
        <v>19.500000000698492</v>
      </c>
      <c r="I5654">
        <f>HOUR(in!E5654)</f>
        <v>7</v>
      </c>
    </row>
    <row r="5655" spans="1:9" x14ac:dyDescent="0.35">
      <c r="A5655">
        <f>in!A5655</f>
        <v>105654</v>
      </c>
      <c r="B5655" t="str">
        <f>in!B5655</f>
        <v>Cappuccino</v>
      </c>
      <c r="C5655" t="str">
        <f>in!C5655</f>
        <v>Alice</v>
      </c>
      <c r="D5655">
        <f>(in!F5655-in!E5655)*1440</f>
        <v>0.56666666292585433</v>
      </c>
      <c r="E5655">
        <f>(in!G5655-in!F5655)*1440</f>
        <v>0.58333333348855376</v>
      </c>
      <c r="F5655">
        <f>(in!H5655-in!G5655)*1440</f>
        <v>1.2166666681878269</v>
      </c>
      <c r="G5655">
        <f>(in!I5655-in!H5655)*1440</f>
        <v>8.3833333337679505</v>
      </c>
      <c r="H5655">
        <f>(in!I5655-in!E5655)*1440</f>
        <v>10.749999998370185</v>
      </c>
      <c r="I5655">
        <f>HOUR(in!E5655)</f>
        <v>7</v>
      </c>
    </row>
    <row r="5656" spans="1:9" x14ac:dyDescent="0.35">
      <c r="A5656">
        <f>in!A5656</f>
        <v>105655</v>
      </c>
      <c r="B5656" t="str">
        <f>in!B5656</f>
        <v>Mocha</v>
      </c>
      <c r="C5656" t="str">
        <f>in!C5656</f>
        <v>Alice</v>
      </c>
      <c r="D5656">
        <f>(in!F5656-in!E5656)*1440</f>
        <v>1.0166666738223284</v>
      </c>
      <c r="E5656">
        <f>(in!G5656-in!F5656)*1440</f>
        <v>0.74999999720603228</v>
      </c>
      <c r="F5656">
        <f>(in!H5656-in!G5656)*1440</f>
        <v>2.7833333343733102</v>
      </c>
      <c r="G5656">
        <f>(in!I5656-in!H5656)*1440</f>
        <v>12.449999997625127</v>
      </c>
      <c r="H5656">
        <f>(in!I5656-in!E5656)*1440</f>
        <v>17.000000003026798</v>
      </c>
      <c r="I5656">
        <f>HOUR(in!E5656)</f>
        <v>7</v>
      </c>
    </row>
    <row r="5657" spans="1:9" x14ac:dyDescent="0.35">
      <c r="A5657">
        <f>in!A5657</f>
        <v>105656</v>
      </c>
      <c r="B5657" t="str">
        <f>in!B5657</f>
        <v>Espresso</v>
      </c>
      <c r="C5657" t="str">
        <f>in!C5657</f>
        <v>Eve</v>
      </c>
      <c r="D5657">
        <f>(in!F5657-in!E5657)*1440</f>
        <v>0.91666667140088975</v>
      </c>
      <c r="E5657">
        <f>(in!G5657-in!F5657)*1440</f>
        <v>0.99999999278225005</v>
      </c>
      <c r="F5657">
        <f>(in!H5657-in!G5657)*1440</f>
        <v>1.666666668606922</v>
      </c>
      <c r="G5657">
        <f>(in!I5657-in!H5657)*1440</f>
        <v>9.1500000015366822</v>
      </c>
      <c r="H5657">
        <f>(in!I5657-in!E5657)*1440</f>
        <v>12.733333334326744</v>
      </c>
      <c r="I5657">
        <f>HOUR(in!E5657)</f>
        <v>7</v>
      </c>
    </row>
    <row r="5658" spans="1:9" x14ac:dyDescent="0.35">
      <c r="A5658">
        <f>in!A5658</f>
        <v>105657</v>
      </c>
      <c r="B5658" t="str">
        <f>in!B5658</f>
        <v>Espresso</v>
      </c>
      <c r="C5658" t="str">
        <f>in!C5658</f>
        <v>Bob</v>
      </c>
      <c r="D5658">
        <f>(in!F5658-in!E5658)*1440</f>
        <v>0.74999999720603228</v>
      </c>
      <c r="E5658">
        <f>(in!G5658-in!F5658)*1440</f>
        <v>1.1666666669771075</v>
      </c>
      <c r="F5658">
        <f>(in!H5658-in!G5658)*1440</f>
        <v>4.2833333392627537</v>
      </c>
      <c r="G5658">
        <f>(in!I5658-in!H5658)*1440</f>
        <v>1.4000000024680048</v>
      </c>
      <c r="H5658">
        <f>(in!I5658-in!E5658)*1440</f>
        <v>7.6000000059138983</v>
      </c>
      <c r="I5658">
        <f>HOUR(in!E5658)</f>
        <v>7</v>
      </c>
    </row>
    <row r="5659" spans="1:9" x14ac:dyDescent="0.35">
      <c r="A5659">
        <f>in!A5659</f>
        <v>105658</v>
      </c>
      <c r="B5659" t="str">
        <f>in!B5659</f>
        <v>Latte</v>
      </c>
      <c r="C5659" t="str">
        <f>in!C5659</f>
        <v>David</v>
      </c>
      <c r="D5659">
        <f>(in!F5659-in!E5659)*1440</f>
        <v>0.63333332422189415</v>
      </c>
      <c r="E5659">
        <f>(in!G5659-in!F5659)*1440</f>
        <v>0.4666666709817946</v>
      </c>
      <c r="F5659">
        <f>(in!H5659-in!G5659)*1440</f>
        <v>3.5333333315793425</v>
      </c>
      <c r="G5659">
        <f>(in!I5659-in!H5659)*1440</f>
        <v>16.749999996973202</v>
      </c>
      <c r="H5659">
        <f>(in!I5659-in!E5659)*1440</f>
        <v>21.383333323756233</v>
      </c>
      <c r="I5659">
        <f>HOUR(in!E5659)</f>
        <v>8</v>
      </c>
    </row>
    <row r="5660" spans="1:9" x14ac:dyDescent="0.35">
      <c r="A5660">
        <f>in!A5660</f>
        <v>105659</v>
      </c>
      <c r="B5660" t="str">
        <f>in!B5660</f>
        <v>Latte</v>
      </c>
      <c r="C5660" t="str">
        <f>in!C5660</f>
        <v>Bob</v>
      </c>
      <c r="D5660">
        <f>(in!F5660-in!E5660)*1440</f>
        <v>0.90000000083819032</v>
      </c>
      <c r="E5660">
        <f>(in!G5660-in!F5660)*1440</f>
        <v>0.76666666776873171</v>
      </c>
      <c r="F5660">
        <f>(in!H5660-in!G5660)*1440</f>
        <v>1.7666666710283607</v>
      </c>
      <c r="G5660">
        <f>(in!I5660-in!H5660)*1440</f>
        <v>3.699999995296821</v>
      </c>
      <c r="H5660">
        <f>(in!I5660-in!E5660)*1440</f>
        <v>7.1333333349321038</v>
      </c>
      <c r="I5660">
        <f>HOUR(in!E5660)</f>
        <v>8</v>
      </c>
    </row>
    <row r="5661" spans="1:9" x14ac:dyDescent="0.35">
      <c r="A5661">
        <f>in!A5661</f>
        <v>105660</v>
      </c>
      <c r="B5661" t="str">
        <f>in!B5661</f>
        <v>Flat White</v>
      </c>
      <c r="C5661" t="str">
        <f>in!C5661</f>
        <v>Alice</v>
      </c>
      <c r="D5661">
        <f>(in!F5661-in!E5661)*1440</f>
        <v>0.90000000083819032</v>
      </c>
      <c r="E5661">
        <f>(in!G5661-in!F5661)*1440</f>
        <v>0.45000000041909516</v>
      </c>
      <c r="F5661">
        <f>(in!H5661-in!G5661)*1440</f>
        <v>2.0166666666045785</v>
      </c>
      <c r="G5661">
        <f>(in!I5661-in!H5661)*1440</f>
        <v>3.1666666734963655</v>
      </c>
      <c r="H5661">
        <f>(in!I5661-in!E5661)*1440</f>
        <v>6.5333333413582295</v>
      </c>
      <c r="I5661">
        <f>HOUR(in!E5661)</f>
        <v>8</v>
      </c>
    </row>
    <row r="5662" spans="1:9" x14ac:dyDescent="0.35">
      <c r="A5662">
        <f>in!A5662</f>
        <v>105661</v>
      </c>
      <c r="B5662" t="str">
        <f>in!B5662</f>
        <v>Latte</v>
      </c>
      <c r="C5662" t="str">
        <f>in!C5662</f>
        <v>Charlie</v>
      </c>
      <c r="D5662">
        <f>(in!F5662-in!E5662)*1440</f>
        <v>1.5333333355374634</v>
      </c>
      <c r="E5662">
        <f>(in!G5662-in!F5662)*1440</f>
        <v>2.9166666674427688</v>
      </c>
      <c r="F5662">
        <f>(in!H5662-in!G5662)*1440</f>
        <v>6.216666663531214</v>
      </c>
      <c r="G5662">
        <f>(in!I5662-in!H5662)*1440</f>
        <v>0.48333333106711507</v>
      </c>
      <c r="H5662">
        <f>(in!I5662-in!E5662)*1440</f>
        <v>11.149999997578561</v>
      </c>
      <c r="I5662">
        <f>HOUR(in!E5662)</f>
        <v>8</v>
      </c>
    </row>
    <row r="5663" spans="1:9" x14ac:dyDescent="0.35">
      <c r="A5663">
        <f>in!A5663</f>
        <v>105662</v>
      </c>
      <c r="B5663" t="str">
        <f>in!B5663</f>
        <v>Matcha Latte</v>
      </c>
      <c r="C5663" t="str">
        <f>in!C5663</f>
        <v>Alice</v>
      </c>
      <c r="D5663">
        <f>(in!F5663-in!E5663)*1440</f>
        <v>1.1666666669771075</v>
      </c>
      <c r="E5663">
        <f>(in!G5663-in!F5663)*1440</f>
        <v>0.75000000768341124</v>
      </c>
      <c r="F5663">
        <f>(in!H5663-in!G5663)*1440</f>
        <v>4.2666666582226753</v>
      </c>
      <c r="G5663">
        <f>(in!I5663-in!H5663)*1440</f>
        <v>19.583333332557231</v>
      </c>
      <c r="H5663">
        <f>(in!I5663-in!E5663)*1440</f>
        <v>25.766666665440425</v>
      </c>
      <c r="I5663">
        <f>HOUR(in!E5663)</f>
        <v>8</v>
      </c>
    </row>
    <row r="5664" spans="1:9" x14ac:dyDescent="0.35">
      <c r="A5664">
        <f>in!A5664</f>
        <v>105663</v>
      </c>
      <c r="B5664" t="str">
        <f>in!B5664</f>
        <v>Latte</v>
      </c>
      <c r="C5664" t="str">
        <f>in!C5664</f>
        <v>Bob</v>
      </c>
      <c r="D5664">
        <f>(in!F5664-in!E5664)*1440</f>
        <v>0.93333333148621023</v>
      </c>
      <c r="E5664">
        <f>(in!G5664-in!F5664)*1440</f>
        <v>0.18333333428017795</v>
      </c>
      <c r="F5664">
        <f>(in!H5664-in!G5664)*1440</f>
        <v>3.3999999985098839</v>
      </c>
      <c r="G5664">
        <f>(in!I5664-in!H5664)*1440</f>
        <v>0.83333332906477153</v>
      </c>
      <c r="H5664">
        <f>(in!I5664-in!E5664)*1440</f>
        <v>5.3499999933410436</v>
      </c>
      <c r="I5664">
        <f>HOUR(in!E5664)</f>
        <v>8</v>
      </c>
    </row>
    <row r="5665" spans="1:9" x14ac:dyDescent="0.35">
      <c r="A5665">
        <f>in!A5665</f>
        <v>105664</v>
      </c>
      <c r="B5665" t="str">
        <f>in!B5665</f>
        <v>Latte</v>
      </c>
      <c r="C5665" t="str">
        <f>in!C5665</f>
        <v>Bob</v>
      </c>
      <c r="D5665">
        <f>(in!F5665-in!E5665)*1440</f>
        <v>0.95000000204890966</v>
      </c>
      <c r="E5665">
        <f>(in!G5665-in!F5665)*1440</f>
        <v>0.65000000526197255</v>
      </c>
      <c r="F5665">
        <f>(in!H5665-in!G5665)*1440</f>
        <v>2.8166666650213301</v>
      </c>
      <c r="G5665">
        <f>(in!I5665-in!H5665)*1440</f>
        <v>19.316666666418314</v>
      </c>
      <c r="H5665">
        <f>(in!I5665-in!E5665)*1440</f>
        <v>23.733333338750526</v>
      </c>
      <c r="I5665">
        <f>HOUR(in!E5665)</f>
        <v>8</v>
      </c>
    </row>
    <row r="5666" spans="1:9" x14ac:dyDescent="0.35">
      <c r="A5666">
        <f>in!A5666</f>
        <v>105665</v>
      </c>
      <c r="B5666" t="str">
        <f>in!B5666</f>
        <v>Flat White</v>
      </c>
      <c r="C5666" t="str">
        <f>in!C5666</f>
        <v>Charlie</v>
      </c>
      <c r="D5666">
        <f>(in!F5666-in!E5666)*1440</f>
        <v>1.8999999936204404</v>
      </c>
      <c r="E5666">
        <f>(in!G5666-in!F5666)*1440</f>
        <v>0.95000000204890966</v>
      </c>
      <c r="F5666">
        <f>(in!H5666-in!G5666)*1440</f>
        <v>4.4166666723322123</v>
      </c>
      <c r="G5666">
        <f>(in!I5666-in!H5666)*1440</f>
        <v>17.999999995809048</v>
      </c>
      <c r="H5666">
        <f>(in!I5666-in!E5666)*1440</f>
        <v>25.266666663810611</v>
      </c>
      <c r="I5666">
        <f>HOUR(in!E5666)</f>
        <v>8</v>
      </c>
    </row>
    <row r="5667" spans="1:9" x14ac:dyDescent="0.35">
      <c r="A5667">
        <f>in!A5667</f>
        <v>105666</v>
      </c>
      <c r="B5667" t="str">
        <f>in!B5667</f>
        <v>Flat White</v>
      </c>
      <c r="C5667" t="str">
        <f>in!C5667</f>
        <v>Bob</v>
      </c>
      <c r="D5667">
        <f>(in!F5667-in!E5667)*1440</f>
        <v>1.9333333347458392</v>
      </c>
      <c r="E5667">
        <f>(in!G5667-in!F5667)*1440</f>
        <v>0.88333334075286984</v>
      </c>
      <c r="F5667">
        <f>(in!H5667-in!G5667)*1440</f>
        <v>4.549999994924292</v>
      </c>
      <c r="G5667">
        <f>(in!I5667-in!H5667)*1440</f>
        <v>3.2166666642297059</v>
      </c>
      <c r="H5667">
        <f>(in!I5667-in!E5667)*1440</f>
        <v>10.583333334652707</v>
      </c>
      <c r="I5667">
        <f>HOUR(in!E5667)</f>
        <v>8</v>
      </c>
    </row>
    <row r="5668" spans="1:9" x14ac:dyDescent="0.35">
      <c r="A5668">
        <f>in!A5668</f>
        <v>105667</v>
      </c>
      <c r="B5668" t="str">
        <f>in!B5668</f>
        <v>Americano</v>
      </c>
      <c r="C5668" t="str">
        <f>in!C5668</f>
        <v>Charlie</v>
      </c>
      <c r="D5668">
        <f>(in!F5668-in!E5668)*1440</f>
        <v>1.9833333359565586</v>
      </c>
      <c r="E5668">
        <f>(in!G5668-in!F5668)*1440</f>
        <v>1.9833333359565586</v>
      </c>
      <c r="F5668">
        <f>(in!H5668-in!G5668)*1440</f>
        <v>1.2833333294838667</v>
      </c>
      <c r="G5668">
        <f>(in!I5668-in!H5668)*1440</f>
        <v>0.79999999841675162</v>
      </c>
      <c r="H5668">
        <f>(in!I5668-in!E5668)*1440</f>
        <v>6.0499999998137355</v>
      </c>
      <c r="I5668">
        <f>HOUR(in!E5668)</f>
        <v>8</v>
      </c>
    </row>
    <row r="5669" spans="1:9" x14ac:dyDescent="0.35">
      <c r="A5669">
        <f>in!A5669</f>
        <v>105668</v>
      </c>
      <c r="B5669" t="str">
        <f>in!B5669</f>
        <v>Mocha</v>
      </c>
      <c r="C5669" t="str">
        <f>in!C5669</f>
        <v>Alice</v>
      </c>
      <c r="D5669">
        <f>(in!F5669-in!E5669)*1440</f>
        <v>1.1333333363290876</v>
      </c>
      <c r="E5669">
        <f>(in!G5669-in!F5669)*1440</f>
        <v>0.91666667140088975</v>
      </c>
      <c r="F5669">
        <f>(in!H5669-in!G5669)*1440</f>
        <v>2.7666666638106108</v>
      </c>
      <c r="G5669">
        <f>(in!I5669-in!H5669)*1440</f>
        <v>17.466666663531214</v>
      </c>
      <c r="H5669">
        <f>(in!I5669-in!E5669)*1440</f>
        <v>22.283333335071802</v>
      </c>
      <c r="I5669">
        <f>HOUR(in!E5669)</f>
        <v>8</v>
      </c>
    </row>
    <row r="5670" spans="1:9" x14ac:dyDescent="0.35">
      <c r="A5670">
        <f>in!A5670</f>
        <v>105669</v>
      </c>
      <c r="B5670" t="str">
        <f>in!B5670</f>
        <v>Tea</v>
      </c>
      <c r="C5670" t="str">
        <f>in!C5670</f>
        <v>Eve</v>
      </c>
      <c r="D5670">
        <f>(in!F5670-in!E5670)*1440</f>
        <v>0.93333333148621023</v>
      </c>
      <c r="E5670">
        <f>(in!G5670-in!F5670)*1440</f>
        <v>1.4833333343267441</v>
      </c>
      <c r="F5670">
        <f>(in!H5670-in!G5670)*1440</f>
        <v>3.183333333581686</v>
      </c>
      <c r="G5670">
        <f>(in!I5670-in!H5670)*1440</f>
        <v>18.650000001071021</v>
      </c>
      <c r="H5670">
        <f>(in!I5670-in!E5670)*1440</f>
        <v>24.250000000465661</v>
      </c>
      <c r="I5670">
        <f>HOUR(in!E5670)</f>
        <v>8</v>
      </c>
    </row>
    <row r="5671" spans="1:9" x14ac:dyDescent="0.35">
      <c r="A5671">
        <f>in!A5671</f>
        <v>105670</v>
      </c>
      <c r="B5671" t="str">
        <f>in!B5671</f>
        <v>Cappuccino</v>
      </c>
      <c r="C5671" t="str">
        <f>in!C5671</f>
        <v>Bob</v>
      </c>
      <c r="D5671">
        <f>(in!F5671-in!E5671)*1440</f>
        <v>0.93333333148621023</v>
      </c>
      <c r="E5671">
        <f>(in!G5671-in!F5671)*1440</f>
        <v>0.66666666534729302</v>
      </c>
      <c r="F5671">
        <f>(in!H5671-in!G5671)*1440</f>
        <v>3.366666667861864</v>
      </c>
      <c r="G5671">
        <f>(in!I5671-in!H5671)*1440</f>
        <v>12.266666663344949</v>
      </c>
      <c r="H5671">
        <f>(in!I5671-in!E5671)*1440</f>
        <v>17.233333328040317</v>
      </c>
      <c r="I5671">
        <f>HOUR(in!E5671)</f>
        <v>8</v>
      </c>
    </row>
    <row r="5672" spans="1:9" x14ac:dyDescent="0.35">
      <c r="A5672">
        <f>in!A5672</f>
        <v>105671</v>
      </c>
      <c r="B5672" t="str">
        <f>in!B5672</f>
        <v>Cold Brew</v>
      </c>
      <c r="C5672" t="str">
        <f>in!C5672</f>
        <v>Alice</v>
      </c>
      <c r="D5672">
        <f>(in!F5672-in!E5672)*1440</f>
        <v>1.4333333331160247</v>
      </c>
      <c r="E5672">
        <f>(in!G5672-in!F5672)*1440</f>
        <v>0.80000000889413059</v>
      </c>
      <c r="F5672">
        <f>(in!H5672-in!G5672)*1440</f>
        <v>2.0999999984633178</v>
      </c>
      <c r="G5672">
        <f>(in!I5672-in!H5672)*1440</f>
        <v>13.499999991618097</v>
      </c>
      <c r="H5672">
        <f>(in!I5672-in!E5672)*1440</f>
        <v>17.83333333209157</v>
      </c>
      <c r="I5672">
        <f>HOUR(in!E5672)</f>
        <v>8</v>
      </c>
    </row>
    <row r="5673" spans="1:9" x14ac:dyDescent="0.35">
      <c r="A5673">
        <f>in!A5673</f>
        <v>105672</v>
      </c>
      <c r="B5673" t="str">
        <f>in!B5673</f>
        <v>Latte</v>
      </c>
      <c r="C5673" t="str">
        <f>in!C5673</f>
        <v>Alice</v>
      </c>
      <c r="D5673">
        <f>(in!F5673-in!E5673)*1440</f>
        <v>0.53333333227783442</v>
      </c>
      <c r="E5673">
        <f>(in!G5673-in!F5673)*1440</f>
        <v>1.1000000056810677</v>
      </c>
      <c r="F5673">
        <f>(in!H5673-in!G5673)*1440</f>
        <v>3.6499999940861017</v>
      </c>
      <c r="G5673">
        <f>(in!I5673-in!H5673)*1440</f>
        <v>2.2666666726581752</v>
      </c>
      <c r="H5673">
        <f>(in!I5673-in!E5673)*1440</f>
        <v>7.550000004703179</v>
      </c>
      <c r="I5673">
        <f>HOUR(in!E5673)</f>
        <v>8</v>
      </c>
    </row>
    <row r="5674" spans="1:9" x14ac:dyDescent="0.35">
      <c r="A5674">
        <f>in!A5674</f>
        <v>105673</v>
      </c>
      <c r="B5674" t="str">
        <f>in!B5674</f>
        <v>Cappuccino</v>
      </c>
      <c r="C5674" t="str">
        <f>in!C5674</f>
        <v>Eve</v>
      </c>
      <c r="D5674">
        <f>(in!F5674-in!E5674)*1440</f>
        <v>1.0999999952036887</v>
      </c>
      <c r="E5674">
        <f>(in!G5674-in!F5674)*1440</f>
        <v>0.90000000083819032</v>
      </c>
      <c r="F5674">
        <f>(in!H5674-in!G5674)*1440</f>
        <v>4.2499999981373549</v>
      </c>
      <c r="G5674">
        <f>(in!I5674-in!H5674)*1440</f>
        <v>7.8333333309274167</v>
      </c>
      <c r="H5674">
        <f>(in!I5674-in!E5674)*1440</f>
        <v>14.083333325106651</v>
      </c>
      <c r="I5674">
        <f>HOUR(in!E5674)</f>
        <v>8</v>
      </c>
    </row>
    <row r="5675" spans="1:9" x14ac:dyDescent="0.35">
      <c r="A5675">
        <f>in!A5675</f>
        <v>105674</v>
      </c>
      <c r="B5675" t="str">
        <f>in!B5675</f>
        <v>Espresso</v>
      </c>
      <c r="C5675" t="str">
        <f>in!C5675</f>
        <v>Charlie</v>
      </c>
      <c r="D5675">
        <f>(in!F5675-in!E5675)*1440</f>
        <v>0.86666667019017041</v>
      </c>
      <c r="E5675">
        <f>(in!G5675-in!F5675)*1440</f>
        <v>1.0499999939929694</v>
      </c>
      <c r="F5675">
        <f>(in!H5675-in!G5675)*1440</f>
        <v>4.8333333316259086</v>
      </c>
      <c r="G5675">
        <f>(in!I5675-in!H5675)*1440</f>
        <v>9.8999999987427145</v>
      </c>
      <c r="H5675">
        <f>(in!I5675-in!E5675)*1440</f>
        <v>16.649999994551763</v>
      </c>
      <c r="I5675">
        <f>HOUR(in!E5675)</f>
        <v>8</v>
      </c>
    </row>
    <row r="5676" spans="1:9" x14ac:dyDescent="0.35">
      <c r="A5676">
        <f>in!A5676</f>
        <v>105675</v>
      </c>
      <c r="B5676" t="str">
        <f>in!B5676</f>
        <v>Cappuccino</v>
      </c>
      <c r="C5676" t="str">
        <f>in!C5676</f>
        <v>Alice</v>
      </c>
      <c r="D5676">
        <f>(in!F5676-in!E5676)*1440</f>
        <v>0.86666667019017041</v>
      </c>
      <c r="E5676">
        <f>(in!G5676-in!F5676)*1440</f>
        <v>0.11666666250675917</v>
      </c>
      <c r="F5676">
        <f>(in!H5676-in!G5676)*1440</f>
        <v>2.183333340799436</v>
      </c>
      <c r="G5676">
        <f>(in!I5676-in!H5676)*1440</f>
        <v>1.8999999936204404</v>
      </c>
      <c r="H5676">
        <f>(in!I5676-in!E5676)*1440</f>
        <v>5.0666666671168059</v>
      </c>
      <c r="I5676">
        <f>HOUR(in!E5676)</f>
        <v>8</v>
      </c>
    </row>
    <row r="5677" spans="1:9" x14ac:dyDescent="0.35">
      <c r="A5677">
        <f>in!A5677</f>
        <v>105676</v>
      </c>
      <c r="B5677" t="str">
        <f>in!B5677</f>
        <v>Cappuccino</v>
      </c>
      <c r="C5677" t="str">
        <f>in!C5677</f>
        <v>David</v>
      </c>
      <c r="D5677">
        <f>(in!F5677-in!E5677)*1440</f>
        <v>0.99999999278225005</v>
      </c>
      <c r="E5677">
        <f>(in!G5677-in!F5677)*1440</f>
        <v>1.2500000093132257</v>
      </c>
      <c r="F5677">
        <f>(in!H5677-in!G5677)*1440</f>
        <v>4.8999999929219484</v>
      </c>
      <c r="G5677">
        <f>(in!I5677-in!H5677)*1440</f>
        <v>14.333333331160247</v>
      </c>
      <c r="H5677">
        <f>(in!I5677-in!E5677)*1440</f>
        <v>21.483333326177672</v>
      </c>
      <c r="I5677">
        <f>HOUR(in!E5677)</f>
        <v>8</v>
      </c>
    </row>
    <row r="5678" spans="1:9" x14ac:dyDescent="0.35">
      <c r="A5678">
        <f>in!A5678</f>
        <v>105677</v>
      </c>
      <c r="B5678" t="str">
        <f>in!B5678</f>
        <v>Americano</v>
      </c>
      <c r="C5678" t="str">
        <f>in!C5678</f>
        <v>Charlie</v>
      </c>
      <c r="D5678">
        <f>(in!F5678-in!E5678)*1440</f>
        <v>1.3833333319053054</v>
      </c>
      <c r="E5678">
        <f>(in!G5678-in!F5678)*1440</f>
        <v>1.1333333363290876</v>
      </c>
      <c r="F5678">
        <f>(in!H5678-in!G5678)*1440</f>
        <v>2.2166666714474559</v>
      </c>
      <c r="G5678">
        <f>(in!I5678-in!H5678)*1440</f>
        <v>1.5499999956227839</v>
      </c>
      <c r="H5678">
        <f>(in!I5678-in!E5678)*1440</f>
        <v>6.2833333353046328</v>
      </c>
      <c r="I5678">
        <f>HOUR(in!E5678)</f>
        <v>8</v>
      </c>
    </row>
    <row r="5679" spans="1:9" x14ac:dyDescent="0.35">
      <c r="A5679">
        <f>in!A5679</f>
        <v>105678</v>
      </c>
      <c r="B5679" t="str">
        <f>in!B5679</f>
        <v>Cappuccino</v>
      </c>
      <c r="C5679" t="str">
        <f>in!C5679</f>
        <v>David</v>
      </c>
      <c r="D5679">
        <f>(in!F5679-in!E5679)*1440</f>
        <v>1.8833333335351199</v>
      </c>
      <c r="E5679">
        <f>(in!G5679-in!F5679)*1440</f>
        <v>1.4500000036787242</v>
      </c>
      <c r="F5679">
        <f>(in!H5679-in!G5679)*1440</f>
        <v>4.8333333316259086</v>
      </c>
      <c r="G5679">
        <f>(in!I5679-in!H5679)*1440</f>
        <v>6.8499999982304871</v>
      </c>
      <c r="H5679">
        <f>(in!I5679-in!E5679)*1440</f>
        <v>15.01666666707024</v>
      </c>
      <c r="I5679">
        <f>HOUR(in!E5679)</f>
        <v>8</v>
      </c>
    </row>
    <row r="5680" spans="1:9" x14ac:dyDescent="0.35">
      <c r="A5680">
        <f>in!A5680</f>
        <v>105679</v>
      </c>
      <c r="B5680" t="str">
        <f>in!B5680</f>
        <v>Cold Brew</v>
      </c>
      <c r="C5680" t="str">
        <f>in!C5680</f>
        <v>Eve</v>
      </c>
      <c r="D5680">
        <f>(in!F5680-in!E5680)*1440</f>
        <v>1.6000000073108822</v>
      </c>
      <c r="E5680">
        <f>(in!G5680-in!F5680)*1440</f>
        <v>1.2499999988358468</v>
      </c>
      <c r="F5680">
        <f>(in!H5680-in!G5680)*1440</f>
        <v>4.4499999925028533</v>
      </c>
      <c r="G5680">
        <f>(in!I5680-in!H5680)*1440</f>
        <v>12.350000005681068</v>
      </c>
      <c r="H5680">
        <f>(in!I5680-in!E5680)*1440</f>
        <v>19.65000000433065</v>
      </c>
      <c r="I5680">
        <f>HOUR(in!E5680)</f>
        <v>8</v>
      </c>
    </row>
    <row r="5681" spans="1:9" x14ac:dyDescent="0.35">
      <c r="A5681">
        <f>in!A5681</f>
        <v>105680</v>
      </c>
      <c r="B5681" t="str">
        <f>in!B5681</f>
        <v>Espresso</v>
      </c>
      <c r="C5681" t="str">
        <f>in!C5681</f>
        <v>Charlie</v>
      </c>
      <c r="D5681">
        <f>(in!F5681-in!E5681)*1440</f>
        <v>0.71666666655801237</v>
      </c>
      <c r="E5681">
        <f>(in!G5681-in!F5681)*1440</f>
        <v>1.516666664974764</v>
      </c>
      <c r="F5681">
        <f>(in!H5681-in!G5681)*1440</f>
        <v>1.5000000048894435</v>
      </c>
      <c r="G5681">
        <f>(in!I5681-in!H5681)*1440</f>
        <v>18.433333325665444</v>
      </c>
      <c r="H5681">
        <f>(in!I5681-in!E5681)*1440</f>
        <v>22.166666662087664</v>
      </c>
      <c r="I5681">
        <f>HOUR(in!E5681)</f>
        <v>8</v>
      </c>
    </row>
    <row r="5682" spans="1:9" x14ac:dyDescent="0.35">
      <c r="A5682">
        <f>in!A5682</f>
        <v>105681</v>
      </c>
      <c r="B5682" t="str">
        <f>in!B5682</f>
        <v>Latte</v>
      </c>
      <c r="C5682" t="str">
        <f>in!C5682</f>
        <v>Alice</v>
      </c>
      <c r="D5682">
        <f>(in!F5682-in!E5682)*1440</f>
        <v>1.9666666653938591</v>
      </c>
      <c r="E5682">
        <f>(in!G5682-in!F5682)*1440</f>
        <v>0.68333333590999246</v>
      </c>
      <c r="F5682">
        <f>(in!H5682-in!G5682)*1440</f>
        <v>3.4333333291579038</v>
      </c>
      <c r="G5682">
        <f>(in!I5682-in!H5682)*1440</f>
        <v>17.833333342568949</v>
      </c>
      <c r="H5682">
        <f>(in!I5682-in!E5682)*1440</f>
        <v>23.916666673030704</v>
      </c>
      <c r="I5682">
        <f>HOUR(in!E5682)</f>
        <v>8</v>
      </c>
    </row>
    <row r="5683" spans="1:9" x14ac:dyDescent="0.35">
      <c r="A5683">
        <f>in!A5683</f>
        <v>105682</v>
      </c>
      <c r="B5683" t="str">
        <f>in!B5683</f>
        <v>Cappuccino</v>
      </c>
      <c r="C5683" t="str">
        <f>in!C5683</f>
        <v>Charlie</v>
      </c>
      <c r="D5683">
        <f>(in!F5683-in!E5683)*1440</f>
        <v>1.7000000097323209</v>
      </c>
      <c r="E5683">
        <f>(in!G5683-in!F5683)*1440</f>
        <v>1.0499999939929694</v>
      </c>
      <c r="F5683">
        <f>(in!H5683-in!G5683)*1440</f>
        <v>4.9000000033993274</v>
      </c>
      <c r="G5683">
        <f>(in!I5683-in!H5683)*1440</f>
        <v>0.71666666655801237</v>
      </c>
      <c r="H5683">
        <f>(in!I5683-in!E5683)*1440</f>
        <v>8.3666666736826301</v>
      </c>
      <c r="I5683">
        <f>HOUR(in!E5683)</f>
        <v>8</v>
      </c>
    </row>
    <row r="5684" spans="1:9" x14ac:dyDescent="0.35">
      <c r="A5684">
        <f>in!A5684</f>
        <v>105683</v>
      </c>
      <c r="B5684" t="str">
        <f>in!B5684</f>
        <v>Tea</v>
      </c>
      <c r="C5684" t="str">
        <f>in!C5684</f>
        <v>Bob</v>
      </c>
      <c r="D5684">
        <f>(in!F5684-in!E5684)*1440</f>
        <v>1.1499999964144081</v>
      </c>
      <c r="E5684">
        <f>(in!G5684-in!F5684)*1440</f>
        <v>0.68333333590999246</v>
      </c>
      <c r="F5684">
        <f>(in!H5684-in!G5684)*1440</f>
        <v>2.0833333279006183</v>
      </c>
      <c r="G5684">
        <f>(in!I5684-in!H5684)*1440</f>
        <v>15.816666665486991</v>
      </c>
      <c r="H5684">
        <f>(in!I5684-in!E5684)*1440</f>
        <v>19.73333332571201</v>
      </c>
      <c r="I5684">
        <f>HOUR(in!E5684)</f>
        <v>8</v>
      </c>
    </row>
    <row r="5685" spans="1:9" x14ac:dyDescent="0.35">
      <c r="A5685">
        <f>in!A5685</f>
        <v>105684</v>
      </c>
      <c r="B5685" t="str">
        <f>in!B5685</f>
        <v>Americano</v>
      </c>
      <c r="C5685" t="str">
        <f>in!C5685</f>
        <v>Alice</v>
      </c>
      <c r="D5685">
        <f>(in!F5685-in!E5685)*1440</f>
        <v>1.3499999907799065</v>
      </c>
      <c r="E5685">
        <f>(in!G5685-in!F5685)*1440</f>
        <v>0.76666666776873171</v>
      </c>
      <c r="F5685">
        <f>(in!H5685-in!G5685)*1440</f>
        <v>2.1166666690260172</v>
      </c>
      <c r="G5685">
        <f>(in!I5685-in!H5685)*1440</f>
        <v>8.7000000011175871</v>
      </c>
      <c r="H5685">
        <f>(in!I5685-in!E5685)*1440</f>
        <v>12.933333328692243</v>
      </c>
      <c r="I5685">
        <f>HOUR(in!E5685)</f>
        <v>8</v>
      </c>
    </row>
    <row r="5686" spans="1:9" x14ac:dyDescent="0.35">
      <c r="A5686">
        <f>in!A5686</f>
        <v>105685</v>
      </c>
      <c r="B5686" t="str">
        <f>in!B5686</f>
        <v>Latte</v>
      </c>
      <c r="C5686" t="str">
        <f>in!C5686</f>
        <v>Bob</v>
      </c>
      <c r="D5686">
        <f>(in!F5686-in!E5686)*1440</f>
        <v>1.6833333391696215</v>
      </c>
      <c r="E5686">
        <f>(in!G5686-in!F5686)*1440</f>
        <v>0.78333332785405219</v>
      </c>
      <c r="F5686">
        <f>(in!H5686-in!G5686)*1440</f>
        <v>2.2666666726581752</v>
      </c>
      <c r="G5686">
        <f>(in!I5686-in!H5686)*1440</f>
        <v>4.2166666674893349</v>
      </c>
      <c r="H5686">
        <f>(in!I5686-in!E5686)*1440</f>
        <v>8.9500000071711838</v>
      </c>
      <c r="I5686">
        <f>HOUR(in!E5686)</f>
        <v>8</v>
      </c>
    </row>
    <row r="5687" spans="1:9" x14ac:dyDescent="0.35">
      <c r="A5687">
        <f>in!A5687</f>
        <v>105686</v>
      </c>
      <c r="B5687" t="str">
        <f>in!B5687</f>
        <v>Latte</v>
      </c>
      <c r="C5687" t="str">
        <f>in!C5687</f>
        <v>Eve</v>
      </c>
      <c r="D5687">
        <f>(in!F5687-in!E5687)*1440</f>
        <v>0.81666666897945106</v>
      </c>
      <c r="E5687">
        <f>(in!G5687-in!F5687)*1440</f>
        <v>1.4833333343267441</v>
      </c>
      <c r="F5687">
        <f>(in!H5687-in!G5687)*1440</f>
        <v>1.6666666581295431</v>
      </c>
      <c r="G5687">
        <f>(in!I5687-in!H5687)*1440</f>
        <v>9.4333333382382989</v>
      </c>
      <c r="H5687">
        <f>(in!I5687-in!E5687)*1440</f>
        <v>13.399999999674037</v>
      </c>
      <c r="I5687">
        <f>HOUR(in!E5687)</f>
        <v>8</v>
      </c>
    </row>
    <row r="5688" spans="1:9" x14ac:dyDescent="0.35">
      <c r="A5688">
        <f>in!A5688</f>
        <v>105687</v>
      </c>
      <c r="B5688" t="str">
        <f>in!B5688</f>
        <v>Espresso</v>
      </c>
      <c r="C5688" t="str">
        <f>in!C5688</f>
        <v>Alice</v>
      </c>
      <c r="D5688">
        <f>(in!F5688-in!E5688)*1440</f>
        <v>1.4166666730307043</v>
      </c>
      <c r="E5688">
        <f>(in!G5688-in!F5688)*1440</f>
        <v>0.81666666897945106</v>
      </c>
      <c r="F5688">
        <f>(in!H5688-in!G5688)*1440</f>
        <v>1.0333333339076489</v>
      </c>
      <c r="G5688">
        <f>(in!I5688-in!H5688)*1440</f>
        <v>8.1333333277143538</v>
      </c>
      <c r="H5688">
        <f>(in!I5688-in!E5688)*1440</f>
        <v>11.400000003632158</v>
      </c>
      <c r="I5688">
        <f>HOUR(in!E5688)</f>
        <v>9</v>
      </c>
    </row>
    <row r="5689" spans="1:9" x14ac:dyDescent="0.35">
      <c r="A5689">
        <f>in!A5689</f>
        <v>105688</v>
      </c>
      <c r="B5689" t="str">
        <f>in!B5689</f>
        <v>Cold Brew</v>
      </c>
      <c r="C5689" t="str">
        <f>in!C5689</f>
        <v>Alice</v>
      </c>
      <c r="D5689">
        <f>(in!F5689-in!E5689)*1440</f>
        <v>1.2166666681878269</v>
      </c>
      <c r="E5689">
        <f>(in!G5689-in!F5689)*1440</f>
        <v>1.0833333351183683</v>
      </c>
      <c r="F5689">
        <f>(in!H5689-in!G5689)*1440</f>
        <v>2.700000002514571</v>
      </c>
      <c r="G5689">
        <f>(in!I5689-in!H5689)*1440</f>
        <v>12.949999999254942</v>
      </c>
      <c r="H5689">
        <f>(in!I5689-in!E5689)*1440</f>
        <v>17.950000005075708</v>
      </c>
      <c r="I5689">
        <f>HOUR(in!E5689)</f>
        <v>9</v>
      </c>
    </row>
    <row r="5690" spans="1:9" x14ac:dyDescent="0.35">
      <c r="A5690">
        <f>in!A5690</f>
        <v>105689</v>
      </c>
      <c r="B5690" t="str">
        <f>in!B5690</f>
        <v>Espresso</v>
      </c>
      <c r="C5690" t="str">
        <f>in!C5690</f>
        <v>David</v>
      </c>
      <c r="D5690">
        <f>(in!F5690-in!E5690)*1440</f>
        <v>1.4166666625533253</v>
      </c>
      <c r="E5690">
        <f>(in!G5690-in!F5690)*1440</f>
        <v>0.86666667019017041</v>
      </c>
      <c r="F5690">
        <f>(in!H5690-in!G5690)*1440</f>
        <v>1.516666664974764</v>
      </c>
      <c r="G5690">
        <f>(in!I5690-in!H5690)*1440</f>
        <v>1.5999999968335032</v>
      </c>
      <c r="H5690">
        <f>(in!I5690-in!E5690)*1440</f>
        <v>5.3999999945517629</v>
      </c>
      <c r="I5690">
        <f>HOUR(in!E5690)</f>
        <v>9</v>
      </c>
    </row>
    <row r="5691" spans="1:9" x14ac:dyDescent="0.35">
      <c r="A5691">
        <f>in!A5691</f>
        <v>105690</v>
      </c>
      <c r="B5691" t="str">
        <f>in!B5691</f>
        <v>Latte</v>
      </c>
      <c r="C5691" t="str">
        <f>in!C5691</f>
        <v>Eve</v>
      </c>
      <c r="D5691">
        <f>(in!F5691-in!E5691)*1440</f>
        <v>0.54999999236315489</v>
      </c>
      <c r="E5691">
        <f>(in!G5691-in!F5691)*1440</f>
        <v>1.000000003259629</v>
      </c>
      <c r="F5691">
        <f>(in!H5691-in!G5691)*1440</f>
        <v>2.0833333383779973</v>
      </c>
      <c r="G5691">
        <f>(in!I5691-in!H5691)*1440</f>
        <v>1.9166666641831398</v>
      </c>
      <c r="H5691">
        <f>(in!I5691-in!E5691)*1440</f>
        <v>5.549999998183921</v>
      </c>
      <c r="I5691">
        <f>HOUR(in!E5691)</f>
        <v>9</v>
      </c>
    </row>
    <row r="5692" spans="1:9" x14ac:dyDescent="0.35">
      <c r="A5692">
        <f>in!A5692</f>
        <v>105691</v>
      </c>
      <c r="B5692" t="str">
        <f>in!B5692</f>
        <v>Hot Chocolate</v>
      </c>
      <c r="C5692" t="str">
        <f>in!C5692</f>
        <v>Bob</v>
      </c>
      <c r="D5692">
        <f>(in!F5692-in!E5692)*1440</f>
        <v>1.7000000097323209</v>
      </c>
      <c r="E5692">
        <f>(in!G5692-in!F5692)*1440</f>
        <v>0.91666666092351079</v>
      </c>
      <c r="F5692">
        <f>(in!H5692-in!G5692)*1440</f>
        <v>2.9666666686534882</v>
      </c>
      <c r="G5692">
        <f>(in!I5692-in!H5692)*1440</f>
        <v>8.9999999979045242</v>
      </c>
      <c r="H5692">
        <f>(in!I5692-in!E5692)*1440</f>
        <v>14.583333337213844</v>
      </c>
      <c r="I5692">
        <f>HOUR(in!E5692)</f>
        <v>9</v>
      </c>
    </row>
    <row r="5693" spans="1:9" x14ac:dyDescent="0.35">
      <c r="A5693">
        <f>in!A5693</f>
        <v>105692</v>
      </c>
      <c r="B5693" t="str">
        <f>in!B5693</f>
        <v>Latte</v>
      </c>
      <c r="C5693" t="str">
        <f>in!C5693</f>
        <v>Alice</v>
      </c>
      <c r="D5693">
        <f>(in!F5693-in!E5693)*1440</f>
        <v>1.5333333355374634</v>
      </c>
      <c r="E5693">
        <f>(in!G5693-in!F5693)*1440</f>
        <v>0.2333333354908973</v>
      </c>
      <c r="F5693">
        <f>(in!H5693-in!G5693)*1440</f>
        <v>1.7166666698176414</v>
      </c>
      <c r="G5693">
        <f>(in!I5693-in!H5693)*1440</f>
        <v>18.849999995436519</v>
      </c>
      <c r="H5693">
        <f>(in!I5693-in!E5693)*1440</f>
        <v>22.333333336282521</v>
      </c>
      <c r="I5693">
        <f>HOUR(in!E5693)</f>
        <v>9</v>
      </c>
    </row>
    <row r="5694" spans="1:9" x14ac:dyDescent="0.35">
      <c r="A5694">
        <f>in!A5694</f>
        <v>105693</v>
      </c>
      <c r="B5694" t="str">
        <f>in!B5694</f>
        <v>Cold Brew</v>
      </c>
      <c r="C5694" t="str">
        <f>in!C5694</f>
        <v>Alice</v>
      </c>
      <c r="D5694">
        <f>(in!F5694-in!E5694)*1440</f>
        <v>1.4500000036787242</v>
      </c>
      <c r="E5694">
        <f>(in!G5694-in!F5694)*1440</f>
        <v>1.4833333343267441</v>
      </c>
      <c r="F5694">
        <f>(in!H5694-in!G5694)*1440</f>
        <v>4.5333333348389715</v>
      </c>
      <c r="G5694">
        <f>(in!I5694-in!H5694)*1440</f>
        <v>6.6666666639503092</v>
      </c>
      <c r="H5694">
        <f>(in!I5694-in!E5694)*1440</f>
        <v>14.133333336794749</v>
      </c>
      <c r="I5694">
        <f>HOUR(in!E5694)</f>
        <v>9</v>
      </c>
    </row>
    <row r="5695" spans="1:9" x14ac:dyDescent="0.35">
      <c r="A5695">
        <f>in!A5695</f>
        <v>105694</v>
      </c>
      <c r="B5695" t="str">
        <f>in!B5695</f>
        <v>Americano</v>
      </c>
      <c r="C5695" t="str">
        <f>in!C5695</f>
        <v>Charlie</v>
      </c>
      <c r="D5695">
        <f>(in!F5695-in!E5695)*1440</f>
        <v>1.5999999968335032</v>
      </c>
      <c r="E5695">
        <f>(in!G5695-in!F5695)*1440</f>
        <v>0.75000000768341124</v>
      </c>
      <c r="F5695">
        <f>(in!H5695-in!G5695)*1440</f>
        <v>3.0500000005122274</v>
      </c>
      <c r="G5695">
        <f>(in!I5695-in!H5695)*1440</f>
        <v>16.583333333255723</v>
      </c>
      <c r="H5695">
        <f>(in!I5695-in!E5695)*1440</f>
        <v>21.983333338284865</v>
      </c>
      <c r="I5695">
        <f>HOUR(in!E5695)</f>
        <v>9</v>
      </c>
    </row>
    <row r="5696" spans="1:9" x14ac:dyDescent="0.35">
      <c r="A5696">
        <f>in!A5696</f>
        <v>105695</v>
      </c>
      <c r="B5696" t="str">
        <f>in!B5696</f>
        <v>Flat White</v>
      </c>
      <c r="C5696" t="str">
        <f>in!C5696</f>
        <v>Alice</v>
      </c>
      <c r="D5696">
        <f>(in!F5696-in!E5696)*1440</f>
        <v>1.7666666710283607</v>
      </c>
      <c r="E5696">
        <f>(in!G5696-in!F5696)*1440</f>
        <v>0.56666666292585433</v>
      </c>
      <c r="F5696">
        <f>(in!H5696-in!G5696)*1440</f>
        <v>1.3666666718199849</v>
      </c>
      <c r="G5696">
        <f>(in!I5696-in!H5696)*1440</f>
        <v>0.76666666776873171</v>
      </c>
      <c r="H5696">
        <f>(in!I5696-in!E5696)*1440</f>
        <v>4.4666666735429317</v>
      </c>
      <c r="I5696">
        <f>HOUR(in!E5696)</f>
        <v>9</v>
      </c>
    </row>
    <row r="5697" spans="1:9" x14ac:dyDescent="0.35">
      <c r="A5697">
        <f>in!A5697</f>
        <v>105696</v>
      </c>
      <c r="B5697" t="str">
        <f>in!B5697</f>
        <v>Cold Brew</v>
      </c>
      <c r="C5697" t="str">
        <f>in!C5697</f>
        <v>Bob</v>
      </c>
      <c r="D5697">
        <f>(in!F5697-in!E5697)*1440</f>
        <v>0.80000000889413059</v>
      </c>
      <c r="E5697">
        <f>(in!G5697-in!F5697)*1440</f>
        <v>1.3166666601318866</v>
      </c>
      <c r="F5697">
        <f>(in!H5697-in!G5697)*1440</f>
        <v>4.883333332836628</v>
      </c>
      <c r="G5697">
        <f>(in!I5697-in!H5697)*1440</f>
        <v>14.533333336003125</v>
      </c>
      <c r="H5697">
        <f>(in!I5697-in!E5697)*1440</f>
        <v>21.53333333786577</v>
      </c>
      <c r="I5697">
        <f>HOUR(in!E5697)</f>
        <v>9</v>
      </c>
    </row>
    <row r="5698" spans="1:9" x14ac:dyDescent="0.35">
      <c r="A5698">
        <f>in!A5698</f>
        <v>105697</v>
      </c>
      <c r="B5698" t="str">
        <f>in!B5698</f>
        <v>Tea</v>
      </c>
      <c r="C5698" t="str">
        <f>in!C5698</f>
        <v>Bob</v>
      </c>
      <c r="D5698">
        <f>(in!F5698-in!E5698)*1440</f>
        <v>1.5333333355374634</v>
      </c>
      <c r="E5698">
        <f>(in!G5698-in!F5698)*1440</f>
        <v>0.38333333912305534</v>
      </c>
      <c r="F5698">
        <f>(in!H5698-in!G5698)*1440</f>
        <v>0.99999999278225005</v>
      </c>
      <c r="G5698">
        <f>(in!I5698-in!H5698)*1440</f>
        <v>5.2833333320450038</v>
      </c>
      <c r="H5698">
        <f>(in!I5698-in!E5698)*1440</f>
        <v>8.1999999994877726</v>
      </c>
      <c r="I5698">
        <f>HOUR(in!E5698)</f>
        <v>9</v>
      </c>
    </row>
    <row r="5699" spans="1:9" x14ac:dyDescent="0.35">
      <c r="A5699">
        <f>in!A5699</f>
        <v>105698</v>
      </c>
      <c r="B5699" t="str">
        <f>in!B5699</f>
        <v>Latte</v>
      </c>
      <c r="C5699" t="str">
        <f>in!C5699</f>
        <v>Eve</v>
      </c>
      <c r="D5699">
        <f>(in!F5699-in!E5699)*1440</f>
        <v>0.53333333227783442</v>
      </c>
      <c r="E5699">
        <f>(in!G5699-in!F5699)*1440</f>
        <v>1.4833333343267441</v>
      </c>
      <c r="F5699">
        <f>(in!H5699-in!G5699)*1440</f>
        <v>1.5499999956227839</v>
      </c>
      <c r="G5699">
        <f>(in!I5699-in!H5699)*1440</f>
        <v>17.400000002235174</v>
      </c>
      <c r="H5699">
        <f>(in!I5699-in!E5699)*1440</f>
        <v>20.966666664462537</v>
      </c>
      <c r="I5699">
        <f>HOUR(in!E5699)</f>
        <v>9</v>
      </c>
    </row>
    <row r="5700" spans="1:9" x14ac:dyDescent="0.35">
      <c r="A5700">
        <f>in!A5700</f>
        <v>105699</v>
      </c>
      <c r="B5700" t="str">
        <f>in!B5700</f>
        <v>Latte</v>
      </c>
      <c r="C5700" t="str">
        <f>in!C5700</f>
        <v>Charlie</v>
      </c>
      <c r="D5700">
        <f>(in!F5700-in!E5700)*1440</f>
        <v>1.3166666601318866</v>
      </c>
      <c r="E5700">
        <f>(in!G5700-in!F5700)*1440</f>
        <v>1.0333333339076489</v>
      </c>
      <c r="F5700">
        <f>(in!H5700-in!G5700)*1440</f>
        <v>2.9499999980907887</v>
      </c>
      <c r="G5700">
        <f>(in!I5700-in!H5700)*1440</f>
        <v>16.566666673170403</v>
      </c>
      <c r="H5700">
        <f>(in!I5700-in!E5700)*1440</f>
        <v>21.866666665300727</v>
      </c>
      <c r="I5700">
        <f>HOUR(in!E5700)</f>
        <v>9</v>
      </c>
    </row>
    <row r="5701" spans="1:9" x14ac:dyDescent="0.35">
      <c r="A5701">
        <f>in!A5701</f>
        <v>105700</v>
      </c>
      <c r="B5701" t="str">
        <f>in!B5701</f>
        <v>Latte</v>
      </c>
      <c r="C5701" t="str">
        <f>in!C5701</f>
        <v>Alice</v>
      </c>
      <c r="D5701">
        <f>(in!F5701-in!E5701)*1440</f>
        <v>1.516666664974764</v>
      </c>
      <c r="E5701">
        <f>(in!G5701-in!F5701)*1440</f>
        <v>0.71666666655801237</v>
      </c>
      <c r="F5701">
        <f>(in!H5701-in!G5701)*1440</f>
        <v>4.033333333209157</v>
      </c>
      <c r="G5701">
        <f>(in!I5701-in!H5701)*1440</f>
        <v>13.466666671447456</v>
      </c>
      <c r="H5701">
        <f>(in!I5701-in!E5701)*1440</f>
        <v>19.733333336189389</v>
      </c>
      <c r="I5701">
        <f>HOUR(in!E5701)</f>
        <v>9</v>
      </c>
    </row>
    <row r="5702" spans="1:9" x14ac:dyDescent="0.35">
      <c r="A5702">
        <f>in!A5702</f>
        <v>105701</v>
      </c>
      <c r="B5702" t="str">
        <f>in!B5702</f>
        <v>Cappuccino</v>
      </c>
      <c r="C5702" t="str">
        <f>in!C5702</f>
        <v>Alice</v>
      </c>
      <c r="D5702">
        <f>(in!F5702-in!E5702)*1440</f>
        <v>1.2666666693985462</v>
      </c>
      <c r="E5702">
        <f>(in!G5702-in!F5702)*1440</f>
        <v>0.63333332422189415</v>
      </c>
      <c r="F5702">
        <f>(in!H5702-in!G5702)*1440</f>
        <v>4.9333333340473473</v>
      </c>
      <c r="G5702">
        <f>(in!I5702-in!H5702)*1440</f>
        <v>14.616666667861864</v>
      </c>
      <c r="H5702">
        <f>(in!I5702-in!E5702)*1440</f>
        <v>21.449999995529652</v>
      </c>
      <c r="I5702">
        <f>HOUR(in!E5702)</f>
        <v>9</v>
      </c>
    </row>
    <row r="5703" spans="1:9" x14ac:dyDescent="0.35">
      <c r="A5703">
        <f>in!A5703</f>
        <v>105702</v>
      </c>
      <c r="B5703" t="str">
        <f>in!B5703</f>
        <v>Cappuccino</v>
      </c>
      <c r="C5703" t="str">
        <f>in!C5703</f>
        <v>Alice</v>
      </c>
      <c r="D5703">
        <f>(in!F5703-in!E5703)*1440</f>
        <v>1.9500000053085387</v>
      </c>
      <c r="E5703">
        <f>(in!G5703-in!F5703)*1440</f>
        <v>0.69999999599531293</v>
      </c>
      <c r="F5703">
        <f>(in!H5703-in!G5703)*1440</f>
        <v>4.1666666662786156</v>
      </c>
      <c r="G5703">
        <f>(in!I5703-in!H5703)*1440</f>
        <v>9.2500000039581209</v>
      </c>
      <c r="H5703">
        <f>(in!I5703-in!E5703)*1440</f>
        <v>16.066666671540588</v>
      </c>
      <c r="I5703">
        <f>HOUR(in!E5703)</f>
        <v>9</v>
      </c>
    </row>
    <row r="5704" spans="1:9" x14ac:dyDescent="0.35">
      <c r="A5704">
        <f>in!A5704</f>
        <v>105703</v>
      </c>
      <c r="B5704" t="str">
        <f>in!B5704</f>
        <v>Latte</v>
      </c>
      <c r="C5704" t="str">
        <f>in!C5704</f>
        <v>Bob</v>
      </c>
      <c r="D5704">
        <f>(in!F5704-in!E5704)*1440</f>
        <v>0.88333333027549088</v>
      </c>
      <c r="E5704">
        <f>(in!G5704-in!F5704)*1440</f>
        <v>0.21666667540557683</v>
      </c>
      <c r="F5704">
        <f>(in!H5704-in!G5704)*1440</f>
        <v>1.8166666617617011</v>
      </c>
      <c r="G5704">
        <f>(in!I5704-in!H5704)*1440</f>
        <v>18.083333338145167</v>
      </c>
      <c r="H5704">
        <f>(in!I5704-in!E5704)*1440</f>
        <v>21.000000005587935</v>
      </c>
      <c r="I5704">
        <f>HOUR(in!E5704)</f>
        <v>9</v>
      </c>
    </row>
    <row r="5705" spans="1:9" x14ac:dyDescent="0.35">
      <c r="A5705">
        <f>in!A5705</f>
        <v>105704</v>
      </c>
      <c r="B5705" t="str">
        <f>in!B5705</f>
        <v>Latte</v>
      </c>
      <c r="C5705" t="str">
        <f>in!C5705</f>
        <v>Eve</v>
      </c>
      <c r="D5705">
        <f>(in!F5705-in!E5705)*1440</f>
        <v>1.9666666653938591</v>
      </c>
      <c r="E5705">
        <f>(in!G5705-in!F5705)*1440</f>
        <v>0.25000000605359674</v>
      </c>
      <c r="F5705">
        <f>(in!H5705-in!G5705)*1440</f>
        <v>2.366666664602235</v>
      </c>
      <c r="G5705">
        <f>(in!I5705-in!H5705)*1440</f>
        <v>11.566666667349637</v>
      </c>
      <c r="H5705">
        <f>(in!I5705-in!E5705)*1440</f>
        <v>16.150000003399327</v>
      </c>
      <c r="I5705">
        <f>HOUR(in!E5705)</f>
        <v>9</v>
      </c>
    </row>
    <row r="5706" spans="1:9" x14ac:dyDescent="0.35">
      <c r="A5706">
        <f>in!A5706</f>
        <v>105705</v>
      </c>
      <c r="B5706" t="str">
        <f>in!B5706</f>
        <v>Tea</v>
      </c>
      <c r="C5706" t="str">
        <f>in!C5706</f>
        <v>Charlie</v>
      </c>
      <c r="D5706">
        <f>(in!F5706-in!E5706)*1440</f>
        <v>0.66666666534729302</v>
      </c>
      <c r="E5706">
        <f>(in!G5706-in!F5706)*1440</f>
        <v>0.51666667219251394</v>
      </c>
      <c r="F5706">
        <f>(in!H5706-in!G5706)*1440</f>
        <v>4.1499999957159162</v>
      </c>
      <c r="G5706">
        <f>(in!I5706-in!H5706)*1440</f>
        <v>6.4666666695848107</v>
      </c>
      <c r="H5706">
        <f>(in!I5706-in!E5706)*1440</f>
        <v>11.800000002840534</v>
      </c>
      <c r="I5706">
        <f>HOUR(in!E5706)</f>
        <v>9</v>
      </c>
    </row>
    <row r="5707" spans="1:9" x14ac:dyDescent="0.35">
      <c r="A5707">
        <f>in!A5707</f>
        <v>105706</v>
      </c>
      <c r="B5707" t="str">
        <f>in!B5707</f>
        <v>Latte</v>
      </c>
      <c r="C5707" t="str">
        <f>in!C5707</f>
        <v>Alice</v>
      </c>
      <c r="D5707">
        <f>(in!F5707-in!E5707)*1440</f>
        <v>0.79999999841675162</v>
      </c>
      <c r="E5707">
        <f>(in!G5707-in!F5707)*1440</f>
        <v>0.16666667419485748</v>
      </c>
      <c r="F5707">
        <f>(in!H5707-in!G5707)*1440</f>
        <v>4.549999994924292</v>
      </c>
      <c r="G5707">
        <f>(in!I5707-in!H5707)*1440</f>
        <v>4.9333333340473473</v>
      </c>
      <c r="H5707">
        <f>(in!I5707-in!E5707)*1440</f>
        <v>10.450000001583248</v>
      </c>
      <c r="I5707">
        <f>HOUR(in!E5707)</f>
        <v>9</v>
      </c>
    </row>
    <row r="5708" spans="1:9" x14ac:dyDescent="0.35">
      <c r="A5708">
        <f>in!A5708</f>
        <v>105707</v>
      </c>
      <c r="B5708" t="str">
        <f>in!B5708</f>
        <v>Flat White</v>
      </c>
      <c r="C5708" t="str">
        <f>in!C5708</f>
        <v>David</v>
      </c>
      <c r="D5708">
        <f>(in!F5708-in!E5708)*1440</f>
        <v>1.7500000004656613</v>
      </c>
      <c r="E5708">
        <f>(in!G5708-in!F5708)*1440</f>
        <v>0.55000000284053385</v>
      </c>
      <c r="F5708">
        <f>(in!H5708-in!G5708)*1440</f>
        <v>1.8166666617617011</v>
      </c>
      <c r="G5708">
        <f>(in!I5708-in!H5708)*1440</f>
        <v>15.200000001350418</v>
      </c>
      <c r="H5708">
        <f>(in!I5708-in!E5708)*1440</f>
        <v>19.316666666418314</v>
      </c>
      <c r="I5708">
        <f>HOUR(in!E5708)</f>
        <v>9</v>
      </c>
    </row>
    <row r="5709" spans="1:9" x14ac:dyDescent="0.35">
      <c r="A5709">
        <f>in!A5709</f>
        <v>105708</v>
      </c>
      <c r="B5709" t="str">
        <f>in!B5709</f>
        <v>Latte</v>
      </c>
      <c r="C5709" t="str">
        <f>in!C5709</f>
        <v>Alice</v>
      </c>
      <c r="D5709">
        <f>(in!F5709-in!E5709)*1440</f>
        <v>0.71666666655801237</v>
      </c>
      <c r="E5709">
        <f>(in!G5709-in!F5709)*1440</f>
        <v>1.2333333387505263</v>
      </c>
      <c r="F5709">
        <f>(in!H5709-in!G5709)*1440</f>
        <v>1.8666666629724205</v>
      </c>
      <c r="G5709">
        <f>(in!I5709-in!H5709)*1440</f>
        <v>13.850000000093132</v>
      </c>
      <c r="H5709">
        <f>(in!I5709-in!E5709)*1440</f>
        <v>17.666666668374091</v>
      </c>
      <c r="I5709">
        <f>HOUR(in!E5709)</f>
        <v>9</v>
      </c>
    </row>
    <row r="5710" spans="1:9" x14ac:dyDescent="0.35">
      <c r="A5710">
        <f>in!A5710</f>
        <v>105709</v>
      </c>
      <c r="B5710" t="str">
        <f>in!B5710</f>
        <v>Americano</v>
      </c>
      <c r="C5710" t="str">
        <f>in!C5710</f>
        <v>Eve</v>
      </c>
      <c r="D5710">
        <f>(in!F5710-in!E5710)*1440</f>
        <v>1.6499999980442226</v>
      </c>
      <c r="E5710">
        <f>(in!G5710-in!F5710)*1440</f>
        <v>8.3333331858739257E-2</v>
      </c>
      <c r="F5710">
        <f>(in!H5710-in!G5710)*1440</f>
        <v>1.2833333294838667</v>
      </c>
      <c r="G5710">
        <f>(in!I5710-in!H5710)*1440</f>
        <v>10.866666671354324</v>
      </c>
      <c r="H5710">
        <f>(in!I5710-in!E5710)*1440</f>
        <v>13.883333330741152</v>
      </c>
      <c r="I5710">
        <f>HOUR(in!E5710)</f>
        <v>9</v>
      </c>
    </row>
    <row r="5711" spans="1:9" x14ac:dyDescent="0.35">
      <c r="A5711">
        <f>in!A5711</f>
        <v>105710</v>
      </c>
      <c r="B5711" t="str">
        <f>in!B5711</f>
        <v>Espresso</v>
      </c>
      <c r="C5711" t="str">
        <f>in!C5711</f>
        <v>Alice</v>
      </c>
      <c r="D5711">
        <f>(in!F5711-in!E5711)*1440</f>
        <v>1.1500000068917871</v>
      </c>
      <c r="E5711">
        <f>(in!G5711-in!F5711)*1440</f>
        <v>0.78333332785405219</v>
      </c>
      <c r="F5711">
        <f>(in!H5711-in!G5711)*1440</f>
        <v>4.4833333336282521</v>
      </c>
      <c r="G5711">
        <f>(in!I5711-in!H5711)*1440</f>
        <v>18.683333331719041</v>
      </c>
      <c r="H5711">
        <f>(in!I5711-in!E5711)*1440</f>
        <v>25.100000000093132</v>
      </c>
      <c r="I5711">
        <f>HOUR(in!E5711)</f>
        <v>9</v>
      </c>
    </row>
    <row r="5712" spans="1:9" x14ac:dyDescent="0.35">
      <c r="A5712">
        <f>in!A5712</f>
        <v>105711</v>
      </c>
      <c r="B5712" t="str">
        <f>in!B5712</f>
        <v>Cappuccino</v>
      </c>
      <c r="C5712" t="str">
        <f>in!C5712</f>
        <v>Alice</v>
      </c>
      <c r="D5712">
        <f>(in!F5712-in!E5712)*1440</f>
        <v>1.516666675452143</v>
      </c>
      <c r="E5712">
        <f>(in!G5712-in!F5712)*1440</f>
        <v>1.0666666645556688</v>
      </c>
      <c r="F5712">
        <f>(in!H5712-in!G5712)*1440</f>
        <v>2.4166666658129543</v>
      </c>
      <c r="G5712">
        <f>(in!I5712-in!H5712)*1440</f>
        <v>7.7499999990686774</v>
      </c>
      <c r="H5712">
        <f>(in!I5712-in!E5712)*1440</f>
        <v>12.750000004889444</v>
      </c>
      <c r="I5712">
        <f>HOUR(in!E5712)</f>
        <v>9</v>
      </c>
    </row>
    <row r="5713" spans="1:9" x14ac:dyDescent="0.35">
      <c r="A5713">
        <f>in!A5713</f>
        <v>105712</v>
      </c>
      <c r="B5713" t="str">
        <f>in!B5713</f>
        <v>Latte</v>
      </c>
      <c r="C5713" t="str">
        <f>in!C5713</f>
        <v>Alice</v>
      </c>
      <c r="D5713">
        <f>(in!F5713-in!E5713)*1440</f>
        <v>1.6166666673962027</v>
      </c>
      <c r="E5713">
        <f>(in!G5713-in!F5713)*1440</f>
        <v>0.45000000041909516</v>
      </c>
      <c r="F5713">
        <f>(in!H5713-in!G5713)*1440</f>
        <v>2.7666666638106108</v>
      </c>
      <c r="G5713">
        <f>(in!I5713-in!H5713)*1440</f>
        <v>8.0333333357702941</v>
      </c>
      <c r="H5713">
        <f>(in!I5713-in!E5713)*1440</f>
        <v>12.866666667396203</v>
      </c>
      <c r="I5713">
        <f>HOUR(in!E5713)</f>
        <v>9</v>
      </c>
    </row>
    <row r="5714" spans="1:9" x14ac:dyDescent="0.35">
      <c r="A5714">
        <f>in!A5714</f>
        <v>105713</v>
      </c>
      <c r="B5714" t="str">
        <f>in!B5714</f>
        <v>Latte</v>
      </c>
      <c r="C5714" t="str">
        <f>in!C5714</f>
        <v>Eve</v>
      </c>
      <c r="D5714">
        <f>(in!F5714-in!E5714)*1440</f>
        <v>1.333333341171965</v>
      </c>
      <c r="E5714">
        <f>(in!G5714-in!F5714)*1440</f>
        <v>0.61666666413657367</v>
      </c>
      <c r="F5714">
        <f>(in!H5714-in!G5714)*1440</f>
        <v>3.6666666646488011</v>
      </c>
      <c r="G5714">
        <f>(in!I5714-in!H5714)*1440</f>
        <v>18.533333338564262</v>
      </c>
      <c r="H5714">
        <f>(in!I5714-in!E5714)*1440</f>
        <v>24.150000008521602</v>
      </c>
      <c r="I5714">
        <f>HOUR(in!E5714)</f>
        <v>9</v>
      </c>
    </row>
    <row r="5715" spans="1:9" x14ac:dyDescent="0.35">
      <c r="A5715">
        <f>in!A5715</f>
        <v>105714</v>
      </c>
      <c r="B5715" t="str">
        <f>in!B5715</f>
        <v>Cold Brew</v>
      </c>
      <c r="C5715" t="str">
        <f>in!C5715</f>
        <v>Charlie</v>
      </c>
      <c r="D5715">
        <f>(in!F5715-in!E5715)*1440</f>
        <v>1.8333333323244005</v>
      </c>
      <c r="E5715">
        <f>(in!G5715-in!F5715)*1440</f>
        <v>1.6333333379589021</v>
      </c>
      <c r="F5715">
        <f>(in!H5715-in!G5715)*1440</f>
        <v>2.333333333954215</v>
      </c>
      <c r="G5715">
        <f>(in!I5715-in!H5715)*1440</f>
        <v>10.26666666730307</v>
      </c>
      <c r="H5715">
        <f>(in!I5715-in!E5715)*1440</f>
        <v>16.066666671540588</v>
      </c>
      <c r="I5715">
        <f>HOUR(in!E5715)</f>
        <v>9</v>
      </c>
    </row>
    <row r="5716" spans="1:9" x14ac:dyDescent="0.35">
      <c r="A5716">
        <f>in!A5716</f>
        <v>105715</v>
      </c>
      <c r="B5716" t="str">
        <f>in!B5716</f>
        <v>Latte</v>
      </c>
      <c r="C5716" t="str">
        <f>in!C5716</f>
        <v>Charlie</v>
      </c>
      <c r="D5716">
        <f>(in!F5716-in!E5716)*1440</f>
        <v>1.2666666589211673</v>
      </c>
      <c r="E5716">
        <f>(in!G5716-in!F5716)*1440</f>
        <v>0.56666667340323329</v>
      </c>
      <c r="F5716">
        <f>(in!H5716-in!G5716)*1440</f>
        <v>5.7333333324640989</v>
      </c>
      <c r="G5716">
        <f>(in!I5716-in!H5716)*1440</f>
        <v>16.649999994551763</v>
      </c>
      <c r="H5716">
        <f>(in!I5716-in!E5716)*1440</f>
        <v>24.216666659340262</v>
      </c>
      <c r="I5716">
        <f>HOUR(in!E5716)</f>
        <v>9</v>
      </c>
    </row>
    <row r="5717" spans="1:9" x14ac:dyDescent="0.35">
      <c r="A5717">
        <f>in!A5717</f>
        <v>105716</v>
      </c>
      <c r="B5717" t="str">
        <f>in!B5717</f>
        <v>Espresso</v>
      </c>
      <c r="C5717" t="str">
        <f>in!C5717</f>
        <v>Alice</v>
      </c>
      <c r="D5717">
        <f>(in!F5717-in!E5717)*1440</f>
        <v>1.6999999992549419</v>
      </c>
      <c r="E5717">
        <f>(in!G5717-in!F5717)*1440</f>
        <v>1.1333333363290876</v>
      </c>
      <c r="F5717">
        <f>(in!H5717-in!G5717)*1440</f>
        <v>2.4500000069383532</v>
      </c>
      <c r="G5717">
        <f>(in!I5717-in!H5717)*1440</f>
        <v>15.799999994924292</v>
      </c>
      <c r="H5717">
        <f>(in!I5717-in!E5717)*1440</f>
        <v>21.083333337446675</v>
      </c>
      <c r="I5717">
        <f>HOUR(in!E5717)</f>
        <v>9</v>
      </c>
    </row>
    <row r="5718" spans="1:9" x14ac:dyDescent="0.35">
      <c r="A5718">
        <f>in!A5718</f>
        <v>105717</v>
      </c>
      <c r="B5718" t="str">
        <f>in!B5718</f>
        <v>Matcha Latte</v>
      </c>
      <c r="C5718" t="str">
        <f>in!C5718</f>
        <v>Bob</v>
      </c>
      <c r="D5718">
        <f>(in!F5718-in!E5718)*1440</f>
        <v>0.90000000083819032</v>
      </c>
      <c r="E5718">
        <f>(in!G5718-in!F5718)*1440</f>
        <v>1.0166666633449495</v>
      </c>
      <c r="F5718">
        <f>(in!H5718-in!G5718)*1440</f>
        <v>3.8166666682809591</v>
      </c>
      <c r="G5718">
        <f>(in!I5718-in!H5718)*1440</f>
        <v>9.3666666664648801</v>
      </c>
      <c r="H5718">
        <f>(in!I5718-in!E5718)*1440</f>
        <v>15.099999998928979</v>
      </c>
      <c r="I5718">
        <f>HOUR(in!E5718)</f>
        <v>10</v>
      </c>
    </row>
    <row r="5719" spans="1:9" x14ac:dyDescent="0.35">
      <c r="A5719">
        <f>in!A5719</f>
        <v>105718</v>
      </c>
      <c r="B5719" t="str">
        <f>in!B5719</f>
        <v>Latte</v>
      </c>
      <c r="C5719" t="str">
        <f>in!C5719</f>
        <v>Bob</v>
      </c>
      <c r="D5719">
        <f>(in!F5719-in!E5719)*1440</f>
        <v>1.7999999911990017</v>
      </c>
      <c r="E5719">
        <f>(in!G5719-in!F5719)*1440</f>
        <v>1.4333333331160247</v>
      </c>
      <c r="F5719">
        <f>(in!H5719-in!G5719)*1440</f>
        <v>4.1666666662786156</v>
      </c>
      <c r="G5719">
        <f>(in!I5719-in!H5719)*1440</f>
        <v>11.383333333069459</v>
      </c>
      <c r="H5719">
        <f>(in!I5719-in!E5719)*1440</f>
        <v>18.783333323663101</v>
      </c>
      <c r="I5719">
        <f>HOUR(in!E5719)</f>
        <v>10</v>
      </c>
    </row>
    <row r="5720" spans="1:9" x14ac:dyDescent="0.35">
      <c r="A5720">
        <f>in!A5720</f>
        <v>105719</v>
      </c>
      <c r="B5720" t="str">
        <f>in!B5720</f>
        <v>Tea</v>
      </c>
      <c r="C5720" t="str">
        <f>in!C5720</f>
        <v>Charlie</v>
      </c>
      <c r="D5720">
        <f>(in!F5720-in!E5720)*1440</f>
        <v>1.5000000048894435</v>
      </c>
      <c r="E5720">
        <f>(in!G5720-in!F5720)*1440</f>
        <v>2.84999999566935</v>
      </c>
      <c r="F5720">
        <f>(in!H5720-in!G5720)*1440</f>
        <v>1.9333333347458392</v>
      </c>
      <c r="G5720">
        <f>(in!I5720-in!H5720)*1440</f>
        <v>12.416666666977108</v>
      </c>
      <c r="H5720">
        <f>(in!I5720-in!E5720)*1440</f>
        <v>18.70000000228174</v>
      </c>
      <c r="I5720">
        <f>HOUR(in!E5720)</f>
        <v>10</v>
      </c>
    </row>
    <row r="5721" spans="1:9" x14ac:dyDescent="0.35">
      <c r="A5721">
        <f>in!A5721</f>
        <v>105720</v>
      </c>
      <c r="B5721" t="str">
        <f>in!B5721</f>
        <v>Matcha Latte</v>
      </c>
      <c r="C5721" t="str">
        <f>in!C5721</f>
        <v>Charlie</v>
      </c>
      <c r="D5721">
        <f>(in!F5721-in!E5721)*1440</f>
        <v>1.8833333335351199</v>
      </c>
      <c r="E5721">
        <f>(in!G5721-in!F5721)*1440</f>
        <v>2.8000000049360096</v>
      </c>
      <c r="F5721">
        <f>(in!H5721-in!G5721)*1440</f>
        <v>5.3999999945517629</v>
      </c>
      <c r="G5721">
        <f>(in!I5721-in!H5721)*1440</f>
        <v>12.16666667140089</v>
      </c>
      <c r="H5721">
        <f>(in!I5721-in!E5721)*1440</f>
        <v>22.250000004423782</v>
      </c>
      <c r="I5721">
        <f>HOUR(in!E5721)</f>
        <v>10</v>
      </c>
    </row>
    <row r="5722" spans="1:9" x14ac:dyDescent="0.35">
      <c r="A5722">
        <f>in!A5722</f>
        <v>105721</v>
      </c>
      <c r="B5722" t="str">
        <f>in!B5722</f>
        <v>Cold Brew</v>
      </c>
      <c r="C5722" t="str">
        <f>in!C5722</f>
        <v>Eve</v>
      </c>
      <c r="D5722">
        <f>(in!F5722-in!E5722)*1440</f>
        <v>1.0666666645556688</v>
      </c>
      <c r="E5722">
        <f>(in!G5722-in!F5722)*1440</f>
        <v>0.66666666534729302</v>
      </c>
      <c r="F5722">
        <f>(in!H5722-in!G5722)*1440</f>
        <v>3.7500000069849193</v>
      </c>
      <c r="G5722">
        <f>(in!I5722-in!H5722)*1440</f>
        <v>0.29999999678693712</v>
      </c>
      <c r="H5722">
        <f>(in!I5722-in!E5722)*1440</f>
        <v>5.7833333336748183</v>
      </c>
      <c r="I5722">
        <f>HOUR(in!E5722)</f>
        <v>10</v>
      </c>
    </row>
    <row r="5723" spans="1:9" x14ac:dyDescent="0.35">
      <c r="A5723">
        <f>in!A5723</f>
        <v>105722</v>
      </c>
      <c r="B5723" t="str">
        <f>in!B5723</f>
        <v>Mocha</v>
      </c>
      <c r="C5723" t="str">
        <f>in!C5723</f>
        <v>Bob</v>
      </c>
      <c r="D5723">
        <f>(in!F5723-in!E5723)*1440</f>
        <v>0.53333333227783442</v>
      </c>
      <c r="E5723">
        <f>(in!G5723-in!F5723)*1440</f>
        <v>1.183333337539807</v>
      </c>
      <c r="F5723">
        <f>(in!H5723-in!G5723)*1440</f>
        <v>4.0999999945051968</v>
      </c>
      <c r="G5723">
        <f>(in!I5723-in!H5723)*1440</f>
        <v>6.7166666651610285</v>
      </c>
      <c r="H5723">
        <f>(in!I5723-in!E5723)*1440</f>
        <v>12.533333329483867</v>
      </c>
      <c r="I5723">
        <f>HOUR(in!E5723)</f>
        <v>10</v>
      </c>
    </row>
    <row r="5724" spans="1:9" x14ac:dyDescent="0.35">
      <c r="A5724">
        <f>in!A5724</f>
        <v>105723</v>
      </c>
      <c r="B5724" t="str">
        <f>in!B5724</f>
        <v>Flat White</v>
      </c>
      <c r="C5724" t="str">
        <f>in!C5724</f>
        <v>Bob</v>
      </c>
      <c r="D5724">
        <f>(in!F5724-in!E5724)*1440</f>
        <v>1.4500000036787242</v>
      </c>
      <c r="E5724">
        <f>(in!G5724-in!F5724)*1440</f>
        <v>0.51666666171513498</v>
      </c>
      <c r="F5724">
        <f>(in!H5724-in!G5724)*1440</f>
        <v>3.6500000045634806</v>
      </c>
      <c r="G5724">
        <f>(in!I5724-in!H5724)*1440</f>
        <v>0.84999999962747097</v>
      </c>
      <c r="H5724">
        <f>(in!I5724-in!E5724)*1440</f>
        <v>6.4666666695848107</v>
      </c>
      <c r="I5724">
        <f>HOUR(in!E5724)</f>
        <v>10</v>
      </c>
    </row>
    <row r="5725" spans="1:9" x14ac:dyDescent="0.35">
      <c r="A5725">
        <f>in!A5725</f>
        <v>105724</v>
      </c>
      <c r="B5725" t="str">
        <f>in!B5725</f>
        <v>Latte</v>
      </c>
      <c r="C5725" t="str">
        <f>in!C5725</f>
        <v>David</v>
      </c>
      <c r="D5725">
        <f>(in!F5725-in!E5725)*1440</f>
        <v>1.9166666746605188</v>
      </c>
      <c r="E5725">
        <f>(in!G5725-in!F5725)*1440</f>
        <v>0.61666666413657367</v>
      </c>
      <c r="F5725">
        <f>(in!H5725-in!G5725)*1440</f>
        <v>3.7166666658595204</v>
      </c>
      <c r="G5725">
        <f>(in!I5725-in!H5725)*1440</f>
        <v>15.616666671121493</v>
      </c>
      <c r="H5725">
        <f>(in!I5725-in!E5725)*1440</f>
        <v>21.866666675778106</v>
      </c>
      <c r="I5725">
        <f>HOUR(in!E5725)</f>
        <v>10</v>
      </c>
    </row>
    <row r="5726" spans="1:9" x14ac:dyDescent="0.35">
      <c r="A5726">
        <f>in!A5726</f>
        <v>105725</v>
      </c>
      <c r="B5726" t="str">
        <f>in!B5726</f>
        <v>Cappuccino</v>
      </c>
      <c r="C5726" t="str">
        <f>in!C5726</f>
        <v>David</v>
      </c>
      <c r="D5726">
        <f>(in!F5726-in!E5726)*1440</f>
        <v>0.90000000083819032</v>
      </c>
      <c r="E5726">
        <f>(in!G5726-in!F5726)*1440</f>
        <v>1.2833333294838667</v>
      </c>
      <c r="F5726">
        <f>(in!H5726-in!G5726)*1440</f>
        <v>3.9833333319984376</v>
      </c>
      <c r="G5726">
        <f>(in!I5726-in!H5726)*1440</f>
        <v>12.533333329483867</v>
      </c>
      <c r="H5726">
        <f>(in!I5726-in!E5726)*1440</f>
        <v>18.699999991804361</v>
      </c>
      <c r="I5726">
        <f>HOUR(in!E5726)</f>
        <v>10</v>
      </c>
    </row>
    <row r="5727" spans="1:9" x14ac:dyDescent="0.35">
      <c r="A5727">
        <f>in!A5727</f>
        <v>105726</v>
      </c>
      <c r="B5727" t="str">
        <f>in!B5727</f>
        <v>Cappuccino</v>
      </c>
      <c r="C5727" t="str">
        <f>in!C5727</f>
        <v>Bob</v>
      </c>
      <c r="D5727">
        <f>(in!F5727-in!E5727)*1440</f>
        <v>0.93333333148621023</v>
      </c>
      <c r="E5727">
        <f>(in!G5727-in!F5727)*1440</f>
        <v>0.86666667019017041</v>
      </c>
      <c r="F5727">
        <f>(in!H5727-in!G5727)*1440</f>
        <v>2.4999999976716936</v>
      </c>
      <c r="G5727">
        <f>(in!I5727-in!H5727)*1440</f>
        <v>0.61666666413657367</v>
      </c>
      <c r="H5727">
        <f>(in!I5727-in!E5727)*1440</f>
        <v>4.9166666634846479</v>
      </c>
      <c r="I5727">
        <f>HOUR(in!E5727)</f>
        <v>10</v>
      </c>
    </row>
    <row r="5728" spans="1:9" x14ac:dyDescent="0.35">
      <c r="A5728">
        <f>in!A5728</f>
        <v>105727</v>
      </c>
      <c r="B5728" t="str">
        <f>in!B5728</f>
        <v>Espresso</v>
      </c>
      <c r="C5728" t="str">
        <f>in!C5728</f>
        <v>Bob</v>
      </c>
      <c r="D5728">
        <f>(in!F5728-in!E5728)*1440</f>
        <v>1.4333333331160247</v>
      </c>
      <c r="E5728">
        <f>(in!G5728-in!F5728)*1440</f>
        <v>0.43333334033377469</v>
      </c>
      <c r="F5728">
        <f>(in!H5728-in!G5728)*1440</f>
        <v>2.4999999976716936</v>
      </c>
      <c r="G5728">
        <f>(in!I5728-in!H5728)*1440</f>
        <v>11.633333328645676</v>
      </c>
      <c r="H5728">
        <f>(in!I5728-in!E5728)*1440</f>
        <v>15.999999999767169</v>
      </c>
      <c r="I5728">
        <f>HOUR(in!E5728)</f>
        <v>10</v>
      </c>
    </row>
    <row r="5729" spans="1:9" x14ac:dyDescent="0.35">
      <c r="A5729">
        <f>in!A5729</f>
        <v>105728</v>
      </c>
      <c r="B5729" t="str">
        <f>in!B5729</f>
        <v>Latte</v>
      </c>
      <c r="C5729" t="str">
        <f>in!C5729</f>
        <v>Bob</v>
      </c>
      <c r="D5729">
        <f>(in!F5729-in!E5729)*1440</f>
        <v>0.90000000083819032</v>
      </c>
      <c r="E5729">
        <f>(in!G5729-in!F5729)*1440</f>
        <v>0.69999999599531293</v>
      </c>
      <c r="F5729">
        <f>(in!H5729-in!G5729)*1440</f>
        <v>1.2166666681878269</v>
      </c>
      <c r="G5729">
        <f>(in!I5729-in!H5729)*1440</f>
        <v>14.883333334000781</v>
      </c>
      <c r="H5729">
        <f>(in!I5729-in!E5729)*1440</f>
        <v>17.699999999022111</v>
      </c>
      <c r="I5729">
        <f>HOUR(in!E5729)</f>
        <v>10</v>
      </c>
    </row>
    <row r="5730" spans="1:9" x14ac:dyDescent="0.35">
      <c r="A5730">
        <f>in!A5730</f>
        <v>105729</v>
      </c>
      <c r="B5730" t="str">
        <f>in!B5730</f>
        <v>Espresso</v>
      </c>
      <c r="C5730" t="str">
        <f>in!C5730</f>
        <v>Eve</v>
      </c>
      <c r="D5730">
        <f>(in!F5730-in!E5730)*1440</f>
        <v>0.66666666534729302</v>
      </c>
      <c r="E5730">
        <f>(in!G5730-in!F5730)*1440</f>
        <v>1.183333327062428</v>
      </c>
      <c r="F5730">
        <f>(in!H5730-in!G5730)*1440</f>
        <v>1.3166666706092656</v>
      </c>
      <c r="G5730">
        <f>(in!I5730-in!H5730)*1440</f>
        <v>18.633333330508322</v>
      </c>
      <c r="H5730">
        <f>(in!I5730-in!E5730)*1440</f>
        <v>21.799999993527308</v>
      </c>
      <c r="I5730">
        <f>HOUR(in!E5730)</f>
        <v>10</v>
      </c>
    </row>
    <row r="5731" spans="1:9" x14ac:dyDescent="0.35">
      <c r="A5731">
        <f>in!A5731</f>
        <v>105730</v>
      </c>
      <c r="B5731" t="str">
        <f>in!B5731</f>
        <v>Americano</v>
      </c>
      <c r="C5731" t="str">
        <f>in!C5731</f>
        <v>Charlie</v>
      </c>
      <c r="D5731">
        <f>(in!F5731-in!E5731)*1440</f>
        <v>1.0500000044703484</v>
      </c>
      <c r="E5731">
        <f>(in!G5731-in!F5731)*1440</f>
        <v>2.366666664602235</v>
      </c>
      <c r="F5731">
        <f>(in!H5731-in!G5731)*1440</f>
        <v>2.366666664602235</v>
      </c>
      <c r="G5731">
        <f>(in!I5731-in!H5731)*1440</f>
        <v>2.3500000045169145</v>
      </c>
      <c r="H5731">
        <f>(in!I5731-in!E5731)*1440</f>
        <v>8.1333333381917328</v>
      </c>
      <c r="I5731">
        <f>HOUR(in!E5731)</f>
        <v>10</v>
      </c>
    </row>
    <row r="5732" spans="1:9" x14ac:dyDescent="0.35">
      <c r="A5732">
        <f>in!A5732</f>
        <v>105731</v>
      </c>
      <c r="B5732" t="str">
        <f>in!B5732</f>
        <v>Matcha Latte</v>
      </c>
      <c r="C5732" t="str">
        <f>in!C5732</f>
        <v>Charlie</v>
      </c>
      <c r="D5732">
        <f>(in!F5732-in!E5732)*1440</f>
        <v>1.3999999919906259</v>
      </c>
      <c r="E5732">
        <f>(in!G5732-in!F5732)*1440</f>
        <v>0.78333333833143115</v>
      </c>
      <c r="F5732">
        <f>(in!H5732-in!G5732)*1440</f>
        <v>6.366666667163372</v>
      </c>
      <c r="G5732">
        <f>(in!I5732-in!H5732)*1440</f>
        <v>4.8333333316259086</v>
      </c>
      <c r="H5732">
        <f>(in!I5732-in!E5732)*1440</f>
        <v>13.383333329111338</v>
      </c>
      <c r="I5732">
        <f>HOUR(in!E5732)</f>
        <v>10</v>
      </c>
    </row>
    <row r="5733" spans="1:9" x14ac:dyDescent="0.35">
      <c r="A5733">
        <f>in!A5733</f>
        <v>105732</v>
      </c>
      <c r="B5733" t="str">
        <f>in!B5733</f>
        <v>Espresso</v>
      </c>
      <c r="C5733" t="str">
        <f>in!C5733</f>
        <v>Bob</v>
      </c>
      <c r="D5733">
        <f>(in!F5733-in!E5733)*1440</f>
        <v>1.3833333319053054</v>
      </c>
      <c r="E5733">
        <f>(in!G5733-in!F5733)*1440</f>
        <v>0.90000000083819032</v>
      </c>
      <c r="F5733">
        <f>(in!H5733-in!G5733)*1440</f>
        <v>1.6000000073108822</v>
      </c>
      <c r="G5733">
        <f>(in!I5733-in!H5733)*1440</f>
        <v>8.2333333301357925</v>
      </c>
      <c r="H5733">
        <f>(in!I5733-in!E5733)*1440</f>
        <v>12.11666667019017</v>
      </c>
      <c r="I5733">
        <f>HOUR(in!E5733)</f>
        <v>10</v>
      </c>
    </row>
    <row r="5734" spans="1:9" x14ac:dyDescent="0.35">
      <c r="A5734">
        <f>in!A5734</f>
        <v>105733</v>
      </c>
      <c r="B5734" t="str">
        <f>in!B5734</f>
        <v>Latte</v>
      </c>
      <c r="C5734" t="str">
        <f>in!C5734</f>
        <v>Alice</v>
      </c>
      <c r="D5734">
        <f>(in!F5734-in!E5734)*1440</f>
        <v>1.5666666766628623</v>
      </c>
      <c r="E5734">
        <f>(in!G5734-in!F5734)*1440</f>
        <v>0.19999999436549842</v>
      </c>
      <c r="F5734">
        <f>(in!H5734-in!G5734)*1440</f>
        <v>4.9833333352580667</v>
      </c>
      <c r="G5734">
        <f>(in!I5734-in!H5734)*1440</f>
        <v>6.4166666683740914</v>
      </c>
      <c r="H5734">
        <f>(in!I5734-in!E5734)*1440</f>
        <v>13.166666674660519</v>
      </c>
      <c r="I5734">
        <f>HOUR(in!E5734)</f>
        <v>10</v>
      </c>
    </row>
    <row r="5735" spans="1:9" x14ac:dyDescent="0.35">
      <c r="A5735">
        <f>in!A5735</f>
        <v>105734</v>
      </c>
      <c r="B5735" t="str">
        <f>in!B5735</f>
        <v>Americano</v>
      </c>
      <c r="C5735" t="str">
        <f>in!C5735</f>
        <v>Bob</v>
      </c>
      <c r="D5735">
        <f>(in!F5735-in!E5735)*1440</f>
        <v>0.65000000526197255</v>
      </c>
      <c r="E5735">
        <f>(in!G5735-in!F5735)*1440</f>
        <v>0.48333333106711507</v>
      </c>
      <c r="F5735">
        <f>(in!H5735-in!G5735)*1440</f>
        <v>2.6333333307411522</v>
      </c>
      <c r="G5735">
        <f>(in!I5735-in!H5735)*1440</f>
        <v>8.7500000023283064</v>
      </c>
      <c r="H5735">
        <f>(in!I5735-in!E5735)*1440</f>
        <v>12.516666669398546</v>
      </c>
      <c r="I5735">
        <f>HOUR(in!E5735)</f>
        <v>10</v>
      </c>
    </row>
    <row r="5736" spans="1:9" x14ac:dyDescent="0.35">
      <c r="A5736">
        <f>in!A5736</f>
        <v>105735</v>
      </c>
      <c r="B5736" t="str">
        <f>in!B5736</f>
        <v>Latte</v>
      </c>
      <c r="C5736" t="str">
        <f>in!C5736</f>
        <v>Alice</v>
      </c>
      <c r="D5736">
        <f>(in!F5736-in!E5736)*1440</f>
        <v>0.63333333469927311</v>
      </c>
      <c r="E5736">
        <f>(in!G5736-in!F5736)*1440</f>
        <v>0.78333332785405219</v>
      </c>
      <c r="F5736">
        <f>(in!H5736-in!G5736)*1440</f>
        <v>1.4666666742414236</v>
      </c>
      <c r="G5736">
        <f>(in!I5736-in!H5736)*1440</f>
        <v>8.733333331765607</v>
      </c>
      <c r="H5736">
        <f>(in!I5736-in!E5736)*1440</f>
        <v>11.616666668560356</v>
      </c>
      <c r="I5736">
        <f>HOUR(in!E5736)</f>
        <v>10</v>
      </c>
    </row>
    <row r="5737" spans="1:9" x14ac:dyDescent="0.35">
      <c r="A5737">
        <f>in!A5737</f>
        <v>105736</v>
      </c>
      <c r="B5737" t="str">
        <f>in!B5737</f>
        <v>Matcha Latte</v>
      </c>
      <c r="C5737" t="str">
        <f>in!C5737</f>
        <v>Alice</v>
      </c>
      <c r="D5737">
        <f>(in!F5737-in!E5737)*1440</f>
        <v>1.5000000048894435</v>
      </c>
      <c r="E5737">
        <f>(in!G5737-in!F5737)*1440</f>
        <v>0.6000000040512532</v>
      </c>
      <c r="F5737">
        <f>(in!H5737-in!G5737)*1440</f>
        <v>2.6333333307411522</v>
      </c>
      <c r="G5737">
        <f>(in!I5737-in!H5737)*1440</f>
        <v>8.3333333325572312</v>
      </c>
      <c r="H5737">
        <f>(in!I5737-in!E5737)*1440</f>
        <v>13.06666667223908</v>
      </c>
      <c r="I5737">
        <f>HOUR(in!E5737)</f>
        <v>10</v>
      </c>
    </row>
    <row r="5738" spans="1:9" x14ac:dyDescent="0.35">
      <c r="A5738">
        <f>in!A5738</f>
        <v>105737</v>
      </c>
      <c r="B5738" t="str">
        <f>in!B5738</f>
        <v>Americano</v>
      </c>
      <c r="C5738" t="str">
        <f>in!C5738</f>
        <v>David</v>
      </c>
      <c r="D5738">
        <f>(in!F5738-in!E5738)*1440</f>
        <v>1.5833333367481828</v>
      </c>
      <c r="E5738">
        <f>(in!G5738-in!F5738)*1440</f>
        <v>0.45000000041909516</v>
      </c>
      <c r="F5738">
        <f>(in!H5738-in!G5738)*1440</f>
        <v>1.1666666669771075</v>
      </c>
      <c r="G5738">
        <f>(in!I5738-in!H5738)*1440</f>
        <v>13.333333327900618</v>
      </c>
      <c r="H5738">
        <f>(in!I5738-in!E5738)*1440</f>
        <v>16.533333332045004</v>
      </c>
      <c r="I5738">
        <f>HOUR(in!E5738)</f>
        <v>10</v>
      </c>
    </row>
    <row r="5739" spans="1:9" x14ac:dyDescent="0.35">
      <c r="A5739">
        <f>in!A5739</f>
        <v>105738</v>
      </c>
      <c r="B5739" t="str">
        <f>in!B5739</f>
        <v>Espresso</v>
      </c>
      <c r="C5739" t="str">
        <f>in!C5739</f>
        <v>Bob</v>
      </c>
      <c r="D5739">
        <f>(in!F5739-in!E5739)*1440</f>
        <v>1.1166666657663882</v>
      </c>
      <c r="E5739">
        <f>(in!G5739-in!F5739)*1440</f>
        <v>0.33333332743495703</v>
      </c>
      <c r="F5739">
        <f>(in!H5739-in!G5739)*1440</f>
        <v>2.9333333380054682</v>
      </c>
      <c r="G5739">
        <f>(in!I5739-in!H5739)*1440</f>
        <v>16.199999994132668</v>
      </c>
      <c r="H5739">
        <f>(in!I5739-in!E5739)*1440</f>
        <v>20.583333325339481</v>
      </c>
      <c r="I5739">
        <f>HOUR(in!E5739)</f>
        <v>10</v>
      </c>
    </row>
    <row r="5740" spans="1:9" x14ac:dyDescent="0.35">
      <c r="A5740">
        <f>in!A5740</f>
        <v>105739</v>
      </c>
      <c r="B5740" t="str">
        <f>in!B5740</f>
        <v>Latte</v>
      </c>
      <c r="C5740" t="str">
        <f>in!C5740</f>
        <v>Alice</v>
      </c>
      <c r="D5740">
        <f>(in!F5740-in!E5740)*1440</f>
        <v>1.1166666657663882</v>
      </c>
      <c r="E5740">
        <f>(in!G5740-in!F5740)*1440</f>
        <v>8.3333342336118221E-2</v>
      </c>
      <c r="F5740">
        <f>(in!H5740-in!G5740)*1440</f>
        <v>1.6333333274815232</v>
      </c>
      <c r="G5740">
        <f>(in!I5740-in!H5740)*1440</f>
        <v>16.483333330834284</v>
      </c>
      <c r="H5740">
        <f>(in!I5740-in!E5740)*1440</f>
        <v>19.316666666418314</v>
      </c>
      <c r="I5740">
        <f>HOUR(in!E5740)</f>
        <v>10</v>
      </c>
    </row>
    <row r="5741" spans="1:9" x14ac:dyDescent="0.35">
      <c r="A5741">
        <f>in!A5741</f>
        <v>105740</v>
      </c>
      <c r="B5741" t="str">
        <f>in!B5741</f>
        <v>Cappuccino</v>
      </c>
      <c r="C5741" t="str">
        <f>in!C5741</f>
        <v>Charlie</v>
      </c>
      <c r="D5741">
        <f>(in!F5741-in!E5741)*1440</f>
        <v>1.3666666718199849</v>
      </c>
      <c r="E5741">
        <f>(in!G5741-in!F5741)*1440</f>
        <v>2.6333333307411522</v>
      </c>
      <c r="F5741">
        <f>(in!H5741-in!G5741)*1440</f>
        <v>6.1500000022351742</v>
      </c>
      <c r="G5741">
        <f>(in!I5741-in!H5741)*1440</f>
        <v>15.433333326363936</v>
      </c>
      <c r="H5741">
        <f>(in!I5741-in!E5741)*1440</f>
        <v>25.583333331160247</v>
      </c>
      <c r="I5741">
        <f>HOUR(in!E5741)</f>
        <v>10</v>
      </c>
    </row>
    <row r="5742" spans="1:9" x14ac:dyDescent="0.35">
      <c r="A5742">
        <f>in!A5742</f>
        <v>105741</v>
      </c>
      <c r="B5742" t="str">
        <f>in!B5742</f>
        <v>Tea</v>
      </c>
      <c r="C5742" t="str">
        <f>in!C5742</f>
        <v>Charlie</v>
      </c>
      <c r="D5742">
        <f>(in!F5742-in!E5742)*1440</f>
        <v>0.58333333348855376</v>
      </c>
      <c r="E5742">
        <f>(in!G5742-in!F5742)*1440</f>
        <v>1.9499999948311597</v>
      </c>
      <c r="F5742">
        <f>(in!H5742-in!G5742)*1440</f>
        <v>7.0000000018626451</v>
      </c>
      <c r="G5742">
        <f>(in!I5742-in!H5742)*1440</f>
        <v>4.9166666634846479</v>
      </c>
      <c r="H5742">
        <f>(in!I5742-in!E5742)*1440</f>
        <v>14.449999993667006</v>
      </c>
      <c r="I5742">
        <f>HOUR(in!E5742)</f>
        <v>10</v>
      </c>
    </row>
    <row r="5743" spans="1:9" x14ac:dyDescent="0.35">
      <c r="A5743">
        <f>in!A5743</f>
        <v>105742</v>
      </c>
      <c r="B5743" t="str">
        <f>in!B5743</f>
        <v>Mocha</v>
      </c>
      <c r="C5743" t="str">
        <f>in!C5743</f>
        <v>Eve</v>
      </c>
      <c r="D5743">
        <f>(in!F5743-in!E5743)*1440</f>
        <v>1.5666666661854833</v>
      </c>
      <c r="E5743">
        <f>(in!G5743-in!F5743)*1440</f>
        <v>1.1499999964144081</v>
      </c>
      <c r="F5743">
        <f>(in!H5743-in!G5743)*1440</f>
        <v>2.1666666702367365</v>
      </c>
      <c r="G5743">
        <f>(in!I5743-in!H5743)*1440</f>
        <v>0.93333333148621023</v>
      </c>
      <c r="H5743">
        <f>(in!I5743-in!E5743)*1440</f>
        <v>5.8166666643228382</v>
      </c>
      <c r="I5743">
        <f>HOUR(in!E5743)</f>
        <v>10</v>
      </c>
    </row>
    <row r="5744" spans="1:9" x14ac:dyDescent="0.35">
      <c r="A5744">
        <f>in!A5744</f>
        <v>105743</v>
      </c>
      <c r="B5744" t="str">
        <f>in!B5744</f>
        <v>Espresso</v>
      </c>
      <c r="C5744" t="str">
        <f>in!C5744</f>
        <v>Charlie</v>
      </c>
      <c r="D5744">
        <f>(in!F5744-in!E5744)*1440</f>
        <v>1.2166666681878269</v>
      </c>
      <c r="E5744">
        <f>(in!G5744-in!F5744)*1440</f>
        <v>1.3000000000465661</v>
      </c>
      <c r="F5744">
        <f>(in!H5744-in!G5744)*1440</f>
        <v>6.6000000026542693</v>
      </c>
      <c r="G5744">
        <f>(in!I5744-in!H5744)*1440</f>
        <v>15.899999997345731</v>
      </c>
      <c r="H5744">
        <f>(in!I5744-in!E5744)*1440</f>
        <v>25.016666668234393</v>
      </c>
      <c r="I5744">
        <f>HOUR(in!E5744)</f>
        <v>10</v>
      </c>
    </row>
    <row r="5745" spans="1:9" x14ac:dyDescent="0.35">
      <c r="A5745">
        <f>in!A5745</f>
        <v>105744</v>
      </c>
      <c r="B5745" t="str">
        <f>in!B5745</f>
        <v>Flat White</v>
      </c>
      <c r="C5745" t="str">
        <f>in!C5745</f>
        <v>Charlie</v>
      </c>
      <c r="D5745">
        <f>(in!F5745-in!E5745)*1440</f>
        <v>1.0333333339076489</v>
      </c>
      <c r="E5745">
        <f>(in!G5745-in!F5745)*1440</f>
        <v>1.6999999992549419</v>
      </c>
      <c r="F5745">
        <f>(in!H5745-in!G5745)*1440</f>
        <v>2.183333340799436</v>
      </c>
      <c r="G5745">
        <f>(in!I5745-in!H5745)*1440</f>
        <v>13.599999994039536</v>
      </c>
      <c r="H5745">
        <f>(in!I5745-in!E5745)*1440</f>
        <v>18.516666668001562</v>
      </c>
      <c r="I5745">
        <f>HOUR(in!E5745)</f>
        <v>10</v>
      </c>
    </row>
    <row r="5746" spans="1:9" x14ac:dyDescent="0.35">
      <c r="A5746">
        <f>in!A5746</f>
        <v>105745</v>
      </c>
      <c r="B5746" t="str">
        <f>in!B5746</f>
        <v>Espresso</v>
      </c>
      <c r="C5746" t="str">
        <f>in!C5746</f>
        <v>Alice</v>
      </c>
      <c r="D5746">
        <f>(in!F5746-in!E5746)*1440</f>
        <v>0.90000000083819032</v>
      </c>
      <c r="E5746">
        <f>(in!G5746-in!F5746)*1440</f>
        <v>1.0499999939929694</v>
      </c>
      <c r="F5746">
        <f>(in!H5746-in!G5746)*1440</f>
        <v>3.3333333372138441</v>
      </c>
      <c r="G5746">
        <f>(in!I5746-in!H5746)*1440</f>
        <v>4.0166666626464576</v>
      </c>
      <c r="H5746">
        <f>(in!I5746-in!E5746)*1440</f>
        <v>9.2999999946914613</v>
      </c>
      <c r="I5746">
        <f>HOUR(in!E5746)</f>
        <v>10</v>
      </c>
    </row>
    <row r="5747" spans="1:9" x14ac:dyDescent="0.35">
      <c r="A5747">
        <f>in!A5747</f>
        <v>105746</v>
      </c>
      <c r="B5747" t="str">
        <f>in!B5747</f>
        <v>Americano</v>
      </c>
      <c r="C5747" t="str">
        <f>in!C5747</f>
        <v>Charlie</v>
      </c>
      <c r="D5747">
        <f>(in!F5747-in!E5747)*1440</f>
        <v>1.516666664974764</v>
      </c>
      <c r="E5747">
        <f>(in!G5747-in!F5747)*1440</f>
        <v>2.3833333351649344</v>
      </c>
      <c r="F5747">
        <f>(in!H5747-in!G5747)*1440</f>
        <v>6.033333329251036</v>
      </c>
      <c r="G5747">
        <f>(in!I5747-in!H5747)*1440</f>
        <v>17.283333329251036</v>
      </c>
      <c r="H5747">
        <f>(in!I5747-in!E5747)*1440</f>
        <v>27.21666665864177</v>
      </c>
      <c r="I5747">
        <f>HOUR(in!E5747)</f>
        <v>10</v>
      </c>
    </row>
    <row r="5748" spans="1:9" x14ac:dyDescent="0.35">
      <c r="A5748">
        <f>in!A5748</f>
        <v>105747</v>
      </c>
      <c r="B5748" t="str">
        <f>in!B5748</f>
        <v>Americano</v>
      </c>
      <c r="C5748" t="str">
        <f>in!C5748</f>
        <v>Alice</v>
      </c>
      <c r="D5748">
        <f>(in!F5748-in!E5748)*1440</f>
        <v>1.3166666601318866</v>
      </c>
      <c r="E5748">
        <f>(in!G5748-in!F5748)*1440</f>
        <v>0.78333333833143115</v>
      </c>
      <c r="F5748">
        <f>(in!H5748-in!G5748)*1440</f>
        <v>4.5166666642762721</v>
      </c>
      <c r="G5748">
        <f>(in!I5748-in!H5748)*1440</f>
        <v>18.75000000349246</v>
      </c>
      <c r="H5748">
        <f>(in!I5748-in!E5748)*1440</f>
        <v>25.366666666232049</v>
      </c>
      <c r="I5748">
        <f>HOUR(in!E5748)</f>
        <v>10</v>
      </c>
    </row>
    <row r="5749" spans="1:9" x14ac:dyDescent="0.35">
      <c r="A5749">
        <f>in!A5749</f>
        <v>105748</v>
      </c>
      <c r="B5749" t="str">
        <f>in!B5749</f>
        <v>Latte</v>
      </c>
      <c r="C5749" t="str">
        <f>in!C5749</f>
        <v>Charlie</v>
      </c>
      <c r="D5749">
        <f>(in!F5749-in!E5749)*1440</f>
        <v>1.3166666706092656</v>
      </c>
      <c r="E5749">
        <f>(in!G5749-in!F5749)*1440</f>
        <v>1.3500000012572855</v>
      </c>
      <c r="F5749">
        <f>(in!H5749-in!G5749)*1440</f>
        <v>7.2666666680015624</v>
      </c>
      <c r="G5749">
        <f>(in!I5749-in!H5749)*1440</f>
        <v>8.7666666624136269</v>
      </c>
      <c r="H5749">
        <f>(in!I5749-in!E5749)*1440</f>
        <v>18.70000000228174</v>
      </c>
      <c r="I5749">
        <f>HOUR(in!E5749)</f>
        <v>10</v>
      </c>
    </row>
    <row r="5750" spans="1:9" x14ac:dyDescent="0.35">
      <c r="A5750">
        <f>in!A5750</f>
        <v>105749</v>
      </c>
      <c r="B5750" t="str">
        <f>in!B5750</f>
        <v>Matcha Latte</v>
      </c>
      <c r="C5750" t="str">
        <f>in!C5750</f>
        <v>Bob</v>
      </c>
      <c r="D5750">
        <f>(in!F5750-in!E5750)*1440</f>
        <v>1.5999999968335032</v>
      </c>
      <c r="E5750">
        <f>(in!G5750-in!F5750)*1440</f>
        <v>1.0666666645556688</v>
      </c>
      <c r="F5750">
        <f>(in!H5750-in!G5750)*1440</f>
        <v>1.7333333403803408</v>
      </c>
      <c r="G5750">
        <f>(in!I5750-in!H5750)*1440</f>
        <v>11.599999997997656</v>
      </c>
      <c r="H5750">
        <f>(in!I5750-in!E5750)*1440</f>
        <v>15.999999999767169</v>
      </c>
      <c r="I5750">
        <f>HOUR(in!E5750)</f>
        <v>10</v>
      </c>
    </row>
    <row r="5751" spans="1:9" x14ac:dyDescent="0.35">
      <c r="A5751">
        <f>in!A5751</f>
        <v>105750</v>
      </c>
      <c r="B5751" t="str">
        <f>in!B5751</f>
        <v>Latte</v>
      </c>
      <c r="C5751" t="str">
        <f>in!C5751</f>
        <v>Bob</v>
      </c>
      <c r="D5751">
        <f>(in!F5751-in!E5751)*1440</f>
        <v>1.4333333331160247</v>
      </c>
      <c r="E5751">
        <f>(in!G5751-in!F5751)*1440</f>
        <v>0.56666666292585433</v>
      </c>
      <c r="F5751">
        <f>(in!H5751-in!G5751)*1440</f>
        <v>2.700000002514571</v>
      </c>
      <c r="G5751">
        <f>(in!I5751-in!H5751)*1440</f>
        <v>0.81666666897945106</v>
      </c>
      <c r="H5751">
        <f>(in!I5751-in!E5751)*1440</f>
        <v>5.5166666675359011</v>
      </c>
      <c r="I5751">
        <f>HOUR(in!E5751)</f>
        <v>10</v>
      </c>
    </row>
    <row r="5752" spans="1:9" x14ac:dyDescent="0.35">
      <c r="A5752">
        <f>in!A5752</f>
        <v>105751</v>
      </c>
      <c r="B5752" t="str">
        <f>in!B5752</f>
        <v>Tea</v>
      </c>
      <c r="C5752" t="str">
        <f>in!C5752</f>
        <v>Eve</v>
      </c>
      <c r="D5752">
        <f>(in!F5752-in!E5752)*1440</f>
        <v>0.81666666897945106</v>
      </c>
      <c r="E5752">
        <f>(in!G5752-in!F5752)*1440</f>
        <v>1.2333333282731473</v>
      </c>
      <c r="F5752">
        <f>(in!H5752-in!G5752)*1440</f>
        <v>4.7499999997671694</v>
      </c>
      <c r="G5752">
        <f>(in!I5752-in!H5752)*1440</f>
        <v>9.4166666676755995</v>
      </c>
      <c r="H5752">
        <f>(in!I5752-in!E5752)*1440</f>
        <v>16.216666664695367</v>
      </c>
      <c r="I5752">
        <f>HOUR(in!E5752)</f>
        <v>10</v>
      </c>
    </row>
    <row r="5753" spans="1:9" x14ac:dyDescent="0.35">
      <c r="A5753">
        <f>in!A5753</f>
        <v>105752</v>
      </c>
      <c r="B5753" t="str">
        <f>in!B5753</f>
        <v>Latte</v>
      </c>
      <c r="C5753" t="str">
        <f>in!C5753</f>
        <v>Eve</v>
      </c>
      <c r="D5753">
        <f>(in!F5753-in!E5753)*1440</f>
        <v>1.8999999936204404</v>
      </c>
      <c r="E5753">
        <f>(in!G5753-in!F5753)*1440</f>
        <v>0.30000000726431608</v>
      </c>
      <c r="F5753">
        <f>(in!H5753-in!G5753)*1440</f>
        <v>4.8333333316259086</v>
      </c>
      <c r="G5753">
        <f>(in!I5753-in!H5753)*1440</f>
        <v>16.199999994132668</v>
      </c>
      <c r="H5753">
        <f>(in!I5753-in!E5753)*1440</f>
        <v>23.233333326643333</v>
      </c>
      <c r="I5753">
        <f>HOUR(in!E5753)</f>
        <v>10</v>
      </c>
    </row>
    <row r="5754" spans="1:9" x14ac:dyDescent="0.35">
      <c r="A5754">
        <f>in!A5754</f>
        <v>105753</v>
      </c>
      <c r="B5754" t="str">
        <f>in!B5754</f>
        <v>Americano</v>
      </c>
      <c r="C5754" t="str">
        <f>in!C5754</f>
        <v>Bob</v>
      </c>
      <c r="D5754">
        <f>(in!F5754-in!E5754)*1440</f>
        <v>0.78333333833143115</v>
      </c>
      <c r="E5754">
        <f>(in!G5754-in!F5754)*1440</f>
        <v>1.2833333294838667</v>
      </c>
      <c r="F5754">
        <f>(in!H5754-in!G5754)*1440</f>
        <v>1.3833333319053054</v>
      </c>
      <c r="G5754">
        <f>(in!I5754-in!H5754)*1440</f>
        <v>12.933333339169621</v>
      </c>
      <c r="H5754">
        <f>(in!I5754-in!E5754)*1440</f>
        <v>16.383333338890225</v>
      </c>
      <c r="I5754">
        <f>HOUR(in!E5754)</f>
        <v>11</v>
      </c>
    </row>
    <row r="5755" spans="1:9" x14ac:dyDescent="0.35">
      <c r="A5755">
        <f>in!A5755</f>
        <v>105754</v>
      </c>
      <c r="B5755" t="str">
        <f>in!B5755</f>
        <v>Hot Chocolate</v>
      </c>
      <c r="C5755" t="str">
        <f>in!C5755</f>
        <v>Eve</v>
      </c>
      <c r="D5755">
        <f>(in!F5755-in!E5755)*1440</f>
        <v>0.65000000526197255</v>
      </c>
      <c r="E5755">
        <f>(in!G5755-in!F5755)*1440</f>
        <v>0.95000000204890966</v>
      </c>
      <c r="F5755">
        <f>(in!H5755-in!G5755)*1440</f>
        <v>2.8333333251066506</v>
      </c>
      <c r="G5755">
        <f>(in!I5755-in!H5755)*1440</f>
        <v>3.9333333412650973</v>
      </c>
      <c r="H5755">
        <f>(in!I5755-in!E5755)*1440</f>
        <v>8.3666666736826301</v>
      </c>
      <c r="I5755">
        <f>HOUR(in!E5755)</f>
        <v>11</v>
      </c>
    </row>
    <row r="5756" spans="1:9" x14ac:dyDescent="0.35">
      <c r="A5756">
        <f>in!A5756</f>
        <v>105755</v>
      </c>
      <c r="B5756" t="str">
        <f>in!B5756</f>
        <v>Cold Brew</v>
      </c>
      <c r="C5756" t="str">
        <f>in!C5756</f>
        <v>David</v>
      </c>
      <c r="D5756">
        <f>(in!F5756-in!E5756)*1440</f>
        <v>1.333333330694586</v>
      </c>
      <c r="E5756">
        <f>(in!G5756-in!F5756)*1440</f>
        <v>0.53333333227783442</v>
      </c>
      <c r="F5756">
        <f>(in!H5756-in!G5756)*1440</f>
        <v>1.1999999976251274</v>
      </c>
      <c r="G5756">
        <f>(in!I5756-in!H5756)*1440</f>
        <v>2.183333340799436</v>
      </c>
      <c r="H5756">
        <f>(in!I5756-in!E5756)*1440</f>
        <v>5.2500000013969839</v>
      </c>
      <c r="I5756">
        <f>HOUR(in!E5756)</f>
        <v>11</v>
      </c>
    </row>
    <row r="5757" spans="1:9" x14ac:dyDescent="0.35">
      <c r="A5757">
        <f>in!A5757</f>
        <v>105756</v>
      </c>
      <c r="B5757" t="str">
        <f>in!B5757</f>
        <v>Latte</v>
      </c>
      <c r="C5757" t="str">
        <f>in!C5757</f>
        <v>Charlie</v>
      </c>
      <c r="D5757">
        <f>(in!F5757-in!E5757)*1440</f>
        <v>1.8999999936204404</v>
      </c>
      <c r="E5757">
        <f>(in!G5757-in!F5757)*1440</f>
        <v>1.3833333319053054</v>
      </c>
      <c r="F5757">
        <f>(in!H5757-in!G5757)*1440</f>
        <v>7.2500000079162419</v>
      </c>
      <c r="G5757">
        <f>(in!I5757-in!H5757)*1440</f>
        <v>12.133333330275491</v>
      </c>
      <c r="H5757">
        <f>(in!I5757-in!E5757)*1440</f>
        <v>22.666666663717479</v>
      </c>
      <c r="I5757">
        <f>HOUR(in!E5757)</f>
        <v>11</v>
      </c>
    </row>
    <row r="5758" spans="1:9" x14ac:dyDescent="0.35">
      <c r="A5758">
        <f>in!A5758</f>
        <v>105757</v>
      </c>
      <c r="B5758" t="str">
        <f>in!B5758</f>
        <v>Espresso</v>
      </c>
      <c r="C5758" t="str">
        <f>in!C5758</f>
        <v>Alice</v>
      </c>
      <c r="D5758">
        <f>(in!F5758-in!E5758)*1440</f>
        <v>1.5000000048894435</v>
      </c>
      <c r="E5758">
        <f>(in!G5758-in!F5758)*1440</f>
        <v>1.2166666681878269</v>
      </c>
      <c r="F5758">
        <f>(in!H5758-in!G5758)*1440</f>
        <v>2.8333333251066506</v>
      </c>
      <c r="G5758">
        <f>(in!I5758-in!H5758)*1440</f>
        <v>14.800000002142042</v>
      </c>
      <c r="H5758">
        <f>(in!I5758-in!E5758)*1440</f>
        <v>20.350000000325963</v>
      </c>
      <c r="I5758">
        <f>HOUR(in!E5758)</f>
        <v>11</v>
      </c>
    </row>
    <row r="5759" spans="1:9" x14ac:dyDescent="0.35">
      <c r="A5759">
        <f>in!A5759</f>
        <v>105758</v>
      </c>
      <c r="B5759" t="str">
        <f>in!B5759</f>
        <v>Flat White</v>
      </c>
      <c r="C5759" t="str">
        <f>in!C5759</f>
        <v>Bob</v>
      </c>
      <c r="D5759">
        <f>(in!F5759-in!E5759)*1440</f>
        <v>1.8666666629724205</v>
      </c>
      <c r="E5759">
        <f>(in!G5759-in!F5759)*1440</f>
        <v>1.0833333351183683</v>
      </c>
      <c r="F5759">
        <f>(in!H5759-in!G5759)*1440</f>
        <v>2.516666668234393</v>
      </c>
      <c r="G5759">
        <f>(in!I5759-in!H5759)*1440</f>
        <v>1.1499999964144081</v>
      </c>
      <c r="H5759">
        <f>(in!I5759-in!E5759)*1440</f>
        <v>6.6166666627395898</v>
      </c>
      <c r="I5759">
        <f>HOUR(in!E5759)</f>
        <v>11</v>
      </c>
    </row>
    <row r="5760" spans="1:9" x14ac:dyDescent="0.35">
      <c r="A5760">
        <f>in!A5760</f>
        <v>105759</v>
      </c>
      <c r="B5760" t="str">
        <f>in!B5760</f>
        <v>Latte</v>
      </c>
      <c r="C5760" t="str">
        <f>in!C5760</f>
        <v>Charlie</v>
      </c>
      <c r="D5760">
        <f>(in!F5760-in!E5760)*1440</f>
        <v>0.96666666213423014</v>
      </c>
      <c r="E5760">
        <f>(in!G5760-in!F5760)*1440</f>
        <v>2.9666666686534882</v>
      </c>
      <c r="F5760">
        <f>(in!H5760-in!G5760)*1440</f>
        <v>1.6833333391696215</v>
      </c>
      <c r="G5760">
        <f>(in!I5760-in!H5760)*1440</f>
        <v>6.6333333333022892</v>
      </c>
      <c r="H5760">
        <f>(in!I5760-in!E5760)*1440</f>
        <v>12.250000003259629</v>
      </c>
      <c r="I5760">
        <f>HOUR(in!E5760)</f>
        <v>11</v>
      </c>
    </row>
    <row r="5761" spans="1:9" x14ac:dyDescent="0.35">
      <c r="A5761">
        <f>in!A5761</f>
        <v>105760</v>
      </c>
      <c r="B5761" t="str">
        <f>in!B5761</f>
        <v>Mocha</v>
      </c>
      <c r="C5761" t="str">
        <f>in!C5761</f>
        <v>Eve</v>
      </c>
      <c r="D5761">
        <f>(in!F5761-in!E5761)*1440</f>
        <v>1.5499999956227839</v>
      </c>
      <c r="E5761">
        <f>(in!G5761-in!F5761)*1440</f>
        <v>0.61666667461395264</v>
      </c>
      <c r="F5761">
        <f>(in!H5761-in!G5761)*1440</f>
        <v>1.2833333294838667</v>
      </c>
      <c r="G5761">
        <f>(in!I5761-in!H5761)*1440</f>
        <v>3.1666666630189866</v>
      </c>
      <c r="H5761">
        <f>(in!I5761-in!E5761)*1440</f>
        <v>6.6166666627395898</v>
      </c>
      <c r="I5761">
        <f>HOUR(in!E5761)</f>
        <v>11</v>
      </c>
    </row>
    <row r="5762" spans="1:9" x14ac:dyDescent="0.35">
      <c r="A5762">
        <f>in!A5762</f>
        <v>105761</v>
      </c>
      <c r="B5762" t="str">
        <f>in!B5762</f>
        <v>Matcha Latte</v>
      </c>
      <c r="C5762" t="str">
        <f>in!C5762</f>
        <v>Eve</v>
      </c>
      <c r="D5762">
        <f>(in!F5762-in!E5762)*1440</f>
        <v>1.5499999956227839</v>
      </c>
      <c r="E5762">
        <f>(in!G5762-in!F5762)*1440</f>
        <v>0.61666667461395264</v>
      </c>
      <c r="F5762">
        <f>(in!H5762-in!G5762)*1440</f>
        <v>1.0666666645556688</v>
      </c>
      <c r="G5762">
        <f>(in!I5762-in!H5762)*1440</f>
        <v>17.983333335723728</v>
      </c>
      <c r="H5762">
        <f>(in!I5762-in!E5762)*1440</f>
        <v>21.216666670516133</v>
      </c>
      <c r="I5762">
        <f>HOUR(in!E5762)</f>
        <v>11</v>
      </c>
    </row>
    <row r="5763" spans="1:9" x14ac:dyDescent="0.35">
      <c r="A5763">
        <f>in!A5763</f>
        <v>105762</v>
      </c>
      <c r="B5763" t="str">
        <f>in!B5763</f>
        <v>Matcha Latte</v>
      </c>
      <c r="C5763" t="str">
        <f>in!C5763</f>
        <v>David</v>
      </c>
      <c r="D5763">
        <f>(in!F5763-in!E5763)*1440</f>
        <v>1.4333333331160247</v>
      </c>
      <c r="E5763">
        <f>(in!G5763-in!F5763)*1440</f>
        <v>1.333333330694586</v>
      </c>
      <c r="F5763">
        <f>(in!H5763-in!G5763)*1440</f>
        <v>4.1000000049825758</v>
      </c>
      <c r="G5763">
        <f>(in!I5763-in!H5763)*1440</f>
        <v>6.4499999990221113</v>
      </c>
      <c r="H5763">
        <f>(in!I5763-in!E5763)*1440</f>
        <v>13.316666667815298</v>
      </c>
      <c r="I5763">
        <f>HOUR(in!E5763)</f>
        <v>11</v>
      </c>
    </row>
    <row r="5764" spans="1:9" x14ac:dyDescent="0.35">
      <c r="A5764">
        <f>in!A5764</f>
        <v>105763</v>
      </c>
      <c r="B5764" t="str">
        <f>in!B5764</f>
        <v>Latte</v>
      </c>
      <c r="C5764" t="str">
        <f>in!C5764</f>
        <v>Alice</v>
      </c>
      <c r="D5764">
        <f>(in!F5764-in!E5764)*1440</f>
        <v>1.0499999939929694</v>
      </c>
      <c r="E5764">
        <f>(in!G5764-in!F5764)*1440</f>
        <v>0.70000000647269189</v>
      </c>
      <c r="F5764">
        <f>(in!H5764-in!G5764)*1440</f>
        <v>0.99999999278225005</v>
      </c>
      <c r="G5764">
        <f>(in!I5764-in!H5764)*1440</f>
        <v>3.1333333323709667</v>
      </c>
      <c r="H5764">
        <f>(in!I5764-in!E5764)*1440</f>
        <v>5.883333325618878</v>
      </c>
      <c r="I5764">
        <f>HOUR(in!E5764)</f>
        <v>11</v>
      </c>
    </row>
    <row r="5765" spans="1:9" x14ac:dyDescent="0.35">
      <c r="A5765">
        <f>in!A5765</f>
        <v>105764</v>
      </c>
      <c r="B5765" t="str">
        <f>in!B5765</f>
        <v>Espresso</v>
      </c>
      <c r="C5765" t="str">
        <f>in!C5765</f>
        <v>Alice</v>
      </c>
      <c r="D5765">
        <f>(in!F5765-in!E5765)*1440</f>
        <v>1.7333333299029619</v>
      </c>
      <c r="E5765">
        <f>(in!G5765-in!F5765)*1440</f>
        <v>0.65000000526197255</v>
      </c>
      <c r="F5765">
        <f>(in!H5765-in!G5765)*1440</f>
        <v>1.2333333282731473</v>
      </c>
      <c r="G5765">
        <f>(in!I5765-in!H5765)*1440</f>
        <v>19.333333336981013</v>
      </c>
      <c r="H5765">
        <f>(in!I5765-in!E5765)*1440</f>
        <v>22.950000000419095</v>
      </c>
      <c r="I5765">
        <f>HOUR(in!E5765)</f>
        <v>11</v>
      </c>
    </row>
    <row r="5766" spans="1:9" x14ac:dyDescent="0.35">
      <c r="A5766">
        <f>in!A5766</f>
        <v>105765</v>
      </c>
      <c r="B5766" t="str">
        <f>in!B5766</f>
        <v>Cold Brew</v>
      </c>
      <c r="C5766" t="str">
        <f>in!C5766</f>
        <v>Charlie</v>
      </c>
      <c r="D5766">
        <f>(in!F5766-in!E5766)*1440</f>
        <v>1.5999999968335032</v>
      </c>
      <c r="E5766">
        <f>(in!G5766-in!F5766)*1440</f>
        <v>1.3666666718199849</v>
      </c>
      <c r="F5766">
        <f>(in!H5766-in!G5766)*1440</f>
        <v>6.1166666611097753</v>
      </c>
      <c r="G5766">
        <f>(in!I5766-in!H5766)*1440</f>
        <v>5.9666666679549962</v>
      </c>
      <c r="H5766">
        <f>(in!I5766-in!E5766)*1440</f>
        <v>15.04999999771826</v>
      </c>
      <c r="I5766">
        <f>HOUR(in!E5766)</f>
        <v>11</v>
      </c>
    </row>
    <row r="5767" spans="1:9" x14ac:dyDescent="0.35">
      <c r="A5767">
        <f>in!A5767</f>
        <v>105766</v>
      </c>
      <c r="B5767" t="str">
        <f>in!B5767</f>
        <v>Cappuccino</v>
      </c>
      <c r="C5767" t="str">
        <f>in!C5767</f>
        <v>Charlie</v>
      </c>
      <c r="D5767">
        <f>(in!F5767-in!E5767)*1440</f>
        <v>0.6000000040512532</v>
      </c>
      <c r="E5767">
        <f>(in!G5767-in!F5767)*1440</f>
        <v>2.6000000000931323</v>
      </c>
      <c r="F5767">
        <f>(in!H5767-in!G5767)*1440</f>
        <v>5.1166666683275253</v>
      </c>
      <c r="G5767">
        <f>(in!I5767-in!H5767)*1440</f>
        <v>10.616666665300727</v>
      </c>
      <c r="H5767">
        <f>(in!I5767-in!E5767)*1440</f>
        <v>18.933333337772638</v>
      </c>
      <c r="I5767">
        <f>HOUR(in!E5767)</f>
        <v>11</v>
      </c>
    </row>
    <row r="5768" spans="1:9" x14ac:dyDescent="0.35">
      <c r="A5768">
        <f>in!A5768</f>
        <v>105767</v>
      </c>
      <c r="B5768" t="str">
        <f>in!B5768</f>
        <v>Cappuccino</v>
      </c>
      <c r="C5768" t="str">
        <f>in!C5768</f>
        <v>David</v>
      </c>
      <c r="D5768">
        <f>(in!F5768-in!E5768)*1440</f>
        <v>1.5333333250600845</v>
      </c>
      <c r="E5768">
        <f>(in!G5768-in!F5768)*1440</f>
        <v>1.0333333339076489</v>
      </c>
      <c r="F5768">
        <f>(in!H5768-in!G5768)*1440</f>
        <v>3.5000000009313226</v>
      </c>
      <c r="G5768">
        <f>(in!I5768-in!H5768)*1440</f>
        <v>18.583333339774981</v>
      </c>
      <c r="H5768">
        <f>(in!I5768-in!E5768)*1440</f>
        <v>24.649999999674037</v>
      </c>
      <c r="I5768">
        <f>HOUR(in!E5768)</f>
        <v>11</v>
      </c>
    </row>
    <row r="5769" spans="1:9" x14ac:dyDescent="0.35">
      <c r="A5769">
        <f>in!A5769</f>
        <v>105768</v>
      </c>
      <c r="B5769" t="str">
        <f>in!B5769</f>
        <v>Latte</v>
      </c>
      <c r="C5769" t="str">
        <f>in!C5769</f>
        <v>Bob</v>
      </c>
      <c r="D5769">
        <f>(in!F5769-in!E5769)*1440</f>
        <v>0.93333334196358919</v>
      </c>
      <c r="E5769">
        <f>(in!G5769-in!F5769)*1440</f>
        <v>0.74999999720603228</v>
      </c>
      <c r="F5769">
        <f>(in!H5769-in!G5769)*1440</f>
        <v>1.8833333335351199</v>
      </c>
      <c r="G5769">
        <f>(in!I5769-in!H5769)*1440</f>
        <v>9.6000000019557774</v>
      </c>
      <c r="H5769">
        <f>(in!I5769-in!E5769)*1440</f>
        <v>13.166666674660519</v>
      </c>
      <c r="I5769">
        <f>HOUR(in!E5769)</f>
        <v>11</v>
      </c>
    </row>
    <row r="5770" spans="1:9" x14ac:dyDescent="0.35">
      <c r="A5770">
        <f>in!A5770</f>
        <v>105769</v>
      </c>
      <c r="B5770" t="str">
        <f>in!B5770</f>
        <v>Americano</v>
      </c>
      <c r="C5770" t="str">
        <f>in!C5770</f>
        <v>Eve</v>
      </c>
      <c r="D5770">
        <f>(in!F5770-in!E5770)*1440</f>
        <v>1.183333327062428</v>
      </c>
      <c r="E5770">
        <f>(in!G5770-in!F5770)*1440</f>
        <v>1.4166666730307043</v>
      </c>
      <c r="F5770">
        <f>(in!H5770-in!G5770)*1440</f>
        <v>4.4000000017695129</v>
      </c>
      <c r="G5770">
        <f>(in!I5770-in!H5770)*1440</f>
        <v>0.93333333148621023</v>
      </c>
      <c r="H5770">
        <f>(in!I5770-in!E5770)*1440</f>
        <v>7.9333333333488554</v>
      </c>
      <c r="I5770">
        <f>HOUR(in!E5770)</f>
        <v>11</v>
      </c>
    </row>
    <row r="5771" spans="1:9" x14ac:dyDescent="0.35">
      <c r="A5771">
        <f>in!A5771</f>
        <v>105770</v>
      </c>
      <c r="B5771" t="str">
        <f>in!B5771</f>
        <v>Cappuccino</v>
      </c>
      <c r="C5771" t="str">
        <f>in!C5771</f>
        <v>Eve</v>
      </c>
      <c r="D5771">
        <f>(in!F5771-in!E5771)*1440</f>
        <v>1.4833333343267441</v>
      </c>
      <c r="E5771">
        <f>(in!G5771-in!F5771)*1440</f>
        <v>0.95000000204890966</v>
      </c>
      <c r="F5771">
        <f>(in!H5771-in!G5771)*1440</f>
        <v>3.9333333307877183</v>
      </c>
      <c r="G5771">
        <f>(in!I5771-in!H5771)*1440</f>
        <v>13.933333331951872</v>
      </c>
      <c r="H5771">
        <f>(in!I5771-in!E5771)*1440</f>
        <v>20.299999999115244</v>
      </c>
      <c r="I5771">
        <f>HOUR(in!E5771)</f>
        <v>11</v>
      </c>
    </row>
    <row r="5772" spans="1:9" x14ac:dyDescent="0.35">
      <c r="A5772">
        <f>in!A5772</f>
        <v>105771</v>
      </c>
      <c r="B5772" t="str">
        <f>in!B5772</f>
        <v>Espresso</v>
      </c>
      <c r="C5772" t="str">
        <f>in!C5772</f>
        <v>David</v>
      </c>
      <c r="D5772">
        <f>(in!F5772-in!E5772)*1440</f>
        <v>1.2166666577104479</v>
      </c>
      <c r="E5772">
        <f>(in!G5772-in!F5772)*1440</f>
        <v>0.18333333428017795</v>
      </c>
      <c r="F5772">
        <f>(in!H5772-in!G5772)*1440</f>
        <v>4.0833333344198763</v>
      </c>
      <c r="G5772">
        <f>(in!I5772-in!H5772)*1440</f>
        <v>12.033333338331431</v>
      </c>
      <c r="H5772">
        <f>(in!I5772-in!E5772)*1440</f>
        <v>17.516666664741933</v>
      </c>
      <c r="I5772">
        <f>HOUR(in!E5772)</f>
        <v>11</v>
      </c>
    </row>
    <row r="5773" spans="1:9" x14ac:dyDescent="0.35">
      <c r="A5773">
        <f>in!A5773</f>
        <v>105772</v>
      </c>
      <c r="B5773" t="str">
        <f>in!B5773</f>
        <v>Espresso</v>
      </c>
      <c r="C5773" t="str">
        <f>in!C5773</f>
        <v>Eve</v>
      </c>
      <c r="D5773">
        <f>(in!F5773-in!E5773)*1440</f>
        <v>1.8833333335351199</v>
      </c>
      <c r="E5773">
        <f>(in!G5773-in!F5773)*1440</f>
        <v>0.69999999599531293</v>
      </c>
      <c r="F5773">
        <f>(in!H5773-in!G5773)*1440</f>
        <v>4.1000000049825758</v>
      </c>
      <c r="G5773">
        <f>(in!I5773-in!H5773)*1440</f>
        <v>9.8499999975319952</v>
      </c>
      <c r="H5773">
        <f>(in!I5773-in!E5773)*1440</f>
        <v>16.533333332045004</v>
      </c>
      <c r="I5773">
        <f>HOUR(in!E5773)</f>
        <v>11</v>
      </c>
    </row>
    <row r="5774" spans="1:9" x14ac:dyDescent="0.35">
      <c r="A5774">
        <f>in!A5774</f>
        <v>105773</v>
      </c>
      <c r="B5774" t="str">
        <f>in!B5774</f>
        <v>Espresso</v>
      </c>
      <c r="C5774" t="str">
        <f>in!C5774</f>
        <v>Alice</v>
      </c>
      <c r="D5774">
        <f>(in!F5774-in!E5774)*1440</f>
        <v>0.54999999236315489</v>
      </c>
      <c r="E5774">
        <f>(in!G5774-in!F5774)*1440</f>
        <v>0.48333334154449403</v>
      </c>
      <c r="F5774">
        <f>(in!H5774-in!G5774)*1440</f>
        <v>3.4333333291579038</v>
      </c>
      <c r="G5774">
        <f>(in!I5774-in!H5774)*1440</f>
        <v>4.2499999981373549</v>
      </c>
      <c r="H5774">
        <f>(in!I5774-in!E5774)*1440</f>
        <v>8.7166666612029076</v>
      </c>
      <c r="I5774">
        <f>HOUR(in!E5774)</f>
        <v>11</v>
      </c>
    </row>
    <row r="5775" spans="1:9" x14ac:dyDescent="0.35">
      <c r="A5775">
        <f>in!A5775</f>
        <v>105774</v>
      </c>
      <c r="B5775" t="str">
        <f>in!B5775</f>
        <v>Latte</v>
      </c>
      <c r="C5775" t="str">
        <f>in!C5775</f>
        <v>Eve</v>
      </c>
      <c r="D5775">
        <f>(in!F5775-in!E5775)*1440</f>
        <v>0.50000000162981451</v>
      </c>
      <c r="E5775">
        <f>(in!G5775-in!F5775)*1440</f>
        <v>1.2166666681878269</v>
      </c>
      <c r="F5775">
        <f>(in!H5775-in!G5775)*1440</f>
        <v>4.6333333267830312</v>
      </c>
      <c r="G5775">
        <f>(in!I5775-in!H5775)*1440</f>
        <v>16.500000001396984</v>
      </c>
      <c r="H5775">
        <f>(in!I5775-in!E5775)*1440</f>
        <v>22.849999997997656</v>
      </c>
      <c r="I5775">
        <f>HOUR(in!E5775)</f>
        <v>11</v>
      </c>
    </row>
    <row r="5776" spans="1:9" x14ac:dyDescent="0.35">
      <c r="A5776">
        <f>in!A5776</f>
        <v>105775</v>
      </c>
      <c r="B5776" t="str">
        <f>in!B5776</f>
        <v>Matcha Latte</v>
      </c>
      <c r="C5776" t="str">
        <f>in!C5776</f>
        <v>Alice</v>
      </c>
      <c r="D5776">
        <f>(in!F5776-in!E5776)*1440</f>
        <v>1.6333333379589021</v>
      </c>
      <c r="E5776">
        <f>(in!G5776-in!F5776)*1440</f>
        <v>0.46666666050441563</v>
      </c>
      <c r="F5776">
        <f>(in!H5776-in!G5776)*1440</f>
        <v>4.5666666654869914</v>
      </c>
      <c r="G5776">
        <f>(in!I5776-in!H5776)*1440</f>
        <v>2.7333333331625909</v>
      </c>
      <c r="H5776">
        <f>(in!I5776-in!E5776)*1440</f>
        <v>9.3999999971129</v>
      </c>
      <c r="I5776">
        <f>HOUR(in!E5776)</f>
        <v>11</v>
      </c>
    </row>
    <row r="5777" spans="1:9" x14ac:dyDescent="0.35">
      <c r="A5777">
        <f>in!A5777</f>
        <v>105776</v>
      </c>
      <c r="B5777" t="str">
        <f>in!B5777</f>
        <v>Cappuccino</v>
      </c>
      <c r="C5777" t="str">
        <f>in!C5777</f>
        <v>Alice</v>
      </c>
      <c r="D5777">
        <f>(in!F5777-in!E5777)*1440</f>
        <v>0.65000000526197255</v>
      </c>
      <c r="E5777">
        <f>(in!G5777-in!F5777)*1440</f>
        <v>0.74999999720603228</v>
      </c>
      <c r="F5777">
        <f>(in!H5777-in!G5777)*1440</f>
        <v>1.333333330694586</v>
      </c>
      <c r="G5777">
        <f>(in!I5777-in!H5777)*1440</f>
        <v>7.1166666748467833</v>
      </c>
      <c r="H5777">
        <f>(in!I5777-in!E5777)*1440</f>
        <v>9.8500000080093741</v>
      </c>
      <c r="I5777">
        <f>HOUR(in!E5777)</f>
        <v>11</v>
      </c>
    </row>
    <row r="5778" spans="1:9" x14ac:dyDescent="0.35">
      <c r="A5778">
        <f>in!A5778</f>
        <v>105777</v>
      </c>
      <c r="B5778" t="str">
        <f>in!B5778</f>
        <v>Latte</v>
      </c>
      <c r="C5778" t="str">
        <f>in!C5778</f>
        <v>Bob</v>
      </c>
      <c r="D5778">
        <f>(in!F5778-in!E5778)*1440</f>
        <v>1.0500000044703484</v>
      </c>
      <c r="E5778">
        <f>(in!G5778-in!F5778)*1440</f>
        <v>0.68333333590999246</v>
      </c>
      <c r="F5778">
        <f>(in!H5778-in!G5778)*1440</f>
        <v>2.0166666666045785</v>
      </c>
      <c r="G5778">
        <f>(in!I5778-in!H5778)*1440</f>
        <v>9.2833333241287619</v>
      </c>
      <c r="H5778">
        <f>(in!I5778-in!E5778)*1440</f>
        <v>13.033333331113681</v>
      </c>
      <c r="I5778">
        <f>HOUR(in!E5778)</f>
        <v>11</v>
      </c>
    </row>
    <row r="5779" spans="1:9" x14ac:dyDescent="0.35">
      <c r="A5779">
        <f>in!A5779</f>
        <v>105778</v>
      </c>
      <c r="B5779" t="str">
        <f>in!B5779</f>
        <v>Espresso</v>
      </c>
      <c r="C5779" t="str">
        <f>in!C5779</f>
        <v>Alice</v>
      </c>
      <c r="D5779">
        <f>(in!F5779-in!E5779)*1440</f>
        <v>1.8999999936204404</v>
      </c>
      <c r="E5779">
        <f>(in!G5779-in!F5779)*1440</f>
        <v>1.1333333363290876</v>
      </c>
      <c r="F5779">
        <f>(in!H5779-in!G5779)*1440</f>
        <v>1.8166666617617011</v>
      </c>
      <c r="G5779">
        <f>(in!I5779-in!H5779)*1440</f>
        <v>16.166666673962027</v>
      </c>
      <c r="H5779">
        <f>(in!I5779-in!E5779)*1440</f>
        <v>21.016666665673256</v>
      </c>
      <c r="I5779">
        <f>HOUR(in!E5779)</f>
        <v>11</v>
      </c>
    </row>
    <row r="5780" spans="1:9" x14ac:dyDescent="0.35">
      <c r="A5780">
        <f>in!A5780</f>
        <v>105779</v>
      </c>
      <c r="B5780" t="str">
        <f>in!B5780</f>
        <v>Cold Brew</v>
      </c>
      <c r="C5780" t="str">
        <f>in!C5780</f>
        <v>David</v>
      </c>
      <c r="D5780">
        <f>(in!F5780-in!E5780)*1440</f>
        <v>1.1999999976251274</v>
      </c>
      <c r="E5780">
        <f>(in!G5780-in!F5780)*1440</f>
        <v>0.51666667219251394</v>
      </c>
      <c r="F5780">
        <f>(in!H5780-in!G5780)*1440</f>
        <v>3.3833333279471844</v>
      </c>
      <c r="G5780">
        <f>(in!I5780-in!H5780)*1440</f>
        <v>18.216666671214625</v>
      </c>
      <c r="H5780">
        <f>(in!I5780-in!E5780)*1440</f>
        <v>23.316666668979451</v>
      </c>
      <c r="I5780">
        <f>HOUR(in!E5780)</f>
        <v>11</v>
      </c>
    </row>
    <row r="5781" spans="1:9" x14ac:dyDescent="0.35">
      <c r="A5781">
        <f>in!A5781</f>
        <v>105780</v>
      </c>
      <c r="B5781" t="str">
        <f>in!B5781</f>
        <v>Cappuccino</v>
      </c>
      <c r="C5781" t="str">
        <f>in!C5781</f>
        <v>Charlie</v>
      </c>
      <c r="D5781">
        <f>(in!F5781-in!E5781)*1440</f>
        <v>1.9000000040978193</v>
      </c>
      <c r="E5781">
        <f>(in!G5781-in!F5781)*1440</f>
        <v>2.0999999984633178</v>
      </c>
      <c r="F5781">
        <f>(in!H5781-in!G5781)*1440</f>
        <v>5.3000000026077032</v>
      </c>
      <c r="G5781">
        <f>(in!I5781-in!H5781)*1440</f>
        <v>4.366666660644114</v>
      </c>
      <c r="H5781">
        <f>(in!I5781-in!E5781)*1440</f>
        <v>13.666666665812954</v>
      </c>
      <c r="I5781">
        <f>HOUR(in!E5781)</f>
        <v>11</v>
      </c>
    </row>
    <row r="5782" spans="1:9" x14ac:dyDescent="0.35">
      <c r="A5782">
        <f>in!A5782</f>
        <v>105781</v>
      </c>
      <c r="B5782" t="str">
        <f>in!B5782</f>
        <v>Hot Chocolate</v>
      </c>
      <c r="C5782" t="str">
        <f>in!C5782</f>
        <v>Charlie</v>
      </c>
      <c r="D5782">
        <f>(in!F5782-in!E5782)*1440</f>
        <v>0.91666666092351079</v>
      </c>
      <c r="E5782">
        <f>(in!G5782-in!F5782)*1440</f>
        <v>0.53333333227783442</v>
      </c>
      <c r="F5782">
        <f>(in!H5782-in!G5782)*1440</f>
        <v>3.6666666751261801</v>
      </c>
      <c r="G5782">
        <f>(in!I5782-in!H5782)*1440</f>
        <v>17.133333325618878</v>
      </c>
      <c r="H5782">
        <f>(in!I5782-in!E5782)*1440</f>
        <v>22.249999993946403</v>
      </c>
      <c r="I5782">
        <f>HOUR(in!E5782)</f>
        <v>11</v>
      </c>
    </row>
    <row r="5783" spans="1:9" x14ac:dyDescent="0.35">
      <c r="A5783">
        <f>in!A5783</f>
        <v>105782</v>
      </c>
      <c r="B5783" t="str">
        <f>in!B5783</f>
        <v>Latte</v>
      </c>
      <c r="C5783" t="str">
        <f>in!C5783</f>
        <v>Bob</v>
      </c>
      <c r="D5783">
        <f>(in!F5783-in!E5783)*1440</f>
        <v>1.8166666617617011</v>
      </c>
      <c r="E5783">
        <f>(in!G5783-in!F5783)*1440</f>
        <v>0.68333333590999246</v>
      </c>
      <c r="F5783">
        <f>(in!H5783-in!G5783)*1440</f>
        <v>1.4333333331160247</v>
      </c>
      <c r="G5783">
        <f>(in!I5783-in!H5783)*1440</f>
        <v>1.6999999992549419</v>
      </c>
      <c r="H5783">
        <f>(in!I5783-in!E5783)*1440</f>
        <v>5.6333333300426602</v>
      </c>
      <c r="I5783">
        <f>HOUR(in!E5783)</f>
        <v>11</v>
      </c>
    </row>
    <row r="5784" spans="1:9" x14ac:dyDescent="0.35">
      <c r="A5784">
        <f>in!A5784</f>
        <v>105783</v>
      </c>
      <c r="B5784" t="str">
        <f>in!B5784</f>
        <v>Latte</v>
      </c>
      <c r="C5784" t="str">
        <f>in!C5784</f>
        <v>David</v>
      </c>
      <c r="D5784">
        <f>(in!F5784-in!E5784)*1440</f>
        <v>0.7333333371207118</v>
      </c>
      <c r="E5784">
        <f>(in!G5784-in!F5784)*1440</f>
        <v>0.73333332664333284</v>
      </c>
      <c r="F5784">
        <f>(in!H5784-in!G5784)*1440</f>
        <v>1.2833333399612457</v>
      </c>
      <c r="G5784">
        <f>(in!I5784-in!H5784)*1440</f>
        <v>12.816666666185483</v>
      </c>
      <c r="H5784">
        <f>(in!I5784-in!E5784)*1440</f>
        <v>15.566666669910774</v>
      </c>
      <c r="I5784">
        <f>HOUR(in!E5784)</f>
        <v>11</v>
      </c>
    </row>
    <row r="5785" spans="1:9" x14ac:dyDescent="0.35">
      <c r="A5785">
        <f>in!A5785</f>
        <v>105784</v>
      </c>
      <c r="B5785" t="str">
        <f>in!B5785</f>
        <v>Cappuccino</v>
      </c>
      <c r="C5785" t="str">
        <f>in!C5785</f>
        <v>Eve</v>
      </c>
      <c r="D5785">
        <f>(in!F5785-in!E5785)*1440</f>
        <v>1.9166666641831398</v>
      </c>
      <c r="E5785">
        <f>(in!G5785-in!F5785)*1440</f>
        <v>0.74999999720603228</v>
      </c>
      <c r="F5785">
        <f>(in!H5785-in!G5785)*1440</f>
        <v>3.7833333376329392</v>
      </c>
      <c r="G5785">
        <f>(in!I5785-in!H5785)*1440</f>
        <v>9.1166666604112834</v>
      </c>
      <c r="H5785">
        <f>(in!I5785-in!E5785)*1440</f>
        <v>15.566666659433395</v>
      </c>
      <c r="I5785">
        <f>HOUR(in!E5785)</f>
        <v>11</v>
      </c>
    </row>
    <row r="5786" spans="1:9" x14ac:dyDescent="0.35">
      <c r="A5786">
        <f>in!A5786</f>
        <v>105785</v>
      </c>
      <c r="B5786" t="str">
        <f>in!B5786</f>
        <v>Cold Brew</v>
      </c>
      <c r="C5786" t="str">
        <f>in!C5786</f>
        <v>Charlie</v>
      </c>
      <c r="D5786">
        <f>(in!F5786-in!E5786)*1440</f>
        <v>1.8333333428017795</v>
      </c>
      <c r="E5786">
        <f>(in!G5786-in!F5786)*1440</f>
        <v>1.9333333242684603</v>
      </c>
      <c r="F5786">
        <f>(in!H5786-in!G5786)*1440</f>
        <v>4.2666666687000543</v>
      </c>
      <c r="G5786">
        <f>(in!I5786-in!H5786)*1440</f>
        <v>2.4833333375863731</v>
      </c>
      <c r="H5786">
        <f>(in!I5786-in!E5786)*1440</f>
        <v>10.516666673356667</v>
      </c>
      <c r="I5786">
        <f>HOUR(in!E5786)</f>
        <v>11</v>
      </c>
    </row>
    <row r="5787" spans="1:9" x14ac:dyDescent="0.35">
      <c r="A5787">
        <f>in!A5787</f>
        <v>105786</v>
      </c>
      <c r="B5787" t="str">
        <f>in!B5787</f>
        <v>Latte</v>
      </c>
      <c r="C5787" t="str">
        <f>in!C5787</f>
        <v>Charlie</v>
      </c>
      <c r="D5787">
        <f>(in!F5787-in!E5787)*1440</f>
        <v>0.55000000284053385</v>
      </c>
      <c r="E5787">
        <f>(in!G5787-in!F5787)*1440</f>
        <v>2.9166666674427688</v>
      </c>
      <c r="F5787">
        <f>(in!H5787-in!G5787)*1440</f>
        <v>2.6333333307411522</v>
      </c>
      <c r="G5787">
        <f>(in!I5787-in!H5787)*1440</f>
        <v>10.633333335863426</v>
      </c>
      <c r="H5787">
        <f>(in!I5787-in!E5787)*1440</f>
        <v>16.733333336887881</v>
      </c>
      <c r="I5787">
        <f>HOUR(in!E5787)</f>
        <v>11</v>
      </c>
    </row>
    <row r="5788" spans="1:9" x14ac:dyDescent="0.35">
      <c r="A5788">
        <f>in!A5788</f>
        <v>105787</v>
      </c>
      <c r="B5788" t="str">
        <f>in!B5788</f>
        <v>Mocha</v>
      </c>
      <c r="C5788" t="str">
        <f>in!C5788</f>
        <v>Alice</v>
      </c>
      <c r="D5788">
        <f>(in!F5788-in!E5788)*1440</f>
        <v>1.6999999992549419</v>
      </c>
      <c r="E5788">
        <f>(in!G5788-in!F5788)*1440</f>
        <v>1.1333333363290876</v>
      </c>
      <c r="F5788">
        <f>(in!H5788-in!G5788)*1440</f>
        <v>4.6333333372604102</v>
      </c>
      <c r="G5788">
        <f>(in!I5788-in!H5788)*1440</f>
        <v>11.383333333069459</v>
      </c>
      <c r="H5788">
        <f>(in!I5788-in!E5788)*1440</f>
        <v>18.850000005913898</v>
      </c>
      <c r="I5788">
        <f>HOUR(in!E5788)</f>
        <v>11</v>
      </c>
    </row>
    <row r="5789" spans="1:9" x14ac:dyDescent="0.35">
      <c r="A5789">
        <f>in!A5789</f>
        <v>105788</v>
      </c>
      <c r="B5789" t="str">
        <f>in!B5789</f>
        <v>Mocha</v>
      </c>
      <c r="C5789" t="str">
        <f>in!C5789</f>
        <v>Alice</v>
      </c>
      <c r="D5789">
        <f>(in!F5789-in!E5789)*1440</f>
        <v>0.69999999599531293</v>
      </c>
      <c r="E5789">
        <f>(in!G5789-in!F5789)*1440</f>
        <v>1.4500000036787242</v>
      </c>
      <c r="F5789">
        <f>(in!H5789-in!G5789)*1440</f>
        <v>2.366666664602235</v>
      </c>
      <c r="G5789">
        <f>(in!I5789-in!H5789)*1440</f>
        <v>9.8333333374466747</v>
      </c>
      <c r="H5789">
        <f>(in!I5789-in!E5789)*1440</f>
        <v>14.350000001722947</v>
      </c>
      <c r="I5789">
        <f>HOUR(in!E5789)</f>
        <v>11</v>
      </c>
    </row>
    <row r="5790" spans="1:9" x14ac:dyDescent="0.35">
      <c r="A5790">
        <f>in!A5790</f>
        <v>105789</v>
      </c>
      <c r="B5790" t="str">
        <f>in!B5790</f>
        <v>Espresso</v>
      </c>
      <c r="C5790" t="str">
        <f>in!C5790</f>
        <v>Alice</v>
      </c>
      <c r="D5790">
        <f>(in!F5790-in!E5790)*1440</f>
        <v>0.65000000526197255</v>
      </c>
      <c r="E5790">
        <f>(in!G5790-in!F5790)*1440</f>
        <v>0.18333333428017795</v>
      </c>
      <c r="F5790">
        <f>(in!H5790-in!G5790)*1440</f>
        <v>2.0166666666045785</v>
      </c>
      <c r="G5790">
        <f>(in!I5790-in!H5790)*1440</f>
        <v>16.366666668327525</v>
      </c>
      <c r="H5790">
        <f>(in!I5790-in!E5790)*1440</f>
        <v>19.216666674474254</v>
      </c>
      <c r="I5790">
        <f>HOUR(in!E5790)</f>
        <v>11</v>
      </c>
    </row>
    <row r="5791" spans="1:9" x14ac:dyDescent="0.35">
      <c r="A5791">
        <f>in!A5791</f>
        <v>105790</v>
      </c>
      <c r="B5791" t="str">
        <f>in!B5791</f>
        <v>Cappuccino</v>
      </c>
      <c r="C5791" t="str">
        <f>in!C5791</f>
        <v>David</v>
      </c>
      <c r="D5791">
        <f>(in!F5791-in!E5791)*1440</f>
        <v>1.8500000028871</v>
      </c>
      <c r="E5791">
        <f>(in!G5791-in!F5791)*1440</f>
        <v>0.66666666534729302</v>
      </c>
      <c r="F5791">
        <f>(in!H5791-in!G5791)*1440</f>
        <v>1.5333333355374634</v>
      </c>
      <c r="G5791">
        <f>(in!I5791-in!H5791)*1440</f>
        <v>12.849999996833503</v>
      </c>
      <c r="H5791">
        <f>(in!I5791-in!E5791)*1440</f>
        <v>16.90000000060536</v>
      </c>
      <c r="I5791">
        <f>HOUR(in!E5791)</f>
        <v>11</v>
      </c>
    </row>
    <row r="5792" spans="1:9" x14ac:dyDescent="0.35">
      <c r="A5792">
        <f>in!A5792</f>
        <v>105791</v>
      </c>
      <c r="B5792" t="str">
        <f>in!B5792</f>
        <v>Cappuccino</v>
      </c>
      <c r="C5792" t="str">
        <f>in!C5792</f>
        <v>Alice</v>
      </c>
      <c r="D5792">
        <f>(in!F5792-in!E5792)*1440</f>
        <v>1.5333333355374634</v>
      </c>
      <c r="E5792">
        <f>(in!G5792-in!F5792)*1440</f>
        <v>0.71666666655801237</v>
      </c>
      <c r="F5792">
        <f>(in!H5792-in!G5792)*1440</f>
        <v>4.5999999961350113</v>
      </c>
      <c r="G5792">
        <f>(in!I5792-in!H5792)*1440</f>
        <v>13.249999996041879</v>
      </c>
      <c r="H5792">
        <f>(in!I5792-in!E5792)*1440</f>
        <v>20.099999994272366</v>
      </c>
      <c r="I5792">
        <f>HOUR(in!E5792)</f>
        <v>11</v>
      </c>
    </row>
    <row r="5793" spans="1:9" x14ac:dyDescent="0.35">
      <c r="A5793">
        <f>in!A5793</f>
        <v>105792</v>
      </c>
      <c r="B5793" t="str">
        <f>in!B5793</f>
        <v>Espresso</v>
      </c>
      <c r="C5793" t="str">
        <f>in!C5793</f>
        <v>Eve</v>
      </c>
      <c r="D5793">
        <f>(in!F5793-in!E5793)*1440</f>
        <v>0.93333333148621023</v>
      </c>
      <c r="E5793">
        <f>(in!G5793-in!F5793)*1440</f>
        <v>0.2333333354908973</v>
      </c>
      <c r="F5793">
        <f>(in!H5793-in!G5793)*1440</f>
        <v>2.4666666670236737</v>
      </c>
      <c r="G5793">
        <f>(in!I5793-in!H5793)*1440</f>
        <v>17.099999994970858</v>
      </c>
      <c r="H5793">
        <f>(in!I5793-in!E5793)*1440</f>
        <v>20.733333328971639</v>
      </c>
      <c r="I5793">
        <f>HOUR(in!E5793)</f>
        <v>11</v>
      </c>
    </row>
    <row r="5794" spans="1:9" x14ac:dyDescent="0.35">
      <c r="A5794">
        <f>in!A5794</f>
        <v>105793</v>
      </c>
      <c r="B5794" t="str">
        <f>in!B5794</f>
        <v>Matcha Latte</v>
      </c>
      <c r="C5794" t="str">
        <f>in!C5794</f>
        <v>Bob</v>
      </c>
      <c r="D5794">
        <f>(in!F5794-in!E5794)*1440</f>
        <v>1.0999999952036887</v>
      </c>
      <c r="E5794">
        <f>(in!G5794-in!F5794)*1440</f>
        <v>0.8333333395421505</v>
      </c>
      <c r="F5794">
        <f>(in!H5794-in!G5794)*1440</f>
        <v>4.8500000021886081</v>
      </c>
      <c r="G5794">
        <f>(in!I5794-in!H5794)*1440</f>
        <v>2.1333333291113377</v>
      </c>
      <c r="H5794">
        <f>(in!I5794-in!E5794)*1440</f>
        <v>8.916666666045785</v>
      </c>
      <c r="I5794">
        <f>HOUR(in!E5794)</f>
        <v>11</v>
      </c>
    </row>
    <row r="5795" spans="1:9" x14ac:dyDescent="0.35">
      <c r="A5795">
        <f>in!A5795</f>
        <v>105794</v>
      </c>
      <c r="B5795" t="str">
        <f>in!B5795</f>
        <v>Cappuccino</v>
      </c>
      <c r="C5795" t="str">
        <f>in!C5795</f>
        <v>Bob</v>
      </c>
      <c r="D5795">
        <f>(in!F5795-in!E5795)*1440</f>
        <v>1.8166666722390801</v>
      </c>
      <c r="E5795">
        <f>(in!G5795-in!F5795)*1440</f>
        <v>0.74999999720603228</v>
      </c>
      <c r="F5795">
        <f>(in!H5795-in!G5795)*1440</f>
        <v>4.7833333304151893</v>
      </c>
      <c r="G5795">
        <f>(in!I5795-in!H5795)*1440</f>
        <v>7.5000000034924597</v>
      </c>
      <c r="H5795">
        <f>(in!I5795-in!E5795)*1440</f>
        <v>14.850000003352761</v>
      </c>
      <c r="I5795">
        <f>HOUR(in!E5795)</f>
        <v>11</v>
      </c>
    </row>
    <row r="5796" spans="1:9" x14ac:dyDescent="0.35">
      <c r="A5796">
        <f>in!A5796</f>
        <v>105795</v>
      </c>
      <c r="B5796" t="str">
        <f>in!B5796</f>
        <v>Espresso</v>
      </c>
      <c r="C5796" t="str">
        <f>in!C5796</f>
        <v>Bob</v>
      </c>
      <c r="D5796">
        <f>(in!F5796-in!E5796)*1440</f>
        <v>1.6499999980442226</v>
      </c>
      <c r="E5796">
        <f>(in!G5796-in!F5796)*1440</f>
        <v>1.2500000093132257</v>
      </c>
      <c r="F5796">
        <f>(in!H5796-in!G5796)*1440</f>
        <v>1.2333333282731473</v>
      </c>
      <c r="G5796">
        <f>(in!I5796-in!H5796)*1440</f>
        <v>17.816666672006249</v>
      </c>
      <c r="H5796">
        <f>(in!I5796-in!E5796)*1440</f>
        <v>21.950000007636845</v>
      </c>
      <c r="I5796">
        <f>HOUR(in!E5796)</f>
        <v>12</v>
      </c>
    </row>
    <row r="5797" spans="1:9" x14ac:dyDescent="0.35">
      <c r="A5797">
        <f>in!A5797</f>
        <v>105796</v>
      </c>
      <c r="B5797" t="str">
        <f>in!B5797</f>
        <v>Latte</v>
      </c>
      <c r="C5797" t="str">
        <f>in!C5797</f>
        <v>Eve</v>
      </c>
      <c r="D5797">
        <f>(in!F5797-in!E5797)*1440</f>
        <v>1.4166666625533253</v>
      </c>
      <c r="E5797">
        <f>(in!G5797-in!F5797)*1440</f>
        <v>1.000000003259629</v>
      </c>
      <c r="F5797">
        <f>(in!H5797-in!G5797)*1440</f>
        <v>4.8000000009778887</v>
      </c>
      <c r="G5797">
        <f>(in!I5797-in!H5797)*1440</f>
        <v>16.016666670329869</v>
      </c>
      <c r="H5797">
        <f>(in!I5797-in!E5797)*1440</f>
        <v>23.233333337120712</v>
      </c>
      <c r="I5797">
        <f>HOUR(in!E5797)</f>
        <v>12</v>
      </c>
    </row>
    <row r="5798" spans="1:9" x14ac:dyDescent="0.35">
      <c r="A5798">
        <f>in!A5798</f>
        <v>105797</v>
      </c>
      <c r="B5798" t="str">
        <f>in!B5798</f>
        <v>Flat White</v>
      </c>
      <c r="C5798" t="str">
        <f>in!C5798</f>
        <v>Eve</v>
      </c>
      <c r="D5798">
        <f>(in!F5798-in!E5798)*1440</f>
        <v>1.5333333355374634</v>
      </c>
      <c r="E5798">
        <f>(in!G5798-in!F5798)*1440</f>
        <v>0.69999999599531293</v>
      </c>
      <c r="F5798">
        <f>(in!H5798-in!G5798)*1440</f>
        <v>3.7000000057742</v>
      </c>
      <c r="G5798">
        <f>(in!I5798-in!H5798)*1440</f>
        <v>3.2166666642297059</v>
      </c>
      <c r="H5798">
        <f>(in!I5798-in!E5798)*1440</f>
        <v>9.1500000015366822</v>
      </c>
      <c r="I5798">
        <f>HOUR(in!E5798)</f>
        <v>12</v>
      </c>
    </row>
    <row r="5799" spans="1:9" x14ac:dyDescent="0.35">
      <c r="A5799">
        <f>in!A5799</f>
        <v>105798</v>
      </c>
      <c r="B5799" t="str">
        <f>in!B5799</f>
        <v>Espresso</v>
      </c>
      <c r="C5799" t="str">
        <f>in!C5799</f>
        <v>Charlie</v>
      </c>
      <c r="D5799">
        <f>(in!F5799-in!E5799)*1440</f>
        <v>1.3833333319053054</v>
      </c>
      <c r="E5799">
        <f>(in!G5799-in!F5799)*1440</f>
        <v>1.9500000053085387</v>
      </c>
      <c r="F5799">
        <f>(in!H5799-in!G5799)*1440</f>
        <v>5.6500000006053597</v>
      </c>
      <c r="G5799">
        <f>(in!I5799-in!H5799)*1440</f>
        <v>1.4000000024680048</v>
      </c>
      <c r="H5799">
        <f>(in!I5799-in!E5799)*1440</f>
        <v>10.383333340287209</v>
      </c>
      <c r="I5799">
        <f>HOUR(in!E5799)</f>
        <v>12</v>
      </c>
    </row>
    <row r="5800" spans="1:9" x14ac:dyDescent="0.35">
      <c r="A5800">
        <f>in!A5800</f>
        <v>105799</v>
      </c>
      <c r="B5800" t="str">
        <f>in!B5800</f>
        <v>Flat White</v>
      </c>
      <c r="C5800" t="str">
        <f>in!C5800</f>
        <v>Eve</v>
      </c>
      <c r="D5800">
        <f>(in!F5800-in!E5800)*1440</f>
        <v>1.3666666718199849</v>
      </c>
      <c r="E5800">
        <f>(in!G5800-in!F5800)*1440</f>
        <v>0.29999999678693712</v>
      </c>
      <c r="F5800">
        <f>(in!H5800-in!G5800)*1440</f>
        <v>1.3833333319053054</v>
      </c>
      <c r="G5800">
        <f>(in!I5800-in!H5800)*1440</f>
        <v>12.650000002468005</v>
      </c>
      <c r="H5800">
        <f>(in!I5800-in!E5800)*1440</f>
        <v>15.700000002980232</v>
      </c>
      <c r="I5800">
        <f>HOUR(in!E5800)</f>
        <v>12</v>
      </c>
    </row>
    <row r="5801" spans="1:9" x14ac:dyDescent="0.35">
      <c r="A5801">
        <f>in!A5801</f>
        <v>105800</v>
      </c>
      <c r="B5801" t="str">
        <f>in!B5801</f>
        <v>Espresso</v>
      </c>
      <c r="C5801" t="str">
        <f>in!C5801</f>
        <v>Alice</v>
      </c>
      <c r="D5801">
        <f>(in!F5801-in!E5801)*1440</f>
        <v>0.9666666726116091</v>
      </c>
      <c r="E5801">
        <f>(in!G5801-in!F5801)*1440</f>
        <v>1.0999999952036887</v>
      </c>
      <c r="F5801">
        <f>(in!H5801-in!G5801)*1440</f>
        <v>1.333333330694586</v>
      </c>
      <c r="G5801">
        <f>(in!I5801-in!H5801)*1440</f>
        <v>0.7333333371207118</v>
      </c>
      <c r="H5801">
        <f>(in!I5801-in!E5801)*1440</f>
        <v>4.1333333356305957</v>
      </c>
      <c r="I5801">
        <f>HOUR(in!E5801)</f>
        <v>12</v>
      </c>
    </row>
    <row r="5802" spans="1:9" x14ac:dyDescent="0.35">
      <c r="A5802">
        <f>in!A5802</f>
        <v>105801</v>
      </c>
      <c r="B5802" t="str">
        <f>in!B5802</f>
        <v>Americano</v>
      </c>
      <c r="C5802" t="str">
        <f>in!C5802</f>
        <v>Bob</v>
      </c>
      <c r="D5802">
        <f>(in!F5802-in!E5802)*1440</f>
        <v>0.76666666776873171</v>
      </c>
      <c r="E5802">
        <f>(in!G5802-in!F5802)*1440</f>
        <v>0.14999999315477908</v>
      </c>
      <c r="F5802">
        <f>(in!H5802-in!G5802)*1440</f>
        <v>3.2166666747070849</v>
      </c>
      <c r="G5802">
        <f>(in!I5802-in!H5802)*1440</f>
        <v>5.8499999949708581</v>
      </c>
      <c r="H5802">
        <f>(in!I5802-in!E5802)*1440</f>
        <v>9.9833333306014538</v>
      </c>
      <c r="I5802">
        <f>HOUR(in!E5802)</f>
        <v>12</v>
      </c>
    </row>
    <row r="5803" spans="1:9" x14ac:dyDescent="0.35">
      <c r="A5803">
        <f>in!A5803</f>
        <v>105802</v>
      </c>
      <c r="B5803" t="str">
        <f>in!B5803</f>
        <v>Cappuccino</v>
      </c>
      <c r="C5803" t="str">
        <f>in!C5803</f>
        <v>David</v>
      </c>
      <c r="D5803">
        <f>(in!F5803-in!E5803)*1440</f>
        <v>1.6999999992549419</v>
      </c>
      <c r="E5803">
        <f>(in!G5803-in!F5803)*1440</f>
        <v>0.93333333148621023</v>
      </c>
      <c r="F5803">
        <f>(in!H5803-in!G5803)*1440</f>
        <v>1.4500000036787242</v>
      </c>
      <c r="G5803">
        <f>(in!I5803-in!H5803)*1440</f>
        <v>10.699999997159466</v>
      </c>
      <c r="H5803">
        <f>(in!I5803-in!E5803)*1440</f>
        <v>14.783333331579342</v>
      </c>
      <c r="I5803">
        <f>HOUR(in!E5803)</f>
        <v>12</v>
      </c>
    </row>
    <row r="5804" spans="1:9" x14ac:dyDescent="0.35">
      <c r="A5804">
        <f>in!A5804</f>
        <v>105803</v>
      </c>
      <c r="B5804" t="str">
        <f>in!B5804</f>
        <v>Matcha Latte</v>
      </c>
      <c r="C5804" t="str">
        <f>in!C5804</f>
        <v>David</v>
      </c>
      <c r="D5804">
        <f>(in!F5804-in!E5804)*1440</f>
        <v>1.9000000040978193</v>
      </c>
      <c r="E5804">
        <f>(in!G5804-in!F5804)*1440</f>
        <v>0.43333332985639572</v>
      </c>
      <c r="F5804">
        <f>(in!H5804-in!G5804)*1440</f>
        <v>2.4166666658129543</v>
      </c>
      <c r="G5804">
        <f>(in!I5804-in!H5804)*1440</f>
        <v>3.0333333404269069</v>
      </c>
      <c r="H5804">
        <f>(in!I5804-in!E5804)*1440</f>
        <v>7.7833333401940763</v>
      </c>
      <c r="I5804">
        <f>HOUR(in!E5804)</f>
        <v>12</v>
      </c>
    </row>
    <row r="5805" spans="1:9" x14ac:dyDescent="0.35">
      <c r="A5805">
        <f>in!A5805</f>
        <v>105804</v>
      </c>
      <c r="B5805" t="str">
        <f>in!B5805</f>
        <v>Matcha Latte</v>
      </c>
      <c r="C5805" t="str">
        <f>in!C5805</f>
        <v>Alice</v>
      </c>
      <c r="D5805">
        <f>(in!F5805-in!E5805)*1440</f>
        <v>1.3000000000465661</v>
      </c>
      <c r="E5805">
        <f>(in!G5805-in!F5805)*1440</f>
        <v>1.3666666613426059</v>
      </c>
      <c r="F5805">
        <f>(in!H5805-in!G5805)*1440</f>
        <v>2.6000000000931323</v>
      </c>
      <c r="G5805">
        <f>(in!I5805-in!H5805)*1440</f>
        <v>1.2500000093132257</v>
      </c>
      <c r="H5805">
        <f>(in!I5805-in!E5805)*1440</f>
        <v>6.5166666707955301</v>
      </c>
      <c r="I5805">
        <f>HOUR(in!E5805)</f>
        <v>12</v>
      </c>
    </row>
    <row r="5806" spans="1:9" x14ac:dyDescent="0.35">
      <c r="A5806">
        <f>in!A5806</f>
        <v>105805</v>
      </c>
      <c r="B5806" t="str">
        <f>in!B5806</f>
        <v>Americano</v>
      </c>
      <c r="C5806" t="str">
        <f>in!C5806</f>
        <v>Alice</v>
      </c>
      <c r="D5806">
        <f>(in!F5806-in!E5806)*1440</f>
        <v>1.2499999988358468</v>
      </c>
      <c r="E5806">
        <f>(in!G5806-in!F5806)*1440</f>
        <v>0.64999999478459358</v>
      </c>
      <c r="F5806">
        <f>(in!H5806-in!G5806)*1440</f>
        <v>4.9666666646953672</v>
      </c>
      <c r="G5806">
        <f>(in!I5806-in!H5806)*1440</f>
        <v>1.4833333343267441</v>
      </c>
      <c r="H5806">
        <f>(in!I5806-in!E5806)*1440</f>
        <v>8.3499999926425517</v>
      </c>
      <c r="I5806">
        <f>HOUR(in!E5806)</f>
        <v>12</v>
      </c>
    </row>
    <row r="5807" spans="1:9" x14ac:dyDescent="0.35">
      <c r="A5807">
        <f>in!A5807</f>
        <v>105806</v>
      </c>
      <c r="B5807" t="str">
        <f>in!B5807</f>
        <v>Flat White</v>
      </c>
      <c r="C5807" t="str">
        <f>in!C5807</f>
        <v>Alice</v>
      </c>
      <c r="D5807">
        <f>(in!F5807-in!E5807)*1440</f>
        <v>1.9833333359565586</v>
      </c>
      <c r="E5807">
        <f>(in!G5807-in!F5807)*1440</f>
        <v>0.96666666213423014</v>
      </c>
      <c r="F5807">
        <f>(in!H5807-in!G5807)*1440</f>
        <v>4.4166666723322123</v>
      </c>
      <c r="G5807">
        <f>(in!I5807-in!H5807)*1440</f>
        <v>19.233333334559575</v>
      </c>
      <c r="H5807">
        <f>(in!I5807-in!E5807)*1440</f>
        <v>26.600000004982576</v>
      </c>
      <c r="I5807">
        <f>HOUR(in!E5807)</f>
        <v>12</v>
      </c>
    </row>
    <row r="5808" spans="1:9" x14ac:dyDescent="0.35">
      <c r="A5808">
        <f>in!A5808</f>
        <v>105807</v>
      </c>
      <c r="B5808" t="str">
        <f>in!B5808</f>
        <v>Latte</v>
      </c>
      <c r="C5808" t="str">
        <f>in!C5808</f>
        <v>Alice</v>
      </c>
      <c r="D5808">
        <f>(in!F5808-in!E5808)*1440</f>
        <v>0.53333334275521338</v>
      </c>
      <c r="E5808">
        <f>(in!G5808-in!F5808)*1440</f>
        <v>1.2333333282731473</v>
      </c>
      <c r="F5808">
        <f>(in!H5808-in!G5808)*1440</f>
        <v>2.6833333319518715</v>
      </c>
      <c r="G5808">
        <f>(in!I5808-in!H5808)*1440</f>
        <v>9.066666669677943</v>
      </c>
      <c r="H5808">
        <f>(in!I5808-in!E5808)*1440</f>
        <v>13.516666672658175</v>
      </c>
      <c r="I5808">
        <f>HOUR(in!E5808)</f>
        <v>12</v>
      </c>
    </row>
    <row r="5809" spans="1:9" x14ac:dyDescent="0.35">
      <c r="A5809">
        <f>in!A5809</f>
        <v>105808</v>
      </c>
      <c r="B5809" t="str">
        <f>in!B5809</f>
        <v>Latte</v>
      </c>
      <c r="C5809" t="str">
        <f>in!C5809</f>
        <v>Alice</v>
      </c>
      <c r="D5809">
        <f>(in!F5809-in!E5809)*1440</f>
        <v>1.4166666625533253</v>
      </c>
      <c r="E5809">
        <f>(in!G5809-in!F5809)*1440</f>
        <v>0.55000000284053385</v>
      </c>
      <c r="F5809">
        <f>(in!H5809-in!G5809)*1440</f>
        <v>2.3999999952502549</v>
      </c>
      <c r="G5809">
        <f>(in!I5809-in!H5809)*1440</f>
        <v>4.7333333396818489</v>
      </c>
      <c r="H5809">
        <f>(in!I5809-in!E5809)*1440</f>
        <v>9.1000000003259629</v>
      </c>
      <c r="I5809">
        <f>HOUR(in!E5809)</f>
        <v>12</v>
      </c>
    </row>
    <row r="5810" spans="1:9" x14ac:dyDescent="0.35">
      <c r="A5810">
        <f>in!A5810</f>
        <v>105809</v>
      </c>
      <c r="B5810" t="str">
        <f>in!B5810</f>
        <v>Americano</v>
      </c>
      <c r="C5810" t="str">
        <f>in!C5810</f>
        <v>Charlie</v>
      </c>
      <c r="D5810">
        <f>(in!F5810-in!E5810)*1440</f>
        <v>0.6000000040512532</v>
      </c>
      <c r="E5810">
        <f>(in!G5810-in!F5810)*1440</f>
        <v>1.5333333355374634</v>
      </c>
      <c r="F5810">
        <f>(in!H5810-in!G5810)*1440</f>
        <v>2.2666666621807963</v>
      </c>
      <c r="G5810">
        <f>(in!I5810-in!H5810)*1440</f>
        <v>10.466666672145948</v>
      </c>
      <c r="H5810">
        <f>(in!I5810-in!E5810)*1440</f>
        <v>14.866666673915461</v>
      </c>
      <c r="I5810">
        <f>HOUR(in!E5810)</f>
        <v>12</v>
      </c>
    </row>
    <row r="5811" spans="1:9" x14ac:dyDescent="0.35">
      <c r="A5811">
        <f>in!A5811</f>
        <v>105810</v>
      </c>
      <c r="B5811" t="str">
        <f>in!B5811</f>
        <v>Latte</v>
      </c>
      <c r="C5811" t="str">
        <f>in!C5811</f>
        <v>Alice</v>
      </c>
      <c r="D5811">
        <f>(in!F5811-in!E5811)*1440</f>
        <v>0.61666666413657367</v>
      </c>
      <c r="E5811">
        <f>(in!G5811-in!F5811)*1440</f>
        <v>0.50000000162981451</v>
      </c>
      <c r="F5811">
        <f>(in!H5811-in!G5811)*1440</f>
        <v>1.8666666629724205</v>
      </c>
      <c r="G5811">
        <f>(in!I5811-in!H5811)*1440</f>
        <v>5.6166666699573398</v>
      </c>
      <c r="H5811">
        <f>(in!I5811-in!E5811)*1440</f>
        <v>8.5999999986961484</v>
      </c>
      <c r="I5811">
        <f>HOUR(in!E5811)</f>
        <v>12</v>
      </c>
    </row>
    <row r="5812" spans="1:9" x14ac:dyDescent="0.35">
      <c r="A5812">
        <f>in!A5812</f>
        <v>105811</v>
      </c>
      <c r="B5812" t="str">
        <f>in!B5812</f>
        <v>Cappuccino</v>
      </c>
      <c r="C5812" t="str">
        <f>in!C5812</f>
        <v>David</v>
      </c>
      <c r="D5812">
        <f>(in!F5812-in!E5812)*1440</f>
        <v>1.1333333363290876</v>
      </c>
      <c r="E5812">
        <f>(in!G5812-in!F5812)*1440</f>
        <v>0.68333332543261349</v>
      </c>
      <c r="F5812">
        <f>(in!H5812-in!G5812)*1440</f>
        <v>4.883333332836628</v>
      </c>
      <c r="G5812">
        <f>(in!I5812-in!H5812)*1440</f>
        <v>17.633333337726071</v>
      </c>
      <c r="H5812">
        <f>(in!I5812-in!E5812)*1440</f>
        <v>24.333333332324401</v>
      </c>
      <c r="I5812">
        <f>HOUR(in!E5812)</f>
        <v>12</v>
      </c>
    </row>
    <row r="5813" spans="1:9" x14ac:dyDescent="0.35">
      <c r="A5813">
        <f>in!A5813</f>
        <v>105812</v>
      </c>
      <c r="B5813" t="str">
        <f>in!B5813</f>
        <v>Flat White</v>
      </c>
      <c r="C5813" t="str">
        <f>in!C5813</f>
        <v>Alice</v>
      </c>
      <c r="D5813">
        <f>(in!F5813-in!E5813)*1440</f>
        <v>1.9666666653938591</v>
      </c>
      <c r="E5813">
        <f>(in!G5813-in!F5813)*1440</f>
        <v>1.1666666669771075</v>
      </c>
      <c r="F5813">
        <f>(in!H5813-in!G5813)*1440</f>
        <v>2.3166666738688946</v>
      </c>
      <c r="G5813">
        <f>(in!I5813-in!H5813)*1440</f>
        <v>6.9500000006519258</v>
      </c>
      <c r="H5813">
        <f>(in!I5813-in!E5813)*1440</f>
        <v>12.400000006891787</v>
      </c>
      <c r="I5813">
        <f>HOUR(in!E5813)</f>
        <v>12</v>
      </c>
    </row>
    <row r="5814" spans="1:9" x14ac:dyDescent="0.35">
      <c r="A5814">
        <f>in!A5814</f>
        <v>105813</v>
      </c>
      <c r="B5814" t="str">
        <f>in!B5814</f>
        <v>Matcha Latte</v>
      </c>
      <c r="C5814" t="str">
        <f>in!C5814</f>
        <v>David</v>
      </c>
      <c r="D5814">
        <f>(in!F5814-in!E5814)*1440</f>
        <v>1.0833333351183683</v>
      </c>
      <c r="E5814">
        <f>(in!G5814-in!F5814)*1440</f>
        <v>1.2166666681878269</v>
      </c>
      <c r="F5814">
        <f>(in!H5814-in!G5814)*1440</f>
        <v>1.1333333363290876</v>
      </c>
      <c r="G5814">
        <f>(in!I5814-in!H5814)*1440</f>
        <v>11.016666664509103</v>
      </c>
      <c r="H5814">
        <f>(in!I5814-in!E5814)*1440</f>
        <v>14.450000004144385</v>
      </c>
      <c r="I5814">
        <f>HOUR(in!E5814)</f>
        <v>12</v>
      </c>
    </row>
    <row r="5815" spans="1:9" x14ac:dyDescent="0.35">
      <c r="A5815">
        <f>in!A5815</f>
        <v>105814</v>
      </c>
      <c r="B5815" t="str">
        <f>in!B5815</f>
        <v>Americano</v>
      </c>
      <c r="C5815" t="str">
        <f>in!C5815</f>
        <v>Bob</v>
      </c>
      <c r="D5815">
        <f>(in!F5815-in!E5815)*1440</f>
        <v>1.7666666710283607</v>
      </c>
      <c r="E5815">
        <f>(in!G5815-in!F5815)*1440</f>
        <v>1.1499999964144081</v>
      </c>
      <c r="F5815">
        <f>(in!H5815-in!G5815)*1440</f>
        <v>1.8500000028871</v>
      </c>
      <c r="G5815">
        <f>(in!I5815-in!H5815)*1440</f>
        <v>10.916666672565043</v>
      </c>
      <c r="H5815">
        <f>(in!I5815-in!E5815)*1440</f>
        <v>15.683333342894912</v>
      </c>
      <c r="I5815">
        <f>HOUR(in!E5815)</f>
        <v>12</v>
      </c>
    </row>
    <row r="5816" spans="1:9" x14ac:dyDescent="0.35">
      <c r="A5816">
        <f>in!A5816</f>
        <v>105815</v>
      </c>
      <c r="B5816" t="str">
        <f>in!B5816</f>
        <v>Cappuccino</v>
      </c>
      <c r="C5816" t="str">
        <f>in!C5816</f>
        <v>Bob</v>
      </c>
      <c r="D5816">
        <f>(in!F5816-in!E5816)*1440</f>
        <v>1.183333327062428</v>
      </c>
      <c r="E5816">
        <f>(in!G5816-in!F5816)*1440</f>
        <v>0.28333333670161664</v>
      </c>
      <c r="F5816">
        <f>(in!H5816-in!G5816)*1440</f>
        <v>2.3500000045169145</v>
      </c>
      <c r="G5816">
        <f>(in!I5816-in!H5816)*1440</f>
        <v>13.583333333954215</v>
      </c>
      <c r="H5816">
        <f>(in!I5816-in!E5816)*1440</f>
        <v>17.400000002235174</v>
      </c>
      <c r="I5816">
        <f>HOUR(in!E5816)</f>
        <v>12</v>
      </c>
    </row>
    <row r="5817" spans="1:9" x14ac:dyDescent="0.35">
      <c r="A5817">
        <f>in!A5817</f>
        <v>105816</v>
      </c>
      <c r="B5817" t="str">
        <f>in!B5817</f>
        <v>Latte</v>
      </c>
      <c r="C5817" t="str">
        <f>in!C5817</f>
        <v>Eve</v>
      </c>
      <c r="D5817">
        <f>(in!F5817-in!E5817)*1440</f>
        <v>1.0999999952036887</v>
      </c>
      <c r="E5817">
        <f>(in!G5817-in!F5817)*1440</f>
        <v>1.1666666669771075</v>
      </c>
      <c r="F5817">
        <f>(in!H5817-in!G5817)*1440</f>
        <v>4.3333333404734731</v>
      </c>
      <c r="G5817">
        <f>(in!I5817-in!H5817)*1440</f>
        <v>18.366666664369404</v>
      </c>
      <c r="H5817">
        <f>(in!I5817-in!E5817)*1440</f>
        <v>24.966666667023674</v>
      </c>
      <c r="I5817">
        <f>HOUR(in!E5817)</f>
        <v>12</v>
      </c>
    </row>
    <row r="5818" spans="1:9" x14ac:dyDescent="0.35">
      <c r="A5818">
        <f>in!A5818</f>
        <v>105817</v>
      </c>
      <c r="B5818" t="str">
        <f>in!B5818</f>
        <v>Latte</v>
      </c>
      <c r="C5818" t="str">
        <f>in!C5818</f>
        <v>Bob</v>
      </c>
      <c r="D5818">
        <f>(in!F5818-in!E5818)*1440</f>
        <v>1.9666666653938591</v>
      </c>
      <c r="E5818">
        <f>(in!G5818-in!F5818)*1440</f>
        <v>0.1333333330694586</v>
      </c>
      <c r="F5818">
        <f>(in!H5818-in!G5818)*1440</f>
        <v>3.2166666747070849</v>
      </c>
      <c r="G5818">
        <f>(in!I5818-in!H5818)*1440</f>
        <v>10.41666666045785</v>
      </c>
      <c r="H5818">
        <f>(in!I5818-in!E5818)*1440</f>
        <v>15.733333333628252</v>
      </c>
      <c r="I5818">
        <f>HOUR(in!E5818)</f>
        <v>12</v>
      </c>
    </row>
    <row r="5819" spans="1:9" x14ac:dyDescent="0.35">
      <c r="A5819">
        <f>in!A5819</f>
        <v>105818</v>
      </c>
      <c r="B5819" t="str">
        <f>in!B5819</f>
        <v>Mocha</v>
      </c>
      <c r="C5819" t="str">
        <f>in!C5819</f>
        <v>Alice</v>
      </c>
      <c r="D5819">
        <f>(in!F5819-in!E5819)*1440</f>
        <v>1.3833333319053054</v>
      </c>
      <c r="E5819">
        <f>(in!G5819-in!F5819)*1440</f>
        <v>0.34999999799765646</v>
      </c>
      <c r="F5819">
        <f>(in!H5819-in!G5819)*1440</f>
        <v>4.7833333304151893</v>
      </c>
      <c r="G5819">
        <f>(in!I5819-in!H5819)*1440</f>
        <v>10.29999999795109</v>
      </c>
      <c r="H5819">
        <f>(in!I5819-in!E5819)*1440</f>
        <v>16.816666658269241</v>
      </c>
      <c r="I5819">
        <f>HOUR(in!E5819)</f>
        <v>12</v>
      </c>
    </row>
    <row r="5820" spans="1:9" x14ac:dyDescent="0.35">
      <c r="A5820">
        <f>in!A5820</f>
        <v>105819</v>
      </c>
      <c r="B5820" t="str">
        <f>in!B5820</f>
        <v>Mocha</v>
      </c>
      <c r="C5820" t="str">
        <f>in!C5820</f>
        <v>Eve</v>
      </c>
      <c r="D5820">
        <f>(in!F5820-in!E5820)*1440</f>
        <v>1.183333327062428</v>
      </c>
      <c r="E5820">
        <f>(in!G5820-in!F5820)*1440</f>
        <v>0.84999999962747097</v>
      </c>
      <c r="F5820">
        <f>(in!H5820-in!G5820)*1440</f>
        <v>2.8333333355840296</v>
      </c>
      <c r="G5820">
        <f>(in!I5820-in!H5820)*1440</f>
        <v>11.016666664509103</v>
      </c>
      <c r="H5820">
        <f>(in!I5820-in!E5820)*1440</f>
        <v>15.883333326783031</v>
      </c>
      <c r="I5820">
        <f>HOUR(in!E5820)</f>
        <v>12</v>
      </c>
    </row>
    <row r="5821" spans="1:9" x14ac:dyDescent="0.35">
      <c r="A5821">
        <f>in!A5821</f>
        <v>105820</v>
      </c>
      <c r="B5821" t="str">
        <f>in!B5821</f>
        <v>Matcha Latte</v>
      </c>
      <c r="C5821" t="str">
        <f>in!C5821</f>
        <v>David</v>
      </c>
      <c r="D5821">
        <f>(in!F5821-in!E5821)*1440</f>
        <v>0.75000000768341124</v>
      </c>
      <c r="E5821">
        <f>(in!G5821-in!F5821)*1440</f>
        <v>1.0499999939929694</v>
      </c>
      <c r="F5821">
        <f>(in!H5821-in!G5821)*1440</f>
        <v>4.8166666715405881</v>
      </c>
      <c r="G5821">
        <f>(in!I5821-in!H5821)*1440</f>
        <v>0.54999999236315489</v>
      </c>
      <c r="H5821">
        <f>(in!I5821-in!E5821)*1440</f>
        <v>7.1666666655801237</v>
      </c>
      <c r="I5821">
        <f>HOUR(in!E5821)</f>
        <v>12</v>
      </c>
    </row>
    <row r="5822" spans="1:9" x14ac:dyDescent="0.35">
      <c r="A5822">
        <f>in!A5822</f>
        <v>105821</v>
      </c>
      <c r="B5822" t="str">
        <f>in!B5822</f>
        <v>Latte</v>
      </c>
      <c r="C5822" t="str">
        <f>in!C5822</f>
        <v>Bob</v>
      </c>
      <c r="D5822">
        <f>(in!F5822-in!E5822)*1440</f>
        <v>1.4166666625533253</v>
      </c>
      <c r="E5822">
        <f>(in!G5822-in!F5822)*1440</f>
        <v>0.9666666726116091</v>
      </c>
      <c r="F5822">
        <f>(in!H5822-in!G5822)*1440</f>
        <v>3.0666666605975479</v>
      </c>
      <c r="G5822">
        <f>(in!I5822-in!H5822)*1440</f>
        <v>19.133333332138136</v>
      </c>
      <c r="H5822">
        <f>(in!I5822-in!E5822)*1440</f>
        <v>24.583333327900618</v>
      </c>
      <c r="I5822">
        <f>HOUR(in!E5822)</f>
        <v>12</v>
      </c>
    </row>
    <row r="5823" spans="1:9" x14ac:dyDescent="0.35">
      <c r="A5823">
        <f>in!A5823</f>
        <v>105822</v>
      </c>
      <c r="B5823" t="str">
        <f>in!B5823</f>
        <v>Matcha Latte</v>
      </c>
      <c r="C5823" t="str">
        <f>in!C5823</f>
        <v>Eve</v>
      </c>
      <c r="D5823">
        <f>(in!F5823-in!E5823)*1440</f>
        <v>1.4833333343267441</v>
      </c>
      <c r="E5823">
        <f>(in!G5823-in!F5823)*1440</f>
        <v>1.1999999976251274</v>
      </c>
      <c r="F5823">
        <f>(in!H5823-in!G5823)*1440</f>
        <v>2.5666666694451123</v>
      </c>
      <c r="G5823">
        <f>(in!I5823-in!H5823)*1440</f>
        <v>5.8333333348855376</v>
      </c>
      <c r="H5823">
        <f>(in!I5823-in!E5823)*1440</f>
        <v>11.083333336282521</v>
      </c>
      <c r="I5823">
        <f>HOUR(in!E5823)</f>
        <v>12</v>
      </c>
    </row>
    <row r="5824" spans="1:9" x14ac:dyDescent="0.35">
      <c r="A5824">
        <f>in!A5824</f>
        <v>105823</v>
      </c>
      <c r="B5824" t="str">
        <f>in!B5824</f>
        <v>Americano</v>
      </c>
      <c r="C5824" t="str">
        <f>in!C5824</f>
        <v>Eve</v>
      </c>
      <c r="D5824">
        <f>(in!F5824-in!E5824)*1440</f>
        <v>0.63333333469927311</v>
      </c>
      <c r="E5824">
        <f>(in!G5824-in!F5824)*1440</f>
        <v>0.8333333395421505</v>
      </c>
      <c r="F5824">
        <f>(in!H5824-in!G5824)*1440</f>
        <v>4.2333333275746554</v>
      </c>
      <c r="G5824">
        <f>(in!I5824-in!H5824)*1440</f>
        <v>15.849999996135011</v>
      </c>
      <c r="H5824">
        <f>(in!I5824-in!E5824)*1440</f>
        <v>21.54999999795109</v>
      </c>
      <c r="I5824">
        <f>HOUR(in!E5824)</f>
        <v>12</v>
      </c>
    </row>
    <row r="5825" spans="1:9" x14ac:dyDescent="0.35">
      <c r="A5825">
        <f>in!A5825</f>
        <v>105824</v>
      </c>
      <c r="B5825" t="str">
        <f>in!B5825</f>
        <v>Cappuccino</v>
      </c>
      <c r="C5825" t="str">
        <f>in!C5825</f>
        <v>Eve</v>
      </c>
      <c r="D5825">
        <f>(in!F5825-in!E5825)*1440</f>
        <v>0.71666666655801237</v>
      </c>
      <c r="E5825">
        <f>(in!G5825-in!F5825)*1440</f>
        <v>1.333333341171965</v>
      </c>
      <c r="F5825">
        <f>(in!H5825-in!G5825)*1440</f>
        <v>4.4999999937135726</v>
      </c>
      <c r="G5825">
        <f>(in!I5825-in!H5825)*1440</f>
        <v>1.0333333339076489</v>
      </c>
      <c r="H5825">
        <f>(in!I5825-in!E5825)*1440</f>
        <v>7.5833333353511989</v>
      </c>
      <c r="I5825">
        <f>HOUR(in!E5825)</f>
        <v>12</v>
      </c>
    </row>
    <row r="5826" spans="1:9" x14ac:dyDescent="0.35">
      <c r="A5826">
        <f>in!A5826</f>
        <v>105825</v>
      </c>
      <c r="B5826" t="str">
        <f>in!B5826</f>
        <v>Tea</v>
      </c>
      <c r="C5826" t="str">
        <f>in!C5826</f>
        <v>Alice</v>
      </c>
      <c r="D5826">
        <f>(in!F5826-in!E5826)*1440</f>
        <v>1.3833333319053054</v>
      </c>
      <c r="E5826">
        <f>(in!G5826-in!F5826)*1440</f>
        <v>0.61666666413657367</v>
      </c>
      <c r="F5826">
        <f>(in!H5826-in!G5826)*1440</f>
        <v>4.2166666674893349</v>
      </c>
      <c r="G5826">
        <f>(in!I5826-in!H5826)*1440</f>
        <v>6.4666666695848107</v>
      </c>
      <c r="H5826">
        <f>(in!I5826-in!E5826)*1440</f>
        <v>12.683333333116025</v>
      </c>
      <c r="I5826">
        <f>HOUR(in!E5826)</f>
        <v>12</v>
      </c>
    </row>
    <row r="5827" spans="1:9" x14ac:dyDescent="0.35">
      <c r="A5827">
        <f>in!A5827</f>
        <v>105826</v>
      </c>
      <c r="B5827" t="str">
        <f>in!B5827</f>
        <v>Hot Chocolate</v>
      </c>
      <c r="C5827" t="str">
        <f>in!C5827</f>
        <v>Eve</v>
      </c>
      <c r="D5827">
        <f>(in!F5827-in!E5827)*1440</f>
        <v>0.96666666213423014</v>
      </c>
      <c r="E5827">
        <f>(in!G5827-in!F5827)*1440</f>
        <v>0.76666666776873171</v>
      </c>
      <c r="F5827">
        <f>(in!H5827-in!G5827)*1440</f>
        <v>2.2500000020954758</v>
      </c>
      <c r="G5827">
        <f>(in!I5827-in!H5827)*1440</f>
        <v>4.0999999945051968</v>
      </c>
      <c r="H5827">
        <f>(in!I5827-in!E5827)*1440</f>
        <v>8.0833333265036345</v>
      </c>
      <c r="I5827">
        <f>HOUR(in!E5827)</f>
        <v>12</v>
      </c>
    </row>
    <row r="5828" spans="1:9" x14ac:dyDescent="0.35">
      <c r="A5828">
        <f>in!A5828</f>
        <v>105827</v>
      </c>
      <c r="B5828" t="str">
        <f>in!B5828</f>
        <v>Americano</v>
      </c>
      <c r="C5828" t="str">
        <f>in!C5828</f>
        <v>David</v>
      </c>
      <c r="D5828">
        <f>(in!F5828-in!E5828)*1440</f>
        <v>0.90000000083819032</v>
      </c>
      <c r="E5828">
        <f>(in!G5828-in!F5828)*1440</f>
        <v>1.0166666738223284</v>
      </c>
      <c r="F5828">
        <f>(in!H5828-in!G5828)*1440</f>
        <v>1.666666668606922</v>
      </c>
      <c r="G5828">
        <f>(in!I5828-in!H5828)*1440</f>
        <v>2.8999999968800694</v>
      </c>
      <c r="H5828">
        <f>(in!I5828-in!E5828)*1440</f>
        <v>6.4833333401475102</v>
      </c>
      <c r="I5828">
        <f>HOUR(in!E5828)</f>
        <v>12</v>
      </c>
    </row>
    <row r="5829" spans="1:9" x14ac:dyDescent="0.35">
      <c r="A5829">
        <f>in!A5829</f>
        <v>105828</v>
      </c>
      <c r="B5829" t="str">
        <f>in!B5829</f>
        <v>Mocha</v>
      </c>
      <c r="C5829" t="str">
        <f>in!C5829</f>
        <v>Eve</v>
      </c>
      <c r="D5829">
        <f>(in!F5829-in!E5829)*1440</f>
        <v>0.71666666655801237</v>
      </c>
      <c r="E5829">
        <f>(in!G5829-in!F5829)*1440</f>
        <v>1.0666666645556688</v>
      </c>
      <c r="F5829">
        <f>(in!H5829-in!G5829)*1440</f>
        <v>3.9000000001396984</v>
      </c>
      <c r="G5829">
        <f>(in!I5829-in!H5829)*1440</f>
        <v>19.250000005122274</v>
      </c>
      <c r="H5829">
        <f>(in!I5829-in!E5829)*1440</f>
        <v>24.933333336375654</v>
      </c>
      <c r="I5829">
        <f>HOUR(in!E5829)</f>
        <v>12</v>
      </c>
    </row>
    <row r="5830" spans="1:9" x14ac:dyDescent="0.35">
      <c r="A5830">
        <f>in!A5830</f>
        <v>105829</v>
      </c>
      <c r="B5830" t="str">
        <f>in!B5830</f>
        <v>Americano</v>
      </c>
      <c r="C5830" t="str">
        <f>in!C5830</f>
        <v>Alice</v>
      </c>
      <c r="D5830">
        <f>(in!F5830-in!E5830)*1440</f>
        <v>1.4333333331160247</v>
      </c>
      <c r="E5830">
        <f>(in!G5830-in!F5830)*1440</f>
        <v>1.2499999988358468</v>
      </c>
      <c r="F5830">
        <f>(in!H5830-in!G5830)*1440</f>
        <v>2.6500000013038516</v>
      </c>
      <c r="G5830">
        <f>(in!I5830-in!H5830)*1440</f>
        <v>11.800000002840534</v>
      </c>
      <c r="H5830">
        <f>(in!I5830-in!E5830)*1440</f>
        <v>17.133333336096257</v>
      </c>
      <c r="I5830">
        <f>HOUR(in!E5830)</f>
        <v>12</v>
      </c>
    </row>
    <row r="5831" spans="1:9" x14ac:dyDescent="0.35">
      <c r="A5831">
        <f>in!A5831</f>
        <v>105830</v>
      </c>
      <c r="B5831" t="str">
        <f>in!B5831</f>
        <v>Cold Brew</v>
      </c>
      <c r="C5831" t="str">
        <f>in!C5831</f>
        <v>Alice</v>
      </c>
      <c r="D5831">
        <f>(in!F5831-in!E5831)*1440</f>
        <v>0.95000000204890966</v>
      </c>
      <c r="E5831">
        <f>(in!G5831-in!F5831)*1440</f>
        <v>1.1166666657663882</v>
      </c>
      <c r="F5831">
        <f>(in!H5831-in!G5831)*1440</f>
        <v>3.8000000081956387</v>
      </c>
      <c r="G5831">
        <f>(in!I5831-in!H5831)*1440</f>
        <v>0.96666666213423014</v>
      </c>
      <c r="H5831">
        <f>(in!I5831-in!E5831)*1440</f>
        <v>6.8333333381451666</v>
      </c>
      <c r="I5831">
        <f>HOUR(in!E5831)</f>
        <v>12</v>
      </c>
    </row>
    <row r="5832" spans="1:9" x14ac:dyDescent="0.35">
      <c r="A5832">
        <f>in!A5832</f>
        <v>105831</v>
      </c>
      <c r="B5832" t="str">
        <f>in!B5832</f>
        <v>Cold Brew</v>
      </c>
      <c r="C5832" t="str">
        <f>in!C5832</f>
        <v>David</v>
      </c>
      <c r="D5832">
        <f>(in!F5832-in!E5832)*1440</f>
        <v>1.2166666577104479</v>
      </c>
      <c r="E5832">
        <f>(in!G5832-in!F5832)*1440</f>
        <v>0.84999999962747097</v>
      </c>
      <c r="F5832">
        <f>(in!H5832-in!G5832)*1440</f>
        <v>2.516666668234393</v>
      </c>
      <c r="G5832">
        <f>(in!I5832-in!H5832)*1440</f>
        <v>15.416666666278616</v>
      </c>
      <c r="H5832">
        <f>(in!I5832-in!E5832)*1440</f>
        <v>19.999999991850927</v>
      </c>
      <c r="I5832">
        <f>HOUR(in!E5832)</f>
        <v>12</v>
      </c>
    </row>
    <row r="5833" spans="1:9" x14ac:dyDescent="0.35">
      <c r="A5833">
        <f>in!A5833</f>
        <v>105832</v>
      </c>
      <c r="B5833" t="str">
        <f>in!B5833</f>
        <v>Flat White</v>
      </c>
      <c r="C5833" t="str">
        <f>in!C5833</f>
        <v>Eve</v>
      </c>
      <c r="D5833">
        <f>(in!F5833-in!E5833)*1440</f>
        <v>1.2833333294838667</v>
      </c>
      <c r="E5833">
        <f>(in!G5833-in!F5833)*1440</f>
        <v>1.2833333294838667</v>
      </c>
      <c r="F5833">
        <f>(in!H5833-in!G5833)*1440</f>
        <v>3.0500000005122274</v>
      </c>
      <c r="G5833">
        <f>(in!I5833-in!H5833)*1440</f>
        <v>4.69999999855645</v>
      </c>
      <c r="H5833">
        <f>(in!I5833-in!E5833)*1440</f>
        <v>10.316666658036411</v>
      </c>
      <c r="I5833">
        <f>HOUR(in!E5833)</f>
        <v>13</v>
      </c>
    </row>
    <row r="5834" spans="1:9" x14ac:dyDescent="0.35">
      <c r="A5834">
        <f>in!A5834</f>
        <v>105833</v>
      </c>
      <c r="B5834" t="str">
        <f>in!B5834</f>
        <v>Cold Brew</v>
      </c>
      <c r="C5834" t="str">
        <f>in!C5834</f>
        <v>Charlie</v>
      </c>
      <c r="D5834">
        <f>(in!F5834-in!E5834)*1440</f>
        <v>1.8333333323244005</v>
      </c>
      <c r="E5834">
        <f>(in!G5834-in!F5834)*1440</f>
        <v>0.99999999278225005</v>
      </c>
      <c r="F5834">
        <f>(in!H5834-in!G5834)*1440</f>
        <v>0.91666667140088975</v>
      </c>
      <c r="G5834">
        <f>(in!I5834-in!H5834)*1440</f>
        <v>3.7166666658595204</v>
      </c>
      <c r="H5834">
        <f>(in!I5834-in!E5834)*1440</f>
        <v>7.4666666623670608</v>
      </c>
      <c r="I5834">
        <f>HOUR(in!E5834)</f>
        <v>13</v>
      </c>
    </row>
    <row r="5835" spans="1:9" x14ac:dyDescent="0.35">
      <c r="A5835">
        <f>in!A5835</f>
        <v>105834</v>
      </c>
      <c r="B5835" t="str">
        <f>in!B5835</f>
        <v>Cold Brew</v>
      </c>
      <c r="C5835" t="str">
        <f>in!C5835</f>
        <v>Charlie</v>
      </c>
      <c r="D5835">
        <f>(in!F5835-in!E5835)*1440</f>
        <v>1.4833333343267441</v>
      </c>
      <c r="E5835">
        <f>(in!G5835-in!F5835)*1440</f>
        <v>2.9499999980907887</v>
      </c>
      <c r="F5835">
        <f>(in!H5835-in!G5835)*1440</f>
        <v>2.700000002514571</v>
      </c>
      <c r="G5835">
        <f>(in!I5835-in!H5835)*1440</f>
        <v>19.466666659573093</v>
      </c>
      <c r="H5835">
        <f>(in!I5835-in!E5835)*1440</f>
        <v>26.599999994505197</v>
      </c>
      <c r="I5835">
        <f>HOUR(in!E5835)</f>
        <v>13</v>
      </c>
    </row>
    <row r="5836" spans="1:9" x14ac:dyDescent="0.35">
      <c r="A5836">
        <f>in!A5836</f>
        <v>105835</v>
      </c>
      <c r="B5836" t="str">
        <f>in!B5836</f>
        <v>Latte</v>
      </c>
      <c r="C5836" t="str">
        <f>in!C5836</f>
        <v>Charlie</v>
      </c>
      <c r="D5836">
        <f>(in!F5836-in!E5836)*1440</f>
        <v>1.1333333363290876</v>
      </c>
      <c r="E5836">
        <f>(in!G5836-in!F5836)*1440</f>
        <v>0.68333333590999246</v>
      </c>
      <c r="F5836">
        <f>(in!H5836-in!G5836)*1440</f>
        <v>4.4833333336282521</v>
      </c>
      <c r="G5836">
        <f>(in!I5836-in!H5836)*1440</f>
        <v>6.216666663531214</v>
      </c>
      <c r="H5836">
        <f>(in!I5836-in!E5836)*1440</f>
        <v>12.516666669398546</v>
      </c>
      <c r="I5836">
        <f>HOUR(in!E5836)</f>
        <v>13</v>
      </c>
    </row>
    <row r="5837" spans="1:9" x14ac:dyDescent="0.35">
      <c r="A5837">
        <f>in!A5837</f>
        <v>105836</v>
      </c>
      <c r="B5837" t="str">
        <f>in!B5837</f>
        <v>Espresso</v>
      </c>
      <c r="C5837" t="str">
        <f>in!C5837</f>
        <v>David</v>
      </c>
      <c r="D5837">
        <f>(in!F5837-in!E5837)*1440</f>
        <v>1.6833333286922425</v>
      </c>
      <c r="E5837">
        <f>(in!G5837-in!F5837)*1440</f>
        <v>0.11666667298413813</v>
      </c>
      <c r="F5837">
        <f>(in!H5837-in!G5837)*1440</f>
        <v>1.2833333294838667</v>
      </c>
      <c r="G5837">
        <f>(in!I5837-in!H5837)*1440</f>
        <v>12.716666663764045</v>
      </c>
      <c r="H5837">
        <f>(in!I5837-in!E5837)*1440</f>
        <v>15.799999994924292</v>
      </c>
      <c r="I5837">
        <f>HOUR(in!E5837)</f>
        <v>13</v>
      </c>
    </row>
    <row r="5838" spans="1:9" x14ac:dyDescent="0.35">
      <c r="A5838">
        <f>in!A5838</f>
        <v>105837</v>
      </c>
      <c r="B5838" t="str">
        <f>in!B5838</f>
        <v>Latte</v>
      </c>
      <c r="C5838" t="str">
        <f>in!C5838</f>
        <v>Bob</v>
      </c>
      <c r="D5838">
        <f>(in!F5838-in!E5838)*1440</f>
        <v>0.90000000083819032</v>
      </c>
      <c r="E5838">
        <f>(in!G5838-in!F5838)*1440</f>
        <v>0.81666666897945106</v>
      </c>
      <c r="F5838">
        <f>(in!H5838-in!G5838)*1440</f>
        <v>1.8833333230577409</v>
      </c>
      <c r="G5838">
        <f>(in!I5838-in!H5838)*1440</f>
        <v>12.683333343593404</v>
      </c>
      <c r="H5838">
        <f>(in!I5838-in!E5838)*1440</f>
        <v>16.283333336468786</v>
      </c>
      <c r="I5838">
        <f>HOUR(in!E5838)</f>
        <v>13</v>
      </c>
    </row>
    <row r="5839" spans="1:9" x14ac:dyDescent="0.35">
      <c r="A5839">
        <f>in!A5839</f>
        <v>105838</v>
      </c>
      <c r="B5839" t="str">
        <f>in!B5839</f>
        <v>Hot Chocolate</v>
      </c>
      <c r="C5839" t="str">
        <f>in!C5839</f>
        <v>Alice</v>
      </c>
      <c r="D5839">
        <f>(in!F5839-in!E5839)*1440</f>
        <v>1.4000000024680048</v>
      </c>
      <c r="E5839">
        <f>(in!G5839-in!F5839)*1440</f>
        <v>1.1999999976251274</v>
      </c>
      <c r="F5839">
        <f>(in!H5839-in!G5839)*1440</f>
        <v>3.8333333388436586</v>
      </c>
      <c r="G5839">
        <f>(in!I5839-in!H5839)*1440</f>
        <v>17.333333330461755</v>
      </c>
      <c r="H5839">
        <f>(in!I5839-in!E5839)*1440</f>
        <v>23.766666669398546</v>
      </c>
      <c r="I5839">
        <f>HOUR(in!E5839)</f>
        <v>13</v>
      </c>
    </row>
    <row r="5840" spans="1:9" x14ac:dyDescent="0.35">
      <c r="A5840">
        <f>in!A5840</f>
        <v>105839</v>
      </c>
      <c r="B5840" t="str">
        <f>in!B5840</f>
        <v>Cappuccino</v>
      </c>
      <c r="C5840" t="str">
        <f>in!C5840</f>
        <v>David</v>
      </c>
      <c r="D5840">
        <f>(in!F5840-in!E5840)*1440</f>
        <v>0.63333333469927311</v>
      </c>
      <c r="E5840">
        <f>(in!G5840-in!F5840)*1440</f>
        <v>0.91666666092351079</v>
      </c>
      <c r="F5840">
        <f>(in!H5840-in!G5840)*1440</f>
        <v>3.8666666694916785</v>
      </c>
      <c r="G5840">
        <f>(in!I5840-in!H5840)*1440</f>
        <v>1.183333337539807</v>
      </c>
      <c r="H5840">
        <f>(in!I5840-in!E5840)*1440</f>
        <v>6.6000000026542693</v>
      </c>
      <c r="I5840">
        <f>HOUR(in!E5840)</f>
        <v>13</v>
      </c>
    </row>
    <row r="5841" spans="1:9" x14ac:dyDescent="0.35">
      <c r="A5841">
        <f>in!A5841</f>
        <v>105840</v>
      </c>
      <c r="B5841" t="str">
        <f>in!B5841</f>
        <v>Tea</v>
      </c>
      <c r="C5841" t="str">
        <f>in!C5841</f>
        <v>Eve</v>
      </c>
      <c r="D5841">
        <f>(in!F5841-in!E5841)*1440</f>
        <v>1.0333333339076489</v>
      </c>
      <c r="E5841">
        <f>(in!G5841-in!F5841)*1440</f>
        <v>0.41666666977107525</v>
      </c>
      <c r="F5841">
        <f>(in!H5841-in!G5841)*1440</f>
        <v>3.5333333315793425</v>
      </c>
      <c r="G5841">
        <f>(in!I5841-in!H5841)*1440</f>
        <v>7.4166666716337204</v>
      </c>
      <c r="H5841">
        <f>(in!I5841-in!E5841)*1440</f>
        <v>12.400000006891787</v>
      </c>
      <c r="I5841">
        <f>HOUR(in!E5841)</f>
        <v>13</v>
      </c>
    </row>
    <row r="5842" spans="1:9" x14ac:dyDescent="0.35">
      <c r="A5842">
        <f>in!A5842</f>
        <v>105841</v>
      </c>
      <c r="B5842" t="str">
        <f>in!B5842</f>
        <v>Latte</v>
      </c>
      <c r="C5842" t="str">
        <f>in!C5842</f>
        <v>Charlie</v>
      </c>
      <c r="D5842">
        <f>(in!F5842-in!E5842)*1440</f>
        <v>1.4666666637640446</v>
      </c>
      <c r="E5842">
        <f>(in!G5842-in!F5842)*1440</f>
        <v>0.90000000083819032</v>
      </c>
      <c r="F5842">
        <f>(in!H5842-in!G5842)*1440</f>
        <v>3.7833333376329392</v>
      </c>
      <c r="G5842">
        <f>(in!I5842-in!H5842)*1440</f>
        <v>13.16666666418314</v>
      </c>
      <c r="H5842">
        <f>(in!I5842-in!E5842)*1440</f>
        <v>19.316666666418314</v>
      </c>
      <c r="I5842">
        <f>HOUR(in!E5842)</f>
        <v>13</v>
      </c>
    </row>
    <row r="5843" spans="1:9" x14ac:dyDescent="0.35">
      <c r="A5843">
        <f>in!A5843</f>
        <v>105842</v>
      </c>
      <c r="B5843" t="str">
        <f>in!B5843</f>
        <v>Tea</v>
      </c>
      <c r="C5843" t="str">
        <f>in!C5843</f>
        <v>Bob</v>
      </c>
      <c r="D5843">
        <f>(in!F5843-in!E5843)*1440</f>
        <v>1.2666666693985462</v>
      </c>
      <c r="E5843">
        <f>(in!G5843-in!F5843)*1440</f>
        <v>0.10000000242143869</v>
      </c>
      <c r="F5843">
        <f>(in!H5843-in!G5843)*1440</f>
        <v>4.0833333239424974</v>
      </c>
      <c r="G5843">
        <f>(in!I5843-in!H5843)*1440</f>
        <v>17.133333336096257</v>
      </c>
      <c r="H5843">
        <f>(in!I5843-in!E5843)*1440</f>
        <v>22.583333331858739</v>
      </c>
      <c r="I5843">
        <f>HOUR(in!E5843)</f>
        <v>13</v>
      </c>
    </row>
    <row r="5844" spans="1:9" x14ac:dyDescent="0.35">
      <c r="A5844">
        <f>in!A5844</f>
        <v>105843</v>
      </c>
      <c r="B5844" t="str">
        <f>in!B5844</f>
        <v>Mocha</v>
      </c>
      <c r="C5844" t="str">
        <f>in!C5844</f>
        <v>Charlie</v>
      </c>
      <c r="D5844">
        <f>(in!F5844-in!E5844)*1440</f>
        <v>0.65000000526197255</v>
      </c>
      <c r="E5844">
        <f>(in!G5844-in!F5844)*1440</f>
        <v>1.6999999992549419</v>
      </c>
      <c r="F5844">
        <f>(in!H5844-in!G5844)*1440</f>
        <v>5.7833333336748183</v>
      </c>
      <c r="G5844">
        <f>(in!I5844-in!H5844)*1440</f>
        <v>12.133333330275491</v>
      </c>
      <c r="H5844">
        <f>(in!I5844-in!E5844)*1440</f>
        <v>20.266666668467224</v>
      </c>
      <c r="I5844">
        <f>HOUR(in!E5844)</f>
        <v>13</v>
      </c>
    </row>
    <row r="5845" spans="1:9" x14ac:dyDescent="0.35">
      <c r="A5845">
        <f>in!A5845</f>
        <v>105844</v>
      </c>
      <c r="B5845" t="str">
        <f>in!B5845</f>
        <v>Cappuccino</v>
      </c>
      <c r="C5845" t="str">
        <f>in!C5845</f>
        <v>Bob</v>
      </c>
      <c r="D5845">
        <f>(in!F5845-in!E5845)*1440</f>
        <v>1.3833333319053054</v>
      </c>
      <c r="E5845">
        <f>(in!G5845-in!F5845)*1440</f>
        <v>8.3333331858739257E-2</v>
      </c>
      <c r="F5845">
        <f>(in!H5845-in!G5845)*1440</f>
        <v>2.4333333363756537</v>
      </c>
      <c r="G5845">
        <f>(in!I5845-in!H5845)*1440</f>
        <v>15.316666663857177</v>
      </c>
      <c r="H5845">
        <f>(in!I5845-in!E5845)*1440</f>
        <v>19.216666663996875</v>
      </c>
      <c r="I5845">
        <f>HOUR(in!E5845)</f>
        <v>13</v>
      </c>
    </row>
    <row r="5846" spans="1:9" x14ac:dyDescent="0.35">
      <c r="A5846">
        <f>in!A5846</f>
        <v>105845</v>
      </c>
      <c r="B5846" t="str">
        <f>in!B5846</f>
        <v>Latte</v>
      </c>
      <c r="C5846" t="str">
        <f>in!C5846</f>
        <v>Bob</v>
      </c>
      <c r="D5846">
        <f>(in!F5846-in!E5846)*1440</f>
        <v>1.7166666593402624</v>
      </c>
      <c r="E5846">
        <f>(in!G5846-in!F5846)*1440</f>
        <v>0.16666667419485748</v>
      </c>
      <c r="F5846">
        <f>(in!H5846-in!G5846)*1440</f>
        <v>3.3833333279471844</v>
      </c>
      <c r="G5846">
        <f>(in!I5846-in!H5846)*1440</f>
        <v>2.333333333954215</v>
      </c>
      <c r="H5846">
        <f>(in!I5846-in!E5846)*1440</f>
        <v>7.5999999954365194</v>
      </c>
      <c r="I5846">
        <f>HOUR(in!E5846)</f>
        <v>13</v>
      </c>
    </row>
    <row r="5847" spans="1:9" x14ac:dyDescent="0.35">
      <c r="A5847">
        <f>in!A5847</f>
        <v>105846</v>
      </c>
      <c r="B5847" t="str">
        <f>in!B5847</f>
        <v>Cold Brew</v>
      </c>
      <c r="C5847" t="str">
        <f>in!C5847</f>
        <v>Bob</v>
      </c>
      <c r="D5847">
        <f>(in!F5847-in!E5847)*1440</f>
        <v>1.2333333282731473</v>
      </c>
      <c r="E5847">
        <f>(in!G5847-in!F5847)*1440</f>
        <v>0.78333333833143115</v>
      </c>
      <c r="F5847">
        <f>(in!H5847-in!G5847)*1440</f>
        <v>1.0666666645556688</v>
      </c>
      <c r="G5847">
        <f>(in!I5847-in!H5847)*1440</f>
        <v>10.883333331439644</v>
      </c>
      <c r="H5847">
        <f>(in!I5847-in!E5847)*1440</f>
        <v>13.966666662599891</v>
      </c>
      <c r="I5847">
        <f>HOUR(in!E5847)</f>
        <v>13</v>
      </c>
    </row>
    <row r="5848" spans="1:9" x14ac:dyDescent="0.35">
      <c r="A5848">
        <f>in!A5848</f>
        <v>105847</v>
      </c>
      <c r="B5848" t="str">
        <f>in!B5848</f>
        <v>Tea</v>
      </c>
      <c r="C5848" t="str">
        <f>in!C5848</f>
        <v>Alice</v>
      </c>
      <c r="D5848">
        <f>(in!F5848-in!E5848)*1440</f>
        <v>1.0500000044703484</v>
      </c>
      <c r="E5848">
        <f>(in!G5848-in!F5848)*1440</f>
        <v>1.4500000036787242</v>
      </c>
      <c r="F5848">
        <f>(in!H5848-in!G5848)*1440</f>
        <v>2.7333333331625909</v>
      </c>
      <c r="G5848">
        <f>(in!I5848-in!H5848)*1440</f>
        <v>5.8166666643228382</v>
      </c>
      <c r="H5848">
        <f>(in!I5848-in!E5848)*1440</f>
        <v>11.050000005634502</v>
      </c>
      <c r="I5848">
        <f>HOUR(in!E5848)</f>
        <v>13</v>
      </c>
    </row>
    <row r="5849" spans="1:9" x14ac:dyDescent="0.35">
      <c r="A5849">
        <f>in!A5849</f>
        <v>105848</v>
      </c>
      <c r="B5849" t="str">
        <f>in!B5849</f>
        <v>Espresso</v>
      </c>
      <c r="C5849" t="str">
        <f>in!C5849</f>
        <v>Alice</v>
      </c>
      <c r="D5849">
        <f>(in!F5849-in!E5849)*1440</f>
        <v>1.6500000085216016</v>
      </c>
      <c r="E5849">
        <f>(in!G5849-in!F5849)*1440</f>
        <v>0.49999999115243554</v>
      </c>
      <c r="F5849">
        <f>(in!H5849-in!G5849)*1440</f>
        <v>1.8666666734497994</v>
      </c>
      <c r="G5849">
        <f>(in!I5849-in!H5849)*1440</f>
        <v>19.249999994644895</v>
      </c>
      <c r="H5849">
        <f>(in!I5849-in!E5849)*1440</f>
        <v>23.266666667768732</v>
      </c>
      <c r="I5849">
        <f>HOUR(in!E5849)</f>
        <v>13</v>
      </c>
    </row>
    <row r="5850" spans="1:9" x14ac:dyDescent="0.35">
      <c r="A5850">
        <f>in!A5850</f>
        <v>105849</v>
      </c>
      <c r="B5850" t="str">
        <f>in!B5850</f>
        <v>Cappuccino</v>
      </c>
      <c r="C5850" t="str">
        <f>in!C5850</f>
        <v>David</v>
      </c>
      <c r="D5850">
        <f>(in!F5850-in!E5850)*1440</f>
        <v>1.9666666653938591</v>
      </c>
      <c r="E5850">
        <f>(in!G5850-in!F5850)*1440</f>
        <v>0.69999999599531293</v>
      </c>
      <c r="F5850">
        <f>(in!H5850-in!G5850)*1440</f>
        <v>3.2500000053551048</v>
      </c>
      <c r="G5850">
        <f>(in!I5850-in!H5850)*1440</f>
        <v>7.1499999950174242</v>
      </c>
      <c r="H5850">
        <f>(in!I5850-in!E5850)*1440</f>
        <v>13.066666661761701</v>
      </c>
      <c r="I5850">
        <f>HOUR(in!E5850)</f>
        <v>13</v>
      </c>
    </row>
    <row r="5851" spans="1:9" x14ac:dyDescent="0.35">
      <c r="A5851">
        <f>in!A5851</f>
        <v>105850</v>
      </c>
      <c r="B5851" t="str">
        <f>in!B5851</f>
        <v>Mocha</v>
      </c>
      <c r="C5851" t="str">
        <f>in!C5851</f>
        <v>Charlie</v>
      </c>
      <c r="D5851">
        <f>(in!F5851-in!E5851)*1440</f>
        <v>0.73333332664333284</v>
      </c>
      <c r="E5851">
        <f>(in!G5851-in!F5851)*1440</f>
        <v>2.2666666726581752</v>
      </c>
      <c r="F5851">
        <f>(in!H5851-in!G5851)*1440</f>
        <v>3.6833333352115005</v>
      </c>
      <c r="G5851">
        <f>(in!I5851-in!H5851)*1440</f>
        <v>18.633333330508322</v>
      </c>
      <c r="H5851">
        <f>(in!I5851-in!E5851)*1440</f>
        <v>25.31666666502133</v>
      </c>
      <c r="I5851">
        <f>HOUR(in!E5851)</f>
        <v>13</v>
      </c>
    </row>
    <row r="5852" spans="1:9" x14ac:dyDescent="0.35">
      <c r="A5852">
        <f>in!A5852</f>
        <v>105851</v>
      </c>
      <c r="B5852" t="str">
        <f>in!B5852</f>
        <v>Mocha</v>
      </c>
      <c r="C5852" t="str">
        <f>in!C5852</f>
        <v>David</v>
      </c>
      <c r="D5852">
        <f>(in!F5852-in!E5852)*1440</f>
        <v>1.7666666605509818</v>
      </c>
      <c r="E5852">
        <f>(in!G5852-in!F5852)*1440</f>
        <v>0.90000000083819032</v>
      </c>
      <c r="F5852">
        <f>(in!H5852-in!G5852)*1440</f>
        <v>2.4000000057276338</v>
      </c>
      <c r="G5852">
        <f>(in!I5852-in!H5852)*1440</f>
        <v>9.4999999995343387</v>
      </c>
      <c r="H5852">
        <f>(in!I5852-in!E5852)*1440</f>
        <v>14.566666666651145</v>
      </c>
      <c r="I5852">
        <f>HOUR(in!E5852)</f>
        <v>13</v>
      </c>
    </row>
    <row r="5853" spans="1:9" x14ac:dyDescent="0.35">
      <c r="A5853">
        <f>in!A5853</f>
        <v>105852</v>
      </c>
      <c r="B5853" t="str">
        <f>in!B5853</f>
        <v>Espresso</v>
      </c>
      <c r="C5853" t="str">
        <f>in!C5853</f>
        <v>David</v>
      </c>
      <c r="D5853">
        <f>(in!F5853-in!E5853)*1440</f>
        <v>1.6500000085216016</v>
      </c>
      <c r="E5853">
        <f>(in!G5853-in!F5853)*1440</f>
        <v>1.183333327062428</v>
      </c>
      <c r="F5853">
        <f>(in!H5853-in!G5853)*1440</f>
        <v>3.0833333311602473</v>
      </c>
      <c r="G5853">
        <f>(in!I5853-in!H5853)*1440</f>
        <v>9.7833333362359554</v>
      </c>
      <c r="H5853">
        <f>(in!I5853-in!E5853)*1440</f>
        <v>15.700000002980232</v>
      </c>
      <c r="I5853">
        <f>HOUR(in!E5853)</f>
        <v>13</v>
      </c>
    </row>
    <row r="5854" spans="1:9" x14ac:dyDescent="0.35">
      <c r="A5854">
        <f>in!A5854</f>
        <v>105853</v>
      </c>
      <c r="B5854" t="str">
        <f>in!B5854</f>
        <v>Latte</v>
      </c>
      <c r="C5854" t="str">
        <f>in!C5854</f>
        <v>Bob</v>
      </c>
      <c r="D5854">
        <f>(in!F5854-in!E5854)*1440</f>
        <v>0.6000000040512532</v>
      </c>
      <c r="E5854">
        <f>(in!G5854-in!F5854)*1440</f>
        <v>8.3333331858739257E-2</v>
      </c>
      <c r="F5854">
        <f>(in!H5854-in!G5854)*1440</f>
        <v>2.9333333275280893</v>
      </c>
      <c r="G5854">
        <f>(in!I5854-in!H5854)*1440</f>
        <v>14.116666666232049</v>
      </c>
      <c r="H5854">
        <f>(in!I5854-in!E5854)*1440</f>
        <v>17.733333329670131</v>
      </c>
      <c r="I5854">
        <f>HOUR(in!E5854)</f>
        <v>13</v>
      </c>
    </row>
    <row r="5855" spans="1:9" x14ac:dyDescent="0.35">
      <c r="A5855">
        <f>in!A5855</f>
        <v>105854</v>
      </c>
      <c r="B5855" t="str">
        <f>in!B5855</f>
        <v>Flat White</v>
      </c>
      <c r="C5855" t="str">
        <f>in!C5855</f>
        <v>Bob</v>
      </c>
      <c r="D5855">
        <f>(in!F5855-in!E5855)*1440</f>
        <v>1.7666666605509818</v>
      </c>
      <c r="E5855">
        <f>(in!G5855-in!F5855)*1440</f>
        <v>0.93333334196358919</v>
      </c>
      <c r="F5855">
        <f>(in!H5855-in!G5855)*1440</f>
        <v>3.9666666614357382</v>
      </c>
      <c r="G5855">
        <f>(in!I5855-in!H5855)*1440</f>
        <v>16.783333338098601</v>
      </c>
      <c r="H5855">
        <f>(in!I5855-in!E5855)*1440</f>
        <v>23.45000000204891</v>
      </c>
      <c r="I5855">
        <f>HOUR(in!E5855)</f>
        <v>13</v>
      </c>
    </row>
    <row r="5856" spans="1:9" x14ac:dyDescent="0.35">
      <c r="A5856">
        <f>in!A5856</f>
        <v>105855</v>
      </c>
      <c r="B5856" t="str">
        <f>in!B5856</f>
        <v>Espresso</v>
      </c>
      <c r="C5856" t="str">
        <f>in!C5856</f>
        <v>Bob</v>
      </c>
      <c r="D5856">
        <f>(in!F5856-in!E5856)*1440</f>
        <v>1.5333333355374634</v>
      </c>
      <c r="E5856">
        <f>(in!G5856-in!F5856)*1440</f>
        <v>1.4166666625533253</v>
      </c>
      <c r="F5856">
        <f>(in!H5856-in!G5856)*1440</f>
        <v>1.9500000053085387</v>
      </c>
      <c r="G5856">
        <f>(in!I5856-in!H5856)*1440</f>
        <v>11.466666664928198</v>
      </c>
      <c r="H5856">
        <f>(in!I5856-in!E5856)*1440</f>
        <v>16.366666668327525</v>
      </c>
      <c r="I5856">
        <f>HOUR(in!E5856)</f>
        <v>13</v>
      </c>
    </row>
    <row r="5857" spans="1:9" x14ac:dyDescent="0.35">
      <c r="A5857">
        <f>in!A5857</f>
        <v>105856</v>
      </c>
      <c r="B5857" t="str">
        <f>in!B5857</f>
        <v>Latte</v>
      </c>
      <c r="C5857" t="str">
        <f>in!C5857</f>
        <v>Bob</v>
      </c>
      <c r="D5857">
        <f>(in!F5857-in!E5857)*1440</f>
        <v>1.9333333347458392</v>
      </c>
      <c r="E5857">
        <f>(in!G5857-in!F5857)*1440</f>
        <v>1.2333333282731473</v>
      </c>
      <c r="F5857">
        <f>(in!H5857-in!G5857)*1440</f>
        <v>3.6333333340007812</v>
      </c>
      <c r="G5857">
        <f>(in!I5857-in!H5857)*1440</f>
        <v>17.216666667954996</v>
      </c>
      <c r="H5857">
        <f>(in!I5857-in!E5857)*1440</f>
        <v>24.016666664974764</v>
      </c>
      <c r="I5857">
        <f>HOUR(in!E5857)</f>
        <v>13</v>
      </c>
    </row>
    <row r="5858" spans="1:9" x14ac:dyDescent="0.35">
      <c r="A5858">
        <f>in!A5858</f>
        <v>105857</v>
      </c>
      <c r="B5858" t="str">
        <f>in!B5858</f>
        <v>Flat White</v>
      </c>
      <c r="C5858" t="str">
        <f>in!C5858</f>
        <v>Alice</v>
      </c>
      <c r="D5858">
        <f>(in!F5858-in!E5858)*1440</f>
        <v>1.8166666617617011</v>
      </c>
      <c r="E5858">
        <f>(in!G5858-in!F5858)*1440</f>
        <v>0.61666667461395264</v>
      </c>
      <c r="F5858">
        <f>(in!H5858-in!G5858)*1440</f>
        <v>1.6166666569188237</v>
      </c>
      <c r="G5858">
        <f>(in!I5858-in!H5858)*1440</f>
        <v>6.9166666700039059</v>
      </c>
      <c r="H5858">
        <f>(in!I5858-in!E5858)*1440</f>
        <v>10.966666663298383</v>
      </c>
      <c r="I5858">
        <f>HOUR(in!E5858)</f>
        <v>13</v>
      </c>
    </row>
    <row r="5859" spans="1:9" x14ac:dyDescent="0.35">
      <c r="A5859">
        <f>in!A5859</f>
        <v>105858</v>
      </c>
      <c r="B5859" t="str">
        <f>in!B5859</f>
        <v>Latte</v>
      </c>
      <c r="C5859" t="str">
        <f>in!C5859</f>
        <v>Bob</v>
      </c>
      <c r="D5859">
        <f>(in!F5859-in!E5859)*1440</f>
        <v>0.66666666534729302</v>
      </c>
      <c r="E5859">
        <f>(in!G5859-in!F5859)*1440</f>
        <v>0.68333333590999246</v>
      </c>
      <c r="F5859">
        <f>(in!H5859-in!G5859)*1440</f>
        <v>2.0666666678152978</v>
      </c>
      <c r="G5859">
        <f>(in!I5859-in!H5859)*1440</f>
        <v>13.766666668234393</v>
      </c>
      <c r="H5859">
        <f>(in!I5859-in!E5859)*1440</f>
        <v>17.183333337306976</v>
      </c>
      <c r="I5859">
        <f>HOUR(in!E5859)</f>
        <v>13</v>
      </c>
    </row>
    <row r="5860" spans="1:9" x14ac:dyDescent="0.35">
      <c r="A5860">
        <f>in!A5860</f>
        <v>105859</v>
      </c>
      <c r="B5860" t="str">
        <f>in!B5860</f>
        <v>Flat White</v>
      </c>
      <c r="C5860" t="str">
        <f>in!C5860</f>
        <v>Bob</v>
      </c>
      <c r="D5860">
        <f>(in!F5860-in!E5860)*1440</f>
        <v>1.4333333331160247</v>
      </c>
      <c r="E5860">
        <f>(in!G5860-in!F5860)*1440</f>
        <v>0.24999999557621777</v>
      </c>
      <c r="F5860">
        <f>(in!H5860-in!G5860)*1440</f>
        <v>3.8833333295769989</v>
      </c>
      <c r="G5860">
        <f>(in!I5860-in!H5860)*1440</f>
        <v>16.633333334466442</v>
      </c>
      <c r="H5860">
        <f>(in!I5860-in!E5860)*1440</f>
        <v>22.199999992735684</v>
      </c>
      <c r="I5860">
        <f>HOUR(in!E5860)</f>
        <v>13</v>
      </c>
    </row>
    <row r="5861" spans="1:9" x14ac:dyDescent="0.35">
      <c r="A5861">
        <f>in!A5861</f>
        <v>105860</v>
      </c>
      <c r="B5861" t="str">
        <f>in!B5861</f>
        <v>Mocha</v>
      </c>
      <c r="C5861" t="str">
        <f>in!C5861</f>
        <v>Eve</v>
      </c>
      <c r="D5861">
        <f>(in!F5861-in!E5861)*1440</f>
        <v>1.6833333391696215</v>
      </c>
      <c r="E5861">
        <f>(in!G5861-in!F5861)*1440</f>
        <v>1.0166666633449495</v>
      </c>
      <c r="F5861">
        <f>(in!H5861-in!G5861)*1440</f>
        <v>1.5666666661854833</v>
      </c>
      <c r="G5861">
        <f>(in!I5861-in!H5861)*1440</f>
        <v>15.316666663857177</v>
      </c>
      <c r="H5861">
        <f>(in!I5861-in!E5861)*1440</f>
        <v>19.583333332557231</v>
      </c>
      <c r="I5861">
        <f>HOUR(in!E5861)</f>
        <v>13</v>
      </c>
    </row>
    <row r="5862" spans="1:9" x14ac:dyDescent="0.35">
      <c r="A5862">
        <f>in!A5862</f>
        <v>105861</v>
      </c>
      <c r="B5862" t="str">
        <f>in!B5862</f>
        <v>Hot Chocolate</v>
      </c>
      <c r="C5862" t="str">
        <f>in!C5862</f>
        <v>Charlie</v>
      </c>
      <c r="D5862">
        <f>(in!F5862-in!E5862)*1440</f>
        <v>1.5833333262708038</v>
      </c>
      <c r="E5862">
        <f>(in!G5862-in!F5862)*1440</f>
        <v>1.000000003259629</v>
      </c>
      <c r="F5862">
        <f>(in!H5862-in!G5862)*1440</f>
        <v>3.2000000041443855</v>
      </c>
      <c r="G5862">
        <f>(in!I5862-in!H5862)*1440</f>
        <v>12.033333327854052</v>
      </c>
      <c r="H5862">
        <f>(in!I5862-in!E5862)*1440</f>
        <v>17.81666666152887</v>
      </c>
      <c r="I5862">
        <f>HOUR(in!E5862)</f>
        <v>13</v>
      </c>
    </row>
    <row r="5863" spans="1:9" x14ac:dyDescent="0.35">
      <c r="A5863">
        <f>in!A5863</f>
        <v>105862</v>
      </c>
      <c r="B5863" t="str">
        <f>in!B5863</f>
        <v>Cold Brew</v>
      </c>
      <c r="C5863" t="str">
        <f>in!C5863</f>
        <v>Alice</v>
      </c>
      <c r="D5863">
        <f>(in!F5863-in!E5863)*1440</f>
        <v>0.55000000284053385</v>
      </c>
      <c r="E5863">
        <f>(in!G5863-in!F5863)*1440</f>
        <v>0.61666666413657367</v>
      </c>
      <c r="F5863">
        <f>(in!H5863-in!G5863)*1440</f>
        <v>3.3499999972991645</v>
      </c>
      <c r="G5863">
        <f>(in!I5863-in!H5863)*1440</f>
        <v>7.7499999990686774</v>
      </c>
      <c r="H5863">
        <f>(in!I5863-in!E5863)*1440</f>
        <v>12.266666663344949</v>
      </c>
      <c r="I5863">
        <f>HOUR(in!E5863)</f>
        <v>13</v>
      </c>
    </row>
    <row r="5864" spans="1:9" x14ac:dyDescent="0.35">
      <c r="A5864">
        <f>in!A5864</f>
        <v>105863</v>
      </c>
      <c r="B5864" t="str">
        <f>in!B5864</f>
        <v>Cappuccino</v>
      </c>
      <c r="C5864" t="str">
        <f>in!C5864</f>
        <v>Alice</v>
      </c>
      <c r="D5864">
        <f>(in!F5864-in!E5864)*1440</f>
        <v>1.0666666750330478</v>
      </c>
      <c r="E5864">
        <f>(in!G5864-in!F5864)*1440</f>
        <v>0.71666666655801237</v>
      </c>
      <c r="F5864">
        <f>(in!H5864-in!G5864)*1440</f>
        <v>3.9666666614357382</v>
      </c>
      <c r="G5864">
        <f>(in!I5864-in!H5864)*1440</f>
        <v>14.633333338424563</v>
      </c>
      <c r="H5864">
        <f>(in!I5864-in!E5864)*1440</f>
        <v>20.383333341451362</v>
      </c>
      <c r="I5864">
        <f>HOUR(in!E5864)</f>
        <v>13</v>
      </c>
    </row>
    <row r="5865" spans="1:9" x14ac:dyDescent="0.35">
      <c r="A5865">
        <f>in!A5865</f>
        <v>105864</v>
      </c>
      <c r="B5865" t="str">
        <f>in!B5865</f>
        <v>Cappuccino</v>
      </c>
      <c r="C5865" t="str">
        <f>in!C5865</f>
        <v>Bob</v>
      </c>
      <c r="D5865">
        <f>(in!F5865-in!E5865)*1440</f>
        <v>1.8666666629724205</v>
      </c>
      <c r="E5865">
        <f>(in!G5865-in!F5865)*1440</f>
        <v>0.21666666492819786</v>
      </c>
      <c r="F5865">
        <f>(in!H5865-in!G5865)*1440</f>
        <v>3.4666666702833027</v>
      </c>
      <c r="G5865">
        <f>(in!I5865-in!H5865)*1440</f>
        <v>15.183333330787718</v>
      </c>
      <c r="H5865">
        <f>(in!I5865-in!E5865)*1440</f>
        <v>20.733333328971639</v>
      </c>
      <c r="I5865">
        <f>HOUR(in!E5865)</f>
        <v>13</v>
      </c>
    </row>
    <row r="5866" spans="1:9" x14ac:dyDescent="0.35">
      <c r="A5866">
        <f>in!A5866</f>
        <v>105865</v>
      </c>
      <c r="B5866" t="str">
        <f>in!B5866</f>
        <v>Latte</v>
      </c>
      <c r="C5866" t="str">
        <f>in!C5866</f>
        <v>Charlie</v>
      </c>
      <c r="D5866">
        <f>(in!F5866-in!E5866)*1440</f>
        <v>1.3166666706092656</v>
      </c>
      <c r="E5866">
        <f>(in!G5866-in!F5866)*1440</f>
        <v>1.8166666617617011</v>
      </c>
      <c r="F5866">
        <f>(in!H5866-in!G5866)*1440</f>
        <v>1.1000000056810677</v>
      </c>
      <c r="G5866">
        <f>(in!I5866-in!H5866)*1440</f>
        <v>13.633333324687555</v>
      </c>
      <c r="H5866">
        <f>(in!I5866-in!E5866)*1440</f>
        <v>17.86666666273959</v>
      </c>
      <c r="I5866">
        <f>HOUR(in!E5866)</f>
        <v>13</v>
      </c>
    </row>
    <row r="5867" spans="1:9" x14ac:dyDescent="0.35">
      <c r="A5867">
        <f>in!A5867</f>
        <v>105866</v>
      </c>
      <c r="B5867" t="str">
        <f>in!B5867</f>
        <v>Hot Chocolate</v>
      </c>
      <c r="C5867" t="str">
        <f>in!C5867</f>
        <v>Alice</v>
      </c>
      <c r="D5867">
        <f>(in!F5867-in!E5867)*1440</f>
        <v>1.8500000028871</v>
      </c>
      <c r="E5867">
        <f>(in!G5867-in!F5867)*1440</f>
        <v>0.63333333469927311</v>
      </c>
      <c r="F5867">
        <f>(in!H5867-in!G5867)*1440</f>
        <v>3.0833333311602473</v>
      </c>
      <c r="G5867">
        <f>(in!I5867-in!H5867)*1440</f>
        <v>18.283333332510665</v>
      </c>
      <c r="H5867">
        <f>(in!I5867-in!E5867)*1440</f>
        <v>23.850000001257285</v>
      </c>
      <c r="I5867">
        <f>HOUR(in!E5867)</f>
        <v>13</v>
      </c>
    </row>
    <row r="5868" spans="1:9" x14ac:dyDescent="0.35">
      <c r="A5868">
        <f>in!A5868</f>
        <v>105867</v>
      </c>
      <c r="B5868" t="str">
        <f>in!B5868</f>
        <v>Hot Chocolate</v>
      </c>
      <c r="C5868" t="str">
        <f>in!C5868</f>
        <v>Bob</v>
      </c>
      <c r="D5868">
        <f>(in!F5868-in!E5868)*1440</f>
        <v>1.2333333387505263</v>
      </c>
      <c r="E5868">
        <f>(in!G5868-in!F5868)*1440</f>
        <v>1.0999999952036887</v>
      </c>
      <c r="F5868">
        <f>(in!H5868-in!G5868)*1440</f>
        <v>1.1333333363290876</v>
      </c>
      <c r="G5868">
        <f>(in!I5868-in!H5868)*1440</f>
        <v>17.433333332883194</v>
      </c>
      <c r="H5868">
        <f>(in!I5868-in!E5868)*1440</f>
        <v>20.900000003166497</v>
      </c>
      <c r="I5868">
        <f>HOUR(in!E5868)</f>
        <v>13</v>
      </c>
    </row>
    <row r="5869" spans="1:9" x14ac:dyDescent="0.35">
      <c r="A5869">
        <f>in!A5869</f>
        <v>105868</v>
      </c>
      <c r="B5869" t="str">
        <f>in!B5869</f>
        <v>Latte</v>
      </c>
      <c r="C5869" t="str">
        <f>in!C5869</f>
        <v>Bob</v>
      </c>
      <c r="D5869">
        <f>(in!F5869-in!E5869)*1440</f>
        <v>1.5499999956227839</v>
      </c>
      <c r="E5869">
        <f>(in!G5869-in!F5869)*1440</f>
        <v>0.90000000083819032</v>
      </c>
      <c r="F5869">
        <f>(in!H5869-in!G5869)*1440</f>
        <v>1.4500000036787242</v>
      </c>
      <c r="G5869">
        <f>(in!I5869-in!H5869)*1440</f>
        <v>17.266666669165716</v>
      </c>
      <c r="H5869">
        <f>(in!I5869-in!E5869)*1440</f>
        <v>21.166666669305414</v>
      </c>
      <c r="I5869">
        <f>HOUR(in!E5869)</f>
        <v>13</v>
      </c>
    </row>
    <row r="5870" spans="1:9" x14ac:dyDescent="0.35">
      <c r="A5870">
        <f>in!A5870</f>
        <v>105869</v>
      </c>
      <c r="B5870" t="str">
        <f>in!B5870</f>
        <v>Matcha Latte</v>
      </c>
      <c r="C5870" t="str">
        <f>in!C5870</f>
        <v>Bob</v>
      </c>
      <c r="D5870">
        <f>(in!F5870-in!E5870)*1440</f>
        <v>1.2666666693985462</v>
      </c>
      <c r="E5870">
        <f>(in!G5870-in!F5870)*1440</f>
        <v>8.3333331858739257E-2</v>
      </c>
      <c r="F5870">
        <f>(in!H5870-in!G5870)*1440</f>
        <v>3.9833333319984376</v>
      </c>
      <c r="G5870">
        <f>(in!I5870-in!H5870)*1440</f>
        <v>15.416666666278616</v>
      </c>
      <c r="H5870">
        <f>(in!I5870-in!E5870)*1440</f>
        <v>20.749999999534339</v>
      </c>
      <c r="I5870">
        <f>HOUR(in!E5870)</f>
        <v>13</v>
      </c>
    </row>
    <row r="5871" spans="1:9" x14ac:dyDescent="0.35">
      <c r="A5871">
        <f>in!A5871</f>
        <v>105870</v>
      </c>
      <c r="B5871" t="str">
        <f>in!B5871</f>
        <v>Mocha</v>
      </c>
      <c r="C5871" t="str">
        <f>in!C5871</f>
        <v>Alice</v>
      </c>
      <c r="D5871">
        <f>(in!F5871-in!E5871)*1440</f>
        <v>0.75000000768341124</v>
      </c>
      <c r="E5871">
        <f>(in!G5871-in!F5871)*1440</f>
        <v>1.1333333258517087</v>
      </c>
      <c r="F5871">
        <f>(in!H5871-in!G5871)*1440</f>
        <v>3.7333333364222199</v>
      </c>
      <c r="G5871">
        <f>(in!I5871-in!H5871)*1440</f>
        <v>6.9666666607372463</v>
      </c>
      <c r="H5871">
        <f>(in!I5871-in!E5871)*1440</f>
        <v>12.583333330694586</v>
      </c>
      <c r="I5871">
        <f>HOUR(in!E5871)</f>
        <v>13</v>
      </c>
    </row>
    <row r="5872" spans="1:9" x14ac:dyDescent="0.35">
      <c r="A5872">
        <f>in!A5872</f>
        <v>105871</v>
      </c>
      <c r="B5872" t="str">
        <f>in!B5872</f>
        <v>Latte</v>
      </c>
      <c r="C5872" t="str">
        <f>in!C5872</f>
        <v>Alice</v>
      </c>
      <c r="D5872">
        <f>(in!F5872-in!E5872)*1440</f>
        <v>0.61666666413657367</v>
      </c>
      <c r="E5872">
        <f>(in!G5872-in!F5872)*1440</f>
        <v>0.50000000162981451</v>
      </c>
      <c r="F5872">
        <f>(in!H5872-in!G5872)*1440</f>
        <v>1.000000003259629</v>
      </c>
      <c r="G5872">
        <f>(in!I5872-in!H5872)*1440</f>
        <v>10.666666666511446</v>
      </c>
      <c r="H5872">
        <f>(in!I5872-in!E5872)*1440</f>
        <v>12.783333335537463</v>
      </c>
      <c r="I5872">
        <f>HOUR(in!E5872)</f>
        <v>13</v>
      </c>
    </row>
    <row r="5873" spans="1:9" x14ac:dyDescent="0.35">
      <c r="A5873">
        <f>in!A5873</f>
        <v>105872</v>
      </c>
      <c r="B5873" t="str">
        <f>in!B5873</f>
        <v>Mocha</v>
      </c>
      <c r="C5873" t="str">
        <f>in!C5873</f>
        <v>Alice</v>
      </c>
      <c r="D5873">
        <f>(in!F5873-in!E5873)*1440</f>
        <v>1.6499999980442226</v>
      </c>
      <c r="E5873">
        <f>(in!G5873-in!F5873)*1440</f>
        <v>0.90000000083819032</v>
      </c>
      <c r="F5873">
        <f>(in!H5873-in!G5873)*1440</f>
        <v>2.3999999952502549</v>
      </c>
      <c r="G5873">
        <f>(in!I5873-in!H5873)*1440</f>
        <v>15.583333329996094</v>
      </c>
      <c r="H5873">
        <f>(in!I5873-in!E5873)*1440</f>
        <v>20.533333324128762</v>
      </c>
      <c r="I5873">
        <f>HOUR(in!E5873)</f>
        <v>13</v>
      </c>
    </row>
    <row r="5874" spans="1:9" x14ac:dyDescent="0.35">
      <c r="A5874">
        <f>in!A5874</f>
        <v>105873</v>
      </c>
      <c r="B5874" t="str">
        <f>in!B5874</f>
        <v>Mocha</v>
      </c>
      <c r="C5874" t="str">
        <f>in!C5874</f>
        <v>Alice</v>
      </c>
      <c r="D5874">
        <f>(in!F5874-in!E5874)*1440</f>
        <v>1.6166666673962027</v>
      </c>
      <c r="E5874">
        <f>(in!G5874-in!F5874)*1440</f>
        <v>0.10000000242143869</v>
      </c>
      <c r="F5874">
        <f>(in!H5874-in!G5874)*1440</f>
        <v>3.8333333283662796</v>
      </c>
      <c r="G5874">
        <f>(in!I5874-in!H5874)*1440</f>
        <v>6.8666666687931865</v>
      </c>
      <c r="H5874">
        <f>(in!I5874-in!E5874)*1440</f>
        <v>12.416666666977108</v>
      </c>
      <c r="I5874">
        <f>HOUR(in!E5874)</f>
        <v>14</v>
      </c>
    </row>
    <row r="5875" spans="1:9" x14ac:dyDescent="0.35">
      <c r="A5875">
        <f>in!A5875</f>
        <v>105874</v>
      </c>
      <c r="B5875" t="str">
        <f>in!B5875</f>
        <v>Latte</v>
      </c>
      <c r="C5875" t="str">
        <f>in!C5875</f>
        <v>Bob</v>
      </c>
      <c r="D5875">
        <f>(in!F5875-in!E5875)*1440</f>
        <v>1.0999999952036887</v>
      </c>
      <c r="E5875">
        <f>(in!G5875-in!F5875)*1440</f>
        <v>1.0666666645556688</v>
      </c>
      <c r="F5875">
        <f>(in!H5875-in!G5875)*1440</f>
        <v>4.1166666650678962</v>
      </c>
      <c r="G5875">
        <f>(in!I5875-in!H5875)*1440</f>
        <v>7.9166666732635349</v>
      </c>
      <c r="H5875">
        <f>(in!I5875-in!E5875)*1440</f>
        <v>14.199999998090789</v>
      </c>
      <c r="I5875">
        <f>HOUR(in!E5875)</f>
        <v>14</v>
      </c>
    </row>
    <row r="5876" spans="1:9" x14ac:dyDescent="0.35">
      <c r="A5876">
        <f>in!A5876</f>
        <v>105875</v>
      </c>
      <c r="B5876" t="str">
        <f>in!B5876</f>
        <v>Espresso</v>
      </c>
      <c r="C5876" t="str">
        <f>in!C5876</f>
        <v>Alice</v>
      </c>
      <c r="D5876">
        <f>(in!F5876-in!E5876)*1440</f>
        <v>1.4499999932013452</v>
      </c>
      <c r="E5876">
        <f>(in!G5876-in!F5876)*1440</f>
        <v>1.4000000024680048</v>
      </c>
      <c r="F5876">
        <f>(in!H5876-in!G5876)*1440</f>
        <v>1.6833333286922425</v>
      </c>
      <c r="G5876">
        <f>(in!I5876-in!H5876)*1440</f>
        <v>0.98333333269692957</v>
      </c>
      <c r="H5876">
        <f>(in!I5876-in!E5876)*1440</f>
        <v>5.5166666570585221</v>
      </c>
      <c r="I5876">
        <f>HOUR(in!E5876)</f>
        <v>14</v>
      </c>
    </row>
    <row r="5877" spans="1:9" x14ac:dyDescent="0.35">
      <c r="A5877">
        <f>in!A5877</f>
        <v>105876</v>
      </c>
      <c r="B5877" t="str">
        <f>in!B5877</f>
        <v>Cappuccino</v>
      </c>
      <c r="C5877" t="str">
        <f>in!C5877</f>
        <v>Bob</v>
      </c>
      <c r="D5877">
        <f>(in!F5877-in!E5877)*1440</f>
        <v>0.79999999841675162</v>
      </c>
      <c r="E5877">
        <f>(in!G5877-in!F5877)*1440</f>
        <v>1.0166666633449495</v>
      </c>
      <c r="F5877">
        <f>(in!H5877-in!G5877)*1440</f>
        <v>3.2500000053551048</v>
      </c>
      <c r="G5877">
        <f>(in!I5877-in!H5877)*1440</f>
        <v>3.5666666622273624</v>
      </c>
      <c r="H5877">
        <f>(in!I5877-in!E5877)*1440</f>
        <v>8.6333333293441683</v>
      </c>
      <c r="I5877">
        <f>HOUR(in!E5877)</f>
        <v>14</v>
      </c>
    </row>
    <row r="5878" spans="1:9" x14ac:dyDescent="0.35">
      <c r="A5878">
        <f>in!A5878</f>
        <v>105877</v>
      </c>
      <c r="B5878" t="str">
        <f>in!B5878</f>
        <v>Latte</v>
      </c>
      <c r="C5878" t="str">
        <f>in!C5878</f>
        <v>Alice</v>
      </c>
      <c r="D5878">
        <f>(in!F5878-in!E5878)*1440</f>
        <v>1.516666664974764</v>
      </c>
      <c r="E5878">
        <f>(in!G5878-in!F5878)*1440</f>
        <v>0.45000000041909516</v>
      </c>
      <c r="F5878">
        <f>(in!H5878-in!G5878)*1440</f>
        <v>1.7666666710283607</v>
      </c>
      <c r="G5878">
        <f>(in!I5878-in!H5878)*1440</f>
        <v>5.1499999989755452</v>
      </c>
      <c r="H5878">
        <f>(in!I5878-in!E5878)*1440</f>
        <v>8.883333335397765</v>
      </c>
      <c r="I5878">
        <f>HOUR(in!E5878)</f>
        <v>14</v>
      </c>
    </row>
    <row r="5879" spans="1:9" x14ac:dyDescent="0.35">
      <c r="A5879">
        <f>in!A5879</f>
        <v>105878</v>
      </c>
      <c r="B5879" t="str">
        <f>in!B5879</f>
        <v>Latte</v>
      </c>
      <c r="C5879" t="str">
        <f>in!C5879</f>
        <v>Bob</v>
      </c>
      <c r="D5879">
        <f>(in!F5879-in!E5879)*1440</f>
        <v>1.3666666613426059</v>
      </c>
      <c r="E5879">
        <f>(in!G5879-in!F5879)*1440</f>
        <v>0.41666666977107525</v>
      </c>
      <c r="F5879">
        <f>(in!H5879-in!G5879)*1440</f>
        <v>3.8666666694916785</v>
      </c>
      <c r="G5879">
        <f>(in!I5879-in!H5879)*1440</f>
        <v>11.616666668560356</v>
      </c>
      <c r="H5879">
        <f>(in!I5879-in!E5879)*1440</f>
        <v>17.266666669165716</v>
      </c>
      <c r="I5879">
        <f>HOUR(in!E5879)</f>
        <v>14</v>
      </c>
    </row>
    <row r="5880" spans="1:9" x14ac:dyDescent="0.35">
      <c r="A5880">
        <f>in!A5880</f>
        <v>105879</v>
      </c>
      <c r="B5880" t="str">
        <f>in!B5880</f>
        <v>Latte</v>
      </c>
      <c r="C5880" t="str">
        <f>in!C5880</f>
        <v>Alice</v>
      </c>
      <c r="D5880">
        <f>(in!F5880-in!E5880)*1440</f>
        <v>1.1999999976251274</v>
      </c>
      <c r="E5880">
        <f>(in!G5880-in!F5880)*1440</f>
        <v>8.3333331858739257E-2</v>
      </c>
      <c r="F5880">
        <f>(in!H5880-in!G5880)*1440</f>
        <v>2.7833333343733102</v>
      </c>
      <c r="G5880">
        <f>(in!I5880-in!H5880)*1440</f>
        <v>9.216666673310101</v>
      </c>
      <c r="H5880">
        <f>(in!I5880-in!E5880)*1440</f>
        <v>13.283333337167278</v>
      </c>
      <c r="I5880">
        <f>HOUR(in!E5880)</f>
        <v>14</v>
      </c>
    </row>
    <row r="5881" spans="1:9" x14ac:dyDescent="0.35">
      <c r="A5881">
        <f>in!A5881</f>
        <v>105880</v>
      </c>
      <c r="B5881" t="str">
        <f>in!B5881</f>
        <v>Latte</v>
      </c>
      <c r="C5881" t="str">
        <f>in!C5881</f>
        <v>Eve</v>
      </c>
      <c r="D5881">
        <f>(in!F5881-in!E5881)*1440</f>
        <v>1.0333333339076489</v>
      </c>
      <c r="E5881">
        <f>(in!G5881-in!F5881)*1440</f>
        <v>1.1500000068917871</v>
      </c>
      <c r="F5881">
        <f>(in!H5881-in!G5881)*1440</f>
        <v>3.9666666614357382</v>
      </c>
      <c r="G5881">
        <f>(in!I5881-in!H5881)*1440</f>
        <v>7.1666666655801237</v>
      </c>
      <c r="H5881">
        <f>(in!I5881-in!E5881)*1440</f>
        <v>13.316666667815298</v>
      </c>
      <c r="I5881">
        <f>HOUR(in!E5881)</f>
        <v>14</v>
      </c>
    </row>
    <row r="5882" spans="1:9" x14ac:dyDescent="0.35">
      <c r="A5882">
        <f>in!A5882</f>
        <v>105881</v>
      </c>
      <c r="B5882" t="str">
        <f>in!B5882</f>
        <v>Espresso</v>
      </c>
      <c r="C5882" t="str">
        <f>in!C5882</f>
        <v>Charlie</v>
      </c>
      <c r="D5882">
        <f>(in!F5882-in!E5882)*1440</f>
        <v>1.9333333347458392</v>
      </c>
      <c r="E5882">
        <f>(in!G5882-in!F5882)*1440</f>
        <v>2.1499999996740371</v>
      </c>
      <c r="F5882">
        <f>(in!H5882-in!G5882)*1440</f>
        <v>3.2500000053551048</v>
      </c>
      <c r="G5882">
        <f>(in!I5882-in!H5882)*1440</f>
        <v>12.066666658502072</v>
      </c>
      <c r="H5882">
        <f>(in!I5882-in!E5882)*1440</f>
        <v>19.399999998277053</v>
      </c>
      <c r="I5882">
        <f>HOUR(in!E5882)</f>
        <v>14</v>
      </c>
    </row>
    <row r="5883" spans="1:9" x14ac:dyDescent="0.35">
      <c r="A5883">
        <f>in!A5883</f>
        <v>105882</v>
      </c>
      <c r="B5883" t="str">
        <f>in!B5883</f>
        <v>Espresso</v>
      </c>
      <c r="C5883" t="str">
        <f>in!C5883</f>
        <v>Bob</v>
      </c>
      <c r="D5883">
        <f>(in!F5883-in!E5883)*1440</f>
        <v>1.9000000040978193</v>
      </c>
      <c r="E5883">
        <f>(in!G5883-in!F5883)*1440</f>
        <v>0.88333333027549088</v>
      </c>
      <c r="F5883">
        <f>(in!H5883-in!G5883)*1440</f>
        <v>3.6666666751261801</v>
      </c>
      <c r="G5883">
        <f>(in!I5883-in!H5883)*1440</f>
        <v>10.249999996740371</v>
      </c>
      <c r="H5883">
        <f>(in!I5883-in!E5883)*1440</f>
        <v>16.700000006239861</v>
      </c>
      <c r="I5883">
        <f>HOUR(in!E5883)</f>
        <v>14</v>
      </c>
    </row>
    <row r="5884" spans="1:9" x14ac:dyDescent="0.35">
      <c r="A5884">
        <f>in!A5884</f>
        <v>105883</v>
      </c>
      <c r="B5884" t="str">
        <f>in!B5884</f>
        <v>Latte</v>
      </c>
      <c r="C5884" t="str">
        <f>in!C5884</f>
        <v>Alice</v>
      </c>
      <c r="D5884">
        <f>(in!F5884-in!E5884)*1440</f>
        <v>1.1999999976251274</v>
      </c>
      <c r="E5884">
        <f>(in!G5884-in!F5884)*1440</f>
        <v>0.45000000041909516</v>
      </c>
      <c r="F5884">
        <f>(in!H5884-in!G5884)*1440</f>
        <v>1.8500000028871</v>
      </c>
      <c r="G5884">
        <f>(in!I5884-in!H5884)*1440</f>
        <v>9.0333333285525441</v>
      </c>
      <c r="H5884">
        <f>(in!I5884-in!E5884)*1440</f>
        <v>12.533333329483867</v>
      </c>
      <c r="I5884">
        <f>HOUR(in!E5884)</f>
        <v>14</v>
      </c>
    </row>
    <row r="5885" spans="1:9" x14ac:dyDescent="0.35">
      <c r="A5885">
        <f>in!A5885</f>
        <v>105884</v>
      </c>
      <c r="B5885" t="str">
        <f>in!B5885</f>
        <v>Tea</v>
      </c>
      <c r="C5885" t="str">
        <f>in!C5885</f>
        <v>David</v>
      </c>
      <c r="D5885">
        <f>(in!F5885-in!E5885)*1440</f>
        <v>0.54999999236315489</v>
      </c>
      <c r="E5885">
        <f>(in!G5885-in!F5885)*1440</f>
        <v>0.80000000889413059</v>
      </c>
      <c r="F5885">
        <f>(in!H5885-in!G5885)*1440</f>
        <v>2.3999999952502549</v>
      </c>
      <c r="G5885">
        <f>(in!I5885-in!H5885)*1440</f>
        <v>5.2666666719596833</v>
      </c>
      <c r="H5885">
        <f>(in!I5885-in!E5885)*1440</f>
        <v>9.0166666684672236</v>
      </c>
      <c r="I5885">
        <f>HOUR(in!E5885)</f>
        <v>14</v>
      </c>
    </row>
    <row r="5886" spans="1:9" x14ac:dyDescent="0.35">
      <c r="A5886">
        <f>in!A5886</f>
        <v>105885</v>
      </c>
      <c r="B5886" t="str">
        <f>in!B5886</f>
        <v>Matcha Latte</v>
      </c>
      <c r="C5886" t="str">
        <f>in!C5886</f>
        <v>Bob</v>
      </c>
      <c r="D5886">
        <f>(in!F5886-in!E5886)*1440</f>
        <v>1.666666668606922</v>
      </c>
      <c r="E5886">
        <f>(in!G5886-in!F5886)*1440</f>
        <v>0.90000000083819032</v>
      </c>
      <c r="F5886">
        <f>(in!H5886-in!G5886)*1440</f>
        <v>2.0166666666045785</v>
      </c>
      <c r="G5886">
        <f>(in!I5886-in!H5886)*1440</f>
        <v>1.4166666625533253</v>
      </c>
      <c r="H5886">
        <f>(in!I5886-in!E5886)*1440</f>
        <v>5.9999999986030161</v>
      </c>
      <c r="I5886">
        <f>HOUR(in!E5886)</f>
        <v>14</v>
      </c>
    </row>
    <row r="5887" spans="1:9" x14ac:dyDescent="0.35">
      <c r="A5887">
        <f>in!A5887</f>
        <v>105886</v>
      </c>
      <c r="B5887" t="str">
        <f>in!B5887</f>
        <v>Flat White</v>
      </c>
      <c r="C5887" t="str">
        <f>in!C5887</f>
        <v>Bob</v>
      </c>
      <c r="D5887">
        <f>(in!F5887-in!E5887)*1440</f>
        <v>0.91666666092351079</v>
      </c>
      <c r="E5887">
        <f>(in!G5887-in!F5887)*1440</f>
        <v>1.333333330694586</v>
      </c>
      <c r="F5887">
        <f>(in!H5887-in!G5887)*1440</f>
        <v>1.6999999992549419</v>
      </c>
      <c r="G5887">
        <f>(in!I5887-in!H5887)*1440</f>
        <v>5.6166666699573398</v>
      </c>
      <c r="H5887">
        <f>(in!I5887-in!E5887)*1440</f>
        <v>9.5666666608303785</v>
      </c>
      <c r="I5887">
        <f>HOUR(in!E5887)</f>
        <v>14</v>
      </c>
    </row>
    <row r="5888" spans="1:9" x14ac:dyDescent="0.35">
      <c r="A5888">
        <f>in!A5888</f>
        <v>105887</v>
      </c>
      <c r="B5888" t="str">
        <f>in!B5888</f>
        <v>Cappuccino</v>
      </c>
      <c r="C5888" t="str">
        <f>in!C5888</f>
        <v>Charlie</v>
      </c>
      <c r="D5888">
        <f>(in!F5888-in!E5888)*1440</f>
        <v>0.88333333027549088</v>
      </c>
      <c r="E5888">
        <f>(in!G5888-in!F5888)*1440</f>
        <v>2.183333330322057</v>
      </c>
      <c r="F5888">
        <f>(in!H5888-in!G5888)*1440</f>
        <v>3.9500000013504177</v>
      </c>
      <c r="G5888">
        <f>(in!I5888-in!H5888)*1440</f>
        <v>8.7000000011175871</v>
      </c>
      <c r="H5888">
        <f>(in!I5888-in!E5888)*1440</f>
        <v>15.716666663065553</v>
      </c>
      <c r="I5888">
        <f>HOUR(in!E5888)</f>
        <v>14</v>
      </c>
    </row>
    <row r="5889" spans="1:9" x14ac:dyDescent="0.35">
      <c r="A5889">
        <f>in!A5889</f>
        <v>105888</v>
      </c>
      <c r="B5889" t="str">
        <f>in!B5889</f>
        <v>Flat White</v>
      </c>
      <c r="C5889" t="str">
        <f>in!C5889</f>
        <v>Bob</v>
      </c>
      <c r="D5889">
        <f>(in!F5889-in!E5889)*1440</f>
        <v>1.1999999976251274</v>
      </c>
      <c r="E5889">
        <f>(in!G5889-in!F5889)*1440</f>
        <v>0.3666666685603559</v>
      </c>
      <c r="F5889">
        <f>(in!H5889-in!G5889)*1440</f>
        <v>4.1000000049825758</v>
      </c>
      <c r="G5889">
        <f>(in!I5889-in!H5889)*1440</f>
        <v>6.7499999958090484</v>
      </c>
      <c r="H5889">
        <f>(in!I5889-in!E5889)*1440</f>
        <v>12.416666666977108</v>
      </c>
      <c r="I5889">
        <f>HOUR(in!E5889)</f>
        <v>14</v>
      </c>
    </row>
    <row r="5890" spans="1:9" x14ac:dyDescent="0.35">
      <c r="A5890">
        <f>in!A5890</f>
        <v>105889</v>
      </c>
      <c r="B5890" t="str">
        <f>in!B5890</f>
        <v>Cappuccino</v>
      </c>
      <c r="C5890" t="str">
        <f>in!C5890</f>
        <v>Bob</v>
      </c>
      <c r="D5890">
        <f>(in!F5890-in!E5890)*1440</f>
        <v>1.6333333379589021</v>
      </c>
      <c r="E5890">
        <f>(in!G5890-in!F5890)*1440</f>
        <v>1.1333333258517087</v>
      </c>
      <c r="F5890">
        <f>(in!H5890-in!G5890)*1440</f>
        <v>3.7500000069849193</v>
      </c>
      <c r="G5890">
        <f>(in!I5890-in!H5890)*1440</f>
        <v>16.866666659479961</v>
      </c>
      <c r="H5890">
        <f>(in!I5890-in!E5890)*1440</f>
        <v>23.383333330275491</v>
      </c>
      <c r="I5890">
        <f>HOUR(in!E5890)</f>
        <v>14</v>
      </c>
    </row>
    <row r="5891" spans="1:9" x14ac:dyDescent="0.35">
      <c r="A5891">
        <f>in!A5891</f>
        <v>105890</v>
      </c>
      <c r="B5891" t="str">
        <f>in!B5891</f>
        <v>Latte</v>
      </c>
      <c r="C5891" t="str">
        <f>in!C5891</f>
        <v>Alice</v>
      </c>
      <c r="D5891">
        <f>(in!F5891-in!E5891)*1440</f>
        <v>0.93333333148621023</v>
      </c>
      <c r="E5891">
        <f>(in!G5891-in!F5891)*1440</f>
        <v>0.31666666734963655</v>
      </c>
      <c r="F5891">
        <f>(in!H5891-in!G5891)*1440</f>
        <v>0.99999999278225005</v>
      </c>
      <c r="G5891">
        <f>(in!I5891-in!H5891)*1440</f>
        <v>19.300000006332994</v>
      </c>
      <c r="H5891">
        <f>(in!I5891-in!E5891)*1440</f>
        <v>21.54999999795109</v>
      </c>
      <c r="I5891">
        <f>HOUR(in!E5891)</f>
        <v>14</v>
      </c>
    </row>
    <row r="5892" spans="1:9" x14ac:dyDescent="0.35">
      <c r="A5892">
        <f>in!A5892</f>
        <v>105891</v>
      </c>
      <c r="B5892" t="str">
        <f>in!B5892</f>
        <v>Mocha</v>
      </c>
      <c r="C5892" t="str">
        <f>in!C5892</f>
        <v>Eve</v>
      </c>
      <c r="D5892">
        <f>(in!F5892-in!E5892)*1440</f>
        <v>1.3166666706092656</v>
      </c>
      <c r="E5892">
        <f>(in!G5892-in!F5892)*1440</f>
        <v>0.21666666492819786</v>
      </c>
      <c r="F5892">
        <f>(in!H5892-in!G5892)*1440</f>
        <v>1.0166666633449495</v>
      </c>
      <c r="G5892">
        <f>(in!I5892-in!H5892)*1440</f>
        <v>8.9666666672565043</v>
      </c>
      <c r="H5892">
        <f>(in!I5892-in!E5892)*1440</f>
        <v>11.516666666138917</v>
      </c>
      <c r="I5892">
        <f>HOUR(in!E5892)</f>
        <v>14</v>
      </c>
    </row>
    <row r="5893" spans="1:9" x14ac:dyDescent="0.35">
      <c r="A5893">
        <f>in!A5893</f>
        <v>105892</v>
      </c>
      <c r="B5893" t="str">
        <f>in!B5893</f>
        <v>Latte</v>
      </c>
      <c r="C5893" t="str">
        <f>in!C5893</f>
        <v>Alice</v>
      </c>
      <c r="D5893">
        <f>(in!F5893-in!E5893)*1440</f>
        <v>0.81666666897945106</v>
      </c>
      <c r="E5893">
        <f>(in!G5893-in!F5893)*1440</f>
        <v>1.0999999952036887</v>
      </c>
      <c r="F5893">
        <f>(in!H5893-in!G5893)*1440</f>
        <v>1.0333333339076489</v>
      </c>
      <c r="G5893">
        <f>(in!I5893-in!H5893)*1440</f>
        <v>19.416666668839753</v>
      </c>
      <c r="H5893">
        <f>(in!I5893-in!E5893)*1440</f>
        <v>22.366666666930541</v>
      </c>
      <c r="I5893">
        <f>HOUR(in!E5893)</f>
        <v>14</v>
      </c>
    </row>
    <row r="5894" spans="1:9" x14ac:dyDescent="0.35">
      <c r="A5894">
        <f>in!A5894</f>
        <v>105893</v>
      </c>
      <c r="B5894" t="str">
        <f>in!B5894</f>
        <v>Latte</v>
      </c>
      <c r="C5894" t="str">
        <f>in!C5894</f>
        <v>Alice</v>
      </c>
      <c r="D5894">
        <f>(in!F5894-in!E5894)*1440</f>
        <v>0.76666666776873171</v>
      </c>
      <c r="E5894">
        <f>(in!G5894-in!F5894)*1440</f>
        <v>0.88333333027549088</v>
      </c>
      <c r="F5894">
        <f>(in!H5894-in!G5894)*1440</f>
        <v>1.6499999980442226</v>
      </c>
      <c r="G5894">
        <f>(in!I5894-in!H5894)*1440</f>
        <v>15.733333333628252</v>
      </c>
      <c r="H5894">
        <f>(in!I5894-in!E5894)*1440</f>
        <v>19.033333329716697</v>
      </c>
      <c r="I5894">
        <f>HOUR(in!E5894)</f>
        <v>14</v>
      </c>
    </row>
    <row r="5895" spans="1:9" x14ac:dyDescent="0.35">
      <c r="A5895">
        <f>in!A5895</f>
        <v>105894</v>
      </c>
      <c r="B5895" t="str">
        <f>in!B5895</f>
        <v>Mocha</v>
      </c>
      <c r="C5895" t="str">
        <f>in!C5895</f>
        <v>Bob</v>
      </c>
      <c r="D5895">
        <f>(in!F5895-in!E5895)*1440</f>
        <v>1.4499999932013452</v>
      </c>
      <c r="E5895">
        <f>(in!G5895-in!F5895)*1440</f>
        <v>0.43333334033377469</v>
      </c>
      <c r="F5895">
        <f>(in!H5895-in!G5895)*1440</f>
        <v>4.9833333247806877</v>
      </c>
      <c r="G5895">
        <f>(in!I5895-in!H5895)*1440</f>
        <v>8.4666666761040688</v>
      </c>
      <c r="H5895">
        <f>(in!I5895-in!E5895)*1440</f>
        <v>15.333333334419876</v>
      </c>
      <c r="I5895">
        <f>HOUR(in!E5895)</f>
        <v>14</v>
      </c>
    </row>
    <row r="5896" spans="1:9" x14ac:dyDescent="0.35">
      <c r="A5896">
        <f>in!A5896</f>
        <v>105895</v>
      </c>
      <c r="B5896" t="str">
        <f>in!B5896</f>
        <v>Espresso</v>
      </c>
      <c r="C5896" t="str">
        <f>in!C5896</f>
        <v>Alice</v>
      </c>
      <c r="D5896">
        <f>(in!F5896-in!E5896)*1440</f>
        <v>1.6999999992549419</v>
      </c>
      <c r="E5896">
        <f>(in!G5896-in!F5896)*1440</f>
        <v>0.69999999599531293</v>
      </c>
      <c r="F5896">
        <f>(in!H5896-in!G5896)*1440</f>
        <v>2.6333333412185311</v>
      </c>
      <c r="G5896">
        <f>(in!I5896-in!H5896)*1440</f>
        <v>19.533333331346512</v>
      </c>
      <c r="H5896">
        <f>(in!I5896-in!E5896)*1440</f>
        <v>24.566666667815298</v>
      </c>
      <c r="I5896">
        <f>HOUR(in!E5896)</f>
        <v>14</v>
      </c>
    </row>
    <row r="5897" spans="1:9" x14ac:dyDescent="0.35">
      <c r="A5897">
        <f>in!A5897</f>
        <v>105896</v>
      </c>
      <c r="B5897" t="str">
        <f>in!B5897</f>
        <v>Flat White</v>
      </c>
      <c r="C5897" t="str">
        <f>in!C5897</f>
        <v>Eve</v>
      </c>
      <c r="D5897">
        <f>(in!F5897-in!E5897)*1440</f>
        <v>1.9833333254791796</v>
      </c>
      <c r="E5897">
        <f>(in!G5897-in!F5897)*1440</f>
        <v>0.11666667298413813</v>
      </c>
      <c r="F5897">
        <f>(in!H5897-in!G5897)*1440</f>
        <v>3.6166666634380817</v>
      </c>
      <c r="G5897">
        <f>(in!I5897-in!H5897)*1440</f>
        <v>0.68333333590999246</v>
      </c>
      <c r="H5897">
        <f>(in!I5897-in!E5897)*1440</f>
        <v>6.3999999978113919</v>
      </c>
      <c r="I5897">
        <f>HOUR(in!E5897)</f>
        <v>14</v>
      </c>
    </row>
    <row r="5898" spans="1:9" x14ac:dyDescent="0.35">
      <c r="A5898">
        <f>in!A5898</f>
        <v>105897</v>
      </c>
      <c r="B5898" t="str">
        <f>in!B5898</f>
        <v>Cold Brew</v>
      </c>
      <c r="C5898" t="str">
        <f>in!C5898</f>
        <v>David</v>
      </c>
      <c r="D5898">
        <f>(in!F5898-in!E5898)*1440</f>
        <v>1.8000000016763806</v>
      </c>
      <c r="E5898">
        <f>(in!G5898-in!F5898)*1440</f>
        <v>0.6000000040512532</v>
      </c>
      <c r="F5898">
        <f>(in!H5898-in!G5898)*1440</f>
        <v>4.8666666622739285</v>
      </c>
      <c r="G5898">
        <f>(in!I5898-in!H5898)*1440</f>
        <v>18.233333331299946</v>
      </c>
      <c r="H5898">
        <f>(in!I5898-in!E5898)*1440</f>
        <v>25.499999999301508</v>
      </c>
      <c r="I5898">
        <f>HOUR(in!E5898)</f>
        <v>14</v>
      </c>
    </row>
    <row r="5899" spans="1:9" x14ac:dyDescent="0.35">
      <c r="A5899">
        <f>in!A5899</f>
        <v>105898</v>
      </c>
      <c r="B5899" t="str">
        <f>in!B5899</f>
        <v>Espresso</v>
      </c>
      <c r="C5899" t="str">
        <f>in!C5899</f>
        <v>Charlie</v>
      </c>
      <c r="D5899">
        <f>(in!F5899-in!E5899)*1440</f>
        <v>1.4999999944120646</v>
      </c>
      <c r="E5899">
        <f>(in!G5899-in!F5899)*1440</f>
        <v>0.78333333833143115</v>
      </c>
      <c r="F5899">
        <f>(in!H5899-in!G5899)*1440</f>
        <v>6.1000000010244548</v>
      </c>
      <c r="G5899">
        <f>(in!I5899-in!H5899)*1440</f>
        <v>10.833333330228925</v>
      </c>
      <c r="H5899">
        <f>(in!I5899-in!E5899)*1440</f>
        <v>19.216666663996875</v>
      </c>
      <c r="I5899">
        <f>HOUR(in!E5899)</f>
        <v>14</v>
      </c>
    </row>
    <row r="5900" spans="1:9" x14ac:dyDescent="0.35">
      <c r="A5900">
        <f>in!A5900</f>
        <v>105899</v>
      </c>
      <c r="B5900" t="str">
        <f>in!B5900</f>
        <v>Cold Brew</v>
      </c>
      <c r="C5900" t="str">
        <f>in!C5900</f>
        <v>Bob</v>
      </c>
      <c r="D5900">
        <f>(in!F5900-in!E5900)*1440</f>
        <v>1.6333333379589021</v>
      </c>
      <c r="E5900">
        <f>(in!G5900-in!F5900)*1440</f>
        <v>0.64999999478459358</v>
      </c>
      <c r="F5900">
        <f>(in!H5900-in!G5900)*1440</f>
        <v>4.0500000037718564</v>
      </c>
      <c r="G5900">
        <f>(in!I5900-in!H5900)*1440</f>
        <v>16.666666665114462</v>
      </c>
      <c r="H5900">
        <f>(in!I5900-in!E5900)*1440</f>
        <v>23.000000001629815</v>
      </c>
      <c r="I5900">
        <f>HOUR(in!E5900)</f>
        <v>14</v>
      </c>
    </row>
    <row r="5901" spans="1:9" x14ac:dyDescent="0.35">
      <c r="A5901">
        <f>in!A5901</f>
        <v>105900</v>
      </c>
      <c r="B5901" t="str">
        <f>in!B5901</f>
        <v>Cappuccino</v>
      </c>
      <c r="C5901" t="str">
        <f>in!C5901</f>
        <v>Alice</v>
      </c>
      <c r="D5901">
        <f>(in!F5901-in!E5901)*1440</f>
        <v>1.7333333299029619</v>
      </c>
      <c r="E5901">
        <f>(in!G5901-in!F5901)*1440</f>
        <v>0.69999999599531293</v>
      </c>
      <c r="F5901">
        <f>(in!H5901-in!G5901)*1440</f>
        <v>4.7666666703298688</v>
      </c>
      <c r="G5901">
        <f>(in!I5901-in!H5901)*1440</f>
        <v>18.816666664788499</v>
      </c>
      <c r="H5901">
        <f>(in!I5901-in!E5901)*1440</f>
        <v>26.016666661016643</v>
      </c>
      <c r="I5901">
        <f>HOUR(in!E5901)</f>
        <v>14</v>
      </c>
    </row>
    <row r="5902" spans="1:9" x14ac:dyDescent="0.35">
      <c r="A5902">
        <f>in!A5902</f>
        <v>105901</v>
      </c>
      <c r="B5902" t="str">
        <f>in!B5902</f>
        <v>Cappuccino</v>
      </c>
      <c r="C5902" t="str">
        <f>in!C5902</f>
        <v>Bob</v>
      </c>
      <c r="D5902">
        <f>(in!F5902-in!E5902)*1440</f>
        <v>1.5999999968335032</v>
      </c>
      <c r="E5902">
        <f>(in!G5902-in!F5902)*1440</f>
        <v>0.39999999920837581</v>
      </c>
      <c r="F5902">
        <f>(in!H5902-in!G5902)*1440</f>
        <v>4.3166666699107736</v>
      </c>
      <c r="G5902">
        <f>(in!I5902-in!H5902)*1440</f>
        <v>6.1333333316724747</v>
      </c>
      <c r="H5902">
        <f>(in!I5902-in!E5902)*1440</f>
        <v>12.449999997625127</v>
      </c>
      <c r="I5902">
        <f>HOUR(in!E5902)</f>
        <v>14</v>
      </c>
    </row>
    <row r="5903" spans="1:9" x14ac:dyDescent="0.35">
      <c r="A5903">
        <f>in!A5903</f>
        <v>105902</v>
      </c>
      <c r="B5903" t="str">
        <f>in!B5903</f>
        <v>Cappuccino</v>
      </c>
      <c r="C5903" t="str">
        <f>in!C5903</f>
        <v>Bob</v>
      </c>
      <c r="D5903">
        <f>(in!F5903-in!E5903)*1440</f>
        <v>1.5499999956227839</v>
      </c>
      <c r="E5903">
        <f>(in!G5903-in!F5903)*1440</f>
        <v>1.0833333351183683</v>
      </c>
      <c r="F5903">
        <f>(in!H5903-in!G5903)*1440</f>
        <v>2.3166666633915156</v>
      </c>
      <c r="G5903">
        <f>(in!I5903-in!H5903)*1440</f>
        <v>11.18333333870396</v>
      </c>
      <c r="H5903">
        <f>(in!I5903-in!E5903)*1440</f>
        <v>16.133333332836628</v>
      </c>
      <c r="I5903">
        <f>HOUR(in!E5903)</f>
        <v>14</v>
      </c>
    </row>
    <row r="5904" spans="1:9" x14ac:dyDescent="0.35">
      <c r="A5904">
        <f>in!A5904</f>
        <v>105903</v>
      </c>
      <c r="B5904" t="str">
        <f>in!B5904</f>
        <v>Cappuccino</v>
      </c>
      <c r="C5904" t="str">
        <f>in!C5904</f>
        <v>Charlie</v>
      </c>
      <c r="D5904">
        <f>(in!F5904-in!E5904)*1440</f>
        <v>1.9166666641831398</v>
      </c>
      <c r="E5904">
        <f>(in!G5904-in!F5904)*1440</f>
        <v>1.3500000012572855</v>
      </c>
      <c r="F5904">
        <f>(in!H5904-in!G5904)*1440</f>
        <v>6.6166666627395898</v>
      </c>
      <c r="G5904">
        <f>(in!I5904-in!H5904)*1440</f>
        <v>12.566666670609266</v>
      </c>
      <c r="H5904">
        <f>(in!I5904-in!E5904)*1440</f>
        <v>22.449999998789281</v>
      </c>
      <c r="I5904">
        <f>HOUR(in!E5904)</f>
        <v>14</v>
      </c>
    </row>
    <row r="5905" spans="1:9" x14ac:dyDescent="0.35">
      <c r="A5905">
        <f>in!A5905</f>
        <v>105904</v>
      </c>
      <c r="B5905" t="str">
        <f>in!B5905</f>
        <v>Flat White</v>
      </c>
      <c r="C5905" t="str">
        <f>in!C5905</f>
        <v>Bob</v>
      </c>
      <c r="D5905">
        <f>(in!F5905-in!E5905)*1440</f>
        <v>1.6166666673962027</v>
      </c>
      <c r="E5905">
        <f>(in!G5905-in!F5905)*1440</f>
        <v>0.28333332622423768</v>
      </c>
      <c r="F5905">
        <f>(in!H5905-in!G5905)*1440</f>
        <v>2.7333333436399698</v>
      </c>
      <c r="G5905">
        <f>(in!I5905-in!H5905)*1440</f>
        <v>6.7499999958090484</v>
      </c>
      <c r="H5905">
        <f>(in!I5905-in!E5905)*1440</f>
        <v>11.383333333069459</v>
      </c>
      <c r="I5905">
        <f>HOUR(in!E5905)</f>
        <v>14</v>
      </c>
    </row>
    <row r="5906" spans="1:9" x14ac:dyDescent="0.35">
      <c r="A5906">
        <f>in!A5906</f>
        <v>105905</v>
      </c>
      <c r="B5906" t="str">
        <f>in!B5906</f>
        <v>Espresso</v>
      </c>
      <c r="C5906" t="str">
        <f>in!C5906</f>
        <v>Charlie</v>
      </c>
      <c r="D5906">
        <f>(in!F5906-in!E5906)*1440</f>
        <v>0.58333333348855376</v>
      </c>
      <c r="E5906">
        <f>(in!G5906-in!F5906)*1440</f>
        <v>2.6000000000931323</v>
      </c>
      <c r="F5906">
        <f>(in!H5906-in!G5906)*1440</f>
        <v>6.7499999958090484</v>
      </c>
      <c r="G5906">
        <f>(in!I5906-in!H5906)*1440</f>
        <v>12.366666665766388</v>
      </c>
      <c r="H5906">
        <f>(in!I5906-in!E5906)*1440</f>
        <v>22.299999995157123</v>
      </c>
      <c r="I5906">
        <f>HOUR(in!E5906)</f>
        <v>14</v>
      </c>
    </row>
    <row r="5907" spans="1:9" x14ac:dyDescent="0.35">
      <c r="A5907">
        <f>in!A5907</f>
        <v>105906</v>
      </c>
      <c r="B5907" t="str">
        <f>in!B5907</f>
        <v>Flat White</v>
      </c>
      <c r="C5907" t="str">
        <f>in!C5907</f>
        <v>Bob</v>
      </c>
      <c r="D5907">
        <f>(in!F5907-in!E5907)*1440</f>
        <v>1.8000000016763806</v>
      </c>
      <c r="E5907">
        <f>(in!G5907-in!F5907)*1440</f>
        <v>0.3666666685603559</v>
      </c>
      <c r="F5907">
        <f>(in!H5907-in!G5907)*1440</f>
        <v>4.8000000009778887</v>
      </c>
      <c r="G5907">
        <f>(in!I5907-in!H5907)*1440</f>
        <v>3.4666666702833027</v>
      </c>
      <c r="H5907">
        <f>(in!I5907-in!E5907)*1440</f>
        <v>10.433333341497928</v>
      </c>
      <c r="I5907">
        <f>HOUR(in!E5907)</f>
        <v>14</v>
      </c>
    </row>
    <row r="5908" spans="1:9" x14ac:dyDescent="0.35">
      <c r="A5908">
        <f>in!A5908</f>
        <v>105907</v>
      </c>
      <c r="B5908" t="str">
        <f>in!B5908</f>
        <v>Mocha</v>
      </c>
      <c r="C5908" t="str">
        <f>in!C5908</f>
        <v>Eve</v>
      </c>
      <c r="D5908">
        <f>(in!F5908-in!E5908)*1440</f>
        <v>0.50000000162981451</v>
      </c>
      <c r="E5908">
        <f>(in!G5908-in!F5908)*1440</f>
        <v>1.2666666589211673</v>
      </c>
      <c r="F5908">
        <f>(in!H5908-in!G5908)*1440</f>
        <v>3.183333333581686</v>
      </c>
      <c r="G5908">
        <f>(in!I5908-in!H5908)*1440</f>
        <v>0.30000000726431608</v>
      </c>
      <c r="H5908">
        <f>(in!I5908-in!E5908)*1440</f>
        <v>5.2500000013969839</v>
      </c>
      <c r="I5908">
        <f>HOUR(in!E5908)</f>
        <v>14</v>
      </c>
    </row>
    <row r="5909" spans="1:9" x14ac:dyDescent="0.35">
      <c r="A5909">
        <f>in!A5909</f>
        <v>105908</v>
      </c>
      <c r="B5909" t="str">
        <f>in!B5909</f>
        <v>Matcha Latte</v>
      </c>
      <c r="C5909" t="str">
        <f>in!C5909</f>
        <v>David</v>
      </c>
      <c r="D5909">
        <f>(in!F5909-in!E5909)*1440</f>
        <v>1.1166666657663882</v>
      </c>
      <c r="E5909">
        <f>(in!G5909-in!F5909)*1440</f>
        <v>1.2666666693985462</v>
      </c>
      <c r="F5909">
        <f>(in!H5909-in!G5909)*1440</f>
        <v>4.7666666598524898</v>
      </c>
      <c r="G5909">
        <f>(in!I5909-in!H5909)*1440</f>
        <v>8.9666666672565043</v>
      </c>
      <c r="H5909">
        <f>(in!I5909-in!E5909)*1440</f>
        <v>16.116666662273929</v>
      </c>
      <c r="I5909">
        <f>HOUR(in!E5909)</f>
        <v>14</v>
      </c>
    </row>
    <row r="5910" spans="1:9" x14ac:dyDescent="0.35">
      <c r="A5910">
        <f>in!A5910</f>
        <v>105909</v>
      </c>
      <c r="B5910" t="str">
        <f>in!B5910</f>
        <v>Latte</v>
      </c>
      <c r="C5910" t="str">
        <f>in!C5910</f>
        <v>Charlie</v>
      </c>
      <c r="D5910">
        <f>(in!F5910-in!E5910)*1440</f>
        <v>1.0666666645556688</v>
      </c>
      <c r="E5910">
        <f>(in!G5910-in!F5910)*1440</f>
        <v>1.5999999968335032</v>
      </c>
      <c r="F5910">
        <f>(in!H5910-in!G5910)*1440</f>
        <v>6.8333333381451666</v>
      </c>
      <c r="G5910">
        <f>(in!I5910-in!H5910)*1440</f>
        <v>16.416666659060866</v>
      </c>
      <c r="H5910">
        <f>(in!I5910-in!E5910)*1440</f>
        <v>25.916666658595204</v>
      </c>
      <c r="I5910">
        <f>HOUR(in!E5910)</f>
        <v>14</v>
      </c>
    </row>
    <row r="5911" spans="1:9" x14ac:dyDescent="0.35">
      <c r="A5911">
        <f>in!A5911</f>
        <v>105910</v>
      </c>
      <c r="B5911" t="str">
        <f>in!B5911</f>
        <v>Hot Chocolate</v>
      </c>
      <c r="C5911" t="str">
        <f>in!C5911</f>
        <v>Charlie</v>
      </c>
      <c r="D5911">
        <f>(in!F5911-in!E5911)*1440</f>
        <v>1.4833333343267441</v>
      </c>
      <c r="E5911">
        <f>(in!G5911-in!F5911)*1440</f>
        <v>2.7666666638106108</v>
      </c>
      <c r="F5911">
        <f>(in!H5911-in!G5911)*1440</f>
        <v>3.9666666719131172</v>
      </c>
      <c r="G5911">
        <f>(in!I5911-in!H5911)*1440</f>
        <v>1.2166666681878269</v>
      </c>
      <c r="H5911">
        <f>(in!I5911-in!E5911)*1440</f>
        <v>9.4333333382382989</v>
      </c>
      <c r="I5911">
        <f>HOUR(in!E5911)</f>
        <v>14</v>
      </c>
    </row>
    <row r="5912" spans="1:9" x14ac:dyDescent="0.35">
      <c r="A5912">
        <f>in!A5912</f>
        <v>105911</v>
      </c>
      <c r="B5912" t="str">
        <f>in!B5912</f>
        <v>Flat White</v>
      </c>
      <c r="C5912" t="str">
        <f>in!C5912</f>
        <v>Bob</v>
      </c>
      <c r="D5912">
        <f>(in!F5912-in!E5912)*1440</f>
        <v>1.3833333319053054</v>
      </c>
      <c r="E5912">
        <f>(in!G5912-in!F5912)*1440</f>
        <v>0.86666667019017041</v>
      </c>
      <c r="F5912">
        <f>(in!H5912-in!G5912)*1440</f>
        <v>3.4833333303686231</v>
      </c>
      <c r="G5912">
        <f>(in!I5912-in!H5912)*1440</f>
        <v>18.433333336142823</v>
      </c>
      <c r="H5912">
        <f>(in!I5912-in!E5912)*1440</f>
        <v>24.166666668606922</v>
      </c>
      <c r="I5912">
        <f>HOUR(in!E5912)</f>
        <v>14</v>
      </c>
    </row>
    <row r="5913" spans="1:9" x14ac:dyDescent="0.35">
      <c r="A5913">
        <f>in!A5913</f>
        <v>105912</v>
      </c>
      <c r="B5913" t="str">
        <f>in!B5913</f>
        <v>Hot Chocolate</v>
      </c>
      <c r="C5913" t="str">
        <f>in!C5913</f>
        <v>David</v>
      </c>
      <c r="D5913">
        <f>(in!F5913-in!E5913)*1440</f>
        <v>1.9500000053085387</v>
      </c>
      <c r="E5913">
        <f>(in!G5913-in!F5913)*1440</f>
        <v>0.16666666371747851</v>
      </c>
      <c r="F5913">
        <f>(in!H5913-in!G5913)*1440</f>
        <v>4.2833333392627537</v>
      </c>
      <c r="G5913">
        <f>(in!I5913-in!H5913)*1440</f>
        <v>18.650000001071021</v>
      </c>
      <c r="H5913">
        <f>(in!I5913-in!E5913)*1440</f>
        <v>25.050000009359792</v>
      </c>
      <c r="I5913">
        <f>HOUR(in!E5913)</f>
        <v>14</v>
      </c>
    </row>
    <row r="5914" spans="1:9" x14ac:dyDescent="0.35">
      <c r="A5914">
        <f>in!A5914</f>
        <v>105913</v>
      </c>
      <c r="B5914" t="str">
        <f>in!B5914</f>
        <v>Cappuccino</v>
      </c>
      <c r="C5914" t="str">
        <f>in!C5914</f>
        <v>David</v>
      </c>
      <c r="D5914">
        <f>(in!F5914-in!E5914)*1440</f>
        <v>1.8833333335351199</v>
      </c>
      <c r="E5914">
        <f>(in!G5914-in!F5914)*1440</f>
        <v>0.49999999115243554</v>
      </c>
      <c r="F5914">
        <f>(in!H5914-in!G5914)*1440</f>
        <v>3.5000000009313226</v>
      </c>
      <c r="G5914">
        <f>(in!I5914-in!H5914)*1440</f>
        <v>11.100000006845221</v>
      </c>
      <c r="H5914">
        <f>(in!I5914-in!E5914)*1440</f>
        <v>16.983333332464099</v>
      </c>
      <c r="I5914">
        <f>HOUR(in!E5914)</f>
        <v>14</v>
      </c>
    </row>
    <row r="5915" spans="1:9" x14ac:dyDescent="0.35">
      <c r="A5915">
        <f>in!A5915</f>
        <v>105914</v>
      </c>
      <c r="B5915" t="str">
        <f>in!B5915</f>
        <v>Americano</v>
      </c>
      <c r="C5915" t="str">
        <f>in!C5915</f>
        <v>Bob</v>
      </c>
      <c r="D5915">
        <f>(in!F5915-in!E5915)*1440</f>
        <v>1.1166666657663882</v>
      </c>
      <c r="E5915">
        <f>(in!G5915-in!F5915)*1440</f>
        <v>0.11666667298413813</v>
      </c>
      <c r="F5915">
        <f>(in!H5915-in!G5915)*1440</f>
        <v>2.1166666585486382</v>
      </c>
      <c r="G5915">
        <f>(in!I5915-in!H5915)*1440</f>
        <v>4.4000000017695129</v>
      </c>
      <c r="H5915">
        <f>(in!I5915-in!E5915)*1440</f>
        <v>7.7499999990686774</v>
      </c>
      <c r="I5915">
        <f>HOUR(in!E5915)</f>
        <v>14</v>
      </c>
    </row>
    <row r="5916" spans="1:9" x14ac:dyDescent="0.35">
      <c r="A5916">
        <f>in!A5916</f>
        <v>105915</v>
      </c>
      <c r="B5916" t="str">
        <f>in!B5916</f>
        <v>Matcha Latte</v>
      </c>
      <c r="C5916" t="str">
        <f>in!C5916</f>
        <v>Eve</v>
      </c>
      <c r="D5916">
        <f>(in!F5916-in!E5916)*1440</f>
        <v>1.2333333282731473</v>
      </c>
      <c r="E5916">
        <f>(in!G5916-in!F5916)*1440</f>
        <v>1.2166666681878269</v>
      </c>
      <c r="F5916">
        <f>(in!H5916-in!G5916)*1440</f>
        <v>1.4166666730307043</v>
      </c>
      <c r="G5916">
        <f>(in!I5916-in!H5916)*1440</f>
        <v>6.1666666623204947</v>
      </c>
      <c r="H5916">
        <f>(in!I5916-in!E5916)*1440</f>
        <v>10.033333331812173</v>
      </c>
      <c r="I5916">
        <f>HOUR(in!E5916)</f>
        <v>14</v>
      </c>
    </row>
    <row r="5917" spans="1:9" x14ac:dyDescent="0.35">
      <c r="A5917">
        <f>in!A5917</f>
        <v>105916</v>
      </c>
      <c r="B5917" t="str">
        <f>in!B5917</f>
        <v>Latte</v>
      </c>
      <c r="C5917" t="str">
        <f>in!C5917</f>
        <v>Alice</v>
      </c>
      <c r="D5917">
        <f>(in!F5917-in!E5917)*1440</f>
        <v>0.63333333469927311</v>
      </c>
      <c r="E5917">
        <f>(in!G5917-in!F5917)*1440</f>
        <v>0.84999999962747097</v>
      </c>
      <c r="F5917">
        <f>(in!H5917-in!G5917)*1440</f>
        <v>1.9666666653938591</v>
      </c>
      <c r="G5917">
        <f>(in!I5917-in!H5917)*1440</f>
        <v>6.1000000010244548</v>
      </c>
      <c r="H5917">
        <f>(in!I5917-in!E5917)*1440</f>
        <v>9.5500000007450581</v>
      </c>
      <c r="I5917">
        <f>HOUR(in!E5917)</f>
        <v>14</v>
      </c>
    </row>
    <row r="5918" spans="1:9" x14ac:dyDescent="0.35">
      <c r="A5918">
        <f>in!A5918</f>
        <v>105917</v>
      </c>
      <c r="B5918" t="str">
        <f>in!B5918</f>
        <v>Hot Chocolate</v>
      </c>
      <c r="C5918" t="str">
        <f>in!C5918</f>
        <v>David</v>
      </c>
      <c r="D5918">
        <f>(in!F5918-in!E5918)*1440</f>
        <v>0.59999999357387424</v>
      </c>
      <c r="E5918">
        <f>(in!G5918-in!F5918)*1440</f>
        <v>1.4166666730307043</v>
      </c>
      <c r="F5918">
        <f>(in!H5918-in!G5918)*1440</f>
        <v>2.9999999993015081</v>
      </c>
      <c r="G5918">
        <f>(in!I5918-in!H5918)*1440</f>
        <v>2.9333333275280893</v>
      </c>
      <c r="H5918">
        <f>(in!I5918-in!E5918)*1440</f>
        <v>7.9499999934341758</v>
      </c>
      <c r="I5918">
        <f>HOUR(in!E5918)</f>
        <v>14</v>
      </c>
    </row>
    <row r="5919" spans="1:9" x14ac:dyDescent="0.35">
      <c r="A5919">
        <f>in!A5919</f>
        <v>105918</v>
      </c>
      <c r="B5919" t="str">
        <f>in!B5919</f>
        <v>Mocha</v>
      </c>
      <c r="C5919" t="str">
        <f>in!C5919</f>
        <v>Bob</v>
      </c>
      <c r="D5919">
        <f>(in!F5919-in!E5919)*1440</f>
        <v>1.2833333294838667</v>
      </c>
      <c r="E5919">
        <f>(in!G5919-in!F5919)*1440</f>
        <v>0.65000000526197255</v>
      </c>
      <c r="F5919">
        <f>(in!H5919-in!G5919)*1440</f>
        <v>3.699999995296821</v>
      </c>
      <c r="G5919">
        <f>(in!I5919-in!H5919)*1440</f>
        <v>1.6166666673962027</v>
      </c>
      <c r="H5919">
        <f>(in!I5919-in!E5919)*1440</f>
        <v>7.2499999974388629</v>
      </c>
      <c r="I5919">
        <f>HOUR(in!E5919)</f>
        <v>14</v>
      </c>
    </row>
    <row r="5920" spans="1:9" x14ac:dyDescent="0.35">
      <c r="A5920">
        <f>in!A5920</f>
        <v>105919</v>
      </c>
      <c r="B5920" t="str">
        <f>in!B5920</f>
        <v>Latte</v>
      </c>
      <c r="C5920" t="str">
        <f>in!C5920</f>
        <v>Charlie</v>
      </c>
      <c r="D5920">
        <f>(in!F5920-in!E5920)*1440</f>
        <v>1.7833333311136812</v>
      </c>
      <c r="E5920">
        <f>(in!G5920-in!F5920)*1440</f>
        <v>2.7833333343733102</v>
      </c>
      <c r="F5920">
        <f>(in!H5920-in!G5920)*1440</f>
        <v>5.6333333300426602</v>
      </c>
      <c r="G5920">
        <f>(in!I5920-in!H5920)*1440</f>
        <v>18.916666667209938</v>
      </c>
      <c r="H5920">
        <f>(in!I5920-in!E5920)*1440</f>
        <v>29.11666666273959</v>
      </c>
      <c r="I5920">
        <f>HOUR(in!E5920)</f>
        <v>15</v>
      </c>
    </row>
    <row r="5921" spans="1:9" x14ac:dyDescent="0.35">
      <c r="A5921">
        <f>in!A5921</f>
        <v>105920</v>
      </c>
      <c r="B5921" t="str">
        <f>in!B5921</f>
        <v>Espresso</v>
      </c>
      <c r="C5921" t="str">
        <f>in!C5921</f>
        <v>Charlie</v>
      </c>
      <c r="D5921">
        <f>(in!F5921-in!E5921)*1440</f>
        <v>1.0500000044703484</v>
      </c>
      <c r="E5921">
        <f>(in!G5921-in!F5921)*1440</f>
        <v>2.700000002514571</v>
      </c>
      <c r="F5921">
        <f>(in!H5921-in!G5921)*1440</f>
        <v>6.9333333300892264</v>
      </c>
      <c r="G5921">
        <f>(in!I5921-in!H5921)*1440</f>
        <v>11.149999997578561</v>
      </c>
      <c r="H5921">
        <f>(in!I5921-in!E5921)*1440</f>
        <v>21.833333334652707</v>
      </c>
      <c r="I5921">
        <f>HOUR(in!E5921)</f>
        <v>15</v>
      </c>
    </row>
    <row r="5922" spans="1:9" x14ac:dyDescent="0.35">
      <c r="A5922">
        <f>in!A5922</f>
        <v>105921</v>
      </c>
      <c r="B5922" t="str">
        <f>in!B5922</f>
        <v>Mocha</v>
      </c>
      <c r="C5922" t="str">
        <f>in!C5922</f>
        <v>Alice</v>
      </c>
      <c r="D5922">
        <f>(in!F5922-in!E5922)*1440</f>
        <v>1.1333333258517087</v>
      </c>
      <c r="E5922">
        <f>(in!G5922-in!F5922)*1440</f>
        <v>1.0833333351183683</v>
      </c>
      <c r="F5922">
        <f>(in!H5922-in!G5922)*1440</f>
        <v>4.0833333344198763</v>
      </c>
      <c r="G5922">
        <f>(in!I5922-in!H5922)*1440</f>
        <v>18.800000004703179</v>
      </c>
      <c r="H5922">
        <f>(in!I5922-in!E5922)*1440</f>
        <v>25.100000000093132</v>
      </c>
      <c r="I5922">
        <f>HOUR(in!E5922)</f>
        <v>15</v>
      </c>
    </row>
    <row r="5923" spans="1:9" x14ac:dyDescent="0.35">
      <c r="A5923">
        <f>in!A5923</f>
        <v>105922</v>
      </c>
      <c r="B5923" t="str">
        <f>in!B5923</f>
        <v>Mocha</v>
      </c>
      <c r="C5923" t="str">
        <f>in!C5923</f>
        <v>Alice</v>
      </c>
      <c r="D5923">
        <f>(in!F5923-in!E5923)*1440</f>
        <v>0.50000000162981451</v>
      </c>
      <c r="E5923">
        <f>(in!G5923-in!F5923)*1440</f>
        <v>0.24999999557621777</v>
      </c>
      <c r="F5923">
        <f>(in!H5923-in!G5923)*1440</f>
        <v>1.3500000012572855</v>
      </c>
      <c r="G5923">
        <f>(in!I5923-in!H5923)*1440</f>
        <v>12.700000003678724</v>
      </c>
      <c r="H5923">
        <f>(in!I5923-in!E5923)*1440</f>
        <v>14.800000002142042</v>
      </c>
      <c r="I5923">
        <f>HOUR(in!E5923)</f>
        <v>15</v>
      </c>
    </row>
    <row r="5924" spans="1:9" x14ac:dyDescent="0.35">
      <c r="A5924">
        <f>in!A5924</f>
        <v>105923</v>
      </c>
      <c r="B5924" t="str">
        <f>in!B5924</f>
        <v>Espresso</v>
      </c>
      <c r="C5924" t="str">
        <f>in!C5924</f>
        <v>Charlie</v>
      </c>
      <c r="D5924">
        <f>(in!F5924-in!E5924)*1440</f>
        <v>1.2833333294838667</v>
      </c>
      <c r="E5924">
        <f>(in!G5924-in!F5924)*1440</f>
        <v>0.71666666655801237</v>
      </c>
      <c r="F5924">
        <f>(in!H5924-in!G5924)*1440</f>
        <v>5.9499999973922968</v>
      </c>
      <c r="G5924">
        <f>(in!I5924-in!H5924)*1440</f>
        <v>7.216666666790843</v>
      </c>
      <c r="H5924">
        <f>(in!I5924-in!E5924)*1440</f>
        <v>15.166666660225019</v>
      </c>
      <c r="I5924">
        <f>HOUR(in!E5924)</f>
        <v>15</v>
      </c>
    </row>
    <row r="5925" spans="1:9" x14ac:dyDescent="0.35">
      <c r="A5925">
        <f>in!A5925</f>
        <v>105924</v>
      </c>
      <c r="B5925" t="str">
        <f>in!B5925</f>
        <v>Cappuccino</v>
      </c>
      <c r="C5925" t="str">
        <f>in!C5925</f>
        <v>Charlie</v>
      </c>
      <c r="D5925">
        <f>(in!F5925-in!E5925)*1440</f>
        <v>1.666666668606922</v>
      </c>
      <c r="E5925">
        <f>(in!G5925-in!F5925)*1440</f>
        <v>2.5666666694451123</v>
      </c>
      <c r="F5925">
        <f>(in!H5925-in!G5925)*1440</f>
        <v>4.9166666634846479</v>
      </c>
      <c r="G5925">
        <f>(in!I5925-in!H5925)*1440</f>
        <v>12.299999993992969</v>
      </c>
      <c r="H5925">
        <f>(in!I5925-in!E5925)*1440</f>
        <v>21.449999995529652</v>
      </c>
      <c r="I5925">
        <f>HOUR(in!E5925)</f>
        <v>15</v>
      </c>
    </row>
    <row r="5926" spans="1:9" x14ac:dyDescent="0.35">
      <c r="A5926">
        <f>in!A5926</f>
        <v>105925</v>
      </c>
      <c r="B5926" t="str">
        <f>in!B5926</f>
        <v>Latte</v>
      </c>
      <c r="C5926" t="str">
        <f>in!C5926</f>
        <v>Alice</v>
      </c>
      <c r="D5926">
        <f>(in!F5926-in!E5926)*1440</f>
        <v>0.91666667140088975</v>
      </c>
      <c r="E5926">
        <f>(in!G5926-in!F5926)*1440</f>
        <v>1.1999999976251274</v>
      </c>
      <c r="F5926">
        <f>(in!H5926-in!G5926)*1440</f>
        <v>4.3333333299960941</v>
      </c>
      <c r="G5926">
        <f>(in!I5926-in!H5926)*1440</f>
        <v>17.150000006658956</v>
      </c>
      <c r="H5926">
        <f>(in!I5926-in!E5926)*1440</f>
        <v>23.600000005681068</v>
      </c>
      <c r="I5926">
        <f>HOUR(in!E5926)</f>
        <v>15</v>
      </c>
    </row>
    <row r="5927" spans="1:9" x14ac:dyDescent="0.35">
      <c r="A5927">
        <f>in!A5927</f>
        <v>105926</v>
      </c>
      <c r="B5927" t="str">
        <f>in!B5927</f>
        <v>Latte</v>
      </c>
      <c r="C5927" t="str">
        <f>in!C5927</f>
        <v>Charlie</v>
      </c>
      <c r="D5927">
        <f>(in!F5927-in!E5927)*1440</f>
        <v>0.53333333227783442</v>
      </c>
      <c r="E5927">
        <f>(in!G5927-in!F5927)*1440</f>
        <v>2.6166666706558317</v>
      </c>
      <c r="F5927">
        <f>(in!H5927-in!G5927)*1440</f>
        <v>5.5999999993946403</v>
      </c>
      <c r="G5927">
        <f>(in!I5927-in!H5927)*1440</f>
        <v>5.033333336468786</v>
      </c>
      <c r="H5927">
        <f>(in!I5927-in!E5927)*1440</f>
        <v>13.783333338797092</v>
      </c>
      <c r="I5927">
        <f>HOUR(in!E5927)</f>
        <v>15</v>
      </c>
    </row>
    <row r="5928" spans="1:9" x14ac:dyDescent="0.35">
      <c r="A5928">
        <f>in!A5928</f>
        <v>105927</v>
      </c>
      <c r="B5928" t="str">
        <f>in!B5928</f>
        <v>Americano</v>
      </c>
      <c r="C5928" t="str">
        <f>in!C5928</f>
        <v>Eve</v>
      </c>
      <c r="D5928">
        <f>(in!F5928-in!E5928)*1440</f>
        <v>1.9833333254791796</v>
      </c>
      <c r="E5928">
        <f>(in!G5928-in!F5928)*1440</f>
        <v>0.1333333330694586</v>
      </c>
      <c r="F5928">
        <f>(in!H5928-in!G5928)*1440</f>
        <v>2.0166666666045785</v>
      </c>
      <c r="G5928">
        <f>(in!I5928-in!H5928)*1440</f>
        <v>17.516666675219312</v>
      </c>
      <c r="H5928">
        <f>(in!I5928-in!E5928)*1440</f>
        <v>21.650000000372529</v>
      </c>
      <c r="I5928">
        <f>HOUR(in!E5928)</f>
        <v>15</v>
      </c>
    </row>
    <row r="5929" spans="1:9" x14ac:dyDescent="0.35">
      <c r="A5929">
        <f>in!A5929</f>
        <v>105928</v>
      </c>
      <c r="B5929" t="str">
        <f>in!B5929</f>
        <v>Cold Brew</v>
      </c>
      <c r="C5929" t="str">
        <f>in!C5929</f>
        <v>Bob</v>
      </c>
      <c r="D5929">
        <f>(in!F5929-in!E5929)*1440</f>
        <v>1.6999999992549419</v>
      </c>
      <c r="E5929">
        <f>(in!G5929-in!F5929)*1440</f>
        <v>0.68333332543261349</v>
      </c>
      <c r="F5929">
        <f>(in!H5929-in!G5929)*1440</f>
        <v>3.5000000009313226</v>
      </c>
      <c r="G5929">
        <f>(in!I5929-in!H5929)*1440</f>
        <v>17.850000002654269</v>
      </c>
      <c r="H5929">
        <f>(in!I5929-in!E5929)*1440</f>
        <v>23.733333328273147</v>
      </c>
      <c r="I5929">
        <f>HOUR(in!E5929)</f>
        <v>15</v>
      </c>
    </row>
    <row r="5930" spans="1:9" x14ac:dyDescent="0.35">
      <c r="A5930">
        <f>in!A5930</f>
        <v>105929</v>
      </c>
      <c r="B5930" t="str">
        <f>in!B5930</f>
        <v>Flat White</v>
      </c>
      <c r="C5930" t="str">
        <f>in!C5930</f>
        <v>Charlie</v>
      </c>
      <c r="D5930">
        <f>(in!F5930-in!E5930)*1440</f>
        <v>0.98333334317430854</v>
      </c>
      <c r="E5930">
        <f>(in!G5930-in!F5930)*1440</f>
        <v>0.89999999036081135</v>
      </c>
      <c r="F5930">
        <f>(in!H5930-in!G5930)*1440</f>
        <v>5.9833333385176957</v>
      </c>
      <c r="G5930">
        <f>(in!I5930-in!H5930)*1440</f>
        <v>14.016666663810611</v>
      </c>
      <c r="H5930">
        <f>(in!I5930-in!E5930)*1440</f>
        <v>21.883333335863426</v>
      </c>
      <c r="I5930">
        <f>HOUR(in!E5930)</f>
        <v>15</v>
      </c>
    </row>
    <row r="5931" spans="1:9" x14ac:dyDescent="0.35">
      <c r="A5931">
        <f>in!A5931</f>
        <v>105930</v>
      </c>
      <c r="B5931" t="str">
        <f>in!B5931</f>
        <v>Latte</v>
      </c>
      <c r="C5931" t="str">
        <f>in!C5931</f>
        <v>Bob</v>
      </c>
      <c r="D5931">
        <f>(in!F5931-in!E5931)*1440</f>
        <v>1.3833333319053054</v>
      </c>
      <c r="E5931">
        <f>(in!G5931-in!F5931)*1440</f>
        <v>0.61666667461395264</v>
      </c>
      <c r="F5931">
        <f>(in!H5931-in!G5931)*1440</f>
        <v>3.0500000005122274</v>
      </c>
      <c r="G5931">
        <f>(in!I5931-in!H5931)*1440</f>
        <v>4.7666666598524898</v>
      </c>
      <c r="H5931">
        <f>(in!I5931-in!E5931)*1440</f>
        <v>9.8166666668839753</v>
      </c>
      <c r="I5931">
        <f>HOUR(in!E5931)</f>
        <v>15</v>
      </c>
    </row>
    <row r="5932" spans="1:9" x14ac:dyDescent="0.35">
      <c r="A5932">
        <f>in!A5932</f>
        <v>105931</v>
      </c>
      <c r="B5932" t="str">
        <f>in!B5932</f>
        <v>Latte</v>
      </c>
      <c r="C5932" t="str">
        <f>in!C5932</f>
        <v>Eve</v>
      </c>
      <c r="D5932">
        <f>(in!F5932-in!E5932)*1440</f>
        <v>1.9833333254791796</v>
      </c>
      <c r="E5932">
        <f>(in!G5932-in!F5932)*1440</f>
        <v>1.4666666742414236</v>
      </c>
      <c r="F5932">
        <f>(in!H5932-in!G5932)*1440</f>
        <v>4.883333332836628</v>
      </c>
      <c r="G5932">
        <f>(in!I5932-in!H5932)*1440</f>
        <v>16.533333332045004</v>
      </c>
      <c r="H5932">
        <f>(in!I5932-in!E5932)*1440</f>
        <v>24.866666664602235</v>
      </c>
      <c r="I5932">
        <f>HOUR(in!E5932)</f>
        <v>15</v>
      </c>
    </row>
    <row r="5933" spans="1:9" x14ac:dyDescent="0.35">
      <c r="A5933">
        <f>in!A5933</f>
        <v>105932</v>
      </c>
      <c r="B5933" t="str">
        <f>in!B5933</f>
        <v>Tea</v>
      </c>
      <c r="C5933" t="str">
        <f>in!C5933</f>
        <v>Bob</v>
      </c>
      <c r="D5933">
        <f>(in!F5933-in!E5933)*1440</f>
        <v>1.4999999944120646</v>
      </c>
      <c r="E5933">
        <f>(in!G5933-in!F5933)*1440</f>
        <v>0.51666667219251394</v>
      </c>
      <c r="F5933">
        <f>(in!H5933-in!G5933)*1440</f>
        <v>3.366666667861864</v>
      </c>
      <c r="G5933">
        <f>(in!I5933-in!H5933)*1440</f>
        <v>9.6166666620410979</v>
      </c>
      <c r="H5933">
        <f>(in!I5933-in!E5933)*1440</f>
        <v>14.99999999650754</v>
      </c>
      <c r="I5933">
        <f>HOUR(in!E5933)</f>
        <v>15</v>
      </c>
    </row>
    <row r="5934" spans="1:9" x14ac:dyDescent="0.35">
      <c r="A5934">
        <f>in!A5934</f>
        <v>105933</v>
      </c>
      <c r="B5934" t="str">
        <f>in!B5934</f>
        <v>Americano</v>
      </c>
      <c r="C5934" t="str">
        <f>in!C5934</f>
        <v>Bob</v>
      </c>
      <c r="D5934">
        <f>(in!F5934-in!E5934)*1440</f>
        <v>1.4166666730307043</v>
      </c>
      <c r="E5934">
        <f>(in!G5934-in!F5934)*1440</f>
        <v>0.71666666655801237</v>
      </c>
      <c r="F5934">
        <f>(in!H5934-in!G5934)*1440</f>
        <v>3.849999998928979</v>
      </c>
      <c r="G5934">
        <f>(in!I5934-in!H5934)*1440</f>
        <v>5.5333333380986005</v>
      </c>
      <c r="H5934">
        <f>(in!I5934-in!E5934)*1440</f>
        <v>11.516666676616296</v>
      </c>
      <c r="I5934">
        <f>HOUR(in!E5934)</f>
        <v>15</v>
      </c>
    </row>
    <row r="5935" spans="1:9" x14ac:dyDescent="0.35">
      <c r="A5935">
        <f>in!A5935</f>
        <v>105934</v>
      </c>
      <c r="B5935" t="str">
        <f>in!B5935</f>
        <v>Flat White</v>
      </c>
      <c r="C5935" t="str">
        <f>in!C5935</f>
        <v>David</v>
      </c>
      <c r="D5935">
        <f>(in!F5935-in!E5935)*1440</f>
        <v>0.84999999962747097</v>
      </c>
      <c r="E5935">
        <f>(in!G5935-in!F5935)*1440</f>
        <v>0.16666666371747851</v>
      </c>
      <c r="F5935">
        <f>(in!H5935-in!G5935)*1440</f>
        <v>3.9833333319984376</v>
      </c>
      <c r="G5935">
        <f>(in!I5935-in!H5935)*1440</f>
        <v>7.2833333385642618</v>
      </c>
      <c r="H5935">
        <f>(in!I5935-in!E5935)*1440</f>
        <v>12.283333333907649</v>
      </c>
      <c r="I5935">
        <f>HOUR(in!E5935)</f>
        <v>15</v>
      </c>
    </row>
    <row r="5936" spans="1:9" x14ac:dyDescent="0.35">
      <c r="A5936">
        <f>in!A5936</f>
        <v>105935</v>
      </c>
      <c r="B5936" t="str">
        <f>in!B5936</f>
        <v>Mocha</v>
      </c>
      <c r="C5936" t="str">
        <f>in!C5936</f>
        <v>Eve</v>
      </c>
      <c r="D5936">
        <f>(in!F5936-in!E5936)*1440</f>
        <v>1.5500000061001629</v>
      </c>
      <c r="E5936">
        <f>(in!G5936-in!F5936)*1440</f>
        <v>0.98333333269692957</v>
      </c>
      <c r="F5936">
        <f>(in!H5936-in!G5936)*1440</f>
        <v>3.1499999924562871</v>
      </c>
      <c r="G5936">
        <f>(in!I5936-in!H5936)*1440</f>
        <v>15.85000000661239</v>
      </c>
      <c r="H5936">
        <f>(in!I5936-in!E5936)*1440</f>
        <v>21.53333333786577</v>
      </c>
      <c r="I5936">
        <f>HOUR(in!E5936)</f>
        <v>15</v>
      </c>
    </row>
    <row r="5937" spans="1:9" x14ac:dyDescent="0.35">
      <c r="A5937">
        <f>in!A5937</f>
        <v>105936</v>
      </c>
      <c r="B5937" t="str">
        <f>in!B5937</f>
        <v>Espresso</v>
      </c>
      <c r="C5937" t="str">
        <f>in!C5937</f>
        <v>Alice</v>
      </c>
      <c r="D5937">
        <f>(in!F5937-in!E5937)*1440</f>
        <v>1.6166666673962027</v>
      </c>
      <c r="E5937">
        <f>(in!G5937-in!F5937)*1440</f>
        <v>1.333333341171965</v>
      </c>
      <c r="F5937">
        <f>(in!H5937-in!G5937)*1440</f>
        <v>4.4666666630655527</v>
      </c>
      <c r="G5937">
        <f>(in!I5937-in!H5937)*1440</f>
        <v>13.933333331951872</v>
      </c>
      <c r="H5937">
        <f>(in!I5937-in!E5937)*1440</f>
        <v>21.350000003585592</v>
      </c>
      <c r="I5937">
        <f>HOUR(in!E5937)</f>
        <v>15</v>
      </c>
    </row>
    <row r="5938" spans="1:9" x14ac:dyDescent="0.35">
      <c r="A5938">
        <f>in!A5938</f>
        <v>105937</v>
      </c>
      <c r="B5938" t="str">
        <f>in!B5938</f>
        <v>Cappuccino</v>
      </c>
      <c r="C5938" t="str">
        <f>in!C5938</f>
        <v>Alice</v>
      </c>
      <c r="D5938">
        <f>(in!F5938-in!E5938)*1440</f>
        <v>1.7666666710283607</v>
      </c>
      <c r="E5938">
        <f>(in!G5938-in!F5938)*1440</f>
        <v>0.61666666413657367</v>
      </c>
      <c r="F5938">
        <f>(in!H5938-in!G5938)*1440</f>
        <v>1.2333333282731473</v>
      </c>
      <c r="G5938">
        <f>(in!I5938-in!H5938)*1440</f>
        <v>8.8500000047497451</v>
      </c>
      <c r="H5938">
        <f>(in!I5938-in!E5938)*1440</f>
        <v>12.466666668187827</v>
      </c>
      <c r="I5938">
        <f>HOUR(in!E5938)</f>
        <v>15</v>
      </c>
    </row>
    <row r="5939" spans="1:9" x14ac:dyDescent="0.35">
      <c r="A5939">
        <f>in!A5939</f>
        <v>105938</v>
      </c>
      <c r="B5939" t="str">
        <f>in!B5939</f>
        <v>Latte</v>
      </c>
      <c r="C5939" t="str">
        <f>in!C5939</f>
        <v>Charlie</v>
      </c>
      <c r="D5939">
        <f>(in!F5939-in!E5939)*1440</f>
        <v>1.7166666698176414</v>
      </c>
      <c r="E5939">
        <f>(in!G5939-in!F5939)*1440</f>
        <v>0.83333332906477153</v>
      </c>
      <c r="F5939">
        <f>(in!H5939-in!G5939)*1440</f>
        <v>6.700000005075708</v>
      </c>
      <c r="G5939">
        <f>(in!I5939-in!H5939)*1440</f>
        <v>1.1999999976251274</v>
      </c>
      <c r="H5939">
        <f>(in!I5939-in!E5939)*1440</f>
        <v>10.450000001583248</v>
      </c>
      <c r="I5939">
        <f>HOUR(in!E5939)</f>
        <v>15</v>
      </c>
    </row>
    <row r="5940" spans="1:9" x14ac:dyDescent="0.35">
      <c r="A5940">
        <f>in!A5940</f>
        <v>105939</v>
      </c>
      <c r="B5940" t="str">
        <f>in!B5940</f>
        <v>Latte</v>
      </c>
      <c r="C5940" t="str">
        <f>in!C5940</f>
        <v>David</v>
      </c>
      <c r="D5940">
        <f>(in!F5940-in!E5940)*1440</f>
        <v>1.4333333331160247</v>
      </c>
      <c r="E5940">
        <f>(in!G5940-in!F5940)*1440</f>
        <v>0.84999999962747097</v>
      </c>
      <c r="F5940">
        <f>(in!H5940-in!G5940)*1440</f>
        <v>3.2166666642297059</v>
      </c>
      <c r="G5940">
        <f>(in!I5940-in!H5940)*1440</f>
        <v>7.5000000034924597</v>
      </c>
      <c r="H5940">
        <f>(in!I5940-in!E5940)*1440</f>
        <v>13.000000000465661</v>
      </c>
      <c r="I5940">
        <f>HOUR(in!E5940)</f>
        <v>15</v>
      </c>
    </row>
    <row r="5941" spans="1:9" x14ac:dyDescent="0.35">
      <c r="A5941">
        <f>in!A5941</f>
        <v>105940</v>
      </c>
      <c r="B5941" t="str">
        <f>in!B5941</f>
        <v>Espresso</v>
      </c>
      <c r="C5941" t="str">
        <f>in!C5941</f>
        <v>David</v>
      </c>
      <c r="D5941">
        <f>(in!F5941-in!E5941)*1440</f>
        <v>1.7666666710283607</v>
      </c>
      <c r="E5941">
        <f>(in!G5941-in!F5941)*1440</f>
        <v>1.0833333351183683</v>
      </c>
      <c r="F5941">
        <f>(in!H5941-in!G5941)*1440</f>
        <v>3.7166666658595204</v>
      </c>
      <c r="G5941">
        <f>(in!I5941-in!H5941)*1440</f>
        <v>14.416666663018987</v>
      </c>
      <c r="H5941">
        <f>(in!I5941-in!E5941)*1440</f>
        <v>20.983333335025236</v>
      </c>
      <c r="I5941">
        <f>HOUR(in!E5941)</f>
        <v>15</v>
      </c>
    </row>
    <row r="5942" spans="1:9" x14ac:dyDescent="0.35">
      <c r="A5942">
        <f>in!A5942</f>
        <v>105941</v>
      </c>
      <c r="B5942" t="str">
        <f>in!B5942</f>
        <v>Flat White</v>
      </c>
      <c r="C5942" t="str">
        <f>in!C5942</f>
        <v>Charlie</v>
      </c>
      <c r="D5942">
        <f>(in!F5942-in!E5942)*1440</f>
        <v>1.9333333347458392</v>
      </c>
      <c r="E5942">
        <f>(in!G5942-in!F5942)*1440</f>
        <v>1.4000000024680048</v>
      </c>
      <c r="F5942">
        <f>(in!H5942-in!G5942)*1440</f>
        <v>6.1833333328831941</v>
      </c>
      <c r="G5942">
        <f>(in!I5942-in!H5942)*1440</f>
        <v>4.366666671121493</v>
      </c>
      <c r="H5942">
        <f>(in!I5942-in!E5942)*1440</f>
        <v>13.883333341218531</v>
      </c>
      <c r="I5942">
        <f>HOUR(in!E5942)</f>
        <v>15</v>
      </c>
    </row>
    <row r="5943" spans="1:9" x14ac:dyDescent="0.35">
      <c r="A5943">
        <f>in!A5943</f>
        <v>105942</v>
      </c>
      <c r="B5943" t="str">
        <f>in!B5943</f>
        <v>Cappuccino</v>
      </c>
      <c r="C5943" t="str">
        <f>in!C5943</f>
        <v>Eve</v>
      </c>
      <c r="D5943">
        <f>(in!F5943-in!E5943)*1440</f>
        <v>1.183333327062428</v>
      </c>
      <c r="E5943">
        <f>(in!G5943-in!F5943)*1440</f>
        <v>0.71666666655801237</v>
      </c>
      <c r="F5943">
        <f>(in!H5943-in!G5943)*1440</f>
        <v>3.4333333396352828</v>
      </c>
      <c r="G5943">
        <f>(in!I5943-in!H5943)*1440</f>
        <v>13.083333332324401</v>
      </c>
      <c r="H5943">
        <f>(in!I5943-in!E5943)*1440</f>
        <v>18.416666665580124</v>
      </c>
      <c r="I5943">
        <f>HOUR(in!E5943)</f>
        <v>15</v>
      </c>
    </row>
    <row r="5944" spans="1:9" x14ac:dyDescent="0.35">
      <c r="A5944">
        <f>in!A5944</f>
        <v>105943</v>
      </c>
      <c r="B5944" t="str">
        <f>in!B5944</f>
        <v>Latte</v>
      </c>
      <c r="C5944" t="str">
        <f>in!C5944</f>
        <v>Bob</v>
      </c>
      <c r="D5944">
        <f>(in!F5944-in!E5944)*1440</f>
        <v>1.8666666734497994</v>
      </c>
      <c r="E5944">
        <f>(in!G5944-in!F5944)*1440</f>
        <v>1.4166666625533253</v>
      </c>
      <c r="F5944">
        <f>(in!H5944-in!G5944)*1440</f>
        <v>4.033333333209157</v>
      </c>
      <c r="G5944">
        <f>(in!I5944-in!H5944)*1440</f>
        <v>9.7999999963212758</v>
      </c>
      <c r="H5944">
        <f>(in!I5944-in!E5944)*1440</f>
        <v>17.116666665533558</v>
      </c>
      <c r="I5944">
        <f>HOUR(in!E5944)</f>
        <v>15</v>
      </c>
    </row>
    <row r="5945" spans="1:9" x14ac:dyDescent="0.35">
      <c r="A5945">
        <f>in!A5945</f>
        <v>105944</v>
      </c>
      <c r="B5945" t="str">
        <f>in!B5945</f>
        <v>Cold Brew</v>
      </c>
      <c r="C5945" t="str">
        <f>in!C5945</f>
        <v>Charlie</v>
      </c>
      <c r="D5945">
        <f>(in!F5945-in!E5945)*1440</f>
        <v>0.88333333027549088</v>
      </c>
      <c r="E5945">
        <f>(in!G5945-in!F5945)*1440</f>
        <v>1.9500000053085387</v>
      </c>
      <c r="F5945">
        <f>(in!H5945-in!G5945)*1440</f>
        <v>2.3166666633915156</v>
      </c>
      <c r="G5945">
        <f>(in!I5945-in!H5945)*1440</f>
        <v>12.15000000083819</v>
      </c>
      <c r="H5945">
        <f>(in!I5945-in!E5945)*1440</f>
        <v>17.299999999813735</v>
      </c>
      <c r="I5945">
        <f>HOUR(in!E5945)</f>
        <v>15</v>
      </c>
    </row>
    <row r="5946" spans="1:9" x14ac:dyDescent="0.35">
      <c r="A5946">
        <f>in!A5946</f>
        <v>105945</v>
      </c>
      <c r="B5946" t="str">
        <f>in!B5946</f>
        <v>Cappuccino</v>
      </c>
      <c r="C5946" t="str">
        <f>in!C5946</f>
        <v>David</v>
      </c>
      <c r="D5946">
        <f>(in!F5946-in!E5946)*1440</f>
        <v>1.8166666722390801</v>
      </c>
      <c r="E5946">
        <f>(in!G5946-in!F5946)*1440</f>
        <v>0.99999999278225005</v>
      </c>
      <c r="F5946">
        <f>(in!H5946-in!G5946)*1440</f>
        <v>1.0500000044703484</v>
      </c>
      <c r="G5946">
        <f>(in!I5946-in!H5946)*1440</f>
        <v>19.133333332138136</v>
      </c>
      <c r="H5946">
        <f>(in!I5946-in!E5946)*1440</f>
        <v>23.000000001629815</v>
      </c>
      <c r="I5946">
        <f>HOUR(in!E5946)</f>
        <v>15</v>
      </c>
    </row>
    <row r="5947" spans="1:9" x14ac:dyDescent="0.35">
      <c r="A5947">
        <f>in!A5947</f>
        <v>105946</v>
      </c>
      <c r="B5947" t="str">
        <f>in!B5947</f>
        <v>Matcha Latte</v>
      </c>
      <c r="C5947" t="str">
        <f>in!C5947</f>
        <v>Bob</v>
      </c>
      <c r="D5947">
        <f>(in!F5947-in!E5947)*1440</f>
        <v>1.1166666657663882</v>
      </c>
      <c r="E5947">
        <f>(in!G5947-in!F5947)*1440</f>
        <v>0.99999999278225005</v>
      </c>
      <c r="F5947">
        <f>(in!H5947-in!G5947)*1440</f>
        <v>4.6833333384711295</v>
      </c>
      <c r="G5947">
        <f>(in!I5947-in!H5947)*1440</f>
        <v>4.4500000029802322</v>
      </c>
      <c r="H5947">
        <f>(in!I5947-in!E5947)*1440</f>
        <v>11.25</v>
      </c>
      <c r="I5947">
        <f>HOUR(in!E5947)</f>
        <v>15</v>
      </c>
    </row>
    <row r="5948" spans="1:9" x14ac:dyDescent="0.35">
      <c r="A5948">
        <f>in!A5948</f>
        <v>105947</v>
      </c>
      <c r="B5948" t="str">
        <f>in!B5948</f>
        <v>Tea</v>
      </c>
      <c r="C5948" t="str">
        <f>in!C5948</f>
        <v>David</v>
      </c>
      <c r="D5948">
        <f>(in!F5948-in!E5948)*1440</f>
        <v>1.516666675452143</v>
      </c>
      <c r="E5948">
        <f>(in!G5948-in!F5948)*1440</f>
        <v>0.21666666492819786</v>
      </c>
      <c r="F5948">
        <f>(in!H5948-in!G5948)*1440</f>
        <v>3.9166666602250189</v>
      </c>
      <c r="G5948">
        <f>(in!I5948-in!H5948)*1440</f>
        <v>19.950000001117587</v>
      </c>
      <c r="H5948">
        <f>(in!I5948-in!E5948)*1440</f>
        <v>25.600000001722947</v>
      </c>
      <c r="I5948">
        <f>HOUR(in!E5948)</f>
        <v>15</v>
      </c>
    </row>
    <row r="5949" spans="1:9" x14ac:dyDescent="0.35">
      <c r="A5949">
        <f>in!A5949</f>
        <v>105948</v>
      </c>
      <c r="B5949" t="str">
        <f>in!B5949</f>
        <v>Espresso</v>
      </c>
      <c r="C5949" t="str">
        <f>in!C5949</f>
        <v>Bob</v>
      </c>
      <c r="D5949">
        <f>(in!F5949-in!E5949)*1440</f>
        <v>1.4000000024680048</v>
      </c>
      <c r="E5949">
        <f>(in!G5949-in!F5949)*1440</f>
        <v>0.8333333395421505</v>
      </c>
      <c r="F5949">
        <f>(in!H5949-in!G5949)*1440</f>
        <v>4.2166666674893349</v>
      </c>
      <c r="G5949">
        <f>(in!I5949-in!H5949)*1440</f>
        <v>15.683333332417533</v>
      </c>
      <c r="H5949">
        <f>(in!I5949-in!E5949)*1440</f>
        <v>22.133333341917023</v>
      </c>
      <c r="I5949">
        <f>HOUR(in!E5949)</f>
        <v>15</v>
      </c>
    </row>
    <row r="5950" spans="1:9" x14ac:dyDescent="0.35">
      <c r="A5950">
        <f>in!A5950</f>
        <v>105949</v>
      </c>
      <c r="B5950" t="str">
        <f>in!B5950</f>
        <v>Cappuccino</v>
      </c>
      <c r="C5950" t="str">
        <f>in!C5950</f>
        <v>Alice</v>
      </c>
      <c r="D5950">
        <f>(in!F5950-in!E5950)*1440</f>
        <v>1.9500000053085387</v>
      </c>
      <c r="E5950">
        <f>(in!G5950-in!F5950)*1440</f>
        <v>1.1666666564997286</v>
      </c>
      <c r="F5950">
        <f>(in!H5950-in!G5950)*1440</f>
        <v>1.2500000093132257</v>
      </c>
      <c r="G5950">
        <f>(in!I5950-in!H5950)*1440</f>
        <v>14.349999991245568</v>
      </c>
      <c r="H5950">
        <f>(in!I5950-in!E5950)*1440</f>
        <v>18.716666662367061</v>
      </c>
      <c r="I5950">
        <f>HOUR(in!E5950)</f>
        <v>15</v>
      </c>
    </row>
    <row r="5951" spans="1:9" x14ac:dyDescent="0.35">
      <c r="A5951">
        <f>in!A5951</f>
        <v>105950</v>
      </c>
      <c r="B5951" t="str">
        <f>in!B5951</f>
        <v>Mocha</v>
      </c>
      <c r="C5951" t="str">
        <f>in!C5951</f>
        <v>David</v>
      </c>
      <c r="D5951">
        <f>(in!F5951-in!E5951)*1440</f>
        <v>0.65000000526197255</v>
      </c>
      <c r="E5951">
        <f>(in!G5951-in!F5951)*1440</f>
        <v>1.0999999952036887</v>
      </c>
      <c r="F5951">
        <f>(in!H5951-in!G5951)*1440</f>
        <v>3.849999998928979</v>
      </c>
      <c r="G5951">
        <f>(in!I5951-in!H5951)*1440</f>
        <v>18.71666667284444</v>
      </c>
      <c r="H5951">
        <f>(in!I5951-in!E5951)*1440</f>
        <v>24.31666667223908</v>
      </c>
      <c r="I5951">
        <f>HOUR(in!E5951)</f>
        <v>15</v>
      </c>
    </row>
    <row r="5952" spans="1:9" x14ac:dyDescent="0.35">
      <c r="A5952">
        <f>in!A5952</f>
        <v>105951</v>
      </c>
      <c r="B5952" t="str">
        <f>in!B5952</f>
        <v>Tea</v>
      </c>
      <c r="C5952" t="str">
        <f>in!C5952</f>
        <v>Eve</v>
      </c>
      <c r="D5952">
        <f>(in!F5952-in!E5952)*1440</f>
        <v>1.7500000004656613</v>
      </c>
      <c r="E5952">
        <f>(in!G5952-in!F5952)*1440</f>
        <v>1.0166666633449495</v>
      </c>
      <c r="F5952">
        <f>(in!H5952-in!G5952)*1440</f>
        <v>3.3333333372138441</v>
      </c>
      <c r="G5952">
        <f>(in!I5952-in!H5952)*1440</f>
        <v>9.9833333306014538</v>
      </c>
      <c r="H5952">
        <f>(in!I5952-in!E5952)*1440</f>
        <v>16.083333331625909</v>
      </c>
      <c r="I5952">
        <f>HOUR(in!E5952)</f>
        <v>15</v>
      </c>
    </row>
    <row r="5953" spans="1:9" x14ac:dyDescent="0.35">
      <c r="A5953">
        <f>in!A5953</f>
        <v>105952</v>
      </c>
      <c r="B5953" t="str">
        <f>in!B5953</f>
        <v>Espresso</v>
      </c>
      <c r="C5953" t="str">
        <f>in!C5953</f>
        <v>Alice</v>
      </c>
      <c r="D5953">
        <f>(in!F5953-in!E5953)*1440</f>
        <v>1.8833333335351199</v>
      </c>
      <c r="E5953">
        <f>(in!G5953-in!F5953)*1440</f>
        <v>1.1999999976251274</v>
      </c>
      <c r="F5953">
        <f>(in!H5953-in!G5953)*1440</f>
        <v>3.7999999977182597</v>
      </c>
      <c r="G5953">
        <f>(in!I5953-in!H5953)*1440</f>
        <v>13.533333343220875</v>
      </c>
      <c r="H5953">
        <f>(in!I5953-in!E5953)*1440</f>
        <v>20.416666672099382</v>
      </c>
      <c r="I5953">
        <f>HOUR(in!E5953)</f>
        <v>15</v>
      </c>
    </row>
    <row r="5954" spans="1:9" x14ac:dyDescent="0.35">
      <c r="A5954">
        <f>in!A5954</f>
        <v>105953</v>
      </c>
      <c r="B5954" t="str">
        <f>in!B5954</f>
        <v>Hot Chocolate</v>
      </c>
      <c r="C5954" t="str">
        <f>in!C5954</f>
        <v>Bob</v>
      </c>
      <c r="D5954">
        <f>(in!F5954-in!E5954)*1440</f>
        <v>1.8666666629724205</v>
      </c>
      <c r="E5954">
        <f>(in!G5954-in!F5954)*1440</f>
        <v>0.93333334196358919</v>
      </c>
      <c r="F5954">
        <f>(in!H5954-in!G5954)*1440</f>
        <v>3.7666666670702398</v>
      </c>
      <c r="G5954">
        <f>(in!I5954-in!H5954)*1440</f>
        <v>4.4333333324175328</v>
      </c>
      <c r="H5954">
        <f>(in!I5954-in!E5954)*1440</f>
        <v>11.000000004423782</v>
      </c>
      <c r="I5954">
        <f>HOUR(in!E5954)</f>
        <v>15</v>
      </c>
    </row>
    <row r="5955" spans="1:9" x14ac:dyDescent="0.35">
      <c r="A5955">
        <f>in!A5955</f>
        <v>105954</v>
      </c>
      <c r="B5955" t="str">
        <f>in!B5955</f>
        <v>Latte</v>
      </c>
      <c r="C5955" t="str">
        <f>in!C5955</f>
        <v>Bob</v>
      </c>
      <c r="D5955">
        <f>(in!F5955-in!E5955)*1440</f>
        <v>1.9500000053085387</v>
      </c>
      <c r="E5955">
        <f>(in!G5955-in!F5955)*1440</f>
        <v>1.0999999952036887</v>
      </c>
      <c r="F5955">
        <f>(in!H5955-in!G5955)*1440</f>
        <v>4.366666671121493</v>
      </c>
      <c r="G5955">
        <f>(in!I5955-in!H5955)*1440</f>
        <v>1.1999999976251274</v>
      </c>
      <c r="H5955">
        <f>(in!I5955-in!E5955)*1440</f>
        <v>8.6166666692588478</v>
      </c>
      <c r="I5955">
        <f>HOUR(in!E5955)</f>
        <v>15</v>
      </c>
    </row>
    <row r="5956" spans="1:9" x14ac:dyDescent="0.35">
      <c r="A5956">
        <f>in!A5956</f>
        <v>105955</v>
      </c>
      <c r="B5956" t="str">
        <f>in!B5956</f>
        <v>Cappuccino</v>
      </c>
      <c r="C5956" t="str">
        <f>in!C5956</f>
        <v>Bob</v>
      </c>
      <c r="D5956">
        <f>(in!F5956-in!E5956)*1440</f>
        <v>1.5500000061001629</v>
      </c>
      <c r="E5956">
        <f>(in!G5956-in!F5956)*1440</f>
        <v>1.1333333363290876</v>
      </c>
      <c r="F5956">
        <f>(in!H5956-in!G5956)*1440</f>
        <v>3.183333333581686</v>
      </c>
      <c r="G5956">
        <f>(in!I5956-in!H5956)*1440</f>
        <v>16.283333325991407</v>
      </c>
      <c r="H5956">
        <f>(in!I5956-in!E5956)*1440</f>
        <v>22.150000002002344</v>
      </c>
      <c r="I5956">
        <f>HOUR(in!E5956)</f>
        <v>16</v>
      </c>
    </row>
    <row r="5957" spans="1:9" x14ac:dyDescent="0.35">
      <c r="A5957">
        <f>in!A5957</f>
        <v>105956</v>
      </c>
      <c r="B5957" t="str">
        <f>in!B5957</f>
        <v>Matcha Latte</v>
      </c>
      <c r="C5957" t="str">
        <f>in!C5957</f>
        <v>Charlie</v>
      </c>
      <c r="D5957">
        <f>(in!F5957-in!E5957)*1440</f>
        <v>1.1166666762437671</v>
      </c>
      <c r="E5957">
        <f>(in!G5957-in!F5957)*1440</f>
        <v>2.3166666633915156</v>
      </c>
      <c r="F5957">
        <f>(in!H5957-in!G5957)*1440</f>
        <v>7.0833333337213844</v>
      </c>
      <c r="G5957">
        <f>(in!I5957-in!H5957)*1440</f>
        <v>2.6000000000931323</v>
      </c>
      <c r="H5957">
        <f>(in!I5957-in!E5957)*1440</f>
        <v>13.116666673449799</v>
      </c>
      <c r="I5957">
        <f>HOUR(in!E5957)</f>
        <v>16</v>
      </c>
    </row>
    <row r="5958" spans="1:9" x14ac:dyDescent="0.35">
      <c r="A5958">
        <f>in!A5958</f>
        <v>105957</v>
      </c>
      <c r="B5958" t="str">
        <f>in!B5958</f>
        <v>Latte</v>
      </c>
      <c r="C5958" t="str">
        <f>in!C5958</f>
        <v>Bob</v>
      </c>
      <c r="D5958">
        <f>(in!F5958-in!E5958)*1440</f>
        <v>0.96666666213423014</v>
      </c>
      <c r="E5958">
        <f>(in!G5958-in!F5958)*1440</f>
        <v>1.2666666693985462</v>
      </c>
      <c r="F5958">
        <f>(in!H5958-in!G5958)*1440</f>
        <v>1.0666666645556688</v>
      </c>
      <c r="G5958">
        <f>(in!I5958-in!H5958)*1440</f>
        <v>7.0166666619479656</v>
      </c>
      <c r="H5958">
        <f>(in!I5958-in!E5958)*1440</f>
        <v>10.316666658036411</v>
      </c>
      <c r="I5958">
        <f>HOUR(in!E5958)</f>
        <v>16</v>
      </c>
    </row>
    <row r="5959" spans="1:9" x14ac:dyDescent="0.35">
      <c r="A5959">
        <f>in!A5959</f>
        <v>105958</v>
      </c>
      <c r="B5959" t="str">
        <f>in!B5959</f>
        <v>Flat White</v>
      </c>
      <c r="C5959" t="str">
        <f>in!C5959</f>
        <v>Alice</v>
      </c>
      <c r="D5959">
        <f>(in!F5959-in!E5959)*1440</f>
        <v>1.5666666661854833</v>
      </c>
      <c r="E5959">
        <f>(in!G5959-in!F5959)*1440</f>
        <v>0.16666666371747851</v>
      </c>
      <c r="F5959">
        <f>(in!H5959-in!G5959)*1440</f>
        <v>1.7500000004656613</v>
      </c>
      <c r="G5959">
        <f>(in!I5959-in!H5959)*1440</f>
        <v>5.3333333332557231</v>
      </c>
      <c r="H5959">
        <f>(in!I5959-in!E5959)*1440</f>
        <v>8.8166666636243463</v>
      </c>
      <c r="I5959">
        <f>HOUR(in!E5959)</f>
        <v>16</v>
      </c>
    </row>
    <row r="5960" spans="1:9" x14ac:dyDescent="0.35">
      <c r="A5960">
        <f>in!A5960</f>
        <v>105959</v>
      </c>
      <c r="B5960" t="str">
        <f>in!B5960</f>
        <v>Espresso</v>
      </c>
      <c r="C5960" t="str">
        <f>in!C5960</f>
        <v>Bob</v>
      </c>
      <c r="D5960">
        <f>(in!F5960-in!E5960)*1440</f>
        <v>0.81666666897945106</v>
      </c>
      <c r="E5960">
        <f>(in!G5960-in!F5960)*1440</f>
        <v>0.74999999720603228</v>
      </c>
      <c r="F5960">
        <f>(in!H5960-in!G5960)*1440</f>
        <v>2.1666666702367365</v>
      </c>
      <c r="G5960">
        <f>(in!I5960-in!H5960)*1440</f>
        <v>17.766666660318151</v>
      </c>
      <c r="H5960">
        <f>(in!I5960-in!E5960)*1440</f>
        <v>21.499999996740371</v>
      </c>
      <c r="I5960">
        <f>HOUR(in!E5960)</f>
        <v>16</v>
      </c>
    </row>
    <row r="5961" spans="1:9" x14ac:dyDescent="0.35">
      <c r="A5961">
        <f>in!A5961</f>
        <v>105960</v>
      </c>
      <c r="B5961" t="str">
        <f>in!B5961</f>
        <v>Hot Chocolate</v>
      </c>
      <c r="C5961" t="str">
        <f>in!C5961</f>
        <v>Eve</v>
      </c>
      <c r="D5961">
        <f>(in!F5961-in!E5961)*1440</f>
        <v>1.9500000053085387</v>
      </c>
      <c r="E5961">
        <f>(in!G5961-in!F5961)*1440</f>
        <v>0.46666666050441563</v>
      </c>
      <c r="F5961">
        <f>(in!H5961-in!G5961)*1440</f>
        <v>1.5833333367481828</v>
      </c>
      <c r="G5961">
        <f>(in!I5961-in!H5961)*1440</f>
        <v>6.5666666615288705</v>
      </c>
      <c r="H5961">
        <f>(in!I5961-in!E5961)*1440</f>
        <v>10.566666664090008</v>
      </c>
      <c r="I5961">
        <f>HOUR(in!E5961)</f>
        <v>16</v>
      </c>
    </row>
    <row r="5962" spans="1:9" x14ac:dyDescent="0.35">
      <c r="A5962">
        <f>in!A5962</f>
        <v>105961</v>
      </c>
      <c r="B5962" t="str">
        <f>in!B5962</f>
        <v>Espresso</v>
      </c>
      <c r="C5962" t="str">
        <f>in!C5962</f>
        <v>Bob</v>
      </c>
      <c r="D5962">
        <f>(in!F5962-in!E5962)*1440</f>
        <v>1.6000000073108822</v>
      </c>
      <c r="E5962">
        <f>(in!G5962-in!F5962)*1440</f>
        <v>0.1333333330694586</v>
      </c>
      <c r="F5962">
        <f>(in!H5962-in!G5962)*1440</f>
        <v>1.0666666645556688</v>
      </c>
      <c r="G5962">
        <f>(in!I5962-in!H5962)*1440</f>
        <v>18.383333334932104</v>
      </c>
      <c r="H5962">
        <f>(in!I5962-in!E5962)*1440</f>
        <v>21.183333339868113</v>
      </c>
      <c r="I5962">
        <f>HOUR(in!E5962)</f>
        <v>16</v>
      </c>
    </row>
    <row r="5963" spans="1:9" x14ac:dyDescent="0.35">
      <c r="A5963">
        <f>in!A5963</f>
        <v>105962</v>
      </c>
      <c r="B5963" t="str">
        <f>in!B5963</f>
        <v>Latte</v>
      </c>
      <c r="C5963" t="str">
        <f>in!C5963</f>
        <v>David</v>
      </c>
      <c r="D5963">
        <f>(in!F5963-in!E5963)*1440</f>
        <v>1.5500000061001629</v>
      </c>
      <c r="E5963">
        <f>(in!G5963-in!F5963)*1440</f>
        <v>0.91666666092351079</v>
      </c>
      <c r="F5963">
        <f>(in!H5963-in!G5963)*1440</f>
        <v>4.2499999981373549</v>
      </c>
      <c r="G5963">
        <f>(in!I5963-in!H5963)*1440</f>
        <v>14.366666672285646</v>
      </c>
      <c r="H5963">
        <f>(in!I5963-in!E5963)*1440</f>
        <v>21.083333337446675</v>
      </c>
      <c r="I5963">
        <f>HOUR(in!E5963)</f>
        <v>16</v>
      </c>
    </row>
    <row r="5964" spans="1:9" x14ac:dyDescent="0.35">
      <c r="A5964">
        <f>in!A5964</f>
        <v>105963</v>
      </c>
      <c r="B5964" t="str">
        <f>in!B5964</f>
        <v>Espresso</v>
      </c>
      <c r="C5964" t="str">
        <f>in!C5964</f>
        <v>Charlie</v>
      </c>
      <c r="D5964">
        <f>(in!F5964-in!E5964)*1440</f>
        <v>0.83333332906477153</v>
      </c>
      <c r="E5964">
        <f>(in!G5964-in!F5964)*1440</f>
        <v>2.850000006146729</v>
      </c>
      <c r="F5964">
        <f>(in!H5964-in!G5964)*1440</f>
        <v>6.6999999945983291</v>
      </c>
      <c r="G5964">
        <f>(in!I5964-in!H5964)*1440</f>
        <v>15.499999998137355</v>
      </c>
      <c r="H5964">
        <f>(in!I5964-in!E5964)*1440</f>
        <v>25.883333327947184</v>
      </c>
      <c r="I5964">
        <f>HOUR(in!E5964)</f>
        <v>16</v>
      </c>
    </row>
    <row r="5965" spans="1:9" x14ac:dyDescent="0.35">
      <c r="A5965">
        <f>in!A5965</f>
        <v>105964</v>
      </c>
      <c r="B5965" t="str">
        <f>in!B5965</f>
        <v>Latte</v>
      </c>
      <c r="C5965" t="str">
        <f>in!C5965</f>
        <v>Eve</v>
      </c>
      <c r="D5965">
        <f>(in!F5965-in!E5965)*1440</f>
        <v>1.6999999992549419</v>
      </c>
      <c r="E5965">
        <f>(in!G5965-in!F5965)*1440</f>
        <v>0.86666665971279144</v>
      </c>
      <c r="F5965">
        <f>(in!H5965-in!G5965)*1440</f>
        <v>4.6833333384711295</v>
      </c>
      <c r="G5965">
        <f>(in!I5965-in!H5965)*1440</f>
        <v>5.2333333308342844</v>
      </c>
      <c r="H5965">
        <f>(in!I5965-in!E5965)*1440</f>
        <v>12.483333328273147</v>
      </c>
      <c r="I5965">
        <f>HOUR(in!E5965)</f>
        <v>16</v>
      </c>
    </row>
    <row r="5966" spans="1:9" x14ac:dyDescent="0.35">
      <c r="A5966">
        <f>in!A5966</f>
        <v>105965</v>
      </c>
      <c r="B5966" t="str">
        <f>in!B5966</f>
        <v>Cappuccino</v>
      </c>
      <c r="C5966" t="str">
        <f>in!C5966</f>
        <v>Charlie</v>
      </c>
      <c r="D5966">
        <f>(in!F5966-in!E5966)*1440</f>
        <v>1.8333333323244005</v>
      </c>
      <c r="E5966">
        <f>(in!G5966-in!F5966)*1440</f>
        <v>1.4166666730307043</v>
      </c>
      <c r="F5966">
        <f>(in!H5966-in!G5966)*1440</f>
        <v>0.8166666585020721</v>
      </c>
      <c r="G5966">
        <f>(in!I5966-in!H5966)*1440</f>
        <v>13.850000000093132</v>
      </c>
      <c r="H5966">
        <f>(in!I5966-in!E5966)*1440</f>
        <v>17.916666663950309</v>
      </c>
      <c r="I5966">
        <f>HOUR(in!E5966)</f>
        <v>16</v>
      </c>
    </row>
    <row r="5967" spans="1:9" x14ac:dyDescent="0.35">
      <c r="A5967">
        <f>in!A5967</f>
        <v>105966</v>
      </c>
      <c r="B5967" t="str">
        <f>in!B5967</f>
        <v>Latte</v>
      </c>
      <c r="C5967" t="str">
        <f>in!C5967</f>
        <v>Eve</v>
      </c>
      <c r="D5967">
        <f>(in!F5967-in!E5967)*1440</f>
        <v>0.64999999478459358</v>
      </c>
      <c r="E5967">
        <f>(in!G5967-in!F5967)*1440</f>
        <v>0.93333333148621023</v>
      </c>
      <c r="F5967">
        <f>(in!H5967-in!G5967)*1440</f>
        <v>3.6500000045634806</v>
      </c>
      <c r="G5967">
        <f>(in!I5967-in!H5967)*1440</f>
        <v>3.1166666618082672</v>
      </c>
      <c r="H5967">
        <f>(in!I5967-in!E5967)*1440</f>
        <v>8.3499999926425517</v>
      </c>
      <c r="I5967">
        <f>HOUR(in!E5967)</f>
        <v>16</v>
      </c>
    </row>
    <row r="5968" spans="1:9" x14ac:dyDescent="0.35">
      <c r="A5968">
        <f>in!A5968</f>
        <v>105967</v>
      </c>
      <c r="B5968" t="str">
        <f>in!B5968</f>
        <v>Cappuccino</v>
      </c>
      <c r="C5968" t="str">
        <f>in!C5968</f>
        <v>David</v>
      </c>
      <c r="D5968">
        <f>(in!F5968-in!E5968)*1440</f>
        <v>0.9666666726116091</v>
      </c>
      <c r="E5968">
        <f>(in!G5968-in!F5968)*1440</f>
        <v>1.0499999939929694</v>
      </c>
      <c r="F5968">
        <f>(in!H5968-in!G5968)*1440</f>
        <v>3.8166666682809591</v>
      </c>
      <c r="G5968">
        <f>(in!I5968-in!H5968)*1440</f>
        <v>19.783333337400109</v>
      </c>
      <c r="H5968">
        <f>(in!I5968-in!E5968)*1440</f>
        <v>25.616666672285646</v>
      </c>
      <c r="I5968">
        <f>HOUR(in!E5968)</f>
        <v>16</v>
      </c>
    </row>
    <row r="5969" spans="1:9" x14ac:dyDescent="0.35">
      <c r="A5969">
        <f>in!A5969</f>
        <v>105968</v>
      </c>
      <c r="B5969" t="str">
        <f>in!B5969</f>
        <v>Cold Brew</v>
      </c>
      <c r="C5969" t="str">
        <f>in!C5969</f>
        <v>Charlie</v>
      </c>
      <c r="D5969">
        <f>(in!F5969-in!E5969)*1440</f>
        <v>0.64999999478459358</v>
      </c>
      <c r="E5969">
        <f>(in!G5969-in!F5969)*1440</f>
        <v>2.4166666762903333</v>
      </c>
      <c r="F5969">
        <f>(in!H5969-in!G5969)*1440</f>
        <v>2.3999999952502549</v>
      </c>
      <c r="G5969">
        <f>(in!I5969-in!H5969)*1440</f>
        <v>3.3833333279471844</v>
      </c>
      <c r="H5969">
        <f>(in!I5969-in!E5969)*1440</f>
        <v>8.8499999942723662</v>
      </c>
      <c r="I5969">
        <f>HOUR(in!E5969)</f>
        <v>16</v>
      </c>
    </row>
    <row r="5970" spans="1:9" x14ac:dyDescent="0.35">
      <c r="A5970">
        <f>in!A5970</f>
        <v>105969</v>
      </c>
      <c r="B5970" t="str">
        <f>in!B5970</f>
        <v>Cappuccino</v>
      </c>
      <c r="C5970" t="str">
        <f>in!C5970</f>
        <v>Bob</v>
      </c>
      <c r="D5970">
        <f>(in!F5970-in!E5970)*1440</f>
        <v>1.0499999939929694</v>
      </c>
      <c r="E5970">
        <f>(in!G5970-in!F5970)*1440</f>
        <v>0.66666666534729302</v>
      </c>
      <c r="F5970">
        <f>(in!H5970-in!G5970)*1440</f>
        <v>3.6666666646488011</v>
      </c>
      <c r="G5970">
        <f>(in!I5970-in!H5970)*1440</f>
        <v>17.183333337306976</v>
      </c>
      <c r="H5970">
        <f>(in!I5970-in!E5970)*1440</f>
        <v>22.56666666129604</v>
      </c>
      <c r="I5970">
        <f>HOUR(in!E5970)</f>
        <v>16</v>
      </c>
    </row>
    <row r="5971" spans="1:9" x14ac:dyDescent="0.35">
      <c r="A5971">
        <f>in!A5971</f>
        <v>105970</v>
      </c>
      <c r="B5971" t="str">
        <f>in!B5971</f>
        <v>Americano</v>
      </c>
      <c r="C5971" t="str">
        <f>in!C5971</f>
        <v>Bob</v>
      </c>
      <c r="D5971">
        <f>(in!F5971-in!E5971)*1440</f>
        <v>1.0833333351183683</v>
      </c>
      <c r="E5971">
        <f>(in!G5971-in!F5971)*1440</f>
        <v>0.89999999036081135</v>
      </c>
      <c r="F5971">
        <f>(in!H5971-in!G5971)*1440</f>
        <v>4.3833333416841924</v>
      </c>
      <c r="G5971">
        <f>(in!I5971-in!H5971)*1440</f>
        <v>13.19999999483116</v>
      </c>
      <c r="H5971">
        <f>(in!I5971-in!E5971)*1440</f>
        <v>19.566666661994532</v>
      </c>
      <c r="I5971">
        <f>HOUR(in!E5971)</f>
        <v>16</v>
      </c>
    </row>
    <row r="5972" spans="1:9" x14ac:dyDescent="0.35">
      <c r="A5972">
        <f>in!A5972</f>
        <v>105971</v>
      </c>
      <c r="B5972" t="str">
        <f>in!B5972</f>
        <v>Hot Chocolate</v>
      </c>
      <c r="C5972" t="str">
        <f>in!C5972</f>
        <v>Alice</v>
      </c>
      <c r="D5972">
        <f>(in!F5972-in!E5972)*1440</f>
        <v>1.0499999939929694</v>
      </c>
      <c r="E5972">
        <f>(in!G5972-in!F5972)*1440</f>
        <v>0.43333334033377469</v>
      </c>
      <c r="F5972">
        <f>(in!H5972-in!G5972)*1440</f>
        <v>4.2166666674893349</v>
      </c>
      <c r="G5972">
        <f>(in!I5972-in!H5972)*1440</f>
        <v>4.6666666679084301</v>
      </c>
      <c r="H5972">
        <f>(in!I5972-in!E5972)*1440</f>
        <v>10.366666669724509</v>
      </c>
      <c r="I5972">
        <f>HOUR(in!E5972)</f>
        <v>16</v>
      </c>
    </row>
    <row r="5973" spans="1:9" x14ac:dyDescent="0.35">
      <c r="A5973">
        <f>in!A5973</f>
        <v>105972</v>
      </c>
      <c r="B5973" t="str">
        <f>in!B5973</f>
        <v>Cold Brew</v>
      </c>
      <c r="C5973" t="str">
        <f>in!C5973</f>
        <v>Bob</v>
      </c>
      <c r="D5973">
        <f>(in!F5973-in!E5973)*1440</f>
        <v>0.98333333269692957</v>
      </c>
      <c r="E5973">
        <f>(in!G5973-in!F5973)*1440</f>
        <v>1.0666666645556688</v>
      </c>
      <c r="F5973">
        <f>(in!H5973-in!G5973)*1440</f>
        <v>2.1666666702367365</v>
      </c>
      <c r="G5973">
        <f>(in!I5973-in!H5973)*1440</f>
        <v>4.8666666622739285</v>
      </c>
      <c r="H5973">
        <f>(in!I5973-in!E5973)*1440</f>
        <v>9.0833333297632635</v>
      </c>
      <c r="I5973">
        <f>HOUR(in!E5973)</f>
        <v>16</v>
      </c>
    </row>
    <row r="5974" spans="1:9" x14ac:dyDescent="0.35">
      <c r="A5974">
        <f>in!A5974</f>
        <v>105973</v>
      </c>
      <c r="B5974" t="str">
        <f>in!B5974</f>
        <v>Latte</v>
      </c>
      <c r="C5974" t="str">
        <f>in!C5974</f>
        <v>Eve</v>
      </c>
      <c r="D5974">
        <f>(in!F5974-in!E5974)*1440</f>
        <v>1.4500000036787242</v>
      </c>
      <c r="E5974">
        <f>(in!G5974-in!F5974)*1440</f>
        <v>0.90000000083819032</v>
      </c>
      <c r="F5974">
        <f>(in!H5974-in!G5974)*1440</f>
        <v>2.9999999993015081</v>
      </c>
      <c r="G5974">
        <f>(in!I5974-in!H5974)*1440</f>
        <v>12.666666662553325</v>
      </c>
      <c r="H5974">
        <f>(in!I5974-in!E5974)*1440</f>
        <v>18.016666666371748</v>
      </c>
      <c r="I5974">
        <f>HOUR(in!E5974)</f>
        <v>16</v>
      </c>
    </row>
    <row r="5975" spans="1:9" x14ac:dyDescent="0.35">
      <c r="A5975">
        <f>in!A5975</f>
        <v>105974</v>
      </c>
      <c r="B5975" t="str">
        <f>in!B5975</f>
        <v>Latte</v>
      </c>
      <c r="C5975" t="str">
        <f>in!C5975</f>
        <v>Eve</v>
      </c>
      <c r="D5975">
        <f>(in!F5975-in!E5975)*1440</f>
        <v>1.9333333347458392</v>
      </c>
      <c r="E5975">
        <f>(in!G5975-in!F5975)*1440</f>
        <v>0.39999999920837581</v>
      </c>
      <c r="F5975">
        <f>(in!H5975-in!G5975)*1440</f>
        <v>3.5000000009313226</v>
      </c>
      <c r="G5975">
        <f>(in!I5975-in!H5975)*1440</f>
        <v>2.4333333363756537</v>
      </c>
      <c r="H5975">
        <f>(in!I5975-in!E5975)*1440</f>
        <v>8.2666666712611914</v>
      </c>
      <c r="I5975">
        <f>HOUR(in!E5975)</f>
        <v>16</v>
      </c>
    </row>
    <row r="5976" spans="1:9" x14ac:dyDescent="0.35">
      <c r="A5976">
        <f>in!A5976</f>
        <v>105975</v>
      </c>
      <c r="B5976" t="str">
        <f>in!B5976</f>
        <v>Tea</v>
      </c>
      <c r="C5976" t="str">
        <f>in!C5976</f>
        <v>Eve</v>
      </c>
      <c r="D5976">
        <f>(in!F5976-in!E5976)*1440</f>
        <v>0.63333333469927311</v>
      </c>
      <c r="E5976">
        <f>(in!G5976-in!F5976)*1440</f>
        <v>1.0833333351183683</v>
      </c>
      <c r="F5976">
        <f>(in!H5976-in!G5976)*1440</f>
        <v>2.6833333319518715</v>
      </c>
      <c r="G5976">
        <f>(in!I5976-in!H5976)*1440</f>
        <v>19.516666671261191</v>
      </c>
      <c r="H5976">
        <f>(in!I5976-in!E5976)*1440</f>
        <v>23.916666673030704</v>
      </c>
      <c r="I5976">
        <f>HOUR(in!E5976)</f>
        <v>16</v>
      </c>
    </row>
    <row r="5977" spans="1:9" x14ac:dyDescent="0.35">
      <c r="A5977">
        <f>in!A5977</f>
        <v>105976</v>
      </c>
      <c r="B5977" t="str">
        <f>in!B5977</f>
        <v>Matcha Latte</v>
      </c>
      <c r="C5977" t="str">
        <f>in!C5977</f>
        <v>Eve</v>
      </c>
      <c r="D5977">
        <f>(in!F5977-in!E5977)*1440</f>
        <v>1.6333333274815232</v>
      </c>
      <c r="E5977">
        <f>(in!G5977-in!F5977)*1440</f>
        <v>0.11666667298413813</v>
      </c>
      <c r="F5977">
        <f>(in!H5977-in!G5977)*1440</f>
        <v>1.4833333343267441</v>
      </c>
      <c r="G5977">
        <f>(in!I5977-in!H5977)*1440</f>
        <v>16.599999993341044</v>
      </c>
      <c r="H5977">
        <f>(in!I5977-in!E5977)*1440</f>
        <v>19.833333328133449</v>
      </c>
      <c r="I5977">
        <f>HOUR(in!E5977)</f>
        <v>16</v>
      </c>
    </row>
    <row r="5978" spans="1:9" x14ac:dyDescent="0.35">
      <c r="A5978">
        <f>in!A5978</f>
        <v>105977</v>
      </c>
      <c r="B5978" t="str">
        <f>in!B5978</f>
        <v>Latte</v>
      </c>
      <c r="C5978" t="str">
        <f>in!C5978</f>
        <v>David</v>
      </c>
      <c r="D5978">
        <f>(in!F5978-in!E5978)*1440</f>
        <v>0.83333332906477153</v>
      </c>
      <c r="E5978">
        <f>(in!G5978-in!F5978)*1440</f>
        <v>0.53333334275521338</v>
      </c>
      <c r="F5978">
        <f>(in!H5978-in!G5978)*1440</f>
        <v>1.9333333242684603</v>
      </c>
      <c r="G5978">
        <f>(in!I5978-in!H5978)*1440</f>
        <v>11.566666667349637</v>
      </c>
      <c r="H5978">
        <f>(in!I5978-in!E5978)*1440</f>
        <v>14.866666663438082</v>
      </c>
      <c r="I5978">
        <f>HOUR(in!E5978)</f>
        <v>16</v>
      </c>
    </row>
    <row r="5979" spans="1:9" x14ac:dyDescent="0.35">
      <c r="A5979">
        <f>in!A5979</f>
        <v>105978</v>
      </c>
      <c r="B5979" t="str">
        <f>in!B5979</f>
        <v>Latte</v>
      </c>
      <c r="C5979" t="str">
        <f>in!C5979</f>
        <v>Alice</v>
      </c>
      <c r="D5979">
        <f>(in!F5979-in!E5979)*1440</f>
        <v>1.8000000016763806</v>
      </c>
      <c r="E5979">
        <f>(in!G5979-in!F5979)*1440</f>
        <v>0.74999999720603228</v>
      </c>
      <c r="F5979">
        <f>(in!H5979-in!G5979)*1440</f>
        <v>4.8666666727513075</v>
      </c>
      <c r="G5979">
        <f>(in!I5979-in!H5979)*1440</f>
        <v>17.133333325618878</v>
      </c>
      <c r="H5979">
        <f>(in!I5979-in!E5979)*1440</f>
        <v>24.549999997252598</v>
      </c>
      <c r="I5979">
        <f>HOUR(in!E5979)</f>
        <v>16</v>
      </c>
    </row>
    <row r="5980" spans="1:9" x14ac:dyDescent="0.35">
      <c r="A5980">
        <f>in!A5980</f>
        <v>105979</v>
      </c>
      <c r="B5980" t="str">
        <f>in!B5980</f>
        <v>Latte</v>
      </c>
      <c r="C5980" t="str">
        <f>in!C5980</f>
        <v>Bob</v>
      </c>
      <c r="D5980">
        <f>(in!F5980-in!E5980)*1440</f>
        <v>0.55000000284053385</v>
      </c>
      <c r="E5980">
        <f>(in!G5980-in!F5980)*1440</f>
        <v>0.84999999962747097</v>
      </c>
      <c r="F5980">
        <f>(in!H5980-in!G5980)*1440</f>
        <v>1.2833333399612457</v>
      </c>
      <c r="G5980">
        <f>(in!I5980-in!H5980)*1440</f>
        <v>7.5833333248738199</v>
      </c>
      <c r="H5980">
        <f>(in!I5980-in!E5980)*1440</f>
        <v>10.26666666730307</v>
      </c>
      <c r="I5980">
        <f>HOUR(in!E5980)</f>
        <v>16</v>
      </c>
    </row>
    <row r="5981" spans="1:9" x14ac:dyDescent="0.35">
      <c r="A5981">
        <f>in!A5981</f>
        <v>105980</v>
      </c>
      <c r="B5981" t="str">
        <f>in!B5981</f>
        <v>Cappuccino</v>
      </c>
      <c r="C5981" t="str">
        <f>in!C5981</f>
        <v>Eve</v>
      </c>
      <c r="D5981">
        <f>(in!F5981-in!E5981)*1440</f>
        <v>1.666666668606922</v>
      </c>
      <c r="E5981">
        <f>(in!G5981-in!F5981)*1440</f>
        <v>1.0333333339076489</v>
      </c>
      <c r="F5981">
        <f>(in!H5981-in!G5981)*1440</f>
        <v>2.2500000020954758</v>
      </c>
      <c r="G5981">
        <f>(in!I5981-in!H5981)*1440</f>
        <v>2.0333333371672779</v>
      </c>
      <c r="H5981">
        <f>(in!I5981-in!E5981)*1440</f>
        <v>6.9833333417773247</v>
      </c>
      <c r="I5981">
        <f>HOUR(in!E5981)</f>
        <v>16</v>
      </c>
    </row>
    <row r="5982" spans="1:9" x14ac:dyDescent="0.35">
      <c r="A5982">
        <f>in!A5982</f>
        <v>105981</v>
      </c>
      <c r="B5982" t="str">
        <f>in!B5982</f>
        <v>Flat White</v>
      </c>
      <c r="C5982" t="str">
        <f>in!C5982</f>
        <v>David</v>
      </c>
      <c r="D5982">
        <f>(in!F5982-in!E5982)*1440</f>
        <v>0.74999999720603228</v>
      </c>
      <c r="E5982">
        <f>(in!G5982-in!F5982)*1440</f>
        <v>0.20000000484287739</v>
      </c>
      <c r="F5982">
        <f>(in!H5982-in!G5982)*1440</f>
        <v>3.9833333319984376</v>
      </c>
      <c r="G5982">
        <f>(in!I5982-in!H5982)*1440</f>
        <v>12.349999995203689</v>
      </c>
      <c r="H5982">
        <f>(in!I5982-in!E5982)*1440</f>
        <v>17.283333329251036</v>
      </c>
      <c r="I5982">
        <f>HOUR(in!E5982)</f>
        <v>16</v>
      </c>
    </row>
    <row r="5983" spans="1:9" x14ac:dyDescent="0.35">
      <c r="A5983">
        <f>in!A5983</f>
        <v>105982</v>
      </c>
      <c r="B5983" t="str">
        <f>in!B5983</f>
        <v>Matcha Latte</v>
      </c>
      <c r="C5983" t="str">
        <f>in!C5983</f>
        <v>Alice</v>
      </c>
      <c r="D5983">
        <f>(in!F5983-in!E5983)*1440</f>
        <v>1.3833333319053054</v>
      </c>
      <c r="E5983">
        <f>(in!G5983-in!F5983)*1440</f>
        <v>0.56666667340323329</v>
      </c>
      <c r="F5983">
        <f>(in!H5983-in!G5983)*1440</f>
        <v>2.7333333331625909</v>
      </c>
      <c r="G5983">
        <f>(in!I5983-in!H5983)*1440</f>
        <v>1.6833333286922425</v>
      </c>
      <c r="H5983">
        <f>(in!I5983-in!E5983)*1440</f>
        <v>6.366666667163372</v>
      </c>
      <c r="I5983">
        <f>HOUR(in!E5983)</f>
        <v>16</v>
      </c>
    </row>
    <row r="5984" spans="1:9" x14ac:dyDescent="0.35">
      <c r="A5984">
        <f>in!A5984</f>
        <v>105983</v>
      </c>
      <c r="B5984" t="str">
        <f>in!B5984</f>
        <v>Americano</v>
      </c>
      <c r="C5984" t="str">
        <f>in!C5984</f>
        <v>Charlie</v>
      </c>
      <c r="D5984">
        <f>(in!F5984-in!E5984)*1440</f>
        <v>0.98333333269692957</v>
      </c>
      <c r="E5984">
        <f>(in!G5984-in!F5984)*1440</f>
        <v>1.1000000056810677</v>
      </c>
      <c r="F5984">
        <f>(in!H5984-in!G5984)*1440</f>
        <v>2.5499999988824129</v>
      </c>
      <c r="G5984">
        <f>(in!I5984-in!H5984)*1440</f>
        <v>18.899999996647239</v>
      </c>
      <c r="H5984">
        <f>(in!I5984-in!E5984)*1440</f>
        <v>23.533333333907649</v>
      </c>
      <c r="I5984">
        <f>HOUR(in!E5984)</f>
        <v>16</v>
      </c>
    </row>
    <row r="5985" spans="1:9" x14ac:dyDescent="0.35">
      <c r="A5985">
        <f>in!A5985</f>
        <v>105984</v>
      </c>
      <c r="B5985" t="str">
        <f>in!B5985</f>
        <v>Latte</v>
      </c>
      <c r="C5985" t="str">
        <f>in!C5985</f>
        <v>Eve</v>
      </c>
      <c r="D5985">
        <f>(in!F5985-in!E5985)*1440</f>
        <v>1.0500000044703484</v>
      </c>
      <c r="E5985">
        <f>(in!G5985-in!F5985)*1440</f>
        <v>1.4833333343267441</v>
      </c>
      <c r="F5985">
        <f>(in!H5985-in!G5985)*1440</f>
        <v>2.8999999968800694</v>
      </c>
      <c r="G5985">
        <f>(in!I5985-in!H5985)*1440</f>
        <v>3.2999999960884452</v>
      </c>
      <c r="H5985">
        <f>(in!I5985-in!E5985)*1440</f>
        <v>8.733333331765607</v>
      </c>
      <c r="I5985">
        <f>HOUR(in!E5985)</f>
        <v>16</v>
      </c>
    </row>
    <row r="5986" spans="1:9" x14ac:dyDescent="0.35">
      <c r="A5986">
        <f>in!A5986</f>
        <v>105985</v>
      </c>
      <c r="B5986" t="str">
        <f>in!B5986</f>
        <v>Tea</v>
      </c>
      <c r="C5986" t="str">
        <f>in!C5986</f>
        <v>David</v>
      </c>
      <c r="D5986">
        <f>(in!F5986-in!E5986)*1440</f>
        <v>1.6833333391696215</v>
      </c>
      <c r="E5986">
        <f>(in!G5986-in!F5986)*1440</f>
        <v>0.45000000041909516</v>
      </c>
      <c r="F5986">
        <f>(in!H5986-in!G5986)*1440</f>
        <v>3.5999999928753823</v>
      </c>
      <c r="G5986">
        <f>(in!I5986-in!H5986)*1440</f>
        <v>14.200000008568168</v>
      </c>
      <c r="H5986">
        <f>(in!I5986-in!E5986)*1440</f>
        <v>19.933333341032267</v>
      </c>
      <c r="I5986">
        <f>HOUR(in!E5986)</f>
        <v>16</v>
      </c>
    </row>
    <row r="5987" spans="1:9" x14ac:dyDescent="0.35">
      <c r="A5987">
        <f>in!A5987</f>
        <v>105986</v>
      </c>
      <c r="B5987" t="str">
        <f>in!B5987</f>
        <v>Cold Brew</v>
      </c>
      <c r="C5987" t="str">
        <f>in!C5987</f>
        <v>Eve</v>
      </c>
      <c r="D5987">
        <f>(in!F5987-in!E5987)*1440</f>
        <v>1.5833333367481828</v>
      </c>
      <c r="E5987">
        <f>(in!G5987-in!F5987)*1440</f>
        <v>1.1999999976251274</v>
      </c>
      <c r="F5987">
        <f>(in!H5987-in!G5987)*1440</f>
        <v>1.1500000068917871</v>
      </c>
      <c r="G5987">
        <f>(in!I5987-in!H5987)*1440</f>
        <v>12.783333325060084</v>
      </c>
      <c r="H5987">
        <f>(in!I5987-in!E5987)*1440</f>
        <v>16.716666666325182</v>
      </c>
      <c r="I5987">
        <f>HOUR(in!E5987)</f>
        <v>16</v>
      </c>
    </row>
    <row r="5988" spans="1:9" x14ac:dyDescent="0.35">
      <c r="A5988">
        <f>in!A5988</f>
        <v>105987</v>
      </c>
      <c r="B5988" t="str">
        <f>in!B5988</f>
        <v>Cold Brew</v>
      </c>
      <c r="C5988" t="str">
        <f>in!C5988</f>
        <v>Charlie</v>
      </c>
      <c r="D5988">
        <f>(in!F5988-in!E5988)*1440</f>
        <v>0.74999999720603228</v>
      </c>
      <c r="E5988">
        <f>(in!G5988-in!F5988)*1440</f>
        <v>0.88333333027549088</v>
      </c>
      <c r="F5988">
        <f>(in!H5988-in!G5988)*1440</f>
        <v>2.4666666670236737</v>
      </c>
      <c r="G5988">
        <f>(in!I5988-in!H5988)*1440</f>
        <v>18.300000003073364</v>
      </c>
      <c r="H5988">
        <f>(in!I5988-in!E5988)*1440</f>
        <v>22.399999997578561</v>
      </c>
      <c r="I5988">
        <f>HOUR(in!E5988)</f>
        <v>16</v>
      </c>
    </row>
    <row r="5989" spans="1:9" x14ac:dyDescent="0.35">
      <c r="A5989">
        <f>in!A5989</f>
        <v>105988</v>
      </c>
      <c r="B5989" t="str">
        <f>in!B5989</f>
        <v>Cappuccino</v>
      </c>
      <c r="C5989" t="str">
        <f>in!C5989</f>
        <v>Bob</v>
      </c>
      <c r="D5989">
        <f>(in!F5989-in!E5989)*1440</f>
        <v>1.6333333379589021</v>
      </c>
      <c r="E5989">
        <f>(in!G5989-in!F5989)*1440</f>
        <v>1.1499999964144081</v>
      </c>
      <c r="F5989">
        <f>(in!H5989-in!G5989)*1440</f>
        <v>2.4999999976716936</v>
      </c>
      <c r="G5989">
        <f>(in!I5989-in!H5989)*1440</f>
        <v>3.366666667861864</v>
      </c>
      <c r="H5989">
        <f>(in!I5989-in!E5989)*1440</f>
        <v>8.6499999999068677</v>
      </c>
      <c r="I5989">
        <f>HOUR(in!E5989)</f>
        <v>16</v>
      </c>
    </row>
    <row r="5990" spans="1:9" x14ac:dyDescent="0.35">
      <c r="A5990">
        <f>in!A5990</f>
        <v>105989</v>
      </c>
      <c r="B5990" t="str">
        <f>in!B5990</f>
        <v>Espresso</v>
      </c>
      <c r="C5990" t="str">
        <f>in!C5990</f>
        <v>Bob</v>
      </c>
      <c r="D5990">
        <f>(in!F5990-in!E5990)*1440</f>
        <v>0.84999999962747097</v>
      </c>
      <c r="E5990">
        <f>(in!G5990-in!F5990)*1440</f>
        <v>0.78333332785405219</v>
      </c>
      <c r="F5990">
        <f>(in!H5990-in!G5990)*1440</f>
        <v>4.9333333340473473</v>
      </c>
      <c r="G5990">
        <f>(in!I5990-in!H5990)*1440</f>
        <v>9.2833333346061409</v>
      </c>
      <c r="H5990">
        <f>(in!I5990-in!E5990)*1440</f>
        <v>15.849999996135011</v>
      </c>
      <c r="I5990">
        <f>HOUR(in!E5990)</f>
        <v>16</v>
      </c>
    </row>
    <row r="5991" spans="1:9" x14ac:dyDescent="0.35">
      <c r="A5991">
        <f>in!A5991</f>
        <v>105990</v>
      </c>
      <c r="B5991" t="str">
        <f>in!B5991</f>
        <v>Tea</v>
      </c>
      <c r="C5991" t="str">
        <f>in!C5991</f>
        <v>Bob</v>
      </c>
      <c r="D5991">
        <f>(in!F5991-in!E5991)*1440</f>
        <v>1.4000000024680048</v>
      </c>
      <c r="E5991">
        <f>(in!G5991-in!F5991)*1440</f>
        <v>1.2166666577104479</v>
      </c>
      <c r="F5991">
        <f>(in!H5991-in!G5991)*1440</f>
        <v>2.1166666690260172</v>
      </c>
      <c r="G5991">
        <f>(in!I5991-in!H5991)*1440</f>
        <v>7.6500000071246177</v>
      </c>
      <c r="H5991">
        <f>(in!I5991-in!E5991)*1440</f>
        <v>12.383333336329088</v>
      </c>
      <c r="I5991">
        <f>HOUR(in!E5991)</f>
        <v>16</v>
      </c>
    </row>
    <row r="5992" spans="1:9" x14ac:dyDescent="0.35">
      <c r="A5992">
        <f>in!A5992</f>
        <v>105991</v>
      </c>
      <c r="B5992" t="str">
        <f>in!B5992</f>
        <v>Latte</v>
      </c>
      <c r="C5992" t="str">
        <f>in!C5992</f>
        <v>Charlie</v>
      </c>
      <c r="D5992">
        <f>(in!F5992-in!E5992)*1440</f>
        <v>0.66666666534729302</v>
      </c>
      <c r="E5992">
        <f>(in!G5992-in!F5992)*1440</f>
        <v>0.86666667019017041</v>
      </c>
      <c r="F5992">
        <f>(in!H5992-in!G5992)*1440</f>
        <v>5.5833333393093199</v>
      </c>
      <c r="G5992">
        <f>(in!I5992-in!H5992)*1440</f>
        <v>3.8333333283662796</v>
      </c>
      <c r="H5992">
        <f>(in!I5992-in!E5992)*1440</f>
        <v>10.950000003213063</v>
      </c>
      <c r="I5992">
        <f>HOUR(in!E5992)</f>
        <v>16</v>
      </c>
    </row>
    <row r="5993" spans="1:9" x14ac:dyDescent="0.35">
      <c r="A5993">
        <f>in!A5993</f>
        <v>105992</v>
      </c>
      <c r="B5993" t="str">
        <f>in!B5993</f>
        <v>Cappuccino</v>
      </c>
      <c r="C5993" t="str">
        <f>in!C5993</f>
        <v>Alice</v>
      </c>
      <c r="D5993">
        <f>(in!F5993-in!E5993)*1440</f>
        <v>0.74999999720603228</v>
      </c>
      <c r="E5993">
        <f>(in!G5993-in!F5993)*1440</f>
        <v>0.45000000041909516</v>
      </c>
      <c r="F5993">
        <f>(in!H5993-in!G5993)*1440</f>
        <v>1.5333333355374634</v>
      </c>
      <c r="G5993">
        <f>(in!I5993-in!H5993)*1440</f>
        <v>19.483333330135792</v>
      </c>
      <c r="H5993">
        <f>(in!I5993-in!E5993)*1440</f>
        <v>22.216666663298383</v>
      </c>
      <c r="I5993">
        <f>HOUR(in!E5993)</f>
        <v>16</v>
      </c>
    </row>
    <row r="5994" spans="1:9" x14ac:dyDescent="0.35">
      <c r="A5994">
        <f>in!A5994</f>
        <v>105993</v>
      </c>
      <c r="B5994" t="str">
        <f>in!B5994</f>
        <v>Espresso</v>
      </c>
      <c r="C5994" t="str">
        <f>in!C5994</f>
        <v>Bob</v>
      </c>
      <c r="D5994">
        <f>(in!F5994-in!E5994)*1440</f>
        <v>1.7166666698176414</v>
      </c>
      <c r="E5994">
        <f>(in!G5994-in!F5994)*1440</f>
        <v>0.56666666292585433</v>
      </c>
      <c r="F5994">
        <f>(in!H5994-in!G5994)*1440</f>
        <v>1.0333333339076489</v>
      </c>
      <c r="G5994">
        <f>(in!I5994-in!H5994)*1440</f>
        <v>1.9999999960418791</v>
      </c>
      <c r="H5994">
        <f>(in!I5994-in!E5994)*1440</f>
        <v>5.3166666626930237</v>
      </c>
      <c r="I5994">
        <f>HOUR(in!E5994)</f>
        <v>16</v>
      </c>
    </row>
    <row r="5995" spans="1:9" x14ac:dyDescent="0.35">
      <c r="A5995">
        <f>in!A5995</f>
        <v>105994</v>
      </c>
      <c r="B5995" t="str">
        <f>in!B5995</f>
        <v>Latte</v>
      </c>
      <c r="C5995" t="str">
        <f>in!C5995</f>
        <v>Eve</v>
      </c>
      <c r="D5995">
        <f>(in!F5995-in!E5995)*1440</f>
        <v>1.7166666698176414</v>
      </c>
      <c r="E5995">
        <f>(in!G5995-in!F5995)*1440</f>
        <v>1.333333330694586</v>
      </c>
      <c r="F5995">
        <f>(in!H5995-in!G5995)*1440</f>
        <v>2.3000000033061951</v>
      </c>
      <c r="G5995">
        <f>(in!I5995-in!H5995)*1440</f>
        <v>2.6833333319518715</v>
      </c>
      <c r="H5995">
        <f>(in!I5995-in!E5995)*1440</f>
        <v>8.0333333357702941</v>
      </c>
      <c r="I5995">
        <f>HOUR(in!E5995)</f>
        <v>16</v>
      </c>
    </row>
    <row r="5996" spans="1:9" x14ac:dyDescent="0.35">
      <c r="A5996">
        <f>in!A5996</f>
        <v>105995</v>
      </c>
      <c r="B5996" t="str">
        <f>in!B5996</f>
        <v>Latte</v>
      </c>
      <c r="C5996" t="str">
        <f>in!C5996</f>
        <v>Alice</v>
      </c>
      <c r="D5996">
        <f>(in!F5996-in!E5996)*1440</f>
        <v>1.666666668606922</v>
      </c>
      <c r="E5996">
        <f>(in!G5996-in!F5996)*1440</f>
        <v>1.0166666633449495</v>
      </c>
      <c r="F5996">
        <f>(in!H5996-in!G5996)*1440</f>
        <v>4.2000000074040145</v>
      </c>
      <c r="G5996">
        <f>(in!I5996-in!H5996)*1440</f>
        <v>5.366666663903743</v>
      </c>
      <c r="H5996">
        <f>(in!I5996-in!E5996)*1440</f>
        <v>12.250000003259629</v>
      </c>
      <c r="I5996">
        <f>HOUR(in!E5996)</f>
        <v>16</v>
      </c>
    </row>
    <row r="5997" spans="1:9" x14ac:dyDescent="0.35">
      <c r="A5997">
        <f>in!A5997</f>
        <v>105996</v>
      </c>
      <c r="B5997" t="str">
        <f>in!B5997</f>
        <v>Latte</v>
      </c>
      <c r="C5997" t="str">
        <f>in!C5997</f>
        <v>David</v>
      </c>
      <c r="D5997">
        <f>(in!F5997-in!E5997)*1440</f>
        <v>0.86666667019017041</v>
      </c>
      <c r="E5997">
        <f>(in!G5997-in!F5997)*1440</f>
        <v>0.21666666492819786</v>
      </c>
      <c r="F5997">
        <f>(in!H5997-in!G5997)*1440</f>
        <v>2.4333333363756537</v>
      </c>
      <c r="G5997">
        <f>(in!I5997-in!H5997)*1440</f>
        <v>11.983333337120712</v>
      </c>
      <c r="H5997">
        <f>(in!I5997-in!E5997)*1440</f>
        <v>15.500000008614734</v>
      </c>
      <c r="I5997">
        <f>HOUR(in!E5997)</f>
        <v>7</v>
      </c>
    </row>
    <row r="5998" spans="1:9" x14ac:dyDescent="0.35">
      <c r="A5998">
        <f>in!A5998</f>
        <v>105997</v>
      </c>
      <c r="B5998" t="str">
        <f>in!B5998</f>
        <v>Latte</v>
      </c>
      <c r="C5998" t="str">
        <f>in!C5998</f>
        <v>David</v>
      </c>
      <c r="D5998">
        <f>(in!F5998-in!E5998)*1440</f>
        <v>1.3166666706092656</v>
      </c>
      <c r="E5998">
        <f>(in!G5998-in!F5998)*1440</f>
        <v>1.0333333339076489</v>
      </c>
      <c r="F5998">
        <f>(in!H5998-in!G5998)*1440</f>
        <v>4.7666666598524898</v>
      </c>
      <c r="G5998">
        <f>(in!I5998-in!H5998)*1440</f>
        <v>14.633333338424563</v>
      </c>
      <c r="H5998">
        <f>(in!I5998-in!E5998)*1440</f>
        <v>21.750000002793968</v>
      </c>
      <c r="I5998">
        <f>HOUR(in!E5998)</f>
        <v>7</v>
      </c>
    </row>
    <row r="5999" spans="1:9" x14ac:dyDescent="0.35">
      <c r="A5999">
        <f>in!A5999</f>
        <v>105998</v>
      </c>
      <c r="B5999" t="str">
        <f>in!B5999</f>
        <v>Latte</v>
      </c>
      <c r="C5999" t="str">
        <f>in!C5999</f>
        <v>Eve</v>
      </c>
      <c r="D5999">
        <f>(in!F5999-in!E5999)*1440</f>
        <v>1.3666666718199849</v>
      </c>
      <c r="E5999">
        <f>(in!G5999-in!F5999)*1440</f>
        <v>0.45000000041909516</v>
      </c>
      <c r="F5999">
        <f>(in!H5999-in!G5999)*1440</f>
        <v>3.7999999977182597</v>
      </c>
      <c r="G5999">
        <f>(in!I5999-in!H5999)*1440</f>
        <v>5.9999999986030161</v>
      </c>
      <c r="H5999">
        <f>(in!I5999-in!E5999)*1440</f>
        <v>11.616666668560356</v>
      </c>
      <c r="I5999">
        <f>HOUR(in!E5999)</f>
        <v>7</v>
      </c>
    </row>
    <row r="6000" spans="1:9" x14ac:dyDescent="0.35">
      <c r="A6000">
        <f>in!A6000</f>
        <v>105999</v>
      </c>
      <c r="B6000" t="str">
        <f>in!B6000</f>
        <v>Cappuccino</v>
      </c>
      <c r="C6000" t="str">
        <f>in!C6000</f>
        <v>Bob</v>
      </c>
      <c r="D6000">
        <f>(in!F6000-in!E6000)*1440</f>
        <v>0.98333333269692957</v>
      </c>
      <c r="E6000">
        <f>(in!G6000-in!F6000)*1440</f>
        <v>0.41666666977107525</v>
      </c>
      <c r="F6000">
        <f>(in!H6000-in!G6000)*1440</f>
        <v>2.700000002514571</v>
      </c>
      <c r="G6000">
        <f>(in!I6000-in!H6000)*1440</f>
        <v>11.666666659293696</v>
      </c>
      <c r="H6000">
        <f>(in!I6000-in!E6000)*1440</f>
        <v>15.766666664276272</v>
      </c>
      <c r="I6000">
        <f>HOUR(in!E6000)</f>
        <v>7</v>
      </c>
    </row>
    <row r="6001" spans="1:9" x14ac:dyDescent="0.35">
      <c r="A6001">
        <f>in!A6001</f>
        <v>106000</v>
      </c>
      <c r="B6001" t="str">
        <f>in!B6001</f>
        <v>Flat White</v>
      </c>
      <c r="C6001" t="str">
        <f>in!C6001</f>
        <v>Charlie</v>
      </c>
      <c r="D6001">
        <f>(in!F6001-in!E6001)*1440</f>
        <v>0.64999999478459358</v>
      </c>
      <c r="E6001">
        <f>(in!G6001-in!F6001)*1440</f>
        <v>0.88333334075286984</v>
      </c>
      <c r="F6001">
        <f>(in!H6001-in!G6001)*1440</f>
        <v>3.3499999972991645</v>
      </c>
      <c r="G6001">
        <f>(in!I6001-in!H6001)*1440</f>
        <v>17.199999997392297</v>
      </c>
      <c r="H6001">
        <f>(in!I6001-in!E6001)*1440</f>
        <v>22.083333330228925</v>
      </c>
      <c r="I6001">
        <f>HOUR(in!E6001)</f>
        <v>7</v>
      </c>
    </row>
    <row r="6002" spans="1:9" x14ac:dyDescent="0.35">
      <c r="A6002">
        <f>in!A6002</f>
        <v>106001</v>
      </c>
      <c r="B6002" t="str">
        <f>in!B6002</f>
        <v>Latte</v>
      </c>
      <c r="C6002" t="str">
        <f>in!C6002</f>
        <v>David</v>
      </c>
      <c r="D6002">
        <f>(in!F6002-in!E6002)*1440</f>
        <v>1.2333333282731473</v>
      </c>
      <c r="E6002">
        <f>(in!G6002-in!F6002)*1440</f>
        <v>1.3500000012572855</v>
      </c>
      <c r="F6002">
        <f>(in!H6002-in!G6002)*1440</f>
        <v>4.7333333396818489</v>
      </c>
      <c r="G6002">
        <f>(in!I6002-in!H6002)*1440</f>
        <v>12.999999989988282</v>
      </c>
      <c r="H6002">
        <f>(in!I6002-in!E6002)*1440</f>
        <v>20.316666659200564</v>
      </c>
      <c r="I6002">
        <f>HOUR(in!E6002)</f>
        <v>7</v>
      </c>
    </row>
    <row r="6003" spans="1:9" x14ac:dyDescent="0.35">
      <c r="A6003">
        <f>in!A6003</f>
        <v>106002</v>
      </c>
      <c r="B6003" t="str">
        <f>in!B6003</f>
        <v>Latte</v>
      </c>
      <c r="C6003" t="str">
        <f>in!C6003</f>
        <v>Alice</v>
      </c>
      <c r="D6003">
        <f>(in!F6003-in!E6003)*1440</f>
        <v>0.63333333469927311</v>
      </c>
      <c r="E6003">
        <f>(in!G6003-in!F6003)*1440</f>
        <v>0.96666666213423014</v>
      </c>
      <c r="F6003">
        <f>(in!H6003-in!G6003)*1440</f>
        <v>3.5666666727047414</v>
      </c>
      <c r="G6003">
        <f>(in!I6003-in!H6003)*1440</f>
        <v>16.333333327202126</v>
      </c>
      <c r="H6003">
        <f>(in!I6003-in!E6003)*1440</f>
        <v>21.499999996740371</v>
      </c>
      <c r="I6003">
        <f>HOUR(in!E6003)</f>
        <v>7</v>
      </c>
    </row>
    <row r="6004" spans="1:9" x14ac:dyDescent="0.35">
      <c r="A6004">
        <f>in!A6004</f>
        <v>106003</v>
      </c>
      <c r="B6004" t="str">
        <f>in!B6004</f>
        <v>Mocha</v>
      </c>
      <c r="C6004" t="str">
        <f>in!C6004</f>
        <v>Charlie</v>
      </c>
      <c r="D6004">
        <f>(in!F6004-in!E6004)*1440</f>
        <v>1.0333333339076489</v>
      </c>
      <c r="E6004">
        <f>(in!G6004-in!F6004)*1440</f>
        <v>1.4000000024680048</v>
      </c>
      <c r="F6004">
        <f>(in!H6004-in!G6004)*1440</f>
        <v>3.9666666614357382</v>
      </c>
      <c r="G6004">
        <f>(in!I6004-in!H6004)*1440</f>
        <v>8.733333342242986</v>
      </c>
      <c r="H6004">
        <f>(in!I6004-in!E6004)*1440</f>
        <v>15.133333340054378</v>
      </c>
      <c r="I6004">
        <f>HOUR(in!E6004)</f>
        <v>7</v>
      </c>
    </row>
    <row r="6005" spans="1:9" x14ac:dyDescent="0.35">
      <c r="A6005">
        <f>in!A6005</f>
        <v>106004</v>
      </c>
      <c r="B6005" t="str">
        <f>in!B6005</f>
        <v>Espresso</v>
      </c>
      <c r="C6005" t="str">
        <f>in!C6005</f>
        <v>Alice</v>
      </c>
      <c r="D6005">
        <f>(in!F6005-in!E6005)*1440</f>
        <v>0.56666667340323329</v>
      </c>
      <c r="E6005">
        <f>(in!G6005-in!F6005)*1440</f>
        <v>0.98333333269692957</v>
      </c>
      <c r="F6005">
        <f>(in!H6005-in!G6005)*1440</f>
        <v>4.9000000033993274</v>
      </c>
      <c r="G6005">
        <f>(in!I6005-in!H6005)*1440</f>
        <v>5.2999999921303242</v>
      </c>
      <c r="H6005">
        <f>(in!I6005-in!E6005)*1440</f>
        <v>11.750000001629815</v>
      </c>
      <c r="I6005">
        <f>HOUR(in!E6005)</f>
        <v>7</v>
      </c>
    </row>
    <row r="6006" spans="1:9" x14ac:dyDescent="0.35">
      <c r="A6006">
        <f>in!A6006</f>
        <v>106005</v>
      </c>
      <c r="B6006" t="str">
        <f>in!B6006</f>
        <v>Americano</v>
      </c>
      <c r="C6006" t="str">
        <f>in!C6006</f>
        <v>David</v>
      </c>
      <c r="D6006">
        <f>(in!F6006-in!E6006)*1440</f>
        <v>1.3000000000465661</v>
      </c>
      <c r="E6006">
        <f>(in!G6006-in!F6006)*1440</f>
        <v>0.50000000162981451</v>
      </c>
      <c r="F6006">
        <f>(in!H6006-in!G6006)*1440</f>
        <v>1.183333337539807</v>
      </c>
      <c r="G6006">
        <f>(in!I6006-in!H6006)*1440</f>
        <v>15.98333332920447</v>
      </c>
      <c r="H6006">
        <f>(in!I6006-in!E6006)*1440</f>
        <v>18.966666668420658</v>
      </c>
      <c r="I6006">
        <f>HOUR(in!E6006)</f>
        <v>7</v>
      </c>
    </row>
    <row r="6007" spans="1:9" x14ac:dyDescent="0.35">
      <c r="A6007">
        <f>in!A6007</f>
        <v>106006</v>
      </c>
      <c r="B6007" t="str">
        <f>in!B6007</f>
        <v>Latte</v>
      </c>
      <c r="C6007" t="str">
        <f>in!C6007</f>
        <v>Bob</v>
      </c>
      <c r="D6007">
        <f>(in!F6007-in!E6007)*1440</f>
        <v>1.0500000044703484</v>
      </c>
      <c r="E6007">
        <f>(in!G6007-in!F6007)*1440</f>
        <v>0.66666666534729302</v>
      </c>
      <c r="F6007">
        <f>(in!H6007-in!G6007)*1440</f>
        <v>1.8833333335351199</v>
      </c>
      <c r="G6007">
        <f>(in!I6007-in!H6007)*1440</f>
        <v>1.333333330694586</v>
      </c>
      <c r="H6007">
        <f>(in!I6007-in!E6007)*1440</f>
        <v>4.9333333340473473</v>
      </c>
      <c r="I6007">
        <f>HOUR(in!E6007)</f>
        <v>7</v>
      </c>
    </row>
    <row r="6008" spans="1:9" x14ac:dyDescent="0.35">
      <c r="A6008">
        <f>in!A6008</f>
        <v>106007</v>
      </c>
      <c r="B6008" t="str">
        <f>in!B6008</f>
        <v>Flat White</v>
      </c>
      <c r="C6008" t="str">
        <f>in!C6008</f>
        <v>Alice</v>
      </c>
      <c r="D6008">
        <f>(in!F6008-in!E6008)*1440</f>
        <v>1.183333337539807</v>
      </c>
      <c r="E6008">
        <f>(in!G6008-in!F6008)*1440</f>
        <v>0.71666666655801237</v>
      </c>
      <c r="F6008">
        <f>(in!H6008-in!G6008)*1440</f>
        <v>2.4833333271089941</v>
      </c>
      <c r="G6008">
        <f>(in!I6008-in!H6008)*1440</f>
        <v>19.833333338610828</v>
      </c>
      <c r="H6008">
        <f>(in!I6008-in!E6008)*1440</f>
        <v>24.216666669817641</v>
      </c>
      <c r="I6008">
        <f>HOUR(in!E6008)</f>
        <v>7</v>
      </c>
    </row>
    <row r="6009" spans="1:9" x14ac:dyDescent="0.35">
      <c r="A6009">
        <f>in!A6009</f>
        <v>106008</v>
      </c>
      <c r="B6009" t="str">
        <f>in!B6009</f>
        <v>Latte</v>
      </c>
      <c r="C6009" t="str">
        <f>in!C6009</f>
        <v>Bob</v>
      </c>
      <c r="D6009">
        <f>(in!F6009-in!E6009)*1440</f>
        <v>1.4166666625533253</v>
      </c>
      <c r="E6009">
        <f>(in!G6009-in!F6009)*1440</f>
        <v>1.2499999988358468</v>
      </c>
      <c r="F6009">
        <f>(in!H6009-in!G6009)*1440</f>
        <v>3.8833333295769989</v>
      </c>
      <c r="G6009">
        <f>(in!I6009-in!H6009)*1440</f>
        <v>5.4500000062398612</v>
      </c>
      <c r="H6009">
        <f>(in!I6009-in!E6009)*1440</f>
        <v>11.999999997206032</v>
      </c>
      <c r="I6009">
        <f>HOUR(in!E6009)</f>
        <v>7</v>
      </c>
    </row>
    <row r="6010" spans="1:9" x14ac:dyDescent="0.35">
      <c r="A6010">
        <f>in!A6010</f>
        <v>106009</v>
      </c>
      <c r="B6010" t="str">
        <f>in!B6010</f>
        <v>Cold Brew</v>
      </c>
      <c r="C6010" t="str">
        <f>in!C6010</f>
        <v>Alice</v>
      </c>
      <c r="D6010">
        <f>(in!F6010-in!E6010)*1440</f>
        <v>0.9666666726116091</v>
      </c>
      <c r="E6010">
        <f>(in!G6010-in!F6010)*1440</f>
        <v>0.56666666292585433</v>
      </c>
      <c r="F6010">
        <f>(in!H6010-in!G6010)*1440</f>
        <v>2.0999999984633178</v>
      </c>
      <c r="G6010">
        <f>(in!I6010-in!H6010)*1440</f>
        <v>12.13333334075287</v>
      </c>
      <c r="H6010">
        <f>(in!I6010-in!E6010)*1440</f>
        <v>15.766666674753651</v>
      </c>
      <c r="I6010">
        <f>HOUR(in!E6010)</f>
        <v>7</v>
      </c>
    </row>
    <row r="6011" spans="1:9" x14ac:dyDescent="0.35">
      <c r="A6011">
        <f>in!A6011</f>
        <v>106010</v>
      </c>
      <c r="B6011" t="str">
        <f>in!B6011</f>
        <v>Latte</v>
      </c>
      <c r="C6011" t="str">
        <f>in!C6011</f>
        <v>David</v>
      </c>
      <c r="D6011">
        <f>(in!F6011-in!E6011)*1440</f>
        <v>0.71666666655801237</v>
      </c>
      <c r="E6011">
        <f>(in!G6011-in!F6011)*1440</f>
        <v>0.51666666171513498</v>
      </c>
      <c r="F6011">
        <f>(in!H6011-in!G6011)*1440</f>
        <v>4.5000000041909516</v>
      </c>
      <c r="G6011">
        <f>(in!I6011-in!H6011)*1440</f>
        <v>18.833333335351199</v>
      </c>
      <c r="H6011">
        <f>(in!I6011-in!E6011)*1440</f>
        <v>24.566666667815298</v>
      </c>
      <c r="I6011">
        <f>HOUR(in!E6011)</f>
        <v>7</v>
      </c>
    </row>
    <row r="6012" spans="1:9" x14ac:dyDescent="0.35">
      <c r="A6012">
        <f>in!A6012</f>
        <v>106011</v>
      </c>
      <c r="B6012" t="str">
        <f>in!B6012</f>
        <v>Espresso</v>
      </c>
      <c r="C6012" t="str">
        <f>in!C6012</f>
        <v>Bob</v>
      </c>
      <c r="D6012">
        <f>(in!F6012-in!E6012)*1440</f>
        <v>0.98333333269692957</v>
      </c>
      <c r="E6012">
        <f>(in!G6012-in!F6012)*1440</f>
        <v>1.3666666718199849</v>
      </c>
      <c r="F6012">
        <f>(in!H6012-in!G6012)*1440</f>
        <v>4.6499999973457307</v>
      </c>
      <c r="G6012">
        <f>(in!I6012-in!H6012)*1440</f>
        <v>2.84999999566935</v>
      </c>
      <c r="H6012">
        <f>(in!I6012-in!E6012)*1440</f>
        <v>9.8499999975319952</v>
      </c>
      <c r="I6012">
        <f>HOUR(in!E6012)</f>
        <v>7</v>
      </c>
    </row>
    <row r="6013" spans="1:9" x14ac:dyDescent="0.35">
      <c r="A6013">
        <f>in!A6013</f>
        <v>106012</v>
      </c>
      <c r="B6013" t="str">
        <f>in!B6013</f>
        <v>Cappuccino</v>
      </c>
      <c r="C6013" t="str">
        <f>in!C6013</f>
        <v>Charlie</v>
      </c>
      <c r="D6013">
        <f>(in!F6013-in!E6013)*1440</f>
        <v>0.51666667219251394</v>
      </c>
      <c r="E6013">
        <f>(in!G6013-in!F6013)*1440</f>
        <v>2.4999999976716936</v>
      </c>
      <c r="F6013">
        <f>(in!H6013-in!G6013)*1440</f>
        <v>5.0999999977648258</v>
      </c>
      <c r="G6013">
        <f>(in!I6013-in!H6013)*1440</f>
        <v>4.2999999993480742</v>
      </c>
      <c r="H6013">
        <f>(in!I6013-in!E6013)*1440</f>
        <v>12.416666666977108</v>
      </c>
      <c r="I6013">
        <f>HOUR(in!E6013)</f>
        <v>7</v>
      </c>
    </row>
    <row r="6014" spans="1:9" x14ac:dyDescent="0.35">
      <c r="A6014">
        <f>in!A6014</f>
        <v>106013</v>
      </c>
      <c r="B6014" t="str">
        <f>in!B6014</f>
        <v>Latte</v>
      </c>
      <c r="C6014" t="str">
        <f>in!C6014</f>
        <v>David</v>
      </c>
      <c r="D6014">
        <f>(in!F6014-in!E6014)*1440</f>
        <v>1.4999999944120646</v>
      </c>
      <c r="E6014">
        <f>(in!G6014-in!F6014)*1440</f>
        <v>0.51666667219251394</v>
      </c>
      <c r="F6014">
        <f>(in!H6014-in!G6014)*1440</f>
        <v>3.8833333295769989</v>
      </c>
      <c r="G6014">
        <f>(in!I6014-in!H6014)*1440</f>
        <v>5.7833333336748183</v>
      </c>
      <c r="H6014">
        <f>(in!I6014-in!E6014)*1440</f>
        <v>11.683333329856396</v>
      </c>
      <c r="I6014">
        <f>HOUR(in!E6014)</f>
        <v>7</v>
      </c>
    </row>
    <row r="6015" spans="1:9" x14ac:dyDescent="0.35">
      <c r="A6015">
        <f>in!A6015</f>
        <v>106014</v>
      </c>
      <c r="B6015" t="str">
        <f>in!B6015</f>
        <v>Latte</v>
      </c>
      <c r="C6015" t="str">
        <f>in!C6015</f>
        <v>David</v>
      </c>
      <c r="D6015">
        <f>(in!F6015-in!E6015)*1440</f>
        <v>1.8000000016763806</v>
      </c>
      <c r="E6015">
        <f>(in!G6015-in!F6015)*1440</f>
        <v>0.4666666709817946</v>
      </c>
      <c r="F6015">
        <f>(in!H6015-in!G6015)*1440</f>
        <v>2.8999999968800694</v>
      </c>
      <c r="G6015">
        <f>(in!I6015-in!H6015)*1440</f>
        <v>10.866666660876945</v>
      </c>
      <c r="H6015">
        <f>(in!I6015-in!E6015)*1440</f>
        <v>16.033333330415189</v>
      </c>
      <c r="I6015">
        <f>HOUR(in!E6015)</f>
        <v>7</v>
      </c>
    </row>
    <row r="6016" spans="1:9" x14ac:dyDescent="0.35">
      <c r="A6016">
        <f>in!A6016</f>
        <v>106015</v>
      </c>
      <c r="B6016" t="str">
        <f>in!B6016</f>
        <v>Mocha</v>
      </c>
      <c r="C6016" t="str">
        <f>in!C6016</f>
        <v>Charlie</v>
      </c>
      <c r="D6016">
        <f>(in!F6016-in!E6016)*1440</f>
        <v>1.5999999968335032</v>
      </c>
      <c r="E6016">
        <f>(in!G6016-in!F6016)*1440</f>
        <v>0.71666666655801237</v>
      </c>
      <c r="F6016">
        <f>(in!H6016-in!G6016)*1440</f>
        <v>2.9499999980907887</v>
      </c>
      <c r="G6016">
        <f>(in!I6016-in!H6016)*1440</f>
        <v>3.8333333388436586</v>
      </c>
      <c r="H6016">
        <f>(in!I6016-in!E6016)*1440</f>
        <v>9.1000000003259629</v>
      </c>
      <c r="I6016">
        <f>HOUR(in!E6016)</f>
        <v>7</v>
      </c>
    </row>
    <row r="6017" spans="1:9" x14ac:dyDescent="0.35">
      <c r="A6017">
        <f>in!A6017</f>
        <v>106016</v>
      </c>
      <c r="B6017" t="str">
        <f>in!B6017</f>
        <v>Cappuccino</v>
      </c>
      <c r="C6017" t="str">
        <f>in!C6017</f>
        <v>Bob</v>
      </c>
      <c r="D6017">
        <f>(in!F6017-in!E6017)*1440</f>
        <v>0.86666665971279144</v>
      </c>
      <c r="E6017">
        <f>(in!G6017-in!F6017)*1440</f>
        <v>1.0833333351183683</v>
      </c>
      <c r="F6017">
        <f>(in!H6017-in!G6017)*1440</f>
        <v>1.7500000004656613</v>
      </c>
      <c r="G6017">
        <f>(in!I6017-in!H6017)*1440</f>
        <v>19.950000001117587</v>
      </c>
      <c r="H6017">
        <f>(in!I6017-in!E6017)*1440</f>
        <v>23.649999996414408</v>
      </c>
      <c r="I6017">
        <f>HOUR(in!E6017)</f>
        <v>7</v>
      </c>
    </row>
    <row r="6018" spans="1:9" x14ac:dyDescent="0.35">
      <c r="A6018">
        <f>in!A6018</f>
        <v>106017</v>
      </c>
      <c r="B6018" t="str">
        <f>in!B6018</f>
        <v>Latte</v>
      </c>
      <c r="C6018" t="str">
        <f>in!C6018</f>
        <v>Eve</v>
      </c>
      <c r="D6018">
        <f>(in!F6018-in!E6018)*1440</f>
        <v>0.88333333027549088</v>
      </c>
      <c r="E6018">
        <f>(in!G6018-in!F6018)*1440</f>
        <v>0.18333333428017795</v>
      </c>
      <c r="F6018">
        <f>(in!H6018-in!G6018)*1440</f>
        <v>3.2833333360031247</v>
      </c>
      <c r="G6018">
        <f>(in!I6018-in!H6018)*1440</f>
        <v>9.5333333301823586</v>
      </c>
      <c r="H6018">
        <f>(in!I6018-in!E6018)*1440</f>
        <v>13.883333330741152</v>
      </c>
      <c r="I6018">
        <f>HOUR(in!E6018)</f>
        <v>7</v>
      </c>
    </row>
    <row r="6019" spans="1:9" x14ac:dyDescent="0.35">
      <c r="A6019">
        <f>in!A6019</f>
        <v>106018</v>
      </c>
      <c r="B6019" t="str">
        <f>in!B6019</f>
        <v>Espresso</v>
      </c>
      <c r="C6019" t="str">
        <f>in!C6019</f>
        <v>Eve</v>
      </c>
      <c r="D6019">
        <f>(in!F6019-in!E6019)*1440</f>
        <v>0.84999999962747097</v>
      </c>
      <c r="E6019">
        <f>(in!G6019-in!F6019)*1440</f>
        <v>1.0833333351183683</v>
      </c>
      <c r="F6019">
        <f>(in!H6019-in!G6019)*1440</f>
        <v>4.7833333304151893</v>
      </c>
      <c r="G6019">
        <f>(in!I6019-in!H6019)*1440</f>
        <v>1.6166666673962027</v>
      </c>
      <c r="H6019">
        <f>(in!I6019-in!E6019)*1440</f>
        <v>8.3333333325572312</v>
      </c>
      <c r="I6019">
        <f>HOUR(in!E6019)</f>
        <v>7</v>
      </c>
    </row>
    <row r="6020" spans="1:9" x14ac:dyDescent="0.35">
      <c r="A6020">
        <f>in!A6020</f>
        <v>106019</v>
      </c>
      <c r="B6020" t="str">
        <f>in!B6020</f>
        <v>Tea</v>
      </c>
      <c r="C6020" t="str">
        <f>in!C6020</f>
        <v>Alice</v>
      </c>
      <c r="D6020">
        <f>(in!F6020-in!E6020)*1440</f>
        <v>1.7333333299029619</v>
      </c>
      <c r="E6020">
        <f>(in!G6020-in!F6020)*1440</f>
        <v>0.41666666977107525</v>
      </c>
      <c r="F6020">
        <f>(in!H6020-in!G6020)*1440</f>
        <v>3.0833333311602473</v>
      </c>
      <c r="G6020">
        <f>(in!I6020-in!H6020)*1440</f>
        <v>12.349999995203689</v>
      </c>
      <c r="H6020">
        <f>(in!I6020-in!E6020)*1440</f>
        <v>17.583333326037973</v>
      </c>
      <c r="I6020">
        <f>HOUR(in!E6020)</f>
        <v>7</v>
      </c>
    </row>
    <row r="6021" spans="1:9" x14ac:dyDescent="0.35">
      <c r="A6021">
        <f>in!A6021</f>
        <v>106020</v>
      </c>
      <c r="B6021" t="str">
        <f>in!B6021</f>
        <v>Hot Chocolate</v>
      </c>
      <c r="C6021" t="str">
        <f>in!C6021</f>
        <v>Alice</v>
      </c>
      <c r="D6021">
        <f>(in!F6021-in!E6021)*1440</f>
        <v>1.6833333286922425</v>
      </c>
      <c r="E6021">
        <f>(in!G6021-in!F6021)*1440</f>
        <v>1.3166666706092656</v>
      </c>
      <c r="F6021">
        <f>(in!H6021-in!G6021)*1440</f>
        <v>2.033333326689899</v>
      </c>
      <c r="G6021">
        <f>(in!I6021-in!H6021)*1440</f>
        <v>12.20000000204891</v>
      </c>
      <c r="H6021">
        <f>(in!I6021-in!E6021)*1440</f>
        <v>17.233333328040317</v>
      </c>
      <c r="I6021">
        <f>HOUR(in!E6021)</f>
        <v>7</v>
      </c>
    </row>
    <row r="6022" spans="1:9" x14ac:dyDescent="0.35">
      <c r="A6022">
        <f>in!A6022</f>
        <v>106021</v>
      </c>
      <c r="B6022" t="str">
        <f>in!B6022</f>
        <v>Cappuccino</v>
      </c>
      <c r="C6022" t="str">
        <f>in!C6022</f>
        <v>Bob</v>
      </c>
      <c r="D6022">
        <f>(in!F6022-in!E6022)*1440</f>
        <v>1.0166666738223284</v>
      </c>
      <c r="E6022">
        <f>(in!G6022-in!F6022)*1440</f>
        <v>0.79999999841675162</v>
      </c>
      <c r="F6022">
        <f>(in!H6022-in!G6022)*1440</f>
        <v>1.9999999960418791</v>
      </c>
      <c r="G6022">
        <f>(in!I6022-in!H6022)*1440</f>
        <v>12.366666665766388</v>
      </c>
      <c r="H6022">
        <f>(in!I6022-in!E6022)*1440</f>
        <v>16.183333334047347</v>
      </c>
      <c r="I6022">
        <f>HOUR(in!E6022)</f>
        <v>7</v>
      </c>
    </row>
    <row r="6023" spans="1:9" x14ac:dyDescent="0.35">
      <c r="A6023">
        <f>in!A6023</f>
        <v>106022</v>
      </c>
      <c r="B6023" t="str">
        <f>in!B6023</f>
        <v>Latte</v>
      </c>
      <c r="C6023" t="str">
        <f>in!C6023</f>
        <v>Eve</v>
      </c>
      <c r="D6023">
        <f>(in!F6023-in!E6023)*1440</f>
        <v>1.5833333367481828</v>
      </c>
      <c r="E6023">
        <f>(in!G6023-in!F6023)*1440</f>
        <v>0.16666666371747851</v>
      </c>
      <c r="F6023">
        <f>(in!H6023-in!G6023)*1440</f>
        <v>2.6500000013038516</v>
      </c>
      <c r="G6023">
        <f>(in!I6023-in!H6023)*1440</f>
        <v>0.86666665971279144</v>
      </c>
      <c r="H6023">
        <f>(in!I6023-in!E6023)*1440</f>
        <v>5.2666666614823043</v>
      </c>
      <c r="I6023">
        <f>HOUR(in!E6023)</f>
        <v>7</v>
      </c>
    </row>
    <row r="6024" spans="1:9" x14ac:dyDescent="0.35">
      <c r="A6024">
        <f>in!A6024</f>
        <v>106023</v>
      </c>
      <c r="B6024" t="str">
        <f>in!B6024</f>
        <v>Espresso</v>
      </c>
      <c r="C6024" t="str">
        <f>in!C6024</f>
        <v>Alice</v>
      </c>
      <c r="D6024">
        <f>(in!F6024-in!E6024)*1440</f>
        <v>0.7333333371207118</v>
      </c>
      <c r="E6024">
        <f>(in!G6024-in!F6024)*1440</f>
        <v>0.14999999315477908</v>
      </c>
      <c r="F6024">
        <f>(in!H6024-in!G6024)*1440</f>
        <v>2.8666666662320495</v>
      </c>
      <c r="G6024">
        <f>(in!I6024-in!H6024)*1440</f>
        <v>12.016666667768732</v>
      </c>
      <c r="H6024">
        <f>(in!I6024-in!E6024)*1440</f>
        <v>15.766666664276272</v>
      </c>
      <c r="I6024">
        <f>HOUR(in!E6024)</f>
        <v>7</v>
      </c>
    </row>
    <row r="6025" spans="1:9" x14ac:dyDescent="0.35">
      <c r="A6025">
        <f>in!A6025</f>
        <v>106024</v>
      </c>
      <c r="B6025" t="str">
        <f>in!B6025</f>
        <v>Tea</v>
      </c>
      <c r="C6025" t="str">
        <f>in!C6025</f>
        <v>Alice</v>
      </c>
      <c r="D6025">
        <f>(in!F6025-in!E6025)*1440</f>
        <v>1.9166666641831398</v>
      </c>
      <c r="E6025">
        <f>(in!G6025-in!F6025)*1440</f>
        <v>0.48333333106711507</v>
      </c>
      <c r="F6025">
        <f>(in!H6025-in!G6025)*1440</f>
        <v>2.5666666694451123</v>
      </c>
      <c r="G6025">
        <f>(in!I6025-in!H6025)*1440</f>
        <v>3.2999999960884452</v>
      </c>
      <c r="H6025">
        <f>(in!I6025-in!E6025)*1440</f>
        <v>8.2666666607838124</v>
      </c>
      <c r="I6025">
        <f>HOUR(in!E6025)</f>
        <v>7</v>
      </c>
    </row>
    <row r="6026" spans="1:9" x14ac:dyDescent="0.35">
      <c r="A6026">
        <f>in!A6026</f>
        <v>106025</v>
      </c>
      <c r="B6026" t="str">
        <f>in!B6026</f>
        <v>Cold Brew</v>
      </c>
      <c r="C6026" t="str">
        <f>in!C6026</f>
        <v>Eve</v>
      </c>
      <c r="D6026">
        <f>(in!F6026-in!E6026)*1440</f>
        <v>0.73333332664333284</v>
      </c>
      <c r="E6026">
        <f>(in!G6026-in!F6026)*1440</f>
        <v>0.28333333670161664</v>
      </c>
      <c r="F6026">
        <f>(in!H6026-in!G6026)*1440</f>
        <v>3.7666666670702398</v>
      </c>
      <c r="G6026">
        <f>(in!I6026-in!H6026)*1440</f>
        <v>17.999999995809048</v>
      </c>
      <c r="H6026">
        <f>(in!I6026-in!E6026)*1440</f>
        <v>22.783333326224238</v>
      </c>
      <c r="I6026">
        <f>HOUR(in!E6026)</f>
        <v>7</v>
      </c>
    </row>
    <row r="6027" spans="1:9" x14ac:dyDescent="0.35">
      <c r="A6027">
        <f>in!A6027</f>
        <v>106026</v>
      </c>
      <c r="B6027" t="str">
        <f>in!B6027</f>
        <v>Cappuccino</v>
      </c>
      <c r="C6027" t="str">
        <f>in!C6027</f>
        <v>Charlie</v>
      </c>
      <c r="D6027">
        <f>(in!F6027-in!E6027)*1440</f>
        <v>1.5833333367481828</v>
      </c>
      <c r="E6027">
        <f>(in!G6027-in!F6027)*1440</f>
        <v>2.0833333279006183</v>
      </c>
      <c r="F6027">
        <f>(in!H6027-in!G6027)*1440</f>
        <v>7.1666666655801237</v>
      </c>
      <c r="G6027">
        <f>(in!I6027-in!H6027)*1440</f>
        <v>7.6333333365619183</v>
      </c>
      <c r="H6027">
        <f>(in!I6027-in!E6027)*1440</f>
        <v>18.466666666790843</v>
      </c>
      <c r="I6027">
        <f>HOUR(in!E6027)</f>
        <v>7</v>
      </c>
    </row>
    <row r="6028" spans="1:9" x14ac:dyDescent="0.35">
      <c r="A6028">
        <f>in!A6028</f>
        <v>106027</v>
      </c>
      <c r="B6028" t="str">
        <f>in!B6028</f>
        <v>Mocha</v>
      </c>
      <c r="C6028" t="str">
        <f>in!C6028</f>
        <v>Bob</v>
      </c>
      <c r="D6028">
        <f>(in!F6028-in!E6028)*1440</f>
        <v>1.3500000012572855</v>
      </c>
      <c r="E6028">
        <f>(in!G6028-in!F6028)*1440</f>
        <v>0.65000000526197255</v>
      </c>
      <c r="F6028">
        <f>(in!H6028-in!G6028)*1440</f>
        <v>4.7166666586417705</v>
      </c>
      <c r="G6028">
        <f>(in!I6028-in!H6028)*1440</f>
        <v>13.733333337586373</v>
      </c>
      <c r="H6028">
        <f>(in!I6028-in!E6028)*1440</f>
        <v>20.450000002747402</v>
      </c>
      <c r="I6028">
        <f>HOUR(in!E6028)</f>
        <v>7</v>
      </c>
    </row>
    <row r="6029" spans="1:9" x14ac:dyDescent="0.35">
      <c r="A6029">
        <f>in!A6029</f>
        <v>106028</v>
      </c>
      <c r="B6029" t="str">
        <f>in!B6029</f>
        <v>Americano</v>
      </c>
      <c r="C6029" t="str">
        <f>in!C6029</f>
        <v>Alice</v>
      </c>
      <c r="D6029">
        <f>(in!F6029-in!E6029)*1440</f>
        <v>1.0500000044703484</v>
      </c>
      <c r="E6029">
        <f>(in!G6029-in!F6029)*1440</f>
        <v>1.3000000000465661</v>
      </c>
      <c r="F6029">
        <f>(in!H6029-in!G6029)*1440</f>
        <v>3.7166666658595204</v>
      </c>
      <c r="G6029">
        <f>(in!I6029-in!H6029)*1440</f>
        <v>14.06666666502133</v>
      </c>
      <c r="H6029">
        <f>(in!I6029-in!E6029)*1440</f>
        <v>20.133333335397765</v>
      </c>
      <c r="I6029">
        <f>HOUR(in!E6029)</f>
        <v>7</v>
      </c>
    </row>
    <row r="6030" spans="1:9" x14ac:dyDescent="0.35">
      <c r="A6030">
        <f>in!A6030</f>
        <v>106029</v>
      </c>
      <c r="B6030" t="str">
        <f>in!B6030</f>
        <v>Espresso</v>
      </c>
      <c r="C6030" t="str">
        <f>in!C6030</f>
        <v>Charlie</v>
      </c>
      <c r="D6030">
        <f>(in!F6030-in!E6030)*1440</f>
        <v>0.7333333371207118</v>
      </c>
      <c r="E6030">
        <f>(in!G6030-in!F6030)*1440</f>
        <v>2.7833333343733102</v>
      </c>
      <c r="F6030">
        <f>(in!H6030-in!G6030)*1440</f>
        <v>5.033333325991407</v>
      </c>
      <c r="G6030">
        <f>(in!I6030-in!H6030)*1440</f>
        <v>17.166666666744277</v>
      </c>
      <c r="H6030">
        <f>(in!I6030-in!E6030)*1440</f>
        <v>25.716666664229706</v>
      </c>
      <c r="I6030">
        <f>HOUR(in!E6030)</f>
        <v>7</v>
      </c>
    </row>
    <row r="6031" spans="1:9" x14ac:dyDescent="0.35">
      <c r="A6031">
        <f>in!A6031</f>
        <v>106030</v>
      </c>
      <c r="B6031" t="str">
        <f>in!B6031</f>
        <v>Tea</v>
      </c>
      <c r="C6031" t="str">
        <f>in!C6031</f>
        <v>Bob</v>
      </c>
      <c r="D6031">
        <f>(in!F6031-in!E6031)*1440</f>
        <v>1.2333333387505263</v>
      </c>
      <c r="E6031">
        <f>(in!G6031-in!F6031)*1440</f>
        <v>0.16666666371747851</v>
      </c>
      <c r="F6031">
        <f>(in!H6031-in!G6031)*1440</f>
        <v>1.7500000004656613</v>
      </c>
      <c r="G6031">
        <f>(in!I6031-in!H6031)*1440</f>
        <v>19.883333329344168</v>
      </c>
      <c r="H6031">
        <f>(in!I6031-in!E6031)*1440</f>
        <v>23.033333332277834</v>
      </c>
      <c r="I6031">
        <f>HOUR(in!E6031)</f>
        <v>7</v>
      </c>
    </row>
    <row r="6032" spans="1:9" x14ac:dyDescent="0.35">
      <c r="A6032">
        <f>in!A6032</f>
        <v>106031</v>
      </c>
      <c r="B6032" t="str">
        <f>in!B6032</f>
        <v>Latte</v>
      </c>
      <c r="C6032" t="str">
        <f>in!C6032</f>
        <v>Bob</v>
      </c>
      <c r="D6032">
        <f>(in!F6032-in!E6032)*1440</f>
        <v>1.5333333355374634</v>
      </c>
      <c r="E6032">
        <f>(in!G6032-in!F6032)*1440</f>
        <v>1.2833333294838667</v>
      </c>
      <c r="F6032">
        <f>(in!H6032-in!G6032)*1440</f>
        <v>3.0500000005122274</v>
      </c>
      <c r="G6032">
        <f>(in!I6032-in!H6032)*1440</f>
        <v>14.583333337213844</v>
      </c>
      <c r="H6032">
        <f>(in!I6032-in!E6032)*1440</f>
        <v>20.450000002747402</v>
      </c>
      <c r="I6032">
        <f>HOUR(in!E6032)</f>
        <v>7</v>
      </c>
    </row>
    <row r="6033" spans="1:9" x14ac:dyDescent="0.35">
      <c r="A6033">
        <f>in!A6033</f>
        <v>106032</v>
      </c>
      <c r="B6033" t="str">
        <f>in!B6033</f>
        <v>Espresso</v>
      </c>
      <c r="C6033" t="str">
        <f>in!C6033</f>
        <v>Bob</v>
      </c>
      <c r="D6033">
        <f>(in!F6033-in!E6033)*1440</f>
        <v>0.76666666776873171</v>
      </c>
      <c r="E6033">
        <f>(in!G6033-in!F6033)*1440</f>
        <v>0.58333333348855376</v>
      </c>
      <c r="F6033">
        <f>(in!H6033-in!G6033)*1440</f>
        <v>4.1833333263639361</v>
      </c>
      <c r="G6033">
        <f>(in!I6033-in!H6033)*1440</f>
        <v>9.9499999999534339</v>
      </c>
      <c r="H6033">
        <f>(in!I6033-in!E6033)*1440</f>
        <v>15.483333327574655</v>
      </c>
      <c r="I6033">
        <f>HOUR(in!E6033)</f>
        <v>7</v>
      </c>
    </row>
    <row r="6034" spans="1:9" x14ac:dyDescent="0.35">
      <c r="A6034">
        <f>in!A6034</f>
        <v>106033</v>
      </c>
      <c r="B6034" t="str">
        <f>in!B6034</f>
        <v>Cold Brew</v>
      </c>
      <c r="C6034" t="str">
        <f>in!C6034</f>
        <v>Charlie</v>
      </c>
      <c r="D6034">
        <f>(in!F6034-in!E6034)*1440</f>
        <v>1.2333333387505263</v>
      </c>
      <c r="E6034">
        <f>(in!G6034-in!F6034)*1440</f>
        <v>2.1666666597593576</v>
      </c>
      <c r="F6034">
        <f>(in!H6034-in!G6034)*1440</f>
        <v>6.0499999998137355</v>
      </c>
      <c r="G6034">
        <f>(in!I6034-in!H6034)*1440</f>
        <v>15.433333336841315</v>
      </c>
      <c r="H6034">
        <f>(in!I6034-in!E6034)*1440</f>
        <v>24.883333335164934</v>
      </c>
      <c r="I6034">
        <f>HOUR(in!E6034)</f>
        <v>7</v>
      </c>
    </row>
    <row r="6035" spans="1:9" x14ac:dyDescent="0.35">
      <c r="A6035">
        <f>in!A6035</f>
        <v>106034</v>
      </c>
      <c r="B6035" t="str">
        <f>in!B6035</f>
        <v>Cold Brew</v>
      </c>
      <c r="C6035" t="str">
        <f>in!C6035</f>
        <v>Eve</v>
      </c>
      <c r="D6035">
        <f>(in!F6035-in!E6035)*1440</f>
        <v>1.5833333367481828</v>
      </c>
      <c r="E6035">
        <f>(in!G6035-in!F6035)*1440</f>
        <v>0.93333333148621023</v>
      </c>
      <c r="F6035">
        <f>(in!H6035-in!G6035)*1440</f>
        <v>3.5833333327900618</v>
      </c>
      <c r="G6035">
        <f>(in!I6035-in!H6035)*1440</f>
        <v>15.399999995715916</v>
      </c>
      <c r="H6035">
        <f>(in!I6035-in!E6035)*1440</f>
        <v>21.499999996740371</v>
      </c>
      <c r="I6035">
        <f>HOUR(in!E6035)</f>
        <v>7</v>
      </c>
    </row>
    <row r="6036" spans="1:9" x14ac:dyDescent="0.35">
      <c r="A6036">
        <f>in!A6036</f>
        <v>106035</v>
      </c>
      <c r="B6036" t="str">
        <f>in!B6036</f>
        <v>Cold Brew</v>
      </c>
      <c r="C6036" t="str">
        <f>in!C6036</f>
        <v>Bob</v>
      </c>
      <c r="D6036">
        <f>(in!F6036-in!E6036)*1440</f>
        <v>1.1999999976251274</v>
      </c>
      <c r="E6036">
        <f>(in!G6036-in!F6036)*1440</f>
        <v>0.33333333791233599</v>
      </c>
      <c r="F6036">
        <f>(in!H6036-in!G6036)*1440</f>
        <v>1.2666666693985462</v>
      </c>
      <c r="G6036">
        <f>(in!I6036-in!H6036)*1440</f>
        <v>12.18333333148621</v>
      </c>
      <c r="H6036">
        <f>(in!I6036-in!E6036)*1440</f>
        <v>14.98333333642222</v>
      </c>
      <c r="I6036">
        <f>HOUR(in!E6036)</f>
        <v>7</v>
      </c>
    </row>
    <row r="6037" spans="1:9" x14ac:dyDescent="0.35">
      <c r="A6037">
        <f>in!A6037</f>
        <v>106036</v>
      </c>
      <c r="B6037" t="str">
        <f>in!B6037</f>
        <v>Flat White</v>
      </c>
      <c r="C6037" t="str">
        <f>in!C6037</f>
        <v>David</v>
      </c>
      <c r="D6037">
        <f>(in!F6037-in!E6037)*1440</f>
        <v>0.9499999915715307</v>
      </c>
      <c r="E6037">
        <f>(in!G6037-in!F6037)*1440</f>
        <v>0.15000000363215804</v>
      </c>
      <c r="F6037">
        <f>(in!H6037-in!G6037)*1440</f>
        <v>3.8333333283662796</v>
      </c>
      <c r="G6037">
        <f>(in!I6037-in!H6037)*1440</f>
        <v>11.700000000419095</v>
      </c>
      <c r="H6037">
        <f>(in!I6037-in!E6037)*1440</f>
        <v>16.633333323989064</v>
      </c>
      <c r="I6037">
        <f>HOUR(in!E6037)</f>
        <v>7</v>
      </c>
    </row>
    <row r="6038" spans="1:9" x14ac:dyDescent="0.35">
      <c r="A6038">
        <f>in!A6038</f>
        <v>106037</v>
      </c>
      <c r="B6038" t="str">
        <f>in!B6038</f>
        <v>Americano</v>
      </c>
      <c r="C6038" t="str">
        <f>in!C6038</f>
        <v>Eve</v>
      </c>
      <c r="D6038">
        <f>(in!F6038-in!E6038)*1440</f>
        <v>1.6833333286922425</v>
      </c>
      <c r="E6038">
        <f>(in!G6038-in!F6038)*1440</f>
        <v>0.71666666655801237</v>
      </c>
      <c r="F6038">
        <f>(in!H6038-in!G6038)*1440</f>
        <v>2.5499999988824129</v>
      </c>
      <c r="G6038">
        <f>(in!I6038-in!H6038)*1440</f>
        <v>10.966666673775762</v>
      </c>
      <c r="H6038">
        <f>(in!I6038-in!E6038)*1440</f>
        <v>15.91666666790843</v>
      </c>
      <c r="I6038">
        <f>HOUR(in!E6038)</f>
        <v>7</v>
      </c>
    </row>
    <row r="6039" spans="1:9" x14ac:dyDescent="0.35">
      <c r="A6039">
        <f>in!A6039</f>
        <v>106038</v>
      </c>
      <c r="B6039" t="str">
        <f>in!B6039</f>
        <v>Cappuccino</v>
      </c>
      <c r="C6039" t="str">
        <f>in!C6039</f>
        <v>Bob</v>
      </c>
      <c r="D6039">
        <f>(in!F6039-in!E6039)*1440</f>
        <v>1.0999999952036887</v>
      </c>
      <c r="E6039">
        <f>(in!G6039-in!F6039)*1440</f>
        <v>0.84999999962747097</v>
      </c>
      <c r="F6039">
        <f>(in!H6039-in!G6039)*1440</f>
        <v>4.1166666650678962</v>
      </c>
      <c r="G6039">
        <f>(in!I6039-in!H6039)*1440</f>
        <v>8.2666666712611914</v>
      </c>
      <c r="H6039">
        <f>(in!I6039-in!E6039)*1440</f>
        <v>14.333333331160247</v>
      </c>
      <c r="I6039">
        <f>HOUR(in!E6039)</f>
        <v>7</v>
      </c>
    </row>
    <row r="6040" spans="1:9" x14ac:dyDescent="0.35">
      <c r="A6040">
        <f>in!A6040</f>
        <v>106039</v>
      </c>
      <c r="B6040" t="str">
        <f>in!B6040</f>
        <v>Hot Chocolate</v>
      </c>
      <c r="C6040" t="str">
        <f>in!C6040</f>
        <v>David</v>
      </c>
      <c r="D6040">
        <f>(in!F6040-in!E6040)*1440</f>
        <v>0.58333333348855376</v>
      </c>
      <c r="E6040">
        <f>(in!G6040-in!F6040)*1440</f>
        <v>1.0333333339076489</v>
      </c>
      <c r="F6040">
        <f>(in!H6040-in!G6040)*1440</f>
        <v>2.8999999968800694</v>
      </c>
      <c r="G6040">
        <f>(in!I6040-in!H6040)*1440</f>
        <v>14.666666669072583</v>
      </c>
      <c r="H6040">
        <f>(in!I6040-in!E6040)*1440</f>
        <v>19.183333333348855</v>
      </c>
      <c r="I6040">
        <f>HOUR(in!E6040)</f>
        <v>7</v>
      </c>
    </row>
    <row r="6041" spans="1:9" x14ac:dyDescent="0.35">
      <c r="A6041">
        <f>in!A6041</f>
        <v>106040</v>
      </c>
      <c r="B6041" t="str">
        <f>in!B6041</f>
        <v>Matcha Latte</v>
      </c>
      <c r="C6041" t="str">
        <f>in!C6041</f>
        <v>Alice</v>
      </c>
      <c r="D6041">
        <f>(in!F6041-in!E6041)*1440</f>
        <v>0.88333333027549088</v>
      </c>
      <c r="E6041">
        <f>(in!G6041-in!F6041)*1440</f>
        <v>1.1500000068917871</v>
      </c>
      <c r="F6041">
        <f>(in!H6041-in!G6041)*1440</f>
        <v>3.0499999900348485</v>
      </c>
      <c r="G6041">
        <f>(in!I6041-in!H6041)*1440</f>
        <v>10.983333333861083</v>
      </c>
      <c r="H6041">
        <f>(in!I6041-in!E6041)*1440</f>
        <v>16.066666661063209</v>
      </c>
      <c r="I6041">
        <f>HOUR(in!E6041)</f>
        <v>7</v>
      </c>
    </row>
    <row r="6042" spans="1:9" x14ac:dyDescent="0.35">
      <c r="A6042">
        <f>in!A6042</f>
        <v>106041</v>
      </c>
      <c r="B6042" t="str">
        <f>in!B6042</f>
        <v>Cappuccino</v>
      </c>
      <c r="C6042" t="str">
        <f>in!C6042</f>
        <v>Charlie</v>
      </c>
      <c r="D6042">
        <f>(in!F6042-in!E6042)*1440</f>
        <v>0.59999999357387424</v>
      </c>
      <c r="E6042">
        <f>(in!G6042-in!F6042)*1440</f>
        <v>2.183333340799436</v>
      </c>
      <c r="F6042">
        <f>(in!H6042-in!G6042)*1440</f>
        <v>5.3833333344664425</v>
      </c>
      <c r="G6042">
        <f>(in!I6042-in!H6042)*1440</f>
        <v>15.816666665486991</v>
      </c>
      <c r="H6042">
        <f>(in!I6042-in!E6042)*1440</f>
        <v>23.983333334326744</v>
      </c>
      <c r="I6042">
        <f>HOUR(in!E6042)</f>
        <v>7</v>
      </c>
    </row>
    <row r="6043" spans="1:9" x14ac:dyDescent="0.35">
      <c r="A6043">
        <f>in!A6043</f>
        <v>106042</v>
      </c>
      <c r="B6043" t="str">
        <f>in!B6043</f>
        <v>Latte</v>
      </c>
      <c r="C6043" t="str">
        <f>in!C6043</f>
        <v>Alice</v>
      </c>
      <c r="D6043">
        <f>(in!F6043-in!E6043)*1440</f>
        <v>1.9833333359565586</v>
      </c>
      <c r="E6043">
        <f>(in!G6043-in!F6043)*1440</f>
        <v>0.86666667019017041</v>
      </c>
      <c r="F6043">
        <f>(in!H6043-in!G6043)*1440</f>
        <v>3.4999999904539436</v>
      </c>
      <c r="G6043">
        <f>(in!I6043-in!H6043)*1440</f>
        <v>6.5000000002328306</v>
      </c>
      <c r="H6043">
        <f>(in!I6043-in!E6043)*1440</f>
        <v>12.849999996833503</v>
      </c>
      <c r="I6043">
        <f>HOUR(in!E6043)</f>
        <v>7</v>
      </c>
    </row>
    <row r="6044" spans="1:9" x14ac:dyDescent="0.35">
      <c r="A6044">
        <f>in!A6044</f>
        <v>106043</v>
      </c>
      <c r="B6044" t="str">
        <f>in!B6044</f>
        <v>Latte</v>
      </c>
      <c r="C6044" t="str">
        <f>in!C6044</f>
        <v>Charlie</v>
      </c>
      <c r="D6044">
        <f>(in!F6044-in!E6044)*1440</f>
        <v>1.4499999932013452</v>
      </c>
      <c r="E6044">
        <f>(in!G6044-in!F6044)*1440</f>
        <v>2.5666666694451123</v>
      </c>
      <c r="F6044">
        <f>(in!H6044-in!G6044)*1440</f>
        <v>3.849999998928979</v>
      </c>
      <c r="G6044">
        <f>(in!I6044-in!H6044)*1440</f>
        <v>16.316666667116806</v>
      </c>
      <c r="H6044">
        <f>(in!I6044-in!E6044)*1440</f>
        <v>24.183333328692243</v>
      </c>
      <c r="I6044">
        <f>HOUR(in!E6044)</f>
        <v>7</v>
      </c>
    </row>
    <row r="6045" spans="1:9" x14ac:dyDescent="0.35">
      <c r="A6045">
        <f>in!A6045</f>
        <v>106044</v>
      </c>
      <c r="B6045" t="str">
        <f>in!B6045</f>
        <v>Cappuccino</v>
      </c>
      <c r="C6045" t="str">
        <f>in!C6045</f>
        <v>Bob</v>
      </c>
      <c r="D6045">
        <f>(in!F6045-in!E6045)*1440</f>
        <v>0.95000000204890966</v>
      </c>
      <c r="E6045">
        <f>(in!G6045-in!F6045)*1440</f>
        <v>0.63333333469927311</v>
      </c>
      <c r="F6045">
        <f>(in!H6045-in!G6045)*1440</f>
        <v>2.333333333954215</v>
      </c>
      <c r="G6045">
        <f>(in!I6045-in!H6045)*1440</f>
        <v>19.500000000698492</v>
      </c>
      <c r="H6045">
        <f>(in!I6045-in!E6045)*1440</f>
        <v>23.41666667140089</v>
      </c>
      <c r="I6045">
        <f>HOUR(in!E6045)</f>
        <v>7</v>
      </c>
    </row>
    <row r="6046" spans="1:9" x14ac:dyDescent="0.35">
      <c r="A6046">
        <f>in!A6046</f>
        <v>106045</v>
      </c>
      <c r="B6046" t="str">
        <f>in!B6046</f>
        <v>Latte</v>
      </c>
      <c r="C6046" t="str">
        <f>in!C6046</f>
        <v>Charlie</v>
      </c>
      <c r="D6046">
        <f>(in!F6046-in!E6046)*1440</f>
        <v>1.5333333355374634</v>
      </c>
      <c r="E6046">
        <f>(in!G6046-in!F6046)*1440</f>
        <v>1.0333333339076489</v>
      </c>
      <c r="F6046">
        <f>(in!H6046-in!G6046)*1440</f>
        <v>7.0833333337213844</v>
      </c>
      <c r="G6046">
        <f>(in!I6046-in!H6046)*1440</f>
        <v>11.016666664509103</v>
      </c>
      <c r="H6046">
        <f>(in!I6046-in!E6046)*1440</f>
        <v>20.666666667675599</v>
      </c>
      <c r="I6046">
        <f>HOUR(in!E6046)</f>
        <v>7</v>
      </c>
    </row>
    <row r="6047" spans="1:9" x14ac:dyDescent="0.35">
      <c r="A6047">
        <f>in!A6047</f>
        <v>106046</v>
      </c>
      <c r="B6047" t="str">
        <f>in!B6047</f>
        <v>Americano</v>
      </c>
      <c r="C6047" t="str">
        <f>in!C6047</f>
        <v>Alice</v>
      </c>
      <c r="D6047">
        <f>(in!F6047-in!E6047)*1440</f>
        <v>1.0333333339076489</v>
      </c>
      <c r="E6047">
        <f>(in!G6047-in!F6047)*1440</f>
        <v>1.1999999976251274</v>
      </c>
      <c r="F6047">
        <f>(in!H6047-in!G6047)*1440</f>
        <v>4.0000000025611371</v>
      </c>
      <c r="G6047">
        <f>(in!I6047-in!H6047)*1440</f>
        <v>18.533333328086883</v>
      </c>
      <c r="H6047">
        <f>(in!I6047-in!E6047)*1440</f>
        <v>24.766666662180796</v>
      </c>
      <c r="I6047">
        <f>HOUR(in!E6047)</f>
        <v>8</v>
      </c>
    </row>
    <row r="6048" spans="1:9" x14ac:dyDescent="0.35">
      <c r="A6048">
        <f>in!A6048</f>
        <v>106047</v>
      </c>
      <c r="B6048" t="str">
        <f>in!B6048</f>
        <v>Americano</v>
      </c>
      <c r="C6048" t="str">
        <f>in!C6048</f>
        <v>David</v>
      </c>
      <c r="D6048">
        <f>(in!F6048-in!E6048)*1440</f>
        <v>1.4000000024680048</v>
      </c>
      <c r="E6048">
        <f>(in!G6048-in!F6048)*1440</f>
        <v>0.38333332864567637</v>
      </c>
      <c r="F6048">
        <f>(in!H6048-in!G6048)*1440</f>
        <v>4.3833333416841924</v>
      </c>
      <c r="G6048">
        <f>(in!I6048-in!H6048)*1440</f>
        <v>10.783333329018205</v>
      </c>
      <c r="H6048">
        <f>(in!I6048-in!E6048)*1440</f>
        <v>16.950000001816079</v>
      </c>
      <c r="I6048">
        <f>HOUR(in!E6048)</f>
        <v>8</v>
      </c>
    </row>
    <row r="6049" spans="1:9" x14ac:dyDescent="0.35">
      <c r="A6049">
        <f>in!A6049</f>
        <v>106048</v>
      </c>
      <c r="B6049" t="str">
        <f>in!B6049</f>
        <v>Cappuccino</v>
      </c>
      <c r="C6049" t="str">
        <f>in!C6049</f>
        <v>Eve</v>
      </c>
      <c r="D6049">
        <f>(in!F6049-in!E6049)*1440</f>
        <v>1.7500000004656613</v>
      </c>
      <c r="E6049">
        <f>(in!G6049-in!F6049)*1440</f>
        <v>0.95000000204890966</v>
      </c>
      <c r="F6049">
        <f>(in!H6049-in!G6049)*1440</f>
        <v>3.9333333307877183</v>
      </c>
      <c r="G6049">
        <f>(in!I6049-in!H6049)*1440</f>
        <v>8.7000000011175871</v>
      </c>
      <c r="H6049">
        <f>(in!I6049-in!E6049)*1440</f>
        <v>15.333333334419876</v>
      </c>
      <c r="I6049">
        <f>HOUR(in!E6049)</f>
        <v>8</v>
      </c>
    </row>
    <row r="6050" spans="1:9" x14ac:dyDescent="0.35">
      <c r="A6050">
        <f>in!A6050</f>
        <v>106049</v>
      </c>
      <c r="B6050" t="str">
        <f>in!B6050</f>
        <v>Cappuccino</v>
      </c>
      <c r="C6050" t="str">
        <f>in!C6050</f>
        <v>Bob</v>
      </c>
      <c r="D6050">
        <f>(in!F6050-in!E6050)*1440</f>
        <v>1.1999999976251274</v>
      </c>
      <c r="E6050">
        <f>(in!G6050-in!F6050)*1440</f>
        <v>1.4000000024680048</v>
      </c>
      <c r="F6050">
        <f>(in!H6050-in!G6050)*1440</f>
        <v>2.8999999968800694</v>
      </c>
      <c r="G6050">
        <f>(in!I6050-in!H6050)*1440</f>
        <v>2.0833333383779973</v>
      </c>
      <c r="H6050">
        <f>(in!I6050-in!E6050)*1440</f>
        <v>7.5833333353511989</v>
      </c>
      <c r="I6050">
        <f>HOUR(in!E6050)</f>
        <v>8</v>
      </c>
    </row>
    <row r="6051" spans="1:9" x14ac:dyDescent="0.35">
      <c r="A6051">
        <f>in!A6051</f>
        <v>106050</v>
      </c>
      <c r="B6051" t="str">
        <f>in!B6051</f>
        <v>Mocha</v>
      </c>
      <c r="C6051" t="str">
        <f>in!C6051</f>
        <v>Alice</v>
      </c>
      <c r="D6051">
        <f>(in!F6051-in!E6051)*1440</f>
        <v>0.78333333833143115</v>
      </c>
      <c r="E6051">
        <f>(in!G6051-in!F6051)*1440</f>
        <v>0.96666666213423014</v>
      </c>
      <c r="F6051">
        <f>(in!H6051-in!G6051)*1440</f>
        <v>2.0666666678152978</v>
      </c>
      <c r="G6051">
        <f>(in!I6051-in!H6051)*1440</f>
        <v>3.7166666658595204</v>
      </c>
      <c r="H6051">
        <f>(in!I6051-in!E6051)*1440</f>
        <v>7.5333333341404796</v>
      </c>
      <c r="I6051">
        <f>HOUR(in!E6051)</f>
        <v>8</v>
      </c>
    </row>
    <row r="6052" spans="1:9" x14ac:dyDescent="0.35">
      <c r="A6052">
        <f>in!A6052</f>
        <v>106051</v>
      </c>
      <c r="B6052" t="str">
        <f>in!B6052</f>
        <v>Latte</v>
      </c>
      <c r="C6052" t="str">
        <f>in!C6052</f>
        <v>Alice</v>
      </c>
      <c r="D6052">
        <f>(in!F6052-in!E6052)*1440</f>
        <v>1.6499999980442226</v>
      </c>
      <c r="E6052">
        <f>(in!G6052-in!F6052)*1440</f>
        <v>0.50000000162981451</v>
      </c>
      <c r="F6052">
        <f>(in!H6052-in!G6052)*1440</f>
        <v>1.3666666718199849</v>
      </c>
      <c r="G6052">
        <f>(in!I6052-in!H6052)*1440</f>
        <v>4.4666666630655527</v>
      </c>
      <c r="H6052">
        <f>(in!I6052-in!E6052)*1440</f>
        <v>7.9833333345595747</v>
      </c>
      <c r="I6052">
        <f>HOUR(in!E6052)</f>
        <v>8</v>
      </c>
    </row>
    <row r="6053" spans="1:9" x14ac:dyDescent="0.35">
      <c r="A6053">
        <f>in!A6053</f>
        <v>106052</v>
      </c>
      <c r="B6053" t="str">
        <f>in!B6053</f>
        <v>Latte</v>
      </c>
      <c r="C6053" t="str">
        <f>in!C6053</f>
        <v>Bob</v>
      </c>
      <c r="D6053">
        <f>(in!F6053-in!E6053)*1440</f>
        <v>1.2833333294838667</v>
      </c>
      <c r="E6053">
        <f>(in!G6053-in!F6053)*1440</f>
        <v>1.000000003259629</v>
      </c>
      <c r="F6053">
        <f>(in!H6053-in!G6053)*1440</f>
        <v>1.7500000004656613</v>
      </c>
      <c r="G6053">
        <f>(in!I6053-in!H6053)*1440</f>
        <v>0.51666666171513498</v>
      </c>
      <c r="H6053">
        <f>(in!I6053-in!E6053)*1440</f>
        <v>4.549999994924292</v>
      </c>
      <c r="I6053">
        <f>HOUR(in!E6053)</f>
        <v>8</v>
      </c>
    </row>
    <row r="6054" spans="1:9" x14ac:dyDescent="0.35">
      <c r="A6054">
        <f>in!A6054</f>
        <v>106053</v>
      </c>
      <c r="B6054" t="str">
        <f>in!B6054</f>
        <v>Flat White</v>
      </c>
      <c r="C6054" t="str">
        <f>in!C6054</f>
        <v>Bob</v>
      </c>
      <c r="D6054">
        <f>(in!F6054-in!E6054)*1440</f>
        <v>1.333333330694586</v>
      </c>
      <c r="E6054">
        <f>(in!G6054-in!F6054)*1440</f>
        <v>0.66666666534729302</v>
      </c>
      <c r="F6054">
        <f>(in!H6054-in!G6054)*1440</f>
        <v>2.7333333331625909</v>
      </c>
      <c r="G6054">
        <f>(in!I6054-in!H6054)*1440</f>
        <v>3.7666666670702398</v>
      </c>
      <c r="H6054">
        <f>(in!I6054-in!E6054)*1440</f>
        <v>8.4999999962747097</v>
      </c>
      <c r="I6054">
        <f>HOUR(in!E6054)</f>
        <v>8</v>
      </c>
    </row>
    <row r="6055" spans="1:9" x14ac:dyDescent="0.35">
      <c r="A6055">
        <f>in!A6055</f>
        <v>106054</v>
      </c>
      <c r="B6055" t="str">
        <f>in!B6055</f>
        <v>Espresso</v>
      </c>
      <c r="C6055" t="str">
        <f>in!C6055</f>
        <v>Charlie</v>
      </c>
      <c r="D6055">
        <f>(in!F6055-in!E6055)*1440</f>
        <v>0.53333334275521338</v>
      </c>
      <c r="E6055">
        <f>(in!G6055-in!F6055)*1440</f>
        <v>1.4999999944120646</v>
      </c>
      <c r="F6055">
        <f>(in!H6055-in!G6055)*1440</f>
        <v>3.2000000041443855</v>
      </c>
      <c r="G6055">
        <f>(in!I6055-in!H6055)*1440</f>
        <v>3.2666666654404253</v>
      </c>
      <c r="H6055">
        <f>(in!I6055-in!E6055)*1440</f>
        <v>8.5000000067520887</v>
      </c>
      <c r="I6055">
        <f>HOUR(in!E6055)</f>
        <v>8</v>
      </c>
    </row>
    <row r="6056" spans="1:9" x14ac:dyDescent="0.35">
      <c r="A6056">
        <f>in!A6056</f>
        <v>106055</v>
      </c>
      <c r="B6056" t="str">
        <f>in!B6056</f>
        <v>Cappuccino</v>
      </c>
      <c r="C6056" t="str">
        <f>in!C6056</f>
        <v>Alice</v>
      </c>
      <c r="D6056">
        <f>(in!F6056-in!E6056)*1440</f>
        <v>1.3000000000465661</v>
      </c>
      <c r="E6056">
        <f>(in!G6056-in!F6056)*1440</f>
        <v>1.4666666637640446</v>
      </c>
      <c r="F6056">
        <f>(in!H6056-in!G6056)*1440</f>
        <v>4.2999999993480742</v>
      </c>
      <c r="G6056">
        <f>(in!I6056-in!H6056)*1440</f>
        <v>3.0500000005122274</v>
      </c>
      <c r="H6056">
        <f>(in!I6056-in!E6056)*1440</f>
        <v>10.116666663670912</v>
      </c>
      <c r="I6056">
        <f>HOUR(in!E6056)</f>
        <v>8</v>
      </c>
    </row>
    <row r="6057" spans="1:9" x14ac:dyDescent="0.35">
      <c r="A6057">
        <f>in!A6057</f>
        <v>106056</v>
      </c>
      <c r="B6057" t="str">
        <f>in!B6057</f>
        <v>Mocha</v>
      </c>
      <c r="C6057" t="str">
        <f>in!C6057</f>
        <v>Bob</v>
      </c>
      <c r="D6057">
        <f>(in!F6057-in!E6057)*1440</f>
        <v>1.4500000036787242</v>
      </c>
      <c r="E6057">
        <f>(in!G6057-in!F6057)*1440</f>
        <v>1.1666666669771075</v>
      </c>
      <c r="F6057">
        <f>(in!H6057-in!G6057)*1440</f>
        <v>2.0833333383779973</v>
      </c>
      <c r="G6057">
        <f>(in!I6057-in!H6057)*1440</f>
        <v>3.549999991664663</v>
      </c>
      <c r="H6057">
        <f>(in!I6057-in!E6057)*1440</f>
        <v>8.2500000006984919</v>
      </c>
      <c r="I6057">
        <f>HOUR(in!E6057)</f>
        <v>8</v>
      </c>
    </row>
    <row r="6058" spans="1:9" x14ac:dyDescent="0.35">
      <c r="A6058">
        <f>in!A6058</f>
        <v>106057</v>
      </c>
      <c r="B6058" t="str">
        <f>in!B6058</f>
        <v>Cold Brew</v>
      </c>
      <c r="C6058" t="str">
        <f>in!C6058</f>
        <v>Eve</v>
      </c>
      <c r="D6058">
        <f>(in!F6058-in!E6058)*1440</f>
        <v>1.8000000016763806</v>
      </c>
      <c r="E6058">
        <f>(in!G6058-in!F6058)*1440</f>
        <v>0.21666666492819786</v>
      </c>
      <c r="F6058">
        <f>(in!H6058-in!G6058)*1440</f>
        <v>1.333333341171965</v>
      </c>
      <c r="G6058">
        <f>(in!I6058-in!H6058)*1440</f>
        <v>16.133333332836628</v>
      </c>
      <c r="H6058">
        <f>(in!I6058-in!E6058)*1440</f>
        <v>19.483333340613171</v>
      </c>
      <c r="I6058">
        <f>HOUR(in!E6058)</f>
        <v>8</v>
      </c>
    </row>
    <row r="6059" spans="1:9" x14ac:dyDescent="0.35">
      <c r="A6059">
        <f>in!A6059</f>
        <v>106058</v>
      </c>
      <c r="B6059" t="str">
        <f>in!B6059</f>
        <v>Cappuccino</v>
      </c>
      <c r="C6059" t="str">
        <f>in!C6059</f>
        <v>Bob</v>
      </c>
      <c r="D6059">
        <f>(in!F6059-in!E6059)*1440</f>
        <v>1.5000000048894435</v>
      </c>
      <c r="E6059">
        <f>(in!G6059-in!F6059)*1440</f>
        <v>0.1333333330694586</v>
      </c>
      <c r="F6059">
        <f>(in!H6059-in!G6059)*1440</f>
        <v>2.1499999996740371</v>
      </c>
      <c r="G6059">
        <f>(in!I6059-in!H6059)*1440</f>
        <v>5.5333333380986005</v>
      </c>
      <c r="H6059">
        <f>(in!I6059-in!E6059)*1440</f>
        <v>9.3166666757315397</v>
      </c>
      <c r="I6059">
        <f>HOUR(in!E6059)</f>
        <v>8</v>
      </c>
    </row>
    <row r="6060" spans="1:9" x14ac:dyDescent="0.35">
      <c r="A6060">
        <f>in!A6060</f>
        <v>106059</v>
      </c>
      <c r="B6060" t="str">
        <f>in!B6060</f>
        <v>Mocha</v>
      </c>
      <c r="C6060" t="str">
        <f>in!C6060</f>
        <v>Charlie</v>
      </c>
      <c r="D6060">
        <f>(in!F6060-in!E6060)*1440</f>
        <v>1.4666666637640446</v>
      </c>
      <c r="E6060">
        <f>(in!G6060-in!F6060)*1440</f>
        <v>2.1666666702367365</v>
      </c>
      <c r="F6060">
        <f>(in!H6060-in!G6060)*1440</f>
        <v>5.2999999921303242</v>
      </c>
      <c r="G6060">
        <f>(in!I6060-in!H6060)*1440</f>
        <v>13.916666671866551</v>
      </c>
      <c r="H6060">
        <f>(in!I6060-in!E6060)*1440</f>
        <v>22.849999997997656</v>
      </c>
      <c r="I6060">
        <f>HOUR(in!E6060)</f>
        <v>8</v>
      </c>
    </row>
    <row r="6061" spans="1:9" x14ac:dyDescent="0.35">
      <c r="A6061">
        <f>in!A6061</f>
        <v>106060</v>
      </c>
      <c r="B6061" t="str">
        <f>in!B6061</f>
        <v>Matcha Latte</v>
      </c>
      <c r="C6061" t="str">
        <f>in!C6061</f>
        <v>Bob</v>
      </c>
      <c r="D6061">
        <f>(in!F6061-in!E6061)*1440</f>
        <v>0.56666666292585433</v>
      </c>
      <c r="E6061">
        <f>(in!G6061-in!F6061)*1440</f>
        <v>0.38333333912305534</v>
      </c>
      <c r="F6061">
        <f>(in!H6061-in!G6061)*1440</f>
        <v>2.6833333319518715</v>
      </c>
      <c r="G6061">
        <f>(in!I6061-in!H6061)*1440</f>
        <v>3.2000000041443855</v>
      </c>
      <c r="H6061">
        <f>(in!I6061-in!E6061)*1440</f>
        <v>6.8333333381451666</v>
      </c>
      <c r="I6061">
        <f>HOUR(in!E6061)</f>
        <v>8</v>
      </c>
    </row>
    <row r="6062" spans="1:9" x14ac:dyDescent="0.35">
      <c r="A6062">
        <f>in!A6062</f>
        <v>106061</v>
      </c>
      <c r="B6062" t="str">
        <f>in!B6062</f>
        <v>Latte</v>
      </c>
      <c r="C6062" t="str">
        <f>in!C6062</f>
        <v>Alice</v>
      </c>
      <c r="D6062">
        <f>(in!F6062-in!E6062)*1440</f>
        <v>1.333333330694586</v>
      </c>
      <c r="E6062">
        <f>(in!G6062-in!F6062)*1440</f>
        <v>0.78333333833143115</v>
      </c>
      <c r="F6062">
        <f>(in!H6062-in!G6062)*1440</f>
        <v>2.7333333331625909</v>
      </c>
      <c r="G6062">
        <f>(in!I6062-in!H6062)*1440</f>
        <v>10.900000002002344</v>
      </c>
      <c r="H6062">
        <f>(in!I6062-in!E6062)*1440</f>
        <v>15.750000004190952</v>
      </c>
      <c r="I6062">
        <f>HOUR(in!E6062)</f>
        <v>8</v>
      </c>
    </row>
    <row r="6063" spans="1:9" x14ac:dyDescent="0.35">
      <c r="A6063">
        <f>in!A6063</f>
        <v>106062</v>
      </c>
      <c r="B6063" t="str">
        <f>in!B6063</f>
        <v>Espresso</v>
      </c>
      <c r="C6063" t="str">
        <f>in!C6063</f>
        <v>David</v>
      </c>
      <c r="D6063">
        <f>(in!F6063-in!E6063)*1440</f>
        <v>1.1999999976251274</v>
      </c>
      <c r="E6063">
        <f>(in!G6063-in!F6063)*1440</f>
        <v>0.40000000968575478</v>
      </c>
      <c r="F6063">
        <f>(in!H6063-in!G6063)*1440</f>
        <v>3.2499999948777258</v>
      </c>
      <c r="G6063">
        <f>(in!I6063-in!H6063)*1440</f>
        <v>6.9166666700039059</v>
      </c>
      <c r="H6063">
        <f>(in!I6063-in!E6063)*1440</f>
        <v>11.766666672192514</v>
      </c>
      <c r="I6063">
        <f>HOUR(in!E6063)</f>
        <v>8</v>
      </c>
    </row>
    <row r="6064" spans="1:9" x14ac:dyDescent="0.35">
      <c r="A6064">
        <f>in!A6064</f>
        <v>106063</v>
      </c>
      <c r="B6064" t="str">
        <f>in!B6064</f>
        <v>Matcha Latte</v>
      </c>
      <c r="C6064" t="str">
        <f>in!C6064</f>
        <v>Bob</v>
      </c>
      <c r="D6064">
        <f>(in!F6064-in!E6064)*1440</f>
        <v>1.0166666633449495</v>
      </c>
      <c r="E6064">
        <f>(in!G6064-in!F6064)*1440</f>
        <v>1.1499999964144081</v>
      </c>
      <c r="F6064">
        <f>(in!H6064-in!G6064)*1440</f>
        <v>4.883333332836628</v>
      </c>
      <c r="G6064">
        <f>(in!I6064-in!H6064)*1440</f>
        <v>10.983333333861083</v>
      </c>
      <c r="H6064">
        <f>(in!I6064-in!E6064)*1440</f>
        <v>18.033333326457068</v>
      </c>
      <c r="I6064">
        <f>HOUR(in!E6064)</f>
        <v>8</v>
      </c>
    </row>
    <row r="6065" spans="1:9" x14ac:dyDescent="0.35">
      <c r="A6065">
        <f>in!A6065</f>
        <v>106064</v>
      </c>
      <c r="B6065" t="str">
        <f>in!B6065</f>
        <v>Cold Brew</v>
      </c>
      <c r="C6065" t="str">
        <f>in!C6065</f>
        <v>Eve</v>
      </c>
      <c r="D6065">
        <f>(in!F6065-in!E6065)*1440</f>
        <v>0.76666666776873171</v>
      </c>
      <c r="E6065">
        <f>(in!G6065-in!F6065)*1440</f>
        <v>1.1666666669771075</v>
      </c>
      <c r="F6065">
        <f>(in!H6065-in!G6065)*1440</f>
        <v>4.1499999957159162</v>
      </c>
      <c r="G6065">
        <f>(in!I6065-in!H6065)*1440</f>
        <v>3.7999999977182597</v>
      </c>
      <c r="H6065">
        <f>(in!I6065-in!E6065)*1440</f>
        <v>9.8833333281800151</v>
      </c>
      <c r="I6065">
        <f>HOUR(in!E6065)</f>
        <v>8</v>
      </c>
    </row>
    <row r="6066" spans="1:9" x14ac:dyDescent="0.35">
      <c r="A6066">
        <f>in!A6066</f>
        <v>106065</v>
      </c>
      <c r="B6066" t="str">
        <f>in!B6066</f>
        <v>Tea</v>
      </c>
      <c r="C6066" t="str">
        <f>in!C6066</f>
        <v>Alice</v>
      </c>
      <c r="D6066">
        <f>(in!F6066-in!E6066)*1440</f>
        <v>1.183333327062428</v>
      </c>
      <c r="E6066">
        <f>(in!G6066-in!F6066)*1440</f>
        <v>1.2166666681878269</v>
      </c>
      <c r="F6066">
        <f>(in!H6066-in!G6066)*1440</f>
        <v>2.4166666658129543</v>
      </c>
      <c r="G6066">
        <f>(in!I6066-in!H6066)*1440</f>
        <v>10.866666671354324</v>
      </c>
      <c r="H6066">
        <f>(in!I6066-in!E6066)*1440</f>
        <v>15.683333332417533</v>
      </c>
      <c r="I6066">
        <f>HOUR(in!E6066)</f>
        <v>8</v>
      </c>
    </row>
    <row r="6067" spans="1:9" x14ac:dyDescent="0.35">
      <c r="A6067">
        <f>in!A6067</f>
        <v>106066</v>
      </c>
      <c r="B6067" t="str">
        <f>in!B6067</f>
        <v>Cold Brew</v>
      </c>
      <c r="C6067" t="str">
        <f>in!C6067</f>
        <v>Charlie</v>
      </c>
      <c r="D6067">
        <f>(in!F6067-in!E6067)*1440</f>
        <v>1.333333330694586</v>
      </c>
      <c r="E6067">
        <f>(in!G6067-in!F6067)*1440</f>
        <v>1.3166666706092656</v>
      </c>
      <c r="F6067">
        <f>(in!H6067-in!G6067)*1440</f>
        <v>1.2833333294838667</v>
      </c>
      <c r="G6067">
        <f>(in!I6067-in!H6067)*1440</f>
        <v>12.033333338331431</v>
      </c>
      <c r="H6067">
        <f>(in!I6067-in!E6067)*1440</f>
        <v>15.966666669119149</v>
      </c>
      <c r="I6067">
        <f>HOUR(in!E6067)</f>
        <v>8</v>
      </c>
    </row>
    <row r="6068" spans="1:9" x14ac:dyDescent="0.35">
      <c r="A6068">
        <f>in!A6068</f>
        <v>106067</v>
      </c>
      <c r="B6068" t="str">
        <f>in!B6068</f>
        <v>Latte</v>
      </c>
      <c r="C6068" t="str">
        <f>in!C6068</f>
        <v>Alice</v>
      </c>
      <c r="D6068">
        <f>(in!F6068-in!E6068)*1440</f>
        <v>0.84999999962747097</v>
      </c>
      <c r="E6068">
        <f>(in!G6068-in!F6068)*1440</f>
        <v>0.45000000041909516</v>
      </c>
      <c r="F6068">
        <f>(in!H6068-in!G6068)*1440</f>
        <v>2.5833333295304328</v>
      </c>
      <c r="G6068">
        <f>(in!I6068-in!H6068)*1440</f>
        <v>7.733333338983357</v>
      </c>
      <c r="H6068">
        <f>(in!I6068-in!E6068)*1440</f>
        <v>11.616666668560356</v>
      </c>
      <c r="I6068">
        <f>HOUR(in!E6068)</f>
        <v>8</v>
      </c>
    </row>
    <row r="6069" spans="1:9" x14ac:dyDescent="0.35">
      <c r="A6069">
        <f>in!A6069</f>
        <v>106068</v>
      </c>
      <c r="B6069" t="str">
        <f>in!B6069</f>
        <v>Americano</v>
      </c>
      <c r="C6069" t="str">
        <f>in!C6069</f>
        <v>Eve</v>
      </c>
      <c r="D6069">
        <f>(in!F6069-in!E6069)*1440</f>
        <v>1.9333333347458392</v>
      </c>
      <c r="E6069">
        <f>(in!G6069-in!F6069)*1440</f>
        <v>0.91666666092351079</v>
      </c>
      <c r="F6069">
        <f>(in!H6069-in!G6069)*1440</f>
        <v>1.5000000048894435</v>
      </c>
      <c r="G6069">
        <f>(in!I6069-in!H6069)*1440</f>
        <v>0.68333333590999246</v>
      </c>
      <c r="H6069">
        <f>(in!I6069-in!E6069)*1440</f>
        <v>5.033333336468786</v>
      </c>
      <c r="I6069">
        <f>HOUR(in!E6069)</f>
        <v>8</v>
      </c>
    </row>
    <row r="6070" spans="1:9" x14ac:dyDescent="0.35">
      <c r="A6070">
        <f>in!A6070</f>
        <v>106069</v>
      </c>
      <c r="B6070" t="str">
        <f>in!B6070</f>
        <v>Latte</v>
      </c>
      <c r="C6070" t="str">
        <f>in!C6070</f>
        <v>Bob</v>
      </c>
      <c r="D6070">
        <f>(in!F6070-in!E6070)*1440</f>
        <v>0.8333333395421505</v>
      </c>
      <c r="E6070">
        <f>(in!G6070-in!F6070)*1440</f>
        <v>1.4333333331160247</v>
      </c>
      <c r="F6070">
        <f>(in!H6070-in!G6070)*1440</f>
        <v>1.0499999939929694</v>
      </c>
      <c r="G6070">
        <f>(in!I6070-in!H6070)*1440</f>
        <v>17.550000005867332</v>
      </c>
      <c r="H6070">
        <f>(in!I6070-in!E6070)*1440</f>
        <v>20.866666672518477</v>
      </c>
      <c r="I6070">
        <f>HOUR(in!E6070)</f>
        <v>8</v>
      </c>
    </row>
    <row r="6071" spans="1:9" x14ac:dyDescent="0.35">
      <c r="A6071">
        <f>in!A6071</f>
        <v>106070</v>
      </c>
      <c r="B6071" t="str">
        <f>in!B6071</f>
        <v>Flat White</v>
      </c>
      <c r="C6071" t="str">
        <f>in!C6071</f>
        <v>Charlie</v>
      </c>
      <c r="D6071">
        <f>(in!F6071-in!E6071)*1440</f>
        <v>1.6499999980442226</v>
      </c>
      <c r="E6071">
        <f>(in!G6071-in!F6071)*1440</f>
        <v>1.9833333359565586</v>
      </c>
      <c r="F6071">
        <f>(in!H6071-in!G6071)*1440</f>
        <v>2.8833333367947489</v>
      </c>
      <c r="G6071">
        <f>(in!I6071-in!H6071)*1440</f>
        <v>5.4999999969732016</v>
      </c>
      <c r="H6071">
        <f>(in!I6071-in!E6071)*1440</f>
        <v>12.016666667768732</v>
      </c>
      <c r="I6071">
        <f>HOUR(in!E6071)</f>
        <v>8</v>
      </c>
    </row>
    <row r="6072" spans="1:9" x14ac:dyDescent="0.35">
      <c r="A6072">
        <f>in!A6072</f>
        <v>106071</v>
      </c>
      <c r="B6072" t="str">
        <f>in!B6072</f>
        <v>Tea</v>
      </c>
      <c r="C6072" t="str">
        <f>in!C6072</f>
        <v>Alice</v>
      </c>
      <c r="D6072">
        <f>(in!F6072-in!E6072)*1440</f>
        <v>1.2499999988358468</v>
      </c>
      <c r="E6072">
        <f>(in!G6072-in!F6072)*1440</f>
        <v>1.183333327062428</v>
      </c>
      <c r="F6072">
        <f>(in!H6072-in!G6072)*1440</f>
        <v>2.5499999988824129</v>
      </c>
      <c r="G6072">
        <f>(in!I6072-in!H6072)*1440</f>
        <v>17.666666668374091</v>
      </c>
      <c r="H6072">
        <f>(in!I6072-in!E6072)*1440</f>
        <v>22.649999993154779</v>
      </c>
      <c r="I6072">
        <f>HOUR(in!E6072)</f>
        <v>8</v>
      </c>
    </row>
    <row r="6073" spans="1:9" x14ac:dyDescent="0.35">
      <c r="A6073">
        <f>in!A6073</f>
        <v>106072</v>
      </c>
      <c r="B6073" t="str">
        <f>in!B6073</f>
        <v>Latte</v>
      </c>
      <c r="C6073" t="str">
        <f>in!C6073</f>
        <v>David</v>
      </c>
      <c r="D6073">
        <f>(in!F6073-in!E6073)*1440</f>
        <v>1.9500000053085387</v>
      </c>
      <c r="E6073">
        <f>(in!G6073-in!F6073)*1440</f>
        <v>0.43333332985639572</v>
      </c>
      <c r="F6073">
        <f>(in!H6073-in!G6073)*1440</f>
        <v>3.6833333352115005</v>
      </c>
      <c r="G6073">
        <f>(in!I6073-in!H6073)*1440</f>
        <v>11.683333329856396</v>
      </c>
      <c r="H6073">
        <f>(in!I6073-in!E6073)*1440</f>
        <v>17.750000000232831</v>
      </c>
      <c r="I6073">
        <f>HOUR(in!E6073)</f>
        <v>8</v>
      </c>
    </row>
    <row r="6074" spans="1:9" x14ac:dyDescent="0.35">
      <c r="A6074">
        <f>in!A6074</f>
        <v>106073</v>
      </c>
      <c r="B6074" t="str">
        <f>in!B6074</f>
        <v>Matcha Latte</v>
      </c>
      <c r="C6074" t="str">
        <f>in!C6074</f>
        <v>Bob</v>
      </c>
      <c r="D6074">
        <f>(in!F6074-in!E6074)*1440</f>
        <v>1.1999999976251274</v>
      </c>
      <c r="E6074">
        <f>(in!G6074-in!F6074)*1440</f>
        <v>1.2499999988358468</v>
      </c>
      <c r="F6074">
        <f>(in!H6074-in!G6074)*1440</f>
        <v>4.8000000009778887</v>
      </c>
      <c r="G6074">
        <f>(in!I6074-in!H6074)*1440</f>
        <v>4.033333333209157</v>
      </c>
      <c r="H6074">
        <f>(in!I6074-in!E6074)*1440</f>
        <v>11.28333333064802</v>
      </c>
      <c r="I6074">
        <f>HOUR(in!E6074)</f>
        <v>8</v>
      </c>
    </row>
    <row r="6075" spans="1:9" x14ac:dyDescent="0.35">
      <c r="A6075">
        <f>in!A6075</f>
        <v>106074</v>
      </c>
      <c r="B6075" t="str">
        <f>in!B6075</f>
        <v>Cappuccino</v>
      </c>
      <c r="C6075" t="str">
        <f>in!C6075</f>
        <v>Eve</v>
      </c>
      <c r="D6075">
        <f>(in!F6075-in!E6075)*1440</f>
        <v>1.0333333339076489</v>
      </c>
      <c r="E6075">
        <f>(in!G6075-in!F6075)*1440</f>
        <v>1.1333333363290876</v>
      </c>
      <c r="F6075">
        <f>(in!H6075-in!G6075)*1440</f>
        <v>2.4499999964609742</v>
      </c>
      <c r="G6075">
        <f>(in!I6075-in!H6075)*1440</f>
        <v>7.8333333309274167</v>
      </c>
      <c r="H6075">
        <f>(in!I6075-in!E6075)*1440</f>
        <v>12.449999997625127</v>
      </c>
      <c r="I6075">
        <f>HOUR(in!E6075)</f>
        <v>8</v>
      </c>
    </row>
    <row r="6076" spans="1:9" x14ac:dyDescent="0.35">
      <c r="A6076">
        <f>in!A6076</f>
        <v>106075</v>
      </c>
      <c r="B6076" t="str">
        <f>in!B6076</f>
        <v>Hot Chocolate</v>
      </c>
      <c r="C6076" t="str">
        <f>in!C6076</f>
        <v>Alice</v>
      </c>
      <c r="D6076">
        <f>(in!F6076-in!E6076)*1440</f>
        <v>1.6166666673962027</v>
      </c>
      <c r="E6076">
        <f>(in!G6076-in!F6076)*1440</f>
        <v>1.0166666633449495</v>
      </c>
      <c r="F6076">
        <f>(in!H6076-in!G6076)*1440</f>
        <v>3.4499999997206032</v>
      </c>
      <c r="G6076">
        <f>(in!I6076-in!H6076)*1440</f>
        <v>7.8166666708420962</v>
      </c>
      <c r="H6076">
        <f>(in!I6076-in!E6076)*1440</f>
        <v>13.900000001303852</v>
      </c>
      <c r="I6076">
        <f>HOUR(in!E6076)</f>
        <v>8</v>
      </c>
    </row>
    <row r="6077" spans="1:9" x14ac:dyDescent="0.35">
      <c r="A6077">
        <f>in!A6077</f>
        <v>106076</v>
      </c>
      <c r="B6077" t="str">
        <f>in!B6077</f>
        <v>Cold Brew</v>
      </c>
      <c r="C6077" t="str">
        <f>in!C6077</f>
        <v>David</v>
      </c>
      <c r="D6077">
        <f>(in!F6077-in!E6077)*1440</f>
        <v>0.64999999478459358</v>
      </c>
      <c r="E6077">
        <f>(in!G6077-in!F6077)*1440</f>
        <v>0.18333333428017795</v>
      </c>
      <c r="F6077">
        <f>(in!H6077-in!G6077)*1440</f>
        <v>2.3166666738688946</v>
      </c>
      <c r="G6077">
        <f>(in!I6077-in!H6077)*1440</f>
        <v>11.199999998789281</v>
      </c>
      <c r="H6077">
        <f>(in!I6077-in!E6077)*1440</f>
        <v>14.350000001722947</v>
      </c>
      <c r="I6077">
        <f>HOUR(in!E6077)</f>
        <v>8</v>
      </c>
    </row>
    <row r="6078" spans="1:9" x14ac:dyDescent="0.35">
      <c r="A6078">
        <f>in!A6078</f>
        <v>106077</v>
      </c>
      <c r="B6078" t="str">
        <f>in!B6078</f>
        <v>Cold Brew</v>
      </c>
      <c r="C6078" t="str">
        <f>in!C6078</f>
        <v>Bob</v>
      </c>
      <c r="D6078">
        <f>(in!F6078-in!E6078)*1440</f>
        <v>1.7166666698176414</v>
      </c>
      <c r="E6078">
        <f>(in!G6078-in!F6078)*1440</f>
        <v>0.8166666585020721</v>
      </c>
      <c r="F6078">
        <f>(in!H6078-in!G6078)*1440</f>
        <v>3.6666666751261801</v>
      </c>
      <c r="G6078">
        <f>(in!I6078-in!H6078)*1440</f>
        <v>19.69999999506399</v>
      </c>
      <c r="H6078">
        <f>(in!I6078-in!E6078)*1440</f>
        <v>25.899999998509884</v>
      </c>
      <c r="I6078">
        <f>HOUR(in!E6078)</f>
        <v>8</v>
      </c>
    </row>
    <row r="6079" spans="1:9" x14ac:dyDescent="0.35">
      <c r="A6079">
        <f>in!A6079</f>
        <v>106078</v>
      </c>
      <c r="B6079" t="str">
        <f>in!B6079</f>
        <v>Hot Chocolate</v>
      </c>
      <c r="C6079" t="str">
        <f>in!C6079</f>
        <v>Bob</v>
      </c>
      <c r="D6079">
        <f>(in!F6079-in!E6079)*1440</f>
        <v>0.95000000204890966</v>
      </c>
      <c r="E6079">
        <f>(in!G6079-in!F6079)*1440</f>
        <v>0.46666666050441563</v>
      </c>
      <c r="F6079">
        <f>(in!H6079-in!G6079)*1440</f>
        <v>4.033333333209157</v>
      </c>
      <c r="G6079">
        <f>(in!I6079-in!H6079)*1440</f>
        <v>4.5333333348389715</v>
      </c>
      <c r="H6079">
        <f>(in!I6079-in!E6079)*1440</f>
        <v>9.9833333306014538</v>
      </c>
      <c r="I6079">
        <f>HOUR(in!E6079)</f>
        <v>8</v>
      </c>
    </row>
    <row r="6080" spans="1:9" x14ac:dyDescent="0.35">
      <c r="A6080">
        <f>in!A6080</f>
        <v>106079</v>
      </c>
      <c r="B6080" t="str">
        <f>in!B6080</f>
        <v>Cold Brew</v>
      </c>
      <c r="C6080" t="str">
        <f>in!C6080</f>
        <v>Charlie</v>
      </c>
      <c r="D6080">
        <f>(in!F6080-in!E6080)*1440</f>
        <v>1.2833333294838667</v>
      </c>
      <c r="E6080">
        <f>(in!G6080-in!F6080)*1440</f>
        <v>0.95000000204890966</v>
      </c>
      <c r="F6080">
        <f>(in!H6080-in!G6080)*1440</f>
        <v>3.1000000017229468</v>
      </c>
      <c r="G6080">
        <f>(in!I6080-in!H6080)*1440</f>
        <v>16.066666661063209</v>
      </c>
      <c r="H6080">
        <f>(in!I6080-in!E6080)*1440</f>
        <v>21.399999994318932</v>
      </c>
      <c r="I6080">
        <f>HOUR(in!E6080)</f>
        <v>8</v>
      </c>
    </row>
    <row r="6081" spans="1:9" x14ac:dyDescent="0.35">
      <c r="A6081">
        <f>in!A6081</f>
        <v>106080</v>
      </c>
      <c r="B6081" t="str">
        <f>in!B6081</f>
        <v>Latte</v>
      </c>
      <c r="C6081" t="str">
        <f>in!C6081</f>
        <v>Eve</v>
      </c>
      <c r="D6081">
        <f>(in!F6081-in!E6081)*1440</f>
        <v>0.68333333590999246</v>
      </c>
      <c r="E6081">
        <f>(in!G6081-in!F6081)*1440</f>
        <v>1.4833333343267441</v>
      </c>
      <c r="F6081">
        <f>(in!H6081-in!G6081)*1440</f>
        <v>3.9833333319984376</v>
      </c>
      <c r="G6081">
        <f>(in!I6081-in!H6081)*1440</f>
        <v>11.649999999208376</v>
      </c>
      <c r="H6081">
        <f>(in!I6081-in!E6081)*1440</f>
        <v>17.80000000144355</v>
      </c>
      <c r="I6081">
        <f>HOUR(in!E6081)</f>
        <v>8</v>
      </c>
    </row>
    <row r="6082" spans="1:9" x14ac:dyDescent="0.35">
      <c r="A6082">
        <f>in!A6082</f>
        <v>106081</v>
      </c>
      <c r="B6082" t="str">
        <f>in!B6082</f>
        <v>Latte</v>
      </c>
      <c r="C6082" t="str">
        <f>in!C6082</f>
        <v>Charlie</v>
      </c>
      <c r="D6082">
        <f>(in!F6082-in!E6082)*1440</f>
        <v>1.0833333351183683</v>
      </c>
      <c r="E6082">
        <f>(in!G6082-in!F6082)*1440</f>
        <v>0.96666666213423014</v>
      </c>
      <c r="F6082">
        <f>(in!H6082-in!G6082)*1440</f>
        <v>1.1500000068917871</v>
      </c>
      <c r="G6082">
        <f>(in!I6082-in!H6082)*1440</f>
        <v>8.1499999982770532</v>
      </c>
      <c r="H6082">
        <f>(in!I6082-in!E6082)*1440</f>
        <v>11.350000002421439</v>
      </c>
      <c r="I6082">
        <f>HOUR(in!E6082)</f>
        <v>8</v>
      </c>
    </row>
    <row r="6083" spans="1:9" x14ac:dyDescent="0.35">
      <c r="A6083">
        <f>in!A6083</f>
        <v>106082</v>
      </c>
      <c r="B6083" t="str">
        <f>in!B6083</f>
        <v>Cold Brew</v>
      </c>
      <c r="C6083" t="str">
        <f>in!C6083</f>
        <v>Eve</v>
      </c>
      <c r="D6083">
        <f>(in!F6083-in!E6083)*1440</f>
        <v>1.4999999944120646</v>
      </c>
      <c r="E6083">
        <f>(in!G6083-in!F6083)*1440</f>
        <v>1.183333337539807</v>
      </c>
      <c r="F6083">
        <f>(in!H6083-in!G6083)*1440</f>
        <v>3.366666667861864</v>
      </c>
      <c r="G6083">
        <f>(in!I6083-in!H6083)*1440</f>
        <v>14.649999998509884</v>
      </c>
      <c r="H6083">
        <f>(in!I6083-in!E6083)*1440</f>
        <v>20.699999998323619</v>
      </c>
      <c r="I6083">
        <f>HOUR(in!E6083)</f>
        <v>8</v>
      </c>
    </row>
    <row r="6084" spans="1:9" x14ac:dyDescent="0.35">
      <c r="A6084">
        <f>in!A6084</f>
        <v>106083</v>
      </c>
      <c r="B6084" t="str">
        <f>in!B6084</f>
        <v>Hot Chocolate</v>
      </c>
      <c r="C6084" t="str">
        <f>in!C6084</f>
        <v>Alice</v>
      </c>
      <c r="D6084">
        <f>(in!F6084-in!E6084)*1440</f>
        <v>0.63333333469927311</v>
      </c>
      <c r="E6084">
        <f>(in!G6084-in!F6084)*1440</f>
        <v>0.21666667540557683</v>
      </c>
      <c r="F6084">
        <f>(in!H6084-in!G6084)*1440</f>
        <v>1.9333333242684603</v>
      </c>
      <c r="G6084">
        <f>(in!I6084-in!H6084)*1440</f>
        <v>7.5666666752658784</v>
      </c>
      <c r="H6084">
        <f>(in!I6084-in!E6084)*1440</f>
        <v>10.350000009639189</v>
      </c>
      <c r="I6084">
        <f>HOUR(in!E6084)</f>
        <v>8</v>
      </c>
    </row>
    <row r="6085" spans="1:9" x14ac:dyDescent="0.35">
      <c r="A6085">
        <f>in!A6085</f>
        <v>106084</v>
      </c>
      <c r="B6085" t="str">
        <f>in!B6085</f>
        <v>Americano</v>
      </c>
      <c r="C6085" t="str">
        <f>in!C6085</f>
        <v>Bob</v>
      </c>
      <c r="D6085">
        <f>(in!F6085-in!E6085)*1440</f>
        <v>1.0166666633449495</v>
      </c>
      <c r="E6085">
        <f>(in!G6085-in!F6085)*1440</f>
        <v>0.71666666655801237</v>
      </c>
      <c r="F6085">
        <f>(in!H6085-in!G6085)*1440</f>
        <v>2.033333326689899</v>
      </c>
      <c r="G6085">
        <f>(in!I6085-in!H6085)*1440</f>
        <v>5.183333340100944</v>
      </c>
      <c r="H6085">
        <f>(in!I6085-in!E6085)*1440</f>
        <v>8.9499999966938049</v>
      </c>
      <c r="I6085">
        <f>HOUR(in!E6085)</f>
        <v>8</v>
      </c>
    </row>
    <row r="6086" spans="1:9" x14ac:dyDescent="0.35">
      <c r="A6086">
        <f>in!A6086</f>
        <v>106085</v>
      </c>
      <c r="B6086" t="str">
        <f>in!B6086</f>
        <v>Cappuccino</v>
      </c>
      <c r="C6086" t="str">
        <f>in!C6086</f>
        <v>Alice</v>
      </c>
      <c r="D6086">
        <f>(in!F6086-in!E6086)*1440</f>
        <v>1.0499999939929694</v>
      </c>
      <c r="E6086">
        <f>(in!G6086-in!F6086)*1440</f>
        <v>0.25000000605359674</v>
      </c>
      <c r="F6086">
        <f>(in!H6086-in!G6086)*1440</f>
        <v>3.6499999940861017</v>
      </c>
      <c r="G6086">
        <f>(in!I6086-in!H6086)*1440</f>
        <v>5.1499999989755452</v>
      </c>
      <c r="H6086">
        <f>(in!I6086-in!E6086)*1440</f>
        <v>10.099999993108213</v>
      </c>
      <c r="I6086">
        <f>HOUR(in!E6086)</f>
        <v>8</v>
      </c>
    </row>
    <row r="6087" spans="1:9" x14ac:dyDescent="0.35">
      <c r="A6087">
        <f>in!A6087</f>
        <v>106086</v>
      </c>
      <c r="B6087" t="str">
        <f>in!B6087</f>
        <v>Mocha</v>
      </c>
      <c r="C6087" t="str">
        <f>in!C6087</f>
        <v>Alice</v>
      </c>
      <c r="D6087">
        <f>(in!F6087-in!E6087)*1440</f>
        <v>0.95000000204890966</v>
      </c>
      <c r="E6087">
        <f>(in!G6087-in!F6087)*1440</f>
        <v>0.3666666685603559</v>
      </c>
      <c r="F6087">
        <f>(in!H6087-in!G6087)*1440</f>
        <v>3.5833333327900618</v>
      </c>
      <c r="G6087">
        <f>(in!I6087-in!H6087)*1440</f>
        <v>1.1166666657663882</v>
      </c>
      <c r="H6087">
        <f>(in!I6087-in!E6087)*1440</f>
        <v>6.0166666691657156</v>
      </c>
      <c r="I6087">
        <f>HOUR(in!E6087)</f>
        <v>8</v>
      </c>
    </row>
    <row r="6088" spans="1:9" x14ac:dyDescent="0.35">
      <c r="A6088">
        <f>in!A6088</f>
        <v>106087</v>
      </c>
      <c r="B6088" t="str">
        <f>in!B6088</f>
        <v>Latte</v>
      </c>
      <c r="C6088" t="str">
        <f>in!C6088</f>
        <v>Eve</v>
      </c>
      <c r="D6088">
        <f>(in!F6088-in!E6088)*1440</f>
        <v>1.849999992409721</v>
      </c>
      <c r="E6088">
        <f>(in!G6088-in!F6088)*1440</f>
        <v>1.4000000024680048</v>
      </c>
      <c r="F6088">
        <f>(in!H6088-in!G6088)*1440</f>
        <v>3.2500000053551048</v>
      </c>
      <c r="G6088">
        <f>(in!I6088-in!H6088)*1440</f>
        <v>12.24999999278225</v>
      </c>
      <c r="H6088">
        <f>(in!I6088-in!E6088)*1440</f>
        <v>18.749999993015081</v>
      </c>
      <c r="I6088">
        <f>HOUR(in!E6088)</f>
        <v>8</v>
      </c>
    </row>
    <row r="6089" spans="1:9" x14ac:dyDescent="0.35">
      <c r="A6089">
        <f>in!A6089</f>
        <v>106088</v>
      </c>
      <c r="B6089" t="str">
        <f>in!B6089</f>
        <v>Tea</v>
      </c>
      <c r="C6089" t="str">
        <f>in!C6089</f>
        <v>David</v>
      </c>
      <c r="D6089">
        <f>(in!F6089-in!E6089)*1440</f>
        <v>1.1666666669771075</v>
      </c>
      <c r="E6089">
        <f>(in!G6089-in!F6089)*1440</f>
        <v>0.34999999799765646</v>
      </c>
      <c r="F6089">
        <f>(in!H6089-in!G6089)*1440</f>
        <v>4.0000000025611371</v>
      </c>
      <c r="G6089">
        <f>(in!I6089-in!H6089)*1440</f>
        <v>16.81666666874662</v>
      </c>
      <c r="H6089">
        <f>(in!I6089-in!E6089)*1440</f>
        <v>22.333333336282521</v>
      </c>
      <c r="I6089">
        <f>HOUR(in!E6089)</f>
        <v>8</v>
      </c>
    </row>
    <row r="6090" spans="1:9" x14ac:dyDescent="0.35">
      <c r="A6090">
        <f>in!A6090</f>
        <v>106089</v>
      </c>
      <c r="B6090" t="str">
        <f>in!B6090</f>
        <v>Cappuccino</v>
      </c>
      <c r="C6090" t="str">
        <f>in!C6090</f>
        <v>Charlie</v>
      </c>
      <c r="D6090">
        <f>(in!F6090-in!E6090)*1440</f>
        <v>1.8333333323244005</v>
      </c>
      <c r="E6090">
        <f>(in!G6090-in!F6090)*1440</f>
        <v>0.70000000647269189</v>
      </c>
      <c r="F6090">
        <f>(in!H6090-in!G6090)*1440</f>
        <v>3.3166666666511446</v>
      </c>
      <c r="G6090">
        <f>(in!I6090-in!H6090)*1440</f>
        <v>1.8500000028871</v>
      </c>
      <c r="H6090">
        <f>(in!I6090-in!E6090)*1440</f>
        <v>7.700000008335337</v>
      </c>
      <c r="I6090">
        <f>HOUR(in!E6090)</f>
        <v>8</v>
      </c>
    </row>
    <row r="6091" spans="1:9" x14ac:dyDescent="0.35">
      <c r="A6091">
        <f>in!A6091</f>
        <v>106090</v>
      </c>
      <c r="B6091" t="str">
        <f>in!B6091</f>
        <v>Espresso</v>
      </c>
      <c r="C6091" t="str">
        <f>in!C6091</f>
        <v>Eve</v>
      </c>
      <c r="D6091">
        <f>(in!F6091-in!E6091)*1440</f>
        <v>0.98333333269692957</v>
      </c>
      <c r="E6091">
        <f>(in!G6091-in!F6091)*1440</f>
        <v>1.1166666657663882</v>
      </c>
      <c r="F6091">
        <f>(in!H6091-in!G6091)*1440</f>
        <v>1.5500000061001629</v>
      </c>
      <c r="G6091">
        <f>(in!I6091-in!H6091)*1440</f>
        <v>2.366666664602235</v>
      </c>
      <c r="H6091">
        <f>(in!I6091-in!E6091)*1440</f>
        <v>6.0166666691657156</v>
      </c>
      <c r="I6091">
        <f>HOUR(in!E6091)</f>
        <v>8</v>
      </c>
    </row>
    <row r="6092" spans="1:9" x14ac:dyDescent="0.35">
      <c r="A6092">
        <f>in!A6092</f>
        <v>106091</v>
      </c>
      <c r="B6092" t="str">
        <f>in!B6092</f>
        <v>Americano</v>
      </c>
      <c r="C6092" t="str">
        <f>in!C6092</f>
        <v>Eve</v>
      </c>
      <c r="D6092">
        <f>(in!F6092-in!E6092)*1440</f>
        <v>1.4166666625533253</v>
      </c>
      <c r="E6092">
        <f>(in!G6092-in!F6092)*1440</f>
        <v>1.0166666738223284</v>
      </c>
      <c r="F6092">
        <f>(in!H6092-in!G6092)*1440</f>
        <v>1.6499999980442226</v>
      </c>
      <c r="G6092">
        <f>(in!I6092-in!H6092)*1440</f>
        <v>11.21666666935198</v>
      </c>
      <c r="H6092">
        <f>(in!I6092-in!E6092)*1440</f>
        <v>15.300000003771856</v>
      </c>
      <c r="I6092">
        <f>HOUR(in!E6092)</f>
        <v>8</v>
      </c>
    </row>
    <row r="6093" spans="1:9" x14ac:dyDescent="0.35">
      <c r="A6093">
        <f>in!A6093</f>
        <v>106092</v>
      </c>
      <c r="B6093" t="str">
        <f>in!B6093</f>
        <v>Cappuccino</v>
      </c>
      <c r="C6093" t="str">
        <f>in!C6093</f>
        <v>Alice</v>
      </c>
      <c r="D6093">
        <f>(in!F6093-in!E6093)*1440</f>
        <v>0.66666666534729302</v>
      </c>
      <c r="E6093">
        <f>(in!G6093-in!F6093)*1440</f>
        <v>0.88333333027549088</v>
      </c>
      <c r="F6093">
        <f>(in!H6093-in!G6093)*1440</f>
        <v>1.4333333331160247</v>
      </c>
      <c r="G6093">
        <f>(in!I6093-in!H6093)*1440</f>
        <v>9.1000000003259629</v>
      </c>
      <c r="H6093">
        <f>(in!I6093-in!E6093)*1440</f>
        <v>12.083333329064772</v>
      </c>
      <c r="I6093">
        <f>HOUR(in!E6093)</f>
        <v>8</v>
      </c>
    </row>
    <row r="6094" spans="1:9" x14ac:dyDescent="0.35">
      <c r="A6094">
        <f>in!A6094</f>
        <v>106093</v>
      </c>
      <c r="B6094" t="str">
        <f>in!B6094</f>
        <v>Cold Brew</v>
      </c>
      <c r="C6094" t="str">
        <f>in!C6094</f>
        <v>Eve</v>
      </c>
      <c r="D6094">
        <f>(in!F6094-in!E6094)*1440</f>
        <v>0.95000000204890966</v>
      </c>
      <c r="E6094">
        <f>(in!G6094-in!F6094)*1440</f>
        <v>0.14999999315477908</v>
      </c>
      <c r="F6094">
        <f>(in!H6094-in!G6094)*1440</f>
        <v>3.2000000041443855</v>
      </c>
      <c r="G6094">
        <f>(in!I6094-in!H6094)*1440</f>
        <v>0.74999999720603228</v>
      </c>
      <c r="H6094">
        <f>(in!I6094-in!E6094)*1440</f>
        <v>5.0499999965541065</v>
      </c>
      <c r="I6094">
        <f>HOUR(in!E6094)</f>
        <v>8</v>
      </c>
    </row>
    <row r="6095" spans="1:9" x14ac:dyDescent="0.35">
      <c r="A6095">
        <f>in!A6095</f>
        <v>106094</v>
      </c>
      <c r="B6095" t="str">
        <f>in!B6095</f>
        <v>Latte</v>
      </c>
      <c r="C6095" t="str">
        <f>in!C6095</f>
        <v>David</v>
      </c>
      <c r="D6095">
        <f>(in!F6095-in!E6095)*1440</f>
        <v>1.1333333363290876</v>
      </c>
      <c r="E6095">
        <f>(in!G6095-in!F6095)*1440</f>
        <v>0.2333333354908973</v>
      </c>
      <c r="F6095">
        <f>(in!H6095-in!G6095)*1440</f>
        <v>1.2666666589211673</v>
      </c>
      <c r="G6095">
        <f>(in!I6095-in!H6095)*1440</f>
        <v>13.150000004097819</v>
      </c>
      <c r="H6095">
        <f>(in!I6095-in!E6095)*1440</f>
        <v>15.783333334838971</v>
      </c>
      <c r="I6095">
        <f>HOUR(in!E6095)</f>
        <v>8</v>
      </c>
    </row>
    <row r="6096" spans="1:9" x14ac:dyDescent="0.35">
      <c r="A6096">
        <f>in!A6096</f>
        <v>106095</v>
      </c>
      <c r="B6096" t="str">
        <f>in!B6096</f>
        <v>Latte</v>
      </c>
      <c r="C6096" t="str">
        <f>in!C6096</f>
        <v>Bob</v>
      </c>
      <c r="D6096">
        <f>(in!F6096-in!E6096)*1440</f>
        <v>1.4166666730307043</v>
      </c>
      <c r="E6096">
        <f>(in!G6096-in!F6096)*1440</f>
        <v>0.39999999920837581</v>
      </c>
      <c r="F6096">
        <f>(in!H6096-in!G6096)*1440</f>
        <v>1.2499999988358468</v>
      </c>
      <c r="G6096">
        <f>(in!I6096-in!H6096)*1440</f>
        <v>4.9000000033993274</v>
      </c>
      <c r="H6096">
        <f>(in!I6096-in!E6096)*1440</f>
        <v>7.9666666744742543</v>
      </c>
      <c r="I6096">
        <f>HOUR(in!E6096)</f>
        <v>9</v>
      </c>
    </row>
    <row r="6097" spans="1:9" x14ac:dyDescent="0.35">
      <c r="A6097">
        <f>in!A6097</f>
        <v>106096</v>
      </c>
      <c r="B6097" t="str">
        <f>in!B6097</f>
        <v>Latte</v>
      </c>
      <c r="C6097" t="str">
        <f>in!C6097</f>
        <v>Bob</v>
      </c>
      <c r="D6097">
        <f>(in!F6097-in!E6097)*1440</f>
        <v>1.2666666693985462</v>
      </c>
      <c r="E6097">
        <f>(in!G6097-in!F6097)*1440</f>
        <v>0.15000000363215804</v>
      </c>
      <c r="F6097">
        <f>(in!H6097-in!G6097)*1440</f>
        <v>1.0499999939929694</v>
      </c>
      <c r="G6097">
        <f>(in!I6097-in!H6097)*1440</f>
        <v>14.233333339216188</v>
      </c>
      <c r="H6097">
        <f>(in!I6097-in!E6097)*1440</f>
        <v>16.700000006239861</v>
      </c>
      <c r="I6097">
        <f>HOUR(in!E6097)</f>
        <v>9</v>
      </c>
    </row>
    <row r="6098" spans="1:9" x14ac:dyDescent="0.35">
      <c r="A6098">
        <f>in!A6098</f>
        <v>106097</v>
      </c>
      <c r="B6098" t="str">
        <f>in!B6098</f>
        <v>Americano</v>
      </c>
      <c r="C6098" t="str">
        <f>in!C6098</f>
        <v>David</v>
      </c>
      <c r="D6098">
        <f>(in!F6098-in!E6098)*1440</f>
        <v>0.65000000526197255</v>
      </c>
      <c r="E6098">
        <f>(in!G6098-in!F6098)*1440</f>
        <v>1.1999999976251274</v>
      </c>
      <c r="F6098">
        <f>(in!H6098-in!G6098)*1440</f>
        <v>4.1000000049825758</v>
      </c>
      <c r="G6098">
        <f>(in!I6098-in!H6098)*1440</f>
        <v>2.4499999964609742</v>
      </c>
      <c r="H6098">
        <f>(in!I6098-in!E6098)*1440</f>
        <v>8.40000000433065</v>
      </c>
      <c r="I6098">
        <f>HOUR(in!E6098)</f>
        <v>9</v>
      </c>
    </row>
    <row r="6099" spans="1:9" x14ac:dyDescent="0.35">
      <c r="A6099">
        <f>in!A6099</f>
        <v>106098</v>
      </c>
      <c r="B6099" t="str">
        <f>in!B6099</f>
        <v>Espresso</v>
      </c>
      <c r="C6099" t="str">
        <f>in!C6099</f>
        <v>Bob</v>
      </c>
      <c r="D6099">
        <f>(in!F6099-in!E6099)*1440</f>
        <v>1.3000000000465661</v>
      </c>
      <c r="E6099">
        <f>(in!G6099-in!F6099)*1440</f>
        <v>1.4666666637640446</v>
      </c>
      <c r="F6099">
        <f>(in!H6099-in!G6099)*1440</f>
        <v>4.0166666626464576</v>
      </c>
      <c r="G6099">
        <f>(in!I6099-in!H6099)*1440</f>
        <v>2.7666666742879897</v>
      </c>
      <c r="H6099">
        <f>(in!I6099-in!E6099)*1440</f>
        <v>9.5500000007450581</v>
      </c>
      <c r="I6099">
        <f>HOUR(in!E6099)</f>
        <v>9</v>
      </c>
    </row>
    <row r="6100" spans="1:9" x14ac:dyDescent="0.35">
      <c r="A6100">
        <f>in!A6100</f>
        <v>106099</v>
      </c>
      <c r="B6100" t="str">
        <f>in!B6100</f>
        <v>Cappuccino</v>
      </c>
      <c r="C6100" t="str">
        <f>in!C6100</f>
        <v>Bob</v>
      </c>
      <c r="D6100">
        <f>(in!F6100-in!E6100)*1440</f>
        <v>1.3000000000465661</v>
      </c>
      <c r="E6100">
        <f>(in!G6100-in!F6100)*1440</f>
        <v>0.56666667340323329</v>
      </c>
      <c r="F6100">
        <f>(in!H6100-in!G6100)*1440</f>
        <v>2.6666666613891721</v>
      </c>
      <c r="G6100">
        <f>(in!I6100-in!H6100)*1440</f>
        <v>8.40000000433065</v>
      </c>
      <c r="H6100">
        <f>(in!I6100-in!E6100)*1440</f>
        <v>12.933333339169621</v>
      </c>
      <c r="I6100">
        <f>HOUR(in!E6100)</f>
        <v>9</v>
      </c>
    </row>
    <row r="6101" spans="1:9" x14ac:dyDescent="0.35">
      <c r="A6101">
        <f>in!A6101</f>
        <v>106100</v>
      </c>
      <c r="B6101" t="str">
        <f>in!B6101</f>
        <v>Latte</v>
      </c>
      <c r="C6101" t="str">
        <f>in!C6101</f>
        <v>Bob</v>
      </c>
      <c r="D6101">
        <f>(in!F6101-in!E6101)*1440</f>
        <v>0.7333333371207118</v>
      </c>
      <c r="E6101">
        <f>(in!G6101-in!F6101)*1440</f>
        <v>0.61666666413657367</v>
      </c>
      <c r="F6101">
        <f>(in!H6101-in!G6101)*1440</f>
        <v>3.9333333412650973</v>
      </c>
      <c r="G6101">
        <f>(in!I6101-in!H6101)*1440</f>
        <v>12.416666666977108</v>
      </c>
      <c r="H6101">
        <f>(in!I6101-in!E6101)*1440</f>
        <v>17.70000000949949</v>
      </c>
      <c r="I6101">
        <f>HOUR(in!E6101)</f>
        <v>9</v>
      </c>
    </row>
    <row r="6102" spans="1:9" x14ac:dyDescent="0.35">
      <c r="A6102">
        <f>in!A6102</f>
        <v>106101</v>
      </c>
      <c r="B6102" t="str">
        <f>in!B6102</f>
        <v>Hot Chocolate</v>
      </c>
      <c r="C6102" t="str">
        <f>in!C6102</f>
        <v>Bob</v>
      </c>
      <c r="D6102">
        <f>(in!F6102-in!E6102)*1440</f>
        <v>1.4333333331160247</v>
      </c>
      <c r="E6102">
        <f>(in!G6102-in!F6102)*1440</f>
        <v>0.66666666534729302</v>
      </c>
      <c r="F6102">
        <f>(in!H6102-in!G6102)*1440</f>
        <v>3.2500000053551048</v>
      </c>
      <c r="G6102">
        <f>(in!I6102-in!H6102)*1440</f>
        <v>7.0833333337213844</v>
      </c>
      <c r="H6102">
        <f>(in!I6102-in!E6102)*1440</f>
        <v>12.433333337539807</v>
      </c>
      <c r="I6102">
        <f>HOUR(in!E6102)</f>
        <v>9</v>
      </c>
    </row>
    <row r="6103" spans="1:9" x14ac:dyDescent="0.35">
      <c r="A6103">
        <f>in!A6103</f>
        <v>106102</v>
      </c>
      <c r="B6103" t="str">
        <f>in!B6103</f>
        <v>Tea</v>
      </c>
      <c r="C6103" t="str">
        <f>in!C6103</f>
        <v>Bob</v>
      </c>
      <c r="D6103">
        <f>(in!F6103-in!E6103)*1440</f>
        <v>1.1999999976251274</v>
      </c>
      <c r="E6103">
        <f>(in!G6103-in!F6103)*1440</f>
        <v>0.6000000040512532</v>
      </c>
      <c r="F6103">
        <f>(in!H6103-in!G6103)*1440</f>
        <v>1.3500000012572855</v>
      </c>
      <c r="G6103">
        <f>(in!I6103-in!H6103)*1440</f>
        <v>8.3666666632052511</v>
      </c>
      <c r="H6103">
        <f>(in!I6103-in!E6103)*1440</f>
        <v>11.516666666138917</v>
      </c>
      <c r="I6103">
        <f>HOUR(in!E6103)</f>
        <v>9</v>
      </c>
    </row>
    <row r="6104" spans="1:9" x14ac:dyDescent="0.35">
      <c r="A6104">
        <f>in!A6104</f>
        <v>106103</v>
      </c>
      <c r="B6104" t="str">
        <f>in!B6104</f>
        <v>Tea</v>
      </c>
      <c r="C6104" t="str">
        <f>in!C6104</f>
        <v>Charlie</v>
      </c>
      <c r="D6104">
        <f>(in!F6104-in!E6104)*1440</f>
        <v>0.53333333227783442</v>
      </c>
      <c r="E6104">
        <f>(in!G6104-in!F6104)*1440</f>
        <v>2.0999999984633178</v>
      </c>
      <c r="F6104">
        <f>(in!H6104-in!G6104)*1440</f>
        <v>5.3166666626930237</v>
      </c>
      <c r="G6104">
        <f>(in!I6104-in!H6104)*1440</f>
        <v>10.416666670935228</v>
      </c>
      <c r="H6104">
        <f>(in!I6104-in!E6104)*1440</f>
        <v>18.366666664369404</v>
      </c>
      <c r="I6104">
        <f>HOUR(in!E6104)</f>
        <v>9</v>
      </c>
    </row>
    <row r="6105" spans="1:9" x14ac:dyDescent="0.35">
      <c r="A6105">
        <f>in!A6105</f>
        <v>106104</v>
      </c>
      <c r="B6105" t="str">
        <f>in!B6105</f>
        <v>Mocha</v>
      </c>
      <c r="C6105" t="str">
        <f>in!C6105</f>
        <v>Alice</v>
      </c>
      <c r="D6105">
        <f>(in!F6105-in!E6105)*1440</f>
        <v>1.9499999948311597</v>
      </c>
      <c r="E6105">
        <f>(in!G6105-in!F6105)*1440</f>
        <v>0.4666666709817946</v>
      </c>
      <c r="F6105">
        <f>(in!H6105-in!G6105)*1440</f>
        <v>1.5499999956227839</v>
      </c>
      <c r="G6105">
        <f>(in!I6105-in!H6105)*1440</f>
        <v>8.4666666656266898</v>
      </c>
      <c r="H6105">
        <f>(in!I6105-in!E6105)*1440</f>
        <v>12.433333327062428</v>
      </c>
      <c r="I6105">
        <f>HOUR(in!E6105)</f>
        <v>9</v>
      </c>
    </row>
    <row r="6106" spans="1:9" x14ac:dyDescent="0.35">
      <c r="A6106">
        <f>in!A6106</f>
        <v>106105</v>
      </c>
      <c r="B6106" t="str">
        <f>in!B6106</f>
        <v>Latte</v>
      </c>
      <c r="C6106" t="str">
        <f>in!C6106</f>
        <v>Bob</v>
      </c>
      <c r="D6106">
        <f>(in!F6106-in!E6106)*1440</f>
        <v>0.61666666413657367</v>
      </c>
      <c r="E6106">
        <f>(in!G6106-in!F6106)*1440</f>
        <v>0.29999999678693712</v>
      </c>
      <c r="F6106">
        <f>(in!H6106-in!G6106)*1440</f>
        <v>2.5833333295304328</v>
      </c>
      <c r="G6106">
        <f>(in!I6106-in!H6106)*1440</f>
        <v>14.350000001722947</v>
      </c>
      <c r="H6106">
        <f>(in!I6106-in!E6106)*1440</f>
        <v>17.84999999217689</v>
      </c>
      <c r="I6106">
        <f>HOUR(in!E6106)</f>
        <v>9</v>
      </c>
    </row>
    <row r="6107" spans="1:9" x14ac:dyDescent="0.35">
      <c r="A6107">
        <f>in!A6107</f>
        <v>106106</v>
      </c>
      <c r="B6107" t="str">
        <f>in!B6107</f>
        <v>Latte</v>
      </c>
      <c r="C6107" t="str">
        <f>in!C6107</f>
        <v>Charlie</v>
      </c>
      <c r="D6107">
        <f>(in!F6107-in!E6107)*1440</f>
        <v>0.71666666655801237</v>
      </c>
      <c r="E6107">
        <f>(in!G6107-in!F6107)*1440</f>
        <v>2.8666666662320495</v>
      </c>
      <c r="F6107">
        <f>(in!H6107-in!G6107)*1440</f>
        <v>2.3500000045169145</v>
      </c>
      <c r="G6107">
        <f>(in!I6107-in!H6107)*1440</f>
        <v>15.716666663065553</v>
      </c>
      <c r="H6107">
        <f>(in!I6107-in!E6107)*1440</f>
        <v>21.650000000372529</v>
      </c>
      <c r="I6107">
        <f>HOUR(in!E6107)</f>
        <v>9</v>
      </c>
    </row>
    <row r="6108" spans="1:9" x14ac:dyDescent="0.35">
      <c r="A6108">
        <f>in!A6108</f>
        <v>106107</v>
      </c>
      <c r="B6108" t="str">
        <f>in!B6108</f>
        <v>Tea</v>
      </c>
      <c r="C6108" t="str">
        <f>in!C6108</f>
        <v>David</v>
      </c>
      <c r="D6108">
        <f>(in!F6108-in!E6108)*1440</f>
        <v>0.86666667019017041</v>
      </c>
      <c r="E6108">
        <f>(in!G6108-in!F6108)*1440</f>
        <v>1.0833333351183683</v>
      </c>
      <c r="F6108">
        <f>(in!H6108-in!G6108)*1440</f>
        <v>4.0166666626464576</v>
      </c>
      <c r="G6108">
        <f>(in!I6108-in!H6108)*1440</f>
        <v>0.55000000284053385</v>
      </c>
      <c r="H6108">
        <f>(in!I6108-in!E6108)*1440</f>
        <v>6.5166666707955301</v>
      </c>
      <c r="I6108">
        <f>HOUR(in!E6108)</f>
        <v>9</v>
      </c>
    </row>
    <row r="6109" spans="1:9" x14ac:dyDescent="0.35">
      <c r="A6109">
        <f>in!A6109</f>
        <v>106108</v>
      </c>
      <c r="B6109" t="str">
        <f>in!B6109</f>
        <v>Espresso</v>
      </c>
      <c r="C6109" t="str">
        <f>in!C6109</f>
        <v>David</v>
      </c>
      <c r="D6109">
        <f>(in!F6109-in!E6109)*1440</f>
        <v>0.51666666171513498</v>
      </c>
      <c r="E6109">
        <f>(in!G6109-in!F6109)*1440</f>
        <v>0.10000000242143869</v>
      </c>
      <c r="F6109">
        <f>(in!H6109-in!G6109)*1440</f>
        <v>4.8166666610632092</v>
      </c>
      <c r="G6109">
        <f>(in!I6109-in!H6109)*1440</f>
        <v>13.183333334745839</v>
      </c>
      <c r="H6109">
        <f>(in!I6109-in!E6109)*1440</f>
        <v>18.616666659945622</v>
      </c>
      <c r="I6109">
        <f>HOUR(in!E6109)</f>
        <v>9</v>
      </c>
    </row>
    <row r="6110" spans="1:9" x14ac:dyDescent="0.35">
      <c r="A6110">
        <f>in!A6110</f>
        <v>106109</v>
      </c>
      <c r="B6110" t="str">
        <f>in!B6110</f>
        <v>Cold Brew</v>
      </c>
      <c r="C6110" t="str">
        <f>in!C6110</f>
        <v>Charlie</v>
      </c>
      <c r="D6110">
        <f>(in!F6110-in!E6110)*1440</f>
        <v>1.7333333403803408</v>
      </c>
      <c r="E6110">
        <f>(in!G6110-in!F6110)*1440</f>
        <v>1.3166666601318866</v>
      </c>
      <c r="F6110">
        <f>(in!H6110-in!G6110)*1440</f>
        <v>2.3666666750796139</v>
      </c>
      <c r="G6110">
        <f>(in!I6110-in!H6110)*1440</f>
        <v>17.666666657896712</v>
      </c>
      <c r="H6110">
        <f>(in!I6110-in!E6110)*1440</f>
        <v>23.083333333488554</v>
      </c>
      <c r="I6110">
        <f>HOUR(in!E6110)</f>
        <v>9</v>
      </c>
    </row>
    <row r="6111" spans="1:9" x14ac:dyDescent="0.35">
      <c r="A6111">
        <f>in!A6111</f>
        <v>106110</v>
      </c>
      <c r="B6111" t="str">
        <f>in!B6111</f>
        <v>Americano</v>
      </c>
      <c r="C6111" t="str">
        <f>in!C6111</f>
        <v>David</v>
      </c>
      <c r="D6111">
        <f>(in!F6111-in!E6111)*1440</f>
        <v>1.2666666589211673</v>
      </c>
      <c r="E6111">
        <f>(in!G6111-in!F6111)*1440</f>
        <v>8.3333331858739257E-2</v>
      </c>
      <c r="F6111">
        <f>(in!H6111-in!G6111)*1440</f>
        <v>1.8333333428017795</v>
      </c>
      <c r="G6111">
        <f>(in!I6111-in!H6111)*1440</f>
        <v>15.04999999771826</v>
      </c>
      <c r="H6111">
        <f>(in!I6111-in!E6111)*1440</f>
        <v>18.233333331299946</v>
      </c>
      <c r="I6111">
        <f>HOUR(in!E6111)</f>
        <v>9</v>
      </c>
    </row>
    <row r="6112" spans="1:9" x14ac:dyDescent="0.35">
      <c r="A6112">
        <f>in!A6112</f>
        <v>106111</v>
      </c>
      <c r="B6112" t="str">
        <f>in!B6112</f>
        <v>Latte</v>
      </c>
      <c r="C6112" t="str">
        <f>in!C6112</f>
        <v>Eve</v>
      </c>
      <c r="D6112">
        <f>(in!F6112-in!E6112)*1440</f>
        <v>0.50000000162981451</v>
      </c>
      <c r="E6112">
        <f>(in!G6112-in!F6112)*1440</f>
        <v>0.33333333791233599</v>
      </c>
      <c r="F6112">
        <f>(in!H6112-in!G6112)*1440</f>
        <v>1.6166666673962027</v>
      </c>
      <c r="G6112">
        <f>(in!I6112-in!H6112)*1440</f>
        <v>12.816666666185483</v>
      </c>
      <c r="H6112">
        <f>(in!I6112-in!E6112)*1440</f>
        <v>15.266666673123837</v>
      </c>
      <c r="I6112">
        <f>HOUR(in!E6112)</f>
        <v>9</v>
      </c>
    </row>
    <row r="6113" spans="1:9" x14ac:dyDescent="0.35">
      <c r="A6113">
        <f>in!A6113</f>
        <v>106112</v>
      </c>
      <c r="B6113" t="str">
        <f>in!B6113</f>
        <v>Matcha Latte</v>
      </c>
      <c r="C6113" t="str">
        <f>in!C6113</f>
        <v>Eve</v>
      </c>
      <c r="D6113">
        <f>(in!F6113-in!E6113)*1440</f>
        <v>1.3499999907799065</v>
      </c>
      <c r="E6113">
        <f>(in!G6113-in!F6113)*1440</f>
        <v>0.2333333354908973</v>
      </c>
      <c r="F6113">
        <f>(in!H6113-in!G6113)*1440</f>
        <v>4.2166666674893349</v>
      </c>
      <c r="G6113">
        <f>(in!I6113-in!H6113)*1440</f>
        <v>3.0833333311602473</v>
      </c>
      <c r="H6113">
        <f>(in!I6113-in!E6113)*1440</f>
        <v>8.8833333249203861</v>
      </c>
      <c r="I6113">
        <f>HOUR(in!E6113)</f>
        <v>9</v>
      </c>
    </row>
    <row r="6114" spans="1:9" x14ac:dyDescent="0.35">
      <c r="A6114">
        <f>in!A6114</f>
        <v>106113</v>
      </c>
      <c r="B6114" t="str">
        <f>in!B6114</f>
        <v>Cappuccino</v>
      </c>
      <c r="C6114" t="str">
        <f>in!C6114</f>
        <v>Charlie</v>
      </c>
      <c r="D6114">
        <f>(in!F6114-in!E6114)*1440</f>
        <v>1.0999999952036887</v>
      </c>
      <c r="E6114">
        <f>(in!G6114-in!F6114)*1440</f>
        <v>2.4000000057276338</v>
      </c>
      <c r="F6114">
        <f>(in!H6114-in!G6114)*1440</f>
        <v>5.9333333268295974</v>
      </c>
      <c r="G6114">
        <f>(in!I6114-in!H6114)*1440</f>
        <v>2.2666666726581752</v>
      </c>
      <c r="H6114">
        <f>(in!I6114-in!E6114)*1440</f>
        <v>11.700000000419095</v>
      </c>
      <c r="I6114">
        <f>HOUR(in!E6114)</f>
        <v>9</v>
      </c>
    </row>
    <row r="6115" spans="1:9" x14ac:dyDescent="0.35">
      <c r="A6115">
        <f>in!A6115</f>
        <v>106114</v>
      </c>
      <c r="B6115" t="str">
        <f>in!B6115</f>
        <v>Cold Brew</v>
      </c>
      <c r="C6115" t="str">
        <f>in!C6115</f>
        <v>Charlie</v>
      </c>
      <c r="D6115">
        <f>(in!F6115-in!E6115)*1440</f>
        <v>1.3166666601318866</v>
      </c>
      <c r="E6115">
        <f>(in!G6115-in!F6115)*1440</f>
        <v>2.7166666730772704</v>
      </c>
      <c r="F6115">
        <f>(in!H6115-in!G6115)*1440</f>
        <v>6.9500000006519258</v>
      </c>
      <c r="G6115">
        <f>(in!I6115-in!H6115)*1440</f>
        <v>14.899999994086102</v>
      </c>
      <c r="H6115">
        <f>(in!I6115-in!E6115)*1440</f>
        <v>25.883333327947184</v>
      </c>
      <c r="I6115">
        <f>HOUR(in!E6115)</f>
        <v>9</v>
      </c>
    </row>
    <row r="6116" spans="1:9" x14ac:dyDescent="0.35">
      <c r="A6116">
        <f>in!A6116</f>
        <v>106115</v>
      </c>
      <c r="B6116" t="str">
        <f>in!B6116</f>
        <v>Latte</v>
      </c>
      <c r="C6116" t="str">
        <f>in!C6116</f>
        <v>Alice</v>
      </c>
      <c r="D6116">
        <f>(in!F6116-in!E6116)*1440</f>
        <v>0.88333334075286984</v>
      </c>
      <c r="E6116">
        <f>(in!G6116-in!F6116)*1440</f>
        <v>1.4166666625533253</v>
      </c>
      <c r="F6116">
        <f>(in!H6116-in!G6116)*1440</f>
        <v>4.1666666662786156</v>
      </c>
      <c r="G6116">
        <f>(in!I6116-in!H6116)*1440</f>
        <v>13.200000005308539</v>
      </c>
      <c r="H6116">
        <f>(in!I6116-in!E6116)*1440</f>
        <v>19.666666674893349</v>
      </c>
      <c r="I6116">
        <f>HOUR(in!E6116)</f>
        <v>9</v>
      </c>
    </row>
    <row r="6117" spans="1:9" x14ac:dyDescent="0.35">
      <c r="A6117">
        <f>in!A6117</f>
        <v>106116</v>
      </c>
      <c r="B6117" t="str">
        <f>in!B6117</f>
        <v>Americano</v>
      </c>
      <c r="C6117" t="str">
        <f>in!C6117</f>
        <v>David</v>
      </c>
      <c r="D6117">
        <f>(in!F6117-in!E6117)*1440</f>
        <v>1.0499999939929694</v>
      </c>
      <c r="E6117">
        <f>(in!G6117-in!F6117)*1440</f>
        <v>1.1166666657663882</v>
      </c>
      <c r="F6117">
        <f>(in!H6117-in!G6117)*1440</f>
        <v>4.3500000005587935</v>
      </c>
      <c r="G6117">
        <f>(in!I6117-in!H6117)*1440</f>
        <v>16.066666671540588</v>
      </c>
      <c r="H6117">
        <f>(in!I6117-in!E6117)*1440</f>
        <v>22.583333331858739</v>
      </c>
      <c r="I6117">
        <f>HOUR(in!E6117)</f>
        <v>9</v>
      </c>
    </row>
    <row r="6118" spans="1:9" x14ac:dyDescent="0.35">
      <c r="A6118">
        <f>in!A6118</f>
        <v>106117</v>
      </c>
      <c r="B6118" t="str">
        <f>in!B6118</f>
        <v>Latte</v>
      </c>
      <c r="C6118" t="str">
        <f>in!C6118</f>
        <v>Bob</v>
      </c>
      <c r="D6118">
        <f>(in!F6118-in!E6118)*1440</f>
        <v>1.5500000061001629</v>
      </c>
      <c r="E6118">
        <f>(in!G6118-in!F6118)*1440</f>
        <v>0.51666666171513498</v>
      </c>
      <c r="F6118">
        <f>(in!H6118-in!G6118)*1440</f>
        <v>2.183333340799436</v>
      </c>
      <c r="G6118">
        <f>(in!I6118-in!H6118)*1440</f>
        <v>11.700000000419095</v>
      </c>
      <c r="H6118">
        <f>(in!I6118-in!E6118)*1440</f>
        <v>15.950000009033829</v>
      </c>
      <c r="I6118">
        <f>HOUR(in!E6118)</f>
        <v>9</v>
      </c>
    </row>
    <row r="6119" spans="1:9" x14ac:dyDescent="0.35">
      <c r="A6119">
        <f>in!A6119</f>
        <v>106118</v>
      </c>
      <c r="B6119" t="str">
        <f>in!B6119</f>
        <v>Cappuccino</v>
      </c>
      <c r="C6119" t="str">
        <f>in!C6119</f>
        <v>Bob</v>
      </c>
      <c r="D6119">
        <f>(in!F6119-in!E6119)*1440</f>
        <v>1.5666666661854833</v>
      </c>
      <c r="E6119">
        <f>(in!G6119-in!F6119)*1440</f>
        <v>1.2333333387505263</v>
      </c>
      <c r="F6119">
        <f>(in!H6119-in!G6119)*1440</f>
        <v>3.9666666614357382</v>
      </c>
      <c r="G6119">
        <f>(in!I6119-in!H6119)*1440</f>
        <v>2.7166666730772704</v>
      </c>
      <c r="H6119">
        <f>(in!I6119-in!E6119)*1440</f>
        <v>9.4833333394490182</v>
      </c>
      <c r="I6119">
        <f>HOUR(in!E6119)</f>
        <v>9</v>
      </c>
    </row>
    <row r="6120" spans="1:9" x14ac:dyDescent="0.35">
      <c r="A6120">
        <f>in!A6120</f>
        <v>106119</v>
      </c>
      <c r="B6120" t="str">
        <f>in!B6120</f>
        <v>Cold Brew</v>
      </c>
      <c r="C6120" t="str">
        <f>in!C6120</f>
        <v>Charlie</v>
      </c>
      <c r="D6120">
        <f>(in!F6120-in!E6120)*1440</f>
        <v>0.68333333590999246</v>
      </c>
      <c r="E6120">
        <f>(in!G6120-in!F6120)*1440</f>
        <v>1.6833333391696215</v>
      </c>
      <c r="F6120">
        <f>(in!H6120-in!G6120)*1440</f>
        <v>3.8166666578035802</v>
      </c>
      <c r="G6120">
        <f>(in!I6120-in!H6120)*1440</f>
        <v>14.03333333437331</v>
      </c>
      <c r="H6120">
        <f>(in!I6120-in!E6120)*1440</f>
        <v>20.216666667256504</v>
      </c>
      <c r="I6120">
        <f>HOUR(in!E6120)</f>
        <v>9</v>
      </c>
    </row>
    <row r="6121" spans="1:9" x14ac:dyDescent="0.35">
      <c r="A6121">
        <f>in!A6121</f>
        <v>106120</v>
      </c>
      <c r="B6121" t="str">
        <f>in!B6121</f>
        <v>Latte</v>
      </c>
      <c r="C6121" t="str">
        <f>in!C6121</f>
        <v>Charlie</v>
      </c>
      <c r="D6121">
        <f>(in!F6121-in!E6121)*1440</f>
        <v>1.5500000061001629</v>
      </c>
      <c r="E6121">
        <f>(in!G6121-in!F6121)*1440</f>
        <v>2.5333333283197135</v>
      </c>
      <c r="F6121">
        <f>(in!H6121-in!G6121)*1440</f>
        <v>3.2333333347924054</v>
      </c>
      <c r="G6121">
        <f>(in!I6121-in!H6121)*1440</f>
        <v>12.250000003259629</v>
      </c>
      <c r="H6121">
        <f>(in!I6121-in!E6121)*1440</f>
        <v>19.566666672471911</v>
      </c>
      <c r="I6121">
        <f>HOUR(in!E6121)</f>
        <v>9</v>
      </c>
    </row>
    <row r="6122" spans="1:9" x14ac:dyDescent="0.35">
      <c r="A6122">
        <f>in!A6122</f>
        <v>106121</v>
      </c>
      <c r="B6122" t="str">
        <f>in!B6122</f>
        <v>Mocha</v>
      </c>
      <c r="C6122" t="str">
        <f>in!C6122</f>
        <v>David</v>
      </c>
      <c r="D6122">
        <f>(in!F6122-in!E6122)*1440</f>
        <v>0.8333333395421505</v>
      </c>
      <c r="E6122">
        <f>(in!G6122-in!F6122)*1440</f>
        <v>0.84999999962747097</v>
      </c>
      <c r="F6122">
        <f>(in!H6122-in!G6122)*1440</f>
        <v>1.8166666617617011</v>
      </c>
      <c r="G6122">
        <f>(in!I6122-in!H6122)*1440</f>
        <v>15.566666669910774</v>
      </c>
      <c r="H6122">
        <f>(in!I6122-in!E6122)*1440</f>
        <v>19.066666670842096</v>
      </c>
      <c r="I6122">
        <f>HOUR(in!E6122)</f>
        <v>9</v>
      </c>
    </row>
    <row r="6123" spans="1:9" x14ac:dyDescent="0.35">
      <c r="A6123">
        <f>in!A6123</f>
        <v>106122</v>
      </c>
      <c r="B6123" t="str">
        <f>in!B6123</f>
        <v>Cold Brew</v>
      </c>
      <c r="C6123" t="str">
        <f>in!C6123</f>
        <v>Eve</v>
      </c>
      <c r="D6123">
        <f>(in!F6123-in!E6123)*1440</f>
        <v>1.5000000048894435</v>
      </c>
      <c r="E6123">
        <f>(in!G6123-in!F6123)*1440</f>
        <v>0.24999999557621777</v>
      </c>
      <c r="F6123">
        <f>(in!H6123-in!G6123)*1440</f>
        <v>3.9333333412650973</v>
      </c>
      <c r="G6123">
        <f>(in!I6123-in!H6123)*1440</f>
        <v>4.69999999855645</v>
      </c>
      <c r="H6123">
        <f>(in!I6123-in!E6123)*1440</f>
        <v>10.383333340287209</v>
      </c>
      <c r="I6123">
        <f>HOUR(in!E6123)</f>
        <v>9</v>
      </c>
    </row>
    <row r="6124" spans="1:9" x14ac:dyDescent="0.35">
      <c r="A6124">
        <f>in!A6124</f>
        <v>106123</v>
      </c>
      <c r="B6124" t="str">
        <f>in!B6124</f>
        <v>Cappuccino</v>
      </c>
      <c r="C6124" t="str">
        <f>in!C6124</f>
        <v>Eve</v>
      </c>
      <c r="D6124">
        <f>(in!F6124-in!E6124)*1440</f>
        <v>0.51666666171513498</v>
      </c>
      <c r="E6124">
        <f>(in!G6124-in!F6124)*1440</f>
        <v>0.4666666709817946</v>
      </c>
      <c r="F6124">
        <f>(in!H6124-in!G6124)*1440</f>
        <v>4.0166666626464576</v>
      </c>
      <c r="G6124">
        <f>(in!I6124-in!H6124)*1440</f>
        <v>10.033333342289552</v>
      </c>
      <c r="H6124">
        <f>(in!I6124-in!E6124)*1440</f>
        <v>15.033333337632939</v>
      </c>
      <c r="I6124">
        <f>HOUR(in!E6124)</f>
        <v>9</v>
      </c>
    </row>
    <row r="6125" spans="1:9" x14ac:dyDescent="0.35">
      <c r="A6125">
        <f>in!A6125</f>
        <v>106124</v>
      </c>
      <c r="B6125" t="str">
        <f>in!B6125</f>
        <v>Mocha</v>
      </c>
      <c r="C6125" t="str">
        <f>in!C6125</f>
        <v>Bob</v>
      </c>
      <c r="D6125">
        <f>(in!F6125-in!E6125)*1440</f>
        <v>0.86666665971279144</v>
      </c>
      <c r="E6125">
        <f>(in!G6125-in!F6125)*1440</f>
        <v>0.39999999920837581</v>
      </c>
      <c r="F6125">
        <f>(in!H6125-in!G6125)*1440</f>
        <v>3.0500000005122274</v>
      </c>
      <c r="G6125">
        <f>(in!I6125-in!H6125)*1440</f>
        <v>2.3500000045169145</v>
      </c>
      <c r="H6125">
        <f>(in!I6125-in!E6125)*1440</f>
        <v>6.6666666639503092</v>
      </c>
      <c r="I6125">
        <f>HOUR(in!E6125)</f>
        <v>9</v>
      </c>
    </row>
    <row r="6126" spans="1:9" x14ac:dyDescent="0.35">
      <c r="A6126">
        <f>in!A6126</f>
        <v>106125</v>
      </c>
      <c r="B6126" t="str">
        <f>in!B6126</f>
        <v>Tea</v>
      </c>
      <c r="C6126" t="str">
        <f>in!C6126</f>
        <v>Charlie</v>
      </c>
      <c r="D6126">
        <f>(in!F6126-in!E6126)*1440</f>
        <v>1.1500000068917871</v>
      </c>
      <c r="E6126">
        <f>(in!G6126-in!F6126)*1440</f>
        <v>0.96666666213423014</v>
      </c>
      <c r="F6126">
        <f>(in!H6126-in!G6126)*1440</f>
        <v>3.6666666646488011</v>
      </c>
      <c r="G6126">
        <f>(in!I6126-in!H6126)*1440</f>
        <v>19.216666663996875</v>
      </c>
      <c r="H6126">
        <f>(in!I6126-in!E6126)*1440</f>
        <v>24.999999997671694</v>
      </c>
      <c r="I6126">
        <f>HOUR(in!E6126)</f>
        <v>9</v>
      </c>
    </row>
    <row r="6127" spans="1:9" x14ac:dyDescent="0.35">
      <c r="A6127">
        <f>in!A6127</f>
        <v>106126</v>
      </c>
      <c r="B6127" t="str">
        <f>in!B6127</f>
        <v>Espresso</v>
      </c>
      <c r="C6127" t="str">
        <f>in!C6127</f>
        <v>Charlie</v>
      </c>
      <c r="D6127">
        <f>(in!F6127-in!E6127)*1440</f>
        <v>1.3000000000465661</v>
      </c>
      <c r="E6127">
        <f>(in!G6127-in!F6127)*1440</f>
        <v>1.000000003259629</v>
      </c>
      <c r="F6127">
        <f>(in!H6127-in!G6127)*1440</f>
        <v>7.2499999974388629</v>
      </c>
      <c r="G6127">
        <f>(in!I6127-in!H6127)*1440</f>
        <v>8.40000000433065</v>
      </c>
      <c r="H6127">
        <f>(in!I6127-in!E6127)*1440</f>
        <v>17.950000005075708</v>
      </c>
      <c r="I6127">
        <f>HOUR(in!E6127)</f>
        <v>9</v>
      </c>
    </row>
    <row r="6128" spans="1:9" x14ac:dyDescent="0.35">
      <c r="A6128">
        <f>in!A6128</f>
        <v>106127</v>
      </c>
      <c r="B6128" t="str">
        <f>in!B6128</f>
        <v>Latte</v>
      </c>
      <c r="C6128" t="str">
        <f>in!C6128</f>
        <v>Alice</v>
      </c>
      <c r="D6128">
        <f>(in!F6128-in!E6128)*1440</f>
        <v>1.9833333359565586</v>
      </c>
      <c r="E6128">
        <f>(in!G6128-in!F6128)*1440</f>
        <v>0.39999999920837581</v>
      </c>
      <c r="F6128">
        <f>(in!H6128-in!G6128)*1440</f>
        <v>4.033333333209157</v>
      </c>
      <c r="G6128">
        <f>(in!I6128-in!H6128)*1440</f>
        <v>3.2333333347924054</v>
      </c>
      <c r="H6128">
        <f>(in!I6128-in!E6128)*1440</f>
        <v>9.6500000031664968</v>
      </c>
      <c r="I6128">
        <f>HOUR(in!E6128)</f>
        <v>9</v>
      </c>
    </row>
    <row r="6129" spans="1:9" x14ac:dyDescent="0.35">
      <c r="A6129">
        <f>in!A6129</f>
        <v>106128</v>
      </c>
      <c r="B6129" t="str">
        <f>in!B6129</f>
        <v>Mocha</v>
      </c>
      <c r="C6129" t="str">
        <f>in!C6129</f>
        <v>Alice</v>
      </c>
      <c r="D6129">
        <f>(in!F6129-in!E6129)*1440</f>
        <v>1.5333333355374634</v>
      </c>
      <c r="E6129">
        <f>(in!G6129-in!F6129)*1440</f>
        <v>0.50000000162981451</v>
      </c>
      <c r="F6129">
        <f>(in!H6129-in!G6129)*1440</f>
        <v>2.4333333363756537</v>
      </c>
      <c r="G6129">
        <f>(in!I6129-in!H6129)*1440</f>
        <v>17.466666663531214</v>
      </c>
      <c r="H6129">
        <f>(in!I6129-in!E6129)*1440</f>
        <v>21.933333337074146</v>
      </c>
      <c r="I6129">
        <f>HOUR(in!E6129)</f>
        <v>9</v>
      </c>
    </row>
    <row r="6130" spans="1:9" x14ac:dyDescent="0.35">
      <c r="A6130">
        <f>in!A6130</f>
        <v>106129</v>
      </c>
      <c r="B6130" t="str">
        <f>in!B6130</f>
        <v>Latte</v>
      </c>
      <c r="C6130" t="str">
        <f>in!C6130</f>
        <v>David</v>
      </c>
      <c r="D6130">
        <f>(in!F6130-in!E6130)*1440</f>
        <v>0.91666667140088975</v>
      </c>
      <c r="E6130">
        <f>(in!G6130-in!F6130)*1440</f>
        <v>0.64999999478459358</v>
      </c>
      <c r="F6130">
        <f>(in!H6130-in!G6130)*1440</f>
        <v>3.0833333416376263</v>
      </c>
      <c r="G6130">
        <f>(in!I6130-in!H6130)*1440</f>
        <v>14.466666664229706</v>
      </c>
      <c r="H6130">
        <f>(in!I6130-in!E6130)*1440</f>
        <v>19.116666672052816</v>
      </c>
      <c r="I6130">
        <f>HOUR(in!E6130)</f>
        <v>10</v>
      </c>
    </row>
    <row r="6131" spans="1:9" x14ac:dyDescent="0.35">
      <c r="A6131">
        <f>in!A6131</f>
        <v>106130</v>
      </c>
      <c r="B6131" t="str">
        <f>in!B6131</f>
        <v>Latte</v>
      </c>
      <c r="C6131" t="str">
        <f>in!C6131</f>
        <v>David</v>
      </c>
      <c r="D6131">
        <f>(in!F6131-in!E6131)*1440</f>
        <v>1.1999999976251274</v>
      </c>
      <c r="E6131">
        <f>(in!G6131-in!F6131)*1440</f>
        <v>0.55000000284053385</v>
      </c>
      <c r="F6131">
        <f>(in!H6131-in!G6131)*1440</f>
        <v>2.6500000013038516</v>
      </c>
      <c r="G6131">
        <f>(in!I6131-in!H6131)*1440</f>
        <v>19.299999995855615</v>
      </c>
      <c r="H6131">
        <f>(in!I6131-in!E6131)*1440</f>
        <v>23.699999997625127</v>
      </c>
      <c r="I6131">
        <f>HOUR(in!E6131)</f>
        <v>10</v>
      </c>
    </row>
    <row r="6132" spans="1:9" x14ac:dyDescent="0.35">
      <c r="A6132">
        <f>in!A6132</f>
        <v>106131</v>
      </c>
      <c r="B6132" t="str">
        <f>in!B6132</f>
        <v>Matcha Latte</v>
      </c>
      <c r="C6132" t="str">
        <f>in!C6132</f>
        <v>David</v>
      </c>
      <c r="D6132">
        <f>(in!F6132-in!E6132)*1440</f>
        <v>1.4666666637640446</v>
      </c>
      <c r="E6132">
        <f>(in!G6132-in!F6132)*1440</f>
        <v>0.7333333371207118</v>
      </c>
      <c r="F6132">
        <f>(in!H6132-in!G6132)*1440</f>
        <v>4.6166666666977108</v>
      </c>
      <c r="G6132">
        <f>(in!I6132-in!H6132)*1440</f>
        <v>13.266666666604578</v>
      </c>
      <c r="H6132">
        <f>(in!I6132-in!E6132)*1440</f>
        <v>20.083333334187046</v>
      </c>
      <c r="I6132">
        <f>HOUR(in!E6132)</f>
        <v>10</v>
      </c>
    </row>
    <row r="6133" spans="1:9" x14ac:dyDescent="0.35">
      <c r="A6133">
        <f>in!A6133</f>
        <v>106132</v>
      </c>
      <c r="B6133" t="str">
        <f>in!B6133</f>
        <v>Espresso</v>
      </c>
      <c r="C6133" t="str">
        <f>in!C6133</f>
        <v>Bob</v>
      </c>
      <c r="D6133">
        <f>(in!F6133-in!E6133)*1440</f>
        <v>1.3666666613426059</v>
      </c>
      <c r="E6133">
        <f>(in!G6133-in!F6133)*1440</f>
        <v>0.68333333590999246</v>
      </c>
      <c r="F6133">
        <f>(in!H6133-in!G6133)*1440</f>
        <v>4.5000000041909516</v>
      </c>
      <c r="G6133">
        <f>(in!I6133-in!H6133)*1440</f>
        <v>10.31666666851379</v>
      </c>
      <c r="H6133">
        <f>(in!I6133-in!E6133)*1440</f>
        <v>16.86666666995734</v>
      </c>
      <c r="I6133">
        <f>HOUR(in!E6133)</f>
        <v>10</v>
      </c>
    </row>
    <row r="6134" spans="1:9" x14ac:dyDescent="0.35">
      <c r="A6134">
        <f>in!A6134</f>
        <v>106133</v>
      </c>
      <c r="B6134" t="str">
        <f>in!B6134</f>
        <v>Espresso</v>
      </c>
      <c r="C6134" t="str">
        <f>in!C6134</f>
        <v>David</v>
      </c>
      <c r="D6134">
        <f>(in!F6134-in!E6134)*1440</f>
        <v>0.88333333027549088</v>
      </c>
      <c r="E6134">
        <f>(in!G6134-in!F6134)*1440</f>
        <v>0.78333332785405219</v>
      </c>
      <c r="F6134">
        <f>(in!H6134-in!G6134)*1440</f>
        <v>1.5666666661854833</v>
      </c>
      <c r="G6134">
        <f>(in!I6134-in!H6134)*1440</f>
        <v>3.183333333581686</v>
      </c>
      <c r="H6134">
        <f>(in!I6134-in!E6134)*1440</f>
        <v>6.4166666578967124</v>
      </c>
      <c r="I6134">
        <f>HOUR(in!E6134)</f>
        <v>10</v>
      </c>
    </row>
    <row r="6135" spans="1:9" x14ac:dyDescent="0.35">
      <c r="A6135">
        <f>in!A6135</f>
        <v>106134</v>
      </c>
      <c r="B6135" t="str">
        <f>in!B6135</f>
        <v>Latte</v>
      </c>
      <c r="C6135" t="str">
        <f>in!C6135</f>
        <v>Eve</v>
      </c>
      <c r="D6135">
        <f>(in!F6135-in!E6135)*1440</f>
        <v>1.8999999936204404</v>
      </c>
      <c r="E6135">
        <f>(in!G6135-in!F6135)*1440</f>
        <v>0.68333333590999246</v>
      </c>
      <c r="F6135">
        <f>(in!H6135-in!G6135)*1440</f>
        <v>1.9500000053085387</v>
      </c>
      <c r="G6135">
        <f>(in!I6135-in!H6135)*1440</f>
        <v>18.983333328505978</v>
      </c>
      <c r="H6135">
        <f>(in!I6135-in!E6135)*1440</f>
        <v>23.516666663344949</v>
      </c>
      <c r="I6135">
        <f>HOUR(in!E6135)</f>
        <v>10</v>
      </c>
    </row>
    <row r="6136" spans="1:9" x14ac:dyDescent="0.35">
      <c r="A6136">
        <f>in!A6136</f>
        <v>106135</v>
      </c>
      <c r="B6136" t="str">
        <f>in!B6136</f>
        <v>Cappuccino</v>
      </c>
      <c r="C6136" t="str">
        <f>in!C6136</f>
        <v>Alice</v>
      </c>
      <c r="D6136">
        <f>(in!F6136-in!E6136)*1440</f>
        <v>1.5999999968335032</v>
      </c>
      <c r="E6136">
        <f>(in!G6136-in!F6136)*1440</f>
        <v>0.34999999799765646</v>
      </c>
      <c r="F6136">
        <f>(in!H6136-in!G6136)*1440</f>
        <v>2.6000000000931323</v>
      </c>
      <c r="G6136">
        <f>(in!I6136-in!H6136)*1440</f>
        <v>2.7333333331625909</v>
      </c>
      <c r="H6136">
        <f>(in!I6136-in!E6136)*1440</f>
        <v>7.2833333280868828</v>
      </c>
      <c r="I6136">
        <f>HOUR(in!E6136)</f>
        <v>10</v>
      </c>
    </row>
    <row r="6137" spans="1:9" x14ac:dyDescent="0.35">
      <c r="A6137">
        <f>in!A6137</f>
        <v>106136</v>
      </c>
      <c r="B6137" t="str">
        <f>in!B6137</f>
        <v>Cold Brew</v>
      </c>
      <c r="C6137" t="str">
        <f>in!C6137</f>
        <v>Bob</v>
      </c>
      <c r="D6137">
        <f>(in!F6137-in!E6137)*1440</f>
        <v>1.7166666593402624</v>
      </c>
      <c r="E6137">
        <f>(in!G6137-in!F6137)*1440</f>
        <v>0.4666666709817946</v>
      </c>
      <c r="F6137">
        <f>(in!H6137-in!G6137)*1440</f>
        <v>1.6333333379589021</v>
      </c>
      <c r="G6137">
        <f>(in!I6137-in!H6137)*1440</f>
        <v>10.683333326596767</v>
      </c>
      <c r="H6137">
        <f>(in!I6137-in!E6137)*1440</f>
        <v>14.499999994877726</v>
      </c>
      <c r="I6137">
        <f>HOUR(in!E6137)</f>
        <v>10</v>
      </c>
    </row>
    <row r="6138" spans="1:9" x14ac:dyDescent="0.35">
      <c r="A6138">
        <f>in!A6138</f>
        <v>106137</v>
      </c>
      <c r="B6138" t="str">
        <f>in!B6138</f>
        <v>Latte</v>
      </c>
      <c r="C6138" t="str">
        <f>in!C6138</f>
        <v>Charlie</v>
      </c>
      <c r="D6138">
        <f>(in!F6138-in!E6138)*1440</f>
        <v>1.2499999988358468</v>
      </c>
      <c r="E6138">
        <f>(in!G6138-in!F6138)*1440</f>
        <v>1.5833333367481828</v>
      </c>
      <c r="F6138">
        <f>(in!H6138-in!G6138)*1440</f>
        <v>5.2666666614823043</v>
      </c>
      <c r="G6138">
        <f>(in!I6138-in!H6138)*1440</f>
        <v>13.566666673868895</v>
      </c>
      <c r="H6138">
        <f>(in!I6138-in!E6138)*1440</f>
        <v>21.666666670935228</v>
      </c>
      <c r="I6138">
        <f>HOUR(in!E6138)</f>
        <v>10</v>
      </c>
    </row>
    <row r="6139" spans="1:9" x14ac:dyDescent="0.35">
      <c r="A6139">
        <f>in!A6139</f>
        <v>106138</v>
      </c>
      <c r="B6139" t="str">
        <f>in!B6139</f>
        <v>Americano</v>
      </c>
      <c r="C6139" t="str">
        <f>in!C6139</f>
        <v>Bob</v>
      </c>
      <c r="D6139">
        <f>(in!F6139-in!E6139)*1440</f>
        <v>0.9499999915715307</v>
      </c>
      <c r="E6139">
        <f>(in!G6139-in!F6139)*1440</f>
        <v>1.2666666693985462</v>
      </c>
      <c r="F6139">
        <f>(in!H6139-in!G6139)*1440</f>
        <v>3.5666666727047414</v>
      </c>
      <c r="G6139">
        <f>(in!I6139-in!H6139)*1440</f>
        <v>10.649999995948747</v>
      </c>
      <c r="H6139">
        <f>(in!I6139-in!E6139)*1440</f>
        <v>16.433333329623565</v>
      </c>
      <c r="I6139">
        <f>HOUR(in!E6139)</f>
        <v>10</v>
      </c>
    </row>
    <row r="6140" spans="1:9" x14ac:dyDescent="0.35">
      <c r="A6140">
        <f>in!A6140</f>
        <v>106139</v>
      </c>
      <c r="B6140" t="str">
        <f>in!B6140</f>
        <v>Flat White</v>
      </c>
      <c r="C6140" t="str">
        <f>in!C6140</f>
        <v>David</v>
      </c>
      <c r="D6140">
        <f>(in!F6140-in!E6140)*1440</f>
        <v>0.79999999841675162</v>
      </c>
      <c r="E6140">
        <f>(in!G6140-in!F6140)*1440</f>
        <v>0.61666666413657367</v>
      </c>
      <c r="F6140">
        <f>(in!H6140-in!G6140)*1440</f>
        <v>1.0500000044703484</v>
      </c>
      <c r="G6140">
        <f>(in!I6140-in!H6140)*1440</f>
        <v>11.716666670981795</v>
      </c>
      <c r="H6140">
        <f>(in!I6140-in!E6140)*1440</f>
        <v>14.183333338005468</v>
      </c>
      <c r="I6140">
        <f>HOUR(in!E6140)</f>
        <v>10</v>
      </c>
    </row>
    <row r="6141" spans="1:9" x14ac:dyDescent="0.35">
      <c r="A6141">
        <f>in!A6141</f>
        <v>106140</v>
      </c>
      <c r="B6141" t="str">
        <f>in!B6141</f>
        <v>Mocha</v>
      </c>
      <c r="C6141" t="str">
        <f>in!C6141</f>
        <v>Charlie</v>
      </c>
      <c r="D6141">
        <f>(in!F6141-in!E6141)*1440</f>
        <v>1.1666666669771075</v>
      </c>
      <c r="E6141">
        <f>(in!G6141-in!F6141)*1440</f>
        <v>1.0833333351183683</v>
      </c>
      <c r="F6141">
        <f>(in!H6141-in!G6141)*1440</f>
        <v>3.0166666593868285</v>
      </c>
      <c r="G6141">
        <f>(in!I6141-in!H6141)*1440</f>
        <v>7.3333333397749811</v>
      </c>
      <c r="H6141">
        <f>(in!I6141-in!E6141)*1440</f>
        <v>12.600000001257285</v>
      </c>
      <c r="I6141">
        <f>HOUR(in!E6141)</f>
        <v>10</v>
      </c>
    </row>
    <row r="6142" spans="1:9" x14ac:dyDescent="0.35">
      <c r="A6142">
        <f>in!A6142</f>
        <v>106141</v>
      </c>
      <c r="B6142" t="str">
        <f>in!B6142</f>
        <v>Cold Brew</v>
      </c>
      <c r="C6142" t="str">
        <f>in!C6142</f>
        <v>David</v>
      </c>
      <c r="D6142">
        <f>(in!F6142-in!E6142)*1440</f>
        <v>1.9166666641831398</v>
      </c>
      <c r="E6142">
        <f>(in!G6142-in!F6142)*1440</f>
        <v>0.51666667219251394</v>
      </c>
      <c r="F6142">
        <f>(in!H6142-in!G6142)*1440</f>
        <v>1.3666666613426059</v>
      </c>
      <c r="G6142">
        <f>(in!I6142-in!H6142)*1440</f>
        <v>11.983333337120712</v>
      </c>
      <c r="H6142">
        <f>(in!I6142-in!E6142)*1440</f>
        <v>15.783333334838971</v>
      </c>
      <c r="I6142">
        <f>HOUR(in!E6142)</f>
        <v>10</v>
      </c>
    </row>
    <row r="6143" spans="1:9" x14ac:dyDescent="0.35">
      <c r="A6143">
        <f>in!A6143</f>
        <v>106142</v>
      </c>
      <c r="B6143" t="str">
        <f>in!B6143</f>
        <v>Tea</v>
      </c>
      <c r="C6143" t="str">
        <f>in!C6143</f>
        <v>Charlie</v>
      </c>
      <c r="D6143">
        <f>(in!F6143-in!E6143)*1440</f>
        <v>1.6000000073108822</v>
      </c>
      <c r="E6143">
        <f>(in!G6143-in!F6143)*1440</f>
        <v>0.86666665971279144</v>
      </c>
      <c r="F6143">
        <f>(in!H6143-in!G6143)*1440</f>
        <v>6.8666666687931865</v>
      </c>
      <c r="G6143">
        <f>(in!I6143-in!H6143)*1440</f>
        <v>0.66666666534729302</v>
      </c>
      <c r="H6143">
        <f>(in!I6143-in!E6143)*1440</f>
        <v>10.000000001164153</v>
      </c>
      <c r="I6143">
        <f>HOUR(in!E6143)</f>
        <v>10</v>
      </c>
    </row>
    <row r="6144" spans="1:9" x14ac:dyDescent="0.35">
      <c r="A6144">
        <f>in!A6144</f>
        <v>106143</v>
      </c>
      <c r="B6144" t="str">
        <f>in!B6144</f>
        <v>Cold Brew</v>
      </c>
      <c r="C6144" t="str">
        <f>in!C6144</f>
        <v>Charlie</v>
      </c>
      <c r="D6144">
        <f>(in!F6144-in!E6144)*1440</f>
        <v>0.96666666213423014</v>
      </c>
      <c r="E6144">
        <f>(in!G6144-in!F6144)*1440</f>
        <v>1.4666666742414236</v>
      </c>
      <c r="F6144">
        <f>(in!H6144-in!G6144)*1440</f>
        <v>4.883333332836628</v>
      </c>
      <c r="G6144">
        <f>(in!I6144-in!H6144)*1440</f>
        <v>19.249999994644895</v>
      </c>
      <c r="H6144">
        <f>(in!I6144-in!E6144)*1440</f>
        <v>26.566666663857177</v>
      </c>
      <c r="I6144">
        <f>HOUR(in!E6144)</f>
        <v>10</v>
      </c>
    </row>
    <row r="6145" spans="1:9" x14ac:dyDescent="0.35">
      <c r="A6145">
        <f>in!A6145</f>
        <v>106144</v>
      </c>
      <c r="B6145" t="str">
        <f>in!B6145</f>
        <v>Americano</v>
      </c>
      <c r="C6145" t="str">
        <f>in!C6145</f>
        <v>Alice</v>
      </c>
      <c r="D6145">
        <f>(in!F6145-in!E6145)*1440</f>
        <v>0.90000000083819032</v>
      </c>
      <c r="E6145">
        <f>(in!G6145-in!F6145)*1440</f>
        <v>1.4833333343267441</v>
      </c>
      <c r="F6145">
        <f>(in!H6145-in!G6145)*1440</f>
        <v>3.6333333340007812</v>
      </c>
      <c r="G6145">
        <f>(in!I6145-in!H6145)*1440</f>
        <v>9.6666666632518172</v>
      </c>
      <c r="H6145">
        <f>(in!I6145-in!E6145)*1440</f>
        <v>15.683333332417533</v>
      </c>
      <c r="I6145">
        <f>HOUR(in!E6145)</f>
        <v>10</v>
      </c>
    </row>
    <row r="6146" spans="1:9" x14ac:dyDescent="0.35">
      <c r="A6146">
        <f>in!A6146</f>
        <v>106145</v>
      </c>
      <c r="B6146" t="str">
        <f>in!B6146</f>
        <v>Cold Brew</v>
      </c>
      <c r="C6146" t="str">
        <f>in!C6146</f>
        <v>Charlie</v>
      </c>
      <c r="D6146">
        <f>(in!F6146-in!E6146)*1440</f>
        <v>1.5333333355374634</v>
      </c>
      <c r="E6146">
        <f>(in!G6146-in!F6146)*1440</f>
        <v>2.2999999928288162</v>
      </c>
      <c r="F6146">
        <f>(in!H6146-in!G6146)*1440</f>
        <v>5.1000000082422048</v>
      </c>
      <c r="G6146">
        <f>(in!I6146-in!H6146)*1440</f>
        <v>9.6833333233371377</v>
      </c>
      <c r="H6146">
        <f>(in!I6146-in!E6146)*1440</f>
        <v>18.616666659945622</v>
      </c>
      <c r="I6146">
        <f>HOUR(in!E6146)</f>
        <v>10</v>
      </c>
    </row>
    <row r="6147" spans="1:9" x14ac:dyDescent="0.35">
      <c r="A6147">
        <f>in!A6147</f>
        <v>106146</v>
      </c>
      <c r="B6147" t="str">
        <f>in!B6147</f>
        <v>Hot Chocolate</v>
      </c>
      <c r="C6147" t="str">
        <f>in!C6147</f>
        <v>Charlie</v>
      </c>
      <c r="D6147">
        <f>(in!F6147-in!E6147)*1440</f>
        <v>0.98333333269692957</v>
      </c>
      <c r="E6147">
        <f>(in!G6147-in!F6147)*1440</f>
        <v>1.3833333319053054</v>
      </c>
      <c r="F6147">
        <f>(in!H6147-in!G6147)*1440</f>
        <v>1.9333333347458392</v>
      </c>
      <c r="G6147">
        <f>(in!I6147-in!H6147)*1440</f>
        <v>5.1333333388902247</v>
      </c>
      <c r="H6147">
        <f>(in!I6147-in!E6147)*1440</f>
        <v>9.4333333382382989</v>
      </c>
      <c r="I6147">
        <f>HOUR(in!E6147)</f>
        <v>10</v>
      </c>
    </row>
    <row r="6148" spans="1:9" x14ac:dyDescent="0.35">
      <c r="A6148">
        <f>in!A6148</f>
        <v>106147</v>
      </c>
      <c r="B6148" t="str">
        <f>in!B6148</f>
        <v>Latte</v>
      </c>
      <c r="C6148" t="str">
        <f>in!C6148</f>
        <v>Charlie</v>
      </c>
      <c r="D6148">
        <f>(in!F6148-in!E6148)*1440</f>
        <v>1.2166666681878269</v>
      </c>
      <c r="E6148">
        <f>(in!G6148-in!F6148)*1440</f>
        <v>1.1333333363290876</v>
      </c>
      <c r="F6148">
        <f>(in!H6148-in!G6148)*1440</f>
        <v>4.549999994924292</v>
      </c>
      <c r="G6148">
        <f>(in!I6148-in!H6148)*1440</f>
        <v>18.366666664369404</v>
      </c>
      <c r="H6148">
        <f>(in!I6148-in!E6148)*1440</f>
        <v>25.266666663810611</v>
      </c>
      <c r="I6148">
        <f>HOUR(in!E6148)</f>
        <v>10</v>
      </c>
    </row>
    <row r="6149" spans="1:9" x14ac:dyDescent="0.35">
      <c r="A6149">
        <f>in!A6149</f>
        <v>106148</v>
      </c>
      <c r="B6149" t="str">
        <f>in!B6149</f>
        <v>Cappuccino</v>
      </c>
      <c r="C6149" t="str">
        <f>in!C6149</f>
        <v>David</v>
      </c>
      <c r="D6149">
        <f>(in!F6149-in!E6149)*1440</f>
        <v>1.1499999964144081</v>
      </c>
      <c r="E6149">
        <f>(in!G6149-in!F6149)*1440</f>
        <v>1.4000000024680048</v>
      </c>
      <c r="F6149">
        <f>(in!H6149-in!G6149)*1440</f>
        <v>3.0166666698642075</v>
      </c>
      <c r="G6149">
        <f>(in!I6149-in!H6149)*1440</f>
        <v>2.2999999928288162</v>
      </c>
      <c r="H6149">
        <f>(in!I6149-in!E6149)*1440</f>
        <v>7.8666666615754366</v>
      </c>
      <c r="I6149">
        <f>HOUR(in!E6149)</f>
        <v>10</v>
      </c>
    </row>
    <row r="6150" spans="1:9" x14ac:dyDescent="0.35">
      <c r="A6150">
        <f>in!A6150</f>
        <v>106149</v>
      </c>
      <c r="B6150" t="str">
        <f>in!B6150</f>
        <v>Tea</v>
      </c>
      <c r="C6150" t="str">
        <f>in!C6150</f>
        <v>David</v>
      </c>
      <c r="D6150">
        <f>(in!F6150-in!E6150)*1440</f>
        <v>1.6166666673962027</v>
      </c>
      <c r="E6150">
        <f>(in!G6150-in!F6150)*1440</f>
        <v>0.38333333912305534</v>
      </c>
      <c r="F6150">
        <f>(in!H6150-in!G6150)*1440</f>
        <v>1.8166666617617011</v>
      </c>
      <c r="G6150">
        <f>(in!I6150-in!H6150)*1440</f>
        <v>16.116666672751307</v>
      </c>
      <c r="H6150">
        <f>(in!I6150-in!E6150)*1440</f>
        <v>19.933333341032267</v>
      </c>
      <c r="I6150">
        <f>HOUR(in!E6150)</f>
        <v>10</v>
      </c>
    </row>
    <row r="6151" spans="1:9" x14ac:dyDescent="0.35">
      <c r="A6151">
        <f>in!A6151</f>
        <v>106150</v>
      </c>
      <c r="B6151" t="str">
        <f>in!B6151</f>
        <v>Latte</v>
      </c>
      <c r="C6151" t="str">
        <f>in!C6151</f>
        <v>David</v>
      </c>
      <c r="D6151">
        <f>(in!F6151-in!E6151)*1440</f>
        <v>1.3166666601318866</v>
      </c>
      <c r="E6151">
        <f>(in!G6151-in!F6151)*1440</f>
        <v>0.7333333371207118</v>
      </c>
      <c r="F6151">
        <f>(in!H6151-in!G6151)*1440</f>
        <v>1.1666666669771075</v>
      </c>
      <c r="G6151">
        <f>(in!I6151-in!H6151)*1440</f>
        <v>16.283333336468786</v>
      </c>
      <c r="H6151">
        <f>(in!I6151-in!E6151)*1440</f>
        <v>19.500000000698492</v>
      </c>
      <c r="I6151">
        <f>HOUR(in!E6151)</f>
        <v>10</v>
      </c>
    </row>
    <row r="6152" spans="1:9" x14ac:dyDescent="0.35">
      <c r="A6152">
        <f>in!A6152</f>
        <v>106151</v>
      </c>
      <c r="B6152" t="str">
        <f>in!B6152</f>
        <v>Mocha</v>
      </c>
      <c r="C6152" t="str">
        <f>in!C6152</f>
        <v>David</v>
      </c>
      <c r="D6152">
        <f>(in!F6152-in!E6152)*1440</f>
        <v>1.6666666581295431</v>
      </c>
      <c r="E6152">
        <f>(in!G6152-in!F6152)*1440</f>
        <v>0.84999999962747097</v>
      </c>
      <c r="F6152">
        <f>(in!H6152-in!G6152)*1440</f>
        <v>4.366666671121493</v>
      </c>
      <c r="G6152">
        <f>(in!I6152-in!H6152)*1440</f>
        <v>4.69999999855645</v>
      </c>
      <c r="H6152">
        <f>(in!I6152-in!E6152)*1440</f>
        <v>11.583333327434957</v>
      </c>
      <c r="I6152">
        <f>HOUR(in!E6152)</f>
        <v>10</v>
      </c>
    </row>
    <row r="6153" spans="1:9" x14ac:dyDescent="0.35">
      <c r="A6153">
        <f>in!A6153</f>
        <v>106152</v>
      </c>
      <c r="B6153" t="str">
        <f>in!B6153</f>
        <v>Flat White</v>
      </c>
      <c r="C6153" t="str">
        <f>in!C6153</f>
        <v>Alice</v>
      </c>
      <c r="D6153">
        <f>(in!F6153-in!E6153)*1440</f>
        <v>1.6333333274815232</v>
      </c>
      <c r="E6153">
        <f>(in!G6153-in!F6153)*1440</f>
        <v>1.3166666706092656</v>
      </c>
      <c r="F6153">
        <f>(in!H6153-in!G6153)*1440</f>
        <v>3.0500000005122274</v>
      </c>
      <c r="G6153">
        <f>(in!I6153-in!H6153)*1440</f>
        <v>3.0166666593868285</v>
      </c>
      <c r="H6153">
        <f>(in!I6153-in!E6153)*1440</f>
        <v>9.0166666579898447</v>
      </c>
      <c r="I6153">
        <f>HOUR(in!E6153)</f>
        <v>10</v>
      </c>
    </row>
    <row r="6154" spans="1:9" x14ac:dyDescent="0.35">
      <c r="A6154">
        <f>in!A6154</f>
        <v>106153</v>
      </c>
      <c r="B6154" t="str">
        <f>in!B6154</f>
        <v>Cappuccino</v>
      </c>
      <c r="C6154" t="str">
        <f>in!C6154</f>
        <v>Charlie</v>
      </c>
      <c r="D6154">
        <f>(in!F6154-in!E6154)*1440</f>
        <v>1.7666666605509818</v>
      </c>
      <c r="E6154">
        <f>(in!G6154-in!F6154)*1440</f>
        <v>2.8999999968800694</v>
      </c>
      <c r="F6154">
        <f>(in!H6154-in!G6154)*1440</f>
        <v>1.1333333363290876</v>
      </c>
      <c r="G6154">
        <f>(in!I6154-in!H6154)*1440</f>
        <v>16.333333337679505</v>
      </c>
      <c r="H6154">
        <f>(in!I6154-in!E6154)*1440</f>
        <v>22.133333331439644</v>
      </c>
      <c r="I6154">
        <f>HOUR(in!E6154)</f>
        <v>10</v>
      </c>
    </row>
    <row r="6155" spans="1:9" x14ac:dyDescent="0.35">
      <c r="A6155">
        <f>in!A6155</f>
        <v>106154</v>
      </c>
      <c r="B6155" t="str">
        <f>in!B6155</f>
        <v>Hot Chocolate</v>
      </c>
      <c r="C6155" t="str">
        <f>in!C6155</f>
        <v>Bob</v>
      </c>
      <c r="D6155">
        <f>(in!F6155-in!E6155)*1440</f>
        <v>1.1499999964144081</v>
      </c>
      <c r="E6155">
        <f>(in!G6155-in!F6155)*1440</f>
        <v>0.56666666292585433</v>
      </c>
      <c r="F6155">
        <f>(in!H6155-in!G6155)*1440</f>
        <v>4.8666666727513075</v>
      </c>
      <c r="G6155">
        <f>(in!I6155-in!H6155)*1440</f>
        <v>19.166666662786156</v>
      </c>
      <c r="H6155">
        <f>(in!I6155-in!E6155)*1440</f>
        <v>25.749999994877726</v>
      </c>
      <c r="I6155">
        <f>HOUR(in!E6155)</f>
        <v>10</v>
      </c>
    </row>
    <row r="6156" spans="1:9" x14ac:dyDescent="0.35">
      <c r="A6156">
        <f>in!A6156</f>
        <v>106155</v>
      </c>
      <c r="B6156" t="str">
        <f>in!B6156</f>
        <v>Americano</v>
      </c>
      <c r="C6156" t="str">
        <f>in!C6156</f>
        <v>Alice</v>
      </c>
      <c r="D6156">
        <f>(in!F6156-in!E6156)*1440</f>
        <v>1.4166666625533253</v>
      </c>
      <c r="E6156">
        <f>(in!G6156-in!F6156)*1440</f>
        <v>0.3666666685603559</v>
      </c>
      <c r="F6156">
        <f>(in!H6156-in!G6156)*1440</f>
        <v>3.9333333412650973</v>
      </c>
      <c r="G6156">
        <f>(in!I6156-in!H6156)*1440</f>
        <v>19.283333325292915</v>
      </c>
      <c r="H6156">
        <f>(in!I6156-in!E6156)*1440</f>
        <v>24.999999997671694</v>
      </c>
      <c r="I6156">
        <f>HOUR(in!E6156)</f>
        <v>10</v>
      </c>
    </row>
    <row r="6157" spans="1:9" x14ac:dyDescent="0.35">
      <c r="A6157">
        <f>in!A6157</f>
        <v>106156</v>
      </c>
      <c r="B6157" t="str">
        <f>in!B6157</f>
        <v>Hot Chocolate</v>
      </c>
      <c r="C6157" t="str">
        <f>in!C6157</f>
        <v>Alice</v>
      </c>
      <c r="D6157">
        <f>(in!F6157-in!E6157)*1440</f>
        <v>0.7333333371207118</v>
      </c>
      <c r="E6157">
        <f>(in!G6157-in!F6157)*1440</f>
        <v>0.71666666655801237</v>
      </c>
      <c r="F6157">
        <f>(in!H6157-in!G6157)*1440</f>
        <v>1.9999999960418791</v>
      </c>
      <c r="G6157">
        <f>(in!I6157-in!H6157)*1440</f>
        <v>13.249999996041879</v>
      </c>
      <c r="H6157">
        <f>(in!I6157-in!E6157)*1440</f>
        <v>16.699999995762482</v>
      </c>
      <c r="I6157">
        <f>HOUR(in!E6157)</f>
        <v>10</v>
      </c>
    </row>
    <row r="6158" spans="1:9" x14ac:dyDescent="0.35">
      <c r="A6158">
        <f>in!A6158</f>
        <v>106157</v>
      </c>
      <c r="B6158" t="str">
        <f>in!B6158</f>
        <v>Americano</v>
      </c>
      <c r="C6158" t="str">
        <f>in!C6158</f>
        <v>Bob</v>
      </c>
      <c r="D6158">
        <f>(in!F6158-in!E6158)*1440</f>
        <v>0.98333333269692957</v>
      </c>
      <c r="E6158">
        <f>(in!G6158-in!F6158)*1440</f>
        <v>0.95000000204890966</v>
      </c>
      <c r="F6158">
        <f>(in!H6158-in!G6158)*1440</f>
        <v>4.6333333267830312</v>
      </c>
      <c r="G6158">
        <f>(in!I6158-in!H6158)*1440</f>
        <v>14.316666671074927</v>
      </c>
      <c r="H6158">
        <f>(in!I6158-in!E6158)*1440</f>
        <v>20.883333332603797</v>
      </c>
      <c r="I6158">
        <f>HOUR(in!E6158)</f>
        <v>10</v>
      </c>
    </row>
    <row r="6159" spans="1:9" x14ac:dyDescent="0.35">
      <c r="A6159">
        <f>in!A6159</f>
        <v>106158</v>
      </c>
      <c r="B6159" t="str">
        <f>in!B6159</f>
        <v>Cappuccino</v>
      </c>
      <c r="C6159" t="str">
        <f>in!C6159</f>
        <v>Charlie</v>
      </c>
      <c r="D6159">
        <f>(in!F6159-in!E6159)*1440</f>
        <v>1.8000000016763806</v>
      </c>
      <c r="E6159">
        <f>(in!G6159-in!F6159)*1440</f>
        <v>1.4833333343267441</v>
      </c>
      <c r="F6159">
        <f>(in!H6159-in!G6159)*1440</f>
        <v>6.3833333272486925</v>
      </c>
      <c r="G6159">
        <f>(in!I6159-in!H6159)*1440</f>
        <v>15.733333333628252</v>
      </c>
      <c r="H6159">
        <f>(in!I6159-in!E6159)*1440</f>
        <v>25.399999996880069</v>
      </c>
      <c r="I6159">
        <f>HOUR(in!E6159)</f>
        <v>10</v>
      </c>
    </row>
    <row r="6160" spans="1:9" x14ac:dyDescent="0.35">
      <c r="A6160">
        <f>in!A6160</f>
        <v>106159</v>
      </c>
      <c r="B6160" t="str">
        <f>in!B6160</f>
        <v>Espresso</v>
      </c>
      <c r="C6160" t="str">
        <f>in!C6160</f>
        <v>Charlie</v>
      </c>
      <c r="D6160">
        <f>(in!F6160-in!E6160)*1440</f>
        <v>1.333333341171965</v>
      </c>
      <c r="E6160">
        <f>(in!G6160-in!F6160)*1440</f>
        <v>0.98333333269692957</v>
      </c>
      <c r="F6160">
        <f>(in!H6160-in!G6160)*1440</f>
        <v>5.2333333308342844</v>
      </c>
      <c r="G6160">
        <f>(in!I6160-in!H6160)*1440</f>
        <v>1.2499999988358468</v>
      </c>
      <c r="H6160">
        <f>(in!I6160-in!E6160)*1440</f>
        <v>8.8000000035390258</v>
      </c>
      <c r="I6160">
        <f>HOUR(in!E6160)</f>
        <v>10</v>
      </c>
    </row>
    <row r="6161" spans="1:9" x14ac:dyDescent="0.35">
      <c r="A6161">
        <f>in!A6161</f>
        <v>106160</v>
      </c>
      <c r="B6161" t="str">
        <f>in!B6161</f>
        <v>Espresso</v>
      </c>
      <c r="C6161" t="str">
        <f>in!C6161</f>
        <v>Charlie</v>
      </c>
      <c r="D6161">
        <f>(in!F6161-in!E6161)*1440</f>
        <v>0.54999999236315489</v>
      </c>
      <c r="E6161">
        <f>(in!G6161-in!F6161)*1440</f>
        <v>2.2500000020954758</v>
      </c>
      <c r="F6161">
        <f>(in!H6161-in!G6161)*1440</f>
        <v>4.9500000046100467</v>
      </c>
      <c r="G6161">
        <f>(in!I6161-in!H6161)*1440</f>
        <v>15.899999997345731</v>
      </c>
      <c r="H6161">
        <f>(in!I6161-in!E6161)*1440</f>
        <v>23.649999996414408</v>
      </c>
      <c r="I6161">
        <f>HOUR(in!E6161)</f>
        <v>11</v>
      </c>
    </row>
    <row r="6162" spans="1:9" x14ac:dyDescent="0.35">
      <c r="A6162">
        <f>in!A6162</f>
        <v>106161</v>
      </c>
      <c r="B6162" t="str">
        <f>in!B6162</f>
        <v>Latte</v>
      </c>
      <c r="C6162" t="str">
        <f>in!C6162</f>
        <v>Alice</v>
      </c>
      <c r="D6162">
        <f>(in!F6162-in!E6162)*1440</f>
        <v>1.4000000024680048</v>
      </c>
      <c r="E6162">
        <f>(in!G6162-in!F6162)*1440</f>
        <v>0.33333332743495703</v>
      </c>
      <c r="F6162">
        <f>(in!H6162-in!G6162)*1440</f>
        <v>1.1000000056810677</v>
      </c>
      <c r="G6162">
        <f>(in!I6162-in!H6162)*1440</f>
        <v>13.749999997671694</v>
      </c>
      <c r="H6162">
        <f>(in!I6162-in!E6162)*1440</f>
        <v>16.583333333255723</v>
      </c>
      <c r="I6162">
        <f>HOUR(in!E6162)</f>
        <v>11</v>
      </c>
    </row>
    <row r="6163" spans="1:9" x14ac:dyDescent="0.35">
      <c r="A6163">
        <f>in!A6163</f>
        <v>106162</v>
      </c>
      <c r="B6163" t="str">
        <f>in!B6163</f>
        <v>Latte</v>
      </c>
      <c r="C6163" t="str">
        <f>in!C6163</f>
        <v>Alice</v>
      </c>
      <c r="D6163">
        <f>(in!F6163-in!E6163)*1440</f>
        <v>0.86666667019017041</v>
      </c>
      <c r="E6163">
        <f>(in!G6163-in!F6163)*1440</f>
        <v>1.4833333238493651</v>
      </c>
      <c r="F6163">
        <f>(in!H6163-in!G6163)*1440</f>
        <v>2.4166666762903333</v>
      </c>
      <c r="G6163">
        <f>(in!I6163-in!H6163)*1440</f>
        <v>4.7333333292044699</v>
      </c>
      <c r="H6163">
        <f>(in!I6163-in!E6163)*1440</f>
        <v>9.4999999995343387</v>
      </c>
      <c r="I6163">
        <f>HOUR(in!E6163)</f>
        <v>11</v>
      </c>
    </row>
    <row r="6164" spans="1:9" x14ac:dyDescent="0.35">
      <c r="A6164">
        <f>in!A6164</f>
        <v>106163</v>
      </c>
      <c r="B6164" t="str">
        <f>in!B6164</f>
        <v>Espresso</v>
      </c>
      <c r="C6164" t="str">
        <f>in!C6164</f>
        <v>Alice</v>
      </c>
      <c r="D6164">
        <f>(in!F6164-in!E6164)*1440</f>
        <v>1.2499999988358468</v>
      </c>
      <c r="E6164">
        <f>(in!G6164-in!F6164)*1440</f>
        <v>0.68333332543261349</v>
      </c>
      <c r="F6164">
        <f>(in!H6164-in!G6164)*1440</f>
        <v>2.2833333327434957</v>
      </c>
      <c r="G6164">
        <f>(in!I6164-in!H6164)*1440</f>
        <v>17.316666670376435</v>
      </c>
      <c r="H6164">
        <f>(in!I6164-in!E6164)*1440</f>
        <v>21.533333327388391</v>
      </c>
      <c r="I6164">
        <f>HOUR(in!E6164)</f>
        <v>11</v>
      </c>
    </row>
    <row r="6165" spans="1:9" x14ac:dyDescent="0.35">
      <c r="A6165">
        <f>in!A6165</f>
        <v>106164</v>
      </c>
      <c r="B6165" t="str">
        <f>in!B6165</f>
        <v>Cold Brew</v>
      </c>
      <c r="C6165" t="str">
        <f>in!C6165</f>
        <v>David</v>
      </c>
      <c r="D6165">
        <f>(in!F6165-in!E6165)*1440</f>
        <v>0.93333333148621023</v>
      </c>
      <c r="E6165">
        <f>(in!G6165-in!F6165)*1440</f>
        <v>1.3666666613426059</v>
      </c>
      <c r="F6165">
        <f>(in!H6165-in!G6165)*1440</f>
        <v>4.6500000078231096</v>
      </c>
      <c r="G6165">
        <f>(in!I6165-in!H6165)*1440</f>
        <v>3.4999999904539436</v>
      </c>
      <c r="H6165">
        <f>(in!I6165-in!E6165)*1440</f>
        <v>10.449999991105869</v>
      </c>
      <c r="I6165">
        <f>HOUR(in!E6165)</f>
        <v>11</v>
      </c>
    </row>
    <row r="6166" spans="1:9" x14ac:dyDescent="0.35">
      <c r="A6166">
        <f>in!A6166</f>
        <v>106165</v>
      </c>
      <c r="B6166" t="str">
        <f>in!B6166</f>
        <v>Tea</v>
      </c>
      <c r="C6166" t="str">
        <f>in!C6166</f>
        <v>Alice</v>
      </c>
      <c r="D6166">
        <f>(in!F6166-in!E6166)*1440</f>
        <v>1.8000000016763806</v>
      </c>
      <c r="E6166">
        <f>(in!G6166-in!F6166)*1440</f>
        <v>0.20000000484287739</v>
      </c>
      <c r="F6166">
        <f>(in!H6166-in!G6166)*1440</f>
        <v>1.0333333339076489</v>
      </c>
      <c r="G6166">
        <f>(in!I6166-in!H6166)*1440</f>
        <v>18.316666663158685</v>
      </c>
      <c r="H6166">
        <f>(in!I6166-in!E6166)*1440</f>
        <v>21.350000003585592</v>
      </c>
      <c r="I6166">
        <f>HOUR(in!E6166)</f>
        <v>11</v>
      </c>
    </row>
    <row r="6167" spans="1:9" x14ac:dyDescent="0.35">
      <c r="A6167">
        <f>in!A6167</f>
        <v>106166</v>
      </c>
      <c r="B6167" t="str">
        <f>in!B6167</f>
        <v>Latte</v>
      </c>
      <c r="C6167" t="str">
        <f>in!C6167</f>
        <v>David</v>
      </c>
      <c r="D6167">
        <f>(in!F6167-in!E6167)*1440</f>
        <v>0.95000000204890966</v>
      </c>
      <c r="E6167">
        <f>(in!G6167-in!F6167)*1440</f>
        <v>0.78333333833143115</v>
      </c>
      <c r="F6167">
        <f>(in!H6167-in!G6167)*1440</f>
        <v>1.4833333343267441</v>
      </c>
      <c r="G6167">
        <f>(in!I6167-in!H6167)*1440</f>
        <v>19.483333330135792</v>
      </c>
      <c r="H6167">
        <f>(in!I6167-in!E6167)*1440</f>
        <v>22.700000004842877</v>
      </c>
      <c r="I6167">
        <f>HOUR(in!E6167)</f>
        <v>11</v>
      </c>
    </row>
    <row r="6168" spans="1:9" x14ac:dyDescent="0.35">
      <c r="A6168">
        <f>in!A6168</f>
        <v>106167</v>
      </c>
      <c r="B6168" t="str">
        <f>in!B6168</f>
        <v>Latte</v>
      </c>
      <c r="C6168" t="str">
        <f>in!C6168</f>
        <v>David</v>
      </c>
      <c r="D6168">
        <f>(in!F6168-in!E6168)*1440</f>
        <v>1.4833333343267441</v>
      </c>
      <c r="E6168">
        <f>(in!G6168-in!F6168)*1440</f>
        <v>1.0333333339076489</v>
      </c>
      <c r="F6168">
        <f>(in!H6168-in!G6168)*1440</f>
        <v>3.0833333311602473</v>
      </c>
      <c r="G6168">
        <f>(in!I6168-in!H6168)*1440</f>
        <v>16.950000001816079</v>
      </c>
      <c r="H6168">
        <f>(in!I6168-in!E6168)*1440</f>
        <v>22.550000001210719</v>
      </c>
      <c r="I6168">
        <f>HOUR(in!E6168)</f>
        <v>11</v>
      </c>
    </row>
    <row r="6169" spans="1:9" x14ac:dyDescent="0.35">
      <c r="A6169">
        <f>in!A6169</f>
        <v>106168</v>
      </c>
      <c r="B6169" t="str">
        <f>in!B6169</f>
        <v>Latte</v>
      </c>
      <c r="C6169" t="str">
        <f>in!C6169</f>
        <v>Alice</v>
      </c>
      <c r="D6169">
        <f>(in!F6169-in!E6169)*1440</f>
        <v>1.1999999976251274</v>
      </c>
      <c r="E6169">
        <f>(in!G6169-in!F6169)*1440</f>
        <v>0.10000000242143869</v>
      </c>
      <c r="F6169">
        <f>(in!H6169-in!G6169)*1440</f>
        <v>4.8000000009778887</v>
      </c>
      <c r="G6169">
        <f>(in!I6169-in!H6169)*1440</f>
        <v>19.150000002700835</v>
      </c>
      <c r="H6169">
        <f>(in!I6169-in!E6169)*1440</f>
        <v>25.25000000372529</v>
      </c>
      <c r="I6169">
        <f>HOUR(in!E6169)</f>
        <v>11</v>
      </c>
    </row>
    <row r="6170" spans="1:9" x14ac:dyDescent="0.35">
      <c r="A6170">
        <f>in!A6170</f>
        <v>106169</v>
      </c>
      <c r="B6170" t="str">
        <f>in!B6170</f>
        <v>Americano</v>
      </c>
      <c r="C6170" t="str">
        <f>in!C6170</f>
        <v>Charlie</v>
      </c>
      <c r="D6170">
        <f>(in!F6170-in!E6170)*1440</f>
        <v>1.8666666734497994</v>
      </c>
      <c r="E6170">
        <f>(in!G6170-in!F6170)*1440</f>
        <v>1.7333333299029619</v>
      </c>
      <c r="F6170">
        <f>(in!H6170-in!G6170)*1440</f>
        <v>5.5666666687466204</v>
      </c>
      <c r="G6170">
        <f>(in!I6170-in!H6170)*1440</f>
        <v>7.2666666680015624</v>
      </c>
      <c r="H6170">
        <f>(in!I6170-in!E6170)*1440</f>
        <v>16.433333340100944</v>
      </c>
      <c r="I6170">
        <f>HOUR(in!E6170)</f>
        <v>11</v>
      </c>
    </row>
    <row r="6171" spans="1:9" x14ac:dyDescent="0.35">
      <c r="A6171">
        <f>in!A6171</f>
        <v>106170</v>
      </c>
      <c r="B6171" t="str">
        <f>in!B6171</f>
        <v>Cold Brew</v>
      </c>
      <c r="C6171" t="str">
        <f>in!C6171</f>
        <v>Bob</v>
      </c>
      <c r="D6171">
        <f>(in!F6171-in!E6171)*1440</f>
        <v>1.2833333294838667</v>
      </c>
      <c r="E6171">
        <f>(in!G6171-in!F6171)*1440</f>
        <v>0.4666666709817946</v>
      </c>
      <c r="F6171">
        <f>(in!H6171-in!G6171)*1440</f>
        <v>2.3499999940395355</v>
      </c>
      <c r="G6171">
        <f>(in!I6171-in!H6171)*1440</f>
        <v>1.3000000000465661</v>
      </c>
      <c r="H6171">
        <f>(in!I6171-in!E6171)*1440</f>
        <v>5.3999999945517629</v>
      </c>
      <c r="I6171">
        <f>HOUR(in!E6171)</f>
        <v>11</v>
      </c>
    </row>
    <row r="6172" spans="1:9" x14ac:dyDescent="0.35">
      <c r="A6172">
        <f>in!A6172</f>
        <v>106171</v>
      </c>
      <c r="B6172" t="str">
        <f>in!B6172</f>
        <v>Mocha</v>
      </c>
      <c r="C6172" t="str">
        <f>in!C6172</f>
        <v>Bob</v>
      </c>
      <c r="D6172">
        <f>(in!F6172-in!E6172)*1440</f>
        <v>1.5500000061001629</v>
      </c>
      <c r="E6172">
        <f>(in!G6172-in!F6172)*1440</f>
        <v>0.68333333590999246</v>
      </c>
      <c r="F6172">
        <f>(in!H6172-in!G6172)*1440</f>
        <v>2.7999999944586307</v>
      </c>
      <c r="G6172">
        <f>(in!I6172-in!H6172)*1440</f>
        <v>3.5000000009313226</v>
      </c>
      <c r="H6172">
        <f>(in!I6172-in!E6172)*1440</f>
        <v>8.5333333374001086</v>
      </c>
      <c r="I6172">
        <f>HOUR(in!E6172)</f>
        <v>11</v>
      </c>
    </row>
    <row r="6173" spans="1:9" x14ac:dyDescent="0.35">
      <c r="A6173">
        <f>in!A6173</f>
        <v>106172</v>
      </c>
      <c r="B6173" t="str">
        <f>in!B6173</f>
        <v>Latte</v>
      </c>
      <c r="C6173" t="str">
        <f>in!C6173</f>
        <v>Alice</v>
      </c>
      <c r="D6173">
        <f>(in!F6173-in!E6173)*1440</f>
        <v>1.4333333331160247</v>
      </c>
      <c r="E6173">
        <f>(in!G6173-in!F6173)*1440</f>
        <v>0.46666666050441563</v>
      </c>
      <c r="F6173">
        <f>(in!H6173-in!G6173)*1440</f>
        <v>1.5666666661854833</v>
      </c>
      <c r="G6173">
        <f>(in!I6173-in!H6173)*1440</f>
        <v>15.383333335630596</v>
      </c>
      <c r="H6173">
        <f>(in!I6173-in!E6173)*1440</f>
        <v>18.849999995436519</v>
      </c>
      <c r="I6173">
        <f>HOUR(in!E6173)</f>
        <v>11</v>
      </c>
    </row>
    <row r="6174" spans="1:9" x14ac:dyDescent="0.35">
      <c r="A6174">
        <f>in!A6174</f>
        <v>106173</v>
      </c>
      <c r="B6174" t="str">
        <f>in!B6174</f>
        <v>Cold Brew</v>
      </c>
      <c r="C6174" t="str">
        <f>in!C6174</f>
        <v>Alice</v>
      </c>
      <c r="D6174">
        <f>(in!F6174-in!E6174)*1440</f>
        <v>1.3666666613426059</v>
      </c>
      <c r="E6174">
        <f>(in!G6174-in!F6174)*1440</f>
        <v>0.79999999841675162</v>
      </c>
      <c r="F6174">
        <f>(in!H6174-in!G6174)*1440</f>
        <v>4.033333333209157</v>
      </c>
      <c r="G6174">
        <f>(in!I6174-in!H6174)*1440</f>
        <v>2.6833333319518715</v>
      </c>
      <c r="H6174">
        <f>(in!I6174-in!E6174)*1440</f>
        <v>8.8833333249203861</v>
      </c>
      <c r="I6174">
        <f>HOUR(in!E6174)</f>
        <v>11</v>
      </c>
    </row>
    <row r="6175" spans="1:9" x14ac:dyDescent="0.35">
      <c r="A6175">
        <f>in!A6175</f>
        <v>106174</v>
      </c>
      <c r="B6175" t="str">
        <f>in!B6175</f>
        <v>Americano</v>
      </c>
      <c r="C6175" t="str">
        <f>in!C6175</f>
        <v>Alice</v>
      </c>
      <c r="D6175">
        <f>(in!F6175-in!E6175)*1440</f>
        <v>1.6000000073108822</v>
      </c>
      <c r="E6175">
        <f>(in!G6175-in!F6175)*1440</f>
        <v>1.3666666613426059</v>
      </c>
      <c r="F6175">
        <f>(in!H6175-in!G6175)*1440</f>
        <v>4.6499999973457307</v>
      </c>
      <c r="G6175">
        <f>(in!I6175-in!H6175)*1440</f>
        <v>8.883333335397765</v>
      </c>
      <c r="H6175">
        <f>(in!I6175-in!E6175)*1440</f>
        <v>16.500000001396984</v>
      </c>
      <c r="I6175">
        <f>HOUR(in!E6175)</f>
        <v>11</v>
      </c>
    </row>
    <row r="6176" spans="1:9" x14ac:dyDescent="0.35">
      <c r="A6176">
        <f>in!A6176</f>
        <v>106175</v>
      </c>
      <c r="B6176" t="str">
        <f>in!B6176</f>
        <v>Latte</v>
      </c>
      <c r="C6176" t="str">
        <f>in!C6176</f>
        <v>Eve</v>
      </c>
      <c r="D6176">
        <f>(in!F6176-in!E6176)*1440</f>
        <v>1.4666666637640446</v>
      </c>
      <c r="E6176">
        <f>(in!G6176-in!F6176)*1440</f>
        <v>1.1500000068917871</v>
      </c>
      <c r="F6176">
        <f>(in!H6176-in!G6176)*1440</f>
        <v>4.3333333299960941</v>
      </c>
      <c r="G6176">
        <f>(in!I6176-in!H6176)*1440</f>
        <v>17.733333329670131</v>
      </c>
      <c r="H6176">
        <f>(in!I6176-in!E6176)*1440</f>
        <v>24.683333330322057</v>
      </c>
      <c r="I6176">
        <f>HOUR(in!E6176)</f>
        <v>11</v>
      </c>
    </row>
    <row r="6177" spans="1:9" x14ac:dyDescent="0.35">
      <c r="A6177">
        <f>in!A6177</f>
        <v>106176</v>
      </c>
      <c r="B6177" t="str">
        <f>in!B6177</f>
        <v>Cold Brew</v>
      </c>
      <c r="C6177" t="str">
        <f>in!C6177</f>
        <v>David</v>
      </c>
      <c r="D6177">
        <f>(in!F6177-in!E6177)*1440</f>
        <v>1.9500000053085387</v>
      </c>
      <c r="E6177">
        <f>(in!G6177-in!F6177)*1440</f>
        <v>0.61666666413657367</v>
      </c>
      <c r="F6177">
        <f>(in!H6177-in!G6177)*1440</f>
        <v>3.1666666630189866</v>
      </c>
      <c r="G6177">
        <f>(in!I6177-in!H6177)*1440</f>
        <v>12.516666669398546</v>
      </c>
      <c r="H6177">
        <f>(in!I6177-in!E6177)*1440</f>
        <v>18.250000001862645</v>
      </c>
      <c r="I6177">
        <f>HOUR(in!E6177)</f>
        <v>11</v>
      </c>
    </row>
    <row r="6178" spans="1:9" x14ac:dyDescent="0.35">
      <c r="A6178">
        <f>in!A6178</f>
        <v>106177</v>
      </c>
      <c r="B6178" t="str">
        <f>in!B6178</f>
        <v>Mocha</v>
      </c>
      <c r="C6178" t="str">
        <f>in!C6178</f>
        <v>Alice</v>
      </c>
      <c r="D6178">
        <f>(in!F6178-in!E6178)*1440</f>
        <v>0.61666666413657367</v>
      </c>
      <c r="E6178">
        <f>(in!G6178-in!F6178)*1440</f>
        <v>0.53333333227783442</v>
      </c>
      <c r="F6178">
        <f>(in!H6178-in!G6178)*1440</f>
        <v>4.6333333372604102</v>
      </c>
      <c r="G6178">
        <f>(in!I6178-in!H6178)*1440</f>
        <v>4.9499999941326678</v>
      </c>
      <c r="H6178">
        <f>(in!I6178-in!E6178)*1440</f>
        <v>10.733333327807486</v>
      </c>
      <c r="I6178">
        <f>HOUR(in!E6178)</f>
        <v>11</v>
      </c>
    </row>
    <row r="6179" spans="1:9" x14ac:dyDescent="0.35">
      <c r="A6179">
        <f>in!A6179</f>
        <v>106178</v>
      </c>
      <c r="B6179" t="str">
        <f>in!B6179</f>
        <v>Cold Brew</v>
      </c>
      <c r="C6179" t="str">
        <f>in!C6179</f>
        <v>Bob</v>
      </c>
      <c r="D6179">
        <f>(in!F6179-in!E6179)*1440</f>
        <v>1.5333333355374634</v>
      </c>
      <c r="E6179">
        <f>(in!G6179-in!F6179)*1440</f>
        <v>0.28333333670161664</v>
      </c>
      <c r="F6179">
        <f>(in!H6179-in!G6179)*1440</f>
        <v>1.6499999980442226</v>
      </c>
      <c r="G6179">
        <f>(in!I6179-in!H6179)*1440</f>
        <v>18.099999998230487</v>
      </c>
      <c r="H6179">
        <f>(in!I6179-in!E6179)*1440</f>
        <v>21.56666666851379</v>
      </c>
      <c r="I6179">
        <f>HOUR(in!E6179)</f>
        <v>11</v>
      </c>
    </row>
    <row r="6180" spans="1:9" x14ac:dyDescent="0.35">
      <c r="A6180">
        <f>in!A6180</f>
        <v>106179</v>
      </c>
      <c r="B6180" t="str">
        <f>in!B6180</f>
        <v>Mocha</v>
      </c>
      <c r="C6180" t="str">
        <f>in!C6180</f>
        <v>Eve</v>
      </c>
      <c r="D6180">
        <f>(in!F6180-in!E6180)*1440</f>
        <v>1.8166666722390801</v>
      </c>
      <c r="E6180">
        <f>(in!G6180-in!F6180)*1440</f>
        <v>0.53333333227783442</v>
      </c>
      <c r="F6180">
        <f>(in!H6180-in!G6180)*1440</f>
        <v>4.2833333287853748</v>
      </c>
      <c r="G6180">
        <f>(in!I6180-in!H6180)*1440</f>
        <v>19.216666674474254</v>
      </c>
      <c r="H6180">
        <f>(in!I6180-in!E6180)*1440</f>
        <v>25.850000007776543</v>
      </c>
      <c r="I6180">
        <f>HOUR(in!E6180)</f>
        <v>11</v>
      </c>
    </row>
    <row r="6181" spans="1:9" x14ac:dyDescent="0.35">
      <c r="A6181">
        <f>in!A6181</f>
        <v>106180</v>
      </c>
      <c r="B6181" t="str">
        <f>in!B6181</f>
        <v>Tea</v>
      </c>
      <c r="C6181" t="str">
        <f>in!C6181</f>
        <v>David</v>
      </c>
      <c r="D6181">
        <f>(in!F6181-in!E6181)*1440</f>
        <v>1.8333333323244005</v>
      </c>
      <c r="E6181">
        <f>(in!G6181-in!F6181)*1440</f>
        <v>1.4333333331160247</v>
      </c>
      <c r="F6181">
        <f>(in!H6181-in!G6181)*1440</f>
        <v>2.8333333355840296</v>
      </c>
      <c r="G6181">
        <f>(in!I6181-in!H6181)*1440</f>
        <v>18.549999998649582</v>
      </c>
      <c r="H6181">
        <f>(in!I6181-in!E6181)*1440</f>
        <v>24.649999999674037</v>
      </c>
      <c r="I6181">
        <f>HOUR(in!E6181)</f>
        <v>11</v>
      </c>
    </row>
    <row r="6182" spans="1:9" x14ac:dyDescent="0.35">
      <c r="A6182">
        <f>in!A6182</f>
        <v>106181</v>
      </c>
      <c r="B6182" t="str">
        <f>in!B6182</f>
        <v>Flat White</v>
      </c>
      <c r="C6182" t="str">
        <f>in!C6182</f>
        <v>Alice</v>
      </c>
      <c r="D6182">
        <f>(in!F6182-in!E6182)*1440</f>
        <v>0.88333334075286984</v>
      </c>
      <c r="E6182">
        <f>(in!G6182-in!F6182)*1440</f>
        <v>0.84999999962747097</v>
      </c>
      <c r="F6182">
        <f>(in!H6182-in!G6182)*1440</f>
        <v>4.4333333324175328</v>
      </c>
      <c r="G6182">
        <f>(in!I6182-in!H6182)*1440</f>
        <v>9.2333333333954215</v>
      </c>
      <c r="H6182">
        <f>(in!I6182-in!E6182)*1440</f>
        <v>15.400000006193295</v>
      </c>
      <c r="I6182">
        <f>HOUR(in!E6182)</f>
        <v>11</v>
      </c>
    </row>
    <row r="6183" spans="1:9" x14ac:dyDescent="0.35">
      <c r="A6183">
        <f>in!A6183</f>
        <v>106182</v>
      </c>
      <c r="B6183" t="str">
        <f>in!B6183</f>
        <v>Flat White</v>
      </c>
      <c r="C6183" t="str">
        <f>in!C6183</f>
        <v>Alice</v>
      </c>
      <c r="D6183">
        <f>(in!F6183-in!E6183)*1440</f>
        <v>1.6499999980442226</v>
      </c>
      <c r="E6183">
        <f>(in!G6183-in!F6183)*1440</f>
        <v>0.26666666613891721</v>
      </c>
      <c r="F6183">
        <f>(in!H6183-in!G6183)*1440</f>
        <v>3.0166666698642075</v>
      </c>
      <c r="G6183">
        <f>(in!I6183-in!H6183)*1440</f>
        <v>12.833333336748183</v>
      </c>
      <c r="H6183">
        <f>(in!I6183-in!E6183)*1440</f>
        <v>17.76666667079553</v>
      </c>
      <c r="I6183">
        <f>HOUR(in!E6183)</f>
        <v>11</v>
      </c>
    </row>
    <row r="6184" spans="1:9" x14ac:dyDescent="0.35">
      <c r="A6184">
        <f>in!A6184</f>
        <v>106183</v>
      </c>
      <c r="B6184" t="str">
        <f>in!B6184</f>
        <v>Cold Brew</v>
      </c>
      <c r="C6184" t="str">
        <f>in!C6184</f>
        <v>David</v>
      </c>
      <c r="D6184">
        <f>(in!F6184-in!E6184)*1440</f>
        <v>1.849999992409721</v>
      </c>
      <c r="E6184">
        <f>(in!G6184-in!F6184)*1440</f>
        <v>0.2333333354908973</v>
      </c>
      <c r="F6184">
        <f>(in!H6184-in!G6184)*1440</f>
        <v>4.0666666638571769</v>
      </c>
      <c r="G6184">
        <f>(in!I6184-in!H6184)*1440</f>
        <v>3.4499999997206032</v>
      </c>
      <c r="H6184">
        <f>(in!I6184-in!E6184)*1440</f>
        <v>9.5999999914783984</v>
      </c>
      <c r="I6184">
        <f>HOUR(in!E6184)</f>
        <v>12</v>
      </c>
    </row>
    <row r="6185" spans="1:9" x14ac:dyDescent="0.35">
      <c r="A6185">
        <f>in!A6185</f>
        <v>106184</v>
      </c>
      <c r="B6185" t="str">
        <f>in!B6185</f>
        <v>Cold Brew</v>
      </c>
      <c r="C6185" t="str">
        <f>in!C6185</f>
        <v>Charlie</v>
      </c>
      <c r="D6185">
        <f>(in!F6185-in!E6185)*1440</f>
        <v>0.98333334317430854</v>
      </c>
      <c r="E6185">
        <f>(in!G6185-in!F6185)*1440</f>
        <v>2.3333333234768361</v>
      </c>
      <c r="F6185">
        <f>(in!H6185-in!G6185)*1440</f>
        <v>3.8000000081956387</v>
      </c>
      <c r="G6185">
        <f>(in!I6185-in!H6185)*1440</f>
        <v>7.8999999922234565</v>
      </c>
      <c r="H6185">
        <f>(in!I6185-in!E6185)*1440</f>
        <v>15.01666666707024</v>
      </c>
      <c r="I6185">
        <f>HOUR(in!E6185)</f>
        <v>12</v>
      </c>
    </row>
    <row r="6186" spans="1:9" x14ac:dyDescent="0.35">
      <c r="A6186">
        <f>in!A6186</f>
        <v>106185</v>
      </c>
      <c r="B6186" t="str">
        <f>in!B6186</f>
        <v>Cappuccino</v>
      </c>
      <c r="C6186" t="str">
        <f>in!C6186</f>
        <v>Charlie</v>
      </c>
      <c r="D6186">
        <f>(in!F6186-in!E6186)*1440</f>
        <v>1.0833333351183683</v>
      </c>
      <c r="E6186">
        <f>(in!G6186-in!F6186)*1440</f>
        <v>0.58333333348855376</v>
      </c>
      <c r="F6186">
        <f>(in!H6186-in!G6186)*1440</f>
        <v>1.1999999976251274</v>
      </c>
      <c r="G6186">
        <f>(in!I6186-in!H6186)*1440</f>
        <v>12.616666661342606</v>
      </c>
      <c r="H6186">
        <f>(in!I6186-in!E6186)*1440</f>
        <v>15.483333327574655</v>
      </c>
      <c r="I6186">
        <f>HOUR(in!E6186)</f>
        <v>12</v>
      </c>
    </row>
    <row r="6187" spans="1:9" x14ac:dyDescent="0.35">
      <c r="A6187">
        <f>in!A6187</f>
        <v>106186</v>
      </c>
      <c r="B6187" t="str">
        <f>in!B6187</f>
        <v>Latte</v>
      </c>
      <c r="C6187" t="str">
        <f>in!C6187</f>
        <v>Bob</v>
      </c>
      <c r="D6187">
        <f>(in!F6187-in!E6187)*1440</f>
        <v>1.4833333343267441</v>
      </c>
      <c r="E6187">
        <f>(in!G6187-in!F6187)*1440</f>
        <v>0.91666667140088975</v>
      </c>
      <c r="F6187">
        <f>(in!H6187-in!G6187)*1440</f>
        <v>1.0999999952036887</v>
      </c>
      <c r="G6187">
        <f>(in!I6187-in!H6187)*1440</f>
        <v>10.166666664881632</v>
      </c>
      <c r="H6187">
        <f>(in!I6187-in!E6187)*1440</f>
        <v>13.666666665812954</v>
      </c>
      <c r="I6187">
        <f>HOUR(in!E6187)</f>
        <v>12</v>
      </c>
    </row>
    <row r="6188" spans="1:9" x14ac:dyDescent="0.35">
      <c r="A6188">
        <f>in!A6188</f>
        <v>106187</v>
      </c>
      <c r="B6188" t="str">
        <f>in!B6188</f>
        <v>Latte</v>
      </c>
      <c r="C6188" t="str">
        <f>in!C6188</f>
        <v>Bob</v>
      </c>
      <c r="D6188">
        <f>(in!F6188-in!E6188)*1440</f>
        <v>0.91666666092351079</v>
      </c>
      <c r="E6188">
        <f>(in!G6188-in!F6188)*1440</f>
        <v>1.3666666718199849</v>
      </c>
      <c r="F6188">
        <f>(in!H6188-in!G6188)*1440</f>
        <v>3.8833333295769989</v>
      </c>
      <c r="G6188">
        <f>(in!I6188-in!H6188)*1440</f>
        <v>14.683333339635283</v>
      </c>
      <c r="H6188">
        <f>(in!I6188-in!E6188)*1440</f>
        <v>20.850000001955777</v>
      </c>
      <c r="I6188">
        <f>HOUR(in!E6188)</f>
        <v>12</v>
      </c>
    </row>
    <row r="6189" spans="1:9" x14ac:dyDescent="0.35">
      <c r="A6189">
        <f>in!A6189</f>
        <v>106188</v>
      </c>
      <c r="B6189" t="str">
        <f>in!B6189</f>
        <v>Tea</v>
      </c>
      <c r="C6189" t="str">
        <f>in!C6189</f>
        <v>David</v>
      </c>
      <c r="D6189">
        <f>(in!F6189-in!E6189)*1440</f>
        <v>1.2833333294838667</v>
      </c>
      <c r="E6189">
        <f>(in!G6189-in!F6189)*1440</f>
        <v>0.55000000284053385</v>
      </c>
      <c r="F6189">
        <f>(in!H6189-in!G6189)*1440</f>
        <v>2.2333333315327764</v>
      </c>
      <c r="G6189">
        <f>(in!I6189-in!H6189)*1440</f>
        <v>19.500000000698492</v>
      </c>
      <c r="H6189">
        <f>(in!I6189-in!E6189)*1440</f>
        <v>23.566666664555669</v>
      </c>
      <c r="I6189">
        <f>HOUR(in!E6189)</f>
        <v>12</v>
      </c>
    </row>
    <row r="6190" spans="1:9" x14ac:dyDescent="0.35">
      <c r="A6190">
        <f>in!A6190</f>
        <v>106189</v>
      </c>
      <c r="B6190" t="str">
        <f>in!B6190</f>
        <v>Cold Brew</v>
      </c>
      <c r="C6190" t="str">
        <f>in!C6190</f>
        <v>Charlie</v>
      </c>
      <c r="D6190">
        <f>(in!F6190-in!E6190)*1440</f>
        <v>0.53333333227783442</v>
      </c>
      <c r="E6190">
        <f>(in!G6190-in!F6190)*1440</f>
        <v>0.83333332906477153</v>
      </c>
      <c r="F6190">
        <f>(in!H6190-in!G6190)*1440</f>
        <v>5.700000001816079</v>
      </c>
      <c r="G6190">
        <f>(in!I6190-in!H6190)*1440</f>
        <v>1.7500000004656613</v>
      </c>
      <c r="H6190">
        <f>(in!I6190-in!E6190)*1440</f>
        <v>8.8166666636243463</v>
      </c>
      <c r="I6190">
        <f>HOUR(in!E6190)</f>
        <v>12</v>
      </c>
    </row>
    <row r="6191" spans="1:9" x14ac:dyDescent="0.35">
      <c r="A6191">
        <f>in!A6191</f>
        <v>106190</v>
      </c>
      <c r="B6191" t="str">
        <f>in!B6191</f>
        <v>Latte</v>
      </c>
      <c r="C6191" t="str">
        <f>in!C6191</f>
        <v>David</v>
      </c>
      <c r="D6191">
        <f>(in!F6191-in!E6191)*1440</f>
        <v>1.9833333254791796</v>
      </c>
      <c r="E6191">
        <f>(in!G6191-in!F6191)*1440</f>
        <v>0.63333333469927311</v>
      </c>
      <c r="F6191">
        <f>(in!H6191-in!G6191)*1440</f>
        <v>3.5500000021420419</v>
      </c>
      <c r="G6191">
        <f>(in!I6191-in!H6191)*1440</f>
        <v>8.2833333313465118</v>
      </c>
      <c r="H6191">
        <f>(in!I6191-in!E6191)*1440</f>
        <v>14.449999993667006</v>
      </c>
      <c r="I6191">
        <f>HOUR(in!E6191)</f>
        <v>12</v>
      </c>
    </row>
    <row r="6192" spans="1:9" x14ac:dyDescent="0.35">
      <c r="A6192">
        <f>in!A6192</f>
        <v>106191</v>
      </c>
      <c r="B6192" t="str">
        <f>in!B6192</f>
        <v>Latte</v>
      </c>
      <c r="C6192" t="str">
        <f>in!C6192</f>
        <v>David</v>
      </c>
      <c r="D6192">
        <f>(in!F6192-in!E6192)*1440</f>
        <v>1.516666664974764</v>
      </c>
      <c r="E6192">
        <f>(in!G6192-in!F6192)*1440</f>
        <v>1.4500000036787242</v>
      </c>
      <c r="F6192">
        <f>(in!H6192-in!G6192)*1440</f>
        <v>3.5000000009313226</v>
      </c>
      <c r="G6192">
        <f>(in!I6192-in!H6192)*1440</f>
        <v>14.916666664648801</v>
      </c>
      <c r="H6192">
        <f>(in!I6192-in!E6192)*1440</f>
        <v>21.383333334233612</v>
      </c>
      <c r="I6192">
        <f>HOUR(in!E6192)</f>
        <v>12</v>
      </c>
    </row>
    <row r="6193" spans="1:9" x14ac:dyDescent="0.35">
      <c r="A6193">
        <f>in!A6193</f>
        <v>106192</v>
      </c>
      <c r="B6193" t="str">
        <f>in!B6193</f>
        <v>Espresso</v>
      </c>
      <c r="C6193" t="str">
        <f>in!C6193</f>
        <v>Bob</v>
      </c>
      <c r="D6193">
        <f>(in!F6193-in!E6193)*1440</f>
        <v>0.66666666534729302</v>
      </c>
      <c r="E6193">
        <f>(in!G6193-in!F6193)*1440</f>
        <v>0.50000000162981451</v>
      </c>
      <c r="F6193">
        <f>(in!H6193-in!G6193)*1440</f>
        <v>3.4166666690725833</v>
      </c>
      <c r="G6193">
        <f>(in!I6193-in!H6193)*1440</f>
        <v>10.033333331812173</v>
      </c>
      <c r="H6193">
        <f>(in!I6193-in!E6193)*1440</f>
        <v>14.616666667861864</v>
      </c>
      <c r="I6193">
        <f>HOUR(in!E6193)</f>
        <v>12</v>
      </c>
    </row>
    <row r="6194" spans="1:9" x14ac:dyDescent="0.35">
      <c r="A6194">
        <f>in!A6194</f>
        <v>106193</v>
      </c>
      <c r="B6194" t="str">
        <f>in!B6194</f>
        <v>Cappuccino</v>
      </c>
      <c r="C6194" t="str">
        <f>in!C6194</f>
        <v>Charlie</v>
      </c>
      <c r="D6194">
        <f>(in!F6194-in!E6194)*1440</f>
        <v>1.8166666617617011</v>
      </c>
      <c r="E6194">
        <f>(in!G6194-in!F6194)*1440</f>
        <v>0.90000000083819032</v>
      </c>
      <c r="F6194">
        <f>(in!H6194-in!G6194)*1440</f>
        <v>3.9833333319984376</v>
      </c>
      <c r="G6194">
        <f>(in!I6194-in!H6194)*1440</f>
        <v>0.78333333833143115</v>
      </c>
      <c r="H6194">
        <f>(in!I6194-in!E6194)*1440</f>
        <v>7.4833333329297602</v>
      </c>
      <c r="I6194">
        <f>HOUR(in!E6194)</f>
        <v>12</v>
      </c>
    </row>
    <row r="6195" spans="1:9" x14ac:dyDescent="0.35">
      <c r="A6195">
        <f>in!A6195</f>
        <v>106194</v>
      </c>
      <c r="B6195" t="str">
        <f>in!B6195</f>
        <v>Latte</v>
      </c>
      <c r="C6195" t="str">
        <f>in!C6195</f>
        <v>Alice</v>
      </c>
      <c r="D6195">
        <f>(in!F6195-in!E6195)*1440</f>
        <v>1.8833333335351199</v>
      </c>
      <c r="E6195">
        <f>(in!G6195-in!F6195)*1440</f>
        <v>0.41666666977107525</v>
      </c>
      <c r="F6195">
        <f>(in!H6195-in!G6195)*1440</f>
        <v>4.8333333316259086</v>
      </c>
      <c r="G6195">
        <f>(in!I6195-in!H6195)*1440</f>
        <v>8.2166666595730931</v>
      </c>
      <c r="H6195">
        <f>(in!I6195-in!E6195)*1440</f>
        <v>15.349999994505197</v>
      </c>
      <c r="I6195">
        <f>HOUR(in!E6195)</f>
        <v>12</v>
      </c>
    </row>
    <row r="6196" spans="1:9" x14ac:dyDescent="0.35">
      <c r="A6196">
        <f>in!A6196</f>
        <v>106195</v>
      </c>
      <c r="B6196" t="str">
        <f>in!B6196</f>
        <v>Cold Brew</v>
      </c>
      <c r="C6196" t="str">
        <f>in!C6196</f>
        <v>David</v>
      </c>
      <c r="D6196">
        <f>(in!F6196-in!E6196)*1440</f>
        <v>1.3166666706092656</v>
      </c>
      <c r="E6196">
        <f>(in!G6196-in!F6196)*1440</f>
        <v>0.28333333670161664</v>
      </c>
      <c r="F6196">
        <f>(in!H6196-in!G6196)*1440</f>
        <v>1.3000000000465661</v>
      </c>
      <c r="G6196">
        <f>(in!I6196-in!H6196)*1440</f>
        <v>19.333333326503634</v>
      </c>
      <c r="H6196">
        <f>(in!I6196-in!E6196)*1440</f>
        <v>22.233333333861083</v>
      </c>
      <c r="I6196">
        <f>HOUR(in!E6196)</f>
        <v>12</v>
      </c>
    </row>
    <row r="6197" spans="1:9" x14ac:dyDescent="0.35">
      <c r="A6197">
        <f>in!A6197</f>
        <v>106196</v>
      </c>
      <c r="B6197" t="str">
        <f>in!B6197</f>
        <v>Espresso</v>
      </c>
      <c r="C6197" t="str">
        <f>in!C6197</f>
        <v>Eve</v>
      </c>
      <c r="D6197">
        <f>(in!F6197-in!E6197)*1440</f>
        <v>1.4166666625533253</v>
      </c>
      <c r="E6197">
        <f>(in!G6197-in!F6197)*1440</f>
        <v>0.28333333670161664</v>
      </c>
      <c r="F6197">
        <f>(in!H6197-in!G6197)*1440</f>
        <v>2.9666666686534882</v>
      </c>
      <c r="G6197">
        <f>(in!I6197-in!H6197)*1440</f>
        <v>10.983333333861083</v>
      </c>
      <c r="H6197">
        <f>(in!I6197-in!E6197)*1440</f>
        <v>15.650000001769513</v>
      </c>
      <c r="I6197">
        <f>HOUR(in!E6197)</f>
        <v>12</v>
      </c>
    </row>
    <row r="6198" spans="1:9" x14ac:dyDescent="0.35">
      <c r="A6198">
        <f>in!A6198</f>
        <v>106197</v>
      </c>
      <c r="B6198" t="str">
        <f>in!B6198</f>
        <v>Cold Brew</v>
      </c>
      <c r="C6198" t="str">
        <f>in!C6198</f>
        <v>Eve</v>
      </c>
      <c r="D6198">
        <f>(in!F6198-in!E6198)*1440</f>
        <v>1.3500000012572855</v>
      </c>
      <c r="E6198">
        <f>(in!G6198-in!F6198)*1440</f>
        <v>1.3500000012572855</v>
      </c>
      <c r="F6198">
        <f>(in!H6198-in!G6198)*1440</f>
        <v>4.8500000021886081</v>
      </c>
      <c r="G6198">
        <f>(in!I6198-in!H6198)*1440</f>
        <v>0.4666666709817946</v>
      </c>
      <c r="H6198">
        <f>(in!I6198-in!E6198)*1440</f>
        <v>8.0166666756849736</v>
      </c>
      <c r="I6198">
        <f>HOUR(in!E6198)</f>
        <v>12</v>
      </c>
    </row>
    <row r="6199" spans="1:9" x14ac:dyDescent="0.35">
      <c r="A6199">
        <f>in!A6199</f>
        <v>106198</v>
      </c>
      <c r="B6199" t="str">
        <f>in!B6199</f>
        <v>Americano</v>
      </c>
      <c r="C6199" t="str">
        <f>in!C6199</f>
        <v>Charlie</v>
      </c>
      <c r="D6199">
        <f>(in!F6199-in!E6199)*1440</f>
        <v>1.0666666750330478</v>
      </c>
      <c r="E6199">
        <f>(in!G6199-in!F6199)*1440</f>
        <v>2.4999999976716936</v>
      </c>
      <c r="F6199">
        <f>(in!H6199-in!G6199)*1440</f>
        <v>1.1333333363290876</v>
      </c>
      <c r="G6199">
        <f>(in!I6199-in!H6199)*1440</f>
        <v>8.4499999950639904</v>
      </c>
      <c r="H6199">
        <f>(in!I6199-in!E6199)*1440</f>
        <v>13.150000004097819</v>
      </c>
      <c r="I6199">
        <f>HOUR(in!E6199)</f>
        <v>12</v>
      </c>
    </row>
    <row r="6200" spans="1:9" x14ac:dyDescent="0.35">
      <c r="A6200">
        <f>in!A6200</f>
        <v>106199</v>
      </c>
      <c r="B6200" t="str">
        <f>in!B6200</f>
        <v>Cappuccino</v>
      </c>
      <c r="C6200" t="str">
        <f>in!C6200</f>
        <v>Bob</v>
      </c>
      <c r="D6200">
        <f>(in!F6200-in!E6200)*1440</f>
        <v>1.0833333246409893</v>
      </c>
      <c r="E6200">
        <f>(in!G6200-in!F6200)*1440</f>
        <v>0.20000000484287739</v>
      </c>
      <c r="F6200">
        <f>(in!H6200-in!G6200)*1440</f>
        <v>2.4999999976716936</v>
      </c>
      <c r="G6200">
        <f>(in!I6200-in!H6200)*1440</f>
        <v>14.916666664648801</v>
      </c>
      <c r="H6200">
        <f>(in!I6200-in!E6200)*1440</f>
        <v>18.699999991804361</v>
      </c>
      <c r="I6200">
        <f>HOUR(in!E6200)</f>
        <v>12</v>
      </c>
    </row>
    <row r="6201" spans="1:9" x14ac:dyDescent="0.35">
      <c r="A6201">
        <f>in!A6201</f>
        <v>106200</v>
      </c>
      <c r="B6201" t="str">
        <f>in!B6201</f>
        <v>Espresso</v>
      </c>
      <c r="C6201" t="str">
        <f>in!C6201</f>
        <v>Alice</v>
      </c>
      <c r="D6201">
        <f>(in!F6201-in!E6201)*1440</f>
        <v>1.8000000016763806</v>
      </c>
      <c r="E6201">
        <f>(in!G6201-in!F6201)*1440</f>
        <v>0.31666666734963655</v>
      </c>
      <c r="F6201">
        <f>(in!H6201-in!G6201)*1440</f>
        <v>4.6499999973457307</v>
      </c>
      <c r="G6201">
        <f>(in!I6201-in!H6201)*1440</f>
        <v>18.583333329297602</v>
      </c>
      <c r="H6201">
        <f>(in!I6201-in!E6201)*1440</f>
        <v>25.34999999566935</v>
      </c>
      <c r="I6201">
        <f>HOUR(in!E6201)</f>
        <v>12</v>
      </c>
    </row>
    <row r="6202" spans="1:9" x14ac:dyDescent="0.35">
      <c r="A6202">
        <f>in!A6202</f>
        <v>106201</v>
      </c>
      <c r="B6202" t="str">
        <f>in!B6202</f>
        <v>Latte</v>
      </c>
      <c r="C6202" t="str">
        <f>in!C6202</f>
        <v>David</v>
      </c>
      <c r="D6202">
        <f>(in!F6202-in!E6202)*1440</f>
        <v>1.7666666710283607</v>
      </c>
      <c r="E6202">
        <f>(in!G6202-in!F6202)*1440</f>
        <v>0.96666666213423014</v>
      </c>
      <c r="F6202">
        <f>(in!H6202-in!G6202)*1440</f>
        <v>1.0666666645556688</v>
      </c>
      <c r="G6202">
        <f>(in!I6202-in!H6202)*1440</f>
        <v>18.033333336934447</v>
      </c>
      <c r="H6202">
        <f>(in!I6202-in!E6202)*1440</f>
        <v>21.833333334652707</v>
      </c>
      <c r="I6202">
        <f>HOUR(in!E6202)</f>
        <v>12</v>
      </c>
    </row>
    <row r="6203" spans="1:9" x14ac:dyDescent="0.35">
      <c r="A6203">
        <f>in!A6203</f>
        <v>106202</v>
      </c>
      <c r="B6203" t="str">
        <f>in!B6203</f>
        <v>Mocha</v>
      </c>
      <c r="C6203" t="str">
        <f>in!C6203</f>
        <v>Charlie</v>
      </c>
      <c r="D6203">
        <f>(in!F6203-in!E6203)*1440</f>
        <v>1.8999999936204404</v>
      </c>
      <c r="E6203">
        <f>(in!G6203-in!F6203)*1440</f>
        <v>0.63333333469927311</v>
      </c>
      <c r="F6203">
        <f>(in!H6203-in!G6203)*1440</f>
        <v>4.5666666654869914</v>
      </c>
      <c r="G6203">
        <f>(in!I6203-in!H6203)*1440</f>
        <v>5.1166666683275253</v>
      </c>
      <c r="H6203">
        <f>(in!I6203-in!E6203)*1440</f>
        <v>12.21666666213423</v>
      </c>
      <c r="I6203">
        <f>HOUR(in!E6203)</f>
        <v>12</v>
      </c>
    </row>
    <row r="6204" spans="1:9" x14ac:dyDescent="0.35">
      <c r="A6204">
        <f>in!A6204</f>
        <v>106203</v>
      </c>
      <c r="B6204" t="str">
        <f>in!B6204</f>
        <v>Cold Brew</v>
      </c>
      <c r="C6204" t="str">
        <f>in!C6204</f>
        <v>Eve</v>
      </c>
      <c r="D6204">
        <f>(in!F6204-in!E6204)*1440</f>
        <v>1.8166666722390801</v>
      </c>
      <c r="E6204">
        <f>(in!G6204-in!F6204)*1440</f>
        <v>0.10000000242143869</v>
      </c>
      <c r="F6204">
        <f>(in!H6204-in!G6204)*1440</f>
        <v>3.9166666602250189</v>
      </c>
      <c r="G6204">
        <f>(in!I6204-in!H6204)*1440</f>
        <v>6.7999999970197678</v>
      </c>
      <c r="H6204">
        <f>(in!I6204-in!E6204)*1440</f>
        <v>12.633333331905305</v>
      </c>
      <c r="I6204">
        <f>HOUR(in!E6204)</f>
        <v>12</v>
      </c>
    </row>
    <row r="6205" spans="1:9" x14ac:dyDescent="0.35">
      <c r="A6205">
        <f>in!A6205</f>
        <v>106204</v>
      </c>
      <c r="B6205" t="str">
        <f>in!B6205</f>
        <v>Cold Brew</v>
      </c>
      <c r="C6205" t="str">
        <f>in!C6205</f>
        <v>Alice</v>
      </c>
      <c r="D6205">
        <f>(in!F6205-in!E6205)*1440</f>
        <v>0.86666667019017041</v>
      </c>
      <c r="E6205">
        <f>(in!G6205-in!F6205)*1440</f>
        <v>0.56666666292585433</v>
      </c>
      <c r="F6205">
        <f>(in!H6205-in!G6205)*1440</f>
        <v>2.2333333315327764</v>
      </c>
      <c r="G6205">
        <f>(in!I6205-in!H6205)*1440</f>
        <v>1.6000000073108822</v>
      </c>
      <c r="H6205">
        <f>(in!I6205-in!E6205)*1440</f>
        <v>5.2666666719596833</v>
      </c>
      <c r="I6205">
        <f>HOUR(in!E6205)</f>
        <v>12</v>
      </c>
    </row>
    <row r="6206" spans="1:9" x14ac:dyDescent="0.35">
      <c r="A6206">
        <f>in!A6206</f>
        <v>106205</v>
      </c>
      <c r="B6206" t="str">
        <f>in!B6206</f>
        <v>Cappuccino</v>
      </c>
      <c r="C6206" t="str">
        <f>in!C6206</f>
        <v>Bob</v>
      </c>
      <c r="D6206">
        <f>(in!F6206-in!E6206)*1440</f>
        <v>1.3666666613426059</v>
      </c>
      <c r="E6206">
        <f>(in!G6206-in!F6206)*1440</f>
        <v>0.98333333269692957</v>
      </c>
      <c r="F6206">
        <f>(in!H6206-in!G6206)*1440</f>
        <v>4.0000000025611371</v>
      </c>
      <c r="G6206">
        <f>(in!I6206-in!H6206)*1440</f>
        <v>10.26666666730307</v>
      </c>
      <c r="H6206">
        <f>(in!I6206-in!E6206)*1440</f>
        <v>16.616666663903743</v>
      </c>
      <c r="I6206">
        <f>HOUR(in!E6206)</f>
        <v>12</v>
      </c>
    </row>
    <row r="6207" spans="1:9" x14ac:dyDescent="0.35">
      <c r="A6207">
        <f>in!A6207</f>
        <v>106206</v>
      </c>
      <c r="B6207" t="str">
        <f>in!B6207</f>
        <v>Matcha Latte</v>
      </c>
      <c r="C6207" t="str">
        <f>in!C6207</f>
        <v>Alice</v>
      </c>
      <c r="D6207">
        <f>(in!F6207-in!E6207)*1440</f>
        <v>1.849999992409721</v>
      </c>
      <c r="E6207">
        <f>(in!G6207-in!F6207)*1440</f>
        <v>1.4666666742414236</v>
      </c>
      <c r="F6207">
        <f>(in!H6207-in!G6207)*1440</f>
        <v>1.2333333282731473</v>
      </c>
      <c r="G6207">
        <f>(in!I6207-in!H6207)*1440</f>
        <v>11.416666663717479</v>
      </c>
      <c r="H6207">
        <f>(in!I6207-in!E6207)*1440</f>
        <v>15.96666665864177</v>
      </c>
      <c r="I6207">
        <f>HOUR(in!E6207)</f>
        <v>12</v>
      </c>
    </row>
    <row r="6208" spans="1:9" x14ac:dyDescent="0.35">
      <c r="A6208">
        <f>in!A6208</f>
        <v>106207</v>
      </c>
      <c r="B6208" t="str">
        <f>in!B6208</f>
        <v>Tea</v>
      </c>
      <c r="C6208" t="str">
        <f>in!C6208</f>
        <v>Bob</v>
      </c>
      <c r="D6208">
        <f>(in!F6208-in!E6208)*1440</f>
        <v>1.6166666673962027</v>
      </c>
      <c r="E6208">
        <f>(in!G6208-in!F6208)*1440</f>
        <v>0.56666667340323329</v>
      </c>
      <c r="F6208">
        <f>(in!H6208-in!G6208)*1440</f>
        <v>4.6833333279937506</v>
      </c>
      <c r="G6208">
        <f>(in!I6208-in!H6208)*1440</f>
        <v>17.933333334513009</v>
      </c>
      <c r="H6208">
        <f>(in!I6208-in!E6208)*1440</f>
        <v>24.800000003306195</v>
      </c>
      <c r="I6208">
        <f>HOUR(in!E6208)</f>
        <v>12</v>
      </c>
    </row>
    <row r="6209" spans="1:9" x14ac:dyDescent="0.35">
      <c r="A6209">
        <f>in!A6209</f>
        <v>106208</v>
      </c>
      <c r="B6209" t="str">
        <f>in!B6209</f>
        <v>Americano</v>
      </c>
      <c r="C6209" t="str">
        <f>in!C6209</f>
        <v>David</v>
      </c>
      <c r="D6209">
        <f>(in!F6209-in!E6209)*1440</f>
        <v>0.69999999599531293</v>
      </c>
      <c r="E6209">
        <f>(in!G6209-in!F6209)*1440</f>
        <v>0.2333333354908973</v>
      </c>
      <c r="F6209">
        <f>(in!H6209-in!G6209)*1440</f>
        <v>1.9166666746605188</v>
      </c>
      <c r="G6209">
        <f>(in!I6209-in!H6209)*1440</f>
        <v>17.883333333302289</v>
      </c>
      <c r="H6209">
        <f>(in!I6209-in!E6209)*1440</f>
        <v>20.733333339449018</v>
      </c>
      <c r="I6209">
        <f>HOUR(in!E6209)</f>
        <v>12</v>
      </c>
    </row>
    <row r="6210" spans="1:9" x14ac:dyDescent="0.35">
      <c r="A6210">
        <f>in!A6210</f>
        <v>106209</v>
      </c>
      <c r="B6210" t="str">
        <f>in!B6210</f>
        <v>Hot Chocolate</v>
      </c>
      <c r="C6210" t="str">
        <f>in!C6210</f>
        <v>Alice</v>
      </c>
      <c r="D6210">
        <f>(in!F6210-in!E6210)*1440</f>
        <v>0.65000000526197255</v>
      </c>
      <c r="E6210">
        <f>(in!G6210-in!F6210)*1440</f>
        <v>0.83333332906477153</v>
      </c>
      <c r="F6210">
        <f>(in!H6210-in!G6210)*1440</f>
        <v>3.6333333340007812</v>
      </c>
      <c r="G6210">
        <f>(in!I6210-in!H6210)*1440</f>
        <v>16.399999998975545</v>
      </c>
      <c r="H6210">
        <f>(in!I6210-in!E6210)*1440</f>
        <v>21.51666666730307</v>
      </c>
      <c r="I6210">
        <f>HOUR(in!E6210)</f>
        <v>12</v>
      </c>
    </row>
    <row r="6211" spans="1:9" x14ac:dyDescent="0.35">
      <c r="A6211">
        <f>in!A6211</f>
        <v>106210</v>
      </c>
      <c r="B6211" t="str">
        <f>in!B6211</f>
        <v>Espresso</v>
      </c>
      <c r="C6211" t="str">
        <f>in!C6211</f>
        <v>David</v>
      </c>
      <c r="D6211">
        <f>(in!F6211-in!E6211)*1440</f>
        <v>1.333333330694586</v>
      </c>
      <c r="E6211">
        <f>(in!G6211-in!F6211)*1440</f>
        <v>0.98333333269692957</v>
      </c>
      <c r="F6211">
        <f>(in!H6211-in!G6211)*1440</f>
        <v>4.3500000005587935</v>
      </c>
      <c r="G6211">
        <f>(in!I6211-in!H6211)*1440</f>
        <v>17.483333334093913</v>
      </c>
      <c r="H6211">
        <f>(in!I6211-in!E6211)*1440</f>
        <v>24.149999998044223</v>
      </c>
      <c r="I6211">
        <f>HOUR(in!E6211)</f>
        <v>12</v>
      </c>
    </row>
    <row r="6212" spans="1:9" x14ac:dyDescent="0.35">
      <c r="A6212">
        <f>in!A6212</f>
        <v>106211</v>
      </c>
      <c r="B6212" t="str">
        <f>in!B6212</f>
        <v>Cappuccino</v>
      </c>
      <c r="C6212" t="str">
        <f>in!C6212</f>
        <v>Alice</v>
      </c>
      <c r="D6212">
        <f>(in!F6212-in!E6212)*1440</f>
        <v>1.0499999939929694</v>
      </c>
      <c r="E6212">
        <f>(in!G6212-in!F6212)*1440</f>
        <v>1.333333330694586</v>
      </c>
      <c r="F6212">
        <f>(in!H6212-in!G6212)*1440</f>
        <v>1.666666668606922</v>
      </c>
      <c r="G6212">
        <f>(in!I6212-in!H6212)*1440</f>
        <v>8.1666666688397527</v>
      </c>
      <c r="H6212">
        <f>(in!I6212-in!E6212)*1440</f>
        <v>12.21666666213423</v>
      </c>
      <c r="I6212">
        <f>HOUR(in!E6212)</f>
        <v>12</v>
      </c>
    </row>
    <row r="6213" spans="1:9" x14ac:dyDescent="0.35">
      <c r="A6213">
        <f>in!A6213</f>
        <v>106212</v>
      </c>
      <c r="B6213" t="str">
        <f>in!B6213</f>
        <v>Americano</v>
      </c>
      <c r="C6213" t="str">
        <f>in!C6213</f>
        <v>Bob</v>
      </c>
      <c r="D6213">
        <f>(in!F6213-in!E6213)*1440</f>
        <v>0.89999999036081135</v>
      </c>
      <c r="E6213">
        <f>(in!G6213-in!F6213)*1440</f>
        <v>0.11666667298413813</v>
      </c>
      <c r="F6213">
        <f>(in!H6213-in!G6213)*1440</f>
        <v>2.6333333307411522</v>
      </c>
      <c r="G6213">
        <f>(in!I6213-in!H6213)*1440</f>
        <v>19.200000003911555</v>
      </c>
      <c r="H6213">
        <f>(in!I6213-in!E6213)*1440</f>
        <v>22.849999997997656</v>
      </c>
      <c r="I6213">
        <f>HOUR(in!E6213)</f>
        <v>12</v>
      </c>
    </row>
    <row r="6214" spans="1:9" x14ac:dyDescent="0.35">
      <c r="A6214">
        <f>in!A6214</f>
        <v>106213</v>
      </c>
      <c r="B6214" t="str">
        <f>in!B6214</f>
        <v>Flat White</v>
      </c>
      <c r="C6214" t="str">
        <f>in!C6214</f>
        <v>Charlie</v>
      </c>
      <c r="D6214">
        <f>(in!F6214-in!E6214)*1440</f>
        <v>1.2166666577104479</v>
      </c>
      <c r="E6214">
        <f>(in!G6214-in!F6214)*1440</f>
        <v>2.4166666762903333</v>
      </c>
      <c r="F6214">
        <f>(in!H6214-in!G6214)*1440</f>
        <v>4.5666666654869914</v>
      </c>
      <c r="G6214">
        <f>(in!I6214-in!H6214)*1440</f>
        <v>17.049999993760139</v>
      </c>
      <c r="H6214">
        <f>(in!I6214-in!E6214)*1440</f>
        <v>25.249999993247911</v>
      </c>
      <c r="I6214">
        <f>HOUR(in!E6214)</f>
        <v>12</v>
      </c>
    </row>
    <row r="6215" spans="1:9" x14ac:dyDescent="0.35">
      <c r="A6215">
        <f>in!A6215</f>
        <v>106214</v>
      </c>
      <c r="B6215" t="str">
        <f>in!B6215</f>
        <v>Cold Brew</v>
      </c>
      <c r="C6215" t="str">
        <f>in!C6215</f>
        <v>David</v>
      </c>
      <c r="D6215">
        <f>(in!F6215-in!E6215)*1440</f>
        <v>1.000000003259629</v>
      </c>
      <c r="E6215">
        <f>(in!G6215-in!F6215)*1440</f>
        <v>0.66666666534729302</v>
      </c>
      <c r="F6215">
        <f>(in!H6215-in!G6215)*1440</f>
        <v>2.7166666625998914</v>
      </c>
      <c r="G6215">
        <f>(in!I6215-in!H6215)*1440</f>
        <v>3.6500000045634806</v>
      </c>
      <c r="H6215">
        <f>(in!I6215-in!E6215)*1440</f>
        <v>8.0333333357702941</v>
      </c>
      <c r="I6215">
        <f>HOUR(in!E6215)</f>
        <v>12</v>
      </c>
    </row>
    <row r="6216" spans="1:9" x14ac:dyDescent="0.35">
      <c r="A6216">
        <f>in!A6216</f>
        <v>106215</v>
      </c>
      <c r="B6216" t="str">
        <f>in!B6216</f>
        <v>Espresso</v>
      </c>
      <c r="C6216" t="str">
        <f>in!C6216</f>
        <v>Bob</v>
      </c>
      <c r="D6216">
        <f>(in!F6216-in!E6216)*1440</f>
        <v>0.84999999962747097</v>
      </c>
      <c r="E6216">
        <f>(in!G6216-in!F6216)*1440</f>
        <v>0.16666666371747851</v>
      </c>
      <c r="F6216">
        <f>(in!H6216-in!G6216)*1440</f>
        <v>2.4999999976716936</v>
      </c>
      <c r="G6216">
        <f>(in!I6216-in!H6216)*1440</f>
        <v>9.7500000055879354</v>
      </c>
      <c r="H6216">
        <f>(in!I6216-in!E6216)*1440</f>
        <v>13.266666666604578</v>
      </c>
      <c r="I6216">
        <f>HOUR(in!E6216)</f>
        <v>12</v>
      </c>
    </row>
    <row r="6217" spans="1:9" x14ac:dyDescent="0.35">
      <c r="A6217">
        <f>in!A6217</f>
        <v>106216</v>
      </c>
      <c r="B6217" t="str">
        <f>in!B6217</f>
        <v>Cappuccino</v>
      </c>
      <c r="C6217" t="str">
        <f>in!C6217</f>
        <v>David</v>
      </c>
      <c r="D6217">
        <f>(in!F6217-in!E6217)*1440</f>
        <v>1.0500000044703484</v>
      </c>
      <c r="E6217">
        <f>(in!G6217-in!F6217)*1440</f>
        <v>0.74999999720603228</v>
      </c>
      <c r="F6217">
        <f>(in!H6217-in!G6217)*1440</f>
        <v>4.5166666642762721</v>
      </c>
      <c r="G6217">
        <f>(in!I6217-in!H6217)*1440</f>
        <v>5.9666666679549962</v>
      </c>
      <c r="H6217">
        <f>(in!I6217-in!E6217)*1440</f>
        <v>12.283333333907649</v>
      </c>
      <c r="I6217">
        <f>HOUR(in!E6217)</f>
        <v>13</v>
      </c>
    </row>
    <row r="6218" spans="1:9" x14ac:dyDescent="0.35">
      <c r="A6218">
        <f>in!A6218</f>
        <v>106217</v>
      </c>
      <c r="B6218" t="str">
        <f>in!B6218</f>
        <v>Cappuccino</v>
      </c>
      <c r="C6218" t="str">
        <f>in!C6218</f>
        <v>Charlie</v>
      </c>
      <c r="D6218">
        <f>(in!F6218-in!E6218)*1440</f>
        <v>0.7333333371207118</v>
      </c>
      <c r="E6218">
        <f>(in!G6218-in!F6218)*1440</f>
        <v>1.1166666657663882</v>
      </c>
      <c r="F6218">
        <f>(in!H6218-in!G6218)*1440</f>
        <v>1.2666666693985462</v>
      </c>
      <c r="G6218">
        <f>(in!I6218-in!H6218)*1440</f>
        <v>9.4499999983236194</v>
      </c>
      <c r="H6218">
        <f>(in!I6218-in!E6218)*1440</f>
        <v>12.566666670609266</v>
      </c>
      <c r="I6218">
        <f>HOUR(in!E6218)</f>
        <v>13</v>
      </c>
    </row>
    <row r="6219" spans="1:9" x14ac:dyDescent="0.35">
      <c r="A6219">
        <f>in!A6219</f>
        <v>106218</v>
      </c>
      <c r="B6219" t="str">
        <f>in!B6219</f>
        <v>Latte</v>
      </c>
      <c r="C6219" t="str">
        <f>in!C6219</f>
        <v>Bob</v>
      </c>
      <c r="D6219">
        <f>(in!F6219-in!E6219)*1440</f>
        <v>1.9166666746605188</v>
      </c>
      <c r="E6219">
        <f>(in!G6219-in!F6219)*1440</f>
        <v>0.21666666492819786</v>
      </c>
      <c r="F6219">
        <f>(in!H6219-in!G6219)*1440</f>
        <v>3.2166666642297059</v>
      </c>
      <c r="G6219">
        <f>(in!I6219-in!H6219)*1440</f>
        <v>16.333333337679505</v>
      </c>
      <c r="H6219">
        <f>(in!I6219-in!E6219)*1440</f>
        <v>21.683333341497928</v>
      </c>
      <c r="I6219">
        <f>HOUR(in!E6219)</f>
        <v>13</v>
      </c>
    </row>
    <row r="6220" spans="1:9" x14ac:dyDescent="0.35">
      <c r="A6220">
        <f>in!A6220</f>
        <v>106219</v>
      </c>
      <c r="B6220" t="str">
        <f>in!B6220</f>
        <v>Espresso</v>
      </c>
      <c r="C6220" t="str">
        <f>in!C6220</f>
        <v>David</v>
      </c>
      <c r="D6220">
        <f>(in!F6220-in!E6220)*1440</f>
        <v>1.5666666661854833</v>
      </c>
      <c r="E6220">
        <f>(in!G6220-in!F6220)*1440</f>
        <v>0.36666665808297694</v>
      </c>
      <c r="F6220">
        <f>(in!H6220-in!G6220)*1440</f>
        <v>1.4000000024680048</v>
      </c>
      <c r="G6220">
        <f>(in!I6220-in!H6220)*1440</f>
        <v>18.183333330089226</v>
      </c>
      <c r="H6220">
        <f>(in!I6220-in!E6220)*1440</f>
        <v>21.516666656825691</v>
      </c>
      <c r="I6220">
        <f>HOUR(in!E6220)</f>
        <v>13</v>
      </c>
    </row>
    <row r="6221" spans="1:9" x14ac:dyDescent="0.35">
      <c r="A6221">
        <f>in!A6221</f>
        <v>106220</v>
      </c>
      <c r="B6221" t="str">
        <f>in!B6221</f>
        <v>Latte</v>
      </c>
      <c r="C6221" t="str">
        <f>in!C6221</f>
        <v>Bob</v>
      </c>
      <c r="D6221">
        <f>(in!F6221-in!E6221)*1440</f>
        <v>1.1333333258517087</v>
      </c>
      <c r="E6221">
        <f>(in!G6221-in!F6221)*1440</f>
        <v>0.7333333371207118</v>
      </c>
      <c r="F6221">
        <f>(in!H6221-in!G6221)*1440</f>
        <v>1.0500000044703484</v>
      </c>
      <c r="G6221">
        <f>(in!I6221-in!H6221)*1440</f>
        <v>7.9499999934341758</v>
      </c>
      <c r="H6221">
        <f>(in!I6221-in!E6221)*1440</f>
        <v>10.866666660876945</v>
      </c>
      <c r="I6221">
        <f>HOUR(in!E6221)</f>
        <v>13</v>
      </c>
    </row>
    <row r="6222" spans="1:9" x14ac:dyDescent="0.35">
      <c r="A6222">
        <f>in!A6222</f>
        <v>106221</v>
      </c>
      <c r="B6222" t="str">
        <f>in!B6222</f>
        <v>Cold Brew</v>
      </c>
      <c r="C6222" t="str">
        <f>in!C6222</f>
        <v>David</v>
      </c>
      <c r="D6222">
        <f>(in!F6222-in!E6222)*1440</f>
        <v>1.666666668606922</v>
      </c>
      <c r="E6222">
        <f>(in!G6222-in!F6222)*1440</f>
        <v>1.1333333258517087</v>
      </c>
      <c r="F6222">
        <f>(in!H6222-in!G6222)*1440</f>
        <v>2.4333333363756537</v>
      </c>
      <c r="G6222">
        <f>(in!I6222-in!H6222)*1440</f>
        <v>19.61666667368263</v>
      </c>
      <c r="H6222">
        <f>(in!I6222-in!E6222)*1440</f>
        <v>24.850000004516914</v>
      </c>
      <c r="I6222">
        <f>HOUR(in!E6222)</f>
        <v>13</v>
      </c>
    </row>
    <row r="6223" spans="1:9" x14ac:dyDescent="0.35">
      <c r="A6223">
        <f>in!A6223</f>
        <v>106222</v>
      </c>
      <c r="B6223" t="str">
        <f>in!B6223</f>
        <v>Espresso</v>
      </c>
      <c r="C6223" t="str">
        <f>in!C6223</f>
        <v>Bob</v>
      </c>
      <c r="D6223">
        <f>(in!F6223-in!E6223)*1440</f>
        <v>1.3166666706092656</v>
      </c>
      <c r="E6223">
        <f>(in!G6223-in!F6223)*1440</f>
        <v>1.3000000000465661</v>
      </c>
      <c r="F6223">
        <f>(in!H6223-in!G6223)*1440</f>
        <v>2.9999999993015081</v>
      </c>
      <c r="G6223">
        <f>(in!I6223-in!H6223)*1440</f>
        <v>7.2833333385642618</v>
      </c>
      <c r="H6223">
        <f>(in!I6223-in!E6223)*1440</f>
        <v>12.900000008521602</v>
      </c>
      <c r="I6223">
        <f>HOUR(in!E6223)</f>
        <v>13</v>
      </c>
    </row>
    <row r="6224" spans="1:9" x14ac:dyDescent="0.35">
      <c r="A6224">
        <f>in!A6224</f>
        <v>106223</v>
      </c>
      <c r="B6224" t="str">
        <f>in!B6224</f>
        <v>Espresso</v>
      </c>
      <c r="C6224" t="str">
        <f>in!C6224</f>
        <v>Bob</v>
      </c>
      <c r="D6224">
        <f>(in!F6224-in!E6224)*1440</f>
        <v>0.58333333348855376</v>
      </c>
      <c r="E6224">
        <f>(in!G6224-in!F6224)*1440</f>
        <v>0.71666666655801237</v>
      </c>
      <c r="F6224">
        <f>(in!H6224-in!G6224)*1440</f>
        <v>3.6500000045634806</v>
      </c>
      <c r="G6224">
        <f>(in!I6224-in!H6224)*1440</f>
        <v>14.533333336003125</v>
      </c>
      <c r="H6224">
        <f>(in!I6224-in!E6224)*1440</f>
        <v>19.483333340613171</v>
      </c>
      <c r="I6224">
        <f>HOUR(in!E6224)</f>
        <v>13</v>
      </c>
    </row>
    <row r="6225" spans="1:9" x14ac:dyDescent="0.35">
      <c r="A6225">
        <f>in!A6225</f>
        <v>106224</v>
      </c>
      <c r="B6225" t="str">
        <f>in!B6225</f>
        <v>Latte</v>
      </c>
      <c r="C6225" t="str">
        <f>in!C6225</f>
        <v>Charlie</v>
      </c>
      <c r="D6225">
        <f>(in!F6225-in!E6225)*1440</f>
        <v>0.50000000162981451</v>
      </c>
      <c r="E6225">
        <f>(in!G6225-in!F6225)*1440</f>
        <v>1.0166666738223284</v>
      </c>
      <c r="F6225">
        <f>(in!H6225-in!G6225)*1440</f>
        <v>3.0999999912455678</v>
      </c>
      <c r="G6225">
        <f>(in!I6225-in!H6225)*1440</f>
        <v>19.966666671680287</v>
      </c>
      <c r="H6225">
        <f>(in!I6225-in!E6225)*1440</f>
        <v>24.583333338377997</v>
      </c>
      <c r="I6225">
        <f>HOUR(in!E6225)</f>
        <v>13</v>
      </c>
    </row>
    <row r="6226" spans="1:9" x14ac:dyDescent="0.35">
      <c r="A6226">
        <f>in!A6226</f>
        <v>106225</v>
      </c>
      <c r="B6226" t="str">
        <f>in!B6226</f>
        <v>Cold Brew</v>
      </c>
      <c r="C6226" t="str">
        <f>in!C6226</f>
        <v>David</v>
      </c>
      <c r="D6226">
        <f>(in!F6226-in!E6226)*1440</f>
        <v>0.56666666292585433</v>
      </c>
      <c r="E6226">
        <f>(in!G6226-in!F6226)*1440</f>
        <v>1.1499999964144081</v>
      </c>
      <c r="F6226">
        <f>(in!H6226-in!G6226)*1440</f>
        <v>2.4166666762903333</v>
      </c>
      <c r="G6226">
        <f>(in!I6226-in!H6226)*1440</f>
        <v>18.549999998649582</v>
      </c>
      <c r="H6226">
        <f>(in!I6226-in!E6226)*1440</f>
        <v>22.683333334280178</v>
      </c>
      <c r="I6226">
        <f>HOUR(in!E6226)</f>
        <v>13</v>
      </c>
    </row>
    <row r="6227" spans="1:9" x14ac:dyDescent="0.35">
      <c r="A6227">
        <f>in!A6227</f>
        <v>106226</v>
      </c>
      <c r="B6227" t="str">
        <f>in!B6227</f>
        <v>Tea</v>
      </c>
      <c r="C6227" t="str">
        <f>in!C6227</f>
        <v>Eve</v>
      </c>
      <c r="D6227">
        <f>(in!F6227-in!E6227)*1440</f>
        <v>0.70000000647269189</v>
      </c>
      <c r="E6227">
        <f>(in!G6227-in!F6227)*1440</f>
        <v>0.83333332906477153</v>
      </c>
      <c r="F6227">
        <f>(in!H6227-in!G6227)*1440</f>
        <v>1.5000000048894435</v>
      </c>
      <c r="G6227">
        <f>(in!I6227-in!H6227)*1440</f>
        <v>1.7166666593402624</v>
      </c>
      <c r="H6227">
        <f>(in!I6227-in!E6227)*1440</f>
        <v>4.7499999997671694</v>
      </c>
      <c r="I6227">
        <f>HOUR(in!E6227)</f>
        <v>13</v>
      </c>
    </row>
    <row r="6228" spans="1:9" x14ac:dyDescent="0.35">
      <c r="A6228">
        <f>in!A6228</f>
        <v>106227</v>
      </c>
      <c r="B6228" t="str">
        <f>in!B6228</f>
        <v>Latte</v>
      </c>
      <c r="C6228" t="str">
        <f>in!C6228</f>
        <v>Bob</v>
      </c>
      <c r="D6228">
        <f>(in!F6228-in!E6228)*1440</f>
        <v>0.91666666092351079</v>
      </c>
      <c r="E6228">
        <f>(in!G6228-in!F6228)*1440</f>
        <v>0.86666667019017041</v>
      </c>
      <c r="F6228">
        <f>(in!H6228-in!G6228)*1440</f>
        <v>4.8000000009778887</v>
      </c>
      <c r="G6228">
        <f>(in!I6228-in!H6228)*1440</f>
        <v>7.6999999978579581</v>
      </c>
      <c r="H6228">
        <f>(in!I6228-in!E6228)*1440</f>
        <v>14.283333329949528</v>
      </c>
      <c r="I6228">
        <f>HOUR(in!E6228)</f>
        <v>13</v>
      </c>
    </row>
    <row r="6229" spans="1:9" x14ac:dyDescent="0.35">
      <c r="A6229">
        <f>in!A6229</f>
        <v>106228</v>
      </c>
      <c r="B6229" t="str">
        <f>in!B6229</f>
        <v>Hot Chocolate</v>
      </c>
      <c r="C6229" t="str">
        <f>in!C6229</f>
        <v>Alice</v>
      </c>
      <c r="D6229">
        <f>(in!F6229-in!E6229)*1440</f>
        <v>1.9833333359565586</v>
      </c>
      <c r="E6229">
        <f>(in!G6229-in!F6229)*1440</f>
        <v>1.2666666693985462</v>
      </c>
      <c r="F6229">
        <f>(in!H6229-in!G6229)*1440</f>
        <v>2.3833333246875554</v>
      </c>
      <c r="G6229">
        <f>(in!I6229-in!H6229)*1440</f>
        <v>11.816666673403233</v>
      </c>
      <c r="H6229">
        <f>(in!I6229-in!E6229)*1440</f>
        <v>17.450000003445894</v>
      </c>
      <c r="I6229">
        <f>HOUR(in!E6229)</f>
        <v>13</v>
      </c>
    </row>
    <row r="6230" spans="1:9" x14ac:dyDescent="0.35">
      <c r="A6230">
        <f>in!A6230</f>
        <v>106229</v>
      </c>
      <c r="B6230" t="str">
        <f>in!B6230</f>
        <v>Hot Chocolate</v>
      </c>
      <c r="C6230" t="str">
        <f>in!C6230</f>
        <v>Bob</v>
      </c>
      <c r="D6230">
        <f>(in!F6230-in!E6230)*1440</f>
        <v>1.6333333274815232</v>
      </c>
      <c r="E6230">
        <f>(in!G6230-in!F6230)*1440</f>
        <v>0.61666666413657367</v>
      </c>
      <c r="F6230">
        <f>(in!H6230-in!G6230)*1440</f>
        <v>4.1333333356305957</v>
      </c>
      <c r="G6230">
        <f>(in!I6230-in!H6230)*1440</f>
        <v>1.8166666722390801</v>
      </c>
      <c r="H6230">
        <f>(in!I6230-in!E6230)*1440</f>
        <v>8.1999999994877726</v>
      </c>
      <c r="I6230">
        <f>HOUR(in!E6230)</f>
        <v>13</v>
      </c>
    </row>
    <row r="6231" spans="1:9" x14ac:dyDescent="0.35">
      <c r="A6231">
        <f>in!A6231</f>
        <v>106230</v>
      </c>
      <c r="B6231" t="str">
        <f>in!B6231</f>
        <v>Matcha Latte</v>
      </c>
      <c r="C6231" t="str">
        <f>in!C6231</f>
        <v>Alice</v>
      </c>
      <c r="D6231">
        <f>(in!F6231-in!E6231)*1440</f>
        <v>0.68333332543261349</v>
      </c>
      <c r="E6231">
        <f>(in!G6231-in!F6231)*1440</f>
        <v>1.3166666706092656</v>
      </c>
      <c r="F6231">
        <f>(in!H6231-in!G6231)*1440</f>
        <v>2.2666666621807963</v>
      </c>
      <c r="G6231">
        <f>(in!I6231-in!H6231)*1440</f>
        <v>17.416666672797874</v>
      </c>
      <c r="H6231">
        <f>(in!I6231-in!E6231)*1440</f>
        <v>21.683333331020549</v>
      </c>
      <c r="I6231">
        <f>HOUR(in!E6231)</f>
        <v>13</v>
      </c>
    </row>
    <row r="6232" spans="1:9" x14ac:dyDescent="0.35">
      <c r="A6232">
        <f>in!A6232</f>
        <v>106231</v>
      </c>
      <c r="B6232" t="str">
        <f>in!B6232</f>
        <v>Hot Chocolate</v>
      </c>
      <c r="C6232" t="str">
        <f>in!C6232</f>
        <v>Bob</v>
      </c>
      <c r="D6232">
        <f>(in!F6232-in!E6232)*1440</f>
        <v>1.1999999976251274</v>
      </c>
      <c r="E6232">
        <f>(in!G6232-in!F6232)*1440</f>
        <v>0.55000000284053385</v>
      </c>
      <c r="F6232">
        <f>(in!H6232-in!G6232)*1440</f>
        <v>4.7833333304151893</v>
      </c>
      <c r="G6232">
        <f>(in!I6232-in!H6232)*1440</f>
        <v>12.716666663764045</v>
      </c>
      <c r="H6232">
        <f>(in!I6232-in!E6232)*1440</f>
        <v>19.249999994644895</v>
      </c>
      <c r="I6232">
        <f>HOUR(in!E6232)</f>
        <v>13</v>
      </c>
    </row>
    <row r="6233" spans="1:9" x14ac:dyDescent="0.35">
      <c r="A6233">
        <f>in!A6233</f>
        <v>106232</v>
      </c>
      <c r="B6233" t="str">
        <f>in!B6233</f>
        <v>Latte</v>
      </c>
      <c r="C6233" t="str">
        <f>in!C6233</f>
        <v>Alice</v>
      </c>
      <c r="D6233">
        <f>(in!F6233-in!E6233)*1440</f>
        <v>1.4666666637640446</v>
      </c>
      <c r="E6233">
        <f>(in!G6233-in!F6233)*1440</f>
        <v>1.4666666742414236</v>
      </c>
      <c r="F6233">
        <f>(in!H6233-in!G6233)*1440</f>
        <v>3.1499999924562871</v>
      </c>
      <c r="G6233">
        <f>(in!I6233-in!H6233)*1440</f>
        <v>19.216666674474254</v>
      </c>
      <c r="H6233">
        <f>(in!I6233-in!E6233)*1440</f>
        <v>25.30000000493601</v>
      </c>
      <c r="I6233">
        <f>HOUR(in!E6233)</f>
        <v>13</v>
      </c>
    </row>
    <row r="6234" spans="1:9" x14ac:dyDescent="0.35">
      <c r="A6234">
        <f>in!A6234</f>
        <v>106233</v>
      </c>
      <c r="B6234" t="str">
        <f>in!B6234</f>
        <v>Espresso</v>
      </c>
      <c r="C6234" t="str">
        <f>in!C6234</f>
        <v>Bob</v>
      </c>
      <c r="D6234">
        <f>(in!F6234-in!E6234)*1440</f>
        <v>1.183333337539807</v>
      </c>
      <c r="E6234">
        <f>(in!G6234-in!F6234)*1440</f>
        <v>0.73333332664333284</v>
      </c>
      <c r="F6234">
        <f>(in!H6234-in!G6234)*1440</f>
        <v>3.5333333420567214</v>
      </c>
      <c r="G6234">
        <f>(in!I6234-in!H6234)*1440</f>
        <v>5.8333333244081587</v>
      </c>
      <c r="H6234">
        <f>(in!I6234-in!E6234)*1440</f>
        <v>11.28333333064802</v>
      </c>
      <c r="I6234">
        <f>HOUR(in!E6234)</f>
        <v>13</v>
      </c>
    </row>
    <row r="6235" spans="1:9" x14ac:dyDescent="0.35">
      <c r="A6235">
        <f>in!A6235</f>
        <v>106234</v>
      </c>
      <c r="B6235" t="str">
        <f>in!B6235</f>
        <v>Americano</v>
      </c>
      <c r="C6235" t="str">
        <f>in!C6235</f>
        <v>Charlie</v>
      </c>
      <c r="D6235">
        <f>(in!F6235-in!E6235)*1440</f>
        <v>0.84999999962747097</v>
      </c>
      <c r="E6235">
        <f>(in!G6235-in!F6235)*1440</f>
        <v>2.3833333351649344</v>
      </c>
      <c r="F6235">
        <f>(in!H6235-in!G6235)*1440</f>
        <v>3.7499999965075403</v>
      </c>
      <c r="G6235">
        <f>(in!I6235-in!H6235)*1440</f>
        <v>7.7666666696313769</v>
      </c>
      <c r="H6235">
        <f>(in!I6235-in!E6235)*1440</f>
        <v>14.750000000931323</v>
      </c>
      <c r="I6235">
        <f>HOUR(in!E6235)</f>
        <v>13</v>
      </c>
    </row>
    <row r="6236" spans="1:9" x14ac:dyDescent="0.35">
      <c r="A6236">
        <f>in!A6236</f>
        <v>106235</v>
      </c>
      <c r="B6236" t="str">
        <f>in!B6236</f>
        <v>Flat White</v>
      </c>
      <c r="C6236" t="str">
        <f>in!C6236</f>
        <v>David</v>
      </c>
      <c r="D6236">
        <f>(in!F6236-in!E6236)*1440</f>
        <v>1.333333330694586</v>
      </c>
      <c r="E6236">
        <f>(in!G6236-in!F6236)*1440</f>
        <v>0.43333332985639572</v>
      </c>
      <c r="F6236">
        <f>(in!H6236-in!G6236)*1440</f>
        <v>1.6333333379589021</v>
      </c>
      <c r="G6236">
        <f>(in!I6236-in!H6236)*1440</f>
        <v>7.4999999930150807</v>
      </c>
      <c r="H6236">
        <f>(in!I6236-in!E6236)*1440</f>
        <v>10.899999991524965</v>
      </c>
      <c r="I6236">
        <f>HOUR(in!E6236)</f>
        <v>13</v>
      </c>
    </row>
    <row r="6237" spans="1:9" x14ac:dyDescent="0.35">
      <c r="A6237">
        <f>in!A6237</f>
        <v>106236</v>
      </c>
      <c r="B6237" t="str">
        <f>in!B6237</f>
        <v>Cold Brew</v>
      </c>
      <c r="C6237" t="str">
        <f>in!C6237</f>
        <v>Eve</v>
      </c>
      <c r="D6237">
        <f>(in!F6237-in!E6237)*1440</f>
        <v>1.000000003259629</v>
      </c>
      <c r="E6237">
        <f>(in!G6237-in!F6237)*1440</f>
        <v>0.64999999478459358</v>
      </c>
      <c r="F6237">
        <f>(in!H6237-in!G6237)*1440</f>
        <v>1.8500000028871</v>
      </c>
      <c r="G6237">
        <f>(in!I6237-in!H6237)*1440</f>
        <v>13.299999997252598</v>
      </c>
      <c r="H6237">
        <f>(in!I6237-in!E6237)*1440</f>
        <v>16.799999998183921</v>
      </c>
      <c r="I6237">
        <f>HOUR(in!E6237)</f>
        <v>13</v>
      </c>
    </row>
    <row r="6238" spans="1:9" x14ac:dyDescent="0.35">
      <c r="A6238">
        <f>in!A6238</f>
        <v>106237</v>
      </c>
      <c r="B6238" t="str">
        <f>in!B6238</f>
        <v>Latte</v>
      </c>
      <c r="C6238" t="str">
        <f>in!C6238</f>
        <v>Alice</v>
      </c>
      <c r="D6238">
        <f>(in!F6238-in!E6238)*1440</f>
        <v>1.6666666581295431</v>
      </c>
      <c r="E6238">
        <f>(in!G6238-in!F6238)*1440</f>
        <v>0.90000000083819032</v>
      </c>
      <c r="F6238">
        <f>(in!H6238-in!G6238)*1440</f>
        <v>4.0000000025611371</v>
      </c>
      <c r="G6238">
        <f>(in!I6238-in!H6238)*1440</f>
        <v>10.066666672937572</v>
      </c>
      <c r="H6238">
        <f>(in!I6238-in!E6238)*1440</f>
        <v>16.633333334466442</v>
      </c>
      <c r="I6238">
        <f>HOUR(in!E6238)</f>
        <v>13</v>
      </c>
    </row>
    <row r="6239" spans="1:9" x14ac:dyDescent="0.35">
      <c r="A6239">
        <f>in!A6239</f>
        <v>106238</v>
      </c>
      <c r="B6239" t="str">
        <f>in!B6239</f>
        <v>Hot Chocolate</v>
      </c>
      <c r="C6239" t="str">
        <f>in!C6239</f>
        <v>David</v>
      </c>
      <c r="D6239">
        <f>(in!F6239-in!E6239)*1440</f>
        <v>0.66666666534729302</v>
      </c>
      <c r="E6239">
        <f>(in!G6239-in!F6239)*1440</f>
        <v>1.4333333435934037</v>
      </c>
      <c r="F6239">
        <f>(in!H6239-in!G6239)*1440</f>
        <v>4.1499999957159162</v>
      </c>
      <c r="G6239">
        <f>(in!I6239-in!H6239)*1440</f>
        <v>17.83333333209157</v>
      </c>
      <c r="H6239">
        <f>(in!I6239-in!E6239)*1440</f>
        <v>24.083333336748183</v>
      </c>
      <c r="I6239">
        <f>HOUR(in!E6239)</f>
        <v>13</v>
      </c>
    </row>
    <row r="6240" spans="1:9" x14ac:dyDescent="0.35">
      <c r="A6240">
        <f>in!A6240</f>
        <v>106239</v>
      </c>
      <c r="B6240" t="str">
        <f>in!B6240</f>
        <v>Latte</v>
      </c>
      <c r="C6240" t="str">
        <f>in!C6240</f>
        <v>Charlie</v>
      </c>
      <c r="D6240">
        <f>(in!F6240-in!E6240)*1440</f>
        <v>1.4166666625533253</v>
      </c>
      <c r="E6240">
        <f>(in!G6240-in!F6240)*1440</f>
        <v>2.1499999996740371</v>
      </c>
      <c r="F6240">
        <f>(in!H6240-in!G6240)*1440</f>
        <v>1.7500000004656613</v>
      </c>
      <c r="G6240">
        <f>(in!I6240-in!H6240)*1440</f>
        <v>9.2000000027474016</v>
      </c>
      <c r="H6240">
        <f>(in!I6240-in!E6240)*1440</f>
        <v>14.516666665440425</v>
      </c>
      <c r="I6240">
        <f>HOUR(in!E6240)</f>
        <v>13</v>
      </c>
    </row>
    <row r="6241" spans="1:9" x14ac:dyDescent="0.35">
      <c r="A6241">
        <f>in!A6241</f>
        <v>106240</v>
      </c>
      <c r="B6241" t="str">
        <f>in!B6241</f>
        <v>Tea</v>
      </c>
      <c r="C6241" t="str">
        <f>in!C6241</f>
        <v>Eve</v>
      </c>
      <c r="D6241">
        <f>(in!F6241-in!E6241)*1440</f>
        <v>1.1166666657663882</v>
      </c>
      <c r="E6241">
        <f>(in!G6241-in!F6241)*1440</f>
        <v>1.183333337539807</v>
      </c>
      <c r="F6241">
        <f>(in!H6241-in!G6241)*1440</f>
        <v>1.1999999976251274</v>
      </c>
      <c r="G6241">
        <f>(in!I6241-in!H6241)*1440</f>
        <v>18.116666668793187</v>
      </c>
      <c r="H6241">
        <f>(in!I6241-in!E6241)*1440</f>
        <v>21.616666669724509</v>
      </c>
      <c r="I6241">
        <f>HOUR(in!E6241)</f>
        <v>13</v>
      </c>
    </row>
    <row r="6242" spans="1:9" x14ac:dyDescent="0.35">
      <c r="A6242">
        <f>in!A6242</f>
        <v>106241</v>
      </c>
      <c r="B6242" t="str">
        <f>in!B6242</f>
        <v>Latte</v>
      </c>
      <c r="C6242" t="str">
        <f>in!C6242</f>
        <v>Charlie</v>
      </c>
      <c r="D6242">
        <f>(in!F6242-in!E6242)*1440</f>
        <v>0.51666667219251394</v>
      </c>
      <c r="E6242">
        <f>(in!G6242-in!F6242)*1440</f>
        <v>1.2833333294838667</v>
      </c>
      <c r="F6242">
        <f>(in!H6242-in!G6242)*1440</f>
        <v>5.6333333405200392</v>
      </c>
      <c r="G6242">
        <f>(in!I6242-in!H6242)*1440</f>
        <v>8.6833333305548877</v>
      </c>
      <c r="H6242">
        <f>(in!I6242-in!E6242)*1440</f>
        <v>16.116666672751307</v>
      </c>
      <c r="I6242">
        <f>HOUR(in!E6242)</f>
        <v>13</v>
      </c>
    </row>
    <row r="6243" spans="1:9" x14ac:dyDescent="0.35">
      <c r="A6243">
        <f>in!A6243</f>
        <v>106242</v>
      </c>
      <c r="B6243" t="str">
        <f>in!B6243</f>
        <v>Tea</v>
      </c>
      <c r="C6243" t="str">
        <f>in!C6243</f>
        <v>Charlie</v>
      </c>
      <c r="D6243">
        <f>(in!F6243-in!E6243)*1440</f>
        <v>1.333333330694586</v>
      </c>
      <c r="E6243">
        <f>(in!G6243-in!F6243)*1440</f>
        <v>2.7500000037252903</v>
      </c>
      <c r="F6243">
        <f>(in!H6243-in!G6243)*1440</f>
        <v>5.033333336468786</v>
      </c>
      <c r="G6243">
        <f>(in!I6243-in!H6243)*1440</f>
        <v>16.84999999939464</v>
      </c>
      <c r="H6243">
        <f>(in!I6243-in!E6243)*1440</f>
        <v>25.966666670283303</v>
      </c>
      <c r="I6243">
        <f>HOUR(in!E6243)</f>
        <v>13</v>
      </c>
    </row>
    <row r="6244" spans="1:9" x14ac:dyDescent="0.35">
      <c r="A6244">
        <f>in!A6244</f>
        <v>106243</v>
      </c>
      <c r="B6244" t="str">
        <f>in!B6244</f>
        <v>Espresso</v>
      </c>
      <c r="C6244" t="str">
        <f>in!C6244</f>
        <v>Eve</v>
      </c>
      <c r="D6244">
        <f>(in!F6244-in!E6244)*1440</f>
        <v>1.7666666605509818</v>
      </c>
      <c r="E6244">
        <f>(in!G6244-in!F6244)*1440</f>
        <v>1.0333333339076489</v>
      </c>
      <c r="F6244">
        <f>(in!H6244-in!G6244)*1440</f>
        <v>3.2166666747070849</v>
      </c>
      <c r="G6244">
        <f>(in!I6244-in!H6244)*1440</f>
        <v>6.2666666647419333</v>
      </c>
      <c r="H6244">
        <f>(in!I6244-in!E6244)*1440</f>
        <v>12.283333333907649</v>
      </c>
      <c r="I6244">
        <f>HOUR(in!E6244)</f>
        <v>13</v>
      </c>
    </row>
    <row r="6245" spans="1:9" x14ac:dyDescent="0.35">
      <c r="A6245">
        <f>in!A6245</f>
        <v>106244</v>
      </c>
      <c r="B6245" t="str">
        <f>in!B6245</f>
        <v>Latte</v>
      </c>
      <c r="C6245" t="str">
        <f>in!C6245</f>
        <v>Bob</v>
      </c>
      <c r="D6245">
        <f>(in!F6245-in!E6245)*1440</f>
        <v>1.5000000048894435</v>
      </c>
      <c r="E6245">
        <f>(in!G6245-in!F6245)*1440</f>
        <v>0.90000000083819032</v>
      </c>
      <c r="F6245">
        <f>(in!H6245-in!G6245)*1440</f>
        <v>1.849999992409721</v>
      </c>
      <c r="G6245">
        <f>(in!I6245-in!H6245)*1440</f>
        <v>18.416666665580124</v>
      </c>
      <c r="H6245">
        <f>(in!I6245-in!E6245)*1440</f>
        <v>22.666666663717479</v>
      </c>
      <c r="I6245">
        <f>HOUR(in!E6245)</f>
        <v>13</v>
      </c>
    </row>
    <row r="6246" spans="1:9" x14ac:dyDescent="0.35">
      <c r="A6246">
        <f>in!A6246</f>
        <v>106245</v>
      </c>
      <c r="B6246" t="str">
        <f>in!B6246</f>
        <v>Matcha Latte</v>
      </c>
      <c r="C6246" t="str">
        <f>in!C6246</f>
        <v>Eve</v>
      </c>
      <c r="D6246">
        <f>(in!F6246-in!E6246)*1440</f>
        <v>0.86666665971279144</v>
      </c>
      <c r="E6246">
        <f>(in!G6246-in!F6246)*1440</f>
        <v>1.4833333343267441</v>
      </c>
      <c r="F6246">
        <f>(in!H6246-in!G6246)*1440</f>
        <v>3.6166666634380817</v>
      </c>
      <c r="G6246">
        <f>(in!I6246-in!H6246)*1440</f>
        <v>5.7166666723787785</v>
      </c>
      <c r="H6246">
        <f>(in!I6246-in!E6246)*1440</f>
        <v>11.683333329856396</v>
      </c>
      <c r="I6246">
        <f>HOUR(in!E6246)</f>
        <v>13</v>
      </c>
    </row>
    <row r="6247" spans="1:9" x14ac:dyDescent="0.35">
      <c r="A6247">
        <f>in!A6247</f>
        <v>106246</v>
      </c>
      <c r="B6247" t="str">
        <f>in!B6247</f>
        <v>Espresso</v>
      </c>
      <c r="C6247" t="str">
        <f>in!C6247</f>
        <v>Bob</v>
      </c>
      <c r="D6247">
        <f>(in!F6247-in!E6247)*1440</f>
        <v>1.0333333339076489</v>
      </c>
      <c r="E6247">
        <f>(in!G6247-in!F6247)*1440</f>
        <v>1.3166666706092656</v>
      </c>
      <c r="F6247">
        <f>(in!H6247-in!G6247)*1440</f>
        <v>2.366666664602235</v>
      </c>
      <c r="G6247">
        <f>(in!I6247-in!H6247)*1440</f>
        <v>16.749999996973202</v>
      </c>
      <c r="H6247">
        <f>(in!I6247-in!E6247)*1440</f>
        <v>21.466666666092351</v>
      </c>
      <c r="I6247">
        <f>HOUR(in!E6247)</f>
        <v>13</v>
      </c>
    </row>
    <row r="6248" spans="1:9" x14ac:dyDescent="0.35">
      <c r="A6248">
        <f>in!A6248</f>
        <v>106247</v>
      </c>
      <c r="B6248" t="str">
        <f>in!B6248</f>
        <v>Cappuccino</v>
      </c>
      <c r="C6248" t="str">
        <f>in!C6248</f>
        <v>Charlie</v>
      </c>
      <c r="D6248">
        <f>(in!F6248-in!E6248)*1440</f>
        <v>0.59999999357387424</v>
      </c>
      <c r="E6248">
        <f>(in!G6248-in!F6248)*1440</f>
        <v>0.84999999962747097</v>
      </c>
      <c r="F6248">
        <f>(in!H6248-in!G6248)*1440</f>
        <v>4.2166666674893349</v>
      </c>
      <c r="G6248">
        <f>(in!I6248-in!H6248)*1440</f>
        <v>5.2333333413116634</v>
      </c>
      <c r="H6248">
        <f>(in!I6248-in!E6248)*1440</f>
        <v>10.900000002002344</v>
      </c>
      <c r="I6248">
        <f>HOUR(in!E6248)</f>
        <v>13</v>
      </c>
    </row>
    <row r="6249" spans="1:9" x14ac:dyDescent="0.35">
      <c r="A6249">
        <f>in!A6249</f>
        <v>106248</v>
      </c>
      <c r="B6249" t="str">
        <f>in!B6249</f>
        <v>Latte</v>
      </c>
      <c r="C6249" t="str">
        <f>in!C6249</f>
        <v>David</v>
      </c>
      <c r="D6249">
        <f>(in!F6249-in!E6249)*1440</f>
        <v>1.2000000081025064</v>
      </c>
      <c r="E6249">
        <f>(in!G6249-in!F6249)*1440</f>
        <v>0.66666666534729302</v>
      </c>
      <c r="F6249">
        <f>(in!H6249-in!G6249)*1440</f>
        <v>2.3833333246875554</v>
      </c>
      <c r="G6249">
        <f>(in!I6249-in!H6249)*1440</f>
        <v>10.483333342708647</v>
      </c>
      <c r="H6249">
        <f>(in!I6249-in!E6249)*1440</f>
        <v>14.733333340846002</v>
      </c>
      <c r="I6249">
        <f>HOUR(in!E6249)</f>
        <v>13</v>
      </c>
    </row>
    <row r="6250" spans="1:9" x14ac:dyDescent="0.35">
      <c r="A6250">
        <f>in!A6250</f>
        <v>106249</v>
      </c>
      <c r="B6250" t="str">
        <f>in!B6250</f>
        <v>Espresso</v>
      </c>
      <c r="C6250" t="str">
        <f>in!C6250</f>
        <v>Eve</v>
      </c>
      <c r="D6250">
        <f>(in!F6250-in!E6250)*1440</f>
        <v>0.53333333227783442</v>
      </c>
      <c r="E6250">
        <f>(in!G6250-in!F6250)*1440</f>
        <v>8.3333331858739257E-2</v>
      </c>
      <c r="F6250">
        <f>(in!H6250-in!G6250)*1440</f>
        <v>3.0500000005122274</v>
      </c>
      <c r="G6250">
        <f>(in!I6250-in!H6250)*1440</f>
        <v>11.000000004423782</v>
      </c>
      <c r="H6250">
        <f>(in!I6250-in!E6250)*1440</f>
        <v>14.666666669072583</v>
      </c>
      <c r="I6250">
        <f>HOUR(in!E6250)</f>
        <v>13</v>
      </c>
    </row>
    <row r="6251" spans="1:9" x14ac:dyDescent="0.35">
      <c r="A6251">
        <f>in!A6251</f>
        <v>106250</v>
      </c>
      <c r="B6251" t="str">
        <f>in!B6251</f>
        <v>Tea</v>
      </c>
      <c r="C6251" t="str">
        <f>in!C6251</f>
        <v>Eve</v>
      </c>
      <c r="D6251">
        <f>(in!F6251-in!E6251)*1440</f>
        <v>1.2000000081025064</v>
      </c>
      <c r="E6251">
        <f>(in!G6251-in!F6251)*1440</f>
        <v>0.84999999962747097</v>
      </c>
      <c r="F6251">
        <f>(in!H6251-in!G6251)*1440</f>
        <v>4.366666660644114</v>
      </c>
      <c r="G6251">
        <f>(in!I6251-in!H6251)*1440</f>
        <v>18.200000000651926</v>
      </c>
      <c r="H6251">
        <f>(in!I6251-in!E6251)*1440</f>
        <v>24.616666669026017</v>
      </c>
      <c r="I6251">
        <f>HOUR(in!E6251)</f>
        <v>14</v>
      </c>
    </row>
    <row r="6252" spans="1:9" x14ac:dyDescent="0.35">
      <c r="A6252">
        <f>in!A6252</f>
        <v>106251</v>
      </c>
      <c r="B6252" t="str">
        <f>in!B6252</f>
        <v>Latte</v>
      </c>
      <c r="C6252" t="str">
        <f>in!C6252</f>
        <v>Charlie</v>
      </c>
      <c r="D6252">
        <f>(in!F6252-in!E6252)*1440</f>
        <v>1.1000000056810677</v>
      </c>
      <c r="E6252">
        <f>(in!G6252-in!F6252)*1440</f>
        <v>0.59999999357387424</v>
      </c>
      <c r="F6252">
        <f>(in!H6252-in!G6252)*1440</f>
        <v>2.6500000013038516</v>
      </c>
      <c r="G6252">
        <f>(in!I6252-in!H6252)*1440</f>
        <v>12.13333334075287</v>
      </c>
      <c r="H6252">
        <f>(in!I6252-in!E6252)*1440</f>
        <v>16.483333341311663</v>
      </c>
      <c r="I6252">
        <f>HOUR(in!E6252)</f>
        <v>14</v>
      </c>
    </row>
    <row r="6253" spans="1:9" x14ac:dyDescent="0.35">
      <c r="A6253">
        <f>in!A6253</f>
        <v>106252</v>
      </c>
      <c r="B6253" t="str">
        <f>in!B6253</f>
        <v>Cold Brew</v>
      </c>
      <c r="C6253" t="str">
        <f>in!C6253</f>
        <v>Charlie</v>
      </c>
      <c r="D6253">
        <f>(in!F6253-in!E6253)*1440</f>
        <v>1.0833333246409893</v>
      </c>
      <c r="E6253">
        <f>(in!G6253-in!F6253)*1440</f>
        <v>0.81666666897945106</v>
      </c>
      <c r="F6253">
        <f>(in!H6253-in!G6253)*1440</f>
        <v>2.0166666666045785</v>
      </c>
      <c r="G6253">
        <f>(in!I6253-in!H6253)*1440</f>
        <v>12.933333339169621</v>
      </c>
      <c r="H6253">
        <f>(in!I6253-in!E6253)*1440</f>
        <v>16.84999999939464</v>
      </c>
      <c r="I6253">
        <f>HOUR(in!E6253)</f>
        <v>14</v>
      </c>
    </row>
    <row r="6254" spans="1:9" x14ac:dyDescent="0.35">
      <c r="A6254">
        <f>in!A6254</f>
        <v>106253</v>
      </c>
      <c r="B6254" t="str">
        <f>in!B6254</f>
        <v>Flat White</v>
      </c>
      <c r="C6254" t="str">
        <f>in!C6254</f>
        <v>Bob</v>
      </c>
      <c r="D6254">
        <f>(in!F6254-in!E6254)*1440</f>
        <v>0.95000000204890966</v>
      </c>
      <c r="E6254">
        <f>(in!G6254-in!F6254)*1440</f>
        <v>1.1166666657663882</v>
      </c>
      <c r="F6254">
        <f>(in!H6254-in!G6254)*1440</f>
        <v>2.8999999968800694</v>
      </c>
      <c r="G6254">
        <f>(in!I6254-in!H6254)*1440</f>
        <v>8.2833333313465118</v>
      </c>
      <c r="H6254">
        <f>(in!I6254-in!E6254)*1440</f>
        <v>13.249999996041879</v>
      </c>
      <c r="I6254">
        <f>HOUR(in!E6254)</f>
        <v>14</v>
      </c>
    </row>
    <row r="6255" spans="1:9" x14ac:dyDescent="0.35">
      <c r="A6255">
        <f>in!A6255</f>
        <v>106254</v>
      </c>
      <c r="B6255" t="str">
        <f>in!B6255</f>
        <v>Cappuccino</v>
      </c>
      <c r="C6255" t="str">
        <f>in!C6255</f>
        <v>Bob</v>
      </c>
      <c r="D6255">
        <f>(in!F6255-in!E6255)*1440</f>
        <v>0.56666667340323329</v>
      </c>
      <c r="E6255">
        <f>(in!G6255-in!F6255)*1440</f>
        <v>0.31666666734963655</v>
      </c>
      <c r="F6255">
        <f>(in!H6255-in!G6255)*1440</f>
        <v>4.5666666654869914</v>
      </c>
      <c r="G6255">
        <f>(in!I6255-in!H6255)*1440</f>
        <v>13.699999996460974</v>
      </c>
      <c r="H6255">
        <f>(in!I6255-in!E6255)*1440</f>
        <v>19.150000002700835</v>
      </c>
      <c r="I6255">
        <f>HOUR(in!E6255)</f>
        <v>14</v>
      </c>
    </row>
    <row r="6256" spans="1:9" x14ac:dyDescent="0.35">
      <c r="A6256">
        <f>in!A6256</f>
        <v>106255</v>
      </c>
      <c r="B6256" t="str">
        <f>in!B6256</f>
        <v>Cappuccino</v>
      </c>
      <c r="C6256" t="str">
        <f>in!C6256</f>
        <v>Eve</v>
      </c>
      <c r="D6256">
        <f>(in!F6256-in!E6256)*1440</f>
        <v>1.8833333230577409</v>
      </c>
      <c r="E6256">
        <f>(in!G6256-in!F6256)*1440</f>
        <v>8.3333342336118221E-2</v>
      </c>
      <c r="F6256">
        <f>(in!H6256-in!G6256)*1440</f>
        <v>3.2333333243150264</v>
      </c>
      <c r="G6256">
        <f>(in!I6256-in!H6256)*1440</f>
        <v>16.850000009872019</v>
      </c>
      <c r="H6256">
        <f>(in!I6256-in!E6256)*1440</f>
        <v>22.049999999580905</v>
      </c>
      <c r="I6256">
        <f>HOUR(in!E6256)</f>
        <v>14</v>
      </c>
    </row>
    <row r="6257" spans="1:9" x14ac:dyDescent="0.35">
      <c r="A6257">
        <f>in!A6257</f>
        <v>106256</v>
      </c>
      <c r="B6257" t="str">
        <f>in!B6257</f>
        <v>Tea</v>
      </c>
      <c r="C6257" t="str">
        <f>in!C6257</f>
        <v>Bob</v>
      </c>
      <c r="D6257">
        <f>(in!F6257-in!E6257)*1440</f>
        <v>0.74999999720603228</v>
      </c>
      <c r="E6257">
        <f>(in!G6257-in!F6257)*1440</f>
        <v>0.16666667419485748</v>
      </c>
      <c r="F6257">
        <f>(in!H6257-in!G6257)*1440</f>
        <v>1.183333327062428</v>
      </c>
      <c r="G6257">
        <f>(in!I6257-in!H6257)*1440</f>
        <v>19.216666674474254</v>
      </c>
      <c r="H6257">
        <f>(in!I6257-in!E6257)*1440</f>
        <v>21.316666672937572</v>
      </c>
      <c r="I6257">
        <f>HOUR(in!E6257)</f>
        <v>14</v>
      </c>
    </row>
    <row r="6258" spans="1:9" x14ac:dyDescent="0.35">
      <c r="A6258">
        <f>in!A6258</f>
        <v>106257</v>
      </c>
      <c r="B6258" t="str">
        <f>in!B6258</f>
        <v>Latte</v>
      </c>
      <c r="C6258" t="str">
        <f>in!C6258</f>
        <v>Alice</v>
      </c>
      <c r="D6258">
        <f>(in!F6258-in!E6258)*1440</f>
        <v>1.9333333242684603</v>
      </c>
      <c r="E6258">
        <f>(in!G6258-in!F6258)*1440</f>
        <v>0.95000000204890966</v>
      </c>
      <c r="F6258">
        <f>(in!H6258-in!G6258)*1440</f>
        <v>3.9666666719131172</v>
      </c>
      <c r="G6258">
        <f>(in!I6258-in!H6258)*1440</f>
        <v>13.099999992409721</v>
      </c>
      <c r="H6258">
        <f>(in!I6258-in!E6258)*1440</f>
        <v>19.949999990640208</v>
      </c>
      <c r="I6258">
        <f>HOUR(in!E6258)</f>
        <v>14</v>
      </c>
    </row>
    <row r="6259" spans="1:9" x14ac:dyDescent="0.35">
      <c r="A6259">
        <f>in!A6259</f>
        <v>106258</v>
      </c>
      <c r="B6259" t="str">
        <f>in!B6259</f>
        <v>Cappuccino</v>
      </c>
      <c r="C6259" t="str">
        <f>in!C6259</f>
        <v>David</v>
      </c>
      <c r="D6259">
        <f>(in!F6259-in!E6259)*1440</f>
        <v>1.1999999976251274</v>
      </c>
      <c r="E6259">
        <f>(in!G6259-in!F6259)*1440</f>
        <v>1.4666666637640446</v>
      </c>
      <c r="F6259">
        <f>(in!H6259-in!G6259)*1440</f>
        <v>3.5666666727047414</v>
      </c>
      <c r="G6259">
        <f>(in!I6259-in!H6259)*1440</f>
        <v>11.416666663717479</v>
      </c>
      <c r="H6259">
        <f>(in!I6259-in!E6259)*1440</f>
        <v>17.649999997811392</v>
      </c>
      <c r="I6259">
        <f>HOUR(in!E6259)</f>
        <v>14</v>
      </c>
    </row>
    <row r="6260" spans="1:9" x14ac:dyDescent="0.35">
      <c r="A6260">
        <f>in!A6260</f>
        <v>106259</v>
      </c>
      <c r="B6260" t="str">
        <f>in!B6260</f>
        <v>Cappuccino</v>
      </c>
      <c r="C6260" t="str">
        <f>in!C6260</f>
        <v>Alice</v>
      </c>
      <c r="D6260">
        <f>(in!F6260-in!E6260)*1440</f>
        <v>0.51666666171513498</v>
      </c>
      <c r="E6260">
        <f>(in!G6260-in!F6260)*1440</f>
        <v>0.78333333833143115</v>
      </c>
      <c r="F6260">
        <f>(in!H6260-in!G6260)*1440</f>
        <v>2.5333333283197135</v>
      </c>
      <c r="G6260">
        <f>(in!I6260-in!H6260)*1440</f>
        <v>10.216666666092351</v>
      </c>
      <c r="H6260">
        <f>(in!I6260-in!E6260)*1440</f>
        <v>14.049999994458631</v>
      </c>
      <c r="I6260">
        <f>HOUR(in!E6260)</f>
        <v>14</v>
      </c>
    </row>
    <row r="6261" spans="1:9" x14ac:dyDescent="0.35">
      <c r="A6261">
        <f>in!A6261</f>
        <v>106260</v>
      </c>
      <c r="B6261" t="str">
        <f>in!B6261</f>
        <v>Americano</v>
      </c>
      <c r="C6261" t="str">
        <f>in!C6261</f>
        <v>David</v>
      </c>
      <c r="D6261">
        <f>(in!F6261-in!E6261)*1440</f>
        <v>1.2333333282731473</v>
      </c>
      <c r="E6261">
        <f>(in!G6261-in!F6261)*1440</f>
        <v>0.95000000204890966</v>
      </c>
      <c r="F6261">
        <f>(in!H6261-in!G6261)*1440</f>
        <v>1.2666666693985462</v>
      </c>
      <c r="G6261">
        <f>(in!I6261-in!H6261)*1440</f>
        <v>9.2500000039581209</v>
      </c>
      <c r="H6261">
        <f>(in!I6261-in!E6261)*1440</f>
        <v>12.700000003678724</v>
      </c>
      <c r="I6261">
        <f>HOUR(in!E6261)</f>
        <v>14</v>
      </c>
    </row>
    <row r="6262" spans="1:9" x14ac:dyDescent="0.35">
      <c r="A6262">
        <f>in!A6262</f>
        <v>106261</v>
      </c>
      <c r="B6262" t="str">
        <f>in!B6262</f>
        <v>Latte</v>
      </c>
      <c r="C6262" t="str">
        <f>in!C6262</f>
        <v>Charlie</v>
      </c>
      <c r="D6262">
        <f>(in!F6262-in!E6262)*1440</f>
        <v>1.1166666657663882</v>
      </c>
      <c r="E6262">
        <f>(in!G6262-in!F6262)*1440</f>
        <v>2.7666666638106108</v>
      </c>
      <c r="F6262">
        <f>(in!H6262-in!G6262)*1440</f>
        <v>1.0500000044703484</v>
      </c>
      <c r="G6262">
        <f>(in!I6262-in!H6262)*1440</f>
        <v>9.1166666604112834</v>
      </c>
      <c r="H6262">
        <f>(in!I6262-in!E6262)*1440</f>
        <v>14.049999994458631</v>
      </c>
      <c r="I6262">
        <f>HOUR(in!E6262)</f>
        <v>14</v>
      </c>
    </row>
    <row r="6263" spans="1:9" x14ac:dyDescent="0.35">
      <c r="A6263">
        <f>in!A6263</f>
        <v>106262</v>
      </c>
      <c r="B6263" t="str">
        <f>in!B6263</f>
        <v>Latte</v>
      </c>
      <c r="C6263" t="str">
        <f>in!C6263</f>
        <v>Alice</v>
      </c>
      <c r="D6263">
        <f>(in!F6263-in!E6263)*1440</f>
        <v>1.2666666693985462</v>
      </c>
      <c r="E6263">
        <f>(in!G6263-in!F6263)*1440</f>
        <v>1.183333337539807</v>
      </c>
      <c r="F6263">
        <f>(in!H6263-in!G6263)*1440</f>
        <v>4.3833333312068135</v>
      </c>
      <c r="G6263">
        <f>(in!I6263-in!H6263)*1440</f>
        <v>8.6333333293441683</v>
      </c>
      <c r="H6263">
        <f>(in!I6263-in!E6263)*1440</f>
        <v>15.466666667489335</v>
      </c>
      <c r="I6263">
        <f>HOUR(in!E6263)</f>
        <v>14</v>
      </c>
    </row>
    <row r="6264" spans="1:9" x14ac:dyDescent="0.35">
      <c r="A6264">
        <f>in!A6264</f>
        <v>106263</v>
      </c>
      <c r="B6264" t="str">
        <f>in!B6264</f>
        <v>Flat White</v>
      </c>
      <c r="C6264" t="str">
        <f>in!C6264</f>
        <v>Charlie</v>
      </c>
      <c r="D6264">
        <f>(in!F6264-in!E6264)*1440</f>
        <v>1.4500000036787242</v>
      </c>
      <c r="E6264">
        <f>(in!G6264-in!F6264)*1440</f>
        <v>2.6666666613891721</v>
      </c>
      <c r="F6264">
        <f>(in!H6264-in!G6264)*1440</f>
        <v>2.6000000000931323</v>
      </c>
      <c r="G6264">
        <f>(in!I6264-in!H6264)*1440</f>
        <v>11.283333341125399</v>
      </c>
      <c r="H6264">
        <f>(in!I6264-in!E6264)*1440</f>
        <v>18.000000006286427</v>
      </c>
      <c r="I6264">
        <f>HOUR(in!E6264)</f>
        <v>14</v>
      </c>
    </row>
    <row r="6265" spans="1:9" x14ac:dyDescent="0.35">
      <c r="A6265">
        <f>in!A6265</f>
        <v>106264</v>
      </c>
      <c r="B6265" t="str">
        <f>in!B6265</f>
        <v>Mocha</v>
      </c>
      <c r="C6265" t="str">
        <f>in!C6265</f>
        <v>Charlie</v>
      </c>
      <c r="D6265">
        <f>(in!F6265-in!E6265)*1440</f>
        <v>1.4333333331160247</v>
      </c>
      <c r="E6265">
        <f>(in!G6265-in!F6265)*1440</f>
        <v>1.5500000061001629</v>
      </c>
      <c r="F6265">
        <f>(in!H6265-in!G6265)*1440</f>
        <v>5.0999999977648258</v>
      </c>
      <c r="G6265">
        <f>(in!I6265-in!H6265)*1440</f>
        <v>5.7166666619013995</v>
      </c>
      <c r="H6265">
        <f>(in!I6265-in!E6265)*1440</f>
        <v>13.799999998882413</v>
      </c>
      <c r="I6265">
        <f>HOUR(in!E6265)</f>
        <v>14</v>
      </c>
    </row>
    <row r="6266" spans="1:9" x14ac:dyDescent="0.35">
      <c r="A6266">
        <f>in!A6266</f>
        <v>106265</v>
      </c>
      <c r="B6266" t="str">
        <f>in!B6266</f>
        <v>Americano</v>
      </c>
      <c r="C6266" t="str">
        <f>in!C6266</f>
        <v>Alice</v>
      </c>
      <c r="D6266">
        <f>(in!F6266-in!E6266)*1440</f>
        <v>0.58333333348855376</v>
      </c>
      <c r="E6266">
        <f>(in!G6266-in!F6266)*1440</f>
        <v>0.91666667140088975</v>
      </c>
      <c r="F6266">
        <f>(in!H6266-in!G6266)*1440</f>
        <v>1.7666666605509818</v>
      </c>
      <c r="G6266">
        <f>(in!I6266-in!H6266)*1440</f>
        <v>7.550000004703179</v>
      </c>
      <c r="H6266">
        <f>(in!I6266-in!E6266)*1440</f>
        <v>10.816666670143604</v>
      </c>
      <c r="I6266">
        <f>HOUR(in!E6266)</f>
        <v>14</v>
      </c>
    </row>
    <row r="6267" spans="1:9" x14ac:dyDescent="0.35">
      <c r="A6267">
        <f>in!A6267</f>
        <v>106266</v>
      </c>
      <c r="B6267" t="str">
        <f>in!B6267</f>
        <v>Tea</v>
      </c>
      <c r="C6267" t="str">
        <f>in!C6267</f>
        <v>David</v>
      </c>
      <c r="D6267">
        <f>(in!F6267-in!E6267)*1440</f>
        <v>1.8999999936204404</v>
      </c>
      <c r="E6267">
        <f>(in!G6267-in!F6267)*1440</f>
        <v>0.75000000768341124</v>
      </c>
      <c r="F6267">
        <f>(in!H6267-in!G6267)*1440</f>
        <v>4.033333333209157</v>
      </c>
      <c r="G6267">
        <f>(in!I6267-in!H6267)*1440</f>
        <v>10.916666662087664</v>
      </c>
      <c r="H6267">
        <f>(in!I6267-in!E6267)*1440</f>
        <v>17.599999996600673</v>
      </c>
      <c r="I6267">
        <f>HOUR(in!E6267)</f>
        <v>14</v>
      </c>
    </row>
    <row r="6268" spans="1:9" x14ac:dyDescent="0.35">
      <c r="A6268">
        <f>in!A6268</f>
        <v>106267</v>
      </c>
      <c r="B6268" t="str">
        <f>in!B6268</f>
        <v>Cold Brew</v>
      </c>
      <c r="C6268" t="str">
        <f>in!C6268</f>
        <v>Eve</v>
      </c>
      <c r="D6268">
        <f>(in!F6268-in!E6268)*1440</f>
        <v>1.0500000044703484</v>
      </c>
      <c r="E6268">
        <f>(in!G6268-in!F6268)*1440</f>
        <v>0.18333333428017795</v>
      </c>
      <c r="F6268">
        <f>(in!H6268-in!G6268)*1440</f>
        <v>3.4333333291579038</v>
      </c>
      <c r="G6268">
        <f>(in!I6268-in!H6268)*1440</f>
        <v>4.3166666699107736</v>
      </c>
      <c r="H6268">
        <f>(in!I6268-in!E6268)*1440</f>
        <v>8.9833333378192037</v>
      </c>
      <c r="I6268">
        <f>HOUR(in!E6268)</f>
        <v>14</v>
      </c>
    </row>
    <row r="6269" spans="1:9" x14ac:dyDescent="0.35">
      <c r="A6269">
        <f>in!A6269</f>
        <v>106268</v>
      </c>
      <c r="B6269" t="str">
        <f>in!B6269</f>
        <v>Cappuccino</v>
      </c>
      <c r="C6269" t="str">
        <f>in!C6269</f>
        <v>Alice</v>
      </c>
      <c r="D6269">
        <f>(in!F6269-in!E6269)*1440</f>
        <v>1.0166666633449495</v>
      </c>
      <c r="E6269">
        <f>(in!G6269-in!F6269)*1440</f>
        <v>1.4333333331160247</v>
      </c>
      <c r="F6269">
        <f>(in!H6269-in!G6269)*1440</f>
        <v>1.9000000040978193</v>
      </c>
      <c r="G6269">
        <f>(in!I6269-in!H6269)*1440</f>
        <v>14.849999992875382</v>
      </c>
      <c r="H6269">
        <f>(in!I6269-in!E6269)*1440</f>
        <v>19.199999993434176</v>
      </c>
      <c r="I6269">
        <f>HOUR(in!E6269)</f>
        <v>14</v>
      </c>
    </row>
    <row r="6270" spans="1:9" x14ac:dyDescent="0.35">
      <c r="A6270">
        <f>in!A6270</f>
        <v>106269</v>
      </c>
      <c r="B6270" t="str">
        <f>in!B6270</f>
        <v>Latte</v>
      </c>
      <c r="C6270" t="str">
        <f>in!C6270</f>
        <v>Alice</v>
      </c>
      <c r="D6270">
        <f>(in!F6270-in!E6270)*1440</f>
        <v>1.0666666645556688</v>
      </c>
      <c r="E6270">
        <f>(in!G6270-in!F6270)*1440</f>
        <v>1.4500000036787242</v>
      </c>
      <c r="F6270">
        <f>(in!H6270-in!G6270)*1440</f>
        <v>1.2166666681878269</v>
      </c>
      <c r="G6270">
        <f>(in!I6270-in!H6270)*1440</f>
        <v>10.433333331020549</v>
      </c>
      <c r="H6270">
        <f>(in!I6270-in!E6270)*1440</f>
        <v>14.166666667442769</v>
      </c>
      <c r="I6270">
        <f>HOUR(in!E6270)</f>
        <v>14</v>
      </c>
    </row>
    <row r="6271" spans="1:9" x14ac:dyDescent="0.35">
      <c r="A6271">
        <f>in!A6271</f>
        <v>106270</v>
      </c>
      <c r="B6271" t="str">
        <f>in!B6271</f>
        <v>Latte</v>
      </c>
      <c r="C6271" t="str">
        <f>in!C6271</f>
        <v>Alice</v>
      </c>
      <c r="D6271">
        <f>(in!F6271-in!E6271)*1440</f>
        <v>1.5500000061001629</v>
      </c>
      <c r="E6271">
        <f>(in!G6271-in!F6271)*1440</f>
        <v>0.45000000041909516</v>
      </c>
      <c r="F6271">
        <f>(in!H6271-in!G6271)*1440</f>
        <v>4.7666666598524898</v>
      </c>
      <c r="G6271">
        <f>(in!I6271-in!H6271)*1440</f>
        <v>2.3500000045169145</v>
      </c>
      <c r="H6271">
        <f>(in!I6271-in!E6271)*1440</f>
        <v>9.1166666708886623</v>
      </c>
      <c r="I6271">
        <f>HOUR(in!E6271)</f>
        <v>14</v>
      </c>
    </row>
    <row r="6272" spans="1:9" x14ac:dyDescent="0.35">
      <c r="A6272">
        <f>in!A6272</f>
        <v>106271</v>
      </c>
      <c r="B6272" t="str">
        <f>in!B6272</f>
        <v>Tea</v>
      </c>
      <c r="C6272" t="str">
        <f>in!C6272</f>
        <v>Bob</v>
      </c>
      <c r="D6272">
        <f>(in!F6272-in!E6272)*1440</f>
        <v>0.49999999115243554</v>
      </c>
      <c r="E6272">
        <f>(in!G6272-in!F6272)*1440</f>
        <v>0.63333333469927311</v>
      </c>
      <c r="F6272">
        <f>(in!H6272-in!G6272)*1440</f>
        <v>3.2833333360031247</v>
      </c>
      <c r="G6272">
        <f>(in!I6272-in!H6272)*1440</f>
        <v>13.533333332743496</v>
      </c>
      <c r="H6272">
        <f>(in!I6272-in!E6272)*1440</f>
        <v>17.949999994598329</v>
      </c>
      <c r="I6272">
        <f>HOUR(in!E6272)</f>
        <v>14</v>
      </c>
    </row>
    <row r="6273" spans="1:9" x14ac:dyDescent="0.35">
      <c r="A6273">
        <f>in!A6273</f>
        <v>106272</v>
      </c>
      <c r="B6273" t="str">
        <f>in!B6273</f>
        <v>Tea</v>
      </c>
      <c r="C6273" t="str">
        <f>in!C6273</f>
        <v>Alice</v>
      </c>
      <c r="D6273">
        <f>(in!F6273-in!E6273)*1440</f>
        <v>1.516666675452143</v>
      </c>
      <c r="E6273">
        <f>(in!G6273-in!F6273)*1440</f>
        <v>0.86666665971279144</v>
      </c>
      <c r="F6273">
        <f>(in!H6273-in!G6273)*1440</f>
        <v>2.2333333315327764</v>
      </c>
      <c r="G6273">
        <f>(in!I6273-in!H6273)*1440</f>
        <v>19.400000008754432</v>
      </c>
      <c r="H6273">
        <f>(in!I6273-in!E6273)*1440</f>
        <v>24.016666675452143</v>
      </c>
      <c r="I6273">
        <f>HOUR(in!E6273)</f>
        <v>14</v>
      </c>
    </row>
    <row r="6274" spans="1:9" x14ac:dyDescent="0.35">
      <c r="A6274">
        <f>in!A6274</f>
        <v>106273</v>
      </c>
      <c r="B6274" t="str">
        <f>in!B6274</f>
        <v>Cold Brew</v>
      </c>
      <c r="C6274" t="str">
        <f>in!C6274</f>
        <v>Charlie</v>
      </c>
      <c r="D6274">
        <f>(in!F6274-in!E6274)*1440</f>
        <v>0.66666667582467198</v>
      </c>
      <c r="E6274">
        <f>(in!G6274-in!F6274)*1440</f>
        <v>1.7499999899882823</v>
      </c>
      <c r="F6274">
        <f>(in!H6274-in!G6274)*1440</f>
        <v>7.1166666748467833</v>
      </c>
      <c r="G6274">
        <f>(in!I6274-in!H6274)*1440</f>
        <v>0.74999999720603228</v>
      </c>
      <c r="H6274">
        <f>(in!I6274-in!E6274)*1440</f>
        <v>10.28333333786577</v>
      </c>
      <c r="I6274">
        <f>HOUR(in!E6274)</f>
        <v>14</v>
      </c>
    </row>
    <row r="6275" spans="1:9" x14ac:dyDescent="0.35">
      <c r="A6275">
        <f>in!A6275</f>
        <v>106274</v>
      </c>
      <c r="B6275" t="str">
        <f>in!B6275</f>
        <v>Mocha</v>
      </c>
      <c r="C6275" t="str">
        <f>in!C6275</f>
        <v>David</v>
      </c>
      <c r="D6275">
        <f>(in!F6275-in!E6275)*1440</f>
        <v>0.79999999841675162</v>
      </c>
      <c r="E6275">
        <f>(in!G6275-in!F6275)*1440</f>
        <v>8.3333331858739257E-2</v>
      </c>
      <c r="F6275">
        <f>(in!H6275-in!G6275)*1440</f>
        <v>1.3833333319053054</v>
      </c>
      <c r="G6275">
        <f>(in!I6275-in!H6275)*1440</f>
        <v>6.2833333353046328</v>
      </c>
      <c r="H6275">
        <f>(in!I6275-in!E6275)*1440</f>
        <v>8.549999997485429</v>
      </c>
      <c r="I6275">
        <f>HOUR(in!E6275)</f>
        <v>14</v>
      </c>
    </row>
    <row r="6276" spans="1:9" x14ac:dyDescent="0.35">
      <c r="A6276">
        <f>in!A6276</f>
        <v>106275</v>
      </c>
      <c r="B6276" t="str">
        <f>in!B6276</f>
        <v>Cappuccino</v>
      </c>
      <c r="C6276" t="str">
        <f>in!C6276</f>
        <v>Charlie</v>
      </c>
      <c r="D6276">
        <f>(in!F6276-in!E6276)*1440</f>
        <v>1.8333333323244005</v>
      </c>
      <c r="E6276">
        <f>(in!G6276-in!F6276)*1440</f>
        <v>2.5666666589677334</v>
      </c>
      <c r="F6276">
        <f>(in!H6276-in!G6276)*1440</f>
        <v>5.6166666699573398</v>
      </c>
      <c r="G6276">
        <f>(in!I6276-in!H6276)*1440</f>
        <v>16.450000000186265</v>
      </c>
      <c r="H6276">
        <f>(in!I6276-in!E6276)*1440</f>
        <v>26.466666661435738</v>
      </c>
      <c r="I6276">
        <f>HOUR(in!E6276)</f>
        <v>14</v>
      </c>
    </row>
    <row r="6277" spans="1:9" x14ac:dyDescent="0.35">
      <c r="A6277">
        <f>in!A6277</f>
        <v>106276</v>
      </c>
      <c r="B6277" t="str">
        <f>in!B6277</f>
        <v>Latte</v>
      </c>
      <c r="C6277" t="str">
        <f>in!C6277</f>
        <v>Bob</v>
      </c>
      <c r="D6277">
        <f>(in!F6277-in!E6277)*1440</f>
        <v>1.7833333311136812</v>
      </c>
      <c r="E6277">
        <f>(in!G6277-in!F6277)*1440</f>
        <v>1.4666666637640446</v>
      </c>
      <c r="F6277">
        <f>(in!H6277-in!G6277)*1440</f>
        <v>4.2166666674893349</v>
      </c>
      <c r="G6277">
        <f>(in!I6277-in!H6277)*1440</f>
        <v>2.5499999988824129</v>
      </c>
      <c r="H6277">
        <f>(in!I6277-in!E6277)*1440</f>
        <v>10.016666661249474</v>
      </c>
      <c r="I6277">
        <f>HOUR(in!E6277)</f>
        <v>14</v>
      </c>
    </row>
    <row r="6278" spans="1:9" x14ac:dyDescent="0.35">
      <c r="A6278">
        <f>in!A6278</f>
        <v>106277</v>
      </c>
      <c r="B6278" t="str">
        <f>in!B6278</f>
        <v>Cold Brew</v>
      </c>
      <c r="C6278" t="str">
        <f>in!C6278</f>
        <v>Charlie</v>
      </c>
      <c r="D6278">
        <f>(in!F6278-in!E6278)*1440</f>
        <v>1.8333333323244005</v>
      </c>
      <c r="E6278">
        <f>(in!G6278-in!F6278)*1440</f>
        <v>2.4999999976716936</v>
      </c>
      <c r="F6278">
        <f>(in!H6278-in!G6278)*1440</f>
        <v>1.3166666706092656</v>
      </c>
      <c r="G6278">
        <f>(in!I6278-in!H6278)*1440</f>
        <v>9.4499999983236194</v>
      </c>
      <c r="H6278">
        <f>(in!I6278-in!E6278)*1440</f>
        <v>15.099999998928979</v>
      </c>
      <c r="I6278">
        <f>HOUR(in!E6278)</f>
        <v>14</v>
      </c>
    </row>
    <row r="6279" spans="1:9" x14ac:dyDescent="0.35">
      <c r="A6279">
        <f>in!A6279</f>
        <v>106278</v>
      </c>
      <c r="B6279" t="str">
        <f>in!B6279</f>
        <v>Cold Brew</v>
      </c>
      <c r="C6279" t="str">
        <f>in!C6279</f>
        <v>Eve</v>
      </c>
      <c r="D6279">
        <f>(in!F6279-in!E6279)*1440</f>
        <v>1.4333333331160247</v>
      </c>
      <c r="E6279">
        <f>(in!G6279-in!F6279)*1440</f>
        <v>1.0333333339076489</v>
      </c>
      <c r="F6279">
        <f>(in!H6279-in!G6279)*1440</f>
        <v>3.8833333295769989</v>
      </c>
      <c r="G6279">
        <f>(in!I6279-in!H6279)*1440</f>
        <v>11.933333335909992</v>
      </c>
      <c r="H6279">
        <f>(in!I6279-in!E6279)*1440</f>
        <v>18.283333332510665</v>
      </c>
      <c r="I6279">
        <f>HOUR(in!E6279)</f>
        <v>14</v>
      </c>
    </row>
    <row r="6280" spans="1:9" x14ac:dyDescent="0.35">
      <c r="A6280">
        <f>in!A6280</f>
        <v>106279</v>
      </c>
      <c r="B6280" t="str">
        <f>in!B6280</f>
        <v>Americano</v>
      </c>
      <c r="C6280" t="str">
        <f>in!C6280</f>
        <v>Alice</v>
      </c>
      <c r="D6280">
        <f>(in!F6280-in!E6280)*1440</f>
        <v>0.50000000162981451</v>
      </c>
      <c r="E6280">
        <f>(in!G6280-in!F6280)*1440</f>
        <v>0.8333333395421505</v>
      </c>
      <c r="F6280">
        <f>(in!H6280-in!G6280)*1440</f>
        <v>1.9333333242684603</v>
      </c>
      <c r="G6280">
        <f>(in!I6280-in!H6280)*1440</f>
        <v>2.9166666674427688</v>
      </c>
      <c r="H6280">
        <f>(in!I6280-in!E6280)*1440</f>
        <v>6.1833333328831941</v>
      </c>
      <c r="I6280">
        <f>HOUR(in!E6280)</f>
        <v>15</v>
      </c>
    </row>
    <row r="6281" spans="1:9" x14ac:dyDescent="0.35">
      <c r="A6281">
        <f>in!A6281</f>
        <v>106280</v>
      </c>
      <c r="B6281" t="str">
        <f>in!B6281</f>
        <v>Latte</v>
      </c>
      <c r="C6281" t="str">
        <f>in!C6281</f>
        <v>Alice</v>
      </c>
      <c r="D6281">
        <f>(in!F6281-in!E6281)*1440</f>
        <v>1.8999999936204404</v>
      </c>
      <c r="E6281">
        <f>(in!G6281-in!F6281)*1440</f>
        <v>1.1166666657663882</v>
      </c>
      <c r="F6281">
        <f>(in!H6281-in!G6281)*1440</f>
        <v>3.2666666759178042</v>
      </c>
      <c r="G6281">
        <f>(in!I6281-in!H6281)*1440</f>
        <v>11.433333323802799</v>
      </c>
      <c r="H6281">
        <f>(in!I6281-in!E6281)*1440</f>
        <v>17.716666659107432</v>
      </c>
      <c r="I6281">
        <f>HOUR(in!E6281)</f>
        <v>15</v>
      </c>
    </row>
    <row r="6282" spans="1:9" x14ac:dyDescent="0.35">
      <c r="A6282">
        <f>in!A6282</f>
        <v>106281</v>
      </c>
      <c r="B6282" t="str">
        <f>in!B6282</f>
        <v>Cold Brew</v>
      </c>
      <c r="C6282" t="str">
        <f>in!C6282</f>
        <v>Bob</v>
      </c>
      <c r="D6282">
        <f>(in!F6282-in!E6282)*1440</f>
        <v>1.5333333250600845</v>
      </c>
      <c r="E6282">
        <f>(in!G6282-in!F6282)*1440</f>
        <v>0.65000000526197255</v>
      </c>
      <c r="F6282">
        <f>(in!H6282-in!G6282)*1440</f>
        <v>2.8166666650213301</v>
      </c>
      <c r="G6282">
        <f>(in!I6282-in!H6282)*1440</f>
        <v>16.183333334047347</v>
      </c>
      <c r="H6282">
        <f>(in!I6282-in!E6282)*1440</f>
        <v>21.183333329390734</v>
      </c>
      <c r="I6282">
        <f>HOUR(in!E6282)</f>
        <v>15</v>
      </c>
    </row>
    <row r="6283" spans="1:9" x14ac:dyDescent="0.35">
      <c r="A6283">
        <f>in!A6283</f>
        <v>106282</v>
      </c>
      <c r="B6283" t="str">
        <f>in!B6283</f>
        <v>Flat White</v>
      </c>
      <c r="C6283" t="str">
        <f>in!C6283</f>
        <v>Charlie</v>
      </c>
      <c r="D6283">
        <f>(in!F6283-in!E6283)*1440</f>
        <v>0.79999999841675162</v>
      </c>
      <c r="E6283">
        <f>(in!G6283-in!F6283)*1440</f>
        <v>2.5333333387970924</v>
      </c>
      <c r="F6283">
        <f>(in!H6283-in!G6283)*1440</f>
        <v>4.9666666646953672</v>
      </c>
      <c r="G6283">
        <f>(in!I6283-in!H6283)*1440</f>
        <v>6.9666666607372463</v>
      </c>
      <c r="H6283">
        <f>(in!I6283-in!E6283)*1440</f>
        <v>15.266666662646458</v>
      </c>
      <c r="I6283">
        <f>HOUR(in!E6283)</f>
        <v>15</v>
      </c>
    </row>
    <row r="6284" spans="1:9" x14ac:dyDescent="0.35">
      <c r="A6284">
        <f>in!A6284</f>
        <v>106283</v>
      </c>
      <c r="B6284" t="str">
        <f>in!B6284</f>
        <v>Tea</v>
      </c>
      <c r="C6284" t="str">
        <f>in!C6284</f>
        <v>David</v>
      </c>
      <c r="D6284">
        <f>(in!F6284-in!E6284)*1440</f>
        <v>0.53333333227783442</v>
      </c>
      <c r="E6284">
        <f>(in!G6284-in!F6284)*1440</f>
        <v>1.1166666657663882</v>
      </c>
      <c r="F6284">
        <f>(in!H6284-in!G6284)*1440</f>
        <v>2.9666666686534882</v>
      </c>
      <c r="G6284">
        <f>(in!I6284-in!H6284)*1440</f>
        <v>18.049999997019768</v>
      </c>
      <c r="H6284">
        <f>(in!I6284-in!E6284)*1440</f>
        <v>22.666666663717479</v>
      </c>
      <c r="I6284">
        <f>HOUR(in!E6284)</f>
        <v>15</v>
      </c>
    </row>
    <row r="6285" spans="1:9" x14ac:dyDescent="0.35">
      <c r="A6285">
        <f>in!A6285</f>
        <v>106284</v>
      </c>
      <c r="B6285" t="str">
        <f>in!B6285</f>
        <v>Cappuccino</v>
      </c>
      <c r="C6285" t="str">
        <f>in!C6285</f>
        <v>Charlie</v>
      </c>
      <c r="D6285">
        <f>(in!F6285-in!E6285)*1440</f>
        <v>1.5666666661854833</v>
      </c>
      <c r="E6285">
        <f>(in!G6285-in!F6285)*1440</f>
        <v>2.033333326689899</v>
      </c>
      <c r="F6285">
        <f>(in!H6285-in!G6285)*1440</f>
        <v>7.4833333434071392</v>
      </c>
      <c r="G6285">
        <f>(in!I6285-in!H6285)*1440</f>
        <v>7.4833333329297602</v>
      </c>
      <c r="H6285">
        <f>(in!I6285-in!E6285)*1440</f>
        <v>18.566666669212282</v>
      </c>
      <c r="I6285">
        <f>HOUR(in!E6285)</f>
        <v>15</v>
      </c>
    </row>
    <row r="6286" spans="1:9" x14ac:dyDescent="0.35">
      <c r="A6286">
        <f>in!A6286</f>
        <v>106285</v>
      </c>
      <c r="B6286" t="str">
        <f>in!B6286</f>
        <v>Americano</v>
      </c>
      <c r="C6286" t="str">
        <f>in!C6286</f>
        <v>Eve</v>
      </c>
      <c r="D6286">
        <f>(in!F6286-in!E6286)*1440</f>
        <v>1.4333333331160247</v>
      </c>
      <c r="E6286">
        <f>(in!G6286-in!F6286)*1440</f>
        <v>0.58333333348855376</v>
      </c>
      <c r="F6286">
        <f>(in!H6286-in!G6286)*1440</f>
        <v>1.0833333351183683</v>
      </c>
      <c r="G6286">
        <f>(in!I6286-in!H6286)*1440</f>
        <v>10.099999993108213</v>
      </c>
      <c r="H6286">
        <f>(in!I6286-in!E6286)*1440</f>
        <v>13.19999999483116</v>
      </c>
      <c r="I6286">
        <f>HOUR(in!E6286)</f>
        <v>15</v>
      </c>
    </row>
    <row r="6287" spans="1:9" x14ac:dyDescent="0.35">
      <c r="A6287">
        <f>in!A6287</f>
        <v>106286</v>
      </c>
      <c r="B6287" t="str">
        <f>in!B6287</f>
        <v>Latte</v>
      </c>
      <c r="C6287" t="str">
        <f>in!C6287</f>
        <v>Eve</v>
      </c>
      <c r="D6287">
        <f>(in!F6287-in!E6287)*1440</f>
        <v>0.53333333227783442</v>
      </c>
      <c r="E6287">
        <f>(in!G6287-in!F6287)*1440</f>
        <v>0.58333333348855376</v>
      </c>
      <c r="F6287">
        <f>(in!H6287-in!G6287)*1440</f>
        <v>1.2499999988358468</v>
      </c>
      <c r="G6287">
        <f>(in!I6287-in!H6287)*1440</f>
        <v>5.0166666659060866</v>
      </c>
      <c r="H6287">
        <f>(in!I6287-in!E6287)*1440</f>
        <v>7.3833333305083215</v>
      </c>
      <c r="I6287">
        <f>HOUR(in!E6287)</f>
        <v>15</v>
      </c>
    </row>
    <row r="6288" spans="1:9" x14ac:dyDescent="0.35">
      <c r="A6288">
        <f>in!A6288</f>
        <v>106287</v>
      </c>
      <c r="B6288" t="str">
        <f>in!B6288</f>
        <v>Matcha Latte</v>
      </c>
      <c r="C6288" t="str">
        <f>in!C6288</f>
        <v>Bob</v>
      </c>
      <c r="D6288">
        <f>(in!F6288-in!E6288)*1440</f>
        <v>0.59999999357387424</v>
      </c>
      <c r="E6288">
        <f>(in!G6288-in!F6288)*1440</f>
        <v>1.3500000012572855</v>
      </c>
      <c r="F6288">
        <f>(in!H6288-in!G6288)*1440</f>
        <v>4.5999999961350113</v>
      </c>
      <c r="G6288">
        <f>(in!I6288-in!H6288)*1440</f>
        <v>6.7166666756384075</v>
      </c>
      <c r="H6288">
        <f>(in!I6288-in!E6288)*1440</f>
        <v>13.266666666604578</v>
      </c>
      <c r="I6288">
        <f>HOUR(in!E6288)</f>
        <v>15</v>
      </c>
    </row>
    <row r="6289" spans="1:9" x14ac:dyDescent="0.35">
      <c r="A6289">
        <f>in!A6289</f>
        <v>106288</v>
      </c>
      <c r="B6289" t="str">
        <f>in!B6289</f>
        <v>Espresso</v>
      </c>
      <c r="C6289" t="str">
        <f>in!C6289</f>
        <v>David</v>
      </c>
      <c r="D6289">
        <f>(in!F6289-in!E6289)*1440</f>
        <v>0.59999999357387424</v>
      </c>
      <c r="E6289">
        <f>(in!G6289-in!F6289)*1440</f>
        <v>1.2166666681878269</v>
      </c>
      <c r="F6289">
        <f>(in!H6289-in!G6289)*1440</f>
        <v>3.1666666734963655</v>
      </c>
      <c r="G6289">
        <f>(in!I6289-in!H6289)*1440</f>
        <v>4.3166666594333947</v>
      </c>
      <c r="H6289">
        <f>(in!I6289-in!E6289)*1440</f>
        <v>9.2999999946914613</v>
      </c>
      <c r="I6289">
        <f>HOUR(in!E6289)</f>
        <v>15</v>
      </c>
    </row>
    <row r="6290" spans="1:9" x14ac:dyDescent="0.35">
      <c r="A6290">
        <f>in!A6290</f>
        <v>106289</v>
      </c>
      <c r="B6290" t="str">
        <f>in!B6290</f>
        <v>Americano</v>
      </c>
      <c r="C6290" t="str">
        <f>in!C6290</f>
        <v>Charlie</v>
      </c>
      <c r="D6290">
        <f>(in!F6290-in!E6290)*1440</f>
        <v>0.69999999599531293</v>
      </c>
      <c r="E6290">
        <f>(in!G6290-in!F6290)*1440</f>
        <v>1.7166666698176414</v>
      </c>
      <c r="F6290">
        <f>(in!H6290-in!G6290)*1440</f>
        <v>4.0999999945051968</v>
      </c>
      <c r="G6290">
        <f>(in!I6290-in!H6290)*1440</f>
        <v>5.7500000030267984</v>
      </c>
      <c r="H6290">
        <f>(in!I6290-in!E6290)*1440</f>
        <v>12.266666663344949</v>
      </c>
      <c r="I6290">
        <f>HOUR(in!E6290)</f>
        <v>15</v>
      </c>
    </row>
    <row r="6291" spans="1:9" x14ac:dyDescent="0.35">
      <c r="A6291">
        <f>in!A6291</f>
        <v>106290</v>
      </c>
      <c r="B6291" t="str">
        <f>in!B6291</f>
        <v>Americano</v>
      </c>
      <c r="C6291" t="str">
        <f>in!C6291</f>
        <v>Charlie</v>
      </c>
      <c r="D6291">
        <f>(in!F6291-in!E6291)*1440</f>
        <v>1.5833333262708038</v>
      </c>
      <c r="E6291">
        <f>(in!G6291-in!F6291)*1440</f>
        <v>1.1166666762437671</v>
      </c>
      <c r="F6291">
        <f>(in!H6291-in!G6291)*1440</f>
        <v>0.99999999278225005</v>
      </c>
      <c r="G6291">
        <f>(in!I6291-in!H6291)*1440</f>
        <v>8.0333333357702941</v>
      </c>
      <c r="H6291">
        <f>(in!I6291-in!E6291)*1440</f>
        <v>11.733333331067115</v>
      </c>
      <c r="I6291">
        <f>HOUR(in!E6291)</f>
        <v>15</v>
      </c>
    </row>
    <row r="6292" spans="1:9" x14ac:dyDescent="0.35">
      <c r="A6292">
        <f>in!A6292</f>
        <v>106291</v>
      </c>
      <c r="B6292" t="str">
        <f>in!B6292</f>
        <v>Latte</v>
      </c>
      <c r="C6292" t="str">
        <f>in!C6292</f>
        <v>Alice</v>
      </c>
      <c r="D6292">
        <f>(in!F6292-in!E6292)*1440</f>
        <v>0.58333333348855376</v>
      </c>
      <c r="E6292">
        <f>(in!G6292-in!F6292)*1440</f>
        <v>0.63333333469927311</v>
      </c>
      <c r="F6292">
        <f>(in!H6292-in!G6292)*1440</f>
        <v>3.7999999977182597</v>
      </c>
      <c r="G6292">
        <f>(in!I6292-in!H6292)*1440</f>
        <v>7.4833333329297602</v>
      </c>
      <c r="H6292">
        <f>(in!I6292-in!E6292)*1440</f>
        <v>12.499999998835847</v>
      </c>
      <c r="I6292">
        <f>HOUR(in!E6292)</f>
        <v>15</v>
      </c>
    </row>
    <row r="6293" spans="1:9" x14ac:dyDescent="0.35">
      <c r="A6293">
        <f>in!A6293</f>
        <v>106292</v>
      </c>
      <c r="B6293" t="str">
        <f>in!B6293</f>
        <v>Espresso</v>
      </c>
      <c r="C6293" t="str">
        <f>in!C6293</f>
        <v>Alice</v>
      </c>
      <c r="D6293">
        <f>(in!F6293-in!E6293)*1440</f>
        <v>0.84999999962747097</v>
      </c>
      <c r="E6293">
        <f>(in!G6293-in!F6293)*1440</f>
        <v>1.4500000036787242</v>
      </c>
      <c r="F6293">
        <f>(in!H6293-in!G6293)*1440</f>
        <v>1.7666666605509818</v>
      </c>
      <c r="G6293">
        <f>(in!I6293-in!H6293)*1440</f>
        <v>10.21666667656973</v>
      </c>
      <c r="H6293">
        <f>(in!I6293-in!E6293)*1440</f>
        <v>14.283333340426907</v>
      </c>
      <c r="I6293">
        <f>HOUR(in!E6293)</f>
        <v>15</v>
      </c>
    </row>
    <row r="6294" spans="1:9" x14ac:dyDescent="0.35">
      <c r="A6294">
        <f>in!A6294</f>
        <v>106293</v>
      </c>
      <c r="B6294" t="str">
        <f>in!B6294</f>
        <v>Tea</v>
      </c>
      <c r="C6294" t="str">
        <f>in!C6294</f>
        <v>Eve</v>
      </c>
      <c r="D6294">
        <f>(in!F6294-in!E6294)*1440</f>
        <v>0.9666666726116091</v>
      </c>
      <c r="E6294">
        <f>(in!G6294-in!F6294)*1440</f>
        <v>1.1666666669771075</v>
      </c>
      <c r="F6294">
        <f>(in!H6294-in!G6294)*1440</f>
        <v>2.8999999968800694</v>
      </c>
      <c r="G6294">
        <f>(in!I6294-in!H6294)*1440</f>
        <v>13.699999996460974</v>
      </c>
      <c r="H6294">
        <f>(in!I6294-in!E6294)*1440</f>
        <v>18.73333333292976</v>
      </c>
      <c r="I6294">
        <f>HOUR(in!E6294)</f>
        <v>15</v>
      </c>
    </row>
    <row r="6295" spans="1:9" x14ac:dyDescent="0.35">
      <c r="A6295">
        <f>in!A6295</f>
        <v>106294</v>
      </c>
      <c r="B6295" t="str">
        <f>in!B6295</f>
        <v>Cappuccino</v>
      </c>
      <c r="C6295" t="str">
        <f>in!C6295</f>
        <v>Alice</v>
      </c>
      <c r="D6295">
        <f>(in!F6295-in!E6295)*1440</f>
        <v>1.5666666661854833</v>
      </c>
      <c r="E6295">
        <f>(in!G6295-in!F6295)*1440</f>
        <v>1.333333330694586</v>
      </c>
      <c r="F6295">
        <f>(in!H6295-in!G6295)*1440</f>
        <v>4.6333333372604102</v>
      </c>
      <c r="G6295">
        <f>(in!I6295-in!H6295)*1440</f>
        <v>2.3500000045169145</v>
      </c>
      <c r="H6295">
        <f>(in!I6295-in!E6295)*1440</f>
        <v>9.8833333386573941</v>
      </c>
      <c r="I6295">
        <f>HOUR(in!E6295)</f>
        <v>15</v>
      </c>
    </row>
    <row r="6296" spans="1:9" x14ac:dyDescent="0.35">
      <c r="A6296">
        <f>in!A6296</f>
        <v>106295</v>
      </c>
      <c r="B6296" t="str">
        <f>in!B6296</f>
        <v>Espresso</v>
      </c>
      <c r="C6296" t="str">
        <f>in!C6296</f>
        <v>David</v>
      </c>
      <c r="D6296">
        <f>(in!F6296-in!E6296)*1440</f>
        <v>0.84999999962747097</v>
      </c>
      <c r="E6296">
        <f>(in!G6296-in!F6296)*1440</f>
        <v>0.18333332380279899</v>
      </c>
      <c r="F6296">
        <f>(in!H6296-in!G6296)*1440</f>
        <v>1.4333333331160247</v>
      </c>
      <c r="G6296">
        <f>(in!I6296-in!H6296)*1440</f>
        <v>11.300000001210719</v>
      </c>
      <c r="H6296">
        <f>(in!I6296-in!E6296)*1440</f>
        <v>13.766666657757014</v>
      </c>
      <c r="I6296">
        <f>HOUR(in!E6296)</f>
        <v>15</v>
      </c>
    </row>
    <row r="6297" spans="1:9" x14ac:dyDescent="0.35">
      <c r="A6297">
        <f>in!A6297</f>
        <v>106296</v>
      </c>
      <c r="B6297" t="str">
        <f>in!B6297</f>
        <v>Tea</v>
      </c>
      <c r="C6297" t="str">
        <f>in!C6297</f>
        <v>Alice</v>
      </c>
      <c r="D6297">
        <f>(in!F6297-in!E6297)*1440</f>
        <v>0.66666666534729302</v>
      </c>
      <c r="E6297">
        <f>(in!G6297-in!F6297)*1440</f>
        <v>1.183333337539807</v>
      </c>
      <c r="F6297">
        <f>(in!H6297-in!G6297)*1440</f>
        <v>2.0499999972525984</v>
      </c>
      <c r="G6297">
        <f>(in!I6297-in!H6297)*1440</f>
        <v>4.7166666691191494</v>
      </c>
      <c r="H6297">
        <f>(in!I6297-in!E6297)*1440</f>
        <v>8.6166666692588478</v>
      </c>
      <c r="I6297">
        <f>HOUR(in!E6297)</f>
        <v>15</v>
      </c>
    </row>
    <row r="6298" spans="1:9" x14ac:dyDescent="0.35">
      <c r="A6298">
        <f>in!A6298</f>
        <v>106297</v>
      </c>
      <c r="B6298" t="str">
        <f>in!B6298</f>
        <v>Latte</v>
      </c>
      <c r="C6298" t="str">
        <f>in!C6298</f>
        <v>David</v>
      </c>
      <c r="D6298">
        <f>(in!F6298-in!E6298)*1440</f>
        <v>1.7333333299029619</v>
      </c>
      <c r="E6298">
        <f>(in!G6298-in!F6298)*1440</f>
        <v>1.1999999976251274</v>
      </c>
      <c r="F6298">
        <f>(in!H6298-in!G6298)*1440</f>
        <v>1.1166666657663882</v>
      </c>
      <c r="G6298">
        <f>(in!I6298-in!H6298)*1440</f>
        <v>17.150000006658956</v>
      </c>
      <c r="H6298">
        <f>(in!I6298-in!E6298)*1440</f>
        <v>21.199999999953434</v>
      </c>
      <c r="I6298">
        <f>HOUR(in!E6298)</f>
        <v>15</v>
      </c>
    </row>
    <row r="6299" spans="1:9" x14ac:dyDescent="0.35">
      <c r="A6299">
        <f>in!A6299</f>
        <v>106298</v>
      </c>
      <c r="B6299" t="str">
        <f>in!B6299</f>
        <v>Flat White</v>
      </c>
      <c r="C6299" t="str">
        <f>in!C6299</f>
        <v>Bob</v>
      </c>
      <c r="D6299">
        <f>(in!F6299-in!E6299)*1440</f>
        <v>1.2499999988358468</v>
      </c>
      <c r="E6299">
        <f>(in!G6299-in!F6299)*1440</f>
        <v>0.96666666213423014</v>
      </c>
      <c r="F6299">
        <f>(in!H6299-in!G6299)*1440</f>
        <v>1.5833333367481828</v>
      </c>
      <c r="G6299">
        <f>(in!I6299-in!H6299)*1440</f>
        <v>2.5499999988824129</v>
      </c>
      <c r="H6299">
        <f>(in!I6299-in!E6299)*1440</f>
        <v>6.3499999966006726</v>
      </c>
      <c r="I6299">
        <f>HOUR(in!E6299)</f>
        <v>15</v>
      </c>
    </row>
    <row r="6300" spans="1:9" x14ac:dyDescent="0.35">
      <c r="A6300">
        <f>in!A6300</f>
        <v>106299</v>
      </c>
      <c r="B6300" t="str">
        <f>in!B6300</f>
        <v>Latte</v>
      </c>
      <c r="C6300" t="str">
        <f>in!C6300</f>
        <v>David</v>
      </c>
      <c r="D6300">
        <f>(in!F6300-in!E6300)*1440</f>
        <v>1.2333333282731473</v>
      </c>
      <c r="E6300">
        <f>(in!G6300-in!F6300)*1440</f>
        <v>1.4500000036787242</v>
      </c>
      <c r="F6300">
        <f>(in!H6300-in!G6300)*1440</f>
        <v>1.5999999968335032</v>
      </c>
      <c r="G6300">
        <f>(in!I6300-in!H6300)*1440</f>
        <v>11.016666664509103</v>
      </c>
      <c r="H6300">
        <f>(in!I6300-in!E6300)*1440</f>
        <v>15.299999993294477</v>
      </c>
      <c r="I6300">
        <f>HOUR(in!E6300)</f>
        <v>15</v>
      </c>
    </row>
    <row r="6301" spans="1:9" x14ac:dyDescent="0.35">
      <c r="A6301">
        <f>in!A6301</f>
        <v>106300</v>
      </c>
      <c r="B6301" t="str">
        <f>in!B6301</f>
        <v>Tea</v>
      </c>
      <c r="C6301" t="str">
        <f>in!C6301</f>
        <v>Charlie</v>
      </c>
      <c r="D6301">
        <f>(in!F6301-in!E6301)*1440</f>
        <v>0.93333333148621023</v>
      </c>
      <c r="E6301">
        <f>(in!G6301-in!F6301)*1440</f>
        <v>1.7166666698176414</v>
      </c>
      <c r="F6301">
        <f>(in!H6301-in!G6301)*1440</f>
        <v>1.1999999976251274</v>
      </c>
      <c r="G6301">
        <f>(in!I6301-in!H6301)*1440</f>
        <v>5.9833333385176957</v>
      </c>
      <c r="H6301">
        <f>(in!I6301-in!E6301)*1440</f>
        <v>9.8333333374466747</v>
      </c>
      <c r="I6301">
        <f>HOUR(in!E6301)</f>
        <v>15</v>
      </c>
    </row>
    <row r="6302" spans="1:9" x14ac:dyDescent="0.35">
      <c r="A6302">
        <f>in!A6302</f>
        <v>106301</v>
      </c>
      <c r="B6302" t="str">
        <f>in!B6302</f>
        <v>Tea</v>
      </c>
      <c r="C6302" t="str">
        <f>in!C6302</f>
        <v>Bob</v>
      </c>
      <c r="D6302">
        <f>(in!F6302-in!E6302)*1440</f>
        <v>1.9833333254791796</v>
      </c>
      <c r="E6302">
        <f>(in!G6302-in!F6302)*1440</f>
        <v>1.333333341171965</v>
      </c>
      <c r="F6302">
        <f>(in!H6302-in!G6302)*1440</f>
        <v>4.2333333275746554</v>
      </c>
      <c r="G6302">
        <f>(in!I6302-in!H6302)*1440</f>
        <v>6.033333339728415</v>
      </c>
      <c r="H6302">
        <f>(in!I6302-in!E6302)*1440</f>
        <v>13.583333333954215</v>
      </c>
      <c r="I6302">
        <f>HOUR(in!E6302)</f>
        <v>15</v>
      </c>
    </row>
    <row r="6303" spans="1:9" x14ac:dyDescent="0.35">
      <c r="A6303">
        <f>in!A6303</f>
        <v>106302</v>
      </c>
      <c r="B6303" t="str">
        <f>in!B6303</f>
        <v>Cappuccino</v>
      </c>
      <c r="C6303" t="str">
        <f>in!C6303</f>
        <v>Eve</v>
      </c>
      <c r="D6303">
        <f>(in!F6303-in!E6303)*1440</f>
        <v>1.5833333367481828</v>
      </c>
      <c r="E6303">
        <f>(in!G6303-in!F6303)*1440</f>
        <v>0.88333333027549088</v>
      </c>
      <c r="F6303">
        <f>(in!H6303-in!G6303)*1440</f>
        <v>2.7333333331625909</v>
      </c>
      <c r="G6303">
        <f>(in!I6303-in!H6303)*1440</f>
        <v>11.066666665719822</v>
      </c>
      <c r="H6303">
        <f>(in!I6303-in!E6303)*1440</f>
        <v>16.266666665906087</v>
      </c>
      <c r="I6303">
        <f>HOUR(in!E6303)</f>
        <v>15</v>
      </c>
    </row>
    <row r="6304" spans="1:9" x14ac:dyDescent="0.35">
      <c r="A6304">
        <f>in!A6304</f>
        <v>106303</v>
      </c>
      <c r="B6304" t="str">
        <f>in!B6304</f>
        <v>Espresso</v>
      </c>
      <c r="C6304" t="str">
        <f>in!C6304</f>
        <v>Bob</v>
      </c>
      <c r="D6304">
        <f>(in!F6304-in!E6304)*1440</f>
        <v>0.6000000040512532</v>
      </c>
      <c r="E6304">
        <f>(in!G6304-in!F6304)*1440</f>
        <v>0.31666666734963655</v>
      </c>
      <c r="F6304">
        <f>(in!H6304-in!G6304)*1440</f>
        <v>4.033333333209157</v>
      </c>
      <c r="G6304">
        <f>(in!I6304-in!H6304)*1440</f>
        <v>3.9000000001396984</v>
      </c>
      <c r="H6304">
        <f>(in!I6304-in!E6304)*1440</f>
        <v>8.8500000047497451</v>
      </c>
      <c r="I6304">
        <f>HOUR(in!E6304)</f>
        <v>15</v>
      </c>
    </row>
    <row r="6305" spans="1:9" x14ac:dyDescent="0.35">
      <c r="A6305">
        <f>in!A6305</f>
        <v>106304</v>
      </c>
      <c r="B6305" t="str">
        <f>in!B6305</f>
        <v>Americano</v>
      </c>
      <c r="C6305" t="str">
        <f>in!C6305</f>
        <v>David</v>
      </c>
      <c r="D6305">
        <f>(in!F6305-in!E6305)*1440</f>
        <v>1.8500000028871</v>
      </c>
      <c r="E6305">
        <f>(in!G6305-in!F6305)*1440</f>
        <v>1.4833333343267441</v>
      </c>
      <c r="F6305">
        <f>(in!H6305-in!G6305)*1440</f>
        <v>2.5333333283197135</v>
      </c>
      <c r="G6305">
        <f>(in!I6305-in!H6305)*1440</f>
        <v>11.116666666930541</v>
      </c>
      <c r="H6305">
        <f>(in!I6305-in!E6305)*1440</f>
        <v>16.983333332464099</v>
      </c>
      <c r="I6305">
        <f>HOUR(in!E6305)</f>
        <v>15</v>
      </c>
    </row>
    <row r="6306" spans="1:9" x14ac:dyDescent="0.35">
      <c r="A6306">
        <f>in!A6306</f>
        <v>106305</v>
      </c>
      <c r="B6306" t="str">
        <f>in!B6306</f>
        <v>Latte</v>
      </c>
      <c r="C6306" t="str">
        <f>in!C6306</f>
        <v>Charlie</v>
      </c>
      <c r="D6306">
        <f>(in!F6306-in!E6306)*1440</f>
        <v>1.8333333323244005</v>
      </c>
      <c r="E6306">
        <f>(in!G6306-in!F6306)*1440</f>
        <v>2.8166666650213301</v>
      </c>
      <c r="F6306">
        <f>(in!H6306-in!G6306)*1440</f>
        <v>4.4666666735429317</v>
      </c>
      <c r="G6306">
        <f>(in!I6306-in!H6306)*1440</f>
        <v>15.549999999348074</v>
      </c>
      <c r="H6306">
        <f>(in!I6306-in!E6306)*1440</f>
        <v>24.666666670236737</v>
      </c>
      <c r="I6306">
        <f>HOUR(in!E6306)</f>
        <v>15</v>
      </c>
    </row>
    <row r="6307" spans="1:9" x14ac:dyDescent="0.35">
      <c r="A6307">
        <f>in!A6307</f>
        <v>106306</v>
      </c>
      <c r="B6307" t="str">
        <f>in!B6307</f>
        <v>Flat White</v>
      </c>
      <c r="C6307" t="str">
        <f>in!C6307</f>
        <v>David</v>
      </c>
      <c r="D6307">
        <f>(in!F6307-in!E6307)*1440</f>
        <v>1.7666666710283607</v>
      </c>
      <c r="E6307">
        <f>(in!G6307-in!F6307)*1440</f>
        <v>1.183333327062428</v>
      </c>
      <c r="F6307">
        <f>(in!H6307-in!G6307)*1440</f>
        <v>2.7333333331625909</v>
      </c>
      <c r="G6307">
        <f>(in!I6307-in!H6307)*1440</f>
        <v>1.8666666734497994</v>
      </c>
      <c r="H6307">
        <f>(in!I6307-in!E6307)*1440</f>
        <v>7.550000004703179</v>
      </c>
      <c r="I6307">
        <f>HOUR(in!E6307)</f>
        <v>15</v>
      </c>
    </row>
    <row r="6308" spans="1:9" x14ac:dyDescent="0.35">
      <c r="A6308">
        <f>in!A6308</f>
        <v>106307</v>
      </c>
      <c r="B6308" t="str">
        <f>in!B6308</f>
        <v>Latte</v>
      </c>
      <c r="C6308" t="str">
        <f>in!C6308</f>
        <v>Charlie</v>
      </c>
      <c r="D6308">
        <f>(in!F6308-in!E6308)*1440</f>
        <v>1.5666666661854833</v>
      </c>
      <c r="E6308">
        <f>(in!G6308-in!F6308)*1440</f>
        <v>1.4166666625533253</v>
      </c>
      <c r="F6308">
        <f>(in!H6308-in!G6308)*1440</f>
        <v>0.9666666726116091</v>
      </c>
      <c r="G6308">
        <f>(in!I6308-in!H6308)*1440</f>
        <v>2.6166666601784527</v>
      </c>
      <c r="H6308">
        <f>(in!I6308-in!E6308)*1440</f>
        <v>6.5666666615288705</v>
      </c>
      <c r="I6308">
        <f>HOUR(in!E6308)</f>
        <v>15</v>
      </c>
    </row>
    <row r="6309" spans="1:9" x14ac:dyDescent="0.35">
      <c r="A6309">
        <f>in!A6309</f>
        <v>106308</v>
      </c>
      <c r="B6309" t="str">
        <f>in!B6309</f>
        <v>Hot Chocolate</v>
      </c>
      <c r="C6309" t="str">
        <f>in!C6309</f>
        <v>Bob</v>
      </c>
      <c r="D6309">
        <f>(in!F6309-in!E6309)*1440</f>
        <v>0.9499999915715307</v>
      </c>
      <c r="E6309">
        <f>(in!G6309-in!F6309)*1440</f>
        <v>0.81666666897945106</v>
      </c>
      <c r="F6309">
        <f>(in!H6309-in!G6309)*1440</f>
        <v>2.4333333363756537</v>
      </c>
      <c r="G6309">
        <f>(in!I6309-in!H6309)*1440</f>
        <v>7.0000000018626451</v>
      </c>
      <c r="H6309">
        <f>(in!I6309-in!E6309)*1440</f>
        <v>11.199999998789281</v>
      </c>
      <c r="I6309">
        <f>HOUR(in!E6309)</f>
        <v>15</v>
      </c>
    </row>
    <row r="6310" spans="1:9" x14ac:dyDescent="0.35">
      <c r="A6310">
        <f>in!A6310</f>
        <v>106309</v>
      </c>
      <c r="B6310" t="str">
        <f>in!B6310</f>
        <v>Latte</v>
      </c>
      <c r="C6310" t="str">
        <f>in!C6310</f>
        <v>Bob</v>
      </c>
      <c r="D6310">
        <f>(in!F6310-in!E6310)*1440</f>
        <v>0.51666666171513498</v>
      </c>
      <c r="E6310">
        <f>(in!G6310-in!F6310)*1440</f>
        <v>1.0833333351183683</v>
      </c>
      <c r="F6310">
        <f>(in!H6310-in!G6310)*1440</f>
        <v>3.3999999985098839</v>
      </c>
      <c r="G6310">
        <f>(in!I6310-in!H6310)*1440</f>
        <v>1.0500000044703484</v>
      </c>
      <c r="H6310">
        <f>(in!I6310-in!E6310)*1440</f>
        <v>6.0499999998137355</v>
      </c>
      <c r="I6310">
        <f>HOUR(in!E6310)</f>
        <v>15</v>
      </c>
    </row>
    <row r="6311" spans="1:9" x14ac:dyDescent="0.35">
      <c r="A6311">
        <f>in!A6311</f>
        <v>106310</v>
      </c>
      <c r="B6311" t="str">
        <f>in!B6311</f>
        <v>Hot Chocolate</v>
      </c>
      <c r="C6311" t="str">
        <f>in!C6311</f>
        <v>Charlie</v>
      </c>
      <c r="D6311">
        <f>(in!F6311-in!E6311)*1440</f>
        <v>0.76666666776873171</v>
      </c>
      <c r="E6311">
        <f>(in!G6311-in!F6311)*1440</f>
        <v>2.9166666674427688</v>
      </c>
      <c r="F6311">
        <f>(in!H6311-in!G6311)*1440</f>
        <v>0.98333333269692957</v>
      </c>
      <c r="G6311">
        <f>(in!I6311-in!H6311)*1440</f>
        <v>18.683333331719041</v>
      </c>
      <c r="H6311">
        <f>(in!I6311-in!E6311)*1440</f>
        <v>23.349999999627471</v>
      </c>
      <c r="I6311">
        <f>HOUR(in!E6311)</f>
        <v>15</v>
      </c>
    </row>
    <row r="6312" spans="1:9" x14ac:dyDescent="0.35">
      <c r="A6312">
        <f>in!A6312</f>
        <v>106311</v>
      </c>
      <c r="B6312" t="str">
        <f>in!B6312</f>
        <v>Americano</v>
      </c>
      <c r="C6312" t="str">
        <f>in!C6312</f>
        <v>Bob</v>
      </c>
      <c r="D6312">
        <f>(in!F6312-in!E6312)*1440</f>
        <v>1.5666666661854833</v>
      </c>
      <c r="E6312">
        <f>(in!G6312-in!F6312)*1440</f>
        <v>0.68333333590999246</v>
      </c>
      <c r="F6312">
        <f>(in!H6312-in!G6312)*1440</f>
        <v>1.1333333258517087</v>
      </c>
      <c r="G6312">
        <f>(in!I6312-in!H6312)*1440</f>
        <v>6.2666666752193123</v>
      </c>
      <c r="H6312">
        <f>(in!I6312-in!E6312)*1440</f>
        <v>9.6500000031664968</v>
      </c>
      <c r="I6312">
        <f>HOUR(in!E6312)</f>
        <v>15</v>
      </c>
    </row>
    <row r="6313" spans="1:9" x14ac:dyDescent="0.35">
      <c r="A6313">
        <f>in!A6313</f>
        <v>106312</v>
      </c>
      <c r="B6313" t="str">
        <f>in!B6313</f>
        <v>Tea</v>
      </c>
      <c r="C6313" t="str">
        <f>in!C6313</f>
        <v>David</v>
      </c>
      <c r="D6313">
        <f>(in!F6313-in!E6313)*1440</f>
        <v>1.1666666669771075</v>
      </c>
      <c r="E6313">
        <f>(in!G6313-in!F6313)*1440</f>
        <v>0.69999999599531293</v>
      </c>
      <c r="F6313">
        <f>(in!H6313-in!G6313)*1440</f>
        <v>1.5833333367481828</v>
      </c>
      <c r="G6313">
        <f>(in!I6313-in!H6313)*1440</f>
        <v>1.2333333282731473</v>
      </c>
      <c r="H6313">
        <f>(in!I6313-in!E6313)*1440</f>
        <v>4.6833333279937506</v>
      </c>
      <c r="I6313">
        <f>HOUR(in!E6313)</f>
        <v>15</v>
      </c>
    </row>
    <row r="6314" spans="1:9" x14ac:dyDescent="0.35">
      <c r="A6314">
        <f>in!A6314</f>
        <v>106313</v>
      </c>
      <c r="B6314" t="str">
        <f>in!B6314</f>
        <v>Americano</v>
      </c>
      <c r="C6314" t="str">
        <f>in!C6314</f>
        <v>Charlie</v>
      </c>
      <c r="D6314">
        <f>(in!F6314-in!E6314)*1440</f>
        <v>0.91666667140088975</v>
      </c>
      <c r="E6314">
        <f>(in!G6314-in!F6314)*1440</f>
        <v>1.666666668606922</v>
      </c>
      <c r="F6314">
        <f>(in!H6314-in!G6314)*1440</f>
        <v>6.2666666647419333</v>
      </c>
      <c r="G6314">
        <f>(in!I6314-in!H6314)*1440</f>
        <v>0.79999999841675162</v>
      </c>
      <c r="H6314">
        <f>(in!I6314-in!E6314)*1440</f>
        <v>9.6500000031664968</v>
      </c>
      <c r="I6314">
        <f>HOUR(in!E6314)</f>
        <v>15</v>
      </c>
    </row>
    <row r="6315" spans="1:9" x14ac:dyDescent="0.35">
      <c r="A6315">
        <f>in!A6315</f>
        <v>106314</v>
      </c>
      <c r="B6315" t="str">
        <f>in!B6315</f>
        <v>Cold Brew</v>
      </c>
      <c r="C6315" t="str">
        <f>in!C6315</f>
        <v>David</v>
      </c>
      <c r="D6315">
        <f>(in!F6315-in!E6315)*1440</f>
        <v>0.83333332906477153</v>
      </c>
      <c r="E6315">
        <f>(in!G6315-in!F6315)*1440</f>
        <v>1.0833333351183683</v>
      </c>
      <c r="F6315">
        <f>(in!H6315-in!G6315)*1440</f>
        <v>4.5999999961350113</v>
      </c>
      <c r="G6315">
        <f>(in!I6315-in!H6315)*1440</f>
        <v>0.68333333590999246</v>
      </c>
      <c r="H6315">
        <f>(in!I6315-in!E6315)*1440</f>
        <v>7.1999999962281436</v>
      </c>
      <c r="I6315">
        <f>HOUR(in!E6315)</f>
        <v>15</v>
      </c>
    </row>
    <row r="6316" spans="1:9" x14ac:dyDescent="0.35">
      <c r="A6316">
        <f>in!A6316</f>
        <v>106315</v>
      </c>
      <c r="B6316" t="str">
        <f>in!B6316</f>
        <v>Espresso</v>
      </c>
      <c r="C6316" t="str">
        <f>in!C6316</f>
        <v>Alice</v>
      </c>
      <c r="D6316">
        <f>(in!F6316-in!E6316)*1440</f>
        <v>1.8666666629724205</v>
      </c>
      <c r="E6316">
        <f>(in!G6316-in!F6316)*1440</f>
        <v>1.000000003259629</v>
      </c>
      <c r="F6316">
        <f>(in!H6316-in!G6316)*1440</f>
        <v>3.9000000001396984</v>
      </c>
      <c r="G6316">
        <f>(in!I6316-in!H6316)*1440</f>
        <v>9.4999999995343387</v>
      </c>
      <c r="H6316">
        <f>(in!I6316-in!E6316)*1440</f>
        <v>16.266666665906087</v>
      </c>
      <c r="I6316">
        <f>HOUR(in!E6316)</f>
        <v>15</v>
      </c>
    </row>
    <row r="6317" spans="1:9" x14ac:dyDescent="0.35">
      <c r="A6317">
        <f>in!A6317</f>
        <v>106316</v>
      </c>
      <c r="B6317" t="str">
        <f>in!B6317</f>
        <v>Mocha</v>
      </c>
      <c r="C6317" t="str">
        <f>in!C6317</f>
        <v>Alice</v>
      </c>
      <c r="D6317">
        <f>(in!F6317-in!E6317)*1440</f>
        <v>0.63333333469927311</v>
      </c>
      <c r="E6317">
        <f>(in!G6317-in!F6317)*1440</f>
        <v>1.1999999976251274</v>
      </c>
      <c r="F6317">
        <f>(in!H6317-in!G6317)*1440</f>
        <v>1.4166666730307043</v>
      </c>
      <c r="G6317">
        <f>(in!I6317-in!H6317)*1440</f>
        <v>16.033333330415189</v>
      </c>
      <c r="H6317">
        <f>(in!I6317-in!E6317)*1440</f>
        <v>19.283333335770294</v>
      </c>
      <c r="I6317">
        <f>HOUR(in!E6317)</f>
        <v>15</v>
      </c>
    </row>
    <row r="6318" spans="1:9" x14ac:dyDescent="0.35">
      <c r="A6318">
        <f>in!A6318</f>
        <v>106317</v>
      </c>
      <c r="B6318" t="str">
        <f>in!B6318</f>
        <v>Tea</v>
      </c>
      <c r="C6318" t="str">
        <f>in!C6318</f>
        <v>Charlie</v>
      </c>
      <c r="D6318">
        <f>(in!F6318-in!E6318)*1440</f>
        <v>1.1666666669771075</v>
      </c>
      <c r="E6318">
        <f>(in!G6318-in!F6318)*1440</f>
        <v>2.8333333355840296</v>
      </c>
      <c r="F6318">
        <f>(in!H6318-in!G6318)*1440</f>
        <v>5.7833333336748183</v>
      </c>
      <c r="G6318">
        <f>(in!I6318-in!H6318)*1440</f>
        <v>18.083333327667788</v>
      </c>
      <c r="H6318">
        <f>(in!I6318-in!E6318)*1440</f>
        <v>27.866666663903743</v>
      </c>
      <c r="I6318">
        <f>HOUR(in!E6318)</f>
        <v>15</v>
      </c>
    </row>
    <row r="6319" spans="1:9" x14ac:dyDescent="0.35">
      <c r="A6319">
        <f>in!A6319</f>
        <v>106318</v>
      </c>
      <c r="B6319" t="str">
        <f>in!B6319</f>
        <v>Flat White</v>
      </c>
      <c r="C6319" t="str">
        <f>in!C6319</f>
        <v>Alice</v>
      </c>
      <c r="D6319">
        <f>(in!F6319-in!E6319)*1440</f>
        <v>1.4166666625533253</v>
      </c>
      <c r="E6319">
        <f>(in!G6319-in!F6319)*1440</f>
        <v>0.78333333833143115</v>
      </c>
      <c r="F6319">
        <f>(in!H6319-in!G6319)*1440</f>
        <v>4.549999994924292</v>
      </c>
      <c r="G6319">
        <f>(in!I6319-in!H6319)*1440</f>
        <v>17.950000005075708</v>
      </c>
      <c r="H6319">
        <f>(in!I6319-in!E6319)*1440</f>
        <v>24.700000000884756</v>
      </c>
      <c r="I6319">
        <f>HOUR(in!E6319)</f>
        <v>15</v>
      </c>
    </row>
    <row r="6320" spans="1:9" x14ac:dyDescent="0.35">
      <c r="A6320">
        <f>in!A6320</f>
        <v>106319</v>
      </c>
      <c r="B6320" t="str">
        <f>in!B6320</f>
        <v>Hot Chocolate</v>
      </c>
      <c r="C6320" t="str">
        <f>in!C6320</f>
        <v>David</v>
      </c>
      <c r="D6320">
        <f>(in!F6320-in!E6320)*1440</f>
        <v>1.4666666637640446</v>
      </c>
      <c r="E6320">
        <f>(in!G6320-in!F6320)*1440</f>
        <v>0.28333333670161664</v>
      </c>
      <c r="F6320">
        <f>(in!H6320-in!G6320)*1440</f>
        <v>3.3999999985098839</v>
      </c>
      <c r="G6320">
        <f>(in!I6320-in!H6320)*1440</f>
        <v>8.8000000035390258</v>
      </c>
      <c r="H6320">
        <f>(in!I6320-in!E6320)*1440</f>
        <v>13.950000002514571</v>
      </c>
      <c r="I6320">
        <f>HOUR(in!E6320)</f>
        <v>15</v>
      </c>
    </row>
    <row r="6321" spans="1:9" x14ac:dyDescent="0.35">
      <c r="A6321">
        <f>in!A6321</f>
        <v>106320</v>
      </c>
      <c r="B6321" t="str">
        <f>in!B6321</f>
        <v>Cappuccino</v>
      </c>
      <c r="C6321" t="str">
        <f>in!C6321</f>
        <v>Charlie</v>
      </c>
      <c r="D6321">
        <f>(in!F6321-in!E6321)*1440</f>
        <v>1.9166666641831398</v>
      </c>
      <c r="E6321">
        <f>(in!G6321-in!F6321)*1440</f>
        <v>2.6500000013038516</v>
      </c>
      <c r="F6321">
        <f>(in!H6321-in!G6321)*1440</f>
        <v>6.3333333365153521</v>
      </c>
      <c r="G6321">
        <f>(in!I6321-in!H6321)*1440</f>
        <v>8.6833333305548877</v>
      </c>
      <c r="H6321">
        <f>(in!I6321-in!E6321)*1440</f>
        <v>19.583333332557231</v>
      </c>
      <c r="I6321">
        <f>HOUR(in!E6321)</f>
        <v>15</v>
      </c>
    </row>
    <row r="6322" spans="1:9" x14ac:dyDescent="0.35">
      <c r="A6322">
        <f>in!A6322</f>
        <v>106321</v>
      </c>
      <c r="B6322" t="str">
        <f>in!B6322</f>
        <v>Americano</v>
      </c>
      <c r="C6322" t="str">
        <f>in!C6322</f>
        <v>Bob</v>
      </c>
      <c r="D6322">
        <f>(in!F6322-in!E6322)*1440</f>
        <v>1.0833333351183683</v>
      </c>
      <c r="E6322">
        <f>(in!G6322-in!F6322)*1440</f>
        <v>0.11666667298413813</v>
      </c>
      <c r="F6322">
        <f>(in!H6322-in!G6322)*1440</f>
        <v>3.9166666602250189</v>
      </c>
      <c r="G6322">
        <f>(in!I6322-in!H6322)*1440</f>
        <v>0.3666666685603559</v>
      </c>
      <c r="H6322">
        <f>(in!I6322-in!E6322)*1440</f>
        <v>5.4833333368878812</v>
      </c>
      <c r="I6322">
        <f>HOUR(in!E6322)</f>
        <v>15</v>
      </c>
    </row>
    <row r="6323" spans="1:9" x14ac:dyDescent="0.35">
      <c r="A6323">
        <f>in!A6323</f>
        <v>106322</v>
      </c>
      <c r="B6323" t="str">
        <f>in!B6323</f>
        <v>Flat White</v>
      </c>
      <c r="C6323" t="str">
        <f>in!C6323</f>
        <v>Alice</v>
      </c>
      <c r="D6323">
        <f>(in!F6323-in!E6323)*1440</f>
        <v>0.6000000040512532</v>
      </c>
      <c r="E6323">
        <f>(in!G6323-in!F6323)*1440</f>
        <v>1.1166666657663882</v>
      </c>
      <c r="F6323">
        <f>(in!H6323-in!G6323)*1440</f>
        <v>2.5499999988824129</v>
      </c>
      <c r="G6323">
        <f>(in!I6323-in!H6323)*1440</f>
        <v>10.866666660876945</v>
      </c>
      <c r="H6323">
        <f>(in!I6323-in!E6323)*1440</f>
        <v>15.133333329576999</v>
      </c>
      <c r="I6323">
        <f>HOUR(in!E6323)</f>
        <v>15</v>
      </c>
    </row>
    <row r="6324" spans="1:9" x14ac:dyDescent="0.35">
      <c r="A6324">
        <f>in!A6324</f>
        <v>106323</v>
      </c>
      <c r="B6324" t="str">
        <f>in!B6324</f>
        <v>Latte</v>
      </c>
      <c r="C6324" t="str">
        <f>in!C6324</f>
        <v>Eve</v>
      </c>
      <c r="D6324">
        <f>(in!F6324-in!E6324)*1440</f>
        <v>1.0833333351183683</v>
      </c>
      <c r="E6324">
        <f>(in!G6324-in!F6324)*1440</f>
        <v>1.3166666601318866</v>
      </c>
      <c r="F6324">
        <f>(in!H6324-in!G6324)*1440</f>
        <v>4.2666666687000543</v>
      </c>
      <c r="G6324">
        <f>(in!I6324-in!H6324)*1440</f>
        <v>18.133333339355886</v>
      </c>
      <c r="H6324">
        <f>(in!I6324-in!E6324)*1440</f>
        <v>24.800000003306195</v>
      </c>
      <c r="I6324">
        <f>HOUR(in!E6324)</f>
        <v>15</v>
      </c>
    </row>
    <row r="6325" spans="1:9" x14ac:dyDescent="0.35">
      <c r="A6325">
        <f>in!A6325</f>
        <v>106324</v>
      </c>
      <c r="B6325" t="str">
        <f>in!B6325</f>
        <v>Latte</v>
      </c>
      <c r="C6325" t="str">
        <f>in!C6325</f>
        <v>Alice</v>
      </c>
      <c r="D6325">
        <f>(in!F6325-in!E6325)*1440</f>
        <v>0.53333334275521338</v>
      </c>
      <c r="E6325">
        <f>(in!G6325-in!F6325)*1440</f>
        <v>1.2499999988358468</v>
      </c>
      <c r="F6325">
        <f>(in!H6325-in!G6325)*1440</f>
        <v>4.8999999929219484</v>
      </c>
      <c r="G6325">
        <f>(in!I6325-in!H6325)*1440</f>
        <v>16.500000001396984</v>
      </c>
      <c r="H6325">
        <f>(in!I6325-in!E6325)*1440</f>
        <v>23.183333335909992</v>
      </c>
      <c r="I6325">
        <f>HOUR(in!E6325)</f>
        <v>15</v>
      </c>
    </row>
    <row r="6326" spans="1:9" x14ac:dyDescent="0.35">
      <c r="A6326">
        <f>in!A6326</f>
        <v>106325</v>
      </c>
      <c r="B6326" t="str">
        <f>in!B6326</f>
        <v>Latte</v>
      </c>
      <c r="C6326" t="str">
        <f>in!C6326</f>
        <v>Alice</v>
      </c>
      <c r="D6326">
        <f>(in!F6326-in!E6326)*1440</f>
        <v>0.6000000040512532</v>
      </c>
      <c r="E6326">
        <f>(in!G6326-in!F6326)*1440</f>
        <v>1.4000000024680048</v>
      </c>
      <c r="F6326">
        <f>(in!H6326-in!G6326)*1440</f>
        <v>2.3999999952502549</v>
      </c>
      <c r="G6326">
        <f>(in!I6326-in!H6326)*1440</f>
        <v>10.900000002002344</v>
      </c>
      <c r="H6326">
        <f>(in!I6326-in!E6326)*1440</f>
        <v>15.300000003771856</v>
      </c>
      <c r="I6326">
        <f>HOUR(in!E6326)</f>
        <v>15</v>
      </c>
    </row>
    <row r="6327" spans="1:9" x14ac:dyDescent="0.35">
      <c r="A6327">
        <f>in!A6327</f>
        <v>106326</v>
      </c>
      <c r="B6327" t="str">
        <f>in!B6327</f>
        <v>Latte</v>
      </c>
      <c r="C6327" t="str">
        <f>in!C6327</f>
        <v>Bob</v>
      </c>
      <c r="D6327">
        <f>(in!F6327-in!E6327)*1440</f>
        <v>1.3500000012572855</v>
      </c>
      <c r="E6327">
        <f>(in!G6327-in!F6327)*1440</f>
        <v>1.1499999964144081</v>
      </c>
      <c r="F6327">
        <f>(in!H6327-in!G6327)*1440</f>
        <v>2.2500000020954758</v>
      </c>
      <c r="G6327">
        <f>(in!I6327-in!H6327)*1440</f>
        <v>0.63333333469927311</v>
      </c>
      <c r="H6327">
        <f>(in!I6327-in!E6327)*1440</f>
        <v>5.3833333344664425</v>
      </c>
      <c r="I6327">
        <f>HOUR(in!E6327)</f>
        <v>16</v>
      </c>
    </row>
    <row r="6328" spans="1:9" x14ac:dyDescent="0.35">
      <c r="A6328">
        <f>in!A6328</f>
        <v>106327</v>
      </c>
      <c r="B6328" t="str">
        <f>in!B6328</f>
        <v>Cappuccino</v>
      </c>
      <c r="C6328" t="str">
        <f>in!C6328</f>
        <v>Bob</v>
      </c>
      <c r="D6328">
        <f>(in!F6328-in!E6328)*1440</f>
        <v>0.90000000083819032</v>
      </c>
      <c r="E6328">
        <f>(in!G6328-in!F6328)*1440</f>
        <v>1.0999999952036887</v>
      </c>
      <c r="F6328">
        <f>(in!H6328-in!G6328)*1440</f>
        <v>1.0166666738223284</v>
      </c>
      <c r="G6328">
        <f>(in!I6328-in!H6328)*1440</f>
        <v>19.69999999506399</v>
      </c>
      <c r="H6328">
        <f>(in!I6328-in!E6328)*1440</f>
        <v>22.716666664928198</v>
      </c>
      <c r="I6328">
        <f>HOUR(in!E6328)</f>
        <v>16</v>
      </c>
    </row>
    <row r="6329" spans="1:9" x14ac:dyDescent="0.35">
      <c r="A6329">
        <f>in!A6329</f>
        <v>106328</v>
      </c>
      <c r="B6329" t="str">
        <f>in!B6329</f>
        <v>Matcha Latte</v>
      </c>
      <c r="C6329" t="str">
        <f>in!C6329</f>
        <v>Bob</v>
      </c>
      <c r="D6329">
        <f>(in!F6329-in!E6329)*1440</f>
        <v>1.516666675452143</v>
      </c>
      <c r="E6329">
        <f>(in!G6329-in!F6329)*1440</f>
        <v>0.9499999915715307</v>
      </c>
      <c r="F6329">
        <f>(in!H6329-in!G6329)*1440</f>
        <v>4.6166666666977108</v>
      </c>
      <c r="G6329">
        <f>(in!I6329-in!H6329)*1440</f>
        <v>0.93333334196358919</v>
      </c>
      <c r="H6329">
        <f>(in!I6329-in!E6329)*1440</f>
        <v>8.0166666756849736</v>
      </c>
      <c r="I6329">
        <f>HOUR(in!E6329)</f>
        <v>16</v>
      </c>
    </row>
    <row r="6330" spans="1:9" x14ac:dyDescent="0.35">
      <c r="A6330">
        <f>in!A6330</f>
        <v>106329</v>
      </c>
      <c r="B6330" t="str">
        <f>in!B6330</f>
        <v>Americano</v>
      </c>
      <c r="C6330" t="str">
        <f>in!C6330</f>
        <v>Bob</v>
      </c>
      <c r="D6330">
        <f>(in!F6330-in!E6330)*1440</f>
        <v>0.49999999115243554</v>
      </c>
      <c r="E6330">
        <f>(in!G6330-in!F6330)*1440</f>
        <v>1.2833333399612457</v>
      </c>
      <c r="F6330">
        <f>(in!H6330-in!G6330)*1440</f>
        <v>2.3833333351649344</v>
      </c>
      <c r="G6330">
        <f>(in!I6330-in!H6330)*1440</f>
        <v>17.83333333209157</v>
      </c>
      <c r="H6330">
        <f>(in!I6330-in!E6330)*1440</f>
        <v>21.999999998370185</v>
      </c>
      <c r="I6330">
        <f>HOUR(in!E6330)</f>
        <v>16</v>
      </c>
    </row>
    <row r="6331" spans="1:9" x14ac:dyDescent="0.35">
      <c r="A6331">
        <f>in!A6331</f>
        <v>106330</v>
      </c>
      <c r="B6331" t="str">
        <f>in!B6331</f>
        <v>Americano</v>
      </c>
      <c r="C6331" t="str">
        <f>in!C6331</f>
        <v>Alice</v>
      </c>
      <c r="D6331">
        <f>(in!F6331-in!E6331)*1440</f>
        <v>1.1666666669771075</v>
      </c>
      <c r="E6331">
        <f>(in!G6331-in!F6331)*1440</f>
        <v>0.79999999841675162</v>
      </c>
      <c r="F6331">
        <f>(in!H6331-in!G6331)*1440</f>
        <v>1.8166666617617011</v>
      </c>
      <c r="G6331">
        <f>(in!I6331-in!H6331)*1440</f>
        <v>13.566666663391516</v>
      </c>
      <c r="H6331">
        <f>(in!I6331-in!E6331)*1440</f>
        <v>17.349999990547076</v>
      </c>
      <c r="I6331">
        <f>HOUR(in!E6331)</f>
        <v>16</v>
      </c>
    </row>
    <row r="6332" spans="1:9" x14ac:dyDescent="0.35">
      <c r="A6332">
        <f>in!A6332</f>
        <v>106331</v>
      </c>
      <c r="B6332" t="str">
        <f>in!B6332</f>
        <v>Latte</v>
      </c>
      <c r="C6332" t="str">
        <f>in!C6332</f>
        <v>David</v>
      </c>
      <c r="D6332">
        <f>(in!F6332-in!E6332)*1440</f>
        <v>1.0833333351183683</v>
      </c>
      <c r="E6332">
        <f>(in!G6332-in!F6332)*1440</f>
        <v>0.63333333469927311</v>
      </c>
      <c r="F6332">
        <f>(in!H6332-in!G6332)*1440</f>
        <v>1.183333327062428</v>
      </c>
      <c r="G6332">
        <f>(in!I6332-in!H6332)*1440</f>
        <v>17.950000005075708</v>
      </c>
      <c r="H6332">
        <f>(in!I6332-in!E6332)*1440</f>
        <v>20.850000001955777</v>
      </c>
      <c r="I6332">
        <f>HOUR(in!E6332)</f>
        <v>16</v>
      </c>
    </row>
    <row r="6333" spans="1:9" x14ac:dyDescent="0.35">
      <c r="A6333">
        <f>in!A6333</f>
        <v>106332</v>
      </c>
      <c r="B6333" t="str">
        <f>in!B6333</f>
        <v>Latte</v>
      </c>
      <c r="C6333" t="str">
        <f>in!C6333</f>
        <v>Alice</v>
      </c>
      <c r="D6333">
        <f>(in!F6333-in!E6333)*1440</f>
        <v>1.3666666613426059</v>
      </c>
      <c r="E6333">
        <f>(in!G6333-in!F6333)*1440</f>
        <v>0.63333333469927311</v>
      </c>
      <c r="F6333">
        <f>(in!H6333-in!G6333)*1440</f>
        <v>2.0999999984633178</v>
      </c>
      <c r="G6333">
        <f>(in!I6333-in!H6333)*1440</f>
        <v>18.933333337772638</v>
      </c>
      <c r="H6333">
        <f>(in!I6333-in!E6333)*1440</f>
        <v>23.033333332277834</v>
      </c>
      <c r="I6333">
        <f>HOUR(in!E6333)</f>
        <v>16</v>
      </c>
    </row>
    <row r="6334" spans="1:9" x14ac:dyDescent="0.35">
      <c r="A6334">
        <f>in!A6334</f>
        <v>106333</v>
      </c>
      <c r="B6334" t="str">
        <f>in!B6334</f>
        <v>Espresso</v>
      </c>
      <c r="C6334" t="str">
        <f>in!C6334</f>
        <v>Eve</v>
      </c>
      <c r="D6334">
        <f>(in!F6334-in!E6334)*1440</f>
        <v>1.0999999952036887</v>
      </c>
      <c r="E6334">
        <f>(in!G6334-in!F6334)*1440</f>
        <v>1.3000000000465661</v>
      </c>
      <c r="F6334">
        <f>(in!H6334-in!G6334)*1440</f>
        <v>1.5833333367481828</v>
      </c>
      <c r="G6334">
        <f>(in!I6334-in!H6334)*1440</f>
        <v>0.81666666897945106</v>
      </c>
      <c r="H6334">
        <f>(in!I6334-in!E6334)*1440</f>
        <v>4.8000000009778887</v>
      </c>
      <c r="I6334">
        <f>HOUR(in!E6334)</f>
        <v>16</v>
      </c>
    </row>
    <row r="6335" spans="1:9" x14ac:dyDescent="0.35">
      <c r="A6335">
        <f>in!A6335</f>
        <v>106334</v>
      </c>
      <c r="B6335" t="str">
        <f>in!B6335</f>
        <v>Latte</v>
      </c>
      <c r="C6335" t="str">
        <f>in!C6335</f>
        <v>David</v>
      </c>
      <c r="D6335">
        <f>(in!F6335-in!E6335)*1440</f>
        <v>1.4499999932013452</v>
      </c>
      <c r="E6335">
        <f>(in!G6335-in!F6335)*1440</f>
        <v>0.50000000162981451</v>
      </c>
      <c r="F6335">
        <f>(in!H6335-in!G6335)*1440</f>
        <v>2.366666664602235</v>
      </c>
      <c r="G6335">
        <f>(in!I6335-in!H6335)*1440</f>
        <v>6.883333339355886</v>
      </c>
      <c r="H6335">
        <f>(in!I6335-in!E6335)*1440</f>
        <v>11.199999998789281</v>
      </c>
      <c r="I6335">
        <f>HOUR(in!E6335)</f>
        <v>16</v>
      </c>
    </row>
    <row r="6336" spans="1:9" x14ac:dyDescent="0.35">
      <c r="A6336">
        <f>in!A6336</f>
        <v>106335</v>
      </c>
      <c r="B6336" t="str">
        <f>in!B6336</f>
        <v>Americano</v>
      </c>
      <c r="C6336" t="str">
        <f>in!C6336</f>
        <v>Bob</v>
      </c>
      <c r="D6336">
        <f>(in!F6336-in!E6336)*1440</f>
        <v>1.0166666633449495</v>
      </c>
      <c r="E6336">
        <f>(in!G6336-in!F6336)*1440</f>
        <v>0.91666666092351079</v>
      </c>
      <c r="F6336">
        <f>(in!H6336-in!G6336)*1440</f>
        <v>4.6666666679084301</v>
      </c>
      <c r="G6336">
        <f>(in!I6336-in!H6336)*1440</f>
        <v>5.4666666663251817</v>
      </c>
      <c r="H6336">
        <f>(in!I6336-in!E6336)*1440</f>
        <v>12.066666658502072</v>
      </c>
      <c r="I6336">
        <f>HOUR(in!E6336)</f>
        <v>16</v>
      </c>
    </row>
    <row r="6337" spans="1:9" x14ac:dyDescent="0.35">
      <c r="A6337">
        <f>in!A6337</f>
        <v>106336</v>
      </c>
      <c r="B6337" t="str">
        <f>in!B6337</f>
        <v>Mocha</v>
      </c>
      <c r="C6337" t="str">
        <f>in!C6337</f>
        <v>Alice</v>
      </c>
      <c r="D6337">
        <f>(in!F6337-in!E6337)*1440</f>
        <v>1.8833333335351199</v>
      </c>
      <c r="E6337">
        <f>(in!G6337-in!F6337)*1440</f>
        <v>1.0666666645556688</v>
      </c>
      <c r="F6337">
        <f>(in!H6337-in!G6337)*1440</f>
        <v>3.4499999997206032</v>
      </c>
      <c r="G6337">
        <f>(in!I6337-in!H6337)*1440</f>
        <v>16.550000002607703</v>
      </c>
      <c r="H6337">
        <f>(in!I6337-in!E6337)*1440</f>
        <v>22.950000000419095</v>
      </c>
      <c r="I6337">
        <f>HOUR(in!E6337)</f>
        <v>16</v>
      </c>
    </row>
    <row r="6338" spans="1:9" x14ac:dyDescent="0.35">
      <c r="A6338">
        <f>in!A6338</f>
        <v>106337</v>
      </c>
      <c r="B6338" t="str">
        <f>in!B6338</f>
        <v>Cold Brew</v>
      </c>
      <c r="C6338" t="str">
        <f>in!C6338</f>
        <v>Charlie</v>
      </c>
      <c r="D6338">
        <f>(in!F6338-in!E6338)*1440</f>
        <v>1.1333333258517087</v>
      </c>
      <c r="E6338">
        <f>(in!G6338-in!F6338)*1440</f>
        <v>1.183333337539807</v>
      </c>
      <c r="F6338">
        <f>(in!H6338-in!G6338)*1440</f>
        <v>2.4499999964609742</v>
      </c>
      <c r="G6338">
        <f>(in!I6338-in!H6338)*1440</f>
        <v>18.916666667209938</v>
      </c>
      <c r="H6338">
        <f>(in!I6338-in!E6338)*1440</f>
        <v>23.683333327062428</v>
      </c>
      <c r="I6338">
        <f>HOUR(in!E6338)</f>
        <v>16</v>
      </c>
    </row>
    <row r="6339" spans="1:9" x14ac:dyDescent="0.35">
      <c r="A6339">
        <f>in!A6339</f>
        <v>106338</v>
      </c>
      <c r="B6339" t="str">
        <f>in!B6339</f>
        <v>Latte</v>
      </c>
      <c r="C6339" t="str">
        <f>in!C6339</f>
        <v>Alice</v>
      </c>
      <c r="D6339">
        <f>(in!F6339-in!E6339)*1440</f>
        <v>1.2833333294838667</v>
      </c>
      <c r="E6339">
        <f>(in!G6339-in!F6339)*1440</f>
        <v>0.56666667340323329</v>
      </c>
      <c r="F6339">
        <f>(in!H6339-in!G6339)*1440</f>
        <v>1.2333333282731473</v>
      </c>
      <c r="G6339">
        <f>(in!I6339-in!H6339)*1440</f>
        <v>5.7666666735894978</v>
      </c>
      <c r="H6339">
        <f>(in!I6339-in!E6339)*1440</f>
        <v>8.8500000047497451</v>
      </c>
      <c r="I6339">
        <f>HOUR(in!E6339)</f>
        <v>16</v>
      </c>
    </row>
    <row r="6340" spans="1:9" x14ac:dyDescent="0.35">
      <c r="A6340">
        <f>in!A6340</f>
        <v>106339</v>
      </c>
      <c r="B6340" t="str">
        <f>in!B6340</f>
        <v>Espresso</v>
      </c>
      <c r="C6340" t="str">
        <f>in!C6340</f>
        <v>Bob</v>
      </c>
      <c r="D6340">
        <f>(in!F6340-in!E6340)*1440</f>
        <v>1.2666666693985462</v>
      </c>
      <c r="E6340">
        <f>(in!G6340-in!F6340)*1440</f>
        <v>0.65000000526197255</v>
      </c>
      <c r="F6340">
        <f>(in!H6340-in!G6340)*1440</f>
        <v>4.9166666634846479</v>
      </c>
      <c r="G6340">
        <f>(in!I6340-in!H6340)*1440</f>
        <v>14.283333329949528</v>
      </c>
      <c r="H6340">
        <f>(in!I6340-in!E6340)*1440</f>
        <v>21.116666668094695</v>
      </c>
      <c r="I6340">
        <f>HOUR(in!E6340)</f>
        <v>16</v>
      </c>
    </row>
    <row r="6341" spans="1:9" x14ac:dyDescent="0.35">
      <c r="A6341">
        <f>in!A6341</f>
        <v>106340</v>
      </c>
      <c r="B6341" t="str">
        <f>in!B6341</f>
        <v>Cold Brew</v>
      </c>
      <c r="C6341" t="str">
        <f>in!C6341</f>
        <v>Eve</v>
      </c>
      <c r="D6341">
        <f>(in!F6341-in!E6341)*1440</f>
        <v>1.516666664974764</v>
      </c>
      <c r="E6341">
        <f>(in!G6341-in!F6341)*1440</f>
        <v>1.333333341171965</v>
      </c>
      <c r="F6341">
        <f>(in!H6341-in!G6341)*1440</f>
        <v>3.9666666614357382</v>
      </c>
      <c r="G6341">
        <f>(in!I6341-in!H6341)*1440</f>
        <v>2.8000000049360096</v>
      </c>
      <c r="H6341">
        <f>(in!I6341-in!E6341)*1440</f>
        <v>9.6166666725184768</v>
      </c>
      <c r="I6341">
        <f>HOUR(in!E6341)</f>
        <v>16</v>
      </c>
    </row>
    <row r="6342" spans="1:9" x14ac:dyDescent="0.35">
      <c r="A6342">
        <f>in!A6342</f>
        <v>106341</v>
      </c>
      <c r="B6342" t="str">
        <f>in!B6342</f>
        <v>Flat White</v>
      </c>
      <c r="C6342" t="str">
        <f>in!C6342</f>
        <v>Alice</v>
      </c>
      <c r="D6342">
        <f>(in!F6342-in!E6342)*1440</f>
        <v>1.2833333399612457</v>
      </c>
      <c r="E6342">
        <f>(in!G6342-in!F6342)*1440</f>
        <v>0.48333333106711507</v>
      </c>
      <c r="F6342">
        <f>(in!H6342-in!G6342)*1440</f>
        <v>1.5833333367481828</v>
      </c>
      <c r="G6342">
        <f>(in!I6342-in!H6342)*1440</f>
        <v>6.3333333260379732</v>
      </c>
      <c r="H6342">
        <f>(in!I6342-in!E6342)*1440</f>
        <v>9.6833333338145167</v>
      </c>
      <c r="I6342">
        <f>HOUR(in!E6342)</f>
        <v>16</v>
      </c>
    </row>
    <row r="6343" spans="1:9" x14ac:dyDescent="0.35">
      <c r="A6343">
        <f>in!A6343</f>
        <v>106342</v>
      </c>
      <c r="B6343" t="str">
        <f>in!B6343</f>
        <v>Latte</v>
      </c>
      <c r="C6343" t="str">
        <f>in!C6343</f>
        <v>Alice</v>
      </c>
      <c r="D6343">
        <f>(in!F6343-in!E6343)*1440</f>
        <v>0.78333332785405219</v>
      </c>
      <c r="E6343">
        <f>(in!G6343-in!F6343)*1440</f>
        <v>0.91666667140088975</v>
      </c>
      <c r="F6343">
        <f>(in!H6343-in!G6343)*1440</f>
        <v>3.5000000009313226</v>
      </c>
      <c r="G6343">
        <f>(in!I6343-in!H6343)*1440</f>
        <v>9.3833333265502006</v>
      </c>
      <c r="H6343">
        <f>(in!I6343-in!E6343)*1440</f>
        <v>14.583333326736465</v>
      </c>
      <c r="I6343">
        <f>HOUR(in!E6343)</f>
        <v>16</v>
      </c>
    </row>
    <row r="6344" spans="1:9" x14ac:dyDescent="0.35">
      <c r="A6344">
        <f>in!A6344</f>
        <v>106343</v>
      </c>
      <c r="B6344" t="str">
        <f>in!B6344</f>
        <v>Cappuccino</v>
      </c>
      <c r="C6344" t="str">
        <f>in!C6344</f>
        <v>Bob</v>
      </c>
      <c r="D6344">
        <f>(in!F6344-in!E6344)*1440</f>
        <v>0.84999999962747097</v>
      </c>
      <c r="E6344">
        <f>(in!G6344-in!F6344)*1440</f>
        <v>1.2166666681878269</v>
      </c>
      <c r="F6344">
        <f>(in!H6344-in!G6344)*1440</f>
        <v>2.6500000013038516</v>
      </c>
      <c r="G6344">
        <f>(in!I6344-in!H6344)*1440</f>
        <v>7.2666666680015624</v>
      </c>
      <c r="H6344">
        <f>(in!I6344-in!E6344)*1440</f>
        <v>11.983333337120712</v>
      </c>
      <c r="I6344">
        <f>HOUR(in!E6344)</f>
        <v>16</v>
      </c>
    </row>
    <row r="6345" spans="1:9" x14ac:dyDescent="0.35">
      <c r="A6345">
        <f>in!A6345</f>
        <v>106344</v>
      </c>
      <c r="B6345" t="str">
        <f>in!B6345</f>
        <v>Matcha Latte</v>
      </c>
      <c r="C6345" t="str">
        <f>in!C6345</f>
        <v>Eve</v>
      </c>
      <c r="D6345">
        <f>(in!F6345-in!E6345)*1440</f>
        <v>1.7333333299029619</v>
      </c>
      <c r="E6345">
        <f>(in!G6345-in!F6345)*1440</f>
        <v>0.6000000040512532</v>
      </c>
      <c r="F6345">
        <f>(in!H6345-in!G6345)*1440</f>
        <v>4.7333333292044699</v>
      </c>
      <c r="G6345">
        <f>(in!I6345-in!H6345)*1440</f>
        <v>8.3500000031199306</v>
      </c>
      <c r="H6345">
        <f>(in!I6345-in!E6345)*1440</f>
        <v>15.416666666278616</v>
      </c>
      <c r="I6345">
        <f>HOUR(in!E6345)</f>
        <v>16</v>
      </c>
    </row>
    <row r="6346" spans="1:9" x14ac:dyDescent="0.35">
      <c r="A6346">
        <f>in!A6346</f>
        <v>106345</v>
      </c>
      <c r="B6346" t="str">
        <f>in!B6346</f>
        <v>Latte</v>
      </c>
      <c r="C6346" t="str">
        <f>in!C6346</f>
        <v>David</v>
      </c>
      <c r="D6346">
        <f>(in!F6346-in!E6346)*1440</f>
        <v>1.8833333335351199</v>
      </c>
      <c r="E6346">
        <f>(in!G6346-in!F6346)*1440</f>
        <v>0.78333332785405219</v>
      </c>
      <c r="F6346">
        <f>(in!H6346-in!G6346)*1440</f>
        <v>4.4666666735429317</v>
      </c>
      <c r="G6346">
        <f>(in!I6346-in!H6346)*1440</f>
        <v>7.0166666619479656</v>
      </c>
      <c r="H6346">
        <f>(in!I6346-in!E6346)*1440</f>
        <v>14.149999996880069</v>
      </c>
      <c r="I6346">
        <f>HOUR(in!E6346)</f>
        <v>16</v>
      </c>
    </row>
    <row r="6347" spans="1:9" x14ac:dyDescent="0.35">
      <c r="A6347">
        <f>in!A6347</f>
        <v>106346</v>
      </c>
      <c r="B6347" t="str">
        <f>in!B6347</f>
        <v>Mocha</v>
      </c>
      <c r="C6347" t="str">
        <f>in!C6347</f>
        <v>Eve</v>
      </c>
      <c r="D6347">
        <f>(in!F6347-in!E6347)*1440</f>
        <v>1.333333330694586</v>
      </c>
      <c r="E6347">
        <f>(in!G6347-in!F6347)*1440</f>
        <v>0.86666665971279144</v>
      </c>
      <c r="F6347">
        <f>(in!H6347-in!G6347)*1440</f>
        <v>4.3833333416841924</v>
      </c>
      <c r="G6347">
        <f>(in!I6347-in!H6347)*1440</f>
        <v>11.499999995576218</v>
      </c>
      <c r="H6347">
        <f>(in!I6347-in!E6347)*1440</f>
        <v>18.083333327667788</v>
      </c>
      <c r="I6347">
        <f>HOUR(in!E6347)</f>
        <v>16</v>
      </c>
    </row>
    <row r="6348" spans="1:9" x14ac:dyDescent="0.35">
      <c r="A6348">
        <f>in!A6348</f>
        <v>106347</v>
      </c>
      <c r="B6348" t="str">
        <f>in!B6348</f>
        <v>Latte</v>
      </c>
      <c r="C6348" t="str">
        <f>in!C6348</f>
        <v>Charlie</v>
      </c>
      <c r="D6348">
        <f>(in!F6348-in!E6348)*1440</f>
        <v>1.7166666698176414</v>
      </c>
      <c r="E6348">
        <f>(in!G6348-in!F6348)*1440</f>
        <v>1.8833333335351199</v>
      </c>
      <c r="F6348">
        <f>(in!H6348-in!G6348)*1440</f>
        <v>1.2833333294838667</v>
      </c>
      <c r="G6348">
        <f>(in!I6348-in!H6348)*1440</f>
        <v>9.4666666688863188</v>
      </c>
      <c r="H6348">
        <f>(in!I6348-in!E6348)*1440</f>
        <v>14.350000001722947</v>
      </c>
      <c r="I6348">
        <f>HOUR(in!E6348)</f>
        <v>16</v>
      </c>
    </row>
    <row r="6349" spans="1:9" x14ac:dyDescent="0.35">
      <c r="A6349">
        <f>in!A6349</f>
        <v>106348</v>
      </c>
      <c r="B6349" t="str">
        <f>in!B6349</f>
        <v>Latte</v>
      </c>
      <c r="C6349" t="str">
        <f>in!C6349</f>
        <v>Bob</v>
      </c>
      <c r="D6349">
        <f>(in!F6349-in!E6349)*1440</f>
        <v>1.849999992409721</v>
      </c>
      <c r="E6349">
        <f>(in!G6349-in!F6349)*1440</f>
        <v>1.2833333399612457</v>
      </c>
      <c r="F6349">
        <f>(in!H6349-in!G6349)*1440</f>
        <v>2.2333333315327764</v>
      </c>
      <c r="G6349">
        <f>(in!I6349-in!H6349)*1440</f>
        <v>14.549999996088445</v>
      </c>
      <c r="H6349">
        <f>(in!I6349-in!E6349)*1440</f>
        <v>19.916666659992188</v>
      </c>
      <c r="I6349">
        <f>HOUR(in!E6349)</f>
        <v>16</v>
      </c>
    </row>
    <row r="6350" spans="1:9" x14ac:dyDescent="0.35">
      <c r="A6350">
        <f>in!A6350</f>
        <v>106349</v>
      </c>
      <c r="B6350" t="str">
        <f>in!B6350</f>
        <v>Latte</v>
      </c>
      <c r="C6350" t="str">
        <f>in!C6350</f>
        <v>Bob</v>
      </c>
      <c r="D6350">
        <f>(in!F6350-in!E6350)*1440</f>
        <v>1.6000000073108822</v>
      </c>
      <c r="E6350">
        <f>(in!G6350-in!F6350)*1440</f>
        <v>1.3666666613426059</v>
      </c>
      <c r="F6350">
        <f>(in!H6350-in!G6350)*1440</f>
        <v>4.5166666642762721</v>
      </c>
      <c r="G6350">
        <f>(in!I6350-in!H6350)*1440</f>
        <v>17.73333334014751</v>
      </c>
      <c r="H6350">
        <f>(in!I6350-in!E6350)*1440</f>
        <v>25.21666667307727</v>
      </c>
      <c r="I6350">
        <f>HOUR(in!E6350)</f>
        <v>16</v>
      </c>
    </row>
    <row r="6351" spans="1:9" x14ac:dyDescent="0.35">
      <c r="A6351">
        <f>in!A6351</f>
        <v>106350</v>
      </c>
      <c r="B6351" t="str">
        <f>in!B6351</f>
        <v>Cold Brew</v>
      </c>
      <c r="C6351" t="str">
        <f>in!C6351</f>
        <v>Eve</v>
      </c>
      <c r="D6351">
        <f>(in!F6351-in!E6351)*1440</f>
        <v>1.0499999939929694</v>
      </c>
      <c r="E6351">
        <f>(in!G6351-in!F6351)*1440</f>
        <v>1.3500000012572855</v>
      </c>
      <c r="F6351">
        <f>(in!H6351-in!G6351)*1440</f>
        <v>2.7500000037252903</v>
      </c>
      <c r="G6351">
        <f>(in!I6351-in!H6351)*1440</f>
        <v>4.7166666691191494</v>
      </c>
      <c r="H6351">
        <f>(in!I6351-in!E6351)*1440</f>
        <v>9.8666666680946946</v>
      </c>
      <c r="I6351">
        <f>HOUR(in!E6351)</f>
        <v>16</v>
      </c>
    </row>
    <row r="6352" spans="1:9" x14ac:dyDescent="0.35">
      <c r="A6352">
        <f>in!A6352</f>
        <v>106351</v>
      </c>
      <c r="B6352" t="str">
        <f>in!B6352</f>
        <v>Flat White</v>
      </c>
      <c r="C6352" t="str">
        <f>in!C6352</f>
        <v>Alice</v>
      </c>
      <c r="D6352">
        <f>(in!F6352-in!E6352)*1440</f>
        <v>0.73333332664333284</v>
      </c>
      <c r="E6352">
        <f>(in!G6352-in!F6352)*1440</f>
        <v>0.26666666613891721</v>
      </c>
      <c r="F6352">
        <f>(in!H6352-in!G6352)*1440</f>
        <v>2.0166666666045785</v>
      </c>
      <c r="G6352">
        <f>(in!I6352-in!H6352)*1440</f>
        <v>0.76666666776873171</v>
      </c>
      <c r="H6352">
        <f>(in!I6352-in!E6352)*1440</f>
        <v>3.7833333271555603</v>
      </c>
      <c r="I6352">
        <f>HOUR(in!E6352)</f>
        <v>16</v>
      </c>
    </row>
    <row r="6353" spans="1:9" x14ac:dyDescent="0.35">
      <c r="A6353">
        <f>in!A6353</f>
        <v>106352</v>
      </c>
      <c r="B6353" t="str">
        <f>in!B6353</f>
        <v>Cold Brew</v>
      </c>
      <c r="C6353" t="str">
        <f>in!C6353</f>
        <v>Charlie</v>
      </c>
      <c r="D6353">
        <f>(in!F6353-in!E6353)*1440</f>
        <v>1.516666664974764</v>
      </c>
      <c r="E6353">
        <f>(in!G6353-in!F6353)*1440</f>
        <v>2.6333333307411522</v>
      </c>
      <c r="F6353">
        <f>(in!H6353-in!G6353)*1440</f>
        <v>6.0499999998137355</v>
      </c>
      <c r="G6353">
        <f>(in!I6353-in!H6353)*1440</f>
        <v>0.9666666726116091</v>
      </c>
      <c r="H6353">
        <f>(in!I6353-in!E6353)*1440</f>
        <v>11.166666668141261</v>
      </c>
      <c r="I6353">
        <f>HOUR(in!E6353)</f>
        <v>16</v>
      </c>
    </row>
    <row r="6354" spans="1:9" x14ac:dyDescent="0.35">
      <c r="A6354">
        <f>in!A6354</f>
        <v>106353</v>
      </c>
      <c r="B6354" t="str">
        <f>in!B6354</f>
        <v>Espresso</v>
      </c>
      <c r="C6354" t="str">
        <f>in!C6354</f>
        <v>Bob</v>
      </c>
      <c r="D6354">
        <f>(in!F6354-in!E6354)*1440</f>
        <v>1.4833333343267441</v>
      </c>
      <c r="E6354">
        <f>(in!G6354-in!F6354)*1440</f>
        <v>8.3333331858739257E-2</v>
      </c>
      <c r="F6354">
        <f>(in!H6354-in!G6354)*1440</f>
        <v>3.3166666666511446</v>
      </c>
      <c r="G6354">
        <f>(in!I6354-in!H6354)*1440</f>
        <v>5.9999999986030161</v>
      </c>
      <c r="H6354">
        <f>(in!I6354-in!E6354)*1440</f>
        <v>10.883333331439644</v>
      </c>
      <c r="I6354">
        <f>HOUR(in!E6354)</f>
        <v>16</v>
      </c>
    </row>
    <row r="6355" spans="1:9" x14ac:dyDescent="0.35">
      <c r="A6355">
        <f>in!A6355</f>
        <v>106354</v>
      </c>
      <c r="B6355" t="str">
        <f>in!B6355</f>
        <v>Cappuccino</v>
      </c>
      <c r="C6355" t="str">
        <f>in!C6355</f>
        <v>Eve</v>
      </c>
      <c r="D6355">
        <f>(in!F6355-in!E6355)*1440</f>
        <v>1.4666666637640446</v>
      </c>
      <c r="E6355">
        <f>(in!G6355-in!F6355)*1440</f>
        <v>0.78333333833143115</v>
      </c>
      <c r="F6355">
        <f>(in!H6355-in!G6355)*1440</f>
        <v>2.2333333315327764</v>
      </c>
      <c r="G6355">
        <f>(in!I6355-in!H6355)*1440</f>
        <v>10.34999999916181</v>
      </c>
      <c r="H6355">
        <f>(in!I6355-in!E6355)*1440</f>
        <v>14.833333332790062</v>
      </c>
      <c r="I6355">
        <f>HOUR(in!E6355)</f>
        <v>16</v>
      </c>
    </row>
    <row r="6356" spans="1:9" x14ac:dyDescent="0.35">
      <c r="A6356">
        <f>in!A6356</f>
        <v>106355</v>
      </c>
      <c r="B6356" t="str">
        <f>in!B6356</f>
        <v>Hot Chocolate</v>
      </c>
      <c r="C6356" t="str">
        <f>in!C6356</f>
        <v>Charlie</v>
      </c>
      <c r="D6356">
        <f>(in!F6356-in!E6356)*1440</f>
        <v>1.8166666617617011</v>
      </c>
      <c r="E6356">
        <f>(in!G6356-in!F6356)*1440</f>
        <v>2.3500000045169145</v>
      </c>
      <c r="F6356">
        <f>(in!H6356-in!G6356)*1440</f>
        <v>1.000000003259629</v>
      </c>
      <c r="G6356">
        <f>(in!I6356-in!H6356)*1440</f>
        <v>14.949999995296821</v>
      </c>
      <c r="H6356">
        <f>(in!I6356-in!E6356)*1440</f>
        <v>20.116666664835066</v>
      </c>
      <c r="I6356">
        <f>HOUR(in!E6356)</f>
        <v>16</v>
      </c>
    </row>
    <row r="6357" spans="1:9" x14ac:dyDescent="0.35">
      <c r="A6357">
        <f>in!A6357</f>
        <v>106356</v>
      </c>
      <c r="B6357" t="str">
        <f>in!B6357</f>
        <v>Cappuccino</v>
      </c>
      <c r="C6357" t="str">
        <f>in!C6357</f>
        <v>David</v>
      </c>
      <c r="D6357">
        <f>(in!F6357-in!E6357)*1440</f>
        <v>1.0500000044703484</v>
      </c>
      <c r="E6357">
        <f>(in!G6357-in!F6357)*1440</f>
        <v>0.84999999962747097</v>
      </c>
      <c r="F6357">
        <f>(in!H6357-in!G6357)*1440</f>
        <v>2.0666666678152978</v>
      </c>
      <c r="G6357">
        <f>(in!I6357-in!H6357)*1440</f>
        <v>15.799999994924292</v>
      </c>
      <c r="H6357">
        <f>(in!I6357-in!E6357)*1440</f>
        <v>19.766666666837409</v>
      </c>
      <c r="I6357">
        <f>HOUR(in!E6357)</f>
        <v>16</v>
      </c>
    </row>
    <row r="6358" spans="1:9" x14ac:dyDescent="0.35">
      <c r="A6358">
        <f>in!A6358</f>
        <v>106357</v>
      </c>
      <c r="B6358" t="str">
        <f>in!B6358</f>
        <v>Cappuccino</v>
      </c>
      <c r="C6358" t="str">
        <f>in!C6358</f>
        <v>Charlie</v>
      </c>
      <c r="D6358">
        <f>(in!F6358-in!E6358)*1440</f>
        <v>1.3166666706092656</v>
      </c>
      <c r="E6358">
        <f>(in!G6358-in!F6358)*1440</f>
        <v>1.2833333294838667</v>
      </c>
      <c r="F6358">
        <f>(in!H6358-in!G6358)*1440</f>
        <v>7.3333333397749811</v>
      </c>
      <c r="G6358">
        <f>(in!I6358-in!H6358)*1440</f>
        <v>18.199999990174547</v>
      </c>
      <c r="H6358">
        <f>(in!I6358-in!E6358)*1440</f>
        <v>28.13333333004266</v>
      </c>
      <c r="I6358">
        <f>HOUR(in!E6358)</f>
        <v>16</v>
      </c>
    </row>
    <row r="6359" spans="1:9" x14ac:dyDescent="0.35">
      <c r="A6359">
        <f>in!A6359</f>
        <v>106358</v>
      </c>
      <c r="B6359" t="str">
        <f>in!B6359</f>
        <v>Espresso</v>
      </c>
      <c r="C6359" t="str">
        <f>in!C6359</f>
        <v>Charlie</v>
      </c>
      <c r="D6359">
        <f>(in!F6359-in!E6359)*1440</f>
        <v>1.2499999988358468</v>
      </c>
      <c r="E6359">
        <f>(in!G6359-in!F6359)*1440</f>
        <v>2.9833333287388086</v>
      </c>
      <c r="F6359">
        <f>(in!H6359-in!G6359)*1440</f>
        <v>7.4666666728444397</v>
      </c>
      <c r="G6359">
        <f>(in!I6359-in!H6359)*1440</f>
        <v>4.7333333292044699</v>
      </c>
      <c r="H6359">
        <f>(in!I6359-in!E6359)*1440</f>
        <v>16.433333329623565</v>
      </c>
      <c r="I6359">
        <f>HOUR(in!E6359)</f>
        <v>16</v>
      </c>
    </row>
    <row r="6360" spans="1:9" x14ac:dyDescent="0.35">
      <c r="A6360">
        <f>in!A6360</f>
        <v>106359</v>
      </c>
      <c r="B6360" t="str">
        <f>in!B6360</f>
        <v>Latte</v>
      </c>
      <c r="C6360" t="str">
        <f>in!C6360</f>
        <v>Alice</v>
      </c>
      <c r="D6360">
        <f>(in!F6360-in!E6360)*1440</f>
        <v>0.76666666776873171</v>
      </c>
      <c r="E6360">
        <f>(in!G6360-in!F6360)*1440</f>
        <v>0.46666666050441563</v>
      </c>
      <c r="F6360">
        <f>(in!H6360-in!G6360)*1440</f>
        <v>1.1500000068917871</v>
      </c>
      <c r="G6360">
        <f>(in!I6360-in!H6360)*1440</f>
        <v>17.416666662320495</v>
      </c>
      <c r="H6360">
        <f>(in!I6360-in!E6360)*1440</f>
        <v>19.799999997485429</v>
      </c>
      <c r="I6360">
        <f>HOUR(in!E6360)</f>
        <v>16</v>
      </c>
    </row>
    <row r="6361" spans="1:9" x14ac:dyDescent="0.35">
      <c r="A6361">
        <f>in!A6361</f>
        <v>106360</v>
      </c>
      <c r="B6361" t="str">
        <f>in!B6361</f>
        <v>Flat White</v>
      </c>
      <c r="C6361" t="str">
        <f>in!C6361</f>
        <v>Bob</v>
      </c>
      <c r="D6361">
        <f>(in!F6361-in!E6361)*1440</f>
        <v>1.6166666673962027</v>
      </c>
      <c r="E6361">
        <f>(in!G6361-in!F6361)*1440</f>
        <v>0.76666666776873171</v>
      </c>
      <c r="F6361">
        <f>(in!H6361-in!G6361)*1440</f>
        <v>3.183333333581686</v>
      </c>
      <c r="G6361">
        <f>(in!I6361-in!H6361)*1440</f>
        <v>15.433333326363936</v>
      </c>
      <c r="H6361">
        <f>(in!I6361-in!E6361)*1440</f>
        <v>20.999999995110556</v>
      </c>
      <c r="I6361">
        <f>HOUR(in!E6361)</f>
        <v>16</v>
      </c>
    </row>
    <row r="6362" spans="1:9" x14ac:dyDescent="0.35">
      <c r="A6362">
        <f>in!A6362</f>
        <v>106361</v>
      </c>
      <c r="B6362" t="str">
        <f>in!B6362</f>
        <v>Cold Brew</v>
      </c>
      <c r="C6362" t="str">
        <f>in!C6362</f>
        <v>Charlie</v>
      </c>
      <c r="D6362">
        <f>(in!F6362-in!E6362)*1440</f>
        <v>0.7333333371207118</v>
      </c>
      <c r="E6362">
        <f>(in!G6362-in!F6362)*1440</f>
        <v>2.2166666609700769</v>
      </c>
      <c r="F6362">
        <f>(in!H6362-in!G6362)*1440</f>
        <v>6.8999999994412065</v>
      </c>
      <c r="G6362">
        <f>(in!I6362-in!H6362)*1440</f>
        <v>9.4333333382382989</v>
      </c>
      <c r="H6362">
        <f>(in!I6362-in!E6362)*1440</f>
        <v>19.283333335770294</v>
      </c>
      <c r="I6362">
        <f>HOUR(in!E6362)</f>
        <v>16</v>
      </c>
    </row>
    <row r="6363" spans="1:9" x14ac:dyDescent="0.35">
      <c r="A6363">
        <f>in!A6363</f>
        <v>106362</v>
      </c>
      <c r="B6363" t="str">
        <f>in!B6363</f>
        <v>Espresso</v>
      </c>
      <c r="C6363" t="str">
        <f>in!C6363</f>
        <v>Bob</v>
      </c>
      <c r="D6363">
        <f>(in!F6363-in!E6363)*1440</f>
        <v>1.0666666645556688</v>
      </c>
      <c r="E6363">
        <f>(in!G6363-in!F6363)*1440</f>
        <v>1.2666666693985462</v>
      </c>
      <c r="F6363">
        <f>(in!H6363-in!G6363)*1440</f>
        <v>1.7833333311136812</v>
      </c>
      <c r="G6363">
        <f>(in!I6363-in!H6363)*1440</f>
        <v>19.333333336981013</v>
      </c>
      <c r="H6363">
        <f>(in!I6363-in!E6363)*1440</f>
        <v>23.45000000204891</v>
      </c>
      <c r="I6363">
        <f>HOUR(in!E6363)</f>
        <v>16</v>
      </c>
    </row>
    <row r="6364" spans="1:9" x14ac:dyDescent="0.35">
      <c r="A6364">
        <f>in!A6364</f>
        <v>106363</v>
      </c>
      <c r="B6364" t="str">
        <f>in!B6364</f>
        <v>Cold Brew</v>
      </c>
      <c r="C6364" t="str">
        <f>in!C6364</f>
        <v>Bob</v>
      </c>
      <c r="D6364">
        <f>(in!F6364-in!E6364)*1440</f>
        <v>1.8666666629724205</v>
      </c>
      <c r="E6364">
        <f>(in!G6364-in!F6364)*1440</f>
        <v>0.40000000968575478</v>
      </c>
      <c r="F6364">
        <f>(in!H6364-in!G6364)*1440</f>
        <v>1.7499999899882823</v>
      </c>
      <c r="G6364">
        <f>(in!I6364-in!H6364)*1440</f>
        <v>6.7500000062864274</v>
      </c>
      <c r="H6364">
        <f>(in!I6364-in!E6364)*1440</f>
        <v>10.766666668932885</v>
      </c>
      <c r="I6364">
        <f>HOUR(in!E6364)</f>
        <v>16</v>
      </c>
    </row>
    <row r="6365" spans="1:9" x14ac:dyDescent="0.35">
      <c r="A6365">
        <f>in!A6365</f>
        <v>106364</v>
      </c>
      <c r="B6365" t="str">
        <f>in!B6365</f>
        <v>Latte</v>
      </c>
      <c r="C6365" t="str">
        <f>in!C6365</f>
        <v>Alice</v>
      </c>
      <c r="D6365">
        <f>(in!F6365-in!E6365)*1440</f>
        <v>1.7166666698176414</v>
      </c>
      <c r="E6365">
        <f>(in!G6365-in!F6365)*1440</f>
        <v>0.58333333348855376</v>
      </c>
      <c r="F6365">
        <f>(in!H6365-in!G6365)*1440</f>
        <v>2.1666666702367365</v>
      </c>
      <c r="G6365">
        <f>(in!I6365-in!H6365)*1440</f>
        <v>16.233333324780688</v>
      </c>
      <c r="H6365">
        <f>(in!I6365-in!E6365)*1440</f>
        <v>20.699999998323619</v>
      </c>
      <c r="I6365">
        <f>HOUR(in!E6365)</f>
        <v>16</v>
      </c>
    </row>
    <row r="6366" spans="1:9" x14ac:dyDescent="0.35">
      <c r="A6366">
        <f>in!A6366</f>
        <v>106365</v>
      </c>
      <c r="B6366" t="str">
        <f>in!B6366</f>
        <v>Americano</v>
      </c>
      <c r="C6366" t="str">
        <f>in!C6366</f>
        <v>Bob</v>
      </c>
      <c r="D6366">
        <f>(in!F6366-in!E6366)*1440</f>
        <v>1.9833333359565586</v>
      </c>
      <c r="E6366">
        <f>(in!G6366-in!F6366)*1440</f>
        <v>0.31666666734963655</v>
      </c>
      <c r="F6366">
        <f>(in!H6366-in!G6366)*1440</f>
        <v>1.9666666653938591</v>
      </c>
      <c r="G6366">
        <f>(in!I6366-in!H6366)*1440</f>
        <v>15.366666665067896</v>
      </c>
      <c r="H6366">
        <f>(in!I6366-in!E6366)*1440</f>
        <v>19.633333333767951</v>
      </c>
      <c r="I6366">
        <f>HOUR(in!E6366)</f>
        <v>7</v>
      </c>
    </row>
    <row r="6367" spans="1:9" x14ac:dyDescent="0.35">
      <c r="A6367">
        <f>in!A6367</f>
        <v>106366</v>
      </c>
      <c r="B6367" t="str">
        <f>in!B6367</f>
        <v>Flat White</v>
      </c>
      <c r="C6367" t="str">
        <f>in!C6367</f>
        <v>Alice</v>
      </c>
      <c r="D6367">
        <f>(in!F6367-in!E6367)*1440</f>
        <v>0.50000000162981451</v>
      </c>
      <c r="E6367">
        <f>(in!G6367-in!F6367)*1440</f>
        <v>1.4833333343267441</v>
      </c>
      <c r="F6367">
        <f>(in!H6367-in!G6367)*1440</f>
        <v>3.1166666618082672</v>
      </c>
      <c r="G6367">
        <f>(in!I6367-in!H6367)*1440</f>
        <v>11.300000001210719</v>
      </c>
      <c r="H6367">
        <f>(in!I6367-in!E6367)*1440</f>
        <v>16.399999998975545</v>
      </c>
      <c r="I6367">
        <f>HOUR(in!E6367)</f>
        <v>7</v>
      </c>
    </row>
    <row r="6368" spans="1:9" x14ac:dyDescent="0.35">
      <c r="A6368">
        <f>in!A6368</f>
        <v>106367</v>
      </c>
      <c r="B6368" t="str">
        <f>in!B6368</f>
        <v>Espresso</v>
      </c>
      <c r="C6368" t="str">
        <f>in!C6368</f>
        <v>Eve</v>
      </c>
      <c r="D6368">
        <f>(in!F6368-in!E6368)*1440</f>
        <v>1.0666666645556688</v>
      </c>
      <c r="E6368">
        <f>(in!G6368-in!F6368)*1440</f>
        <v>0.24999999557621777</v>
      </c>
      <c r="F6368">
        <f>(in!H6368-in!G6368)*1440</f>
        <v>1.3666666718199849</v>
      </c>
      <c r="G6368">
        <f>(in!I6368-in!H6368)*1440</f>
        <v>10.199999995529652</v>
      </c>
      <c r="H6368">
        <f>(in!I6368-in!E6368)*1440</f>
        <v>12.883333327481523</v>
      </c>
      <c r="I6368">
        <f>HOUR(in!E6368)</f>
        <v>7</v>
      </c>
    </row>
    <row r="6369" spans="1:9" x14ac:dyDescent="0.35">
      <c r="A6369">
        <f>in!A6369</f>
        <v>106368</v>
      </c>
      <c r="B6369" t="str">
        <f>in!B6369</f>
        <v>Espresso</v>
      </c>
      <c r="C6369" t="str">
        <f>in!C6369</f>
        <v>Alice</v>
      </c>
      <c r="D6369">
        <f>(in!F6369-in!E6369)*1440</f>
        <v>1.5333333355374634</v>
      </c>
      <c r="E6369">
        <f>(in!G6369-in!F6369)*1440</f>
        <v>1.4333333331160247</v>
      </c>
      <c r="F6369">
        <f>(in!H6369-in!G6369)*1440</f>
        <v>2.8333333355840296</v>
      </c>
      <c r="G6369">
        <f>(in!I6369-in!H6369)*1440</f>
        <v>5.7166666619013995</v>
      </c>
      <c r="H6369">
        <f>(in!I6369-in!E6369)*1440</f>
        <v>11.516666666138917</v>
      </c>
      <c r="I6369">
        <f>HOUR(in!E6369)</f>
        <v>7</v>
      </c>
    </row>
    <row r="6370" spans="1:9" x14ac:dyDescent="0.35">
      <c r="A6370">
        <f>in!A6370</f>
        <v>106369</v>
      </c>
      <c r="B6370" t="str">
        <f>in!B6370</f>
        <v>Espresso</v>
      </c>
      <c r="C6370" t="str">
        <f>in!C6370</f>
        <v>David</v>
      </c>
      <c r="D6370">
        <f>(in!F6370-in!E6370)*1440</f>
        <v>1.8833333335351199</v>
      </c>
      <c r="E6370">
        <f>(in!G6370-in!F6370)*1440</f>
        <v>0.9499999915715307</v>
      </c>
      <c r="F6370">
        <f>(in!H6370-in!G6370)*1440</f>
        <v>3.4166666690725833</v>
      </c>
      <c r="G6370">
        <f>(in!I6370-in!H6370)*1440</f>
        <v>11.199999998789281</v>
      </c>
      <c r="H6370">
        <f>(in!I6370-in!E6370)*1440</f>
        <v>17.449999992968515</v>
      </c>
      <c r="I6370">
        <f>HOUR(in!E6370)</f>
        <v>7</v>
      </c>
    </row>
    <row r="6371" spans="1:9" x14ac:dyDescent="0.35">
      <c r="A6371">
        <f>in!A6371</f>
        <v>106370</v>
      </c>
      <c r="B6371" t="str">
        <f>in!B6371</f>
        <v>Americano</v>
      </c>
      <c r="C6371" t="str">
        <f>in!C6371</f>
        <v>Bob</v>
      </c>
      <c r="D6371">
        <f>(in!F6371-in!E6371)*1440</f>
        <v>1.7333333403803408</v>
      </c>
      <c r="E6371">
        <f>(in!G6371-in!F6371)*1440</f>
        <v>0.90000000083819032</v>
      </c>
      <c r="F6371">
        <f>(in!H6371-in!G6371)*1440</f>
        <v>1.849999992409721</v>
      </c>
      <c r="G6371">
        <f>(in!I6371-in!H6371)*1440</f>
        <v>6.7166666651610285</v>
      </c>
      <c r="H6371">
        <f>(in!I6371-in!E6371)*1440</f>
        <v>11.199999998789281</v>
      </c>
      <c r="I6371">
        <f>HOUR(in!E6371)</f>
        <v>7</v>
      </c>
    </row>
    <row r="6372" spans="1:9" x14ac:dyDescent="0.35">
      <c r="A6372">
        <f>in!A6372</f>
        <v>106371</v>
      </c>
      <c r="B6372" t="str">
        <f>in!B6372</f>
        <v>Americano</v>
      </c>
      <c r="C6372" t="str">
        <f>in!C6372</f>
        <v>Bob</v>
      </c>
      <c r="D6372">
        <f>(in!F6372-in!E6372)*1440</f>
        <v>1.7666666605509818</v>
      </c>
      <c r="E6372">
        <f>(in!G6372-in!F6372)*1440</f>
        <v>0.11666667298413813</v>
      </c>
      <c r="F6372">
        <f>(in!H6372-in!G6372)*1440</f>
        <v>1.0499999939929694</v>
      </c>
      <c r="G6372">
        <f>(in!I6372-in!H6372)*1440</f>
        <v>8.8666666648350656</v>
      </c>
      <c r="H6372">
        <f>(in!I6372-in!E6372)*1440</f>
        <v>11.799999992363155</v>
      </c>
      <c r="I6372">
        <f>HOUR(in!E6372)</f>
        <v>7</v>
      </c>
    </row>
    <row r="6373" spans="1:9" x14ac:dyDescent="0.35">
      <c r="A6373">
        <f>in!A6373</f>
        <v>106372</v>
      </c>
      <c r="B6373" t="str">
        <f>in!B6373</f>
        <v>Cappuccino</v>
      </c>
      <c r="C6373" t="str">
        <f>in!C6373</f>
        <v>Alice</v>
      </c>
      <c r="D6373">
        <f>(in!F6373-in!E6373)*1440</f>
        <v>1.5499999956227839</v>
      </c>
      <c r="E6373">
        <f>(in!G6373-in!F6373)*1440</f>
        <v>0.63333333469927311</v>
      </c>
      <c r="F6373">
        <f>(in!H6373-in!G6373)*1440</f>
        <v>4.183333336841315</v>
      </c>
      <c r="G6373">
        <f>(in!I6373-in!H6373)*1440</f>
        <v>13.783333328319713</v>
      </c>
      <c r="H6373">
        <f>(in!I6373-in!E6373)*1440</f>
        <v>20.149999995483086</v>
      </c>
      <c r="I6373">
        <f>HOUR(in!E6373)</f>
        <v>7</v>
      </c>
    </row>
    <row r="6374" spans="1:9" x14ac:dyDescent="0.35">
      <c r="A6374">
        <f>in!A6374</f>
        <v>106373</v>
      </c>
      <c r="B6374" t="str">
        <f>in!B6374</f>
        <v>Latte</v>
      </c>
      <c r="C6374" t="str">
        <f>in!C6374</f>
        <v>Alice</v>
      </c>
      <c r="D6374">
        <f>(in!F6374-in!E6374)*1440</f>
        <v>1.5499999956227839</v>
      </c>
      <c r="E6374">
        <f>(in!G6374-in!F6374)*1440</f>
        <v>1.4166666625533253</v>
      </c>
      <c r="F6374">
        <f>(in!H6374-in!G6374)*1440</f>
        <v>4.4166666723322123</v>
      </c>
      <c r="G6374">
        <f>(in!I6374-in!H6374)*1440</f>
        <v>5.4333333356771618</v>
      </c>
      <c r="H6374">
        <f>(in!I6374-in!E6374)*1440</f>
        <v>12.816666666185483</v>
      </c>
      <c r="I6374">
        <f>HOUR(in!E6374)</f>
        <v>7</v>
      </c>
    </row>
    <row r="6375" spans="1:9" x14ac:dyDescent="0.35">
      <c r="A6375">
        <f>in!A6375</f>
        <v>106374</v>
      </c>
      <c r="B6375" t="str">
        <f>in!B6375</f>
        <v>Latte</v>
      </c>
      <c r="C6375" t="str">
        <f>in!C6375</f>
        <v>Eve</v>
      </c>
      <c r="D6375">
        <f>(in!F6375-in!E6375)*1440</f>
        <v>1.7166666698176414</v>
      </c>
      <c r="E6375">
        <f>(in!G6375-in!F6375)*1440</f>
        <v>0.18333333428017795</v>
      </c>
      <c r="F6375">
        <f>(in!H6375-in!G6375)*1440</f>
        <v>2.4833333375863731</v>
      </c>
      <c r="G6375">
        <f>(in!I6375-in!H6375)*1440</f>
        <v>0.24999999557621777</v>
      </c>
      <c r="H6375">
        <f>(in!I6375-in!E6375)*1440</f>
        <v>4.6333333372604102</v>
      </c>
      <c r="I6375">
        <f>HOUR(in!E6375)</f>
        <v>7</v>
      </c>
    </row>
    <row r="6376" spans="1:9" x14ac:dyDescent="0.35">
      <c r="A6376">
        <f>in!A6376</f>
        <v>106375</v>
      </c>
      <c r="B6376" t="str">
        <f>in!B6376</f>
        <v>Cappuccino</v>
      </c>
      <c r="C6376" t="str">
        <f>in!C6376</f>
        <v>David</v>
      </c>
      <c r="D6376">
        <f>(in!F6376-in!E6376)*1440</f>
        <v>0.58333333348855376</v>
      </c>
      <c r="E6376">
        <f>(in!G6376-in!F6376)*1440</f>
        <v>1.1166666657663882</v>
      </c>
      <c r="F6376">
        <f>(in!H6376-in!G6376)*1440</f>
        <v>4.4833333336282521</v>
      </c>
      <c r="G6376">
        <f>(in!I6376-in!H6376)*1440</f>
        <v>19.649999993853271</v>
      </c>
      <c r="H6376">
        <f>(in!I6376-in!E6376)*1440</f>
        <v>25.833333326736465</v>
      </c>
      <c r="I6376">
        <f>HOUR(in!E6376)</f>
        <v>7</v>
      </c>
    </row>
    <row r="6377" spans="1:9" x14ac:dyDescent="0.35">
      <c r="A6377">
        <f>in!A6377</f>
        <v>106376</v>
      </c>
      <c r="B6377" t="str">
        <f>in!B6377</f>
        <v>Cold Brew</v>
      </c>
      <c r="C6377" t="str">
        <f>in!C6377</f>
        <v>Bob</v>
      </c>
      <c r="D6377">
        <f>(in!F6377-in!E6377)*1440</f>
        <v>1.1000000056810677</v>
      </c>
      <c r="E6377">
        <f>(in!G6377-in!F6377)*1440</f>
        <v>0.68333333590999246</v>
      </c>
      <c r="F6377">
        <f>(in!H6377-in!G6377)*1440</f>
        <v>2.0833333279006183</v>
      </c>
      <c r="G6377">
        <f>(in!I6377-in!H6377)*1440</f>
        <v>14.766666671494022</v>
      </c>
      <c r="H6377">
        <f>(in!I6377-in!E6377)*1440</f>
        <v>18.6333333409857</v>
      </c>
      <c r="I6377">
        <f>HOUR(in!E6377)</f>
        <v>7</v>
      </c>
    </row>
    <row r="6378" spans="1:9" x14ac:dyDescent="0.35">
      <c r="A6378">
        <f>in!A6378</f>
        <v>106377</v>
      </c>
      <c r="B6378" t="str">
        <f>in!B6378</f>
        <v>Latte</v>
      </c>
      <c r="C6378" t="str">
        <f>in!C6378</f>
        <v>Bob</v>
      </c>
      <c r="D6378">
        <f>(in!F6378-in!E6378)*1440</f>
        <v>1.0166666633449495</v>
      </c>
      <c r="E6378">
        <f>(in!G6378-in!F6378)*1440</f>
        <v>0.15000000363215804</v>
      </c>
      <c r="F6378">
        <f>(in!H6378-in!G6378)*1440</f>
        <v>2.3499999940395355</v>
      </c>
      <c r="G6378">
        <f>(in!I6378-in!H6378)*1440</f>
        <v>16.133333332836628</v>
      </c>
      <c r="H6378">
        <f>(in!I6378-in!E6378)*1440</f>
        <v>19.649999993853271</v>
      </c>
      <c r="I6378">
        <f>HOUR(in!E6378)</f>
        <v>7</v>
      </c>
    </row>
    <row r="6379" spans="1:9" x14ac:dyDescent="0.35">
      <c r="A6379">
        <f>in!A6379</f>
        <v>106378</v>
      </c>
      <c r="B6379" t="str">
        <f>in!B6379</f>
        <v>Mocha</v>
      </c>
      <c r="C6379" t="str">
        <f>in!C6379</f>
        <v>Charlie</v>
      </c>
      <c r="D6379">
        <f>(in!F6379-in!E6379)*1440</f>
        <v>1.6333333274815232</v>
      </c>
      <c r="E6379">
        <f>(in!G6379-in!F6379)*1440</f>
        <v>1.0166666738223284</v>
      </c>
      <c r="F6379">
        <f>(in!H6379-in!G6379)*1440</f>
        <v>4.2833333287853748</v>
      </c>
      <c r="G6379">
        <f>(in!I6379-in!H6379)*1440</f>
        <v>10.500000002793968</v>
      </c>
      <c r="H6379">
        <f>(in!I6379-in!E6379)*1440</f>
        <v>17.433333332883194</v>
      </c>
      <c r="I6379">
        <f>HOUR(in!E6379)</f>
        <v>7</v>
      </c>
    </row>
    <row r="6380" spans="1:9" x14ac:dyDescent="0.35">
      <c r="A6380">
        <f>in!A6380</f>
        <v>106379</v>
      </c>
      <c r="B6380" t="str">
        <f>in!B6380</f>
        <v>Mocha</v>
      </c>
      <c r="C6380" t="str">
        <f>in!C6380</f>
        <v>Charlie</v>
      </c>
      <c r="D6380">
        <f>(in!F6380-in!E6380)*1440</f>
        <v>0.8333333395421505</v>
      </c>
      <c r="E6380">
        <f>(in!G6380-in!F6380)*1440</f>
        <v>1.4499999932013452</v>
      </c>
      <c r="F6380">
        <f>(in!H6380-in!G6380)*1440</f>
        <v>2.1666666702367365</v>
      </c>
      <c r="G6380">
        <f>(in!I6380-in!H6380)*1440</f>
        <v>2.9833333392161876</v>
      </c>
      <c r="H6380">
        <f>(in!I6380-in!E6380)*1440</f>
        <v>7.4333333421964198</v>
      </c>
      <c r="I6380">
        <f>HOUR(in!E6380)</f>
        <v>7</v>
      </c>
    </row>
    <row r="6381" spans="1:9" x14ac:dyDescent="0.35">
      <c r="A6381">
        <f>in!A6381</f>
        <v>106380</v>
      </c>
      <c r="B6381" t="str">
        <f>in!B6381</f>
        <v>Latte</v>
      </c>
      <c r="C6381" t="str">
        <f>in!C6381</f>
        <v>Charlie</v>
      </c>
      <c r="D6381">
        <f>(in!F6381-in!E6381)*1440</f>
        <v>0.84999999962747097</v>
      </c>
      <c r="E6381">
        <f>(in!G6381-in!F6381)*1440</f>
        <v>1.1999999976251274</v>
      </c>
      <c r="F6381">
        <f>(in!H6381-in!G6381)*1440</f>
        <v>2.7833333343733102</v>
      </c>
      <c r="G6381">
        <f>(in!I6381-in!H6381)*1440</f>
        <v>7.8666666615754366</v>
      </c>
      <c r="H6381">
        <f>(in!I6381-in!E6381)*1440</f>
        <v>12.699999993201345</v>
      </c>
      <c r="I6381">
        <f>HOUR(in!E6381)</f>
        <v>7</v>
      </c>
    </row>
    <row r="6382" spans="1:9" x14ac:dyDescent="0.35">
      <c r="A6382">
        <f>in!A6382</f>
        <v>106381</v>
      </c>
      <c r="B6382" t="str">
        <f>in!B6382</f>
        <v>Cappuccino</v>
      </c>
      <c r="C6382" t="str">
        <f>in!C6382</f>
        <v>Bob</v>
      </c>
      <c r="D6382">
        <f>(in!F6382-in!E6382)*1440</f>
        <v>0.74999999720603228</v>
      </c>
      <c r="E6382">
        <f>(in!G6382-in!F6382)*1440</f>
        <v>1.3666666718199849</v>
      </c>
      <c r="F6382">
        <f>(in!H6382-in!G6382)*1440</f>
        <v>4.5666666654869914</v>
      </c>
      <c r="G6382">
        <f>(in!I6382-in!H6382)*1440</f>
        <v>9.1333333309739828</v>
      </c>
      <c r="H6382">
        <f>(in!I6382-in!E6382)*1440</f>
        <v>15.816666665486991</v>
      </c>
      <c r="I6382">
        <f>HOUR(in!E6382)</f>
        <v>7</v>
      </c>
    </row>
    <row r="6383" spans="1:9" x14ac:dyDescent="0.35">
      <c r="A6383">
        <f>in!A6383</f>
        <v>106382</v>
      </c>
      <c r="B6383" t="str">
        <f>in!B6383</f>
        <v>Mocha</v>
      </c>
      <c r="C6383" t="str">
        <f>in!C6383</f>
        <v>Eve</v>
      </c>
      <c r="D6383">
        <f>(in!F6383-in!E6383)*1440</f>
        <v>1.6333333274815232</v>
      </c>
      <c r="E6383">
        <f>(in!G6383-in!F6383)*1440</f>
        <v>1.0333333339076489</v>
      </c>
      <c r="F6383">
        <f>(in!H6383-in!G6383)*1440</f>
        <v>1.7833333415910602</v>
      </c>
      <c r="G6383">
        <f>(in!I6383-in!H6383)*1440</f>
        <v>1.4166666625533253</v>
      </c>
      <c r="H6383">
        <f>(in!I6383-in!E6383)*1440</f>
        <v>5.8666666655335575</v>
      </c>
      <c r="I6383">
        <f>HOUR(in!E6383)</f>
        <v>7</v>
      </c>
    </row>
    <row r="6384" spans="1:9" x14ac:dyDescent="0.35">
      <c r="A6384">
        <f>in!A6384</f>
        <v>106383</v>
      </c>
      <c r="B6384" t="str">
        <f>in!B6384</f>
        <v>Cold Brew</v>
      </c>
      <c r="C6384" t="str">
        <f>in!C6384</f>
        <v>Eve</v>
      </c>
      <c r="D6384">
        <f>(in!F6384-in!E6384)*1440</f>
        <v>1.0166666738223284</v>
      </c>
      <c r="E6384">
        <f>(in!G6384-in!F6384)*1440</f>
        <v>1.183333327062428</v>
      </c>
      <c r="F6384">
        <f>(in!H6384-in!G6384)*1440</f>
        <v>4.4000000017695129</v>
      </c>
      <c r="G6384">
        <f>(in!I6384-in!H6384)*1440</f>
        <v>15.200000001350418</v>
      </c>
      <c r="H6384">
        <f>(in!I6384-in!E6384)*1440</f>
        <v>21.800000004004687</v>
      </c>
      <c r="I6384">
        <f>HOUR(in!E6384)</f>
        <v>7</v>
      </c>
    </row>
    <row r="6385" spans="1:9" x14ac:dyDescent="0.35">
      <c r="A6385">
        <f>in!A6385</f>
        <v>106384</v>
      </c>
      <c r="B6385" t="str">
        <f>in!B6385</f>
        <v>Tea</v>
      </c>
      <c r="C6385" t="str">
        <f>in!C6385</f>
        <v>Eve</v>
      </c>
      <c r="D6385">
        <f>(in!F6385-in!E6385)*1440</f>
        <v>1.5499999956227839</v>
      </c>
      <c r="E6385">
        <f>(in!G6385-in!F6385)*1440</f>
        <v>0.8333333395421505</v>
      </c>
      <c r="F6385">
        <f>(in!H6385-in!G6385)*1440</f>
        <v>2.3999999952502549</v>
      </c>
      <c r="G6385">
        <f>(in!I6385-in!H6385)*1440</f>
        <v>18.949999997857958</v>
      </c>
      <c r="H6385">
        <f>(in!I6385-in!E6385)*1440</f>
        <v>23.733333328273147</v>
      </c>
      <c r="I6385">
        <f>HOUR(in!E6385)</f>
        <v>7</v>
      </c>
    </row>
    <row r="6386" spans="1:9" x14ac:dyDescent="0.35">
      <c r="A6386">
        <f>in!A6386</f>
        <v>106385</v>
      </c>
      <c r="B6386" t="str">
        <f>in!B6386</f>
        <v>Cappuccino</v>
      </c>
      <c r="C6386" t="str">
        <f>in!C6386</f>
        <v>Eve</v>
      </c>
      <c r="D6386">
        <f>(in!F6386-in!E6386)*1440</f>
        <v>0.91666666092351079</v>
      </c>
      <c r="E6386">
        <f>(in!G6386-in!F6386)*1440</f>
        <v>0.41666666977107525</v>
      </c>
      <c r="F6386">
        <f>(in!H6386-in!G6386)*1440</f>
        <v>4.7166666691191494</v>
      </c>
      <c r="G6386">
        <f>(in!I6386-in!H6386)*1440</f>
        <v>15.616666660644114</v>
      </c>
      <c r="H6386">
        <f>(in!I6386-in!E6386)*1440</f>
        <v>21.66666666045785</v>
      </c>
      <c r="I6386">
        <f>HOUR(in!E6386)</f>
        <v>7</v>
      </c>
    </row>
    <row r="6387" spans="1:9" x14ac:dyDescent="0.35">
      <c r="A6387">
        <f>in!A6387</f>
        <v>106386</v>
      </c>
      <c r="B6387" t="str">
        <f>in!B6387</f>
        <v>Latte</v>
      </c>
      <c r="C6387" t="str">
        <f>in!C6387</f>
        <v>Charlie</v>
      </c>
      <c r="D6387">
        <f>(in!F6387-in!E6387)*1440</f>
        <v>0.96666666213423014</v>
      </c>
      <c r="E6387">
        <f>(in!G6387-in!F6387)*1440</f>
        <v>0.98333334317430854</v>
      </c>
      <c r="F6387">
        <f>(in!H6387-in!G6387)*1440</f>
        <v>2.033333326689899</v>
      </c>
      <c r="G6387">
        <f>(in!I6387-in!H6387)*1440</f>
        <v>19.333333336981013</v>
      </c>
      <c r="H6387">
        <f>(in!I6387-in!E6387)*1440</f>
        <v>23.316666668979451</v>
      </c>
      <c r="I6387">
        <f>HOUR(in!E6387)</f>
        <v>7</v>
      </c>
    </row>
    <row r="6388" spans="1:9" x14ac:dyDescent="0.35">
      <c r="A6388">
        <f>in!A6388</f>
        <v>106387</v>
      </c>
      <c r="B6388" t="str">
        <f>in!B6388</f>
        <v>Cappuccino</v>
      </c>
      <c r="C6388" t="str">
        <f>in!C6388</f>
        <v>David</v>
      </c>
      <c r="D6388">
        <f>(in!F6388-in!E6388)*1440</f>
        <v>1.5333333355374634</v>
      </c>
      <c r="E6388">
        <f>(in!G6388-in!F6388)*1440</f>
        <v>0.53333333227783442</v>
      </c>
      <c r="F6388">
        <f>(in!H6388-in!G6388)*1440</f>
        <v>1.9333333347458392</v>
      </c>
      <c r="G6388">
        <f>(in!I6388-in!H6388)*1440</f>
        <v>18.833333335351199</v>
      </c>
      <c r="H6388">
        <f>(in!I6388-in!E6388)*1440</f>
        <v>22.833333337912336</v>
      </c>
      <c r="I6388">
        <f>HOUR(in!E6388)</f>
        <v>7</v>
      </c>
    </row>
    <row r="6389" spans="1:9" x14ac:dyDescent="0.35">
      <c r="A6389">
        <f>in!A6389</f>
        <v>106388</v>
      </c>
      <c r="B6389" t="str">
        <f>in!B6389</f>
        <v>Mocha</v>
      </c>
      <c r="C6389" t="str">
        <f>in!C6389</f>
        <v>Alice</v>
      </c>
      <c r="D6389">
        <f>(in!F6389-in!E6389)*1440</f>
        <v>0.84999999962747097</v>
      </c>
      <c r="E6389">
        <f>(in!G6389-in!F6389)*1440</f>
        <v>1.1333333258517087</v>
      </c>
      <c r="F6389">
        <f>(in!H6389-in!G6389)*1440</f>
        <v>4.4333333428949118</v>
      </c>
      <c r="G6389">
        <f>(in!I6389-in!H6389)*1440</f>
        <v>17.183333326829597</v>
      </c>
      <c r="H6389">
        <f>(in!I6389-in!E6389)*1440</f>
        <v>23.599999995203689</v>
      </c>
      <c r="I6389">
        <f>HOUR(in!E6389)</f>
        <v>7</v>
      </c>
    </row>
    <row r="6390" spans="1:9" x14ac:dyDescent="0.35">
      <c r="A6390">
        <f>in!A6390</f>
        <v>106389</v>
      </c>
      <c r="B6390" t="str">
        <f>in!B6390</f>
        <v>Matcha Latte</v>
      </c>
      <c r="C6390" t="str">
        <f>in!C6390</f>
        <v>Bob</v>
      </c>
      <c r="D6390">
        <f>(in!F6390-in!E6390)*1440</f>
        <v>1.4500000036787242</v>
      </c>
      <c r="E6390">
        <f>(in!G6390-in!F6390)*1440</f>
        <v>0.58333333348855376</v>
      </c>
      <c r="F6390">
        <f>(in!H6390-in!G6390)*1440</f>
        <v>3.0166666593868285</v>
      </c>
      <c r="G6390">
        <f>(in!I6390-in!H6390)*1440</f>
        <v>4.2000000074040145</v>
      </c>
      <c r="H6390">
        <f>(in!I6390-in!E6390)*1440</f>
        <v>9.2500000039581209</v>
      </c>
      <c r="I6390">
        <f>HOUR(in!E6390)</f>
        <v>7</v>
      </c>
    </row>
    <row r="6391" spans="1:9" x14ac:dyDescent="0.35">
      <c r="A6391">
        <f>in!A6391</f>
        <v>106390</v>
      </c>
      <c r="B6391" t="str">
        <f>in!B6391</f>
        <v>Latte</v>
      </c>
      <c r="C6391" t="str">
        <f>in!C6391</f>
        <v>Bob</v>
      </c>
      <c r="D6391">
        <f>(in!F6391-in!E6391)*1440</f>
        <v>0.64999999478459358</v>
      </c>
      <c r="E6391">
        <f>(in!G6391-in!F6391)*1440</f>
        <v>0.28333333670161664</v>
      </c>
      <c r="F6391">
        <f>(in!H6391-in!G6391)*1440</f>
        <v>2.5833333295304328</v>
      </c>
      <c r="G6391">
        <f>(in!I6391-in!H6391)*1440</f>
        <v>11.25</v>
      </c>
      <c r="H6391">
        <f>(in!I6391-in!E6391)*1440</f>
        <v>14.766666661016643</v>
      </c>
      <c r="I6391">
        <f>HOUR(in!E6391)</f>
        <v>7</v>
      </c>
    </row>
    <row r="6392" spans="1:9" x14ac:dyDescent="0.35">
      <c r="A6392">
        <f>in!A6392</f>
        <v>106391</v>
      </c>
      <c r="B6392" t="str">
        <f>in!B6392</f>
        <v>Americano</v>
      </c>
      <c r="C6392" t="str">
        <f>in!C6392</f>
        <v>Eve</v>
      </c>
      <c r="D6392">
        <f>(in!F6392-in!E6392)*1440</f>
        <v>0.93333333148621023</v>
      </c>
      <c r="E6392">
        <f>(in!G6392-in!F6392)*1440</f>
        <v>0.20000000484287739</v>
      </c>
      <c r="F6392">
        <f>(in!H6392-in!G6392)*1440</f>
        <v>3.5500000021420419</v>
      </c>
      <c r="G6392">
        <f>(in!I6392-in!H6392)*1440</f>
        <v>5.2000000001862645</v>
      </c>
      <c r="H6392">
        <f>(in!I6392-in!E6392)*1440</f>
        <v>9.8833333386573941</v>
      </c>
      <c r="I6392">
        <f>HOUR(in!E6392)</f>
        <v>7</v>
      </c>
    </row>
    <row r="6393" spans="1:9" x14ac:dyDescent="0.35">
      <c r="A6393">
        <f>in!A6393</f>
        <v>106392</v>
      </c>
      <c r="B6393" t="str">
        <f>in!B6393</f>
        <v>Espresso</v>
      </c>
      <c r="C6393" t="str">
        <f>in!C6393</f>
        <v>Charlie</v>
      </c>
      <c r="D6393">
        <f>(in!F6393-in!E6393)*1440</f>
        <v>1.3666666718199849</v>
      </c>
      <c r="E6393">
        <f>(in!G6393-in!F6393)*1440</f>
        <v>1.1499999964144081</v>
      </c>
      <c r="F6393">
        <f>(in!H6393-in!G6393)*1440</f>
        <v>2.4333333363756537</v>
      </c>
      <c r="G6393">
        <f>(in!I6393-in!H6393)*1440</f>
        <v>9.0833333297632635</v>
      </c>
      <c r="H6393">
        <f>(in!I6393-in!E6393)*1440</f>
        <v>14.03333333437331</v>
      </c>
      <c r="I6393">
        <f>HOUR(in!E6393)</f>
        <v>7</v>
      </c>
    </row>
    <row r="6394" spans="1:9" x14ac:dyDescent="0.35">
      <c r="A6394">
        <f>in!A6394</f>
        <v>106393</v>
      </c>
      <c r="B6394" t="str">
        <f>in!B6394</f>
        <v>Flat White</v>
      </c>
      <c r="C6394" t="str">
        <f>in!C6394</f>
        <v>David</v>
      </c>
      <c r="D6394">
        <f>(in!F6394-in!E6394)*1440</f>
        <v>1.4333333331160247</v>
      </c>
      <c r="E6394">
        <f>(in!G6394-in!F6394)*1440</f>
        <v>0.90000000083819032</v>
      </c>
      <c r="F6394">
        <f>(in!H6394-in!G6394)*1440</f>
        <v>1.6833333391696215</v>
      </c>
      <c r="G6394">
        <f>(in!I6394-in!H6394)*1440</f>
        <v>10.199999995529652</v>
      </c>
      <c r="H6394">
        <f>(in!I6394-in!E6394)*1440</f>
        <v>14.216666668653488</v>
      </c>
      <c r="I6394">
        <f>HOUR(in!E6394)</f>
        <v>7</v>
      </c>
    </row>
    <row r="6395" spans="1:9" x14ac:dyDescent="0.35">
      <c r="A6395">
        <f>in!A6395</f>
        <v>106394</v>
      </c>
      <c r="B6395" t="str">
        <f>in!B6395</f>
        <v>Latte</v>
      </c>
      <c r="C6395" t="str">
        <f>in!C6395</f>
        <v>Eve</v>
      </c>
      <c r="D6395">
        <f>(in!F6395-in!E6395)*1440</f>
        <v>1.3000000000465661</v>
      </c>
      <c r="E6395">
        <f>(in!G6395-in!F6395)*1440</f>
        <v>1.333333330694586</v>
      </c>
      <c r="F6395">
        <f>(in!H6395-in!G6395)*1440</f>
        <v>3.2000000041443855</v>
      </c>
      <c r="G6395">
        <f>(in!I6395-in!H6395)*1440</f>
        <v>4.2333333380520344</v>
      </c>
      <c r="H6395">
        <f>(in!I6395-in!E6395)*1440</f>
        <v>10.066666672937572</v>
      </c>
      <c r="I6395">
        <f>HOUR(in!E6395)</f>
        <v>7</v>
      </c>
    </row>
    <row r="6396" spans="1:9" x14ac:dyDescent="0.35">
      <c r="A6396">
        <f>in!A6396</f>
        <v>106395</v>
      </c>
      <c r="B6396" t="str">
        <f>in!B6396</f>
        <v>Flat White</v>
      </c>
      <c r="C6396" t="str">
        <f>in!C6396</f>
        <v>Alice</v>
      </c>
      <c r="D6396">
        <f>(in!F6396-in!E6396)*1440</f>
        <v>1.9666666653938591</v>
      </c>
      <c r="E6396">
        <f>(in!G6396-in!F6396)*1440</f>
        <v>0.81666666897945106</v>
      </c>
      <c r="F6396">
        <f>(in!H6396-in!G6396)*1440</f>
        <v>4.0666666638571769</v>
      </c>
      <c r="G6396">
        <f>(in!I6396-in!H6396)*1440</f>
        <v>1.7333333299029619</v>
      </c>
      <c r="H6396">
        <f>(in!I6396-in!E6396)*1440</f>
        <v>8.583333328133449</v>
      </c>
      <c r="I6396">
        <f>HOUR(in!E6396)</f>
        <v>7</v>
      </c>
    </row>
    <row r="6397" spans="1:9" x14ac:dyDescent="0.35">
      <c r="A6397">
        <f>in!A6397</f>
        <v>106396</v>
      </c>
      <c r="B6397" t="str">
        <f>in!B6397</f>
        <v>Matcha Latte</v>
      </c>
      <c r="C6397" t="str">
        <f>in!C6397</f>
        <v>Charlie</v>
      </c>
      <c r="D6397">
        <f>(in!F6397-in!E6397)*1440</f>
        <v>1.8500000028871</v>
      </c>
      <c r="E6397">
        <f>(in!G6397-in!F6397)*1440</f>
        <v>1.7833333311136812</v>
      </c>
      <c r="F6397">
        <f>(in!H6397-in!G6397)*1440</f>
        <v>2.2166666714474559</v>
      </c>
      <c r="G6397">
        <f>(in!I6397-in!H6397)*1440</f>
        <v>5.1833333296235651</v>
      </c>
      <c r="H6397">
        <f>(in!I6397-in!E6397)*1440</f>
        <v>11.033333335071802</v>
      </c>
      <c r="I6397">
        <f>HOUR(in!E6397)</f>
        <v>7</v>
      </c>
    </row>
    <row r="6398" spans="1:9" x14ac:dyDescent="0.35">
      <c r="A6398">
        <f>in!A6398</f>
        <v>106397</v>
      </c>
      <c r="B6398" t="str">
        <f>in!B6398</f>
        <v>Cappuccino</v>
      </c>
      <c r="C6398" t="str">
        <f>in!C6398</f>
        <v>Alice</v>
      </c>
      <c r="D6398">
        <f>(in!F6398-in!E6398)*1440</f>
        <v>0.53333333227783442</v>
      </c>
      <c r="E6398">
        <f>(in!G6398-in!F6398)*1440</f>
        <v>0.39999999920837581</v>
      </c>
      <c r="F6398">
        <f>(in!H6398-in!G6398)*1440</f>
        <v>1.5000000048894435</v>
      </c>
      <c r="G6398">
        <f>(in!I6398-in!H6398)*1440</f>
        <v>1.3666666613426059</v>
      </c>
      <c r="H6398">
        <f>(in!I6398-in!E6398)*1440</f>
        <v>3.7999999977182597</v>
      </c>
      <c r="I6398">
        <f>HOUR(in!E6398)</f>
        <v>7</v>
      </c>
    </row>
    <row r="6399" spans="1:9" x14ac:dyDescent="0.35">
      <c r="A6399">
        <f>in!A6399</f>
        <v>106398</v>
      </c>
      <c r="B6399" t="str">
        <f>in!B6399</f>
        <v>Tea</v>
      </c>
      <c r="C6399" t="str">
        <f>in!C6399</f>
        <v>Charlie</v>
      </c>
      <c r="D6399">
        <f>(in!F6399-in!E6399)*1440</f>
        <v>1.0666666645556688</v>
      </c>
      <c r="E6399">
        <f>(in!G6399-in!F6399)*1440</f>
        <v>1.5833333367481828</v>
      </c>
      <c r="F6399">
        <f>(in!H6399-in!G6399)*1440</f>
        <v>4.8666666622739285</v>
      </c>
      <c r="G6399">
        <f>(in!I6399-in!H6399)*1440</f>
        <v>0.81666666897945106</v>
      </c>
      <c r="H6399">
        <f>(in!I6399-in!E6399)*1440</f>
        <v>8.3333333325572312</v>
      </c>
      <c r="I6399">
        <f>HOUR(in!E6399)</f>
        <v>7</v>
      </c>
    </row>
    <row r="6400" spans="1:9" x14ac:dyDescent="0.35">
      <c r="A6400">
        <f>in!A6400</f>
        <v>106399</v>
      </c>
      <c r="B6400" t="str">
        <f>in!B6400</f>
        <v>Latte</v>
      </c>
      <c r="C6400" t="str">
        <f>in!C6400</f>
        <v>Alice</v>
      </c>
      <c r="D6400">
        <f>(in!F6400-in!E6400)*1440</f>
        <v>1.2833333294838667</v>
      </c>
      <c r="E6400">
        <f>(in!G6400-in!F6400)*1440</f>
        <v>0.15000000363215804</v>
      </c>
      <c r="F6400">
        <f>(in!H6400-in!G6400)*1440</f>
        <v>4.3500000005587935</v>
      </c>
      <c r="G6400">
        <f>(in!I6400-in!H6400)*1440</f>
        <v>3.516666661016643</v>
      </c>
      <c r="H6400">
        <f>(in!I6400-in!E6400)*1440</f>
        <v>9.2999999946914613</v>
      </c>
      <c r="I6400">
        <f>HOUR(in!E6400)</f>
        <v>7</v>
      </c>
    </row>
    <row r="6401" spans="1:9" x14ac:dyDescent="0.35">
      <c r="A6401">
        <f>in!A6401</f>
        <v>106400</v>
      </c>
      <c r="B6401" t="str">
        <f>in!B6401</f>
        <v>Cappuccino</v>
      </c>
      <c r="C6401" t="str">
        <f>in!C6401</f>
        <v>Eve</v>
      </c>
      <c r="D6401">
        <f>(in!F6401-in!E6401)*1440</f>
        <v>0.53333334275521338</v>
      </c>
      <c r="E6401">
        <f>(in!G6401-in!F6401)*1440</f>
        <v>1.0499999939929694</v>
      </c>
      <c r="F6401">
        <f>(in!H6401-in!G6401)*1440</f>
        <v>2.8666666662320495</v>
      </c>
      <c r="G6401">
        <f>(in!I6401-in!H6401)*1440</f>
        <v>2.9166666674427688</v>
      </c>
      <c r="H6401">
        <f>(in!I6401-in!E6401)*1440</f>
        <v>7.3666666704230011</v>
      </c>
      <c r="I6401">
        <f>HOUR(in!E6401)</f>
        <v>7</v>
      </c>
    </row>
    <row r="6402" spans="1:9" x14ac:dyDescent="0.35">
      <c r="A6402">
        <f>in!A6402</f>
        <v>106401</v>
      </c>
      <c r="B6402" t="str">
        <f>in!B6402</f>
        <v>Espresso</v>
      </c>
      <c r="C6402" t="str">
        <f>in!C6402</f>
        <v>Alice</v>
      </c>
      <c r="D6402">
        <f>(in!F6402-in!E6402)*1440</f>
        <v>1.0500000044703484</v>
      </c>
      <c r="E6402">
        <f>(in!G6402-in!F6402)*1440</f>
        <v>0.39999999920837581</v>
      </c>
      <c r="F6402">
        <f>(in!H6402-in!G6402)*1440</f>
        <v>4.033333333209157</v>
      </c>
      <c r="G6402">
        <f>(in!I6402-in!H6402)*1440</f>
        <v>8.9833333273418248</v>
      </c>
      <c r="H6402">
        <f>(in!I6402-in!E6402)*1440</f>
        <v>14.466666664229706</v>
      </c>
      <c r="I6402">
        <f>HOUR(in!E6402)</f>
        <v>7</v>
      </c>
    </row>
    <row r="6403" spans="1:9" x14ac:dyDescent="0.35">
      <c r="A6403">
        <f>in!A6403</f>
        <v>106402</v>
      </c>
      <c r="B6403" t="str">
        <f>in!B6403</f>
        <v>Tea</v>
      </c>
      <c r="C6403" t="str">
        <f>in!C6403</f>
        <v>Alice</v>
      </c>
      <c r="D6403">
        <f>(in!F6403-in!E6403)*1440</f>
        <v>1.5666666661854833</v>
      </c>
      <c r="E6403">
        <f>(in!G6403-in!F6403)*1440</f>
        <v>1.183333337539807</v>
      </c>
      <c r="F6403">
        <f>(in!H6403-in!G6403)*1440</f>
        <v>3.183333333581686</v>
      </c>
      <c r="G6403">
        <f>(in!I6403-in!H6403)*1440</f>
        <v>15.566666659433395</v>
      </c>
      <c r="H6403">
        <f>(in!I6403-in!E6403)*1440</f>
        <v>21.499999996740371</v>
      </c>
      <c r="I6403">
        <f>HOUR(in!E6403)</f>
        <v>7</v>
      </c>
    </row>
    <row r="6404" spans="1:9" x14ac:dyDescent="0.35">
      <c r="A6404">
        <f>in!A6404</f>
        <v>106403</v>
      </c>
      <c r="B6404" t="str">
        <f>in!B6404</f>
        <v>Flat White</v>
      </c>
      <c r="C6404" t="str">
        <f>in!C6404</f>
        <v>Charlie</v>
      </c>
      <c r="D6404">
        <f>(in!F6404-in!E6404)*1440</f>
        <v>1.7833333311136812</v>
      </c>
      <c r="E6404">
        <f>(in!G6404-in!F6404)*1440</f>
        <v>1.8833333335351199</v>
      </c>
      <c r="F6404">
        <f>(in!H6404-in!G6404)*1440</f>
        <v>7.0333333325106651</v>
      </c>
      <c r="G6404">
        <f>(in!I6404-in!H6404)*1440</f>
        <v>1.2833333399612457</v>
      </c>
      <c r="H6404">
        <f>(in!I6404-in!E6404)*1440</f>
        <v>11.983333337120712</v>
      </c>
      <c r="I6404">
        <f>HOUR(in!E6404)</f>
        <v>7</v>
      </c>
    </row>
    <row r="6405" spans="1:9" x14ac:dyDescent="0.35">
      <c r="A6405">
        <f>in!A6405</f>
        <v>106404</v>
      </c>
      <c r="B6405" t="str">
        <f>in!B6405</f>
        <v>Cappuccino</v>
      </c>
      <c r="C6405" t="str">
        <f>in!C6405</f>
        <v>David</v>
      </c>
      <c r="D6405">
        <f>(in!F6405-in!E6405)*1440</f>
        <v>0.76666666776873171</v>
      </c>
      <c r="E6405">
        <f>(in!G6405-in!F6405)*1440</f>
        <v>0.29999999678693712</v>
      </c>
      <c r="F6405">
        <f>(in!H6405-in!G6405)*1440</f>
        <v>4.0833333344198763</v>
      </c>
      <c r="G6405">
        <f>(in!I6405-in!H6405)*1440</f>
        <v>7.1833333361428231</v>
      </c>
      <c r="H6405">
        <f>(in!I6405-in!E6405)*1440</f>
        <v>12.333333335118368</v>
      </c>
      <c r="I6405">
        <f>HOUR(in!E6405)</f>
        <v>8</v>
      </c>
    </row>
    <row r="6406" spans="1:9" x14ac:dyDescent="0.35">
      <c r="A6406">
        <f>in!A6406</f>
        <v>106405</v>
      </c>
      <c r="B6406" t="str">
        <f>in!B6406</f>
        <v>Latte</v>
      </c>
      <c r="C6406" t="str">
        <f>in!C6406</f>
        <v>Alice</v>
      </c>
      <c r="D6406">
        <f>(in!F6406-in!E6406)*1440</f>
        <v>1.5833333262708038</v>
      </c>
      <c r="E6406">
        <f>(in!G6406-in!F6406)*1440</f>
        <v>1.2833333399612457</v>
      </c>
      <c r="F6406">
        <f>(in!H6406-in!G6406)*1440</f>
        <v>4.366666660644114</v>
      </c>
      <c r="G6406">
        <f>(in!I6406-in!H6406)*1440</f>
        <v>18.75000000349246</v>
      </c>
      <c r="H6406">
        <f>(in!I6406-in!E6406)*1440</f>
        <v>25.983333330368623</v>
      </c>
      <c r="I6406">
        <f>HOUR(in!E6406)</f>
        <v>8</v>
      </c>
    </row>
    <row r="6407" spans="1:9" x14ac:dyDescent="0.35">
      <c r="A6407">
        <f>in!A6407</f>
        <v>106406</v>
      </c>
      <c r="B6407" t="str">
        <f>in!B6407</f>
        <v>Americano</v>
      </c>
      <c r="C6407" t="str">
        <f>in!C6407</f>
        <v>David</v>
      </c>
      <c r="D6407">
        <f>(in!F6407-in!E6407)*1440</f>
        <v>1.2499999988358468</v>
      </c>
      <c r="E6407">
        <f>(in!G6407-in!F6407)*1440</f>
        <v>0.74999999720603228</v>
      </c>
      <c r="F6407">
        <f>(in!H6407-in!G6407)*1440</f>
        <v>3.9333333307877183</v>
      </c>
      <c r="G6407">
        <f>(in!I6407-in!H6407)*1440</f>
        <v>12.966666669817641</v>
      </c>
      <c r="H6407">
        <f>(in!I6407-in!E6407)*1440</f>
        <v>18.899999996647239</v>
      </c>
      <c r="I6407">
        <f>HOUR(in!E6407)</f>
        <v>8</v>
      </c>
    </row>
    <row r="6408" spans="1:9" x14ac:dyDescent="0.35">
      <c r="A6408">
        <f>in!A6408</f>
        <v>106407</v>
      </c>
      <c r="B6408" t="str">
        <f>in!B6408</f>
        <v>Latte</v>
      </c>
      <c r="C6408" t="str">
        <f>in!C6408</f>
        <v>Alice</v>
      </c>
      <c r="D6408">
        <f>(in!F6408-in!E6408)*1440</f>
        <v>1.1333333363290876</v>
      </c>
      <c r="E6408">
        <f>(in!G6408-in!F6408)*1440</f>
        <v>1.0333333339076489</v>
      </c>
      <c r="F6408">
        <f>(in!H6408-in!G6408)*1440</f>
        <v>3.7999999977182597</v>
      </c>
      <c r="G6408">
        <f>(in!I6408-in!H6408)*1440</f>
        <v>13.533333332743496</v>
      </c>
      <c r="H6408">
        <f>(in!I6408-in!E6408)*1440</f>
        <v>19.500000000698492</v>
      </c>
      <c r="I6408">
        <f>HOUR(in!E6408)</f>
        <v>8</v>
      </c>
    </row>
    <row r="6409" spans="1:9" x14ac:dyDescent="0.35">
      <c r="A6409">
        <f>in!A6409</f>
        <v>106408</v>
      </c>
      <c r="B6409" t="str">
        <f>in!B6409</f>
        <v>Latte</v>
      </c>
      <c r="C6409" t="str">
        <f>in!C6409</f>
        <v>David</v>
      </c>
      <c r="D6409">
        <f>(in!F6409-in!E6409)*1440</f>
        <v>1.5833333367481828</v>
      </c>
      <c r="E6409">
        <f>(in!G6409-in!F6409)*1440</f>
        <v>1.1000000056810677</v>
      </c>
      <c r="F6409">
        <f>(in!H6409-in!G6409)*1440</f>
        <v>3.3833333279471844</v>
      </c>
      <c r="G6409">
        <f>(in!I6409-in!H6409)*1440</f>
        <v>4.6166666666977108</v>
      </c>
      <c r="H6409">
        <f>(in!I6409-in!E6409)*1440</f>
        <v>10.683333337074146</v>
      </c>
      <c r="I6409">
        <f>HOUR(in!E6409)</f>
        <v>8</v>
      </c>
    </row>
    <row r="6410" spans="1:9" x14ac:dyDescent="0.35">
      <c r="A6410">
        <f>in!A6410</f>
        <v>106409</v>
      </c>
      <c r="B6410" t="str">
        <f>in!B6410</f>
        <v>Cappuccino</v>
      </c>
      <c r="C6410" t="str">
        <f>in!C6410</f>
        <v>David</v>
      </c>
      <c r="D6410">
        <f>(in!F6410-in!E6410)*1440</f>
        <v>1.1499999964144081</v>
      </c>
      <c r="E6410">
        <f>(in!G6410-in!F6410)*1440</f>
        <v>0.38333332864567637</v>
      </c>
      <c r="F6410">
        <f>(in!H6410-in!G6410)*1440</f>
        <v>2.0166666666045785</v>
      </c>
      <c r="G6410">
        <f>(in!I6410-in!H6410)*1440</f>
        <v>17.70000000949949</v>
      </c>
      <c r="H6410">
        <f>(in!I6410-in!E6410)*1440</f>
        <v>21.250000001164153</v>
      </c>
      <c r="I6410">
        <f>HOUR(in!E6410)</f>
        <v>8</v>
      </c>
    </row>
    <row r="6411" spans="1:9" x14ac:dyDescent="0.35">
      <c r="A6411">
        <f>in!A6411</f>
        <v>106410</v>
      </c>
      <c r="B6411" t="str">
        <f>in!B6411</f>
        <v>Americano</v>
      </c>
      <c r="C6411" t="str">
        <f>in!C6411</f>
        <v>Bob</v>
      </c>
      <c r="D6411">
        <f>(in!F6411-in!E6411)*1440</f>
        <v>1.6499999980442226</v>
      </c>
      <c r="E6411">
        <f>(in!G6411-in!F6411)*1440</f>
        <v>1.1333333363290876</v>
      </c>
      <c r="F6411">
        <f>(in!H6411-in!G6411)*1440</f>
        <v>1.0666666645556688</v>
      </c>
      <c r="G6411">
        <f>(in!I6411-in!H6411)*1440</f>
        <v>4.883333332836628</v>
      </c>
      <c r="H6411">
        <f>(in!I6411-in!E6411)*1440</f>
        <v>8.733333331765607</v>
      </c>
      <c r="I6411">
        <f>HOUR(in!E6411)</f>
        <v>8</v>
      </c>
    </row>
    <row r="6412" spans="1:9" x14ac:dyDescent="0.35">
      <c r="A6412">
        <f>in!A6412</f>
        <v>106411</v>
      </c>
      <c r="B6412" t="str">
        <f>in!B6412</f>
        <v>Cappuccino</v>
      </c>
      <c r="C6412" t="str">
        <f>in!C6412</f>
        <v>Alice</v>
      </c>
      <c r="D6412">
        <f>(in!F6412-in!E6412)*1440</f>
        <v>1.7500000004656613</v>
      </c>
      <c r="E6412">
        <f>(in!G6412-in!F6412)*1440</f>
        <v>1.1166666657663882</v>
      </c>
      <c r="F6412">
        <f>(in!H6412-in!G6412)*1440</f>
        <v>1.2166666681878269</v>
      </c>
      <c r="G6412">
        <f>(in!I6412-in!H6412)*1440</f>
        <v>18.75000000349246</v>
      </c>
      <c r="H6412">
        <f>(in!I6412-in!E6412)*1440</f>
        <v>22.833333337912336</v>
      </c>
      <c r="I6412">
        <f>HOUR(in!E6412)</f>
        <v>8</v>
      </c>
    </row>
    <row r="6413" spans="1:9" x14ac:dyDescent="0.35">
      <c r="A6413">
        <f>in!A6413</f>
        <v>106412</v>
      </c>
      <c r="B6413" t="str">
        <f>in!B6413</f>
        <v>Latte</v>
      </c>
      <c r="C6413" t="str">
        <f>in!C6413</f>
        <v>Charlie</v>
      </c>
      <c r="D6413">
        <f>(in!F6413-in!E6413)*1440</f>
        <v>1.4000000024680048</v>
      </c>
      <c r="E6413">
        <f>(in!G6413-in!F6413)*1440</f>
        <v>0.64999999478459358</v>
      </c>
      <c r="F6413">
        <f>(in!H6413-in!G6413)*1440</f>
        <v>4.3500000005587935</v>
      </c>
      <c r="G6413">
        <f>(in!I6413-in!H6413)*1440</f>
        <v>16.516666671959683</v>
      </c>
      <c r="H6413">
        <f>(in!I6413-in!E6413)*1440</f>
        <v>22.916666669771075</v>
      </c>
      <c r="I6413">
        <f>HOUR(in!E6413)</f>
        <v>8</v>
      </c>
    </row>
    <row r="6414" spans="1:9" x14ac:dyDescent="0.35">
      <c r="A6414">
        <f>in!A6414</f>
        <v>106413</v>
      </c>
      <c r="B6414" t="str">
        <f>in!B6414</f>
        <v>Flat White</v>
      </c>
      <c r="C6414" t="str">
        <f>in!C6414</f>
        <v>Bob</v>
      </c>
      <c r="D6414">
        <f>(in!F6414-in!E6414)*1440</f>
        <v>0.51666666171513498</v>
      </c>
      <c r="E6414">
        <f>(in!G6414-in!F6414)*1440</f>
        <v>1.4666666742414236</v>
      </c>
      <c r="F6414">
        <f>(in!H6414-in!G6414)*1440</f>
        <v>1.1999999976251274</v>
      </c>
      <c r="G6414">
        <f>(in!I6414-in!H6414)*1440</f>
        <v>1.1499999964144081</v>
      </c>
      <c r="H6414">
        <f>(in!I6414-in!E6414)*1440</f>
        <v>4.3333333299960941</v>
      </c>
      <c r="I6414">
        <f>HOUR(in!E6414)</f>
        <v>8</v>
      </c>
    </row>
    <row r="6415" spans="1:9" x14ac:dyDescent="0.35">
      <c r="A6415">
        <f>in!A6415</f>
        <v>106414</v>
      </c>
      <c r="B6415" t="str">
        <f>in!B6415</f>
        <v>Cappuccino</v>
      </c>
      <c r="C6415" t="str">
        <f>in!C6415</f>
        <v>Eve</v>
      </c>
      <c r="D6415">
        <f>(in!F6415-in!E6415)*1440</f>
        <v>1.2333333282731473</v>
      </c>
      <c r="E6415">
        <f>(in!G6415-in!F6415)*1440</f>
        <v>1.4500000036787242</v>
      </c>
      <c r="F6415">
        <f>(in!H6415-in!G6415)*1440</f>
        <v>2.9499999980907887</v>
      </c>
      <c r="G6415">
        <f>(in!I6415-in!H6415)*1440</f>
        <v>18.78333333414048</v>
      </c>
      <c r="H6415">
        <f>(in!I6415-in!E6415)*1440</f>
        <v>24.41666666418314</v>
      </c>
      <c r="I6415">
        <f>HOUR(in!E6415)</f>
        <v>8</v>
      </c>
    </row>
    <row r="6416" spans="1:9" x14ac:dyDescent="0.35">
      <c r="A6416">
        <f>in!A6416</f>
        <v>106415</v>
      </c>
      <c r="B6416" t="str">
        <f>in!B6416</f>
        <v>Latte</v>
      </c>
      <c r="C6416" t="str">
        <f>in!C6416</f>
        <v>Eve</v>
      </c>
      <c r="D6416">
        <f>(in!F6416-in!E6416)*1440</f>
        <v>0.69999999599531293</v>
      </c>
      <c r="E6416">
        <f>(in!G6416-in!F6416)*1440</f>
        <v>0.24999999557621777</v>
      </c>
      <c r="F6416">
        <f>(in!H6416-in!G6416)*1440</f>
        <v>4.883333332836628</v>
      </c>
      <c r="G6416">
        <f>(in!I6416-in!H6416)*1440</f>
        <v>18.183333340566605</v>
      </c>
      <c r="H6416">
        <f>(in!I6416-in!E6416)*1440</f>
        <v>24.016666664974764</v>
      </c>
      <c r="I6416">
        <f>HOUR(in!E6416)</f>
        <v>8</v>
      </c>
    </row>
    <row r="6417" spans="1:9" x14ac:dyDescent="0.35">
      <c r="A6417">
        <f>in!A6417</f>
        <v>106416</v>
      </c>
      <c r="B6417" t="str">
        <f>in!B6417</f>
        <v>Cappuccino</v>
      </c>
      <c r="C6417" t="str">
        <f>in!C6417</f>
        <v>Bob</v>
      </c>
      <c r="D6417">
        <f>(in!F6417-in!E6417)*1440</f>
        <v>1.4166666625533253</v>
      </c>
      <c r="E6417">
        <f>(in!G6417-in!F6417)*1440</f>
        <v>1.3166666706092656</v>
      </c>
      <c r="F6417">
        <f>(in!H6417-in!G6417)*1440</f>
        <v>4.8333333316259086</v>
      </c>
      <c r="G6417">
        <f>(in!I6417-in!H6417)*1440</f>
        <v>10.566666664090008</v>
      </c>
      <c r="H6417">
        <f>(in!I6417-in!E6417)*1440</f>
        <v>18.133333328878507</v>
      </c>
      <c r="I6417">
        <f>HOUR(in!E6417)</f>
        <v>8</v>
      </c>
    </row>
    <row r="6418" spans="1:9" x14ac:dyDescent="0.35">
      <c r="A6418">
        <f>in!A6418</f>
        <v>106417</v>
      </c>
      <c r="B6418" t="str">
        <f>in!B6418</f>
        <v>Latte</v>
      </c>
      <c r="C6418" t="str">
        <f>in!C6418</f>
        <v>Bob</v>
      </c>
      <c r="D6418">
        <f>(in!F6418-in!E6418)*1440</f>
        <v>1.2333333387505263</v>
      </c>
      <c r="E6418">
        <f>(in!G6418-in!F6418)*1440</f>
        <v>0.48333333106711507</v>
      </c>
      <c r="F6418">
        <f>(in!H6418-in!G6418)*1440</f>
        <v>4.7666666703298688</v>
      </c>
      <c r="G6418">
        <f>(in!I6418-in!H6418)*1440</f>
        <v>16.133333332836628</v>
      </c>
      <c r="H6418">
        <f>(in!I6418-in!E6418)*1440</f>
        <v>22.616666672984138</v>
      </c>
      <c r="I6418">
        <f>HOUR(in!E6418)</f>
        <v>8</v>
      </c>
    </row>
    <row r="6419" spans="1:9" x14ac:dyDescent="0.35">
      <c r="A6419">
        <f>in!A6419</f>
        <v>106418</v>
      </c>
      <c r="B6419" t="str">
        <f>in!B6419</f>
        <v>Cold Brew</v>
      </c>
      <c r="C6419" t="str">
        <f>in!C6419</f>
        <v>Alice</v>
      </c>
      <c r="D6419">
        <f>(in!F6419-in!E6419)*1440</f>
        <v>1.0666666645556688</v>
      </c>
      <c r="E6419">
        <f>(in!G6419-in!F6419)*1440</f>
        <v>0.65000000526197255</v>
      </c>
      <c r="F6419">
        <f>(in!H6419-in!G6419)*1440</f>
        <v>2.1666666702367365</v>
      </c>
      <c r="G6419">
        <f>(in!I6419-in!H6419)*1440</f>
        <v>13.783333328319713</v>
      </c>
      <c r="H6419">
        <f>(in!I6419-in!E6419)*1440</f>
        <v>17.666666668374091</v>
      </c>
      <c r="I6419">
        <f>HOUR(in!E6419)</f>
        <v>8</v>
      </c>
    </row>
    <row r="6420" spans="1:9" x14ac:dyDescent="0.35">
      <c r="A6420">
        <f>in!A6420</f>
        <v>106419</v>
      </c>
      <c r="B6420" t="str">
        <f>in!B6420</f>
        <v>Cappuccino</v>
      </c>
      <c r="C6420" t="str">
        <f>in!C6420</f>
        <v>Charlie</v>
      </c>
      <c r="D6420">
        <f>(in!F6420-in!E6420)*1440</f>
        <v>1.0333333339076489</v>
      </c>
      <c r="E6420">
        <f>(in!G6420-in!F6420)*1440</f>
        <v>0.69999999599531293</v>
      </c>
      <c r="F6420">
        <f>(in!H6420-in!G6420)*1440</f>
        <v>0.79999999841675162</v>
      </c>
      <c r="G6420">
        <f>(in!I6420-in!H6420)*1440</f>
        <v>9.9499999999534339</v>
      </c>
      <c r="H6420">
        <f>(in!I6420-in!E6420)*1440</f>
        <v>12.483333328273147</v>
      </c>
      <c r="I6420">
        <f>HOUR(in!E6420)</f>
        <v>8</v>
      </c>
    </row>
    <row r="6421" spans="1:9" x14ac:dyDescent="0.35">
      <c r="A6421">
        <f>in!A6421</f>
        <v>106420</v>
      </c>
      <c r="B6421" t="str">
        <f>in!B6421</f>
        <v>Cappuccino</v>
      </c>
      <c r="C6421" t="str">
        <f>in!C6421</f>
        <v>David</v>
      </c>
      <c r="D6421">
        <f>(in!F6421-in!E6421)*1440</f>
        <v>1.9166666746605188</v>
      </c>
      <c r="E6421">
        <f>(in!G6421-in!F6421)*1440</f>
        <v>0.59999999357387424</v>
      </c>
      <c r="F6421">
        <f>(in!H6421-in!G6421)*1440</f>
        <v>3.4666666702833027</v>
      </c>
      <c r="G6421">
        <f>(in!I6421-in!H6421)*1440</f>
        <v>17.199999997392297</v>
      </c>
      <c r="H6421">
        <f>(in!I6421-in!E6421)*1440</f>
        <v>23.183333335909992</v>
      </c>
      <c r="I6421">
        <f>HOUR(in!E6421)</f>
        <v>8</v>
      </c>
    </row>
    <row r="6422" spans="1:9" x14ac:dyDescent="0.35">
      <c r="A6422">
        <f>in!A6422</f>
        <v>106421</v>
      </c>
      <c r="B6422" t="str">
        <f>in!B6422</f>
        <v>Tea</v>
      </c>
      <c r="C6422" t="str">
        <f>in!C6422</f>
        <v>Bob</v>
      </c>
      <c r="D6422">
        <f>(in!F6422-in!E6422)*1440</f>
        <v>0.68333333590999246</v>
      </c>
      <c r="E6422">
        <f>(in!G6422-in!F6422)*1440</f>
        <v>0.74999999720603228</v>
      </c>
      <c r="F6422">
        <f>(in!H6422-in!G6422)*1440</f>
        <v>4.7666666703298688</v>
      </c>
      <c r="G6422">
        <f>(in!I6422-in!H6422)*1440</f>
        <v>6.9166666595265269</v>
      </c>
      <c r="H6422">
        <f>(in!I6422-in!E6422)*1440</f>
        <v>13.11666666297242</v>
      </c>
      <c r="I6422">
        <f>HOUR(in!E6422)</f>
        <v>8</v>
      </c>
    </row>
    <row r="6423" spans="1:9" x14ac:dyDescent="0.35">
      <c r="A6423">
        <f>in!A6423</f>
        <v>106422</v>
      </c>
      <c r="B6423" t="str">
        <f>in!B6423</f>
        <v>Cappuccino</v>
      </c>
      <c r="C6423" t="str">
        <f>in!C6423</f>
        <v>Bob</v>
      </c>
      <c r="D6423">
        <f>(in!F6423-in!E6423)*1440</f>
        <v>1.9166666746605188</v>
      </c>
      <c r="E6423">
        <f>(in!G6423-in!F6423)*1440</f>
        <v>0.63333332422189415</v>
      </c>
      <c r="F6423">
        <f>(in!H6423-in!G6423)*1440</f>
        <v>4.0000000025611371</v>
      </c>
      <c r="G6423">
        <f>(in!I6423-in!H6423)*1440</f>
        <v>7.9000000027008355</v>
      </c>
      <c r="H6423">
        <f>(in!I6423-in!E6423)*1440</f>
        <v>14.450000004144385</v>
      </c>
      <c r="I6423">
        <f>HOUR(in!E6423)</f>
        <v>8</v>
      </c>
    </row>
    <row r="6424" spans="1:9" x14ac:dyDescent="0.35">
      <c r="A6424">
        <f>in!A6424</f>
        <v>106423</v>
      </c>
      <c r="B6424" t="str">
        <f>in!B6424</f>
        <v>Hot Chocolate</v>
      </c>
      <c r="C6424" t="str">
        <f>in!C6424</f>
        <v>Eve</v>
      </c>
      <c r="D6424">
        <f>(in!F6424-in!E6424)*1440</f>
        <v>1.6333333274815232</v>
      </c>
      <c r="E6424">
        <f>(in!G6424-in!F6424)*1440</f>
        <v>0.13333334354683757</v>
      </c>
      <c r="F6424">
        <f>(in!H6424-in!G6424)*1440</f>
        <v>1.516666664974764</v>
      </c>
      <c r="G6424">
        <f>(in!I6424-in!H6424)*1440</f>
        <v>2.6333333307411522</v>
      </c>
      <c r="H6424">
        <f>(in!I6424-in!E6424)*1440</f>
        <v>5.9166666667442769</v>
      </c>
      <c r="I6424">
        <f>HOUR(in!E6424)</f>
        <v>8</v>
      </c>
    </row>
    <row r="6425" spans="1:9" x14ac:dyDescent="0.35">
      <c r="A6425">
        <f>in!A6425</f>
        <v>106424</v>
      </c>
      <c r="B6425" t="str">
        <f>in!B6425</f>
        <v>Matcha Latte</v>
      </c>
      <c r="C6425" t="str">
        <f>in!C6425</f>
        <v>Alice</v>
      </c>
      <c r="D6425">
        <f>(in!F6425-in!E6425)*1440</f>
        <v>1.3666666613426059</v>
      </c>
      <c r="E6425">
        <f>(in!G6425-in!F6425)*1440</f>
        <v>0.79999999841675162</v>
      </c>
      <c r="F6425">
        <f>(in!H6425-in!G6425)*1440</f>
        <v>4.7666666703298688</v>
      </c>
      <c r="G6425">
        <f>(in!I6425-in!H6425)*1440</f>
        <v>15.166666660225019</v>
      </c>
      <c r="H6425">
        <f>(in!I6425-in!E6425)*1440</f>
        <v>22.099999990314245</v>
      </c>
      <c r="I6425">
        <f>HOUR(in!E6425)</f>
        <v>8</v>
      </c>
    </row>
    <row r="6426" spans="1:9" x14ac:dyDescent="0.35">
      <c r="A6426">
        <f>in!A6426</f>
        <v>106425</v>
      </c>
      <c r="B6426" t="str">
        <f>in!B6426</f>
        <v>Latte</v>
      </c>
      <c r="C6426" t="str">
        <f>in!C6426</f>
        <v>David</v>
      </c>
      <c r="D6426">
        <f>(in!F6426-in!E6426)*1440</f>
        <v>1.8333333428017795</v>
      </c>
      <c r="E6426">
        <f>(in!G6426-in!F6426)*1440</f>
        <v>0.59999999357387424</v>
      </c>
      <c r="F6426">
        <f>(in!H6426-in!G6426)*1440</f>
        <v>3.8833333400543779</v>
      </c>
      <c r="G6426">
        <f>(in!I6426-in!H6426)*1440</f>
        <v>4.7666666598524898</v>
      </c>
      <c r="H6426">
        <f>(in!I6426-in!E6426)*1440</f>
        <v>11.083333336282521</v>
      </c>
      <c r="I6426">
        <f>HOUR(in!E6426)</f>
        <v>8</v>
      </c>
    </row>
    <row r="6427" spans="1:9" x14ac:dyDescent="0.35">
      <c r="A6427">
        <f>in!A6427</f>
        <v>106426</v>
      </c>
      <c r="B6427" t="str">
        <f>in!B6427</f>
        <v>Latte</v>
      </c>
      <c r="C6427" t="str">
        <f>in!C6427</f>
        <v>Bob</v>
      </c>
      <c r="D6427">
        <f>(in!F6427-in!E6427)*1440</f>
        <v>1.4166666625533253</v>
      </c>
      <c r="E6427">
        <f>(in!G6427-in!F6427)*1440</f>
        <v>0.2333333354908973</v>
      </c>
      <c r="F6427">
        <f>(in!H6427-in!G6427)*1440</f>
        <v>3.4499999997206032</v>
      </c>
      <c r="G6427">
        <f>(in!I6427-in!H6427)*1440</f>
        <v>13.733333337586373</v>
      </c>
      <c r="H6427">
        <f>(in!I6427-in!E6427)*1440</f>
        <v>18.833333335351199</v>
      </c>
      <c r="I6427">
        <f>HOUR(in!E6427)</f>
        <v>8</v>
      </c>
    </row>
    <row r="6428" spans="1:9" x14ac:dyDescent="0.35">
      <c r="A6428">
        <f>in!A6428</f>
        <v>106427</v>
      </c>
      <c r="B6428" t="str">
        <f>in!B6428</f>
        <v>Cappuccino</v>
      </c>
      <c r="C6428" t="str">
        <f>in!C6428</f>
        <v>Alice</v>
      </c>
      <c r="D6428">
        <f>(in!F6428-in!E6428)*1440</f>
        <v>1.6833333391696215</v>
      </c>
      <c r="E6428">
        <f>(in!G6428-in!F6428)*1440</f>
        <v>0.84999999962747097</v>
      </c>
      <c r="F6428">
        <f>(in!H6428-in!G6428)*1440</f>
        <v>3.4666666598059237</v>
      </c>
      <c r="G6428">
        <f>(in!I6428-in!H6428)*1440</f>
        <v>5.033333336468786</v>
      </c>
      <c r="H6428">
        <f>(in!I6428-in!E6428)*1440</f>
        <v>11.033333335071802</v>
      </c>
      <c r="I6428">
        <f>HOUR(in!E6428)</f>
        <v>8</v>
      </c>
    </row>
    <row r="6429" spans="1:9" x14ac:dyDescent="0.35">
      <c r="A6429">
        <f>in!A6429</f>
        <v>106428</v>
      </c>
      <c r="B6429" t="str">
        <f>in!B6429</f>
        <v>Cappuccino</v>
      </c>
      <c r="C6429" t="str">
        <f>in!C6429</f>
        <v>Eve</v>
      </c>
      <c r="D6429">
        <f>(in!F6429-in!E6429)*1440</f>
        <v>1.5333333355374634</v>
      </c>
      <c r="E6429">
        <f>(in!G6429-in!F6429)*1440</f>
        <v>0.91666666092351079</v>
      </c>
      <c r="F6429">
        <f>(in!H6429-in!G6429)*1440</f>
        <v>4.0166666731238365</v>
      </c>
      <c r="G6429">
        <f>(in!I6429-in!H6429)*1440</f>
        <v>14.566666666651145</v>
      </c>
      <c r="H6429">
        <f>(in!I6429-in!E6429)*1440</f>
        <v>21.033333336235955</v>
      </c>
      <c r="I6429">
        <f>HOUR(in!E6429)</f>
        <v>8</v>
      </c>
    </row>
    <row r="6430" spans="1:9" x14ac:dyDescent="0.35">
      <c r="A6430">
        <f>in!A6430</f>
        <v>106429</v>
      </c>
      <c r="B6430" t="str">
        <f>in!B6430</f>
        <v>Cappuccino</v>
      </c>
      <c r="C6430" t="str">
        <f>in!C6430</f>
        <v>Alice</v>
      </c>
      <c r="D6430">
        <f>(in!F6430-in!E6430)*1440</f>
        <v>1.2833333294838667</v>
      </c>
      <c r="E6430">
        <f>(in!G6430-in!F6430)*1440</f>
        <v>0.11666666250675917</v>
      </c>
      <c r="F6430">
        <f>(in!H6430-in!G6430)*1440</f>
        <v>2.6333333412185311</v>
      </c>
      <c r="G6430">
        <f>(in!I6430-in!H6430)*1440</f>
        <v>18.233333331299946</v>
      </c>
      <c r="H6430">
        <f>(in!I6430-in!E6430)*1440</f>
        <v>22.266666664509103</v>
      </c>
      <c r="I6430">
        <f>HOUR(in!E6430)</f>
        <v>8</v>
      </c>
    </row>
    <row r="6431" spans="1:9" x14ac:dyDescent="0.35">
      <c r="A6431">
        <f>in!A6431</f>
        <v>106430</v>
      </c>
      <c r="B6431" t="str">
        <f>in!B6431</f>
        <v>Tea</v>
      </c>
      <c r="C6431" t="str">
        <f>in!C6431</f>
        <v>Alice</v>
      </c>
      <c r="D6431">
        <f>(in!F6431-in!E6431)*1440</f>
        <v>1.7333333403803408</v>
      </c>
      <c r="E6431">
        <f>(in!G6431-in!F6431)*1440</f>
        <v>1.2166666681878269</v>
      </c>
      <c r="F6431">
        <f>(in!H6431-in!G6431)*1440</f>
        <v>3.6833333247341216</v>
      </c>
      <c r="G6431">
        <f>(in!I6431-in!H6431)*1440</f>
        <v>15.483333338052034</v>
      </c>
      <c r="H6431">
        <f>(in!I6431-in!E6431)*1440</f>
        <v>22.116666671354324</v>
      </c>
      <c r="I6431">
        <f>HOUR(in!E6431)</f>
        <v>9</v>
      </c>
    </row>
    <row r="6432" spans="1:9" x14ac:dyDescent="0.35">
      <c r="A6432">
        <f>in!A6432</f>
        <v>106431</v>
      </c>
      <c r="B6432" t="str">
        <f>in!B6432</f>
        <v>Latte</v>
      </c>
      <c r="C6432" t="str">
        <f>in!C6432</f>
        <v>Charlie</v>
      </c>
      <c r="D6432">
        <f>(in!F6432-in!E6432)*1440</f>
        <v>1.7833333311136812</v>
      </c>
      <c r="E6432">
        <f>(in!G6432-in!F6432)*1440</f>
        <v>1.2000000081025064</v>
      </c>
      <c r="F6432">
        <f>(in!H6432-in!G6432)*1440</f>
        <v>6.1833333328831941</v>
      </c>
      <c r="G6432">
        <f>(in!I6432-in!H6432)*1440</f>
        <v>7.216666666790843</v>
      </c>
      <c r="H6432">
        <f>(in!I6432-in!E6432)*1440</f>
        <v>16.383333338890225</v>
      </c>
      <c r="I6432">
        <f>HOUR(in!E6432)</f>
        <v>9</v>
      </c>
    </row>
    <row r="6433" spans="1:9" x14ac:dyDescent="0.35">
      <c r="A6433">
        <f>in!A6433</f>
        <v>106432</v>
      </c>
      <c r="B6433" t="str">
        <f>in!B6433</f>
        <v>Cappuccino</v>
      </c>
      <c r="C6433" t="str">
        <f>in!C6433</f>
        <v>Eve</v>
      </c>
      <c r="D6433">
        <f>(in!F6433-in!E6433)*1440</f>
        <v>1.9166666641831398</v>
      </c>
      <c r="E6433">
        <f>(in!G6433-in!F6433)*1440</f>
        <v>1.2333333282731473</v>
      </c>
      <c r="F6433">
        <f>(in!H6433-in!G6433)*1440</f>
        <v>1.516666675452143</v>
      </c>
      <c r="G6433">
        <f>(in!I6433-in!H6433)*1440</f>
        <v>3.1333333323709667</v>
      </c>
      <c r="H6433">
        <f>(in!I6433-in!E6433)*1440</f>
        <v>7.8000000002793968</v>
      </c>
      <c r="I6433">
        <f>HOUR(in!E6433)</f>
        <v>9</v>
      </c>
    </row>
    <row r="6434" spans="1:9" x14ac:dyDescent="0.35">
      <c r="A6434">
        <f>in!A6434</f>
        <v>106433</v>
      </c>
      <c r="B6434" t="str">
        <f>in!B6434</f>
        <v>Espresso</v>
      </c>
      <c r="C6434" t="str">
        <f>in!C6434</f>
        <v>Bob</v>
      </c>
      <c r="D6434">
        <f>(in!F6434-in!E6434)*1440</f>
        <v>1.3500000012572855</v>
      </c>
      <c r="E6434">
        <f>(in!G6434-in!F6434)*1440</f>
        <v>1.1666666669771075</v>
      </c>
      <c r="F6434">
        <f>(in!H6434-in!G6434)*1440</f>
        <v>2.4333333363756537</v>
      </c>
      <c r="G6434">
        <f>(in!I6434-in!H6434)*1440</f>
        <v>6.6166666627395898</v>
      </c>
      <c r="H6434">
        <f>(in!I6434-in!E6434)*1440</f>
        <v>11.566666667349637</v>
      </c>
      <c r="I6434">
        <f>HOUR(in!E6434)</f>
        <v>9</v>
      </c>
    </row>
    <row r="6435" spans="1:9" x14ac:dyDescent="0.35">
      <c r="A6435">
        <f>in!A6435</f>
        <v>106434</v>
      </c>
      <c r="B6435" t="str">
        <f>in!B6435</f>
        <v>Hot Chocolate</v>
      </c>
      <c r="C6435" t="str">
        <f>in!C6435</f>
        <v>Alice</v>
      </c>
      <c r="D6435">
        <f>(in!F6435-in!E6435)*1440</f>
        <v>0.96666666213423014</v>
      </c>
      <c r="E6435">
        <f>(in!G6435-in!F6435)*1440</f>
        <v>1.3166666706092656</v>
      </c>
      <c r="F6435">
        <f>(in!H6435-in!G6435)*1440</f>
        <v>1.4000000024680048</v>
      </c>
      <c r="G6435">
        <f>(in!I6435-in!H6435)*1440</f>
        <v>18.216666660737246</v>
      </c>
      <c r="H6435">
        <f>(in!I6435-in!E6435)*1440</f>
        <v>21.899999995948747</v>
      </c>
      <c r="I6435">
        <f>HOUR(in!E6435)</f>
        <v>9</v>
      </c>
    </row>
    <row r="6436" spans="1:9" x14ac:dyDescent="0.35">
      <c r="A6436">
        <f>in!A6436</f>
        <v>106435</v>
      </c>
      <c r="B6436" t="str">
        <f>in!B6436</f>
        <v>Latte</v>
      </c>
      <c r="C6436" t="str">
        <f>in!C6436</f>
        <v>Eve</v>
      </c>
      <c r="D6436">
        <f>(in!F6436-in!E6436)*1440</f>
        <v>0.90000000083819032</v>
      </c>
      <c r="E6436">
        <f>(in!G6436-in!F6436)*1440</f>
        <v>1.3666666613426059</v>
      </c>
      <c r="F6436">
        <f>(in!H6436-in!G6436)*1440</f>
        <v>1.1999999976251274</v>
      </c>
      <c r="G6436">
        <f>(in!I6436-in!H6436)*1440</f>
        <v>9.6333333430811763</v>
      </c>
      <c r="H6436">
        <f>(in!I6436-in!E6436)*1440</f>
        <v>13.1000000028871</v>
      </c>
      <c r="I6436">
        <f>HOUR(in!E6436)</f>
        <v>9</v>
      </c>
    </row>
    <row r="6437" spans="1:9" x14ac:dyDescent="0.35">
      <c r="A6437">
        <f>in!A6437</f>
        <v>106436</v>
      </c>
      <c r="B6437" t="str">
        <f>in!B6437</f>
        <v>Cold Brew</v>
      </c>
      <c r="C6437" t="str">
        <f>in!C6437</f>
        <v>Bob</v>
      </c>
      <c r="D6437">
        <f>(in!F6437-in!E6437)*1440</f>
        <v>1.8500000028871</v>
      </c>
      <c r="E6437">
        <f>(in!G6437-in!F6437)*1440</f>
        <v>1.1333333258517087</v>
      </c>
      <c r="F6437">
        <f>(in!H6437-in!G6437)*1440</f>
        <v>2.5833333400078118</v>
      </c>
      <c r="G6437">
        <f>(in!I6437-in!H6437)*1440</f>
        <v>4.5166666642762721</v>
      </c>
      <c r="H6437">
        <f>(in!I6437-in!E6437)*1440</f>
        <v>10.083333333022892</v>
      </c>
      <c r="I6437">
        <f>HOUR(in!E6437)</f>
        <v>9</v>
      </c>
    </row>
    <row r="6438" spans="1:9" x14ac:dyDescent="0.35">
      <c r="A6438">
        <f>in!A6438</f>
        <v>106437</v>
      </c>
      <c r="B6438" t="str">
        <f>in!B6438</f>
        <v>Tea</v>
      </c>
      <c r="C6438" t="str">
        <f>in!C6438</f>
        <v>David</v>
      </c>
      <c r="D6438">
        <f>(in!F6438-in!E6438)*1440</f>
        <v>0.50000000162981451</v>
      </c>
      <c r="E6438">
        <f>(in!G6438-in!F6438)*1440</f>
        <v>0.9499999915715307</v>
      </c>
      <c r="F6438">
        <f>(in!H6438-in!G6438)*1440</f>
        <v>3.2166666747070849</v>
      </c>
      <c r="G6438">
        <f>(in!I6438-in!H6438)*1440</f>
        <v>17.316666659899056</v>
      </c>
      <c r="H6438">
        <f>(in!I6438-in!E6438)*1440</f>
        <v>21.983333327807486</v>
      </c>
      <c r="I6438">
        <f>HOUR(in!E6438)</f>
        <v>9</v>
      </c>
    </row>
    <row r="6439" spans="1:9" x14ac:dyDescent="0.35">
      <c r="A6439">
        <f>in!A6439</f>
        <v>106438</v>
      </c>
      <c r="B6439" t="str">
        <f>in!B6439</f>
        <v>Mocha</v>
      </c>
      <c r="C6439" t="str">
        <f>in!C6439</f>
        <v>Charlie</v>
      </c>
      <c r="D6439">
        <f>(in!F6439-in!E6439)*1440</f>
        <v>0.6000000040512532</v>
      </c>
      <c r="E6439">
        <f>(in!G6439-in!F6439)*1440</f>
        <v>0.81666666897945106</v>
      </c>
      <c r="F6439">
        <f>(in!H6439-in!G6439)*1440</f>
        <v>1.0166666633449495</v>
      </c>
      <c r="G6439">
        <f>(in!I6439-in!H6439)*1440</f>
        <v>11.549999996786937</v>
      </c>
      <c r="H6439">
        <f>(in!I6439-in!E6439)*1440</f>
        <v>13.983333333162591</v>
      </c>
      <c r="I6439">
        <f>HOUR(in!E6439)</f>
        <v>9</v>
      </c>
    </row>
    <row r="6440" spans="1:9" x14ac:dyDescent="0.35">
      <c r="A6440">
        <f>in!A6440</f>
        <v>106439</v>
      </c>
      <c r="B6440" t="str">
        <f>in!B6440</f>
        <v>Latte</v>
      </c>
      <c r="C6440" t="str">
        <f>in!C6440</f>
        <v>Eve</v>
      </c>
      <c r="D6440">
        <f>(in!F6440-in!E6440)*1440</f>
        <v>1.5333333355374634</v>
      </c>
      <c r="E6440">
        <f>(in!G6440-in!F6440)*1440</f>
        <v>1.0166666633449495</v>
      </c>
      <c r="F6440">
        <f>(in!H6440-in!G6440)*1440</f>
        <v>3.5500000021420419</v>
      </c>
      <c r="G6440">
        <f>(in!I6440-in!H6440)*1440</f>
        <v>12.399999996414408</v>
      </c>
      <c r="H6440">
        <f>(in!I6440-in!E6440)*1440</f>
        <v>18.499999997438863</v>
      </c>
      <c r="I6440">
        <f>HOUR(in!E6440)</f>
        <v>9</v>
      </c>
    </row>
    <row r="6441" spans="1:9" x14ac:dyDescent="0.35">
      <c r="A6441">
        <f>in!A6441</f>
        <v>106440</v>
      </c>
      <c r="B6441" t="str">
        <f>in!B6441</f>
        <v>Latte</v>
      </c>
      <c r="C6441" t="str">
        <f>in!C6441</f>
        <v>Alice</v>
      </c>
      <c r="D6441">
        <f>(in!F6441-in!E6441)*1440</f>
        <v>0.86666665971279144</v>
      </c>
      <c r="E6441">
        <f>(in!G6441-in!F6441)*1440</f>
        <v>0.16666667419485748</v>
      </c>
      <c r="F6441">
        <f>(in!H6441-in!G6441)*1440</f>
        <v>1.516666664974764</v>
      </c>
      <c r="G6441">
        <f>(in!I6441-in!H6441)*1440</f>
        <v>15.899999997345731</v>
      </c>
      <c r="H6441">
        <f>(in!I6441-in!E6441)*1440</f>
        <v>18.449999996228144</v>
      </c>
      <c r="I6441">
        <f>HOUR(in!E6441)</f>
        <v>9</v>
      </c>
    </row>
    <row r="6442" spans="1:9" x14ac:dyDescent="0.35">
      <c r="A6442">
        <f>in!A6442</f>
        <v>106441</v>
      </c>
      <c r="B6442" t="str">
        <f>in!B6442</f>
        <v>Flat White</v>
      </c>
      <c r="C6442" t="str">
        <f>in!C6442</f>
        <v>Charlie</v>
      </c>
      <c r="D6442">
        <f>(in!F6442-in!E6442)*1440</f>
        <v>1.1166666657663882</v>
      </c>
      <c r="E6442">
        <f>(in!G6442-in!F6442)*1440</f>
        <v>1.5833333367481828</v>
      </c>
      <c r="F6442">
        <f>(in!H6442-in!G6442)*1440</f>
        <v>3.5500000021420419</v>
      </c>
      <c r="G6442">
        <f>(in!I6442-in!H6442)*1440</f>
        <v>9.4166666571982205</v>
      </c>
      <c r="H6442">
        <f>(in!I6442-in!E6442)*1440</f>
        <v>15.666666661854833</v>
      </c>
      <c r="I6442">
        <f>HOUR(in!E6442)</f>
        <v>9</v>
      </c>
    </row>
    <row r="6443" spans="1:9" x14ac:dyDescent="0.35">
      <c r="A6443">
        <f>in!A6443</f>
        <v>106442</v>
      </c>
      <c r="B6443" t="str">
        <f>in!B6443</f>
        <v>Latte</v>
      </c>
      <c r="C6443" t="str">
        <f>in!C6443</f>
        <v>Eve</v>
      </c>
      <c r="D6443">
        <f>(in!F6443-in!E6443)*1440</f>
        <v>0.90000000083819032</v>
      </c>
      <c r="E6443">
        <f>(in!G6443-in!F6443)*1440</f>
        <v>0.48333333106711507</v>
      </c>
      <c r="F6443">
        <f>(in!H6443-in!G6443)*1440</f>
        <v>4.6166666666977108</v>
      </c>
      <c r="G6443">
        <f>(in!I6443-in!H6443)*1440</f>
        <v>10.216666666092351</v>
      </c>
      <c r="H6443">
        <f>(in!I6443-in!E6443)*1440</f>
        <v>16.216666664695367</v>
      </c>
      <c r="I6443">
        <f>HOUR(in!E6443)</f>
        <v>9</v>
      </c>
    </row>
    <row r="6444" spans="1:9" x14ac:dyDescent="0.35">
      <c r="A6444">
        <f>in!A6444</f>
        <v>106443</v>
      </c>
      <c r="B6444" t="str">
        <f>in!B6444</f>
        <v>Latte</v>
      </c>
      <c r="C6444" t="str">
        <f>in!C6444</f>
        <v>Bob</v>
      </c>
      <c r="D6444">
        <f>(in!F6444-in!E6444)*1440</f>
        <v>1.1666666669771075</v>
      </c>
      <c r="E6444">
        <f>(in!G6444-in!F6444)*1440</f>
        <v>0.84999999962747097</v>
      </c>
      <c r="F6444">
        <f>(in!H6444-in!G6444)*1440</f>
        <v>2.9500000085681677</v>
      </c>
      <c r="G6444">
        <f>(in!I6444-in!H6444)*1440</f>
        <v>12.983333329902962</v>
      </c>
      <c r="H6444">
        <f>(in!I6444-in!E6444)*1440</f>
        <v>17.950000005075708</v>
      </c>
      <c r="I6444">
        <f>HOUR(in!E6444)</f>
        <v>9</v>
      </c>
    </row>
    <row r="6445" spans="1:9" x14ac:dyDescent="0.35">
      <c r="A6445">
        <f>in!A6445</f>
        <v>106444</v>
      </c>
      <c r="B6445" t="str">
        <f>in!B6445</f>
        <v>Tea</v>
      </c>
      <c r="C6445" t="str">
        <f>in!C6445</f>
        <v>David</v>
      </c>
      <c r="D6445">
        <f>(in!F6445-in!E6445)*1440</f>
        <v>1.9166666641831398</v>
      </c>
      <c r="E6445">
        <f>(in!G6445-in!F6445)*1440</f>
        <v>0.20000000484287739</v>
      </c>
      <c r="F6445">
        <f>(in!H6445-in!G6445)*1440</f>
        <v>3.3833333279471844</v>
      </c>
      <c r="G6445">
        <f>(in!I6445-in!H6445)*1440</f>
        <v>10.033333331812173</v>
      </c>
      <c r="H6445">
        <f>(in!I6445-in!E6445)*1440</f>
        <v>15.533333328785375</v>
      </c>
      <c r="I6445">
        <f>HOUR(in!E6445)</f>
        <v>9</v>
      </c>
    </row>
    <row r="6446" spans="1:9" x14ac:dyDescent="0.35">
      <c r="A6446">
        <f>in!A6446</f>
        <v>106445</v>
      </c>
      <c r="B6446" t="str">
        <f>in!B6446</f>
        <v>Americano</v>
      </c>
      <c r="C6446" t="str">
        <f>in!C6446</f>
        <v>David</v>
      </c>
      <c r="D6446">
        <f>(in!F6446-in!E6446)*1440</f>
        <v>1.4833333343267441</v>
      </c>
      <c r="E6446">
        <f>(in!G6446-in!F6446)*1440</f>
        <v>1.2666666589211673</v>
      </c>
      <c r="F6446">
        <f>(in!H6446-in!G6446)*1440</f>
        <v>2.333333333954215</v>
      </c>
      <c r="G6446">
        <f>(in!I6446-in!H6446)*1440</f>
        <v>18.616666670423001</v>
      </c>
      <c r="H6446">
        <f>(in!I6446-in!E6446)*1440</f>
        <v>23.699999997625127</v>
      </c>
      <c r="I6446">
        <f>HOUR(in!E6446)</f>
        <v>9</v>
      </c>
    </row>
    <row r="6447" spans="1:9" x14ac:dyDescent="0.35">
      <c r="A6447">
        <f>in!A6447</f>
        <v>106446</v>
      </c>
      <c r="B6447" t="str">
        <f>in!B6447</f>
        <v>Cappuccino</v>
      </c>
      <c r="C6447" t="str">
        <f>in!C6447</f>
        <v>Bob</v>
      </c>
      <c r="D6447">
        <f>(in!F6447-in!E6447)*1440</f>
        <v>1.2666666589211673</v>
      </c>
      <c r="E6447">
        <f>(in!G6447-in!F6447)*1440</f>
        <v>1.1500000068917871</v>
      </c>
      <c r="F6447">
        <f>(in!H6447-in!G6447)*1440</f>
        <v>4.9333333340473473</v>
      </c>
      <c r="G6447">
        <f>(in!I6447-in!H6447)*1440</f>
        <v>2.6666666613891721</v>
      </c>
      <c r="H6447">
        <f>(in!I6447-in!E6447)*1440</f>
        <v>10.016666661249474</v>
      </c>
      <c r="I6447">
        <f>HOUR(in!E6447)</f>
        <v>9</v>
      </c>
    </row>
    <row r="6448" spans="1:9" x14ac:dyDescent="0.35">
      <c r="A6448">
        <f>in!A6448</f>
        <v>106447</v>
      </c>
      <c r="B6448" t="str">
        <f>in!B6448</f>
        <v>Cappuccino</v>
      </c>
      <c r="C6448" t="str">
        <f>in!C6448</f>
        <v>David</v>
      </c>
      <c r="D6448">
        <f>(in!F6448-in!E6448)*1440</f>
        <v>0.90000000083819032</v>
      </c>
      <c r="E6448">
        <f>(in!G6448-in!F6448)*1440</f>
        <v>0.98333333269692957</v>
      </c>
      <c r="F6448">
        <f>(in!H6448-in!G6448)*1440</f>
        <v>4.9666666646953672</v>
      </c>
      <c r="G6448">
        <f>(in!I6448-in!H6448)*1440</f>
        <v>5.7166666619013995</v>
      </c>
      <c r="H6448">
        <f>(in!I6448-in!E6448)*1440</f>
        <v>12.566666660131887</v>
      </c>
      <c r="I6448">
        <f>HOUR(in!E6448)</f>
        <v>9</v>
      </c>
    </row>
    <row r="6449" spans="1:9" x14ac:dyDescent="0.35">
      <c r="A6449">
        <f>in!A6449</f>
        <v>106448</v>
      </c>
      <c r="B6449" t="str">
        <f>in!B6449</f>
        <v>Latte</v>
      </c>
      <c r="C6449" t="str">
        <f>in!C6449</f>
        <v>Bob</v>
      </c>
      <c r="D6449">
        <f>(in!F6449-in!E6449)*1440</f>
        <v>1.7166666698176414</v>
      </c>
      <c r="E6449">
        <f>(in!G6449-in!F6449)*1440</f>
        <v>0.86666667019017041</v>
      </c>
      <c r="F6449">
        <f>(in!H6449-in!G6449)*1440</f>
        <v>3.1333333323709667</v>
      </c>
      <c r="G6449">
        <f>(in!I6449-in!H6449)*1440</f>
        <v>6.5833333320915699</v>
      </c>
      <c r="H6449">
        <f>(in!I6449-in!E6449)*1440</f>
        <v>12.300000004470348</v>
      </c>
      <c r="I6449">
        <f>HOUR(in!E6449)</f>
        <v>9</v>
      </c>
    </row>
    <row r="6450" spans="1:9" x14ac:dyDescent="0.35">
      <c r="A6450">
        <f>in!A6450</f>
        <v>106449</v>
      </c>
      <c r="B6450" t="str">
        <f>in!B6450</f>
        <v>Latte</v>
      </c>
      <c r="C6450" t="str">
        <f>in!C6450</f>
        <v>Eve</v>
      </c>
      <c r="D6450">
        <f>(in!F6450-in!E6450)*1440</f>
        <v>1.6833333286922425</v>
      </c>
      <c r="E6450">
        <f>(in!G6450-in!F6450)*1440</f>
        <v>0.21666666492819786</v>
      </c>
      <c r="F6450">
        <f>(in!H6450-in!G6450)*1440</f>
        <v>1.2333333387505263</v>
      </c>
      <c r="G6450">
        <f>(in!I6450-in!H6450)*1440</f>
        <v>10.900000002002344</v>
      </c>
      <c r="H6450">
        <f>(in!I6450-in!E6450)*1440</f>
        <v>14.03333333437331</v>
      </c>
      <c r="I6450">
        <f>HOUR(in!E6450)</f>
        <v>9</v>
      </c>
    </row>
    <row r="6451" spans="1:9" x14ac:dyDescent="0.35">
      <c r="A6451">
        <f>in!A6451</f>
        <v>106450</v>
      </c>
      <c r="B6451" t="str">
        <f>in!B6451</f>
        <v>Latte</v>
      </c>
      <c r="C6451" t="str">
        <f>in!C6451</f>
        <v>David</v>
      </c>
      <c r="D6451">
        <f>(in!F6451-in!E6451)*1440</f>
        <v>1.6166666673962027</v>
      </c>
      <c r="E6451">
        <f>(in!G6451-in!F6451)*1440</f>
        <v>0.39999999920837581</v>
      </c>
      <c r="F6451">
        <f>(in!H6451-in!G6451)*1440</f>
        <v>2.6166666706558317</v>
      </c>
      <c r="G6451">
        <f>(in!I6451-in!H6451)*1440</f>
        <v>10.466666661668569</v>
      </c>
      <c r="H6451">
        <f>(in!I6451-in!E6451)*1440</f>
        <v>15.099999998928979</v>
      </c>
      <c r="I6451">
        <f>HOUR(in!E6451)</f>
        <v>9</v>
      </c>
    </row>
    <row r="6452" spans="1:9" x14ac:dyDescent="0.35">
      <c r="A6452">
        <f>in!A6452</f>
        <v>106451</v>
      </c>
      <c r="B6452" t="str">
        <f>in!B6452</f>
        <v>Cappuccino</v>
      </c>
      <c r="C6452" t="str">
        <f>in!C6452</f>
        <v>David</v>
      </c>
      <c r="D6452">
        <f>(in!F6452-in!E6452)*1440</f>
        <v>1.7500000004656613</v>
      </c>
      <c r="E6452">
        <f>(in!G6452-in!F6452)*1440</f>
        <v>1.2833333294838667</v>
      </c>
      <c r="F6452">
        <f>(in!H6452-in!G6452)*1440</f>
        <v>3.2833333360031247</v>
      </c>
      <c r="G6452">
        <f>(in!I6452-in!H6452)*1440</f>
        <v>14.566666666651145</v>
      </c>
      <c r="H6452">
        <f>(in!I6452-in!E6452)*1440</f>
        <v>20.883333332603797</v>
      </c>
      <c r="I6452">
        <f>HOUR(in!E6452)</f>
        <v>9</v>
      </c>
    </row>
    <row r="6453" spans="1:9" x14ac:dyDescent="0.35">
      <c r="A6453">
        <f>in!A6453</f>
        <v>106452</v>
      </c>
      <c r="B6453" t="str">
        <f>in!B6453</f>
        <v>Cappuccino</v>
      </c>
      <c r="C6453" t="str">
        <f>in!C6453</f>
        <v>Alice</v>
      </c>
      <c r="D6453">
        <f>(in!F6453-in!E6453)*1440</f>
        <v>0.68333333590999246</v>
      </c>
      <c r="E6453">
        <f>(in!G6453-in!F6453)*1440</f>
        <v>0.6000000040512532</v>
      </c>
      <c r="F6453">
        <f>(in!H6453-in!G6453)*1440</f>
        <v>3.7333333259448409</v>
      </c>
      <c r="G6453">
        <f>(in!I6453-in!H6453)*1440</f>
        <v>6.6333333333022892</v>
      </c>
      <c r="H6453">
        <f>(in!I6453-in!E6453)*1440</f>
        <v>11.649999999208376</v>
      </c>
      <c r="I6453">
        <f>HOUR(in!E6453)</f>
        <v>9</v>
      </c>
    </row>
    <row r="6454" spans="1:9" x14ac:dyDescent="0.35">
      <c r="A6454">
        <f>in!A6454</f>
        <v>106453</v>
      </c>
      <c r="B6454" t="str">
        <f>in!B6454</f>
        <v>Mocha</v>
      </c>
      <c r="C6454" t="str">
        <f>in!C6454</f>
        <v>Alice</v>
      </c>
      <c r="D6454">
        <f>(in!F6454-in!E6454)*1440</f>
        <v>1.1666666669771075</v>
      </c>
      <c r="E6454">
        <f>(in!G6454-in!F6454)*1440</f>
        <v>0.90000000083819032</v>
      </c>
      <c r="F6454">
        <f>(in!H6454-in!G6454)*1440</f>
        <v>4.366666671121493</v>
      </c>
      <c r="G6454">
        <f>(in!I6454-in!H6454)*1440</f>
        <v>15.933333327993751</v>
      </c>
      <c r="H6454">
        <f>(in!I6454-in!E6454)*1440</f>
        <v>22.366666666930541</v>
      </c>
      <c r="I6454">
        <f>HOUR(in!E6454)</f>
        <v>9</v>
      </c>
    </row>
    <row r="6455" spans="1:9" x14ac:dyDescent="0.35">
      <c r="A6455">
        <f>in!A6455</f>
        <v>106454</v>
      </c>
      <c r="B6455" t="str">
        <f>in!B6455</f>
        <v>Mocha</v>
      </c>
      <c r="C6455" t="str">
        <f>in!C6455</f>
        <v>Charlie</v>
      </c>
      <c r="D6455">
        <f>(in!F6455-in!E6455)*1440</f>
        <v>1.4166666625533253</v>
      </c>
      <c r="E6455">
        <f>(in!G6455-in!F6455)*1440</f>
        <v>1.3166666706092656</v>
      </c>
      <c r="F6455">
        <f>(in!H6455-in!G6455)*1440</f>
        <v>7.216666666790843</v>
      </c>
      <c r="G6455">
        <f>(in!I6455-in!H6455)*1440</f>
        <v>16.233333335258067</v>
      </c>
      <c r="H6455">
        <f>(in!I6455-in!E6455)*1440</f>
        <v>26.183333335211501</v>
      </c>
      <c r="I6455">
        <f>HOUR(in!E6455)</f>
        <v>9</v>
      </c>
    </row>
    <row r="6456" spans="1:9" x14ac:dyDescent="0.35">
      <c r="A6456">
        <f>in!A6456</f>
        <v>106455</v>
      </c>
      <c r="B6456" t="str">
        <f>in!B6456</f>
        <v>Hot Chocolate</v>
      </c>
      <c r="C6456" t="str">
        <f>in!C6456</f>
        <v>Bob</v>
      </c>
      <c r="D6456">
        <f>(in!F6456-in!E6456)*1440</f>
        <v>1.5999999968335032</v>
      </c>
      <c r="E6456">
        <f>(in!G6456-in!F6456)*1440</f>
        <v>1.2166666681878269</v>
      </c>
      <c r="F6456">
        <f>(in!H6456-in!G6456)*1440</f>
        <v>2.9499999980907887</v>
      </c>
      <c r="G6456">
        <f>(in!I6456-in!H6456)*1440</f>
        <v>1.7666666710283607</v>
      </c>
      <c r="H6456">
        <f>(in!I6456-in!E6456)*1440</f>
        <v>7.5333333341404796</v>
      </c>
      <c r="I6456">
        <f>HOUR(in!E6456)</f>
        <v>9</v>
      </c>
    </row>
    <row r="6457" spans="1:9" x14ac:dyDescent="0.35">
      <c r="A6457">
        <f>in!A6457</f>
        <v>106456</v>
      </c>
      <c r="B6457" t="str">
        <f>in!B6457</f>
        <v>Espresso</v>
      </c>
      <c r="C6457" t="str">
        <f>in!C6457</f>
        <v>Alice</v>
      </c>
      <c r="D6457">
        <f>(in!F6457-in!E6457)*1440</f>
        <v>0.55000000284053385</v>
      </c>
      <c r="E6457">
        <f>(in!G6457-in!F6457)*1440</f>
        <v>1.4333333331160247</v>
      </c>
      <c r="F6457">
        <f>(in!H6457-in!G6457)*1440</f>
        <v>2.3166666633915156</v>
      </c>
      <c r="G6457">
        <f>(in!I6457-in!H6457)*1440</f>
        <v>12.21666666213423</v>
      </c>
      <c r="H6457">
        <f>(in!I6457-in!E6457)*1440</f>
        <v>16.516666661482304</v>
      </c>
      <c r="I6457">
        <f>HOUR(in!E6457)</f>
        <v>9</v>
      </c>
    </row>
    <row r="6458" spans="1:9" x14ac:dyDescent="0.35">
      <c r="A6458">
        <f>in!A6458</f>
        <v>106457</v>
      </c>
      <c r="B6458" t="str">
        <f>in!B6458</f>
        <v>Matcha Latte</v>
      </c>
      <c r="C6458" t="str">
        <f>in!C6458</f>
        <v>Eve</v>
      </c>
      <c r="D6458">
        <f>(in!F6458-in!E6458)*1440</f>
        <v>1.3500000012572855</v>
      </c>
      <c r="E6458">
        <f>(in!G6458-in!F6458)*1440</f>
        <v>1.0166666633449495</v>
      </c>
      <c r="F6458">
        <f>(in!H6458-in!G6458)*1440</f>
        <v>1.3500000012572855</v>
      </c>
      <c r="G6458">
        <f>(in!I6458-in!H6458)*1440</f>
        <v>14.03333333437331</v>
      </c>
      <c r="H6458">
        <f>(in!I6458-in!E6458)*1440</f>
        <v>17.750000000232831</v>
      </c>
      <c r="I6458">
        <f>HOUR(in!E6458)</f>
        <v>9</v>
      </c>
    </row>
    <row r="6459" spans="1:9" x14ac:dyDescent="0.35">
      <c r="A6459">
        <f>in!A6459</f>
        <v>106458</v>
      </c>
      <c r="B6459" t="str">
        <f>in!B6459</f>
        <v>Cappuccino</v>
      </c>
      <c r="C6459" t="str">
        <f>in!C6459</f>
        <v>Bob</v>
      </c>
      <c r="D6459">
        <f>(in!F6459-in!E6459)*1440</f>
        <v>1.6999999992549419</v>
      </c>
      <c r="E6459">
        <f>(in!G6459-in!F6459)*1440</f>
        <v>1.3833333319053054</v>
      </c>
      <c r="F6459">
        <f>(in!H6459-in!G6459)*1440</f>
        <v>4.4500000029802322</v>
      </c>
      <c r="G6459">
        <f>(in!I6459-in!H6459)*1440</f>
        <v>11.149999997578561</v>
      </c>
      <c r="H6459">
        <f>(in!I6459-in!E6459)*1440</f>
        <v>18.683333331719041</v>
      </c>
      <c r="I6459">
        <f>HOUR(in!E6459)</f>
        <v>9</v>
      </c>
    </row>
    <row r="6460" spans="1:9" x14ac:dyDescent="0.35">
      <c r="A6460">
        <f>in!A6460</f>
        <v>106459</v>
      </c>
      <c r="B6460" t="str">
        <f>in!B6460</f>
        <v>Mocha</v>
      </c>
      <c r="C6460" t="str">
        <f>in!C6460</f>
        <v>Eve</v>
      </c>
      <c r="D6460">
        <f>(in!F6460-in!E6460)*1440</f>
        <v>1.4666666742414236</v>
      </c>
      <c r="E6460">
        <f>(in!G6460-in!F6460)*1440</f>
        <v>1.4833333343267441</v>
      </c>
      <c r="F6460">
        <f>(in!H6460-in!G6460)*1440</f>
        <v>1.1499999964144081</v>
      </c>
      <c r="G6460">
        <f>(in!I6460-in!H6460)*1440</f>
        <v>3.4833333303686231</v>
      </c>
      <c r="H6460">
        <f>(in!I6460-in!E6460)*1440</f>
        <v>7.5833333353511989</v>
      </c>
      <c r="I6460">
        <f>HOUR(in!E6460)</f>
        <v>9</v>
      </c>
    </row>
    <row r="6461" spans="1:9" x14ac:dyDescent="0.35">
      <c r="A6461">
        <f>in!A6461</f>
        <v>106460</v>
      </c>
      <c r="B6461" t="str">
        <f>in!B6461</f>
        <v>Matcha Latte</v>
      </c>
      <c r="C6461" t="str">
        <f>in!C6461</f>
        <v>Charlie</v>
      </c>
      <c r="D6461">
        <f>(in!F6461-in!E6461)*1440</f>
        <v>1.3833333319053054</v>
      </c>
      <c r="E6461">
        <f>(in!G6461-in!F6461)*1440</f>
        <v>2.183333330322057</v>
      </c>
      <c r="F6461">
        <f>(in!H6461-in!G6461)*1440</f>
        <v>1.5333333355374634</v>
      </c>
      <c r="G6461">
        <f>(in!I6461-in!H6461)*1440</f>
        <v>0.95000000204890966</v>
      </c>
      <c r="H6461">
        <f>(in!I6461-in!E6461)*1440</f>
        <v>6.0499999998137355</v>
      </c>
      <c r="I6461">
        <f>HOUR(in!E6461)</f>
        <v>9</v>
      </c>
    </row>
    <row r="6462" spans="1:9" x14ac:dyDescent="0.35">
      <c r="A6462">
        <f>in!A6462</f>
        <v>106461</v>
      </c>
      <c r="B6462" t="str">
        <f>in!B6462</f>
        <v>Hot Chocolate</v>
      </c>
      <c r="C6462" t="str">
        <f>in!C6462</f>
        <v>Alice</v>
      </c>
      <c r="D6462">
        <f>(in!F6462-in!E6462)*1440</f>
        <v>1.2833333294838667</v>
      </c>
      <c r="E6462">
        <f>(in!G6462-in!F6462)*1440</f>
        <v>1.1500000068917871</v>
      </c>
      <c r="F6462">
        <f>(in!H6462-in!G6462)*1440</f>
        <v>3.8833333295769989</v>
      </c>
      <c r="G6462">
        <f>(in!I6462-in!H6462)*1440</f>
        <v>15.566666669910774</v>
      </c>
      <c r="H6462">
        <f>(in!I6462-in!E6462)*1440</f>
        <v>21.883333335863426</v>
      </c>
      <c r="I6462">
        <f>HOUR(in!E6462)</f>
        <v>9</v>
      </c>
    </row>
    <row r="6463" spans="1:9" x14ac:dyDescent="0.35">
      <c r="A6463">
        <f>in!A6463</f>
        <v>106462</v>
      </c>
      <c r="B6463" t="str">
        <f>in!B6463</f>
        <v>Latte</v>
      </c>
      <c r="C6463" t="str">
        <f>in!C6463</f>
        <v>David</v>
      </c>
      <c r="D6463">
        <f>(in!F6463-in!E6463)*1440</f>
        <v>0.86666665971279144</v>
      </c>
      <c r="E6463">
        <f>(in!G6463-in!F6463)*1440</f>
        <v>0.39999999920837581</v>
      </c>
      <c r="F6463">
        <f>(in!H6463-in!G6463)*1440</f>
        <v>1.3000000000465661</v>
      </c>
      <c r="G6463">
        <f>(in!I6463-in!H6463)*1440</f>
        <v>19.883333339821547</v>
      </c>
      <c r="H6463">
        <f>(in!I6463-in!E6463)*1440</f>
        <v>22.449999998789281</v>
      </c>
      <c r="I6463">
        <f>HOUR(in!E6463)</f>
        <v>9</v>
      </c>
    </row>
    <row r="6464" spans="1:9" x14ac:dyDescent="0.35">
      <c r="A6464">
        <f>in!A6464</f>
        <v>106463</v>
      </c>
      <c r="B6464" t="str">
        <f>in!B6464</f>
        <v>Mocha</v>
      </c>
      <c r="C6464" t="str">
        <f>in!C6464</f>
        <v>Alice</v>
      </c>
      <c r="D6464">
        <f>(in!F6464-in!E6464)*1440</f>
        <v>0.7333333371207118</v>
      </c>
      <c r="E6464">
        <f>(in!G6464-in!F6464)*1440</f>
        <v>0.98333333269692957</v>
      </c>
      <c r="F6464">
        <f>(in!H6464-in!G6464)*1440</f>
        <v>2.1499999996740371</v>
      </c>
      <c r="G6464">
        <f>(in!I6464-in!H6464)*1440</f>
        <v>8.8000000035390258</v>
      </c>
      <c r="H6464">
        <f>(in!I6464-in!E6464)*1440</f>
        <v>12.666666673030704</v>
      </c>
      <c r="I6464">
        <f>HOUR(in!E6464)</f>
        <v>9</v>
      </c>
    </row>
    <row r="6465" spans="1:9" x14ac:dyDescent="0.35">
      <c r="A6465">
        <f>in!A6465</f>
        <v>106464</v>
      </c>
      <c r="B6465" t="str">
        <f>in!B6465</f>
        <v>Cold Brew</v>
      </c>
      <c r="C6465" t="str">
        <f>in!C6465</f>
        <v>Alice</v>
      </c>
      <c r="D6465">
        <f>(in!F6465-in!E6465)*1440</f>
        <v>0.98333333269692957</v>
      </c>
      <c r="E6465">
        <f>(in!G6465-in!F6465)*1440</f>
        <v>0.33333333791233599</v>
      </c>
      <c r="F6465">
        <f>(in!H6465-in!G6465)*1440</f>
        <v>4.9833333247806877</v>
      </c>
      <c r="G6465">
        <f>(in!I6465-in!H6465)*1440</f>
        <v>15.416666666278616</v>
      </c>
      <c r="H6465">
        <f>(in!I6465-in!E6465)*1440</f>
        <v>21.716666661668569</v>
      </c>
      <c r="I6465">
        <f>HOUR(in!E6465)</f>
        <v>9</v>
      </c>
    </row>
    <row r="6466" spans="1:9" x14ac:dyDescent="0.35">
      <c r="A6466">
        <f>in!A6466</f>
        <v>106465</v>
      </c>
      <c r="B6466" t="str">
        <f>in!B6466</f>
        <v>Cappuccino</v>
      </c>
      <c r="C6466" t="str">
        <f>in!C6466</f>
        <v>Eve</v>
      </c>
      <c r="D6466">
        <f>(in!F6466-in!E6466)*1440</f>
        <v>1.1666666669771075</v>
      </c>
      <c r="E6466">
        <f>(in!G6466-in!F6466)*1440</f>
        <v>0.81666666897945106</v>
      </c>
      <c r="F6466">
        <f>(in!H6466-in!G6466)*1440</f>
        <v>1.3500000012572855</v>
      </c>
      <c r="G6466">
        <f>(in!I6466-in!H6466)*1440</f>
        <v>9.3833333370275795</v>
      </c>
      <c r="H6466">
        <f>(in!I6466-in!E6466)*1440</f>
        <v>12.716666674241424</v>
      </c>
      <c r="I6466">
        <f>HOUR(in!E6466)</f>
        <v>9</v>
      </c>
    </row>
    <row r="6467" spans="1:9" x14ac:dyDescent="0.35">
      <c r="A6467">
        <f>in!A6467</f>
        <v>106466</v>
      </c>
      <c r="B6467" t="str">
        <f>in!B6467</f>
        <v>Matcha Latte</v>
      </c>
      <c r="C6467" t="str">
        <f>in!C6467</f>
        <v>Bob</v>
      </c>
      <c r="D6467">
        <f>(in!F6467-in!E6467)*1440</f>
        <v>0.90000000083819032</v>
      </c>
      <c r="E6467">
        <f>(in!G6467-in!F6467)*1440</f>
        <v>0.91666666092351079</v>
      </c>
      <c r="F6467">
        <f>(in!H6467-in!G6467)*1440</f>
        <v>4.6333333372604102</v>
      </c>
      <c r="G6467">
        <f>(in!I6467-in!H6467)*1440</f>
        <v>8.6666666704695672</v>
      </c>
      <c r="H6467">
        <f>(in!I6467-in!E6467)*1440</f>
        <v>15.116666669491678</v>
      </c>
      <c r="I6467">
        <f>HOUR(in!E6467)</f>
        <v>9</v>
      </c>
    </row>
    <row r="6468" spans="1:9" x14ac:dyDescent="0.35">
      <c r="A6468">
        <f>in!A6468</f>
        <v>106467</v>
      </c>
      <c r="B6468" t="str">
        <f>in!B6468</f>
        <v>Latte</v>
      </c>
      <c r="C6468" t="str">
        <f>in!C6468</f>
        <v>Charlie</v>
      </c>
      <c r="D6468">
        <f>(in!F6468-in!E6468)*1440</f>
        <v>0.56666666292585433</v>
      </c>
      <c r="E6468">
        <f>(in!G6468-in!F6468)*1440</f>
        <v>0.93333334196358919</v>
      </c>
      <c r="F6468">
        <f>(in!H6468-in!G6468)*1440</f>
        <v>2.366666664602235</v>
      </c>
      <c r="G6468">
        <f>(in!I6468-in!H6468)*1440</f>
        <v>13.799999998882413</v>
      </c>
      <c r="H6468">
        <f>(in!I6468-in!E6468)*1440</f>
        <v>17.666666668374091</v>
      </c>
      <c r="I6468">
        <f>HOUR(in!E6468)</f>
        <v>9</v>
      </c>
    </row>
    <row r="6469" spans="1:9" x14ac:dyDescent="0.35">
      <c r="A6469">
        <f>in!A6469</f>
        <v>106468</v>
      </c>
      <c r="B6469" t="str">
        <f>in!B6469</f>
        <v>Americano</v>
      </c>
      <c r="C6469" t="str">
        <f>in!C6469</f>
        <v>Bob</v>
      </c>
      <c r="D6469">
        <f>(in!F6469-in!E6469)*1440</f>
        <v>0.76666666776873171</v>
      </c>
      <c r="E6469">
        <f>(in!G6469-in!F6469)*1440</f>
        <v>1.1166666657663882</v>
      </c>
      <c r="F6469">
        <f>(in!H6469-in!G6469)*1440</f>
        <v>1.4000000024680048</v>
      </c>
      <c r="G6469">
        <f>(in!I6469-in!H6469)*1440</f>
        <v>4.5666666654869914</v>
      </c>
      <c r="H6469">
        <f>(in!I6469-in!E6469)*1440</f>
        <v>7.8500000014901161</v>
      </c>
      <c r="I6469">
        <f>HOUR(in!E6469)</f>
        <v>9</v>
      </c>
    </row>
    <row r="6470" spans="1:9" x14ac:dyDescent="0.35">
      <c r="A6470">
        <f>in!A6470</f>
        <v>106469</v>
      </c>
      <c r="B6470" t="str">
        <f>in!B6470</f>
        <v>Flat White</v>
      </c>
      <c r="C6470" t="str">
        <f>in!C6470</f>
        <v>David</v>
      </c>
      <c r="D6470">
        <f>(in!F6470-in!E6470)*1440</f>
        <v>1.7500000004656613</v>
      </c>
      <c r="E6470">
        <f>(in!G6470-in!F6470)*1440</f>
        <v>0.26666666613891721</v>
      </c>
      <c r="F6470">
        <f>(in!H6470-in!G6470)*1440</f>
        <v>3.5666666622273624</v>
      </c>
      <c r="G6470">
        <f>(in!I6470-in!H6470)*1440</f>
        <v>11.499999995576218</v>
      </c>
      <c r="H6470">
        <f>(in!I6470-in!E6470)*1440</f>
        <v>17.083333324408159</v>
      </c>
      <c r="I6470">
        <f>HOUR(in!E6470)</f>
        <v>9</v>
      </c>
    </row>
    <row r="6471" spans="1:9" x14ac:dyDescent="0.35">
      <c r="A6471">
        <f>in!A6471</f>
        <v>106470</v>
      </c>
      <c r="B6471" t="str">
        <f>in!B6471</f>
        <v>Tea</v>
      </c>
      <c r="C6471" t="str">
        <f>in!C6471</f>
        <v>Bob</v>
      </c>
      <c r="D6471">
        <f>(in!F6471-in!E6471)*1440</f>
        <v>0.98333333269692957</v>
      </c>
      <c r="E6471">
        <f>(in!G6471-in!F6471)*1440</f>
        <v>1.1333333363290876</v>
      </c>
      <c r="F6471">
        <f>(in!H6471-in!G6471)*1440</f>
        <v>1.2666666589211673</v>
      </c>
      <c r="G6471">
        <f>(in!I6471-in!H6471)*1440</f>
        <v>4.4000000017695129</v>
      </c>
      <c r="H6471">
        <f>(in!I6471-in!E6471)*1440</f>
        <v>7.7833333297166973</v>
      </c>
      <c r="I6471">
        <f>HOUR(in!E6471)</f>
        <v>9</v>
      </c>
    </row>
    <row r="6472" spans="1:9" x14ac:dyDescent="0.35">
      <c r="A6472">
        <f>in!A6472</f>
        <v>106471</v>
      </c>
      <c r="B6472" t="str">
        <f>in!B6472</f>
        <v>Latte</v>
      </c>
      <c r="C6472" t="str">
        <f>in!C6472</f>
        <v>Bob</v>
      </c>
      <c r="D6472">
        <f>(in!F6472-in!E6472)*1440</f>
        <v>1.0833333351183683</v>
      </c>
      <c r="E6472">
        <f>(in!G6472-in!F6472)*1440</f>
        <v>0.30000000726431608</v>
      </c>
      <c r="F6472">
        <f>(in!H6472-in!G6472)*1440</f>
        <v>1.5499999956227839</v>
      </c>
      <c r="G6472">
        <f>(in!I6472-in!H6472)*1440</f>
        <v>3.6166666634380817</v>
      </c>
      <c r="H6472">
        <f>(in!I6472-in!E6472)*1440</f>
        <v>6.55000000144355</v>
      </c>
      <c r="I6472">
        <f>HOUR(in!E6472)</f>
        <v>9</v>
      </c>
    </row>
    <row r="6473" spans="1:9" x14ac:dyDescent="0.35">
      <c r="A6473">
        <f>in!A6473</f>
        <v>106472</v>
      </c>
      <c r="B6473" t="str">
        <f>in!B6473</f>
        <v>Flat White</v>
      </c>
      <c r="C6473" t="str">
        <f>in!C6473</f>
        <v>Bob</v>
      </c>
      <c r="D6473">
        <f>(in!F6473-in!E6473)*1440</f>
        <v>1.849999992409721</v>
      </c>
      <c r="E6473">
        <f>(in!G6473-in!F6473)*1440</f>
        <v>0.81666666897945106</v>
      </c>
      <c r="F6473">
        <f>(in!H6473-in!G6473)*1440</f>
        <v>3.9666666719131172</v>
      </c>
      <c r="G6473">
        <f>(in!I6473-in!H6473)*1440</f>
        <v>15.833333336049691</v>
      </c>
      <c r="H6473">
        <f>(in!I6473-in!E6473)*1440</f>
        <v>22.46666666935198</v>
      </c>
      <c r="I6473">
        <f>HOUR(in!E6473)</f>
        <v>9</v>
      </c>
    </row>
    <row r="6474" spans="1:9" x14ac:dyDescent="0.35">
      <c r="A6474">
        <f>in!A6474</f>
        <v>106473</v>
      </c>
      <c r="B6474" t="str">
        <f>in!B6474</f>
        <v>Mocha</v>
      </c>
      <c r="C6474" t="str">
        <f>in!C6474</f>
        <v>David</v>
      </c>
      <c r="D6474">
        <f>(in!F6474-in!E6474)*1440</f>
        <v>0.88333333027549088</v>
      </c>
      <c r="E6474">
        <f>(in!G6474-in!F6474)*1440</f>
        <v>0.3666666685603559</v>
      </c>
      <c r="F6474">
        <f>(in!H6474-in!G6474)*1440</f>
        <v>2.8333333355840296</v>
      </c>
      <c r="G6474">
        <f>(in!I6474-in!H6474)*1440</f>
        <v>1.8333333323244005</v>
      </c>
      <c r="H6474">
        <f>(in!I6474-in!E6474)*1440</f>
        <v>5.9166666667442769</v>
      </c>
      <c r="I6474">
        <f>HOUR(in!E6474)</f>
        <v>9</v>
      </c>
    </row>
    <row r="6475" spans="1:9" x14ac:dyDescent="0.35">
      <c r="A6475">
        <f>in!A6475</f>
        <v>106474</v>
      </c>
      <c r="B6475" t="str">
        <f>in!B6475</f>
        <v>Cappuccino</v>
      </c>
      <c r="C6475" t="str">
        <f>in!C6475</f>
        <v>Bob</v>
      </c>
      <c r="D6475">
        <f>(in!F6475-in!E6475)*1440</f>
        <v>1.3833333319053054</v>
      </c>
      <c r="E6475">
        <f>(in!G6475-in!F6475)*1440</f>
        <v>0.93333334196358919</v>
      </c>
      <c r="F6475">
        <f>(in!H6475-in!G6475)*1440</f>
        <v>4.3999999912921339</v>
      </c>
      <c r="G6475">
        <f>(in!I6475-in!H6475)*1440</f>
        <v>5.4500000062398612</v>
      </c>
      <c r="H6475">
        <f>(in!I6475-in!E6475)*1440</f>
        <v>12.16666667140089</v>
      </c>
      <c r="I6475">
        <f>HOUR(in!E6475)</f>
        <v>9</v>
      </c>
    </row>
    <row r="6476" spans="1:9" x14ac:dyDescent="0.35">
      <c r="A6476">
        <f>in!A6476</f>
        <v>106475</v>
      </c>
      <c r="B6476" t="str">
        <f>in!B6476</f>
        <v>Latte</v>
      </c>
      <c r="C6476" t="str">
        <f>in!C6476</f>
        <v>Bob</v>
      </c>
      <c r="D6476">
        <f>(in!F6476-in!E6476)*1440</f>
        <v>1.4333333331160247</v>
      </c>
      <c r="E6476">
        <f>(in!G6476-in!F6476)*1440</f>
        <v>1.0333333339076489</v>
      </c>
      <c r="F6476">
        <f>(in!H6476-in!G6476)*1440</f>
        <v>2.4000000057276338</v>
      </c>
      <c r="G6476">
        <f>(in!I6476-in!H6476)*1440</f>
        <v>0.91666666092351079</v>
      </c>
      <c r="H6476">
        <f>(in!I6476-in!E6476)*1440</f>
        <v>5.7833333336748183</v>
      </c>
      <c r="I6476">
        <f>HOUR(in!E6476)</f>
        <v>9</v>
      </c>
    </row>
    <row r="6477" spans="1:9" x14ac:dyDescent="0.35">
      <c r="A6477">
        <f>in!A6477</f>
        <v>106476</v>
      </c>
      <c r="B6477" t="str">
        <f>in!B6477</f>
        <v>Espresso</v>
      </c>
      <c r="C6477" t="str">
        <f>in!C6477</f>
        <v>David</v>
      </c>
      <c r="D6477">
        <f>(in!F6477-in!E6477)*1440</f>
        <v>1.4333333435934037</v>
      </c>
      <c r="E6477">
        <f>(in!G6477-in!F6477)*1440</f>
        <v>0.46666666050441563</v>
      </c>
      <c r="F6477">
        <f>(in!H6477-in!G6477)*1440</f>
        <v>3.7999999977182597</v>
      </c>
      <c r="G6477">
        <f>(in!I6477-in!H6477)*1440</f>
        <v>18.883333336561918</v>
      </c>
      <c r="H6477">
        <f>(in!I6477-in!E6477)*1440</f>
        <v>24.583333338377997</v>
      </c>
      <c r="I6477">
        <f>HOUR(in!E6477)</f>
        <v>9</v>
      </c>
    </row>
    <row r="6478" spans="1:9" x14ac:dyDescent="0.35">
      <c r="A6478">
        <f>in!A6478</f>
        <v>106477</v>
      </c>
      <c r="B6478" t="str">
        <f>in!B6478</f>
        <v>Tea</v>
      </c>
      <c r="C6478" t="str">
        <f>in!C6478</f>
        <v>Charlie</v>
      </c>
      <c r="D6478">
        <f>(in!F6478-in!E6478)*1440</f>
        <v>1.1999999976251274</v>
      </c>
      <c r="E6478">
        <f>(in!G6478-in!F6478)*1440</f>
        <v>2.1333333395887166</v>
      </c>
      <c r="F6478">
        <f>(in!H6478-in!G6478)*1440</f>
        <v>1.183333327062428</v>
      </c>
      <c r="G6478">
        <f>(in!I6478-in!H6478)*1440</f>
        <v>10.850000000791624</v>
      </c>
      <c r="H6478">
        <f>(in!I6478-in!E6478)*1440</f>
        <v>15.366666665067896</v>
      </c>
      <c r="I6478">
        <f>HOUR(in!E6478)</f>
        <v>9</v>
      </c>
    </row>
    <row r="6479" spans="1:9" x14ac:dyDescent="0.35">
      <c r="A6479">
        <f>in!A6479</f>
        <v>106478</v>
      </c>
      <c r="B6479" t="str">
        <f>in!B6479</f>
        <v>Latte</v>
      </c>
      <c r="C6479" t="str">
        <f>in!C6479</f>
        <v>Alice</v>
      </c>
      <c r="D6479">
        <f>(in!F6479-in!E6479)*1440</f>
        <v>0.59999999357387424</v>
      </c>
      <c r="E6479">
        <f>(in!G6479-in!F6479)*1440</f>
        <v>1.3000000000465661</v>
      </c>
      <c r="F6479">
        <f>(in!H6479-in!G6479)*1440</f>
        <v>4.4666666735429317</v>
      </c>
      <c r="G6479">
        <f>(in!I6479-in!H6479)*1440</f>
        <v>15.533333328785375</v>
      </c>
      <c r="H6479">
        <f>(in!I6479-in!E6479)*1440</f>
        <v>21.899999995948747</v>
      </c>
      <c r="I6479">
        <f>HOUR(in!E6479)</f>
        <v>10</v>
      </c>
    </row>
    <row r="6480" spans="1:9" x14ac:dyDescent="0.35">
      <c r="A6480">
        <f>in!A6480</f>
        <v>106479</v>
      </c>
      <c r="B6480" t="str">
        <f>in!B6480</f>
        <v>Latte</v>
      </c>
      <c r="C6480" t="str">
        <f>in!C6480</f>
        <v>Eve</v>
      </c>
      <c r="D6480">
        <f>(in!F6480-in!E6480)*1440</f>
        <v>1.7833333415910602</v>
      </c>
      <c r="E6480">
        <f>(in!G6480-in!F6480)*1440</f>
        <v>0.38333332864567637</v>
      </c>
      <c r="F6480">
        <f>(in!H6480-in!G6480)*1440</f>
        <v>1.8333333323244005</v>
      </c>
      <c r="G6480">
        <f>(in!I6480-in!H6480)*1440</f>
        <v>13.150000004097819</v>
      </c>
      <c r="H6480">
        <f>(in!I6480-in!E6480)*1440</f>
        <v>17.150000006658956</v>
      </c>
      <c r="I6480">
        <f>HOUR(in!E6480)</f>
        <v>10</v>
      </c>
    </row>
    <row r="6481" spans="1:9" x14ac:dyDescent="0.35">
      <c r="A6481">
        <f>in!A6481</f>
        <v>106480</v>
      </c>
      <c r="B6481" t="str">
        <f>in!B6481</f>
        <v>Espresso</v>
      </c>
      <c r="C6481" t="str">
        <f>in!C6481</f>
        <v>David</v>
      </c>
      <c r="D6481">
        <f>(in!F6481-in!E6481)*1440</f>
        <v>1.8999999936204404</v>
      </c>
      <c r="E6481">
        <f>(in!G6481-in!F6481)*1440</f>
        <v>0.21666667540557683</v>
      </c>
      <c r="F6481">
        <f>(in!H6481-in!G6481)*1440</f>
        <v>3.3499999972991645</v>
      </c>
      <c r="G6481">
        <f>(in!I6481-in!H6481)*1440</f>
        <v>6.1000000010244548</v>
      </c>
      <c r="H6481">
        <f>(in!I6481-in!E6481)*1440</f>
        <v>11.566666667349637</v>
      </c>
      <c r="I6481">
        <f>HOUR(in!E6481)</f>
        <v>10</v>
      </c>
    </row>
    <row r="6482" spans="1:9" x14ac:dyDescent="0.35">
      <c r="A6482">
        <f>in!A6482</f>
        <v>106481</v>
      </c>
      <c r="B6482" t="str">
        <f>in!B6482</f>
        <v>Espresso</v>
      </c>
      <c r="C6482" t="str">
        <f>in!C6482</f>
        <v>Eve</v>
      </c>
      <c r="D6482">
        <f>(in!F6482-in!E6482)*1440</f>
        <v>1.8666666629724205</v>
      </c>
      <c r="E6482">
        <f>(in!G6482-in!F6482)*1440</f>
        <v>1.000000003259629</v>
      </c>
      <c r="F6482">
        <f>(in!H6482-in!G6482)*1440</f>
        <v>1.8666666629724205</v>
      </c>
      <c r="G6482">
        <f>(in!I6482-in!H6482)*1440</f>
        <v>3.2999999960884452</v>
      </c>
      <c r="H6482">
        <f>(in!I6482-in!E6482)*1440</f>
        <v>8.0333333252929151</v>
      </c>
      <c r="I6482">
        <f>HOUR(in!E6482)</f>
        <v>10</v>
      </c>
    </row>
    <row r="6483" spans="1:9" x14ac:dyDescent="0.35">
      <c r="A6483">
        <f>in!A6483</f>
        <v>106482</v>
      </c>
      <c r="B6483" t="str">
        <f>in!B6483</f>
        <v>Espresso</v>
      </c>
      <c r="C6483" t="str">
        <f>in!C6483</f>
        <v>Eve</v>
      </c>
      <c r="D6483">
        <f>(in!F6483-in!E6483)*1440</f>
        <v>0.51666667219251394</v>
      </c>
      <c r="E6483">
        <f>(in!G6483-in!F6483)*1440</f>
        <v>0.71666666655801237</v>
      </c>
      <c r="F6483">
        <f>(in!H6483-in!G6483)*1440</f>
        <v>3.4333333291579038</v>
      </c>
      <c r="G6483">
        <f>(in!I6483-in!H6483)*1440</f>
        <v>12.016666667768732</v>
      </c>
      <c r="H6483">
        <f>(in!I6483-in!E6483)*1440</f>
        <v>16.683333335677162</v>
      </c>
      <c r="I6483">
        <f>HOUR(in!E6483)</f>
        <v>10</v>
      </c>
    </row>
    <row r="6484" spans="1:9" x14ac:dyDescent="0.35">
      <c r="A6484">
        <f>in!A6484</f>
        <v>106483</v>
      </c>
      <c r="B6484" t="str">
        <f>in!B6484</f>
        <v>Latte</v>
      </c>
      <c r="C6484" t="str">
        <f>in!C6484</f>
        <v>Bob</v>
      </c>
      <c r="D6484">
        <f>(in!F6484-in!E6484)*1440</f>
        <v>0.50000000162981451</v>
      </c>
      <c r="E6484">
        <f>(in!G6484-in!F6484)*1440</f>
        <v>0.55000000284053385</v>
      </c>
      <c r="F6484">
        <f>(in!H6484-in!G6484)*1440</f>
        <v>2.6333333307411522</v>
      </c>
      <c r="G6484">
        <f>(in!I6484-in!H6484)*1440</f>
        <v>12.666666673030704</v>
      </c>
      <c r="H6484">
        <f>(in!I6484-in!E6484)*1440</f>
        <v>16.350000008242205</v>
      </c>
      <c r="I6484">
        <f>HOUR(in!E6484)</f>
        <v>10</v>
      </c>
    </row>
    <row r="6485" spans="1:9" x14ac:dyDescent="0.35">
      <c r="A6485">
        <f>in!A6485</f>
        <v>106484</v>
      </c>
      <c r="B6485" t="str">
        <f>in!B6485</f>
        <v>Mocha</v>
      </c>
      <c r="C6485" t="str">
        <f>in!C6485</f>
        <v>Alice</v>
      </c>
      <c r="D6485">
        <f>(in!F6485-in!E6485)*1440</f>
        <v>1.1499999964144081</v>
      </c>
      <c r="E6485">
        <f>(in!G6485-in!F6485)*1440</f>
        <v>0.91666667140088975</v>
      </c>
      <c r="F6485">
        <f>(in!H6485-in!G6485)*1440</f>
        <v>1.7666666605509818</v>
      </c>
      <c r="G6485">
        <f>(in!I6485-in!H6485)*1440</f>
        <v>16.016666670329869</v>
      </c>
      <c r="H6485">
        <f>(in!I6485-in!E6485)*1440</f>
        <v>19.849999998696148</v>
      </c>
      <c r="I6485">
        <f>HOUR(in!E6485)</f>
        <v>10</v>
      </c>
    </row>
    <row r="6486" spans="1:9" x14ac:dyDescent="0.35">
      <c r="A6486">
        <f>in!A6486</f>
        <v>106485</v>
      </c>
      <c r="B6486" t="str">
        <f>in!B6486</f>
        <v>Cold Brew</v>
      </c>
      <c r="C6486" t="str">
        <f>in!C6486</f>
        <v>Alice</v>
      </c>
      <c r="D6486">
        <f>(in!F6486-in!E6486)*1440</f>
        <v>0.93333333148621023</v>
      </c>
      <c r="E6486">
        <f>(in!G6486-in!F6486)*1440</f>
        <v>0.38333333912305534</v>
      </c>
      <c r="F6486">
        <f>(in!H6486-in!G6486)*1440</f>
        <v>3.3833333279471844</v>
      </c>
      <c r="G6486">
        <f>(in!I6486-in!H6486)*1440</f>
        <v>1.2333333387505263</v>
      </c>
      <c r="H6486">
        <f>(in!I6486-in!E6486)*1440</f>
        <v>5.9333333373069763</v>
      </c>
      <c r="I6486">
        <f>HOUR(in!E6486)</f>
        <v>10</v>
      </c>
    </row>
    <row r="6487" spans="1:9" x14ac:dyDescent="0.35">
      <c r="A6487">
        <f>in!A6487</f>
        <v>106486</v>
      </c>
      <c r="B6487" t="str">
        <f>in!B6487</f>
        <v>Hot Chocolate</v>
      </c>
      <c r="C6487" t="str">
        <f>in!C6487</f>
        <v>Alice</v>
      </c>
      <c r="D6487">
        <f>(in!F6487-in!E6487)*1440</f>
        <v>0.81666666897945106</v>
      </c>
      <c r="E6487">
        <f>(in!G6487-in!F6487)*1440</f>
        <v>0.9499999915715307</v>
      </c>
      <c r="F6487">
        <f>(in!H6487-in!G6487)*1440</f>
        <v>3.2500000053551048</v>
      </c>
      <c r="G6487">
        <f>(in!I6487-in!H6487)*1440</f>
        <v>2.84999999566935</v>
      </c>
      <c r="H6487">
        <f>(in!I6487-in!E6487)*1440</f>
        <v>7.8666666615754366</v>
      </c>
      <c r="I6487">
        <f>HOUR(in!E6487)</f>
        <v>10</v>
      </c>
    </row>
    <row r="6488" spans="1:9" x14ac:dyDescent="0.35">
      <c r="A6488">
        <f>in!A6488</f>
        <v>106487</v>
      </c>
      <c r="B6488" t="str">
        <f>in!B6488</f>
        <v>Cappuccino</v>
      </c>
      <c r="C6488" t="str">
        <f>in!C6488</f>
        <v>Eve</v>
      </c>
      <c r="D6488">
        <f>(in!F6488-in!E6488)*1440</f>
        <v>1.6499999980442226</v>
      </c>
      <c r="E6488">
        <f>(in!G6488-in!F6488)*1440</f>
        <v>0.90000000083819032</v>
      </c>
      <c r="F6488">
        <f>(in!H6488-in!G6488)*1440</f>
        <v>4.5166666642762721</v>
      </c>
      <c r="G6488">
        <f>(in!I6488-in!H6488)*1440</f>
        <v>6.7666666663717479</v>
      </c>
      <c r="H6488">
        <f>(in!I6488-in!E6488)*1440</f>
        <v>13.833333329530433</v>
      </c>
      <c r="I6488">
        <f>HOUR(in!E6488)</f>
        <v>10</v>
      </c>
    </row>
    <row r="6489" spans="1:9" x14ac:dyDescent="0.35">
      <c r="A6489">
        <f>in!A6489</f>
        <v>106488</v>
      </c>
      <c r="B6489" t="str">
        <f>in!B6489</f>
        <v>Flat White</v>
      </c>
      <c r="C6489" t="str">
        <f>in!C6489</f>
        <v>Eve</v>
      </c>
      <c r="D6489">
        <f>(in!F6489-in!E6489)*1440</f>
        <v>1.6833333391696215</v>
      </c>
      <c r="E6489">
        <f>(in!G6489-in!F6489)*1440</f>
        <v>0.38333332864567637</v>
      </c>
      <c r="F6489">
        <f>(in!H6489-in!G6489)*1440</f>
        <v>2.4499999964609742</v>
      </c>
      <c r="G6489">
        <f>(in!I6489-in!H6489)*1440</f>
        <v>0.68333333590999246</v>
      </c>
      <c r="H6489">
        <f>(in!I6489-in!E6489)*1440</f>
        <v>5.2000000001862645</v>
      </c>
      <c r="I6489">
        <f>HOUR(in!E6489)</f>
        <v>10</v>
      </c>
    </row>
    <row r="6490" spans="1:9" x14ac:dyDescent="0.35">
      <c r="A6490">
        <f>in!A6490</f>
        <v>106489</v>
      </c>
      <c r="B6490" t="str">
        <f>in!B6490</f>
        <v>Cold Brew</v>
      </c>
      <c r="C6490" t="str">
        <f>in!C6490</f>
        <v>Alice</v>
      </c>
      <c r="D6490">
        <f>(in!F6490-in!E6490)*1440</f>
        <v>1.7500000004656613</v>
      </c>
      <c r="E6490">
        <f>(in!G6490-in!F6490)*1440</f>
        <v>0.86666667019017041</v>
      </c>
      <c r="F6490">
        <f>(in!H6490-in!G6490)*1440</f>
        <v>3.9000000001396984</v>
      </c>
      <c r="G6490">
        <f>(in!I6490-in!H6490)*1440</f>
        <v>7.6666666672099382</v>
      </c>
      <c r="H6490">
        <f>(in!I6490-in!E6490)*1440</f>
        <v>14.183333338005468</v>
      </c>
      <c r="I6490">
        <f>HOUR(in!E6490)</f>
        <v>10</v>
      </c>
    </row>
    <row r="6491" spans="1:9" x14ac:dyDescent="0.35">
      <c r="A6491">
        <f>in!A6491</f>
        <v>106490</v>
      </c>
      <c r="B6491" t="str">
        <f>in!B6491</f>
        <v>Flat White</v>
      </c>
      <c r="C6491" t="str">
        <f>in!C6491</f>
        <v>Alice</v>
      </c>
      <c r="D6491">
        <f>(in!F6491-in!E6491)*1440</f>
        <v>0.84999999962747097</v>
      </c>
      <c r="E6491">
        <f>(in!G6491-in!F6491)*1440</f>
        <v>0.53333333227783442</v>
      </c>
      <c r="F6491">
        <f>(in!H6491-in!G6491)*1440</f>
        <v>4.1000000049825758</v>
      </c>
      <c r="G6491">
        <f>(in!I6491-in!H6491)*1440</f>
        <v>5.9833333280403167</v>
      </c>
      <c r="H6491">
        <f>(in!I6491-in!E6491)*1440</f>
        <v>11.466666664928198</v>
      </c>
      <c r="I6491">
        <f>HOUR(in!E6491)</f>
        <v>10</v>
      </c>
    </row>
    <row r="6492" spans="1:9" x14ac:dyDescent="0.35">
      <c r="A6492">
        <f>in!A6492</f>
        <v>106491</v>
      </c>
      <c r="B6492" t="str">
        <f>in!B6492</f>
        <v>Matcha Latte</v>
      </c>
      <c r="C6492" t="str">
        <f>in!C6492</f>
        <v>Bob</v>
      </c>
      <c r="D6492">
        <f>(in!F6492-in!E6492)*1440</f>
        <v>1.9500000053085387</v>
      </c>
      <c r="E6492">
        <f>(in!G6492-in!F6492)*1440</f>
        <v>1.3499999907799065</v>
      </c>
      <c r="F6492">
        <f>(in!H6492-in!G6492)*1440</f>
        <v>3.5000000009313226</v>
      </c>
      <c r="G6492">
        <f>(in!I6492-in!H6492)*1440</f>
        <v>14.483333334792405</v>
      </c>
      <c r="H6492">
        <f>(in!I6492-in!E6492)*1440</f>
        <v>21.283333331812173</v>
      </c>
      <c r="I6492">
        <f>HOUR(in!E6492)</f>
        <v>10</v>
      </c>
    </row>
    <row r="6493" spans="1:9" x14ac:dyDescent="0.35">
      <c r="A6493">
        <f>in!A6493</f>
        <v>106492</v>
      </c>
      <c r="B6493" t="str">
        <f>in!B6493</f>
        <v>Latte</v>
      </c>
      <c r="C6493" t="str">
        <f>in!C6493</f>
        <v>Charlie</v>
      </c>
      <c r="D6493">
        <f>(in!F6493-in!E6493)*1440</f>
        <v>1.6833333391696215</v>
      </c>
      <c r="E6493">
        <f>(in!G6493-in!F6493)*1440</f>
        <v>2.8833333263173699</v>
      </c>
      <c r="F6493">
        <f>(in!H6493-in!G6493)*1440</f>
        <v>4.6666666679084301</v>
      </c>
      <c r="G6493">
        <f>(in!I6493-in!H6493)*1440</f>
        <v>12.900000008521602</v>
      </c>
      <c r="H6493">
        <f>(in!I6493-in!E6493)*1440</f>
        <v>22.133333341917023</v>
      </c>
      <c r="I6493">
        <f>HOUR(in!E6493)</f>
        <v>10</v>
      </c>
    </row>
    <row r="6494" spans="1:9" x14ac:dyDescent="0.35">
      <c r="A6494">
        <f>in!A6494</f>
        <v>106493</v>
      </c>
      <c r="B6494" t="str">
        <f>in!B6494</f>
        <v>Latte</v>
      </c>
      <c r="C6494" t="str">
        <f>in!C6494</f>
        <v>Eve</v>
      </c>
      <c r="D6494">
        <f>(in!F6494-in!E6494)*1440</f>
        <v>1.1166666657663882</v>
      </c>
      <c r="E6494">
        <f>(in!G6494-in!F6494)*1440</f>
        <v>0.88333333027549088</v>
      </c>
      <c r="F6494">
        <f>(in!H6494-in!G6494)*1440</f>
        <v>2.1499999996740371</v>
      </c>
      <c r="G6494">
        <f>(in!I6494-in!H6494)*1440</f>
        <v>14.649999998509884</v>
      </c>
      <c r="H6494">
        <f>(in!I6494-in!E6494)*1440</f>
        <v>18.7999999942258</v>
      </c>
      <c r="I6494">
        <f>HOUR(in!E6494)</f>
        <v>10</v>
      </c>
    </row>
    <row r="6495" spans="1:9" x14ac:dyDescent="0.35">
      <c r="A6495">
        <f>in!A6495</f>
        <v>106494</v>
      </c>
      <c r="B6495" t="str">
        <f>in!B6495</f>
        <v>Americano</v>
      </c>
      <c r="C6495" t="str">
        <f>in!C6495</f>
        <v>Bob</v>
      </c>
      <c r="D6495">
        <f>(in!F6495-in!E6495)*1440</f>
        <v>1.1000000056810677</v>
      </c>
      <c r="E6495">
        <f>(in!G6495-in!F6495)*1440</f>
        <v>0.69999999599531293</v>
      </c>
      <c r="F6495">
        <f>(in!H6495-in!G6495)*1440</f>
        <v>3.3166666666511446</v>
      </c>
      <c r="G6495">
        <f>(in!I6495-in!H6495)*1440</f>
        <v>17.533333335304633</v>
      </c>
      <c r="H6495">
        <f>(in!I6495-in!E6495)*1440</f>
        <v>22.650000003632158</v>
      </c>
      <c r="I6495">
        <f>HOUR(in!E6495)</f>
        <v>10</v>
      </c>
    </row>
    <row r="6496" spans="1:9" x14ac:dyDescent="0.35">
      <c r="A6496">
        <f>in!A6496</f>
        <v>106495</v>
      </c>
      <c r="B6496" t="str">
        <f>in!B6496</f>
        <v>Americano</v>
      </c>
      <c r="C6496" t="str">
        <f>in!C6496</f>
        <v>Alice</v>
      </c>
      <c r="D6496">
        <f>(in!F6496-in!E6496)*1440</f>
        <v>1.7333333403803408</v>
      </c>
      <c r="E6496">
        <f>(in!G6496-in!F6496)*1440</f>
        <v>0.51666666171513498</v>
      </c>
      <c r="F6496">
        <f>(in!H6496-in!G6496)*1440</f>
        <v>3.3166666666511446</v>
      </c>
      <c r="G6496">
        <f>(in!I6496-in!H6496)*1440</f>
        <v>6.5666666720062494</v>
      </c>
      <c r="H6496">
        <f>(in!I6496-in!E6496)*1440</f>
        <v>12.13333334075287</v>
      </c>
      <c r="I6496">
        <f>HOUR(in!E6496)</f>
        <v>10</v>
      </c>
    </row>
    <row r="6497" spans="1:9" x14ac:dyDescent="0.35">
      <c r="A6497">
        <f>in!A6497</f>
        <v>106496</v>
      </c>
      <c r="B6497" t="str">
        <f>in!B6497</f>
        <v>Matcha Latte</v>
      </c>
      <c r="C6497" t="str">
        <f>in!C6497</f>
        <v>Bob</v>
      </c>
      <c r="D6497">
        <f>(in!F6497-in!E6497)*1440</f>
        <v>1.2666666589211673</v>
      </c>
      <c r="E6497">
        <f>(in!G6497-in!F6497)*1440</f>
        <v>0.33333333791233599</v>
      </c>
      <c r="F6497">
        <f>(in!H6497-in!G6497)*1440</f>
        <v>3.9166666602250189</v>
      </c>
      <c r="G6497">
        <f>(in!I6497-in!H6497)*1440</f>
        <v>7.550000004703179</v>
      </c>
      <c r="H6497">
        <f>(in!I6497-in!E6497)*1440</f>
        <v>13.066666661761701</v>
      </c>
      <c r="I6497">
        <f>HOUR(in!E6497)</f>
        <v>10</v>
      </c>
    </row>
    <row r="6498" spans="1:9" x14ac:dyDescent="0.35">
      <c r="A6498">
        <f>in!A6498</f>
        <v>106497</v>
      </c>
      <c r="B6498" t="str">
        <f>in!B6498</f>
        <v>Latte</v>
      </c>
      <c r="C6498" t="str">
        <f>in!C6498</f>
        <v>Charlie</v>
      </c>
      <c r="D6498">
        <f>(in!F6498-in!E6498)*1440</f>
        <v>1.849999992409721</v>
      </c>
      <c r="E6498">
        <f>(in!G6498-in!F6498)*1440</f>
        <v>0.68333333590999246</v>
      </c>
      <c r="F6498">
        <f>(in!H6498-in!G6498)*1440</f>
        <v>7.3833333305083215</v>
      </c>
      <c r="G6498">
        <f>(in!I6498-in!H6498)*1440</f>
        <v>18.916666667209938</v>
      </c>
      <c r="H6498">
        <f>(in!I6498-in!E6498)*1440</f>
        <v>28.833333326037973</v>
      </c>
      <c r="I6498">
        <f>HOUR(in!E6498)</f>
        <v>10</v>
      </c>
    </row>
    <row r="6499" spans="1:9" x14ac:dyDescent="0.35">
      <c r="A6499">
        <f>in!A6499</f>
        <v>106498</v>
      </c>
      <c r="B6499" t="str">
        <f>in!B6499</f>
        <v>Espresso</v>
      </c>
      <c r="C6499" t="str">
        <f>in!C6499</f>
        <v>Bob</v>
      </c>
      <c r="D6499">
        <f>(in!F6499-in!E6499)*1440</f>
        <v>0.50000000162981451</v>
      </c>
      <c r="E6499">
        <f>(in!G6499-in!F6499)*1440</f>
        <v>1.2833333294838667</v>
      </c>
      <c r="F6499">
        <f>(in!H6499-in!G6499)*1440</f>
        <v>2.0333333371672779</v>
      </c>
      <c r="G6499">
        <f>(in!I6499-in!H6499)*1440</f>
        <v>11.233333329437301</v>
      </c>
      <c r="H6499">
        <f>(in!I6499-in!E6499)*1440</f>
        <v>15.04999999771826</v>
      </c>
      <c r="I6499">
        <f>HOUR(in!E6499)</f>
        <v>10</v>
      </c>
    </row>
    <row r="6500" spans="1:9" x14ac:dyDescent="0.35">
      <c r="A6500">
        <f>in!A6500</f>
        <v>106499</v>
      </c>
      <c r="B6500" t="str">
        <f>in!B6500</f>
        <v>Flat White</v>
      </c>
      <c r="C6500" t="str">
        <f>in!C6500</f>
        <v>Eve</v>
      </c>
      <c r="D6500">
        <f>(in!F6500-in!E6500)*1440</f>
        <v>1.8999999936204404</v>
      </c>
      <c r="E6500">
        <f>(in!G6500-in!F6500)*1440</f>
        <v>1.0166666738223284</v>
      </c>
      <c r="F6500">
        <f>(in!H6500-in!G6500)*1440</f>
        <v>3.1166666618082672</v>
      </c>
      <c r="G6500">
        <f>(in!I6500-in!H6500)*1440</f>
        <v>8.9000000059604645</v>
      </c>
      <c r="H6500">
        <f>(in!I6500-in!E6500)*1440</f>
        <v>14.933333335211501</v>
      </c>
      <c r="I6500">
        <f>HOUR(in!E6500)</f>
        <v>10</v>
      </c>
    </row>
    <row r="6501" spans="1:9" x14ac:dyDescent="0.35">
      <c r="A6501">
        <f>in!A6501</f>
        <v>106500</v>
      </c>
      <c r="B6501" t="str">
        <f>in!B6501</f>
        <v>Latte</v>
      </c>
      <c r="C6501" t="str">
        <f>in!C6501</f>
        <v>David</v>
      </c>
      <c r="D6501">
        <f>(in!F6501-in!E6501)*1440</f>
        <v>1.9333333347458392</v>
      </c>
      <c r="E6501">
        <f>(in!G6501-in!F6501)*1440</f>
        <v>0.88333333027549088</v>
      </c>
      <c r="F6501">
        <f>(in!H6501-in!G6501)*1440</f>
        <v>1.1000000056810677</v>
      </c>
      <c r="G6501">
        <f>(in!I6501-in!H6501)*1440</f>
        <v>0.8166666585020721</v>
      </c>
      <c r="H6501">
        <f>(in!I6501-in!E6501)*1440</f>
        <v>4.7333333292044699</v>
      </c>
      <c r="I6501">
        <f>HOUR(in!E6501)</f>
        <v>10</v>
      </c>
    </row>
    <row r="6502" spans="1:9" x14ac:dyDescent="0.35">
      <c r="A6502">
        <f>in!A6502</f>
        <v>106501</v>
      </c>
      <c r="B6502" t="str">
        <f>in!B6502</f>
        <v>Latte</v>
      </c>
      <c r="C6502" t="str">
        <f>in!C6502</f>
        <v>David</v>
      </c>
      <c r="D6502">
        <f>(in!F6502-in!E6502)*1440</f>
        <v>1.2166666681878269</v>
      </c>
      <c r="E6502">
        <f>(in!G6502-in!F6502)*1440</f>
        <v>0.3666666685603559</v>
      </c>
      <c r="F6502">
        <f>(in!H6502-in!G6502)*1440</f>
        <v>1.9833333359565586</v>
      </c>
      <c r="G6502">
        <f>(in!I6502-in!H6502)*1440</f>
        <v>17.716666659107432</v>
      </c>
      <c r="H6502">
        <f>(in!I6502-in!E6502)*1440</f>
        <v>21.283333331812173</v>
      </c>
      <c r="I6502">
        <f>HOUR(in!E6502)</f>
        <v>10</v>
      </c>
    </row>
    <row r="6503" spans="1:9" x14ac:dyDescent="0.35">
      <c r="A6503">
        <f>in!A6503</f>
        <v>106502</v>
      </c>
      <c r="B6503" t="str">
        <f>in!B6503</f>
        <v>Tea</v>
      </c>
      <c r="C6503" t="str">
        <f>in!C6503</f>
        <v>Charlie</v>
      </c>
      <c r="D6503">
        <f>(in!F6503-in!E6503)*1440</f>
        <v>1.183333337539807</v>
      </c>
      <c r="E6503">
        <f>(in!G6503-in!F6503)*1440</f>
        <v>2.7499999932479113</v>
      </c>
      <c r="F6503">
        <f>(in!H6503-in!G6503)*1440</f>
        <v>6.6000000026542693</v>
      </c>
      <c r="G6503">
        <f>(in!I6503-in!H6503)*1440</f>
        <v>12.550000000046566</v>
      </c>
      <c r="H6503">
        <f>(in!I6503-in!E6503)*1440</f>
        <v>23.083333333488554</v>
      </c>
      <c r="I6503">
        <f>HOUR(in!E6503)</f>
        <v>10</v>
      </c>
    </row>
    <row r="6504" spans="1:9" x14ac:dyDescent="0.35">
      <c r="A6504">
        <f>in!A6504</f>
        <v>106503</v>
      </c>
      <c r="B6504" t="str">
        <f>in!B6504</f>
        <v>Cappuccino</v>
      </c>
      <c r="C6504" t="str">
        <f>in!C6504</f>
        <v>Alice</v>
      </c>
      <c r="D6504">
        <f>(in!F6504-in!E6504)*1440</f>
        <v>0.71666666655801237</v>
      </c>
      <c r="E6504">
        <f>(in!G6504-in!F6504)*1440</f>
        <v>1.2833333399612457</v>
      </c>
      <c r="F6504">
        <f>(in!H6504-in!G6504)*1440</f>
        <v>2.6500000013038516</v>
      </c>
      <c r="G6504">
        <f>(in!I6504-in!H6504)*1440</f>
        <v>12.166666660923511</v>
      </c>
      <c r="H6504">
        <f>(in!I6504-in!E6504)*1440</f>
        <v>16.81666666874662</v>
      </c>
      <c r="I6504">
        <f>HOUR(in!E6504)</f>
        <v>10</v>
      </c>
    </row>
    <row r="6505" spans="1:9" x14ac:dyDescent="0.35">
      <c r="A6505">
        <f>in!A6505</f>
        <v>106504</v>
      </c>
      <c r="B6505" t="str">
        <f>in!B6505</f>
        <v>Flat White</v>
      </c>
      <c r="C6505" t="str">
        <f>in!C6505</f>
        <v>Bob</v>
      </c>
      <c r="D6505">
        <f>(in!F6505-in!E6505)*1440</f>
        <v>0.61666666413657367</v>
      </c>
      <c r="E6505">
        <f>(in!G6505-in!F6505)*1440</f>
        <v>1.2166666681878269</v>
      </c>
      <c r="F6505">
        <f>(in!H6505-in!G6505)*1440</f>
        <v>4.9666666646953672</v>
      </c>
      <c r="G6505">
        <f>(in!I6505-in!H6505)*1440</f>
        <v>11.533333336701617</v>
      </c>
      <c r="H6505">
        <f>(in!I6505-in!E6505)*1440</f>
        <v>18.333333333721384</v>
      </c>
      <c r="I6505">
        <f>HOUR(in!E6505)</f>
        <v>10</v>
      </c>
    </row>
    <row r="6506" spans="1:9" x14ac:dyDescent="0.35">
      <c r="A6506">
        <f>in!A6506</f>
        <v>106505</v>
      </c>
      <c r="B6506" t="str">
        <f>in!B6506</f>
        <v>Latte</v>
      </c>
      <c r="C6506" t="str">
        <f>in!C6506</f>
        <v>Charlie</v>
      </c>
      <c r="D6506">
        <f>(in!F6506-in!E6506)*1440</f>
        <v>0.9666666726116091</v>
      </c>
      <c r="E6506">
        <f>(in!G6506-in!F6506)*1440</f>
        <v>0.59999999357387424</v>
      </c>
      <c r="F6506">
        <f>(in!H6506-in!G6506)*1440</f>
        <v>2.3000000033061951</v>
      </c>
      <c r="G6506">
        <f>(in!I6506-in!H6506)*1440</f>
        <v>19.383333327714354</v>
      </c>
      <c r="H6506">
        <f>(in!I6506-in!E6506)*1440</f>
        <v>23.249999997206032</v>
      </c>
      <c r="I6506">
        <f>HOUR(in!E6506)</f>
        <v>10</v>
      </c>
    </row>
    <row r="6507" spans="1:9" x14ac:dyDescent="0.35">
      <c r="A6507">
        <f>in!A6507</f>
        <v>106506</v>
      </c>
      <c r="B6507" t="str">
        <f>in!B6507</f>
        <v>Tea</v>
      </c>
      <c r="C6507" t="str">
        <f>in!C6507</f>
        <v>Charlie</v>
      </c>
      <c r="D6507">
        <f>(in!F6507-in!E6507)*1440</f>
        <v>1.8333333323244005</v>
      </c>
      <c r="E6507">
        <f>(in!G6507-in!F6507)*1440</f>
        <v>2.4499999964609742</v>
      </c>
      <c r="F6507">
        <f>(in!H6507-in!G6507)*1440</f>
        <v>6.1833333328831941</v>
      </c>
      <c r="G6507">
        <f>(in!I6507-in!H6507)*1440</f>
        <v>5.366666674381122</v>
      </c>
      <c r="H6507">
        <f>(in!I6507-in!E6507)*1440</f>
        <v>15.833333336049691</v>
      </c>
      <c r="I6507">
        <f>HOUR(in!E6507)</f>
        <v>10</v>
      </c>
    </row>
    <row r="6508" spans="1:9" x14ac:dyDescent="0.35">
      <c r="A6508">
        <f>in!A6508</f>
        <v>106507</v>
      </c>
      <c r="B6508" t="str">
        <f>in!B6508</f>
        <v>Cappuccino</v>
      </c>
      <c r="C6508" t="str">
        <f>in!C6508</f>
        <v>Alice</v>
      </c>
      <c r="D6508">
        <f>(in!F6508-in!E6508)*1440</f>
        <v>0.53333333227783442</v>
      </c>
      <c r="E6508">
        <f>(in!G6508-in!F6508)*1440</f>
        <v>1.0166666738223284</v>
      </c>
      <c r="F6508">
        <f>(in!H6508-in!G6508)*1440</f>
        <v>4.2666666582226753</v>
      </c>
      <c r="G6508">
        <f>(in!I6508-in!H6508)*1440</f>
        <v>8.8333333341870457</v>
      </c>
      <c r="H6508">
        <f>(in!I6508-in!E6508)*1440</f>
        <v>14.649999998509884</v>
      </c>
      <c r="I6508">
        <f>HOUR(in!E6508)</f>
        <v>10</v>
      </c>
    </row>
    <row r="6509" spans="1:9" x14ac:dyDescent="0.35">
      <c r="A6509">
        <f>in!A6509</f>
        <v>106508</v>
      </c>
      <c r="B6509" t="str">
        <f>in!B6509</f>
        <v>Latte</v>
      </c>
      <c r="C6509" t="str">
        <f>in!C6509</f>
        <v>Charlie</v>
      </c>
      <c r="D6509">
        <f>(in!F6509-in!E6509)*1440</f>
        <v>1.0166666633449495</v>
      </c>
      <c r="E6509">
        <f>(in!G6509-in!F6509)*1440</f>
        <v>2.4333333363756537</v>
      </c>
      <c r="F6509">
        <f>(in!H6509-in!G6509)*1440</f>
        <v>5.3333333332557231</v>
      </c>
      <c r="G6509">
        <f>(in!I6509-in!H6509)*1440</f>
        <v>16.88333333004266</v>
      </c>
      <c r="H6509">
        <f>(in!I6509-in!E6509)*1440</f>
        <v>25.666666663018987</v>
      </c>
      <c r="I6509">
        <f>HOUR(in!E6509)</f>
        <v>10</v>
      </c>
    </row>
    <row r="6510" spans="1:9" x14ac:dyDescent="0.35">
      <c r="A6510">
        <f>in!A6510</f>
        <v>106509</v>
      </c>
      <c r="B6510" t="str">
        <f>in!B6510</f>
        <v>Hot Chocolate</v>
      </c>
      <c r="C6510" t="str">
        <f>in!C6510</f>
        <v>Eve</v>
      </c>
      <c r="D6510">
        <f>(in!F6510-in!E6510)*1440</f>
        <v>1.2833333399612457</v>
      </c>
      <c r="E6510">
        <f>(in!G6510-in!F6510)*1440</f>
        <v>0.88333333027549088</v>
      </c>
      <c r="F6510">
        <f>(in!H6510-in!G6510)*1440</f>
        <v>3.9666666719131172</v>
      </c>
      <c r="G6510">
        <f>(in!I6510-in!H6510)*1440</f>
        <v>13.783333328319713</v>
      </c>
      <c r="H6510">
        <f>(in!I6510-in!E6510)*1440</f>
        <v>19.916666670469567</v>
      </c>
      <c r="I6510">
        <f>HOUR(in!E6510)</f>
        <v>10</v>
      </c>
    </row>
    <row r="6511" spans="1:9" x14ac:dyDescent="0.35">
      <c r="A6511">
        <f>in!A6511</f>
        <v>106510</v>
      </c>
      <c r="B6511" t="str">
        <f>in!B6511</f>
        <v>Cappuccino</v>
      </c>
      <c r="C6511" t="str">
        <f>in!C6511</f>
        <v>Alice</v>
      </c>
      <c r="D6511">
        <f>(in!F6511-in!E6511)*1440</f>
        <v>1.7166666698176414</v>
      </c>
      <c r="E6511">
        <f>(in!G6511-in!F6511)*1440</f>
        <v>1.4666666637640446</v>
      </c>
      <c r="F6511">
        <f>(in!H6511-in!G6511)*1440</f>
        <v>3.8666666694916785</v>
      </c>
      <c r="G6511">
        <f>(in!I6511-in!H6511)*1440</f>
        <v>6.2499999941792339</v>
      </c>
      <c r="H6511">
        <f>(in!I6511-in!E6511)*1440</f>
        <v>13.299999997252598</v>
      </c>
      <c r="I6511">
        <f>HOUR(in!E6511)</f>
        <v>10</v>
      </c>
    </row>
    <row r="6512" spans="1:9" x14ac:dyDescent="0.35">
      <c r="A6512">
        <f>in!A6512</f>
        <v>106511</v>
      </c>
      <c r="B6512" t="str">
        <f>in!B6512</f>
        <v>Mocha</v>
      </c>
      <c r="C6512" t="str">
        <f>in!C6512</f>
        <v>Bob</v>
      </c>
      <c r="D6512">
        <f>(in!F6512-in!E6512)*1440</f>
        <v>1.2499999988358468</v>
      </c>
      <c r="E6512">
        <f>(in!G6512-in!F6512)*1440</f>
        <v>0.21666666492819786</v>
      </c>
      <c r="F6512">
        <f>(in!H6512-in!G6512)*1440</f>
        <v>1.0333333339076489</v>
      </c>
      <c r="G6512">
        <f>(in!I6512-in!H6512)*1440</f>
        <v>16.166666663484648</v>
      </c>
      <c r="H6512">
        <f>(in!I6512-in!E6512)*1440</f>
        <v>18.666666661156341</v>
      </c>
      <c r="I6512">
        <f>HOUR(in!E6512)</f>
        <v>10</v>
      </c>
    </row>
    <row r="6513" spans="1:9" x14ac:dyDescent="0.35">
      <c r="A6513">
        <f>in!A6513</f>
        <v>106512</v>
      </c>
      <c r="B6513" t="str">
        <f>in!B6513</f>
        <v>Mocha</v>
      </c>
      <c r="C6513" t="str">
        <f>in!C6513</f>
        <v>David</v>
      </c>
      <c r="D6513">
        <f>(in!F6513-in!E6513)*1440</f>
        <v>0.56666666292585433</v>
      </c>
      <c r="E6513">
        <f>(in!G6513-in!F6513)*1440</f>
        <v>1.333333330694586</v>
      </c>
      <c r="F6513">
        <f>(in!H6513-in!G6513)*1440</f>
        <v>2.9833333392161876</v>
      </c>
      <c r="G6513">
        <f>(in!I6513-in!H6513)*1440</f>
        <v>8.066666666418314</v>
      </c>
      <c r="H6513">
        <f>(in!I6513-in!E6513)*1440</f>
        <v>12.949999999254942</v>
      </c>
      <c r="I6513">
        <f>HOUR(in!E6513)</f>
        <v>10</v>
      </c>
    </row>
    <row r="6514" spans="1:9" x14ac:dyDescent="0.35">
      <c r="A6514">
        <f>in!A6514</f>
        <v>106513</v>
      </c>
      <c r="B6514" t="str">
        <f>in!B6514</f>
        <v>Cold Brew</v>
      </c>
      <c r="C6514" t="str">
        <f>in!C6514</f>
        <v>David</v>
      </c>
      <c r="D6514">
        <f>(in!F6514-in!E6514)*1440</f>
        <v>1.183333327062428</v>
      </c>
      <c r="E6514">
        <f>(in!G6514-in!F6514)*1440</f>
        <v>0.63333333469927311</v>
      </c>
      <c r="F6514">
        <f>(in!H6514-in!G6514)*1440</f>
        <v>1.000000003259629</v>
      </c>
      <c r="G6514">
        <f>(in!I6514-in!H6514)*1440</f>
        <v>16.416666659060866</v>
      </c>
      <c r="H6514">
        <f>(in!I6514-in!E6514)*1440</f>
        <v>19.233333324082196</v>
      </c>
      <c r="I6514">
        <f>HOUR(in!E6514)</f>
        <v>10</v>
      </c>
    </row>
    <row r="6515" spans="1:9" x14ac:dyDescent="0.35">
      <c r="A6515">
        <f>in!A6515</f>
        <v>106514</v>
      </c>
      <c r="B6515" t="str">
        <f>in!B6515</f>
        <v>Latte</v>
      </c>
      <c r="C6515" t="str">
        <f>in!C6515</f>
        <v>Bob</v>
      </c>
      <c r="D6515">
        <f>(in!F6515-in!E6515)*1440</f>
        <v>0.95000000204890966</v>
      </c>
      <c r="E6515">
        <f>(in!G6515-in!F6515)*1440</f>
        <v>0.71666666655801237</v>
      </c>
      <c r="F6515">
        <f>(in!H6515-in!G6515)*1440</f>
        <v>1.2833333399612457</v>
      </c>
      <c r="G6515">
        <f>(in!I6515-in!H6515)*1440</f>
        <v>8.1166666571516544</v>
      </c>
      <c r="H6515">
        <f>(in!I6515-in!E6515)*1440</f>
        <v>11.066666665719822</v>
      </c>
      <c r="I6515">
        <f>HOUR(in!E6515)</f>
        <v>10</v>
      </c>
    </row>
    <row r="6516" spans="1:9" x14ac:dyDescent="0.35">
      <c r="A6516">
        <f>in!A6516</f>
        <v>106515</v>
      </c>
      <c r="B6516" t="str">
        <f>in!B6516</f>
        <v>Latte</v>
      </c>
      <c r="C6516" t="str">
        <f>in!C6516</f>
        <v>Bob</v>
      </c>
      <c r="D6516">
        <f>(in!F6516-in!E6516)*1440</f>
        <v>1.8166666617617011</v>
      </c>
      <c r="E6516">
        <f>(in!G6516-in!F6516)*1440</f>
        <v>0.55000000284053385</v>
      </c>
      <c r="F6516">
        <f>(in!H6516-in!G6516)*1440</f>
        <v>3.2500000053551048</v>
      </c>
      <c r="G6516">
        <f>(in!I6516-in!H6516)*1440</f>
        <v>10.31666666851379</v>
      </c>
      <c r="H6516">
        <f>(in!I6516-in!E6516)*1440</f>
        <v>15.93333333847113</v>
      </c>
      <c r="I6516">
        <f>HOUR(in!E6516)</f>
        <v>10</v>
      </c>
    </row>
    <row r="6517" spans="1:9" x14ac:dyDescent="0.35">
      <c r="A6517">
        <f>in!A6517</f>
        <v>106516</v>
      </c>
      <c r="B6517" t="str">
        <f>in!B6517</f>
        <v>Flat White</v>
      </c>
      <c r="C6517" t="str">
        <f>in!C6517</f>
        <v>Alice</v>
      </c>
      <c r="D6517">
        <f>(in!F6517-in!E6517)*1440</f>
        <v>0.6000000040512532</v>
      </c>
      <c r="E6517">
        <f>(in!G6517-in!F6517)*1440</f>
        <v>1.3666666613426059</v>
      </c>
      <c r="F6517">
        <f>(in!H6517-in!G6517)*1440</f>
        <v>4.7166666691191494</v>
      </c>
      <c r="G6517">
        <f>(in!I6517-in!H6517)*1440</f>
        <v>15.849999996135011</v>
      </c>
      <c r="H6517">
        <f>(in!I6517-in!E6517)*1440</f>
        <v>22.53333333064802</v>
      </c>
      <c r="I6517">
        <f>HOUR(in!E6517)</f>
        <v>10</v>
      </c>
    </row>
    <row r="6518" spans="1:9" x14ac:dyDescent="0.35">
      <c r="A6518">
        <f>in!A6518</f>
        <v>106517</v>
      </c>
      <c r="B6518" t="str">
        <f>in!B6518</f>
        <v>Tea</v>
      </c>
      <c r="C6518" t="str">
        <f>in!C6518</f>
        <v>Alice</v>
      </c>
      <c r="D6518">
        <f>(in!F6518-in!E6518)*1440</f>
        <v>1.516666664974764</v>
      </c>
      <c r="E6518">
        <f>(in!G6518-in!F6518)*1440</f>
        <v>0.95000000204890966</v>
      </c>
      <c r="F6518">
        <f>(in!H6518-in!G6518)*1440</f>
        <v>2.1166666690260172</v>
      </c>
      <c r="G6518">
        <f>(in!I6518-in!H6518)*1440</f>
        <v>19.249999994644895</v>
      </c>
      <c r="H6518">
        <f>(in!I6518-in!E6518)*1440</f>
        <v>23.833333330694586</v>
      </c>
      <c r="I6518">
        <f>HOUR(in!E6518)</f>
        <v>10</v>
      </c>
    </row>
    <row r="6519" spans="1:9" x14ac:dyDescent="0.35">
      <c r="A6519">
        <f>in!A6519</f>
        <v>106518</v>
      </c>
      <c r="B6519" t="str">
        <f>in!B6519</f>
        <v>Latte</v>
      </c>
      <c r="C6519" t="str">
        <f>in!C6519</f>
        <v>Charlie</v>
      </c>
      <c r="D6519">
        <f>(in!F6519-in!E6519)*1440</f>
        <v>0.93333333148621023</v>
      </c>
      <c r="E6519">
        <f>(in!G6519-in!F6519)*1440</f>
        <v>2.0333333371672779</v>
      </c>
      <c r="F6519">
        <f>(in!H6519-in!G6519)*1440</f>
        <v>1.3166666601318866</v>
      </c>
      <c r="G6519">
        <f>(in!I6519-in!H6519)*1440</f>
        <v>18.516666668001562</v>
      </c>
      <c r="H6519">
        <f>(in!I6519-in!E6519)*1440</f>
        <v>22.799999996786937</v>
      </c>
      <c r="I6519">
        <f>HOUR(in!E6519)</f>
        <v>10</v>
      </c>
    </row>
    <row r="6520" spans="1:9" x14ac:dyDescent="0.35">
      <c r="A6520">
        <f>in!A6520</f>
        <v>106519</v>
      </c>
      <c r="B6520" t="str">
        <f>in!B6520</f>
        <v>Espresso</v>
      </c>
      <c r="C6520" t="str">
        <f>in!C6520</f>
        <v>Eve</v>
      </c>
      <c r="D6520">
        <f>(in!F6520-in!E6520)*1440</f>
        <v>0.68333333590999246</v>
      </c>
      <c r="E6520">
        <f>(in!G6520-in!F6520)*1440</f>
        <v>0.69999999599531293</v>
      </c>
      <c r="F6520">
        <f>(in!H6520-in!G6520)*1440</f>
        <v>2.4000000057276338</v>
      </c>
      <c r="G6520">
        <f>(in!I6520-in!H6520)*1440</f>
        <v>17.699999999022111</v>
      </c>
      <c r="H6520">
        <f>(in!I6520-in!E6520)*1440</f>
        <v>21.483333336655051</v>
      </c>
      <c r="I6520">
        <f>HOUR(in!E6520)</f>
        <v>10</v>
      </c>
    </row>
    <row r="6521" spans="1:9" x14ac:dyDescent="0.35">
      <c r="A6521">
        <f>in!A6521</f>
        <v>106520</v>
      </c>
      <c r="B6521" t="str">
        <f>in!B6521</f>
        <v>Cold Brew</v>
      </c>
      <c r="C6521" t="str">
        <f>in!C6521</f>
        <v>Alice</v>
      </c>
      <c r="D6521">
        <f>(in!F6521-in!E6521)*1440</f>
        <v>1.333333330694586</v>
      </c>
      <c r="E6521">
        <f>(in!G6521-in!F6521)*1440</f>
        <v>1.0666666645556688</v>
      </c>
      <c r="F6521">
        <f>(in!H6521-in!G6521)*1440</f>
        <v>1.516666675452143</v>
      </c>
      <c r="G6521">
        <f>(in!I6521-in!H6521)*1440</f>
        <v>4.2166666674893349</v>
      </c>
      <c r="H6521">
        <f>(in!I6521-in!E6521)*1440</f>
        <v>8.1333333381917328</v>
      </c>
      <c r="I6521">
        <f>HOUR(in!E6521)</f>
        <v>10</v>
      </c>
    </row>
    <row r="6522" spans="1:9" x14ac:dyDescent="0.35">
      <c r="A6522">
        <f>in!A6522</f>
        <v>106521</v>
      </c>
      <c r="B6522" t="str">
        <f>in!B6522</f>
        <v>Cappuccino</v>
      </c>
      <c r="C6522" t="str">
        <f>in!C6522</f>
        <v>Eve</v>
      </c>
      <c r="D6522">
        <f>(in!F6522-in!E6522)*1440</f>
        <v>0.53333333227783442</v>
      </c>
      <c r="E6522">
        <f>(in!G6522-in!F6522)*1440</f>
        <v>0.93333333148621023</v>
      </c>
      <c r="F6522">
        <f>(in!H6522-in!G6522)*1440</f>
        <v>2.4333333363756537</v>
      </c>
      <c r="G6522">
        <f>(in!I6522-in!H6522)*1440</f>
        <v>7.0166666619479656</v>
      </c>
      <c r="H6522">
        <f>(in!I6522-in!E6522)*1440</f>
        <v>10.916666662087664</v>
      </c>
      <c r="I6522">
        <f>HOUR(in!E6522)</f>
        <v>10</v>
      </c>
    </row>
    <row r="6523" spans="1:9" x14ac:dyDescent="0.35">
      <c r="A6523">
        <f>in!A6523</f>
        <v>106522</v>
      </c>
      <c r="B6523" t="str">
        <f>in!B6523</f>
        <v>Latte</v>
      </c>
      <c r="C6523" t="str">
        <f>in!C6523</f>
        <v>Bob</v>
      </c>
      <c r="D6523">
        <f>(in!F6523-in!E6523)*1440</f>
        <v>0.61666666413657367</v>
      </c>
      <c r="E6523">
        <f>(in!G6523-in!F6523)*1440</f>
        <v>1.0500000044703484</v>
      </c>
      <c r="F6523">
        <f>(in!H6523-in!G6523)*1440</f>
        <v>2.3166666633915156</v>
      </c>
      <c r="G6523">
        <f>(in!I6523-in!H6523)*1440</f>
        <v>15.066666668280959</v>
      </c>
      <c r="H6523">
        <f>(in!I6523-in!E6523)*1440</f>
        <v>19.050000000279397</v>
      </c>
      <c r="I6523">
        <f>HOUR(in!E6523)</f>
        <v>10</v>
      </c>
    </row>
    <row r="6524" spans="1:9" x14ac:dyDescent="0.35">
      <c r="A6524">
        <f>in!A6524</f>
        <v>106523</v>
      </c>
      <c r="B6524" t="str">
        <f>in!B6524</f>
        <v>Matcha Latte</v>
      </c>
      <c r="C6524" t="str">
        <f>in!C6524</f>
        <v>Bob</v>
      </c>
      <c r="D6524">
        <f>(in!F6524-in!E6524)*1440</f>
        <v>0.6000000040512532</v>
      </c>
      <c r="E6524">
        <f>(in!G6524-in!F6524)*1440</f>
        <v>0.78333333833143115</v>
      </c>
      <c r="F6524">
        <f>(in!H6524-in!G6524)*1440</f>
        <v>3.2166666642297059</v>
      </c>
      <c r="G6524">
        <f>(in!I6524-in!H6524)*1440</f>
        <v>0.73333332664333284</v>
      </c>
      <c r="H6524">
        <f>(in!I6524-in!E6524)*1440</f>
        <v>5.3333333332557231</v>
      </c>
      <c r="I6524">
        <f>HOUR(in!E6524)</f>
        <v>10</v>
      </c>
    </row>
    <row r="6525" spans="1:9" x14ac:dyDescent="0.35">
      <c r="A6525">
        <f>in!A6525</f>
        <v>106524</v>
      </c>
      <c r="B6525" t="str">
        <f>in!B6525</f>
        <v>Espresso</v>
      </c>
      <c r="C6525" t="str">
        <f>in!C6525</f>
        <v>Alice</v>
      </c>
      <c r="D6525">
        <f>(in!F6525-in!E6525)*1440</f>
        <v>1.5333333355374634</v>
      </c>
      <c r="E6525">
        <f>(in!G6525-in!F6525)*1440</f>
        <v>0.96666666213423014</v>
      </c>
      <c r="F6525">
        <f>(in!H6525-in!G6525)*1440</f>
        <v>2.366666664602235</v>
      </c>
      <c r="G6525">
        <f>(in!I6525-in!H6525)*1440</f>
        <v>19.916666670469567</v>
      </c>
      <c r="H6525">
        <f>(in!I6525-in!E6525)*1440</f>
        <v>24.783333332743496</v>
      </c>
      <c r="I6525">
        <f>HOUR(in!E6525)</f>
        <v>10</v>
      </c>
    </row>
    <row r="6526" spans="1:9" x14ac:dyDescent="0.35">
      <c r="A6526">
        <f>in!A6526</f>
        <v>106525</v>
      </c>
      <c r="B6526" t="str">
        <f>in!B6526</f>
        <v>Tea</v>
      </c>
      <c r="C6526" t="str">
        <f>in!C6526</f>
        <v>Charlie</v>
      </c>
      <c r="D6526">
        <f>(in!F6526-in!E6526)*1440</f>
        <v>0.83333332906477153</v>
      </c>
      <c r="E6526">
        <f>(in!G6526-in!F6526)*1440</f>
        <v>1.7500000004656613</v>
      </c>
      <c r="F6526">
        <f>(in!H6526-in!G6526)*1440</f>
        <v>7.2333333373535424</v>
      </c>
      <c r="G6526">
        <f>(in!I6526-in!H6526)*1440</f>
        <v>16.950000001816079</v>
      </c>
      <c r="H6526">
        <f>(in!I6526-in!E6526)*1440</f>
        <v>26.766666668700054</v>
      </c>
      <c r="I6526">
        <f>HOUR(in!E6526)</f>
        <v>10</v>
      </c>
    </row>
    <row r="6527" spans="1:9" x14ac:dyDescent="0.35">
      <c r="A6527">
        <f>in!A6527</f>
        <v>106526</v>
      </c>
      <c r="B6527" t="str">
        <f>in!B6527</f>
        <v>Espresso</v>
      </c>
      <c r="C6527" t="str">
        <f>in!C6527</f>
        <v>Bob</v>
      </c>
      <c r="D6527">
        <f>(in!F6527-in!E6527)*1440</f>
        <v>1.4166666625533253</v>
      </c>
      <c r="E6527">
        <f>(in!G6527-in!F6527)*1440</f>
        <v>0.16666667419485748</v>
      </c>
      <c r="F6527">
        <f>(in!H6527-in!G6527)*1440</f>
        <v>3.1000000017229468</v>
      </c>
      <c r="G6527">
        <f>(in!I6527-in!H6527)*1440</f>
        <v>10.316666658036411</v>
      </c>
      <c r="H6527">
        <f>(in!I6527-in!E6527)*1440</f>
        <v>14.99999999650754</v>
      </c>
      <c r="I6527">
        <f>HOUR(in!E6527)</f>
        <v>10</v>
      </c>
    </row>
    <row r="6528" spans="1:9" x14ac:dyDescent="0.35">
      <c r="A6528">
        <f>in!A6528</f>
        <v>106527</v>
      </c>
      <c r="B6528" t="str">
        <f>in!B6528</f>
        <v>Latte</v>
      </c>
      <c r="C6528" t="str">
        <f>in!C6528</f>
        <v>Alice</v>
      </c>
      <c r="D6528">
        <f>(in!F6528-in!E6528)*1440</f>
        <v>0.79999999841675162</v>
      </c>
      <c r="E6528">
        <f>(in!G6528-in!F6528)*1440</f>
        <v>0.25000000605359674</v>
      </c>
      <c r="F6528">
        <f>(in!H6528-in!G6528)*1440</f>
        <v>4.69999999855645</v>
      </c>
      <c r="G6528">
        <f>(in!I6528-in!H6528)*1440</f>
        <v>14.183333338005468</v>
      </c>
      <c r="H6528">
        <f>(in!I6528-in!E6528)*1440</f>
        <v>19.933333341032267</v>
      </c>
      <c r="I6528">
        <f>HOUR(in!E6528)</f>
        <v>10</v>
      </c>
    </row>
    <row r="6529" spans="1:9" x14ac:dyDescent="0.35">
      <c r="A6529">
        <f>in!A6529</f>
        <v>106528</v>
      </c>
      <c r="B6529" t="str">
        <f>in!B6529</f>
        <v>Latte</v>
      </c>
      <c r="C6529" t="str">
        <f>in!C6529</f>
        <v>David</v>
      </c>
      <c r="D6529">
        <f>(in!F6529-in!E6529)*1440</f>
        <v>1.3666666613426059</v>
      </c>
      <c r="E6529">
        <f>(in!G6529-in!F6529)*1440</f>
        <v>0.1333333330694586</v>
      </c>
      <c r="F6529">
        <f>(in!H6529-in!G6529)*1440</f>
        <v>2.3000000033061951</v>
      </c>
      <c r="G6529">
        <f>(in!I6529-in!H6529)*1440</f>
        <v>7.5999999954365194</v>
      </c>
      <c r="H6529">
        <f>(in!I6529-in!E6529)*1440</f>
        <v>11.399999993154779</v>
      </c>
      <c r="I6529">
        <f>HOUR(in!E6529)</f>
        <v>11</v>
      </c>
    </row>
    <row r="6530" spans="1:9" x14ac:dyDescent="0.35">
      <c r="A6530">
        <f>in!A6530</f>
        <v>106529</v>
      </c>
      <c r="B6530" t="str">
        <f>in!B6530</f>
        <v>Flat White</v>
      </c>
      <c r="C6530" t="str">
        <f>in!C6530</f>
        <v>David</v>
      </c>
      <c r="D6530">
        <f>(in!F6530-in!E6530)*1440</f>
        <v>0.96666666213423014</v>
      </c>
      <c r="E6530">
        <f>(in!G6530-in!F6530)*1440</f>
        <v>1.3500000012572855</v>
      </c>
      <c r="F6530">
        <f>(in!H6530-in!G6530)*1440</f>
        <v>2.9166666674427688</v>
      </c>
      <c r="G6530">
        <f>(in!I6530-in!H6530)*1440</f>
        <v>3.2833333360031247</v>
      </c>
      <c r="H6530">
        <f>(in!I6530-in!E6530)*1440</f>
        <v>8.5166666668374091</v>
      </c>
      <c r="I6530">
        <f>HOUR(in!E6530)</f>
        <v>11</v>
      </c>
    </row>
    <row r="6531" spans="1:9" x14ac:dyDescent="0.35">
      <c r="A6531">
        <f>in!A6531</f>
        <v>106530</v>
      </c>
      <c r="B6531" t="str">
        <f>in!B6531</f>
        <v>Espresso</v>
      </c>
      <c r="C6531" t="str">
        <f>in!C6531</f>
        <v>Charlie</v>
      </c>
      <c r="D6531">
        <f>(in!F6531-in!E6531)*1440</f>
        <v>1.7166666698176414</v>
      </c>
      <c r="E6531">
        <f>(in!G6531-in!F6531)*1440</f>
        <v>1.7666666605509818</v>
      </c>
      <c r="F6531">
        <f>(in!H6531-in!G6531)*1440</f>
        <v>3.9000000001396984</v>
      </c>
      <c r="G6531">
        <f>(in!I6531-in!H6531)*1440</f>
        <v>5.6333333300426602</v>
      </c>
      <c r="H6531">
        <f>(in!I6531-in!E6531)*1440</f>
        <v>13.016666660550982</v>
      </c>
      <c r="I6531">
        <f>HOUR(in!E6531)</f>
        <v>11</v>
      </c>
    </row>
    <row r="6532" spans="1:9" x14ac:dyDescent="0.35">
      <c r="A6532">
        <f>in!A6532</f>
        <v>106531</v>
      </c>
      <c r="B6532" t="str">
        <f>in!B6532</f>
        <v>Flat White</v>
      </c>
      <c r="C6532" t="str">
        <f>in!C6532</f>
        <v>Alice</v>
      </c>
      <c r="D6532">
        <f>(in!F6532-in!E6532)*1440</f>
        <v>1.8500000028871</v>
      </c>
      <c r="E6532">
        <f>(in!G6532-in!F6532)*1440</f>
        <v>0.63333333469927311</v>
      </c>
      <c r="F6532">
        <f>(in!H6532-in!G6532)*1440</f>
        <v>2.5833333295304328</v>
      </c>
      <c r="G6532">
        <f>(in!I6532-in!H6532)*1440</f>
        <v>16.650000005029142</v>
      </c>
      <c r="H6532">
        <f>(in!I6532-in!E6532)*1440</f>
        <v>21.716666672145948</v>
      </c>
      <c r="I6532">
        <f>HOUR(in!E6532)</f>
        <v>11</v>
      </c>
    </row>
    <row r="6533" spans="1:9" x14ac:dyDescent="0.35">
      <c r="A6533">
        <f>in!A6533</f>
        <v>106532</v>
      </c>
      <c r="B6533" t="str">
        <f>in!B6533</f>
        <v>Americano</v>
      </c>
      <c r="C6533" t="str">
        <f>in!C6533</f>
        <v>Alice</v>
      </c>
      <c r="D6533">
        <f>(in!F6533-in!E6533)*1440</f>
        <v>1.8166666617617011</v>
      </c>
      <c r="E6533">
        <f>(in!G6533-in!F6533)*1440</f>
        <v>0.68333333590999246</v>
      </c>
      <c r="F6533">
        <f>(in!H6533-in!G6533)*1440</f>
        <v>1.0166666633449495</v>
      </c>
      <c r="G6533">
        <f>(in!I6533-in!H6533)*1440</f>
        <v>9.8666666680946946</v>
      </c>
      <c r="H6533">
        <f>(in!I6533-in!E6533)*1440</f>
        <v>13.383333329111338</v>
      </c>
      <c r="I6533">
        <f>HOUR(in!E6533)</f>
        <v>11</v>
      </c>
    </row>
    <row r="6534" spans="1:9" x14ac:dyDescent="0.35">
      <c r="A6534">
        <f>in!A6534</f>
        <v>106533</v>
      </c>
      <c r="B6534" t="str">
        <f>in!B6534</f>
        <v>Cappuccino</v>
      </c>
      <c r="C6534" t="str">
        <f>in!C6534</f>
        <v>Alice</v>
      </c>
      <c r="D6534">
        <f>(in!F6534-in!E6534)*1440</f>
        <v>1.6833333391696215</v>
      </c>
      <c r="E6534">
        <f>(in!G6534-in!F6534)*1440</f>
        <v>1.2833333294838667</v>
      </c>
      <c r="F6534">
        <f>(in!H6534-in!G6534)*1440</f>
        <v>2.4666666670236737</v>
      </c>
      <c r="G6534">
        <f>(in!I6534-in!H6534)*1440</f>
        <v>0.98333333269692957</v>
      </c>
      <c r="H6534">
        <f>(in!I6534-in!E6534)*1440</f>
        <v>6.4166666683740914</v>
      </c>
      <c r="I6534">
        <f>HOUR(in!E6534)</f>
        <v>11</v>
      </c>
    </row>
    <row r="6535" spans="1:9" x14ac:dyDescent="0.35">
      <c r="A6535">
        <f>in!A6535</f>
        <v>106534</v>
      </c>
      <c r="B6535" t="str">
        <f>in!B6535</f>
        <v>Flat White</v>
      </c>
      <c r="C6535" t="str">
        <f>in!C6535</f>
        <v>Alice</v>
      </c>
      <c r="D6535">
        <f>(in!F6535-in!E6535)*1440</f>
        <v>1.8666666734497994</v>
      </c>
      <c r="E6535">
        <f>(in!G6535-in!F6535)*1440</f>
        <v>0.56666666292585433</v>
      </c>
      <c r="F6535">
        <f>(in!H6535-in!G6535)*1440</f>
        <v>1.9833333359565586</v>
      </c>
      <c r="G6535">
        <f>(in!I6535-in!H6535)*1440</f>
        <v>13.783333328319713</v>
      </c>
      <c r="H6535">
        <f>(in!I6535-in!E6535)*1440</f>
        <v>18.200000000651926</v>
      </c>
      <c r="I6535">
        <f>HOUR(in!E6535)</f>
        <v>11</v>
      </c>
    </row>
    <row r="6536" spans="1:9" x14ac:dyDescent="0.35">
      <c r="A6536">
        <f>in!A6536</f>
        <v>106535</v>
      </c>
      <c r="B6536" t="str">
        <f>in!B6536</f>
        <v>Latte</v>
      </c>
      <c r="C6536" t="str">
        <f>in!C6536</f>
        <v>Alice</v>
      </c>
      <c r="D6536">
        <f>(in!F6536-in!E6536)*1440</f>
        <v>1.0666666645556688</v>
      </c>
      <c r="E6536">
        <f>(in!G6536-in!F6536)*1440</f>
        <v>1.2166666681878269</v>
      </c>
      <c r="F6536">
        <f>(in!H6536-in!G6536)*1440</f>
        <v>1.4000000024680048</v>
      </c>
      <c r="G6536">
        <f>(in!I6536-in!H6536)*1440</f>
        <v>2.2833333327434957</v>
      </c>
      <c r="H6536">
        <f>(in!I6536-in!E6536)*1440</f>
        <v>5.9666666679549962</v>
      </c>
      <c r="I6536">
        <f>HOUR(in!E6536)</f>
        <v>11</v>
      </c>
    </row>
    <row r="6537" spans="1:9" x14ac:dyDescent="0.35">
      <c r="A6537">
        <f>in!A6537</f>
        <v>106536</v>
      </c>
      <c r="B6537" t="str">
        <f>in!B6537</f>
        <v>Latte</v>
      </c>
      <c r="C6537" t="str">
        <f>in!C6537</f>
        <v>Alice</v>
      </c>
      <c r="D6537">
        <f>(in!F6537-in!E6537)*1440</f>
        <v>1.000000003259629</v>
      </c>
      <c r="E6537">
        <f>(in!G6537-in!F6537)*1440</f>
        <v>0.66666666534729302</v>
      </c>
      <c r="F6537">
        <f>(in!H6537-in!G6537)*1440</f>
        <v>3.6666666646488011</v>
      </c>
      <c r="G6537">
        <f>(in!I6537-in!H6537)*1440</f>
        <v>10.850000000791624</v>
      </c>
      <c r="H6537">
        <f>(in!I6537-in!E6537)*1440</f>
        <v>16.183333334047347</v>
      </c>
      <c r="I6537">
        <f>HOUR(in!E6537)</f>
        <v>11</v>
      </c>
    </row>
    <row r="6538" spans="1:9" x14ac:dyDescent="0.35">
      <c r="A6538">
        <f>in!A6538</f>
        <v>106537</v>
      </c>
      <c r="B6538" t="str">
        <f>in!B6538</f>
        <v>Cold Brew</v>
      </c>
      <c r="C6538" t="str">
        <f>in!C6538</f>
        <v>Alice</v>
      </c>
      <c r="D6538">
        <f>(in!F6538-in!E6538)*1440</f>
        <v>1.4000000024680048</v>
      </c>
      <c r="E6538">
        <f>(in!G6538-in!F6538)*1440</f>
        <v>0.83333332906477153</v>
      </c>
      <c r="F6538">
        <f>(in!H6538-in!G6538)*1440</f>
        <v>4.8666666622739285</v>
      </c>
      <c r="G6538">
        <f>(in!I6538-in!H6538)*1440</f>
        <v>4.7833333408925682</v>
      </c>
      <c r="H6538">
        <f>(in!I6538-in!E6538)*1440</f>
        <v>11.883333334699273</v>
      </c>
      <c r="I6538">
        <f>HOUR(in!E6538)</f>
        <v>11</v>
      </c>
    </row>
    <row r="6539" spans="1:9" x14ac:dyDescent="0.35">
      <c r="A6539">
        <f>in!A6539</f>
        <v>106538</v>
      </c>
      <c r="B6539" t="str">
        <f>in!B6539</f>
        <v>Latte</v>
      </c>
      <c r="C6539" t="str">
        <f>in!C6539</f>
        <v>Bob</v>
      </c>
      <c r="D6539">
        <f>(in!F6539-in!E6539)*1440</f>
        <v>1.0333333339076489</v>
      </c>
      <c r="E6539">
        <f>(in!G6539-in!F6539)*1440</f>
        <v>0.29999999678693712</v>
      </c>
      <c r="F6539">
        <f>(in!H6539-in!G6539)*1440</f>
        <v>4.3833333312068135</v>
      </c>
      <c r="G6539">
        <f>(in!I6539-in!H6539)*1440</f>
        <v>2.2000000008847564</v>
      </c>
      <c r="H6539">
        <f>(in!I6539-in!E6539)*1440</f>
        <v>7.9166666627861559</v>
      </c>
      <c r="I6539">
        <f>HOUR(in!E6539)</f>
        <v>11</v>
      </c>
    </row>
    <row r="6540" spans="1:9" x14ac:dyDescent="0.35">
      <c r="A6540">
        <f>in!A6540</f>
        <v>106539</v>
      </c>
      <c r="B6540" t="str">
        <f>in!B6540</f>
        <v>Tea</v>
      </c>
      <c r="C6540" t="str">
        <f>in!C6540</f>
        <v>Alice</v>
      </c>
      <c r="D6540">
        <f>(in!F6540-in!E6540)*1440</f>
        <v>0.6000000040512532</v>
      </c>
      <c r="E6540">
        <f>(in!G6540-in!F6540)*1440</f>
        <v>0.93333333148621023</v>
      </c>
      <c r="F6540">
        <f>(in!H6540-in!G6540)*1440</f>
        <v>2.4333333363756537</v>
      </c>
      <c r="G6540">
        <f>(in!I6540-in!H6540)*1440</f>
        <v>6.6666666639503092</v>
      </c>
      <c r="H6540">
        <f>(in!I6540-in!E6540)*1440</f>
        <v>10.633333335863426</v>
      </c>
      <c r="I6540">
        <f>HOUR(in!E6540)</f>
        <v>11</v>
      </c>
    </row>
    <row r="6541" spans="1:9" x14ac:dyDescent="0.35">
      <c r="A6541">
        <f>in!A6541</f>
        <v>106540</v>
      </c>
      <c r="B6541" t="str">
        <f>in!B6541</f>
        <v>Mocha</v>
      </c>
      <c r="C6541" t="str">
        <f>in!C6541</f>
        <v>Alice</v>
      </c>
      <c r="D6541">
        <f>(in!F6541-in!E6541)*1440</f>
        <v>0.88333334075286984</v>
      </c>
      <c r="E6541">
        <f>(in!G6541-in!F6541)*1440</f>
        <v>0.58333333348855376</v>
      </c>
      <c r="F6541">
        <f>(in!H6541-in!G6541)*1440</f>
        <v>2.9666666581761092</v>
      </c>
      <c r="G6541">
        <f>(in!I6541-in!H6541)*1440</f>
        <v>2.8166666754987091</v>
      </c>
      <c r="H6541">
        <f>(in!I6541-in!E6541)*1440</f>
        <v>7.2500000079162419</v>
      </c>
      <c r="I6541">
        <f>HOUR(in!E6541)</f>
        <v>11</v>
      </c>
    </row>
    <row r="6542" spans="1:9" x14ac:dyDescent="0.35">
      <c r="A6542">
        <f>in!A6542</f>
        <v>106541</v>
      </c>
      <c r="B6542" t="str">
        <f>in!B6542</f>
        <v>Americano</v>
      </c>
      <c r="C6542" t="str">
        <f>in!C6542</f>
        <v>Alice</v>
      </c>
      <c r="D6542">
        <f>(in!F6542-in!E6542)*1440</f>
        <v>1.7500000004656613</v>
      </c>
      <c r="E6542">
        <f>(in!G6542-in!F6542)*1440</f>
        <v>0.41666666977107525</v>
      </c>
      <c r="F6542">
        <f>(in!H6542-in!G6542)*1440</f>
        <v>2.2499999916180968</v>
      </c>
      <c r="G6542">
        <f>(in!I6542-in!H6542)*1440</f>
        <v>11.400000003632158</v>
      </c>
      <c r="H6542">
        <f>(in!I6542-in!E6542)*1440</f>
        <v>15.816666665486991</v>
      </c>
      <c r="I6542">
        <f>HOUR(in!E6542)</f>
        <v>11</v>
      </c>
    </row>
    <row r="6543" spans="1:9" x14ac:dyDescent="0.35">
      <c r="A6543">
        <f>in!A6543</f>
        <v>106542</v>
      </c>
      <c r="B6543" t="str">
        <f>in!B6543</f>
        <v>Latte</v>
      </c>
      <c r="C6543" t="str">
        <f>in!C6543</f>
        <v>Bob</v>
      </c>
      <c r="D6543">
        <f>(in!F6543-in!E6543)*1440</f>
        <v>0.63333333469927311</v>
      </c>
      <c r="E6543">
        <f>(in!G6543-in!F6543)*1440</f>
        <v>0.11666666250675917</v>
      </c>
      <c r="F6543">
        <f>(in!H6543-in!G6543)*1440</f>
        <v>4.8666666727513075</v>
      </c>
      <c r="G6543">
        <f>(in!I6543-in!H6543)*1440</f>
        <v>11.766666661715135</v>
      </c>
      <c r="H6543">
        <f>(in!I6543-in!E6543)*1440</f>
        <v>17.383333331672475</v>
      </c>
      <c r="I6543">
        <f>HOUR(in!E6543)</f>
        <v>11</v>
      </c>
    </row>
    <row r="6544" spans="1:9" x14ac:dyDescent="0.35">
      <c r="A6544">
        <f>in!A6544</f>
        <v>106543</v>
      </c>
      <c r="B6544" t="str">
        <f>in!B6544</f>
        <v>Latte</v>
      </c>
      <c r="C6544" t="str">
        <f>in!C6544</f>
        <v>Alice</v>
      </c>
      <c r="D6544">
        <f>(in!F6544-in!E6544)*1440</f>
        <v>0.76666666776873171</v>
      </c>
      <c r="E6544">
        <f>(in!G6544-in!F6544)*1440</f>
        <v>0.33333332743495703</v>
      </c>
      <c r="F6544">
        <f>(in!H6544-in!G6544)*1440</f>
        <v>3.7000000057742</v>
      </c>
      <c r="G6544">
        <f>(in!I6544-in!H6544)*1440</f>
        <v>12.983333329902962</v>
      </c>
      <c r="H6544">
        <f>(in!I6544-in!E6544)*1440</f>
        <v>17.783333330880851</v>
      </c>
      <c r="I6544">
        <f>HOUR(in!E6544)</f>
        <v>11</v>
      </c>
    </row>
    <row r="6545" spans="1:9" x14ac:dyDescent="0.35">
      <c r="A6545">
        <f>in!A6545</f>
        <v>106544</v>
      </c>
      <c r="B6545" t="str">
        <f>in!B6545</f>
        <v>Hot Chocolate</v>
      </c>
      <c r="C6545" t="str">
        <f>in!C6545</f>
        <v>Charlie</v>
      </c>
      <c r="D6545">
        <f>(in!F6545-in!E6545)*1440</f>
        <v>1.6166666673962027</v>
      </c>
      <c r="E6545">
        <f>(in!G6545-in!F6545)*1440</f>
        <v>2.2000000008847564</v>
      </c>
      <c r="F6545">
        <f>(in!H6545-in!G6545)*1440</f>
        <v>6.9333333300892264</v>
      </c>
      <c r="G6545">
        <f>(in!I6545-in!H6545)*1440</f>
        <v>18.333333333721384</v>
      </c>
      <c r="H6545">
        <f>(in!I6545-in!E6545)*1440</f>
        <v>29.08333333209157</v>
      </c>
      <c r="I6545">
        <f>HOUR(in!E6545)</f>
        <v>11</v>
      </c>
    </row>
    <row r="6546" spans="1:9" x14ac:dyDescent="0.35">
      <c r="A6546">
        <f>in!A6546</f>
        <v>106545</v>
      </c>
      <c r="B6546" t="str">
        <f>in!B6546</f>
        <v>Latte</v>
      </c>
      <c r="C6546" t="str">
        <f>in!C6546</f>
        <v>Eve</v>
      </c>
      <c r="D6546">
        <f>(in!F6546-in!E6546)*1440</f>
        <v>1.183333327062428</v>
      </c>
      <c r="E6546">
        <f>(in!G6546-in!F6546)*1440</f>
        <v>0.50000000162981451</v>
      </c>
      <c r="F6546">
        <f>(in!H6546-in!G6546)*1440</f>
        <v>3.4499999997206032</v>
      </c>
      <c r="G6546">
        <f>(in!I6546-in!H6546)*1440</f>
        <v>2.6333333307411522</v>
      </c>
      <c r="H6546">
        <f>(in!I6546-in!E6546)*1440</f>
        <v>7.7666666591539979</v>
      </c>
      <c r="I6546">
        <f>HOUR(in!E6546)</f>
        <v>11</v>
      </c>
    </row>
    <row r="6547" spans="1:9" x14ac:dyDescent="0.35">
      <c r="A6547">
        <f>in!A6547</f>
        <v>106546</v>
      </c>
      <c r="B6547" t="str">
        <f>in!B6547</f>
        <v>Cold Brew</v>
      </c>
      <c r="C6547" t="str">
        <f>in!C6547</f>
        <v>Bob</v>
      </c>
      <c r="D6547">
        <f>(in!F6547-in!E6547)*1440</f>
        <v>1.1000000056810677</v>
      </c>
      <c r="E6547">
        <f>(in!G6547-in!F6547)*1440</f>
        <v>1.4166666625533253</v>
      </c>
      <c r="F6547">
        <f>(in!H6547-in!G6547)*1440</f>
        <v>2.2166666714474559</v>
      </c>
      <c r="G6547">
        <f>(in!I6547-in!H6547)*1440</f>
        <v>10.34999999916181</v>
      </c>
      <c r="H6547">
        <f>(in!I6547-in!E6547)*1440</f>
        <v>15.083333338843659</v>
      </c>
      <c r="I6547">
        <f>HOUR(in!E6547)</f>
        <v>11</v>
      </c>
    </row>
    <row r="6548" spans="1:9" x14ac:dyDescent="0.35">
      <c r="A6548">
        <f>in!A6548</f>
        <v>106547</v>
      </c>
      <c r="B6548" t="str">
        <f>in!B6548</f>
        <v>Flat White</v>
      </c>
      <c r="C6548" t="str">
        <f>in!C6548</f>
        <v>Charlie</v>
      </c>
      <c r="D6548">
        <f>(in!F6548-in!E6548)*1440</f>
        <v>1.0833333351183683</v>
      </c>
      <c r="E6548">
        <f>(in!G6548-in!F6548)*1440</f>
        <v>2.7499999932479113</v>
      </c>
      <c r="F6548">
        <f>(in!H6548-in!G6548)*1440</f>
        <v>2.1666666702367365</v>
      </c>
      <c r="G6548">
        <f>(in!I6548-in!H6548)*1440</f>
        <v>0.41666666977107525</v>
      </c>
      <c r="H6548">
        <f>(in!I6548-in!E6548)*1440</f>
        <v>6.4166666683740914</v>
      </c>
      <c r="I6548">
        <f>HOUR(in!E6548)</f>
        <v>11</v>
      </c>
    </row>
    <row r="6549" spans="1:9" x14ac:dyDescent="0.35">
      <c r="A6549">
        <f>in!A6549</f>
        <v>106548</v>
      </c>
      <c r="B6549" t="str">
        <f>in!B6549</f>
        <v>Latte</v>
      </c>
      <c r="C6549" t="str">
        <f>in!C6549</f>
        <v>Bob</v>
      </c>
      <c r="D6549">
        <f>(in!F6549-in!E6549)*1440</f>
        <v>0.75000000768341124</v>
      </c>
      <c r="E6549">
        <f>(in!G6549-in!F6549)*1440</f>
        <v>1.4499999932013452</v>
      </c>
      <c r="F6549">
        <f>(in!H6549-in!G6549)*1440</f>
        <v>2.2000000008847564</v>
      </c>
      <c r="G6549">
        <f>(in!I6549-in!H6549)*1440</f>
        <v>8.3166666724719107</v>
      </c>
      <c r="H6549">
        <f>(in!I6549-in!E6549)*1440</f>
        <v>12.716666674241424</v>
      </c>
      <c r="I6549">
        <f>HOUR(in!E6549)</f>
        <v>11</v>
      </c>
    </row>
    <row r="6550" spans="1:9" x14ac:dyDescent="0.35">
      <c r="A6550">
        <f>in!A6550</f>
        <v>106549</v>
      </c>
      <c r="B6550" t="str">
        <f>in!B6550</f>
        <v>Americano</v>
      </c>
      <c r="C6550" t="str">
        <f>in!C6550</f>
        <v>David</v>
      </c>
      <c r="D6550">
        <f>(in!F6550-in!E6550)*1440</f>
        <v>0.66666666534729302</v>
      </c>
      <c r="E6550">
        <f>(in!G6550-in!F6550)*1440</f>
        <v>0.53333333227783442</v>
      </c>
      <c r="F6550">
        <f>(in!H6550-in!G6550)*1440</f>
        <v>4.0500000037718564</v>
      </c>
      <c r="G6550">
        <f>(in!I6550-in!H6550)*1440</f>
        <v>10.950000003213063</v>
      </c>
      <c r="H6550">
        <f>(in!I6550-in!E6550)*1440</f>
        <v>16.200000004610047</v>
      </c>
      <c r="I6550">
        <f>HOUR(in!E6550)</f>
        <v>11</v>
      </c>
    </row>
    <row r="6551" spans="1:9" x14ac:dyDescent="0.35">
      <c r="A6551">
        <f>in!A6551</f>
        <v>106550</v>
      </c>
      <c r="B6551" t="str">
        <f>in!B6551</f>
        <v>Cappuccino</v>
      </c>
      <c r="C6551" t="str">
        <f>in!C6551</f>
        <v>Bob</v>
      </c>
      <c r="D6551">
        <f>(in!F6551-in!E6551)*1440</f>
        <v>1.0666666645556688</v>
      </c>
      <c r="E6551">
        <f>(in!G6551-in!F6551)*1440</f>
        <v>0.91666667140088975</v>
      </c>
      <c r="F6551">
        <f>(in!H6551-in!G6551)*1440</f>
        <v>1.6833333286922425</v>
      </c>
      <c r="G6551">
        <f>(in!I6551-in!H6551)*1440</f>
        <v>10.26666666730307</v>
      </c>
      <c r="H6551">
        <f>(in!I6551-in!E6551)*1440</f>
        <v>13.933333331951872</v>
      </c>
      <c r="I6551">
        <f>HOUR(in!E6551)</f>
        <v>11</v>
      </c>
    </row>
    <row r="6552" spans="1:9" x14ac:dyDescent="0.35">
      <c r="A6552">
        <f>in!A6552</f>
        <v>106551</v>
      </c>
      <c r="B6552" t="str">
        <f>in!B6552</f>
        <v>Cold Brew</v>
      </c>
      <c r="C6552" t="str">
        <f>in!C6552</f>
        <v>Charlie</v>
      </c>
      <c r="D6552">
        <f>(in!F6552-in!E6552)*1440</f>
        <v>0.83333332906477153</v>
      </c>
      <c r="E6552">
        <f>(in!G6552-in!F6552)*1440</f>
        <v>2.5499999988824129</v>
      </c>
      <c r="F6552">
        <f>(in!H6552-in!G6552)*1440</f>
        <v>5.7166666723787785</v>
      </c>
      <c r="G6552">
        <f>(in!I6552-in!H6552)*1440</f>
        <v>19.316666666418314</v>
      </c>
      <c r="H6552">
        <f>(in!I6552-in!E6552)*1440</f>
        <v>28.416666666744277</v>
      </c>
      <c r="I6552">
        <f>HOUR(in!E6552)</f>
        <v>11</v>
      </c>
    </row>
    <row r="6553" spans="1:9" x14ac:dyDescent="0.35">
      <c r="A6553">
        <f>in!A6553</f>
        <v>106552</v>
      </c>
      <c r="B6553" t="str">
        <f>in!B6553</f>
        <v>Mocha</v>
      </c>
      <c r="C6553" t="str">
        <f>in!C6553</f>
        <v>Alice</v>
      </c>
      <c r="D6553">
        <f>(in!F6553-in!E6553)*1440</f>
        <v>1.4833333343267441</v>
      </c>
      <c r="E6553">
        <f>(in!G6553-in!F6553)*1440</f>
        <v>0.64999999478459358</v>
      </c>
      <c r="F6553">
        <f>(in!H6553-in!G6553)*1440</f>
        <v>4.3833333312068135</v>
      </c>
      <c r="G6553">
        <f>(in!I6553-in!H6553)*1440</f>
        <v>14.9500000057742</v>
      </c>
      <c r="H6553">
        <f>(in!I6553-in!E6553)*1440</f>
        <v>21.466666666092351</v>
      </c>
      <c r="I6553">
        <f>HOUR(in!E6553)</f>
        <v>11</v>
      </c>
    </row>
    <row r="6554" spans="1:9" x14ac:dyDescent="0.35">
      <c r="A6554">
        <f>in!A6554</f>
        <v>106553</v>
      </c>
      <c r="B6554" t="str">
        <f>in!B6554</f>
        <v>Latte</v>
      </c>
      <c r="C6554" t="str">
        <f>in!C6554</f>
        <v>Bob</v>
      </c>
      <c r="D6554">
        <f>(in!F6554-in!E6554)*1440</f>
        <v>0.53333334275521338</v>
      </c>
      <c r="E6554">
        <f>(in!G6554-in!F6554)*1440</f>
        <v>0.24999999557621777</v>
      </c>
      <c r="F6554">
        <f>(in!H6554-in!G6554)*1440</f>
        <v>3.8666666694916785</v>
      </c>
      <c r="G6554">
        <f>(in!I6554-in!H6554)*1440</f>
        <v>11.016666664509103</v>
      </c>
      <c r="H6554">
        <f>(in!I6554-in!E6554)*1440</f>
        <v>15.666666672332212</v>
      </c>
      <c r="I6554">
        <f>HOUR(in!E6554)</f>
        <v>11</v>
      </c>
    </row>
    <row r="6555" spans="1:9" x14ac:dyDescent="0.35">
      <c r="A6555">
        <f>in!A6555</f>
        <v>106554</v>
      </c>
      <c r="B6555" t="str">
        <f>in!B6555</f>
        <v>Americano</v>
      </c>
      <c r="C6555" t="str">
        <f>in!C6555</f>
        <v>Bob</v>
      </c>
      <c r="D6555">
        <f>(in!F6555-in!E6555)*1440</f>
        <v>1.9333333347458392</v>
      </c>
      <c r="E6555">
        <f>(in!G6555-in!F6555)*1440</f>
        <v>0.76666665729135275</v>
      </c>
      <c r="F6555">
        <f>(in!H6555-in!G6555)*1440</f>
        <v>2.8666666662320495</v>
      </c>
      <c r="G6555">
        <f>(in!I6555-in!H6555)*1440</f>
        <v>13.983333333162591</v>
      </c>
      <c r="H6555">
        <f>(in!I6555-in!E6555)*1440</f>
        <v>19.549999991431832</v>
      </c>
      <c r="I6555">
        <f>HOUR(in!E6555)</f>
        <v>11</v>
      </c>
    </row>
    <row r="6556" spans="1:9" x14ac:dyDescent="0.35">
      <c r="A6556">
        <f>in!A6556</f>
        <v>106555</v>
      </c>
      <c r="B6556" t="str">
        <f>in!B6556</f>
        <v>Espresso</v>
      </c>
      <c r="C6556" t="str">
        <f>in!C6556</f>
        <v>Charlie</v>
      </c>
      <c r="D6556">
        <f>(in!F6556-in!E6556)*1440</f>
        <v>1.9333333347458392</v>
      </c>
      <c r="E6556">
        <f>(in!G6556-in!F6556)*1440</f>
        <v>1.1666666669771075</v>
      </c>
      <c r="F6556">
        <f>(in!H6556-in!G6556)*1440</f>
        <v>7.3333333292976022</v>
      </c>
      <c r="G6556">
        <f>(in!I6556-in!H6556)*1440</f>
        <v>13.566666673868895</v>
      </c>
      <c r="H6556">
        <f>(in!I6556-in!E6556)*1440</f>
        <v>24.000000004889444</v>
      </c>
      <c r="I6556">
        <f>HOUR(in!E6556)</f>
        <v>11</v>
      </c>
    </row>
    <row r="6557" spans="1:9" x14ac:dyDescent="0.35">
      <c r="A6557">
        <f>in!A6557</f>
        <v>106556</v>
      </c>
      <c r="B6557" t="str">
        <f>in!B6557</f>
        <v>Tea</v>
      </c>
      <c r="C6557" t="str">
        <f>in!C6557</f>
        <v>Eve</v>
      </c>
      <c r="D6557">
        <f>(in!F6557-in!E6557)*1440</f>
        <v>1.1500000068917871</v>
      </c>
      <c r="E6557">
        <f>(in!G6557-in!F6557)*1440</f>
        <v>1.333333330694586</v>
      </c>
      <c r="F6557">
        <f>(in!H6557-in!G6557)*1440</f>
        <v>3.5833333327900618</v>
      </c>
      <c r="G6557">
        <f>(in!I6557-in!H6557)*1440</f>
        <v>16.516666671959683</v>
      </c>
      <c r="H6557">
        <f>(in!I6557-in!E6557)*1440</f>
        <v>22.583333342336118</v>
      </c>
      <c r="I6557">
        <f>HOUR(in!E6557)</f>
        <v>11</v>
      </c>
    </row>
    <row r="6558" spans="1:9" x14ac:dyDescent="0.35">
      <c r="A6558">
        <f>in!A6558</f>
        <v>106557</v>
      </c>
      <c r="B6558" t="str">
        <f>in!B6558</f>
        <v>Hot Chocolate</v>
      </c>
      <c r="C6558" t="str">
        <f>in!C6558</f>
        <v>Charlie</v>
      </c>
      <c r="D6558">
        <f>(in!F6558-in!E6558)*1440</f>
        <v>1.6499999980442226</v>
      </c>
      <c r="E6558">
        <f>(in!G6558-in!F6558)*1440</f>
        <v>2.8166666650213301</v>
      </c>
      <c r="F6558">
        <f>(in!H6558-in!G6558)*1440</f>
        <v>7.1666666655801237</v>
      </c>
      <c r="G6558">
        <f>(in!I6558-in!H6558)*1440</f>
        <v>11.350000002421439</v>
      </c>
      <c r="H6558">
        <f>(in!I6558-in!E6558)*1440</f>
        <v>22.983333331067115</v>
      </c>
      <c r="I6558">
        <f>HOUR(in!E6558)</f>
        <v>11</v>
      </c>
    </row>
    <row r="6559" spans="1:9" x14ac:dyDescent="0.35">
      <c r="A6559">
        <f>in!A6559</f>
        <v>106558</v>
      </c>
      <c r="B6559" t="str">
        <f>in!B6559</f>
        <v>Latte</v>
      </c>
      <c r="C6559" t="str">
        <f>in!C6559</f>
        <v>Alice</v>
      </c>
      <c r="D6559">
        <f>(in!F6559-in!E6559)*1440</f>
        <v>1.5000000048894435</v>
      </c>
      <c r="E6559">
        <f>(in!G6559-in!F6559)*1440</f>
        <v>1.4499999932013452</v>
      </c>
      <c r="F6559">
        <f>(in!H6559-in!G6559)*1440</f>
        <v>3.8166666682809591</v>
      </c>
      <c r="G6559">
        <f>(in!I6559-in!H6559)*1440</f>
        <v>1.5499999956227839</v>
      </c>
      <c r="H6559">
        <f>(in!I6559-in!E6559)*1440</f>
        <v>8.3166666619945318</v>
      </c>
      <c r="I6559">
        <f>HOUR(in!E6559)</f>
        <v>11</v>
      </c>
    </row>
    <row r="6560" spans="1:9" x14ac:dyDescent="0.35">
      <c r="A6560">
        <f>in!A6560</f>
        <v>106559</v>
      </c>
      <c r="B6560" t="str">
        <f>in!B6560</f>
        <v>Americano</v>
      </c>
      <c r="C6560" t="str">
        <f>in!C6560</f>
        <v>Charlie</v>
      </c>
      <c r="D6560">
        <f>(in!F6560-in!E6560)*1440</f>
        <v>1.183333327062428</v>
      </c>
      <c r="E6560">
        <f>(in!G6560-in!F6560)*1440</f>
        <v>2.9833333392161876</v>
      </c>
      <c r="F6560">
        <f>(in!H6560-in!G6560)*1440</f>
        <v>3.1333333323709667</v>
      </c>
      <c r="G6560">
        <f>(in!I6560-in!H6560)*1440</f>
        <v>12.21666666213423</v>
      </c>
      <c r="H6560">
        <f>(in!I6560-in!E6560)*1440</f>
        <v>19.516666660783812</v>
      </c>
      <c r="I6560">
        <f>HOUR(in!E6560)</f>
        <v>11</v>
      </c>
    </row>
    <row r="6561" spans="1:9" x14ac:dyDescent="0.35">
      <c r="A6561">
        <f>in!A6561</f>
        <v>106560</v>
      </c>
      <c r="B6561" t="str">
        <f>in!B6561</f>
        <v>Tea</v>
      </c>
      <c r="C6561" t="str">
        <f>in!C6561</f>
        <v>David</v>
      </c>
      <c r="D6561">
        <f>(in!F6561-in!E6561)*1440</f>
        <v>0.7333333371207118</v>
      </c>
      <c r="E6561">
        <f>(in!G6561-in!F6561)*1440</f>
        <v>0.36666665808297694</v>
      </c>
      <c r="F6561">
        <f>(in!H6561-in!G6561)*1440</f>
        <v>3.0166666698642075</v>
      </c>
      <c r="G6561">
        <f>(in!I6561-in!H6561)*1440</f>
        <v>10.26666666730307</v>
      </c>
      <c r="H6561">
        <f>(in!I6561-in!E6561)*1440</f>
        <v>14.383333332370967</v>
      </c>
      <c r="I6561">
        <f>HOUR(in!E6561)</f>
        <v>11</v>
      </c>
    </row>
    <row r="6562" spans="1:9" x14ac:dyDescent="0.35">
      <c r="A6562">
        <f>in!A6562</f>
        <v>106561</v>
      </c>
      <c r="B6562" t="str">
        <f>in!B6562</f>
        <v>Espresso</v>
      </c>
      <c r="C6562" t="str">
        <f>in!C6562</f>
        <v>Charlie</v>
      </c>
      <c r="D6562">
        <f>(in!F6562-in!E6562)*1440</f>
        <v>0.71666666655801237</v>
      </c>
      <c r="E6562">
        <f>(in!G6562-in!F6562)*1440</f>
        <v>1.9500000053085387</v>
      </c>
      <c r="F6562">
        <f>(in!H6562-in!G6562)*1440</f>
        <v>6.7833333264570683</v>
      </c>
      <c r="G6562">
        <f>(in!I6562-in!H6562)*1440</f>
        <v>11.350000002421439</v>
      </c>
      <c r="H6562">
        <f>(in!I6562-in!E6562)*1440</f>
        <v>20.800000000745058</v>
      </c>
      <c r="I6562">
        <f>HOUR(in!E6562)</f>
        <v>11</v>
      </c>
    </row>
    <row r="6563" spans="1:9" x14ac:dyDescent="0.35">
      <c r="A6563">
        <f>in!A6563</f>
        <v>106562</v>
      </c>
      <c r="B6563" t="str">
        <f>in!B6563</f>
        <v>Americano</v>
      </c>
      <c r="C6563" t="str">
        <f>in!C6563</f>
        <v>Charlie</v>
      </c>
      <c r="D6563">
        <f>(in!F6563-in!E6563)*1440</f>
        <v>1.1999999976251274</v>
      </c>
      <c r="E6563">
        <f>(in!G6563-in!F6563)*1440</f>
        <v>2.3166666633915156</v>
      </c>
      <c r="F6563">
        <f>(in!H6563-in!G6563)*1440</f>
        <v>2.2333333315327764</v>
      </c>
      <c r="G6563">
        <f>(in!I6563-in!H6563)*1440</f>
        <v>17.066666674800217</v>
      </c>
      <c r="H6563">
        <f>(in!I6563-in!E6563)*1440</f>
        <v>22.816666667349637</v>
      </c>
      <c r="I6563">
        <f>HOUR(in!E6563)</f>
        <v>11</v>
      </c>
    </row>
    <row r="6564" spans="1:9" x14ac:dyDescent="0.35">
      <c r="A6564">
        <f>in!A6564</f>
        <v>106563</v>
      </c>
      <c r="B6564" t="str">
        <f>in!B6564</f>
        <v>Espresso</v>
      </c>
      <c r="C6564" t="str">
        <f>in!C6564</f>
        <v>Alice</v>
      </c>
      <c r="D6564">
        <f>(in!F6564-in!E6564)*1440</f>
        <v>1.2333333282731473</v>
      </c>
      <c r="E6564">
        <f>(in!G6564-in!F6564)*1440</f>
        <v>0.70000000647269189</v>
      </c>
      <c r="F6564">
        <f>(in!H6564-in!G6564)*1440</f>
        <v>4.7166666691191494</v>
      </c>
      <c r="G6564">
        <f>(in!I6564-in!H6564)*1440</f>
        <v>19.116666661575437</v>
      </c>
      <c r="H6564">
        <f>(in!I6564-in!E6564)*1440</f>
        <v>25.766666665440425</v>
      </c>
      <c r="I6564">
        <f>HOUR(in!E6564)</f>
        <v>11</v>
      </c>
    </row>
    <row r="6565" spans="1:9" x14ac:dyDescent="0.35">
      <c r="A6565">
        <f>in!A6565</f>
        <v>106564</v>
      </c>
      <c r="B6565" t="str">
        <f>in!B6565</f>
        <v>Tea</v>
      </c>
      <c r="C6565" t="str">
        <f>in!C6565</f>
        <v>Alice</v>
      </c>
      <c r="D6565">
        <f>(in!F6565-in!E6565)*1440</f>
        <v>1.1333333258517087</v>
      </c>
      <c r="E6565">
        <f>(in!G6565-in!F6565)*1440</f>
        <v>1.3833333319053054</v>
      </c>
      <c r="F6565">
        <f>(in!H6565-in!G6565)*1440</f>
        <v>3.8666666694916785</v>
      </c>
      <c r="G6565">
        <f>(in!I6565-in!H6565)*1440</f>
        <v>10.516666662879288</v>
      </c>
      <c r="H6565">
        <f>(in!I6565-in!E6565)*1440</f>
        <v>16.899999990127981</v>
      </c>
      <c r="I6565">
        <f>HOUR(in!E6565)</f>
        <v>11</v>
      </c>
    </row>
    <row r="6566" spans="1:9" x14ac:dyDescent="0.35">
      <c r="A6566">
        <f>in!A6566</f>
        <v>106565</v>
      </c>
      <c r="B6566" t="str">
        <f>in!B6566</f>
        <v>Cappuccino</v>
      </c>
      <c r="C6566" t="str">
        <f>in!C6566</f>
        <v>Charlie</v>
      </c>
      <c r="D6566">
        <f>(in!F6566-in!E6566)*1440</f>
        <v>0.83333332906477153</v>
      </c>
      <c r="E6566">
        <f>(in!G6566-in!F6566)*1440</f>
        <v>2.9166666674427688</v>
      </c>
      <c r="F6566">
        <f>(in!H6566-in!G6566)*1440</f>
        <v>4.183333336841315</v>
      </c>
      <c r="G6566">
        <f>(in!I6566-in!H6566)*1440</f>
        <v>14.249999999301508</v>
      </c>
      <c r="H6566">
        <f>(in!I6566-in!E6566)*1440</f>
        <v>22.183333332650363</v>
      </c>
      <c r="I6566">
        <f>HOUR(in!E6566)</f>
        <v>11</v>
      </c>
    </row>
    <row r="6567" spans="1:9" x14ac:dyDescent="0.35">
      <c r="A6567">
        <f>in!A6567</f>
        <v>106566</v>
      </c>
      <c r="B6567" t="str">
        <f>in!B6567</f>
        <v>Matcha Latte</v>
      </c>
      <c r="C6567" t="str">
        <f>in!C6567</f>
        <v>Charlie</v>
      </c>
      <c r="D6567">
        <f>(in!F6567-in!E6567)*1440</f>
        <v>0.76666666776873171</v>
      </c>
      <c r="E6567">
        <f>(in!G6567-in!F6567)*1440</f>
        <v>2.6833333319518715</v>
      </c>
      <c r="F6567">
        <f>(in!H6567-in!G6567)*1440</f>
        <v>2.4833333375863731</v>
      </c>
      <c r="G6567">
        <f>(in!I6567-in!H6567)*1440</f>
        <v>9.4833333289716393</v>
      </c>
      <c r="H6567">
        <f>(in!I6567-in!E6567)*1440</f>
        <v>15.416666666278616</v>
      </c>
      <c r="I6567">
        <f>HOUR(in!E6567)</f>
        <v>11</v>
      </c>
    </row>
    <row r="6568" spans="1:9" x14ac:dyDescent="0.35">
      <c r="A6568">
        <f>in!A6568</f>
        <v>106567</v>
      </c>
      <c r="B6568" t="str">
        <f>in!B6568</f>
        <v>Cappuccino</v>
      </c>
      <c r="C6568" t="str">
        <f>in!C6568</f>
        <v>Eve</v>
      </c>
      <c r="D6568">
        <f>(in!F6568-in!E6568)*1440</f>
        <v>1.2666666693985462</v>
      </c>
      <c r="E6568">
        <f>(in!G6568-in!F6568)*1440</f>
        <v>1.2333333282731473</v>
      </c>
      <c r="F6568">
        <f>(in!H6568-in!G6568)*1440</f>
        <v>4.5166666642762721</v>
      </c>
      <c r="G6568">
        <f>(in!I6568-in!H6568)*1440</f>
        <v>19.566666672471911</v>
      </c>
      <c r="H6568">
        <f>(in!I6568-in!E6568)*1440</f>
        <v>26.583333334419876</v>
      </c>
      <c r="I6568">
        <f>HOUR(in!E6568)</f>
        <v>11</v>
      </c>
    </row>
    <row r="6569" spans="1:9" x14ac:dyDescent="0.35">
      <c r="A6569">
        <f>in!A6569</f>
        <v>106568</v>
      </c>
      <c r="B6569" t="str">
        <f>in!B6569</f>
        <v>Latte</v>
      </c>
      <c r="C6569" t="str">
        <f>in!C6569</f>
        <v>Bob</v>
      </c>
      <c r="D6569">
        <f>(in!F6569-in!E6569)*1440</f>
        <v>0.50000000162981451</v>
      </c>
      <c r="E6569">
        <f>(in!G6569-in!F6569)*1440</f>
        <v>0.43333332985639572</v>
      </c>
      <c r="F6569">
        <f>(in!H6569-in!G6569)*1440</f>
        <v>4.4500000029802322</v>
      </c>
      <c r="G6569">
        <f>(in!I6569-in!H6569)*1440</f>
        <v>10.133333334233612</v>
      </c>
      <c r="H6569">
        <f>(in!I6569-in!E6569)*1440</f>
        <v>15.516666668700054</v>
      </c>
      <c r="I6569">
        <f>HOUR(in!E6569)</f>
        <v>11</v>
      </c>
    </row>
    <row r="6570" spans="1:9" x14ac:dyDescent="0.35">
      <c r="A6570">
        <f>in!A6570</f>
        <v>106569</v>
      </c>
      <c r="B6570" t="str">
        <f>in!B6570</f>
        <v>Cold Brew</v>
      </c>
      <c r="C6570" t="str">
        <f>in!C6570</f>
        <v>Charlie</v>
      </c>
      <c r="D6570">
        <f>(in!F6570-in!E6570)*1440</f>
        <v>1.3666666718199849</v>
      </c>
      <c r="E6570">
        <f>(in!G6570-in!F6570)*1440</f>
        <v>1.4666666637640446</v>
      </c>
      <c r="F6570">
        <f>(in!H6570-in!G6570)*1440</f>
        <v>6.5166666603181511</v>
      </c>
      <c r="G6570">
        <f>(in!I6570-in!H6570)*1440</f>
        <v>15.433333336841315</v>
      </c>
      <c r="H6570">
        <f>(in!I6570-in!E6570)*1440</f>
        <v>24.783333332743496</v>
      </c>
      <c r="I6570">
        <f>HOUR(in!E6570)</f>
        <v>11</v>
      </c>
    </row>
    <row r="6571" spans="1:9" x14ac:dyDescent="0.35">
      <c r="A6571">
        <f>in!A6571</f>
        <v>106570</v>
      </c>
      <c r="B6571" t="str">
        <f>in!B6571</f>
        <v>Cold Brew</v>
      </c>
      <c r="C6571" t="str">
        <f>in!C6571</f>
        <v>Eve</v>
      </c>
      <c r="D6571">
        <f>(in!F6571-in!E6571)*1440</f>
        <v>1.7833333311136812</v>
      </c>
      <c r="E6571">
        <f>(in!G6571-in!F6571)*1440</f>
        <v>0.74999999720603228</v>
      </c>
      <c r="F6571">
        <f>(in!H6571-in!G6571)*1440</f>
        <v>1.5666666661854833</v>
      </c>
      <c r="G6571">
        <f>(in!I6571-in!H6571)*1440</f>
        <v>11.199999998789281</v>
      </c>
      <c r="H6571">
        <f>(in!I6571-in!E6571)*1440</f>
        <v>15.299999993294477</v>
      </c>
      <c r="I6571">
        <f>HOUR(in!E6571)</f>
        <v>11</v>
      </c>
    </row>
    <row r="6572" spans="1:9" x14ac:dyDescent="0.35">
      <c r="A6572">
        <f>in!A6572</f>
        <v>106571</v>
      </c>
      <c r="B6572" t="str">
        <f>in!B6572</f>
        <v>Espresso</v>
      </c>
      <c r="C6572" t="str">
        <f>in!C6572</f>
        <v>Charlie</v>
      </c>
      <c r="D6572">
        <f>(in!F6572-in!E6572)*1440</f>
        <v>1.5333333355374634</v>
      </c>
      <c r="E6572">
        <f>(in!G6572-in!F6572)*1440</f>
        <v>2.8166666650213301</v>
      </c>
      <c r="F6572">
        <f>(in!H6572-in!G6572)*1440</f>
        <v>2.7833333343733102</v>
      </c>
      <c r="G6572">
        <f>(in!I6572-in!H6572)*1440</f>
        <v>15.549999999348074</v>
      </c>
      <c r="H6572">
        <f>(in!I6572-in!E6572)*1440</f>
        <v>22.683333334280178</v>
      </c>
      <c r="I6572">
        <f>HOUR(in!E6572)</f>
        <v>11</v>
      </c>
    </row>
    <row r="6573" spans="1:9" x14ac:dyDescent="0.35">
      <c r="A6573">
        <f>in!A6573</f>
        <v>106572</v>
      </c>
      <c r="B6573" t="str">
        <f>in!B6573</f>
        <v>Tea</v>
      </c>
      <c r="C6573" t="str">
        <f>in!C6573</f>
        <v>Alice</v>
      </c>
      <c r="D6573">
        <f>(in!F6573-in!E6573)*1440</f>
        <v>0.79999999841675162</v>
      </c>
      <c r="E6573">
        <f>(in!G6573-in!F6573)*1440</f>
        <v>1.2333333282731473</v>
      </c>
      <c r="F6573">
        <f>(in!H6573-in!G6573)*1440</f>
        <v>4.8333333316259086</v>
      </c>
      <c r="G6573">
        <f>(in!I6573-in!H6573)*1440</f>
        <v>10.583333334652707</v>
      </c>
      <c r="H6573">
        <f>(in!I6573-in!E6573)*1440</f>
        <v>17.449999992968515</v>
      </c>
      <c r="I6573">
        <f>HOUR(in!E6573)</f>
        <v>11</v>
      </c>
    </row>
    <row r="6574" spans="1:9" x14ac:dyDescent="0.35">
      <c r="A6574">
        <f>in!A6574</f>
        <v>106573</v>
      </c>
      <c r="B6574" t="str">
        <f>in!B6574</f>
        <v>Flat White</v>
      </c>
      <c r="C6574" t="str">
        <f>in!C6574</f>
        <v>Bob</v>
      </c>
      <c r="D6574">
        <f>(in!F6574-in!E6574)*1440</f>
        <v>1.0166666738223284</v>
      </c>
      <c r="E6574">
        <f>(in!G6574-in!F6574)*1440</f>
        <v>0.3666666685603559</v>
      </c>
      <c r="F6574">
        <f>(in!H6574-in!G6574)*1440</f>
        <v>3.5000000009313226</v>
      </c>
      <c r="G6574">
        <f>(in!I6574-in!H6574)*1440</f>
        <v>11.433333323802799</v>
      </c>
      <c r="H6574">
        <f>(in!I6574-in!E6574)*1440</f>
        <v>16.316666667116806</v>
      </c>
      <c r="I6574">
        <f>HOUR(in!E6574)</f>
        <v>11</v>
      </c>
    </row>
    <row r="6575" spans="1:9" x14ac:dyDescent="0.35">
      <c r="A6575">
        <f>in!A6575</f>
        <v>106574</v>
      </c>
      <c r="B6575" t="str">
        <f>in!B6575</f>
        <v>Espresso</v>
      </c>
      <c r="C6575" t="str">
        <f>in!C6575</f>
        <v>David</v>
      </c>
      <c r="D6575">
        <f>(in!F6575-in!E6575)*1440</f>
        <v>1.0999999952036887</v>
      </c>
      <c r="E6575">
        <f>(in!G6575-in!F6575)*1440</f>
        <v>1.0166666633449495</v>
      </c>
      <c r="F6575">
        <f>(in!H6575-in!G6575)*1440</f>
        <v>1.1333333363290876</v>
      </c>
      <c r="G6575">
        <f>(in!I6575-in!H6575)*1440</f>
        <v>9.1166666708886623</v>
      </c>
      <c r="H6575">
        <f>(in!I6575-in!E6575)*1440</f>
        <v>12.366666665766388</v>
      </c>
      <c r="I6575">
        <f>HOUR(in!E6575)</f>
        <v>11</v>
      </c>
    </row>
    <row r="6576" spans="1:9" x14ac:dyDescent="0.35">
      <c r="A6576">
        <f>in!A6576</f>
        <v>106575</v>
      </c>
      <c r="B6576" t="str">
        <f>in!B6576</f>
        <v>Flat White</v>
      </c>
      <c r="C6576" t="str">
        <f>in!C6576</f>
        <v>Alice</v>
      </c>
      <c r="D6576">
        <f>(in!F6576-in!E6576)*1440</f>
        <v>1.0166666633449495</v>
      </c>
      <c r="E6576">
        <f>(in!G6576-in!F6576)*1440</f>
        <v>0.31666666734963655</v>
      </c>
      <c r="F6576">
        <f>(in!H6576-in!G6576)*1440</f>
        <v>4.0666666638571769</v>
      </c>
      <c r="G6576">
        <f>(in!I6576-in!H6576)*1440</f>
        <v>10.916666672565043</v>
      </c>
      <c r="H6576">
        <f>(in!I6576-in!E6576)*1440</f>
        <v>16.316666667116806</v>
      </c>
      <c r="I6576">
        <f>HOUR(in!E6576)</f>
        <v>11</v>
      </c>
    </row>
    <row r="6577" spans="1:9" x14ac:dyDescent="0.35">
      <c r="A6577">
        <f>in!A6577</f>
        <v>106576</v>
      </c>
      <c r="B6577" t="str">
        <f>in!B6577</f>
        <v>Mocha</v>
      </c>
      <c r="C6577" t="str">
        <f>in!C6577</f>
        <v>Charlie</v>
      </c>
      <c r="D6577">
        <f>(in!F6577-in!E6577)*1440</f>
        <v>1.5000000048894435</v>
      </c>
      <c r="E6577">
        <f>(in!G6577-in!F6577)*1440</f>
        <v>0.88333333027549088</v>
      </c>
      <c r="F6577">
        <f>(in!H6577-in!G6577)*1440</f>
        <v>3.3499999972991645</v>
      </c>
      <c r="G6577">
        <f>(in!I6577-in!H6577)*1440</f>
        <v>8.8000000035390258</v>
      </c>
      <c r="H6577">
        <f>(in!I6577-in!E6577)*1440</f>
        <v>14.533333336003125</v>
      </c>
      <c r="I6577">
        <f>HOUR(in!E6577)</f>
        <v>11</v>
      </c>
    </row>
    <row r="6578" spans="1:9" x14ac:dyDescent="0.35">
      <c r="A6578">
        <f>in!A6578</f>
        <v>106577</v>
      </c>
      <c r="B6578" t="str">
        <f>in!B6578</f>
        <v>Latte</v>
      </c>
      <c r="C6578" t="str">
        <f>in!C6578</f>
        <v>Alice</v>
      </c>
      <c r="D6578">
        <f>(in!F6578-in!E6578)*1440</f>
        <v>1.5000000048894435</v>
      </c>
      <c r="E6578">
        <f>(in!G6578-in!F6578)*1440</f>
        <v>0.49999999115243554</v>
      </c>
      <c r="F6578">
        <f>(in!H6578-in!G6578)*1440</f>
        <v>4.1333333356305957</v>
      </c>
      <c r="G6578">
        <f>(in!I6578-in!H6578)*1440</f>
        <v>14.166666667442769</v>
      </c>
      <c r="H6578">
        <f>(in!I6578-in!E6578)*1440</f>
        <v>20.299999999115244</v>
      </c>
      <c r="I6578">
        <f>HOUR(in!E6578)</f>
        <v>11</v>
      </c>
    </row>
    <row r="6579" spans="1:9" x14ac:dyDescent="0.35">
      <c r="A6579">
        <f>in!A6579</f>
        <v>106578</v>
      </c>
      <c r="B6579" t="str">
        <f>in!B6579</f>
        <v>Flat White</v>
      </c>
      <c r="C6579" t="str">
        <f>in!C6579</f>
        <v>Bob</v>
      </c>
      <c r="D6579">
        <f>(in!F6579-in!E6579)*1440</f>
        <v>1.4666666742414236</v>
      </c>
      <c r="E6579">
        <f>(in!G6579-in!F6579)*1440</f>
        <v>0.23333332501351833</v>
      </c>
      <c r="F6579">
        <f>(in!H6579-in!G6579)*1440</f>
        <v>4.033333333209157</v>
      </c>
      <c r="G6579">
        <f>(in!I6579-in!H6579)*1440</f>
        <v>17.866666673216969</v>
      </c>
      <c r="H6579">
        <f>(in!I6579-in!E6579)*1440</f>
        <v>23.600000005681068</v>
      </c>
      <c r="I6579">
        <f>HOUR(in!E6579)</f>
        <v>11</v>
      </c>
    </row>
    <row r="6580" spans="1:9" x14ac:dyDescent="0.35">
      <c r="A6580">
        <f>in!A6580</f>
        <v>106579</v>
      </c>
      <c r="B6580" t="str">
        <f>in!B6580</f>
        <v>Matcha Latte</v>
      </c>
      <c r="C6580" t="str">
        <f>in!C6580</f>
        <v>Alice</v>
      </c>
      <c r="D6580">
        <f>(in!F6580-in!E6580)*1440</f>
        <v>1.5333333355374634</v>
      </c>
      <c r="E6580">
        <f>(in!G6580-in!F6580)*1440</f>
        <v>0.63333333469927311</v>
      </c>
      <c r="F6580">
        <f>(in!H6580-in!G6580)*1440</f>
        <v>3.8666666590142995</v>
      </c>
      <c r="G6580">
        <f>(in!I6580-in!H6580)*1440</f>
        <v>5.3500000038184226</v>
      </c>
      <c r="H6580">
        <f>(in!I6580-in!E6580)*1440</f>
        <v>11.383333333069459</v>
      </c>
      <c r="I6580">
        <f>HOUR(in!E6580)</f>
        <v>11</v>
      </c>
    </row>
    <row r="6581" spans="1:9" x14ac:dyDescent="0.35">
      <c r="A6581">
        <f>in!A6581</f>
        <v>106580</v>
      </c>
      <c r="B6581" t="str">
        <f>in!B6581</f>
        <v>Flat White</v>
      </c>
      <c r="C6581" t="str">
        <f>in!C6581</f>
        <v>Alice</v>
      </c>
      <c r="D6581">
        <f>(in!F6581-in!E6581)*1440</f>
        <v>1.4333333331160247</v>
      </c>
      <c r="E6581">
        <f>(in!G6581-in!F6581)*1440</f>
        <v>1.4166666730307043</v>
      </c>
      <c r="F6581">
        <f>(in!H6581-in!G6581)*1440</f>
        <v>4.8666666622739285</v>
      </c>
      <c r="G6581">
        <f>(in!I6581-in!H6581)*1440</f>
        <v>17.216666667954996</v>
      </c>
      <c r="H6581">
        <f>(in!I6581-in!E6581)*1440</f>
        <v>24.933333336375654</v>
      </c>
      <c r="I6581">
        <f>HOUR(in!E6581)</f>
        <v>11</v>
      </c>
    </row>
    <row r="6582" spans="1:9" x14ac:dyDescent="0.35">
      <c r="A6582">
        <f>in!A6582</f>
        <v>106581</v>
      </c>
      <c r="B6582" t="str">
        <f>in!B6582</f>
        <v>Espresso</v>
      </c>
      <c r="C6582" t="str">
        <f>in!C6582</f>
        <v>Bob</v>
      </c>
      <c r="D6582">
        <f>(in!F6582-in!E6582)*1440</f>
        <v>0.98333333269692957</v>
      </c>
      <c r="E6582">
        <f>(in!G6582-in!F6582)*1440</f>
        <v>1.2666666693985462</v>
      </c>
      <c r="F6582">
        <f>(in!H6582-in!G6582)*1440</f>
        <v>1.2166666577104479</v>
      </c>
      <c r="G6582">
        <f>(in!I6582-in!H6582)*1440</f>
        <v>7.3666666704230011</v>
      </c>
      <c r="H6582">
        <f>(in!I6582-in!E6582)*1440</f>
        <v>10.833333330228925</v>
      </c>
      <c r="I6582">
        <f>HOUR(in!E6582)</f>
        <v>11</v>
      </c>
    </row>
    <row r="6583" spans="1:9" x14ac:dyDescent="0.35">
      <c r="A6583">
        <f>in!A6583</f>
        <v>106582</v>
      </c>
      <c r="B6583" t="str">
        <f>in!B6583</f>
        <v>Latte</v>
      </c>
      <c r="C6583" t="str">
        <f>in!C6583</f>
        <v>Charlie</v>
      </c>
      <c r="D6583">
        <f>(in!F6583-in!E6583)*1440</f>
        <v>0.74999999720603228</v>
      </c>
      <c r="E6583">
        <f>(in!G6583-in!F6583)*1440</f>
        <v>0.56666666292585433</v>
      </c>
      <c r="F6583">
        <f>(in!H6583-in!G6583)*1440</f>
        <v>2.9333333380054682</v>
      </c>
      <c r="G6583">
        <f>(in!I6583-in!H6583)*1440</f>
        <v>17.000000003026798</v>
      </c>
      <c r="H6583">
        <f>(in!I6583-in!E6583)*1440</f>
        <v>21.250000001164153</v>
      </c>
      <c r="I6583">
        <f>HOUR(in!E6583)</f>
        <v>11</v>
      </c>
    </row>
    <row r="6584" spans="1:9" x14ac:dyDescent="0.35">
      <c r="A6584">
        <f>in!A6584</f>
        <v>106583</v>
      </c>
      <c r="B6584" t="str">
        <f>in!B6584</f>
        <v>Latte</v>
      </c>
      <c r="C6584" t="str">
        <f>in!C6584</f>
        <v>Charlie</v>
      </c>
      <c r="D6584">
        <f>(in!F6584-in!E6584)*1440</f>
        <v>0.7333333371207118</v>
      </c>
      <c r="E6584">
        <f>(in!G6584-in!F6584)*1440</f>
        <v>1.9999999960418791</v>
      </c>
      <c r="F6584">
        <f>(in!H6584-in!G6584)*1440</f>
        <v>6.1666666727978736</v>
      </c>
      <c r="G6584">
        <f>(in!I6584-in!H6584)*1440</f>
        <v>16.783333327621222</v>
      </c>
      <c r="H6584">
        <f>(in!I6584-in!E6584)*1440</f>
        <v>25.683333333581686</v>
      </c>
      <c r="I6584">
        <f>HOUR(in!E6584)</f>
        <v>12</v>
      </c>
    </row>
    <row r="6585" spans="1:9" x14ac:dyDescent="0.35">
      <c r="A6585">
        <f>in!A6585</f>
        <v>106584</v>
      </c>
      <c r="B6585" t="str">
        <f>in!B6585</f>
        <v>Cold Brew</v>
      </c>
      <c r="C6585" t="str">
        <f>in!C6585</f>
        <v>Bob</v>
      </c>
      <c r="D6585">
        <f>(in!F6585-in!E6585)*1440</f>
        <v>1.666666668606922</v>
      </c>
      <c r="E6585">
        <f>(in!G6585-in!F6585)*1440</f>
        <v>1.1666666669771075</v>
      </c>
      <c r="F6585">
        <f>(in!H6585-in!G6585)*1440</f>
        <v>2.183333330322057</v>
      </c>
      <c r="G6585">
        <f>(in!I6585-in!H6585)*1440</f>
        <v>1.8166666722390801</v>
      </c>
      <c r="H6585">
        <f>(in!I6585-in!E6585)*1440</f>
        <v>6.8333333381451666</v>
      </c>
      <c r="I6585">
        <f>HOUR(in!E6585)</f>
        <v>12</v>
      </c>
    </row>
    <row r="6586" spans="1:9" x14ac:dyDescent="0.35">
      <c r="A6586">
        <f>in!A6586</f>
        <v>106585</v>
      </c>
      <c r="B6586" t="str">
        <f>in!B6586</f>
        <v>Cold Brew</v>
      </c>
      <c r="C6586" t="str">
        <f>in!C6586</f>
        <v>Charlie</v>
      </c>
      <c r="D6586">
        <f>(in!F6586-in!E6586)*1440</f>
        <v>1.9333333347458392</v>
      </c>
      <c r="E6586">
        <f>(in!G6586-in!F6586)*1440</f>
        <v>1.3500000012572855</v>
      </c>
      <c r="F6586">
        <f>(in!H6586-in!G6586)*1440</f>
        <v>1.000000003259629</v>
      </c>
      <c r="G6586">
        <f>(in!I6586-in!H6586)*1440</f>
        <v>13.699999996460974</v>
      </c>
      <c r="H6586">
        <f>(in!I6586-in!E6586)*1440</f>
        <v>17.983333335723728</v>
      </c>
      <c r="I6586">
        <f>HOUR(in!E6586)</f>
        <v>12</v>
      </c>
    </row>
    <row r="6587" spans="1:9" x14ac:dyDescent="0.35">
      <c r="A6587">
        <f>in!A6587</f>
        <v>106586</v>
      </c>
      <c r="B6587" t="str">
        <f>in!B6587</f>
        <v>Latte</v>
      </c>
      <c r="C6587" t="str">
        <f>in!C6587</f>
        <v>Alice</v>
      </c>
      <c r="D6587">
        <f>(in!F6587-in!E6587)*1440</f>
        <v>0.56666667340323329</v>
      </c>
      <c r="E6587">
        <f>(in!G6587-in!F6587)*1440</f>
        <v>0.68333332543261349</v>
      </c>
      <c r="F6587">
        <f>(in!H6587-in!G6587)*1440</f>
        <v>2.666666671866551</v>
      </c>
      <c r="G6587">
        <f>(in!I6587-in!H6587)*1440</f>
        <v>12.966666659340262</v>
      </c>
      <c r="H6587">
        <f>(in!I6587-in!E6587)*1440</f>
        <v>16.88333333004266</v>
      </c>
      <c r="I6587">
        <f>HOUR(in!E6587)</f>
        <v>12</v>
      </c>
    </row>
    <row r="6588" spans="1:9" x14ac:dyDescent="0.35">
      <c r="A6588">
        <f>in!A6588</f>
        <v>106587</v>
      </c>
      <c r="B6588" t="str">
        <f>in!B6588</f>
        <v>Mocha</v>
      </c>
      <c r="C6588" t="str">
        <f>in!C6588</f>
        <v>Charlie</v>
      </c>
      <c r="D6588">
        <f>(in!F6588-in!E6588)*1440</f>
        <v>0.51666666171513498</v>
      </c>
      <c r="E6588">
        <f>(in!G6588-in!F6588)*1440</f>
        <v>1.4833333343267441</v>
      </c>
      <c r="F6588">
        <f>(in!H6588-in!G6588)*1440</f>
        <v>6.9500000006519258</v>
      </c>
      <c r="G6588">
        <f>(in!I6588-in!H6588)*1440</f>
        <v>13.816666669445112</v>
      </c>
      <c r="H6588">
        <f>(in!I6588-in!E6588)*1440</f>
        <v>22.766666666138917</v>
      </c>
      <c r="I6588">
        <f>HOUR(in!E6588)</f>
        <v>12</v>
      </c>
    </row>
    <row r="6589" spans="1:9" x14ac:dyDescent="0.35">
      <c r="A6589">
        <f>in!A6589</f>
        <v>106588</v>
      </c>
      <c r="B6589" t="str">
        <f>in!B6589</f>
        <v>Americano</v>
      </c>
      <c r="C6589" t="str">
        <f>in!C6589</f>
        <v>Bob</v>
      </c>
      <c r="D6589">
        <f>(in!F6589-in!E6589)*1440</f>
        <v>1.1333333258517087</v>
      </c>
      <c r="E6589">
        <f>(in!G6589-in!F6589)*1440</f>
        <v>0.76666666776873171</v>
      </c>
      <c r="F6589">
        <f>(in!H6589-in!G6589)*1440</f>
        <v>3.6000000033527613</v>
      </c>
      <c r="G6589">
        <f>(in!I6589-in!H6589)*1440</f>
        <v>11.633333328645676</v>
      </c>
      <c r="H6589">
        <f>(in!I6589-in!E6589)*1440</f>
        <v>17.133333325618878</v>
      </c>
      <c r="I6589">
        <f>HOUR(in!E6589)</f>
        <v>12</v>
      </c>
    </row>
    <row r="6590" spans="1:9" x14ac:dyDescent="0.35">
      <c r="A6590">
        <f>in!A6590</f>
        <v>106589</v>
      </c>
      <c r="B6590" t="str">
        <f>in!B6590</f>
        <v>Mocha</v>
      </c>
      <c r="C6590" t="str">
        <f>in!C6590</f>
        <v>Bob</v>
      </c>
      <c r="D6590">
        <f>(in!F6590-in!E6590)*1440</f>
        <v>1.5666666661854833</v>
      </c>
      <c r="E6590">
        <f>(in!G6590-in!F6590)*1440</f>
        <v>0.28333333670161664</v>
      </c>
      <c r="F6590">
        <f>(in!H6590-in!G6590)*1440</f>
        <v>2.2999999928288162</v>
      </c>
      <c r="G6590">
        <f>(in!I6590-in!H6590)*1440</f>
        <v>18.73333333292976</v>
      </c>
      <c r="H6590">
        <f>(in!I6590-in!E6590)*1440</f>
        <v>22.883333328645676</v>
      </c>
      <c r="I6590">
        <f>HOUR(in!E6590)</f>
        <v>12</v>
      </c>
    </row>
    <row r="6591" spans="1:9" x14ac:dyDescent="0.35">
      <c r="A6591">
        <f>in!A6591</f>
        <v>106590</v>
      </c>
      <c r="B6591" t="str">
        <f>in!B6591</f>
        <v>Espresso</v>
      </c>
      <c r="C6591" t="str">
        <f>in!C6591</f>
        <v>David</v>
      </c>
      <c r="D6591">
        <f>(in!F6591-in!E6591)*1440</f>
        <v>1.2166666681878269</v>
      </c>
      <c r="E6591">
        <f>(in!G6591-in!F6591)*1440</f>
        <v>0.63333333469927311</v>
      </c>
      <c r="F6591">
        <f>(in!H6591-in!G6591)*1440</f>
        <v>2.2666666621807963</v>
      </c>
      <c r="G6591">
        <f>(in!I6591-in!H6591)*1440</f>
        <v>14.733333340846002</v>
      </c>
      <c r="H6591">
        <f>(in!I6591-in!E6591)*1440</f>
        <v>18.850000005913898</v>
      </c>
      <c r="I6591">
        <f>HOUR(in!E6591)</f>
        <v>12</v>
      </c>
    </row>
    <row r="6592" spans="1:9" x14ac:dyDescent="0.35">
      <c r="A6592">
        <f>in!A6592</f>
        <v>106591</v>
      </c>
      <c r="B6592" t="str">
        <f>in!B6592</f>
        <v>Cappuccino</v>
      </c>
      <c r="C6592" t="str">
        <f>in!C6592</f>
        <v>Eve</v>
      </c>
      <c r="D6592">
        <f>(in!F6592-in!E6592)*1440</f>
        <v>1.183333327062428</v>
      </c>
      <c r="E6592">
        <f>(in!G6592-in!F6592)*1440</f>
        <v>1.1166666657663882</v>
      </c>
      <c r="F6592">
        <f>(in!H6592-in!G6592)*1440</f>
        <v>3.2500000053551048</v>
      </c>
      <c r="G6592">
        <f>(in!I6592-in!H6592)*1440</f>
        <v>19.133333332138136</v>
      </c>
      <c r="H6592">
        <f>(in!I6592-in!E6592)*1440</f>
        <v>24.683333330322057</v>
      </c>
      <c r="I6592">
        <f>HOUR(in!E6592)</f>
        <v>12</v>
      </c>
    </row>
    <row r="6593" spans="1:9" x14ac:dyDescent="0.35">
      <c r="A6593">
        <f>in!A6593</f>
        <v>106592</v>
      </c>
      <c r="B6593" t="str">
        <f>in!B6593</f>
        <v>Flat White</v>
      </c>
      <c r="C6593" t="str">
        <f>in!C6593</f>
        <v>Charlie</v>
      </c>
      <c r="D6593">
        <f>(in!F6593-in!E6593)*1440</f>
        <v>1.9000000040978193</v>
      </c>
      <c r="E6593">
        <f>(in!G6593-in!F6593)*1440</f>
        <v>1.3666666718199849</v>
      </c>
      <c r="F6593">
        <f>(in!H6593-in!G6593)*1440</f>
        <v>4.9499999941326678</v>
      </c>
      <c r="G6593">
        <f>(in!I6593-in!H6593)*1440</f>
        <v>3.4499999997206032</v>
      </c>
      <c r="H6593">
        <f>(in!I6593-in!E6593)*1440</f>
        <v>11.666666669771075</v>
      </c>
      <c r="I6593">
        <f>HOUR(in!E6593)</f>
        <v>12</v>
      </c>
    </row>
    <row r="6594" spans="1:9" x14ac:dyDescent="0.35">
      <c r="A6594">
        <f>in!A6594</f>
        <v>106593</v>
      </c>
      <c r="B6594" t="str">
        <f>in!B6594</f>
        <v>Latte</v>
      </c>
      <c r="C6594" t="str">
        <f>in!C6594</f>
        <v>David</v>
      </c>
      <c r="D6594">
        <f>(in!F6594-in!E6594)*1440</f>
        <v>0.74999999720603228</v>
      </c>
      <c r="E6594">
        <f>(in!G6594-in!F6594)*1440</f>
        <v>1.1166666657663882</v>
      </c>
      <c r="F6594">
        <f>(in!H6594-in!G6594)*1440</f>
        <v>3.4333333291579038</v>
      </c>
      <c r="G6594">
        <f>(in!I6594-in!H6594)*1440</f>
        <v>9.2833333346061409</v>
      </c>
      <c r="H6594">
        <f>(in!I6594-in!E6594)*1440</f>
        <v>14.583333326736465</v>
      </c>
      <c r="I6594">
        <f>HOUR(in!E6594)</f>
        <v>12</v>
      </c>
    </row>
    <row r="6595" spans="1:9" x14ac:dyDescent="0.35">
      <c r="A6595">
        <f>in!A6595</f>
        <v>106594</v>
      </c>
      <c r="B6595" t="str">
        <f>in!B6595</f>
        <v>Latte</v>
      </c>
      <c r="C6595" t="str">
        <f>in!C6595</f>
        <v>David</v>
      </c>
      <c r="D6595">
        <f>(in!F6595-in!E6595)*1440</f>
        <v>0.88333334075286984</v>
      </c>
      <c r="E6595">
        <f>(in!G6595-in!F6595)*1440</f>
        <v>1.4833333238493651</v>
      </c>
      <c r="F6595">
        <f>(in!H6595-in!G6595)*1440</f>
        <v>4.5833333360496908</v>
      </c>
      <c r="G6595">
        <f>(in!I6595-in!H6595)*1440</f>
        <v>0.66666666534729302</v>
      </c>
      <c r="H6595">
        <f>(in!I6595-in!E6595)*1440</f>
        <v>7.6166666659992188</v>
      </c>
      <c r="I6595">
        <f>HOUR(in!E6595)</f>
        <v>12</v>
      </c>
    </row>
    <row r="6596" spans="1:9" x14ac:dyDescent="0.35">
      <c r="A6596">
        <f>in!A6596</f>
        <v>106595</v>
      </c>
      <c r="B6596" t="str">
        <f>in!B6596</f>
        <v>Cappuccino</v>
      </c>
      <c r="C6596" t="str">
        <f>in!C6596</f>
        <v>Bob</v>
      </c>
      <c r="D6596">
        <f>(in!F6596-in!E6596)*1440</f>
        <v>0.63333333469927311</v>
      </c>
      <c r="E6596">
        <f>(in!G6596-in!F6596)*1440</f>
        <v>0.61666666413657367</v>
      </c>
      <c r="F6596">
        <f>(in!H6596-in!G6596)*1440</f>
        <v>3.2666666654404253</v>
      </c>
      <c r="G6596">
        <f>(in!I6596-in!H6596)*1440</f>
        <v>18.383333334932104</v>
      </c>
      <c r="H6596">
        <f>(in!I6596-in!E6596)*1440</f>
        <v>22.899999999208376</v>
      </c>
      <c r="I6596">
        <f>HOUR(in!E6596)</f>
        <v>12</v>
      </c>
    </row>
    <row r="6597" spans="1:9" x14ac:dyDescent="0.35">
      <c r="A6597">
        <f>in!A6597</f>
        <v>106596</v>
      </c>
      <c r="B6597" t="str">
        <f>in!B6597</f>
        <v>Latte</v>
      </c>
      <c r="C6597" t="str">
        <f>in!C6597</f>
        <v>Eve</v>
      </c>
      <c r="D6597">
        <f>(in!F6597-in!E6597)*1440</f>
        <v>0.53333333227783442</v>
      </c>
      <c r="E6597">
        <f>(in!G6597-in!F6597)*1440</f>
        <v>0.68333333590999246</v>
      </c>
      <c r="F6597">
        <f>(in!H6597-in!G6597)*1440</f>
        <v>4.5333333348389715</v>
      </c>
      <c r="G6597">
        <f>(in!I6597-in!H6597)*1440</f>
        <v>3.2666666654404253</v>
      </c>
      <c r="H6597">
        <f>(in!I6597-in!E6597)*1440</f>
        <v>9.0166666684672236</v>
      </c>
      <c r="I6597">
        <f>HOUR(in!E6597)</f>
        <v>12</v>
      </c>
    </row>
    <row r="6598" spans="1:9" x14ac:dyDescent="0.35">
      <c r="A6598">
        <f>in!A6598</f>
        <v>106597</v>
      </c>
      <c r="B6598" t="str">
        <f>in!B6598</f>
        <v>Cappuccino</v>
      </c>
      <c r="C6598" t="str">
        <f>in!C6598</f>
        <v>Charlie</v>
      </c>
      <c r="D6598">
        <f>(in!F6598-in!E6598)*1440</f>
        <v>0.98333333269692957</v>
      </c>
      <c r="E6598">
        <f>(in!G6598-in!F6598)*1440</f>
        <v>2.9166666674427688</v>
      </c>
      <c r="F6598">
        <f>(in!H6598-in!G6598)*1440</f>
        <v>6.9499999901745468</v>
      </c>
      <c r="G6598">
        <f>(in!I6598-in!H6598)*1440</f>
        <v>7.4500000022817403</v>
      </c>
      <c r="H6598">
        <f>(in!I6598-in!E6598)*1440</f>
        <v>18.299999992595986</v>
      </c>
      <c r="I6598">
        <f>HOUR(in!E6598)</f>
        <v>12</v>
      </c>
    </row>
    <row r="6599" spans="1:9" x14ac:dyDescent="0.35">
      <c r="A6599">
        <f>in!A6599</f>
        <v>106598</v>
      </c>
      <c r="B6599" t="str">
        <f>in!B6599</f>
        <v>Espresso</v>
      </c>
      <c r="C6599" t="str">
        <f>in!C6599</f>
        <v>David</v>
      </c>
      <c r="D6599">
        <f>(in!F6599-in!E6599)*1440</f>
        <v>0.88333333027549088</v>
      </c>
      <c r="E6599">
        <f>(in!G6599-in!F6599)*1440</f>
        <v>0.4666666709817946</v>
      </c>
      <c r="F6599">
        <f>(in!H6599-in!G6599)*1440</f>
        <v>4.0000000025611371</v>
      </c>
      <c r="G6599">
        <f>(in!I6599-in!H6599)*1440</f>
        <v>4.8999999929219484</v>
      </c>
      <c r="H6599">
        <f>(in!I6599-in!E6599)*1440</f>
        <v>10.249999996740371</v>
      </c>
      <c r="I6599">
        <f>HOUR(in!E6599)</f>
        <v>12</v>
      </c>
    </row>
    <row r="6600" spans="1:9" x14ac:dyDescent="0.35">
      <c r="A6600">
        <f>in!A6600</f>
        <v>106599</v>
      </c>
      <c r="B6600" t="str">
        <f>in!B6600</f>
        <v>Americano</v>
      </c>
      <c r="C6600" t="str">
        <f>in!C6600</f>
        <v>Charlie</v>
      </c>
      <c r="D6600">
        <f>(in!F6600-in!E6600)*1440</f>
        <v>1.4500000036787242</v>
      </c>
      <c r="E6600">
        <f>(in!G6600-in!F6600)*1440</f>
        <v>1.7333333299029619</v>
      </c>
      <c r="F6600">
        <f>(in!H6600-in!G6600)*1440</f>
        <v>6.4333333389367908</v>
      </c>
      <c r="G6600">
        <f>(in!I6600-in!H6600)*1440</f>
        <v>17.949999994598329</v>
      </c>
      <c r="H6600">
        <f>(in!I6600-in!E6600)*1440</f>
        <v>27.566666667116806</v>
      </c>
      <c r="I6600">
        <f>HOUR(in!E6600)</f>
        <v>12</v>
      </c>
    </row>
    <row r="6601" spans="1:9" x14ac:dyDescent="0.35">
      <c r="A6601">
        <f>in!A6601</f>
        <v>106600</v>
      </c>
      <c r="B6601" t="str">
        <f>in!B6601</f>
        <v>Hot Chocolate</v>
      </c>
      <c r="C6601" t="str">
        <f>in!C6601</f>
        <v>Charlie</v>
      </c>
      <c r="D6601">
        <f>(in!F6601-in!E6601)*1440</f>
        <v>1.7000000097323209</v>
      </c>
      <c r="E6601">
        <f>(in!G6601-in!F6601)*1440</f>
        <v>2.0999999984633178</v>
      </c>
      <c r="F6601">
        <f>(in!H6601-in!G6601)*1440</f>
        <v>3.7666666670702398</v>
      </c>
      <c r="G6601">
        <f>(in!I6601-in!H6601)*1440</f>
        <v>0.93333333148621023</v>
      </c>
      <c r="H6601">
        <f>(in!I6601-in!E6601)*1440</f>
        <v>8.5000000067520887</v>
      </c>
      <c r="I6601">
        <f>HOUR(in!E6601)</f>
        <v>12</v>
      </c>
    </row>
    <row r="6602" spans="1:9" x14ac:dyDescent="0.35">
      <c r="A6602">
        <f>in!A6602</f>
        <v>106601</v>
      </c>
      <c r="B6602" t="str">
        <f>in!B6602</f>
        <v>Latte</v>
      </c>
      <c r="C6602" t="str">
        <f>in!C6602</f>
        <v>Eve</v>
      </c>
      <c r="D6602">
        <f>(in!F6602-in!E6602)*1440</f>
        <v>1.1000000056810677</v>
      </c>
      <c r="E6602">
        <f>(in!G6602-in!F6602)*1440</f>
        <v>1.1499999964144081</v>
      </c>
      <c r="F6602">
        <f>(in!H6602-in!G6602)*1440</f>
        <v>4.9333333340473473</v>
      </c>
      <c r="G6602">
        <f>(in!I6602-in!H6602)*1440</f>
        <v>17.299999999813735</v>
      </c>
      <c r="H6602">
        <f>(in!I6602-in!E6602)*1440</f>
        <v>24.483333335956559</v>
      </c>
      <c r="I6602">
        <f>HOUR(in!E6602)</f>
        <v>12</v>
      </c>
    </row>
    <row r="6603" spans="1:9" x14ac:dyDescent="0.35">
      <c r="A6603">
        <f>in!A6603</f>
        <v>106602</v>
      </c>
      <c r="B6603" t="str">
        <f>in!B6603</f>
        <v>Hot Chocolate</v>
      </c>
      <c r="C6603" t="str">
        <f>in!C6603</f>
        <v>Alice</v>
      </c>
      <c r="D6603">
        <f>(in!F6603-in!E6603)*1440</f>
        <v>0.53333333227783442</v>
      </c>
      <c r="E6603">
        <f>(in!G6603-in!F6603)*1440</f>
        <v>0.66666666534729302</v>
      </c>
      <c r="F6603">
        <f>(in!H6603-in!G6603)*1440</f>
        <v>3.366666667861864</v>
      </c>
      <c r="G6603">
        <f>(in!I6603-in!H6603)*1440</f>
        <v>18.083333327667788</v>
      </c>
      <c r="H6603">
        <f>(in!I6603-in!E6603)*1440</f>
        <v>22.649999993154779</v>
      </c>
      <c r="I6603">
        <f>HOUR(in!E6603)</f>
        <v>12</v>
      </c>
    </row>
    <row r="6604" spans="1:9" x14ac:dyDescent="0.35">
      <c r="A6604">
        <f>in!A6604</f>
        <v>106603</v>
      </c>
      <c r="B6604" t="str">
        <f>in!B6604</f>
        <v>Cold Brew</v>
      </c>
      <c r="C6604" t="str">
        <f>in!C6604</f>
        <v>David</v>
      </c>
      <c r="D6604">
        <f>(in!F6604-in!E6604)*1440</f>
        <v>1.2666666693985462</v>
      </c>
      <c r="E6604">
        <f>(in!G6604-in!F6604)*1440</f>
        <v>8.3333331858739257E-2</v>
      </c>
      <c r="F6604">
        <f>(in!H6604-in!G6604)*1440</f>
        <v>3.1333333323709667</v>
      </c>
      <c r="G6604">
        <f>(in!I6604-in!H6604)*1440</f>
        <v>12.899999998044223</v>
      </c>
      <c r="H6604">
        <f>(in!I6604-in!E6604)*1440</f>
        <v>17.383333331672475</v>
      </c>
      <c r="I6604">
        <f>HOUR(in!E6604)</f>
        <v>12</v>
      </c>
    </row>
    <row r="6605" spans="1:9" x14ac:dyDescent="0.35">
      <c r="A6605">
        <f>in!A6605</f>
        <v>106604</v>
      </c>
      <c r="B6605" t="str">
        <f>in!B6605</f>
        <v>Cold Brew</v>
      </c>
      <c r="C6605" t="str">
        <f>in!C6605</f>
        <v>Bob</v>
      </c>
      <c r="D6605">
        <f>(in!F6605-in!E6605)*1440</f>
        <v>1.4500000036787242</v>
      </c>
      <c r="E6605">
        <f>(in!G6605-in!F6605)*1440</f>
        <v>1.1333333363290876</v>
      </c>
      <c r="F6605">
        <f>(in!H6605-in!G6605)*1440</f>
        <v>2.2500000020954758</v>
      </c>
      <c r="G6605">
        <f>(in!I6605-in!H6605)*1440</f>
        <v>5.549999998183921</v>
      </c>
      <c r="H6605">
        <f>(in!I6605-in!E6605)*1440</f>
        <v>10.383333340287209</v>
      </c>
      <c r="I6605">
        <f>HOUR(in!E6605)</f>
        <v>12</v>
      </c>
    </row>
    <row r="6606" spans="1:9" x14ac:dyDescent="0.35">
      <c r="A6606">
        <f>in!A6606</f>
        <v>106605</v>
      </c>
      <c r="B6606" t="str">
        <f>in!B6606</f>
        <v>Latte</v>
      </c>
      <c r="C6606" t="str">
        <f>in!C6606</f>
        <v>Alice</v>
      </c>
      <c r="D6606">
        <f>(in!F6606-in!E6606)*1440</f>
        <v>1.8666666629724205</v>
      </c>
      <c r="E6606">
        <f>(in!G6606-in!F6606)*1440</f>
        <v>0.39999999920837581</v>
      </c>
      <c r="F6606">
        <f>(in!H6606-in!G6606)*1440</f>
        <v>4.8500000021886081</v>
      </c>
      <c r="G6606">
        <f>(in!I6606-in!H6606)*1440</f>
        <v>12.933333339169621</v>
      </c>
      <c r="H6606">
        <f>(in!I6606-in!E6606)*1440</f>
        <v>20.050000003539026</v>
      </c>
      <c r="I6606">
        <f>HOUR(in!E6606)</f>
        <v>12</v>
      </c>
    </row>
    <row r="6607" spans="1:9" x14ac:dyDescent="0.35">
      <c r="A6607">
        <f>in!A6607</f>
        <v>106606</v>
      </c>
      <c r="B6607" t="str">
        <f>in!B6607</f>
        <v>Latte</v>
      </c>
      <c r="C6607" t="str">
        <f>in!C6607</f>
        <v>Bob</v>
      </c>
      <c r="D6607">
        <f>(in!F6607-in!E6607)*1440</f>
        <v>0.58333333348855376</v>
      </c>
      <c r="E6607">
        <f>(in!G6607-in!F6607)*1440</f>
        <v>0.81666666897945106</v>
      </c>
      <c r="F6607">
        <f>(in!H6607-in!G6607)*1440</f>
        <v>4.4500000029802322</v>
      </c>
      <c r="G6607">
        <f>(in!I6607-in!H6607)*1440</f>
        <v>4.6499999973457307</v>
      </c>
      <c r="H6607">
        <f>(in!I6607-in!E6607)*1440</f>
        <v>10.500000002793968</v>
      </c>
      <c r="I6607">
        <f>HOUR(in!E6607)</f>
        <v>12</v>
      </c>
    </row>
    <row r="6608" spans="1:9" x14ac:dyDescent="0.35">
      <c r="A6608">
        <f>in!A6608</f>
        <v>106607</v>
      </c>
      <c r="B6608" t="str">
        <f>in!B6608</f>
        <v>Flat White</v>
      </c>
      <c r="C6608" t="str">
        <f>in!C6608</f>
        <v>Eve</v>
      </c>
      <c r="D6608">
        <f>(in!F6608-in!E6608)*1440</f>
        <v>0.6000000040512532</v>
      </c>
      <c r="E6608">
        <f>(in!G6608-in!F6608)*1440</f>
        <v>1.3500000012572855</v>
      </c>
      <c r="F6608">
        <f>(in!H6608-in!G6608)*1440</f>
        <v>1.2666666589211673</v>
      </c>
      <c r="G6608">
        <f>(in!I6608-in!H6608)*1440</f>
        <v>13.766666668234393</v>
      </c>
      <c r="H6608">
        <f>(in!I6608-in!E6608)*1440</f>
        <v>16.983333332464099</v>
      </c>
      <c r="I6608">
        <f>HOUR(in!E6608)</f>
        <v>12</v>
      </c>
    </row>
    <row r="6609" spans="1:9" x14ac:dyDescent="0.35">
      <c r="A6609">
        <f>in!A6609</f>
        <v>106608</v>
      </c>
      <c r="B6609" t="str">
        <f>in!B6609</f>
        <v>Cappuccino</v>
      </c>
      <c r="C6609" t="str">
        <f>in!C6609</f>
        <v>Bob</v>
      </c>
      <c r="D6609">
        <f>(in!F6609-in!E6609)*1440</f>
        <v>1.7166666698176414</v>
      </c>
      <c r="E6609">
        <f>(in!G6609-in!F6609)*1440</f>
        <v>0.71666666655801237</v>
      </c>
      <c r="F6609">
        <f>(in!H6609-in!G6609)*1440</f>
        <v>4.9833333352580667</v>
      </c>
      <c r="G6609">
        <f>(in!I6609-in!H6609)*1440</f>
        <v>2.9666666581761092</v>
      </c>
      <c r="H6609">
        <f>(in!I6609-in!E6609)*1440</f>
        <v>10.38333332980983</v>
      </c>
      <c r="I6609">
        <f>HOUR(in!E6609)</f>
        <v>12</v>
      </c>
    </row>
    <row r="6610" spans="1:9" x14ac:dyDescent="0.35">
      <c r="A6610">
        <f>in!A6610</f>
        <v>106609</v>
      </c>
      <c r="B6610" t="str">
        <f>in!B6610</f>
        <v>Tea</v>
      </c>
      <c r="C6610" t="str">
        <f>in!C6610</f>
        <v>Bob</v>
      </c>
      <c r="D6610">
        <f>(in!F6610-in!E6610)*1440</f>
        <v>1.4666666637640446</v>
      </c>
      <c r="E6610">
        <f>(in!G6610-in!F6610)*1440</f>
        <v>0.1333333330694586</v>
      </c>
      <c r="F6610">
        <f>(in!H6610-in!G6610)*1440</f>
        <v>4.0833333344198763</v>
      </c>
      <c r="G6610">
        <f>(in!I6610-in!H6610)*1440</f>
        <v>12.899999998044223</v>
      </c>
      <c r="H6610">
        <f>(in!I6610-in!E6610)*1440</f>
        <v>18.583333329297602</v>
      </c>
      <c r="I6610">
        <f>HOUR(in!E6610)</f>
        <v>12</v>
      </c>
    </row>
    <row r="6611" spans="1:9" x14ac:dyDescent="0.35">
      <c r="A6611">
        <f>in!A6611</f>
        <v>106610</v>
      </c>
      <c r="B6611" t="str">
        <f>in!B6611</f>
        <v>Tea</v>
      </c>
      <c r="C6611" t="str">
        <f>in!C6611</f>
        <v>David</v>
      </c>
      <c r="D6611">
        <f>(in!F6611-in!E6611)*1440</f>
        <v>1.8166666617617011</v>
      </c>
      <c r="E6611">
        <f>(in!G6611-in!F6611)*1440</f>
        <v>0.28333333670161664</v>
      </c>
      <c r="F6611">
        <f>(in!H6611-in!G6611)*1440</f>
        <v>2.4999999976716936</v>
      </c>
      <c r="G6611">
        <f>(in!I6611-in!H6611)*1440</f>
        <v>16.033333330415189</v>
      </c>
      <c r="H6611">
        <f>(in!I6611-in!E6611)*1440</f>
        <v>20.633333326550201</v>
      </c>
      <c r="I6611">
        <f>HOUR(in!E6611)</f>
        <v>12</v>
      </c>
    </row>
    <row r="6612" spans="1:9" x14ac:dyDescent="0.35">
      <c r="A6612">
        <f>in!A6612</f>
        <v>106611</v>
      </c>
      <c r="B6612" t="str">
        <f>in!B6612</f>
        <v>Americano</v>
      </c>
      <c r="C6612" t="str">
        <f>in!C6612</f>
        <v>Alice</v>
      </c>
      <c r="D6612">
        <f>(in!F6612-in!E6612)*1440</f>
        <v>0.95000000204890966</v>
      </c>
      <c r="E6612">
        <f>(in!G6612-in!F6612)*1440</f>
        <v>1.4666666637640446</v>
      </c>
      <c r="F6612">
        <f>(in!H6612-in!G6612)*1440</f>
        <v>4.5333333348389715</v>
      </c>
      <c r="G6612">
        <f>(in!I6612-in!H6612)*1440</f>
        <v>14.383333332370967</v>
      </c>
      <c r="H6612">
        <f>(in!I6612-in!E6612)*1440</f>
        <v>21.333333333022892</v>
      </c>
      <c r="I6612">
        <f>HOUR(in!E6612)</f>
        <v>12</v>
      </c>
    </row>
    <row r="6613" spans="1:9" x14ac:dyDescent="0.35">
      <c r="A6613">
        <f>in!A6613</f>
        <v>106612</v>
      </c>
      <c r="B6613" t="str">
        <f>in!B6613</f>
        <v>Cold Brew</v>
      </c>
      <c r="C6613" t="str">
        <f>in!C6613</f>
        <v>Bob</v>
      </c>
      <c r="D6613">
        <f>(in!F6613-in!E6613)*1440</f>
        <v>0.91666667140088975</v>
      </c>
      <c r="E6613">
        <f>(in!G6613-in!F6613)*1440</f>
        <v>0.18333333428017795</v>
      </c>
      <c r="F6613">
        <f>(in!H6613-in!G6613)*1440</f>
        <v>3.8833333295769989</v>
      </c>
      <c r="G6613">
        <f>(in!I6613-in!H6613)*1440</f>
        <v>13.516666662180796</v>
      </c>
      <c r="H6613">
        <f>(in!I6613-in!E6613)*1440</f>
        <v>18.499999997438863</v>
      </c>
      <c r="I6613">
        <f>HOUR(in!E6613)</f>
        <v>12</v>
      </c>
    </row>
    <row r="6614" spans="1:9" x14ac:dyDescent="0.35">
      <c r="A6614">
        <f>in!A6614</f>
        <v>106613</v>
      </c>
      <c r="B6614" t="str">
        <f>in!B6614</f>
        <v>Espresso</v>
      </c>
      <c r="C6614" t="str">
        <f>in!C6614</f>
        <v>Bob</v>
      </c>
      <c r="D6614">
        <f>(in!F6614-in!E6614)*1440</f>
        <v>1.1333333363290876</v>
      </c>
      <c r="E6614">
        <f>(in!G6614-in!F6614)*1440</f>
        <v>1.2499999988358468</v>
      </c>
      <c r="F6614">
        <f>(in!H6614-in!G6614)*1440</f>
        <v>1.6333333274815232</v>
      </c>
      <c r="G6614">
        <f>(in!I6614-in!H6614)*1440</f>
        <v>18.616666670423001</v>
      </c>
      <c r="H6614">
        <f>(in!I6614-in!E6614)*1440</f>
        <v>22.633333333069459</v>
      </c>
      <c r="I6614">
        <f>HOUR(in!E6614)</f>
        <v>12</v>
      </c>
    </row>
    <row r="6615" spans="1:9" x14ac:dyDescent="0.35">
      <c r="A6615">
        <f>in!A6615</f>
        <v>106614</v>
      </c>
      <c r="B6615" t="str">
        <f>in!B6615</f>
        <v>Latte</v>
      </c>
      <c r="C6615" t="str">
        <f>in!C6615</f>
        <v>Alice</v>
      </c>
      <c r="D6615">
        <f>(in!F6615-in!E6615)*1440</f>
        <v>1.333333330694586</v>
      </c>
      <c r="E6615">
        <f>(in!G6615-in!F6615)*1440</f>
        <v>0.39999999920837581</v>
      </c>
      <c r="F6615">
        <f>(in!H6615-in!G6615)*1440</f>
        <v>4.9666666646953672</v>
      </c>
      <c r="G6615">
        <f>(in!I6615-in!H6615)*1440</f>
        <v>15.483333338052034</v>
      </c>
      <c r="H6615">
        <f>(in!I6615-in!E6615)*1440</f>
        <v>22.183333332650363</v>
      </c>
      <c r="I6615">
        <f>HOUR(in!E6615)</f>
        <v>12</v>
      </c>
    </row>
    <row r="6616" spans="1:9" x14ac:dyDescent="0.35">
      <c r="A6616">
        <f>in!A6616</f>
        <v>106615</v>
      </c>
      <c r="B6616" t="str">
        <f>in!B6616</f>
        <v>Cold Brew</v>
      </c>
      <c r="C6616" t="str">
        <f>in!C6616</f>
        <v>Charlie</v>
      </c>
      <c r="D6616">
        <f>(in!F6616-in!E6616)*1440</f>
        <v>1.8666666629724205</v>
      </c>
      <c r="E6616">
        <f>(in!G6616-in!F6616)*1440</f>
        <v>1.1000000056810677</v>
      </c>
      <c r="F6616">
        <f>(in!H6616-in!G6616)*1440</f>
        <v>6.1000000010244548</v>
      </c>
      <c r="G6616">
        <f>(in!I6616-in!H6616)*1440</f>
        <v>17.416666662320495</v>
      </c>
      <c r="H6616">
        <f>(in!I6616-in!E6616)*1440</f>
        <v>26.483333331998438</v>
      </c>
      <c r="I6616">
        <f>HOUR(in!E6616)</f>
        <v>12</v>
      </c>
    </row>
    <row r="6617" spans="1:9" x14ac:dyDescent="0.35">
      <c r="A6617">
        <f>in!A6617</f>
        <v>106616</v>
      </c>
      <c r="B6617" t="str">
        <f>in!B6617</f>
        <v>Latte</v>
      </c>
      <c r="C6617" t="str">
        <f>in!C6617</f>
        <v>Alice</v>
      </c>
      <c r="D6617">
        <f>(in!F6617-in!E6617)*1440</f>
        <v>1.9333333347458392</v>
      </c>
      <c r="E6617">
        <f>(in!G6617-in!F6617)*1440</f>
        <v>1.3833333319053054</v>
      </c>
      <c r="F6617">
        <f>(in!H6617-in!G6617)*1440</f>
        <v>3.4499999997206032</v>
      </c>
      <c r="G6617">
        <f>(in!I6617-in!H6617)*1440</f>
        <v>11.433333334280178</v>
      </c>
      <c r="H6617">
        <f>(in!I6617-in!E6617)*1440</f>
        <v>18.200000000651926</v>
      </c>
      <c r="I6617">
        <f>HOUR(in!E6617)</f>
        <v>12</v>
      </c>
    </row>
    <row r="6618" spans="1:9" x14ac:dyDescent="0.35">
      <c r="A6618">
        <f>in!A6618</f>
        <v>106617</v>
      </c>
      <c r="B6618" t="str">
        <f>in!B6618</f>
        <v>Latte</v>
      </c>
      <c r="C6618" t="str">
        <f>in!C6618</f>
        <v>Alice</v>
      </c>
      <c r="D6618">
        <f>(in!F6618-in!E6618)*1440</f>
        <v>1.4500000036787242</v>
      </c>
      <c r="E6618">
        <f>(in!G6618-in!F6618)*1440</f>
        <v>0.41666665929369628</v>
      </c>
      <c r="F6618">
        <f>(in!H6618-in!G6618)*1440</f>
        <v>2.700000002514571</v>
      </c>
      <c r="G6618">
        <f>(in!I6618-in!H6618)*1440</f>
        <v>6.9500000006519258</v>
      </c>
      <c r="H6618">
        <f>(in!I6618-in!E6618)*1440</f>
        <v>11.516666666138917</v>
      </c>
      <c r="I6618">
        <f>HOUR(in!E6618)</f>
        <v>12</v>
      </c>
    </row>
    <row r="6619" spans="1:9" x14ac:dyDescent="0.35">
      <c r="A6619">
        <f>in!A6619</f>
        <v>106618</v>
      </c>
      <c r="B6619" t="str">
        <f>in!B6619</f>
        <v>Americano</v>
      </c>
      <c r="C6619" t="str">
        <f>in!C6619</f>
        <v>Charlie</v>
      </c>
      <c r="D6619">
        <f>(in!F6619-in!E6619)*1440</f>
        <v>1.6166666673962027</v>
      </c>
      <c r="E6619">
        <f>(in!G6619-in!F6619)*1440</f>
        <v>0.86666667019017041</v>
      </c>
      <c r="F6619">
        <f>(in!H6619-in!G6619)*1440</f>
        <v>7.2666666680015624</v>
      </c>
      <c r="G6619">
        <f>(in!I6619-in!H6619)*1440</f>
        <v>4.8166666610632092</v>
      </c>
      <c r="H6619">
        <f>(in!I6619-in!E6619)*1440</f>
        <v>14.566666666651145</v>
      </c>
      <c r="I6619">
        <f>HOUR(in!E6619)</f>
        <v>12</v>
      </c>
    </row>
    <row r="6620" spans="1:9" x14ac:dyDescent="0.35">
      <c r="A6620">
        <f>in!A6620</f>
        <v>106619</v>
      </c>
      <c r="B6620" t="str">
        <f>in!B6620</f>
        <v>Espresso</v>
      </c>
      <c r="C6620" t="str">
        <f>in!C6620</f>
        <v>Charlie</v>
      </c>
      <c r="D6620">
        <f>(in!F6620-in!E6620)*1440</f>
        <v>1.8333333323244005</v>
      </c>
      <c r="E6620">
        <f>(in!G6620-in!F6620)*1440</f>
        <v>1.4666666637640446</v>
      </c>
      <c r="F6620">
        <f>(in!H6620-in!G6620)*1440</f>
        <v>4.5500000054016709</v>
      </c>
      <c r="G6620">
        <f>(in!I6620-in!H6620)*1440</f>
        <v>11.133333327015862</v>
      </c>
      <c r="H6620">
        <f>(in!I6620-in!E6620)*1440</f>
        <v>18.983333328505978</v>
      </c>
      <c r="I6620">
        <f>HOUR(in!E6620)</f>
        <v>12</v>
      </c>
    </row>
    <row r="6621" spans="1:9" x14ac:dyDescent="0.35">
      <c r="A6621">
        <f>in!A6621</f>
        <v>106620</v>
      </c>
      <c r="B6621" t="str">
        <f>in!B6621</f>
        <v>Americano</v>
      </c>
      <c r="C6621" t="str">
        <f>in!C6621</f>
        <v>Alice</v>
      </c>
      <c r="D6621">
        <f>(in!F6621-in!E6621)*1440</f>
        <v>0.63333333469927311</v>
      </c>
      <c r="E6621">
        <f>(in!G6621-in!F6621)*1440</f>
        <v>0.71666666655801237</v>
      </c>
      <c r="F6621">
        <f>(in!H6621-in!G6621)*1440</f>
        <v>4.7499999997671694</v>
      </c>
      <c r="G6621">
        <f>(in!I6621-in!H6621)*1440</f>
        <v>12.966666669817641</v>
      </c>
      <c r="H6621">
        <f>(in!I6621-in!E6621)*1440</f>
        <v>19.066666670842096</v>
      </c>
      <c r="I6621">
        <f>HOUR(in!E6621)</f>
        <v>12</v>
      </c>
    </row>
    <row r="6622" spans="1:9" x14ac:dyDescent="0.35">
      <c r="A6622">
        <f>in!A6622</f>
        <v>106621</v>
      </c>
      <c r="B6622" t="str">
        <f>in!B6622</f>
        <v>Latte</v>
      </c>
      <c r="C6622" t="str">
        <f>in!C6622</f>
        <v>Bob</v>
      </c>
      <c r="D6622">
        <f>(in!F6622-in!E6622)*1440</f>
        <v>1.0333333339076489</v>
      </c>
      <c r="E6622">
        <f>(in!G6622-in!F6622)*1440</f>
        <v>0.41666666977107525</v>
      </c>
      <c r="F6622">
        <f>(in!H6622-in!G6622)*1440</f>
        <v>2.8166666650213301</v>
      </c>
      <c r="G6622">
        <f>(in!I6622-in!H6622)*1440</f>
        <v>1.0166666633449495</v>
      </c>
      <c r="H6622">
        <f>(in!I6622-in!E6622)*1440</f>
        <v>5.2833333320450038</v>
      </c>
      <c r="I6622">
        <f>HOUR(in!E6622)</f>
        <v>12</v>
      </c>
    </row>
    <row r="6623" spans="1:9" x14ac:dyDescent="0.35">
      <c r="A6623">
        <f>in!A6623</f>
        <v>106622</v>
      </c>
      <c r="B6623" t="str">
        <f>in!B6623</f>
        <v>Latte</v>
      </c>
      <c r="C6623" t="str">
        <f>in!C6623</f>
        <v>Alice</v>
      </c>
      <c r="D6623">
        <f>(in!F6623-in!E6623)*1440</f>
        <v>1.516666675452143</v>
      </c>
      <c r="E6623">
        <f>(in!G6623-in!F6623)*1440</f>
        <v>0.74999999720603228</v>
      </c>
      <c r="F6623">
        <f>(in!H6623-in!G6623)*1440</f>
        <v>2.4333333363756537</v>
      </c>
      <c r="G6623">
        <f>(in!I6623-in!H6623)*1440</f>
        <v>0.36666665808297694</v>
      </c>
      <c r="H6623">
        <f>(in!I6623-in!E6623)*1440</f>
        <v>5.0666666671168059</v>
      </c>
      <c r="I6623">
        <f>HOUR(in!E6623)</f>
        <v>13</v>
      </c>
    </row>
    <row r="6624" spans="1:9" x14ac:dyDescent="0.35">
      <c r="A6624">
        <f>in!A6624</f>
        <v>106623</v>
      </c>
      <c r="B6624" t="str">
        <f>in!B6624</f>
        <v>Cold Brew</v>
      </c>
      <c r="C6624" t="str">
        <f>in!C6624</f>
        <v>Bob</v>
      </c>
      <c r="D6624">
        <f>(in!F6624-in!E6624)*1440</f>
        <v>0.86666667019017041</v>
      </c>
      <c r="E6624">
        <f>(in!G6624-in!F6624)*1440</f>
        <v>0.3666666685603559</v>
      </c>
      <c r="F6624">
        <f>(in!H6624-in!G6624)*1440</f>
        <v>1.1999999976251274</v>
      </c>
      <c r="G6624">
        <f>(in!I6624-in!H6624)*1440</f>
        <v>12.816666666185483</v>
      </c>
      <c r="H6624">
        <f>(in!I6624-in!E6624)*1440</f>
        <v>15.250000002561137</v>
      </c>
      <c r="I6624">
        <f>HOUR(in!E6624)</f>
        <v>13</v>
      </c>
    </row>
    <row r="6625" spans="1:9" x14ac:dyDescent="0.35">
      <c r="A6625">
        <f>in!A6625</f>
        <v>106624</v>
      </c>
      <c r="B6625" t="str">
        <f>in!B6625</f>
        <v>Latte</v>
      </c>
      <c r="C6625" t="str">
        <f>in!C6625</f>
        <v>Alice</v>
      </c>
      <c r="D6625">
        <f>(in!F6625-in!E6625)*1440</f>
        <v>1.516666664974764</v>
      </c>
      <c r="E6625">
        <f>(in!G6625-in!F6625)*1440</f>
        <v>1.1500000068917871</v>
      </c>
      <c r="F6625">
        <f>(in!H6625-in!G6625)*1440</f>
        <v>2.4833333271089941</v>
      </c>
      <c r="G6625">
        <f>(in!I6625-in!H6625)*1440</f>
        <v>0.95000000204890966</v>
      </c>
      <c r="H6625">
        <f>(in!I6625-in!E6625)*1440</f>
        <v>6.1000000010244548</v>
      </c>
      <c r="I6625">
        <f>HOUR(in!E6625)</f>
        <v>13</v>
      </c>
    </row>
    <row r="6626" spans="1:9" x14ac:dyDescent="0.35">
      <c r="A6626">
        <f>in!A6626</f>
        <v>106625</v>
      </c>
      <c r="B6626" t="str">
        <f>in!B6626</f>
        <v>Flat White</v>
      </c>
      <c r="C6626" t="str">
        <f>in!C6626</f>
        <v>Alice</v>
      </c>
      <c r="D6626">
        <f>(in!F6626-in!E6626)*1440</f>
        <v>1.333333330694586</v>
      </c>
      <c r="E6626">
        <f>(in!G6626-in!F6626)*1440</f>
        <v>0.21666666492819786</v>
      </c>
      <c r="F6626">
        <f>(in!H6626-in!G6626)*1440</f>
        <v>3.6000000033527613</v>
      </c>
      <c r="G6626">
        <f>(in!I6626-in!H6626)*1440</f>
        <v>11.983333337120712</v>
      </c>
      <c r="H6626">
        <f>(in!I6626-in!E6626)*1440</f>
        <v>17.133333336096257</v>
      </c>
      <c r="I6626">
        <f>HOUR(in!E6626)</f>
        <v>13</v>
      </c>
    </row>
    <row r="6627" spans="1:9" x14ac:dyDescent="0.35">
      <c r="A6627">
        <f>in!A6627</f>
        <v>106626</v>
      </c>
      <c r="B6627" t="str">
        <f>in!B6627</f>
        <v>Flat White</v>
      </c>
      <c r="C6627" t="str">
        <f>in!C6627</f>
        <v>David</v>
      </c>
      <c r="D6627">
        <f>(in!F6627-in!E6627)*1440</f>
        <v>1.8833333335351199</v>
      </c>
      <c r="E6627">
        <f>(in!G6627-in!F6627)*1440</f>
        <v>0.38333332864567637</v>
      </c>
      <c r="F6627">
        <f>(in!H6627-in!G6627)*1440</f>
        <v>1.8000000016763806</v>
      </c>
      <c r="G6627">
        <f>(in!I6627-in!H6627)*1440</f>
        <v>14.666666669072583</v>
      </c>
      <c r="H6627">
        <f>(in!I6627-in!E6627)*1440</f>
        <v>18.73333333292976</v>
      </c>
      <c r="I6627">
        <f>HOUR(in!E6627)</f>
        <v>13</v>
      </c>
    </row>
    <row r="6628" spans="1:9" x14ac:dyDescent="0.35">
      <c r="A6628">
        <f>in!A6628</f>
        <v>106627</v>
      </c>
      <c r="B6628" t="str">
        <f>in!B6628</f>
        <v>Mocha</v>
      </c>
      <c r="C6628" t="str">
        <f>in!C6628</f>
        <v>Bob</v>
      </c>
      <c r="D6628">
        <f>(in!F6628-in!E6628)*1440</f>
        <v>0.74999999720603228</v>
      </c>
      <c r="E6628">
        <f>(in!G6628-in!F6628)*1440</f>
        <v>1.4000000024680048</v>
      </c>
      <c r="F6628">
        <f>(in!H6628-in!G6628)*1440</f>
        <v>1.2333333282731473</v>
      </c>
      <c r="G6628">
        <f>(in!I6628-in!H6628)*1440</f>
        <v>12.616666671819985</v>
      </c>
      <c r="H6628">
        <f>(in!I6628-in!E6628)*1440</f>
        <v>15.999999999767169</v>
      </c>
      <c r="I6628">
        <f>HOUR(in!E6628)</f>
        <v>13</v>
      </c>
    </row>
    <row r="6629" spans="1:9" x14ac:dyDescent="0.35">
      <c r="A6629">
        <f>in!A6629</f>
        <v>106628</v>
      </c>
      <c r="B6629" t="str">
        <f>in!B6629</f>
        <v>Cappuccino</v>
      </c>
      <c r="C6629" t="str">
        <f>in!C6629</f>
        <v>Alice</v>
      </c>
      <c r="D6629">
        <f>(in!F6629-in!E6629)*1440</f>
        <v>1.3000000000465661</v>
      </c>
      <c r="E6629">
        <f>(in!G6629-in!F6629)*1440</f>
        <v>1.1499999964144081</v>
      </c>
      <c r="F6629">
        <f>(in!H6629-in!G6629)*1440</f>
        <v>3.7499999965075403</v>
      </c>
      <c r="G6629">
        <f>(in!I6629-in!H6629)*1440</f>
        <v>6.4666666695848107</v>
      </c>
      <c r="H6629">
        <f>(in!I6629-in!E6629)*1440</f>
        <v>12.666666662553325</v>
      </c>
      <c r="I6629">
        <f>HOUR(in!E6629)</f>
        <v>13</v>
      </c>
    </row>
    <row r="6630" spans="1:9" x14ac:dyDescent="0.35">
      <c r="A6630">
        <f>in!A6630</f>
        <v>106629</v>
      </c>
      <c r="B6630" t="str">
        <f>in!B6630</f>
        <v>Cappuccino</v>
      </c>
      <c r="C6630" t="str">
        <f>in!C6630</f>
        <v>Charlie</v>
      </c>
      <c r="D6630">
        <f>(in!F6630-in!E6630)*1440</f>
        <v>1.2666666693985462</v>
      </c>
      <c r="E6630">
        <f>(in!G6630-in!F6630)*1440</f>
        <v>2.4333333258982748</v>
      </c>
      <c r="F6630">
        <f>(in!H6630-in!G6630)*1440</f>
        <v>5.1166666683275253</v>
      </c>
      <c r="G6630">
        <f>(in!I6630-in!H6630)*1440</f>
        <v>2.9166666674427688</v>
      </c>
      <c r="H6630">
        <f>(in!I6630-in!E6630)*1440</f>
        <v>11.733333331067115</v>
      </c>
      <c r="I6630">
        <f>HOUR(in!E6630)</f>
        <v>13</v>
      </c>
    </row>
    <row r="6631" spans="1:9" x14ac:dyDescent="0.35">
      <c r="A6631">
        <f>in!A6631</f>
        <v>106630</v>
      </c>
      <c r="B6631" t="str">
        <f>in!B6631</f>
        <v>Cappuccino</v>
      </c>
      <c r="C6631" t="str">
        <f>in!C6631</f>
        <v>Eve</v>
      </c>
      <c r="D6631">
        <f>(in!F6631-in!E6631)*1440</f>
        <v>1.6333333379589021</v>
      </c>
      <c r="E6631">
        <f>(in!G6631-in!F6631)*1440</f>
        <v>0.83333332906477153</v>
      </c>
      <c r="F6631">
        <f>(in!H6631-in!G6631)*1440</f>
        <v>1.3166666706092656</v>
      </c>
      <c r="G6631">
        <f>(in!I6631-in!H6631)*1440</f>
        <v>8.7666666624136269</v>
      </c>
      <c r="H6631">
        <f>(in!I6631-in!E6631)*1440</f>
        <v>12.550000000046566</v>
      </c>
      <c r="I6631">
        <f>HOUR(in!E6631)</f>
        <v>13</v>
      </c>
    </row>
    <row r="6632" spans="1:9" x14ac:dyDescent="0.35">
      <c r="A6632">
        <f>in!A6632</f>
        <v>106631</v>
      </c>
      <c r="B6632" t="str">
        <f>in!B6632</f>
        <v>Latte</v>
      </c>
      <c r="C6632" t="str">
        <f>in!C6632</f>
        <v>Bob</v>
      </c>
      <c r="D6632">
        <f>(in!F6632-in!E6632)*1440</f>
        <v>0.8333333395421505</v>
      </c>
      <c r="E6632">
        <f>(in!G6632-in!F6632)*1440</f>
        <v>0.51666666171513498</v>
      </c>
      <c r="F6632">
        <f>(in!H6632-in!G6632)*1440</f>
        <v>2.9833333392161876</v>
      </c>
      <c r="G6632">
        <f>(in!I6632-in!H6632)*1440</f>
        <v>7.9833333345595747</v>
      </c>
      <c r="H6632">
        <f>(in!I6632-in!E6632)*1440</f>
        <v>12.316666675033048</v>
      </c>
      <c r="I6632">
        <f>HOUR(in!E6632)</f>
        <v>13</v>
      </c>
    </row>
    <row r="6633" spans="1:9" x14ac:dyDescent="0.35">
      <c r="A6633">
        <f>in!A6633</f>
        <v>106632</v>
      </c>
      <c r="B6633" t="str">
        <f>in!B6633</f>
        <v>Cappuccino</v>
      </c>
      <c r="C6633" t="str">
        <f>in!C6633</f>
        <v>Alice</v>
      </c>
      <c r="D6633">
        <f>(in!F6633-in!E6633)*1440</f>
        <v>1.516666664974764</v>
      </c>
      <c r="E6633">
        <f>(in!G6633-in!F6633)*1440</f>
        <v>1.1166666762437671</v>
      </c>
      <c r="F6633">
        <f>(in!H6633-in!G6633)*1440</f>
        <v>4.3333333299960941</v>
      </c>
      <c r="G6633">
        <f>(in!I6633-in!H6633)*1440</f>
        <v>2.9499999980907887</v>
      </c>
      <c r="H6633">
        <f>(in!I6633-in!E6633)*1440</f>
        <v>9.916666669305414</v>
      </c>
      <c r="I6633">
        <f>HOUR(in!E6633)</f>
        <v>13</v>
      </c>
    </row>
    <row r="6634" spans="1:9" x14ac:dyDescent="0.35">
      <c r="A6634">
        <f>in!A6634</f>
        <v>106633</v>
      </c>
      <c r="B6634" t="str">
        <f>in!B6634</f>
        <v>Latte</v>
      </c>
      <c r="C6634" t="str">
        <f>in!C6634</f>
        <v>David</v>
      </c>
      <c r="D6634">
        <f>(in!F6634-in!E6634)*1440</f>
        <v>1.6999999992549419</v>
      </c>
      <c r="E6634">
        <f>(in!G6634-in!F6634)*1440</f>
        <v>0.56666667340323329</v>
      </c>
      <c r="F6634">
        <f>(in!H6634-in!G6634)*1440</f>
        <v>3.033333329949528</v>
      </c>
      <c r="G6634">
        <f>(in!I6634-in!H6634)*1440</f>
        <v>17.783333330880851</v>
      </c>
      <c r="H6634">
        <f>(in!I6634-in!E6634)*1440</f>
        <v>23.083333333488554</v>
      </c>
      <c r="I6634">
        <f>HOUR(in!E6634)</f>
        <v>13</v>
      </c>
    </row>
    <row r="6635" spans="1:9" x14ac:dyDescent="0.35">
      <c r="A6635">
        <f>in!A6635</f>
        <v>106634</v>
      </c>
      <c r="B6635" t="str">
        <f>in!B6635</f>
        <v>Cappuccino</v>
      </c>
      <c r="C6635" t="str">
        <f>in!C6635</f>
        <v>Charlie</v>
      </c>
      <c r="D6635">
        <f>(in!F6635-in!E6635)*1440</f>
        <v>0.8333333395421505</v>
      </c>
      <c r="E6635">
        <f>(in!G6635-in!F6635)*1440</f>
        <v>2.183333330322057</v>
      </c>
      <c r="F6635">
        <f>(in!H6635-in!G6635)*1440</f>
        <v>4.9000000033993274</v>
      </c>
      <c r="G6635">
        <f>(in!I6635-in!H6635)*1440</f>
        <v>4.6499999973457307</v>
      </c>
      <c r="H6635">
        <f>(in!I6635-in!E6635)*1440</f>
        <v>12.566666670609266</v>
      </c>
      <c r="I6635">
        <f>HOUR(in!E6635)</f>
        <v>13</v>
      </c>
    </row>
    <row r="6636" spans="1:9" x14ac:dyDescent="0.35">
      <c r="A6636">
        <f>in!A6636</f>
        <v>106635</v>
      </c>
      <c r="B6636" t="str">
        <f>in!B6636</f>
        <v>Americano</v>
      </c>
      <c r="C6636" t="str">
        <f>in!C6636</f>
        <v>Eve</v>
      </c>
      <c r="D6636">
        <f>(in!F6636-in!E6636)*1440</f>
        <v>0.69999999599531293</v>
      </c>
      <c r="E6636">
        <f>(in!G6636-in!F6636)*1440</f>
        <v>1.2666666693985462</v>
      </c>
      <c r="F6636">
        <f>(in!H6636-in!G6636)*1440</f>
        <v>1.3000000000465661</v>
      </c>
      <c r="G6636">
        <f>(in!I6636-in!H6636)*1440</f>
        <v>5.8333333348855376</v>
      </c>
      <c r="H6636">
        <f>(in!I6636-in!E6636)*1440</f>
        <v>9.1000000003259629</v>
      </c>
      <c r="I6636">
        <f>HOUR(in!E6636)</f>
        <v>13</v>
      </c>
    </row>
    <row r="6637" spans="1:9" x14ac:dyDescent="0.35">
      <c r="A6637">
        <f>in!A6637</f>
        <v>106636</v>
      </c>
      <c r="B6637" t="str">
        <f>in!B6637</f>
        <v>Americano</v>
      </c>
      <c r="C6637" t="str">
        <f>in!C6637</f>
        <v>Eve</v>
      </c>
      <c r="D6637">
        <f>(in!F6637-in!E6637)*1440</f>
        <v>1.3666666613426059</v>
      </c>
      <c r="E6637">
        <f>(in!G6637-in!F6637)*1440</f>
        <v>1.1000000056810677</v>
      </c>
      <c r="F6637">
        <f>(in!H6637-in!G6637)*1440</f>
        <v>2.516666657757014</v>
      </c>
      <c r="G6637">
        <f>(in!I6637-in!H6637)*1440</f>
        <v>4.883333332836628</v>
      </c>
      <c r="H6637">
        <f>(in!I6637-in!E6637)*1440</f>
        <v>9.8666666576173156</v>
      </c>
      <c r="I6637">
        <f>HOUR(in!E6637)</f>
        <v>13</v>
      </c>
    </row>
    <row r="6638" spans="1:9" x14ac:dyDescent="0.35">
      <c r="A6638">
        <f>in!A6638</f>
        <v>106637</v>
      </c>
      <c r="B6638" t="str">
        <f>in!B6638</f>
        <v>Latte</v>
      </c>
      <c r="C6638" t="str">
        <f>in!C6638</f>
        <v>Alice</v>
      </c>
      <c r="D6638">
        <f>(in!F6638-in!E6638)*1440</f>
        <v>1.7833333311136812</v>
      </c>
      <c r="E6638">
        <f>(in!G6638-in!F6638)*1440</f>
        <v>1.4166666625533253</v>
      </c>
      <c r="F6638">
        <f>(in!H6638-in!G6638)*1440</f>
        <v>2.4500000069383532</v>
      </c>
      <c r="G6638">
        <f>(in!I6638-in!H6638)*1440</f>
        <v>4.1499999957159162</v>
      </c>
      <c r="H6638">
        <f>(in!I6638-in!E6638)*1440</f>
        <v>9.7999999963212758</v>
      </c>
      <c r="I6638">
        <f>HOUR(in!E6638)</f>
        <v>13</v>
      </c>
    </row>
    <row r="6639" spans="1:9" x14ac:dyDescent="0.35">
      <c r="A6639">
        <f>in!A6639</f>
        <v>106638</v>
      </c>
      <c r="B6639" t="str">
        <f>in!B6639</f>
        <v>Cold Brew</v>
      </c>
      <c r="C6639" t="str">
        <f>in!C6639</f>
        <v>Alice</v>
      </c>
      <c r="D6639">
        <f>(in!F6639-in!E6639)*1440</f>
        <v>1.5666666661854833</v>
      </c>
      <c r="E6639">
        <f>(in!G6639-in!F6639)*1440</f>
        <v>0.31666666734963655</v>
      </c>
      <c r="F6639">
        <f>(in!H6639-in!G6639)*1440</f>
        <v>2.5666666694451123</v>
      </c>
      <c r="G6639">
        <f>(in!I6639-in!H6639)*1440</f>
        <v>11.916666665347293</v>
      </c>
      <c r="H6639">
        <f>(in!I6639-in!E6639)*1440</f>
        <v>16.366666668327525</v>
      </c>
      <c r="I6639">
        <f>HOUR(in!E6639)</f>
        <v>13</v>
      </c>
    </row>
    <row r="6640" spans="1:9" x14ac:dyDescent="0.35">
      <c r="A6640">
        <f>in!A6640</f>
        <v>106639</v>
      </c>
      <c r="B6640" t="str">
        <f>in!B6640</f>
        <v>Latte</v>
      </c>
      <c r="C6640" t="str">
        <f>in!C6640</f>
        <v>Charlie</v>
      </c>
      <c r="D6640">
        <f>(in!F6640-in!E6640)*1440</f>
        <v>1.9666666653938591</v>
      </c>
      <c r="E6640">
        <f>(in!G6640-in!F6640)*1440</f>
        <v>2.5000000081490725</v>
      </c>
      <c r="F6640">
        <f>(in!H6640-in!G6640)*1440</f>
        <v>1.8833333335351199</v>
      </c>
      <c r="G6640">
        <f>(in!I6640-in!H6640)*1440</f>
        <v>0.79999999841675162</v>
      </c>
      <c r="H6640">
        <f>(in!I6640-in!E6640)*1440</f>
        <v>7.1500000054948032</v>
      </c>
      <c r="I6640">
        <f>HOUR(in!E6640)</f>
        <v>13</v>
      </c>
    </row>
    <row r="6641" spans="1:9" x14ac:dyDescent="0.35">
      <c r="A6641">
        <f>in!A6641</f>
        <v>106640</v>
      </c>
      <c r="B6641" t="str">
        <f>in!B6641</f>
        <v>Latte</v>
      </c>
      <c r="C6641" t="str">
        <f>in!C6641</f>
        <v>Eve</v>
      </c>
      <c r="D6641">
        <f>(in!F6641-in!E6641)*1440</f>
        <v>1.9499999948311597</v>
      </c>
      <c r="E6641">
        <f>(in!G6641-in!F6641)*1440</f>
        <v>0.10000000242143869</v>
      </c>
      <c r="F6641">
        <f>(in!H6641-in!G6641)*1440</f>
        <v>3.183333333581686</v>
      </c>
      <c r="G6641">
        <f>(in!I6641-in!H6641)*1440</f>
        <v>0.50000000162981451</v>
      </c>
      <c r="H6641">
        <f>(in!I6641-in!E6641)*1440</f>
        <v>5.7333333324640989</v>
      </c>
      <c r="I6641">
        <f>HOUR(in!E6641)</f>
        <v>13</v>
      </c>
    </row>
    <row r="6642" spans="1:9" x14ac:dyDescent="0.35">
      <c r="A6642">
        <f>in!A6642</f>
        <v>106641</v>
      </c>
      <c r="B6642" t="str">
        <f>in!B6642</f>
        <v>Cappuccino</v>
      </c>
      <c r="C6642" t="str">
        <f>in!C6642</f>
        <v>Bob</v>
      </c>
      <c r="D6642">
        <f>(in!F6642-in!E6642)*1440</f>
        <v>1.4333333331160247</v>
      </c>
      <c r="E6642">
        <f>(in!G6642-in!F6642)*1440</f>
        <v>0.50000000162981451</v>
      </c>
      <c r="F6642">
        <f>(in!H6642-in!G6642)*1440</f>
        <v>2.0833333383779973</v>
      </c>
      <c r="G6642">
        <f>(in!I6642-in!H6642)*1440</f>
        <v>10.933333332650363</v>
      </c>
      <c r="H6642">
        <f>(in!I6642-in!E6642)*1440</f>
        <v>14.9500000057742</v>
      </c>
      <c r="I6642">
        <f>HOUR(in!E6642)</f>
        <v>13</v>
      </c>
    </row>
    <row r="6643" spans="1:9" x14ac:dyDescent="0.35">
      <c r="A6643">
        <f>in!A6643</f>
        <v>106642</v>
      </c>
      <c r="B6643" t="str">
        <f>in!B6643</f>
        <v>Mocha</v>
      </c>
      <c r="C6643" t="str">
        <f>in!C6643</f>
        <v>Alice</v>
      </c>
      <c r="D6643">
        <f>(in!F6643-in!E6643)*1440</f>
        <v>0.90000000083819032</v>
      </c>
      <c r="E6643">
        <f>(in!G6643-in!F6643)*1440</f>
        <v>0.4666666709817946</v>
      </c>
      <c r="F6643">
        <f>(in!H6643-in!G6643)*1440</f>
        <v>2.9666666686534882</v>
      </c>
      <c r="G6643">
        <f>(in!I6643-in!H6643)*1440</f>
        <v>1.333333330694586</v>
      </c>
      <c r="H6643">
        <f>(in!I6643-in!E6643)*1440</f>
        <v>5.6666666711680591</v>
      </c>
      <c r="I6643">
        <f>HOUR(in!E6643)</f>
        <v>13</v>
      </c>
    </row>
    <row r="6644" spans="1:9" x14ac:dyDescent="0.35">
      <c r="A6644">
        <f>in!A6644</f>
        <v>106643</v>
      </c>
      <c r="B6644" t="str">
        <f>in!B6644</f>
        <v>Hot Chocolate</v>
      </c>
      <c r="C6644" t="str">
        <f>in!C6644</f>
        <v>Alice</v>
      </c>
      <c r="D6644">
        <f>(in!F6644-in!E6644)*1440</f>
        <v>0.86666667019017041</v>
      </c>
      <c r="E6644">
        <f>(in!G6644-in!F6644)*1440</f>
        <v>1.1333333363290876</v>
      </c>
      <c r="F6644">
        <f>(in!H6644-in!G6644)*1440</f>
        <v>3.4166666585952044</v>
      </c>
      <c r="G6644">
        <f>(in!I6644-in!H6644)*1440</f>
        <v>18.483333337353542</v>
      </c>
      <c r="H6644">
        <f>(in!I6644-in!E6644)*1440</f>
        <v>23.900000002468005</v>
      </c>
      <c r="I6644">
        <f>HOUR(in!E6644)</f>
        <v>13</v>
      </c>
    </row>
    <row r="6645" spans="1:9" x14ac:dyDescent="0.35">
      <c r="A6645">
        <f>in!A6645</f>
        <v>106644</v>
      </c>
      <c r="B6645" t="str">
        <f>in!B6645</f>
        <v>Latte</v>
      </c>
      <c r="C6645" t="str">
        <f>in!C6645</f>
        <v>David</v>
      </c>
      <c r="D6645">
        <f>(in!F6645-in!E6645)*1440</f>
        <v>0.98333333269692957</v>
      </c>
      <c r="E6645">
        <f>(in!G6645-in!F6645)*1440</f>
        <v>1.1166666657663882</v>
      </c>
      <c r="F6645">
        <f>(in!H6645-in!G6645)*1440</f>
        <v>1.333333330694586</v>
      </c>
      <c r="G6645">
        <f>(in!I6645-in!H6645)*1440</f>
        <v>19.500000000698492</v>
      </c>
      <c r="H6645">
        <f>(in!I6645-in!E6645)*1440</f>
        <v>22.933333329856396</v>
      </c>
      <c r="I6645">
        <f>HOUR(in!E6645)</f>
        <v>13</v>
      </c>
    </row>
    <row r="6646" spans="1:9" x14ac:dyDescent="0.35">
      <c r="A6646">
        <f>in!A6646</f>
        <v>106645</v>
      </c>
      <c r="B6646" t="str">
        <f>in!B6646</f>
        <v>Americano</v>
      </c>
      <c r="C6646" t="str">
        <f>in!C6646</f>
        <v>Charlie</v>
      </c>
      <c r="D6646">
        <f>(in!F6646-in!E6646)*1440</f>
        <v>1.1666666669771075</v>
      </c>
      <c r="E6646">
        <f>(in!G6646-in!F6646)*1440</f>
        <v>1.0833333351183683</v>
      </c>
      <c r="F6646">
        <f>(in!H6646-in!G6646)*1440</f>
        <v>2.8166666650213301</v>
      </c>
      <c r="G6646">
        <f>(in!I6646-in!H6646)*1440</f>
        <v>19.416666668839753</v>
      </c>
      <c r="H6646">
        <f>(in!I6646-in!E6646)*1440</f>
        <v>24.483333335956559</v>
      </c>
      <c r="I6646">
        <f>HOUR(in!E6646)</f>
        <v>13</v>
      </c>
    </row>
    <row r="6647" spans="1:9" x14ac:dyDescent="0.35">
      <c r="A6647">
        <f>in!A6647</f>
        <v>106646</v>
      </c>
      <c r="B6647" t="str">
        <f>in!B6647</f>
        <v>Flat White</v>
      </c>
      <c r="C6647" t="str">
        <f>in!C6647</f>
        <v>Alice</v>
      </c>
      <c r="D6647">
        <f>(in!F6647-in!E6647)*1440</f>
        <v>1.0500000044703484</v>
      </c>
      <c r="E6647">
        <f>(in!G6647-in!F6647)*1440</f>
        <v>1.0666666645556688</v>
      </c>
      <c r="F6647">
        <f>(in!H6647-in!G6647)*1440</f>
        <v>4.183333336841315</v>
      </c>
      <c r="G6647">
        <f>(in!I6647-in!H6647)*1440</f>
        <v>10.833333330228925</v>
      </c>
      <c r="H6647">
        <f>(in!I6647-in!E6647)*1440</f>
        <v>17.133333336096257</v>
      </c>
      <c r="I6647">
        <f>HOUR(in!E6647)</f>
        <v>13</v>
      </c>
    </row>
    <row r="6648" spans="1:9" x14ac:dyDescent="0.35">
      <c r="A6648">
        <f>in!A6648</f>
        <v>106647</v>
      </c>
      <c r="B6648" t="str">
        <f>in!B6648</f>
        <v>Latte</v>
      </c>
      <c r="C6648" t="str">
        <f>in!C6648</f>
        <v>Alice</v>
      </c>
      <c r="D6648">
        <f>(in!F6648-in!E6648)*1440</f>
        <v>1.000000003259629</v>
      </c>
      <c r="E6648">
        <f>(in!G6648-in!F6648)*1440</f>
        <v>0.33333333791233599</v>
      </c>
      <c r="F6648">
        <f>(in!H6648-in!G6648)*1440</f>
        <v>4.8500000021886081</v>
      </c>
      <c r="G6648">
        <f>(in!I6648-in!H6648)*1440</f>
        <v>2.5666666589677334</v>
      </c>
      <c r="H6648">
        <f>(in!I6648-in!E6648)*1440</f>
        <v>8.7500000023283064</v>
      </c>
      <c r="I6648">
        <f>HOUR(in!E6648)</f>
        <v>13</v>
      </c>
    </row>
    <row r="6649" spans="1:9" x14ac:dyDescent="0.35">
      <c r="A6649">
        <f>in!A6649</f>
        <v>106648</v>
      </c>
      <c r="B6649" t="str">
        <f>in!B6649</f>
        <v>Latte</v>
      </c>
      <c r="C6649" t="str">
        <f>in!C6649</f>
        <v>David</v>
      </c>
      <c r="D6649">
        <f>(in!F6649-in!E6649)*1440</f>
        <v>1.333333341171965</v>
      </c>
      <c r="E6649">
        <f>(in!G6649-in!F6649)*1440</f>
        <v>1.3666666613426059</v>
      </c>
      <c r="F6649">
        <f>(in!H6649-in!G6649)*1440</f>
        <v>1.000000003259629</v>
      </c>
      <c r="G6649">
        <f>(in!I6649-in!H6649)*1440</f>
        <v>5.3833333344664425</v>
      </c>
      <c r="H6649">
        <f>(in!I6649-in!E6649)*1440</f>
        <v>9.0833333402406424</v>
      </c>
      <c r="I6649">
        <f>HOUR(in!E6649)</f>
        <v>13</v>
      </c>
    </row>
    <row r="6650" spans="1:9" x14ac:dyDescent="0.35">
      <c r="A6650">
        <f>in!A6650</f>
        <v>106649</v>
      </c>
      <c r="B6650" t="str">
        <f>in!B6650</f>
        <v>Tea</v>
      </c>
      <c r="C6650" t="str">
        <f>in!C6650</f>
        <v>Bob</v>
      </c>
      <c r="D6650">
        <f>(in!F6650-in!E6650)*1440</f>
        <v>1.8833333335351199</v>
      </c>
      <c r="E6650">
        <f>(in!G6650-in!F6650)*1440</f>
        <v>1.2666666693985462</v>
      </c>
      <c r="F6650">
        <f>(in!H6650-in!G6650)*1440</f>
        <v>2.2833333327434957</v>
      </c>
      <c r="G6650">
        <f>(in!I6650-in!H6650)*1440</f>
        <v>17.349999990547076</v>
      </c>
      <c r="H6650">
        <f>(in!I6650-in!E6650)*1440</f>
        <v>22.783333326224238</v>
      </c>
      <c r="I6650">
        <f>HOUR(in!E6650)</f>
        <v>13</v>
      </c>
    </row>
    <row r="6651" spans="1:9" x14ac:dyDescent="0.35">
      <c r="A6651">
        <f>in!A6651</f>
        <v>106650</v>
      </c>
      <c r="B6651" t="str">
        <f>in!B6651</f>
        <v>Latte</v>
      </c>
      <c r="C6651" t="str">
        <f>in!C6651</f>
        <v>Bob</v>
      </c>
      <c r="D6651">
        <f>(in!F6651-in!E6651)*1440</f>
        <v>1.8666666629724205</v>
      </c>
      <c r="E6651">
        <f>(in!G6651-in!F6651)*1440</f>
        <v>1.0666666645556688</v>
      </c>
      <c r="F6651">
        <f>(in!H6651-in!G6651)*1440</f>
        <v>2.8833333367947489</v>
      </c>
      <c r="G6651">
        <f>(in!I6651-in!H6651)*1440</f>
        <v>0.3666666685603559</v>
      </c>
      <c r="H6651">
        <f>(in!I6651-in!E6651)*1440</f>
        <v>6.1833333328831941</v>
      </c>
      <c r="I6651">
        <f>HOUR(in!E6651)</f>
        <v>13</v>
      </c>
    </row>
    <row r="6652" spans="1:9" x14ac:dyDescent="0.35">
      <c r="A6652">
        <f>in!A6652</f>
        <v>106651</v>
      </c>
      <c r="B6652" t="str">
        <f>in!B6652</f>
        <v>Americano</v>
      </c>
      <c r="C6652" t="str">
        <f>in!C6652</f>
        <v>Eve</v>
      </c>
      <c r="D6652">
        <f>(in!F6652-in!E6652)*1440</f>
        <v>1.3666666613426059</v>
      </c>
      <c r="E6652">
        <f>(in!G6652-in!F6652)*1440</f>
        <v>0.84999999962747097</v>
      </c>
      <c r="F6652">
        <f>(in!H6652-in!G6652)*1440</f>
        <v>1.516666664974764</v>
      </c>
      <c r="G6652">
        <f>(in!I6652-in!H6652)*1440</f>
        <v>15.600000000558794</v>
      </c>
      <c r="H6652">
        <f>(in!I6652-in!E6652)*1440</f>
        <v>19.333333326503634</v>
      </c>
      <c r="I6652">
        <f>HOUR(in!E6652)</f>
        <v>13</v>
      </c>
    </row>
    <row r="6653" spans="1:9" x14ac:dyDescent="0.35">
      <c r="A6653">
        <f>in!A6653</f>
        <v>106652</v>
      </c>
      <c r="B6653" t="str">
        <f>in!B6653</f>
        <v>Matcha Latte</v>
      </c>
      <c r="C6653" t="str">
        <f>in!C6653</f>
        <v>David</v>
      </c>
      <c r="D6653">
        <f>(in!F6653-in!E6653)*1440</f>
        <v>1.516666664974764</v>
      </c>
      <c r="E6653">
        <f>(in!G6653-in!F6653)*1440</f>
        <v>0.54999999236315489</v>
      </c>
      <c r="F6653">
        <f>(in!H6653-in!G6653)*1440</f>
        <v>3.6500000045634806</v>
      </c>
      <c r="G6653">
        <f>(in!I6653-in!H6653)*1440</f>
        <v>4.4333333324175328</v>
      </c>
      <c r="H6653">
        <f>(in!I6653-in!E6653)*1440</f>
        <v>10.149999994318932</v>
      </c>
      <c r="I6653">
        <f>HOUR(in!E6653)</f>
        <v>13</v>
      </c>
    </row>
    <row r="6654" spans="1:9" x14ac:dyDescent="0.35">
      <c r="A6654">
        <f>in!A6654</f>
        <v>106653</v>
      </c>
      <c r="B6654" t="str">
        <f>in!B6654</f>
        <v>Cold Brew</v>
      </c>
      <c r="C6654" t="str">
        <f>in!C6654</f>
        <v>Eve</v>
      </c>
      <c r="D6654">
        <f>(in!F6654-in!E6654)*1440</f>
        <v>1.5666666661854833</v>
      </c>
      <c r="E6654">
        <f>(in!G6654-in!F6654)*1440</f>
        <v>1.0999999952036887</v>
      </c>
      <c r="F6654">
        <f>(in!H6654-in!G6654)*1440</f>
        <v>3.1166666722856462</v>
      </c>
      <c r="G6654">
        <f>(in!I6654-in!H6654)*1440</f>
        <v>8.0833333265036345</v>
      </c>
      <c r="H6654">
        <f>(in!I6654-in!E6654)*1440</f>
        <v>13.866666660178453</v>
      </c>
      <c r="I6654">
        <f>HOUR(in!E6654)</f>
        <v>13</v>
      </c>
    </row>
    <row r="6655" spans="1:9" x14ac:dyDescent="0.35">
      <c r="A6655">
        <f>in!A6655</f>
        <v>106654</v>
      </c>
      <c r="B6655" t="str">
        <f>in!B6655</f>
        <v>Latte</v>
      </c>
      <c r="C6655" t="str">
        <f>in!C6655</f>
        <v>Alice</v>
      </c>
      <c r="D6655">
        <f>(in!F6655-in!E6655)*1440</f>
        <v>0.55000000284053385</v>
      </c>
      <c r="E6655">
        <f>(in!G6655-in!F6655)*1440</f>
        <v>1.000000003259629</v>
      </c>
      <c r="F6655">
        <f>(in!H6655-in!G6655)*1440</f>
        <v>4.0833333239424974</v>
      </c>
      <c r="G6655">
        <f>(in!I6655-in!H6655)*1440</f>
        <v>11.100000006845221</v>
      </c>
      <c r="H6655">
        <f>(in!I6655-in!E6655)*1440</f>
        <v>16.733333336887881</v>
      </c>
      <c r="I6655">
        <f>HOUR(in!E6655)</f>
        <v>13</v>
      </c>
    </row>
    <row r="6656" spans="1:9" x14ac:dyDescent="0.35">
      <c r="A6656">
        <f>in!A6656</f>
        <v>106655</v>
      </c>
      <c r="B6656" t="str">
        <f>in!B6656</f>
        <v>Cappuccino</v>
      </c>
      <c r="C6656" t="str">
        <f>in!C6656</f>
        <v>Bob</v>
      </c>
      <c r="D6656">
        <f>(in!F6656-in!E6656)*1440</f>
        <v>1.3166666601318866</v>
      </c>
      <c r="E6656">
        <f>(in!G6656-in!F6656)*1440</f>
        <v>0.43333334033377469</v>
      </c>
      <c r="F6656">
        <f>(in!H6656-in!G6656)*1440</f>
        <v>4.2333333275746554</v>
      </c>
      <c r="G6656">
        <f>(in!I6656-in!H6656)*1440</f>
        <v>3.0666666710749269</v>
      </c>
      <c r="H6656">
        <f>(in!I6656-in!E6656)*1440</f>
        <v>9.0499999991152436</v>
      </c>
      <c r="I6656">
        <f>HOUR(in!E6656)</f>
        <v>13</v>
      </c>
    </row>
    <row r="6657" spans="1:9" x14ac:dyDescent="0.35">
      <c r="A6657">
        <f>in!A6657</f>
        <v>106656</v>
      </c>
      <c r="B6657" t="str">
        <f>in!B6657</f>
        <v>Cappuccino</v>
      </c>
      <c r="C6657" t="str">
        <f>in!C6657</f>
        <v>David</v>
      </c>
      <c r="D6657">
        <f>(in!F6657-in!E6657)*1440</f>
        <v>0.71666666655801237</v>
      </c>
      <c r="E6657">
        <f>(in!G6657-in!F6657)*1440</f>
        <v>0.23333332501351833</v>
      </c>
      <c r="F6657">
        <f>(in!H6657-in!G6657)*1440</f>
        <v>3.5000000009313226</v>
      </c>
      <c r="G6657">
        <f>(in!I6657-in!H6657)*1440</f>
        <v>13.533333332743496</v>
      </c>
      <c r="H6657">
        <f>(in!I6657-in!E6657)*1440</f>
        <v>17.983333325246349</v>
      </c>
      <c r="I6657">
        <f>HOUR(in!E6657)</f>
        <v>14</v>
      </c>
    </row>
    <row r="6658" spans="1:9" x14ac:dyDescent="0.35">
      <c r="A6658">
        <f>in!A6658</f>
        <v>106657</v>
      </c>
      <c r="B6658" t="str">
        <f>in!B6658</f>
        <v>Latte</v>
      </c>
      <c r="C6658" t="str">
        <f>in!C6658</f>
        <v>David</v>
      </c>
      <c r="D6658">
        <f>(in!F6658-in!E6658)*1440</f>
        <v>1.0500000044703484</v>
      </c>
      <c r="E6658">
        <f>(in!G6658-in!F6658)*1440</f>
        <v>0.39999999920837581</v>
      </c>
      <c r="F6658">
        <f>(in!H6658-in!G6658)*1440</f>
        <v>4.0500000037718564</v>
      </c>
      <c r="G6658">
        <f>(in!I6658-in!H6658)*1440</f>
        <v>10.26666666730307</v>
      </c>
      <c r="H6658">
        <f>(in!I6658-in!E6658)*1440</f>
        <v>15.766666674753651</v>
      </c>
      <c r="I6658">
        <f>HOUR(in!E6658)</f>
        <v>14</v>
      </c>
    </row>
    <row r="6659" spans="1:9" x14ac:dyDescent="0.35">
      <c r="A6659">
        <f>in!A6659</f>
        <v>106658</v>
      </c>
      <c r="B6659" t="str">
        <f>in!B6659</f>
        <v>Cold Brew</v>
      </c>
      <c r="C6659" t="str">
        <f>in!C6659</f>
        <v>Bob</v>
      </c>
      <c r="D6659">
        <f>(in!F6659-in!E6659)*1440</f>
        <v>1.6833333286922425</v>
      </c>
      <c r="E6659">
        <f>(in!G6659-in!F6659)*1440</f>
        <v>0.83333332906477153</v>
      </c>
      <c r="F6659">
        <f>(in!H6659-in!G6659)*1440</f>
        <v>4.5833333360496908</v>
      </c>
      <c r="G6659">
        <f>(in!I6659-in!H6659)*1440</f>
        <v>10.883333331439644</v>
      </c>
      <c r="H6659">
        <f>(in!I6659-in!E6659)*1440</f>
        <v>17.983333325246349</v>
      </c>
      <c r="I6659">
        <f>HOUR(in!E6659)</f>
        <v>14</v>
      </c>
    </row>
    <row r="6660" spans="1:9" x14ac:dyDescent="0.35">
      <c r="A6660">
        <f>in!A6660</f>
        <v>106659</v>
      </c>
      <c r="B6660" t="str">
        <f>in!B6660</f>
        <v>Cappuccino</v>
      </c>
      <c r="C6660" t="str">
        <f>in!C6660</f>
        <v>David</v>
      </c>
      <c r="D6660">
        <f>(in!F6660-in!E6660)*1440</f>
        <v>1.2833333294838667</v>
      </c>
      <c r="E6660">
        <f>(in!G6660-in!F6660)*1440</f>
        <v>1.3000000000465661</v>
      </c>
      <c r="F6660">
        <f>(in!H6660-in!G6660)*1440</f>
        <v>2.8000000049360096</v>
      </c>
      <c r="G6660">
        <f>(in!I6660-in!H6660)*1440</f>
        <v>12.899999998044223</v>
      </c>
      <c r="H6660">
        <f>(in!I6660-in!E6660)*1440</f>
        <v>18.283333332510665</v>
      </c>
      <c r="I6660">
        <f>HOUR(in!E6660)</f>
        <v>14</v>
      </c>
    </row>
    <row r="6661" spans="1:9" x14ac:dyDescent="0.35">
      <c r="A6661">
        <f>in!A6661</f>
        <v>106660</v>
      </c>
      <c r="B6661" t="str">
        <f>in!B6661</f>
        <v>Espresso</v>
      </c>
      <c r="C6661" t="str">
        <f>in!C6661</f>
        <v>Charlie</v>
      </c>
      <c r="D6661">
        <f>(in!F6661-in!E6661)*1440</f>
        <v>1.1500000068917871</v>
      </c>
      <c r="E6661">
        <f>(in!G6661-in!F6661)*1440</f>
        <v>1.5666666661854833</v>
      </c>
      <c r="F6661">
        <f>(in!H6661-in!G6661)*1440</f>
        <v>7.2833333280868828</v>
      </c>
      <c r="G6661">
        <f>(in!I6661-in!H6661)*1440</f>
        <v>6.4166666683740914</v>
      </c>
      <c r="H6661">
        <f>(in!I6661-in!E6661)*1440</f>
        <v>16.416666669538245</v>
      </c>
      <c r="I6661">
        <f>HOUR(in!E6661)</f>
        <v>14</v>
      </c>
    </row>
    <row r="6662" spans="1:9" x14ac:dyDescent="0.35">
      <c r="A6662">
        <f>in!A6662</f>
        <v>106661</v>
      </c>
      <c r="B6662" t="str">
        <f>in!B6662</f>
        <v>Latte</v>
      </c>
      <c r="C6662" t="str">
        <f>in!C6662</f>
        <v>David</v>
      </c>
      <c r="D6662">
        <f>(in!F6662-in!E6662)*1440</f>
        <v>1.1333333363290876</v>
      </c>
      <c r="E6662">
        <f>(in!G6662-in!F6662)*1440</f>
        <v>0.34999999799765646</v>
      </c>
      <c r="F6662">
        <f>(in!H6662-in!G6662)*1440</f>
        <v>1.5500000061001629</v>
      </c>
      <c r="G6662">
        <f>(in!I6662-in!H6662)*1440</f>
        <v>17.733333329670131</v>
      </c>
      <c r="H6662">
        <f>(in!I6662-in!E6662)*1440</f>
        <v>20.766666670097038</v>
      </c>
      <c r="I6662">
        <f>HOUR(in!E6662)</f>
        <v>14</v>
      </c>
    </row>
    <row r="6663" spans="1:9" x14ac:dyDescent="0.35">
      <c r="A6663">
        <f>in!A6663</f>
        <v>106662</v>
      </c>
      <c r="B6663" t="str">
        <f>in!B6663</f>
        <v>Latte</v>
      </c>
      <c r="C6663" t="str">
        <f>in!C6663</f>
        <v>Eve</v>
      </c>
      <c r="D6663">
        <f>(in!F6663-in!E6663)*1440</f>
        <v>0.51666666171513498</v>
      </c>
      <c r="E6663">
        <f>(in!G6663-in!F6663)*1440</f>
        <v>0.39999999920837581</v>
      </c>
      <c r="F6663">
        <f>(in!H6663-in!G6663)*1440</f>
        <v>3.9000000001396984</v>
      </c>
      <c r="G6663">
        <f>(in!I6663-in!H6663)*1440</f>
        <v>16.500000001396984</v>
      </c>
      <c r="H6663">
        <f>(in!I6663-in!E6663)*1440</f>
        <v>21.316666662460193</v>
      </c>
      <c r="I6663">
        <f>HOUR(in!E6663)</f>
        <v>14</v>
      </c>
    </row>
    <row r="6664" spans="1:9" x14ac:dyDescent="0.35">
      <c r="A6664">
        <f>in!A6664</f>
        <v>106663</v>
      </c>
      <c r="B6664" t="str">
        <f>in!B6664</f>
        <v>Cold Brew</v>
      </c>
      <c r="C6664" t="str">
        <f>in!C6664</f>
        <v>Charlie</v>
      </c>
      <c r="D6664">
        <f>(in!F6664-in!E6664)*1440</f>
        <v>0.86666665971279144</v>
      </c>
      <c r="E6664">
        <f>(in!G6664-in!F6664)*1440</f>
        <v>2.3166666738688946</v>
      </c>
      <c r="F6664">
        <f>(in!H6664-in!G6664)*1440</f>
        <v>4.7499999997671694</v>
      </c>
      <c r="G6664">
        <f>(in!I6664-in!H6664)*1440</f>
        <v>1.5499999956227839</v>
      </c>
      <c r="H6664">
        <f>(in!I6664-in!E6664)*1440</f>
        <v>9.4833333289716393</v>
      </c>
      <c r="I6664">
        <f>HOUR(in!E6664)</f>
        <v>14</v>
      </c>
    </row>
    <row r="6665" spans="1:9" x14ac:dyDescent="0.35">
      <c r="A6665">
        <f>in!A6665</f>
        <v>106664</v>
      </c>
      <c r="B6665" t="str">
        <f>in!B6665</f>
        <v>Mocha</v>
      </c>
      <c r="C6665" t="str">
        <f>in!C6665</f>
        <v>Charlie</v>
      </c>
      <c r="D6665">
        <f>(in!F6665-in!E6665)*1440</f>
        <v>0.68333333590999246</v>
      </c>
      <c r="E6665">
        <f>(in!G6665-in!F6665)*1440</f>
        <v>1.333333330694586</v>
      </c>
      <c r="F6665">
        <f>(in!H6665-in!G6665)*1440</f>
        <v>6.8999999994412065</v>
      </c>
      <c r="G6665">
        <f>(in!I6665-in!H6665)*1440</f>
        <v>18.949999997857958</v>
      </c>
      <c r="H6665">
        <f>(in!I6665-in!E6665)*1440</f>
        <v>27.866666663903743</v>
      </c>
      <c r="I6665">
        <f>HOUR(in!E6665)</f>
        <v>14</v>
      </c>
    </row>
    <row r="6666" spans="1:9" x14ac:dyDescent="0.35">
      <c r="A6666">
        <f>in!A6666</f>
        <v>106665</v>
      </c>
      <c r="B6666" t="str">
        <f>in!B6666</f>
        <v>Cold Brew</v>
      </c>
      <c r="C6666" t="str">
        <f>in!C6666</f>
        <v>Alice</v>
      </c>
      <c r="D6666">
        <f>(in!F6666-in!E6666)*1440</f>
        <v>0.91666667140088975</v>
      </c>
      <c r="E6666">
        <f>(in!G6666-in!F6666)*1440</f>
        <v>0.16666666371747851</v>
      </c>
      <c r="F6666">
        <f>(in!H6666-in!G6666)*1440</f>
        <v>4.0000000025611371</v>
      </c>
      <c r="G6666">
        <f>(in!I6666-in!H6666)*1440</f>
        <v>1.7666666605509818</v>
      </c>
      <c r="H6666">
        <f>(in!I6666-in!E6666)*1440</f>
        <v>6.8499999982304871</v>
      </c>
      <c r="I6666">
        <f>HOUR(in!E6666)</f>
        <v>14</v>
      </c>
    </row>
    <row r="6667" spans="1:9" x14ac:dyDescent="0.35">
      <c r="A6667">
        <f>in!A6667</f>
        <v>106666</v>
      </c>
      <c r="B6667" t="str">
        <f>in!B6667</f>
        <v>Cappuccino</v>
      </c>
      <c r="C6667" t="str">
        <f>in!C6667</f>
        <v>Alice</v>
      </c>
      <c r="D6667">
        <f>(in!F6667-in!E6667)*1440</f>
        <v>0.66666666534729302</v>
      </c>
      <c r="E6667">
        <f>(in!G6667-in!F6667)*1440</f>
        <v>1.4666666742414236</v>
      </c>
      <c r="F6667">
        <f>(in!H6667-in!G6667)*1440</f>
        <v>2.0833333279006183</v>
      </c>
      <c r="G6667">
        <f>(in!I6667-in!H6667)*1440</f>
        <v>7.6166666659992188</v>
      </c>
      <c r="H6667">
        <f>(in!I6667-in!E6667)*1440</f>
        <v>11.833333333488554</v>
      </c>
      <c r="I6667">
        <f>HOUR(in!E6667)</f>
        <v>14</v>
      </c>
    </row>
    <row r="6668" spans="1:9" x14ac:dyDescent="0.35">
      <c r="A6668">
        <f>in!A6668</f>
        <v>106667</v>
      </c>
      <c r="B6668" t="str">
        <f>in!B6668</f>
        <v>Espresso</v>
      </c>
      <c r="C6668" t="str">
        <f>in!C6668</f>
        <v>Alice</v>
      </c>
      <c r="D6668">
        <f>(in!F6668-in!E6668)*1440</f>
        <v>1.0666666750330478</v>
      </c>
      <c r="E6668">
        <f>(in!G6668-in!F6668)*1440</f>
        <v>1.2499999988358468</v>
      </c>
      <c r="F6668">
        <f>(in!H6668-in!G6668)*1440</f>
        <v>2.516666668234393</v>
      </c>
      <c r="G6668">
        <f>(in!I6668-in!H6668)*1440</f>
        <v>3.5666666622273624</v>
      </c>
      <c r="H6668">
        <f>(in!I6668-in!E6668)*1440</f>
        <v>8.40000000433065</v>
      </c>
      <c r="I6668">
        <f>HOUR(in!E6668)</f>
        <v>14</v>
      </c>
    </row>
    <row r="6669" spans="1:9" x14ac:dyDescent="0.35">
      <c r="A6669">
        <f>in!A6669</f>
        <v>106668</v>
      </c>
      <c r="B6669" t="str">
        <f>in!B6669</f>
        <v>Cappuccino</v>
      </c>
      <c r="C6669" t="str">
        <f>in!C6669</f>
        <v>Charlie</v>
      </c>
      <c r="D6669">
        <f>(in!F6669-in!E6669)*1440</f>
        <v>0.79999999841675162</v>
      </c>
      <c r="E6669">
        <f>(in!G6669-in!F6669)*1440</f>
        <v>0.6000000040512532</v>
      </c>
      <c r="F6669">
        <f>(in!H6669-in!G6669)*1440</f>
        <v>4.8499999917112291</v>
      </c>
      <c r="G6669">
        <f>(in!I6669-in!H6669)*1440</f>
        <v>0.81666666897945106</v>
      </c>
      <c r="H6669">
        <f>(in!I6669-in!E6669)*1440</f>
        <v>7.066666663158685</v>
      </c>
      <c r="I6669">
        <f>HOUR(in!E6669)</f>
        <v>14</v>
      </c>
    </row>
    <row r="6670" spans="1:9" x14ac:dyDescent="0.35">
      <c r="A6670">
        <f>in!A6670</f>
        <v>106669</v>
      </c>
      <c r="B6670" t="str">
        <f>in!B6670</f>
        <v>Espresso</v>
      </c>
      <c r="C6670" t="str">
        <f>in!C6670</f>
        <v>Eve</v>
      </c>
      <c r="D6670">
        <f>(in!F6670-in!E6670)*1440</f>
        <v>1.1000000056810677</v>
      </c>
      <c r="E6670">
        <f>(in!G6670-in!F6670)*1440</f>
        <v>0.34999999799765646</v>
      </c>
      <c r="F6670">
        <f>(in!H6670-in!G6670)*1440</f>
        <v>3.699999995296821</v>
      </c>
      <c r="G6670">
        <f>(in!I6670-in!H6670)*1440</f>
        <v>7.2666666680015624</v>
      </c>
      <c r="H6670">
        <f>(in!I6670-in!E6670)*1440</f>
        <v>12.416666666977108</v>
      </c>
      <c r="I6670">
        <f>HOUR(in!E6670)</f>
        <v>14</v>
      </c>
    </row>
    <row r="6671" spans="1:9" x14ac:dyDescent="0.35">
      <c r="A6671">
        <f>in!A6671</f>
        <v>106670</v>
      </c>
      <c r="B6671" t="str">
        <f>in!B6671</f>
        <v>Latte</v>
      </c>
      <c r="C6671" t="str">
        <f>in!C6671</f>
        <v>Alice</v>
      </c>
      <c r="D6671">
        <f>(in!F6671-in!E6671)*1440</f>
        <v>1.6333333274815232</v>
      </c>
      <c r="E6671">
        <f>(in!G6671-in!F6671)*1440</f>
        <v>0.61666667461395264</v>
      </c>
      <c r="F6671">
        <f>(in!H6671-in!G6671)*1440</f>
        <v>3.3499999972991645</v>
      </c>
      <c r="G6671">
        <f>(in!I6671-in!H6671)*1440</f>
        <v>9.7499999951105565</v>
      </c>
      <c r="H6671">
        <f>(in!I6671-in!E6671)*1440</f>
        <v>15.349999994505197</v>
      </c>
      <c r="I6671">
        <f>HOUR(in!E6671)</f>
        <v>14</v>
      </c>
    </row>
    <row r="6672" spans="1:9" x14ac:dyDescent="0.35">
      <c r="A6672">
        <f>in!A6672</f>
        <v>106671</v>
      </c>
      <c r="B6672" t="str">
        <f>in!B6672</f>
        <v>Hot Chocolate</v>
      </c>
      <c r="C6672" t="str">
        <f>in!C6672</f>
        <v>Alice</v>
      </c>
      <c r="D6672">
        <f>(in!F6672-in!E6672)*1440</f>
        <v>0.55000000284053385</v>
      </c>
      <c r="E6672">
        <f>(in!G6672-in!F6672)*1440</f>
        <v>0.7333333371207118</v>
      </c>
      <c r="F6672">
        <f>(in!H6672-in!G6672)*1440</f>
        <v>1.4333333331160247</v>
      </c>
      <c r="G6672">
        <f>(in!I6672-in!H6672)*1440</f>
        <v>9.6166666620410979</v>
      </c>
      <c r="H6672">
        <f>(in!I6672-in!E6672)*1440</f>
        <v>12.333333335118368</v>
      </c>
      <c r="I6672">
        <f>HOUR(in!E6672)</f>
        <v>14</v>
      </c>
    </row>
    <row r="6673" spans="1:9" x14ac:dyDescent="0.35">
      <c r="A6673">
        <f>in!A6673</f>
        <v>106672</v>
      </c>
      <c r="B6673" t="str">
        <f>in!B6673</f>
        <v>Cold Brew</v>
      </c>
      <c r="C6673" t="str">
        <f>in!C6673</f>
        <v>Alice</v>
      </c>
      <c r="D6673">
        <f>(in!F6673-in!E6673)*1440</f>
        <v>1.4666666637640446</v>
      </c>
      <c r="E6673">
        <f>(in!G6673-in!F6673)*1440</f>
        <v>0.78333333833143115</v>
      </c>
      <c r="F6673">
        <f>(in!H6673-in!G6673)*1440</f>
        <v>1.5666666661854833</v>
      </c>
      <c r="G6673">
        <f>(in!I6673-in!H6673)*1440</f>
        <v>19.599999992642552</v>
      </c>
      <c r="H6673">
        <f>(in!I6673-in!E6673)*1440</f>
        <v>23.416666660923511</v>
      </c>
      <c r="I6673">
        <f>HOUR(in!E6673)</f>
        <v>14</v>
      </c>
    </row>
    <row r="6674" spans="1:9" x14ac:dyDescent="0.35">
      <c r="A6674">
        <f>in!A6674</f>
        <v>106673</v>
      </c>
      <c r="B6674" t="str">
        <f>in!B6674</f>
        <v>Cold Brew</v>
      </c>
      <c r="C6674" t="str">
        <f>in!C6674</f>
        <v>Alice</v>
      </c>
      <c r="D6674">
        <f>(in!F6674-in!E6674)*1440</f>
        <v>1.1166666657663882</v>
      </c>
      <c r="E6674">
        <f>(in!G6674-in!F6674)*1440</f>
        <v>0.3666666685603559</v>
      </c>
      <c r="F6674">
        <f>(in!H6674-in!G6674)*1440</f>
        <v>1.3999999919906259</v>
      </c>
      <c r="G6674">
        <f>(in!I6674-in!H6674)*1440</f>
        <v>15.650000001769513</v>
      </c>
      <c r="H6674">
        <f>(in!I6674-in!E6674)*1440</f>
        <v>18.533333328086883</v>
      </c>
      <c r="I6674">
        <f>HOUR(in!E6674)</f>
        <v>14</v>
      </c>
    </row>
    <row r="6675" spans="1:9" x14ac:dyDescent="0.35">
      <c r="A6675">
        <f>in!A6675</f>
        <v>106674</v>
      </c>
      <c r="B6675" t="str">
        <f>in!B6675</f>
        <v>Tea</v>
      </c>
      <c r="C6675" t="str">
        <f>in!C6675</f>
        <v>Bob</v>
      </c>
      <c r="D6675">
        <f>(in!F6675-in!E6675)*1440</f>
        <v>0.90000000083819032</v>
      </c>
      <c r="E6675">
        <f>(in!G6675-in!F6675)*1440</f>
        <v>0.55000000284053385</v>
      </c>
      <c r="F6675">
        <f>(in!H6675-in!G6675)*1440</f>
        <v>3.3333333372138441</v>
      </c>
      <c r="G6675">
        <f>(in!I6675-in!H6675)*1440</f>
        <v>11.333333331858739</v>
      </c>
      <c r="H6675">
        <f>(in!I6675-in!E6675)*1440</f>
        <v>16.116666672751307</v>
      </c>
      <c r="I6675">
        <f>HOUR(in!E6675)</f>
        <v>14</v>
      </c>
    </row>
    <row r="6676" spans="1:9" x14ac:dyDescent="0.35">
      <c r="A6676">
        <f>in!A6676</f>
        <v>106675</v>
      </c>
      <c r="B6676" t="str">
        <f>in!B6676</f>
        <v>Mocha</v>
      </c>
      <c r="C6676" t="str">
        <f>in!C6676</f>
        <v>Charlie</v>
      </c>
      <c r="D6676">
        <f>(in!F6676-in!E6676)*1440</f>
        <v>1.4166666625533253</v>
      </c>
      <c r="E6676">
        <f>(in!G6676-in!F6676)*1440</f>
        <v>2.8000000049360096</v>
      </c>
      <c r="F6676">
        <f>(in!H6676-in!G6676)*1440</f>
        <v>4.549999994924292</v>
      </c>
      <c r="G6676">
        <f>(in!I6676-in!H6676)*1440</f>
        <v>17.683333338936791</v>
      </c>
      <c r="H6676">
        <f>(in!I6676-in!E6676)*1440</f>
        <v>26.450000001350418</v>
      </c>
      <c r="I6676">
        <f>HOUR(in!E6676)</f>
        <v>14</v>
      </c>
    </row>
    <row r="6677" spans="1:9" x14ac:dyDescent="0.35">
      <c r="A6677">
        <f>in!A6677</f>
        <v>106676</v>
      </c>
      <c r="B6677" t="str">
        <f>in!B6677</f>
        <v>Flat White</v>
      </c>
      <c r="C6677" t="str">
        <f>in!C6677</f>
        <v>Charlie</v>
      </c>
      <c r="D6677">
        <f>(in!F6677-in!E6677)*1440</f>
        <v>1.3833333319053054</v>
      </c>
      <c r="E6677">
        <f>(in!G6677-in!F6677)*1440</f>
        <v>2.3000000033061951</v>
      </c>
      <c r="F6677">
        <f>(in!H6677-in!G6677)*1440</f>
        <v>3.549999991664663</v>
      </c>
      <c r="G6677">
        <f>(in!I6677-in!H6677)*1440</f>
        <v>4.183333336841315</v>
      </c>
      <c r="H6677">
        <f>(in!I6677-in!E6677)*1440</f>
        <v>11.416666663717479</v>
      </c>
      <c r="I6677">
        <f>HOUR(in!E6677)</f>
        <v>14</v>
      </c>
    </row>
    <row r="6678" spans="1:9" x14ac:dyDescent="0.35">
      <c r="A6678">
        <f>in!A6678</f>
        <v>106677</v>
      </c>
      <c r="B6678" t="str">
        <f>in!B6678</f>
        <v>Cappuccino</v>
      </c>
      <c r="C6678" t="str">
        <f>in!C6678</f>
        <v>David</v>
      </c>
      <c r="D6678">
        <f>(in!F6678-in!E6678)*1440</f>
        <v>1.4166666625533253</v>
      </c>
      <c r="E6678">
        <f>(in!G6678-in!F6678)*1440</f>
        <v>0.71666666655801237</v>
      </c>
      <c r="F6678">
        <f>(in!H6678-in!G6678)*1440</f>
        <v>2.7333333331625909</v>
      </c>
      <c r="G6678">
        <f>(in!I6678-in!H6678)*1440</f>
        <v>1.000000003259629</v>
      </c>
      <c r="H6678">
        <f>(in!I6678-in!E6678)*1440</f>
        <v>5.8666666655335575</v>
      </c>
      <c r="I6678">
        <f>HOUR(in!E6678)</f>
        <v>14</v>
      </c>
    </row>
    <row r="6679" spans="1:9" x14ac:dyDescent="0.35">
      <c r="A6679">
        <f>in!A6679</f>
        <v>106678</v>
      </c>
      <c r="B6679" t="str">
        <f>in!B6679</f>
        <v>Cappuccino</v>
      </c>
      <c r="C6679" t="str">
        <f>in!C6679</f>
        <v>Alice</v>
      </c>
      <c r="D6679">
        <f>(in!F6679-in!E6679)*1440</f>
        <v>1.5333333355374634</v>
      </c>
      <c r="E6679">
        <f>(in!G6679-in!F6679)*1440</f>
        <v>0.38333332864567637</v>
      </c>
      <c r="F6679">
        <f>(in!H6679-in!G6679)*1440</f>
        <v>4.9000000033993274</v>
      </c>
      <c r="G6679">
        <f>(in!I6679-in!H6679)*1440</f>
        <v>3.8333333283662796</v>
      </c>
      <c r="H6679">
        <f>(in!I6679-in!E6679)*1440</f>
        <v>10.649999995948747</v>
      </c>
      <c r="I6679">
        <f>HOUR(in!E6679)</f>
        <v>14</v>
      </c>
    </row>
    <row r="6680" spans="1:9" x14ac:dyDescent="0.35">
      <c r="A6680">
        <f>in!A6680</f>
        <v>106679</v>
      </c>
      <c r="B6680" t="str">
        <f>in!B6680</f>
        <v>Flat White</v>
      </c>
      <c r="C6680" t="str">
        <f>in!C6680</f>
        <v>Bob</v>
      </c>
      <c r="D6680">
        <f>(in!F6680-in!E6680)*1440</f>
        <v>1.8000000016763806</v>
      </c>
      <c r="E6680">
        <f>(in!G6680-in!F6680)*1440</f>
        <v>0.53333333227783442</v>
      </c>
      <c r="F6680">
        <f>(in!H6680-in!G6680)*1440</f>
        <v>1.4499999932013452</v>
      </c>
      <c r="G6680">
        <f>(in!I6680-in!H6680)*1440</f>
        <v>14.866666673915461</v>
      </c>
      <c r="H6680">
        <f>(in!I6680-in!E6680)*1440</f>
        <v>18.650000001071021</v>
      </c>
      <c r="I6680">
        <f>HOUR(in!E6680)</f>
        <v>14</v>
      </c>
    </row>
    <row r="6681" spans="1:9" x14ac:dyDescent="0.35">
      <c r="A6681">
        <f>in!A6681</f>
        <v>106680</v>
      </c>
      <c r="B6681" t="str">
        <f>in!B6681</f>
        <v>Americano</v>
      </c>
      <c r="C6681" t="str">
        <f>in!C6681</f>
        <v>David</v>
      </c>
      <c r="D6681">
        <f>(in!F6681-in!E6681)*1440</f>
        <v>0.70000000647269189</v>
      </c>
      <c r="E6681">
        <f>(in!G6681-in!F6681)*1440</f>
        <v>1.4166666625533253</v>
      </c>
      <c r="F6681">
        <f>(in!H6681-in!G6681)*1440</f>
        <v>1.0666666645556688</v>
      </c>
      <c r="G6681">
        <f>(in!I6681-in!H6681)*1440</f>
        <v>18.183333340566605</v>
      </c>
      <c r="H6681">
        <f>(in!I6681-in!E6681)*1440</f>
        <v>21.366666674148291</v>
      </c>
      <c r="I6681">
        <f>HOUR(in!E6681)</f>
        <v>14</v>
      </c>
    </row>
    <row r="6682" spans="1:9" x14ac:dyDescent="0.35">
      <c r="A6682">
        <f>in!A6682</f>
        <v>106681</v>
      </c>
      <c r="B6682" t="str">
        <f>in!B6682</f>
        <v>Flat White</v>
      </c>
      <c r="C6682" t="str">
        <f>in!C6682</f>
        <v>Eve</v>
      </c>
      <c r="D6682">
        <f>(in!F6682-in!E6682)*1440</f>
        <v>1.8333333323244005</v>
      </c>
      <c r="E6682">
        <f>(in!G6682-in!F6682)*1440</f>
        <v>1.3999999919906259</v>
      </c>
      <c r="F6682">
        <f>(in!H6682-in!G6682)*1440</f>
        <v>1.2500000093132257</v>
      </c>
      <c r="G6682">
        <f>(in!I6682-in!H6682)*1440</f>
        <v>11.133333327015862</v>
      </c>
      <c r="H6682">
        <f>(in!I6682-in!E6682)*1440</f>
        <v>15.616666660644114</v>
      </c>
      <c r="I6682">
        <f>HOUR(in!E6682)</f>
        <v>14</v>
      </c>
    </row>
    <row r="6683" spans="1:9" x14ac:dyDescent="0.35">
      <c r="A6683">
        <f>in!A6683</f>
        <v>106682</v>
      </c>
      <c r="B6683" t="str">
        <f>in!B6683</f>
        <v>Cappuccino</v>
      </c>
      <c r="C6683" t="str">
        <f>in!C6683</f>
        <v>Alice</v>
      </c>
      <c r="D6683">
        <f>(in!F6683-in!E6683)*1440</f>
        <v>1.516666664974764</v>
      </c>
      <c r="E6683">
        <f>(in!G6683-in!F6683)*1440</f>
        <v>1.4000000024680048</v>
      </c>
      <c r="F6683">
        <f>(in!H6683-in!G6683)*1440</f>
        <v>4.8666666622739285</v>
      </c>
      <c r="G6683">
        <f>(in!I6683-in!H6683)*1440</f>
        <v>2.4333333363756537</v>
      </c>
      <c r="H6683">
        <f>(in!I6683-in!E6683)*1440</f>
        <v>10.216666666092351</v>
      </c>
      <c r="I6683">
        <f>HOUR(in!E6683)</f>
        <v>14</v>
      </c>
    </row>
    <row r="6684" spans="1:9" x14ac:dyDescent="0.35">
      <c r="A6684">
        <f>in!A6684</f>
        <v>106683</v>
      </c>
      <c r="B6684" t="str">
        <f>in!B6684</f>
        <v>Latte</v>
      </c>
      <c r="C6684" t="str">
        <f>in!C6684</f>
        <v>Eve</v>
      </c>
      <c r="D6684">
        <f>(in!F6684-in!E6684)*1440</f>
        <v>1.1999999976251274</v>
      </c>
      <c r="E6684">
        <f>(in!G6684-in!F6684)*1440</f>
        <v>0.41666666977107525</v>
      </c>
      <c r="F6684">
        <f>(in!H6684-in!G6684)*1440</f>
        <v>4.3166666594333947</v>
      </c>
      <c r="G6684">
        <f>(in!I6684-in!H6684)*1440</f>
        <v>18.916666667209938</v>
      </c>
      <c r="H6684">
        <f>(in!I6684-in!E6684)*1440</f>
        <v>24.849999994039536</v>
      </c>
      <c r="I6684">
        <f>HOUR(in!E6684)</f>
        <v>14</v>
      </c>
    </row>
    <row r="6685" spans="1:9" x14ac:dyDescent="0.35">
      <c r="A6685">
        <f>in!A6685</f>
        <v>106684</v>
      </c>
      <c r="B6685" t="str">
        <f>in!B6685</f>
        <v>Latte</v>
      </c>
      <c r="C6685" t="str">
        <f>in!C6685</f>
        <v>Bob</v>
      </c>
      <c r="D6685">
        <f>(in!F6685-in!E6685)*1440</f>
        <v>1.6833333286922425</v>
      </c>
      <c r="E6685">
        <f>(in!G6685-in!F6685)*1440</f>
        <v>1.0333333339076489</v>
      </c>
      <c r="F6685">
        <f>(in!H6685-in!G6685)*1440</f>
        <v>2.0833333279006183</v>
      </c>
      <c r="G6685">
        <f>(in!I6685-in!H6685)*1440</f>
        <v>14.366666672285646</v>
      </c>
      <c r="H6685">
        <f>(in!I6685-in!E6685)*1440</f>
        <v>19.166666662786156</v>
      </c>
      <c r="I6685">
        <f>HOUR(in!E6685)</f>
        <v>14</v>
      </c>
    </row>
    <row r="6686" spans="1:9" x14ac:dyDescent="0.35">
      <c r="A6686">
        <f>in!A6686</f>
        <v>106685</v>
      </c>
      <c r="B6686" t="str">
        <f>in!B6686</f>
        <v>Cold Brew</v>
      </c>
      <c r="C6686" t="str">
        <f>in!C6686</f>
        <v>Eve</v>
      </c>
      <c r="D6686">
        <f>(in!F6686-in!E6686)*1440</f>
        <v>1.516666664974764</v>
      </c>
      <c r="E6686">
        <f>(in!G6686-in!F6686)*1440</f>
        <v>0.50000000162981451</v>
      </c>
      <c r="F6686">
        <f>(in!H6686-in!G6686)*1440</f>
        <v>4.033333333209157</v>
      </c>
      <c r="G6686">
        <f>(in!I6686-in!H6686)*1440</f>
        <v>4.8666666727513075</v>
      </c>
      <c r="H6686">
        <f>(in!I6686-in!E6686)*1440</f>
        <v>10.916666672565043</v>
      </c>
      <c r="I6686">
        <f>HOUR(in!E6686)</f>
        <v>14</v>
      </c>
    </row>
    <row r="6687" spans="1:9" x14ac:dyDescent="0.35">
      <c r="A6687">
        <f>in!A6687</f>
        <v>106686</v>
      </c>
      <c r="B6687" t="str">
        <f>in!B6687</f>
        <v>Espresso</v>
      </c>
      <c r="C6687" t="str">
        <f>in!C6687</f>
        <v>Eve</v>
      </c>
      <c r="D6687">
        <f>(in!F6687-in!E6687)*1440</f>
        <v>0.81666666897945106</v>
      </c>
      <c r="E6687">
        <f>(in!G6687-in!F6687)*1440</f>
        <v>0.90000000083819032</v>
      </c>
      <c r="F6687">
        <f>(in!H6687-in!G6687)*1440</f>
        <v>4.7166666691191494</v>
      </c>
      <c r="G6687">
        <f>(in!I6687-in!H6687)*1440</f>
        <v>4.883333332836628</v>
      </c>
      <c r="H6687">
        <f>(in!I6687-in!E6687)*1440</f>
        <v>11.316666671773419</v>
      </c>
      <c r="I6687">
        <f>HOUR(in!E6687)</f>
        <v>14</v>
      </c>
    </row>
    <row r="6688" spans="1:9" x14ac:dyDescent="0.35">
      <c r="A6688">
        <f>in!A6688</f>
        <v>106687</v>
      </c>
      <c r="B6688" t="str">
        <f>in!B6688</f>
        <v>Cold Brew</v>
      </c>
      <c r="C6688" t="str">
        <f>in!C6688</f>
        <v>David</v>
      </c>
      <c r="D6688">
        <f>(in!F6688-in!E6688)*1440</f>
        <v>1.1666666669771075</v>
      </c>
      <c r="E6688">
        <f>(in!G6688-in!F6688)*1440</f>
        <v>0.83333332906477153</v>
      </c>
      <c r="F6688">
        <f>(in!H6688-in!G6688)*1440</f>
        <v>3.1666666734963655</v>
      </c>
      <c r="G6688">
        <f>(in!I6688-in!H6688)*1440</f>
        <v>2.6666666613891721</v>
      </c>
      <c r="H6688">
        <f>(in!I6688-in!E6688)*1440</f>
        <v>7.8333333309274167</v>
      </c>
      <c r="I6688">
        <f>HOUR(in!E6688)</f>
        <v>14</v>
      </c>
    </row>
    <row r="6689" spans="1:9" x14ac:dyDescent="0.35">
      <c r="A6689">
        <f>in!A6689</f>
        <v>106688</v>
      </c>
      <c r="B6689" t="str">
        <f>in!B6689</f>
        <v>Cold Brew</v>
      </c>
      <c r="C6689" t="str">
        <f>in!C6689</f>
        <v>Alice</v>
      </c>
      <c r="D6689">
        <f>(in!F6689-in!E6689)*1440</f>
        <v>1.5833333367481828</v>
      </c>
      <c r="E6689">
        <f>(in!G6689-in!F6689)*1440</f>
        <v>1.0999999952036887</v>
      </c>
      <c r="F6689">
        <f>(in!H6689-in!G6689)*1440</f>
        <v>4.1333333356305957</v>
      </c>
      <c r="G6689">
        <f>(in!I6689-in!H6689)*1440</f>
        <v>15.566666669910774</v>
      </c>
      <c r="H6689">
        <f>(in!I6689-in!E6689)*1440</f>
        <v>22.383333337493241</v>
      </c>
      <c r="I6689">
        <f>HOUR(in!E6689)</f>
        <v>14</v>
      </c>
    </row>
    <row r="6690" spans="1:9" x14ac:dyDescent="0.35">
      <c r="A6690">
        <f>in!A6690</f>
        <v>106689</v>
      </c>
      <c r="B6690" t="str">
        <f>in!B6690</f>
        <v>Cappuccino</v>
      </c>
      <c r="C6690" t="str">
        <f>in!C6690</f>
        <v>Bob</v>
      </c>
      <c r="D6690">
        <f>(in!F6690-in!E6690)*1440</f>
        <v>0.69999999599531293</v>
      </c>
      <c r="E6690">
        <f>(in!G6690-in!F6690)*1440</f>
        <v>0.18333333428017795</v>
      </c>
      <c r="F6690">
        <f>(in!H6690-in!G6690)*1440</f>
        <v>3.3166666666511446</v>
      </c>
      <c r="G6690">
        <f>(in!I6690-in!H6690)*1440</f>
        <v>18.633333330508322</v>
      </c>
      <c r="H6690">
        <f>(in!I6690-in!E6690)*1440</f>
        <v>22.833333327434957</v>
      </c>
      <c r="I6690">
        <f>HOUR(in!E6690)</f>
        <v>14</v>
      </c>
    </row>
    <row r="6691" spans="1:9" x14ac:dyDescent="0.35">
      <c r="A6691">
        <f>in!A6691</f>
        <v>106690</v>
      </c>
      <c r="B6691" t="str">
        <f>in!B6691</f>
        <v>Latte</v>
      </c>
      <c r="C6691" t="str">
        <f>in!C6691</f>
        <v>Bob</v>
      </c>
      <c r="D6691">
        <f>(in!F6691-in!E6691)*1440</f>
        <v>1.4166666730307043</v>
      </c>
      <c r="E6691">
        <f>(in!G6691-in!F6691)*1440</f>
        <v>0.31666665687225759</v>
      </c>
      <c r="F6691">
        <f>(in!H6691-in!G6691)*1440</f>
        <v>2.4333333363756537</v>
      </c>
      <c r="G6691">
        <f>(in!I6691-in!H6691)*1440</f>
        <v>3.7999999977182597</v>
      </c>
      <c r="H6691">
        <f>(in!I6691-in!E6691)*1440</f>
        <v>7.9666666639968753</v>
      </c>
      <c r="I6691">
        <f>HOUR(in!E6691)</f>
        <v>14</v>
      </c>
    </row>
    <row r="6692" spans="1:9" x14ac:dyDescent="0.35">
      <c r="A6692">
        <f>in!A6692</f>
        <v>106691</v>
      </c>
      <c r="B6692" t="str">
        <f>in!B6692</f>
        <v>Latte</v>
      </c>
      <c r="C6692" t="str">
        <f>in!C6692</f>
        <v>Charlie</v>
      </c>
      <c r="D6692">
        <f>(in!F6692-in!E6692)*1440</f>
        <v>1.3833333319053054</v>
      </c>
      <c r="E6692">
        <f>(in!G6692-in!F6692)*1440</f>
        <v>1.4000000024680048</v>
      </c>
      <c r="F6692">
        <f>(in!H6692-in!G6692)*1440</f>
        <v>5.8166666643228382</v>
      </c>
      <c r="G6692">
        <f>(in!I6692-in!H6692)*1440</f>
        <v>13.750000008149073</v>
      </c>
      <c r="H6692">
        <f>(in!I6692-in!E6692)*1440</f>
        <v>22.350000006845221</v>
      </c>
      <c r="I6692">
        <f>HOUR(in!E6692)</f>
        <v>14</v>
      </c>
    </row>
    <row r="6693" spans="1:9" x14ac:dyDescent="0.35">
      <c r="A6693">
        <f>in!A6693</f>
        <v>106692</v>
      </c>
      <c r="B6693" t="str">
        <f>in!B6693</f>
        <v>Tea</v>
      </c>
      <c r="C6693" t="str">
        <f>in!C6693</f>
        <v>Eve</v>
      </c>
      <c r="D6693">
        <f>(in!F6693-in!E6693)*1440</f>
        <v>0.96666666213423014</v>
      </c>
      <c r="E6693">
        <f>(in!G6693-in!F6693)*1440</f>
        <v>0.75000000768341124</v>
      </c>
      <c r="F6693">
        <f>(in!H6693-in!G6693)*1440</f>
        <v>3.7999999977182597</v>
      </c>
      <c r="G6693">
        <f>(in!I6693-in!H6693)*1440</f>
        <v>15.08333332836628</v>
      </c>
      <c r="H6693">
        <f>(in!I6693-in!E6693)*1440</f>
        <v>20.599999995902181</v>
      </c>
      <c r="I6693">
        <f>HOUR(in!E6693)</f>
        <v>14</v>
      </c>
    </row>
    <row r="6694" spans="1:9" x14ac:dyDescent="0.35">
      <c r="A6694">
        <f>in!A6694</f>
        <v>106693</v>
      </c>
      <c r="B6694" t="str">
        <f>in!B6694</f>
        <v>Latte</v>
      </c>
      <c r="C6694" t="str">
        <f>in!C6694</f>
        <v>Bob</v>
      </c>
      <c r="D6694">
        <f>(in!F6694-in!E6694)*1440</f>
        <v>1.3499999907799065</v>
      </c>
      <c r="E6694">
        <f>(in!G6694-in!F6694)*1440</f>
        <v>0.31666666734963655</v>
      </c>
      <c r="F6694">
        <f>(in!H6694-in!G6694)*1440</f>
        <v>3.6500000045634806</v>
      </c>
      <c r="G6694">
        <f>(in!I6694-in!H6694)*1440</f>
        <v>11.25</v>
      </c>
      <c r="H6694">
        <f>(in!I6694-in!E6694)*1440</f>
        <v>16.566666662693024</v>
      </c>
      <c r="I6694">
        <f>HOUR(in!E6694)</f>
        <v>14</v>
      </c>
    </row>
    <row r="6695" spans="1:9" x14ac:dyDescent="0.35">
      <c r="A6695">
        <f>in!A6695</f>
        <v>106694</v>
      </c>
      <c r="B6695" t="str">
        <f>in!B6695</f>
        <v>Latte</v>
      </c>
      <c r="C6695" t="str">
        <f>in!C6695</f>
        <v>Charlie</v>
      </c>
      <c r="D6695">
        <f>(in!F6695-in!E6695)*1440</f>
        <v>0.76666665729135275</v>
      </c>
      <c r="E6695">
        <f>(in!G6695-in!F6695)*1440</f>
        <v>1.0500000044703484</v>
      </c>
      <c r="F6695">
        <f>(in!H6695-in!G6695)*1440</f>
        <v>5.3333333332557231</v>
      </c>
      <c r="G6695">
        <f>(in!I6695-in!H6695)*1440</f>
        <v>16.516666661482304</v>
      </c>
      <c r="H6695">
        <f>(in!I6695-in!E6695)*1440</f>
        <v>23.666666656499729</v>
      </c>
      <c r="I6695">
        <f>HOUR(in!E6695)</f>
        <v>15</v>
      </c>
    </row>
    <row r="6696" spans="1:9" x14ac:dyDescent="0.35">
      <c r="A6696">
        <f>in!A6696</f>
        <v>106695</v>
      </c>
      <c r="B6696" t="str">
        <f>in!B6696</f>
        <v>Americano</v>
      </c>
      <c r="C6696" t="str">
        <f>in!C6696</f>
        <v>Bob</v>
      </c>
      <c r="D6696">
        <f>(in!F6696-in!E6696)*1440</f>
        <v>1.0333333339076489</v>
      </c>
      <c r="E6696">
        <f>(in!G6696-in!F6696)*1440</f>
        <v>0.3666666685603559</v>
      </c>
      <c r="F6696">
        <f>(in!H6696-in!G6696)*1440</f>
        <v>3.5000000009313226</v>
      </c>
      <c r="G6696">
        <f>(in!I6696-in!H6696)*1440</f>
        <v>14.699999999720603</v>
      </c>
      <c r="H6696">
        <f>(in!I6696-in!E6696)*1440</f>
        <v>19.600000003119931</v>
      </c>
      <c r="I6696">
        <f>HOUR(in!E6696)</f>
        <v>15</v>
      </c>
    </row>
    <row r="6697" spans="1:9" x14ac:dyDescent="0.35">
      <c r="A6697">
        <f>in!A6697</f>
        <v>106696</v>
      </c>
      <c r="B6697" t="str">
        <f>in!B6697</f>
        <v>Cappuccino</v>
      </c>
      <c r="C6697" t="str">
        <f>in!C6697</f>
        <v>Charlie</v>
      </c>
      <c r="D6697">
        <f>(in!F6697-in!E6697)*1440</f>
        <v>1.5999999968335032</v>
      </c>
      <c r="E6697">
        <f>(in!G6697-in!F6697)*1440</f>
        <v>2.9333333275280893</v>
      </c>
      <c r="F6697">
        <f>(in!H6697-in!G6697)*1440</f>
        <v>1.5666666661854833</v>
      </c>
      <c r="G6697">
        <f>(in!I6697-in!H6697)*1440</f>
        <v>8.4666666761040688</v>
      </c>
      <c r="H6697">
        <f>(in!I6697-in!E6697)*1440</f>
        <v>14.566666666651145</v>
      </c>
      <c r="I6697">
        <f>HOUR(in!E6697)</f>
        <v>15</v>
      </c>
    </row>
    <row r="6698" spans="1:9" x14ac:dyDescent="0.35">
      <c r="A6698">
        <f>in!A6698</f>
        <v>106697</v>
      </c>
      <c r="B6698" t="str">
        <f>in!B6698</f>
        <v>Hot Chocolate</v>
      </c>
      <c r="C6698" t="str">
        <f>in!C6698</f>
        <v>Alice</v>
      </c>
      <c r="D6698">
        <f>(in!F6698-in!E6698)*1440</f>
        <v>0.74999999720603228</v>
      </c>
      <c r="E6698">
        <f>(in!G6698-in!F6698)*1440</f>
        <v>0.68333333590999246</v>
      </c>
      <c r="F6698">
        <f>(in!H6698-in!G6698)*1440</f>
        <v>2.0833333383779973</v>
      </c>
      <c r="G6698">
        <f>(in!I6698-in!H6698)*1440</f>
        <v>5.4333333251997828</v>
      </c>
      <c r="H6698">
        <f>(in!I6698-in!E6698)*1440</f>
        <v>8.9499999966938049</v>
      </c>
      <c r="I6698">
        <f>HOUR(in!E6698)</f>
        <v>15</v>
      </c>
    </row>
    <row r="6699" spans="1:9" x14ac:dyDescent="0.35">
      <c r="A6699">
        <f>in!A6699</f>
        <v>106698</v>
      </c>
      <c r="B6699" t="str">
        <f>in!B6699</f>
        <v>Mocha</v>
      </c>
      <c r="C6699" t="str">
        <f>in!C6699</f>
        <v>Alice</v>
      </c>
      <c r="D6699">
        <f>(in!F6699-in!E6699)*1440</f>
        <v>0.90000000083819032</v>
      </c>
      <c r="E6699">
        <f>(in!G6699-in!F6699)*1440</f>
        <v>1.2666666589211673</v>
      </c>
      <c r="F6699">
        <f>(in!H6699-in!G6699)*1440</f>
        <v>2.1499999996740371</v>
      </c>
      <c r="G6699">
        <f>(in!I6699-in!H6699)*1440</f>
        <v>6.7500000062864274</v>
      </c>
      <c r="H6699">
        <f>(in!I6699-in!E6699)*1440</f>
        <v>11.066666665719822</v>
      </c>
      <c r="I6699">
        <f>HOUR(in!E6699)</f>
        <v>15</v>
      </c>
    </row>
    <row r="6700" spans="1:9" x14ac:dyDescent="0.35">
      <c r="A6700">
        <f>in!A6700</f>
        <v>106699</v>
      </c>
      <c r="B6700" t="str">
        <f>in!B6700</f>
        <v>Latte</v>
      </c>
      <c r="C6700" t="str">
        <f>in!C6700</f>
        <v>Charlie</v>
      </c>
      <c r="D6700">
        <f>(in!F6700-in!E6700)*1440</f>
        <v>0.98333333269692957</v>
      </c>
      <c r="E6700">
        <f>(in!G6700-in!F6700)*1440</f>
        <v>0.78333332785405219</v>
      </c>
      <c r="F6700">
        <f>(in!H6700-in!G6700)*1440</f>
        <v>2.8166666650213301</v>
      </c>
      <c r="G6700">
        <f>(in!I6700-in!H6700)*1440</f>
        <v>0.30000000726431608</v>
      </c>
      <c r="H6700">
        <f>(in!I6700-in!E6700)*1440</f>
        <v>4.883333332836628</v>
      </c>
      <c r="I6700">
        <f>HOUR(in!E6700)</f>
        <v>15</v>
      </c>
    </row>
    <row r="6701" spans="1:9" x14ac:dyDescent="0.35">
      <c r="A6701">
        <f>in!A6701</f>
        <v>106700</v>
      </c>
      <c r="B6701" t="str">
        <f>in!B6701</f>
        <v>Cappuccino</v>
      </c>
      <c r="C6701" t="str">
        <f>in!C6701</f>
        <v>David</v>
      </c>
      <c r="D6701">
        <f>(in!F6701-in!E6701)*1440</f>
        <v>1.5666666766628623</v>
      </c>
      <c r="E6701">
        <f>(in!G6701-in!F6701)*1440</f>
        <v>0.76666665729135275</v>
      </c>
      <c r="F6701">
        <f>(in!H6701-in!G6701)*1440</f>
        <v>2.4000000057276338</v>
      </c>
      <c r="G6701">
        <f>(in!I6701-in!H6701)*1440</f>
        <v>1.3500000012572855</v>
      </c>
      <c r="H6701">
        <f>(in!I6701-in!E6701)*1440</f>
        <v>6.0833333409391344</v>
      </c>
      <c r="I6701">
        <f>HOUR(in!E6701)</f>
        <v>15</v>
      </c>
    </row>
    <row r="6702" spans="1:9" x14ac:dyDescent="0.35">
      <c r="A6702">
        <f>in!A6702</f>
        <v>106701</v>
      </c>
      <c r="B6702" t="str">
        <f>in!B6702</f>
        <v>Matcha Latte</v>
      </c>
      <c r="C6702" t="str">
        <f>in!C6702</f>
        <v>Charlie</v>
      </c>
      <c r="D6702">
        <f>(in!F6702-in!E6702)*1440</f>
        <v>0.86666667019017041</v>
      </c>
      <c r="E6702">
        <f>(in!G6702-in!F6702)*1440</f>
        <v>1.5999999968335032</v>
      </c>
      <c r="F6702">
        <f>(in!H6702-in!G6702)*1440</f>
        <v>7.3333333292976022</v>
      </c>
      <c r="G6702">
        <f>(in!I6702-in!H6702)*1440</f>
        <v>9.8000000067986548</v>
      </c>
      <c r="H6702">
        <f>(in!I6702-in!E6702)*1440</f>
        <v>19.600000003119931</v>
      </c>
      <c r="I6702">
        <f>HOUR(in!E6702)</f>
        <v>15</v>
      </c>
    </row>
    <row r="6703" spans="1:9" x14ac:dyDescent="0.35">
      <c r="A6703">
        <f>in!A6703</f>
        <v>106702</v>
      </c>
      <c r="B6703" t="str">
        <f>in!B6703</f>
        <v>Cappuccino</v>
      </c>
      <c r="C6703" t="str">
        <f>in!C6703</f>
        <v>Alice</v>
      </c>
      <c r="D6703">
        <f>(in!F6703-in!E6703)*1440</f>
        <v>1.0499999939929694</v>
      </c>
      <c r="E6703">
        <f>(in!G6703-in!F6703)*1440</f>
        <v>1.4500000036787242</v>
      </c>
      <c r="F6703">
        <f>(in!H6703-in!G6703)*1440</f>
        <v>3.9166666707023978</v>
      </c>
      <c r="G6703">
        <f>(in!I6703-in!H6703)*1440</f>
        <v>3.4833333303686231</v>
      </c>
      <c r="H6703">
        <f>(in!I6703-in!E6703)*1440</f>
        <v>9.8999999987427145</v>
      </c>
      <c r="I6703">
        <f>HOUR(in!E6703)</f>
        <v>15</v>
      </c>
    </row>
    <row r="6704" spans="1:9" x14ac:dyDescent="0.35">
      <c r="A6704">
        <f>in!A6704</f>
        <v>106703</v>
      </c>
      <c r="B6704" t="str">
        <f>in!B6704</f>
        <v>Americano</v>
      </c>
      <c r="C6704" t="str">
        <f>in!C6704</f>
        <v>Alice</v>
      </c>
      <c r="D6704">
        <f>(in!F6704-in!E6704)*1440</f>
        <v>0.86666665971279144</v>
      </c>
      <c r="E6704">
        <f>(in!G6704-in!F6704)*1440</f>
        <v>0.9666666726116091</v>
      </c>
      <c r="F6704">
        <f>(in!H6704-in!G6704)*1440</f>
        <v>1.3000000000465661</v>
      </c>
      <c r="G6704">
        <f>(in!I6704-in!H6704)*1440</f>
        <v>19.799999997485429</v>
      </c>
      <c r="H6704">
        <f>(in!I6704-in!E6704)*1440</f>
        <v>22.933333329856396</v>
      </c>
      <c r="I6704">
        <f>HOUR(in!E6704)</f>
        <v>15</v>
      </c>
    </row>
    <row r="6705" spans="1:9" x14ac:dyDescent="0.35">
      <c r="A6705">
        <f>in!A6705</f>
        <v>106704</v>
      </c>
      <c r="B6705" t="str">
        <f>in!B6705</f>
        <v>Flat White</v>
      </c>
      <c r="C6705" t="str">
        <f>in!C6705</f>
        <v>Charlie</v>
      </c>
      <c r="D6705">
        <f>(in!F6705-in!E6705)*1440</f>
        <v>0.69999999599531293</v>
      </c>
      <c r="E6705">
        <f>(in!G6705-in!F6705)*1440</f>
        <v>1.4999999944120646</v>
      </c>
      <c r="F6705">
        <f>(in!H6705-in!G6705)*1440</f>
        <v>1.1000000056810677</v>
      </c>
      <c r="G6705">
        <f>(in!I6705-in!H6705)*1440</f>
        <v>1.8000000016763806</v>
      </c>
      <c r="H6705">
        <f>(in!I6705-in!E6705)*1440</f>
        <v>5.0999999977648258</v>
      </c>
      <c r="I6705">
        <f>HOUR(in!E6705)</f>
        <v>15</v>
      </c>
    </row>
    <row r="6706" spans="1:9" x14ac:dyDescent="0.35">
      <c r="A6706">
        <f>in!A6706</f>
        <v>106705</v>
      </c>
      <c r="B6706" t="str">
        <f>in!B6706</f>
        <v>Americano</v>
      </c>
      <c r="C6706" t="str">
        <f>in!C6706</f>
        <v>Eve</v>
      </c>
      <c r="D6706">
        <f>(in!F6706-in!E6706)*1440</f>
        <v>1.2666666693985462</v>
      </c>
      <c r="E6706">
        <f>(in!G6706-in!F6706)*1440</f>
        <v>1.1666666669771075</v>
      </c>
      <c r="F6706">
        <f>(in!H6706-in!G6706)*1440</f>
        <v>4.0666666638571769</v>
      </c>
      <c r="G6706">
        <f>(in!I6706-in!H6706)*1440</f>
        <v>2.8666666662320495</v>
      </c>
      <c r="H6706">
        <f>(in!I6706-in!E6706)*1440</f>
        <v>9.3666666664648801</v>
      </c>
      <c r="I6706">
        <f>HOUR(in!E6706)</f>
        <v>15</v>
      </c>
    </row>
    <row r="6707" spans="1:9" x14ac:dyDescent="0.35">
      <c r="A6707">
        <f>in!A6707</f>
        <v>106706</v>
      </c>
      <c r="B6707" t="str">
        <f>in!B6707</f>
        <v>Latte</v>
      </c>
      <c r="C6707" t="str">
        <f>in!C6707</f>
        <v>Alice</v>
      </c>
      <c r="D6707">
        <f>(in!F6707-in!E6707)*1440</f>
        <v>1.333333330694586</v>
      </c>
      <c r="E6707">
        <f>(in!G6707-in!F6707)*1440</f>
        <v>0.21666666492819786</v>
      </c>
      <c r="F6707">
        <f>(in!H6707-in!G6707)*1440</f>
        <v>2.5333333387970924</v>
      </c>
      <c r="G6707">
        <f>(in!I6707-in!H6707)*1440</f>
        <v>12.550000000046566</v>
      </c>
      <c r="H6707">
        <f>(in!I6707-in!E6707)*1440</f>
        <v>16.633333334466442</v>
      </c>
      <c r="I6707">
        <f>HOUR(in!E6707)</f>
        <v>15</v>
      </c>
    </row>
    <row r="6708" spans="1:9" x14ac:dyDescent="0.35">
      <c r="A6708">
        <f>in!A6708</f>
        <v>106707</v>
      </c>
      <c r="B6708" t="str">
        <f>in!B6708</f>
        <v>Matcha Latte</v>
      </c>
      <c r="C6708" t="str">
        <f>in!C6708</f>
        <v>Bob</v>
      </c>
      <c r="D6708">
        <f>(in!F6708-in!E6708)*1440</f>
        <v>1.8333333323244005</v>
      </c>
      <c r="E6708">
        <f>(in!G6708-in!F6708)*1440</f>
        <v>1.4166666625533253</v>
      </c>
      <c r="F6708">
        <f>(in!H6708-in!G6708)*1440</f>
        <v>2.2000000008847564</v>
      </c>
      <c r="G6708">
        <f>(in!I6708-in!H6708)*1440</f>
        <v>5.2000000001862645</v>
      </c>
      <c r="H6708">
        <f>(in!I6708-in!E6708)*1440</f>
        <v>10.649999995948747</v>
      </c>
      <c r="I6708">
        <f>HOUR(in!E6708)</f>
        <v>15</v>
      </c>
    </row>
    <row r="6709" spans="1:9" x14ac:dyDescent="0.35">
      <c r="A6709">
        <f>in!A6709</f>
        <v>106708</v>
      </c>
      <c r="B6709" t="str">
        <f>in!B6709</f>
        <v>Tea</v>
      </c>
      <c r="C6709" t="str">
        <f>in!C6709</f>
        <v>Charlie</v>
      </c>
      <c r="D6709">
        <f>(in!F6709-in!E6709)*1440</f>
        <v>0.53333333227783442</v>
      </c>
      <c r="E6709">
        <f>(in!G6709-in!F6709)*1440</f>
        <v>1.7333333403803408</v>
      </c>
      <c r="F6709">
        <f>(in!H6709-in!G6709)*1440</f>
        <v>6.4666666591074318</v>
      </c>
      <c r="G6709">
        <f>(in!I6709-in!H6709)*1440</f>
        <v>10.100000003585592</v>
      </c>
      <c r="H6709">
        <f>(in!I6709-in!E6709)*1440</f>
        <v>18.833333335351199</v>
      </c>
      <c r="I6709">
        <f>HOUR(in!E6709)</f>
        <v>15</v>
      </c>
    </row>
    <row r="6710" spans="1:9" x14ac:dyDescent="0.35">
      <c r="A6710">
        <f>in!A6710</f>
        <v>106709</v>
      </c>
      <c r="B6710" t="str">
        <f>in!B6710</f>
        <v>Americano</v>
      </c>
      <c r="C6710" t="str">
        <f>in!C6710</f>
        <v>Alice</v>
      </c>
      <c r="D6710">
        <f>(in!F6710-in!E6710)*1440</f>
        <v>1.183333327062428</v>
      </c>
      <c r="E6710">
        <f>(in!G6710-in!F6710)*1440</f>
        <v>0.3666666685603559</v>
      </c>
      <c r="F6710">
        <f>(in!H6710-in!G6710)*1440</f>
        <v>1.5833333367481828</v>
      </c>
      <c r="G6710">
        <f>(in!I6710-in!H6710)*1440</f>
        <v>2.3500000045169145</v>
      </c>
      <c r="H6710">
        <f>(in!I6710-in!E6710)*1440</f>
        <v>5.4833333368878812</v>
      </c>
      <c r="I6710">
        <f>HOUR(in!E6710)</f>
        <v>15</v>
      </c>
    </row>
    <row r="6711" spans="1:9" x14ac:dyDescent="0.35">
      <c r="A6711">
        <f>in!A6711</f>
        <v>106710</v>
      </c>
      <c r="B6711" t="str">
        <f>in!B6711</f>
        <v>Cold Brew</v>
      </c>
      <c r="C6711" t="str">
        <f>in!C6711</f>
        <v>Bob</v>
      </c>
      <c r="D6711">
        <f>(in!F6711-in!E6711)*1440</f>
        <v>1.8166666722390801</v>
      </c>
      <c r="E6711">
        <f>(in!G6711-in!F6711)*1440</f>
        <v>0.39999999920837581</v>
      </c>
      <c r="F6711">
        <f>(in!H6711-in!G6711)*1440</f>
        <v>2.2666666621807963</v>
      </c>
      <c r="G6711">
        <f>(in!I6711-in!H6711)*1440</f>
        <v>11.616666668560356</v>
      </c>
      <c r="H6711">
        <f>(in!I6711-in!E6711)*1440</f>
        <v>16.100000002188608</v>
      </c>
      <c r="I6711">
        <f>HOUR(in!E6711)</f>
        <v>15</v>
      </c>
    </row>
    <row r="6712" spans="1:9" x14ac:dyDescent="0.35">
      <c r="A6712">
        <f>in!A6712</f>
        <v>106711</v>
      </c>
      <c r="B6712" t="str">
        <f>in!B6712</f>
        <v>Espresso</v>
      </c>
      <c r="C6712" t="str">
        <f>in!C6712</f>
        <v>Alice</v>
      </c>
      <c r="D6712">
        <f>(in!F6712-in!E6712)*1440</f>
        <v>0.81666666897945106</v>
      </c>
      <c r="E6712">
        <f>(in!G6712-in!F6712)*1440</f>
        <v>1.2333333387505263</v>
      </c>
      <c r="F6712">
        <f>(in!H6712-in!G6712)*1440</f>
        <v>3.6499999940861017</v>
      </c>
      <c r="G6712">
        <f>(in!I6712-in!H6712)*1440</f>
        <v>18.016666666371748</v>
      </c>
      <c r="H6712">
        <f>(in!I6712-in!E6712)*1440</f>
        <v>23.716666668187827</v>
      </c>
      <c r="I6712">
        <f>HOUR(in!E6712)</f>
        <v>15</v>
      </c>
    </row>
    <row r="6713" spans="1:9" x14ac:dyDescent="0.35">
      <c r="A6713">
        <f>in!A6713</f>
        <v>106712</v>
      </c>
      <c r="B6713" t="str">
        <f>in!B6713</f>
        <v>Hot Chocolate</v>
      </c>
      <c r="C6713" t="str">
        <f>in!C6713</f>
        <v>Bob</v>
      </c>
      <c r="D6713">
        <f>(in!F6713-in!E6713)*1440</f>
        <v>1.2833333294838667</v>
      </c>
      <c r="E6713">
        <f>(in!G6713-in!F6713)*1440</f>
        <v>1.2833333399612457</v>
      </c>
      <c r="F6713">
        <f>(in!H6713-in!G6713)*1440</f>
        <v>4.6166666666977108</v>
      </c>
      <c r="G6713">
        <f>(in!I6713-in!H6713)*1440</f>
        <v>13.13333333353512</v>
      </c>
      <c r="H6713">
        <f>(in!I6713-in!E6713)*1440</f>
        <v>20.316666669677943</v>
      </c>
      <c r="I6713">
        <f>HOUR(in!E6713)</f>
        <v>15</v>
      </c>
    </row>
    <row r="6714" spans="1:9" x14ac:dyDescent="0.35">
      <c r="A6714">
        <f>in!A6714</f>
        <v>106713</v>
      </c>
      <c r="B6714" t="str">
        <f>in!B6714</f>
        <v>Latte</v>
      </c>
      <c r="C6714" t="str">
        <f>in!C6714</f>
        <v>Charlie</v>
      </c>
      <c r="D6714">
        <f>(in!F6714-in!E6714)*1440</f>
        <v>1.516666664974764</v>
      </c>
      <c r="E6714">
        <f>(in!G6714-in!F6714)*1440</f>
        <v>2.5333333283197135</v>
      </c>
      <c r="F6714">
        <f>(in!H6714-in!G6714)*1440</f>
        <v>6.3166666659526527</v>
      </c>
      <c r="G6714">
        <f>(in!I6714-in!H6714)*1440</f>
        <v>6.3833333377260715</v>
      </c>
      <c r="H6714">
        <f>(in!I6714-in!E6714)*1440</f>
        <v>16.749999996973202</v>
      </c>
      <c r="I6714">
        <f>HOUR(in!E6714)</f>
        <v>15</v>
      </c>
    </row>
    <row r="6715" spans="1:9" x14ac:dyDescent="0.35">
      <c r="A6715">
        <f>in!A6715</f>
        <v>106714</v>
      </c>
      <c r="B6715" t="str">
        <f>in!B6715</f>
        <v>Cold Brew</v>
      </c>
      <c r="C6715" t="str">
        <f>in!C6715</f>
        <v>Eve</v>
      </c>
      <c r="D6715">
        <f>(in!F6715-in!E6715)*1440</f>
        <v>1.9833333359565586</v>
      </c>
      <c r="E6715">
        <f>(in!G6715-in!F6715)*1440</f>
        <v>1.183333337539807</v>
      </c>
      <c r="F6715">
        <f>(in!H6715-in!G6715)*1440</f>
        <v>1.0166666633449495</v>
      </c>
      <c r="G6715">
        <f>(in!I6715-in!H6715)*1440</f>
        <v>12.583333330694586</v>
      </c>
      <c r="H6715">
        <f>(in!I6715-in!E6715)*1440</f>
        <v>16.766666667535901</v>
      </c>
      <c r="I6715">
        <f>HOUR(in!E6715)</f>
        <v>15</v>
      </c>
    </row>
    <row r="6716" spans="1:9" x14ac:dyDescent="0.35">
      <c r="A6716">
        <f>in!A6716</f>
        <v>106715</v>
      </c>
      <c r="B6716" t="str">
        <f>in!B6716</f>
        <v>Latte</v>
      </c>
      <c r="C6716" t="str">
        <f>in!C6716</f>
        <v>Bob</v>
      </c>
      <c r="D6716">
        <f>(in!F6716-in!E6716)*1440</f>
        <v>1.7166666698176414</v>
      </c>
      <c r="E6716">
        <f>(in!G6716-in!F6716)*1440</f>
        <v>1.0500000044703484</v>
      </c>
      <c r="F6716">
        <f>(in!H6716-in!G6716)*1440</f>
        <v>1.9666666653938591</v>
      </c>
      <c r="G6716">
        <f>(in!I6716-in!H6716)*1440</f>
        <v>7.0833333337213844</v>
      </c>
      <c r="H6716">
        <f>(in!I6716-in!E6716)*1440</f>
        <v>11.816666673403233</v>
      </c>
      <c r="I6716">
        <f>HOUR(in!E6716)</f>
        <v>15</v>
      </c>
    </row>
    <row r="6717" spans="1:9" x14ac:dyDescent="0.35">
      <c r="A6717">
        <f>in!A6717</f>
        <v>106716</v>
      </c>
      <c r="B6717" t="str">
        <f>in!B6717</f>
        <v>Mocha</v>
      </c>
      <c r="C6717" t="str">
        <f>in!C6717</f>
        <v>Bob</v>
      </c>
      <c r="D6717">
        <f>(in!F6717-in!E6717)*1440</f>
        <v>1.1666666669771075</v>
      </c>
      <c r="E6717">
        <f>(in!G6717-in!F6717)*1440</f>
        <v>0.81666666897945106</v>
      </c>
      <c r="F6717">
        <f>(in!H6717-in!G6717)*1440</f>
        <v>0.99999999278225005</v>
      </c>
      <c r="G6717">
        <f>(in!I6717-in!H6717)*1440</f>
        <v>0.25000000605359674</v>
      </c>
      <c r="H6717">
        <f>(in!I6717-in!E6717)*1440</f>
        <v>3.2333333347924054</v>
      </c>
      <c r="I6717">
        <f>HOUR(in!E6717)</f>
        <v>15</v>
      </c>
    </row>
    <row r="6718" spans="1:9" x14ac:dyDescent="0.35">
      <c r="A6718">
        <f>in!A6718</f>
        <v>106717</v>
      </c>
      <c r="B6718" t="str">
        <f>in!B6718</f>
        <v>Latte</v>
      </c>
      <c r="C6718" t="str">
        <f>in!C6718</f>
        <v>Eve</v>
      </c>
      <c r="D6718">
        <f>(in!F6718-in!E6718)*1440</f>
        <v>1.2499999988358468</v>
      </c>
      <c r="E6718">
        <f>(in!G6718-in!F6718)*1440</f>
        <v>1.2499999988358468</v>
      </c>
      <c r="F6718">
        <f>(in!H6718-in!G6718)*1440</f>
        <v>4.4833333336282521</v>
      </c>
      <c r="G6718">
        <f>(in!I6718-in!H6718)*1440</f>
        <v>3.8333333283662796</v>
      </c>
      <c r="H6718">
        <f>(in!I6718-in!E6718)*1440</f>
        <v>10.816666659666225</v>
      </c>
      <c r="I6718">
        <f>HOUR(in!E6718)</f>
        <v>15</v>
      </c>
    </row>
    <row r="6719" spans="1:9" x14ac:dyDescent="0.35">
      <c r="A6719">
        <f>in!A6719</f>
        <v>106718</v>
      </c>
      <c r="B6719" t="str">
        <f>in!B6719</f>
        <v>Americano</v>
      </c>
      <c r="C6719" t="str">
        <f>in!C6719</f>
        <v>Bob</v>
      </c>
      <c r="D6719">
        <f>(in!F6719-in!E6719)*1440</f>
        <v>1.1999999976251274</v>
      </c>
      <c r="E6719">
        <f>(in!G6719-in!F6719)*1440</f>
        <v>0.61666666413657367</v>
      </c>
      <c r="F6719">
        <f>(in!H6719-in!G6719)*1440</f>
        <v>4.9833333352580667</v>
      </c>
      <c r="G6719">
        <f>(in!I6719-in!H6719)*1440</f>
        <v>10.566666664090008</v>
      </c>
      <c r="H6719">
        <f>(in!I6719-in!E6719)*1440</f>
        <v>17.366666661109775</v>
      </c>
      <c r="I6719">
        <f>HOUR(in!E6719)</f>
        <v>15</v>
      </c>
    </row>
    <row r="6720" spans="1:9" x14ac:dyDescent="0.35">
      <c r="A6720">
        <f>in!A6720</f>
        <v>106719</v>
      </c>
      <c r="B6720" t="str">
        <f>in!B6720</f>
        <v>Latte</v>
      </c>
      <c r="C6720" t="str">
        <f>in!C6720</f>
        <v>Alice</v>
      </c>
      <c r="D6720">
        <f>(in!F6720-in!E6720)*1440</f>
        <v>0.51666666171513498</v>
      </c>
      <c r="E6720">
        <f>(in!G6720-in!F6720)*1440</f>
        <v>0.79999999841675162</v>
      </c>
      <c r="F6720">
        <f>(in!H6720-in!G6720)*1440</f>
        <v>2.4833333375863731</v>
      </c>
      <c r="G6720">
        <f>(in!I6720-in!H6720)*1440</f>
        <v>2.4333333363756537</v>
      </c>
      <c r="H6720">
        <f>(in!I6720-in!E6720)*1440</f>
        <v>6.2333333340939134</v>
      </c>
      <c r="I6720">
        <f>HOUR(in!E6720)</f>
        <v>15</v>
      </c>
    </row>
    <row r="6721" spans="1:9" x14ac:dyDescent="0.35">
      <c r="A6721">
        <f>in!A6721</f>
        <v>106720</v>
      </c>
      <c r="B6721" t="str">
        <f>in!B6721</f>
        <v>Latte</v>
      </c>
      <c r="C6721" t="str">
        <f>in!C6721</f>
        <v>Bob</v>
      </c>
      <c r="D6721">
        <f>(in!F6721-in!E6721)*1440</f>
        <v>1.849999992409721</v>
      </c>
      <c r="E6721">
        <f>(in!G6721-in!F6721)*1440</f>
        <v>1.3166666706092656</v>
      </c>
      <c r="F6721">
        <f>(in!H6721-in!G6721)*1440</f>
        <v>2.0833333383779973</v>
      </c>
      <c r="G6721">
        <f>(in!I6721-in!H6721)*1440</f>
        <v>19.183333333348855</v>
      </c>
      <c r="H6721">
        <f>(in!I6721-in!E6721)*1440</f>
        <v>24.433333334745839</v>
      </c>
      <c r="I6721">
        <f>HOUR(in!E6721)</f>
        <v>15</v>
      </c>
    </row>
    <row r="6722" spans="1:9" x14ac:dyDescent="0.35">
      <c r="A6722">
        <f>in!A6722</f>
        <v>106721</v>
      </c>
      <c r="B6722" t="str">
        <f>in!B6722</f>
        <v>Flat White</v>
      </c>
      <c r="C6722" t="str">
        <f>in!C6722</f>
        <v>David</v>
      </c>
      <c r="D6722">
        <f>(in!F6722-in!E6722)*1440</f>
        <v>0.79999999841675162</v>
      </c>
      <c r="E6722">
        <f>(in!G6722-in!F6722)*1440</f>
        <v>0.1333333330694586</v>
      </c>
      <c r="F6722">
        <f>(in!H6722-in!G6722)*1440</f>
        <v>4.0000000025611371</v>
      </c>
      <c r="G6722">
        <f>(in!I6722-in!H6722)*1440</f>
        <v>14.366666672285646</v>
      </c>
      <c r="H6722">
        <f>(in!I6722-in!E6722)*1440</f>
        <v>19.300000006332994</v>
      </c>
      <c r="I6722">
        <f>HOUR(in!E6722)</f>
        <v>16</v>
      </c>
    </row>
    <row r="6723" spans="1:9" x14ac:dyDescent="0.35">
      <c r="A6723">
        <f>in!A6723</f>
        <v>106722</v>
      </c>
      <c r="B6723" t="str">
        <f>in!B6723</f>
        <v>Latte</v>
      </c>
      <c r="C6723" t="str">
        <f>in!C6723</f>
        <v>Charlie</v>
      </c>
      <c r="D6723">
        <f>(in!F6723-in!E6723)*1440</f>
        <v>1.5000000048894435</v>
      </c>
      <c r="E6723">
        <f>(in!G6723-in!F6723)*1440</f>
        <v>1.849999992409721</v>
      </c>
      <c r="F6723">
        <f>(in!H6723-in!G6723)*1440</f>
        <v>7.3333333397749811</v>
      </c>
      <c r="G6723">
        <f>(in!I6723-in!H6723)*1440</f>
        <v>10.549999993527308</v>
      </c>
      <c r="H6723">
        <f>(in!I6723-in!E6723)*1440</f>
        <v>21.233333330601454</v>
      </c>
      <c r="I6723">
        <f>HOUR(in!E6723)</f>
        <v>16</v>
      </c>
    </row>
    <row r="6724" spans="1:9" x14ac:dyDescent="0.35">
      <c r="A6724">
        <f>in!A6724</f>
        <v>106723</v>
      </c>
      <c r="B6724" t="str">
        <f>in!B6724</f>
        <v>Espresso</v>
      </c>
      <c r="C6724" t="str">
        <f>in!C6724</f>
        <v>Bob</v>
      </c>
      <c r="D6724">
        <f>(in!F6724-in!E6724)*1440</f>
        <v>1.9500000053085387</v>
      </c>
      <c r="E6724">
        <f>(in!G6724-in!F6724)*1440</f>
        <v>0.23333332501351833</v>
      </c>
      <c r="F6724">
        <f>(in!H6724-in!G6724)*1440</f>
        <v>3.1000000017229468</v>
      </c>
      <c r="G6724">
        <f>(in!I6724-in!H6724)*1440</f>
        <v>7.9166666732635349</v>
      </c>
      <c r="H6724">
        <f>(in!I6724-in!E6724)*1440</f>
        <v>13.200000005308539</v>
      </c>
      <c r="I6724">
        <f>HOUR(in!E6724)</f>
        <v>16</v>
      </c>
    </row>
    <row r="6725" spans="1:9" x14ac:dyDescent="0.35">
      <c r="A6725">
        <f>in!A6725</f>
        <v>106724</v>
      </c>
      <c r="B6725" t="str">
        <f>in!B6725</f>
        <v>Espresso</v>
      </c>
      <c r="C6725" t="str">
        <f>in!C6725</f>
        <v>Alice</v>
      </c>
      <c r="D6725">
        <f>(in!F6725-in!E6725)*1440</f>
        <v>0.78333333833143115</v>
      </c>
      <c r="E6725">
        <f>(in!G6725-in!F6725)*1440</f>
        <v>0.54999999236315489</v>
      </c>
      <c r="F6725">
        <f>(in!H6725-in!G6725)*1440</f>
        <v>3.5500000021420419</v>
      </c>
      <c r="G6725">
        <f>(in!I6725-in!H6725)*1440</f>
        <v>18.833333335351199</v>
      </c>
      <c r="H6725">
        <f>(in!I6725-in!E6725)*1440</f>
        <v>23.716666668187827</v>
      </c>
      <c r="I6725">
        <f>HOUR(in!E6725)</f>
        <v>16</v>
      </c>
    </row>
    <row r="6726" spans="1:9" x14ac:dyDescent="0.35">
      <c r="A6726">
        <f>in!A6726</f>
        <v>106725</v>
      </c>
      <c r="B6726" t="str">
        <f>in!B6726</f>
        <v>Mocha</v>
      </c>
      <c r="C6726" t="str">
        <f>in!C6726</f>
        <v>Eve</v>
      </c>
      <c r="D6726">
        <f>(in!F6726-in!E6726)*1440</f>
        <v>1.7500000004656613</v>
      </c>
      <c r="E6726">
        <f>(in!G6726-in!F6726)*1440</f>
        <v>1.333333330694586</v>
      </c>
      <c r="F6726">
        <f>(in!H6726-in!G6726)*1440</f>
        <v>1.0833333351183683</v>
      </c>
      <c r="G6726">
        <f>(in!I6726-in!H6726)*1440</f>
        <v>7.2833333280868828</v>
      </c>
      <c r="H6726">
        <f>(in!I6726-in!E6726)*1440</f>
        <v>11.449999994365498</v>
      </c>
      <c r="I6726">
        <f>HOUR(in!E6726)</f>
        <v>16</v>
      </c>
    </row>
    <row r="6727" spans="1:9" x14ac:dyDescent="0.35">
      <c r="A6727">
        <f>in!A6727</f>
        <v>106726</v>
      </c>
      <c r="B6727" t="str">
        <f>in!B6727</f>
        <v>Cappuccino</v>
      </c>
      <c r="C6727" t="str">
        <f>in!C6727</f>
        <v>Bob</v>
      </c>
      <c r="D6727">
        <f>(in!F6727-in!E6727)*1440</f>
        <v>1.1000000056810677</v>
      </c>
      <c r="E6727">
        <f>(in!G6727-in!F6727)*1440</f>
        <v>1.4000000024680048</v>
      </c>
      <c r="F6727">
        <f>(in!H6727-in!G6727)*1440</f>
        <v>1.3833333319053054</v>
      </c>
      <c r="G6727">
        <f>(in!I6727-in!H6727)*1440</f>
        <v>11.25</v>
      </c>
      <c r="H6727">
        <f>(in!I6727-in!E6727)*1440</f>
        <v>15.133333340054378</v>
      </c>
      <c r="I6727">
        <f>HOUR(in!E6727)</f>
        <v>16</v>
      </c>
    </row>
    <row r="6728" spans="1:9" x14ac:dyDescent="0.35">
      <c r="A6728">
        <f>in!A6728</f>
        <v>106727</v>
      </c>
      <c r="B6728" t="str">
        <f>in!B6728</f>
        <v>Tea</v>
      </c>
      <c r="C6728" t="str">
        <f>in!C6728</f>
        <v>Alice</v>
      </c>
      <c r="D6728">
        <f>(in!F6728-in!E6728)*1440</f>
        <v>0.8333333395421505</v>
      </c>
      <c r="E6728">
        <f>(in!G6728-in!F6728)*1440</f>
        <v>0.48333333106711507</v>
      </c>
      <c r="F6728">
        <f>(in!H6728-in!G6728)*1440</f>
        <v>2.5833333295304328</v>
      </c>
      <c r="G6728">
        <f>(in!I6728-in!H6728)*1440</f>
        <v>8.7166666716802865</v>
      </c>
      <c r="H6728">
        <f>(in!I6728-in!E6728)*1440</f>
        <v>12.616666671819985</v>
      </c>
      <c r="I6728">
        <f>HOUR(in!E6728)</f>
        <v>16</v>
      </c>
    </row>
    <row r="6729" spans="1:9" x14ac:dyDescent="0.35">
      <c r="A6729">
        <f>in!A6729</f>
        <v>106728</v>
      </c>
      <c r="B6729" t="str">
        <f>in!B6729</f>
        <v>Flat White</v>
      </c>
      <c r="C6729" t="str">
        <f>in!C6729</f>
        <v>David</v>
      </c>
      <c r="D6729">
        <f>(in!F6729-in!E6729)*1440</f>
        <v>1.8000000016763806</v>
      </c>
      <c r="E6729">
        <f>(in!G6729-in!F6729)*1440</f>
        <v>0.98333333269692957</v>
      </c>
      <c r="F6729">
        <f>(in!H6729-in!G6729)*1440</f>
        <v>1.7999999911990017</v>
      </c>
      <c r="G6729">
        <f>(in!I6729-in!H6729)*1440</f>
        <v>1.3500000012572855</v>
      </c>
      <c r="H6729">
        <f>(in!I6729-in!E6729)*1440</f>
        <v>5.9333333268295974</v>
      </c>
      <c r="I6729">
        <f>HOUR(in!E6729)</f>
        <v>16</v>
      </c>
    </row>
    <row r="6730" spans="1:9" x14ac:dyDescent="0.35">
      <c r="A6730">
        <f>in!A6730</f>
        <v>106729</v>
      </c>
      <c r="B6730" t="str">
        <f>in!B6730</f>
        <v>Espresso</v>
      </c>
      <c r="C6730" t="str">
        <f>in!C6730</f>
        <v>Bob</v>
      </c>
      <c r="D6730">
        <f>(in!F6730-in!E6730)*1440</f>
        <v>1.2499999988358468</v>
      </c>
      <c r="E6730">
        <f>(in!G6730-in!F6730)*1440</f>
        <v>0.51666667219251394</v>
      </c>
      <c r="F6730">
        <f>(in!H6730-in!G6730)*1440</f>
        <v>1.3833333319053054</v>
      </c>
      <c r="G6730">
        <f>(in!I6730-in!H6730)*1440</f>
        <v>8.9333333261311054</v>
      </c>
      <c r="H6730">
        <f>(in!I6730-in!E6730)*1440</f>
        <v>12.083333329064772</v>
      </c>
      <c r="I6730">
        <f>HOUR(in!E6730)</f>
        <v>16</v>
      </c>
    </row>
    <row r="6731" spans="1:9" x14ac:dyDescent="0.35">
      <c r="A6731">
        <f>in!A6731</f>
        <v>106730</v>
      </c>
      <c r="B6731" t="str">
        <f>in!B6731</f>
        <v>Latte</v>
      </c>
      <c r="C6731" t="str">
        <f>in!C6731</f>
        <v>Alice</v>
      </c>
      <c r="D6731">
        <f>(in!F6731-in!E6731)*1440</f>
        <v>1.7666666605509818</v>
      </c>
      <c r="E6731">
        <f>(in!G6731-in!F6731)*1440</f>
        <v>0.11666667298413813</v>
      </c>
      <c r="F6731">
        <f>(in!H6731-in!G6731)*1440</f>
        <v>2.4833333271089941</v>
      </c>
      <c r="G6731">
        <f>(in!I6731-in!H6731)*1440</f>
        <v>5.1000000082422048</v>
      </c>
      <c r="H6731">
        <f>(in!I6731-in!E6731)*1440</f>
        <v>9.4666666688863188</v>
      </c>
      <c r="I6731">
        <f>HOUR(in!E6731)</f>
        <v>16</v>
      </c>
    </row>
    <row r="6732" spans="1:9" x14ac:dyDescent="0.35">
      <c r="A6732">
        <f>in!A6732</f>
        <v>106731</v>
      </c>
      <c r="B6732" t="str">
        <f>in!B6732</f>
        <v>Latte</v>
      </c>
      <c r="C6732" t="str">
        <f>in!C6732</f>
        <v>Alice</v>
      </c>
      <c r="D6732">
        <f>(in!F6732-in!E6732)*1440</f>
        <v>1.9833333359565586</v>
      </c>
      <c r="E6732">
        <f>(in!G6732-in!F6732)*1440</f>
        <v>8.3333331858739257E-2</v>
      </c>
      <c r="F6732">
        <f>(in!H6732-in!G6732)*1440</f>
        <v>3.2999999960884452</v>
      </c>
      <c r="G6732">
        <f>(in!I6732-in!H6732)*1440</f>
        <v>8.5999999986961484</v>
      </c>
      <c r="H6732">
        <f>(in!I6732-in!E6732)*1440</f>
        <v>13.966666662599891</v>
      </c>
      <c r="I6732">
        <f>HOUR(in!E6732)</f>
        <v>16</v>
      </c>
    </row>
    <row r="6733" spans="1:9" x14ac:dyDescent="0.35">
      <c r="A6733">
        <f>in!A6733</f>
        <v>106732</v>
      </c>
      <c r="B6733" t="str">
        <f>in!B6733</f>
        <v>Flat White</v>
      </c>
      <c r="C6733" t="str">
        <f>in!C6733</f>
        <v>Alice</v>
      </c>
      <c r="D6733">
        <f>(in!F6733-in!E6733)*1440</f>
        <v>1.0833333351183683</v>
      </c>
      <c r="E6733">
        <f>(in!G6733-in!F6733)*1440</f>
        <v>0.19999999436549842</v>
      </c>
      <c r="F6733">
        <f>(in!H6733-in!G6733)*1440</f>
        <v>1.3000000000465661</v>
      </c>
      <c r="G6733">
        <f>(in!I6733-in!H6733)*1440</f>
        <v>17.683333338936791</v>
      </c>
      <c r="H6733">
        <f>(in!I6733-in!E6733)*1440</f>
        <v>20.266666668467224</v>
      </c>
      <c r="I6733">
        <f>HOUR(in!E6733)</f>
        <v>16</v>
      </c>
    </row>
    <row r="6734" spans="1:9" x14ac:dyDescent="0.35">
      <c r="A6734">
        <f>in!A6734</f>
        <v>106733</v>
      </c>
      <c r="B6734" t="str">
        <f>in!B6734</f>
        <v>Cappuccino</v>
      </c>
      <c r="C6734" t="str">
        <f>in!C6734</f>
        <v>David</v>
      </c>
      <c r="D6734">
        <f>(in!F6734-in!E6734)*1440</f>
        <v>1.849999992409721</v>
      </c>
      <c r="E6734">
        <f>(in!G6734-in!F6734)*1440</f>
        <v>0.28333333670161664</v>
      </c>
      <c r="F6734">
        <f>(in!H6734-in!G6734)*1440</f>
        <v>2.7833333343733102</v>
      </c>
      <c r="G6734">
        <f>(in!I6734-in!H6734)*1440</f>
        <v>7.6666666672099382</v>
      </c>
      <c r="H6734">
        <f>(in!I6734-in!E6734)*1440</f>
        <v>12.583333330694586</v>
      </c>
      <c r="I6734">
        <f>HOUR(in!E6734)</f>
        <v>16</v>
      </c>
    </row>
    <row r="6735" spans="1:9" x14ac:dyDescent="0.35">
      <c r="A6735">
        <f>in!A6735</f>
        <v>106734</v>
      </c>
      <c r="B6735" t="str">
        <f>in!B6735</f>
        <v>Cappuccino</v>
      </c>
      <c r="C6735" t="str">
        <f>in!C6735</f>
        <v>Alice</v>
      </c>
      <c r="D6735">
        <f>(in!F6735-in!E6735)*1440</f>
        <v>1.000000003259629</v>
      </c>
      <c r="E6735">
        <f>(in!G6735-in!F6735)*1440</f>
        <v>0.83333332906477153</v>
      </c>
      <c r="F6735">
        <f>(in!H6735-in!G6735)*1440</f>
        <v>3.8666666694916785</v>
      </c>
      <c r="G6735">
        <f>(in!I6735-in!H6735)*1440</f>
        <v>12.700000003678724</v>
      </c>
      <c r="H6735">
        <f>(in!I6735-in!E6735)*1440</f>
        <v>18.400000005494803</v>
      </c>
      <c r="I6735">
        <f>HOUR(in!E6735)</f>
        <v>16</v>
      </c>
    </row>
    <row r="6736" spans="1:9" x14ac:dyDescent="0.35">
      <c r="A6736">
        <f>in!A6736</f>
        <v>106735</v>
      </c>
      <c r="B6736" t="str">
        <f>in!B6736</f>
        <v>Mocha</v>
      </c>
      <c r="C6736" t="str">
        <f>in!C6736</f>
        <v>Charlie</v>
      </c>
      <c r="D6736">
        <f>(in!F6736-in!E6736)*1440</f>
        <v>1.9500000053085387</v>
      </c>
      <c r="E6736">
        <f>(in!G6736-in!F6736)*1440</f>
        <v>1.5333333355374634</v>
      </c>
      <c r="F6736">
        <f>(in!H6736-in!G6736)*1440</f>
        <v>1.5499999956227839</v>
      </c>
      <c r="G6736">
        <f>(in!I6736-in!H6736)*1440</f>
        <v>19.016666669631377</v>
      </c>
      <c r="H6736">
        <f>(in!I6736-in!E6736)*1440</f>
        <v>24.050000006100163</v>
      </c>
      <c r="I6736">
        <f>HOUR(in!E6736)</f>
        <v>16</v>
      </c>
    </row>
    <row r="6737" spans="1:9" x14ac:dyDescent="0.35">
      <c r="A6737">
        <f>in!A6737</f>
        <v>106736</v>
      </c>
      <c r="B6737" t="str">
        <f>in!B6737</f>
        <v>Cold Brew</v>
      </c>
      <c r="C6737" t="str">
        <f>in!C6737</f>
        <v>Charlie</v>
      </c>
      <c r="D6737">
        <f>(in!F6737-in!E6737)*1440</f>
        <v>0.90000000083819032</v>
      </c>
      <c r="E6737">
        <f>(in!G6737-in!F6737)*1440</f>
        <v>2.2999999928288162</v>
      </c>
      <c r="F6737">
        <f>(in!H6737-in!G6737)*1440</f>
        <v>3.4166666690725833</v>
      </c>
      <c r="G6737">
        <f>(in!I6737-in!H6737)*1440</f>
        <v>13.683333336375654</v>
      </c>
      <c r="H6737">
        <f>(in!I6737-in!E6737)*1440</f>
        <v>20.299999999115244</v>
      </c>
      <c r="I6737">
        <f>HOUR(in!E6737)</f>
        <v>16</v>
      </c>
    </row>
    <row r="6738" spans="1:9" x14ac:dyDescent="0.35">
      <c r="A6738">
        <f>in!A6738</f>
        <v>106737</v>
      </c>
      <c r="B6738" t="str">
        <f>in!B6738</f>
        <v>Cappuccino</v>
      </c>
      <c r="C6738" t="str">
        <f>in!C6738</f>
        <v>Alice</v>
      </c>
      <c r="D6738">
        <f>(in!F6738-in!E6738)*1440</f>
        <v>0.98333334317430854</v>
      </c>
      <c r="E6738">
        <f>(in!G6738-in!F6738)*1440</f>
        <v>0.11666666250675917</v>
      </c>
      <c r="F6738">
        <f>(in!H6738-in!G6738)*1440</f>
        <v>3.6833333352115005</v>
      </c>
      <c r="G6738">
        <f>(in!I6738-in!H6738)*1440</f>
        <v>14.699999999720603</v>
      </c>
      <c r="H6738">
        <f>(in!I6738-in!E6738)*1440</f>
        <v>19.483333340613171</v>
      </c>
      <c r="I6738">
        <f>HOUR(in!E6738)</f>
        <v>16</v>
      </c>
    </row>
    <row r="6739" spans="1:9" x14ac:dyDescent="0.35">
      <c r="A6739">
        <f>in!A6739</f>
        <v>106738</v>
      </c>
      <c r="B6739" t="str">
        <f>in!B6739</f>
        <v>Latte</v>
      </c>
      <c r="C6739" t="str">
        <f>in!C6739</f>
        <v>David</v>
      </c>
      <c r="D6739">
        <f>(in!F6739-in!E6739)*1440</f>
        <v>0.5833333230111748</v>
      </c>
      <c r="E6739">
        <f>(in!G6739-in!F6739)*1440</f>
        <v>0.9666666726116091</v>
      </c>
      <c r="F6739">
        <f>(in!H6739-in!G6739)*1440</f>
        <v>2.366666664602235</v>
      </c>
      <c r="G6739">
        <f>(in!I6739-in!H6739)*1440</f>
        <v>15.300000003771856</v>
      </c>
      <c r="H6739">
        <f>(in!I6739-in!E6739)*1440</f>
        <v>19.216666663996875</v>
      </c>
      <c r="I6739">
        <f>HOUR(in!E6739)</f>
        <v>16</v>
      </c>
    </row>
    <row r="6740" spans="1:9" x14ac:dyDescent="0.35">
      <c r="A6740">
        <f>in!A6740</f>
        <v>106739</v>
      </c>
      <c r="B6740" t="str">
        <f>in!B6740</f>
        <v>Cappuccino</v>
      </c>
      <c r="C6740" t="str">
        <f>in!C6740</f>
        <v>Charlie</v>
      </c>
      <c r="D6740">
        <f>(in!F6740-in!E6740)*1440</f>
        <v>1.5500000061001629</v>
      </c>
      <c r="E6740">
        <f>(in!G6740-in!F6740)*1440</f>
        <v>2.183333330322057</v>
      </c>
      <c r="F6740">
        <f>(in!H6740-in!G6740)*1440</f>
        <v>2.4666666670236737</v>
      </c>
      <c r="G6740">
        <f>(in!I6740-in!H6740)*1440</f>
        <v>10.29999999795109</v>
      </c>
      <c r="H6740">
        <f>(in!I6740-in!E6740)*1440</f>
        <v>16.500000001396984</v>
      </c>
      <c r="I6740">
        <f>HOUR(in!E6740)</f>
        <v>16</v>
      </c>
    </row>
    <row r="6741" spans="1:9" x14ac:dyDescent="0.35">
      <c r="A6741">
        <f>in!A6741</f>
        <v>106740</v>
      </c>
      <c r="B6741" t="str">
        <f>in!B6741</f>
        <v>Cappuccino</v>
      </c>
      <c r="C6741" t="str">
        <f>in!C6741</f>
        <v>Bob</v>
      </c>
      <c r="D6741">
        <f>(in!F6741-in!E6741)*1440</f>
        <v>1.4833333343267441</v>
      </c>
      <c r="E6741">
        <f>(in!G6741-in!F6741)*1440</f>
        <v>1.2000000081025064</v>
      </c>
      <c r="F6741">
        <f>(in!H6741-in!G6741)*1440</f>
        <v>3.1666666630189866</v>
      </c>
      <c r="G6741">
        <f>(in!I6741-in!H6741)*1440</f>
        <v>1.6999999992549419</v>
      </c>
      <c r="H6741">
        <f>(in!I6741-in!E6741)*1440</f>
        <v>7.550000004703179</v>
      </c>
      <c r="I6741">
        <f>HOUR(in!E6741)</f>
        <v>16</v>
      </c>
    </row>
    <row r="6742" spans="1:9" x14ac:dyDescent="0.35">
      <c r="A6742">
        <f>in!A6742</f>
        <v>106741</v>
      </c>
      <c r="B6742" t="str">
        <f>in!B6742</f>
        <v>Americano</v>
      </c>
      <c r="C6742" t="str">
        <f>in!C6742</f>
        <v>Alice</v>
      </c>
      <c r="D6742">
        <f>(in!F6742-in!E6742)*1440</f>
        <v>1.4166666730307043</v>
      </c>
      <c r="E6742">
        <f>(in!G6742-in!F6742)*1440</f>
        <v>0.56666666292585433</v>
      </c>
      <c r="F6742">
        <f>(in!H6742-in!G6742)*1440</f>
        <v>2.9833333287388086</v>
      </c>
      <c r="G6742">
        <f>(in!I6742-in!H6742)*1440</f>
        <v>13.883333341218531</v>
      </c>
      <c r="H6742">
        <f>(in!I6742-in!E6742)*1440</f>
        <v>18.850000005913898</v>
      </c>
      <c r="I6742">
        <f>HOUR(in!E6742)</f>
        <v>16</v>
      </c>
    </row>
    <row r="6743" spans="1:9" x14ac:dyDescent="0.35">
      <c r="A6743">
        <f>in!A6743</f>
        <v>106742</v>
      </c>
      <c r="B6743" t="str">
        <f>in!B6743</f>
        <v>Cold Brew</v>
      </c>
      <c r="C6743" t="str">
        <f>in!C6743</f>
        <v>Eve</v>
      </c>
      <c r="D6743">
        <f>(in!F6743-in!E6743)*1440</f>
        <v>1.2499999988358468</v>
      </c>
      <c r="E6743">
        <f>(in!G6743-in!F6743)*1440</f>
        <v>1.3833333319053054</v>
      </c>
      <c r="F6743">
        <f>(in!H6743-in!G6743)*1440</f>
        <v>3.1500000029336661</v>
      </c>
      <c r="G6743">
        <f>(in!I6743-in!H6743)*1440</f>
        <v>9.1500000015366822</v>
      </c>
      <c r="H6743">
        <f>(in!I6743-in!E6743)*1440</f>
        <v>14.933333335211501</v>
      </c>
      <c r="I6743">
        <f>HOUR(in!E6743)</f>
        <v>16</v>
      </c>
    </row>
    <row r="6744" spans="1:9" x14ac:dyDescent="0.35">
      <c r="A6744">
        <f>in!A6744</f>
        <v>106743</v>
      </c>
      <c r="B6744" t="str">
        <f>in!B6744</f>
        <v>Matcha Latte</v>
      </c>
      <c r="C6744" t="str">
        <f>in!C6744</f>
        <v>Eve</v>
      </c>
      <c r="D6744">
        <f>(in!F6744-in!E6744)*1440</f>
        <v>1.9000000040978193</v>
      </c>
      <c r="E6744">
        <f>(in!G6744-in!F6744)*1440</f>
        <v>0.43333332985639572</v>
      </c>
      <c r="F6744">
        <f>(in!H6744-in!G6744)*1440</f>
        <v>3.9833333319984376</v>
      </c>
      <c r="G6744">
        <f>(in!I6744-in!H6744)*1440</f>
        <v>12.700000003678724</v>
      </c>
      <c r="H6744">
        <f>(in!I6744-in!E6744)*1440</f>
        <v>19.016666669631377</v>
      </c>
      <c r="I6744">
        <f>HOUR(in!E6744)</f>
        <v>16</v>
      </c>
    </row>
    <row r="6745" spans="1:9" x14ac:dyDescent="0.35">
      <c r="A6745">
        <f>in!A6745</f>
        <v>106744</v>
      </c>
      <c r="B6745" t="str">
        <f>in!B6745</f>
        <v>Cappuccino</v>
      </c>
      <c r="C6745" t="str">
        <f>in!C6745</f>
        <v>Alice</v>
      </c>
      <c r="D6745">
        <f>(in!F6745-in!E6745)*1440</f>
        <v>1.0999999952036887</v>
      </c>
      <c r="E6745">
        <f>(in!G6745-in!F6745)*1440</f>
        <v>0.28333333670161664</v>
      </c>
      <c r="F6745">
        <f>(in!H6745-in!G6745)*1440</f>
        <v>2.0833333279006183</v>
      </c>
      <c r="G6745">
        <f>(in!I6745-in!H6745)*1440</f>
        <v>5.4500000062398612</v>
      </c>
      <c r="H6745">
        <f>(in!I6745-in!E6745)*1440</f>
        <v>8.916666666045785</v>
      </c>
      <c r="I6745">
        <f>HOUR(in!E6745)</f>
        <v>16</v>
      </c>
    </row>
    <row r="6746" spans="1:9" x14ac:dyDescent="0.35">
      <c r="A6746">
        <f>in!A6746</f>
        <v>106745</v>
      </c>
      <c r="B6746" t="str">
        <f>in!B6746</f>
        <v>Cappuccino</v>
      </c>
      <c r="C6746" t="str">
        <f>in!C6746</f>
        <v>Alice</v>
      </c>
      <c r="D6746">
        <f>(in!F6746-in!E6746)*1440</f>
        <v>1.8333333323244005</v>
      </c>
      <c r="E6746">
        <f>(in!G6746-in!F6746)*1440</f>
        <v>1.0500000044703484</v>
      </c>
      <c r="F6746">
        <f>(in!H6746-in!G6746)*1440</f>
        <v>4.5999999961350113</v>
      </c>
      <c r="G6746">
        <f>(in!I6746-in!H6746)*1440</f>
        <v>7.9999999946448952</v>
      </c>
      <c r="H6746">
        <f>(in!I6746-in!E6746)*1440</f>
        <v>15.483333327574655</v>
      </c>
      <c r="I6746">
        <f>HOUR(in!E6746)</f>
        <v>16</v>
      </c>
    </row>
    <row r="6747" spans="1:9" x14ac:dyDescent="0.35">
      <c r="A6747">
        <f>in!A6747</f>
        <v>106746</v>
      </c>
      <c r="B6747" t="str">
        <f>in!B6747</f>
        <v>Americano</v>
      </c>
      <c r="C6747" t="str">
        <f>in!C6747</f>
        <v>Charlie</v>
      </c>
      <c r="D6747">
        <f>(in!F6747-in!E6747)*1440</f>
        <v>0.90000000083819032</v>
      </c>
      <c r="E6747">
        <f>(in!G6747-in!F6747)*1440</f>
        <v>2.9166666569653898</v>
      </c>
      <c r="F6747">
        <f>(in!H6747-in!G6747)*1440</f>
        <v>6.216666674008593</v>
      </c>
      <c r="G6747">
        <f>(in!I6747-in!H6747)*1440</f>
        <v>14.049999994458631</v>
      </c>
      <c r="H6747">
        <f>(in!I6747-in!E6747)*1440</f>
        <v>24.083333326270804</v>
      </c>
      <c r="I6747">
        <f>HOUR(in!E6747)</f>
        <v>16</v>
      </c>
    </row>
    <row r="6748" spans="1:9" x14ac:dyDescent="0.35">
      <c r="A6748">
        <f>in!A6748</f>
        <v>106747</v>
      </c>
      <c r="B6748" t="str">
        <f>in!B6748</f>
        <v>Latte</v>
      </c>
      <c r="C6748" t="str">
        <f>in!C6748</f>
        <v>David</v>
      </c>
      <c r="D6748">
        <f>(in!F6748-in!E6748)*1440</f>
        <v>1.1333333363290876</v>
      </c>
      <c r="E6748">
        <f>(in!G6748-in!F6748)*1440</f>
        <v>8.3333331858739257E-2</v>
      </c>
      <c r="F6748">
        <f>(in!H6748-in!G6748)*1440</f>
        <v>3.9166666707023978</v>
      </c>
      <c r="G6748">
        <f>(in!I6748-in!H6748)*1440</f>
        <v>9.4666666688863188</v>
      </c>
      <c r="H6748">
        <f>(in!I6748-in!E6748)*1440</f>
        <v>14.600000007776543</v>
      </c>
      <c r="I6748">
        <f>HOUR(in!E6748)</f>
        <v>7</v>
      </c>
    </row>
    <row r="6749" spans="1:9" x14ac:dyDescent="0.35">
      <c r="A6749">
        <f>in!A6749</f>
        <v>106748</v>
      </c>
      <c r="B6749" t="str">
        <f>in!B6749</f>
        <v>Espresso</v>
      </c>
      <c r="C6749" t="str">
        <f>in!C6749</f>
        <v>Eve</v>
      </c>
      <c r="D6749">
        <f>(in!F6749-in!E6749)*1440</f>
        <v>1.5999999968335032</v>
      </c>
      <c r="E6749">
        <f>(in!G6749-in!F6749)*1440</f>
        <v>1.3833333319053054</v>
      </c>
      <c r="F6749">
        <f>(in!H6749-in!G6749)*1440</f>
        <v>3.6500000045634806</v>
      </c>
      <c r="G6749">
        <f>(in!I6749-in!H6749)*1440</f>
        <v>13.983333333162591</v>
      </c>
      <c r="H6749">
        <f>(in!I6749-in!E6749)*1440</f>
        <v>20.61666666646488</v>
      </c>
      <c r="I6749">
        <f>HOUR(in!E6749)</f>
        <v>7</v>
      </c>
    </row>
    <row r="6750" spans="1:9" x14ac:dyDescent="0.35">
      <c r="A6750">
        <f>in!A6750</f>
        <v>106749</v>
      </c>
      <c r="B6750" t="str">
        <f>in!B6750</f>
        <v>Matcha Latte</v>
      </c>
      <c r="C6750" t="str">
        <f>in!C6750</f>
        <v>Charlie</v>
      </c>
      <c r="D6750">
        <f>(in!F6750-in!E6750)*1440</f>
        <v>1.1000000056810677</v>
      </c>
      <c r="E6750">
        <f>(in!G6750-in!F6750)*1440</f>
        <v>2.5499999988824129</v>
      </c>
      <c r="F6750">
        <f>(in!H6750-in!G6750)*1440</f>
        <v>7.2999999986495823</v>
      </c>
      <c r="G6750">
        <f>(in!I6750-in!H6750)*1440</f>
        <v>13.366666669026017</v>
      </c>
      <c r="H6750">
        <f>(in!I6750-in!E6750)*1440</f>
        <v>24.31666667223908</v>
      </c>
      <c r="I6750">
        <f>HOUR(in!E6750)</f>
        <v>7</v>
      </c>
    </row>
    <row r="6751" spans="1:9" x14ac:dyDescent="0.35">
      <c r="A6751">
        <f>in!A6751</f>
        <v>106750</v>
      </c>
      <c r="B6751" t="str">
        <f>in!B6751</f>
        <v>Espresso</v>
      </c>
      <c r="C6751" t="str">
        <f>in!C6751</f>
        <v>Eve</v>
      </c>
      <c r="D6751">
        <f>(in!F6751-in!E6751)*1440</f>
        <v>1.2000000081025064</v>
      </c>
      <c r="E6751">
        <f>(in!G6751-in!F6751)*1440</f>
        <v>1.1333333258517087</v>
      </c>
      <c r="F6751">
        <f>(in!H6751-in!G6751)*1440</f>
        <v>1.7500000004656613</v>
      </c>
      <c r="G6751">
        <f>(in!I6751-in!H6751)*1440</f>
        <v>9.1666666720993817</v>
      </c>
      <c r="H6751">
        <f>(in!I6751-in!E6751)*1440</f>
        <v>13.250000006519258</v>
      </c>
      <c r="I6751">
        <f>HOUR(in!E6751)</f>
        <v>7</v>
      </c>
    </row>
    <row r="6752" spans="1:9" x14ac:dyDescent="0.35">
      <c r="A6752">
        <f>in!A6752</f>
        <v>106751</v>
      </c>
      <c r="B6752" t="str">
        <f>in!B6752</f>
        <v>Latte</v>
      </c>
      <c r="C6752" t="str">
        <f>in!C6752</f>
        <v>Charlie</v>
      </c>
      <c r="D6752">
        <f>(in!F6752-in!E6752)*1440</f>
        <v>1.4500000036787242</v>
      </c>
      <c r="E6752">
        <f>(in!G6752-in!F6752)*1440</f>
        <v>0.63333333469927311</v>
      </c>
      <c r="F6752">
        <f>(in!H6752-in!G6752)*1440</f>
        <v>5.7333333324640989</v>
      </c>
      <c r="G6752">
        <f>(in!I6752-in!H6752)*1440</f>
        <v>19.149999992223457</v>
      </c>
      <c r="H6752">
        <f>(in!I6752-in!E6752)*1440</f>
        <v>26.966666663065553</v>
      </c>
      <c r="I6752">
        <f>HOUR(in!E6752)</f>
        <v>7</v>
      </c>
    </row>
    <row r="6753" spans="1:9" x14ac:dyDescent="0.35">
      <c r="A6753">
        <f>in!A6753</f>
        <v>106752</v>
      </c>
      <c r="B6753" t="str">
        <f>in!B6753</f>
        <v>Cappuccino</v>
      </c>
      <c r="C6753" t="str">
        <f>in!C6753</f>
        <v>Alice</v>
      </c>
      <c r="D6753">
        <f>(in!F6753-in!E6753)*1440</f>
        <v>0.74999999720603228</v>
      </c>
      <c r="E6753">
        <f>(in!G6753-in!F6753)*1440</f>
        <v>0.55000000284053385</v>
      </c>
      <c r="F6753">
        <f>(in!H6753-in!G6753)*1440</f>
        <v>2.5333333283197135</v>
      </c>
      <c r="G6753">
        <f>(in!I6753-in!H6753)*1440</f>
        <v>1.1666666669771075</v>
      </c>
      <c r="H6753">
        <f>(in!I6753-in!E6753)*1440</f>
        <v>4.9999999953433871</v>
      </c>
      <c r="I6753">
        <f>HOUR(in!E6753)</f>
        <v>7</v>
      </c>
    </row>
    <row r="6754" spans="1:9" x14ac:dyDescent="0.35">
      <c r="A6754">
        <f>in!A6754</f>
        <v>106753</v>
      </c>
      <c r="B6754" t="str">
        <f>in!B6754</f>
        <v>Latte</v>
      </c>
      <c r="C6754" t="str">
        <f>in!C6754</f>
        <v>Alice</v>
      </c>
      <c r="D6754">
        <f>(in!F6754-in!E6754)*1440</f>
        <v>1.3166666706092656</v>
      </c>
      <c r="E6754">
        <f>(in!G6754-in!F6754)*1440</f>
        <v>0.3666666685603559</v>
      </c>
      <c r="F6754">
        <f>(in!H6754-in!G6754)*1440</f>
        <v>4.2666666582226753</v>
      </c>
      <c r="G6754">
        <f>(in!I6754-in!H6754)*1440</f>
        <v>0.56666667340323329</v>
      </c>
      <c r="H6754">
        <f>(in!I6754-in!E6754)*1440</f>
        <v>6.5166666707955301</v>
      </c>
      <c r="I6754">
        <f>HOUR(in!E6754)</f>
        <v>7</v>
      </c>
    </row>
    <row r="6755" spans="1:9" x14ac:dyDescent="0.35">
      <c r="A6755">
        <f>in!A6755</f>
        <v>106754</v>
      </c>
      <c r="B6755" t="str">
        <f>in!B6755</f>
        <v>Espresso</v>
      </c>
      <c r="C6755" t="str">
        <f>in!C6755</f>
        <v>Alice</v>
      </c>
      <c r="D6755">
        <f>(in!F6755-in!E6755)*1440</f>
        <v>1.9500000053085387</v>
      </c>
      <c r="E6755">
        <f>(in!G6755-in!F6755)*1440</f>
        <v>1.0833333351183683</v>
      </c>
      <c r="F6755">
        <f>(in!H6755-in!G6755)*1440</f>
        <v>4.2666666687000543</v>
      </c>
      <c r="G6755">
        <f>(in!I6755-in!H6755)*1440</f>
        <v>19.949999990640208</v>
      </c>
      <c r="H6755">
        <f>(in!I6755-in!E6755)*1440</f>
        <v>27.249999999767169</v>
      </c>
      <c r="I6755">
        <f>HOUR(in!E6755)</f>
        <v>7</v>
      </c>
    </row>
    <row r="6756" spans="1:9" x14ac:dyDescent="0.35">
      <c r="A6756">
        <f>in!A6756</f>
        <v>106755</v>
      </c>
      <c r="B6756" t="str">
        <f>in!B6756</f>
        <v>Cappuccino</v>
      </c>
      <c r="C6756" t="str">
        <f>in!C6756</f>
        <v>Bob</v>
      </c>
      <c r="D6756">
        <f>(in!F6756-in!E6756)*1440</f>
        <v>0.99999999278225005</v>
      </c>
      <c r="E6756">
        <f>(in!G6756-in!F6756)*1440</f>
        <v>1.2499999988358468</v>
      </c>
      <c r="F6756">
        <f>(in!H6756-in!G6756)*1440</f>
        <v>1.2666666693985462</v>
      </c>
      <c r="G6756">
        <f>(in!I6756-in!H6756)*1440</f>
        <v>9.1000000003259629</v>
      </c>
      <c r="H6756">
        <f>(in!I6756-in!E6756)*1440</f>
        <v>12.616666661342606</v>
      </c>
      <c r="I6756">
        <f>HOUR(in!E6756)</f>
        <v>7</v>
      </c>
    </row>
    <row r="6757" spans="1:9" x14ac:dyDescent="0.35">
      <c r="A6757">
        <f>in!A6757</f>
        <v>106756</v>
      </c>
      <c r="B6757" t="str">
        <f>in!B6757</f>
        <v>Cappuccino</v>
      </c>
      <c r="C6757" t="str">
        <f>in!C6757</f>
        <v>Charlie</v>
      </c>
      <c r="D6757">
        <f>(in!F6757-in!E6757)*1440</f>
        <v>1.4500000036787242</v>
      </c>
      <c r="E6757">
        <f>(in!G6757-in!F6757)*1440</f>
        <v>1.8333333323244005</v>
      </c>
      <c r="F6757">
        <f>(in!H6757-in!G6757)*1440</f>
        <v>6.033333329251036</v>
      </c>
      <c r="G6757">
        <f>(in!I6757-in!H6757)*1440</f>
        <v>13.283333337167278</v>
      </c>
      <c r="H6757">
        <f>(in!I6757-in!E6757)*1440</f>
        <v>22.600000002421439</v>
      </c>
      <c r="I6757">
        <f>HOUR(in!E6757)</f>
        <v>7</v>
      </c>
    </row>
    <row r="6758" spans="1:9" x14ac:dyDescent="0.35">
      <c r="A6758">
        <f>in!A6758</f>
        <v>106757</v>
      </c>
      <c r="B6758" t="str">
        <f>in!B6758</f>
        <v>Espresso</v>
      </c>
      <c r="C6758" t="str">
        <f>in!C6758</f>
        <v>Alice</v>
      </c>
      <c r="D6758">
        <f>(in!F6758-in!E6758)*1440</f>
        <v>0.71666666655801237</v>
      </c>
      <c r="E6758">
        <f>(in!G6758-in!F6758)*1440</f>
        <v>0.63333333469927311</v>
      </c>
      <c r="F6758">
        <f>(in!H6758-in!G6758)*1440</f>
        <v>4.4833333336282521</v>
      </c>
      <c r="G6758">
        <f>(in!I6758-in!H6758)*1440</f>
        <v>3.4166666585952044</v>
      </c>
      <c r="H6758">
        <f>(in!I6758-in!E6758)*1440</f>
        <v>9.249999993480742</v>
      </c>
      <c r="I6758">
        <f>HOUR(in!E6758)</f>
        <v>7</v>
      </c>
    </row>
    <row r="6759" spans="1:9" x14ac:dyDescent="0.35">
      <c r="A6759">
        <f>in!A6759</f>
        <v>106758</v>
      </c>
      <c r="B6759" t="str">
        <f>in!B6759</f>
        <v>Flat White</v>
      </c>
      <c r="C6759" t="str">
        <f>in!C6759</f>
        <v>Alice</v>
      </c>
      <c r="D6759">
        <f>(in!F6759-in!E6759)*1440</f>
        <v>0.63333333469927311</v>
      </c>
      <c r="E6759">
        <f>(in!G6759-in!F6759)*1440</f>
        <v>1.1333333363290876</v>
      </c>
      <c r="F6759">
        <f>(in!H6759-in!G6759)*1440</f>
        <v>2.2833333327434957</v>
      </c>
      <c r="G6759">
        <f>(in!I6759-in!H6759)*1440</f>
        <v>12.483333328273147</v>
      </c>
      <c r="H6759">
        <f>(in!I6759-in!E6759)*1440</f>
        <v>16.533333332045004</v>
      </c>
      <c r="I6759">
        <f>HOUR(in!E6759)</f>
        <v>7</v>
      </c>
    </row>
    <row r="6760" spans="1:9" x14ac:dyDescent="0.35">
      <c r="A6760">
        <f>in!A6760</f>
        <v>106759</v>
      </c>
      <c r="B6760" t="str">
        <f>in!B6760</f>
        <v>Latte</v>
      </c>
      <c r="C6760" t="str">
        <f>in!C6760</f>
        <v>Bob</v>
      </c>
      <c r="D6760">
        <f>(in!F6760-in!E6760)*1440</f>
        <v>0.71666666655801237</v>
      </c>
      <c r="E6760">
        <f>(in!G6760-in!F6760)*1440</f>
        <v>0.2333333354908973</v>
      </c>
      <c r="F6760">
        <f>(in!H6760-in!G6760)*1440</f>
        <v>3.9166666707023978</v>
      </c>
      <c r="G6760">
        <f>(in!I6760-in!H6760)*1440</f>
        <v>6.3999999978113919</v>
      </c>
      <c r="H6760">
        <f>(in!I6760-in!E6760)*1440</f>
        <v>11.266666670562699</v>
      </c>
      <c r="I6760">
        <f>HOUR(in!E6760)</f>
        <v>7</v>
      </c>
    </row>
    <row r="6761" spans="1:9" x14ac:dyDescent="0.35">
      <c r="A6761">
        <f>in!A6761</f>
        <v>106760</v>
      </c>
      <c r="B6761" t="str">
        <f>in!B6761</f>
        <v>Espresso</v>
      </c>
      <c r="C6761" t="str">
        <f>in!C6761</f>
        <v>Alice</v>
      </c>
      <c r="D6761">
        <f>(in!F6761-in!E6761)*1440</f>
        <v>0.53333333227783442</v>
      </c>
      <c r="E6761">
        <f>(in!G6761-in!F6761)*1440</f>
        <v>0.48333333106711507</v>
      </c>
      <c r="F6761">
        <f>(in!H6761-in!G6761)*1440</f>
        <v>2.9999999993015081</v>
      </c>
      <c r="G6761">
        <f>(in!I6761-in!H6761)*1440</f>
        <v>2.4666666670236737</v>
      </c>
      <c r="H6761">
        <f>(in!I6761-in!E6761)*1440</f>
        <v>6.4833333296701312</v>
      </c>
      <c r="I6761">
        <f>HOUR(in!E6761)</f>
        <v>7</v>
      </c>
    </row>
    <row r="6762" spans="1:9" x14ac:dyDescent="0.35">
      <c r="A6762">
        <f>in!A6762</f>
        <v>106761</v>
      </c>
      <c r="B6762" t="str">
        <f>in!B6762</f>
        <v>Flat White</v>
      </c>
      <c r="C6762" t="str">
        <f>in!C6762</f>
        <v>Bob</v>
      </c>
      <c r="D6762">
        <f>(in!F6762-in!E6762)*1440</f>
        <v>0.56666667340323329</v>
      </c>
      <c r="E6762">
        <f>(in!G6762-in!F6762)*1440</f>
        <v>1.3166666601318866</v>
      </c>
      <c r="F6762">
        <f>(in!H6762-in!G6762)*1440</f>
        <v>4.2333333380520344</v>
      </c>
      <c r="G6762">
        <f>(in!I6762-in!H6762)*1440</f>
        <v>15.533333328785375</v>
      </c>
      <c r="H6762">
        <f>(in!I6762-in!E6762)*1440</f>
        <v>21.650000000372529</v>
      </c>
      <c r="I6762">
        <f>HOUR(in!E6762)</f>
        <v>7</v>
      </c>
    </row>
    <row r="6763" spans="1:9" x14ac:dyDescent="0.35">
      <c r="A6763">
        <f>in!A6763</f>
        <v>106762</v>
      </c>
      <c r="B6763" t="str">
        <f>in!B6763</f>
        <v>Latte</v>
      </c>
      <c r="C6763" t="str">
        <f>in!C6763</f>
        <v>Alice</v>
      </c>
      <c r="D6763">
        <f>(in!F6763-in!E6763)*1440</f>
        <v>0.78333332785405219</v>
      </c>
      <c r="E6763">
        <f>(in!G6763-in!F6763)*1440</f>
        <v>0.41666666977107525</v>
      </c>
      <c r="F6763">
        <f>(in!H6763-in!G6763)*1440</f>
        <v>4.7333333292044699</v>
      </c>
      <c r="G6763">
        <f>(in!I6763-in!H6763)*1440</f>
        <v>19.449999999487773</v>
      </c>
      <c r="H6763">
        <f>(in!I6763-in!E6763)*1440</f>
        <v>25.38333332631737</v>
      </c>
      <c r="I6763">
        <f>HOUR(in!E6763)</f>
        <v>7</v>
      </c>
    </row>
    <row r="6764" spans="1:9" x14ac:dyDescent="0.35">
      <c r="A6764">
        <f>in!A6764</f>
        <v>106763</v>
      </c>
      <c r="B6764" t="str">
        <f>in!B6764</f>
        <v>Latte</v>
      </c>
      <c r="C6764" t="str">
        <f>in!C6764</f>
        <v>Bob</v>
      </c>
      <c r="D6764">
        <f>(in!F6764-in!E6764)*1440</f>
        <v>1.7833333415910602</v>
      </c>
      <c r="E6764">
        <f>(in!G6764-in!F6764)*1440</f>
        <v>1.3166666601318866</v>
      </c>
      <c r="F6764">
        <f>(in!H6764-in!G6764)*1440</f>
        <v>4.4833333336282521</v>
      </c>
      <c r="G6764">
        <f>(in!I6764-in!H6764)*1440</f>
        <v>16.100000002188608</v>
      </c>
      <c r="H6764">
        <f>(in!I6764-in!E6764)*1440</f>
        <v>23.683333337539807</v>
      </c>
      <c r="I6764">
        <f>HOUR(in!E6764)</f>
        <v>7</v>
      </c>
    </row>
    <row r="6765" spans="1:9" x14ac:dyDescent="0.35">
      <c r="A6765">
        <f>in!A6765</f>
        <v>106764</v>
      </c>
      <c r="B6765" t="str">
        <f>in!B6765</f>
        <v>Americano</v>
      </c>
      <c r="C6765" t="str">
        <f>in!C6765</f>
        <v>Charlie</v>
      </c>
      <c r="D6765">
        <f>(in!F6765-in!E6765)*1440</f>
        <v>1.6333333379589021</v>
      </c>
      <c r="E6765">
        <f>(in!G6765-in!F6765)*1440</f>
        <v>1.6999999992549419</v>
      </c>
      <c r="F6765">
        <f>(in!H6765-in!G6765)*1440</f>
        <v>1.4000000024680048</v>
      </c>
      <c r="G6765">
        <f>(in!I6765-in!H6765)*1440</f>
        <v>12.433333327062428</v>
      </c>
      <c r="H6765">
        <f>(in!I6765-in!E6765)*1440</f>
        <v>17.166666666744277</v>
      </c>
      <c r="I6765">
        <f>HOUR(in!E6765)</f>
        <v>7</v>
      </c>
    </row>
    <row r="6766" spans="1:9" x14ac:dyDescent="0.35">
      <c r="A6766">
        <f>in!A6766</f>
        <v>106765</v>
      </c>
      <c r="B6766" t="str">
        <f>in!B6766</f>
        <v>Latte</v>
      </c>
      <c r="C6766" t="str">
        <f>in!C6766</f>
        <v>Eve</v>
      </c>
      <c r="D6766">
        <f>(in!F6766-in!E6766)*1440</f>
        <v>1.1666666669771075</v>
      </c>
      <c r="E6766">
        <f>(in!G6766-in!F6766)*1440</f>
        <v>1.4166666625533253</v>
      </c>
      <c r="F6766">
        <f>(in!H6766-in!G6766)*1440</f>
        <v>4.0500000037718564</v>
      </c>
      <c r="G6766">
        <f>(in!I6766-in!H6766)*1440</f>
        <v>11.333333331858739</v>
      </c>
      <c r="H6766">
        <f>(in!I6766-in!E6766)*1440</f>
        <v>17.966666665161029</v>
      </c>
      <c r="I6766">
        <f>HOUR(in!E6766)</f>
        <v>7</v>
      </c>
    </row>
    <row r="6767" spans="1:9" x14ac:dyDescent="0.35">
      <c r="A6767">
        <f>in!A6767</f>
        <v>106766</v>
      </c>
      <c r="B6767" t="str">
        <f>in!B6767</f>
        <v>Matcha Latte</v>
      </c>
      <c r="C6767" t="str">
        <f>in!C6767</f>
        <v>Alice</v>
      </c>
      <c r="D6767">
        <f>(in!F6767-in!E6767)*1440</f>
        <v>0.81666666897945106</v>
      </c>
      <c r="E6767">
        <f>(in!G6767-in!F6767)*1440</f>
        <v>1.4500000036787242</v>
      </c>
      <c r="F6767">
        <f>(in!H6767-in!G6767)*1440</f>
        <v>3.3333333267364651</v>
      </c>
      <c r="G6767">
        <f>(in!I6767-in!H6767)*1440</f>
        <v>18.333333333721384</v>
      </c>
      <c r="H6767">
        <f>(in!I6767-in!E6767)*1440</f>
        <v>23.933333333116025</v>
      </c>
      <c r="I6767">
        <f>HOUR(in!E6767)</f>
        <v>8</v>
      </c>
    </row>
    <row r="6768" spans="1:9" x14ac:dyDescent="0.35">
      <c r="A6768">
        <f>in!A6768</f>
        <v>106767</v>
      </c>
      <c r="B6768" t="str">
        <f>in!B6768</f>
        <v>Latte</v>
      </c>
      <c r="C6768" t="str">
        <f>in!C6768</f>
        <v>Charlie</v>
      </c>
      <c r="D6768">
        <f>(in!F6768-in!E6768)*1440</f>
        <v>1.9499999948311597</v>
      </c>
      <c r="E6768">
        <f>(in!G6768-in!F6768)*1440</f>
        <v>2.5833333400078118</v>
      </c>
      <c r="F6768">
        <f>(in!H6768-in!G6768)*1440</f>
        <v>5.1333333284128457</v>
      </c>
      <c r="G6768">
        <f>(in!I6768-in!H6768)*1440</f>
        <v>3.0666666710749269</v>
      </c>
      <c r="H6768">
        <f>(in!I6768-in!E6768)*1440</f>
        <v>12.733333334326744</v>
      </c>
      <c r="I6768">
        <f>HOUR(in!E6768)</f>
        <v>8</v>
      </c>
    </row>
    <row r="6769" spans="1:9" x14ac:dyDescent="0.35">
      <c r="A6769">
        <f>in!A6769</f>
        <v>106768</v>
      </c>
      <c r="B6769" t="str">
        <f>in!B6769</f>
        <v>Americano</v>
      </c>
      <c r="C6769" t="str">
        <f>in!C6769</f>
        <v>Bob</v>
      </c>
      <c r="D6769">
        <f>(in!F6769-in!E6769)*1440</f>
        <v>1.1999999976251274</v>
      </c>
      <c r="E6769">
        <f>(in!G6769-in!F6769)*1440</f>
        <v>0.95000000204890966</v>
      </c>
      <c r="F6769">
        <f>(in!H6769-in!G6769)*1440</f>
        <v>2.9166666674427688</v>
      </c>
      <c r="G6769">
        <f>(in!I6769-in!H6769)*1440</f>
        <v>12.20000000204891</v>
      </c>
      <c r="H6769">
        <f>(in!I6769-in!E6769)*1440</f>
        <v>17.266666669165716</v>
      </c>
      <c r="I6769">
        <f>HOUR(in!E6769)</f>
        <v>8</v>
      </c>
    </row>
    <row r="6770" spans="1:9" x14ac:dyDescent="0.35">
      <c r="A6770">
        <f>in!A6770</f>
        <v>106769</v>
      </c>
      <c r="B6770" t="str">
        <f>in!B6770</f>
        <v>Cappuccino</v>
      </c>
      <c r="C6770" t="str">
        <f>in!C6770</f>
        <v>Alice</v>
      </c>
      <c r="D6770">
        <f>(in!F6770-in!E6770)*1440</f>
        <v>1.8666666734497994</v>
      </c>
      <c r="E6770">
        <f>(in!G6770-in!F6770)*1440</f>
        <v>0.64999999478459358</v>
      </c>
      <c r="F6770">
        <f>(in!H6770-in!G6770)*1440</f>
        <v>2.7666666638106108</v>
      </c>
      <c r="G6770">
        <f>(in!I6770-in!H6770)*1440</f>
        <v>7.9333333333488554</v>
      </c>
      <c r="H6770">
        <f>(in!I6770-in!E6770)*1440</f>
        <v>13.216666665393859</v>
      </c>
      <c r="I6770">
        <f>HOUR(in!E6770)</f>
        <v>8</v>
      </c>
    </row>
    <row r="6771" spans="1:9" x14ac:dyDescent="0.35">
      <c r="A6771">
        <f>in!A6771</f>
        <v>106770</v>
      </c>
      <c r="B6771" t="str">
        <f>in!B6771</f>
        <v>Tea</v>
      </c>
      <c r="C6771" t="str">
        <f>in!C6771</f>
        <v>Alice</v>
      </c>
      <c r="D6771">
        <f>(in!F6771-in!E6771)*1440</f>
        <v>1.8000000016763806</v>
      </c>
      <c r="E6771">
        <f>(in!G6771-in!F6771)*1440</f>
        <v>0.11666666250675917</v>
      </c>
      <c r="F6771">
        <f>(in!H6771-in!G6771)*1440</f>
        <v>3.1000000017229468</v>
      </c>
      <c r="G6771">
        <f>(in!I6771-in!H6771)*1440</f>
        <v>7.6333333365619183</v>
      </c>
      <c r="H6771">
        <f>(in!I6771-in!E6771)*1440</f>
        <v>12.650000002468005</v>
      </c>
      <c r="I6771">
        <f>HOUR(in!E6771)</f>
        <v>8</v>
      </c>
    </row>
    <row r="6772" spans="1:9" x14ac:dyDescent="0.35">
      <c r="A6772">
        <f>in!A6772</f>
        <v>106771</v>
      </c>
      <c r="B6772" t="str">
        <f>in!B6772</f>
        <v>Mocha</v>
      </c>
      <c r="C6772" t="str">
        <f>in!C6772</f>
        <v>Bob</v>
      </c>
      <c r="D6772">
        <f>(in!F6772-in!E6772)*1440</f>
        <v>1.4333333331160247</v>
      </c>
      <c r="E6772">
        <f>(in!G6772-in!F6772)*1440</f>
        <v>9.999999194405973E-2</v>
      </c>
      <c r="F6772">
        <f>(in!H6772-in!G6772)*1440</f>
        <v>2.4666666670236737</v>
      </c>
      <c r="G6772">
        <f>(in!I6772-in!H6772)*1440</f>
        <v>1.6833333391696215</v>
      </c>
      <c r="H6772">
        <f>(in!I6772-in!E6772)*1440</f>
        <v>5.6833333312533796</v>
      </c>
      <c r="I6772">
        <f>HOUR(in!E6772)</f>
        <v>8</v>
      </c>
    </row>
    <row r="6773" spans="1:9" x14ac:dyDescent="0.35">
      <c r="A6773">
        <f>in!A6773</f>
        <v>106772</v>
      </c>
      <c r="B6773" t="str">
        <f>in!B6773</f>
        <v>Flat White</v>
      </c>
      <c r="C6773" t="str">
        <f>in!C6773</f>
        <v>Charlie</v>
      </c>
      <c r="D6773">
        <f>(in!F6773-in!E6773)*1440</f>
        <v>0.88333333027549088</v>
      </c>
      <c r="E6773">
        <f>(in!G6773-in!F6773)*1440</f>
        <v>1.5666666661854833</v>
      </c>
      <c r="F6773">
        <f>(in!H6773-in!G6773)*1440</f>
        <v>4.4666666735429317</v>
      </c>
      <c r="G6773">
        <f>(in!I6773-in!H6773)*1440</f>
        <v>18.200000000651926</v>
      </c>
      <c r="H6773">
        <f>(in!I6773-in!E6773)*1440</f>
        <v>25.116666670655832</v>
      </c>
      <c r="I6773">
        <f>HOUR(in!E6773)</f>
        <v>8</v>
      </c>
    </row>
    <row r="6774" spans="1:9" x14ac:dyDescent="0.35">
      <c r="A6774">
        <f>in!A6774</f>
        <v>106773</v>
      </c>
      <c r="B6774" t="str">
        <f>in!B6774</f>
        <v>Americano</v>
      </c>
      <c r="C6774" t="str">
        <f>in!C6774</f>
        <v>Charlie</v>
      </c>
      <c r="D6774">
        <f>(in!F6774-in!E6774)*1440</f>
        <v>1.7833333311136812</v>
      </c>
      <c r="E6774">
        <f>(in!G6774-in!F6774)*1440</f>
        <v>2.3666666750796139</v>
      </c>
      <c r="F6774">
        <f>(in!H6774-in!G6774)*1440</f>
        <v>3.5000000009313226</v>
      </c>
      <c r="G6774">
        <f>(in!I6774-in!H6774)*1440</f>
        <v>15.816666665486991</v>
      </c>
      <c r="H6774">
        <f>(in!I6774-in!E6774)*1440</f>
        <v>23.466666672611609</v>
      </c>
      <c r="I6774">
        <f>HOUR(in!E6774)</f>
        <v>8</v>
      </c>
    </row>
    <row r="6775" spans="1:9" x14ac:dyDescent="0.35">
      <c r="A6775">
        <f>in!A6775</f>
        <v>106774</v>
      </c>
      <c r="B6775" t="str">
        <f>in!B6775</f>
        <v>Latte</v>
      </c>
      <c r="C6775" t="str">
        <f>in!C6775</f>
        <v>Alice</v>
      </c>
      <c r="D6775">
        <f>(in!F6775-in!E6775)*1440</f>
        <v>1.516666664974764</v>
      </c>
      <c r="E6775">
        <f>(in!G6775-in!F6775)*1440</f>
        <v>1.000000003259629</v>
      </c>
      <c r="F6775">
        <f>(in!H6775-in!G6775)*1440</f>
        <v>1.0833333351183683</v>
      </c>
      <c r="G6775">
        <f>(in!I6775-in!H6775)*1440</f>
        <v>16.81666666874662</v>
      </c>
      <c r="H6775">
        <f>(in!I6775-in!E6775)*1440</f>
        <v>20.416666672099382</v>
      </c>
      <c r="I6775">
        <f>HOUR(in!E6775)</f>
        <v>8</v>
      </c>
    </row>
    <row r="6776" spans="1:9" x14ac:dyDescent="0.35">
      <c r="A6776">
        <f>in!A6776</f>
        <v>106775</v>
      </c>
      <c r="B6776" t="str">
        <f>in!B6776</f>
        <v>Cappuccino</v>
      </c>
      <c r="C6776" t="str">
        <f>in!C6776</f>
        <v>Alice</v>
      </c>
      <c r="D6776">
        <f>(in!F6776-in!E6776)*1440</f>
        <v>0.74999999720603228</v>
      </c>
      <c r="E6776">
        <f>(in!G6776-in!F6776)*1440</f>
        <v>1.333333341171965</v>
      </c>
      <c r="F6776">
        <f>(in!H6776-in!G6776)*1440</f>
        <v>1.6499999980442226</v>
      </c>
      <c r="G6776">
        <f>(in!I6776-in!H6776)*1440</f>
        <v>14.016666663810611</v>
      </c>
      <c r="H6776">
        <f>(in!I6776-in!E6776)*1440</f>
        <v>17.750000000232831</v>
      </c>
      <c r="I6776">
        <f>HOUR(in!E6776)</f>
        <v>8</v>
      </c>
    </row>
    <row r="6777" spans="1:9" x14ac:dyDescent="0.35">
      <c r="A6777">
        <f>in!A6777</f>
        <v>106776</v>
      </c>
      <c r="B6777" t="str">
        <f>in!B6777</f>
        <v>Espresso</v>
      </c>
      <c r="C6777" t="str">
        <f>in!C6777</f>
        <v>David</v>
      </c>
      <c r="D6777">
        <f>(in!F6777-in!E6777)*1440</f>
        <v>1.8833333335351199</v>
      </c>
      <c r="E6777">
        <f>(in!G6777-in!F6777)*1440</f>
        <v>0.16666667419485748</v>
      </c>
      <c r="F6777">
        <f>(in!H6777-in!G6777)*1440</f>
        <v>3.3833333279471844</v>
      </c>
      <c r="G6777">
        <f>(in!I6777-in!H6777)*1440</f>
        <v>6.0166666691657156</v>
      </c>
      <c r="H6777">
        <f>(in!I6777-in!E6777)*1440</f>
        <v>11.450000004842877</v>
      </c>
      <c r="I6777">
        <f>HOUR(in!E6777)</f>
        <v>8</v>
      </c>
    </row>
    <row r="6778" spans="1:9" x14ac:dyDescent="0.35">
      <c r="A6778">
        <f>in!A6778</f>
        <v>106777</v>
      </c>
      <c r="B6778" t="str">
        <f>in!B6778</f>
        <v>Americano</v>
      </c>
      <c r="C6778" t="str">
        <f>in!C6778</f>
        <v>Charlie</v>
      </c>
      <c r="D6778">
        <f>(in!F6778-in!E6778)*1440</f>
        <v>1.6833333391696215</v>
      </c>
      <c r="E6778">
        <f>(in!G6778-in!F6778)*1440</f>
        <v>0.86666665971279144</v>
      </c>
      <c r="F6778">
        <f>(in!H6778-in!G6778)*1440</f>
        <v>6.5000000002328306</v>
      </c>
      <c r="G6778">
        <f>(in!I6778-in!H6778)*1440</f>
        <v>19.65000000433065</v>
      </c>
      <c r="H6778">
        <f>(in!I6778-in!E6778)*1440</f>
        <v>28.700000003445894</v>
      </c>
      <c r="I6778">
        <f>HOUR(in!E6778)</f>
        <v>8</v>
      </c>
    </row>
    <row r="6779" spans="1:9" x14ac:dyDescent="0.35">
      <c r="A6779">
        <f>in!A6779</f>
        <v>106778</v>
      </c>
      <c r="B6779" t="str">
        <f>in!B6779</f>
        <v>Latte</v>
      </c>
      <c r="C6779" t="str">
        <f>in!C6779</f>
        <v>Bob</v>
      </c>
      <c r="D6779">
        <f>(in!F6779-in!E6779)*1440</f>
        <v>1.1166666657663882</v>
      </c>
      <c r="E6779">
        <f>(in!G6779-in!F6779)*1440</f>
        <v>0.34999999799765646</v>
      </c>
      <c r="F6779">
        <f>(in!H6779-in!G6779)*1440</f>
        <v>4.2499999981373549</v>
      </c>
      <c r="G6779">
        <f>(in!I6779-in!H6779)*1440</f>
        <v>10.683333337074146</v>
      </c>
      <c r="H6779">
        <f>(in!I6779-in!E6779)*1440</f>
        <v>16.399999998975545</v>
      </c>
      <c r="I6779">
        <f>HOUR(in!E6779)</f>
        <v>8</v>
      </c>
    </row>
    <row r="6780" spans="1:9" x14ac:dyDescent="0.35">
      <c r="A6780">
        <f>in!A6780</f>
        <v>106779</v>
      </c>
      <c r="B6780" t="str">
        <f>in!B6780</f>
        <v>Latte</v>
      </c>
      <c r="C6780" t="str">
        <f>in!C6780</f>
        <v>Alice</v>
      </c>
      <c r="D6780">
        <f>(in!F6780-in!E6780)*1440</f>
        <v>1.6166666569188237</v>
      </c>
      <c r="E6780">
        <f>(in!G6780-in!F6780)*1440</f>
        <v>0.76666666776873171</v>
      </c>
      <c r="F6780">
        <f>(in!H6780-in!G6780)*1440</f>
        <v>3.1166666722856462</v>
      </c>
      <c r="G6780">
        <f>(in!I6780-in!H6780)*1440</f>
        <v>4.9499999941326678</v>
      </c>
      <c r="H6780">
        <f>(in!I6780-in!E6780)*1440</f>
        <v>10.449999991105869</v>
      </c>
      <c r="I6780">
        <f>HOUR(in!E6780)</f>
        <v>8</v>
      </c>
    </row>
    <row r="6781" spans="1:9" x14ac:dyDescent="0.35">
      <c r="A6781">
        <f>in!A6781</f>
        <v>106780</v>
      </c>
      <c r="B6781" t="str">
        <f>in!B6781</f>
        <v>Latte</v>
      </c>
      <c r="C6781" t="str">
        <f>in!C6781</f>
        <v>Bob</v>
      </c>
      <c r="D6781">
        <f>(in!F6781-in!E6781)*1440</f>
        <v>0.71666666655801237</v>
      </c>
      <c r="E6781">
        <f>(in!G6781-in!F6781)*1440</f>
        <v>0.30000000726431608</v>
      </c>
      <c r="F6781">
        <f>(in!H6781-in!G6781)*1440</f>
        <v>3.7333333259448409</v>
      </c>
      <c r="G6781">
        <f>(in!I6781-in!H6781)*1440</f>
        <v>10.033333331812173</v>
      </c>
      <c r="H6781">
        <f>(in!I6781-in!E6781)*1440</f>
        <v>14.783333331579342</v>
      </c>
      <c r="I6781">
        <f>HOUR(in!E6781)</f>
        <v>8</v>
      </c>
    </row>
    <row r="6782" spans="1:9" x14ac:dyDescent="0.35">
      <c r="A6782">
        <f>in!A6782</f>
        <v>106781</v>
      </c>
      <c r="B6782" t="str">
        <f>in!B6782</f>
        <v>Americano</v>
      </c>
      <c r="C6782" t="str">
        <f>in!C6782</f>
        <v>Bob</v>
      </c>
      <c r="D6782">
        <f>(in!F6782-in!E6782)*1440</f>
        <v>0.63333333469927311</v>
      </c>
      <c r="E6782">
        <f>(in!G6782-in!F6782)*1440</f>
        <v>0.55000000284053385</v>
      </c>
      <c r="F6782">
        <f>(in!H6782-in!G6782)*1440</f>
        <v>1.9166666641831398</v>
      </c>
      <c r="G6782">
        <f>(in!I6782-in!H6782)*1440</f>
        <v>15.750000004190952</v>
      </c>
      <c r="H6782">
        <f>(in!I6782-in!E6782)*1440</f>
        <v>18.850000005913898</v>
      </c>
      <c r="I6782">
        <f>HOUR(in!E6782)</f>
        <v>8</v>
      </c>
    </row>
    <row r="6783" spans="1:9" x14ac:dyDescent="0.35">
      <c r="A6783">
        <f>in!A6783</f>
        <v>106782</v>
      </c>
      <c r="B6783" t="str">
        <f>in!B6783</f>
        <v>Flat White</v>
      </c>
      <c r="C6783" t="str">
        <f>in!C6783</f>
        <v>Alice</v>
      </c>
      <c r="D6783">
        <f>(in!F6783-in!E6783)*1440</f>
        <v>0.73333332664333284</v>
      </c>
      <c r="E6783">
        <f>(in!G6783-in!F6783)*1440</f>
        <v>0.43333334033377469</v>
      </c>
      <c r="F6783">
        <f>(in!H6783-in!G6783)*1440</f>
        <v>2.7499999932479113</v>
      </c>
      <c r="G6783">
        <f>(in!I6783-in!H6783)*1440</f>
        <v>19.483333340613171</v>
      </c>
      <c r="H6783">
        <f>(in!I6783-in!E6783)*1440</f>
        <v>23.40000000083819</v>
      </c>
      <c r="I6783">
        <f>HOUR(in!E6783)</f>
        <v>8</v>
      </c>
    </row>
    <row r="6784" spans="1:9" x14ac:dyDescent="0.35">
      <c r="A6784">
        <f>in!A6784</f>
        <v>106783</v>
      </c>
      <c r="B6784" t="str">
        <f>in!B6784</f>
        <v>Tea</v>
      </c>
      <c r="C6784" t="str">
        <f>in!C6784</f>
        <v>Alice</v>
      </c>
      <c r="D6784">
        <f>(in!F6784-in!E6784)*1440</f>
        <v>1.4833333343267441</v>
      </c>
      <c r="E6784">
        <f>(in!G6784-in!F6784)*1440</f>
        <v>0.78333332785405219</v>
      </c>
      <c r="F6784">
        <f>(in!H6784-in!G6784)*1440</f>
        <v>2.8666666662320495</v>
      </c>
      <c r="G6784">
        <f>(in!I6784-in!H6784)*1440</f>
        <v>0.56666667340323329</v>
      </c>
      <c r="H6784">
        <f>(in!I6784-in!E6784)*1440</f>
        <v>5.700000001816079</v>
      </c>
      <c r="I6784">
        <f>HOUR(in!E6784)</f>
        <v>8</v>
      </c>
    </row>
    <row r="6785" spans="1:9" x14ac:dyDescent="0.35">
      <c r="A6785">
        <f>in!A6785</f>
        <v>106784</v>
      </c>
      <c r="B6785" t="str">
        <f>in!B6785</f>
        <v>Tea</v>
      </c>
      <c r="C6785" t="str">
        <f>in!C6785</f>
        <v>Eve</v>
      </c>
      <c r="D6785">
        <f>(in!F6785-in!E6785)*1440</f>
        <v>1.9499999948311597</v>
      </c>
      <c r="E6785">
        <f>(in!G6785-in!F6785)*1440</f>
        <v>1.1333333363290876</v>
      </c>
      <c r="F6785">
        <f>(in!H6785-in!G6785)*1440</f>
        <v>3.8166666682809591</v>
      </c>
      <c r="G6785">
        <f>(in!I6785-in!H6785)*1440</f>
        <v>15.799999994924292</v>
      </c>
      <c r="H6785">
        <f>(in!I6785-in!E6785)*1440</f>
        <v>22.699999994365498</v>
      </c>
      <c r="I6785">
        <f>HOUR(in!E6785)</f>
        <v>8</v>
      </c>
    </row>
    <row r="6786" spans="1:9" x14ac:dyDescent="0.35">
      <c r="A6786">
        <f>in!A6786</f>
        <v>106785</v>
      </c>
      <c r="B6786" t="str">
        <f>in!B6786</f>
        <v>Tea</v>
      </c>
      <c r="C6786" t="str">
        <f>in!C6786</f>
        <v>Charlie</v>
      </c>
      <c r="D6786">
        <f>(in!F6786-in!E6786)*1440</f>
        <v>0.79999999841675162</v>
      </c>
      <c r="E6786">
        <f>(in!G6786-in!F6786)*1440</f>
        <v>2.8833333263173699</v>
      </c>
      <c r="F6786">
        <f>(in!H6786-in!G6786)*1440</f>
        <v>5.6666666711680591</v>
      </c>
      <c r="G6786">
        <f>(in!I6786-in!H6786)*1440</f>
        <v>17.433333332883194</v>
      </c>
      <c r="H6786">
        <f>(in!I6786-in!E6786)*1440</f>
        <v>26.783333328785375</v>
      </c>
      <c r="I6786">
        <f>HOUR(in!E6786)</f>
        <v>8</v>
      </c>
    </row>
    <row r="6787" spans="1:9" x14ac:dyDescent="0.35">
      <c r="A6787">
        <f>in!A6787</f>
        <v>106786</v>
      </c>
      <c r="B6787" t="str">
        <f>in!B6787</f>
        <v>Latte</v>
      </c>
      <c r="C6787" t="str">
        <f>in!C6787</f>
        <v>Alice</v>
      </c>
      <c r="D6787">
        <f>(in!F6787-in!E6787)*1440</f>
        <v>0.51666666171513498</v>
      </c>
      <c r="E6787">
        <f>(in!G6787-in!F6787)*1440</f>
        <v>1.3833333319053054</v>
      </c>
      <c r="F6787">
        <f>(in!H6787-in!G6787)*1440</f>
        <v>4.183333336841315</v>
      </c>
      <c r="G6787">
        <f>(in!I6787-in!H6787)*1440</f>
        <v>14.100000006146729</v>
      </c>
      <c r="H6787">
        <f>(in!I6787-in!E6787)*1440</f>
        <v>20.183333336608484</v>
      </c>
      <c r="I6787">
        <f>HOUR(in!E6787)</f>
        <v>8</v>
      </c>
    </row>
    <row r="6788" spans="1:9" x14ac:dyDescent="0.35">
      <c r="A6788">
        <f>in!A6788</f>
        <v>106787</v>
      </c>
      <c r="B6788" t="str">
        <f>in!B6788</f>
        <v>Latte</v>
      </c>
      <c r="C6788" t="str">
        <f>in!C6788</f>
        <v>Alice</v>
      </c>
      <c r="D6788">
        <f>(in!F6788-in!E6788)*1440</f>
        <v>0.70000000647269189</v>
      </c>
      <c r="E6788">
        <f>(in!G6788-in!F6788)*1440</f>
        <v>0.73333332664333284</v>
      </c>
      <c r="F6788">
        <f>(in!H6788-in!G6788)*1440</f>
        <v>2.2166666714474559</v>
      </c>
      <c r="G6788">
        <f>(in!I6788-in!H6788)*1440</f>
        <v>7.5166666635777801</v>
      </c>
      <c r="H6788">
        <f>(in!I6788-in!E6788)*1440</f>
        <v>11.166666668141261</v>
      </c>
      <c r="I6788">
        <f>HOUR(in!E6788)</f>
        <v>8</v>
      </c>
    </row>
    <row r="6789" spans="1:9" x14ac:dyDescent="0.35">
      <c r="A6789">
        <f>in!A6789</f>
        <v>106788</v>
      </c>
      <c r="B6789" t="str">
        <f>in!B6789</f>
        <v>Latte</v>
      </c>
      <c r="C6789" t="str">
        <f>in!C6789</f>
        <v>Alice</v>
      </c>
      <c r="D6789">
        <f>(in!F6789-in!E6789)*1440</f>
        <v>1.0999999952036887</v>
      </c>
      <c r="E6789">
        <f>(in!G6789-in!F6789)*1440</f>
        <v>0.56666667340323329</v>
      </c>
      <c r="F6789">
        <f>(in!H6789-in!G6789)*1440</f>
        <v>1.5999999968335032</v>
      </c>
      <c r="G6789">
        <f>(in!I6789-in!H6789)*1440</f>
        <v>12.866666667396203</v>
      </c>
      <c r="H6789">
        <f>(in!I6789-in!E6789)*1440</f>
        <v>16.133333332836628</v>
      </c>
      <c r="I6789">
        <f>HOUR(in!E6789)</f>
        <v>8</v>
      </c>
    </row>
    <row r="6790" spans="1:9" x14ac:dyDescent="0.35">
      <c r="A6790">
        <f>in!A6790</f>
        <v>106789</v>
      </c>
      <c r="B6790" t="str">
        <f>in!B6790</f>
        <v>Espresso</v>
      </c>
      <c r="C6790" t="str">
        <f>in!C6790</f>
        <v>Charlie</v>
      </c>
      <c r="D6790">
        <f>(in!F6790-in!E6790)*1440</f>
        <v>1.4166666625533253</v>
      </c>
      <c r="E6790">
        <f>(in!G6790-in!F6790)*1440</f>
        <v>2.0166666666045785</v>
      </c>
      <c r="F6790">
        <f>(in!H6790-in!G6790)*1440</f>
        <v>1.5666666661854833</v>
      </c>
      <c r="G6790">
        <f>(in!I6790-in!H6790)*1440</f>
        <v>6.4166666683740914</v>
      </c>
      <c r="H6790">
        <f>(in!I6790-in!E6790)*1440</f>
        <v>11.416666663717479</v>
      </c>
      <c r="I6790">
        <f>HOUR(in!E6790)</f>
        <v>8</v>
      </c>
    </row>
    <row r="6791" spans="1:9" x14ac:dyDescent="0.35">
      <c r="A6791">
        <f>in!A6791</f>
        <v>106790</v>
      </c>
      <c r="B6791" t="str">
        <f>in!B6791</f>
        <v>Hot Chocolate</v>
      </c>
      <c r="C6791" t="str">
        <f>in!C6791</f>
        <v>Alice</v>
      </c>
      <c r="D6791">
        <f>(in!F6791-in!E6791)*1440</f>
        <v>0.76666666776873171</v>
      </c>
      <c r="E6791">
        <f>(in!G6791-in!F6791)*1440</f>
        <v>1.3166666706092656</v>
      </c>
      <c r="F6791">
        <f>(in!H6791-in!G6791)*1440</f>
        <v>2.8833333263173699</v>
      </c>
      <c r="G6791">
        <f>(in!I6791-in!H6791)*1440</f>
        <v>3.4166666690725833</v>
      </c>
      <c r="H6791">
        <f>(in!I6791-in!E6791)*1440</f>
        <v>8.3833333337679505</v>
      </c>
      <c r="I6791">
        <f>HOUR(in!E6791)</f>
        <v>8</v>
      </c>
    </row>
    <row r="6792" spans="1:9" x14ac:dyDescent="0.35">
      <c r="A6792">
        <f>in!A6792</f>
        <v>106791</v>
      </c>
      <c r="B6792" t="str">
        <f>in!B6792</f>
        <v>Mocha</v>
      </c>
      <c r="C6792" t="str">
        <f>in!C6792</f>
        <v>Bob</v>
      </c>
      <c r="D6792">
        <f>(in!F6792-in!E6792)*1440</f>
        <v>1.7333333299029619</v>
      </c>
      <c r="E6792">
        <f>(in!G6792-in!F6792)*1440</f>
        <v>1.2499999988358468</v>
      </c>
      <c r="F6792">
        <f>(in!H6792-in!G6792)*1440</f>
        <v>4.4500000029802322</v>
      </c>
      <c r="G6792">
        <f>(in!I6792-in!H6792)*1440</f>
        <v>19.71666666562669</v>
      </c>
      <c r="H6792">
        <f>(in!I6792-in!E6792)*1440</f>
        <v>27.149999997345731</v>
      </c>
      <c r="I6792">
        <f>HOUR(in!E6792)</f>
        <v>8</v>
      </c>
    </row>
    <row r="6793" spans="1:9" x14ac:dyDescent="0.35">
      <c r="A6793">
        <f>in!A6793</f>
        <v>106792</v>
      </c>
      <c r="B6793" t="str">
        <f>in!B6793</f>
        <v>Cold Brew</v>
      </c>
      <c r="C6793" t="str">
        <f>in!C6793</f>
        <v>Alice</v>
      </c>
      <c r="D6793">
        <f>(in!F6793-in!E6793)*1440</f>
        <v>1.6999999992549419</v>
      </c>
      <c r="E6793">
        <f>(in!G6793-in!F6793)*1440</f>
        <v>1.3499999907799065</v>
      </c>
      <c r="F6793">
        <f>(in!H6793-in!G6793)*1440</f>
        <v>3.850000009406358</v>
      </c>
      <c r="G6793">
        <f>(in!I6793-in!H6793)*1440</f>
        <v>2.2166666609700769</v>
      </c>
      <c r="H6793">
        <f>(in!I6793-in!E6793)*1440</f>
        <v>9.1166666604112834</v>
      </c>
      <c r="I6793">
        <f>HOUR(in!E6793)</f>
        <v>8</v>
      </c>
    </row>
    <row r="6794" spans="1:9" x14ac:dyDescent="0.35">
      <c r="A6794">
        <f>in!A6794</f>
        <v>106793</v>
      </c>
      <c r="B6794" t="str">
        <f>in!B6794</f>
        <v>Latte</v>
      </c>
      <c r="C6794" t="str">
        <f>in!C6794</f>
        <v>Alice</v>
      </c>
      <c r="D6794">
        <f>(in!F6794-in!E6794)*1440</f>
        <v>1.0166666738223284</v>
      </c>
      <c r="E6794">
        <f>(in!G6794-in!F6794)*1440</f>
        <v>1.3166666601318866</v>
      </c>
      <c r="F6794">
        <f>(in!H6794-in!G6794)*1440</f>
        <v>3.2000000041443855</v>
      </c>
      <c r="G6794">
        <f>(in!I6794-in!H6794)*1440</f>
        <v>14.400000002933666</v>
      </c>
      <c r="H6794">
        <f>(in!I6794-in!E6794)*1440</f>
        <v>19.933333341032267</v>
      </c>
      <c r="I6794">
        <f>HOUR(in!E6794)</f>
        <v>8</v>
      </c>
    </row>
    <row r="6795" spans="1:9" x14ac:dyDescent="0.35">
      <c r="A6795">
        <f>in!A6795</f>
        <v>106794</v>
      </c>
      <c r="B6795" t="str">
        <f>in!B6795</f>
        <v>Americano</v>
      </c>
      <c r="C6795" t="str">
        <f>in!C6795</f>
        <v>David</v>
      </c>
      <c r="D6795">
        <f>(in!F6795-in!E6795)*1440</f>
        <v>0.95000000204890966</v>
      </c>
      <c r="E6795">
        <f>(in!G6795-in!F6795)*1440</f>
        <v>1.4500000036787242</v>
      </c>
      <c r="F6795">
        <f>(in!H6795-in!G6795)*1440</f>
        <v>2.0499999972525984</v>
      </c>
      <c r="G6795">
        <f>(in!I6795-in!H6795)*1440</f>
        <v>5.0666666671168059</v>
      </c>
      <c r="H6795">
        <f>(in!I6795-in!E6795)*1440</f>
        <v>9.5166666700970381</v>
      </c>
      <c r="I6795">
        <f>HOUR(in!E6795)</f>
        <v>8</v>
      </c>
    </row>
    <row r="6796" spans="1:9" x14ac:dyDescent="0.35">
      <c r="A6796">
        <f>in!A6796</f>
        <v>106795</v>
      </c>
      <c r="B6796" t="str">
        <f>in!B6796</f>
        <v>Mocha</v>
      </c>
      <c r="C6796" t="str">
        <f>in!C6796</f>
        <v>Bob</v>
      </c>
      <c r="D6796">
        <f>(in!F6796-in!E6796)*1440</f>
        <v>1.7999999911990017</v>
      </c>
      <c r="E6796">
        <f>(in!G6796-in!F6796)*1440</f>
        <v>1.3666666718199849</v>
      </c>
      <c r="F6796">
        <f>(in!H6796-in!G6796)*1440</f>
        <v>1.2166666681878269</v>
      </c>
      <c r="G6796">
        <f>(in!I6796-in!H6796)*1440</f>
        <v>16.383333328412846</v>
      </c>
      <c r="H6796">
        <f>(in!I6796-in!E6796)*1440</f>
        <v>20.766666659619659</v>
      </c>
      <c r="I6796">
        <f>HOUR(in!E6796)</f>
        <v>8</v>
      </c>
    </row>
    <row r="6797" spans="1:9" x14ac:dyDescent="0.35">
      <c r="A6797">
        <f>in!A6797</f>
        <v>106796</v>
      </c>
      <c r="B6797" t="str">
        <f>in!B6797</f>
        <v>Cold Brew</v>
      </c>
      <c r="C6797" t="str">
        <f>in!C6797</f>
        <v>Alice</v>
      </c>
      <c r="D6797">
        <f>(in!F6797-in!E6797)*1440</f>
        <v>0.84999999962747097</v>
      </c>
      <c r="E6797">
        <f>(in!G6797-in!F6797)*1440</f>
        <v>1.1000000056810677</v>
      </c>
      <c r="F6797">
        <f>(in!H6797-in!G6797)*1440</f>
        <v>4.1499999957159162</v>
      </c>
      <c r="G6797">
        <f>(in!I6797-in!H6797)*1440</f>
        <v>17.666666668374091</v>
      </c>
      <c r="H6797">
        <f>(in!I6797-in!E6797)*1440</f>
        <v>23.766666669398546</v>
      </c>
      <c r="I6797">
        <f>HOUR(in!E6797)</f>
        <v>8</v>
      </c>
    </row>
    <row r="6798" spans="1:9" x14ac:dyDescent="0.35">
      <c r="A6798">
        <f>in!A6798</f>
        <v>106797</v>
      </c>
      <c r="B6798" t="str">
        <f>in!B6798</f>
        <v>Americano</v>
      </c>
      <c r="C6798" t="str">
        <f>in!C6798</f>
        <v>Bob</v>
      </c>
      <c r="D6798">
        <f>(in!F6798-in!E6798)*1440</f>
        <v>1.5000000048894435</v>
      </c>
      <c r="E6798">
        <f>(in!G6798-in!F6798)*1440</f>
        <v>0.63333333469927311</v>
      </c>
      <c r="F6798">
        <f>(in!H6798-in!G6798)*1440</f>
        <v>2.8666666662320495</v>
      </c>
      <c r="G6798">
        <f>(in!I6798-in!H6798)*1440</f>
        <v>18.499999997438863</v>
      </c>
      <c r="H6798">
        <f>(in!I6798-in!E6798)*1440</f>
        <v>23.500000003259629</v>
      </c>
      <c r="I6798">
        <f>HOUR(in!E6798)</f>
        <v>8</v>
      </c>
    </row>
    <row r="6799" spans="1:9" x14ac:dyDescent="0.35">
      <c r="A6799">
        <f>in!A6799</f>
        <v>106798</v>
      </c>
      <c r="B6799" t="str">
        <f>in!B6799</f>
        <v>Mocha</v>
      </c>
      <c r="C6799" t="str">
        <f>in!C6799</f>
        <v>Bob</v>
      </c>
      <c r="D6799">
        <f>(in!F6799-in!E6799)*1440</f>
        <v>1.9833333359565586</v>
      </c>
      <c r="E6799">
        <f>(in!G6799-in!F6799)*1440</f>
        <v>1.4000000024680048</v>
      </c>
      <c r="F6799">
        <f>(in!H6799-in!G6799)*1440</f>
        <v>4.9000000033993274</v>
      </c>
      <c r="G6799">
        <f>(in!I6799-in!H6799)*1440</f>
        <v>4.2999999993480742</v>
      </c>
      <c r="H6799">
        <f>(in!I6799-in!E6799)*1440</f>
        <v>12.583333341171965</v>
      </c>
      <c r="I6799">
        <f>HOUR(in!E6799)</f>
        <v>8</v>
      </c>
    </row>
    <row r="6800" spans="1:9" x14ac:dyDescent="0.35">
      <c r="A6800">
        <f>in!A6800</f>
        <v>106799</v>
      </c>
      <c r="B6800" t="str">
        <f>in!B6800</f>
        <v>Cappuccino</v>
      </c>
      <c r="C6800" t="str">
        <f>in!C6800</f>
        <v>Charlie</v>
      </c>
      <c r="D6800">
        <f>(in!F6800-in!E6800)*1440</f>
        <v>0.93333333148621023</v>
      </c>
      <c r="E6800">
        <f>(in!G6800-in!F6800)*1440</f>
        <v>2.9499999980907887</v>
      </c>
      <c r="F6800">
        <f>(in!H6800-in!G6800)*1440</f>
        <v>6.3499999966006726</v>
      </c>
      <c r="G6800">
        <f>(in!I6800-in!H6800)*1440</f>
        <v>11.416666674194857</v>
      </c>
      <c r="H6800">
        <f>(in!I6800-in!E6800)*1440</f>
        <v>21.650000000372529</v>
      </c>
      <c r="I6800">
        <f>HOUR(in!E6800)</f>
        <v>8</v>
      </c>
    </row>
    <row r="6801" spans="1:9" x14ac:dyDescent="0.35">
      <c r="A6801">
        <f>in!A6801</f>
        <v>106800</v>
      </c>
      <c r="B6801" t="str">
        <f>in!B6801</f>
        <v>Latte</v>
      </c>
      <c r="C6801" t="str">
        <f>in!C6801</f>
        <v>Bob</v>
      </c>
      <c r="D6801">
        <f>(in!F6801-in!E6801)*1440</f>
        <v>1.0166666633449495</v>
      </c>
      <c r="E6801">
        <f>(in!G6801-in!F6801)*1440</f>
        <v>1.4166666730307043</v>
      </c>
      <c r="F6801">
        <f>(in!H6801-in!G6801)*1440</f>
        <v>1.4166666625533253</v>
      </c>
      <c r="G6801">
        <f>(in!I6801-in!H6801)*1440</f>
        <v>11.400000003632158</v>
      </c>
      <c r="H6801">
        <f>(in!I6801-in!E6801)*1440</f>
        <v>15.250000002561137</v>
      </c>
      <c r="I6801">
        <f>HOUR(in!E6801)</f>
        <v>8</v>
      </c>
    </row>
    <row r="6802" spans="1:9" x14ac:dyDescent="0.35">
      <c r="A6802">
        <f>in!A6802</f>
        <v>106801</v>
      </c>
      <c r="B6802" t="str">
        <f>in!B6802</f>
        <v>Latte</v>
      </c>
      <c r="C6802" t="str">
        <f>in!C6802</f>
        <v>David</v>
      </c>
      <c r="D6802">
        <f>(in!F6802-in!E6802)*1440</f>
        <v>1.333333330694586</v>
      </c>
      <c r="E6802">
        <f>(in!G6802-in!F6802)*1440</f>
        <v>1.3666666718199849</v>
      </c>
      <c r="F6802">
        <f>(in!H6802-in!G6802)*1440</f>
        <v>2.366666664602235</v>
      </c>
      <c r="G6802">
        <f>(in!I6802-in!H6802)*1440</f>
        <v>2.7999999944586307</v>
      </c>
      <c r="H6802">
        <f>(in!I6802-in!E6802)*1440</f>
        <v>7.8666666615754366</v>
      </c>
      <c r="I6802">
        <f>HOUR(in!E6802)</f>
        <v>8</v>
      </c>
    </row>
    <row r="6803" spans="1:9" x14ac:dyDescent="0.35">
      <c r="A6803">
        <f>in!A6803</f>
        <v>106802</v>
      </c>
      <c r="B6803" t="str">
        <f>in!B6803</f>
        <v>Matcha Latte</v>
      </c>
      <c r="C6803" t="str">
        <f>in!C6803</f>
        <v>David</v>
      </c>
      <c r="D6803">
        <f>(in!F6803-in!E6803)*1440</f>
        <v>0.93333334196358919</v>
      </c>
      <c r="E6803">
        <f>(in!G6803-in!F6803)*1440</f>
        <v>0.28333332622423768</v>
      </c>
      <c r="F6803">
        <f>(in!H6803-in!G6803)*1440</f>
        <v>1.183333337539807</v>
      </c>
      <c r="G6803">
        <f>(in!I6803-in!H6803)*1440</f>
        <v>3.3999999985098839</v>
      </c>
      <c r="H6803">
        <f>(in!I6803-in!E6803)*1440</f>
        <v>5.8000000042375177</v>
      </c>
      <c r="I6803">
        <f>HOUR(in!E6803)</f>
        <v>8</v>
      </c>
    </row>
    <row r="6804" spans="1:9" x14ac:dyDescent="0.35">
      <c r="A6804">
        <f>in!A6804</f>
        <v>106803</v>
      </c>
      <c r="B6804" t="str">
        <f>in!B6804</f>
        <v>Latte</v>
      </c>
      <c r="C6804" t="str">
        <f>in!C6804</f>
        <v>Charlie</v>
      </c>
      <c r="D6804">
        <f>(in!F6804-in!E6804)*1440</f>
        <v>1.0166666633449495</v>
      </c>
      <c r="E6804">
        <f>(in!G6804-in!F6804)*1440</f>
        <v>2.666666671866551</v>
      </c>
      <c r="F6804">
        <f>(in!H6804-in!G6804)*1440</f>
        <v>3.9833333319984376</v>
      </c>
      <c r="G6804">
        <f>(in!I6804-in!H6804)*1440</f>
        <v>18.283333332510665</v>
      </c>
      <c r="H6804">
        <f>(in!I6804-in!E6804)*1440</f>
        <v>25.949999999720603</v>
      </c>
      <c r="I6804">
        <f>HOUR(in!E6804)</f>
        <v>8</v>
      </c>
    </row>
    <row r="6805" spans="1:9" x14ac:dyDescent="0.35">
      <c r="A6805">
        <f>in!A6805</f>
        <v>106804</v>
      </c>
      <c r="B6805" t="str">
        <f>in!B6805</f>
        <v>Latte</v>
      </c>
      <c r="C6805" t="str">
        <f>in!C6805</f>
        <v>Alice</v>
      </c>
      <c r="D6805">
        <f>(in!F6805-in!E6805)*1440</f>
        <v>1.3500000012572855</v>
      </c>
      <c r="E6805">
        <f>(in!G6805-in!F6805)*1440</f>
        <v>1.3500000012572855</v>
      </c>
      <c r="F6805">
        <f>(in!H6805-in!G6805)*1440</f>
        <v>4.183333336841315</v>
      </c>
      <c r="G6805">
        <f>(in!I6805-in!H6805)*1440</f>
        <v>1.5999999968335032</v>
      </c>
      <c r="H6805">
        <f>(in!I6805-in!E6805)*1440</f>
        <v>8.4833333361893892</v>
      </c>
      <c r="I6805">
        <f>HOUR(in!E6805)</f>
        <v>9</v>
      </c>
    </row>
    <row r="6806" spans="1:9" x14ac:dyDescent="0.35">
      <c r="A6806">
        <f>in!A6806</f>
        <v>106805</v>
      </c>
      <c r="B6806" t="str">
        <f>in!B6806</f>
        <v>Latte</v>
      </c>
      <c r="C6806" t="str">
        <f>in!C6806</f>
        <v>Bob</v>
      </c>
      <c r="D6806">
        <f>(in!F6806-in!E6806)*1440</f>
        <v>1.0500000044703484</v>
      </c>
      <c r="E6806">
        <f>(in!G6806-in!F6806)*1440</f>
        <v>0.10000000242143869</v>
      </c>
      <c r="F6806">
        <f>(in!H6806-in!G6806)*1440</f>
        <v>1.4333333331160247</v>
      </c>
      <c r="G6806">
        <f>(in!I6806-in!H6806)*1440</f>
        <v>15.166666660225019</v>
      </c>
      <c r="H6806">
        <f>(in!I6806-in!E6806)*1440</f>
        <v>17.750000000232831</v>
      </c>
      <c r="I6806">
        <f>HOUR(in!E6806)</f>
        <v>9</v>
      </c>
    </row>
    <row r="6807" spans="1:9" x14ac:dyDescent="0.35">
      <c r="A6807">
        <f>in!A6807</f>
        <v>106806</v>
      </c>
      <c r="B6807" t="str">
        <f>in!B6807</f>
        <v>Latte</v>
      </c>
      <c r="C6807" t="str">
        <f>in!C6807</f>
        <v>Bob</v>
      </c>
      <c r="D6807">
        <f>(in!F6807-in!E6807)*1440</f>
        <v>1.0499999939929694</v>
      </c>
      <c r="E6807">
        <f>(in!G6807-in!F6807)*1440</f>
        <v>0.11666667298413813</v>
      </c>
      <c r="F6807">
        <f>(in!H6807-in!G6807)*1440</f>
        <v>2.183333330322057</v>
      </c>
      <c r="G6807">
        <f>(in!I6807-in!H6807)*1440</f>
        <v>7.6833333272952586</v>
      </c>
      <c r="H6807">
        <f>(in!I6807-in!E6807)*1440</f>
        <v>11.033333324594423</v>
      </c>
      <c r="I6807">
        <f>HOUR(in!E6807)</f>
        <v>9</v>
      </c>
    </row>
    <row r="6808" spans="1:9" x14ac:dyDescent="0.35">
      <c r="A6808">
        <f>in!A6808</f>
        <v>106807</v>
      </c>
      <c r="B6808" t="str">
        <f>in!B6808</f>
        <v>Cappuccino</v>
      </c>
      <c r="C6808" t="str">
        <f>in!C6808</f>
        <v>Eve</v>
      </c>
      <c r="D6808">
        <f>(in!F6808-in!E6808)*1440</f>
        <v>1.3000000000465661</v>
      </c>
      <c r="E6808">
        <f>(in!G6808-in!F6808)*1440</f>
        <v>0.98333333269692957</v>
      </c>
      <c r="F6808">
        <f>(in!H6808-in!G6808)*1440</f>
        <v>1.5833333262708038</v>
      </c>
      <c r="G6808">
        <f>(in!I6808-in!H6808)*1440</f>
        <v>6.366666667163372</v>
      </c>
      <c r="H6808">
        <f>(in!I6808-in!E6808)*1440</f>
        <v>10.233333326177672</v>
      </c>
      <c r="I6808">
        <f>HOUR(in!E6808)</f>
        <v>9</v>
      </c>
    </row>
    <row r="6809" spans="1:9" x14ac:dyDescent="0.35">
      <c r="A6809">
        <f>in!A6809</f>
        <v>106808</v>
      </c>
      <c r="B6809" t="str">
        <f>in!B6809</f>
        <v>Cappuccino</v>
      </c>
      <c r="C6809" t="str">
        <f>in!C6809</f>
        <v>Bob</v>
      </c>
      <c r="D6809">
        <f>(in!F6809-in!E6809)*1440</f>
        <v>1.9166666641831398</v>
      </c>
      <c r="E6809">
        <f>(in!G6809-in!F6809)*1440</f>
        <v>0.26666666613891721</v>
      </c>
      <c r="F6809">
        <f>(in!H6809-in!G6809)*1440</f>
        <v>4.5833333360496908</v>
      </c>
      <c r="G6809">
        <f>(in!I6809-in!H6809)*1440</f>
        <v>12.633333331905305</v>
      </c>
      <c r="H6809">
        <f>(in!I6809-in!E6809)*1440</f>
        <v>19.399999998277053</v>
      </c>
      <c r="I6809">
        <f>HOUR(in!E6809)</f>
        <v>9</v>
      </c>
    </row>
    <row r="6810" spans="1:9" x14ac:dyDescent="0.35">
      <c r="A6810">
        <f>in!A6810</f>
        <v>106809</v>
      </c>
      <c r="B6810" t="str">
        <f>in!B6810</f>
        <v>Hot Chocolate</v>
      </c>
      <c r="C6810" t="str">
        <f>in!C6810</f>
        <v>Bob</v>
      </c>
      <c r="D6810">
        <f>(in!F6810-in!E6810)*1440</f>
        <v>1.8833333335351199</v>
      </c>
      <c r="E6810">
        <f>(in!G6810-in!F6810)*1440</f>
        <v>0.66666666534729302</v>
      </c>
      <c r="F6810">
        <f>(in!H6810-in!G6810)*1440</f>
        <v>4.5666666654869914</v>
      </c>
      <c r="G6810">
        <f>(in!I6810-in!H6810)*1440</f>
        <v>0.78333332785405219</v>
      </c>
      <c r="H6810">
        <f>(in!I6810-in!E6810)*1440</f>
        <v>7.8999999922234565</v>
      </c>
      <c r="I6810">
        <f>HOUR(in!E6810)</f>
        <v>9</v>
      </c>
    </row>
    <row r="6811" spans="1:9" x14ac:dyDescent="0.35">
      <c r="A6811">
        <f>in!A6811</f>
        <v>106810</v>
      </c>
      <c r="B6811" t="str">
        <f>in!B6811</f>
        <v>Latte</v>
      </c>
      <c r="C6811" t="str">
        <f>in!C6811</f>
        <v>David</v>
      </c>
      <c r="D6811">
        <f>(in!F6811-in!E6811)*1440</f>
        <v>1.9833333359565586</v>
      </c>
      <c r="E6811">
        <f>(in!G6811-in!F6811)*1440</f>
        <v>0.64999999478459358</v>
      </c>
      <c r="F6811">
        <f>(in!H6811-in!G6811)*1440</f>
        <v>4.5000000041909516</v>
      </c>
      <c r="G6811">
        <f>(in!I6811-in!H6811)*1440</f>
        <v>9.0333333285525441</v>
      </c>
      <c r="H6811">
        <f>(in!I6811-in!E6811)*1440</f>
        <v>16.166666663484648</v>
      </c>
      <c r="I6811">
        <f>HOUR(in!E6811)</f>
        <v>9</v>
      </c>
    </row>
    <row r="6812" spans="1:9" x14ac:dyDescent="0.35">
      <c r="A6812">
        <f>in!A6812</f>
        <v>106811</v>
      </c>
      <c r="B6812" t="str">
        <f>in!B6812</f>
        <v>Mocha</v>
      </c>
      <c r="C6812" t="str">
        <f>in!C6812</f>
        <v>Alice</v>
      </c>
      <c r="D6812">
        <f>(in!F6812-in!E6812)*1440</f>
        <v>0.91666666092351079</v>
      </c>
      <c r="E6812">
        <f>(in!G6812-in!F6812)*1440</f>
        <v>0.1333333330694586</v>
      </c>
      <c r="F6812">
        <f>(in!H6812-in!G6812)*1440</f>
        <v>1.5999999968335032</v>
      </c>
      <c r="G6812">
        <f>(in!I6812-in!H6812)*1440</f>
        <v>15.81666667596437</v>
      </c>
      <c r="H6812">
        <f>(in!I6812-in!E6812)*1440</f>
        <v>18.466666666790843</v>
      </c>
      <c r="I6812">
        <f>HOUR(in!E6812)</f>
        <v>9</v>
      </c>
    </row>
    <row r="6813" spans="1:9" x14ac:dyDescent="0.35">
      <c r="A6813">
        <f>in!A6813</f>
        <v>106812</v>
      </c>
      <c r="B6813" t="str">
        <f>in!B6813</f>
        <v>Latte</v>
      </c>
      <c r="C6813" t="str">
        <f>in!C6813</f>
        <v>Eve</v>
      </c>
      <c r="D6813">
        <f>(in!F6813-in!E6813)*1440</f>
        <v>1.7833333311136812</v>
      </c>
      <c r="E6813">
        <f>(in!G6813-in!F6813)*1440</f>
        <v>1.1166666657663882</v>
      </c>
      <c r="F6813">
        <f>(in!H6813-in!G6813)*1440</f>
        <v>4.8000000009778887</v>
      </c>
      <c r="G6813">
        <f>(in!I6813-in!H6813)*1440</f>
        <v>6.8500000087078661</v>
      </c>
      <c r="H6813">
        <f>(in!I6813-in!E6813)*1440</f>
        <v>14.550000006565824</v>
      </c>
      <c r="I6813">
        <f>HOUR(in!E6813)</f>
        <v>9</v>
      </c>
    </row>
    <row r="6814" spans="1:9" x14ac:dyDescent="0.35">
      <c r="A6814">
        <f>in!A6814</f>
        <v>106813</v>
      </c>
      <c r="B6814" t="str">
        <f>in!B6814</f>
        <v>Latte</v>
      </c>
      <c r="C6814" t="str">
        <f>in!C6814</f>
        <v>Alice</v>
      </c>
      <c r="D6814">
        <f>(in!F6814-in!E6814)*1440</f>
        <v>0.53333333227783442</v>
      </c>
      <c r="E6814">
        <f>(in!G6814-in!F6814)*1440</f>
        <v>0.45000000041909516</v>
      </c>
      <c r="F6814">
        <f>(in!H6814-in!G6814)*1440</f>
        <v>3.5333333420567214</v>
      </c>
      <c r="G6814">
        <f>(in!I6814-in!H6814)*1440</f>
        <v>16.166666663484648</v>
      </c>
      <c r="H6814">
        <f>(in!I6814-in!E6814)*1440</f>
        <v>20.683333338238299</v>
      </c>
      <c r="I6814">
        <f>HOUR(in!E6814)</f>
        <v>9</v>
      </c>
    </row>
    <row r="6815" spans="1:9" x14ac:dyDescent="0.35">
      <c r="A6815">
        <f>in!A6815</f>
        <v>106814</v>
      </c>
      <c r="B6815" t="str">
        <f>in!B6815</f>
        <v>Latte</v>
      </c>
      <c r="C6815" t="str">
        <f>in!C6815</f>
        <v>Charlie</v>
      </c>
      <c r="D6815">
        <f>(in!F6815-in!E6815)*1440</f>
        <v>0.83333332906477153</v>
      </c>
      <c r="E6815">
        <f>(in!G6815-in!F6815)*1440</f>
        <v>0.56666667340323329</v>
      </c>
      <c r="F6815">
        <f>(in!H6815-in!G6815)*1440</f>
        <v>5.5833333288319409</v>
      </c>
      <c r="G6815">
        <f>(in!I6815-in!H6815)*1440</f>
        <v>13.816666669445112</v>
      </c>
      <c r="H6815">
        <f>(in!I6815-in!E6815)*1440</f>
        <v>20.800000000745058</v>
      </c>
      <c r="I6815">
        <f>HOUR(in!E6815)</f>
        <v>9</v>
      </c>
    </row>
    <row r="6816" spans="1:9" x14ac:dyDescent="0.35">
      <c r="A6816">
        <f>in!A6816</f>
        <v>106815</v>
      </c>
      <c r="B6816" t="str">
        <f>in!B6816</f>
        <v>Hot Chocolate</v>
      </c>
      <c r="C6816" t="str">
        <f>in!C6816</f>
        <v>Alice</v>
      </c>
      <c r="D6816">
        <f>(in!F6816-in!E6816)*1440</f>
        <v>1.4999999944120646</v>
      </c>
      <c r="E6816">
        <f>(in!G6816-in!F6816)*1440</f>
        <v>0.1333333330694586</v>
      </c>
      <c r="F6816">
        <f>(in!H6816-in!G6816)*1440</f>
        <v>4.0666666743345559</v>
      </c>
      <c r="G6816">
        <f>(in!I6816-in!H6816)*1440</f>
        <v>9.0333333285525441</v>
      </c>
      <c r="H6816">
        <f>(in!I6816-in!E6816)*1440</f>
        <v>14.733333330368623</v>
      </c>
      <c r="I6816">
        <f>HOUR(in!E6816)</f>
        <v>9</v>
      </c>
    </row>
    <row r="6817" spans="1:9" x14ac:dyDescent="0.35">
      <c r="A6817">
        <f>in!A6817</f>
        <v>106816</v>
      </c>
      <c r="B6817" t="str">
        <f>in!B6817</f>
        <v>Mocha</v>
      </c>
      <c r="C6817" t="str">
        <f>in!C6817</f>
        <v>David</v>
      </c>
      <c r="D6817">
        <f>(in!F6817-in!E6817)*1440</f>
        <v>0.80000000889413059</v>
      </c>
      <c r="E6817">
        <f>(in!G6817-in!F6817)*1440</f>
        <v>0.84999999962747097</v>
      </c>
      <c r="F6817">
        <f>(in!H6817-in!G6817)*1440</f>
        <v>3.7666666670702398</v>
      </c>
      <c r="G6817">
        <f>(in!I6817-in!H6817)*1440</f>
        <v>13.749999997671694</v>
      </c>
      <c r="H6817">
        <f>(in!I6817-in!E6817)*1440</f>
        <v>19.166666673263535</v>
      </c>
      <c r="I6817">
        <f>HOUR(in!E6817)</f>
        <v>9</v>
      </c>
    </row>
    <row r="6818" spans="1:9" x14ac:dyDescent="0.35">
      <c r="A6818">
        <f>in!A6818</f>
        <v>106817</v>
      </c>
      <c r="B6818" t="str">
        <f>in!B6818</f>
        <v>Tea</v>
      </c>
      <c r="C6818" t="str">
        <f>in!C6818</f>
        <v>Eve</v>
      </c>
      <c r="D6818">
        <f>(in!F6818-in!E6818)*1440</f>
        <v>0.96666666213423014</v>
      </c>
      <c r="E6818">
        <f>(in!G6818-in!F6818)*1440</f>
        <v>0.53333334275521338</v>
      </c>
      <c r="F6818">
        <f>(in!H6818-in!G6818)*1440</f>
        <v>2.8666666662320495</v>
      </c>
      <c r="G6818">
        <f>(in!I6818-in!H6818)*1440</f>
        <v>8.2999999914318323</v>
      </c>
      <c r="H6818">
        <f>(in!I6818-in!E6818)*1440</f>
        <v>12.666666662553325</v>
      </c>
      <c r="I6818">
        <f>HOUR(in!E6818)</f>
        <v>9</v>
      </c>
    </row>
    <row r="6819" spans="1:9" x14ac:dyDescent="0.35">
      <c r="A6819">
        <f>in!A6819</f>
        <v>106818</v>
      </c>
      <c r="B6819" t="str">
        <f>in!B6819</f>
        <v>Mocha</v>
      </c>
      <c r="C6819" t="str">
        <f>in!C6819</f>
        <v>Alice</v>
      </c>
      <c r="D6819">
        <f>(in!F6819-in!E6819)*1440</f>
        <v>1.333333330694586</v>
      </c>
      <c r="E6819">
        <f>(in!G6819-in!F6819)*1440</f>
        <v>0.34999999799765646</v>
      </c>
      <c r="F6819">
        <f>(in!H6819-in!G6819)*1440</f>
        <v>1.8666666734497994</v>
      </c>
      <c r="G6819">
        <f>(in!I6819-in!H6819)*1440</f>
        <v>11.833333333488554</v>
      </c>
      <c r="H6819">
        <f>(in!I6819-in!E6819)*1440</f>
        <v>15.383333335630596</v>
      </c>
      <c r="I6819">
        <f>HOUR(in!E6819)</f>
        <v>9</v>
      </c>
    </row>
    <row r="6820" spans="1:9" x14ac:dyDescent="0.35">
      <c r="A6820">
        <f>in!A6820</f>
        <v>106819</v>
      </c>
      <c r="B6820" t="str">
        <f>in!B6820</f>
        <v>Hot Chocolate</v>
      </c>
      <c r="C6820" t="str">
        <f>in!C6820</f>
        <v>Eve</v>
      </c>
      <c r="D6820">
        <f>(in!F6820-in!E6820)*1440</f>
        <v>1.0499999939929694</v>
      </c>
      <c r="E6820">
        <f>(in!G6820-in!F6820)*1440</f>
        <v>0.55000000284053385</v>
      </c>
      <c r="F6820">
        <f>(in!H6820-in!G6820)*1440</f>
        <v>1.8666666629724205</v>
      </c>
      <c r="G6820">
        <f>(in!I6820-in!H6820)*1440</f>
        <v>9.9666666705161333</v>
      </c>
      <c r="H6820">
        <f>(in!I6820-in!E6820)*1440</f>
        <v>13.433333330322057</v>
      </c>
      <c r="I6820">
        <f>HOUR(in!E6820)</f>
        <v>9</v>
      </c>
    </row>
    <row r="6821" spans="1:9" x14ac:dyDescent="0.35">
      <c r="A6821">
        <f>in!A6821</f>
        <v>106820</v>
      </c>
      <c r="B6821" t="str">
        <f>in!B6821</f>
        <v>Espresso</v>
      </c>
      <c r="C6821" t="str">
        <f>in!C6821</f>
        <v>Bob</v>
      </c>
      <c r="D6821">
        <f>(in!F6821-in!E6821)*1440</f>
        <v>1.9166666641831398</v>
      </c>
      <c r="E6821">
        <f>(in!G6821-in!F6821)*1440</f>
        <v>0.11666667298413813</v>
      </c>
      <c r="F6821">
        <f>(in!H6821-in!G6821)*1440</f>
        <v>1.5833333367481828</v>
      </c>
      <c r="G6821">
        <f>(in!I6821-in!H6821)*1440</f>
        <v>3.549999991664663</v>
      </c>
      <c r="H6821">
        <f>(in!I6821-in!E6821)*1440</f>
        <v>7.1666666655801237</v>
      </c>
      <c r="I6821">
        <f>HOUR(in!E6821)</f>
        <v>9</v>
      </c>
    </row>
    <row r="6822" spans="1:9" x14ac:dyDescent="0.35">
      <c r="A6822">
        <f>in!A6822</f>
        <v>106821</v>
      </c>
      <c r="B6822" t="str">
        <f>in!B6822</f>
        <v>Americano</v>
      </c>
      <c r="C6822" t="str">
        <f>in!C6822</f>
        <v>Eve</v>
      </c>
      <c r="D6822">
        <f>(in!F6822-in!E6822)*1440</f>
        <v>1.4000000024680048</v>
      </c>
      <c r="E6822">
        <f>(in!G6822-in!F6822)*1440</f>
        <v>0.91666666092351079</v>
      </c>
      <c r="F6822">
        <f>(in!H6822-in!G6822)*1440</f>
        <v>4.69999999855645</v>
      </c>
      <c r="G6822">
        <f>(in!I6822-in!H6822)*1440</f>
        <v>6.4499999990221113</v>
      </c>
      <c r="H6822">
        <f>(in!I6822-in!E6822)*1440</f>
        <v>13.466666660970077</v>
      </c>
      <c r="I6822">
        <f>HOUR(in!E6822)</f>
        <v>9</v>
      </c>
    </row>
    <row r="6823" spans="1:9" x14ac:dyDescent="0.35">
      <c r="A6823">
        <f>in!A6823</f>
        <v>106822</v>
      </c>
      <c r="B6823" t="str">
        <f>in!B6823</f>
        <v>Cold Brew</v>
      </c>
      <c r="C6823" t="str">
        <f>in!C6823</f>
        <v>Alice</v>
      </c>
      <c r="D6823">
        <f>(in!F6823-in!E6823)*1440</f>
        <v>1.5500000061001629</v>
      </c>
      <c r="E6823">
        <f>(in!G6823-in!F6823)*1440</f>
        <v>0.71666666655801237</v>
      </c>
      <c r="F6823">
        <f>(in!H6823-in!G6823)*1440</f>
        <v>3.849999998928979</v>
      </c>
      <c r="G6823">
        <f>(in!I6823-in!H6823)*1440</f>
        <v>1.333333330694586</v>
      </c>
      <c r="H6823">
        <f>(in!I6823-in!E6823)*1440</f>
        <v>7.4500000022817403</v>
      </c>
      <c r="I6823">
        <f>HOUR(in!E6823)</f>
        <v>9</v>
      </c>
    </row>
    <row r="6824" spans="1:9" x14ac:dyDescent="0.35">
      <c r="A6824">
        <f>in!A6824</f>
        <v>106823</v>
      </c>
      <c r="B6824" t="str">
        <f>in!B6824</f>
        <v>Latte</v>
      </c>
      <c r="C6824" t="str">
        <f>in!C6824</f>
        <v>Charlie</v>
      </c>
      <c r="D6824">
        <f>(in!F6824-in!E6824)*1440</f>
        <v>1.0166666738223284</v>
      </c>
      <c r="E6824">
        <f>(in!G6824-in!F6824)*1440</f>
        <v>2.1666666597593576</v>
      </c>
      <c r="F6824">
        <f>(in!H6824-in!G6824)*1440</f>
        <v>1.6166666673962027</v>
      </c>
      <c r="G6824">
        <f>(in!I6824-in!H6824)*1440</f>
        <v>12.766666664974764</v>
      </c>
      <c r="H6824">
        <f>(in!I6824-in!E6824)*1440</f>
        <v>17.566666665952653</v>
      </c>
      <c r="I6824">
        <f>HOUR(in!E6824)</f>
        <v>9</v>
      </c>
    </row>
    <row r="6825" spans="1:9" x14ac:dyDescent="0.35">
      <c r="A6825">
        <f>in!A6825</f>
        <v>106824</v>
      </c>
      <c r="B6825" t="str">
        <f>in!B6825</f>
        <v>Latte</v>
      </c>
      <c r="C6825" t="str">
        <f>in!C6825</f>
        <v>David</v>
      </c>
      <c r="D6825">
        <f>(in!F6825-in!E6825)*1440</f>
        <v>0.6000000040512532</v>
      </c>
      <c r="E6825">
        <f>(in!G6825-in!F6825)*1440</f>
        <v>0.29999999678693712</v>
      </c>
      <c r="F6825">
        <f>(in!H6825-in!G6825)*1440</f>
        <v>4.183333336841315</v>
      </c>
      <c r="G6825">
        <f>(in!I6825-in!H6825)*1440</f>
        <v>14.583333326736465</v>
      </c>
      <c r="H6825">
        <f>(in!I6825-in!E6825)*1440</f>
        <v>19.66666666441597</v>
      </c>
      <c r="I6825">
        <f>HOUR(in!E6825)</f>
        <v>9</v>
      </c>
    </row>
    <row r="6826" spans="1:9" x14ac:dyDescent="0.35">
      <c r="A6826">
        <f>in!A6826</f>
        <v>106825</v>
      </c>
      <c r="B6826" t="str">
        <f>in!B6826</f>
        <v>Americano</v>
      </c>
      <c r="C6826" t="str">
        <f>in!C6826</f>
        <v>Alice</v>
      </c>
      <c r="D6826">
        <f>(in!F6826-in!E6826)*1440</f>
        <v>0.58333333348855376</v>
      </c>
      <c r="E6826">
        <f>(in!G6826-in!F6826)*1440</f>
        <v>0.74999999720603228</v>
      </c>
      <c r="F6826">
        <f>(in!H6826-in!G6826)*1440</f>
        <v>3.5833333327900618</v>
      </c>
      <c r="G6826">
        <f>(in!I6826-in!H6826)*1440</f>
        <v>16.233333335258067</v>
      </c>
      <c r="H6826">
        <f>(in!I6826-in!E6826)*1440</f>
        <v>21.149999998742715</v>
      </c>
      <c r="I6826">
        <f>HOUR(in!E6826)</f>
        <v>9</v>
      </c>
    </row>
    <row r="6827" spans="1:9" x14ac:dyDescent="0.35">
      <c r="A6827">
        <f>in!A6827</f>
        <v>106826</v>
      </c>
      <c r="B6827" t="str">
        <f>in!B6827</f>
        <v>Flat White</v>
      </c>
      <c r="C6827" t="str">
        <f>in!C6827</f>
        <v>Eve</v>
      </c>
      <c r="D6827">
        <f>(in!F6827-in!E6827)*1440</f>
        <v>1.1166666657663882</v>
      </c>
      <c r="E6827">
        <f>(in!G6827-in!F6827)*1440</f>
        <v>0.76666666776873171</v>
      </c>
      <c r="F6827">
        <f>(in!H6827-in!G6827)*1440</f>
        <v>3.9833333319984376</v>
      </c>
      <c r="G6827">
        <f>(in!I6827-in!H6827)*1440</f>
        <v>0.4666666709817946</v>
      </c>
      <c r="H6827">
        <f>(in!I6827-in!E6827)*1440</f>
        <v>6.3333333365153521</v>
      </c>
      <c r="I6827">
        <f>HOUR(in!E6827)</f>
        <v>9</v>
      </c>
    </row>
    <row r="6828" spans="1:9" x14ac:dyDescent="0.35">
      <c r="A6828">
        <f>in!A6828</f>
        <v>106827</v>
      </c>
      <c r="B6828" t="str">
        <f>in!B6828</f>
        <v>Latte</v>
      </c>
      <c r="C6828" t="str">
        <f>in!C6828</f>
        <v>Alice</v>
      </c>
      <c r="D6828">
        <f>(in!F6828-in!E6828)*1440</f>
        <v>1.4166666625533253</v>
      </c>
      <c r="E6828">
        <f>(in!G6828-in!F6828)*1440</f>
        <v>0.6000000040512532</v>
      </c>
      <c r="F6828">
        <f>(in!H6828-in!G6828)*1440</f>
        <v>1.1999999976251274</v>
      </c>
      <c r="G6828">
        <f>(in!I6828-in!H6828)*1440</f>
        <v>16.950000001816079</v>
      </c>
      <c r="H6828">
        <f>(in!I6828-in!E6828)*1440</f>
        <v>20.166666666045785</v>
      </c>
      <c r="I6828">
        <f>HOUR(in!E6828)</f>
        <v>9</v>
      </c>
    </row>
    <row r="6829" spans="1:9" x14ac:dyDescent="0.35">
      <c r="A6829">
        <f>in!A6829</f>
        <v>106828</v>
      </c>
      <c r="B6829" t="str">
        <f>in!B6829</f>
        <v>Hot Chocolate</v>
      </c>
      <c r="C6829" t="str">
        <f>in!C6829</f>
        <v>Charlie</v>
      </c>
      <c r="D6829">
        <f>(in!F6829-in!E6829)*1440</f>
        <v>1.2166666577104479</v>
      </c>
      <c r="E6829">
        <f>(in!G6829-in!F6829)*1440</f>
        <v>1.6333333379589021</v>
      </c>
      <c r="F6829">
        <f>(in!H6829-in!G6829)*1440</f>
        <v>3.8833333295769989</v>
      </c>
      <c r="G6829">
        <f>(in!I6829-in!H6829)*1440</f>
        <v>0.35000000847503543</v>
      </c>
      <c r="H6829">
        <f>(in!I6829-in!E6829)*1440</f>
        <v>7.0833333337213844</v>
      </c>
      <c r="I6829">
        <f>HOUR(in!E6829)</f>
        <v>9</v>
      </c>
    </row>
    <row r="6830" spans="1:9" x14ac:dyDescent="0.35">
      <c r="A6830">
        <f>in!A6830</f>
        <v>106829</v>
      </c>
      <c r="B6830" t="str">
        <f>in!B6830</f>
        <v>Americano</v>
      </c>
      <c r="C6830" t="str">
        <f>in!C6830</f>
        <v>David</v>
      </c>
      <c r="D6830">
        <f>(in!F6830-in!E6830)*1440</f>
        <v>0.91666667140088975</v>
      </c>
      <c r="E6830">
        <f>(in!G6830-in!F6830)*1440</f>
        <v>0.29999999678693712</v>
      </c>
      <c r="F6830">
        <f>(in!H6830-in!G6830)*1440</f>
        <v>4.8000000009778887</v>
      </c>
      <c r="G6830">
        <f>(in!I6830-in!H6830)*1440</f>
        <v>11.500000006053597</v>
      </c>
      <c r="H6830">
        <f>(in!I6830-in!E6830)*1440</f>
        <v>17.516666675219312</v>
      </c>
      <c r="I6830">
        <f>HOUR(in!E6830)</f>
        <v>9</v>
      </c>
    </row>
    <row r="6831" spans="1:9" x14ac:dyDescent="0.35">
      <c r="A6831">
        <f>in!A6831</f>
        <v>106830</v>
      </c>
      <c r="B6831" t="str">
        <f>in!B6831</f>
        <v>Espresso</v>
      </c>
      <c r="C6831" t="str">
        <f>in!C6831</f>
        <v>Alice</v>
      </c>
      <c r="D6831">
        <f>(in!F6831-in!E6831)*1440</f>
        <v>1.3166666601318866</v>
      </c>
      <c r="E6831">
        <f>(in!G6831-in!F6831)*1440</f>
        <v>1.3166666706092656</v>
      </c>
      <c r="F6831">
        <f>(in!H6831-in!G6831)*1440</f>
        <v>2.8333333355840296</v>
      </c>
      <c r="G6831">
        <f>(in!I6831-in!H6831)*1440</f>
        <v>2.4666666670236737</v>
      </c>
      <c r="H6831">
        <f>(in!I6831-in!E6831)*1440</f>
        <v>7.9333333333488554</v>
      </c>
      <c r="I6831">
        <f>HOUR(in!E6831)</f>
        <v>10</v>
      </c>
    </row>
    <row r="6832" spans="1:9" x14ac:dyDescent="0.35">
      <c r="A6832">
        <f>in!A6832</f>
        <v>106831</v>
      </c>
      <c r="B6832" t="str">
        <f>in!B6832</f>
        <v>Espresso</v>
      </c>
      <c r="C6832" t="str">
        <f>in!C6832</f>
        <v>Charlie</v>
      </c>
      <c r="D6832">
        <f>(in!F6832-in!E6832)*1440</f>
        <v>1.0833333351183683</v>
      </c>
      <c r="E6832">
        <f>(in!G6832-in!F6832)*1440</f>
        <v>1.1999999976251274</v>
      </c>
      <c r="F6832">
        <f>(in!H6832-in!G6832)*1440</f>
        <v>7.2999999986495823</v>
      </c>
      <c r="G6832">
        <f>(in!I6832-in!H6832)*1440</f>
        <v>10.34999999916181</v>
      </c>
      <c r="H6832">
        <f>(in!I6832-in!E6832)*1440</f>
        <v>19.933333330554888</v>
      </c>
      <c r="I6832">
        <f>HOUR(in!E6832)</f>
        <v>10</v>
      </c>
    </row>
    <row r="6833" spans="1:9" x14ac:dyDescent="0.35">
      <c r="A6833">
        <f>in!A6833</f>
        <v>106832</v>
      </c>
      <c r="B6833" t="str">
        <f>in!B6833</f>
        <v>Cold Brew</v>
      </c>
      <c r="C6833" t="str">
        <f>in!C6833</f>
        <v>Alice</v>
      </c>
      <c r="D6833">
        <f>(in!F6833-in!E6833)*1440</f>
        <v>0.55000000284053385</v>
      </c>
      <c r="E6833">
        <f>(in!G6833-in!F6833)*1440</f>
        <v>0.46666666050441563</v>
      </c>
      <c r="F6833">
        <f>(in!H6833-in!G6833)*1440</f>
        <v>1.8000000016763806</v>
      </c>
      <c r="G6833">
        <f>(in!I6833-in!H6833)*1440</f>
        <v>17.533333335304633</v>
      </c>
      <c r="H6833">
        <f>(in!I6833-in!E6833)*1440</f>
        <v>20.350000000325963</v>
      </c>
      <c r="I6833">
        <f>HOUR(in!E6833)</f>
        <v>10</v>
      </c>
    </row>
    <row r="6834" spans="1:9" x14ac:dyDescent="0.35">
      <c r="A6834">
        <f>in!A6834</f>
        <v>106833</v>
      </c>
      <c r="B6834" t="str">
        <f>in!B6834</f>
        <v>Latte</v>
      </c>
      <c r="C6834" t="str">
        <f>in!C6834</f>
        <v>Bob</v>
      </c>
      <c r="D6834">
        <f>(in!F6834-in!E6834)*1440</f>
        <v>1.0333333339076489</v>
      </c>
      <c r="E6834">
        <f>(in!G6834-in!F6834)*1440</f>
        <v>0.16666666371747851</v>
      </c>
      <c r="F6834">
        <f>(in!H6834-in!G6834)*1440</f>
        <v>2.1666666702367365</v>
      </c>
      <c r="G6834">
        <f>(in!I6834-in!H6834)*1440</f>
        <v>11.099999996367842</v>
      </c>
      <c r="H6834">
        <f>(in!I6834-in!E6834)*1440</f>
        <v>14.466666664229706</v>
      </c>
      <c r="I6834">
        <f>HOUR(in!E6834)</f>
        <v>10</v>
      </c>
    </row>
    <row r="6835" spans="1:9" x14ac:dyDescent="0.35">
      <c r="A6835">
        <f>in!A6835</f>
        <v>106834</v>
      </c>
      <c r="B6835" t="str">
        <f>in!B6835</f>
        <v>Matcha Latte</v>
      </c>
      <c r="C6835" t="str">
        <f>in!C6835</f>
        <v>David</v>
      </c>
      <c r="D6835">
        <f>(in!F6835-in!E6835)*1440</f>
        <v>0.51666667219251394</v>
      </c>
      <c r="E6835">
        <f>(in!G6835-in!F6835)*1440</f>
        <v>0.24999999557621777</v>
      </c>
      <c r="F6835">
        <f>(in!H6835-in!G6835)*1440</f>
        <v>1.8833333335351199</v>
      </c>
      <c r="G6835">
        <f>(in!I6835-in!H6835)*1440</f>
        <v>11.416666674194857</v>
      </c>
      <c r="H6835">
        <f>(in!I6835-in!E6835)*1440</f>
        <v>14.066666675498709</v>
      </c>
      <c r="I6835">
        <f>HOUR(in!E6835)</f>
        <v>10</v>
      </c>
    </row>
    <row r="6836" spans="1:9" x14ac:dyDescent="0.35">
      <c r="A6836">
        <f>in!A6836</f>
        <v>106835</v>
      </c>
      <c r="B6836" t="str">
        <f>in!B6836</f>
        <v>Latte</v>
      </c>
      <c r="C6836" t="str">
        <f>in!C6836</f>
        <v>Eve</v>
      </c>
      <c r="D6836">
        <f>(in!F6836-in!E6836)*1440</f>
        <v>0.93333333148621023</v>
      </c>
      <c r="E6836">
        <f>(in!G6836-in!F6836)*1440</f>
        <v>0.86666667019017041</v>
      </c>
      <c r="F6836">
        <f>(in!H6836-in!G6836)*1440</f>
        <v>1.1999999976251274</v>
      </c>
      <c r="G6836">
        <f>(in!I6836-in!H6836)*1440</f>
        <v>18.483333337353542</v>
      </c>
      <c r="H6836">
        <f>(in!I6836-in!E6836)*1440</f>
        <v>21.483333336655051</v>
      </c>
      <c r="I6836">
        <f>HOUR(in!E6836)</f>
        <v>10</v>
      </c>
    </row>
    <row r="6837" spans="1:9" x14ac:dyDescent="0.35">
      <c r="A6837">
        <f>in!A6837</f>
        <v>106836</v>
      </c>
      <c r="B6837" t="str">
        <f>in!B6837</f>
        <v>Tea</v>
      </c>
      <c r="C6837" t="str">
        <f>in!C6837</f>
        <v>Alice</v>
      </c>
      <c r="D6837">
        <f>(in!F6837-in!E6837)*1440</f>
        <v>1.0499999939929694</v>
      </c>
      <c r="E6837">
        <f>(in!G6837-in!F6837)*1440</f>
        <v>0.10000000242143869</v>
      </c>
      <c r="F6837">
        <f>(in!H6837-in!G6837)*1440</f>
        <v>1.516666664974764</v>
      </c>
      <c r="G6837">
        <f>(in!I6837-in!H6837)*1440</f>
        <v>14.599999997299165</v>
      </c>
      <c r="H6837">
        <f>(in!I6837-in!E6837)*1440</f>
        <v>17.266666658688337</v>
      </c>
      <c r="I6837">
        <f>HOUR(in!E6837)</f>
        <v>10</v>
      </c>
    </row>
    <row r="6838" spans="1:9" x14ac:dyDescent="0.35">
      <c r="A6838">
        <f>in!A6838</f>
        <v>106837</v>
      </c>
      <c r="B6838" t="str">
        <f>in!B6838</f>
        <v>Flat White</v>
      </c>
      <c r="C6838" t="str">
        <f>in!C6838</f>
        <v>Bob</v>
      </c>
      <c r="D6838">
        <f>(in!F6838-in!E6838)*1440</f>
        <v>1.9666666653938591</v>
      </c>
      <c r="E6838">
        <f>(in!G6838-in!F6838)*1440</f>
        <v>1.2833333294838667</v>
      </c>
      <c r="F6838">
        <f>(in!H6838-in!G6838)*1440</f>
        <v>3.8333333388436586</v>
      </c>
      <c r="G6838">
        <f>(in!I6838-in!H6838)*1440</f>
        <v>1.0333333339076489</v>
      </c>
      <c r="H6838">
        <f>(in!I6838-in!E6838)*1440</f>
        <v>8.1166666676290333</v>
      </c>
      <c r="I6838">
        <f>HOUR(in!E6838)</f>
        <v>10</v>
      </c>
    </row>
    <row r="6839" spans="1:9" x14ac:dyDescent="0.35">
      <c r="A6839">
        <f>in!A6839</f>
        <v>106838</v>
      </c>
      <c r="B6839" t="str">
        <f>in!B6839</f>
        <v>Cappuccino</v>
      </c>
      <c r="C6839" t="str">
        <f>in!C6839</f>
        <v>David</v>
      </c>
      <c r="D6839">
        <f>(in!F6839-in!E6839)*1440</f>
        <v>0.90000000083819032</v>
      </c>
      <c r="E6839">
        <f>(in!G6839-in!F6839)*1440</f>
        <v>1.4166666625533253</v>
      </c>
      <c r="F6839">
        <f>(in!H6839-in!G6839)*1440</f>
        <v>2.3500000045169145</v>
      </c>
      <c r="G6839">
        <f>(in!I6839-in!H6839)*1440</f>
        <v>13.23333332547918</v>
      </c>
      <c r="H6839">
        <f>(in!I6839-in!E6839)*1440</f>
        <v>17.89999999338761</v>
      </c>
      <c r="I6839">
        <f>HOUR(in!E6839)</f>
        <v>10</v>
      </c>
    </row>
    <row r="6840" spans="1:9" x14ac:dyDescent="0.35">
      <c r="A6840">
        <f>in!A6840</f>
        <v>106839</v>
      </c>
      <c r="B6840" t="str">
        <f>in!B6840</f>
        <v>Flat White</v>
      </c>
      <c r="C6840" t="str">
        <f>in!C6840</f>
        <v>Bob</v>
      </c>
      <c r="D6840">
        <f>(in!F6840-in!E6840)*1440</f>
        <v>0.78333332785405219</v>
      </c>
      <c r="E6840">
        <f>(in!G6840-in!F6840)*1440</f>
        <v>0.9666666726116091</v>
      </c>
      <c r="F6840">
        <f>(in!H6840-in!G6840)*1440</f>
        <v>3.1499999924562871</v>
      </c>
      <c r="G6840">
        <f>(in!I6840-in!H6840)*1440</f>
        <v>13.216666665393859</v>
      </c>
      <c r="H6840">
        <f>(in!I6840-in!E6840)*1440</f>
        <v>18.116666658315808</v>
      </c>
      <c r="I6840">
        <f>HOUR(in!E6840)</f>
        <v>10</v>
      </c>
    </row>
    <row r="6841" spans="1:9" x14ac:dyDescent="0.35">
      <c r="A6841">
        <f>in!A6841</f>
        <v>106840</v>
      </c>
      <c r="B6841" t="str">
        <f>in!B6841</f>
        <v>Flat White</v>
      </c>
      <c r="C6841" t="str">
        <f>in!C6841</f>
        <v>David</v>
      </c>
      <c r="D6841">
        <f>(in!F6841-in!E6841)*1440</f>
        <v>1.9666666653938591</v>
      </c>
      <c r="E6841">
        <f>(in!G6841-in!F6841)*1440</f>
        <v>0.43333334033377469</v>
      </c>
      <c r="F6841">
        <f>(in!H6841-in!G6841)*1440</f>
        <v>1.2499999988358468</v>
      </c>
      <c r="G6841">
        <f>(in!I6841-in!H6841)*1440</f>
        <v>14.116666666232049</v>
      </c>
      <c r="H6841">
        <f>(in!I6841-in!E6841)*1440</f>
        <v>17.76666667079553</v>
      </c>
      <c r="I6841">
        <f>HOUR(in!E6841)</f>
        <v>10</v>
      </c>
    </row>
    <row r="6842" spans="1:9" x14ac:dyDescent="0.35">
      <c r="A6842">
        <f>in!A6842</f>
        <v>106841</v>
      </c>
      <c r="B6842" t="str">
        <f>in!B6842</f>
        <v>Cappuccino</v>
      </c>
      <c r="C6842" t="str">
        <f>in!C6842</f>
        <v>Eve</v>
      </c>
      <c r="D6842">
        <f>(in!F6842-in!E6842)*1440</f>
        <v>0.68333333590999246</v>
      </c>
      <c r="E6842">
        <f>(in!G6842-in!F6842)*1440</f>
        <v>0.93333333148621023</v>
      </c>
      <c r="F6842">
        <f>(in!H6842-in!G6842)*1440</f>
        <v>1.333333330694586</v>
      </c>
      <c r="G6842">
        <f>(in!I6842-in!H6842)*1440</f>
        <v>7.1000000042840838</v>
      </c>
      <c r="H6842">
        <f>(in!I6842-in!E6842)*1440</f>
        <v>10.050000002374873</v>
      </c>
      <c r="I6842">
        <f>HOUR(in!E6842)</f>
        <v>10</v>
      </c>
    </row>
    <row r="6843" spans="1:9" x14ac:dyDescent="0.35">
      <c r="A6843">
        <f>in!A6843</f>
        <v>106842</v>
      </c>
      <c r="B6843" t="str">
        <f>in!B6843</f>
        <v>Cappuccino</v>
      </c>
      <c r="C6843" t="str">
        <f>in!C6843</f>
        <v>Eve</v>
      </c>
      <c r="D6843">
        <f>(in!F6843-in!E6843)*1440</f>
        <v>1.4833333343267441</v>
      </c>
      <c r="E6843">
        <f>(in!G6843-in!F6843)*1440</f>
        <v>1.3833333423826844</v>
      </c>
      <c r="F6843">
        <f>(in!H6843-in!G6843)*1440</f>
        <v>1.1333333258517087</v>
      </c>
      <c r="G6843">
        <f>(in!I6843-in!H6843)*1440</f>
        <v>11.700000000419095</v>
      </c>
      <c r="H6843">
        <f>(in!I6843-in!E6843)*1440</f>
        <v>15.700000002980232</v>
      </c>
      <c r="I6843">
        <f>HOUR(in!E6843)</f>
        <v>10</v>
      </c>
    </row>
    <row r="6844" spans="1:9" x14ac:dyDescent="0.35">
      <c r="A6844">
        <f>in!A6844</f>
        <v>106843</v>
      </c>
      <c r="B6844" t="str">
        <f>in!B6844</f>
        <v>Latte</v>
      </c>
      <c r="C6844" t="str">
        <f>in!C6844</f>
        <v>Bob</v>
      </c>
      <c r="D6844">
        <f>(in!F6844-in!E6844)*1440</f>
        <v>1.1333333258517087</v>
      </c>
      <c r="E6844">
        <f>(in!G6844-in!F6844)*1440</f>
        <v>1.3166666706092656</v>
      </c>
      <c r="F6844">
        <f>(in!H6844-in!G6844)*1440</f>
        <v>3.9166666707023978</v>
      </c>
      <c r="G6844">
        <f>(in!I6844-in!H6844)*1440</f>
        <v>13.699999996460974</v>
      </c>
      <c r="H6844">
        <f>(in!I6844-in!E6844)*1440</f>
        <v>20.066666663624346</v>
      </c>
      <c r="I6844">
        <f>HOUR(in!E6844)</f>
        <v>10</v>
      </c>
    </row>
    <row r="6845" spans="1:9" x14ac:dyDescent="0.35">
      <c r="A6845">
        <f>in!A6845</f>
        <v>106844</v>
      </c>
      <c r="B6845" t="str">
        <f>in!B6845</f>
        <v>Cappuccino</v>
      </c>
      <c r="C6845" t="str">
        <f>in!C6845</f>
        <v>Charlie</v>
      </c>
      <c r="D6845">
        <f>(in!F6845-in!E6845)*1440</f>
        <v>1.3000000000465661</v>
      </c>
      <c r="E6845">
        <f>(in!G6845-in!F6845)*1440</f>
        <v>1.4666666637640446</v>
      </c>
      <c r="F6845">
        <f>(in!H6845-in!G6845)*1440</f>
        <v>4.4500000029802322</v>
      </c>
      <c r="G6845">
        <f>(in!I6845-in!H6845)*1440</f>
        <v>13.950000002514571</v>
      </c>
      <c r="H6845">
        <f>(in!I6845-in!E6845)*1440</f>
        <v>21.166666669305414</v>
      </c>
      <c r="I6845">
        <f>HOUR(in!E6845)</f>
        <v>10</v>
      </c>
    </row>
    <row r="6846" spans="1:9" x14ac:dyDescent="0.35">
      <c r="A6846">
        <f>in!A6846</f>
        <v>106845</v>
      </c>
      <c r="B6846" t="str">
        <f>in!B6846</f>
        <v>Cappuccino</v>
      </c>
      <c r="C6846" t="str">
        <f>in!C6846</f>
        <v>Bob</v>
      </c>
      <c r="D6846">
        <f>(in!F6846-in!E6846)*1440</f>
        <v>1.4500000036787242</v>
      </c>
      <c r="E6846">
        <f>(in!G6846-in!F6846)*1440</f>
        <v>0.38333332864567637</v>
      </c>
      <c r="F6846">
        <f>(in!H6846-in!G6846)*1440</f>
        <v>2.6833333424292505</v>
      </c>
      <c r="G6846">
        <f>(in!I6846-in!H6846)*1440</f>
        <v>10.483333332231268</v>
      </c>
      <c r="H6846">
        <f>(in!I6846-in!E6846)*1440</f>
        <v>15.000000006984919</v>
      </c>
      <c r="I6846">
        <f>HOUR(in!E6846)</f>
        <v>10</v>
      </c>
    </row>
    <row r="6847" spans="1:9" x14ac:dyDescent="0.35">
      <c r="A6847">
        <f>in!A6847</f>
        <v>106846</v>
      </c>
      <c r="B6847" t="str">
        <f>in!B6847</f>
        <v>Cappuccino</v>
      </c>
      <c r="C6847" t="str">
        <f>in!C6847</f>
        <v>Bob</v>
      </c>
      <c r="D6847">
        <f>(in!F6847-in!E6847)*1440</f>
        <v>1.6999999992549419</v>
      </c>
      <c r="E6847">
        <f>(in!G6847-in!F6847)*1440</f>
        <v>0.34999999799765646</v>
      </c>
      <c r="F6847">
        <f>(in!H6847-in!G6847)*1440</f>
        <v>2.5666666694451123</v>
      </c>
      <c r="G6847">
        <f>(in!I6847-in!H6847)*1440</f>
        <v>9.066666669677943</v>
      </c>
      <c r="H6847">
        <f>(in!I6847-in!E6847)*1440</f>
        <v>13.683333336375654</v>
      </c>
      <c r="I6847">
        <f>HOUR(in!E6847)</f>
        <v>10</v>
      </c>
    </row>
    <row r="6848" spans="1:9" x14ac:dyDescent="0.35">
      <c r="A6848">
        <f>in!A6848</f>
        <v>106847</v>
      </c>
      <c r="B6848" t="str">
        <f>in!B6848</f>
        <v>Latte</v>
      </c>
      <c r="C6848" t="str">
        <f>in!C6848</f>
        <v>Charlie</v>
      </c>
      <c r="D6848">
        <f>(in!F6848-in!E6848)*1440</f>
        <v>1.4166666625533253</v>
      </c>
      <c r="E6848">
        <f>(in!G6848-in!F6848)*1440</f>
        <v>2.0666666678152978</v>
      </c>
      <c r="F6848">
        <f>(in!H6848-in!G6848)*1440</f>
        <v>1.9499999948311597</v>
      </c>
      <c r="G6848">
        <f>(in!I6848-in!H6848)*1440</f>
        <v>1.6000000073108822</v>
      </c>
      <c r="H6848">
        <f>(in!I6848-in!E6848)*1440</f>
        <v>7.0333333325106651</v>
      </c>
      <c r="I6848">
        <f>HOUR(in!E6848)</f>
        <v>10</v>
      </c>
    </row>
    <row r="6849" spans="1:9" x14ac:dyDescent="0.35">
      <c r="A6849">
        <f>in!A6849</f>
        <v>106848</v>
      </c>
      <c r="B6849" t="str">
        <f>in!B6849</f>
        <v>Espresso</v>
      </c>
      <c r="C6849" t="str">
        <f>in!C6849</f>
        <v>Charlie</v>
      </c>
      <c r="D6849">
        <f>(in!F6849-in!E6849)*1440</f>
        <v>0.50000000162981451</v>
      </c>
      <c r="E6849">
        <f>(in!G6849-in!F6849)*1440</f>
        <v>1.9833333359565586</v>
      </c>
      <c r="F6849">
        <f>(in!H6849-in!G6849)*1440</f>
        <v>6.5333333308808506</v>
      </c>
      <c r="G6849">
        <f>(in!I6849-in!H6849)*1440</f>
        <v>0.51666667219251394</v>
      </c>
      <c r="H6849">
        <f>(in!I6849-in!E6849)*1440</f>
        <v>9.5333333406597376</v>
      </c>
      <c r="I6849">
        <f>HOUR(in!E6849)</f>
        <v>10</v>
      </c>
    </row>
    <row r="6850" spans="1:9" x14ac:dyDescent="0.35">
      <c r="A6850">
        <f>in!A6850</f>
        <v>106849</v>
      </c>
      <c r="B6850" t="str">
        <f>in!B6850</f>
        <v>Flat White</v>
      </c>
      <c r="C6850" t="str">
        <f>in!C6850</f>
        <v>Charlie</v>
      </c>
      <c r="D6850">
        <f>(in!F6850-in!E6850)*1440</f>
        <v>0.71666666655801237</v>
      </c>
      <c r="E6850">
        <f>(in!G6850-in!F6850)*1440</f>
        <v>2.8833333263173699</v>
      </c>
      <c r="F6850">
        <f>(in!H6850-in!G6850)*1440</f>
        <v>1.3500000012572855</v>
      </c>
      <c r="G6850">
        <f>(in!I6850-in!H6850)*1440</f>
        <v>15.300000003771856</v>
      </c>
      <c r="H6850">
        <f>(in!I6850-in!E6850)*1440</f>
        <v>20.249999997904524</v>
      </c>
      <c r="I6850">
        <f>HOUR(in!E6850)</f>
        <v>10</v>
      </c>
    </row>
    <row r="6851" spans="1:9" x14ac:dyDescent="0.35">
      <c r="A6851">
        <f>in!A6851</f>
        <v>106850</v>
      </c>
      <c r="B6851" t="str">
        <f>in!B6851</f>
        <v>Latte</v>
      </c>
      <c r="C6851" t="str">
        <f>in!C6851</f>
        <v>David</v>
      </c>
      <c r="D6851">
        <f>(in!F6851-in!E6851)*1440</f>
        <v>1.5500000061001629</v>
      </c>
      <c r="E6851">
        <f>(in!G6851-in!F6851)*1440</f>
        <v>0.31666665687225759</v>
      </c>
      <c r="F6851">
        <f>(in!H6851-in!G6851)*1440</f>
        <v>3.9666666719131172</v>
      </c>
      <c r="G6851">
        <f>(in!I6851-in!H6851)*1440</f>
        <v>1.7166666698176414</v>
      </c>
      <c r="H6851">
        <f>(in!I6851-in!E6851)*1440</f>
        <v>7.550000004703179</v>
      </c>
      <c r="I6851">
        <f>HOUR(in!E6851)</f>
        <v>10</v>
      </c>
    </row>
    <row r="6852" spans="1:9" x14ac:dyDescent="0.35">
      <c r="A6852">
        <f>in!A6852</f>
        <v>106851</v>
      </c>
      <c r="B6852" t="str">
        <f>in!B6852</f>
        <v>Cappuccino</v>
      </c>
      <c r="C6852" t="str">
        <f>in!C6852</f>
        <v>Eve</v>
      </c>
      <c r="D6852">
        <f>(in!F6852-in!E6852)*1440</f>
        <v>1.7666666710283607</v>
      </c>
      <c r="E6852">
        <f>(in!G6852-in!F6852)*1440</f>
        <v>0.93333333148621023</v>
      </c>
      <c r="F6852">
        <f>(in!H6852-in!G6852)*1440</f>
        <v>4.2666666687000543</v>
      </c>
      <c r="G6852">
        <f>(in!I6852-in!H6852)*1440</f>
        <v>6.366666667163372</v>
      </c>
      <c r="H6852">
        <f>(in!I6852-in!E6852)*1440</f>
        <v>13.333333338377997</v>
      </c>
      <c r="I6852">
        <f>HOUR(in!E6852)</f>
        <v>10</v>
      </c>
    </row>
    <row r="6853" spans="1:9" x14ac:dyDescent="0.35">
      <c r="A6853">
        <f>in!A6853</f>
        <v>106852</v>
      </c>
      <c r="B6853" t="str">
        <f>in!B6853</f>
        <v>Latte</v>
      </c>
      <c r="C6853" t="str">
        <f>in!C6853</f>
        <v>Alice</v>
      </c>
      <c r="D6853">
        <f>(in!F6853-in!E6853)*1440</f>
        <v>0.91666666092351079</v>
      </c>
      <c r="E6853">
        <f>(in!G6853-in!F6853)*1440</f>
        <v>0.48333333106711507</v>
      </c>
      <c r="F6853">
        <f>(in!H6853-in!G6853)*1440</f>
        <v>4.7666666703298688</v>
      </c>
      <c r="G6853">
        <f>(in!I6853-in!H6853)*1440</f>
        <v>16.183333334047347</v>
      </c>
      <c r="H6853">
        <f>(in!I6853-in!E6853)*1440</f>
        <v>22.349999996367842</v>
      </c>
      <c r="I6853">
        <f>HOUR(in!E6853)</f>
        <v>10</v>
      </c>
    </row>
    <row r="6854" spans="1:9" x14ac:dyDescent="0.35">
      <c r="A6854">
        <f>in!A6854</f>
        <v>106853</v>
      </c>
      <c r="B6854" t="str">
        <f>in!B6854</f>
        <v>Latte</v>
      </c>
      <c r="C6854" t="str">
        <f>in!C6854</f>
        <v>Bob</v>
      </c>
      <c r="D6854">
        <f>(in!F6854-in!E6854)*1440</f>
        <v>1.9166666641831398</v>
      </c>
      <c r="E6854">
        <f>(in!G6854-in!F6854)*1440</f>
        <v>0.66666666534729302</v>
      </c>
      <c r="F6854">
        <f>(in!H6854-in!G6854)*1440</f>
        <v>2.366666664602235</v>
      </c>
      <c r="G6854">
        <f>(in!I6854-in!H6854)*1440</f>
        <v>15.033333337632939</v>
      </c>
      <c r="H6854">
        <f>(in!I6854-in!E6854)*1440</f>
        <v>19.983333331765607</v>
      </c>
      <c r="I6854">
        <f>HOUR(in!E6854)</f>
        <v>10</v>
      </c>
    </row>
    <row r="6855" spans="1:9" x14ac:dyDescent="0.35">
      <c r="A6855">
        <f>in!A6855</f>
        <v>106854</v>
      </c>
      <c r="B6855" t="str">
        <f>in!B6855</f>
        <v>Espresso</v>
      </c>
      <c r="C6855" t="str">
        <f>in!C6855</f>
        <v>Alice</v>
      </c>
      <c r="D6855">
        <f>(in!F6855-in!E6855)*1440</f>
        <v>1.6833333391696215</v>
      </c>
      <c r="E6855">
        <f>(in!G6855-in!F6855)*1440</f>
        <v>1.4833333238493651</v>
      </c>
      <c r="F6855">
        <f>(in!H6855-in!G6855)*1440</f>
        <v>2.4666666670236737</v>
      </c>
      <c r="G6855">
        <f>(in!I6855-in!H6855)*1440</f>
        <v>9.216666673310101</v>
      </c>
      <c r="H6855">
        <f>(in!I6855-in!E6855)*1440</f>
        <v>14.850000003352761</v>
      </c>
      <c r="I6855">
        <f>HOUR(in!E6855)</f>
        <v>10</v>
      </c>
    </row>
    <row r="6856" spans="1:9" x14ac:dyDescent="0.35">
      <c r="A6856">
        <f>in!A6856</f>
        <v>106855</v>
      </c>
      <c r="B6856" t="str">
        <f>in!B6856</f>
        <v>Mocha</v>
      </c>
      <c r="C6856" t="str">
        <f>in!C6856</f>
        <v>Alice</v>
      </c>
      <c r="D6856">
        <f>(in!F6856-in!E6856)*1440</f>
        <v>0.79999999841675162</v>
      </c>
      <c r="E6856">
        <f>(in!G6856-in!F6856)*1440</f>
        <v>0.1333333330694586</v>
      </c>
      <c r="F6856">
        <f>(in!H6856-in!G6856)*1440</f>
        <v>1.5833333262708038</v>
      </c>
      <c r="G6856">
        <f>(in!I6856-in!H6856)*1440</f>
        <v>15.366666675545275</v>
      </c>
      <c r="H6856">
        <f>(in!I6856-in!E6856)*1440</f>
        <v>17.883333333302289</v>
      </c>
      <c r="I6856">
        <f>HOUR(in!E6856)</f>
        <v>10</v>
      </c>
    </row>
    <row r="6857" spans="1:9" x14ac:dyDescent="0.35">
      <c r="A6857">
        <f>in!A6857</f>
        <v>106856</v>
      </c>
      <c r="B6857" t="str">
        <f>in!B6857</f>
        <v>Espresso</v>
      </c>
      <c r="C6857" t="str">
        <f>in!C6857</f>
        <v>Charlie</v>
      </c>
      <c r="D6857">
        <f>(in!F6857-in!E6857)*1440</f>
        <v>1.5833333367481828</v>
      </c>
      <c r="E6857">
        <f>(in!G6857-in!F6857)*1440</f>
        <v>1.1333333258517087</v>
      </c>
      <c r="F6857">
        <f>(in!H6857-in!G6857)*1440</f>
        <v>4.7833333408925682</v>
      </c>
      <c r="G6857">
        <f>(in!I6857-in!H6857)*1440</f>
        <v>17.266666658688337</v>
      </c>
      <c r="H6857">
        <f>(in!I6857-in!E6857)*1440</f>
        <v>24.766666662180796</v>
      </c>
      <c r="I6857">
        <f>HOUR(in!E6857)</f>
        <v>10</v>
      </c>
    </row>
    <row r="6858" spans="1:9" x14ac:dyDescent="0.35">
      <c r="A6858">
        <f>in!A6858</f>
        <v>106857</v>
      </c>
      <c r="B6858" t="str">
        <f>in!B6858</f>
        <v>Cappuccino</v>
      </c>
      <c r="C6858" t="str">
        <f>in!C6858</f>
        <v>Bob</v>
      </c>
      <c r="D6858">
        <f>(in!F6858-in!E6858)*1440</f>
        <v>0.96666666213423014</v>
      </c>
      <c r="E6858">
        <f>(in!G6858-in!F6858)*1440</f>
        <v>1.4666666637640446</v>
      </c>
      <c r="F6858">
        <f>(in!H6858-in!G6858)*1440</f>
        <v>3.3833333384245634</v>
      </c>
      <c r="G6858">
        <f>(in!I6858-in!H6858)*1440</f>
        <v>4.4166666618548334</v>
      </c>
      <c r="H6858">
        <f>(in!I6858-in!E6858)*1440</f>
        <v>10.233333326177672</v>
      </c>
      <c r="I6858">
        <f>HOUR(in!E6858)</f>
        <v>11</v>
      </c>
    </row>
    <row r="6859" spans="1:9" x14ac:dyDescent="0.35">
      <c r="A6859">
        <f>in!A6859</f>
        <v>106858</v>
      </c>
      <c r="B6859" t="str">
        <f>in!B6859</f>
        <v>Latte</v>
      </c>
      <c r="C6859" t="str">
        <f>in!C6859</f>
        <v>Bob</v>
      </c>
      <c r="D6859">
        <f>(in!F6859-in!E6859)*1440</f>
        <v>0.98333333269692957</v>
      </c>
      <c r="E6859">
        <f>(in!G6859-in!F6859)*1440</f>
        <v>1.3166666601318866</v>
      </c>
      <c r="F6859">
        <f>(in!H6859-in!G6859)*1440</f>
        <v>1.3500000012572855</v>
      </c>
      <c r="G6859">
        <f>(in!I6859-in!H6859)*1440</f>
        <v>2.3833333351649344</v>
      </c>
      <c r="H6859">
        <f>(in!I6859-in!E6859)*1440</f>
        <v>6.033333329251036</v>
      </c>
      <c r="I6859">
        <f>HOUR(in!E6859)</f>
        <v>11</v>
      </c>
    </row>
    <row r="6860" spans="1:9" x14ac:dyDescent="0.35">
      <c r="A6860">
        <f>in!A6860</f>
        <v>106859</v>
      </c>
      <c r="B6860" t="str">
        <f>in!B6860</f>
        <v>Mocha</v>
      </c>
      <c r="C6860" t="str">
        <f>in!C6860</f>
        <v>Eve</v>
      </c>
      <c r="D6860">
        <f>(in!F6860-in!E6860)*1440</f>
        <v>1.3166666706092656</v>
      </c>
      <c r="E6860">
        <f>(in!G6860-in!F6860)*1440</f>
        <v>0.63333333469927311</v>
      </c>
      <c r="F6860">
        <f>(in!H6860-in!G6860)*1440</f>
        <v>2.5499999988824129</v>
      </c>
      <c r="G6860">
        <f>(in!I6860-in!H6860)*1440</f>
        <v>14.03333333437331</v>
      </c>
      <c r="H6860">
        <f>(in!I6860-in!E6860)*1440</f>
        <v>18.533333338564262</v>
      </c>
      <c r="I6860">
        <f>HOUR(in!E6860)</f>
        <v>11</v>
      </c>
    </row>
    <row r="6861" spans="1:9" x14ac:dyDescent="0.35">
      <c r="A6861">
        <f>in!A6861</f>
        <v>106860</v>
      </c>
      <c r="B6861" t="str">
        <f>in!B6861</f>
        <v>Americano</v>
      </c>
      <c r="C6861" t="str">
        <f>in!C6861</f>
        <v>Alice</v>
      </c>
      <c r="D6861">
        <f>(in!F6861-in!E6861)*1440</f>
        <v>1.0166666633449495</v>
      </c>
      <c r="E6861">
        <f>(in!G6861-in!F6861)*1440</f>
        <v>0.56666666292585433</v>
      </c>
      <c r="F6861">
        <f>(in!H6861-in!G6861)*1440</f>
        <v>4.1333333356305957</v>
      </c>
      <c r="G6861">
        <f>(in!I6861-in!H6861)*1440</f>
        <v>2.2500000020954758</v>
      </c>
      <c r="H6861">
        <f>(in!I6861-in!E6861)*1440</f>
        <v>7.9666666639968753</v>
      </c>
      <c r="I6861">
        <f>HOUR(in!E6861)</f>
        <v>11</v>
      </c>
    </row>
    <row r="6862" spans="1:9" x14ac:dyDescent="0.35">
      <c r="A6862">
        <f>in!A6862</f>
        <v>106861</v>
      </c>
      <c r="B6862" t="str">
        <f>in!B6862</f>
        <v>Latte</v>
      </c>
      <c r="C6862" t="str">
        <f>in!C6862</f>
        <v>Bob</v>
      </c>
      <c r="D6862">
        <f>(in!F6862-in!E6862)*1440</f>
        <v>1.5666666661854833</v>
      </c>
      <c r="E6862">
        <f>(in!G6862-in!F6862)*1440</f>
        <v>0.34999999799765646</v>
      </c>
      <c r="F6862">
        <f>(in!H6862-in!G6862)*1440</f>
        <v>1.8500000028871</v>
      </c>
      <c r="G6862">
        <f>(in!I6862-in!H6862)*1440</f>
        <v>17.266666669165716</v>
      </c>
      <c r="H6862">
        <f>(in!I6862-in!E6862)*1440</f>
        <v>21.033333336235955</v>
      </c>
      <c r="I6862">
        <f>HOUR(in!E6862)</f>
        <v>11</v>
      </c>
    </row>
    <row r="6863" spans="1:9" x14ac:dyDescent="0.35">
      <c r="A6863">
        <f>in!A6863</f>
        <v>106862</v>
      </c>
      <c r="B6863" t="str">
        <f>in!B6863</f>
        <v>Espresso</v>
      </c>
      <c r="C6863" t="str">
        <f>in!C6863</f>
        <v>Eve</v>
      </c>
      <c r="D6863">
        <f>(in!F6863-in!E6863)*1440</f>
        <v>1.1499999964144081</v>
      </c>
      <c r="E6863">
        <f>(in!G6863-in!F6863)*1440</f>
        <v>1.4666666637640446</v>
      </c>
      <c r="F6863">
        <f>(in!H6863-in!G6863)*1440</f>
        <v>1.7666666710283607</v>
      </c>
      <c r="G6863">
        <f>(in!I6863-in!H6863)*1440</f>
        <v>14.766666671494022</v>
      </c>
      <c r="H6863">
        <f>(in!I6863-in!E6863)*1440</f>
        <v>19.150000002700835</v>
      </c>
      <c r="I6863">
        <f>HOUR(in!E6863)</f>
        <v>11</v>
      </c>
    </row>
    <row r="6864" spans="1:9" x14ac:dyDescent="0.35">
      <c r="A6864">
        <f>in!A6864</f>
        <v>106863</v>
      </c>
      <c r="B6864" t="str">
        <f>in!B6864</f>
        <v>Tea</v>
      </c>
      <c r="C6864" t="str">
        <f>in!C6864</f>
        <v>Alice</v>
      </c>
      <c r="D6864">
        <f>(in!F6864-in!E6864)*1440</f>
        <v>1.8500000028871</v>
      </c>
      <c r="E6864">
        <f>(in!G6864-in!F6864)*1440</f>
        <v>1.3666666613426059</v>
      </c>
      <c r="F6864">
        <f>(in!H6864-in!G6864)*1440</f>
        <v>2.3166666633915156</v>
      </c>
      <c r="G6864">
        <f>(in!I6864-in!H6864)*1440</f>
        <v>14.900000004563481</v>
      </c>
      <c r="H6864">
        <f>(in!I6864-in!E6864)*1440</f>
        <v>20.433333332184702</v>
      </c>
      <c r="I6864">
        <f>HOUR(in!E6864)</f>
        <v>11</v>
      </c>
    </row>
    <row r="6865" spans="1:9" x14ac:dyDescent="0.35">
      <c r="A6865">
        <f>in!A6865</f>
        <v>106864</v>
      </c>
      <c r="B6865" t="str">
        <f>in!B6865</f>
        <v>Flat White</v>
      </c>
      <c r="C6865" t="str">
        <f>in!C6865</f>
        <v>Eve</v>
      </c>
      <c r="D6865">
        <f>(in!F6865-in!E6865)*1440</f>
        <v>1.6166666673962027</v>
      </c>
      <c r="E6865">
        <f>(in!G6865-in!F6865)*1440</f>
        <v>0.38333333912305534</v>
      </c>
      <c r="F6865">
        <f>(in!H6865-in!G6865)*1440</f>
        <v>1.5999999968335032</v>
      </c>
      <c r="G6865">
        <f>(in!I6865-in!H6865)*1440</f>
        <v>16.016666670329869</v>
      </c>
      <c r="H6865">
        <f>(in!I6865-in!E6865)*1440</f>
        <v>19.61666667368263</v>
      </c>
      <c r="I6865">
        <f>HOUR(in!E6865)</f>
        <v>11</v>
      </c>
    </row>
    <row r="6866" spans="1:9" x14ac:dyDescent="0.35">
      <c r="A6866">
        <f>in!A6866</f>
        <v>106865</v>
      </c>
      <c r="B6866" t="str">
        <f>in!B6866</f>
        <v>Latte</v>
      </c>
      <c r="C6866" t="str">
        <f>in!C6866</f>
        <v>Eve</v>
      </c>
      <c r="D6866">
        <f>(in!F6866-in!E6866)*1440</f>
        <v>0.78333333833143115</v>
      </c>
      <c r="E6866">
        <f>(in!G6866-in!F6866)*1440</f>
        <v>1.3000000000465661</v>
      </c>
      <c r="F6866">
        <f>(in!H6866-in!G6866)*1440</f>
        <v>2.9999999993015081</v>
      </c>
      <c r="G6866">
        <f>(in!I6866-in!H6866)*1440</f>
        <v>17.483333334093913</v>
      </c>
      <c r="H6866">
        <f>(in!I6866-in!E6866)*1440</f>
        <v>22.566666671773419</v>
      </c>
      <c r="I6866">
        <f>HOUR(in!E6866)</f>
        <v>11</v>
      </c>
    </row>
    <row r="6867" spans="1:9" x14ac:dyDescent="0.35">
      <c r="A6867">
        <f>in!A6867</f>
        <v>106866</v>
      </c>
      <c r="B6867" t="str">
        <f>in!B6867</f>
        <v>Latte</v>
      </c>
      <c r="C6867" t="str">
        <f>in!C6867</f>
        <v>Alice</v>
      </c>
      <c r="D6867">
        <f>(in!F6867-in!E6867)*1440</f>
        <v>1.6833333391696215</v>
      </c>
      <c r="E6867">
        <f>(in!G6867-in!F6867)*1440</f>
        <v>0.63333333469927311</v>
      </c>
      <c r="F6867">
        <f>(in!H6867-in!G6867)*1440</f>
        <v>1.2666666589211673</v>
      </c>
      <c r="G6867">
        <f>(in!I6867-in!H6867)*1440</f>
        <v>4.1000000049825758</v>
      </c>
      <c r="H6867">
        <f>(in!I6867-in!E6867)*1440</f>
        <v>7.6833333377726376</v>
      </c>
      <c r="I6867">
        <f>HOUR(in!E6867)</f>
        <v>11</v>
      </c>
    </row>
    <row r="6868" spans="1:9" x14ac:dyDescent="0.35">
      <c r="A6868">
        <f>in!A6868</f>
        <v>106867</v>
      </c>
      <c r="B6868" t="str">
        <f>in!B6868</f>
        <v>Mocha</v>
      </c>
      <c r="C6868" t="str">
        <f>in!C6868</f>
        <v>Alice</v>
      </c>
      <c r="D6868">
        <f>(in!F6868-in!E6868)*1440</f>
        <v>0.63333333469927311</v>
      </c>
      <c r="E6868">
        <f>(in!G6868-in!F6868)*1440</f>
        <v>0.68333333590999246</v>
      </c>
      <c r="F6868">
        <f>(in!H6868-in!G6868)*1440</f>
        <v>3.4166666690725833</v>
      </c>
      <c r="G6868">
        <f>(in!I6868-in!H6868)*1440</f>
        <v>6.6833333345130086</v>
      </c>
      <c r="H6868">
        <f>(in!I6868-in!E6868)*1440</f>
        <v>11.416666674194857</v>
      </c>
      <c r="I6868">
        <f>HOUR(in!E6868)</f>
        <v>11</v>
      </c>
    </row>
    <row r="6869" spans="1:9" x14ac:dyDescent="0.35">
      <c r="A6869">
        <f>in!A6869</f>
        <v>106868</v>
      </c>
      <c r="B6869" t="str">
        <f>in!B6869</f>
        <v>Americano</v>
      </c>
      <c r="C6869" t="str">
        <f>in!C6869</f>
        <v>Alice</v>
      </c>
      <c r="D6869">
        <f>(in!F6869-in!E6869)*1440</f>
        <v>0.88333333027549088</v>
      </c>
      <c r="E6869">
        <f>(in!G6869-in!F6869)*1440</f>
        <v>0.98333333269692957</v>
      </c>
      <c r="F6869">
        <f>(in!H6869-in!G6869)*1440</f>
        <v>4.9333333340473473</v>
      </c>
      <c r="G6869">
        <f>(in!I6869-in!H6869)*1440</f>
        <v>1.4500000036787242</v>
      </c>
      <c r="H6869">
        <f>(in!I6869-in!E6869)*1440</f>
        <v>8.2500000006984919</v>
      </c>
      <c r="I6869">
        <f>HOUR(in!E6869)</f>
        <v>11</v>
      </c>
    </row>
    <row r="6870" spans="1:9" x14ac:dyDescent="0.35">
      <c r="A6870">
        <f>in!A6870</f>
        <v>106869</v>
      </c>
      <c r="B6870" t="str">
        <f>in!B6870</f>
        <v>Latte</v>
      </c>
      <c r="C6870" t="str">
        <f>in!C6870</f>
        <v>Bob</v>
      </c>
      <c r="D6870">
        <f>(in!F6870-in!E6870)*1440</f>
        <v>1.7666666605509818</v>
      </c>
      <c r="E6870">
        <f>(in!G6870-in!F6870)*1440</f>
        <v>0.25000000605359674</v>
      </c>
      <c r="F6870">
        <f>(in!H6870-in!G6870)*1440</f>
        <v>4.8499999917112291</v>
      </c>
      <c r="G6870">
        <f>(in!I6870-in!H6870)*1440</f>
        <v>11.016666674986482</v>
      </c>
      <c r="H6870">
        <f>(in!I6870-in!E6870)*1440</f>
        <v>17.883333333302289</v>
      </c>
      <c r="I6870">
        <f>HOUR(in!E6870)</f>
        <v>11</v>
      </c>
    </row>
    <row r="6871" spans="1:9" x14ac:dyDescent="0.35">
      <c r="A6871">
        <f>in!A6871</f>
        <v>106870</v>
      </c>
      <c r="B6871" t="str">
        <f>in!B6871</f>
        <v>Americano</v>
      </c>
      <c r="C6871" t="str">
        <f>in!C6871</f>
        <v>Charlie</v>
      </c>
      <c r="D6871">
        <f>(in!F6871-in!E6871)*1440</f>
        <v>1.1166666657663882</v>
      </c>
      <c r="E6871">
        <f>(in!G6871-in!F6871)*1440</f>
        <v>0.76666666776873171</v>
      </c>
      <c r="F6871">
        <f>(in!H6871-in!G6871)*1440</f>
        <v>5.4166666651144624</v>
      </c>
      <c r="G6871">
        <f>(in!I6871-in!H6871)*1440</f>
        <v>13.883333341218531</v>
      </c>
      <c r="H6871">
        <f>(in!I6871-in!E6871)*1440</f>
        <v>21.183333339868113</v>
      </c>
      <c r="I6871">
        <f>HOUR(in!E6871)</f>
        <v>11</v>
      </c>
    </row>
    <row r="6872" spans="1:9" x14ac:dyDescent="0.35">
      <c r="A6872">
        <f>in!A6872</f>
        <v>106871</v>
      </c>
      <c r="B6872" t="str">
        <f>in!B6872</f>
        <v>Flat White</v>
      </c>
      <c r="C6872" t="str">
        <f>in!C6872</f>
        <v>Alice</v>
      </c>
      <c r="D6872">
        <f>(in!F6872-in!E6872)*1440</f>
        <v>0.55000000284053385</v>
      </c>
      <c r="E6872">
        <f>(in!G6872-in!F6872)*1440</f>
        <v>0.1333333330694586</v>
      </c>
      <c r="F6872">
        <f>(in!H6872-in!G6872)*1440</f>
        <v>1.9499999948311597</v>
      </c>
      <c r="G6872">
        <f>(in!I6872-in!H6872)*1440</f>
        <v>10.666666666511446</v>
      </c>
      <c r="H6872">
        <f>(in!I6872-in!E6872)*1440</f>
        <v>13.299999997252598</v>
      </c>
      <c r="I6872">
        <f>HOUR(in!E6872)</f>
        <v>11</v>
      </c>
    </row>
    <row r="6873" spans="1:9" x14ac:dyDescent="0.35">
      <c r="A6873">
        <f>in!A6873</f>
        <v>106872</v>
      </c>
      <c r="B6873" t="str">
        <f>in!B6873</f>
        <v>Flat White</v>
      </c>
      <c r="C6873" t="str">
        <f>in!C6873</f>
        <v>Charlie</v>
      </c>
      <c r="D6873">
        <f>(in!F6873-in!E6873)*1440</f>
        <v>0.64999999478459358</v>
      </c>
      <c r="E6873">
        <f>(in!G6873-in!F6873)*1440</f>
        <v>2.516666668234393</v>
      </c>
      <c r="F6873">
        <f>(in!H6873-in!G6873)*1440</f>
        <v>6.1166666715871543</v>
      </c>
      <c r="G6873">
        <f>(in!I6873-in!H6873)*1440</f>
        <v>8.2999999914318323</v>
      </c>
      <c r="H6873">
        <f>(in!I6873-in!E6873)*1440</f>
        <v>17.583333326037973</v>
      </c>
      <c r="I6873">
        <f>HOUR(in!E6873)</f>
        <v>11</v>
      </c>
    </row>
    <row r="6874" spans="1:9" x14ac:dyDescent="0.35">
      <c r="A6874">
        <f>in!A6874</f>
        <v>106873</v>
      </c>
      <c r="B6874" t="str">
        <f>in!B6874</f>
        <v>Espresso</v>
      </c>
      <c r="C6874" t="str">
        <f>in!C6874</f>
        <v>Bob</v>
      </c>
      <c r="D6874">
        <f>(in!F6874-in!E6874)*1440</f>
        <v>1.5999999968335032</v>
      </c>
      <c r="E6874">
        <f>(in!G6874-in!F6874)*1440</f>
        <v>0.9666666726116091</v>
      </c>
      <c r="F6874">
        <f>(in!H6874-in!G6874)*1440</f>
        <v>4.8000000009778887</v>
      </c>
      <c r="G6874">
        <f>(in!I6874-in!H6874)*1440</f>
        <v>6.7499999958090484</v>
      </c>
      <c r="H6874">
        <f>(in!I6874-in!E6874)*1440</f>
        <v>14.116666666232049</v>
      </c>
      <c r="I6874">
        <f>HOUR(in!E6874)</f>
        <v>11</v>
      </c>
    </row>
    <row r="6875" spans="1:9" x14ac:dyDescent="0.35">
      <c r="A6875">
        <f>in!A6875</f>
        <v>106874</v>
      </c>
      <c r="B6875" t="str">
        <f>in!B6875</f>
        <v>Matcha Latte</v>
      </c>
      <c r="C6875" t="str">
        <f>in!C6875</f>
        <v>Bob</v>
      </c>
      <c r="D6875">
        <f>(in!F6875-in!E6875)*1440</f>
        <v>1.0666666750330478</v>
      </c>
      <c r="E6875">
        <f>(in!G6875-in!F6875)*1440</f>
        <v>1.1666666669771075</v>
      </c>
      <c r="F6875">
        <f>(in!H6875-in!G6875)*1440</f>
        <v>4.6499999973457307</v>
      </c>
      <c r="G6875">
        <f>(in!I6875-in!H6875)*1440</f>
        <v>11.800000002840534</v>
      </c>
      <c r="H6875">
        <f>(in!I6875-in!E6875)*1440</f>
        <v>18.68333334219642</v>
      </c>
      <c r="I6875">
        <f>HOUR(in!E6875)</f>
        <v>11</v>
      </c>
    </row>
    <row r="6876" spans="1:9" x14ac:dyDescent="0.35">
      <c r="A6876">
        <f>in!A6876</f>
        <v>106875</v>
      </c>
      <c r="B6876" t="str">
        <f>in!B6876</f>
        <v>Latte</v>
      </c>
      <c r="C6876" t="str">
        <f>in!C6876</f>
        <v>Bob</v>
      </c>
      <c r="D6876">
        <f>(in!F6876-in!E6876)*1440</f>
        <v>1.2833333294838667</v>
      </c>
      <c r="E6876">
        <f>(in!G6876-in!F6876)*1440</f>
        <v>0.7333333371207118</v>
      </c>
      <c r="F6876">
        <f>(in!H6876-in!G6876)*1440</f>
        <v>2.7499999932479113</v>
      </c>
      <c r="G6876">
        <f>(in!I6876-in!H6876)*1440</f>
        <v>0.38333333912305534</v>
      </c>
      <c r="H6876">
        <f>(in!I6876-in!E6876)*1440</f>
        <v>5.1499999989755452</v>
      </c>
      <c r="I6876">
        <f>HOUR(in!E6876)</f>
        <v>12</v>
      </c>
    </row>
    <row r="6877" spans="1:9" x14ac:dyDescent="0.35">
      <c r="A6877">
        <f>in!A6877</f>
        <v>106876</v>
      </c>
      <c r="B6877" t="str">
        <f>in!B6877</f>
        <v>Cappuccino</v>
      </c>
      <c r="C6877" t="str">
        <f>in!C6877</f>
        <v>Bob</v>
      </c>
      <c r="D6877">
        <f>(in!F6877-in!E6877)*1440</f>
        <v>0.76666666776873171</v>
      </c>
      <c r="E6877">
        <f>(in!G6877-in!F6877)*1440</f>
        <v>0.61666666413657367</v>
      </c>
      <c r="F6877">
        <f>(in!H6877-in!G6877)*1440</f>
        <v>3.3166666666511446</v>
      </c>
      <c r="G6877">
        <f>(in!I6877-in!H6877)*1440</f>
        <v>17.083333334885538</v>
      </c>
      <c r="H6877">
        <f>(in!I6877-in!E6877)*1440</f>
        <v>21.783333333441988</v>
      </c>
      <c r="I6877">
        <f>HOUR(in!E6877)</f>
        <v>12</v>
      </c>
    </row>
    <row r="6878" spans="1:9" x14ac:dyDescent="0.35">
      <c r="A6878">
        <f>in!A6878</f>
        <v>106877</v>
      </c>
      <c r="B6878" t="str">
        <f>in!B6878</f>
        <v>Tea</v>
      </c>
      <c r="C6878" t="str">
        <f>in!C6878</f>
        <v>Bob</v>
      </c>
      <c r="D6878">
        <f>(in!F6878-in!E6878)*1440</f>
        <v>1.9000000040978193</v>
      </c>
      <c r="E6878">
        <f>(in!G6878-in!F6878)*1440</f>
        <v>1.0666666645556688</v>
      </c>
      <c r="F6878">
        <f>(in!H6878-in!G6878)*1440</f>
        <v>4.0500000037718564</v>
      </c>
      <c r="G6878">
        <f>(in!I6878-in!H6878)*1440</f>
        <v>14.06666666502133</v>
      </c>
      <c r="H6878">
        <f>(in!I6878-in!E6878)*1440</f>
        <v>21.083333337446675</v>
      </c>
      <c r="I6878">
        <f>HOUR(in!E6878)</f>
        <v>12</v>
      </c>
    </row>
    <row r="6879" spans="1:9" x14ac:dyDescent="0.35">
      <c r="A6879">
        <f>in!A6879</f>
        <v>106878</v>
      </c>
      <c r="B6879" t="str">
        <f>in!B6879</f>
        <v>Cold Brew</v>
      </c>
      <c r="C6879" t="str">
        <f>in!C6879</f>
        <v>Bob</v>
      </c>
      <c r="D6879">
        <f>(in!F6879-in!E6879)*1440</f>
        <v>1.3000000000465661</v>
      </c>
      <c r="E6879">
        <f>(in!G6879-in!F6879)*1440</f>
        <v>0.24999999557621777</v>
      </c>
      <c r="F6879">
        <f>(in!H6879-in!G6879)*1440</f>
        <v>1.9666666653938591</v>
      </c>
      <c r="G6879">
        <f>(in!I6879-in!H6879)*1440</f>
        <v>3.4333333291579038</v>
      </c>
      <c r="H6879">
        <f>(in!I6879-in!E6879)*1440</f>
        <v>6.9499999901745468</v>
      </c>
      <c r="I6879">
        <f>HOUR(in!E6879)</f>
        <v>12</v>
      </c>
    </row>
    <row r="6880" spans="1:9" x14ac:dyDescent="0.35">
      <c r="A6880">
        <f>in!A6880</f>
        <v>106879</v>
      </c>
      <c r="B6880" t="str">
        <f>in!B6880</f>
        <v>Cold Brew</v>
      </c>
      <c r="C6880" t="str">
        <f>in!C6880</f>
        <v>Charlie</v>
      </c>
      <c r="D6880">
        <f>(in!F6880-in!E6880)*1440</f>
        <v>0.90000000083819032</v>
      </c>
      <c r="E6880">
        <f>(in!G6880-in!F6880)*1440</f>
        <v>1.2833333294838667</v>
      </c>
      <c r="F6880">
        <f>(in!H6880-in!G6880)*1440</f>
        <v>0.79999999841675162</v>
      </c>
      <c r="G6880">
        <f>(in!I6880-in!H6880)*1440</f>
        <v>11.683333340333775</v>
      </c>
      <c r="H6880">
        <f>(in!I6880-in!E6880)*1440</f>
        <v>14.666666669072583</v>
      </c>
      <c r="I6880">
        <f>HOUR(in!E6880)</f>
        <v>12</v>
      </c>
    </row>
    <row r="6881" spans="1:9" x14ac:dyDescent="0.35">
      <c r="A6881">
        <f>in!A6881</f>
        <v>106880</v>
      </c>
      <c r="B6881" t="str">
        <f>in!B6881</f>
        <v>Flat White</v>
      </c>
      <c r="C6881" t="str">
        <f>in!C6881</f>
        <v>Charlie</v>
      </c>
      <c r="D6881">
        <f>(in!F6881-in!E6881)*1440</f>
        <v>0.75000000768341124</v>
      </c>
      <c r="E6881">
        <f>(in!G6881-in!F6881)*1440</f>
        <v>2.2166666609700769</v>
      </c>
      <c r="F6881">
        <f>(in!H6881-in!G6881)*1440</f>
        <v>3.2000000041443855</v>
      </c>
      <c r="G6881">
        <f>(in!I6881-in!H6881)*1440</f>
        <v>16.266666665906087</v>
      </c>
      <c r="H6881">
        <f>(in!I6881-in!E6881)*1440</f>
        <v>22.43333333870396</v>
      </c>
      <c r="I6881">
        <f>HOUR(in!E6881)</f>
        <v>12</v>
      </c>
    </row>
    <row r="6882" spans="1:9" x14ac:dyDescent="0.35">
      <c r="A6882">
        <f>in!A6882</f>
        <v>106881</v>
      </c>
      <c r="B6882" t="str">
        <f>in!B6882</f>
        <v>Americano</v>
      </c>
      <c r="C6882" t="str">
        <f>in!C6882</f>
        <v>Bob</v>
      </c>
      <c r="D6882">
        <f>(in!F6882-in!E6882)*1440</f>
        <v>1.9833333359565586</v>
      </c>
      <c r="E6882">
        <f>(in!G6882-in!F6882)*1440</f>
        <v>0.56666666292585433</v>
      </c>
      <c r="F6882">
        <f>(in!H6882-in!G6882)*1440</f>
        <v>4.5166666642762721</v>
      </c>
      <c r="G6882">
        <f>(in!I6882-in!H6882)*1440</f>
        <v>10.850000000791624</v>
      </c>
      <c r="H6882">
        <f>(in!I6882-in!E6882)*1440</f>
        <v>17.916666663950309</v>
      </c>
      <c r="I6882">
        <f>HOUR(in!E6882)</f>
        <v>12</v>
      </c>
    </row>
    <row r="6883" spans="1:9" x14ac:dyDescent="0.35">
      <c r="A6883">
        <f>in!A6883</f>
        <v>106882</v>
      </c>
      <c r="B6883" t="str">
        <f>in!B6883</f>
        <v>Flat White</v>
      </c>
      <c r="C6883" t="str">
        <f>in!C6883</f>
        <v>Bob</v>
      </c>
      <c r="D6883">
        <f>(in!F6883-in!E6883)*1440</f>
        <v>1.5333333355374634</v>
      </c>
      <c r="E6883">
        <f>(in!G6883-in!F6883)*1440</f>
        <v>0.58333333348855376</v>
      </c>
      <c r="F6883">
        <f>(in!H6883-in!G6883)*1440</f>
        <v>1.8333333323244005</v>
      </c>
      <c r="G6883">
        <f>(in!I6883-in!H6883)*1440</f>
        <v>15.733333333628252</v>
      </c>
      <c r="H6883">
        <f>(in!I6883-in!E6883)*1440</f>
        <v>19.68333333497867</v>
      </c>
      <c r="I6883">
        <f>HOUR(in!E6883)</f>
        <v>12</v>
      </c>
    </row>
    <row r="6884" spans="1:9" x14ac:dyDescent="0.35">
      <c r="A6884">
        <f>in!A6884</f>
        <v>106883</v>
      </c>
      <c r="B6884" t="str">
        <f>in!B6884</f>
        <v>Hot Chocolate</v>
      </c>
      <c r="C6884" t="str">
        <f>in!C6884</f>
        <v>Alice</v>
      </c>
      <c r="D6884">
        <f>(in!F6884-in!E6884)*1440</f>
        <v>1.8333333323244005</v>
      </c>
      <c r="E6884">
        <f>(in!G6884-in!F6884)*1440</f>
        <v>0.16666666371747851</v>
      </c>
      <c r="F6884">
        <f>(in!H6884-in!G6884)*1440</f>
        <v>2.2166666714474559</v>
      </c>
      <c r="G6884">
        <f>(in!I6884-in!H6884)*1440</f>
        <v>17.89999999338761</v>
      </c>
      <c r="H6884">
        <f>(in!I6884-in!E6884)*1440</f>
        <v>22.116666660876945</v>
      </c>
      <c r="I6884">
        <f>HOUR(in!E6884)</f>
        <v>12</v>
      </c>
    </row>
    <row r="6885" spans="1:9" x14ac:dyDescent="0.35">
      <c r="A6885">
        <f>in!A6885</f>
        <v>106884</v>
      </c>
      <c r="B6885" t="str">
        <f>in!B6885</f>
        <v>Cold Brew</v>
      </c>
      <c r="C6885" t="str">
        <f>in!C6885</f>
        <v>Charlie</v>
      </c>
      <c r="D6885">
        <f>(in!F6885-in!E6885)*1440</f>
        <v>0.71666666655801237</v>
      </c>
      <c r="E6885">
        <f>(in!G6885-in!F6885)*1440</f>
        <v>2.7333333331625909</v>
      </c>
      <c r="F6885">
        <f>(in!H6885-in!G6885)*1440</f>
        <v>1.6500000085216016</v>
      </c>
      <c r="G6885">
        <f>(in!I6885-in!H6885)*1440</f>
        <v>15.01666666707024</v>
      </c>
      <c r="H6885">
        <f>(in!I6885-in!E6885)*1440</f>
        <v>20.116666675312445</v>
      </c>
      <c r="I6885">
        <f>HOUR(in!E6885)</f>
        <v>12</v>
      </c>
    </row>
    <row r="6886" spans="1:9" x14ac:dyDescent="0.35">
      <c r="A6886">
        <f>in!A6886</f>
        <v>106885</v>
      </c>
      <c r="B6886" t="str">
        <f>in!B6886</f>
        <v>Matcha Latte</v>
      </c>
      <c r="C6886" t="str">
        <f>in!C6886</f>
        <v>Alice</v>
      </c>
      <c r="D6886">
        <f>(in!F6886-in!E6886)*1440</f>
        <v>1.2166666681878269</v>
      </c>
      <c r="E6886">
        <f>(in!G6886-in!F6886)*1440</f>
        <v>0.88333334075286984</v>
      </c>
      <c r="F6886">
        <f>(in!H6886-in!G6886)*1440</f>
        <v>4.7666666598524898</v>
      </c>
      <c r="G6886">
        <f>(in!I6886-in!H6886)*1440</f>
        <v>4.8166666715405881</v>
      </c>
      <c r="H6886">
        <f>(in!I6886-in!E6886)*1440</f>
        <v>11.683333340333775</v>
      </c>
      <c r="I6886">
        <f>HOUR(in!E6886)</f>
        <v>12</v>
      </c>
    </row>
    <row r="6887" spans="1:9" x14ac:dyDescent="0.35">
      <c r="A6887">
        <f>in!A6887</f>
        <v>106886</v>
      </c>
      <c r="B6887" t="str">
        <f>in!B6887</f>
        <v>Espresso</v>
      </c>
      <c r="C6887" t="str">
        <f>in!C6887</f>
        <v>Charlie</v>
      </c>
      <c r="D6887">
        <f>(in!F6887-in!E6887)*1440</f>
        <v>0.56666666292585433</v>
      </c>
      <c r="E6887">
        <f>(in!G6887-in!F6887)*1440</f>
        <v>2.366666664602235</v>
      </c>
      <c r="F6887">
        <f>(in!H6887-in!G6887)*1440</f>
        <v>1.2166666681878269</v>
      </c>
      <c r="G6887">
        <f>(in!I6887-in!H6887)*1440</f>
        <v>6.883333339355886</v>
      </c>
      <c r="H6887">
        <f>(in!I6887-in!E6887)*1440</f>
        <v>11.033333335071802</v>
      </c>
      <c r="I6887">
        <f>HOUR(in!E6887)</f>
        <v>12</v>
      </c>
    </row>
    <row r="6888" spans="1:9" x14ac:dyDescent="0.35">
      <c r="A6888">
        <f>in!A6888</f>
        <v>106887</v>
      </c>
      <c r="B6888" t="str">
        <f>in!B6888</f>
        <v>Espresso</v>
      </c>
      <c r="C6888" t="str">
        <f>in!C6888</f>
        <v>David</v>
      </c>
      <c r="D6888">
        <f>(in!F6888-in!E6888)*1440</f>
        <v>1.6333333379589021</v>
      </c>
      <c r="E6888">
        <f>(in!G6888-in!F6888)*1440</f>
        <v>0.78333332785405219</v>
      </c>
      <c r="F6888">
        <f>(in!H6888-in!G6888)*1440</f>
        <v>3.5833333327900618</v>
      </c>
      <c r="G6888">
        <f>(in!I6888-in!H6888)*1440</f>
        <v>17.183333337306976</v>
      </c>
      <c r="H6888">
        <f>(in!I6888-in!E6888)*1440</f>
        <v>23.183333335909992</v>
      </c>
      <c r="I6888">
        <f>HOUR(in!E6888)</f>
        <v>12</v>
      </c>
    </row>
    <row r="6889" spans="1:9" x14ac:dyDescent="0.35">
      <c r="A6889">
        <f>in!A6889</f>
        <v>106888</v>
      </c>
      <c r="B6889" t="str">
        <f>in!B6889</f>
        <v>Flat White</v>
      </c>
      <c r="C6889" t="str">
        <f>in!C6889</f>
        <v>Bob</v>
      </c>
      <c r="D6889">
        <f>(in!F6889-in!E6889)*1440</f>
        <v>0.56666666292585433</v>
      </c>
      <c r="E6889">
        <f>(in!G6889-in!F6889)*1440</f>
        <v>0.6000000040512532</v>
      </c>
      <c r="F6889">
        <f>(in!H6889-in!G6889)*1440</f>
        <v>2.6333333307411522</v>
      </c>
      <c r="G6889">
        <f>(in!I6889-in!H6889)*1440</f>
        <v>5.5666666687466204</v>
      </c>
      <c r="H6889">
        <f>(in!I6889-in!E6889)*1440</f>
        <v>9.3666666664648801</v>
      </c>
      <c r="I6889">
        <f>HOUR(in!E6889)</f>
        <v>12</v>
      </c>
    </row>
    <row r="6890" spans="1:9" x14ac:dyDescent="0.35">
      <c r="A6890">
        <f>in!A6890</f>
        <v>106889</v>
      </c>
      <c r="B6890" t="str">
        <f>in!B6890</f>
        <v>Cappuccino</v>
      </c>
      <c r="C6890" t="str">
        <f>in!C6890</f>
        <v>Charlie</v>
      </c>
      <c r="D6890">
        <f>(in!F6890-in!E6890)*1440</f>
        <v>1.6166666673962027</v>
      </c>
      <c r="E6890">
        <f>(in!G6890-in!F6890)*1440</f>
        <v>0.84999999962747097</v>
      </c>
      <c r="F6890">
        <f>(in!H6890-in!G6890)*1440</f>
        <v>1.6166666673962027</v>
      </c>
      <c r="G6890">
        <f>(in!I6890-in!H6890)*1440</f>
        <v>5.1166666683275253</v>
      </c>
      <c r="H6890">
        <f>(in!I6890-in!E6890)*1440</f>
        <v>9.2000000027474016</v>
      </c>
      <c r="I6890">
        <f>HOUR(in!E6890)</f>
        <v>12</v>
      </c>
    </row>
    <row r="6891" spans="1:9" x14ac:dyDescent="0.35">
      <c r="A6891">
        <f>in!A6891</f>
        <v>106890</v>
      </c>
      <c r="B6891" t="str">
        <f>in!B6891</f>
        <v>Cappuccino</v>
      </c>
      <c r="C6891" t="str">
        <f>in!C6891</f>
        <v>Bob</v>
      </c>
      <c r="D6891">
        <f>(in!F6891-in!E6891)*1440</f>
        <v>1.666666668606922</v>
      </c>
      <c r="E6891">
        <f>(in!G6891-in!F6891)*1440</f>
        <v>0.83333332906477153</v>
      </c>
      <c r="F6891">
        <f>(in!H6891-in!G6891)*1440</f>
        <v>1.8000000016763806</v>
      </c>
      <c r="G6891">
        <f>(in!I6891-in!H6891)*1440</f>
        <v>11.933333335909992</v>
      </c>
      <c r="H6891">
        <f>(in!I6891-in!E6891)*1440</f>
        <v>16.233333335258067</v>
      </c>
      <c r="I6891">
        <f>HOUR(in!E6891)</f>
        <v>12</v>
      </c>
    </row>
    <row r="6892" spans="1:9" x14ac:dyDescent="0.35">
      <c r="A6892">
        <f>in!A6892</f>
        <v>106891</v>
      </c>
      <c r="B6892" t="str">
        <f>in!B6892</f>
        <v>Flat White</v>
      </c>
      <c r="C6892" t="str">
        <f>in!C6892</f>
        <v>Alice</v>
      </c>
      <c r="D6892">
        <f>(in!F6892-in!E6892)*1440</f>
        <v>1.8500000028871</v>
      </c>
      <c r="E6892">
        <f>(in!G6892-in!F6892)*1440</f>
        <v>1.2333333282731473</v>
      </c>
      <c r="F6892">
        <f>(in!H6892-in!G6892)*1440</f>
        <v>1.0166666633449495</v>
      </c>
      <c r="G6892">
        <f>(in!I6892-in!H6892)*1440</f>
        <v>1.0333333339076489</v>
      </c>
      <c r="H6892">
        <f>(in!I6892-in!E6892)*1440</f>
        <v>5.1333333284128457</v>
      </c>
      <c r="I6892">
        <f>HOUR(in!E6892)</f>
        <v>12</v>
      </c>
    </row>
    <row r="6893" spans="1:9" x14ac:dyDescent="0.35">
      <c r="A6893">
        <f>in!A6893</f>
        <v>106892</v>
      </c>
      <c r="B6893" t="str">
        <f>in!B6893</f>
        <v>Latte</v>
      </c>
      <c r="C6893" t="str">
        <f>in!C6893</f>
        <v>Charlie</v>
      </c>
      <c r="D6893">
        <f>(in!F6893-in!E6893)*1440</f>
        <v>0.59999999357387424</v>
      </c>
      <c r="E6893">
        <f>(in!G6893-in!F6893)*1440</f>
        <v>1.8500000028871</v>
      </c>
      <c r="F6893">
        <f>(in!H6893-in!G6893)*1440</f>
        <v>4.1000000049825758</v>
      </c>
      <c r="G6893">
        <f>(in!I6893-in!H6893)*1440</f>
        <v>10.400000000372529</v>
      </c>
      <c r="H6893">
        <f>(in!I6893-in!E6893)*1440</f>
        <v>16.950000001816079</v>
      </c>
      <c r="I6893">
        <f>HOUR(in!E6893)</f>
        <v>12</v>
      </c>
    </row>
    <row r="6894" spans="1:9" x14ac:dyDescent="0.35">
      <c r="A6894">
        <f>in!A6894</f>
        <v>106893</v>
      </c>
      <c r="B6894" t="str">
        <f>in!B6894</f>
        <v>Americano</v>
      </c>
      <c r="C6894" t="str">
        <f>in!C6894</f>
        <v>Eve</v>
      </c>
      <c r="D6894">
        <f>(in!F6894-in!E6894)*1440</f>
        <v>1.1666666669771075</v>
      </c>
      <c r="E6894">
        <f>(in!G6894-in!F6894)*1440</f>
        <v>0.26666666613891721</v>
      </c>
      <c r="F6894">
        <f>(in!H6894-in!G6894)*1440</f>
        <v>1.9833333359565586</v>
      </c>
      <c r="G6894">
        <f>(in!I6894-in!H6894)*1440</f>
        <v>9.1833333321847022</v>
      </c>
      <c r="H6894">
        <f>(in!I6894-in!E6894)*1440</f>
        <v>12.600000001257285</v>
      </c>
      <c r="I6894">
        <f>HOUR(in!E6894)</f>
        <v>12</v>
      </c>
    </row>
    <row r="6895" spans="1:9" x14ac:dyDescent="0.35">
      <c r="A6895">
        <f>in!A6895</f>
        <v>106894</v>
      </c>
      <c r="B6895" t="str">
        <f>in!B6895</f>
        <v>Latte</v>
      </c>
      <c r="C6895" t="str">
        <f>in!C6895</f>
        <v>David</v>
      </c>
      <c r="D6895">
        <f>(in!F6895-in!E6895)*1440</f>
        <v>0.51666667219251394</v>
      </c>
      <c r="E6895">
        <f>(in!G6895-in!F6895)*1440</f>
        <v>0.98333333269692957</v>
      </c>
      <c r="F6895">
        <f>(in!H6895-in!G6895)*1440</f>
        <v>1.9000000040978193</v>
      </c>
      <c r="G6895">
        <f>(in!I6895-in!H6895)*1440</f>
        <v>1.1999999976251274</v>
      </c>
      <c r="H6895">
        <f>(in!I6895-in!E6895)*1440</f>
        <v>4.6000000066123903</v>
      </c>
      <c r="I6895">
        <f>HOUR(in!E6895)</f>
        <v>12</v>
      </c>
    </row>
    <row r="6896" spans="1:9" x14ac:dyDescent="0.35">
      <c r="A6896">
        <f>in!A6896</f>
        <v>106895</v>
      </c>
      <c r="B6896" t="str">
        <f>in!B6896</f>
        <v>Americano</v>
      </c>
      <c r="C6896" t="str">
        <f>in!C6896</f>
        <v>David</v>
      </c>
      <c r="D6896">
        <f>(in!F6896-in!E6896)*1440</f>
        <v>0.95000000204890966</v>
      </c>
      <c r="E6896">
        <f>(in!G6896-in!F6896)*1440</f>
        <v>0.24999999557621777</v>
      </c>
      <c r="F6896">
        <f>(in!H6896-in!G6896)*1440</f>
        <v>2.7333333331625909</v>
      </c>
      <c r="G6896">
        <f>(in!I6896-in!H6896)*1440</f>
        <v>0.48333334154449403</v>
      </c>
      <c r="H6896">
        <f>(in!I6896-in!E6896)*1440</f>
        <v>4.4166666723322123</v>
      </c>
      <c r="I6896">
        <f>HOUR(in!E6896)</f>
        <v>12</v>
      </c>
    </row>
    <row r="6897" spans="1:9" x14ac:dyDescent="0.35">
      <c r="A6897">
        <f>in!A6897</f>
        <v>106896</v>
      </c>
      <c r="B6897" t="str">
        <f>in!B6897</f>
        <v>Tea</v>
      </c>
      <c r="C6897" t="str">
        <f>in!C6897</f>
        <v>Bob</v>
      </c>
      <c r="D6897">
        <f>(in!F6897-in!E6897)*1440</f>
        <v>1.3666666613426059</v>
      </c>
      <c r="E6897">
        <f>(in!G6897-in!F6897)*1440</f>
        <v>1.0333333339076489</v>
      </c>
      <c r="F6897">
        <f>(in!H6897-in!G6897)*1440</f>
        <v>3.2833333360031247</v>
      </c>
      <c r="G6897">
        <f>(in!I6897-in!H6897)*1440</f>
        <v>8.0166666652075946</v>
      </c>
      <c r="H6897">
        <f>(in!I6897-in!E6897)*1440</f>
        <v>13.699999996460974</v>
      </c>
      <c r="I6897">
        <f>HOUR(in!E6897)</f>
        <v>12</v>
      </c>
    </row>
    <row r="6898" spans="1:9" x14ac:dyDescent="0.35">
      <c r="A6898">
        <f>in!A6898</f>
        <v>106897</v>
      </c>
      <c r="B6898" t="str">
        <f>in!B6898</f>
        <v>Cappuccino</v>
      </c>
      <c r="C6898" t="str">
        <f>in!C6898</f>
        <v>Alice</v>
      </c>
      <c r="D6898">
        <f>(in!F6898-in!E6898)*1440</f>
        <v>1.8000000016763806</v>
      </c>
      <c r="E6898">
        <f>(in!G6898-in!F6898)*1440</f>
        <v>1.0333333339076489</v>
      </c>
      <c r="F6898">
        <f>(in!H6898-in!G6898)*1440</f>
        <v>1.4833333343267441</v>
      </c>
      <c r="G6898">
        <f>(in!I6898-in!H6898)*1440</f>
        <v>10.916666662087664</v>
      </c>
      <c r="H6898">
        <f>(in!I6898-in!E6898)*1440</f>
        <v>15.233333331998438</v>
      </c>
      <c r="I6898">
        <f>HOUR(in!E6898)</f>
        <v>12</v>
      </c>
    </row>
    <row r="6899" spans="1:9" x14ac:dyDescent="0.35">
      <c r="A6899">
        <f>in!A6899</f>
        <v>106898</v>
      </c>
      <c r="B6899" t="str">
        <f>in!B6899</f>
        <v>Cappuccino</v>
      </c>
      <c r="C6899" t="str">
        <f>in!C6899</f>
        <v>Alice</v>
      </c>
      <c r="D6899">
        <f>(in!F6899-in!E6899)*1440</f>
        <v>0.51666667219251394</v>
      </c>
      <c r="E6899">
        <f>(in!G6899-in!F6899)*1440</f>
        <v>1.4833333343267441</v>
      </c>
      <c r="F6899">
        <f>(in!H6899-in!G6899)*1440</f>
        <v>1.1166666657663882</v>
      </c>
      <c r="G6899">
        <f>(in!I6899-in!H6899)*1440</f>
        <v>16.799999998183921</v>
      </c>
      <c r="H6899">
        <f>(in!I6899-in!E6899)*1440</f>
        <v>19.916666670469567</v>
      </c>
      <c r="I6899">
        <f>HOUR(in!E6899)</f>
        <v>13</v>
      </c>
    </row>
    <row r="6900" spans="1:9" x14ac:dyDescent="0.35">
      <c r="A6900">
        <f>in!A6900</f>
        <v>106899</v>
      </c>
      <c r="B6900" t="str">
        <f>in!B6900</f>
        <v>Cold Brew</v>
      </c>
      <c r="C6900" t="str">
        <f>in!C6900</f>
        <v>Charlie</v>
      </c>
      <c r="D6900">
        <f>(in!F6900-in!E6900)*1440</f>
        <v>1.6166666673962027</v>
      </c>
      <c r="E6900">
        <f>(in!G6900-in!F6900)*1440</f>
        <v>2.1666666597593576</v>
      </c>
      <c r="F6900">
        <f>(in!H6900-in!G6900)*1440</f>
        <v>1.6999999992549419</v>
      </c>
      <c r="G6900">
        <f>(in!I6900-in!H6900)*1440</f>
        <v>12.683333333116025</v>
      </c>
      <c r="H6900">
        <f>(in!I6900-in!E6900)*1440</f>
        <v>18.166666659526527</v>
      </c>
      <c r="I6900">
        <f>HOUR(in!E6900)</f>
        <v>13</v>
      </c>
    </row>
    <row r="6901" spans="1:9" x14ac:dyDescent="0.35">
      <c r="A6901">
        <f>in!A6901</f>
        <v>106900</v>
      </c>
      <c r="B6901" t="str">
        <f>in!B6901</f>
        <v>Americano</v>
      </c>
      <c r="C6901" t="str">
        <f>in!C6901</f>
        <v>Eve</v>
      </c>
      <c r="D6901">
        <f>(in!F6901-in!E6901)*1440</f>
        <v>0.84999999962747097</v>
      </c>
      <c r="E6901">
        <f>(in!G6901-in!F6901)*1440</f>
        <v>0.76666666776873171</v>
      </c>
      <c r="F6901">
        <f>(in!H6901-in!G6901)*1440</f>
        <v>3.7833333376329392</v>
      </c>
      <c r="G6901">
        <f>(in!I6901-in!H6901)*1440</f>
        <v>12.883333327481523</v>
      </c>
      <c r="H6901">
        <f>(in!I6901-in!E6901)*1440</f>
        <v>18.283333332510665</v>
      </c>
      <c r="I6901">
        <f>HOUR(in!E6901)</f>
        <v>13</v>
      </c>
    </row>
    <row r="6902" spans="1:9" x14ac:dyDescent="0.35">
      <c r="A6902">
        <f>in!A6902</f>
        <v>106901</v>
      </c>
      <c r="B6902" t="str">
        <f>in!B6902</f>
        <v>Mocha</v>
      </c>
      <c r="C6902" t="str">
        <f>in!C6902</f>
        <v>Bob</v>
      </c>
      <c r="D6902">
        <f>(in!F6902-in!E6902)*1440</f>
        <v>0.91666667140088975</v>
      </c>
      <c r="E6902">
        <f>(in!G6902-in!F6902)*1440</f>
        <v>0.69999999599531293</v>
      </c>
      <c r="F6902">
        <f>(in!H6902-in!G6902)*1440</f>
        <v>3.0166666698642075</v>
      </c>
      <c r="G6902">
        <f>(in!I6902-in!H6902)*1440</f>
        <v>17.783333330880851</v>
      </c>
      <c r="H6902">
        <f>(in!I6902-in!E6902)*1440</f>
        <v>22.416666668141261</v>
      </c>
      <c r="I6902">
        <f>HOUR(in!E6902)</f>
        <v>13</v>
      </c>
    </row>
    <row r="6903" spans="1:9" x14ac:dyDescent="0.35">
      <c r="A6903">
        <f>in!A6903</f>
        <v>106902</v>
      </c>
      <c r="B6903" t="str">
        <f>in!B6903</f>
        <v>Latte</v>
      </c>
      <c r="C6903" t="str">
        <f>in!C6903</f>
        <v>David</v>
      </c>
      <c r="D6903">
        <f>(in!F6903-in!E6903)*1440</f>
        <v>1.4500000036787242</v>
      </c>
      <c r="E6903">
        <f>(in!G6903-in!F6903)*1440</f>
        <v>0.33333332743495703</v>
      </c>
      <c r="F6903">
        <f>(in!H6903-in!G6903)*1440</f>
        <v>3.4166666690725833</v>
      </c>
      <c r="G6903">
        <f>(in!I6903-in!H6903)*1440</f>
        <v>17.350000001024455</v>
      </c>
      <c r="H6903">
        <f>(in!I6903-in!E6903)*1440</f>
        <v>22.550000001210719</v>
      </c>
      <c r="I6903">
        <f>HOUR(in!E6903)</f>
        <v>13</v>
      </c>
    </row>
    <row r="6904" spans="1:9" x14ac:dyDescent="0.35">
      <c r="A6904">
        <f>in!A6904</f>
        <v>106903</v>
      </c>
      <c r="B6904" t="str">
        <f>in!B6904</f>
        <v>Mocha</v>
      </c>
      <c r="C6904" t="str">
        <f>in!C6904</f>
        <v>Charlie</v>
      </c>
      <c r="D6904">
        <f>(in!F6904-in!E6904)*1440</f>
        <v>1.000000003259629</v>
      </c>
      <c r="E6904">
        <f>(in!G6904-in!F6904)*1440</f>
        <v>1.4999999944120646</v>
      </c>
      <c r="F6904">
        <f>(in!H6904-in!G6904)*1440</f>
        <v>3.9500000013504177</v>
      </c>
      <c r="G6904">
        <f>(in!I6904-in!H6904)*1440</f>
        <v>2.9666666686534882</v>
      </c>
      <c r="H6904">
        <f>(in!I6904-in!E6904)*1440</f>
        <v>9.4166666676755995</v>
      </c>
      <c r="I6904">
        <f>HOUR(in!E6904)</f>
        <v>13</v>
      </c>
    </row>
    <row r="6905" spans="1:9" x14ac:dyDescent="0.35">
      <c r="A6905">
        <f>in!A6905</f>
        <v>106904</v>
      </c>
      <c r="B6905" t="str">
        <f>in!B6905</f>
        <v>Mocha</v>
      </c>
      <c r="C6905" t="str">
        <f>in!C6905</f>
        <v>Alice</v>
      </c>
      <c r="D6905">
        <f>(in!F6905-in!E6905)*1440</f>
        <v>0.78333333833143115</v>
      </c>
      <c r="E6905">
        <f>(in!G6905-in!F6905)*1440</f>
        <v>0.38333332864567637</v>
      </c>
      <c r="F6905">
        <f>(in!H6905-in!G6905)*1440</f>
        <v>2.5666666694451123</v>
      </c>
      <c r="G6905">
        <f>(in!I6905-in!H6905)*1440</f>
        <v>2.5499999988824129</v>
      </c>
      <c r="H6905">
        <f>(in!I6905-in!E6905)*1440</f>
        <v>6.2833333353046328</v>
      </c>
      <c r="I6905">
        <f>HOUR(in!E6905)</f>
        <v>13</v>
      </c>
    </row>
    <row r="6906" spans="1:9" x14ac:dyDescent="0.35">
      <c r="A6906">
        <f>in!A6906</f>
        <v>106905</v>
      </c>
      <c r="B6906" t="str">
        <f>in!B6906</f>
        <v>Mocha</v>
      </c>
      <c r="C6906" t="str">
        <f>in!C6906</f>
        <v>Bob</v>
      </c>
      <c r="D6906">
        <f>(in!F6906-in!E6906)*1440</f>
        <v>1.2666666693985462</v>
      </c>
      <c r="E6906">
        <f>(in!G6906-in!F6906)*1440</f>
        <v>0.11666666250675917</v>
      </c>
      <c r="F6906">
        <f>(in!H6906-in!G6906)*1440</f>
        <v>2.0666666678152978</v>
      </c>
      <c r="G6906">
        <f>(in!I6906-in!H6906)*1440</f>
        <v>16.950000001816079</v>
      </c>
      <c r="H6906">
        <f>(in!I6906-in!E6906)*1440</f>
        <v>20.400000001536682</v>
      </c>
      <c r="I6906">
        <f>HOUR(in!E6906)</f>
        <v>13</v>
      </c>
    </row>
    <row r="6907" spans="1:9" x14ac:dyDescent="0.35">
      <c r="A6907">
        <f>in!A6907</f>
        <v>106906</v>
      </c>
      <c r="B6907" t="str">
        <f>in!B6907</f>
        <v>Latte</v>
      </c>
      <c r="C6907" t="str">
        <f>in!C6907</f>
        <v>David</v>
      </c>
      <c r="D6907">
        <f>(in!F6907-in!E6907)*1440</f>
        <v>1.8000000016763806</v>
      </c>
      <c r="E6907">
        <f>(in!G6907-in!F6907)*1440</f>
        <v>0.64999999478459358</v>
      </c>
      <c r="F6907">
        <f>(in!H6907-in!G6907)*1440</f>
        <v>2.183333330322057</v>
      </c>
      <c r="G6907">
        <f>(in!I6907-in!H6907)*1440</f>
        <v>18.066666667582467</v>
      </c>
      <c r="H6907">
        <f>(in!I6907-in!E6907)*1440</f>
        <v>22.699999994365498</v>
      </c>
      <c r="I6907">
        <f>HOUR(in!E6907)</f>
        <v>13</v>
      </c>
    </row>
    <row r="6908" spans="1:9" x14ac:dyDescent="0.35">
      <c r="A6908">
        <f>in!A6908</f>
        <v>106907</v>
      </c>
      <c r="B6908" t="str">
        <f>in!B6908</f>
        <v>Flat White</v>
      </c>
      <c r="C6908" t="str">
        <f>in!C6908</f>
        <v>David</v>
      </c>
      <c r="D6908">
        <f>(in!F6908-in!E6908)*1440</f>
        <v>1.1166666657663882</v>
      </c>
      <c r="E6908">
        <f>(in!G6908-in!F6908)*1440</f>
        <v>0.75000000768341124</v>
      </c>
      <c r="F6908">
        <f>(in!H6908-in!G6908)*1440</f>
        <v>3.8333333283662796</v>
      </c>
      <c r="G6908">
        <f>(in!I6908-in!H6908)*1440</f>
        <v>6.9166666700039059</v>
      </c>
      <c r="H6908">
        <f>(in!I6908-in!E6908)*1440</f>
        <v>12.616666671819985</v>
      </c>
      <c r="I6908">
        <f>HOUR(in!E6908)</f>
        <v>13</v>
      </c>
    </row>
    <row r="6909" spans="1:9" x14ac:dyDescent="0.35">
      <c r="A6909">
        <f>in!A6909</f>
        <v>106908</v>
      </c>
      <c r="B6909" t="str">
        <f>in!B6909</f>
        <v>Espresso</v>
      </c>
      <c r="C6909" t="str">
        <f>in!C6909</f>
        <v>Alice</v>
      </c>
      <c r="D6909">
        <f>(in!F6909-in!E6909)*1440</f>
        <v>1.1999999976251274</v>
      </c>
      <c r="E6909">
        <f>(in!G6909-in!F6909)*1440</f>
        <v>1.1333333363290876</v>
      </c>
      <c r="F6909">
        <f>(in!H6909-in!G6909)*1440</f>
        <v>4.6333333372604102</v>
      </c>
      <c r="G6909">
        <f>(in!I6909-in!H6909)*1440</f>
        <v>12.199999991571531</v>
      </c>
      <c r="H6909">
        <f>(in!I6909-in!E6909)*1440</f>
        <v>19.166666662786156</v>
      </c>
      <c r="I6909">
        <f>HOUR(in!E6909)</f>
        <v>13</v>
      </c>
    </row>
    <row r="6910" spans="1:9" x14ac:dyDescent="0.35">
      <c r="A6910">
        <f>in!A6910</f>
        <v>106909</v>
      </c>
      <c r="B6910" t="str">
        <f>in!B6910</f>
        <v>Espresso</v>
      </c>
      <c r="C6910" t="str">
        <f>in!C6910</f>
        <v>Alice</v>
      </c>
      <c r="D6910">
        <f>(in!F6910-in!E6910)*1440</f>
        <v>0.69999999599531293</v>
      </c>
      <c r="E6910">
        <f>(in!G6910-in!F6910)*1440</f>
        <v>0.33333333791233599</v>
      </c>
      <c r="F6910">
        <f>(in!H6910-in!G6910)*1440</f>
        <v>3.9666666614357382</v>
      </c>
      <c r="G6910">
        <f>(in!I6910-in!H6910)*1440</f>
        <v>2.7666666742879897</v>
      </c>
      <c r="H6910">
        <f>(in!I6910-in!E6910)*1440</f>
        <v>7.7666666696313769</v>
      </c>
      <c r="I6910">
        <f>HOUR(in!E6910)</f>
        <v>13</v>
      </c>
    </row>
    <row r="6911" spans="1:9" x14ac:dyDescent="0.35">
      <c r="A6911">
        <f>in!A6911</f>
        <v>106910</v>
      </c>
      <c r="B6911" t="str">
        <f>in!B6911</f>
        <v>Espresso</v>
      </c>
      <c r="C6911" t="str">
        <f>in!C6911</f>
        <v>Alice</v>
      </c>
      <c r="D6911">
        <f>(in!F6911-in!E6911)*1440</f>
        <v>1.8500000028871</v>
      </c>
      <c r="E6911">
        <f>(in!G6911-in!F6911)*1440</f>
        <v>0.99999999278225005</v>
      </c>
      <c r="F6911">
        <f>(in!H6911-in!G6911)*1440</f>
        <v>2.1333333395887166</v>
      </c>
      <c r="G6911">
        <f>(in!I6911-in!H6911)*1440</f>
        <v>1.6166666673962027</v>
      </c>
      <c r="H6911">
        <f>(in!I6911-in!E6911)*1440</f>
        <v>6.6000000026542693</v>
      </c>
      <c r="I6911">
        <f>HOUR(in!E6911)</f>
        <v>13</v>
      </c>
    </row>
    <row r="6912" spans="1:9" x14ac:dyDescent="0.35">
      <c r="A6912">
        <f>in!A6912</f>
        <v>106911</v>
      </c>
      <c r="B6912" t="str">
        <f>in!B6912</f>
        <v>Latte</v>
      </c>
      <c r="C6912" t="str">
        <f>in!C6912</f>
        <v>Bob</v>
      </c>
      <c r="D6912">
        <f>(in!F6912-in!E6912)*1440</f>
        <v>1.0333333339076489</v>
      </c>
      <c r="E6912">
        <f>(in!G6912-in!F6912)*1440</f>
        <v>0.39999999920837581</v>
      </c>
      <c r="F6912">
        <f>(in!H6912-in!G6912)*1440</f>
        <v>2.4333333258982748</v>
      </c>
      <c r="G6912">
        <f>(in!I6912-in!H6912)*1440</f>
        <v>11.716666670981795</v>
      </c>
      <c r="H6912">
        <f>(in!I6912-in!E6912)*1440</f>
        <v>15.583333329996094</v>
      </c>
      <c r="I6912">
        <f>HOUR(in!E6912)</f>
        <v>13</v>
      </c>
    </row>
    <row r="6913" spans="1:9" x14ac:dyDescent="0.35">
      <c r="A6913">
        <f>in!A6913</f>
        <v>106912</v>
      </c>
      <c r="B6913" t="str">
        <f>in!B6913</f>
        <v>Latte</v>
      </c>
      <c r="C6913" t="str">
        <f>in!C6913</f>
        <v>Eve</v>
      </c>
      <c r="D6913">
        <f>(in!F6913-in!E6913)*1440</f>
        <v>1.7500000004656613</v>
      </c>
      <c r="E6913">
        <f>(in!G6913-in!F6913)*1440</f>
        <v>1.3000000000465661</v>
      </c>
      <c r="F6913">
        <f>(in!H6913-in!G6913)*1440</f>
        <v>3.1000000017229468</v>
      </c>
      <c r="G6913">
        <f>(in!I6913-in!H6913)*1440</f>
        <v>19.78333332692273</v>
      </c>
      <c r="H6913">
        <f>(in!I6913-in!E6913)*1440</f>
        <v>25.933333329157904</v>
      </c>
      <c r="I6913">
        <f>HOUR(in!E6913)</f>
        <v>13</v>
      </c>
    </row>
    <row r="6914" spans="1:9" x14ac:dyDescent="0.35">
      <c r="A6914">
        <f>in!A6914</f>
        <v>106913</v>
      </c>
      <c r="B6914" t="str">
        <f>in!B6914</f>
        <v>Cold Brew</v>
      </c>
      <c r="C6914" t="str">
        <f>in!C6914</f>
        <v>Bob</v>
      </c>
      <c r="D6914">
        <f>(in!F6914-in!E6914)*1440</f>
        <v>1.5499999956227839</v>
      </c>
      <c r="E6914">
        <f>(in!G6914-in!F6914)*1440</f>
        <v>1.2166666681878269</v>
      </c>
      <c r="F6914">
        <f>(in!H6914-in!G6914)*1440</f>
        <v>3.9333333307877183</v>
      </c>
      <c r="G6914">
        <f>(in!I6914-in!H6914)*1440</f>
        <v>9.2666666640434414</v>
      </c>
      <c r="H6914">
        <f>(in!I6914-in!E6914)*1440</f>
        <v>15.96666665864177</v>
      </c>
      <c r="I6914">
        <f>HOUR(in!E6914)</f>
        <v>13</v>
      </c>
    </row>
    <row r="6915" spans="1:9" x14ac:dyDescent="0.35">
      <c r="A6915">
        <f>in!A6915</f>
        <v>106914</v>
      </c>
      <c r="B6915" t="str">
        <f>in!B6915</f>
        <v>Latte</v>
      </c>
      <c r="C6915" t="str">
        <f>in!C6915</f>
        <v>Charlie</v>
      </c>
      <c r="D6915">
        <f>(in!F6915-in!E6915)*1440</f>
        <v>1.8333333323244005</v>
      </c>
      <c r="E6915">
        <f>(in!G6915-in!F6915)*1440</f>
        <v>2.6500000013038516</v>
      </c>
      <c r="F6915">
        <f>(in!H6915-in!G6915)*1440</f>
        <v>2.7999999944586307</v>
      </c>
      <c r="G6915">
        <f>(in!I6915-in!H6915)*1440</f>
        <v>6.3499999966006726</v>
      </c>
      <c r="H6915">
        <f>(in!I6915-in!E6915)*1440</f>
        <v>13.633333324687555</v>
      </c>
      <c r="I6915">
        <f>HOUR(in!E6915)</f>
        <v>13</v>
      </c>
    </row>
    <row r="6916" spans="1:9" x14ac:dyDescent="0.35">
      <c r="A6916">
        <f>in!A6916</f>
        <v>106915</v>
      </c>
      <c r="B6916" t="str">
        <f>in!B6916</f>
        <v>Cold Brew</v>
      </c>
      <c r="C6916" t="str">
        <f>in!C6916</f>
        <v>Charlie</v>
      </c>
      <c r="D6916">
        <f>(in!F6916-in!E6916)*1440</f>
        <v>1.3000000000465661</v>
      </c>
      <c r="E6916">
        <f>(in!G6916-in!F6916)*1440</f>
        <v>2.7666666742879897</v>
      </c>
      <c r="F6916">
        <f>(in!H6916-in!G6916)*1440</f>
        <v>7.2666666680015624</v>
      </c>
      <c r="G6916">
        <f>(in!I6916-in!H6916)*1440</f>
        <v>1.1166666657663882</v>
      </c>
      <c r="H6916">
        <f>(in!I6916-in!E6916)*1440</f>
        <v>12.450000008102506</v>
      </c>
      <c r="I6916">
        <f>HOUR(in!E6916)</f>
        <v>13</v>
      </c>
    </row>
    <row r="6917" spans="1:9" x14ac:dyDescent="0.35">
      <c r="A6917">
        <f>in!A6917</f>
        <v>106916</v>
      </c>
      <c r="B6917" t="str">
        <f>in!B6917</f>
        <v>Hot Chocolate</v>
      </c>
      <c r="C6917" t="str">
        <f>in!C6917</f>
        <v>Charlie</v>
      </c>
      <c r="D6917">
        <f>(in!F6917-in!E6917)*1440</f>
        <v>1.3833333423826844</v>
      </c>
      <c r="E6917">
        <f>(in!G6917-in!F6917)*1440</f>
        <v>1.2666666589211673</v>
      </c>
      <c r="F6917">
        <f>(in!H6917-in!G6917)*1440</f>
        <v>3.9333333412650973</v>
      </c>
      <c r="G6917">
        <f>(in!I6917-in!H6917)*1440</f>
        <v>11.733333331067115</v>
      </c>
      <c r="H6917">
        <f>(in!I6917-in!E6917)*1440</f>
        <v>18.316666673636064</v>
      </c>
      <c r="I6917">
        <f>HOUR(in!E6917)</f>
        <v>13</v>
      </c>
    </row>
    <row r="6918" spans="1:9" x14ac:dyDescent="0.35">
      <c r="A6918">
        <f>in!A6918</f>
        <v>106917</v>
      </c>
      <c r="B6918" t="str">
        <f>in!B6918</f>
        <v>Espresso</v>
      </c>
      <c r="C6918" t="str">
        <f>in!C6918</f>
        <v>Eve</v>
      </c>
      <c r="D6918">
        <f>(in!F6918-in!E6918)*1440</f>
        <v>1.3500000012572855</v>
      </c>
      <c r="E6918">
        <f>(in!G6918-in!F6918)*1440</f>
        <v>1.0499999939929694</v>
      </c>
      <c r="F6918">
        <f>(in!H6918-in!G6918)*1440</f>
        <v>1.7833333311136812</v>
      </c>
      <c r="G6918">
        <f>(in!I6918-in!H6918)*1440</f>
        <v>14.833333332790062</v>
      </c>
      <c r="H6918">
        <f>(in!I6918-in!E6918)*1440</f>
        <v>19.016666659153998</v>
      </c>
      <c r="I6918">
        <f>HOUR(in!E6918)</f>
        <v>13</v>
      </c>
    </row>
    <row r="6919" spans="1:9" x14ac:dyDescent="0.35">
      <c r="A6919">
        <f>in!A6919</f>
        <v>106918</v>
      </c>
      <c r="B6919" t="str">
        <f>in!B6919</f>
        <v>Latte</v>
      </c>
      <c r="C6919" t="str">
        <f>in!C6919</f>
        <v>David</v>
      </c>
      <c r="D6919">
        <f>(in!F6919-in!E6919)*1440</f>
        <v>1.1166666657663882</v>
      </c>
      <c r="E6919">
        <f>(in!G6919-in!F6919)*1440</f>
        <v>0.96666666213423014</v>
      </c>
      <c r="F6919">
        <f>(in!H6919-in!G6919)*1440</f>
        <v>3.4499999997206032</v>
      </c>
      <c r="G6919">
        <f>(in!I6919-in!H6919)*1440</f>
        <v>9.3166666652541608</v>
      </c>
      <c r="H6919">
        <f>(in!I6919-in!E6919)*1440</f>
        <v>14.849999992875382</v>
      </c>
      <c r="I6919">
        <f>HOUR(in!E6919)</f>
        <v>13</v>
      </c>
    </row>
    <row r="6920" spans="1:9" x14ac:dyDescent="0.35">
      <c r="A6920">
        <f>in!A6920</f>
        <v>106919</v>
      </c>
      <c r="B6920" t="str">
        <f>in!B6920</f>
        <v>Cold Brew</v>
      </c>
      <c r="C6920" t="str">
        <f>in!C6920</f>
        <v>Charlie</v>
      </c>
      <c r="D6920">
        <f>(in!F6920-in!E6920)*1440</f>
        <v>1.5000000048894435</v>
      </c>
      <c r="E6920">
        <f>(in!G6920-in!F6920)*1440</f>
        <v>2.6666666613891721</v>
      </c>
      <c r="F6920">
        <f>(in!H6920-in!G6920)*1440</f>
        <v>6.4666666695848107</v>
      </c>
      <c r="G6920">
        <f>(in!I6920-in!H6920)*1440</f>
        <v>10.38333332980983</v>
      </c>
      <c r="H6920">
        <f>(in!I6920-in!E6920)*1440</f>
        <v>21.016666665673256</v>
      </c>
      <c r="I6920">
        <f>HOUR(in!E6920)</f>
        <v>13</v>
      </c>
    </row>
    <row r="6921" spans="1:9" x14ac:dyDescent="0.35">
      <c r="A6921">
        <f>in!A6921</f>
        <v>106920</v>
      </c>
      <c r="B6921" t="str">
        <f>in!B6921</f>
        <v>Cappuccino</v>
      </c>
      <c r="C6921" t="str">
        <f>in!C6921</f>
        <v>Bob</v>
      </c>
      <c r="D6921">
        <f>(in!F6921-in!E6921)*1440</f>
        <v>1.0166666633449495</v>
      </c>
      <c r="E6921">
        <f>(in!G6921-in!F6921)*1440</f>
        <v>0.50000000162981451</v>
      </c>
      <c r="F6921">
        <f>(in!H6921-in!G6921)*1440</f>
        <v>2.5333333387970924</v>
      </c>
      <c r="G6921">
        <f>(in!I6921-in!H6921)*1440</f>
        <v>14.949999995296821</v>
      </c>
      <c r="H6921">
        <f>(in!I6921-in!E6921)*1440</f>
        <v>18.999999999068677</v>
      </c>
      <c r="I6921">
        <f>HOUR(in!E6921)</f>
        <v>13</v>
      </c>
    </row>
    <row r="6922" spans="1:9" x14ac:dyDescent="0.35">
      <c r="A6922">
        <f>in!A6922</f>
        <v>106921</v>
      </c>
      <c r="B6922" t="str">
        <f>in!B6922</f>
        <v>Cappuccino</v>
      </c>
      <c r="C6922" t="str">
        <f>in!C6922</f>
        <v>Alice</v>
      </c>
      <c r="D6922">
        <f>(in!F6922-in!E6922)*1440</f>
        <v>1.9000000040978193</v>
      </c>
      <c r="E6922">
        <f>(in!G6922-in!F6922)*1440</f>
        <v>1.2499999988358468</v>
      </c>
      <c r="F6922">
        <f>(in!H6922-in!G6922)*1440</f>
        <v>3.7333333364222199</v>
      </c>
      <c r="G6922">
        <f>(in!I6922-in!H6922)*1440</f>
        <v>13.900000001303852</v>
      </c>
      <c r="H6922">
        <f>(in!I6922-in!E6922)*1440</f>
        <v>20.783333340659738</v>
      </c>
      <c r="I6922">
        <f>HOUR(in!E6922)</f>
        <v>13</v>
      </c>
    </row>
    <row r="6923" spans="1:9" x14ac:dyDescent="0.35">
      <c r="A6923">
        <f>in!A6923</f>
        <v>106922</v>
      </c>
      <c r="B6923" t="str">
        <f>in!B6923</f>
        <v>Americano</v>
      </c>
      <c r="C6923" t="str">
        <f>in!C6923</f>
        <v>Charlie</v>
      </c>
      <c r="D6923">
        <f>(in!F6923-in!E6923)*1440</f>
        <v>1.4166666625533253</v>
      </c>
      <c r="E6923">
        <f>(in!G6923-in!F6923)*1440</f>
        <v>1.2166666681878269</v>
      </c>
      <c r="F6923">
        <f>(in!H6923-in!G6923)*1440</f>
        <v>4.9999999953433871</v>
      </c>
      <c r="G6923">
        <f>(in!I6923-in!H6923)*1440</f>
        <v>0.6000000040512532</v>
      </c>
      <c r="H6923">
        <f>(in!I6923-in!E6923)*1440</f>
        <v>8.2333333301357925</v>
      </c>
      <c r="I6923">
        <f>HOUR(in!E6923)</f>
        <v>13</v>
      </c>
    </row>
    <row r="6924" spans="1:9" x14ac:dyDescent="0.35">
      <c r="A6924">
        <f>in!A6924</f>
        <v>106923</v>
      </c>
      <c r="B6924" t="str">
        <f>in!B6924</f>
        <v>Espresso</v>
      </c>
      <c r="C6924" t="str">
        <f>in!C6924</f>
        <v>Charlie</v>
      </c>
      <c r="D6924">
        <f>(in!F6924-in!E6924)*1440</f>
        <v>1.3500000012572855</v>
      </c>
      <c r="E6924">
        <f>(in!G6924-in!F6924)*1440</f>
        <v>0.56666666292585433</v>
      </c>
      <c r="F6924">
        <f>(in!H6924-in!G6924)*1440</f>
        <v>6.0166666691657156</v>
      </c>
      <c r="G6924">
        <f>(in!I6924-in!H6924)*1440</f>
        <v>6.7999999970197678</v>
      </c>
      <c r="H6924">
        <f>(in!I6924-in!E6924)*1440</f>
        <v>14.733333330368623</v>
      </c>
      <c r="I6924">
        <f>HOUR(in!E6924)</f>
        <v>13</v>
      </c>
    </row>
    <row r="6925" spans="1:9" x14ac:dyDescent="0.35">
      <c r="A6925">
        <f>in!A6925</f>
        <v>106924</v>
      </c>
      <c r="B6925" t="str">
        <f>in!B6925</f>
        <v>Latte</v>
      </c>
      <c r="C6925" t="str">
        <f>in!C6925</f>
        <v>Bob</v>
      </c>
      <c r="D6925">
        <f>(in!F6925-in!E6925)*1440</f>
        <v>0.66666666534729302</v>
      </c>
      <c r="E6925">
        <f>(in!G6925-in!F6925)*1440</f>
        <v>0.79999999841675162</v>
      </c>
      <c r="F6925">
        <f>(in!H6925-in!G6925)*1440</f>
        <v>3.0833333311602473</v>
      </c>
      <c r="G6925">
        <f>(in!I6925-in!H6925)*1440</f>
        <v>0.34999999799765646</v>
      </c>
      <c r="H6925">
        <f>(in!I6925-in!E6925)*1440</f>
        <v>4.8999999929219484</v>
      </c>
      <c r="I6925">
        <f>HOUR(in!E6925)</f>
        <v>13</v>
      </c>
    </row>
    <row r="6926" spans="1:9" x14ac:dyDescent="0.35">
      <c r="A6926">
        <f>in!A6926</f>
        <v>106925</v>
      </c>
      <c r="B6926" t="str">
        <f>in!B6926</f>
        <v>Tea</v>
      </c>
      <c r="C6926" t="str">
        <f>in!C6926</f>
        <v>Alice</v>
      </c>
      <c r="D6926">
        <f>(in!F6926-in!E6926)*1440</f>
        <v>0.71666666655801237</v>
      </c>
      <c r="E6926">
        <f>(in!G6926-in!F6926)*1440</f>
        <v>0.81666666897945106</v>
      </c>
      <c r="F6926">
        <f>(in!H6926-in!G6926)*1440</f>
        <v>1.6833333286922425</v>
      </c>
      <c r="G6926">
        <f>(in!I6926-in!H6926)*1440</f>
        <v>1.7666666710283607</v>
      </c>
      <c r="H6926">
        <f>(in!I6926-in!E6926)*1440</f>
        <v>4.9833333352580667</v>
      </c>
      <c r="I6926">
        <f>HOUR(in!E6926)</f>
        <v>13</v>
      </c>
    </row>
    <row r="6927" spans="1:9" x14ac:dyDescent="0.35">
      <c r="A6927">
        <f>in!A6927</f>
        <v>106926</v>
      </c>
      <c r="B6927" t="str">
        <f>in!B6927</f>
        <v>Hot Chocolate</v>
      </c>
      <c r="C6927" t="str">
        <f>in!C6927</f>
        <v>Bob</v>
      </c>
      <c r="D6927">
        <f>(in!F6927-in!E6927)*1440</f>
        <v>1.1499999964144081</v>
      </c>
      <c r="E6927">
        <f>(in!G6927-in!F6927)*1440</f>
        <v>1.3666666718199849</v>
      </c>
      <c r="F6927">
        <f>(in!H6927-in!G6927)*1440</f>
        <v>4.2666666582226753</v>
      </c>
      <c r="G6927">
        <f>(in!I6927-in!H6927)*1440</f>
        <v>5.3333333332557231</v>
      </c>
      <c r="H6927">
        <f>(in!I6927-in!E6927)*1440</f>
        <v>12.116666659712791</v>
      </c>
      <c r="I6927">
        <f>HOUR(in!E6927)</f>
        <v>13</v>
      </c>
    </row>
    <row r="6928" spans="1:9" x14ac:dyDescent="0.35">
      <c r="A6928">
        <f>in!A6928</f>
        <v>106927</v>
      </c>
      <c r="B6928" t="str">
        <f>in!B6928</f>
        <v>Cold Brew</v>
      </c>
      <c r="C6928" t="str">
        <f>in!C6928</f>
        <v>Bob</v>
      </c>
      <c r="D6928">
        <f>(in!F6928-in!E6928)*1440</f>
        <v>1.8500000028871</v>
      </c>
      <c r="E6928">
        <f>(in!G6928-in!F6928)*1440</f>
        <v>0.3666666685603559</v>
      </c>
      <c r="F6928">
        <f>(in!H6928-in!G6928)*1440</f>
        <v>3.2333333347924054</v>
      </c>
      <c r="G6928">
        <f>(in!I6928-in!H6928)*1440</f>
        <v>15.166666660225019</v>
      </c>
      <c r="H6928">
        <f>(in!I6928-in!E6928)*1440</f>
        <v>20.61666666646488</v>
      </c>
      <c r="I6928">
        <f>HOUR(in!E6928)</f>
        <v>13</v>
      </c>
    </row>
    <row r="6929" spans="1:9" x14ac:dyDescent="0.35">
      <c r="A6929">
        <f>in!A6929</f>
        <v>106928</v>
      </c>
      <c r="B6929" t="str">
        <f>in!B6929</f>
        <v>Cappuccino</v>
      </c>
      <c r="C6929" t="str">
        <f>in!C6929</f>
        <v>Alice</v>
      </c>
      <c r="D6929">
        <f>(in!F6929-in!E6929)*1440</f>
        <v>0.64999999478459358</v>
      </c>
      <c r="E6929">
        <f>(in!G6929-in!F6929)*1440</f>
        <v>0.39999999920837581</v>
      </c>
      <c r="F6929">
        <f>(in!H6929-in!G6929)*1440</f>
        <v>2.2500000020954758</v>
      </c>
      <c r="G6929">
        <f>(in!I6929-in!H6929)*1440</f>
        <v>15.566666669910774</v>
      </c>
      <c r="H6929">
        <f>(in!I6929-in!E6929)*1440</f>
        <v>18.866666665999219</v>
      </c>
      <c r="I6929">
        <f>HOUR(in!E6929)</f>
        <v>13</v>
      </c>
    </row>
    <row r="6930" spans="1:9" x14ac:dyDescent="0.35">
      <c r="A6930">
        <f>in!A6930</f>
        <v>106929</v>
      </c>
      <c r="B6930" t="str">
        <f>in!B6930</f>
        <v>Mocha</v>
      </c>
      <c r="C6930" t="str">
        <f>in!C6930</f>
        <v>Bob</v>
      </c>
      <c r="D6930">
        <f>(in!F6930-in!E6930)*1440</f>
        <v>1.4499999932013452</v>
      </c>
      <c r="E6930">
        <f>(in!G6930-in!F6930)*1440</f>
        <v>1.0166666738223284</v>
      </c>
      <c r="F6930">
        <f>(in!H6930-in!G6930)*1440</f>
        <v>1.3666666613426059</v>
      </c>
      <c r="G6930">
        <f>(in!I6930-in!H6930)*1440</f>
        <v>13.600000004516914</v>
      </c>
      <c r="H6930">
        <f>(in!I6930-in!E6930)*1440</f>
        <v>17.433333332883194</v>
      </c>
      <c r="I6930">
        <f>HOUR(in!E6930)</f>
        <v>13</v>
      </c>
    </row>
    <row r="6931" spans="1:9" x14ac:dyDescent="0.35">
      <c r="A6931">
        <f>in!A6931</f>
        <v>106930</v>
      </c>
      <c r="B6931" t="str">
        <f>in!B6931</f>
        <v>Hot Chocolate</v>
      </c>
      <c r="C6931" t="str">
        <f>in!C6931</f>
        <v>Bob</v>
      </c>
      <c r="D6931">
        <f>(in!F6931-in!E6931)*1440</f>
        <v>0.79999999841675162</v>
      </c>
      <c r="E6931">
        <f>(in!G6931-in!F6931)*1440</f>
        <v>0.51666666171513498</v>
      </c>
      <c r="F6931">
        <f>(in!H6931-in!G6931)*1440</f>
        <v>2.516666668234393</v>
      </c>
      <c r="G6931">
        <f>(in!I6931-in!H6931)*1440</f>
        <v>17.400000002235174</v>
      </c>
      <c r="H6931">
        <f>(in!I6931-in!E6931)*1440</f>
        <v>21.233333330601454</v>
      </c>
      <c r="I6931">
        <f>HOUR(in!E6931)</f>
        <v>13</v>
      </c>
    </row>
    <row r="6932" spans="1:9" x14ac:dyDescent="0.35">
      <c r="A6932">
        <f>in!A6932</f>
        <v>106931</v>
      </c>
      <c r="B6932" t="str">
        <f>in!B6932</f>
        <v>Cappuccino</v>
      </c>
      <c r="C6932" t="str">
        <f>in!C6932</f>
        <v>Bob</v>
      </c>
      <c r="D6932">
        <f>(in!F6932-in!E6932)*1440</f>
        <v>0.71666666655801237</v>
      </c>
      <c r="E6932">
        <f>(in!G6932-in!F6932)*1440</f>
        <v>0.79999999841675162</v>
      </c>
      <c r="F6932">
        <f>(in!H6932-in!G6932)*1440</f>
        <v>4.7833333304151893</v>
      </c>
      <c r="G6932">
        <f>(in!I6932-in!H6932)*1440</f>
        <v>15.200000001350418</v>
      </c>
      <c r="H6932">
        <f>(in!I6932-in!E6932)*1440</f>
        <v>21.499999996740371</v>
      </c>
      <c r="I6932">
        <f>HOUR(in!E6932)</f>
        <v>13</v>
      </c>
    </row>
    <row r="6933" spans="1:9" x14ac:dyDescent="0.35">
      <c r="A6933">
        <f>in!A6933</f>
        <v>106932</v>
      </c>
      <c r="B6933" t="str">
        <f>in!B6933</f>
        <v>Tea</v>
      </c>
      <c r="C6933" t="str">
        <f>in!C6933</f>
        <v>Bob</v>
      </c>
      <c r="D6933">
        <f>(in!F6933-in!E6933)*1440</f>
        <v>1.8000000016763806</v>
      </c>
      <c r="E6933">
        <f>(in!G6933-in!F6933)*1440</f>
        <v>1.2333333282731473</v>
      </c>
      <c r="F6933">
        <f>(in!H6933-in!G6933)*1440</f>
        <v>1.3666666718199849</v>
      </c>
      <c r="G6933">
        <f>(in!I6933-in!H6933)*1440</f>
        <v>14.449999993667006</v>
      </c>
      <c r="H6933">
        <f>(in!I6933-in!E6933)*1440</f>
        <v>18.849999995436519</v>
      </c>
      <c r="I6933">
        <f>HOUR(in!E6933)</f>
        <v>13</v>
      </c>
    </row>
    <row r="6934" spans="1:9" x14ac:dyDescent="0.35">
      <c r="A6934">
        <f>in!A6934</f>
        <v>106933</v>
      </c>
      <c r="B6934" t="str">
        <f>in!B6934</f>
        <v>Latte</v>
      </c>
      <c r="C6934" t="str">
        <f>in!C6934</f>
        <v>Charlie</v>
      </c>
      <c r="D6934">
        <f>(in!F6934-in!E6934)*1440</f>
        <v>1.2666666693985462</v>
      </c>
      <c r="E6934">
        <f>(in!G6934-in!F6934)*1440</f>
        <v>0.9499999915715307</v>
      </c>
      <c r="F6934">
        <f>(in!H6934-in!G6934)*1440</f>
        <v>1.8500000028871</v>
      </c>
      <c r="G6934">
        <f>(in!I6934-in!H6934)*1440</f>
        <v>11.366666672984138</v>
      </c>
      <c r="H6934">
        <f>(in!I6934-in!E6934)*1440</f>
        <v>15.433333336841315</v>
      </c>
      <c r="I6934">
        <f>HOUR(in!E6934)</f>
        <v>13</v>
      </c>
    </row>
    <row r="6935" spans="1:9" x14ac:dyDescent="0.35">
      <c r="A6935">
        <f>in!A6935</f>
        <v>106934</v>
      </c>
      <c r="B6935" t="str">
        <f>in!B6935</f>
        <v>Espresso</v>
      </c>
      <c r="C6935" t="str">
        <f>in!C6935</f>
        <v>Alice</v>
      </c>
      <c r="D6935">
        <f>(in!F6935-in!E6935)*1440</f>
        <v>1.000000003259629</v>
      </c>
      <c r="E6935">
        <f>(in!G6935-in!F6935)*1440</f>
        <v>0.31666666734963655</v>
      </c>
      <c r="F6935">
        <f>(in!H6935-in!G6935)*1440</f>
        <v>1.1333333258517087</v>
      </c>
      <c r="G6935">
        <f>(in!I6935-in!H6935)*1440</f>
        <v>11.350000002421439</v>
      </c>
      <c r="H6935">
        <f>(in!I6935-in!E6935)*1440</f>
        <v>13.799999998882413</v>
      </c>
      <c r="I6935">
        <f>HOUR(in!E6935)</f>
        <v>14</v>
      </c>
    </row>
    <row r="6936" spans="1:9" x14ac:dyDescent="0.35">
      <c r="A6936">
        <f>in!A6936</f>
        <v>106935</v>
      </c>
      <c r="B6936" t="str">
        <f>in!B6936</f>
        <v>Cappuccino</v>
      </c>
      <c r="C6936" t="str">
        <f>in!C6936</f>
        <v>Alice</v>
      </c>
      <c r="D6936">
        <f>(in!F6936-in!E6936)*1440</f>
        <v>0.8333333395421505</v>
      </c>
      <c r="E6936">
        <f>(in!G6936-in!F6936)*1440</f>
        <v>1.2833333294838667</v>
      </c>
      <c r="F6936">
        <f>(in!H6936-in!G6936)*1440</f>
        <v>4.5666666654869914</v>
      </c>
      <c r="G6936">
        <f>(in!I6936-in!H6936)*1440</f>
        <v>1.2166666681878269</v>
      </c>
      <c r="H6936">
        <f>(in!I6936-in!E6936)*1440</f>
        <v>7.9000000027008355</v>
      </c>
      <c r="I6936">
        <f>HOUR(in!E6936)</f>
        <v>14</v>
      </c>
    </row>
    <row r="6937" spans="1:9" x14ac:dyDescent="0.35">
      <c r="A6937">
        <f>in!A6937</f>
        <v>106936</v>
      </c>
      <c r="B6937" t="str">
        <f>in!B6937</f>
        <v>Matcha Latte</v>
      </c>
      <c r="C6937" t="str">
        <f>in!C6937</f>
        <v>Alice</v>
      </c>
      <c r="D6937">
        <f>(in!F6937-in!E6937)*1440</f>
        <v>0.61666666413657367</v>
      </c>
      <c r="E6937">
        <f>(in!G6937-in!F6937)*1440</f>
        <v>0.43333332985639572</v>
      </c>
      <c r="F6937">
        <f>(in!H6937-in!G6937)*1440</f>
        <v>3.4666666702833027</v>
      </c>
      <c r="G6937">
        <f>(in!I6937-in!H6937)*1440</f>
        <v>14.850000003352761</v>
      </c>
      <c r="H6937">
        <f>(in!I6937-in!E6937)*1440</f>
        <v>19.366666667629033</v>
      </c>
      <c r="I6937">
        <f>HOUR(in!E6937)</f>
        <v>14</v>
      </c>
    </row>
    <row r="6938" spans="1:9" x14ac:dyDescent="0.35">
      <c r="A6938">
        <f>in!A6938</f>
        <v>106937</v>
      </c>
      <c r="B6938" t="str">
        <f>in!B6938</f>
        <v>Americano</v>
      </c>
      <c r="C6938" t="str">
        <f>in!C6938</f>
        <v>Charlie</v>
      </c>
      <c r="D6938">
        <f>(in!F6938-in!E6938)*1440</f>
        <v>1.0666666645556688</v>
      </c>
      <c r="E6938">
        <f>(in!G6938-in!F6938)*1440</f>
        <v>0.56666666292585433</v>
      </c>
      <c r="F6938">
        <f>(in!H6938-in!G6938)*1440</f>
        <v>5.7833333336748183</v>
      </c>
      <c r="G6938">
        <f>(in!I6938-in!H6938)*1440</f>
        <v>17.450000003445894</v>
      </c>
      <c r="H6938">
        <f>(in!I6938-in!E6938)*1440</f>
        <v>24.866666664602235</v>
      </c>
      <c r="I6938">
        <f>HOUR(in!E6938)</f>
        <v>14</v>
      </c>
    </row>
    <row r="6939" spans="1:9" x14ac:dyDescent="0.35">
      <c r="A6939">
        <f>in!A6939</f>
        <v>106938</v>
      </c>
      <c r="B6939" t="str">
        <f>in!B6939</f>
        <v>Mocha</v>
      </c>
      <c r="C6939" t="str">
        <f>in!C6939</f>
        <v>Charlie</v>
      </c>
      <c r="D6939">
        <f>(in!F6939-in!E6939)*1440</f>
        <v>1.6166666673962027</v>
      </c>
      <c r="E6939">
        <f>(in!G6939-in!F6939)*1440</f>
        <v>2.2666666621807963</v>
      </c>
      <c r="F6939">
        <f>(in!H6939-in!G6939)*1440</f>
        <v>3.8333333388436586</v>
      </c>
      <c r="G6939">
        <f>(in!I6939-in!H6939)*1440</f>
        <v>12.749999994412065</v>
      </c>
      <c r="H6939">
        <f>(in!I6939-in!E6939)*1440</f>
        <v>20.466666662832722</v>
      </c>
      <c r="I6939">
        <f>HOUR(in!E6939)</f>
        <v>14</v>
      </c>
    </row>
    <row r="6940" spans="1:9" x14ac:dyDescent="0.35">
      <c r="A6940">
        <f>in!A6940</f>
        <v>106939</v>
      </c>
      <c r="B6940" t="str">
        <f>in!B6940</f>
        <v>Americano</v>
      </c>
      <c r="C6940" t="str">
        <f>in!C6940</f>
        <v>Eve</v>
      </c>
      <c r="D6940">
        <f>(in!F6940-in!E6940)*1440</f>
        <v>0.88333333027549088</v>
      </c>
      <c r="E6940">
        <f>(in!G6940-in!F6940)*1440</f>
        <v>1.3500000012572855</v>
      </c>
      <c r="F6940">
        <f>(in!H6940-in!G6940)*1440</f>
        <v>1.3500000012572855</v>
      </c>
      <c r="G6940">
        <f>(in!I6940-in!H6940)*1440</f>
        <v>3.8166666682809591</v>
      </c>
      <c r="H6940">
        <f>(in!I6940-in!E6940)*1440</f>
        <v>7.400000001071021</v>
      </c>
      <c r="I6940">
        <f>HOUR(in!E6940)</f>
        <v>14</v>
      </c>
    </row>
    <row r="6941" spans="1:9" x14ac:dyDescent="0.35">
      <c r="A6941">
        <f>in!A6941</f>
        <v>106940</v>
      </c>
      <c r="B6941" t="str">
        <f>in!B6941</f>
        <v>Espresso</v>
      </c>
      <c r="C6941" t="str">
        <f>in!C6941</f>
        <v>Bob</v>
      </c>
      <c r="D6941">
        <f>(in!F6941-in!E6941)*1440</f>
        <v>0.86666667019017041</v>
      </c>
      <c r="E6941">
        <f>(in!G6941-in!F6941)*1440</f>
        <v>1.4833333343267441</v>
      </c>
      <c r="F6941">
        <f>(in!H6941-in!G6941)*1440</f>
        <v>3.4166666690725833</v>
      </c>
      <c r="G6941">
        <f>(in!I6941-in!H6941)*1440</f>
        <v>19.333333326503634</v>
      </c>
      <c r="H6941">
        <f>(in!I6941-in!E6941)*1440</f>
        <v>25.100000000093132</v>
      </c>
      <c r="I6941">
        <f>HOUR(in!E6941)</f>
        <v>14</v>
      </c>
    </row>
    <row r="6942" spans="1:9" x14ac:dyDescent="0.35">
      <c r="A6942">
        <f>in!A6942</f>
        <v>106941</v>
      </c>
      <c r="B6942" t="str">
        <f>in!B6942</f>
        <v>Americano</v>
      </c>
      <c r="C6942" t="str">
        <f>in!C6942</f>
        <v>Bob</v>
      </c>
      <c r="D6942">
        <f>(in!F6942-in!E6942)*1440</f>
        <v>0.65000000526197255</v>
      </c>
      <c r="E6942">
        <f>(in!G6942-in!F6942)*1440</f>
        <v>1.4333333331160247</v>
      </c>
      <c r="F6942">
        <f>(in!H6942-in!G6942)*1440</f>
        <v>1.3833333319053054</v>
      </c>
      <c r="G6942">
        <f>(in!I6942-in!H6942)*1440</f>
        <v>19.766666666837409</v>
      </c>
      <c r="H6942">
        <f>(in!I6942-in!E6942)*1440</f>
        <v>23.233333337120712</v>
      </c>
      <c r="I6942">
        <f>HOUR(in!E6942)</f>
        <v>14</v>
      </c>
    </row>
    <row r="6943" spans="1:9" x14ac:dyDescent="0.35">
      <c r="A6943">
        <f>in!A6943</f>
        <v>106942</v>
      </c>
      <c r="B6943" t="str">
        <f>in!B6943</f>
        <v>Espresso</v>
      </c>
      <c r="C6943" t="str">
        <f>in!C6943</f>
        <v>Bob</v>
      </c>
      <c r="D6943">
        <f>(in!F6943-in!E6943)*1440</f>
        <v>1.2833333294838667</v>
      </c>
      <c r="E6943">
        <f>(in!G6943-in!F6943)*1440</f>
        <v>1.4500000036787242</v>
      </c>
      <c r="F6943">
        <f>(in!H6943-in!G6943)*1440</f>
        <v>3.0500000005122274</v>
      </c>
      <c r="G6943">
        <f>(in!I6943-in!H6943)*1440</f>
        <v>2.5666666589677334</v>
      </c>
      <c r="H6943">
        <f>(in!I6943-in!E6943)*1440</f>
        <v>8.3499999926425517</v>
      </c>
      <c r="I6943">
        <f>HOUR(in!E6943)</f>
        <v>14</v>
      </c>
    </row>
    <row r="6944" spans="1:9" x14ac:dyDescent="0.35">
      <c r="A6944">
        <f>in!A6944</f>
        <v>106943</v>
      </c>
      <c r="B6944" t="str">
        <f>in!B6944</f>
        <v>Tea</v>
      </c>
      <c r="C6944" t="str">
        <f>in!C6944</f>
        <v>Bob</v>
      </c>
      <c r="D6944">
        <f>(in!F6944-in!E6944)*1440</f>
        <v>1.5666666661854833</v>
      </c>
      <c r="E6944">
        <f>(in!G6944-in!F6944)*1440</f>
        <v>0.79999999841675162</v>
      </c>
      <c r="F6944">
        <f>(in!H6944-in!G6944)*1440</f>
        <v>2.4999999976716936</v>
      </c>
      <c r="G6944">
        <f>(in!I6944-in!H6944)*1440</f>
        <v>10.066666672937572</v>
      </c>
      <c r="H6944">
        <f>(in!I6944-in!E6944)*1440</f>
        <v>14.933333335211501</v>
      </c>
      <c r="I6944">
        <f>HOUR(in!E6944)</f>
        <v>14</v>
      </c>
    </row>
    <row r="6945" spans="1:9" x14ac:dyDescent="0.35">
      <c r="A6945">
        <f>in!A6945</f>
        <v>106944</v>
      </c>
      <c r="B6945" t="str">
        <f>in!B6945</f>
        <v>Americano</v>
      </c>
      <c r="C6945" t="str">
        <f>in!C6945</f>
        <v>Eve</v>
      </c>
      <c r="D6945">
        <f>(in!F6945-in!E6945)*1440</f>
        <v>1.5999999968335032</v>
      </c>
      <c r="E6945">
        <f>(in!G6945-in!F6945)*1440</f>
        <v>0.29999999678693712</v>
      </c>
      <c r="F6945">
        <f>(in!H6945-in!G6945)*1440</f>
        <v>1.1166666762437671</v>
      </c>
      <c r="G6945">
        <f>(in!I6945-in!H6945)*1440</f>
        <v>13.799999998882413</v>
      </c>
      <c r="H6945">
        <f>(in!I6945-in!E6945)*1440</f>
        <v>16.81666666874662</v>
      </c>
      <c r="I6945">
        <f>HOUR(in!E6945)</f>
        <v>14</v>
      </c>
    </row>
    <row r="6946" spans="1:9" x14ac:dyDescent="0.35">
      <c r="A6946">
        <f>in!A6946</f>
        <v>106945</v>
      </c>
      <c r="B6946" t="str">
        <f>in!B6946</f>
        <v>Mocha</v>
      </c>
      <c r="C6946" t="str">
        <f>in!C6946</f>
        <v>Eve</v>
      </c>
      <c r="D6946">
        <f>(in!F6946-in!E6946)*1440</f>
        <v>0.63333333469927311</v>
      </c>
      <c r="E6946">
        <f>(in!G6946-in!F6946)*1440</f>
        <v>0.93333333148621023</v>
      </c>
      <c r="F6946">
        <f>(in!H6946-in!G6946)*1440</f>
        <v>2.1333333291113377</v>
      </c>
      <c r="G6946">
        <f>(in!I6946-in!H6946)*1440</f>
        <v>19.016666669631377</v>
      </c>
      <c r="H6946">
        <f>(in!I6946-in!E6946)*1440</f>
        <v>22.716666664928198</v>
      </c>
      <c r="I6946">
        <f>HOUR(in!E6946)</f>
        <v>14</v>
      </c>
    </row>
    <row r="6947" spans="1:9" x14ac:dyDescent="0.35">
      <c r="A6947">
        <f>in!A6947</f>
        <v>106946</v>
      </c>
      <c r="B6947" t="str">
        <f>in!B6947</f>
        <v>Latte</v>
      </c>
      <c r="C6947" t="str">
        <f>in!C6947</f>
        <v>Alice</v>
      </c>
      <c r="D6947">
        <f>(in!F6947-in!E6947)*1440</f>
        <v>0.7333333371207118</v>
      </c>
      <c r="E6947">
        <f>(in!G6947-in!F6947)*1440</f>
        <v>1.4833333238493651</v>
      </c>
      <c r="F6947">
        <f>(in!H6947-in!G6947)*1440</f>
        <v>2.333333333954215</v>
      </c>
      <c r="G6947">
        <f>(in!I6947-in!H6947)*1440</f>
        <v>15.500000008614734</v>
      </c>
      <c r="H6947">
        <f>(in!I6947-in!E6947)*1440</f>
        <v>20.050000003539026</v>
      </c>
      <c r="I6947">
        <f>HOUR(in!E6947)</f>
        <v>14</v>
      </c>
    </row>
    <row r="6948" spans="1:9" x14ac:dyDescent="0.35">
      <c r="A6948">
        <f>in!A6948</f>
        <v>106947</v>
      </c>
      <c r="B6948" t="str">
        <f>in!B6948</f>
        <v>Cappuccino</v>
      </c>
      <c r="C6948" t="str">
        <f>in!C6948</f>
        <v>Eve</v>
      </c>
      <c r="D6948">
        <f>(in!F6948-in!E6948)*1440</f>
        <v>1.4666666742414236</v>
      </c>
      <c r="E6948">
        <f>(in!G6948-in!F6948)*1440</f>
        <v>1.2333333282731473</v>
      </c>
      <c r="F6948">
        <f>(in!H6948-in!G6948)*1440</f>
        <v>4.4333333324175328</v>
      </c>
      <c r="G6948">
        <f>(in!I6948-in!H6948)*1440</f>
        <v>2.0833333383779973</v>
      </c>
      <c r="H6948">
        <f>(in!I6948-in!E6948)*1440</f>
        <v>9.216666673310101</v>
      </c>
      <c r="I6948">
        <f>HOUR(in!E6948)</f>
        <v>14</v>
      </c>
    </row>
    <row r="6949" spans="1:9" x14ac:dyDescent="0.35">
      <c r="A6949">
        <f>in!A6949</f>
        <v>106948</v>
      </c>
      <c r="B6949" t="str">
        <f>in!B6949</f>
        <v>Espresso</v>
      </c>
      <c r="C6949" t="str">
        <f>in!C6949</f>
        <v>Eve</v>
      </c>
      <c r="D6949">
        <f>(in!F6949-in!E6949)*1440</f>
        <v>0.95000000204890966</v>
      </c>
      <c r="E6949">
        <f>(in!G6949-in!F6949)*1440</f>
        <v>0.51666666171513498</v>
      </c>
      <c r="F6949">
        <f>(in!H6949-in!G6949)*1440</f>
        <v>3.1000000017229468</v>
      </c>
      <c r="G6949">
        <f>(in!I6949-in!H6949)*1440</f>
        <v>10.983333333861083</v>
      </c>
      <c r="H6949">
        <f>(in!I6949-in!E6949)*1440</f>
        <v>15.549999999348074</v>
      </c>
      <c r="I6949">
        <f>HOUR(in!E6949)</f>
        <v>14</v>
      </c>
    </row>
    <row r="6950" spans="1:9" x14ac:dyDescent="0.35">
      <c r="A6950">
        <f>in!A6950</f>
        <v>106949</v>
      </c>
      <c r="B6950" t="str">
        <f>in!B6950</f>
        <v>Espresso</v>
      </c>
      <c r="C6950" t="str">
        <f>in!C6950</f>
        <v>Alice</v>
      </c>
      <c r="D6950">
        <f>(in!F6950-in!E6950)*1440</f>
        <v>0.51666666171513498</v>
      </c>
      <c r="E6950">
        <f>(in!G6950-in!F6950)*1440</f>
        <v>0.41666666977107525</v>
      </c>
      <c r="F6950">
        <f>(in!H6950-in!G6950)*1440</f>
        <v>4.6166666666977108</v>
      </c>
      <c r="G6950">
        <f>(in!I6950-in!H6950)*1440</f>
        <v>12.350000005681068</v>
      </c>
      <c r="H6950">
        <f>(in!I6950-in!E6950)*1440</f>
        <v>17.900000003864989</v>
      </c>
      <c r="I6950">
        <f>HOUR(in!E6950)</f>
        <v>14</v>
      </c>
    </row>
    <row r="6951" spans="1:9" x14ac:dyDescent="0.35">
      <c r="A6951">
        <f>in!A6951</f>
        <v>106950</v>
      </c>
      <c r="B6951" t="str">
        <f>in!B6951</f>
        <v>Espresso</v>
      </c>
      <c r="C6951" t="str">
        <f>in!C6951</f>
        <v>David</v>
      </c>
      <c r="D6951">
        <f>(in!F6951-in!E6951)*1440</f>
        <v>1.0333333339076489</v>
      </c>
      <c r="E6951">
        <f>(in!G6951-in!F6951)*1440</f>
        <v>0.33333332743495703</v>
      </c>
      <c r="F6951">
        <f>(in!H6951-in!G6951)*1440</f>
        <v>1.5833333367481828</v>
      </c>
      <c r="G6951">
        <f>(in!I6951-in!H6951)*1440</f>
        <v>18.200000000651926</v>
      </c>
      <c r="H6951">
        <f>(in!I6951-in!E6951)*1440</f>
        <v>21.149999998742715</v>
      </c>
      <c r="I6951">
        <f>HOUR(in!E6951)</f>
        <v>14</v>
      </c>
    </row>
    <row r="6952" spans="1:9" x14ac:dyDescent="0.35">
      <c r="A6952">
        <f>in!A6952</f>
        <v>106951</v>
      </c>
      <c r="B6952" t="str">
        <f>in!B6952</f>
        <v>Hot Chocolate</v>
      </c>
      <c r="C6952" t="str">
        <f>in!C6952</f>
        <v>Charlie</v>
      </c>
      <c r="D6952">
        <f>(in!F6952-in!E6952)*1440</f>
        <v>0.76666666776873171</v>
      </c>
      <c r="E6952">
        <f>(in!G6952-in!F6952)*1440</f>
        <v>1.0166666633449495</v>
      </c>
      <c r="F6952">
        <f>(in!H6952-in!G6952)*1440</f>
        <v>2.0500000077299774</v>
      </c>
      <c r="G6952">
        <f>(in!I6952-in!H6952)*1440</f>
        <v>15.933333327993751</v>
      </c>
      <c r="H6952">
        <f>(in!I6952-in!E6952)*1440</f>
        <v>19.766666666837409</v>
      </c>
      <c r="I6952">
        <f>HOUR(in!E6952)</f>
        <v>14</v>
      </c>
    </row>
    <row r="6953" spans="1:9" x14ac:dyDescent="0.35">
      <c r="A6953">
        <f>in!A6953</f>
        <v>106952</v>
      </c>
      <c r="B6953" t="str">
        <f>in!B6953</f>
        <v>Espresso</v>
      </c>
      <c r="C6953" t="str">
        <f>in!C6953</f>
        <v>Charlie</v>
      </c>
      <c r="D6953">
        <f>(in!F6953-in!E6953)*1440</f>
        <v>1.4999999944120646</v>
      </c>
      <c r="E6953">
        <f>(in!G6953-in!F6953)*1440</f>
        <v>2.4999999976716936</v>
      </c>
      <c r="F6953">
        <f>(in!H6953-in!G6953)*1440</f>
        <v>3.1666666734963655</v>
      </c>
      <c r="G6953">
        <f>(in!I6953-in!H6953)*1440</f>
        <v>8.2500000006984919</v>
      </c>
      <c r="H6953">
        <f>(in!I6953-in!E6953)*1440</f>
        <v>15.416666666278616</v>
      </c>
      <c r="I6953">
        <f>HOUR(in!E6953)</f>
        <v>14</v>
      </c>
    </row>
    <row r="6954" spans="1:9" x14ac:dyDescent="0.35">
      <c r="A6954">
        <f>in!A6954</f>
        <v>106953</v>
      </c>
      <c r="B6954" t="str">
        <f>in!B6954</f>
        <v>Americano</v>
      </c>
      <c r="C6954" t="str">
        <f>in!C6954</f>
        <v>Charlie</v>
      </c>
      <c r="D6954">
        <f>(in!F6954-in!E6954)*1440</f>
        <v>1.6166666673962027</v>
      </c>
      <c r="E6954">
        <f>(in!G6954-in!F6954)*1440</f>
        <v>0.54999999236315489</v>
      </c>
      <c r="F6954">
        <f>(in!H6954-in!G6954)*1440</f>
        <v>1.9333333347458392</v>
      </c>
      <c r="G6954">
        <f>(in!I6954-in!H6954)*1440</f>
        <v>10.500000002793968</v>
      </c>
      <c r="H6954">
        <f>(in!I6954-in!E6954)*1440</f>
        <v>14.599999997299165</v>
      </c>
      <c r="I6954">
        <f>HOUR(in!E6954)</f>
        <v>14</v>
      </c>
    </row>
    <row r="6955" spans="1:9" x14ac:dyDescent="0.35">
      <c r="A6955">
        <f>in!A6955</f>
        <v>106954</v>
      </c>
      <c r="B6955" t="str">
        <f>in!B6955</f>
        <v>Latte</v>
      </c>
      <c r="C6955" t="str">
        <f>in!C6955</f>
        <v>Charlie</v>
      </c>
      <c r="D6955">
        <f>(in!F6955-in!E6955)*1440</f>
        <v>0.56666666292585433</v>
      </c>
      <c r="E6955">
        <f>(in!G6955-in!F6955)*1440</f>
        <v>0.71666666655801237</v>
      </c>
      <c r="F6955">
        <f>(in!H6955-in!G6955)*1440</f>
        <v>6.4666666695848107</v>
      </c>
      <c r="G6955">
        <f>(in!I6955-in!H6955)*1440</f>
        <v>6.216666663531214</v>
      </c>
      <c r="H6955">
        <f>(in!I6955-in!E6955)*1440</f>
        <v>13.966666662599891</v>
      </c>
      <c r="I6955">
        <f>HOUR(in!E6955)</f>
        <v>14</v>
      </c>
    </row>
    <row r="6956" spans="1:9" x14ac:dyDescent="0.35">
      <c r="A6956">
        <f>in!A6956</f>
        <v>106955</v>
      </c>
      <c r="B6956" t="str">
        <f>in!B6956</f>
        <v>Flat White</v>
      </c>
      <c r="C6956" t="str">
        <f>in!C6956</f>
        <v>Alice</v>
      </c>
      <c r="D6956">
        <f>(in!F6956-in!E6956)*1440</f>
        <v>1.4166666625533253</v>
      </c>
      <c r="E6956">
        <f>(in!G6956-in!F6956)*1440</f>
        <v>0.56666667340323329</v>
      </c>
      <c r="F6956">
        <f>(in!H6956-in!G6956)*1440</f>
        <v>1.7166666593402624</v>
      </c>
      <c r="G6956">
        <f>(in!I6956-in!H6956)*1440</f>
        <v>9.8000000067986548</v>
      </c>
      <c r="H6956">
        <f>(in!I6956-in!E6956)*1440</f>
        <v>13.500000002095476</v>
      </c>
      <c r="I6956">
        <f>HOUR(in!E6956)</f>
        <v>14</v>
      </c>
    </row>
    <row r="6957" spans="1:9" x14ac:dyDescent="0.35">
      <c r="A6957">
        <f>in!A6957</f>
        <v>106956</v>
      </c>
      <c r="B6957" t="str">
        <f>in!B6957</f>
        <v>Cappuccino</v>
      </c>
      <c r="C6957" t="str">
        <f>in!C6957</f>
        <v>Eve</v>
      </c>
      <c r="D6957">
        <f>(in!F6957-in!E6957)*1440</f>
        <v>1.3999999919906259</v>
      </c>
      <c r="E6957">
        <f>(in!G6957-in!F6957)*1440</f>
        <v>0.11666667298413813</v>
      </c>
      <c r="F6957">
        <f>(in!H6957-in!G6957)*1440</f>
        <v>2.366666664602235</v>
      </c>
      <c r="G6957">
        <f>(in!I6957-in!H6957)*1440</f>
        <v>13.749999997671694</v>
      </c>
      <c r="H6957">
        <f>(in!I6957-in!E6957)*1440</f>
        <v>17.633333327248693</v>
      </c>
      <c r="I6957">
        <f>HOUR(in!E6957)</f>
        <v>14</v>
      </c>
    </row>
    <row r="6958" spans="1:9" x14ac:dyDescent="0.35">
      <c r="A6958">
        <f>in!A6958</f>
        <v>106957</v>
      </c>
      <c r="B6958" t="str">
        <f>in!B6958</f>
        <v>Latte</v>
      </c>
      <c r="C6958" t="str">
        <f>in!C6958</f>
        <v>Alice</v>
      </c>
      <c r="D6958">
        <f>(in!F6958-in!E6958)*1440</f>
        <v>1.5500000061001629</v>
      </c>
      <c r="E6958">
        <f>(in!G6958-in!F6958)*1440</f>
        <v>1.1333333258517087</v>
      </c>
      <c r="F6958">
        <f>(in!H6958-in!G6958)*1440</f>
        <v>4.516666674753651</v>
      </c>
      <c r="G6958">
        <f>(in!I6958-in!H6958)*1440</f>
        <v>2.9999999993015081</v>
      </c>
      <c r="H6958">
        <f>(in!I6958-in!E6958)*1440</f>
        <v>10.200000006007031</v>
      </c>
      <c r="I6958">
        <f>HOUR(in!E6958)</f>
        <v>14</v>
      </c>
    </row>
    <row r="6959" spans="1:9" x14ac:dyDescent="0.35">
      <c r="A6959">
        <f>in!A6959</f>
        <v>106958</v>
      </c>
      <c r="B6959" t="str">
        <f>in!B6959</f>
        <v>Latte</v>
      </c>
      <c r="C6959" t="str">
        <f>in!C6959</f>
        <v>Bob</v>
      </c>
      <c r="D6959">
        <f>(in!F6959-in!E6959)*1440</f>
        <v>0.71666666655801237</v>
      </c>
      <c r="E6959">
        <f>(in!G6959-in!F6959)*1440</f>
        <v>0.2333333354908973</v>
      </c>
      <c r="F6959">
        <f>(in!H6959-in!G6959)*1440</f>
        <v>1.7166666698176414</v>
      </c>
      <c r="G6959">
        <f>(in!I6959-in!H6959)*1440</f>
        <v>4.9999999953433871</v>
      </c>
      <c r="H6959">
        <f>(in!I6959-in!E6959)*1440</f>
        <v>7.6666666672099382</v>
      </c>
      <c r="I6959">
        <f>HOUR(in!E6959)</f>
        <v>14</v>
      </c>
    </row>
    <row r="6960" spans="1:9" x14ac:dyDescent="0.35">
      <c r="A6960">
        <f>in!A6960</f>
        <v>106959</v>
      </c>
      <c r="B6960" t="str">
        <f>in!B6960</f>
        <v>Flat White</v>
      </c>
      <c r="C6960" t="str">
        <f>in!C6960</f>
        <v>Charlie</v>
      </c>
      <c r="D6960">
        <f>(in!F6960-in!E6960)*1440</f>
        <v>0.9499999915715307</v>
      </c>
      <c r="E6960">
        <f>(in!G6960-in!F6960)*1440</f>
        <v>1.0166666738223284</v>
      </c>
      <c r="F6960">
        <f>(in!H6960-in!G6960)*1440</f>
        <v>0.84999999962747097</v>
      </c>
      <c r="G6960">
        <f>(in!I6960-in!H6960)*1440</f>
        <v>4.6166666666977108</v>
      </c>
      <c r="H6960">
        <f>(in!I6960-in!E6960)*1440</f>
        <v>7.4333333317190409</v>
      </c>
      <c r="I6960">
        <f>HOUR(in!E6960)</f>
        <v>14</v>
      </c>
    </row>
    <row r="6961" spans="1:9" x14ac:dyDescent="0.35">
      <c r="A6961">
        <f>in!A6961</f>
        <v>106960</v>
      </c>
      <c r="B6961" t="str">
        <f>in!B6961</f>
        <v>Americano</v>
      </c>
      <c r="C6961" t="str">
        <f>in!C6961</f>
        <v>Alice</v>
      </c>
      <c r="D6961">
        <f>(in!F6961-in!E6961)*1440</f>
        <v>1.6500000085216016</v>
      </c>
      <c r="E6961">
        <f>(in!G6961-in!F6961)*1440</f>
        <v>0.24999999557621777</v>
      </c>
      <c r="F6961">
        <f>(in!H6961-in!G6961)*1440</f>
        <v>2.1333333291113377</v>
      </c>
      <c r="G6961">
        <f>(in!I6961-in!H6961)*1440</f>
        <v>11.23333333991468</v>
      </c>
      <c r="H6961">
        <f>(in!I6961-in!E6961)*1440</f>
        <v>15.266666673123837</v>
      </c>
      <c r="I6961">
        <f>HOUR(in!E6961)</f>
        <v>14</v>
      </c>
    </row>
    <row r="6962" spans="1:9" x14ac:dyDescent="0.35">
      <c r="A6962">
        <f>in!A6962</f>
        <v>106961</v>
      </c>
      <c r="B6962" t="str">
        <f>in!B6962</f>
        <v>Cold Brew</v>
      </c>
      <c r="C6962" t="str">
        <f>in!C6962</f>
        <v>Alice</v>
      </c>
      <c r="D6962">
        <f>(in!F6962-in!E6962)*1440</f>
        <v>0.65000000526197255</v>
      </c>
      <c r="E6962">
        <f>(in!G6962-in!F6962)*1440</f>
        <v>8.3333331858739257E-2</v>
      </c>
      <c r="F6962">
        <f>(in!H6962-in!G6962)*1440</f>
        <v>2.2666666621807963</v>
      </c>
      <c r="G6962">
        <f>(in!I6962-in!H6962)*1440</f>
        <v>8.8000000035390258</v>
      </c>
      <c r="H6962">
        <f>(in!I6962-in!E6962)*1440</f>
        <v>11.800000002840534</v>
      </c>
      <c r="I6962">
        <f>HOUR(in!E6962)</f>
        <v>14</v>
      </c>
    </row>
    <row r="6963" spans="1:9" x14ac:dyDescent="0.35">
      <c r="A6963">
        <f>in!A6963</f>
        <v>106962</v>
      </c>
      <c r="B6963" t="str">
        <f>in!B6963</f>
        <v>Americano</v>
      </c>
      <c r="C6963" t="str">
        <f>in!C6963</f>
        <v>Charlie</v>
      </c>
      <c r="D6963">
        <f>(in!F6963-in!E6963)*1440</f>
        <v>1.7500000004656613</v>
      </c>
      <c r="E6963">
        <f>(in!G6963-in!F6963)*1440</f>
        <v>1.7166666698176414</v>
      </c>
      <c r="F6963">
        <f>(in!H6963-in!G6963)*1440</f>
        <v>6.6166666627395898</v>
      </c>
      <c r="G6963">
        <f>(in!I6963-in!H6963)*1440</f>
        <v>16.216666664695367</v>
      </c>
      <c r="H6963">
        <f>(in!I6963-in!E6963)*1440</f>
        <v>26.29999999771826</v>
      </c>
      <c r="I6963">
        <f>HOUR(in!E6963)</f>
        <v>14</v>
      </c>
    </row>
    <row r="6964" spans="1:9" x14ac:dyDescent="0.35">
      <c r="A6964">
        <f>in!A6964</f>
        <v>106963</v>
      </c>
      <c r="B6964" t="str">
        <f>in!B6964</f>
        <v>Tea</v>
      </c>
      <c r="C6964" t="str">
        <f>in!C6964</f>
        <v>Alice</v>
      </c>
      <c r="D6964">
        <f>(in!F6964-in!E6964)*1440</f>
        <v>1.1999999976251274</v>
      </c>
      <c r="E6964">
        <f>(in!G6964-in!F6964)*1440</f>
        <v>0.43333332985639572</v>
      </c>
      <c r="F6964">
        <f>(in!H6964-in!G6964)*1440</f>
        <v>3.7500000069849193</v>
      </c>
      <c r="G6964">
        <f>(in!I6964-in!H6964)*1440</f>
        <v>12.783333325060084</v>
      </c>
      <c r="H6964">
        <f>(in!I6964-in!E6964)*1440</f>
        <v>18.166666659526527</v>
      </c>
      <c r="I6964">
        <f>HOUR(in!E6964)</f>
        <v>14</v>
      </c>
    </row>
    <row r="6965" spans="1:9" x14ac:dyDescent="0.35">
      <c r="A6965">
        <f>in!A6965</f>
        <v>106964</v>
      </c>
      <c r="B6965" t="str">
        <f>in!B6965</f>
        <v>Cold Brew</v>
      </c>
      <c r="C6965" t="str">
        <f>in!C6965</f>
        <v>Bob</v>
      </c>
      <c r="D6965">
        <f>(in!F6965-in!E6965)*1440</f>
        <v>0.68333333590999246</v>
      </c>
      <c r="E6965">
        <f>(in!G6965-in!F6965)*1440</f>
        <v>1.4666666637640446</v>
      </c>
      <c r="F6965">
        <f>(in!H6965-in!G6965)*1440</f>
        <v>1.8833333335351199</v>
      </c>
      <c r="G6965">
        <f>(in!I6965-in!H6965)*1440</f>
        <v>16.500000001396984</v>
      </c>
      <c r="H6965">
        <f>(in!I6965-in!E6965)*1440</f>
        <v>20.533333334606141</v>
      </c>
      <c r="I6965">
        <f>HOUR(in!E6965)</f>
        <v>14</v>
      </c>
    </row>
    <row r="6966" spans="1:9" x14ac:dyDescent="0.35">
      <c r="A6966">
        <f>in!A6966</f>
        <v>106965</v>
      </c>
      <c r="B6966" t="str">
        <f>in!B6966</f>
        <v>Latte</v>
      </c>
      <c r="C6966" t="str">
        <f>in!C6966</f>
        <v>Alice</v>
      </c>
      <c r="D6966">
        <f>(in!F6966-in!E6966)*1440</f>
        <v>0.96666666213423014</v>
      </c>
      <c r="E6966">
        <f>(in!G6966-in!F6966)*1440</f>
        <v>0.55000000284053385</v>
      </c>
      <c r="F6966">
        <f>(in!H6966-in!G6966)*1440</f>
        <v>4.7166666586417705</v>
      </c>
      <c r="G6966">
        <f>(in!I6966-in!H6966)*1440</f>
        <v>2.0166666666045785</v>
      </c>
      <c r="H6966">
        <f>(in!I6966-in!E6966)*1440</f>
        <v>8.249999990221113</v>
      </c>
      <c r="I6966">
        <f>HOUR(in!E6966)</f>
        <v>14</v>
      </c>
    </row>
    <row r="6967" spans="1:9" x14ac:dyDescent="0.35">
      <c r="A6967">
        <f>in!A6967</f>
        <v>106966</v>
      </c>
      <c r="B6967" t="str">
        <f>in!B6967</f>
        <v>Cappuccino</v>
      </c>
      <c r="C6967" t="str">
        <f>in!C6967</f>
        <v>Alice</v>
      </c>
      <c r="D6967">
        <f>(in!F6967-in!E6967)*1440</f>
        <v>1.0166666633449495</v>
      </c>
      <c r="E6967">
        <f>(in!G6967-in!F6967)*1440</f>
        <v>1.3833333319053054</v>
      </c>
      <c r="F6967">
        <f>(in!H6967-in!G6967)*1440</f>
        <v>2.4166666658129543</v>
      </c>
      <c r="G6967">
        <f>(in!I6967-in!H6967)*1440</f>
        <v>14.883333334000781</v>
      </c>
      <c r="H6967">
        <f>(in!I6967-in!E6967)*1440</f>
        <v>19.69999999506399</v>
      </c>
      <c r="I6967">
        <f>HOUR(in!E6967)</f>
        <v>14</v>
      </c>
    </row>
    <row r="6968" spans="1:9" x14ac:dyDescent="0.35">
      <c r="A6968">
        <f>in!A6968</f>
        <v>106967</v>
      </c>
      <c r="B6968" t="str">
        <f>in!B6968</f>
        <v>Latte</v>
      </c>
      <c r="C6968" t="str">
        <f>in!C6968</f>
        <v>Charlie</v>
      </c>
      <c r="D6968">
        <f>(in!F6968-in!E6968)*1440</f>
        <v>0.74999999720603228</v>
      </c>
      <c r="E6968">
        <f>(in!G6968-in!F6968)*1440</f>
        <v>0.56666667340323329</v>
      </c>
      <c r="F6968">
        <f>(in!H6968-in!G6968)*1440</f>
        <v>1.8833333335351199</v>
      </c>
      <c r="G6968">
        <f>(in!I6968-in!H6968)*1440</f>
        <v>15.01666666707024</v>
      </c>
      <c r="H6968">
        <f>(in!I6968-in!E6968)*1440</f>
        <v>18.216666671214625</v>
      </c>
      <c r="I6968">
        <f>HOUR(in!E6968)</f>
        <v>14</v>
      </c>
    </row>
    <row r="6969" spans="1:9" x14ac:dyDescent="0.35">
      <c r="A6969">
        <f>in!A6969</f>
        <v>106968</v>
      </c>
      <c r="B6969" t="str">
        <f>in!B6969</f>
        <v>Cappuccino</v>
      </c>
      <c r="C6969" t="str">
        <f>in!C6969</f>
        <v>David</v>
      </c>
      <c r="D6969">
        <f>(in!F6969-in!E6969)*1440</f>
        <v>1.5666666661854833</v>
      </c>
      <c r="E6969">
        <f>(in!G6969-in!F6969)*1440</f>
        <v>1.333333330694586</v>
      </c>
      <c r="F6969">
        <f>(in!H6969-in!G6969)*1440</f>
        <v>1.7166666698176414</v>
      </c>
      <c r="G6969">
        <f>(in!I6969-in!H6969)*1440</f>
        <v>17.083333334885538</v>
      </c>
      <c r="H6969">
        <f>(in!I6969-in!E6969)*1440</f>
        <v>21.700000001583248</v>
      </c>
      <c r="I6969">
        <f>HOUR(in!E6969)</f>
        <v>14</v>
      </c>
    </row>
    <row r="6970" spans="1:9" x14ac:dyDescent="0.35">
      <c r="A6970">
        <f>in!A6970</f>
        <v>106969</v>
      </c>
      <c r="B6970" t="str">
        <f>in!B6970</f>
        <v>Americano</v>
      </c>
      <c r="C6970" t="str">
        <f>in!C6970</f>
        <v>Charlie</v>
      </c>
      <c r="D6970">
        <f>(in!F6970-in!E6970)*1440</f>
        <v>1.9499999948311597</v>
      </c>
      <c r="E6970">
        <f>(in!G6970-in!F6970)*1440</f>
        <v>2.9666666686534882</v>
      </c>
      <c r="F6970">
        <f>(in!H6970-in!G6970)*1440</f>
        <v>2.3833333351649344</v>
      </c>
      <c r="G6970">
        <f>(in!I6970-in!H6970)*1440</f>
        <v>7.5833333353511989</v>
      </c>
      <c r="H6970">
        <f>(in!I6970-in!E6970)*1440</f>
        <v>14.883333334000781</v>
      </c>
      <c r="I6970">
        <f>HOUR(in!E6970)</f>
        <v>14</v>
      </c>
    </row>
    <row r="6971" spans="1:9" x14ac:dyDescent="0.35">
      <c r="A6971">
        <f>in!A6971</f>
        <v>106970</v>
      </c>
      <c r="B6971" t="str">
        <f>in!B6971</f>
        <v>Latte</v>
      </c>
      <c r="C6971" t="str">
        <f>in!C6971</f>
        <v>Charlie</v>
      </c>
      <c r="D6971">
        <f>(in!F6971-in!E6971)*1440</f>
        <v>1.8500000028871</v>
      </c>
      <c r="E6971">
        <f>(in!G6971-in!F6971)*1440</f>
        <v>1.6333333379589021</v>
      </c>
      <c r="F6971">
        <f>(in!H6971-in!G6971)*1440</f>
        <v>4.1499999957159162</v>
      </c>
      <c r="G6971">
        <f>(in!I6971-in!H6971)*1440</f>
        <v>11.300000001210719</v>
      </c>
      <c r="H6971">
        <f>(in!I6971-in!E6971)*1440</f>
        <v>18.933333337772638</v>
      </c>
      <c r="I6971">
        <f>HOUR(in!E6971)</f>
        <v>14</v>
      </c>
    </row>
    <row r="6972" spans="1:9" x14ac:dyDescent="0.35">
      <c r="A6972">
        <f>in!A6972</f>
        <v>106971</v>
      </c>
      <c r="B6972" t="str">
        <f>in!B6972</f>
        <v>Cold Brew</v>
      </c>
      <c r="C6972" t="str">
        <f>in!C6972</f>
        <v>Bob</v>
      </c>
      <c r="D6972">
        <f>(in!F6972-in!E6972)*1440</f>
        <v>1.3000000000465661</v>
      </c>
      <c r="E6972">
        <f>(in!G6972-in!F6972)*1440</f>
        <v>1.0333333339076489</v>
      </c>
      <c r="F6972">
        <f>(in!H6972-in!G6972)*1440</f>
        <v>4.7166666586417705</v>
      </c>
      <c r="G6972">
        <f>(in!I6972-in!H6972)*1440</f>
        <v>11.23333333991468</v>
      </c>
      <c r="H6972">
        <f>(in!I6972-in!E6972)*1440</f>
        <v>18.283333332510665</v>
      </c>
      <c r="I6972">
        <f>HOUR(in!E6972)</f>
        <v>14</v>
      </c>
    </row>
    <row r="6973" spans="1:9" x14ac:dyDescent="0.35">
      <c r="A6973">
        <f>in!A6973</f>
        <v>106972</v>
      </c>
      <c r="B6973" t="str">
        <f>in!B6973</f>
        <v>Latte</v>
      </c>
      <c r="C6973" t="str">
        <f>in!C6973</f>
        <v>Charlie</v>
      </c>
      <c r="D6973">
        <f>(in!F6973-in!E6973)*1440</f>
        <v>0.79999999841675162</v>
      </c>
      <c r="E6973">
        <f>(in!G6973-in!F6973)*1440</f>
        <v>0.71666666655801237</v>
      </c>
      <c r="F6973">
        <f>(in!H6973-in!G6973)*1440</f>
        <v>7.4666666623670608</v>
      </c>
      <c r="G6973">
        <f>(in!I6973-in!H6973)*1440</f>
        <v>9.7500000055879354</v>
      </c>
      <c r="H6973">
        <f>(in!I6973-in!E6973)*1440</f>
        <v>18.73333333292976</v>
      </c>
      <c r="I6973">
        <f>HOUR(in!E6973)</f>
        <v>14</v>
      </c>
    </row>
    <row r="6974" spans="1:9" x14ac:dyDescent="0.35">
      <c r="A6974">
        <f>in!A6974</f>
        <v>106973</v>
      </c>
      <c r="B6974" t="str">
        <f>in!B6974</f>
        <v>Latte</v>
      </c>
      <c r="C6974" t="str">
        <f>in!C6974</f>
        <v>Eve</v>
      </c>
      <c r="D6974">
        <f>(in!F6974-in!E6974)*1440</f>
        <v>1.3666666718199849</v>
      </c>
      <c r="E6974">
        <f>(in!G6974-in!F6974)*1440</f>
        <v>1.4666666637640446</v>
      </c>
      <c r="F6974">
        <f>(in!H6974-in!G6974)*1440</f>
        <v>1.7333333299029619</v>
      </c>
      <c r="G6974">
        <f>(in!I6974-in!H6974)*1440</f>
        <v>3.0666666710749269</v>
      </c>
      <c r="H6974">
        <f>(in!I6974-in!E6974)*1440</f>
        <v>7.6333333365619183</v>
      </c>
      <c r="I6974">
        <f>HOUR(in!E6974)</f>
        <v>14</v>
      </c>
    </row>
    <row r="6975" spans="1:9" x14ac:dyDescent="0.35">
      <c r="A6975">
        <f>in!A6975</f>
        <v>106974</v>
      </c>
      <c r="B6975" t="str">
        <f>in!B6975</f>
        <v>Cappuccino</v>
      </c>
      <c r="C6975" t="str">
        <f>in!C6975</f>
        <v>Charlie</v>
      </c>
      <c r="D6975">
        <f>(in!F6975-in!E6975)*1440</f>
        <v>0.81666666897945106</v>
      </c>
      <c r="E6975">
        <f>(in!G6975-in!F6975)*1440</f>
        <v>1.1333333258517087</v>
      </c>
      <c r="F6975">
        <f>(in!H6975-in!G6975)*1440</f>
        <v>1.0166666738223284</v>
      </c>
      <c r="G6975">
        <f>(in!I6975-in!H6975)*1440</f>
        <v>7.1999999962281436</v>
      </c>
      <c r="H6975">
        <f>(in!I6975-in!E6975)*1440</f>
        <v>10.166666664881632</v>
      </c>
      <c r="I6975">
        <f>HOUR(in!E6975)</f>
        <v>14</v>
      </c>
    </row>
    <row r="6976" spans="1:9" x14ac:dyDescent="0.35">
      <c r="A6976">
        <f>in!A6976</f>
        <v>106975</v>
      </c>
      <c r="B6976" t="str">
        <f>in!B6976</f>
        <v>Americano</v>
      </c>
      <c r="C6976" t="str">
        <f>in!C6976</f>
        <v>David</v>
      </c>
      <c r="D6976">
        <f>(in!F6976-in!E6976)*1440</f>
        <v>1.2333333282731473</v>
      </c>
      <c r="E6976">
        <f>(in!G6976-in!F6976)*1440</f>
        <v>1.4833333343267441</v>
      </c>
      <c r="F6976">
        <f>(in!H6976-in!G6976)*1440</f>
        <v>3.6000000033527613</v>
      </c>
      <c r="G6976">
        <f>(in!I6976-in!H6976)*1440</f>
        <v>4.9333333340473473</v>
      </c>
      <c r="H6976">
        <f>(in!I6976-in!E6976)*1440</f>
        <v>11.25</v>
      </c>
      <c r="I6976">
        <f>HOUR(in!E6976)</f>
        <v>14</v>
      </c>
    </row>
    <row r="6977" spans="1:9" x14ac:dyDescent="0.35">
      <c r="A6977">
        <f>in!A6977</f>
        <v>106976</v>
      </c>
      <c r="B6977" t="str">
        <f>in!B6977</f>
        <v>Espresso</v>
      </c>
      <c r="C6977" t="str">
        <f>in!C6977</f>
        <v>Eve</v>
      </c>
      <c r="D6977">
        <f>(in!F6977-in!E6977)*1440</f>
        <v>0.78333333833143115</v>
      </c>
      <c r="E6977">
        <f>(in!G6977-in!F6977)*1440</f>
        <v>0.48333333106711507</v>
      </c>
      <c r="F6977">
        <f>(in!H6977-in!G6977)*1440</f>
        <v>1.000000003259629</v>
      </c>
      <c r="G6977">
        <f>(in!I6977-in!H6977)*1440</f>
        <v>3.516666661016643</v>
      </c>
      <c r="H6977">
        <f>(in!I6977-in!E6977)*1440</f>
        <v>5.7833333336748183</v>
      </c>
      <c r="I6977">
        <f>HOUR(in!E6977)</f>
        <v>14</v>
      </c>
    </row>
    <row r="6978" spans="1:9" x14ac:dyDescent="0.35">
      <c r="A6978">
        <f>in!A6978</f>
        <v>106977</v>
      </c>
      <c r="B6978" t="str">
        <f>in!B6978</f>
        <v>Hot Chocolate</v>
      </c>
      <c r="C6978" t="str">
        <f>in!C6978</f>
        <v>Bob</v>
      </c>
      <c r="D6978">
        <f>(in!F6978-in!E6978)*1440</f>
        <v>1.2000000081025064</v>
      </c>
      <c r="E6978">
        <f>(in!G6978-in!F6978)*1440</f>
        <v>0.11666666250675917</v>
      </c>
      <c r="F6978">
        <f>(in!H6978-in!G6978)*1440</f>
        <v>2.6000000000931323</v>
      </c>
      <c r="G6978">
        <f>(in!I6978-in!H6978)*1440</f>
        <v>14.99999999650754</v>
      </c>
      <c r="H6978">
        <f>(in!I6978-in!E6978)*1440</f>
        <v>18.916666667209938</v>
      </c>
      <c r="I6978">
        <f>HOUR(in!E6978)</f>
        <v>14</v>
      </c>
    </row>
    <row r="6979" spans="1:9" x14ac:dyDescent="0.35">
      <c r="A6979">
        <f>in!A6979</f>
        <v>106978</v>
      </c>
      <c r="B6979" t="str">
        <f>in!B6979</f>
        <v>Mocha</v>
      </c>
      <c r="C6979" t="str">
        <f>in!C6979</f>
        <v>Charlie</v>
      </c>
      <c r="D6979">
        <f>(in!F6979-in!E6979)*1440</f>
        <v>1.8333333323244005</v>
      </c>
      <c r="E6979">
        <f>(in!G6979-in!F6979)*1440</f>
        <v>2.183333330322057</v>
      </c>
      <c r="F6979">
        <f>(in!H6979-in!G6979)*1440</f>
        <v>6.7499999958090484</v>
      </c>
      <c r="G6979">
        <f>(in!I6979-in!H6979)*1440</f>
        <v>13.016666671028361</v>
      </c>
      <c r="H6979">
        <f>(in!I6979-in!E6979)*1440</f>
        <v>23.783333329483867</v>
      </c>
      <c r="I6979">
        <f>HOUR(in!E6979)</f>
        <v>14</v>
      </c>
    </row>
    <row r="6980" spans="1:9" x14ac:dyDescent="0.35">
      <c r="A6980">
        <f>in!A6980</f>
        <v>106979</v>
      </c>
      <c r="B6980" t="str">
        <f>in!B6980</f>
        <v>Mocha</v>
      </c>
      <c r="C6980" t="str">
        <f>in!C6980</f>
        <v>Charlie</v>
      </c>
      <c r="D6980">
        <f>(in!F6980-in!E6980)*1440</f>
        <v>1.7333333403803408</v>
      </c>
      <c r="E6980">
        <f>(in!G6980-in!F6980)*1440</f>
        <v>2.2333333315327764</v>
      </c>
      <c r="F6980">
        <f>(in!H6980-in!G6980)*1440</f>
        <v>4.8000000009778887</v>
      </c>
      <c r="G6980">
        <f>(in!I6980-in!H6980)*1440</f>
        <v>19.483333330135792</v>
      </c>
      <c r="H6980">
        <f>(in!I6980-in!E6980)*1440</f>
        <v>28.250000003026798</v>
      </c>
      <c r="I6980">
        <f>HOUR(in!E6980)</f>
        <v>14</v>
      </c>
    </row>
    <row r="6981" spans="1:9" x14ac:dyDescent="0.35">
      <c r="A6981">
        <f>in!A6981</f>
        <v>106980</v>
      </c>
      <c r="B6981" t="str">
        <f>in!B6981</f>
        <v>Espresso</v>
      </c>
      <c r="C6981" t="str">
        <f>in!C6981</f>
        <v>Alice</v>
      </c>
      <c r="D6981">
        <f>(in!F6981-in!E6981)*1440</f>
        <v>1.6999999992549419</v>
      </c>
      <c r="E6981">
        <f>(in!G6981-in!F6981)*1440</f>
        <v>0.71666666655801237</v>
      </c>
      <c r="F6981">
        <f>(in!H6981-in!G6981)*1440</f>
        <v>2.7333333331625909</v>
      </c>
      <c r="G6981">
        <f>(in!I6981-in!H6981)*1440</f>
        <v>2.5333333387970924</v>
      </c>
      <c r="H6981">
        <f>(in!I6981-in!E6981)*1440</f>
        <v>7.6833333377726376</v>
      </c>
      <c r="I6981">
        <f>HOUR(in!E6981)</f>
        <v>14</v>
      </c>
    </row>
    <row r="6982" spans="1:9" x14ac:dyDescent="0.35">
      <c r="A6982">
        <f>in!A6982</f>
        <v>106981</v>
      </c>
      <c r="B6982" t="str">
        <f>in!B6982</f>
        <v>Latte</v>
      </c>
      <c r="C6982" t="str">
        <f>in!C6982</f>
        <v>Eve</v>
      </c>
      <c r="D6982">
        <f>(in!F6982-in!E6982)*1440</f>
        <v>1.0833333351183683</v>
      </c>
      <c r="E6982">
        <f>(in!G6982-in!F6982)*1440</f>
        <v>0.1333333330694586</v>
      </c>
      <c r="F6982">
        <f>(in!H6982-in!G6982)*1440</f>
        <v>4.8333333316259086</v>
      </c>
      <c r="G6982">
        <f>(in!I6982-in!H6982)*1440</f>
        <v>0.91666667140088975</v>
      </c>
      <c r="H6982">
        <f>(in!I6982-in!E6982)*1440</f>
        <v>6.9666666712146252</v>
      </c>
      <c r="I6982">
        <f>HOUR(in!E6982)</f>
        <v>14</v>
      </c>
    </row>
    <row r="6983" spans="1:9" x14ac:dyDescent="0.35">
      <c r="A6983">
        <f>in!A6983</f>
        <v>106982</v>
      </c>
      <c r="B6983" t="str">
        <f>in!B6983</f>
        <v>Cold Brew</v>
      </c>
      <c r="C6983" t="str">
        <f>in!C6983</f>
        <v>Alice</v>
      </c>
      <c r="D6983">
        <f>(in!F6983-in!E6983)*1440</f>
        <v>0.76666666776873171</v>
      </c>
      <c r="E6983">
        <f>(in!G6983-in!F6983)*1440</f>
        <v>0.54999999236315489</v>
      </c>
      <c r="F6983">
        <f>(in!H6983-in!G6983)*1440</f>
        <v>1.9500000053085387</v>
      </c>
      <c r="G6983">
        <f>(in!I6983-in!H6983)*1440</f>
        <v>0.38333332864567637</v>
      </c>
      <c r="H6983">
        <f>(in!I6983-in!E6983)*1440</f>
        <v>3.6499999940861017</v>
      </c>
      <c r="I6983">
        <f>HOUR(in!E6983)</f>
        <v>14</v>
      </c>
    </row>
    <row r="6984" spans="1:9" x14ac:dyDescent="0.35">
      <c r="A6984">
        <f>in!A6984</f>
        <v>106983</v>
      </c>
      <c r="B6984" t="str">
        <f>in!B6984</f>
        <v>Americano</v>
      </c>
      <c r="C6984" t="str">
        <f>in!C6984</f>
        <v>David</v>
      </c>
      <c r="D6984">
        <f>(in!F6984-in!E6984)*1440</f>
        <v>1.4333333331160247</v>
      </c>
      <c r="E6984">
        <f>(in!G6984-in!F6984)*1440</f>
        <v>0.41666665929369628</v>
      </c>
      <c r="F6984">
        <f>(in!H6984-in!G6984)*1440</f>
        <v>2.5000000081490725</v>
      </c>
      <c r="G6984">
        <f>(in!I6984-in!H6984)*1440</f>
        <v>2.516666657757014</v>
      </c>
      <c r="H6984">
        <f>(in!I6984-in!E6984)*1440</f>
        <v>6.8666666583158076</v>
      </c>
      <c r="I6984">
        <f>HOUR(in!E6984)</f>
        <v>14</v>
      </c>
    </row>
    <row r="6985" spans="1:9" x14ac:dyDescent="0.35">
      <c r="A6985">
        <f>in!A6985</f>
        <v>106984</v>
      </c>
      <c r="B6985" t="str">
        <f>in!B6985</f>
        <v>Flat White</v>
      </c>
      <c r="C6985" t="str">
        <f>in!C6985</f>
        <v>David</v>
      </c>
      <c r="D6985">
        <f>(in!F6985-in!E6985)*1440</f>
        <v>0.88333334075286984</v>
      </c>
      <c r="E6985">
        <f>(in!G6985-in!F6985)*1440</f>
        <v>0.33333332743495703</v>
      </c>
      <c r="F6985">
        <f>(in!H6985-in!G6985)*1440</f>
        <v>1.7333333403803408</v>
      </c>
      <c r="G6985">
        <f>(in!I6985-in!H6985)*1440</f>
        <v>19.533333331346512</v>
      </c>
      <c r="H6985">
        <f>(in!I6985-in!E6985)*1440</f>
        <v>22.48333333991468</v>
      </c>
      <c r="I6985">
        <f>HOUR(in!E6985)</f>
        <v>14</v>
      </c>
    </row>
    <row r="6986" spans="1:9" x14ac:dyDescent="0.35">
      <c r="A6986">
        <f>in!A6986</f>
        <v>106985</v>
      </c>
      <c r="B6986" t="str">
        <f>in!B6986</f>
        <v>Americano</v>
      </c>
      <c r="C6986" t="str">
        <f>in!C6986</f>
        <v>Charlie</v>
      </c>
      <c r="D6986">
        <f>(in!F6986-in!E6986)*1440</f>
        <v>1.9499999948311597</v>
      </c>
      <c r="E6986">
        <f>(in!G6986-in!F6986)*1440</f>
        <v>2.4833333375863731</v>
      </c>
      <c r="F6986">
        <f>(in!H6986-in!G6986)*1440</f>
        <v>2.3000000033061951</v>
      </c>
      <c r="G6986">
        <f>(in!I6986-in!H6986)*1440</f>
        <v>5.0499999965541065</v>
      </c>
      <c r="H6986">
        <f>(in!I6986-in!E6986)*1440</f>
        <v>11.783333332277834</v>
      </c>
      <c r="I6986">
        <f>HOUR(in!E6986)</f>
        <v>15</v>
      </c>
    </row>
    <row r="6987" spans="1:9" x14ac:dyDescent="0.35">
      <c r="A6987">
        <f>in!A6987</f>
        <v>106986</v>
      </c>
      <c r="B6987" t="str">
        <f>in!B6987</f>
        <v>Mocha</v>
      </c>
      <c r="C6987" t="str">
        <f>in!C6987</f>
        <v>Bob</v>
      </c>
      <c r="D6987">
        <f>(in!F6987-in!E6987)*1440</f>
        <v>1.9666666653938591</v>
      </c>
      <c r="E6987">
        <f>(in!G6987-in!F6987)*1440</f>
        <v>1.2833333294838667</v>
      </c>
      <c r="F6987">
        <f>(in!H6987-in!G6987)*1440</f>
        <v>3.3500000077765435</v>
      </c>
      <c r="G6987">
        <f>(in!I6987-in!H6987)*1440</f>
        <v>6.7499999958090484</v>
      </c>
      <c r="H6987">
        <f>(in!I6987-in!E6987)*1440</f>
        <v>13.349999998463318</v>
      </c>
      <c r="I6987">
        <f>HOUR(in!E6987)</f>
        <v>15</v>
      </c>
    </row>
    <row r="6988" spans="1:9" x14ac:dyDescent="0.35">
      <c r="A6988">
        <f>in!A6988</f>
        <v>106987</v>
      </c>
      <c r="B6988" t="str">
        <f>in!B6988</f>
        <v>Flat White</v>
      </c>
      <c r="C6988" t="str">
        <f>in!C6988</f>
        <v>Bob</v>
      </c>
      <c r="D6988">
        <f>(in!F6988-in!E6988)*1440</f>
        <v>0.66666666534729302</v>
      </c>
      <c r="E6988">
        <f>(in!G6988-in!F6988)*1440</f>
        <v>0.90000000083819032</v>
      </c>
      <c r="F6988">
        <f>(in!H6988-in!G6988)*1440</f>
        <v>4.4500000029802322</v>
      </c>
      <c r="G6988">
        <f>(in!I6988-in!H6988)*1440</f>
        <v>8.583333328133449</v>
      </c>
      <c r="H6988">
        <f>(in!I6988-in!E6988)*1440</f>
        <v>14.599999997299165</v>
      </c>
      <c r="I6988">
        <f>HOUR(in!E6988)</f>
        <v>15</v>
      </c>
    </row>
    <row r="6989" spans="1:9" x14ac:dyDescent="0.35">
      <c r="A6989">
        <f>in!A6989</f>
        <v>106988</v>
      </c>
      <c r="B6989" t="str">
        <f>in!B6989</f>
        <v>Latte</v>
      </c>
      <c r="C6989" t="str">
        <f>in!C6989</f>
        <v>Charlie</v>
      </c>
      <c r="D6989">
        <f>(in!F6989-in!E6989)*1440</f>
        <v>1.183333337539807</v>
      </c>
      <c r="E6989">
        <f>(in!G6989-in!F6989)*1440</f>
        <v>0.73333332664333284</v>
      </c>
      <c r="F6989">
        <f>(in!H6989-in!G6989)*1440</f>
        <v>5.5500000086612999</v>
      </c>
      <c r="G6989">
        <f>(in!I6989-in!H6989)*1440</f>
        <v>0.98333333269692957</v>
      </c>
      <c r="H6989">
        <f>(in!I6989-in!E6989)*1440</f>
        <v>8.4500000055413693</v>
      </c>
      <c r="I6989">
        <f>HOUR(in!E6989)</f>
        <v>15</v>
      </c>
    </row>
    <row r="6990" spans="1:9" x14ac:dyDescent="0.35">
      <c r="A6990">
        <f>in!A6990</f>
        <v>106989</v>
      </c>
      <c r="B6990" t="str">
        <f>in!B6990</f>
        <v>Cappuccino</v>
      </c>
      <c r="C6990" t="str">
        <f>in!C6990</f>
        <v>Alice</v>
      </c>
      <c r="D6990">
        <f>(in!F6990-in!E6990)*1440</f>
        <v>1.6999999992549419</v>
      </c>
      <c r="E6990">
        <f>(in!G6990-in!F6990)*1440</f>
        <v>1.2666666693985462</v>
      </c>
      <c r="F6990">
        <f>(in!H6990-in!G6990)*1440</f>
        <v>3.9500000013504177</v>
      </c>
      <c r="G6990">
        <f>(in!I6990-in!H6990)*1440</f>
        <v>1.4166666625533253</v>
      </c>
      <c r="H6990">
        <f>(in!I6990-in!E6990)*1440</f>
        <v>8.3333333325572312</v>
      </c>
      <c r="I6990">
        <f>HOUR(in!E6990)</f>
        <v>15</v>
      </c>
    </row>
    <row r="6991" spans="1:9" x14ac:dyDescent="0.35">
      <c r="A6991">
        <f>in!A6991</f>
        <v>106990</v>
      </c>
      <c r="B6991" t="str">
        <f>in!B6991</f>
        <v>Latte</v>
      </c>
      <c r="C6991" t="str">
        <f>in!C6991</f>
        <v>Eve</v>
      </c>
      <c r="D6991">
        <f>(in!F6991-in!E6991)*1440</f>
        <v>0.69999999599531293</v>
      </c>
      <c r="E6991">
        <f>(in!G6991-in!F6991)*1440</f>
        <v>0.70000000647269189</v>
      </c>
      <c r="F6991">
        <f>(in!H6991-in!G6991)*1440</f>
        <v>4.2499999981373549</v>
      </c>
      <c r="G6991">
        <f>(in!I6991-in!H6991)*1440</f>
        <v>1.4999999944120646</v>
      </c>
      <c r="H6991">
        <f>(in!I6991-in!E6991)*1440</f>
        <v>7.1499999950174242</v>
      </c>
      <c r="I6991">
        <f>HOUR(in!E6991)</f>
        <v>15</v>
      </c>
    </row>
    <row r="6992" spans="1:9" x14ac:dyDescent="0.35">
      <c r="A6992">
        <f>in!A6992</f>
        <v>106991</v>
      </c>
      <c r="B6992" t="str">
        <f>in!B6992</f>
        <v>Latte</v>
      </c>
      <c r="C6992" t="str">
        <f>in!C6992</f>
        <v>Charlie</v>
      </c>
      <c r="D6992">
        <f>(in!F6992-in!E6992)*1440</f>
        <v>0.84999999962747097</v>
      </c>
      <c r="E6992">
        <f>(in!G6992-in!F6992)*1440</f>
        <v>2.7666666638106108</v>
      </c>
      <c r="F6992">
        <f>(in!H6992-in!G6992)*1440</f>
        <v>5.033333336468786</v>
      </c>
      <c r="G6992">
        <f>(in!I6992-in!H6992)*1440</f>
        <v>1.5833333367481828</v>
      </c>
      <c r="H6992">
        <f>(in!I6992-in!E6992)*1440</f>
        <v>10.233333336655051</v>
      </c>
      <c r="I6992">
        <f>HOUR(in!E6992)</f>
        <v>15</v>
      </c>
    </row>
    <row r="6993" spans="1:9" x14ac:dyDescent="0.35">
      <c r="A6993">
        <f>in!A6993</f>
        <v>106992</v>
      </c>
      <c r="B6993" t="str">
        <f>in!B6993</f>
        <v>Espresso</v>
      </c>
      <c r="C6993" t="str">
        <f>in!C6993</f>
        <v>Bob</v>
      </c>
      <c r="D6993">
        <f>(in!F6993-in!E6993)*1440</f>
        <v>0.95000000204890966</v>
      </c>
      <c r="E6993">
        <f>(in!G6993-in!F6993)*1440</f>
        <v>0.83333332906477153</v>
      </c>
      <c r="F6993">
        <f>(in!H6993-in!G6993)*1440</f>
        <v>1.5666666661854833</v>
      </c>
      <c r="G6993">
        <f>(in!I6993-in!H6993)*1440</f>
        <v>11.300000001210719</v>
      </c>
      <c r="H6993">
        <f>(in!I6993-in!E6993)*1440</f>
        <v>14.649999998509884</v>
      </c>
      <c r="I6993">
        <f>HOUR(in!E6993)</f>
        <v>15</v>
      </c>
    </row>
    <row r="6994" spans="1:9" x14ac:dyDescent="0.35">
      <c r="A6994">
        <f>in!A6994</f>
        <v>106993</v>
      </c>
      <c r="B6994" t="str">
        <f>in!B6994</f>
        <v>Cold Brew</v>
      </c>
      <c r="C6994" t="str">
        <f>in!C6994</f>
        <v>David</v>
      </c>
      <c r="D6994">
        <f>(in!F6994-in!E6994)*1440</f>
        <v>1.4333333331160247</v>
      </c>
      <c r="E6994">
        <f>(in!G6994-in!F6994)*1440</f>
        <v>1.2500000093132257</v>
      </c>
      <c r="F6994">
        <f>(in!H6994-in!G6994)*1440</f>
        <v>3.2166666642297059</v>
      </c>
      <c r="G6994">
        <f>(in!I6994-in!H6994)*1440</f>
        <v>0.69999999599531293</v>
      </c>
      <c r="H6994">
        <f>(in!I6994-in!E6994)*1440</f>
        <v>6.6000000026542693</v>
      </c>
      <c r="I6994">
        <f>HOUR(in!E6994)</f>
        <v>15</v>
      </c>
    </row>
    <row r="6995" spans="1:9" x14ac:dyDescent="0.35">
      <c r="A6995">
        <f>in!A6995</f>
        <v>106994</v>
      </c>
      <c r="B6995" t="str">
        <f>in!B6995</f>
        <v>Cappuccino</v>
      </c>
      <c r="C6995" t="str">
        <f>in!C6995</f>
        <v>Eve</v>
      </c>
      <c r="D6995">
        <f>(in!F6995-in!E6995)*1440</f>
        <v>0.80000000889413059</v>
      </c>
      <c r="E6995">
        <f>(in!G6995-in!F6995)*1440</f>
        <v>1.4499999932013452</v>
      </c>
      <c r="F6995">
        <f>(in!H6995-in!G6995)*1440</f>
        <v>1.8666666734497994</v>
      </c>
      <c r="G6995">
        <f>(in!I6995-in!H6995)*1440</f>
        <v>8.8499999942723662</v>
      </c>
      <c r="H6995">
        <f>(in!I6995-in!E6995)*1440</f>
        <v>12.966666669817641</v>
      </c>
      <c r="I6995">
        <f>HOUR(in!E6995)</f>
        <v>15</v>
      </c>
    </row>
    <row r="6996" spans="1:9" x14ac:dyDescent="0.35">
      <c r="A6996">
        <f>in!A6996</f>
        <v>106995</v>
      </c>
      <c r="B6996" t="str">
        <f>in!B6996</f>
        <v>Cappuccino</v>
      </c>
      <c r="C6996" t="str">
        <f>in!C6996</f>
        <v>Alice</v>
      </c>
      <c r="D6996">
        <f>(in!F6996-in!E6996)*1440</f>
        <v>1.4000000024680048</v>
      </c>
      <c r="E6996">
        <f>(in!G6996-in!F6996)*1440</f>
        <v>0.84999999962747097</v>
      </c>
      <c r="F6996">
        <f>(in!H6996-in!G6996)*1440</f>
        <v>2.183333330322057</v>
      </c>
      <c r="G6996">
        <f>(in!I6996-in!H6996)*1440</f>
        <v>9.6500000031664968</v>
      </c>
      <c r="H6996">
        <f>(in!I6996-in!E6996)*1440</f>
        <v>14.08333333558403</v>
      </c>
      <c r="I6996">
        <f>HOUR(in!E6996)</f>
        <v>15</v>
      </c>
    </row>
    <row r="6997" spans="1:9" x14ac:dyDescent="0.35">
      <c r="A6997">
        <f>in!A6997</f>
        <v>106996</v>
      </c>
      <c r="B6997" t="str">
        <f>in!B6997</f>
        <v>Latte</v>
      </c>
      <c r="C6997" t="str">
        <f>in!C6997</f>
        <v>Charlie</v>
      </c>
      <c r="D6997">
        <f>(in!F6997-in!E6997)*1440</f>
        <v>0.93333333148621023</v>
      </c>
      <c r="E6997">
        <f>(in!G6997-in!F6997)*1440</f>
        <v>0.9666666726116091</v>
      </c>
      <c r="F6997">
        <f>(in!H6997-in!G6997)*1440</f>
        <v>3.7666666670702398</v>
      </c>
      <c r="G6997">
        <f>(in!I6997-in!H6997)*1440</f>
        <v>14.599999997299165</v>
      </c>
      <c r="H6997">
        <f>(in!I6997-in!E6997)*1440</f>
        <v>20.266666668467224</v>
      </c>
      <c r="I6997">
        <f>HOUR(in!E6997)</f>
        <v>15</v>
      </c>
    </row>
    <row r="6998" spans="1:9" x14ac:dyDescent="0.35">
      <c r="A6998">
        <f>in!A6998</f>
        <v>106997</v>
      </c>
      <c r="B6998" t="str">
        <f>in!B6998</f>
        <v>Latte</v>
      </c>
      <c r="C6998" t="str">
        <f>in!C6998</f>
        <v>Alice</v>
      </c>
      <c r="D6998">
        <f>(in!F6998-in!E6998)*1440</f>
        <v>1.2833333294838667</v>
      </c>
      <c r="E6998">
        <f>(in!G6998-in!F6998)*1440</f>
        <v>1.183333337539807</v>
      </c>
      <c r="F6998">
        <f>(in!H6998-in!G6998)*1440</f>
        <v>1.6833333391696215</v>
      </c>
      <c r="G6998">
        <f>(in!I6998-in!H6998)*1440</f>
        <v>10.549999993527308</v>
      </c>
      <c r="H6998">
        <f>(in!I6998-in!E6998)*1440</f>
        <v>14.699999999720603</v>
      </c>
      <c r="I6998">
        <f>HOUR(in!E6998)</f>
        <v>15</v>
      </c>
    </row>
    <row r="6999" spans="1:9" x14ac:dyDescent="0.35">
      <c r="A6999">
        <f>in!A6999</f>
        <v>106998</v>
      </c>
      <c r="B6999" t="str">
        <f>in!B6999</f>
        <v>Latte</v>
      </c>
      <c r="C6999" t="str">
        <f>in!C6999</f>
        <v>Eve</v>
      </c>
      <c r="D6999">
        <f>(in!F6999-in!E6999)*1440</f>
        <v>1.9333333347458392</v>
      </c>
      <c r="E6999">
        <f>(in!G6999-in!F6999)*1440</f>
        <v>0.66666666534729302</v>
      </c>
      <c r="F6999">
        <f>(in!H6999-in!G6999)*1440</f>
        <v>3.4166666690725833</v>
      </c>
      <c r="G6999">
        <f>(in!I6999-in!H6999)*1440</f>
        <v>2.1333333291113377</v>
      </c>
      <c r="H6999">
        <f>(in!I6999-in!E6999)*1440</f>
        <v>8.1499999982770532</v>
      </c>
      <c r="I6999">
        <f>HOUR(in!E6999)</f>
        <v>15</v>
      </c>
    </row>
    <row r="7000" spans="1:9" x14ac:dyDescent="0.35">
      <c r="A7000">
        <f>in!A7000</f>
        <v>106999</v>
      </c>
      <c r="B7000" t="str">
        <f>in!B7000</f>
        <v>Latte</v>
      </c>
      <c r="C7000" t="str">
        <f>in!C7000</f>
        <v>Alice</v>
      </c>
      <c r="D7000">
        <f>(in!F7000-in!E7000)*1440</f>
        <v>1.3000000000465661</v>
      </c>
      <c r="E7000">
        <f>(in!G7000-in!F7000)*1440</f>
        <v>1.4833333343267441</v>
      </c>
      <c r="F7000">
        <f>(in!H7000-in!G7000)*1440</f>
        <v>1.4499999932013452</v>
      </c>
      <c r="G7000">
        <f>(in!I7000-in!H7000)*1440</f>
        <v>6.5333333308808506</v>
      </c>
      <c r="H7000">
        <f>(in!I7000-in!E7000)*1440</f>
        <v>10.766666658455506</v>
      </c>
      <c r="I7000">
        <f>HOUR(in!E7000)</f>
        <v>15</v>
      </c>
    </row>
    <row r="7001" spans="1:9" x14ac:dyDescent="0.35">
      <c r="A7001">
        <f>in!A7001</f>
        <v>107000</v>
      </c>
      <c r="B7001" t="str">
        <f>in!B7001</f>
        <v>Cold Brew</v>
      </c>
      <c r="C7001" t="str">
        <f>in!C7001</f>
        <v>Charlie</v>
      </c>
      <c r="D7001">
        <f>(in!F7001-in!E7001)*1440</f>
        <v>0.8166666585020721</v>
      </c>
      <c r="E7001">
        <f>(in!G7001-in!F7001)*1440</f>
        <v>0.88333334075286984</v>
      </c>
      <c r="F7001">
        <f>(in!H7001-in!G7001)*1440</f>
        <v>3.6833333247341216</v>
      </c>
      <c r="G7001">
        <f>(in!I7001-in!H7001)*1440</f>
        <v>2.8666666767094284</v>
      </c>
      <c r="H7001">
        <f>(in!I7001-in!E7001)*1440</f>
        <v>8.2500000006984919</v>
      </c>
      <c r="I7001">
        <f>HOUR(in!E7001)</f>
        <v>15</v>
      </c>
    </row>
    <row r="7002" spans="1:9" x14ac:dyDescent="0.35">
      <c r="A7002">
        <f>in!A7002</f>
        <v>107001</v>
      </c>
      <c r="B7002" t="str">
        <f>in!B7002</f>
        <v>Americano</v>
      </c>
      <c r="C7002" t="str">
        <f>in!C7002</f>
        <v>Alice</v>
      </c>
      <c r="D7002">
        <f>(in!F7002-in!E7002)*1440</f>
        <v>0.83333332906477153</v>
      </c>
      <c r="E7002">
        <f>(in!G7002-in!F7002)*1440</f>
        <v>0.41666666977107525</v>
      </c>
      <c r="F7002">
        <f>(in!H7002-in!G7002)*1440</f>
        <v>3.7499999965075403</v>
      </c>
      <c r="G7002">
        <f>(in!I7002-in!H7002)*1440</f>
        <v>4.4166666723322123</v>
      </c>
      <c r="H7002">
        <f>(in!I7002-in!E7002)*1440</f>
        <v>9.4166666676755995</v>
      </c>
      <c r="I7002">
        <f>HOUR(in!E7002)</f>
        <v>15</v>
      </c>
    </row>
    <row r="7003" spans="1:9" x14ac:dyDescent="0.35">
      <c r="A7003">
        <f>in!A7003</f>
        <v>107002</v>
      </c>
      <c r="B7003" t="str">
        <f>in!B7003</f>
        <v>Americano</v>
      </c>
      <c r="C7003" t="str">
        <f>in!C7003</f>
        <v>Alice</v>
      </c>
      <c r="D7003">
        <f>(in!F7003-in!E7003)*1440</f>
        <v>1.1333333258517087</v>
      </c>
      <c r="E7003">
        <f>(in!G7003-in!F7003)*1440</f>
        <v>0.33333333791233599</v>
      </c>
      <c r="F7003">
        <f>(in!H7003-in!G7003)*1440</f>
        <v>1.8333333323244005</v>
      </c>
      <c r="G7003">
        <f>(in!I7003-in!H7003)*1440</f>
        <v>14.03333333437331</v>
      </c>
      <c r="H7003">
        <f>(in!I7003-in!E7003)*1440</f>
        <v>17.333333330461755</v>
      </c>
      <c r="I7003">
        <f>HOUR(in!E7003)</f>
        <v>15</v>
      </c>
    </row>
    <row r="7004" spans="1:9" x14ac:dyDescent="0.35">
      <c r="A7004">
        <f>in!A7004</f>
        <v>107003</v>
      </c>
      <c r="B7004" t="str">
        <f>in!B7004</f>
        <v>Latte</v>
      </c>
      <c r="C7004" t="str">
        <f>in!C7004</f>
        <v>David</v>
      </c>
      <c r="D7004">
        <f>(in!F7004-in!E7004)*1440</f>
        <v>1.8666666629724205</v>
      </c>
      <c r="E7004">
        <f>(in!G7004-in!F7004)*1440</f>
        <v>0.39999999920837581</v>
      </c>
      <c r="F7004">
        <f>(in!H7004-in!G7004)*1440</f>
        <v>2.9000000073574483</v>
      </c>
      <c r="G7004">
        <f>(in!I7004-in!H7004)*1440</f>
        <v>13.050000001676381</v>
      </c>
      <c r="H7004">
        <f>(in!I7004-in!E7004)*1440</f>
        <v>18.216666671214625</v>
      </c>
      <c r="I7004">
        <f>HOUR(in!E7004)</f>
        <v>15</v>
      </c>
    </row>
    <row r="7005" spans="1:9" x14ac:dyDescent="0.35">
      <c r="A7005">
        <f>in!A7005</f>
        <v>107004</v>
      </c>
      <c r="B7005" t="str">
        <f>in!B7005</f>
        <v>Matcha Latte</v>
      </c>
      <c r="C7005" t="str">
        <f>in!C7005</f>
        <v>Alice</v>
      </c>
      <c r="D7005">
        <f>(in!F7005-in!E7005)*1440</f>
        <v>1.6499999980442226</v>
      </c>
      <c r="E7005">
        <f>(in!G7005-in!F7005)*1440</f>
        <v>0.33333332743495703</v>
      </c>
      <c r="F7005">
        <f>(in!H7005-in!G7005)*1440</f>
        <v>1.4333333331160247</v>
      </c>
      <c r="G7005">
        <f>(in!I7005-in!H7005)*1440</f>
        <v>0.43333334033377469</v>
      </c>
      <c r="H7005">
        <f>(in!I7005-in!E7005)*1440</f>
        <v>3.849999998928979</v>
      </c>
      <c r="I7005">
        <f>HOUR(in!E7005)</f>
        <v>15</v>
      </c>
    </row>
    <row r="7006" spans="1:9" x14ac:dyDescent="0.35">
      <c r="A7006">
        <f>in!A7006</f>
        <v>107005</v>
      </c>
      <c r="B7006" t="str">
        <f>in!B7006</f>
        <v>Tea</v>
      </c>
      <c r="C7006" t="str">
        <f>in!C7006</f>
        <v>Eve</v>
      </c>
      <c r="D7006">
        <f>(in!F7006-in!E7006)*1440</f>
        <v>1.3166666601318866</v>
      </c>
      <c r="E7006">
        <f>(in!G7006-in!F7006)*1440</f>
        <v>0.28333333670161664</v>
      </c>
      <c r="F7006">
        <f>(in!H7006-in!G7006)*1440</f>
        <v>2.9166666674427688</v>
      </c>
      <c r="G7006">
        <f>(in!I7006-in!H7006)*1440</f>
        <v>0.45000000041909516</v>
      </c>
      <c r="H7006">
        <f>(in!I7006-in!E7006)*1440</f>
        <v>4.9666666646953672</v>
      </c>
      <c r="I7006">
        <f>HOUR(in!E7006)</f>
        <v>15</v>
      </c>
    </row>
    <row r="7007" spans="1:9" x14ac:dyDescent="0.35">
      <c r="A7007">
        <f>in!A7007</f>
        <v>107006</v>
      </c>
      <c r="B7007" t="str">
        <f>in!B7007</f>
        <v>Latte</v>
      </c>
      <c r="C7007" t="str">
        <f>in!C7007</f>
        <v>Eve</v>
      </c>
      <c r="D7007">
        <f>(in!F7007-in!E7007)*1440</f>
        <v>1.3166666706092656</v>
      </c>
      <c r="E7007">
        <f>(in!G7007-in!F7007)*1440</f>
        <v>0.96666666213423014</v>
      </c>
      <c r="F7007">
        <f>(in!H7007-in!G7007)*1440</f>
        <v>4.7499999997671694</v>
      </c>
      <c r="G7007">
        <f>(in!I7007-in!H7007)*1440</f>
        <v>6.2999999953899533</v>
      </c>
      <c r="H7007">
        <f>(in!I7007-in!E7007)*1440</f>
        <v>13.333333327900618</v>
      </c>
      <c r="I7007">
        <f>HOUR(in!E7007)</f>
        <v>15</v>
      </c>
    </row>
    <row r="7008" spans="1:9" x14ac:dyDescent="0.35">
      <c r="A7008">
        <f>in!A7008</f>
        <v>107007</v>
      </c>
      <c r="B7008" t="str">
        <f>in!B7008</f>
        <v>Flat White</v>
      </c>
      <c r="C7008" t="str">
        <f>in!C7008</f>
        <v>Eve</v>
      </c>
      <c r="D7008">
        <f>(in!F7008-in!E7008)*1440</f>
        <v>1.6166666673962027</v>
      </c>
      <c r="E7008">
        <f>(in!G7008-in!F7008)*1440</f>
        <v>0.70000000647269189</v>
      </c>
      <c r="F7008">
        <f>(in!H7008-in!G7008)*1440</f>
        <v>4.6499999973457307</v>
      </c>
      <c r="G7008">
        <f>(in!I7008-in!H7008)*1440</f>
        <v>13.450000000884756</v>
      </c>
      <c r="H7008">
        <f>(in!I7008-in!E7008)*1440</f>
        <v>20.416666672099382</v>
      </c>
      <c r="I7008">
        <f>HOUR(in!E7008)</f>
        <v>15</v>
      </c>
    </row>
    <row r="7009" spans="1:9" x14ac:dyDescent="0.35">
      <c r="A7009">
        <f>in!A7009</f>
        <v>107008</v>
      </c>
      <c r="B7009" t="str">
        <f>in!B7009</f>
        <v>Cold Brew</v>
      </c>
      <c r="C7009" t="str">
        <f>in!C7009</f>
        <v>David</v>
      </c>
      <c r="D7009">
        <f>(in!F7009-in!E7009)*1440</f>
        <v>1.9166666746605188</v>
      </c>
      <c r="E7009">
        <f>(in!G7009-in!F7009)*1440</f>
        <v>1.0666666645556688</v>
      </c>
      <c r="F7009">
        <f>(in!H7009-in!G7009)*1440</f>
        <v>1.7166666698176414</v>
      </c>
      <c r="G7009">
        <f>(in!I7009-in!H7009)*1440</f>
        <v>12.783333325060084</v>
      </c>
      <c r="H7009">
        <f>(in!I7009-in!E7009)*1440</f>
        <v>17.483333334093913</v>
      </c>
      <c r="I7009">
        <f>HOUR(in!E7009)</f>
        <v>15</v>
      </c>
    </row>
    <row r="7010" spans="1:9" x14ac:dyDescent="0.35">
      <c r="A7010">
        <f>in!A7010</f>
        <v>107009</v>
      </c>
      <c r="B7010" t="str">
        <f>in!B7010</f>
        <v>Espresso</v>
      </c>
      <c r="C7010" t="str">
        <f>in!C7010</f>
        <v>Alice</v>
      </c>
      <c r="D7010">
        <f>(in!F7010-in!E7010)*1440</f>
        <v>1.3833333319053054</v>
      </c>
      <c r="E7010">
        <f>(in!G7010-in!F7010)*1440</f>
        <v>0.48333333106711507</v>
      </c>
      <c r="F7010">
        <f>(in!H7010-in!G7010)*1440</f>
        <v>4.1666666662786156</v>
      </c>
      <c r="G7010">
        <f>(in!I7010-in!H7010)*1440</f>
        <v>1.4333333331160247</v>
      </c>
      <c r="H7010">
        <f>(in!I7010-in!E7010)*1440</f>
        <v>7.4666666623670608</v>
      </c>
      <c r="I7010">
        <f>HOUR(in!E7010)</f>
        <v>15</v>
      </c>
    </row>
    <row r="7011" spans="1:9" x14ac:dyDescent="0.35">
      <c r="A7011">
        <f>in!A7011</f>
        <v>107010</v>
      </c>
      <c r="B7011" t="str">
        <f>in!B7011</f>
        <v>Cappuccino</v>
      </c>
      <c r="C7011" t="str">
        <f>in!C7011</f>
        <v>David</v>
      </c>
      <c r="D7011">
        <f>(in!F7011-in!E7011)*1440</f>
        <v>0.66666666534729302</v>
      </c>
      <c r="E7011">
        <f>(in!G7011-in!F7011)*1440</f>
        <v>0.29999999678693712</v>
      </c>
      <c r="F7011">
        <f>(in!H7011-in!G7011)*1440</f>
        <v>2.0500000077299774</v>
      </c>
      <c r="G7011">
        <f>(in!I7011-in!H7011)*1440</f>
        <v>1.8999999936204404</v>
      </c>
      <c r="H7011">
        <f>(in!I7011-in!E7011)*1440</f>
        <v>4.9166666634846479</v>
      </c>
      <c r="I7011">
        <f>HOUR(in!E7011)</f>
        <v>15</v>
      </c>
    </row>
    <row r="7012" spans="1:9" x14ac:dyDescent="0.35">
      <c r="A7012">
        <f>in!A7012</f>
        <v>107011</v>
      </c>
      <c r="B7012" t="str">
        <f>in!B7012</f>
        <v>Latte</v>
      </c>
      <c r="C7012" t="str">
        <f>in!C7012</f>
        <v>David</v>
      </c>
      <c r="D7012">
        <f>(in!F7012-in!E7012)*1440</f>
        <v>1.1499999964144081</v>
      </c>
      <c r="E7012">
        <f>(in!G7012-in!F7012)*1440</f>
        <v>0.38333333912305534</v>
      </c>
      <c r="F7012">
        <f>(in!H7012-in!G7012)*1440</f>
        <v>2.7499999932479113</v>
      </c>
      <c r="G7012">
        <f>(in!I7012-in!H7012)*1440</f>
        <v>17.366666671587154</v>
      </c>
      <c r="H7012">
        <f>(in!I7012-in!E7012)*1440</f>
        <v>21.650000000372529</v>
      </c>
      <c r="I7012">
        <f>HOUR(in!E7012)</f>
        <v>15</v>
      </c>
    </row>
    <row r="7013" spans="1:9" x14ac:dyDescent="0.35">
      <c r="A7013">
        <f>in!A7013</f>
        <v>107012</v>
      </c>
      <c r="B7013" t="str">
        <f>in!B7013</f>
        <v>Tea</v>
      </c>
      <c r="C7013" t="str">
        <f>in!C7013</f>
        <v>Eve</v>
      </c>
      <c r="D7013">
        <f>(in!F7013-in!E7013)*1440</f>
        <v>1.6166666673962027</v>
      </c>
      <c r="E7013">
        <f>(in!G7013-in!F7013)*1440</f>
        <v>0.51666667219251394</v>
      </c>
      <c r="F7013">
        <f>(in!H7013-in!G7013)*1440</f>
        <v>4.8333333316259086</v>
      </c>
      <c r="G7013">
        <f>(in!I7013-in!H7013)*1440</f>
        <v>4.7666666598524898</v>
      </c>
      <c r="H7013">
        <f>(in!I7013-in!E7013)*1440</f>
        <v>11.733333331067115</v>
      </c>
      <c r="I7013">
        <f>HOUR(in!E7013)</f>
        <v>15</v>
      </c>
    </row>
    <row r="7014" spans="1:9" x14ac:dyDescent="0.35">
      <c r="A7014">
        <f>in!A7014</f>
        <v>107013</v>
      </c>
      <c r="B7014" t="str">
        <f>in!B7014</f>
        <v>Mocha</v>
      </c>
      <c r="C7014" t="str">
        <f>in!C7014</f>
        <v>Eve</v>
      </c>
      <c r="D7014">
        <f>(in!F7014-in!E7014)*1440</f>
        <v>1.8500000028871</v>
      </c>
      <c r="E7014">
        <f>(in!G7014-in!F7014)*1440</f>
        <v>0.90000000083819032</v>
      </c>
      <c r="F7014">
        <f>(in!H7014-in!G7014)*1440</f>
        <v>3.849999998928979</v>
      </c>
      <c r="G7014">
        <f>(in!I7014-in!H7014)*1440</f>
        <v>2.9666666581761092</v>
      </c>
      <c r="H7014">
        <f>(in!I7014-in!E7014)*1440</f>
        <v>9.5666666608303785</v>
      </c>
      <c r="I7014">
        <f>HOUR(in!E7014)</f>
        <v>15</v>
      </c>
    </row>
    <row r="7015" spans="1:9" x14ac:dyDescent="0.35">
      <c r="A7015">
        <f>in!A7015</f>
        <v>107014</v>
      </c>
      <c r="B7015" t="str">
        <f>in!B7015</f>
        <v>Latte</v>
      </c>
      <c r="C7015" t="str">
        <f>in!C7015</f>
        <v>Bob</v>
      </c>
      <c r="D7015">
        <f>(in!F7015-in!E7015)*1440</f>
        <v>1.7166666593402624</v>
      </c>
      <c r="E7015">
        <f>(in!G7015-in!F7015)*1440</f>
        <v>0.1333333330694586</v>
      </c>
      <c r="F7015">
        <f>(in!H7015-in!G7015)*1440</f>
        <v>4.6000000066123903</v>
      </c>
      <c r="G7015">
        <f>(in!I7015-in!H7015)*1440</f>
        <v>3.516666661016643</v>
      </c>
      <c r="H7015">
        <f>(in!I7015-in!E7015)*1440</f>
        <v>9.9666666600387543</v>
      </c>
      <c r="I7015">
        <f>HOUR(in!E7015)</f>
        <v>15</v>
      </c>
    </row>
    <row r="7016" spans="1:9" x14ac:dyDescent="0.35">
      <c r="A7016">
        <f>in!A7016</f>
        <v>107015</v>
      </c>
      <c r="B7016" t="str">
        <f>in!B7016</f>
        <v>Cold Brew</v>
      </c>
      <c r="C7016" t="str">
        <f>in!C7016</f>
        <v>Eve</v>
      </c>
      <c r="D7016">
        <f>(in!F7016-in!E7016)*1440</f>
        <v>1.4666666637640446</v>
      </c>
      <c r="E7016">
        <f>(in!G7016-in!F7016)*1440</f>
        <v>0.11666667298413813</v>
      </c>
      <c r="F7016">
        <f>(in!H7016-in!G7016)*1440</f>
        <v>3.0166666593868285</v>
      </c>
      <c r="G7016">
        <f>(in!I7016-in!H7016)*1440</f>
        <v>16.84999999939464</v>
      </c>
      <c r="H7016">
        <f>(in!I7016-in!E7016)*1440</f>
        <v>21.449999995529652</v>
      </c>
      <c r="I7016">
        <f>HOUR(in!E7016)</f>
        <v>15</v>
      </c>
    </row>
    <row r="7017" spans="1:9" x14ac:dyDescent="0.35">
      <c r="A7017">
        <f>in!A7017</f>
        <v>107016</v>
      </c>
      <c r="B7017" t="str">
        <f>in!B7017</f>
        <v>Latte</v>
      </c>
      <c r="C7017" t="str">
        <f>in!C7017</f>
        <v>Charlie</v>
      </c>
      <c r="D7017">
        <f>(in!F7017-in!E7017)*1440</f>
        <v>0.58333333348855376</v>
      </c>
      <c r="E7017">
        <f>(in!G7017-in!F7017)*1440</f>
        <v>0.91666666092351079</v>
      </c>
      <c r="F7017">
        <f>(in!H7017-in!G7017)*1440</f>
        <v>2.183333340799436</v>
      </c>
      <c r="G7017">
        <f>(in!I7017-in!H7017)*1440</f>
        <v>3.549999991664663</v>
      </c>
      <c r="H7017">
        <f>(in!I7017-in!E7017)*1440</f>
        <v>7.2333333268761635</v>
      </c>
      <c r="I7017">
        <f>HOUR(in!E7017)</f>
        <v>15</v>
      </c>
    </row>
    <row r="7018" spans="1:9" x14ac:dyDescent="0.35">
      <c r="A7018">
        <f>in!A7018</f>
        <v>107017</v>
      </c>
      <c r="B7018" t="str">
        <f>in!B7018</f>
        <v>Mocha</v>
      </c>
      <c r="C7018" t="str">
        <f>in!C7018</f>
        <v>Alice</v>
      </c>
      <c r="D7018">
        <f>(in!F7018-in!E7018)*1440</f>
        <v>1.5499999956227839</v>
      </c>
      <c r="E7018">
        <f>(in!G7018-in!F7018)*1440</f>
        <v>0.34999999799765646</v>
      </c>
      <c r="F7018">
        <f>(in!H7018-in!G7018)*1440</f>
        <v>3.849999998928979</v>
      </c>
      <c r="G7018">
        <f>(in!I7018-in!H7018)*1440</f>
        <v>7.3166666692122817</v>
      </c>
      <c r="H7018">
        <f>(in!I7018-in!E7018)*1440</f>
        <v>13.066666661761701</v>
      </c>
      <c r="I7018">
        <f>HOUR(in!E7018)</f>
        <v>15</v>
      </c>
    </row>
    <row r="7019" spans="1:9" x14ac:dyDescent="0.35">
      <c r="A7019">
        <f>in!A7019</f>
        <v>107018</v>
      </c>
      <c r="B7019" t="str">
        <f>in!B7019</f>
        <v>Hot Chocolate</v>
      </c>
      <c r="C7019" t="str">
        <f>in!C7019</f>
        <v>Alice</v>
      </c>
      <c r="D7019">
        <f>(in!F7019-in!E7019)*1440</f>
        <v>0.74999999720603228</v>
      </c>
      <c r="E7019">
        <f>(in!G7019-in!F7019)*1440</f>
        <v>0.3666666685603559</v>
      </c>
      <c r="F7019">
        <f>(in!H7019-in!G7019)*1440</f>
        <v>4.2833333392627537</v>
      </c>
      <c r="G7019">
        <f>(in!I7019-in!H7019)*1440</f>
        <v>15.666666661854833</v>
      </c>
      <c r="H7019">
        <f>(in!I7019-in!E7019)*1440</f>
        <v>21.066666666883975</v>
      </c>
      <c r="I7019">
        <f>HOUR(in!E7019)</f>
        <v>15</v>
      </c>
    </row>
    <row r="7020" spans="1:9" x14ac:dyDescent="0.35">
      <c r="A7020">
        <f>in!A7020</f>
        <v>107019</v>
      </c>
      <c r="B7020" t="str">
        <f>in!B7020</f>
        <v>Cappuccino</v>
      </c>
      <c r="C7020" t="str">
        <f>in!C7020</f>
        <v>David</v>
      </c>
      <c r="D7020">
        <f>(in!F7020-in!E7020)*1440</f>
        <v>1.3500000012572855</v>
      </c>
      <c r="E7020">
        <f>(in!G7020-in!F7020)*1440</f>
        <v>0.3666666685603559</v>
      </c>
      <c r="F7020">
        <f>(in!H7020-in!G7020)*1440</f>
        <v>1.1500000068917871</v>
      </c>
      <c r="G7020">
        <f>(in!I7020-in!H7020)*1440</f>
        <v>15.98333332920447</v>
      </c>
      <c r="H7020">
        <f>(in!I7020-in!E7020)*1440</f>
        <v>18.850000005913898</v>
      </c>
      <c r="I7020">
        <f>HOUR(in!E7020)</f>
        <v>15</v>
      </c>
    </row>
    <row r="7021" spans="1:9" x14ac:dyDescent="0.35">
      <c r="A7021">
        <f>in!A7021</f>
        <v>107020</v>
      </c>
      <c r="B7021" t="str">
        <f>in!B7021</f>
        <v>Tea</v>
      </c>
      <c r="C7021" t="str">
        <f>in!C7021</f>
        <v>Alice</v>
      </c>
      <c r="D7021">
        <f>(in!F7021-in!E7021)*1440</f>
        <v>0.86666667019017041</v>
      </c>
      <c r="E7021">
        <f>(in!G7021-in!F7021)*1440</f>
        <v>1.1999999976251274</v>
      </c>
      <c r="F7021">
        <f>(in!H7021-in!G7021)*1440</f>
        <v>1.516666664974764</v>
      </c>
      <c r="G7021">
        <f>(in!I7021-in!H7021)*1440</f>
        <v>14.150000007357448</v>
      </c>
      <c r="H7021">
        <f>(in!I7021-in!E7021)*1440</f>
        <v>17.73333334014751</v>
      </c>
      <c r="I7021">
        <f>HOUR(in!E7021)</f>
        <v>15</v>
      </c>
    </row>
    <row r="7022" spans="1:9" x14ac:dyDescent="0.35">
      <c r="A7022">
        <f>in!A7022</f>
        <v>107021</v>
      </c>
      <c r="B7022" t="str">
        <f>in!B7022</f>
        <v>Hot Chocolate</v>
      </c>
      <c r="C7022" t="str">
        <f>in!C7022</f>
        <v>David</v>
      </c>
      <c r="D7022">
        <f>(in!F7022-in!E7022)*1440</f>
        <v>1.1333333363290876</v>
      </c>
      <c r="E7022">
        <f>(in!G7022-in!F7022)*1440</f>
        <v>0.61666666413657367</v>
      </c>
      <c r="F7022">
        <f>(in!H7022-in!G7022)*1440</f>
        <v>3.9000000001396984</v>
      </c>
      <c r="G7022">
        <f>(in!I7022-in!H7022)*1440</f>
        <v>19.500000000698492</v>
      </c>
      <c r="H7022">
        <f>(in!I7022-in!E7022)*1440</f>
        <v>25.150000001303852</v>
      </c>
      <c r="I7022">
        <f>HOUR(in!E7022)</f>
        <v>15</v>
      </c>
    </row>
    <row r="7023" spans="1:9" x14ac:dyDescent="0.35">
      <c r="A7023">
        <f>in!A7023</f>
        <v>107022</v>
      </c>
      <c r="B7023" t="str">
        <f>in!B7023</f>
        <v>Latte</v>
      </c>
      <c r="C7023" t="str">
        <f>in!C7023</f>
        <v>David</v>
      </c>
      <c r="D7023">
        <f>(in!F7023-in!E7023)*1440</f>
        <v>1.2499999988358468</v>
      </c>
      <c r="E7023">
        <f>(in!G7023-in!F7023)*1440</f>
        <v>0.75000000768341124</v>
      </c>
      <c r="F7023">
        <f>(in!H7023-in!G7023)*1440</f>
        <v>3.7499999965075403</v>
      </c>
      <c r="G7023">
        <f>(in!I7023-in!H7023)*1440</f>
        <v>8.5666666680481285</v>
      </c>
      <c r="H7023">
        <f>(in!I7023-in!E7023)*1440</f>
        <v>14.316666671074927</v>
      </c>
      <c r="I7023">
        <f>HOUR(in!E7023)</f>
        <v>16</v>
      </c>
    </row>
    <row r="7024" spans="1:9" x14ac:dyDescent="0.35">
      <c r="A7024">
        <f>in!A7024</f>
        <v>107023</v>
      </c>
      <c r="B7024" t="str">
        <f>in!B7024</f>
        <v>Espresso</v>
      </c>
      <c r="C7024" t="str">
        <f>in!C7024</f>
        <v>Charlie</v>
      </c>
      <c r="D7024">
        <f>(in!F7024-in!E7024)*1440</f>
        <v>1.000000003259629</v>
      </c>
      <c r="E7024">
        <f>(in!G7024-in!F7024)*1440</f>
        <v>0.95000000204890966</v>
      </c>
      <c r="F7024">
        <f>(in!H7024-in!G7024)*1440</f>
        <v>1.8666666629724205</v>
      </c>
      <c r="G7024">
        <f>(in!I7024-in!H7024)*1440</f>
        <v>9.3166666652541608</v>
      </c>
      <c r="H7024">
        <f>(in!I7024-in!E7024)*1440</f>
        <v>13.13333333353512</v>
      </c>
      <c r="I7024">
        <f>HOUR(in!E7024)</f>
        <v>16</v>
      </c>
    </row>
    <row r="7025" spans="1:9" x14ac:dyDescent="0.35">
      <c r="A7025">
        <f>in!A7025</f>
        <v>107024</v>
      </c>
      <c r="B7025" t="str">
        <f>in!B7025</f>
        <v>Latte</v>
      </c>
      <c r="C7025" t="str">
        <f>in!C7025</f>
        <v>Eve</v>
      </c>
      <c r="D7025">
        <f>(in!F7025-in!E7025)*1440</f>
        <v>0.50000000162981451</v>
      </c>
      <c r="E7025">
        <f>(in!G7025-in!F7025)*1440</f>
        <v>1.3999999919906259</v>
      </c>
      <c r="F7025">
        <f>(in!H7025-in!G7025)*1440</f>
        <v>4.2000000074040145</v>
      </c>
      <c r="G7025">
        <f>(in!I7025-in!H7025)*1440</f>
        <v>9.8499999975319952</v>
      </c>
      <c r="H7025">
        <f>(in!I7025-in!E7025)*1440</f>
        <v>15.94999999855645</v>
      </c>
      <c r="I7025">
        <f>HOUR(in!E7025)</f>
        <v>16</v>
      </c>
    </row>
    <row r="7026" spans="1:9" x14ac:dyDescent="0.35">
      <c r="A7026">
        <f>in!A7026</f>
        <v>107025</v>
      </c>
      <c r="B7026" t="str">
        <f>in!B7026</f>
        <v>Hot Chocolate</v>
      </c>
      <c r="C7026" t="str">
        <f>in!C7026</f>
        <v>Charlie</v>
      </c>
      <c r="D7026">
        <f>(in!F7026-in!E7026)*1440</f>
        <v>0.81666666897945106</v>
      </c>
      <c r="E7026">
        <f>(in!G7026-in!F7026)*1440</f>
        <v>2.84999999566935</v>
      </c>
      <c r="F7026">
        <f>(in!H7026-in!G7026)*1440</f>
        <v>1.0833333351183683</v>
      </c>
      <c r="G7026">
        <f>(in!I7026-in!H7026)*1440</f>
        <v>3.3833333384245634</v>
      </c>
      <c r="H7026">
        <f>(in!I7026-in!E7026)*1440</f>
        <v>8.1333333381917328</v>
      </c>
      <c r="I7026">
        <f>HOUR(in!E7026)</f>
        <v>16</v>
      </c>
    </row>
    <row r="7027" spans="1:9" x14ac:dyDescent="0.35">
      <c r="A7027">
        <f>in!A7027</f>
        <v>107026</v>
      </c>
      <c r="B7027" t="str">
        <f>in!B7027</f>
        <v>Mocha</v>
      </c>
      <c r="C7027" t="str">
        <f>in!C7027</f>
        <v>Eve</v>
      </c>
      <c r="D7027">
        <f>(in!F7027-in!E7027)*1440</f>
        <v>0.98333333269692957</v>
      </c>
      <c r="E7027">
        <f>(in!G7027-in!F7027)*1440</f>
        <v>1.3000000000465661</v>
      </c>
      <c r="F7027">
        <f>(in!H7027-in!G7027)*1440</f>
        <v>3.3333333267364651</v>
      </c>
      <c r="G7027">
        <f>(in!I7027-in!H7027)*1440</f>
        <v>18.533333338564262</v>
      </c>
      <c r="H7027">
        <f>(in!I7027-in!E7027)*1440</f>
        <v>24.149999998044223</v>
      </c>
      <c r="I7027">
        <f>HOUR(in!E7027)</f>
        <v>16</v>
      </c>
    </row>
    <row r="7028" spans="1:9" x14ac:dyDescent="0.35">
      <c r="A7028">
        <f>in!A7028</f>
        <v>107027</v>
      </c>
      <c r="B7028" t="str">
        <f>in!B7028</f>
        <v>Mocha</v>
      </c>
      <c r="C7028" t="str">
        <f>in!C7028</f>
        <v>Charlie</v>
      </c>
      <c r="D7028">
        <f>(in!F7028-in!E7028)*1440</f>
        <v>0.9666666726116091</v>
      </c>
      <c r="E7028">
        <f>(in!G7028-in!F7028)*1440</f>
        <v>1.7999999911990017</v>
      </c>
      <c r="F7028">
        <f>(in!H7028-in!G7028)*1440</f>
        <v>4.2166666674893349</v>
      </c>
      <c r="G7028">
        <f>(in!I7028-in!H7028)*1440</f>
        <v>2.8666666662320495</v>
      </c>
      <c r="H7028">
        <f>(in!I7028-in!E7028)*1440</f>
        <v>9.8499999975319952</v>
      </c>
      <c r="I7028">
        <f>HOUR(in!E7028)</f>
        <v>16</v>
      </c>
    </row>
    <row r="7029" spans="1:9" x14ac:dyDescent="0.35">
      <c r="A7029">
        <f>in!A7029</f>
        <v>107028</v>
      </c>
      <c r="B7029" t="str">
        <f>in!B7029</f>
        <v>Mocha</v>
      </c>
      <c r="C7029" t="str">
        <f>in!C7029</f>
        <v>Alice</v>
      </c>
      <c r="D7029">
        <f>(in!F7029-in!E7029)*1440</f>
        <v>0.78333332785405219</v>
      </c>
      <c r="E7029">
        <f>(in!G7029-in!F7029)*1440</f>
        <v>1.0166666633449495</v>
      </c>
      <c r="F7029">
        <f>(in!H7029-in!G7029)*1440</f>
        <v>2.4833333375863731</v>
      </c>
      <c r="G7029">
        <f>(in!I7029-in!H7029)*1440</f>
        <v>14.05000000493601</v>
      </c>
      <c r="H7029">
        <f>(in!I7029-in!E7029)*1440</f>
        <v>18.333333333721384</v>
      </c>
      <c r="I7029">
        <f>HOUR(in!E7029)</f>
        <v>16</v>
      </c>
    </row>
    <row r="7030" spans="1:9" x14ac:dyDescent="0.35">
      <c r="A7030">
        <f>in!A7030</f>
        <v>107029</v>
      </c>
      <c r="B7030" t="str">
        <f>in!B7030</f>
        <v>Americano</v>
      </c>
      <c r="C7030" t="str">
        <f>in!C7030</f>
        <v>Charlie</v>
      </c>
      <c r="D7030">
        <f>(in!F7030-in!E7030)*1440</f>
        <v>1.4999999944120646</v>
      </c>
      <c r="E7030">
        <f>(in!G7030-in!F7030)*1440</f>
        <v>1.183333337539807</v>
      </c>
      <c r="F7030">
        <f>(in!H7030-in!G7030)*1440</f>
        <v>4.0166666626464576</v>
      </c>
      <c r="G7030">
        <f>(in!I7030-in!H7030)*1440</f>
        <v>1.2833333399612457</v>
      </c>
      <c r="H7030">
        <f>(in!I7030-in!E7030)*1440</f>
        <v>7.9833333345595747</v>
      </c>
      <c r="I7030">
        <f>HOUR(in!E7030)</f>
        <v>16</v>
      </c>
    </row>
    <row r="7031" spans="1:9" x14ac:dyDescent="0.35">
      <c r="A7031">
        <f>in!A7031</f>
        <v>107030</v>
      </c>
      <c r="B7031" t="str">
        <f>in!B7031</f>
        <v>Cappuccino</v>
      </c>
      <c r="C7031" t="str">
        <f>in!C7031</f>
        <v>Alice</v>
      </c>
      <c r="D7031">
        <f>(in!F7031-in!E7031)*1440</f>
        <v>0.66666666534729302</v>
      </c>
      <c r="E7031">
        <f>(in!G7031-in!F7031)*1440</f>
        <v>1.333333341171965</v>
      </c>
      <c r="F7031">
        <f>(in!H7031-in!G7031)*1440</f>
        <v>4.8666666622739285</v>
      </c>
      <c r="G7031">
        <f>(in!I7031-in!H7031)*1440</f>
        <v>15.91666666790843</v>
      </c>
      <c r="H7031">
        <f>(in!I7031-in!E7031)*1440</f>
        <v>22.783333336701617</v>
      </c>
      <c r="I7031">
        <f>HOUR(in!E7031)</f>
        <v>16</v>
      </c>
    </row>
    <row r="7032" spans="1:9" x14ac:dyDescent="0.35">
      <c r="A7032">
        <f>in!A7032</f>
        <v>107031</v>
      </c>
      <c r="B7032" t="str">
        <f>in!B7032</f>
        <v>Americano</v>
      </c>
      <c r="C7032" t="str">
        <f>in!C7032</f>
        <v>Alice</v>
      </c>
      <c r="D7032">
        <f>(in!F7032-in!E7032)*1440</f>
        <v>0.71666666655801237</v>
      </c>
      <c r="E7032">
        <f>(in!G7032-in!F7032)*1440</f>
        <v>0.8333333395421505</v>
      </c>
      <c r="F7032">
        <f>(in!H7032-in!G7032)*1440</f>
        <v>3.1166666618082672</v>
      </c>
      <c r="G7032">
        <f>(in!I7032-in!H7032)*1440</f>
        <v>8.4500000055413693</v>
      </c>
      <c r="H7032">
        <f>(in!I7032-in!E7032)*1440</f>
        <v>13.116666673449799</v>
      </c>
      <c r="I7032">
        <f>HOUR(in!E7032)</f>
        <v>16</v>
      </c>
    </row>
    <row r="7033" spans="1:9" x14ac:dyDescent="0.35">
      <c r="A7033">
        <f>in!A7033</f>
        <v>107032</v>
      </c>
      <c r="B7033" t="str">
        <f>in!B7033</f>
        <v>Espresso</v>
      </c>
      <c r="C7033" t="str">
        <f>in!C7033</f>
        <v>Charlie</v>
      </c>
      <c r="D7033">
        <f>(in!F7033-in!E7033)*1440</f>
        <v>1.3833333319053054</v>
      </c>
      <c r="E7033">
        <f>(in!G7033-in!F7033)*1440</f>
        <v>0.50000000162981451</v>
      </c>
      <c r="F7033">
        <f>(in!H7033-in!G7033)*1440</f>
        <v>1.8500000028871</v>
      </c>
      <c r="G7033">
        <f>(in!I7033-in!H7033)*1440</f>
        <v>7.9166666627861559</v>
      </c>
      <c r="H7033">
        <f>(in!I7033-in!E7033)*1440</f>
        <v>11.649999999208376</v>
      </c>
      <c r="I7033">
        <f>HOUR(in!E7033)</f>
        <v>16</v>
      </c>
    </row>
    <row r="7034" spans="1:9" x14ac:dyDescent="0.35">
      <c r="A7034">
        <f>in!A7034</f>
        <v>107033</v>
      </c>
      <c r="B7034" t="str">
        <f>in!B7034</f>
        <v>Latte</v>
      </c>
      <c r="C7034" t="str">
        <f>in!C7034</f>
        <v>Alice</v>
      </c>
      <c r="D7034">
        <f>(in!F7034-in!E7034)*1440</f>
        <v>1.000000003259629</v>
      </c>
      <c r="E7034">
        <f>(in!G7034-in!F7034)*1440</f>
        <v>8.3333331858739257E-2</v>
      </c>
      <c r="F7034">
        <f>(in!H7034-in!G7034)*1440</f>
        <v>3.4833333303686231</v>
      </c>
      <c r="G7034">
        <f>(in!I7034-in!H7034)*1440</f>
        <v>15.233333342475817</v>
      </c>
      <c r="H7034">
        <f>(in!I7034-in!E7034)*1440</f>
        <v>19.800000007962808</v>
      </c>
      <c r="I7034">
        <f>HOUR(in!E7034)</f>
        <v>16</v>
      </c>
    </row>
    <row r="7035" spans="1:9" x14ac:dyDescent="0.35">
      <c r="A7035">
        <f>in!A7035</f>
        <v>107034</v>
      </c>
      <c r="B7035" t="str">
        <f>in!B7035</f>
        <v>Latte</v>
      </c>
      <c r="C7035" t="str">
        <f>in!C7035</f>
        <v>Charlie</v>
      </c>
      <c r="D7035">
        <f>(in!F7035-in!E7035)*1440</f>
        <v>1.3666666718199849</v>
      </c>
      <c r="E7035">
        <f>(in!G7035-in!F7035)*1440</f>
        <v>0.90000000083819032</v>
      </c>
      <c r="F7035">
        <f>(in!H7035-in!G7035)*1440</f>
        <v>3.1333333323709667</v>
      </c>
      <c r="G7035">
        <f>(in!I7035-in!H7035)*1440</f>
        <v>18.016666666371748</v>
      </c>
      <c r="H7035">
        <f>(in!I7035-in!E7035)*1440</f>
        <v>23.41666667140089</v>
      </c>
      <c r="I7035">
        <f>HOUR(in!E7035)</f>
        <v>16</v>
      </c>
    </row>
    <row r="7036" spans="1:9" x14ac:dyDescent="0.35">
      <c r="A7036">
        <f>in!A7036</f>
        <v>107035</v>
      </c>
      <c r="B7036" t="str">
        <f>in!B7036</f>
        <v>Tea</v>
      </c>
      <c r="C7036" t="str">
        <f>in!C7036</f>
        <v>Charlie</v>
      </c>
      <c r="D7036">
        <f>(in!F7036-in!E7036)*1440</f>
        <v>1.9499999948311597</v>
      </c>
      <c r="E7036">
        <f>(in!G7036-in!F7036)*1440</f>
        <v>0.88333333027549088</v>
      </c>
      <c r="F7036">
        <f>(in!H7036-in!G7036)*1440</f>
        <v>6.5000000002328306</v>
      </c>
      <c r="G7036">
        <f>(in!I7036-in!H7036)*1440</f>
        <v>9.3333333358168602</v>
      </c>
      <c r="H7036">
        <f>(in!I7036-in!E7036)*1440</f>
        <v>18.666666661156341</v>
      </c>
      <c r="I7036">
        <f>HOUR(in!E7036)</f>
        <v>16</v>
      </c>
    </row>
    <row r="7037" spans="1:9" x14ac:dyDescent="0.35">
      <c r="A7037">
        <f>in!A7037</f>
        <v>107036</v>
      </c>
      <c r="B7037" t="str">
        <f>in!B7037</f>
        <v>Latte</v>
      </c>
      <c r="C7037" t="str">
        <f>in!C7037</f>
        <v>Bob</v>
      </c>
      <c r="D7037">
        <f>(in!F7037-in!E7037)*1440</f>
        <v>1.516666664974764</v>
      </c>
      <c r="E7037">
        <f>(in!G7037-in!F7037)*1440</f>
        <v>0.66666667582467198</v>
      </c>
      <c r="F7037">
        <f>(in!H7037-in!G7037)*1440</f>
        <v>3.8833333295769989</v>
      </c>
      <c r="G7037">
        <f>(in!I7037-in!H7037)*1440</f>
        <v>15.116666669491678</v>
      </c>
      <c r="H7037">
        <f>(in!I7037-in!E7037)*1440</f>
        <v>21.183333339868113</v>
      </c>
      <c r="I7037">
        <f>HOUR(in!E7037)</f>
        <v>16</v>
      </c>
    </row>
    <row r="7038" spans="1:9" x14ac:dyDescent="0.35">
      <c r="A7038">
        <f>in!A7038</f>
        <v>107037</v>
      </c>
      <c r="B7038" t="str">
        <f>in!B7038</f>
        <v>Matcha Latte</v>
      </c>
      <c r="C7038" t="str">
        <f>in!C7038</f>
        <v>Alice</v>
      </c>
      <c r="D7038">
        <f>(in!F7038-in!E7038)*1440</f>
        <v>0.76666665729135275</v>
      </c>
      <c r="E7038">
        <f>(in!G7038-in!F7038)*1440</f>
        <v>0.8333333395421505</v>
      </c>
      <c r="F7038">
        <f>(in!H7038-in!G7038)*1440</f>
        <v>4.9333333340473473</v>
      </c>
      <c r="G7038">
        <f>(in!I7038-in!H7038)*1440</f>
        <v>4.2833333287853748</v>
      </c>
      <c r="H7038">
        <f>(in!I7038-in!E7038)*1440</f>
        <v>10.816666659666225</v>
      </c>
      <c r="I7038">
        <f>HOUR(in!E7038)</f>
        <v>16</v>
      </c>
    </row>
    <row r="7039" spans="1:9" x14ac:dyDescent="0.35">
      <c r="A7039">
        <f>in!A7039</f>
        <v>107038</v>
      </c>
      <c r="B7039" t="str">
        <f>in!B7039</f>
        <v>Latte</v>
      </c>
      <c r="C7039" t="str">
        <f>in!C7039</f>
        <v>Eve</v>
      </c>
      <c r="D7039">
        <f>(in!F7039-in!E7039)*1440</f>
        <v>1.2499999988358468</v>
      </c>
      <c r="E7039">
        <f>(in!G7039-in!F7039)*1440</f>
        <v>0.26666666613891721</v>
      </c>
      <c r="F7039">
        <f>(in!H7039-in!G7039)*1440</f>
        <v>2.850000006146729</v>
      </c>
      <c r="G7039">
        <f>(in!I7039-in!H7039)*1440</f>
        <v>3.8833333295769989</v>
      </c>
      <c r="H7039">
        <f>(in!I7039-in!E7039)*1440</f>
        <v>8.2500000006984919</v>
      </c>
      <c r="I7039">
        <f>HOUR(in!E7039)</f>
        <v>16</v>
      </c>
    </row>
    <row r="7040" spans="1:9" x14ac:dyDescent="0.35">
      <c r="A7040">
        <f>in!A7040</f>
        <v>107039</v>
      </c>
      <c r="B7040" t="str">
        <f>in!B7040</f>
        <v>Cold Brew</v>
      </c>
      <c r="C7040" t="str">
        <f>in!C7040</f>
        <v>Charlie</v>
      </c>
      <c r="D7040">
        <f>(in!F7040-in!E7040)*1440</f>
        <v>1.7166666593402624</v>
      </c>
      <c r="E7040">
        <f>(in!G7040-in!F7040)*1440</f>
        <v>2.8333333355840296</v>
      </c>
      <c r="F7040">
        <f>(in!H7040-in!G7040)*1440</f>
        <v>6.3499999966006726</v>
      </c>
      <c r="G7040">
        <f>(in!I7040-in!H7040)*1440</f>
        <v>13.566666673868895</v>
      </c>
      <c r="H7040">
        <f>(in!I7040-in!E7040)*1440</f>
        <v>24.466666665393859</v>
      </c>
      <c r="I7040">
        <f>HOUR(in!E7040)</f>
        <v>16</v>
      </c>
    </row>
    <row r="7041" spans="1:9" x14ac:dyDescent="0.35">
      <c r="A7041">
        <f>in!A7041</f>
        <v>107040</v>
      </c>
      <c r="B7041" t="str">
        <f>in!B7041</f>
        <v>Tea</v>
      </c>
      <c r="C7041" t="str">
        <f>in!C7041</f>
        <v>Bob</v>
      </c>
      <c r="D7041">
        <f>(in!F7041-in!E7041)*1440</f>
        <v>1.4500000036787242</v>
      </c>
      <c r="E7041">
        <f>(in!G7041-in!F7041)*1440</f>
        <v>0.9666666726116091</v>
      </c>
      <c r="F7041">
        <f>(in!H7041-in!G7041)*1440</f>
        <v>1.2666666589211673</v>
      </c>
      <c r="G7041">
        <f>(in!I7041-in!H7041)*1440</f>
        <v>18.083333338145167</v>
      </c>
      <c r="H7041">
        <f>(in!I7041-in!E7041)*1440</f>
        <v>21.766666673356667</v>
      </c>
      <c r="I7041">
        <f>HOUR(in!E7041)</f>
        <v>16</v>
      </c>
    </row>
    <row r="7042" spans="1:9" x14ac:dyDescent="0.35">
      <c r="A7042">
        <f>in!A7042</f>
        <v>107041</v>
      </c>
      <c r="B7042" t="str">
        <f>in!B7042</f>
        <v>Americano</v>
      </c>
      <c r="C7042" t="str">
        <f>in!C7042</f>
        <v>Bob</v>
      </c>
      <c r="D7042">
        <f>(in!F7042-in!E7042)*1440</f>
        <v>1.5833333367481828</v>
      </c>
      <c r="E7042">
        <f>(in!G7042-in!F7042)*1440</f>
        <v>0.81666666897945106</v>
      </c>
      <c r="F7042">
        <f>(in!H7042-in!G7042)*1440</f>
        <v>3.3499999972991645</v>
      </c>
      <c r="G7042">
        <f>(in!I7042-in!H7042)*1440</f>
        <v>17.533333335304633</v>
      </c>
      <c r="H7042">
        <f>(in!I7042-in!E7042)*1440</f>
        <v>23.283333338331431</v>
      </c>
      <c r="I7042">
        <f>HOUR(in!E7042)</f>
        <v>16</v>
      </c>
    </row>
    <row r="7043" spans="1:9" x14ac:dyDescent="0.35">
      <c r="A7043">
        <f>in!A7043</f>
        <v>107042</v>
      </c>
      <c r="B7043" t="str">
        <f>in!B7043</f>
        <v>Matcha Latte</v>
      </c>
      <c r="C7043" t="str">
        <f>in!C7043</f>
        <v>Charlie</v>
      </c>
      <c r="D7043">
        <f>(in!F7043-in!E7043)*1440</f>
        <v>1.0333333339076489</v>
      </c>
      <c r="E7043">
        <f>(in!G7043-in!F7043)*1440</f>
        <v>1.0499999939929694</v>
      </c>
      <c r="F7043">
        <f>(in!H7043-in!G7043)*1440</f>
        <v>7.3666666704230011</v>
      </c>
      <c r="G7043">
        <f>(in!I7043-in!H7043)*1440</f>
        <v>2.0833333383779973</v>
      </c>
      <c r="H7043">
        <f>(in!I7043-in!E7043)*1440</f>
        <v>11.533333336701617</v>
      </c>
      <c r="I7043">
        <f>HOUR(in!E7043)</f>
        <v>16</v>
      </c>
    </row>
    <row r="7044" spans="1:9" x14ac:dyDescent="0.35">
      <c r="A7044">
        <f>in!A7044</f>
        <v>107043</v>
      </c>
      <c r="B7044" t="str">
        <f>in!B7044</f>
        <v>Latte</v>
      </c>
      <c r="C7044" t="str">
        <f>in!C7044</f>
        <v>Alice</v>
      </c>
      <c r="D7044">
        <f>(in!F7044-in!E7044)*1440</f>
        <v>1.2500000093132257</v>
      </c>
      <c r="E7044">
        <f>(in!G7044-in!F7044)*1440</f>
        <v>0.49999999115243554</v>
      </c>
      <c r="F7044">
        <f>(in!H7044-in!G7044)*1440</f>
        <v>2.183333340799436</v>
      </c>
      <c r="G7044">
        <f>(in!I7044-in!H7044)*1440</f>
        <v>6.8666666583158076</v>
      </c>
      <c r="H7044">
        <f>(in!I7044-in!E7044)*1440</f>
        <v>10.799999999580905</v>
      </c>
      <c r="I7044">
        <f>HOUR(in!E7044)</f>
        <v>16</v>
      </c>
    </row>
    <row r="7045" spans="1:9" x14ac:dyDescent="0.35">
      <c r="A7045">
        <f>in!A7045</f>
        <v>107044</v>
      </c>
      <c r="B7045" t="str">
        <f>in!B7045</f>
        <v>Americano</v>
      </c>
      <c r="C7045" t="str">
        <f>in!C7045</f>
        <v>Eve</v>
      </c>
      <c r="D7045">
        <f>(in!F7045-in!E7045)*1440</f>
        <v>0.86666667019017041</v>
      </c>
      <c r="E7045">
        <f>(in!G7045-in!F7045)*1440</f>
        <v>0.28333332622423768</v>
      </c>
      <c r="F7045">
        <f>(in!H7045-in!G7045)*1440</f>
        <v>3.5500000021420419</v>
      </c>
      <c r="G7045">
        <f>(in!I7045-in!H7045)*1440</f>
        <v>18.016666666371748</v>
      </c>
      <c r="H7045">
        <f>(in!I7045-in!E7045)*1440</f>
        <v>22.716666664928198</v>
      </c>
      <c r="I7045">
        <f>HOUR(in!E7045)</f>
        <v>16</v>
      </c>
    </row>
    <row r="7046" spans="1:9" x14ac:dyDescent="0.35">
      <c r="A7046">
        <f>in!A7046</f>
        <v>107045</v>
      </c>
      <c r="B7046" t="str">
        <f>in!B7046</f>
        <v>Mocha</v>
      </c>
      <c r="C7046" t="str">
        <f>in!C7046</f>
        <v>Charlie</v>
      </c>
      <c r="D7046">
        <f>(in!F7046-in!E7046)*1440</f>
        <v>1.6833333391696215</v>
      </c>
      <c r="E7046">
        <f>(in!G7046-in!F7046)*1440</f>
        <v>1.8833333335351199</v>
      </c>
      <c r="F7046">
        <f>(in!H7046-in!G7046)*1440</f>
        <v>4.1833333263639361</v>
      </c>
      <c r="G7046">
        <f>(in!I7046-in!H7046)*1440</f>
        <v>6.6000000026542693</v>
      </c>
      <c r="H7046">
        <f>(in!I7046-in!E7046)*1440</f>
        <v>14.350000001722947</v>
      </c>
      <c r="I7046">
        <f>HOUR(in!E7046)</f>
        <v>16</v>
      </c>
    </row>
    <row r="7047" spans="1:9" x14ac:dyDescent="0.35">
      <c r="A7047">
        <f>in!A7047</f>
        <v>107046</v>
      </c>
      <c r="B7047" t="str">
        <f>in!B7047</f>
        <v>Cappuccino</v>
      </c>
      <c r="C7047" t="str">
        <f>in!C7047</f>
        <v>Eve</v>
      </c>
      <c r="D7047">
        <f>(in!F7047-in!E7047)*1440</f>
        <v>0.78333333833143115</v>
      </c>
      <c r="E7047">
        <f>(in!G7047-in!F7047)*1440</f>
        <v>1.4166666625533253</v>
      </c>
      <c r="F7047">
        <f>(in!H7047-in!G7047)*1440</f>
        <v>3.1666666630189866</v>
      </c>
      <c r="G7047">
        <f>(in!I7047-in!H7047)*1440</f>
        <v>7.0166666724253446</v>
      </c>
      <c r="H7047">
        <f>(in!I7047-in!E7047)*1440</f>
        <v>12.383333336329088</v>
      </c>
      <c r="I7047">
        <f>HOUR(in!E7047)</f>
        <v>16</v>
      </c>
    </row>
    <row r="7048" spans="1:9" x14ac:dyDescent="0.35">
      <c r="A7048">
        <f>in!A7048</f>
        <v>107047</v>
      </c>
      <c r="B7048" t="str">
        <f>in!B7048</f>
        <v>Latte</v>
      </c>
      <c r="C7048" t="str">
        <f>in!C7048</f>
        <v>Alice</v>
      </c>
      <c r="D7048">
        <f>(in!F7048-in!E7048)*1440</f>
        <v>1.7500000004656613</v>
      </c>
      <c r="E7048">
        <f>(in!G7048-in!F7048)*1440</f>
        <v>0.64999999478459358</v>
      </c>
      <c r="F7048">
        <f>(in!H7048-in!G7048)*1440</f>
        <v>4.6666666679084301</v>
      </c>
      <c r="G7048">
        <f>(in!I7048-in!H7048)*1440</f>
        <v>14.183333338005468</v>
      </c>
      <c r="H7048">
        <f>(in!I7048-in!E7048)*1440</f>
        <v>21.250000001164153</v>
      </c>
      <c r="I7048">
        <f>HOUR(in!E7048)</f>
        <v>16</v>
      </c>
    </row>
    <row r="7049" spans="1:9" x14ac:dyDescent="0.35">
      <c r="A7049">
        <f>in!A7049</f>
        <v>107048</v>
      </c>
      <c r="B7049" t="str">
        <f>in!B7049</f>
        <v>Espresso</v>
      </c>
      <c r="C7049" t="str">
        <f>in!C7049</f>
        <v>Alice</v>
      </c>
      <c r="D7049">
        <f>(in!F7049-in!E7049)*1440</f>
        <v>0.95000000204890966</v>
      </c>
      <c r="E7049">
        <f>(in!G7049-in!F7049)*1440</f>
        <v>0.6000000040512532</v>
      </c>
      <c r="F7049">
        <f>(in!H7049-in!G7049)*1440</f>
        <v>2.5833333295304328</v>
      </c>
      <c r="G7049">
        <f>(in!I7049-in!H7049)*1440</f>
        <v>11.899999994784594</v>
      </c>
      <c r="H7049">
        <f>(in!I7049-in!E7049)*1440</f>
        <v>16.033333330415189</v>
      </c>
      <c r="I7049">
        <f>HOUR(in!E7049)</f>
        <v>16</v>
      </c>
    </row>
    <row r="7050" spans="1:9" x14ac:dyDescent="0.35">
      <c r="A7050">
        <f>in!A7050</f>
        <v>107049</v>
      </c>
      <c r="B7050" t="str">
        <f>in!B7050</f>
        <v>Cold Brew</v>
      </c>
      <c r="C7050" t="str">
        <f>in!C7050</f>
        <v>Alice</v>
      </c>
      <c r="D7050">
        <f>(in!F7050-in!E7050)*1440</f>
        <v>0.85000001010484993</v>
      </c>
      <c r="E7050">
        <f>(in!G7050-in!F7050)*1440</f>
        <v>1.0999999952036887</v>
      </c>
      <c r="F7050">
        <f>(in!H7050-in!G7050)*1440</f>
        <v>3.1000000017229468</v>
      </c>
      <c r="G7050">
        <f>(in!I7050-in!H7050)*1440</f>
        <v>19.299999995855615</v>
      </c>
      <c r="H7050">
        <f>(in!I7050-in!E7050)*1440</f>
        <v>24.3500000028871</v>
      </c>
      <c r="I7050">
        <f>HOUR(in!E7050)</f>
        <v>16</v>
      </c>
    </row>
    <row r="7051" spans="1:9" x14ac:dyDescent="0.35">
      <c r="A7051">
        <f>in!A7051</f>
        <v>107050</v>
      </c>
      <c r="B7051" t="str">
        <f>in!B7051</f>
        <v>Cappuccino</v>
      </c>
      <c r="C7051" t="str">
        <f>in!C7051</f>
        <v>Eve</v>
      </c>
      <c r="D7051">
        <f>(in!F7051-in!E7051)*1440</f>
        <v>0.59999999357387424</v>
      </c>
      <c r="E7051">
        <f>(in!G7051-in!F7051)*1440</f>
        <v>0.25000000605359674</v>
      </c>
      <c r="F7051">
        <f>(in!H7051-in!G7051)*1440</f>
        <v>3.2166666642297059</v>
      </c>
      <c r="G7051">
        <f>(in!I7051-in!H7051)*1440</f>
        <v>10.366666669724509</v>
      </c>
      <c r="H7051">
        <f>(in!I7051-in!E7051)*1440</f>
        <v>14.433333333581686</v>
      </c>
      <c r="I7051">
        <f>HOUR(in!E7051)</f>
        <v>16</v>
      </c>
    </row>
    <row r="7052" spans="1:9" x14ac:dyDescent="0.35">
      <c r="A7052">
        <f>in!A7052</f>
        <v>107051</v>
      </c>
      <c r="B7052" t="str">
        <f>in!B7052</f>
        <v>Cold Brew</v>
      </c>
      <c r="C7052" t="str">
        <f>in!C7052</f>
        <v>Alice</v>
      </c>
      <c r="D7052">
        <f>(in!F7052-in!E7052)*1440</f>
        <v>1.8000000016763806</v>
      </c>
      <c r="E7052">
        <f>(in!G7052-in!F7052)*1440</f>
        <v>0.7333333371207118</v>
      </c>
      <c r="F7052">
        <f>(in!H7052-in!G7052)*1440</f>
        <v>4.7833333304151893</v>
      </c>
      <c r="G7052">
        <f>(in!I7052-in!H7052)*1440</f>
        <v>3.9166666707023978</v>
      </c>
      <c r="H7052">
        <f>(in!I7052-in!E7052)*1440</f>
        <v>11.23333333991468</v>
      </c>
      <c r="I7052">
        <f>HOUR(in!E7052)</f>
        <v>16</v>
      </c>
    </row>
    <row r="7053" spans="1:9" x14ac:dyDescent="0.35">
      <c r="A7053">
        <f>in!A7053</f>
        <v>107052</v>
      </c>
      <c r="B7053" t="str">
        <f>in!B7053</f>
        <v>Matcha Latte</v>
      </c>
      <c r="C7053" t="str">
        <f>in!C7053</f>
        <v>Alice</v>
      </c>
      <c r="D7053">
        <f>(in!F7053-in!E7053)*1440</f>
        <v>1.0499999939929694</v>
      </c>
      <c r="E7053">
        <f>(in!G7053-in!F7053)*1440</f>
        <v>0.31666666734963655</v>
      </c>
      <c r="F7053">
        <f>(in!H7053-in!G7053)*1440</f>
        <v>1.2499999988358468</v>
      </c>
      <c r="G7053">
        <f>(in!I7053-in!H7053)*1440</f>
        <v>4.0166666731238365</v>
      </c>
      <c r="H7053">
        <f>(in!I7053-in!E7053)*1440</f>
        <v>6.6333333333022892</v>
      </c>
      <c r="I7053">
        <f>HOUR(in!E7053)</f>
        <v>16</v>
      </c>
    </row>
    <row r="7054" spans="1:9" x14ac:dyDescent="0.35">
      <c r="A7054">
        <f>in!A7054</f>
        <v>107053</v>
      </c>
      <c r="B7054" t="str">
        <f>in!B7054</f>
        <v>Hot Chocolate</v>
      </c>
      <c r="C7054" t="str">
        <f>in!C7054</f>
        <v>David</v>
      </c>
      <c r="D7054">
        <f>(in!F7054-in!E7054)*1440</f>
        <v>1.2166666681878269</v>
      </c>
      <c r="E7054">
        <f>(in!G7054-in!F7054)*1440</f>
        <v>8.3333331858739257E-2</v>
      </c>
      <c r="F7054">
        <f>(in!H7054-in!G7054)*1440</f>
        <v>1.0833333351183683</v>
      </c>
      <c r="G7054">
        <f>(in!I7054-in!H7054)*1440</f>
        <v>18.71666667284444</v>
      </c>
      <c r="H7054">
        <f>(in!I7054-in!E7054)*1440</f>
        <v>21.100000008009374</v>
      </c>
      <c r="I7054">
        <f>HOUR(in!E7054)</f>
        <v>16</v>
      </c>
    </row>
    <row r="7055" spans="1:9" x14ac:dyDescent="0.35">
      <c r="A7055">
        <f>in!A7055</f>
        <v>107054</v>
      </c>
      <c r="B7055" t="str">
        <f>in!B7055</f>
        <v>Mocha</v>
      </c>
      <c r="C7055" t="str">
        <f>in!C7055</f>
        <v>David</v>
      </c>
      <c r="D7055">
        <f>(in!F7055-in!E7055)*1440</f>
        <v>0.51666667219251394</v>
      </c>
      <c r="E7055">
        <f>(in!G7055-in!F7055)*1440</f>
        <v>8.3333331858739257E-2</v>
      </c>
      <c r="F7055">
        <f>(in!H7055-in!G7055)*1440</f>
        <v>2.4666666670236737</v>
      </c>
      <c r="G7055">
        <f>(in!I7055-in!H7055)*1440</f>
        <v>17.983333335723728</v>
      </c>
      <c r="H7055">
        <f>(in!I7055-in!E7055)*1440</f>
        <v>21.050000006798655</v>
      </c>
      <c r="I7055">
        <f>HOUR(in!E7055)</f>
        <v>16</v>
      </c>
    </row>
    <row r="7056" spans="1:9" x14ac:dyDescent="0.35">
      <c r="A7056">
        <f>in!A7056</f>
        <v>107055</v>
      </c>
      <c r="B7056" t="str">
        <f>in!B7056</f>
        <v>Latte</v>
      </c>
      <c r="C7056" t="str">
        <f>in!C7056</f>
        <v>Alice</v>
      </c>
      <c r="D7056">
        <f>(in!F7056-in!E7056)*1440</f>
        <v>1.7666666710283607</v>
      </c>
      <c r="E7056">
        <f>(in!G7056-in!F7056)*1440</f>
        <v>0.91666666092351079</v>
      </c>
      <c r="F7056">
        <f>(in!H7056-in!G7056)*1440</f>
        <v>4.4500000029802322</v>
      </c>
      <c r="G7056">
        <f>(in!I7056-in!H7056)*1440</f>
        <v>6.0499999998137355</v>
      </c>
      <c r="H7056">
        <f>(in!I7056-in!E7056)*1440</f>
        <v>13.183333334745839</v>
      </c>
      <c r="I7056">
        <f>HOUR(in!E7056)</f>
        <v>16</v>
      </c>
    </row>
    <row r="7057" spans="1:9" x14ac:dyDescent="0.35">
      <c r="A7057">
        <f>in!A7057</f>
        <v>107056</v>
      </c>
      <c r="B7057" t="str">
        <f>in!B7057</f>
        <v>Latte</v>
      </c>
      <c r="C7057" t="str">
        <f>in!C7057</f>
        <v>Alice</v>
      </c>
      <c r="D7057">
        <f>(in!F7057-in!E7057)*1440</f>
        <v>0.68333333590999246</v>
      </c>
      <c r="E7057">
        <f>(in!G7057-in!F7057)*1440</f>
        <v>1.2166666681878269</v>
      </c>
      <c r="F7057">
        <f>(in!H7057-in!G7057)*1440</f>
        <v>4.3333333299960941</v>
      </c>
      <c r="G7057">
        <f>(in!I7057-in!H7057)*1440</f>
        <v>1.4166666625533253</v>
      </c>
      <c r="H7057">
        <f>(in!I7057-in!E7057)*1440</f>
        <v>7.6499999966472387</v>
      </c>
      <c r="I7057">
        <f>HOUR(in!E7057)</f>
        <v>16</v>
      </c>
    </row>
    <row r="7058" spans="1:9" x14ac:dyDescent="0.35">
      <c r="A7058">
        <f>in!A7058</f>
        <v>107057</v>
      </c>
      <c r="B7058" t="str">
        <f>in!B7058</f>
        <v>Cappuccino</v>
      </c>
      <c r="C7058" t="str">
        <f>in!C7058</f>
        <v>Eve</v>
      </c>
      <c r="D7058">
        <f>(in!F7058-in!E7058)*1440</f>
        <v>0.59999999357387424</v>
      </c>
      <c r="E7058">
        <f>(in!G7058-in!F7058)*1440</f>
        <v>0.16666667419485748</v>
      </c>
      <c r="F7058">
        <f>(in!H7058-in!G7058)*1440</f>
        <v>3.2999999960884452</v>
      </c>
      <c r="G7058">
        <f>(in!I7058-in!H7058)*1440</f>
        <v>13.283333337167278</v>
      </c>
      <c r="H7058">
        <f>(in!I7058-in!E7058)*1440</f>
        <v>17.350000001024455</v>
      </c>
      <c r="I7058">
        <f>HOUR(in!E7058)</f>
        <v>16</v>
      </c>
    </row>
    <row r="7059" spans="1:9" x14ac:dyDescent="0.35">
      <c r="A7059">
        <f>in!A7059</f>
        <v>107058</v>
      </c>
      <c r="B7059" t="str">
        <f>in!B7059</f>
        <v>Latte</v>
      </c>
      <c r="C7059" t="str">
        <f>in!C7059</f>
        <v>David</v>
      </c>
      <c r="D7059">
        <f>(in!F7059-in!E7059)*1440</f>
        <v>1.1666666669771075</v>
      </c>
      <c r="E7059">
        <f>(in!G7059-in!F7059)*1440</f>
        <v>0.81666666897945106</v>
      </c>
      <c r="F7059">
        <f>(in!H7059-in!G7059)*1440</f>
        <v>2.9833333392161876</v>
      </c>
      <c r="G7059">
        <f>(in!I7059-in!H7059)*1440</f>
        <v>11.966666666558012</v>
      </c>
      <c r="H7059">
        <f>(in!I7059-in!E7059)*1440</f>
        <v>16.933333341730759</v>
      </c>
      <c r="I7059">
        <f>HOUR(in!E7059)</f>
        <v>16</v>
      </c>
    </row>
    <row r="7060" spans="1:9" x14ac:dyDescent="0.35">
      <c r="A7060">
        <f>in!A7060</f>
        <v>107059</v>
      </c>
      <c r="B7060" t="str">
        <f>in!B7060</f>
        <v>Cold Brew</v>
      </c>
      <c r="C7060" t="str">
        <f>in!C7060</f>
        <v>David</v>
      </c>
      <c r="D7060">
        <f>(in!F7060-in!E7060)*1440</f>
        <v>0.65000000526197255</v>
      </c>
      <c r="E7060">
        <f>(in!G7060-in!F7060)*1440</f>
        <v>0.64999999478459358</v>
      </c>
      <c r="F7060">
        <f>(in!H7060-in!G7060)*1440</f>
        <v>1.7333333299029619</v>
      </c>
      <c r="G7060">
        <f>(in!I7060-in!H7060)*1440</f>
        <v>9.2000000027474016</v>
      </c>
      <c r="H7060">
        <f>(in!I7060-in!E7060)*1440</f>
        <v>12.23333333269693</v>
      </c>
      <c r="I7060">
        <f>HOUR(in!E7060)</f>
        <v>16</v>
      </c>
    </row>
    <row r="7061" spans="1:9" x14ac:dyDescent="0.35">
      <c r="A7061">
        <f>in!A7061</f>
        <v>107060</v>
      </c>
      <c r="B7061" t="str">
        <f>in!B7061</f>
        <v>Latte</v>
      </c>
      <c r="C7061" t="str">
        <f>in!C7061</f>
        <v>Charlie</v>
      </c>
      <c r="D7061">
        <f>(in!F7061-in!E7061)*1440</f>
        <v>1.0333333339076489</v>
      </c>
      <c r="E7061">
        <f>(in!G7061-in!F7061)*1440</f>
        <v>2.2333333315327764</v>
      </c>
      <c r="F7061">
        <f>(in!H7061-in!G7061)*1440</f>
        <v>7.0833333337213844</v>
      </c>
      <c r="G7061">
        <f>(in!I7061-in!H7061)*1440</f>
        <v>13.183333334745839</v>
      </c>
      <c r="H7061">
        <f>(in!I7061-in!E7061)*1440</f>
        <v>23.533333333907649</v>
      </c>
      <c r="I7061">
        <f>HOUR(in!E7061)</f>
        <v>16</v>
      </c>
    </row>
    <row r="7062" spans="1:9" x14ac:dyDescent="0.35">
      <c r="A7062">
        <f>in!A7062</f>
        <v>107061</v>
      </c>
      <c r="B7062" t="str">
        <f>in!B7062</f>
        <v>Cappuccino</v>
      </c>
      <c r="C7062" t="str">
        <f>in!C7062</f>
        <v>Bob</v>
      </c>
      <c r="D7062">
        <f>(in!F7062-in!E7062)*1440</f>
        <v>0.88333334075286984</v>
      </c>
      <c r="E7062">
        <f>(in!G7062-in!F7062)*1440</f>
        <v>0.50000000162981451</v>
      </c>
      <c r="F7062">
        <f>(in!H7062-in!G7062)*1440</f>
        <v>3.5999999928753823</v>
      </c>
      <c r="G7062">
        <f>(in!I7062-in!H7062)*1440</f>
        <v>16.466666670748964</v>
      </c>
      <c r="H7062">
        <f>(in!I7062-in!E7062)*1440</f>
        <v>21.450000006007031</v>
      </c>
      <c r="I7062">
        <f>HOUR(in!E7062)</f>
        <v>16</v>
      </c>
    </row>
    <row r="7063" spans="1:9" x14ac:dyDescent="0.35">
      <c r="A7063">
        <f>in!A7063</f>
        <v>107062</v>
      </c>
      <c r="B7063" t="str">
        <f>in!B7063</f>
        <v>Mocha</v>
      </c>
      <c r="C7063" t="str">
        <f>in!C7063</f>
        <v>Bob</v>
      </c>
      <c r="D7063">
        <f>(in!F7063-in!E7063)*1440</f>
        <v>1.9666666653938591</v>
      </c>
      <c r="E7063">
        <f>(in!G7063-in!F7063)*1440</f>
        <v>0.63333333469927311</v>
      </c>
      <c r="F7063">
        <f>(in!H7063-in!G7063)*1440</f>
        <v>1.3666666613426059</v>
      </c>
      <c r="G7063">
        <f>(in!I7063-in!H7063)*1440</f>
        <v>4.8333333316259086</v>
      </c>
      <c r="H7063">
        <f>(in!I7063-in!E7063)*1440</f>
        <v>8.7999999930616468</v>
      </c>
      <c r="I7063">
        <f>HOUR(in!E7063)</f>
        <v>16</v>
      </c>
    </row>
    <row r="7064" spans="1:9" x14ac:dyDescent="0.35">
      <c r="A7064">
        <f>in!A7064</f>
        <v>107063</v>
      </c>
      <c r="B7064" t="str">
        <f>in!B7064</f>
        <v>Espresso</v>
      </c>
      <c r="C7064" t="str">
        <f>in!C7064</f>
        <v>Alice</v>
      </c>
      <c r="D7064">
        <f>(in!F7064-in!E7064)*1440</f>
        <v>1.1666666669771075</v>
      </c>
      <c r="E7064">
        <f>(in!G7064-in!F7064)*1440</f>
        <v>0.10000000242143869</v>
      </c>
      <c r="F7064">
        <f>(in!H7064-in!G7064)*1440</f>
        <v>1.000000003259629</v>
      </c>
      <c r="G7064">
        <f>(in!I7064-in!H7064)*1440</f>
        <v>7.066666663158685</v>
      </c>
      <c r="H7064">
        <f>(in!I7064-in!E7064)*1440</f>
        <v>9.3333333358168602</v>
      </c>
      <c r="I7064">
        <f>HOUR(in!E7064)</f>
        <v>16</v>
      </c>
    </row>
    <row r="7065" spans="1:9" x14ac:dyDescent="0.35">
      <c r="A7065">
        <f>in!A7065</f>
        <v>107064</v>
      </c>
      <c r="B7065" t="str">
        <f>in!B7065</f>
        <v>Espresso</v>
      </c>
      <c r="C7065" t="str">
        <f>in!C7065</f>
        <v>Bob</v>
      </c>
      <c r="D7065">
        <f>(in!F7065-in!E7065)*1440</f>
        <v>1.8500000028871</v>
      </c>
      <c r="E7065">
        <f>(in!G7065-in!F7065)*1440</f>
        <v>1.1499999964144081</v>
      </c>
      <c r="F7065">
        <f>(in!H7065-in!G7065)*1440</f>
        <v>3.8166666682809591</v>
      </c>
      <c r="G7065">
        <f>(in!I7065-in!H7065)*1440</f>
        <v>15.399999995715916</v>
      </c>
      <c r="H7065">
        <f>(in!I7065-in!E7065)*1440</f>
        <v>22.216666663298383</v>
      </c>
      <c r="I7065">
        <f>HOUR(in!E7065)</f>
        <v>16</v>
      </c>
    </row>
    <row r="7066" spans="1:9" x14ac:dyDescent="0.35">
      <c r="A7066">
        <f>in!A7066</f>
        <v>107065</v>
      </c>
      <c r="B7066" t="str">
        <f>in!B7066</f>
        <v>Tea</v>
      </c>
      <c r="C7066" t="str">
        <f>in!C7066</f>
        <v>Alice</v>
      </c>
      <c r="D7066">
        <f>(in!F7066-in!E7066)*1440</f>
        <v>1.7500000004656613</v>
      </c>
      <c r="E7066">
        <f>(in!G7066-in!F7066)*1440</f>
        <v>0.3666666685603559</v>
      </c>
      <c r="F7066">
        <f>(in!H7066-in!G7066)*1440</f>
        <v>1.4666666637640446</v>
      </c>
      <c r="G7066">
        <f>(in!I7066-in!H7066)*1440</f>
        <v>7.1166666643694043</v>
      </c>
      <c r="H7066">
        <f>(in!I7066-in!E7066)*1440</f>
        <v>10.699999997159466</v>
      </c>
      <c r="I7066">
        <f>HOUR(in!E7066)</f>
        <v>16</v>
      </c>
    </row>
    <row r="7067" spans="1:9" x14ac:dyDescent="0.35">
      <c r="A7067">
        <f>in!A7067</f>
        <v>107066</v>
      </c>
      <c r="B7067" t="str">
        <f>in!B7067</f>
        <v>Mocha</v>
      </c>
      <c r="C7067" t="str">
        <f>in!C7067</f>
        <v>Alice</v>
      </c>
      <c r="D7067">
        <f>(in!F7067-in!E7067)*1440</f>
        <v>1.4999999944120646</v>
      </c>
      <c r="E7067">
        <f>(in!G7067-in!F7067)*1440</f>
        <v>0.41666666977107525</v>
      </c>
      <c r="F7067">
        <f>(in!H7067-in!G7067)*1440</f>
        <v>3.2000000041443855</v>
      </c>
      <c r="G7067">
        <f>(in!I7067-in!H7067)*1440</f>
        <v>16.216666664695367</v>
      </c>
      <c r="H7067">
        <f>(in!I7067-in!E7067)*1440</f>
        <v>21.333333333022892</v>
      </c>
      <c r="I7067">
        <f>HOUR(in!E7067)</f>
        <v>16</v>
      </c>
    </row>
    <row r="7068" spans="1:9" x14ac:dyDescent="0.35">
      <c r="A7068">
        <f>in!A7068</f>
        <v>107067</v>
      </c>
      <c r="B7068" t="str">
        <f>in!B7068</f>
        <v>Latte</v>
      </c>
      <c r="C7068" t="str">
        <f>in!C7068</f>
        <v>Alice</v>
      </c>
      <c r="D7068">
        <f>(in!F7068-in!E7068)*1440</f>
        <v>0.71666666655801237</v>
      </c>
      <c r="E7068">
        <f>(in!G7068-in!F7068)*1440</f>
        <v>0.90000000083819032</v>
      </c>
      <c r="F7068">
        <f>(in!H7068-in!G7068)*1440</f>
        <v>4.1333333356305957</v>
      </c>
      <c r="G7068">
        <f>(in!I7068-in!H7068)*1440</f>
        <v>6.5000000002328306</v>
      </c>
      <c r="H7068">
        <f>(in!I7068-in!E7068)*1440</f>
        <v>12.250000003259629</v>
      </c>
      <c r="I7068">
        <f>HOUR(in!E7068)</f>
        <v>16</v>
      </c>
    </row>
    <row r="7069" spans="1:9" x14ac:dyDescent="0.35">
      <c r="A7069">
        <f>in!A7069</f>
        <v>107068</v>
      </c>
      <c r="B7069" t="str">
        <f>in!B7069</f>
        <v>Latte</v>
      </c>
      <c r="C7069" t="str">
        <f>in!C7069</f>
        <v>Alice</v>
      </c>
      <c r="D7069">
        <f>(in!F7069-in!E7069)*1440</f>
        <v>0.56666666292585433</v>
      </c>
      <c r="E7069">
        <f>(in!G7069-in!F7069)*1440</f>
        <v>0.55000000284053385</v>
      </c>
      <c r="F7069">
        <f>(in!H7069-in!G7069)*1440</f>
        <v>4.6666666679084301</v>
      </c>
      <c r="G7069">
        <f>(in!I7069-in!H7069)*1440</f>
        <v>2.366666664602235</v>
      </c>
      <c r="H7069">
        <f>(in!I7069-in!E7069)*1440</f>
        <v>8.1499999982770532</v>
      </c>
      <c r="I7069">
        <f>HOUR(in!E7069)</f>
        <v>16</v>
      </c>
    </row>
    <row r="7070" spans="1:9" x14ac:dyDescent="0.35">
      <c r="A7070">
        <f>in!A7070</f>
        <v>107069</v>
      </c>
      <c r="B7070" t="str">
        <f>in!B7070</f>
        <v>Americano</v>
      </c>
      <c r="C7070" t="str">
        <f>in!C7070</f>
        <v>Alice</v>
      </c>
      <c r="D7070">
        <f>(in!F7070-in!E7070)*1440</f>
        <v>1.9500000053085387</v>
      </c>
      <c r="E7070">
        <f>(in!G7070-in!F7070)*1440</f>
        <v>1.2833333294838667</v>
      </c>
      <c r="F7070">
        <f>(in!H7070-in!G7070)*1440</f>
        <v>4.9166666739620268</v>
      </c>
      <c r="G7070">
        <f>(in!I7070-in!H7070)*1440</f>
        <v>6.2833333248272538</v>
      </c>
      <c r="H7070">
        <f>(in!I7070-in!E7070)*1440</f>
        <v>14.433333333581686</v>
      </c>
      <c r="I7070">
        <f>HOUR(in!E7070)</f>
        <v>16</v>
      </c>
    </row>
    <row r="7071" spans="1:9" x14ac:dyDescent="0.35">
      <c r="A7071">
        <f>in!A7071</f>
        <v>107070</v>
      </c>
      <c r="B7071" t="str">
        <f>in!B7071</f>
        <v>Latte</v>
      </c>
      <c r="C7071" t="str">
        <f>in!C7071</f>
        <v>Eve</v>
      </c>
      <c r="D7071">
        <f>(in!F7071-in!E7071)*1440</f>
        <v>1.6166666673962027</v>
      </c>
      <c r="E7071">
        <f>(in!G7071-in!F7071)*1440</f>
        <v>1.4666666637640446</v>
      </c>
      <c r="F7071">
        <f>(in!H7071-in!G7071)*1440</f>
        <v>2.2166666714474559</v>
      </c>
      <c r="G7071">
        <f>(in!I7071-in!H7071)*1440</f>
        <v>10.683333326596767</v>
      </c>
      <c r="H7071">
        <f>(in!I7071-in!E7071)*1440</f>
        <v>15.98333332920447</v>
      </c>
      <c r="I7071">
        <f>HOUR(in!E7071)</f>
        <v>16</v>
      </c>
    </row>
    <row r="7072" spans="1:9" x14ac:dyDescent="0.35">
      <c r="A7072">
        <f>in!A7072</f>
        <v>107071</v>
      </c>
      <c r="B7072" t="str">
        <f>in!B7072</f>
        <v>Flat White</v>
      </c>
      <c r="C7072" t="str">
        <f>in!C7072</f>
        <v>Charlie</v>
      </c>
      <c r="D7072">
        <f>(in!F7072-in!E7072)*1440</f>
        <v>1.5499999956227839</v>
      </c>
      <c r="E7072">
        <f>(in!G7072-in!F7072)*1440</f>
        <v>2.8333333355840296</v>
      </c>
      <c r="F7072">
        <f>(in!H7072-in!G7072)*1440</f>
        <v>6.366666667163372</v>
      </c>
      <c r="G7072">
        <f>(in!I7072-in!H7072)*1440</f>
        <v>2.4833333271089941</v>
      </c>
      <c r="H7072">
        <f>(in!I7072-in!E7072)*1440</f>
        <v>13.23333332547918</v>
      </c>
      <c r="I7072">
        <f>HOUR(in!E7072)</f>
        <v>16</v>
      </c>
    </row>
    <row r="7073" spans="1:9" x14ac:dyDescent="0.35">
      <c r="A7073">
        <f>in!A7073</f>
        <v>107072</v>
      </c>
      <c r="B7073" t="str">
        <f>in!B7073</f>
        <v>Mocha</v>
      </c>
      <c r="C7073" t="str">
        <f>in!C7073</f>
        <v>Charlie</v>
      </c>
      <c r="D7073">
        <f>(in!F7073-in!E7073)*1440</f>
        <v>1.9333333347458392</v>
      </c>
      <c r="E7073">
        <f>(in!G7073-in!F7073)*1440</f>
        <v>1.516666664974764</v>
      </c>
      <c r="F7073">
        <f>(in!H7073-in!G7073)*1440</f>
        <v>5.7999999937601388</v>
      </c>
      <c r="G7073">
        <f>(in!I7073-in!H7073)*1440</f>
        <v>16.550000002607703</v>
      </c>
      <c r="H7073">
        <f>(in!I7073-in!E7073)*1440</f>
        <v>25.799999996088445</v>
      </c>
      <c r="I7073">
        <f>HOUR(in!E7073)</f>
        <v>16</v>
      </c>
    </row>
    <row r="7074" spans="1:9" x14ac:dyDescent="0.35">
      <c r="A7074">
        <f>in!A7074</f>
        <v>107073</v>
      </c>
      <c r="B7074" t="str">
        <f>in!B7074</f>
        <v>Flat White</v>
      </c>
      <c r="C7074" t="str">
        <f>in!C7074</f>
        <v>Charlie</v>
      </c>
      <c r="D7074">
        <f>(in!F7074-in!E7074)*1440</f>
        <v>1.333333330694586</v>
      </c>
      <c r="E7074">
        <f>(in!G7074-in!F7074)*1440</f>
        <v>2.2166666714474559</v>
      </c>
      <c r="F7074">
        <f>(in!H7074-in!G7074)*1440</f>
        <v>7.0499999925959855</v>
      </c>
      <c r="G7074">
        <f>(in!I7074-in!H7074)*1440</f>
        <v>19.916666670469567</v>
      </c>
      <c r="H7074">
        <f>(in!I7074-in!E7074)*1440</f>
        <v>30.516666665207595</v>
      </c>
      <c r="I7074">
        <f>HOUR(in!E7074)</f>
        <v>16</v>
      </c>
    </row>
    <row r="7075" spans="1:9" x14ac:dyDescent="0.35">
      <c r="A7075">
        <f>in!A7075</f>
        <v>107074</v>
      </c>
      <c r="B7075" t="str">
        <f>in!B7075</f>
        <v>Latte</v>
      </c>
      <c r="C7075" t="str">
        <f>in!C7075</f>
        <v>Alice</v>
      </c>
      <c r="D7075">
        <f>(in!F7075-in!E7075)*1440</f>
        <v>0.51666666171513498</v>
      </c>
      <c r="E7075">
        <f>(in!G7075-in!F7075)*1440</f>
        <v>1.1000000056810677</v>
      </c>
      <c r="F7075">
        <f>(in!H7075-in!G7075)*1440</f>
        <v>2.0999999984633178</v>
      </c>
      <c r="G7075">
        <f>(in!I7075-in!H7075)*1440</f>
        <v>12.016666667768732</v>
      </c>
      <c r="H7075">
        <f>(in!I7075-in!E7075)*1440</f>
        <v>15.733333333628252</v>
      </c>
      <c r="I7075">
        <f>HOUR(in!E7075)</f>
        <v>7</v>
      </c>
    </row>
    <row r="7076" spans="1:9" x14ac:dyDescent="0.35">
      <c r="A7076">
        <f>in!A7076</f>
        <v>107075</v>
      </c>
      <c r="B7076" t="str">
        <f>in!B7076</f>
        <v>Cappuccino</v>
      </c>
      <c r="C7076" t="str">
        <f>in!C7076</f>
        <v>Bob</v>
      </c>
      <c r="D7076">
        <f>(in!F7076-in!E7076)*1440</f>
        <v>1.3666666718199849</v>
      </c>
      <c r="E7076">
        <f>(in!G7076-in!F7076)*1440</f>
        <v>0.28333332622423768</v>
      </c>
      <c r="F7076">
        <f>(in!H7076-in!G7076)*1440</f>
        <v>4.6166666666977108</v>
      </c>
      <c r="G7076">
        <f>(in!I7076-in!H7076)*1440</f>
        <v>7.4833333329297602</v>
      </c>
      <c r="H7076">
        <f>(in!I7076-in!E7076)*1440</f>
        <v>13.749999997671694</v>
      </c>
      <c r="I7076">
        <f>HOUR(in!E7076)</f>
        <v>7</v>
      </c>
    </row>
    <row r="7077" spans="1:9" x14ac:dyDescent="0.35">
      <c r="A7077">
        <f>in!A7077</f>
        <v>107076</v>
      </c>
      <c r="B7077" t="str">
        <f>in!B7077</f>
        <v>Espresso</v>
      </c>
      <c r="C7077" t="str">
        <f>in!C7077</f>
        <v>Eve</v>
      </c>
      <c r="D7077">
        <f>(in!F7077-in!E7077)*1440</f>
        <v>1.4166666625533253</v>
      </c>
      <c r="E7077">
        <f>(in!G7077-in!F7077)*1440</f>
        <v>0.86666667019017041</v>
      </c>
      <c r="F7077">
        <f>(in!H7077-in!G7077)*1440</f>
        <v>4.4333333324175328</v>
      </c>
      <c r="G7077">
        <f>(in!I7077-in!H7077)*1440</f>
        <v>10.100000003585592</v>
      </c>
      <c r="H7077">
        <f>(in!I7077-in!E7077)*1440</f>
        <v>16.81666666874662</v>
      </c>
      <c r="I7077">
        <f>HOUR(in!E7077)</f>
        <v>7</v>
      </c>
    </row>
    <row r="7078" spans="1:9" x14ac:dyDescent="0.35">
      <c r="A7078">
        <f>in!A7078</f>
        <v>107077</v>
      </c>
      <c r="B7078" t="str">
        <f>in!B7078</f>
        <v>Cappuccino</v>
      </c>
      <c r="C7078" t="str">
        <f>in!C7078</f>
        <v>Bob</v>
      </c>
      <c r="D7078">
        <f>(in!F7078-in!E7078)*1440</f>
        <v>1.9499999948311597</v>
      </c>
      <c r="E7078">
        <f>(in!G7078-in!F7078)*1440</f>
        <v>1.0500000044703484</v>
      </c>
      <c r="F7078">
        <f>(in!H7078-in!G7078)*1440</f>
        <v>3.7333333259448409</v>
      </c>
      <c r="G7078">
        <f>(in!I7078-in!H7078)*1440</f>
        <v>2.1499999996740371</v>
      </c>
      <c r="H7078">
        <f>(in!I7078-in!E7078)*1440</f>
        <v>8.8833333249203861</v>
      </c>
      <c r="I7078">
        <f>HOUR(in!E7078)</f>
        <v>7</v>
      </c>
    </row>
    <row r="7079" spans="1:9" x14ac:dyDescent="0.35">
      <c r="A7079">
        <f>in!A7079</f>
        <v>107078</v>
      </c>
      <c r="B7079" t="str">
        <f>in!B7079</f>
        <v>Cappuccino</v>
      </c>
      <c r="C7079" t="str">
        <f>in!C7079</f>
        <v>Alice</v>
      </c>
      <c r="D7079">
        <f>(in!F7079-in!E7079)*1440</f>
        <v>0.58333333348855376</v>
      </c>
      <c r="E7079">
        <f>(in!G7079-in!F7079)*1440</f>
        <v>0.64999999478459358</v>
      </c>
      <c r="F7079">
        <f>(in!H7079-in!G7079)*1440</f>
        <v>3.9500000013504177</v>
      </c>
      <c r="G7079">
        <f>(in!I7079-in!H7079)*1440</f>
        <v>1.1333333363290876</v>
      </c>
      <c r="H7079">
        <f>(in!I7079-in!E7079)*1440</f>
        <v>6.3166666659526527</v>
      </c>
      <c r="I7079">
        <f>HOUR(in!E7079)</f>
        <v>7</v>
      </c>
    </row>
    <row r="7080" spans="1:9" x14ac:dyDescent="0.35">
      <c r="A7080">
        <f>in!A7080</f>
        <v>107079</v>
      </c>
      <c r="B7080" t="str">
        <f>in!B7080</f>
        <v>Mocha</v>
      </c>
      <c r="C7080" t="str">
        <f>in!C7080</f>
        <v>Bob</v>
      </c>
      <c r="D7080">
        <f>(in!F7080-in!E7080)*1440</f>
        <v>0.61666666413657367</v>
      </c>
      <c r="E7080">
        <f>(in!G7080-in!F7080)*1440</f>
        <v>1.1333333363290876</v>
      </c>
      <c r="F7080">
        <f>(in!H7080-in!G7080)*1440</f>
        <v>1.1166666657663882</v>
      </c>
      <c r="G7080">
        <f>(in!I7080-in!H7080)*1440</f>
        <v>14.766666671494022</v>
      </c>
      <c r="H7080">
        <f>(in!I7080-in!E7080)*1440</f>
        <v>17.633333337726071</v>
      </c>
      <c r="I7080">
        <f>HOUR(in!E7080)</f>
        <v>7</v>
      </c>
    </row>
    <row r="7081" spans="1:9" x14ac:dyDescent="0.35">
      <c r="A7081">
        <f>in!A7081</f>
        <v>107080</v>
      </c>
      <c r="B7081" t="str">
        <f>in!B7081</f>
        <v>Cold Brew</v>
      </c>
      <c r="C7081" t="str">
        <f>in!C7081</f>
        <v>Charlie</v>
      </c>
      <c r="D7081">
        <f>(in!F7081-in!E7081)*1440</f>
        <v>1.0666666645556688</v>
      </c>
      <c r="E7081">
        <f>(in!G7081-in!F7081)*1440</f>
        <v>2.8666666662320495</v>
      </c>
      <c r="F7081">
        <f>(in!H7081-in!G7081)*1440</f>
        <v>5.6500000006053597</v>
      </c>
      <c r="G7081">
        <f>(in!I7081-in!H7081)*1440</f>
        <v>9.3499999959021807</v>
      </c>
      <c r="H7081">
        <f>(in!I7081-in!E7081)*1440</f>
        <v>18.933333327295259</v>
      </c>
      <c r="I7081">
        <f>HOUR(in!E7081)</f>
        <v>7</v>
      </c>
    </row>
    <row r="7082" spans="1:9" x14ac:dyDescent="0.35">
      <c r="A7082">
        <f>in!A7082</f>
        <v>107081</v>
      </c>
      <c r="B7082" t="str">
        <f>in!B7082</f>
        <v>Tea</v>
      </c>
      <c r="C7082" t="str">
        <f>in!C7082</f>
        <v>Alice</v>
      </c>
      <c r="D7082">
        <f>(in!F7082-in!E7082)*1440</f>
        <v>1.8166666722390801</v>
      </c>
      <c r="E7082">
        <f>(in!G7082-in!F7082)*1440</f>
        <v>0.74999999720603228</v>
      </c>
      <c r="F7082">
        <f>(in!H7082-in!G7082)*1440</f>
        <v>2.6000000000931323</v>
      </c>
      <c r="G7082">
        <f>(in!I7082-in!H7082)*1440</f>
        <v>10.950000003213063</v>
      </c>
      <c r="H7082">
        <f>(in!I7082-in!E7082)*1440</f>
        <v>16.116666672751307</v>
      </c>
      <c r="I7082">
        <f>HOUR(in!E7082)</f>
        <v>7</v>
      </c>
    </row>
    <row r="7083" spans="1:9" x14ac:dyDescent="0.35">
      <c r="A7083">
        <f>in!A7083</f>
        <v>107082</v>
      </c>
      <c r="B7083" t="str">
        <f>in!B7083</f>
        <v>Latte</v>
      </c>
      <c r="C7083" t="str">
        <f>in!C7083</f>
        <v>Charlie</v>
      </c>
      <c r="D7083">
        <f>(in!F7083-in!E7083)*1440</f>
        <v>0.90000000083819032</v>
      </c>
      <c r="E7083">
        <f>(in!G7083-in!F7083)*1440</f>
        <v>1.9833333359565586</v>
      </c>
      <c r="F7083">
        <f>(in!H7083-in!G7083)*1440</f>
        <v>6.6499999933876097</v>
      </c>
      <c r="G7083">
        <f>(in!I7083-in!H7083)*1440</f>
        <v>12.683333333116025</v>
      </c>
      <c r="H7083">
        <f>(in!I7083-in!E7083)*1440</f>
        <v>22.216666663298383</v>
      </c>
      <c r="I7083">
        <f>HOUR(in!E7083)</f>
        <v>7</v>
      </c>
    </row>
    <row r="7084" spans="1:9" x14ac:dyDescent="0.35">
      <c r="A7084">
        <f>in!A7084</f>
        <v>107083</v>
      </c>
      <c r="B7084" t="str">
        <f>in!B7084</f>
        <v>Mocha</v>
      </c>
      <c r="C7084" t="str">
        <f>in!C7084</f>
        <v>Charlie</v>
      </c>
      <c r="D7084">
        <f>(in!F7084-in!E7084)*1440</f>
        <v>1.8166666722390801</v>
      </c>
      <c r="E7084">
        <f>(in!G7084-in!F7084)*1440</f>
        <v>2.699999992037192</v>
      </c>
      <c r="F7084">
        <f>(in!H7084-in!G7084)*1440</f>
        <v>5.2500000013969839</v>
      </c>
      <c r="G7084">
        <f>(in!I7084-in!H7084)*1440</f>
        <v>11.383333333069459</v>
      </c>
      <c r="H7084">
        <f>(in!I7084-in!E7084)*1440</f>
        <v>21.149999998742715</v>
      </c>
      <c r="I7084">
        <f>HOUR(in!E7084)</f>
        <v>7</v>
      </c>
    </row>
    <row r="7085" spans="1:9" x14ac:dyDescent="0.35">
      <c r="A7085">
        <f>in!A7085</f>
        <v>107084</v>
      </c>
      <c r="B7085" t="str">
        <f>in!B7085</f>
        <v>Cold Brew</v>
      </c>
      <c r="C7085" t="str">
        <f>in!C7085</f>
        <v>Alice</v>
      </c>
      <c r="D7085">
        <f>(in!F7085-in!E7085)*1440</f>
        <v>1.4500000036787242</v>
      </c>
      <c r="E7085">
        <f>(in!G7085-in!F7085)*1440</f>
        <v>0.31666666734963655</v>
      </c>
      <c r="F7085">
        <f>(in!H7085-in!G7085)*1440</f>
        <v>1.3000000000465661</v>
      </c>
      <c r="G7085">
        <f>(in!I7085-in!H7085)*1440</f>
        <v>9.733333335025236</v>
      </c>
      <c r="H7085">
        <f>(in!I7085-in!E7085)*1440</f>
        <v>12.800000006100163</v>
      </c>
      <c r="I7085">
        <f>HOUR(in!E7085)</f>
        <v>7</v>
      </c>
    </row>
    <row r="7086" spans="1:9" x14ac:dyDescent="0.35">
      <c r="A7086">
        <f>in!A7086</f>
        <v>107085</v>
      </c>
      <c r="B7086" t="str">
        <f>in!B7086</f>
        <v>Cold Brew</v>
      </c>
      <c r="C7086" t="str">
        <f>in!C7086</f>
        <v>Eve</v>
      </c>
      <c r="D7086">
        <f>(in!F7086-in!E7086)*1440</f>
        <v>1.0500000044703484</v>
      </c>
      <c r="E7086">
        <f>(in!G7086-in!F7086)*1440</f>
        <v>0.56666666292585433</v>
      </c>
      <c r="F7086">
        <f>(in!H7086-in!G7086)*1440</f>
        <v>4.2999999993480742</v>
      </c>
      <c r="G7086">
        <f>(in!I7086-in!H7086)*1440</f>
        <v>19.883333339821547</v>
      </c>
      <c r="H7086">
        <f>(in!I7086-in!E7086)*1440</f>
        <v>25.800000006565824</v>
      </c>
      <c r="I7086">
        <f>HOUR(in!E7086)</f>
        <v>7</v>
      </c>
    </row>
    <row r="7087" spans="1:9" x14ac:dyDescent="0.35">
      <c r="A7087">
        <f>in!A7087</f>
        <v>107086</v>
      </c>
      <c r="B7087" t="str">
        <f>in!B7087</f>
        <v>Mocha</v>
      </c>
      <c r="C7087" t="str">
        <f>in!C7087</f>
        <v>Alice</v>
      </c>
      <c r="D7087">
        <f>(in!F7087-in!E7087)*1440</f>
        <v>1.2499999988358468</v>
      </c>
      <c r="E7087">
        <f>(in!G7087-in!F7087)*1440</f>
        <v>0.90000000083819032</v>
      </c>
      <c r="F7087">
        <f>(in!H7087-in!G7087)*1440</f>
        <v>1.8000000016763806</v>
      </c>
      <c r="G7087">
        <f>(in!I7087-in!H7087)*1440</f>
        <v>2.9999999993015081</v>
      </c>
      <c r="H7087">
        <f>(in!I7087-in!E7087)*1440</f>
        <v>6.9500000006519258</v>
      </c>
      <c r="I7087">
        <f>HOUR(in!E7087)</f>
        <v>7</v>
      </c>
    </row>
    <row r="7088" spans="1:9" x14ac:dyDescent="0.35">
      <c r="A7088">
        <f>in!A7088</f>
        <v>107087</v>
      </c>
      <c r="B7088" t="str">
        <f>in!B7088</f>
        <v>Cappuccino</v>
      </c>
      <c r="C7088" t="str">
        <f>in!C7088</f>
        <v>Alice</v>
      </c>
      <c r="D7088">
        <f>(in!F7088-in!E7088)*1440</f>
        <v>1.5666666661854833</v>
      </c>
      <c r="E7088">
        <f>(in!G7088-in!F7088)*1440</f>
        <v>0.61666666413657367</v>
      </c>
      <c r="F7088">
        <f>(in!H7088-in!G7088)*1440</f>
        <v>2.9333333275280893</v>
      </c>
      <c r="G7088">
        <f>(in!I7088-in!H7088)*1440</f>
        <v>8.9833333378192037</v>
      </c>
      <c r="H7088">
        <f>(in!I7088-in!E7088)*1440</f>
        <v>14.09999999566935</v>
      </c>
      <c r="I7088">
        <f>HOUR(in!E7088)</f>
        <v>7</v>
      </c>
    </row>
    <row r="7089" spans="1:9" x14ac:dyDescent="0.35">
      <c r="A7089">
        <f>in!A7089</f>
        <v>107088</v>
      </c>
      <c r="B7089" t="str">
        <f>in!B7089</f>
        <v>Latte</v>
      </c>
      <c r="C7089" t="str">
        <f>in!C7089</f>
        <v>Charlie</v>
      </c>
      <c r="D7089">
        <f>(in!F7089-in!E7089)*1440</f>
        <v>0.93333333148621023</v>
      </c>
      <c r="E7089">
        <f>(in!G7089-in!F7089)*1440</f>
        <v>1.3000000000465661</v>
      </c>
      <c r="F7089">
        <f>(in!H7089-in!G7089)*1440</f>
        <v>3.3500000077765435</v>
      </c>
      <c r="G7089">
        <f>(in!I7089-in!H7089)*1440</f>
        <v>4.5833333255723119</v>
      </c>
      <c r="H7089">
        <f>(in!I7089-in!E7089)*1440</f>
        <v>10.166666664881632</v>
      </c>
      <c r="I7089">
        <f>HOUR(in!E7089)</f>
        <v>7</v>
      </c>
    </row>
    <row r="7090" spans="1:9" x14ac:dyDescent="0.35">
      <c r="A7090">
        <f>in!A7090</f>
        <v>107089</v>
      </c>
      <c r="B7090" t="str">
        <f>in!B7090</f>
        <v>Cold Brew</v>
      </c>
      <c r="C7090" t="str">
        <f>in!C7090</f>
        <v>Alice</v>
      </c>
      <c r="D7090">
        <f>(in!F7090-in!E7090)*1440</f>
        <v>0.93333334196358919</v>
      </c>
      <c r="E7090">
        <f>(in!G7090-in!F7090)*1440</f>
        <v>1.0333333339076489</v>
      </c>
      <c r="F7090">
        <f>(in!H7090-in!G7090)*1440</f>
        <v>3.3499999972991645</v>
      </c>
      <c r="G7090">
        <f>(in!I7090-in!H7090)*1440</f>
        <v>4.3333333299960941</v>
      </c>
      <c r="H7090">
        <f>(in!I7090-in!E7090)*1440</f>
        <v>9.6500000031664968</v>
      </c>
      <c r="I7090">
        <f>HOUR(in!E7090)</f>
        <v>7</v>
      </c>
    </row>
    <row r="7091" spans="1:9" x14ac:dyDescent="0.35">
      <c r="A7091">
        <f>in!A7091</f>
        <v>107090</v>
      </c>
      <c r="B7091" t="str">
        <f>in!B7091</f>
        <v>Cold Brew</v>
      </c>
      <c r="C7091" t="str">
        <f>in!C7091</f>
        <v>Alice</v>
      </c>
      <c r="D7091">
        <f>(in!F7091-in!E7091)*1440</f>
        <v>0.50000000162981451</v>
      </c>
      <c r="E7091">
        <f>(in!G7091-in!F7091)*1440</f>
        <v>0.33333332743495703</v>
      </c>
      <c r="F7091">
        <f>(in!H7091-in!G7091)*1440</f>
        <v>3.2000000041443855</v>
      </c>
      <c r="G7091">
        <f>(in!I7091-in!H7091)*1440</f>
        <v>8.0499999958556145</v>
      </c>
      <c r="H7091">
        <f>(in!I7091-in!E7091)*1440</f>
        <v>12.083333329064772</v>
      </c>
      <c r="I7091">
        <f>HOUR(in!E7091)</f>
        <v>7</v>
      </c>
    </row>
    <row r="7092" spans="1:9" x14ac:dyDescent="0.35">
      <c r="A7092">
        <f>in!A7092</f>
        <v>107091</v>
      </c>
      <c r="B7092" t="str">
        <f>in!B7092</f>
        <v>Cappuccino</v>
      </c>
      <c r="C7092" t="str">
        <f>in!C7092</f>
        <v>Eve</v>
      </c>
      <c r="D7092">
        <f>(in!F7092-in!E7092)*1440</f>
        <v>0.84999999962747097</v>
      </c>
      <c r="E7092">
        <f>(in!G7092-in!F7092)*1440</f>
        <v>0.56666666292585433</v>
      </c>
      <c r="F7092">
        <f>(in!H7092-in!G7092)*1440</f>
        <v>1.9666666653938591</v>
      </c>
      <c r="G7092">
        <f>(in!I7092-in!H7092)*1440</f>
        <v>14.183333338005468</v>
      </c>
      <c r="H7092">
        <f>(in!I7092-in!E7092)*1440</f>
        <v>17.566666665952653</v>
      </c>
      <c r="I7092">
        <f>HOUR(in!E7092)</f>
        <v>7</v>
      </c>
    </row>
    <row r="7093" spans="1:9" x14ac:dyDescent="0.35">
      <c r="A7093">
        <f>in!A7093</f>
        <v>107092</v>
      </c>
      <c r="B7093" t="str">
        <f>in!B7093</f>
        <v>Cappuccino</v>
      </c>
      <c r="C7093" t="str">
        <f>in!C7093</f>
        <v>Eve</v>
      </c>
      <c r="D7093">
        <f>(in!F7093-in!E7093)*1440</f>
        <v>0.58333333348855376</v>
      </c>
      <c r="E7093">
        <f>(in!G7093-in!F7093)*1440</f>
        <v>0.2333333354908973</v>
      </c>
      <c r="F7093">
        <f>(in!H7093-in!G7093)*1440</f>
        <v>1.0166666633449495</v>
      </c>
      <c r="G7093">
        <f>(in!I7093-in!H7093)*1440</f>
        <v>3.1333333323709667</v>
      </c>
      <c r="H7093">
        <f>(in!I7093-in!E7093)*1440</f>
        <v>4.9666666646953672</v>
      </c>
      <c r="I7093">
        <f>HOUR(in!E7093)</f>
        <v>7</v>
      </c>
    </row>
    <row r="7094" spans="1:9" x14ac:dyDescent="0.35">
      <c r="A7094">
        <f>in!A7094</f>
        <v>107093</v>
      </c>
      <c r="B7094" t="str">
        <f>in!B7094</f>
        <v>Mocha</v>
      </c>
      <c r="C7094" t="str">
        <f>in!C7094</f>
        <v>Bob</v>
      </c>
      <c r="D7094">
        <f>(in!F7094-in!E7094)*1440</f>
        <v>0.93333333148621023</v>
      </c>
      <c r="E7094">
        <f>(in!G7094-in!F7094)*1440</f>
        <v>0.48333333106711507</v>
      </c>
      <c r="F7094">
        <f>(in!H7094-in!G7094)*1440</f>
        <v>4.0666666638571769</v>
      </c>
      <c r="G7094">
        <f>(in!I7094-in!H7094)*1440</f>
        <v>13.383333339588717</v>
      </c>
      <c r="H7094">
        <f>(in!I7094-in!E7094)*1440</f>
        <v>18.866666665999219</v>
      </c>
      <c r="I7094">
        <f>HOUR(in!E7094)</f>
        <v>7</v>
      </c>
    </row>
    <row r="7095" spans="1:9" x14ac:dyDescent="0.35">
      <c r="A7095">
        <f>in!A7095</f>
        <v>107094</v>
      </c>
      <c r="B7095" t="str">
        <f>in!B7095</f>
        <v>Hot Chocolate</v>
      </c>
      <c r="C7095" t="str">
        <f>in!C7095</f>
        <v>Charlie</v>
      </c>
      <c r="D7095">
        <f>(in!F7095-in!E7095)*1440</f>
        <v>0.89999999036081135</v>
      </c>
      <c r="E7095">
        <f>(in!G7095-in!F7095)*1440</f>
        <v>1.183333337539807</v>
      </c>
      <c r="F7095">
        <f>(in!H7095-in!G7095)*1440</f>
        <v>6.6166666627395898</v>
      </c>
      <c r="G7095">
        <f>(in!I7095-in!H7095)*1440</f>
        <v>2.000000006519258</v>
      </c>
      <c r="H7095">
        <f>(in!I7095-in!E7095)*1440</f>
        <v>10.699999997159466</v>
      </c>
      <c r="I7095">
        <f>HOUR(in!E7095)</f>
        <v>7</v>
      </c>
    </row>
    <row r="7096" spans="1:9" x14ac:dyDescent="0.35">
      <c r="A7096">
        <f>in!A7096</f>
        <v>107095</v>
      </c>
      <c r="B7096" t="str">
        <f>in!B7096</f>
        <v>Espresso</v>
      </c>
      <c r="C7096" t="str">
        <f>in!C7096</f>
        <v>Alice</v>
      </c>
      <c r="D7096">
        <f>(in!F7096-in!E7096)*1440</f>
        <v>0.65000000526197255</v>
      </c>
      <c r="E7096">
        <f>(in!G7096-in!F7096)*1440</f>
        <v>0.84999999962747097</v>
      </c>
      <c r="F7096">
        <f>(in!H7096-in!G7096)*1440</f>
        <v>1.8666666629724205</v>
      </c>
      <c r="G7096">
        <f>(in!I7096-in!H7096)*1440</f>
        <v>12.283333333907649</v>
      </c>
      <c r="H7096">
        <f>(in!I7096-in!E7096)*1440</f>
        <v>15.650000001769513</v>
      </c>
      <c r="I7096">
        <f>HOUR(in!E7096)</f>
        <v>7</v>
      </c>
    </row>
    <row r="7097" spans="1:9" x14ac:dyDescent="0.35">
      <c r="A7097">
        <f>in!A7097</f>
        <v>107096</v>
      </c>
      <c r="B7097" t="str">
        <f>in!B7097</f>
        <v>Americano</v>
      </c>
      <c r="C7097" t="str">
        <f>in!C7097</f>
        <v>David</v>
      </c>
      <c r="D7097">
        <f>(in!F7097-in!E7097)*1440</f>
        <v>1.000000003259629</v>
      </c>
      <c r="E7097">
        <f>(in!G7097-in!F7097)*1440</f>
        <v>0.91666666092351079</v>
      </c>
      <c r="F7097">
        <f>(in!H7097-in!G7097)*1440</f>
        <v>3.9500000013504177</v>
      </c>
      <c r="G7097">
        <f>(in!I7097-in!H7097)*1440</f>
        <v>16.200000004610047</v>
      </c>
      <c r="H7097">
        <f>(in!I7097-in!E7097)*1440</f>
        <v>22.066666670143604</v>
      </c>
      <c r="I7097">
        <f>HOUR(in!E7097)</f>
        <v>7</v>
      </c>
    </row>
    <row r="7098" spans="1:9" x14ac:dyDescent="0.35">
      <c r="A7098">
        <f>in!A7098</f>
        <v>107097</v>
      </c>
      <c r="B7098" t="str">
        <f>in!B7098</f>
        <v>Latte</v>
      </c>
      <c r="C7098" t="str">
        <f>in!C7098</f>
        <v>Bob</v>
      </c>
      <c r="D7098">
        <f>(in!F7098-in!E7098)*1440</f>
        <v>0.6000000040512532</v>
      </c>
      <c r="E7098">
        <f>(in!G7098-in!F7098)*1440</f>
        <v>0.65000000526197255</v>
      </c>
      <c r="F7098">
        <f>(in!H7098-in!G7098)*1440</f>
        <v>1.7666666605509818</v>
      </c>
      <c r="G7098">
        <f>(in!I7098-in!H7098)*1440</f>
        <v>9.3333333358168602</v>
      </c>
      <c r="H7098">
        <f>(in!I7098-in!E7098)*1440</f>
        <v>12.350000005681068</v>
      </c>
      <c r="I7098">
        <f>HOUR(in!E7098)</f>
        <v>7</v>
      </c>
    </row>
    <row r="7099" spans="1:9" x14ac:dyDescent="0.35">
      <c r="A7099">
        <f>in!A7099</f>
        <v>107098</v>
      </c>
      <c r="B7099" t="str">
        <f>in!B7099</f>
        <v>Latte</v>
      </c>
      <c r="C7099" t="str">
        <f>in!C7099</f>
        <v>Bob</v>
      </c>
      <c r="D7099">
        <f>(in!F7099-in!E7099)*1440</f>
        <v>1.1166666657663882</v>
      </c>
      <c r="E7099">
        <f>(in!G7099-in!F7099)*1440</f>
        <v>9.999999194405973E-2</v>
      </c>
      <c r="F7099">
        <f>(in!H7099-in!G7099)*1440</f>
        <v>3.8000000081956387</v>
      </c>
      <c r="G7099">
        <f>(in!I7099-in!H7099)*1440</f>
        <v>13.799999998882413</v>
      </c>
      <c r="H7099">
        <f>(in!I7099-in!E7099)*1440</f>
        <v>18.816666664788499</v>
      </c>
      <c r="I7099">
        <f>HOUR(in!E7099)</f>
        <v>7</v>
      </c>
    </row>
    <row r="7100" spans="1:9" x14ac:dyDescent="0.35">
      <c r="A7100">
        <f>in!A7100</f>
        <v>107099</v>
      </c>
      <c r="B7100" t="str">
        <f>in!B7100</f>
        <v>Latte</v>
      </c>
      <c r="C7100" t="str">
        <f>in!C7100</f>
        <v>Alice</v>
      </c>
      <c r="D7100">
        <f>(in!F7100-in!E7100)*1440</f>
        <v>1.5833333367481828</v>
      </c>
      <c r="E7100">
        <f>(in!G7100-in!F7100)*1440</f>
        <v>0.74999999720603228</v>
      </c>
      <c r="F7100">
        <f>(in!H7100-in!G7100)*1440</f>
        <v>2.183333330322057</v>
      </c>
      <c r="G7100">
        <f>(in!I7100-in!H7100)*1440</f>
        <v>1.5666666661854833</v>
      </c>
      <c r="H7100">
        <f>(in!I7100-in!E7100)*1440</f>
        <v>6.0833333304617554</v>
      </c>
      <c r="I7100">
        <f>HOUR(in!E7100)</f>
        <v>7</v>
      </c>
    </row>
    <row r="7101" spans="1:9" x14ac:dyDescent="0.35">
      <c r="A7101">
        <f>in!A7101</f>
        <v>107100</v>
      </c>
      <c r="B7101" t="str">
        <f>in!B7101</f>
        <v>Mocha</v>
      </c>
      <c r="C7101" t="str">
        <f>in!C7101</f>
        <v>David</v>
      </c>
      <c r="D7101">
        <f>(in!F7101-in!E7101)*1440</f>
        <v>0.84999999962747097</v>
      </c>
      <c r="E7101">
        <f>(in!G7101-in!F7101)*1440</f>
        <v>1.3833333319053054</v>
      </c>
      <c r="F7101">
        <f>(in!H7101-in!G7101)*1440</f>
        <v>3.2666666654404253</v>
      </c>
      <c r="G7101">
        <f>(in!I7101-in!H7101)*1440</f>
        <v>8.8333333341870457</v>
      </c>
      <c r="H7101">
        <f>(in!I7101-in!E7101)*1440</f>
        <v>14.333333331160247</v>
      </c>
      <c r="I7101">
        <f>HOUR(in!E7101)</f>
        <v>7</v>
      </c>
    </row>
    <row r="7102" spans="1:9" x14ac:dyDescent="0.35">
      <c r="A7102">
        <f>in!A7102</f>
        <v>107101</v>
      </c>
      <c r="B7102" t="str">
        <f>in!B7102</f>
        <v>Cappuccino</v>
      </c>
      <c r="C7102" t="str">
        <f>in!C7102</f>
        <v>Bob</v>
      </c>
      <c r="D7102">
        <f>(in!F7102-in!E7102)*1440</f>
        <v>0.70000000647269189</v>
      </c>
      <c r="E7102">
        <f>(in!G7102-in!F7102)*1440</f>
        <v>0.58333333348855376</v>
      </c>
      <c r="F7102">
        <f>(in!H7102-in!G7102)*1440</f>
        <v>4.0666666638571769</v>
      </c>
      <c r="G7102">
        <f>(in!I7102-in!H7102)*1440</f>
        <v>16.799999998183921</v>
      </c>
      <c r="H7102">
        <f>(in!I7102-in!E7102)*1440</f>
        <v>22.150000002002344</v>
      </c>
      <c r="I7102">
        <f>HOUR(in!E7102)</f>
        <v>7</v>
      </c>
    </row>
    <row r="7103" spans="1:9" x14ac:dyDescent="0.35">
      <c r="A7103">
        <f>in!A7103</f>
        <v>107102</v>
      </c>
      <c r="B7103" t="str">
        <f>in!B7103</f>
        <v>Mocha</v>
      </c>
      <c r="C7103" t="str">
        <f>in!C7103</f>
        <v>Bob</v>
      </c>
      <c r="D7103">
        <f>(in!F7103-in!E7103)*1440</f>
        <v>1.183333327062428</v>
      </c>
      <c r="E7103">
        <f>(in!G7103-in!F7103)*1440</f>
        <v>1.0666666750330478</v>
      </c>
      <c r="F7103">
        <f>(in!H7103-in!G7103)*1440</f>
        <v>4.2499999981373549</v>
      </c>
      <c r="G7103">
        <f>(in!I7103-in!H7103)*1440</f>
        <v>9.8666666680946946</v>
      </c>
      <c r="H7103">
        <f>(in!I7103-in!E7103)*1440</f>
        <v>16.366666668327525</v>
      </c>
      <c r="I7103">
        <f>HOUR(in!E7103)</f>
        <v>7</v>
      </c>
    </row>
    <row r="7104" spans="1:9" x14ac:dyDescent="0.35">
      <c r="A7104">
        <f>in!A7104</f>
        <v>107103</v>
      </c>
      <c r="B7104" t="str">
        <f>in!B7104</f>
        <v>Americano</v>
      </c>
      <c r="C7104" t="str">
        <f>in!C7104</f>
        <v>Eve</v>
      </c>
      <c r="D7104">
        <f>(in!F7104-in!E7104)*1440</f>
        <v>0.50000000162981451</v>
      </c>
      <c r="E7104">
        <f>(in!G7104-in!F7104)*1440</f>
        <v>1.4166666625533253</v>
      </c>
      <c r="F7104">
        <f>(in!H7104-in!G7104)*1440</f>
        <v>1.666666668606922</v>
      </c>
      <c r="G7104">
        <f>(in!I7104-in!H7104)*1440</f>
        <v>13.050000001676381</v>
      </c>
      <c r="H7104">
        <f>(in!I7104-in!E7104)*1440</f>
        <v>16.633333334466442</v>
      </c>
      <c r="I7104">
        <f>HOUR(in!E7104)</f>
        <v>7</v>
      </c>
    </row>
    <row r="7105" spans="1:9" x14ac:dyDescent="0.35">
      <c r="A7105">
        <f>in!A7105</f>
        <v>107104</v>
      </c>
      <c r="B7105" t="str">
        <f>in!B7105</f>
        <v>Mocha</v>
      </c>
      <c r="C7105" t="str">
        <f>in!C7105</f>
        <v>Alice</v>
      </c>
      <c r="D7105">
        <f>(in!F7105-in!E7105)*1440</f>
        <v>1.2499999988358468</v>
      </c>
      <c r="E7105">
        <f>(in!G7105-in!F7105)*1440</f>
        <v>1.0333333339076489</v>
      </c>
      <c r="F7105">
        <f>(in!H7105-in!G7105)*1440</f>
        <v>3.9666666614357382</v>
      </c>
      <c r="G7105">
        <f>(in!I7105-in!H7105)*1440</f>
        <v>7.550000004703179</v>
      </c>
      <c r="H7105">
        <f>(in!I7105-in!E7105)*1440</f>
        <v>13.799999998882413</v>
      </c>
      <c r="I7105">
        <f>HOUR(in!E7105)</f>
        <v>7</v>
      </c>
    </row>
    <row r="7106" spans="1:9" x14ac:dyDescent="0.35">
      <c r="A7106">
        <f>in!A7106</f>
        <v>107105</v>
      </c>
      <c r="B7106" t="str">
        <f>in!B7106</f>
        <v>Espresso</v>
      </c>
      <c r="C7106" t="str">
        <f>in!C7106</f>
        <v>Alice</v>
      </c>
      <c r="D7106">
        <f>(in!F7106-in!E7106)*1440</f>
        <v>0.86666665971279144</v>
      </c>
      <c r="E7106">
        <f>(in!G7106-in!F7106)*1440</f>
        <v>0.88333334075286984</v>
      </c>
      <c r="F7106">
        <f>(in!H7106-in!G7106)*1440</f>
        <v>1.4333333331160247</v>
      </c>
      <c r="G7106">
        <f>(in!I7106-in!H7106)*1440</f>
        <v>7.6499999966472387</v>
      </c>
      <c r="H7106">
        <f>(in!I7106-in!E7106)*1440</f>
        <v>10.833333330228925</v>
      </c>
      <c r="I7106">
        <f>HOUR(in!E7106)</f>
        <v>7</v>
      </c>
    </row>
    <row r="7107" spans="1:9" x14ac:dyDescent="0.35">
      <c r="A7107">
        <f>in!A7107</f>
        <v>107106</v>
      </c>
      <c r="B7107" t="str">
        <f>in!B7107</f>
        <v>Cold Brew</v>
      </c>
      <c r="C7107" t="str">
        <f>in!C7107</f>
        <v>Alice</v>
      </c>
      <c r="D7107">
        <f>(in!F7107-in!E7107)*1440</f>
        <v>1.0333333339076489</v>
      </c>
      <c r="E7107">
        <f>(in!G7107-in!F7107)*1440</f>
        <v>0.20000000484287739</v>
      </c>
      <c r="F7107">
        <f>(in!H7107-in!G7107)*1440</f>
        <v>3.6666666646488011</v>
      </c>
      <c r="G7107">
        <f>(in!I7107-in!H7107)*1440</f>
        <v>18.616666659945622</v>
      </c>
      <c r="H7107">
        <f>(in!I7107-in!E7107)*1440</f>
        <v>23.516666663344949</v>
      </c>
      <c r="I7107">
        <f>HOUR(in!E7107)</f>
        <v>7</v>
      </c>
    </row>
    <row r="7108" spans="1:9" x14ac:dyDescent="0.35">
      <c r="A7108">
        <f>in!A7108</f>
        <v>107107</v>
      </c>
      <c r="B7108" t="str">
        <f>in!B7108</f>
        <v>Cold Brew</v>
      </c>
      <c r="C7108" t="str">
        <f>in!C7108</f>
        <v>Bob</v>
      </c>
      <c r="D7108">
        <f>(in!F7108-in!E7108)*1440</f>
        <v>0.61666666413657367</v>
      </c>
      <c r="E7108">
        <f>(in!G7108-in!F7108)*1440</f>
        <v>1.4166666730307043</v>
      </c>
      <c r="F7108">
        <f>(in!H7108-in!G7108)*1440</f>
        <v>1.7500000004656613</v>
      </c>
      <c r="G7108">
        <f>(in!I7108-in!H7108)*1440</f>
        <v>11.933333335909992</v>
      </c>
      <c r="H7108">
        <f>(in!I7108-in!E7108)*1440</f>
        <v>15.716666673542932</v>
      </c>
      <c r="I7108">
        <f>HOUR(in!E7108)</f>
        <v>7</v>
      </c>
    </row>
    <row r="7109" spans="1:9" x14ac:dyDescent="0.35">
      <c r="A7109">
        <f>in!A7109</f>
        <v>107108</v>
      </c>
      <c r="B7109" t="str">
        <f>in!B7109</f>
        <v>Cappuccino</v>
      </c>
      <c r="C7109" t="str">
        <f>in!C7109</f>
        <v>Alice</v>
      </c>
      <c r="D7109">
        <f>(in!F7109-in!E7109)*1440</f>
        <v>0.65000000526197255</v>
      </c>
      <c r="E7109">
        <f>(in!G7109-in!F7109)*1440</f>
        <v>0.9499999915715307</v>
      </c>
      <c r="F7109">
        <f>(in!H7109-in!G7109)*1440</f>
        <v>3.7166666658595204</v>
      </c>
      <c r="G7109">
        <f>(in!I7109-in!H7109)*1440</f>
        <v>9.4166666676755995</v>
      </c>
      <c r="H7109">
        <f>(in!I7109-in!E7109)*1440</f>
        <v>14.733333330368623</v>
      </c>
      <c r="I7109">
        <f>HOUR(in!E7109)</f>
        <v>7</v>
      </c>
    </row>
    <row r="7110" spans="1:9" x14ac:dyDescent="0.35">
      <c r="A7110">
        <f>in!A7110</f>
        <v>107109</v>
      </c>
      <c r="B7110" t="str">
        <f>in!B7110</f>
        <v>Latte</v>
      </c>
      <c r="C7110" t="str">
        <f>in!C7110</f>
        <v>Eve</v>
      </c>
      <c r="D7110">
        <f>(in!F7110-in!E7110)*1440</f>
        <v>1.7166666698176414</v>
      </c>
      <c r="E7110">
        <f>(in!G7110-in!F7110)*1440</f>
        <v>0.33333332743495703</v>
      </c>
      <c r="F7110">
        <f>(in!H7110-in!G7110)*1440</f>
        <v>1.183333337539807</v>
      </c>
      <c r="G7110">
        <f>(in!I7110-in!H7110)*1440</f>
        <v>3.4166666690725833</v>
      </c>
      <c r="H7110">
        <f>(in!I7110-in!E7110)*1440</f>
        <v>6.6500000038649887</v>
      </c>
      <c r="I7110">
        <f>HOUR(in!E7110)</f>
        <v>7</v>
      </c>
    </row>
    <row r="7111" spans="1:9" x14ac:dyDescent="0.35">
      <c r="A7111">
        <f>in!A7111</f>
        <v>107110</v>
      </c>
      <c r="B7111" t="str">
        <f>in!B7111</f>
        <v>Latte</v>
      </c>
      <c r="C7111" t="str">
        <f>in!C7111</f>
        <v>Eve</v>
      </c>
      <c r="D7111">
        <f>(in!F7111-in!E7111)*1440</f>
        <v>1.0833333246409893</v>
      </c>
      <c r="E7111">
        <f>(in!G7111-in!F7111)*1440</f>
        <v>0.26666666613891721</v>
      </c>
      <c r="F7111">
        <f>(in!H7111-in!G7111)*1440</f>
        <v>2.6500000013038516</v>
      </c>
      <c r="G7111">
        <f>(in!I7111-in!H7111)*1440</f>
        <v>0.55000000284053385</v>
      </c>
      <c r="H7111">
        <f>(in!I7111-in!E7111)*1440</f>
        <v>4.549999994924292</v>
      </c>
      <c r="I7111">
        <f>HOUR(in!E7111)</f>
        <v>7</v>
      </c>
    </row>
    <row r="7112" spans="1:9" x14ac:dyDescent="0.35">
      <c r="A7112">
        <f>in!A7112</f>
        <v>107111</v>
      </c>
      <c r="B7112" t="str">
        <f>in!B7112</f>
        <v>Cold Brew</v>
      </c>
      <c r="C7112" t="str">
        <f>in!C7112</f>
        <v>Bob</v>
      </c>
      <c r="D7112">
        <f>(in!F7112-in!E7112)*1440</f>
        <v>0.71666666655801237</v>
      </c>
      <c r="E7112">
        <f>(in!G7112-in!F7112)*1440</f>
        <v>1.3500000012572855</v>
      </c>
      <c r="F7112">
        <f>(in!H7112-in!G7112)*1440</f>
        <v>1.666666668606922</v>
      </c>
      <c r="G7112">
        <f>(in!I7112-in!H7112)*1440</f>
        <v>6.6333333333022892</v>
      </c>
      <c r="H7112">
        <f>(in!I7112-in!E7112)*1440</f>
        <v>10.366666669724509</v>
      </c>
      <c r="I7112">
        <f>HOUR(in!E7112)</f>
        <v>7</v>
      </c>
    </row>
    <row r="7113" spans="1:9" x14ac:dyDescent="0.35">
      <c r="A7113">
        <f>in!A7113</f>
        <v>107112</v>
      </c>
      <c r="B7113" t="str">
        <f>in!B7113</f>
        <v>Latte</v>
      </c>
      <c r="C7113" t="str">
        <f>in!C7113</f>
        <v>Eve</v>
      </c>
      <c r="D7113">
        <f>(in!F7113-in!E7113)*1440</f>
        <v>1.4000000024680048</v>
      </c>
      <c r="E7113">
        <f>(in!G7113-in!F7113)*1440</f>
        <v>1.3000000000465661</v>
      </c>
      <c r="F7113">
        <f>(in!H7113-in!G7113)*1440</f>
        <v>4.0000000025611371</v>
      </c>
      <c r="G7113">
        <f>(in!I7113-in!H7113)*1440</f>
        <v>14.399999992456287</v>
      </c>
      <c r="H7113">
        <f>(in!I7113-in!E7113)*1440</f>
        <v>21.099999997531995</v>
      </c>
      <c r="I7113">
        <f>HOUR(in!E7113)</f>
        <v>7</v>
      </c>
    </row>
    <row r="7114" spans="1:9" x14ac:dyDescent="0.35">
      <c r="A7114">
        <f>in!A7114</f>
        <v>107113</v>
      </c>
      <c r="B7114" t="str">
        <f>in!B7114</f>
        <v>Cold Brew</v>
      </c>
      <c r="C7114" t="str">
        <f>in!C7114</f>
        <v>Eve</v>
      </c>
      <c r="D7114">
        <f>(in!F7114-in!E7114)*1440</f>
        <v>1.5833333367481828</v>
      </c>
      <c r="E7114">
        <f>(in!G7114-in!F7114)*1440</f>
        <v>1.0500000044703484</v>
      </c>
      <c r="F7114">
        <f>(in!H7114-in!G7114)*1440</f>
        <v>2.6833333319518715</v>
      </c>
      <c r="G7114">
        <f>(in!I7114-in!H7114)*1440</f>
        <v>19.983333331765607</v>
      </c>
      <c r="H7114">
        <f>(in!I7114-in!E7114)*1440</f>
        <v>25.30000000493601</v>
      </c>
      <c r="I7114">
        <f>HOUR(in!E7114)</f>
        <v>7</v>
      </c>
    </row>
    <row r="7115" spans="1:9" x14ac:dyDescent="0.35">
      <c r="A7115">
        <f>in!A7115</f>
        <v>107114</v>
      </c>
      <c r="B7115" t="str">
        <f>in!B7115</f>
        <v>Matcha Latte</v>
      </c>
      <c r="C7115" t="str">
        <f>in!C7115</f>
        <v>Eve</v>
      </c>
      <c r="D7115">
        <f>(in!F7115-in!E7115)*1440</f>
        <v>1.8333333323244005</v>
      </c>
      <c r="E7115">
        <f>(in!G7115-in!F7115)*1440</f>
        <v>0.51666666171513498</v>
      </c>
      <c r="F7115">
        <f>(in!H7115-in!G7115)*1440</f>
        <v>1.1166666657663882</v>
      </c>
      <c r="G7115">
        <f>(in!I7115-in!H7115)*1440</f>
        <v>5.7333333324640989</v>
      </c>
      <c r="H7115">
        <f>(in!I7115-in!E7115)*1440</f>
        <v>9.1999999922700226</v>
      </c>
      <c r="I7115">
        <f>HOUR(in!E7115)</f>
        <v>7</v>
      </c>
    </row>
    <row r="7116" spans="1:9" x14ac:dyDescent="0.35">
      <c r="A7116">
        <f>in!A7116</f>
        <v>107115</v>
      </c>
      <c r="B7116" t="str">
        <f>in!B7116</f>
        <v>Cappuccino</v>
      </c>
      <c r="C7116" t="str">
        <f>in!C7116</f>
        <v>Bob</v>
      </c>
      <c r="D7116">
        <f>(in!F7116-in!E7116)*1440</f>
        <v>1.5500000061001629</v>
      </c>
      <c r="E7116">
        <f>(in!G7116-in!F7116)*1440</f>
        <v>1.3166666601318866</v>
      </c>
      <c r="F7116">
        <f>(in!H7116-in!G7116)*1440</f>
        <v>1.7000000097323209</v>
      </c>
      <c r="G7116">
        <f>(in!I7116-in!H7116)*1440</f>
        <v>19.016666659153998</v>
      </c>
      <c r="H7116">
        <f>(in!I7116-in!E7116)*1440</f>
        <v>23.583333335118368</v>
      </c>
      <c r="I7116">
        <f>HOUR(in!E7116)</f>
        <v>7</v>
      </c>
    </row>
    <row r="7117" spans="1:9" x14ac:dyDescent="0.35">
      <c r="A7117">
        <f>in!A7117</f>
        <v>107116</v>
      </c>
      <c r="B7117" t="str">
        <f>in!B7117</f>
        <v>Espresso</v>
      </c>
      <c r="C7117" t="str">
        <f>in!C7117</f>
        <v>Alice</v>
      </c>
      <c r="D7117">
        <f>(in!F7117-in!E7117)*1440</f>
        <v>1.6999999992549419</v>
      </c>
      <c r="E7117">
        <f>(in!G7117-in!F7117)*1440</f>
        <v>0.83333332906477153</v>
      </c>
      <c r="F7117">
        <f>(in!H7117-in!G7117)*1440</f>
        <v>1.7833333415910602</v>
      </c>
      <c r="G7117">
        <f>(in!I7117-in!H7117)*1440</f>
        <v>6.5000000002328306</v>
      </c>
      <c r="H7117">
        <f>(in!I7117-in!E7117)*1440</f>
        <v>10.816666670143604</v>
      </c>
      <c r="I7117">
        <f>HOUR(in!E7117)</f>
        <v>7</v>
      </c>
    </row>
    <row r="7118" spans="1:9" x14ac:dyDescent="0.35">
      <c r="A7118">
        <f>in!A7118</f>
        <v>107117</v>
      </c>
      <c r="B7118" t="str">
        <f>in!B7118</f>
        <v>Mocha</v>
      </c>
      <c r="C7118" t="str">
        <f>in!C7118</f>
        <v>Eve</v>
      </c>
      <c r="D7118">
        <f>(in!F7118-in!E7118)*1440</f>
        <v>0.74999999720603228</v>
      </c>
      <c r="E7118">
        <f>(in!G7118-in!F7118)*1440</f>
        <v>0.93333334196358919</v>
      </c>
      <c r="F7118">
        <f>(in!H7118-in!G7118)*1440</f>
        <v>4.1166666650678962</v>
      </c>
      <c r="G7118">
        <f>(in!I7118-in!H7118)*1440</f>
        <v>6.1000000010244548</v>
      </c>
      <c r="H7118">
        <f>(in!I7118-in!E7118)*1440</f>
        <v>11.900000005261973</v>
      </c>
      <c r="I7118">
        <f>HOUR(in!E7118)</f>
        <v>7</v>
      </c>
    </row>
    <row r="7119" spans="1:9" x14ac:dyDescent="0.35">
      <c r="A7119">
        <f>in!A7119</f>
        <v>107118</v>
      </c>
      <c r="B7119" t="str">
        <f>in!B7119</f>
        <v>Cold Brew</v>
      </c>
      <c r="C7119" t="str">
        <f>in!C7119</f>
        <v>David</v>
      </c>
      <c r="D7119">
        <f>(in!F7119-in!E7119)*1440</f>
        <v>0.63333333469927311</v>
      </c>
      <c r="E7119">
        <f>(in!G7119-in!F7119)*1440</f>
        <v>0.99999999278225005</v>
      </c>
      <c r="F7119">
        <f>(in!H7119-in!G7119)*1440</f>
        <v>1.5500000061001629</v>
      </c>
      <c r="G7119">
        <f>(in!I7119-in!H7119)*1440</f>
        <v>11.049999995157123</v>
      </c>
      <c r="H7119">
        <f>(in!I7119-in!E7119)*1440</f>
        <v>14.233333328738809</v>
      </c>
      <c r="I7119">
        <f>HOUR(in!E7119)</f>
        <v>7</v>
      </c>
    </row>
    <row r="7120" spans="1:9" x14ac:dyDescent="0.35">
      <c r="A7120">
        <f>in!A7120</f>
        <v>107119</v>
      </c>
      <c r="B7120" t="str">
        <f>in!B7120</f>
        <v>Latte</v>
      </c>
      <c r="C7120" t="str">
        <f>in!C7120</f>
        <v>Charlie</v>
      </c>
      <c r="D7120">
        <f>(in!F7120-in!E7120)*1440</f>
        <v>1.6333333274815232</v>
      </c>
      <c r="E7120">
        <f>(in!G7120-in!F7120)*1440</f>
        <v>2.2500000020954758</v>
      </c>
      <c r="F7120">
        <f>(in!H7120-in!G7120)*1440</f>
        <v>2.8833333367947489</v>
      </c>
      <c r="G7120">
        <f>(in!I7120-in!H7120)*1440</f>
        <v>10.199999995529652</v>
      </c>
      <c r="H7120">
        <f>(in!I7120-in!E7120)*1440</f>
        <v>16.966666661901399</v>
      </c>
      <c r="I7120">
        <f>HOUR(in!E7120)</f>
        <v>7</v>
      </c>
    </row>
    <row r="7121" spans="1:9" x14ac:dyDescent="0.35">
      <c r="A7121">
        <f>in!A7121</f>
        <v>107120</v>
      </c>
      <c r="B7121" t="str">
        <f>in!B7121</f>
        <v>Latte</v>
      </c>
      <c r="C7121" t="str">
        <f>in!C7121</f>
        <v>Bob</v>
      </c>
      <c r="D7121">
        <f>(in!F7121-in!E7121)*1440</f>
        <v>1.7833333415910602</v>
      </c>
      <c r="E7121">
        <f>(in!G7121-in!F7121)*1440</f>
        <v>0.8166666585020721</v>
      </c>
      <c r="F7121">
        <f>(in!H7121-in!G7121)*1440</f>
        <v>2.1499999996740371</v>
      </c>
      <c r="G7121">
        <f>(in!I7121-in!H7121)*1440</f>
        <v>18.133333339355886</v>
      </c>
      <c r="H7121">
        <f>(in!I7121-in!E7121)*1440</f>
        <v>22.883333339123055</v>
      </c>
      <c r="I7121">
        <f>HOUR(in!E7121)</f>
        <v>7</v>
      </c>
    </row>
    <row r="7122" spans="1:9" x14ac:dyDescent="0.35">
      <c r="A7122">
        <f>in!A7122</f>
        <v>107121</v>
      </c>
      <c r="B7122" t="str">
        <f>in!B7122</f>
        <v>Mocha</v>
      </c>
      <c r="C7122" t="str">
        <f>in!C7122</f>
        <v>Eve</v>
      </c>
      <c r="D7122">
        <f>(in!F7122-in!E7122)*1440</f>
        <v>0.58333333348855376</v>
      </c>
      <c r="E7122">
        <f>(in!G7122-in!F7122)*1440</f>
        <v>0.76666666776873171</v>
      </c>
      <c r="F7122">
        <f>(in!H7122-in!G7122)*1440</f>
        <v>1.6000000073108822</v>
      </c>
      <c r="G7122">
        <f>(in!I7122-in!H7122)*1440</f>
        <v>14.766666661016643</v>
      </c>
      <c r="H7122">
        <f>(in!I7122-in!E7122)*1440</f>
        <v>17.716666669584811</v>
      </c>
      <c r="I7122">
        <f>HOUR(in!E7122)</f>
        <v>7</v>
      </c>
    </row>
    <row r="7123" spans="1:9" x14ac:dyDescent="0.35">
      <c r="A7123">
        <f>in!A7123</f>
        <v>107122</v>
      </c>
      <c r="B7123" t="str">
        <f>in!B7123</f>
        <v>Matcha Latte</v>
      </c>
      <c r="C7123" t="str">
        <f>in!C7123</f>
        <v>Alice</v>
      </c>
      <c r="D7123">
        <f>(in!F7123-in!E7123)*1440</f>
        <v>1.4333333331160247</v>
      </c>
      <c r="E7123">
        <f>(in!G7123-in!F7123)*1440</f>
        <v>0.91666666092351079</v>
      </c>
      <c r="F7123">
        <f>(in!H7123-in!G7123)*1440</f>
        <v>4.0833333344198763</v>
      </c>
      <c r="G7123">
        <f>(in!I7123-in!H7123)*1440</f>
        <v>10.950000003213063</v>
      </c>
      <c r="H7123">
        <f>(in!I7123-in!E7123)*1440</f>
        <v>17.383333331672475</v>
      </c>
      <c r="I7123">
        <f>HOUR(in!E7123)</f>
        <v>8</v>
      </c>
    </row>
    <row r="7124" spans="1:9" x14ac:dyDescent="0.35">
      <c r="A7124">
        <f>in!A7124</f>
        <v>107123</v>
      </c>
      <c r="B7124" t="str">
        <f>in!B7124</f>
        <v>Latte</v>
      </c>
      <c r="C7124" t="str">
        <f>in!C7124</f>
        <v>Charlie</v>
      </c>
      <c r="D7124">
        <f>(in!F7124-in!E7124)*1440</f>
        <v>1.666666668606922</v>
      </c>
      <c r="E7124">
        <f>(in!G7124-in!F7124)*1440</f>
        <v>0.50000000162981451</v>
      </c>
      <c r="F7124">
        <f>(in!H7124-in!G7124)*1440</f>
        <v>3.3166666666511446</v>
      </c>
      <c r="G7124">
        <f>(in!I7124-in!H7124)*1440</f>
        <v>17.516666664741933</v>
      </c>
      <c r="H7124">
        <f>(in!I7124-in!E7124)*1440</f>
        <v>23.000000001629815</v>
      </c>
      <c r="I7124">
        <f>HOUR(in!E7124)</f>
        <v>8</v>
      </c>
    </row>
    <row r="7125" spans="1:9" x14ac:dyDescent="0.35">
      <c r="A7125">
        <f>in!A7125</f>
        <v>107124</v>
      </c>
      <c r="B7125" t="str">
        <f>in!B7125</f>
        <v>Flat White</v>
      </c>
      <c r="C7125" t="str">
        <f>in!C7125</f>
        <v>David</v>
      </c>
      <c r="D7125">
        <f>(in!F7125-in!E7125)*1440</f>
        <v>0.78333332785405219</v>
      </c>
      <c r="E7125">
        <f>(in!G7125-in!F7125)*1440</f>
        <v>0.70000000647269189</v>
      </c>
      <c r="F7125">
        <f>(in!H7125-in!G7125)*1440</f>
        <v>2.5833333295304328</v>
      </c>
      <c r="G7125">
        <f>(in!I7125-in!H7125)*1440</f>
        <v>15.566666669910774</v>
      </c>
      <c r="H7125">
        <f>(in!I7125-in!E7125)*1440</f>
        <v>19.633333333767951</v>
      </c>
      <c r="I7125">
        <f>HOUR(in!E7125)</f>
        <v>8</v>
      </c>
    </row>
    <row r="7126" spans="1:9" x14ac:dyDescent="0.35">
      <c r="A7126">
        <f>in!A7126</f>
        <v>107125</v>
      </c>
      <c r="B7126" t="str">
        <f>in!B7126</f>
        <v>Latte</v>
      </c>
      <c r="C7126" t="str">
        <f>in!C7126</f>
        <v>Alice</v>
      </c>
      <c r="D7126">
        <f>(in!F7126-in!E7126)*1440</f>
        <v>1.5333333355374634</v>
      </c>
      <c r="E7126">
        <f>(in!G7126-in!F7126)*1440</f>
        <v>1.3666666613426059</v>
      </c>
      <c r="F7126">
        <f>(in!H7126-in!G7126)*1440</f>
        <v>4.3833333312068135</v>
      </c>
      <c r="G7126">
        <f>(in!I7126-in!H7126)*1440</f>
        <v>4.3166666699107736</v>
      </c>
      <c r="H7126">
        <f>(in!I7126-in!E7126)*1440</f>
        <v>11.599999997997656</v>
      </c>
      <c r="I7126">
        <f>HOUR(in!E7126)</f>
        <v>8</v>
      </c>
    </row>
    <row r="7127" spans="1:9" x14ac:dyDescent="0.35">
      <c r="A7127">
        <f>in!A7127</f>
        <v>107126</v>
      </c>
      <c r="B7127" t="str">
        <f>in!B7127</f>
        <v>Latte</v>
      </c>
      <c r="C7127" t="str">
        <f>in!C7127</f>
        <v>David</v>
      </c>
      <c r="D7127">
        <f>(in!F7127-in!E7127)*1440</f>
        <v>0.7333333371207118</v>
      </c>
      <c r="E7127">
        <f>(in!G7127-in!F7127)*1440</f>
        <v>8.3333331858739257E-2</v>
      </c>
      <c r="F7127">
        <f>(in!H7127-in!G7127)*1440</f>
        <v>2.6333333307411522</v>
      </c>
      <c r="G7127">
        <f>(in!I7127-in!H7127)*1440</f>
        <v>17.76666667079553</v>
      </c>
      <c r="H7127">
        <f>(in!I7127-in!E7127)*1440</f>
        <v>21.216666670516133</v>
      </c>
      <c r="I7127">
        <f>HOUR(in!E7127)</f>
        <v>8</v>
      </c>
    </row>
    <row r="7128" spans="1:9" x14ac:dyDescent="0.35">
      <c r="A7128">
        <f>in!A7128</f>
        <v>107127</v>
      </c>
      <c r="B7128" t="str">
        <f>in!B7128</f>
        <v>Espresso</v>
      </c>
      <c r="C7128" t="str">
        <f>in!C7128</f>
        <v>Charlie</v>
      </c>
      <c r="D7128">
        <f>(in!F7128-in!E7128)*1440</f>
        <v>1.3666666613426059</v>
      </c>
      <c r="E7128">
        <f>(in!G7128-in!F7128)*1440</f>
        <v>0.58333333348855376</v>
      </c>
      <c r="F7128">
        <f>(in!H7128-in!G7128)*1440</f>
        <v>3.4166666690725833</v>
      </c>
      <c r="G7128">
        <f>(in!I7128-in!H7128)*1440</f>
        <v>17.433333332883194</v>
      </c>
      <c r="H7128">
        <f>(in!I7128-in!E7128)*1440</f>
        <v>22.799999996786937</v>
      </c>
      <c r="I7128">
        <f>HOUR(in!E7128)</f>
        <v>8</v>
      </c>
    </row>
    <row r="7129" spans="1:9" x14ac:dyDescent="0.35">
      <c r="A7129">
        <f>in!A7129</f>
        <v>107128</v>
      </c>
      <c r="B7129" t="str">
        <f>in!B7129</f>
        <v>Hot Chocolate</v>
      </c>
      <c r="C7129" t="str">
        <f>in!C7129</f>
        <v>Bob</v>
      </c>
      <c r="D7129">
        <f>(in!F7129-in!E7129)*1440</f>
        <v>1.6999999992549419</v>
      </c>
      <c r="E7129">
        <f>(in!G7129-in!F7129)*1440</f>
        <v>0.1333333330694586</v>
      </c>
      <c r="F7129">
        <f>(in!H7129-in!G7129)*1440</f>
        <v>4.6666666679084301</v>
      </c>
      <c r="G7129">
        <f>(in!I7129-in!H7129)*1440</f>
        <v>7.066666663158685</v>
      </c>
      <c r="H7129">
        <f>(in!I7129-in!E7129)*1440</f>
        <v>13.566666663391516</v>
      </c>
      <c r="I7129">
        <f>HOUR(in!E7129)</f>
        <v>8</v>
      </c>
    </row>
    <row r="7130" spans="1:9" x14ac:dyDescent="0.35">
      <c r="A7130">
        <f>in!A7130</f>
        <v>107129</v>
      </c>
      <c r="B7130" t="str">
        <f>in!B7130</f>
        <v>Latte</v>
      </c>
      <c r="C7130" t="str">
        <f>in!C7130</f>
        <v>Charlie</v>
      </c>
      <c r="D7130">
        <f>(in!F7130-in!E7130)*1440</f>
        <v>0.95000000204890966</v>
      </c>
      <c r="E7130">
        <f>(in!G7130-in!F7130)*1440</f>
        <v>1.1333333363290876</v>
      </c>
      <c r="F7130">
        <f>(in!H7130-in!G7130)*1440</f>
        <v>1.1166666657663882</v>
      </c>
      <c r="G7130">
        <f>(in!I7130-in!H7130)*1440</f>
        <v>1.0333333339076489</v>
      </c>
      <c r="H7130">
        <f>(in!I7130-in!E7130)*1440</f>
        <v>4.2333333380520344</v>
      </c>
      <c r="I7130">
        <f>HOUR(in!E7130)</f>
        <v>8</v>
      </c>
    </row>
    <row r="7131" spans="1:9" x14ac:dyDescent="0.35">
      <c r="A7131">
        <f>in!A7131</f>
        <v>107130</v>
      </c>
      <c r="B7131" t="str">
        <f>in!B7131</f>
        <v>Americano</v>
      </c>
      <c r="C7131" t="str">
        <f>in!C7131</f>
        <v>Eve</v>
      </c>
      <c r="D7131">
        <f>(in!F7131-in!E7131)*1440</f>
        <v>1.333333330694586</v>
      </c>
      <c r="E7131">
        <f>(in!G7131-in!F7131)*1440</f>
        <v>0.34999999799765646</v>
      </c>
      <c r="F7131">
        <f>(in!H7131-in!G7131)*1440</f>
        <v>1.9666666758712381</v>
      </c>
      <c r="G7131">
        <f>(in!I7131-in!H7131)*1440</f>
        <v>8.7499999918509275</v>
      </c>
      <c r="H7131">
        <f>(in!I7131-in!E7131)*1440</f>
        <v>12.399999996414408</v>
      </c>
      <c r="I7131">
        <f>HOUR(in!E7131)</f>
        <v>8</v>
      </c>
    </row>
    <row r="7132" spans="1:9" x14ac:dyDescent="0.35">
      <c r="A7132">
        <f>in!A7132</f>
        <v>107131</v>
      </c>
      <c r="B7132" t="str">
        <f>in!B7132</f>
        <v>Tea</v>
      </c>
      <c r="C7132" t="str">
        <f>in!C7132</f>
        <v>Bob</v>
      </c>
      <c r="D7132">
        <f>(in!F7132-in!E7132)*1440</f>
        <v>1.5499999956227839</v>
      </c>
      <c r="E7132">
        <f>(in!G7132-in!F7132)*1440</f>
        <v>0.86666667019017041</v>
      </c>
      <c r="F7132">
        <f>(in!H7132-in!G7132)*1440</f>
        <v>4.9666666646953672</v>
      </c>
      <c r="G7132">
        <f>(in!I7132-in!H7132)*1440</f>
        <v>12.616666671819985</v>
      </c>
      <c r="H7132">
        <f>(in!I7132-in!E7132)*1440</f>
        <v>20.000000002328306</v>
      </c>
      <c r="I7132">
        <f>HOUR(in!E7132)</f>
        <v>8</v>
      </c>
    </row>
    <row r="7133" spans="1:9" x14ac:dyDescent="0.35">
      <c r="A7133">
        <f>in!A7133</f>
        <v>107132</v>
      </c>
      <c r="B7133" t="str">
        <f>in!B7133</f>
        <v>Espresso</v>
      </c>
      <c r="C7133" t="str">
        <f>in!C7133</f>
        <v>Alice</v>
      </c>
      <c r="D7133">
        <f>(in!F7133-in!E7133)*1440</f>
        <v>1.0166666633449495</v>
      </c>
      <c r="E7133">
        <f>(in!G7133-in!F7133)*1440</f>
        <v>0.84999999962747097</v>
      </c>
      <c r="F7133">
        <f>(in!H7133-in!G7133)*1440</f>
        <v>2.7166666730772704</v>
      </c>
      <c r="G7133">
        <f>(in!I7133-in!H7133)*1440</f>
        <v>16.116666662273929</v>
      </c>
      <c r="H7133">
        <f>(in!I7133-in!E7133)*1440</f>
        <v>20.699999998323619</v>
      </c>
      <c r="I7133">
        <f>HOUR(in!E7133)</f>
        <v>8</v>
      </c>
    </row>
    <row r="7134" spans="1:9" x14ac:dyDescent="0.35">
      <c r="A7134">
        <f>in!A7134</f>
        <v>107133</v>
      </c>
      <c r="B7134" t="str">
        <f>in!B7134</f>
        <v>Latte</v>
      </c>
      <c r="C7134" t="str">
        <f>in!C7134</f>
        <v>Eve</v>
      </c>
      <c r="D7134">
        <f>(in!F7134-in!E7134)*1440</f>
        <v>1.516666664974764</v>
      </c>
      <c r="E7134">
        <f>(in!G7134-in!F7134)*1440</f>
        <v>0.34999999799765646</v>
      </c>
      <c r="F7134">
        <f>(in!H7134-in!G7134)*1440</f>
        <v>4.8666666622739285</v>
      </c>
      <c r="G7134">
        <f>(in!I7134-in!H7134)*1440</f>
        <v>6.7333333357237279</v>
      </c>
      <c r="H7134">
        <f>(in!I7134-in!E7134)*1440</f>
        <v>13.466666660970077</v>
      </c>
      <c r="I7134">
        <f>HOUR(in!E7134)</f>
        <v>8</v>
      </c>
    </row>
    <row r="7135" spans="1:9" x14ac:dyDescent="0.35">
      <c r="A7135">
        <f>in!A7135</f>
        <v>107134</v>
      </c>
      <c r="B7135" t="str">
        <f>in!B7135</f>
        <v>Americano</v>
      </c>
      <c r="C7135" t="str">
        <f>in!C7135</f>
        <v>Alice</v>
      </c>
      <c r="D7135">
        <f>(in!F7135-in!E7135)*1440</f>
        <v>1.0833333351183683</v>
      </c>
      <c r="E7135">
        <f>(in!G7135-in!F7135)*1440</f>
        <v>1.0500000044703484</v>
      </c>
      <c r="F7135">
        <f>(in!H7135-in!G7135)*1440</f>
        <v>3.8166666682809591</v>
      </c>
      <c r="G7135">
        <f>(in!I7135-in!H7135)*1440</f>
        <v>16.91666666069068</v>
      </c>
      <c r="H7135">
        <f>(in!I7135-in!E7135)*1440</f>
        <v>22.866666668560356</v>
      </c>
      <c r="I7135">
        <f>HOUR(in!E7135)</f>
        <v>8</v>
      </c>
    </row>
    <row r="7136" spans="1:9" x14ac:dyDescent="0.35">
      <c r="A7136">
        <f>in!A7136</f>
        <v>107135</v>
      </c>
      <c r="B7136" t="str">
        <f>in!B7136</f>
        <v>Espresso</v>
      </c>
      <c r="C7136" t="str">
        <f>in!C7136</f>
        <v>Charlie</v>
      </c>
      <c r="D7136">
        <f>(in!F7136-in!E7136)*1440</f>
        <v>1.2499999988358468</v>
      </c>
      <c r="E7136">
        <f>(in!G7136-in!F7136)*1440</f>
        <v>1.2833333399612457</v>
      </c>
      <c r="F7136">
        <f>(in!H7136-in!G7136)*1440</f>
        <v>4.0666666638571769</v>
      </c>
      <c r="G7136">
        <f>(in!I7136-in!H7136)*1440</f>
        <v>5.7333333324640989</v>
      </c>
      <c r="H7136">
        <f>(in!I7136-in!E7136)*1440</f>
        <v>12.333333335118368</v>
      </c>
      <c r="I7136">
        <f>HOUR(in!E7136)</f>
        <v>8</v>
      </c>
    </row>
    <row r="7137" spans="1:9" x14ac:dyDescent="0.35">
      <c r="A7137">
        <f>in!A7137</f>
        <v>107136</v>
      </c>
      <c r="B7137" t="str">
        <f>in!B7137</f>
        <v>Americano</v>
      </c>
      <c r="C7137" t="str">
        <f>in!C7137</f>
        <v>Charlie</v>
      </c>
      <c r="D7137">
        <f>(in!F7137-in!E7137)*1440</f>
        <v>1.2833333294838667</v>
      </c>
      <c r="E7137">
        <f>(in!G7137-in!F7137)*1440</f>
        <v>2.1666666702367365</v>
      </c>
      <c r="F7137">
        <f>(in!H7137-in!G7137)*1440</f>
        <v>3.366666667861864</v>
      </c>
      <c r="G7137">
        <f>(in!I7137-in!H7137)*1440</f>
        <v>12.24999999278225</v>
      </c>
      <c r="H7137">
        <f>(in!I7137-in!E7137)*1440</f>
        <v>19.066666660364717</v>
      </c>
      <c r="I7137">
        <f>HOUR(in!E7137)</f>
        <v>8</v>
      </c>
    </row>
    <row r="7138" spans="1:9" x14ac:dyDescent="0.35">
      <c r="A7138">
        <f>in!A7138</f>
        <v>107137</v>
      </c>
      <c r="B7138" t="str">
        <f>in!B7138</f>
        <v>Cappuccino</v>
      </c>
      <c r="C7138" t="str">
        <f>in!C7138</f>
        <v>Alice</v>
      </c>
      <c r="D7138">
        <f>(in!F7138-in!E7138)*1440</f>
        <v>1.2833333294838667</v>
      </c>
      <c r="E7138">
        <f>(in!G7138-in!F7138)*1440</f>
        <v>1.1666666669771075</v>
      </c>
      <c r="F7138">
        <f>(in!H7138-in!G7138)*1440</f>
        <v>4.9166666739620268</v>
      </c>
      <c r="G7138">
        <f>(in!I7138-in!H7138)*1440</f>
        <v>17.199999997392297</v>
      </c>
      <c r="H7138">
        <f>(in!I7138-in!E7138)*1440</f>
        <v>24.566666667815298</v>
      </c>
      <c r="I7138">
        <f>HOUR(in!E7138)</f>
        <v>8</v>
      </c>
    </row>
    <row r="7139" spans="1:9" x14ac:dyDescent="0.35">
      <c r="A7139">
        <f>in!A7139</f>
        <v>107138</v>
      </c>
      <c r="B7139" t="str">
        <f>in!B7139</f>
        <v>Latte</v>
      </c>
      <c r="C7139" t="str">
        <f>in!C7139</f>
        <v>Alice</v>
      </c>
      <c r="D7139">
        <f>(in!F7139-in!E7139)*1440</f>
        <v>1.1500000068917871</v>
      </c>
      <c r="E7139">
        <f>(in!G7139-in!F7139)*1440</f>
        <v>1.000000003259629</v>
      </c>
      <c r="F7139">
        <f>(in!H7139-in!G7139)*1440</f>
        <v>3.366666657384485</v>
      </c>
      <c r="G7139">
        <f>(in!I7139-in!H7139)*1440</f>
        <v>6.5666666720062494</v>
      </c>
      <c r="H7139">
        <f>(in!I7139-in!E7139)*1440</f>
        <v>12.08333333954215</v>
      </c>
      <c r="I7139">
        <f>HOUR(in!E7139)</f>
        <v>8</v>
      </c>
    </row>
    <row r="7140" spans="1:9" x14ac:dyDescent="0.35">
      <c r="A7140">
        <f>in!A7140</f>
        <v>107139</v>
      </c>
      <c r="B7140" t="str">
        <f>in!B7140</f>
        <v>Espresso</v>
      </c>
      <c r="C7140" t="str">
        <f>in!C7140</f>
        <v>Charlie</v>
      </c>
      <c r="D7140">
        <f>(in!F7140-in!E7140)*1440</f>
        <v>1.849999992409721</v>
      </c>
      <c r="E7140">
        <f>(in!G7140-in!F7140)*1440</f>
        <v>2.7333333331625909</v>
      </c>
      <c r="F7140">
        <f>(in!H7140-in!G7140)*1440</f>
        <v>5.6666666711680591</v>
      </c>
      <c r="G7140">
        <f>(in!I7140-in!H7140)*1440</f>
        <v>14.816666662227362</v>
      </c>
      <c r="H7140">
        <f>(in!I7140-in!E7140)*1440</f>
        <v>25.066666658967733</v>
      </c>
      <c r="I7140">
        <f>HOUR(in!E7140)</f>
        <v>8</v>
      </c>
    </row>
    <row r="7141" spans="1:9" x14ac:dyDescent="0.35">
      <c r="A7141">
        <f>in!A7141</f>
        <v>107140</v>
      </c>
      <c r="B7141" t="str">
        <f>in!B7141</f>
        <v>Cold Brew</v>
      </c>
      <c r="C7141" t="str">
        <f>in!C7141</f>
        <v>Eve</v>
      </c>
      <c r="D7141">
        <f>(in!F7141-in!E7141)*1440</f>
        <v>0.84999999962747097</v>
      </c>
      <c r="E7141">
        <f>(in!G7141-in!F7141)*1440</f>
        <v>1.2499999988358468</v>
      </c>
      <c r="F7141">
        <f>(in!H7141-in!G7141)*1440</f>
        <v>4.6333333372604102</v>
      </c>
      <c r="G7141">
        <f>(in!I7141-in!H7141)*1440</f>
        <v>8.3166666619945318</v>
      </c>
      <c r="H7141">
        <f>(in!I7141-in!E7141)*1440</f>
        <v>15.04999999771826</v>
      </c>
      <c r="I7141">
        <f>HOUR(in!E7141)</f>
        <v>8</v>
      </c>
    </row>
    <row r="7142" spans="1:9" x14ac:dyDescent="0.35">
      <c r="A7142">
        <f>in!A7142</f>
        <v>107141</v>
      </c>
      <c r="B7142" t="str">
        <f>in!B7142</f>
        <v>Espresso</v>
      </c>
      <c r="C7142" t="str">
        <f>in!C7142</f>
        <v>Alice</v>
      </c>
      <c r="D7142">
        <f>(in!F7142-in!E7142)*1440</f>
        <v>1.7333333299029619</v>
      </c>
      <c r="E7142">
        <f>(in!G7142-in!F7142)*1440</f>
        <v>0.4666666709817946</v>
      </c>
      <c r="F7142">
        <f>(in!H7142-in!G7142)*1440</f>
        <v>3.5333333315793425</v>
      </c>
      <c r="G7142">
        <f>(in!I7142-in!H7142)*1440</f>
        <v>14.783333331579342</v>
      </c>
      <c r="H7142">
        <f>(in!I7142-in!E7142)*1440</f>
        <v>20.516666664043441</v>
      </c>
      <c r="I7142">
        <f>HOUR(in!E7142)</f>
        <v>8</v>
      </c>
    </row>
    <row r="7143" spans="1:9" x14ac:dyDescent="0.35">
      <c r="A7143">
        <f>in!A7143</f>
        <v>107142</v>
      </c>
      <c r="B7143" t="str">
        <f>in!B7143</f>
        <v>Cold Brew</v>
      </c>
      <c r="C7143" t="str">
        <f>in!C7143</f>
        <v>Bob</v>
      </c>
      <c r="D7143">
        <f>(in!F7143-in!E7143)*1440</f>
        <v>0.84999999962747097</v>
      </c>
      <c r="E7143">
        <f>(in!G7143-in!F7143)*1440</f>
        <v>0.98333333269692957</v>
      </c>
      <c r="F7143">
        <f>(in!H7143-in!G7143)*1440</f>
        <v>4.4500000029802322</v>
      </c>
      <c r="G7143">
        <f>(in!I7143-in!H7143)*1440</f>
        <v>17.683333328459412</v>
      </c>
      <c r="H7143">
        <f>(in!I7143-in!E7143)*1440</f>
        <v>23.966666663764045</v>
      </c>
      <c r="I7143">
        <f>HOUR(in!E7143)</f>
        <v>8</v>
      </c>
    </row>
    <row r="7144" spans="1:9" x14ac:dyDescent="0.35">
      <c r="A7144">
        <f>in!A7144</f>
        <v>107143</v>
      </c>
      <c r="B7144" t="str">
        <f>in!B7144</f>
        <v>Tea</v>
      </c>
      <c r="C7144" t="str">
        <f>in!C7144</f>
        <v>Bob</v>
      </c>
      <c r="D7144">
        <f>(in!F7144-in!E7144)*1440</f>
        <v>1.0333333339076489</v>
      </c>
      <c r="E7144">
        <f>(in!G7144-in!F7144)*1440</f>
        <v>0.45000000041909516</v>
      </c>
      <c r="F7144">
        <f>(in!H7144-in!G7144)*1440</f>
        <v>2.3833333351649344</v>
      </c>
      <c r="G7144">
        <f>(in!I7144-in!H7144)*1440</f>
        <v>16.783333327621222</v>
      </c>
      <c r="H7144">
        <f>(in!I7144-in!E7144)*1440</f>
        <v>20.6499999971129</v>
      </c>
      <c r="I7144">
        <f>HOUR(in!E7144)</f>
        <v>8</v>
      </c>
    </row>
    <row r="7145" spans="1:9" x14ac:dyDescent="0.35">
      <c r="A7145">
        <f>in!A7145</f>
        <v>107144</v>
      </c>
      <c r="B7145" t="str">
        <f>in!B7145</f>
        <v>Matcha Latte</v>
      </c>
      <c r="C7145" t="str">
        <f>in!C7145</f>
        <v>Alice</v>
      </c>
      <c r="D7145">
        <f>(in!F7145-in!E7145)*1440</f>
        <v>1.1666666669771075</v>
      </c>
      <c r="E7145">
        <f>(in!G7145-in!F7145)*1440</f>
        <v>0.53333333227783442</v>
      </c>
      <c r="F7145">
        <f>(in!H7145-in!G7145)*1440</f>
        <v>3.8666666694916785</v>
      </c>
      <c r="G7145">
        <f>(in!I7145-in!H7145)*1440</f>
        <v>2.333333333954215</v>
      </c>
      <c r="H7145">
        <f>(in!I7145-in!E7145)*1440</f>
        <v>7.9000000027008355</v>
      </c>
      <c r="I7145">
        <f>HOUR(in!E7145)</f>
        <v>8</v>
      </c>
    </row>
    <row r="7146" spans="1:9" x14ac:dyDescent="0.35">
      <c r="A7146">
        <f>in!A7146</f>
        <v>107145</v>
      </c>
      <c r="B7146" t="str">
        <f>in!B7146</f>
        <v>Latte</v>
      </c>
      <c r="C7146" t="str">
        <f>in!C7146</f>
        <v>Charlie</v>
      </c>
      <c r="D7146">
        <f>(in!F7146-in!E7146)*1440</f>
        <v>1.6666666581295431</v>
      </c>
      <c r="E7146">
        <f>(in!G7146-in!F7146)*1440</f>
        <v>1.8666666734497994</v>
      </c>
      <c r="F7146">
        <f>(in!H7146-in!G7146)*1440</f>
        <v>3.7499999965075403</v>
      </c>
      <c r="G7146">
        <f>(in!I7146-in!H7146)*1440</f>
        <v>0.29999999678693712</v>
      </c>
      <c r="H7146">
        <f>(in!I7146-in!E7146)*1440</f>
        <v>7.5833333248738199</v>
      </c>
      <c r="I7146">
        <f>HOUR(in!E7146)</f>
        <v>8</v>
      </c>
    </row>
    <row r="7147" spans="1:9" x14ac:dyDescent="0.35">
      <c r="A7147">
        <f>in!A7147</f>
        <v>107146</v>
      </c>
      <c r="B7147" t="str">
        <f>in!B7147</f>
        <v>Cappuccino</v>
      </c>
      <c r="C7147" t="str">
        <f>in!C7147</f>
        <v>David</v>
      </c>
      <c r="D7147">
        <f>(in!F7147-in!E7147)*1440</f>
        <v>1.3666666613426059</v>
      </c>
      <c r="E7147">
        <f>(in!G7147-in!F7147)*1440</f>
        <v>1.4666666637640446</v>
      </c>
      <c r="F7147">
        <f>(in!H7147-in!G7147)*1440</f>
        <v>3.0666666710749269</v>
      </c>
      <c r="G7147">
        <f>(in!I7147-in!H7147)*1440</f>
        <v>4.3500000005587935</v>
      </c>
      <c r="H7147">
        <f>(in!I7147-in!E7147)*1440</f>
        <v>10.249999996740371</v>
      </c>
      <c r="I7147">
        <f>HOUR(in!E7147)</f>
        <v>8</v>
      </c>
    </row>
    <row r="7148" spans="1:9" x14ac:dyDescent="0.35">
      <c r="A7148">
        <f>in!A7148</f>
        <v>107147</v>
      </c>
      <c r="B7148" t="str">
        <f>in!B7148</f>
        <v>Latte</v>
      </c>
      <c r="C7148" t="str">
        <f>in!C7148</f>
        <v>Charlie</v>
      </c>
      <c r="D7148">
        <f>(in!F7148-in!E7148)*1440</f>
        <v>1.8166666722390801</v>
      </c>
      <c r="E7148">
        <f>(in!G7148-in!F7148)*1440</f>
        <v>2.0166666666045785</v>
      </c>
      <c r="F7148">
        <f>(in!H7148-in!G7148)*1440</f>
        <v>2.6000000000931323</v>
      </c>
      <c r="G7148">
        <f>(in!I7148-in!H7148)*1440</f>
        <v>9.0833333297632635</v>
      </c>
      <c r="H7148">
        <f>(in!I7148-in!E7148)*1440</f>
        <v>15.516666668700054</v>
      </c>
      <c r="I7148">
        <f>HOUR(in!E7148)</f>
        <v>8</v>
      </c>
    </row>
    <row r="7149" spans="1:9" x14ac:dyDescent="0.35">
      <c r="A7149">
        <f>in!A7149</f>
        <v>107148</v>
      </c>
      <c r="B7149" t="str">
        <f>in!B7149</f>
        <v>Latte</v>
      </c>
      <c r="C7149" t="str">
        <f>in!C7149</f>
        <v>Alice</v>
      </c>
      <c r="D7149">
        <f>(in!F7149-in!E7149)*1440</f>
        <v>1.9000000040978193</v>
      </c>
      <c r="E7149">
        <f>(in!G7149-in!F7149)*1440</f>
        <v>1.3666666718199849</v>
      </c>
      <c r="F7149">
        <f>(in!H7149-in!G7149)*1440</f>
        <v>4.033333333209157</v>
      </c>
      <c r="G7149">
        <f>(in!I7149-in!H7149)*1440</f>
        <v>2.7166666625998914</v>
      </c>
      <c r="H7149">
        <f>(in!I7149-in!E7149)*1440</f>
        <v>10.016666671726853</v>
      </c>
      <c r="I7149">
        <f>HOUR(in!E7149)</f>
        <v>8</v>
      </c>
    </row>
    <row r="7150" spans="1:9" x14ac:dyDescent="0.35">
      <c r="A7150">
        <f>in!A7150</f>
        <v>107149</v>
      </c>
      <c r="B7150" t="str">
        <f>in!B7150</f>
        <v>Hot Chocolate</v>
      </c>
      <c r="C7150" t="str">
        <f>in!C7150</f>
        <v>Bob</v>
      </c>
      <c r="D7150">
        <f>(in!F7150-in!E7150)*1440</f>
        <v>0.61666666413657367</v>
      </c>
      <c r="E7150">
        <f>(in!G7150-in!F7150)*1440</f>
        <v>0.43333334033377469</v>
      </c>
      <c r="F7150">
        <f>(in!H7150-in!G7150)*1440</f>
        <v>3.2166666642297059</v>
      </c>
      <c r="G7150">
        <f>(in!I7150-in!H7150)*1440</f>
        <v>16.600000003818423</v>
      </c>
      <c r="H7150">
        <f>(in!I7150-in!E7150)*1440</f>
        <v>20.866666672518477</v>
      </c>
      <c r="I7150">
        <f>HOUR(in!E7150)</f>
        <v>8</v>
      </c>
    </row>
    <row r="7151" spans="1:9" x14ac:dyDescent="0.35">
      <c r="A7151">
        <f>in!A7151</f>
        <v>107150</v>
      </c>
      <c r="B7151" t="str">
        <f>in!B7151</f>
        <v>Flat White</v>
      </c>
      <c r="C7151" t="str">
        <f>in!C7151</f>
        <v>Alice</v>
      </c>
      <c r="D7151">
        <f>(in!F7151-in!E7151)*1440</f>
        <v>1.6999999992549419</v>
      </c>
      <c r="E7151">
        <f>(in!G7151-in!F7151)*1440</f>
        <v>0.10000000242143869</v>
      </c>
      <c r="F7151">
        <f>(in!H7151-in!G7151)*1440</f>
        <v>3.7499999965075403</v>
      </c>
      <c r="G7151">
        <f>(in!I7151-in!H7151)*1440</f>
        <v>4.2999999993480742</v>
      </c>
      <c r="H7151">
        <f>(in!I7151-in!E7151)*1440</f>
        <v>9.8499999975319952</v>
      </c>
      <c r="I7151">
        <f>HOUR(in!E7151)</f>
        <v>8</v>
      </c>
    </row>
    <row r="7152" spans="1:9" x14ac:dyDescent="0.35">
      <c r="A7152">
        <f>in!A7152</f>
        <v>107151</v>
      </c>
      <c r="B7152" t="str">
        <f>in!B7152</f>
        <v>Cappuccino</v>
      </c>
      <c r="C7152" t="str">
        <f>in!C7152</f>
        <v>Charlie</v>
      </c>
      <c r="D7152">
        <f>(in!F7152-in!E7152)*1440</f>
        <v>0.59999999357387424</v>
      </c>
      <c r="E7152">
        <f>(in!G7152-in!F7152)*1440</f>
        <v>1.8666666734497994</v>
      </c>
      <c r="F7152">
        <f>(in!H7152-in!G7152)*1440</f>
        <v>5.1833333296235651</v>
      </c>
      <c r="G7152">
        <f>(in!I7152-in!H7152)*1440</f>
        <v>4.5000000041909516</v>
      </c>
      <c r="H7152">
        <f>(in!I7152-in!E7152)*1440</f>
        <v>12.15000000083819</v>
      </c>
      <c r="I7152">
        <f>HOUR(in!E7152)</f>
        <v>8</v>
      </c>
    </row>
    <row r="7153" spans="1:9" x14ac:dyDescent="0.35">
      <c r="A7153">
        <f>in!A7153</f>
        <v>107152</v>
      </c>
      <c r="B7153" t="str">
        <f>in!B7153</f>
        <v>Espresso</v>
      </c>
      <c r="C7153" t="str">
        <f>in!C7153</f>
        <v>Bob</v>
      </c>
      <c r="D7153">
        <f>(in!F7153-in!E7153)*1440</f>
        <v>0.71666666655801237</v>
      </c>
      <c r="E7153">
        <f>(in!G7153-in!F7153)*1440</f>
        <v>1.2166666681878269</v>
      </c>
      <c r="F7153">
        <f>(in!H7153-in!G7153)*1440</f>
        <v>1.6499999980442226</v>
      </c>
      <c r="G7153">
        <f>(in!I7153-in!H7153)*1440</f>
        <v>2.9666666686534882</v>
      </c>
      <c r="H7153">
        <f>(in!I7153-in!E7153)*1440</f>
        <v>6.55000000144355</v>
      </c>
      <c r="I7153">
        <f>HOUR(in!E7153)</f>
        <v>8</v>
      </c>
    </row>
    <row r="7154" spans="1:9" x14ac:dyDescent="0.35">
      <c r="A7154">
        <f>in!A7154</f>
        <v>107153</v>
      </c>
      <c r="B7154" t="str">
        <f>in!B7154</f>
        <v>Latte</v>
      </c>
      <c r="C7154" t="str">
        <f>in!C7154</f>
        <v>Alice</v>
      </c>
      <c r="D7154">
        <f>(in!F7154-in!E7154)*1440</f>
        <v>0.6000000040512532</v>
      </c>
      <c r="E7154">
        <f>(in!G7154-in!F7154)*1440</f>
        <v>1.2333333387505263</v>
      </c>
      <c r="F7154">
        <f>(in!H7154-in!G7154)*1440</f>
        <v>1.2666666589211673</v>
      </c>
      <c r="G7154">
        <f>(in!I7154-in!H7154)*1440</f>
        <v>4.7166666691191494</v>
      </c>
      <c r="H7154">
        <f>(in!I7154-in!E7154)*1440</f>
        <v>7.8166666708420962</v>
      </c>
      <c r="I7154">
        <f>HOUR(in!E7154)</f>
        <v>8</v>
      </c>
    </row>
    <row r="7155" spans="1:9" x14ac:dyDescent="0.35">
      <c r="A7155">
        <f>in!A7155</f>
        <v>107154</v>
      </c>
      <c r="B7155" t="str">
        <f>in!B7155</f>
        <v>Latte</v>
      </c>
      <c r="C7155" t="str">
        <f>in!C7155</f>
        <v>Alice</v>
      </c>
      <c r="D7155">
        <f>(in!F7155-in!E7155)*1440</f>
        <v>1.7666666710283607</v>
      </c>
      <c r="E7155">
        <f>(in!G7155-in!F7155)*1440</f>
        <v>0.90000000083819032</v>
      </c>
      <c r="F7155">
        <f>(in!H7155-in!G7155)*1440</f>
        <v>3.6166666634380817</v>
      </c>
      <c r="G7155">
        <f>(in!I7155-in!H7155)*1440</f>
        <v>6.3000000058673322</v>
      </c>
      <c r="H7155">
        <f>(in!I7155-in!E7155)*1440</f>
        <v>12.583333341171965</v>
      </c>
      <c r="I7155">
        <f>HOUR(in!E7155)</f>
        <v>9</v>
      </c>
    </row>
    <row r="7156" spans="1:9" x14ac:dyDescent="0.35">
      <c r="A7156">
        <f>in!A7156</f>
        <v>107155</v>
      </c>
      <c r="B7156" t="str">
        <f>in!B7156</f>
        <v>Flat White</v>
      </c>
      <c r="C7156" t="str">
        <f>in!C7156</f>
        <v>Eve</v>
      </c>
      <c r="D7156">
        <f>(in!F7156-in!E7156)*1440</f>
        <v>1.4666666637640446</v>
      </c>
      <c r="E7156">
        <f>(in!G7156-in!F7156)*1440</f>
        <v>0.86666667019017041</v>
      </c>
      <c r="F7156">
        <f>(in!H7156-in!G7156)*1440</f>
        <v>4.1833333263639361</v>
      </c>
      <c r="G7156">
        <f>(in!I7156-in!H7156)*1440</f>
        <v>0.98333333269692957</v>
      </c>
      <c r="H7156">
        <f>(in!I7156-in!E7156)*1440</f>
        <v>7.4999999930150807</v>
      </c>
      <c r="I7156">
        <f>HOUR(in!E7156)</f>
        <v>9</v>
      </c>
    </row>
    <row r="7157" spans="1:9" x14ac:dyDescent="0.35">
      <c r="A7157">
        <f>in!A7157</f>
        <v>107156</v>
      </c>
      <c r="B7157" t="str">
        <f>in!B7157</f>
        <v>Americano</v>
      </c>
      <c r="C7157" t="str">
        <f>in!C7157</f>
        <v>Bob</v>
      </c>
      <c r="D7157">
        <f>(in!F7157-in!E7157)*1440</f>
        <v>0.63333333469927311</v>
      </c>
      <c r="E7157">
        <f>(in!G7157-in!F7157)*1440</f>
        <v>0.61666666413657367</v>
      </c>
      <c r="F7157">
        <f>(in!H7157-in!G7157)*1440</f>
        <v>2.6166666601784527</v>
      </c>
      <c r="G7157">
        <f>(in!I7157-in!H7157)*1440</f>
        <v>5.5166666675359011</v>
      </c>
      <c r="H7157">
        <f>(in!I7157-in!E7157)*1440</f>
        <v>9.3833333265502006</v>
      </c>
      <c r="I7157">
        <f>HOUR(in!E7157)</f>
        <v>9</v>
      </c>
    </row>
    <row r="7158" spans="1:9" x14ac:dyDescent="0.35">
      <c r="A7158">
        <f>in!A7158</f>
        <v>107157</v>
      </c>
      <c r="B7158" t="str">
        <f>in!B7158</f>
        <v>Espresso</v>
      </c>
      <c r="C7158" t="str">
        <f>in!C7158</f>
        <v>Alice</v>
      </c>
      <c r="D7158">
        <f>(in!F7158-in!E7158)*1440</f>
        <v>1.6166666673962027</v>
      </c>
      <c r="E7158">
        <f>(in!G7158-in!F7158)*1440</f>
        <v>0.76666665729135275</v>
      </c>
      <c r="F7158">
        <f>(in!H7158-in!G7158)*1440</f>
        <v>4.0166666731238365</v>
      </c>
      <c r="G7158">
        <f>(in!I7158-in!H7158)*1440</f>
        <v>10.500000002793968</v>
      </c>
      <c r="H7158">
        <f>(in!I7158-in!E7158)*1440</f>
        <v>16.90000000060536</v>
      </c>
      <c r="I7158">
        <f>HOUR(in!E7158)</f>
        <v>9</v>
      </c>
    </row>
    <row r="7159" spans="1:9" x14ac:dyDescent="0.35">
      <c r="A7159">
        <f>in!A7159</f>
        <v>107158</v>
      </c>
      <c r="B7159" t="str">
        <f>in!B7159</f>
        <v>Espresso</v>
      </c>
      <c r="C7159" t="str">
        <f>in!C7159</f>
        <v>Charlie</v>
      </c>
      <c r="D7159">
        <f>(in!F7159-in!E7159)*1440</f>
        <v>0.55000000284053385</v>
      </c>
      <c r="E7159">
        <f>(in!G7159-in!F7159)*1440</f>
        <v>1.5833333262708038</v>
      </c>
      <c r="F7159">
        <f>(in!H7159-in!G7159)*1440</f>
        <v>5.6000000098720193</v>
      </c>
      <c r="G7159">
        <f>(in!I7159-in!H7159)*1440</f>
        <v>11.28333333064802</v>
      </c>
      <c r="H7159">
        <f>(in!I7159-in!E7159)*1440</f>
        <v>19.016666669631377</v>
      </c>
      <c r="I7159">
        <f>HOUR(in!E7159)</f>
        <v>9</v>
      </c>
    </row>
    <row r="7160" spans="1:9" x14ac:dyDescent="0.35">
      <c r="A7160">
        <f>in!A7160</f>
        <v>107159</v>
      </c>
      <c r="B7160" t="str">
        <f>in!B7160</f>
        <v>Tea</v>
      </c>
      <c r="C7160" t="str">
        <f>in!C7160</f>
        <v>Alice</v>
      </c>
      <c r="D7160">
        <f>(in!F7160-in!E7160)*1440</f>
        <v>1.7000000097323209</v>
      </c>
      <c r="E7160">
        <f>(in!G7160-in!F7160)*1440</f>
        <v>1.4166666625533253</v>
      </c>
      <c r="F7160">
        <f>(in!H7160-in!G7160)*1440</f>
        <v>2.2833333327434957</v>
      </c>
      <c r="G7160">
        <f>(in!I7160-in!H7160)*1440</f>
        <v>0.51666666171513498</v>
      </c>
      <c r="H7160">
        <f>(in!I7160-in!E7160)*1440</f>
        <v>5.9166666667442769</v>
      </c>
      <c r="I7160">
        <f>HOUR(in!E7160)</f>
        <v>9</v>
      </c>
    </row>
    <row r="7161" spans="1:9" x14ac:dyDescent="0.35">
      <c r="A7161">
        <f>in!A7161</f>
        <v>107160</v>
      </c>
      <c r="B7161" t="str">
        <f>in!B7161</f>
        <v>Cold Brew</v>
      </c>
      <c r="C7161" t="str">
        <f>in!C7161</f>
        <v>Alice</v>
      </c>
      <c r="D7161">
        <f>(in!F7161-in!E7161)*1440</f>
        <v>0.83333332906477153</v>
      </c>
      <c r="E7161">
        <f>(in!G7161-in!F7161)*1440</f>
        <v>1.1666666669771075</v>
      </c>
      <c r="F7161">
        <f>(in!H7161-in!G7161)*1440</f>
        <v>4.8500000021886081</v>
      </c>
      <c r="G7161">
        <f>(in!I7161-in!H7161)*1440</f>
        <v>6.9333333300892264</v>
      </c>
      <c r="H7161">
        <f>(in!I7161-in!E7161)*1440</f>
        <v>13.783333328319713</v>
      </c>
      <c r="I7161">
        <f>HOUR(in!E7161)</f>
        <v>9</v>
      </c>
    </row>
    <row r="7162" spans="1:9" x14ac:dyDescent="0.35">
      <c r="A7162">
        <f>in!A7162</f>
        <v>107161</v>
      </c>
      <c r="B7162" t="str">
        <f>in!B7162</f>
        <v>Matcha Latte</v>
      </c>
      <c r="C7162" t="str">
        <f>in!C7162</f>
        <v>Charlie</v>
      </c>
      <c r="D7162">
        <f>(in!F7162-in!E7162)*1440</f>
        <v>0.61666667461395264</v>
      </c>
      <c r="E7162">
        <f>(in!G7162-in!F7162)*1440</f>
        <v>1.8333333323244005</v>
      </c>
      <c r="F7162">
        <f>(in!H7162-in!G7162)*1440</f>
        <v>6.6333333333022892</v>
      </c>
      <c r="G7162">
        <f>(in!I7162-in!H7162)*1440</f>
        <v>1.4999999944120646</v>
      </c>
      <c r="H7162">
        <f>(in!I7162-in!E7162)*1440</f>
        <v>10.583333334652707</v>
      </c>
      <c r="I7162">
        <f>HOUR(in!E7162)</f>
        <v>9</v>
      </c>
    </row>
    <row r="7163" spans="1:9" x14ac:dyDescent="0.35">
      <c r="A7163">
        <f>in!A7163</f>
        <v>107162</v>
      </c>
      <c r="B7163" t="str">
        <f>in!B7163</f>
        <v>Tea</v>
      </c>
      <c r="C7163" t="str">
        <f>in!C7163</f>
        <v>Bob</v>
      </c>
      <c r="D7163">
        <f>(in!F7163-in!E7163)*1440</f>
        <v>0.7333333371207118</v>
      </c>
      <c r="E7163">
        <f>(in!G7163-in!F7163)*1440</f>
        <v>1.3166666601318866</v>
      </c>
      <c r="F7163">
        <f>(in!H7163-in!G7163)*1440</f>
        <v>1.5333333355374634</v>
      </c>
      <c r="G7163">
        <f>(in!I7163-in!H7163)*1440</f>
        <v>19.68333333497867</v>
      </c>
      <c r="H7163">
        <f>(in!I7163-in!E7163)*1440</f>
        <v>23.266666667768732</v>
      </c>
      <c r="I7163">
        <f>HOUR(in!E7163)</f>
        <v>9</v>
      </c>
    </row>
    <row r="7164" spans="1:9" x14ac:dyDescent="0.35">
      <c r="A7164">
        <f>in!A7164</f>
        <v>107163</v>
      </c>
      <c r="B7164" t="str">
        <f>in!B7164</f>
        <v>Matcha Latte</v>
      </c>
      <c r="C7164" t="str">
        <f>in!C7164</f>
        <v>Eve</v>
      </c>
      <c r="D7164">
        <f>(in!F7164-in!E7164)*1440</f>
        <v>1.7500000004656613</v>
      </c>
      <c r="E7164">
        <f>(in!G7164-in!F7164)*1440</f>
        <v>0.76666665729135275</v>
      </c>
      <c r="F7164">
        <f>(in!H7164-in!G7164)*1440</f>
        <v>1.6166666673962027</v>
      </c>
      <c r="G7164">
        <f>(in!I7164-in!H7164)*1440</f>
        <v>5.2333333413116634</v>
      </c>
      <c r="H7164">
        <f>(in!I7164-in!E7164)*1440</f>
        <v>9.3666666664648801</v>
      </c>
      <c r="I7164">
        <f>HOUR(in!E7164)</f>
        <v>9</v>
      </c>
    </row>
    <row r="7165" spans="1:9" x14ac:dyDescent="0.35">
      <c r="A7165">
        <f>in!A7165</f>
        <v>107164</v>
      </c>
      <c r="B7165" t="str">
        <f>in!B7165</f>
        <v>Latte</v>
      </c>
      <c r="C7165" t="str">
        <f>in!C7165</f>
        <v>Alice</v>
      </c>
      <c r="D7165">
        <f>(in!F7165-in!E7165)*1440</f>
        <v>1.5499999956227839</v>
      </c>
      <c r="E7165">
        <f>(in!G7165-in!F7165)*1440</f>
        <v>1.2666666693985462</v>
      </c>
      <c r="F7165">
        <f>(in!H7165-in!G7165)*1440</f>
        <v>4.8166666610632092</v>
      </c>
      <c r="G7165">
        <f>(in!I7165-in!H7165)*1440</f>
        <v>11.033333335071802</v>
      </c>
      <c r="H7165">
        <f>(in!I7165-in!E7165)*1440</f>
        <v>18.666666661156341</v>
      </c>
      <c r="I7165">
        <f>HOUR(in!E7165)</f>
        <v>9</v>
      </c>
    </row>
    <row r="7166" spans="1:9" x14ac:dyDescent="0.35">
      <c r="A7166">
        <f>in!A7166</f>
        <v>107165</v>
      </c>
      <c r="B7166" t="str">
        <f>in!B7166</f>
        <v>Americano</v>
      </c>
      <c r="C7166" t="str">
        <f>in!C7166</f>
        <v>Charlie</v>
      </c>
      <c r="D7166">
        <f>(in!F7166-in!E7166)*1440</f>
        <v>0.7333333371207118</v>
      </c>
      <c r="E7166">
        <f>(in!G7166-in!F7166)*1440</f>
        <v>2.6166666601784527</v>
      </c>
      <c r="F7166">
        <f>(in!H7166-in!G7166)*1440</f>
        <v>3.0666666710749269</v>
      </c>
      <c r="G7166">
        <f>(in!I7166-in!H7166)*1440</f>
        <v>4.6833333279937506</v>
      </c>
      <c r="H7166">
        <f>(in!I7166-in!E7166)*1440</f>
        <v>11.099999996367842</v>
      </c>
      <c r="I7166">
        <f>HOUR(in!E7166)</f>
        <v>9</v>
      </c>
    </row>
    <row r="7167" spans="1:9" x14ac:dyDescent="0.35">
      <c r="A7167">
        <f>in!A7167</f>
        <v>107166</v>
      </c>
      <c r="B7167" t="str">
        <f>in!B7167</f>
        <v>Latte</v>
      </c>
      <c r="C7167" t="str">
        <f>in!C7167</f>
        <v>Eve</v>
      </c>
      <c r="D7167">
        <f>(in!F7167-in!E7167)*1440</f>
        <v>1.516666675452143</v>
      </c>
      <c r="E7167">
        <f>(in!G7167-in!F7167)*1440</f>
        <v>1.2666666589211673</v>
      </c>
      <c r="F7167">
        <f>(in!H7167-in!G7167)*1440</f>
        <v>2.7500000037252903</v>
      </c>
      <c r="G7167">
        <f>(in!I7167-in!H7167)*1440</f>
        <v>6.7833333369344473</v>
      </c>
      <c r="H7167">
        <f>(in!I7167-in!E7167)*1440</f>
        <v>12.316666675033048</v>
      </c>
      <c r="I7167">
        <f>HOUR(in!E7167)</f>
        <v>9</v>
      </c>
    </row>
    <row r="7168" spans="1:9" x14ac:dyDescent="0.35">
      <c r="A7168">
        <f>in!A7168</f>
        <v>107167</v>
      </c>
      <c r="B7168" t="str">
        <f>in!B7168</f>
        <v>Espresso</v>
      </c>
      <c r="C7168" t="str">
        <f>in!C7168</f>
        <v>David</v>
      </c>
      <c r="D7168">
        <f>(in!F7168-in!E7168)*1440</f>
        <v>0.95000000204890966</v>
      </c>
      <c r="E7168">
        <f>(in!G7168-in!F7168)*1440</f>
        <v>0.88333333027549088</v>
      </c>
      <c r="F7168">
        <f>(in!H7168-in!G7168)*1440</f>
        <v>4.6833333384711295</v>
      </c>
      <c r="G7168">
        <f>(in!I7168-in!H7168)*1440</f>
        <v>6.0999999905470759</v>
      </c>
      <c r="H7168">
        <f>(in!I7168-in!E7168)*1440</f>
        <v>12.616666661342606</v>
      </c>
      <c r="I7168">
        <f>HOUR(in!E7168)</f>
        <v>9</v>
      </c>
    </row>
    <row r="7169" spans="1:9" x14ac:dyDescent="0.35">
      <c r="A7169">
        <f>in!A7169</f>
        <v>107168</v>
      </c>
      <c r="B7169" t="str">
        <f>in!B7169</f>
        <v>Latte</v>
      </c>
      <c r="C7169" t="str">
        <f>in!C7169</f>
        <v>Charlie</v>
      </c>
      <c r="D7169">
        <f>(in!F7169-in!E7169)*1440</f>
        <v>1.0333333339076489</v>
      </c>
      <c r="E7169">
        <f>(in!G7169-in!F7169)*1440</f>
        <v>2.9166666674427688</v>
      </c>
      <c r="F7169">
        <f>(in!H7169-in!G7169)*1440</f>
        <v>7.2499999974388629</v>
      </c>
      <c r="G7169">
        <f>(in!I7169-in!H7169)*1440</f>
        <v>17.149999996181577</v>
      </c>
      <c r="H7169">
        <f>(in!I7169-in!E7169)*1440</f>
        <v>28.349999994970858</v>
      </c>
      <c r="I7169">
        <f>HOUR(in!E7169)</f>
        <v>9</v>
      </c>
    </row>
    <row r="7170" spans="1:9" x14ac:dyDescent="0.35">
      <c r="A7170">
        <f>in!A7170</f>
        <v>107169</v>
      </c>
      <c r="B7170" t="str">
        <f>in!B7170</f>
        <v>Latte</v>
      </c>
      <c r="C7170" t="str">
        <f>in!C7170</f>
        <v>David</v>
      </c>
      <c r="D7170">
        <f>(in!F7170-in!E7170)*1440</f>
        <v>1.1166666657663882</v>
      </c>
      <c r="E7170">
        <f>(in!G7170-in!F7170)*1440</f>
        <v>0.59999999357387424</v>
      </c>
      <c r="F7170">
        <f>(in!H7170-in!G7170)*1440</f>
        <v>1.9333333347458392</v>
      </c>
      <c r="G7170">
        <f>(in!I7170-in!H7170)*1440</f>
        <v>16.250000005820766</v>
      </c>
      <c r="H7170">
        <f>(in!I7170-in!E7170)*1440</f>
        <v>19.899999999906868</v>
      </c>
      <c r="I7170">
        <f>HOUR(in!E7170)</f>
        <v>9</v>
      </c>
    </row>
    <row r="7171" spans="1:9" x14ac:dyDescent="0.35">
      <c r="A7171">
        <f>in!A7171</f>
        <v>107170</v>
      </c>
      <c r="B7171" t="str">
        <f>in!B7171</f>
        <v>Mocha</v>
      </c>
      <c r="C7171" t="str">
        <f>in!C7171</f>
        <v>Eve</v>
      </c>
      <c r="D7171">
        <f>(in!F7171-in!E7171)*1440</f>
        <v>1.4499999932013452</v>
      </c>
      <c r="E7171">
        <f>(in!G7171-in!F7171)*1440</f>
        <v>1.2833333399612457</v>
      </c>
      <c r="F7171">
        <f>(in!H7171-in!G7171)*1440</f>
        <v>1.7666666605509818</v>
      </c>
      <c r="G7171">
        <f>(in!I7171-in!H7171)*1440</f>
        <v>16.86666666995734</v>
      </c>
      <c r="H7171">
        <f>(in!I7171-in!E7171)*1440</f>
        <v>21.366666663670912</v>
      </c>
      <c r="I7171">
        <f>HOUR(in!E7171)</f>
        <v>9</v>
      </c>
    </row>
    <row r="7172" spans="1:9" x14ac:dyDescent="0.35">
      <c r="A7172">
        <f>in!A7172</f>
        <v>107171</v>
      </c>
      <c r="B7172" t="str">
        <f>in!B7172</f>
        <v>Cold Brew</v>
      </c>
      <c r="C7172" t="str">
        <f>in!C7172</f>
        <v>Bob</v>
      </c>
      <c r="D7172">
        <f>(in!F7172-in!E7172)*1440</f>
        <v>1.516666664974764</v>
      </c>
      <c r="E7172">
        <f>(in!G7172-in!F7172)*1440</f>
        <v>0.19999999436549842</v>
      </c>
      <c r="F7172">
        <f>(in!H7172-in!G7172)*1440</f>
        <v>1.5000000048894435</v>
      </c>
      <c r="G7172">
        <f>(in!I7172-in!H7172)*1440</f>
        <v>6.6166666627395898</v>
      </c>
      <c r="H7172">
        <f>(in!I7172-in!E7172)*1440</f>
        <v>9.8333333269692957</v>
      </c>
      <c r="I7172">
        <f>HOUR(in!E7172)</f>
        <v>9</v>
      </c>
    </row>
    <row r="7173" spans="1:9" x14ac:dyDescent="0.35">
      <c r="A7173">
        <f>in!A7173</f>
        <v>107172</v>
      </c>
      <c r="B7173" t="str">
        <f>in!B7173</f>
        <v>Cold Brew</v>
      </c>
      <c r="C7173" t="str">
        <f>in!C7173</f>
        <v>David</v>
      </c>
      <c r="D7173">
        <f>(in!F7173-in!E7173)*1440</f>
        <v>1.3833333319053054</v>
      </c>
      <c r="E7173">
        <f>(in!G7173-in!F7173)*1440</f>
        <v>0.78333333833143115</v>
      </c>
      <c r="F7173">
        <f>(in!H7173-in!G7173)*1440</f>
        <v>4.9666666646953672</v>
      </c>
      <c r="G7173">
        <f>(in!I7173-in!H7173)*1440</f>
        <v>1.3833333319053054</v>
      </c>
      <c r="H7173">
        <f>(in!I7173-in!E7173)*1440</f>
        <v>8.5166666668374091</v>
      </c>
      <c r="I7173">
        <f>HOUR(in!E7173)</f>
        <v>9</v>
      </c>
    </row>
    <row r="7174" spans="1:9" x14ac:dyDescent="0.35">
      <c r="A7174">
        <f>in!A7174</f>
        <v>107173</v>
      </c>
      <c r="B7174" t="str">
        <f>in!B7174</f>
        <v>Americano</v>
      </c>
      <c r="C7174" t="str">
        <f>in!C7174</f>
        <v>Bob</v>
      </c>
      <c r="D7174">
        <f>(in!F7174-in!E7174)*1440</f>
        <v>1.8833333335351199</v>
      </c>
      <c r="E7174">
        <f>(in!G7174-in!F7174)*1440</f>
        <v>0.25000000605359674</v>
      </c>
      <c r="F7174">
        <f>(in!H7174-in!G7174)*1440</f>
        <v>3.699999995296821</v>
      </c>
      <c r="G7174">
        <f>(in!I7174-in!H7174)*1440</f>
        <v>12.983333329902962</v>
      </c>
      <c r="H7174">
        <f>(in!I7174-in!E7174)*1440</f>
        <v>18.816666664788499</v>
      </c>
      <c r="I7174">
        <f>HOUR(in!E7174)</f>
        <v>9</v>
      </c>
    </row>
    <row r="7175" spans="1:9" x14ac:dyDescent="0.35">
      <c r="A7175">
        <f>in!A7175</f>
        <v>107174</v>
      </c>
      <c r="B7175" t="str">
        <f>in!B7175</f>
        <v>Americano</v>
      </c>
      <c r="C7175" t="str">
        <f>in!C7175</f>
        <v>Bob</v>
      </c>
      <c r="D7175">
        <f>(in!F7175-in!E7175)*1440</f>
        <v>0.71666666655801237</v>
      </c>
      <c r="E7175">
        <f>(in!G7175-in!F7175)*1440</f>
        <v>1.1999999976251274</v>
      </c>
      <c r="F7175">
        <f>(in!H7175-in!G7175)*1440</f>
        <v>1.7166666698176414</v>
      </c>
      <c r="G7175">
        <f>(in!I7175-in!H7175)*1440</f>
        <v>16.033333330415189</v>
      </c>
      <c r="H7175">
        <f>(in!I7175-in!E7175)*1440</f>
        <v>19.66666666441597</v>
      </c>
      <c r="I7175">
        <f>HOUR(in!E7175)</f>
        <v>9</v>
      </c>
    </row>
    <row r="7176" spans="1:9" x14ac:dyDescent="0.35">
      <c r="A7176">
        <f>in!A7176</f>
        <v>107175</v>
      </c>
      <c r="B7176" t="str">
        <f>in!B7176</f>
        <v>Flat White</v>
      </c>
      <c r="C7176" t="str">
        <f>in!C7176</f>
        <v>Bob</v>
      </c>
      <c r="D7176">
        <f>(in!F7176-in!E7176)*1440</f>
        <v>1.6999999992549419</v>
      </c>
      <c r="E7176">
        <f>(in!G7176-in!F7176)*1440</f>
        <v>0.38333332864567637</v>
      </c>
      <c r="F7176">
        <f>(in!H7176-in!G7176)*1440</f>
        <v>3.2000000041443855</v>
      </c>
      <c r="G7176">
        <f>(in!I7176-in!H7176)*1440</f>
        <v>0.76666666776873171</v>
      </c>
      <c r="H7176">
        <f>(in!I7176-in!E7176)*1440</f>
        <v>6.0499999998137355</v>
      </c>
      <c r="I7176">
        <f>HOUR(in!E7176)</f>
        <v>9</v>
      </c>
    </row>
    <row r="7177" spans="1:9" x14ac:dyDescent="0.35">
      <c r="A7177">
        <f>in!A7177</f>
        <v>107176</v>
      </c>
      <c r="B7177" t="str">
        <f>in!B7177</f>
        <v>Latte</v>
      </c>
      <c r="C7177" t="str">
        <f>in!C7177</f>
        <v>Charlie</v>
      </c>
      <c r="D7177">
        <f>(in!F7177-in!E7177)*1440</f>
        <v>1.4499999932013452</v>
      </c>
      <c r="E7177">
        <f>(in!G7177-in!F7177)*1440</f>
        <v>1.8833333335351199</v>
      </c>
      <c r="F7177">
        <f>(in!H7177-in!G7177)*1440</f>
        <v>6.4166666683740914</v>
      </c>
      <c r="G7177">
        <f>(in!I7177-in!H7177)*1440</f>
        <v>11.016666674986482</v>
      </c>
      <c r="H7177">
        <f>(in!I7177-in!E7177)*1440</f>
        <v>20.766666670097038</v>
      </c>
      <c r="I7177">
        <f>HOUR(in!E7177)</f>
        <v>9</v>
      </c>
    </row>
    <row r="7178" spans="1:9" x14ac:dyDescent="0.35">
      <c r="A7178">
        <f>in!A7178</f>
        <v>107177</v>
      </c>
      <c r="B7178" t="str">
        <f>in!B7178</f>
        <v>Latte</v>
      </c>
      <c r="C7178" t="str">
        <f>in!C7178</f>
        <v>Alice</v>
      </c>
      <c r="D7178">
        <f>(in!F7178-in!E7178)*1440</f>
        <v>0.61666667461395264</v>
      </c>
      <c r="E7178">
        <f>(in!G7178-in!F7178)*1440</f>
        <v>0.74999999720603228</v>
      </c>
      <c r="F7178">
        <f>(in!H7178-in!G7178)*1440</f>
        <v>1.7500000004656613</v>
      </c>
      <c r="G7178">
        <f>(in!I7178-in!H7178)*1440</f>
        <v>12.099999999627471</v>
      </c>
      <c r="H7178">
        <f>(in!I7178-in!E7178)*1440</f>
        <v>15.216666671913117</v>
      </c>
      <c r="I7178">
        <f>HOUR(in!E7178)</f>
        <v>9</v>
      </c>
    </row>
    <row r="7179" spans="1:9" x14ac:dyDescent="0.35">
      <c r="A7179">
        <f>in!A7179</f>
        <v>107178</v>
      </c>
      <c r="B7179" t="str">
        <f>in!B7179</f>
        <v>Latte</v>
      </c>
      <c r="C7179" t="str">
        <f>in!C7179</f>
        <v>Charlie</v>
      </c>
      <c r="D7179">
        <f>(in!F7179-in!E7179)*1440</f>
        <v>1.5499999956227839</v>
      </c>
      <c r="E7179">
        <f>(in!G7179-in!F7179)*1440</f>
        <v>2.9666666686534882</v>
      </c>
      <c r="F7179">
        <f>(in!H7179-in!G7179)*1440</f>
        <v>4.7333333292044699</v>
      </c>
      <c r="G7179">
        <f>(in!I7179-in!H7179)*1440</f>
        <v>9.7000000043772161</v>
      </c>
      <c r="H7179">
        <f>(in!I7179-in!E7179)*1440</f>
        <v>18.949999997857958</v>
      </c>
      <c r="I7179">
        <f>HOUR(in!E7179)</f>
        <v>9</v>
      </c>
    </row>
    <row r="7180" spans="1:9" x14ac:dyDescent="0.35">
      <c r="A7180">
        <f>in!A7180</f>
        <v>107179</v>
      </c>
      <c r="B7180" t="str">
        <f>in!B7180</f>
        <v>Latte</v>
      </c>
      <c r="C7180" t="str">
        <f>in!C7180</f>
        <v>Charlie</v>
      </c>
      <c r="D7180">
        <f>(in!F7180-in!E7180)*1440</f>
        <v>1.6499999980442226</v>
      </c>
      <c r="E7180">
        <f>(in!G7180-in!F7180)*1440</f>
        <v>1.5666666766628623</v>
      </c>
      <c r="F7180">
        <f>(in!H7180-in!G7180)*1440</f>
        <v>3.033333329949528</v>
      </c>
      <c r="G7180">
        <f>(in!I7180-in!H7180)*1440</f>
        <v>6.8499999982304871</v>
      </c>
      <c r="H7180">
        <f>(in!I7180-in!E7180)*1440</f>
        <v>13.1000000028871</v>
      </c>
      <c r="I7180">
        <f>HOUR(in!E7180)</f>
        <v>9</v>
      </c>
    </row>
    <row r="7181" spans="1:9" x14ac:dyDescent="0.35">
      <c r="A7181">
        <f>in!A7181</f>
        <v>107180</v>
      </c>
      <c r="B7181" t="str">
        <f>in!B7181</f>
        <v>Tea</v>
      </c>
      <c r="C7181" t="str">
        <f>in!C7181</f>
        <v>Eve</v>
      </c>
      <c r="D7181">
        <f>(in!F7181-in!E7181)*1440</f>
        <v>0.76666665729135275</v>
      </c>
      <c r="E7181">
        <f>(in!G7181-in!F7181)*1440</f>
        <v>1.1000000056810677</v>
      </c>
      <c r="F7181">
        <f>(in!H7181-in!G7181)*1440</f>
        <v>4.9499999941326678</v>
      </c>
      <c r="G7181">
        <f>(in!I7181-in!H7181)*1440</f>
        <v>14.800000002142042</v>
      </c>
      <c r="H7181">
        <f>(in!I7181-in!E7181)*1440</f>
        <v>21.61666665924713</v>
      </c>
      <c r="I7181">
        <f>HOUR(in!E7181)</f>
        <v>9</v>
      </c>
    </row>
    <row r="7182" spans="1:9" x14ac:dyDescent="0.35">
      <c r="A7182">
        <f>in!A7182</f>
        <v>107181</v>
      </c>
      <c r="B7182" t="str">
        <f>in!B7182</f>
        <v>Latte</v>
      </c>
      <c r="C7182" t="str">
        <f>in!C7182</f>
        <v>Bob</v>
      </c>
      <c r="D7182">
        <f>(in!F7182-in!E7182)*1440</f>
        <v>1.9166666746605188</v>
      </c>
      <c r="E7182">
        <f>(in!G7182-in!F7182)*1440</f>
        <v>0.11666666250675917</v>
      </c>
      <c r="F7182">
        <f>(in!H7182-in!G7182)*1440</f>
        <v>3.2000000041443855</v>
      </c>
      <c r="G7182">
        <f>(in!I7182-in!H7182)*1440</f>
        <v>9.3666666664648801</v>
      </c>
      <c r="H7182">
        <f>(in!I7182-in!E7182)*1440</f>
        <v>14.600000007776543</v>
      </c>
      <c r="I7182">
        <f>HOUR(in!E7182)</f>
        <v>9</v>
      </c>
    </row>
    <row r="7183" spans="1:9" x14ac:dyDescent="0.35">
      <c r="A7183">
        <f>in!A7183</f>
        <v>107182</v>
      </c>
      <c r="B7183" t="str">
        <f>in!B7183</f>
        <v>Americano</v>
      </c>
      <c r="C7183" t="str">
        <f>in!C7183</f>
        <v>Eve</v>
      </c>
      <c r="D7183">
        <f>(in!F7183-in!E7183)*1440</f>
        <v>1.7166666593402624</v>
      </c>
      <c r="E7183">
        <f>(in!G7183-in!F7183)*1440</f>
        <v>1.4333333331160247</v>
      </c>
      <c r="F7183">
        <f>(in!H7183-in!G7183)*1440</f>
        <v>4.3833333416841924</v>
      </c>
      <c r="G7183">
        <f>(in!I7183-in!H7183)*1440</f>
        <v>10.249999996740371</v>
      </c>
      <c r="H7183">
        <f>(in!I7183-in!E7183)*1440</f>
        <v>17.783333330880851</v>
      </c>
      <c r="I7183">
        <f>HOUR(in!E7183)</f>
        <v>9</v>
      </c>
    </row>
    <row r="7184" spans="1:9" x14ac:dyDescent="0.35">
      <c r="A7184">
        <f>in!A7184</f>
        <v>107183</v>
      </c>
      <c r="B7184" t="str">
        <f>in!B7184</f>
        <v>Hot Chocolate</v>
      </c>
      <c r="C7184" t="str">
        <f>in!C7184</f>
        <v>Alice</v>
      </c>
      <c r="D7184">
        <f>(in!F7184-in!E7184)*1440</f>
        <v>1.6499999980442226</v>
      </c>
      <c r="E7184">
        <f>(in!G7184-in!F7184)*1440</f>
        <v>1.0166666633449495</v>
      </c>
      <c r="F7184">
        <f>(in!H7184-in!G7184)*1440</f>
        <v>1.7333333403803408</v>
      </c>
      <c r="G7184">
        <f>(in!I7184-in!H7184)*1440</f>
        <v>10.900000002002344</v>
      </c>
      <c r="H7184">
        <f>(in!I7184-in!E7184)*1440</f>
        <v>15.300000003771856</v>
      </c>
      <c r="I7184">
        <f>HOUR(in!E7184)</f>
        <v>9</v>
      </c>
    </row>
    <row r="7185" spans="1:9" x14ac:dyDescent="0.35">
      <c r="A7185">
        <f>in!A7185</f>
        <v>107184</v>
      </c>
      <c r="B7185" t="str">
        <f>in!B7185</f>
        <v>Latte</v>
      </c>
      <c r="C7185" t="str">
        <f>in!C7185</f>
        <v>Eve</v>
      </c>
      <c r="D7185">
        <f>(in!F7185-in!E7185)*1440</f>
        <v>1.3666666718199849</v>
      </c>
      <c r="E7185">
        <f>(in!G7185-in!F7185)*1440</f>
        <v>1.2499999988358468</v>
      </c>
      <c r="F7185">
        <f>(in!H7185-in!G7185)*1440</f>
        <v>1.3000000000465661</v>
      </c>
      <c r="G7185">
        <f>(in!I7185-in!H7185)*1440</f>
        <v>5.8666666655335575</v>
      </c>
      <c r="H7185">
        <f>(in!I7185-in!E7185)*1440</f>
        <v>9.7833333362359554</v>
      </c>
      <c r="I7185">
        <f>HOUR(in!E7185)</f>
        <v>9</v>
      </c>
    </row>
    <row r="7186" spans="1:9" x14ac:dyDescent="0.35">
      <c r="A7186">
        <f>in!A7186</f>
        <v>107185</v>
      </c>
      <c r="B7186" t="str">
        <f>in!B7186</f>
        <v>Latte</v>
      </c>
      <c r="C7186" t="str">
        <f>in!C7186</f>
        <v>David</v>
      </c>
      <c r="D7186">
        <f>(in!F7186-in!E7186)*1440</f>
        <v>0.54999999236315489</v>
      </c>
      <c r="E7186">
        <f>(in!G7186-in!F7186)*1440</f>
        <v>0.35000000847503543</v>
      </c>
      <c r="F7186">
        <f>(in!H7186-in!G7186)*1440</f>
        <v>1.8000000016763806</v>
      </c>
      <c r="G7186">
        <f>(in!I7186-in!H7186)*1440</f>
        <v>11.466666664928198</v>
      </c>
      <c r="H7186">
        <f>(in!I7186-in!E7186)*1440</f>
        <v>14.166666667442769</v>
      </c>
      <c r="I7186">
        <f>HOUR(in!E7186)</f>
        <v>9</v>
      </c>
    </row>
    <row r="7187" spans="1:9" x14ac:dyDescent="0.35">
      <c r="A7187">
        <f>in!A7187</f>
        <v>107186</v>
      </c>
      <c r="B7187" t="str">
        <f>in!B7187</f>
        <v>Americano</v>
      </c>
      <c r="C7187" t="str">
        <f>in!C7187</f>
        <v>Bob</v>
      </c>
      <c r="D7187">
        <f>(in!F7187-in!E7187)*1440</f>
        <v>0.63333333469927311</v>
      </c>
      <c r="E7187">
        <f>(in!G7187-in!F7187)*1440</f>
        <v>0.39999999920837581</v>
      </c>
      <c r="F7187">
        <f>(in!H7187-in!G7187)*1440</f>
        <v>4.9500000046100467</v>
      </c>
      <c r="G7187">
        <f>(in!I7187-in!H7187)*1440</f>
        <v>12.15000000083819</v>
      </c>
      <c r="H7187">
        <f>(in!I7187-in!E7187)*1440</f>
        <v>18.133333339355886</v>
      </c>
      <c r="I7187">
        <f>HOUR(in!E7187)</f>
        <v>9</v>
      </c>
    </row>
    <row r="7188" spans="1:9" x14ac:dyDescent="0.35">
      <c r="A7188">
        <f>in!A7188</f>
        <v>107187</v>
      </c>
      <c r="B7188" t="str">
        <f>in!B7188</f>
        <v>Latte</v>
      </c>
      <c r="C7188" t="str">
        <f>in!C7188</f>
        <v>Charlie</v>
      </c>
      <c r="D7188">
        <f>(in!F7188-in!E7188)*1440</f>
        <v>1.5666666661854833</v>
      </c>
      <c r="E7188">
        <f>(in!G7188-in!F7188)*1440</f>
        <v>2.2000000008847564</v>
      </c>
      <c r="F7188">
        <f>(in!H7188-in!G7188)*1440</f>
        <v>3.0833333311602473</v>
      </c>
      <c r="G7188">
        <f>(in!I7188-in!H7188)*1440</f>
        <v>4.7833333304151893</v>
      </c>
      <c r="H7188">
        <f>(in!I7188-in!E7188)*1440</f>
        <v>11.633333328645676</v>
      </c>
      <c r="I7188">
        <f>HOUR(in!E7188)</f>
        <v>9</v>
      </c>
    </row>
    <row r="7189" spans="1:9" x14ac:dyDescent="0.35">
      <c r="A7189">
        <f>in!A7189</f>
        <v>107188</v>
      </c>
      <c r="B7189" t="str">
        <f>in!B7189</f>
        <v>Espresso</v>
      </c>
      <c r="C7189" t="str">
        <f>in!C7189</f>
        <v>Bob</v>
      </c>
      <c r="D7189">
        <f>(in!F7189-in!E7189)*1440</f>
        <v>1.4666666637640446</v>
      </c>
      <c r="E7189">
        <f>(in!G7189-in!F7189)*1440</f>
        <v>0.4666666709817946</v>
      </c>
      <c r="F7189">
        <f>(in!H7189-in!G7189)*1440</f>
        <v>4.5166666642762721</v>
      </c>
      <c r="G7189">
        <f>(in!I7189-in!H7189)*1440</f>
        <v>3.9500000013504177</v>
      </c>
      <c r="H7189">
        <f>(in!I7189-in!E7189)*1440</f>
        <v>10.400000000372529</v>
      </c>
      <c r="I7189">
        <f>HOUR(in!E7189)</f>
        <v>9</v>
      </c>
    </row>
    <row r="7190" spans="1:9" x14ac:dyDescent="0.35">
      <c r="A7190">
        <f>in!A7190</f>
        <v>107189</v>
      </c>
      <c r="B7190" t="str">
        <f>in!B7190</f>
        <v>Latte</v>
      </c>
      <c r="C7190" t="str">
        <f>in!C7190</f>
        <v>Eve</v>
      </c>
      <c r="D7190">
        <f>(in!F7190-in!E7190)*1440</f>
        <v>1.7500000004656613</v>
      </c>
      <c r="E7190">
        <f>(in!G7190-in!F7190)*1440</f>
        <v>0.25000000605359674</v>
      </c>
      <c r="F7190">
        <f>(in!H7190-in!G7190)*1440</f>
        <v>2.3499999940395355</v>
      </c>
      <c r="G7190">
        <f>(in!I7190-in!H7190)*1440</f>
        <v>11.416666674194857</v>
      </c>
      <c r="H7190">
        <f>(in!I7190-in!E7190)*1440</f>
        <v>15.766666674753651</v>
      </c>
      <c r="I7190">
        <f>HOUR(in!E7190)</f>
        <v>9</v>
      </c>
    </row>
    <row r="7191" spans="1:9" x14ac:dyDescent="0.35">
      <c r="A7191">
        <f>in!A7191</f>
        <v>107190</v>
      </c>
      <c r="B7191" t="str">
        <f>in!B7191</f>
        <v>Cappuccino</v>
      </c>
      <c r="C7191" t="str">
        <f>in!C7191</f>
        <v>Eve</v>
      </c>
      <c r="D7191">
        <f>(in!F7191-in!E7191)*1440</f>
        <v>0.74999999720603228</v>
      </c>
      <c r="E7191">
        <f>(in!G7191-in!F7191)*1440</f>
        <v>1.183333337539807</v>
      </c>
      <c r="F7191">
        <f>(in!H7191-in!G7191)*1440</f>
        <v>3.849999998928979</v>
      </c>
      <c r="G7191">
        <f>(in!I7191-in!H7191)*1440</f>
        <v>0.33333332743495703</v>
      </c>
      <c r="H7191">
        <f>(in!I7191-in!E7191)*1440</f>
        <v>6.1166666611097753</v>
      </c>
      <c r="I7191">
        <f>HOUR(in!E7191)</f>
        <v>9</v>
      </c>
    </row>
    <row r="7192" spans="1:9" x14ac:dyDescent="0.35">
      <c r="A7192">
        <f>in!A7192</f>
        <v>107191</v>
      </c>
      <c r="B7192" t="str">
        <f>in!B7192</f>
        <v>Flat White</v>
      </c>
      <c r="C7192" t="str">
        <f>in!C7192</f>
        <v>Bob</v>
      </c>
      <c r="D7192">
        <f>(in!F7192-in!E7192)*1440</f>
        <v>0.84999999962747097</v>
      </c>
      <c r="E7192">
        <f>(in!G7192-in!F7192)*1440</f>
        <v>0.39999999920837581</v>
      </c>
      <c r="F7192">
        <f>(in!H7192-in!G7192)*1440</f>
        <v>3.2333333347924054</v>
      </c>
      <c r="G7192">
        <f>(in!I7192-in!H7192)*1440</f>
        <v>16.150000003399327</v>
      </c>
      <c r="H7192">
        <f>(in!I7192-in!E7192)*1440</f>
        <v>20.63333333702758</v>
      </c>
      <c r="I7192">
        <f>HOUR(in!E7192)</f>
        <v>9</v>
      </c>
    </row>
    <row r="7193" spans="1:9" x14ac:dyDescent="0.35">
      <c r="A7193">
        <f>in!A7193</f>
        <v>107192</v>
      </c>
      <c r="B7193" t="str">
        <f>in!B7193</f>
        <v>Latte</v>
      </c>
      <c r="C7193" t="str">
        <f>in!C7193</f>
        <v>Bob</v>
      </c>
      <c r="D7193">
        <f>(in!F7193-in!E7193)*1440</f>
        <v>0.76666666776873171</v>
      </c>
      <c r="E7193">
        <f>(in!G7193-in!F7193)*1440</f>
        <v>0.1333333330694586</v>
      </c>
      <c r="F7193">
        <f>(in!H7193-in!G7193)*1440</f>
        <v>3.3166666666511446</v>
      </c>
      <c r="G7193">
        <f>(in!I7193-in!H7193)*1440</f>
        <v>9.3833333370275795</v>
      </c>
      <c r="H7193">
        <f>(in!I7193-in!E7193)*1440</f>
        <v>13.600000004516914</v>
      </c>
      <c r="I7193">
        <f>HOUR(in!E7193)</f>
        <v>9</v>
      </c>
    </row>
    <row r="7194" spans="1:9" x14ac:dyDescent="0.35">
      <c r="A7194">
        <f>in!A7194</f>
        <v>107193</v>
      </c>
      <c r="B7194" t="str">
        <f>in!B7194</f>
        <v>Hot Chocolate</v>
      </c>
      <c r="C7194" t="str">
        <f>in!C7194</f>
        <v>Alice</v>
      </c>
      <c r="D7194">
        <f>(in!F7194-in!E7194)*1440</f>
        <v>1.4333333331160247</v>
      </c>
      <c r="E7194">
        <f>(in!G7194-in!F7194)*1440</f>
        <v>1.4666666637640446</v>
      </c>
      <c r="F7194">
        <f>(in!H7194-in!G7194)*1440</f>
        <v>1.516666664974764</v>
      </c>
      <c r="G7194">
        <f>(in!I7194-in!H7194)*1440</f>
        <v>4.033333333209157</v>
      </c>
      <c r="H7194">
        <f>(in!I7194-in!E7194)*1440</f>
        <v>8.4499999950639904</v>
      </c>
      <c r="I7194">
        <f>HOUR(in!E7194)</f>
        <v>9</v>
      </c>
    </row>
    <row r="7195" spans="1:9" x14ac:dyDescent="0.35">
      <c r="A7195">
        <f>in!A7195</f>
        <v>107194</v>
      </c>
      <c r="B7195" t="str">
        <f>in!B7195</f>
        <v>Latte</v>
      </c>
      <c r="C7195" t="str">
        <f>in!C7195</f>
        <v>Bob</v>
      </c>
      <c r="D7195">
        <f>(in!F7195-in!E7195)*1440</f>
        <v>0.66666666534729302</v>
      </c>
      <c r="E7195">
        <f>(in!G7195-in!F7195)*1440</f>
        <v>1.2666666589211673</v>
      </c>
      <c r="F7195">
        <f>(in!H7195-in!G7195)*1440</f>
        <v>4.0166666731238365</v>
      </c>
      <c r="G7195">
        <f>(in!I7195-in!H7195)*1440</f>
        <v>8.7000000011175871</v>
      </c>
      <c r="H7195">
        <f>(in!I7195-in!E7195)*1440</f>
        <v>14.649999998509884</v>
      </c>
      <c r="I7195">
        <f>HOUR(in!E7195)</f>
        <v>9</v>
      </c>
    </row>
    <row r="7196" spans="1:9" x14ac:dyDescent="0.35">
      <c r="A7196">
        <f>in!A7196</f>
        <v>107195</v>
      </c>
      <c r="B7196" t="str">
        <f>in!B7196</f>
        <v>Americano</v>
      </c>
      <c r="C7196" t="str">
        <f>in!C7196</f>
        <v>Alice</v>
      </c>
      <c r="D7196">
        <f>(in!F7196-in!E7196)*1440</f>
        <v>0.58333333348855376</v>
      </c>
      <c r="E7196">
        <f>(in!G7196-in!F7196)*1440</f>
        <v>1.0499999939929694</v>
      </c>
      <c r="F7196">
        <f>(in!H7196-in!G7196)*1440</f>
        <v>1.7500000004656613</v>
      </c>
      <c r="G7196">
        <f>(in!I7196-in!H7196)*1440</f>
        <v>4.700000009033829</v>
      </c>
      <c r="H7196">
        <f>(in!I7196-in!E7196)*1440</f>
        <v>8.0833333369810134</v>
      </c>
      <c r="I7196">
        <f>HOUR(in!E7196)</f>
        <v>9</v>
      </c>
    </row>
    <row r="7197" spans="1:9" x14ac:dyDescent="0.35">
      <c r="A7197">
        <f>in!A7197</f>
        <v>107196</v>
      </c>
      <c r="B7197" t="str">
        <f>in!B7197</f>
        <v>Cold Brew</v>
      </c>
      <c r="C7197" t="str">
        <f>in!C7197</f>
        <v>Alice</v>
      </c>
      <c r="D7197">
        <f>(in!F7197-in!E7197)*1440</f>
        <v>1.0999999952036887</v>
      </c>
      <c r="E7197">
        <f>(in!G7197-in!F7197)*1440</f>
        <v>0.56666667340323329</v>
      </c>
      <c r="F7197">
        <f>(in!H7197-in!G7197)*1440</f>
        <v>3.4833333303686231</v>
      </c>
      <c r="G7197">
        <f>(in!I7197-in!H7197)*1440</f>
        <v>7.1666666655801237</v>
      </c>
      <c r="H7197">
        <f>(in!I7197-in!E7197)*1440</f>
        <v>12.316666664555669</v>
      </c>
      <c r="I7197">
        <f>HOUR(in!E7197)</f>
        <v>9</v>
      </c>
    </row>
    <row r="7198" spans="1:9" x14ac:dyDescent="0.35">
      <c r="A7198">
        <f>in!A7198</f>
        <v>107197</v>
      </c>
      <c r="B7198" t="str">
        <f>in!B7198</f>
        <v>Espresso</v>
      </c>
      <c r="C7198" t="str">
        <f>in!C7198</f>
        <v>Alice</v>
      </c>
      <c r="D7198">
        <f>(in!F7198-in!E7198)*1440</f>
        <v>0.7333333371207118</v>
      </c>
      <c r="E7198">
        <f>(in!G7198-in!F7198)*1440</f>
        <v>0.81666666897945106</v>
      </c>
      <c r="F7198">
        <f>(in!H7198-in!G7198)*1440</f>
        <v>1.4833333343267441</v>
      </c>
      <c r="G7198">
        <f>(in!I7198-in!H7198)*1440</f>
        <v>19.983333331765607</v>
      </c>
      <c r="H7198">
        <f>(in!I7198-in!E7198)*1440</f>
        <v>23.016666672192514</v>
      </c>
      <c r="I7198">
        <f>HOUR(in!E7198)</f>
        <v>9</v>
      </c>
    </row>
    <row r="7199" spans="1:9" x14ac:dyDescent="0.35">
      <c r="A7199">
        <f>in!A7199</f>
        <v>107198</v>
      </c>
      <c r="B7199" t="str">
        <f>in!B7199</f>
        <v>Espresso</v>
      </c>
      <c r="C7199" t="str">
        <f>in!C7199</f>
        <v>Alice</v>
      </c>
      <c r="D7199">
        <f>(in!F7199-in!E7199)*1440</f>
        <v>1.4500000036787242</v>
      </c>
      <c r="E7199">
        <f>(in!G7199-in!F7199)*1440</f>
        <v>0.11666667298413813</v>
      </c>
      <c r="F7199">
        <f>(in!H7199-in!G7199)*1440</f>
        <v>1.3499999907799065</v>
      </c>
      <c r="G7199">
        <f>(in!I7199-in!H7199)*1440</f>
        <v>2.0333333371672779</v>
      </c>
      <c r="H7199">
        <f>(in!I7199-in!E7199)*1440</f>
        <v>4.9500000046100467</v>
      </c>
      <c r="I7199">
        <f>HOUR(in!E7199)</f>
        <v>9</v>
      </c>
    </row>
    <row r="7200" spans="1:9" x14ac:dyDescent="0.35">
      <c r="A7200">
        <f>in!A7200</f>
        <v>107199</v>
      </c>
      <c r="B7200" t="str">
        <f>in!B7200</f>
        <v>Cappuccino</v>
      </c>
      <c r="C7200" t="str">
        <f>in!C7200</f>
        <v>David</v>
      </c>
      <c r="D7200">
        <f>(in!F7200-in!E7200)*1440</f>
        <v>0.50000000162981451</v>
      </c>
      <c r="E7200">
        <f>(in!G7200-in!F7200)*1440</f>
        <v>0.83333332906477153</v>
      </c>
      <c r="F7200">
        <f>(in!H7200-in!G7200)*1440</f>
        <v>1.5666666766628623</v>
      </c>
      <c r="G7200">
        <f>(in!I7200-in!H7200)*1440</f>
        <v>4.9999999953433871</v>
      </c>
      <c r="H7200">
        <f>(in!I7200-in!E7200)*1440</f>
        <v>7.9000000027008355</v>
      </c>
      <c r="I7200">
        <f>HOUR(in!E7200)</f>
        <v>9</v>
      </c>
    </row>
    <row r="7201" spans="1:9" x14ac:dyDescent="0.35">
      <c r="A7201">
        <f>in!A7201</f>
        <v>107200</v>
      </c>
      <c r="B7201" t="str">
        <f>in!B7201</f>
        <v>Cappuccino</v>
      </c>
      <c r="C7201" t="str">
        <f>in!C7201</f>
        <v>Eve</v>
      </c>
      <c r="D7201">
        <f>(in!F7201-in!E7201)*1440</f>
        <v>0.86666667019017041</v>
      </c>
      <c r="E7201">
        <f>(in!G7201-in!F7201)*1440</f>
        <v>8.3333331858739257E-2</v>
      </c>
      <c r="F7201">
        <f>(in!H7201-in!G7201)*1440</f>
        <v>1.2166666681878269</v>
      </c>
      <c r="G7201">
        <f>(in!I7201-in!H7201)*1440</f>
        <v>12.666666662553325</v>
      </c>
      <c r="H7201">
        <f>(in!I7201-in!E7201)*1440</f>
        <v>14.833333332790062</v>
      </c>
      <c r="I7201">
        <f>HOUR(in!E7201)</f>
        <v>9</v>
      </c>
    </row>
    <row r="7202" spans="1:9" x14ac:dyDescent="0.35">
      <c r="A7202">
        <f>in!A7202</f>
        <v>107201</v>
      </c>
      <c r="B7202" t="str">
        <f>in!B7202</f>
        <v>Mocha</v>
      </c>
      <c r="C7202" t="str">
        <f>in!C7202</f>
        <v>Alice</v>
      </c>
      <c r="D7202">
        <f>(in!F7202-in!E7202)*1440</f>
        <v>0.66666666534729302</v>
      </c>
      <c r="E7202">
        <f>(in!G7202-in!F7202)*1440</f>
        <v>0.55000000284053385</v>
      </c>
      <c r="F7202">
        <f>(in!H7202-in!G7202)*1440</f>
        <v>3.3166666666511446</v>
      </c>
      <c r="G7202">
        <f>(in!I7202-in!H7202)*1440</f>
        <v>4.0499999932944775</v>
      </c>
      <c r="H7202">
        <f>(in!I7202-in!E7202)*1440</f>
        <v>8.583333328133449</v>
      </c>
      <c r="I7202">
        <f>HOUR(in!E7202)</f>
        <v>9</v>
      </c>
    </row>
    <row r="7203" spans="1:9" x14ac:dyDescent="0.35">
      <c r="A7203">
        <f>in!A7203</f>
        <v>107202</v>
      </c>
      <c r="B7203" t="str">
        <f>in!B7203</f>
        <v>Matcha Latte</v>
      </c>
      <c r="C7203" t="str">
        <f>in!C7203</f>
        <v>David</v>
      </c>
      <c r="D7203">
        <f>(in!F7203-in!E7203)*1440</f>
        <v>1.1999999976251274</v>
      </c>
      <c r="E7203">
        <f>(in!G7203-in!F7203)*1440</f>
        <v>1.3666666613426059</v>
      </c>
      <c r="F7203">
        <f>(in!H7203-in!G7203)*1440</f>
        <v>3.9333333412650973</v>
      </c>
      <c r="G7203">
        <f>(in!I7203-in!H7203)*1440</f>
        <v>3.4499999997206032</v>
      </c>
      <c r="H7203">
        <f>(in!I7203-in!E7203)*1440</f>
        <v>9.9499999999534339</v>
      </c>
      <c r="I7203">
        <f>HOUR(in!E7203)</f>
        <v>10</v>
      </c>
    </row>
    <row r="7204" spans="1:9" x14ac:dyDescent="0.35">
      <c r="A7204">
        <f>in!A7204</f>
        <v>107203</v>
      </c>
      <c r="B7204" t="str">
        <f>in!B7204</f>
        <v>Latte</v>
      </c>
      <c r="C7204" t="str">
        <f>in!C7204</f>
        <v>David</v>
      </c>
      <c r="D7204">
        <f>(in!F7204-in!E7204)*1440</f>
        <v>0.51666667219251394</v>
      </c>
      <c r="E7204">
        <f>(in!G7204-in!F7204)*1440</f>
        <v>0.78333332785405219</v>
      </c>
      <c r="F7204">
        <f>(in!H7204-in!G7204)*1440</f>
        <v>2.8166666754987091</v>
      </c>
      <c r="G7204">
        <f>(in!I7204-in!H7204)*1440</f>
        <v>8.4666666656266898</v>
      </c>
      <c r="H7204">
        <f>(in!I7204-in!E7204)*1440</f>
        <v>12.583333341171965</v>
      </c>
      <c r="I7204">
        <f>HOUR(in!E7204)</f>
        <v>10</v>
      </c>
    </row>
    <row r="7205" spans="1:9" x14ac:dyDescent="0.35">
      <c r="A7205">
        <f>in!A7205</f>
        <v>107204</v>
      </c>
      <c r="B7205" t="str">
        <f>in!B7205</f>
        <v>Americano</v>
      </c>
      <c r="C7205" t="str">
        <f>in!C7205</f>
        <v>David</v>
      </c>
      <c r="D7205">
        <f>(in!F7205-in!E7205)*1440</f>
        <v>0.91666666092351079</v>
      </c>
      <c r="E7205">
        <f>(in!G7205-in!F7205)*1440</f>
        <v>0.21666666492819786</v>
      </c>
      <c r="F7205">
        <f>(in!H7205-in!G7205)*1440</f>
        <v>1.2333333387505263</v>
      </c>
      <c r="G7205">
        <f>(in!I7205-in!H7205)*1440</f>
        <v>3.2499999948777258</v>
      </c>
      <c r="H7205">
        <f>(in!I7205-in!E7205)*1440</f>
        <v>5.6166666594799608</v>
      </c>
      <c r="I7205">
        <f>HOUR(in!E7205)</f>
        <v>10</v>
      </c>
    </row>
    <row r="7206" spans="1:9" x14ac:dyDescent="0.35">
      <c r="A7206">
        <f>in!A7206</f>
        <v>107205</v>
      </c>
      <c r="B7206" t="str">
        <f>in!B7206</f>
        <v>Espresso</v>
      </c>
      <c r="C7206" t="str">
        <f>in!C7206</f>
        <v>Charlie</v>
      </c>
      <c r="D7206">
        <f>(in!F7206-in!E7206)*1440</f>
        <v>1.3500000012572855</v>
      </c>
      <c r="E7206">
        <f>(in!G7206-in!F7206)*1440</f>
        <v>2.6333333307411522</v>
      </c>
      <c r="F7206">
        <f>(in!H7206-in!G7206)*1440</f>
        <v>1.6333333379589021</v>
      </c>
      <c r="G7206">
        <f>(in!I7206-in!H7206)*1440</f>
        <v>4.8999999929219484</v>
      </c>
      <c r="H7206">
        <f>(in!I7206-in!E7206)*1440</f>
        <v>10.516666662879288</v>
      </c>
      <c r="I7206">
        <f>HOUR(in!E7206)</f>
        <v>10</v>
      </c>
    </row>
    <row r="7207" spans="1:9" x14ac:dyDescent="0.35">
      <c r="A7207">
        <f>in!A7207</f>
        <v>107206</v>
      </c>
      <c r="B7207" t="str">
        <f>in!B7207</f>
        <v>Latte</v>
      </c>
      <c r="C7207" t="str">
        <f>in!C7207</f>
        <v>Charlie</v>
      </c>
      <c r="D7207">
        <f>(in!F7207-in!E7207)*1440</f>
        <v>1.1333333258517087</v>
      </c>
      <c r="E7207">
        <f>(in!G7207-in!F7207)*1440</f>
        <v>0.7333333371207118</v>
      </c>
      <c r="F7207">
        <f>(in!H7207-in!G7207)*1440</f>
        <v>5.5166666675359011</v>
      </c>
      <c r="G7207">
        <f>(in!I7207-in!H7207)*1440</f>
        <v>12.883333327481523</v>
      </c>
      <c r="H7207">
        <f>(in!I7207-in!E7207)*1440</f>
        <v>20.266666657989845</v>
      </c>
      <c r="I7207">
        <f>HOUR(in!E7207)</f>
        <v>10</v>
      </c>
    </row>
    <row r="7208" spans="1:9" x14ac:dyDescent="0.35">
      <c r="A7208">
        <f>in!A7208</f>
        <v>107207</v>
      </c>
      <c r="B7208" t="str">
        <f>in!B7208</f>
        <v>Latte</v>
      </c>
      <c r="C7208" t="str">
        <f>in!C7208</f>
        <v>David</v>
      </c>
      <c r="D7208">
        <f>(in!F7208-in!E7208)*1440</f>
        <v>0.81666666897945106</v>
      </c>
      <c r="E7208">
        <f>(in!G7208-in!F7208)*1440</f>
        <v>0.71666666655801237</v>
      </c>
      <c r="F7208">
        <f>(in!H7208-in!G7208)*1440</f>
        <v>4.1833333263639361</v>
      </c>
      <c r="G7208">
        <f>(in!I7208-in!H7208)*1440</f>
        <v>18.66666667163372</v>
      </c>
      <c r="H7208">
        <f>(in!I7208-in!E7208)*1440</f>
        <v>24.38333333353512</v>
      </c>
      <c r="I7208">
        <f>HOUR(in!E7208)</f>
        <v>10</v>
      </c>
    </row>
    <row r="7209" spans="1:9" x14ac:dyDescent="0.35">
      <c r="A7209">
        <f>in!A7209</f>
        <v>107208</v>
      </c>
      <c r="B7209" t="str">
        <f>in!B7209</f>
        <v>Cappuccino</v>
      </c>
      <c r="C7209" t="str">
        <f>in!C7209</f>
        <v>Bob</v>
      </c>
      <c r="D7209">
        <f>(in!F7209-in!E7209)*1440</f>
        <v>0.53333333227783442</v>
      </c>
      <c r="E7209">
        <f>(in!G7209-in!F7209)*1440</f>
        <v>1.4333333331160247</v>
      </c>
      <c r="F7209">
        <f>(in!H7209-in!G7209)*1440</f>
        <v>4.1666666662786156</v>
      </c>
      <c r="G7209">
        <f>(in!I7209-in!H7209)*1440</f>
        <v>14.116666666232049</v>
      </c>
      <c r="H7209">
        <f>(in!I7209-in!E7209)*1440</f>
        <v>20.249999997904524</v>
      </c>
      <c r="I7209">
        <f>HOUR(in!E7209)</f>
        <v>10</v>
      </c>
    </row>
    <row r="7210" spans="1:9" x14ac:dyDescent="0.35">
      <c r="A7210">
        <f>in!A7210</f>
        <v>107209</v>
      </c>
      <c r="B7210" t="str">
        <f>in!B7210</f>
        <v>Americano</v>
      </c>
      <c r="C7210" t="str">
        <f>in!C7210</f>
        <v>David</v>
      </c>
      <c r="D7210">
        <f>(in!F7210-in!E7210)*1440</f>
        <v>1.8666666734497994</v>
      </c>
      <c r="E7210">
        <f>(in!G7210-in!F7210)*1440</f>
        <v>1.1166666657663882</v>
      </c>
      <c r="F7210">
        <f>(in!H7210-in!G7210)*1440</f>
        <v>3.5333333315793425</v>
      </c>
      <c r="G7210">
        <f>(in!I7210-in!H7210)*1440</f>
        <v>14.98333333642222</v>
      </c>
      <c r="H7210">
        <f>(in!I7210-in!E7210)*1440</f>
        <v>21.50000000721775</v>
      </c>
      <c r="I7210">
        <f>HOUR(in!E7210)</f>
        <v>10</v>
      </c>
    </row>
    <row r="7211" spans="1:9" x14ac:dyDescent="0.35">
      <c r="A7211">
        <f>in!A7211</f>
        <v>107210</v>
      </c>
      <c r="B7211" t="str">
        <f>in!B7211</f>
        <v>Mocha</v>
      </c>
      <c r="C7211" t="str">
        <f>in!C7211</f>
        <v>Bob</v>
      </c>
      <c r="D7211">
        <f>(in!F7211-in!E7211)*1440</f>
        <v>1.8666666629724205</v>
      </c>
      <c r="E7211">
        <f>(in!G7211-in!F7211)*1440</f>
        <v>1.4500000036787242</v>
      </c>
      <c r="F7211">
        <f>(in!H7211-in!G7211)*1440</f>
        <v>4.0999999945051968</v>
      </c>
      <c r="G7211">
        <f>(in!I7211-in!H7211)*1440</f>
        <v>6.6000000026542693</v>
      </c>
      <c r="H7211">
        <f>(in!I7211-in!E7211)*1440</f>
        <v>14.016666663810611</v>
      </c>
      <c r="I7211">
        <f>HOUR(in!E7211)</f>
        <v>10</v>
      </c>
    </row>
    <row r="7212" spans="1:9" x14ac:dyDescent="0.35">
      <c r="A7212">
        <f>in!A7212</f>
        <v>107211</v>
      </c>
      <c r="B7212" t="str">
        <f>in!B7212</f>
        <v>Americano</v>
      </c>
      <c r="C7212" t="str">
        <f>in!C7212</f>
        <v>Alice</v>
      </c>
      <c r="D7212">
        <f>(in!F7212-in!E7212)*1440</f>
        <v>1.1166666657663882</v>
      </c>
      <c r="E7212">
        <f>(in!G7212-in!F7212)*1440</f>
        <v>1.4500000036787242</v>
      </c>
      <c r="F7212">
        <f>(in!H7212-in!G7212)*1440</f>
        <v>3.6833333352115005</v>
      </c>
      <c r="G7212">
        <f>(in!I7212-in!H7212)*1440</f>
        <v>12.533333329483867</v>
      </c>
      <c r="H7212">
        <f>(in!I7212-in!E7212)*1440</f>
        <v>18.78333333414048</v>
      </c>
      <c r="I7212">
        <f>HOUR(in!E7212)</f>
        <v>10</v>
      </c>
    </row>
    <row r="7213" spans="1:9" x14ac:dyDescent="0.35">
      <c r="A7213">
        <f>in!A7213</f>
        <v>107212</v>
      </c>
      <c r="B7213" t="str">
        <f>in!B7213</f>
        <v>Latte</v>
      </c>
      <c r="C7213" t="str">
        <f>in!C7213</f>
        <v>Alice</v>
      </c>
      <c r="D7213">
        <f>(in!F7213-in!E7213)*1440</f>
        <v>1.2666666693985462</v>
      </c>
      <c r="E7213">
        <f>(in!G7213-in!F7213)*1440</f>
        <v>0.28333333670161664</v>
      </c>
      <c r="F7213">
        <f>(in!H7213-in!G7213)*1440</f>
        <v>3.6833333247341216</v>
      </c>
      <c r="G7213">
        <f>(in!I7213-in!H7213)*1440</f>
        <v>19.116666672052816</v>
      </c>
      <c r="H7213">
        <f>(in!I7213-in!E7213)*1440</f>
        <v>24.3500000028871</v>
      </c>
      <c r="I7213">
        <f>HOUR(in!E7213)</f>
        <v>10</v>
      </c>
    </row>
    <row r="7214" spans="1:9" x14ac:dyDescent="0.35">
      <c r="A7214">
        <f>in!A7214</f>
        <v>107213</v>
      </c>
      <c r="B7214" t="str">
        <f>in!B7214</f>
        <v>Cold Brew</v>
      </c>
      <c r="C7214" t="str">
        <f>in!C7214</f>
        <v>Eve</v>
      </c>
      <c r="D7214">
        <f>(in!F7214-in!E7214)*1440</f>
        <v>1.4499999932013452</v>
      </c>
      <c r="E7214">
        <f>(in!G7214-in!F7214)*1440</f>
        <v>0.7333333371207118</v>
      </c>
      <c r="F7214">
        <f>(in!H7214-in!G7214)*1440</f>
        <v>2.6000000000931323</v>
      </c>
      <c r="G7214">
        <f>(in!I7214-in!H7214)*1440</f>
        <v>11.533333336701617</v>
      </c>
      <c r="H7214">
        <f>(in!I7214-in!E7214)*1440</f>
        <v>16.316666667116806</v>
      </c>
      <c r="I7214">
        <f>HOUR(in!E7214)</f>
        <v>10</v>
      </c>
    </row>
    <row r="7215" spans="1:9" x14ac:dyDescent="0.35">
      <c r="A7215">
        <f>in!A7215</f>
        <v>107214</v>
      </c>
      <c r="B7215" t="str">
        <f>in!B7215</f>
        <v>Espresso</v>
      </c>
      <c r="C7215" t="str">
        <f>in!C7215</f>
        <v>Alice</v>
      </c>
      <c r="D7215">
        <f>(in!F7215-in!E7215)*1440</f>
        <v>1.2166666577104479</v>
      </c>
      <c r="E7215">
        <f>(in!G7215-in!F7215)*1440</f>
        <v>0.3666666685603559</v>
      </c>
      <c r="F7215">
        <f>(in!H7215-in!G7215)*1440</f>
        <v>1.666666668606922</v>
      </c>
      <c r="G7215">
        <f>(in!I7215-in!H7215)*1440</f>
        <v>8.2666666712611914</v>
      </c>
      <c r="H7215">
        <f>(in!I7215-in!E7215)*1440</f>
        <v>11.516666666138917</v>
      </c>
      <c r="I7215">
        <f>HOUR(in!E7215)</f>
        <v>10</v>
      </c>
    </row>
    <row r="7216" spans="1:9" x14ac:dyDescent="0.35">
      <c r="A7216">
        <f>in!A7216</f>
        <v>107215</v>
      </c>
      <c r="B7216" t="str">
        <f>in!B7216</f>
        <v>Flat White</v>
      </c>
      <c r="C7216" t="str">
        <f>in!C7216</f>
        <v>Bob</v>
      </c>
      <c r="D7216">
        <f>(in!F7216-in!E7216)*1440</f>
        <v>1.3166666706092656</v>
      </c>
      <c r="E7216">
        <f>(in!G7216-in!F7216)*1440</f>
        <v>0.56666666292585433</v>
      </c>
      <c r="F7216">
        <f>(in!H7216-in!G7216)*1440</f>
        <v>1.2166666681878269</v>
      </c>
      <c r="G7216">
        <f>(in!I7216-in!H7216)*1440</f>
        <v>19.233333334559575</v>
      </c>
      <c r="H7216">
        <f>(in!I7216-in!E7216)*1440</f>
        <v>22.333333336282521</v>
      </c>
      <c r="I7216">
        <f>HOUR(in!E7216)</f>
        <v>10</v>
      </c>
    </row>
    <row r="7217" spans="1:9" x14ac:dyDescent="0.35">
      <c r="A7217">
        <f>in!A7217</f>
        <v>107216</v>
      </c>
      <c r="B7217" t="str">
        <f>in!B7217</f>
        <v>Matcha Latte</v>
      </c>
      <c r="C7217" t="str">
        <f>in!C7217</f>
        <v>Bob</v>
      </c>
      <c r="D7217">
        <f>(in!F7217-in!E7217)*1440</f>
        <v>0.65000000526197255</v>
      </c>
      <c r="E7217">
        <f>(in!G7217-in!F7217)*1440</f>
        <v>1.3666666613426059</v>
      </c>
      <c r="F7217">
        <f>(in!H7217-in!G7217)*1440</f>
        <v>1.5000000048894435</v>
      </c>
      <c r="G7217">
        <f>(in!I7217-in!H7217)*1440</f>
        <v>16.950000001816079</v>
      </c>
      <c r="H7217">
        <f>(in!I7217-in!E7217)*1440</f>
        <v>20.466666673310101</v>
      </c>
      <c r="I7217">
        <f>HOUR(in!E7217)</f>
        <v>10</v>
      </c>
    </row>
    <row r="7218" spans="1:9" x14ac:dyDescent="0.35">
      <c r="A7218">
        <f>in!A7218</f>
        <v>107217</v>
      </c>
      <c r="B7218" t="str">
        <f>in!B7218</f>
        <v>Cappuccino</v>
      </c>
      <c r="C7218" t="str">
        <f>in!C7218</f>
        <v>Bob</v>
      </c>
      <c r="D7218">
        <f>(in!F7218-in!E7218)*1440</f>
        <v>1.9333333347458392</v>
      </c>
      <c r="E7218">
        <f>(in!G7218-in!F7218)*1440</f>
        <v>0.91666666092351079</v>
      </c>
      <c r="F7218">
        <f>(in!H7218-in!G7218)*1440</f>
        <v>3.8333333388436586</v>
      </c>
      <c r="G7218">
        <f>(in!I7218-in!H7218)*1440</f>
        <v>6.1166666611097753</v>
      </c>
      <c r="H7218">
        <f>(in!I7218-in!E7218)*1440</f>
        <v>12.799999995622784</v>
      </c>
      <c r="I7218">
        <f>HOUR(in!E7218)</f>
        <v>10</v>
      </c>
    </row>
    <row r="7219" spans="1:9" x14ac:dyDescent="0.35">
      <c r="A7219">
        <f>in!A7219</f>
        <v>107218</v>
      </c>
      <c r="B7219" t="str">
        <f>in!B7219</f>
        <v>Latte</v>
      </c>
      <c r="C7219" t="str">
        <f>in!C7219</f>
        <v>Bob</v>
      </c>
      <c r="D7219">
        <f>(in!F7219-in!E7219)*1440</f>
        <v>0.95000000204890966</v>
      </c>
      <c r="E7219">
        <f>(in!G7219-in!F7219)*1440</f>
        <v>0.88333333027549088</v>
      </c>
      <c r="F7219">
        <f>(in!H7219-in!G7219)*1440</f>
        <v>3.183333333581686</v>
      </c>
      <c r="G7219">
        <f>(in!I7219-in!H7219)*1440</f>
        <v>1.2833333294838667</v>
      </c>
      <c r="H7219">
        <f>(in!I7219-in!E7219)*1440</f>
        <v>6.2999999953899533</v>
      </c>
      <c r="I7219">
        <f>HOUR(in!E7219)</f>
        <v>10</v>
      </c>
    </row>
    <row r="7220" spans="1:9" x14ac:dyDescent="0.35">
      <c r="A7220">
        <f>in!A7220</f>
        <v>107219</v>
      </c>
      <c r="B7220" t="str">
        <f>in!B7220</f>
        <v>Espresso</v>
      </c>
      <c r="C7220" t="str">
        <f>in!C7220</f>
        <v>Charlie</v>
      </c>
      <c r="D7220">
        <f>(in!F7220-in!E7220)*1440</f>
        <v>1.6833333286922425</v>
      </c>
      <c r="E7220">
        <f>(in!G7220-in!F7220)*1440</f>
        <v>1.6833333391696215</v>
      </c>
      <c r="F7220">
        <f>(in!H7220-in!G7220)*1440</f>
        <v>3.0833333311602473</v>
      </c>
      <c r="G7220">
        <f>(in!I7220-in!H7220)*1440</f>
        <v>4.4166666723322123</v>
      </c>
      <c r="H7220">
        <f>(in!I7220-in!E7220)*1440</f>
        <v>10.866666671354324</v>
      </c>
      <c r="I7220">
        <f>HOUR(in!E7220)</f>
        <v>10</v>
      </c>
    </row>
    <row r="7221" spans="1:9" x14ac:dyDescent="0.35">
      <c r="A7221">
        <f>in!A7221</f>
        <v>107220</v>
      </c>
      <c r="B7221" t="str">
        <f>in!B7221</f>
        <v>Tea</v>
      </c>
      <c r="C7221" t="str">
        <f>in!C7221</f>
        <v>Charlie</v>
      </c>
      <c r="D7221">
        <f>(in!F7221-in!E7221)*1440</f>
        <v>0.98333333269692957</v>
      </c>
      <c r="E7221">
        <f>(in!G7221-in!F7221)*1440</f>
        <v>2.8666666662320495</v>
      </c>
      <c r="F7221">
        <f>(in!H7221-in!G7221)*1440</f>
        <v>5.5833333288319409</v>
      </c>
      <c r="G7221">
        <f>(in!I7221-in!H7221)*1440</f>
        <v>12.666666673030704</v>
      </c>
      <c r="H7221">
        <f>(in!I7221-in!E7221)*1440</f>
        <v>22.100000000791624</v>
      </c>
      <c r="I7221">
        <f>HOUR(in!E7221)</f>
        <v>10</v>
      </c>
    </row>
    <row r="7222" spans="1:9" x14ac:dyDescent="0.35">
      <c r="A7222">
        <f>in!A7222</f>
        <v>107221</v>
      </c>
      <c r="B7222" t="str">
        <f>in!B7222</f>
        <v>Mocha</v>
      </c>
      <c r="C7222" t="str">
        <f>in!C7222</f>
        <v>Bob</v>
      </c>
      <c r="D7222">
        <f>(in!F7222-in!E7222)*1440</f>
        <v>1.1333333363290876</v>
      </c>
      <c r="E7222">
        <f>(in!G7222-in!F7222)*1440</f>
        <v>1.2499999988358468</v>
      </c>
      <c r="F7222">
        <f>(in!H7222-in!G7222)*1440</f>
        <v>2.9166666674427688</v>
      </c>
      <c r="G7222">
        <f>(in!I7222-in!H7222)*1440</f>
        <v>8.6499999999068677</v>
      </c>
      <c r="H7222">
        <f>(in!I7222-in!E7222)*1440</f>
        <v>13.950000002514571</v>
      </c>
      <c r="I7222">
        <f>HOUR(in!E7222)</f>
        <v>10</v>
      </c>
    </row>
    <row r="7223" spans="1:9" x14ac:dyDescent="0.35">
      <c r="A7223">
        <f>in!A7223</f>
        <v>107222</v>
      </c>
      <c r="B7223" t="str">
        <f>in!B7223</f>
        <v>Cappuccino</v>
      </c>
      <c r="C7223" t="str">
        <f>in!C7223</f>
        <v>Eve</v>
      </c>
      <c r="D7223">
        <f>(in!F7223-in!E7223)*1440</f>
        <v>0.81666666897945106</v>
      </c>
      <c r="E7223">
        <f>(in!G7223-in!F7223)*1440</f>
        <v>0.93333333148621023</v>
      </c>
      <c r="F7223">
        <f>(in!H7223-in!G7223)*1440</f>
        <v>2.5499999988824129</v>
      </c>
      <c r="G7223">
        <f>(in!I7223-in!H7223)*1440</f>
        <v>12.783333335537463</v>
      </c>
      <c r="H7223">
        <f>(in!I7223-in!E7223)*1440</f>
        <v>17.083333334885538</v>
      </c>
      <c r="I7223">
        <f>HOUR(in!E7223)</f>
        <v>10</v>
      </c>
    </row>
    <row r="7224" spans="1:9" x14ac:dyDescent="0.35">
      <c r="A7224">
        <f>in!A7224</f>
        <v>107223</v>
      </c>
      <c r="B7224" t="str">
        <f>in!B7224</f>
        <v>Cappuccino</v>
      </c>
      <c r="C7224" t="str">
        <f>in!C7224</f>
        <v>David</v>
      </c>
      <c r="D7224">
        <f>(in!F7224-in!E7224)*1440</f>
        <v>0.73333332664333284</v>
      </c>
      <c r="E7224">
        <f>(in!G7224-in!F7224)*1440</f>
        <v>1.4166666730307043</v>
      </c>
      <c r="F7224">
        <f>(in!H7224-in!G7224)*1440</f>
        <v>2.0499999972525984</v>
      </c>
      <c r="G7224">
        <f>(in!I7224-in!H7224)*1440</f>
        <v>13.383333329111338</v>
      </c>
      <c r="H7224">
        <f>(in!I7224-in!E7224)*1440</f>
        <v>17.583333326037973</v>
      </c>
      <c r="I7224">
        <f>HOUR(in!E7224)</f>
        <v>10</v>
      </c>
    </row>
    <row r="7225" spans="1:9" x14ac:dyDescent="0.35">
      <c r="A7225">
        <f>in!A7225</f>
        <v>107224</v>
      </c>
      <c r="B7225" t="str">
        <f>in!B7225</f>
        <v>Cappuccino</v>
      </c>
      <c r="C7225" t="str">
        <f>in!C7225</f>
        <v>Alice</v>
      </c>
      <c r="D7225">
        <f>(in!F7225-in!E7225)*1440</f>
        <v>1.0499999939929694</v>
      </c>
      <c r="E7225">
        <f>(in!G7225-in!F7225)*1440</f>
        <v>0.91666667140088975</v>
      </c>
      <c r="F7225">
        <f>(in!H7225-in!G7225)*1440</f>
        <v>4.0833333344198763</v>
      </c>
      <c r="G7225">
        <f>(in!I7225-in!H7225)*1440</f>
        <v>0.41666665929369628</v>
      </c>
      <c r="H7225">
        <f>(in!I7225-in!E7225)*1440</f>
        <v>6.4666666591074318</v>
      </c>
      <c r="I7225">
        <f>HOUR(in!E7225)</f>
        <v>10</v>
      </c>
    </row>
    <row r="7226" spans="1:9" x14ac:dyDescent="0.35">
      <c r="A7226">
        <f>in!A7226</f>
        <v>107225</v>
      </c>
      <c r="B7226" t="str">
        <f>in!B7226</f>
        <v>Americano</v>
      </c>
      <c r="C7226" t="str">
        <f>in!C7226</f>
        <v>David</v>
      </c>
      <c r="D7226">
        <f>(in!F7226-in!E7226)*1440</f>
        <v>1.2166666577104479</v>
      </c>
      <c r="E7226">
        <f>(in!G7226-in!F7226)*1440</f>
        <v>0.66666667582467198</v>
      </c>
      <c r="F7226">
        <f>(in!H7226-in!G7226)*1440</f>
        <v>4.366666660644114</v>
      </c>
      <c r="G7226">
        <f>(in!I7226-in!H7226)*1440</f>
        <v>16.93333333125338</v>
      </c>
      <c r="H7226">
        <f>(in!I7226-in!E7226)*1440</f>
        <v>23.183333325432613</v>
      </c>
      <c r="I7226">
        <f>HOUR(in!E7226)</f>
        <v>10</v>
      </c>
    </row>
    <row r="7227" spans="1:9" x14ac:dyDescent="0.35">
      <c r="A7227">
        <f>in!A7227</f>
        <v>107226</v>
      </c>
      <c r="B7227" t="str">
        <f>in!B7227</f>
        <v>Hot Chocolate</v>
      </c>
      <c r="C7227" t="str">
        <f>in!C7227</f>
        <v>Bob</v>
      </c>
      <c r="D7227">
        <f>(in!F7227-in!E7227)*1440</f>
        <v>1.8500000028871</v>
      </c>
      <c r="E7227">
        <f>(in!G7227-in!F7227)*1440</f>
        <v>0.63333333469927311</v>
      </c>
      <c r="F7227">
        <f>(in!H7227-in!G7227)*1440</f>
        <v>2.9666666686534882</v>
      </c>
      <c r="G7227">
        <f>(in!I7227-in!H7227)*1440</f>
        <v>18.83333332487382</v>
      </c>
      <c r="H7227">
        <f>(in!I7227-in!E7227)*1440</f>
        <v>24.283333331113681</v>
      </c>
      <c r="I7227">
        <f>HOUR(in!E7227)</f>
        <v>10</v>
      </c>
    </row>
    <row r="7228" spans="1:9" x14ac:dyDescent="0.35">
      <c r="A7228">
        <f>in!A7228</f>
        <v>107227</v>
      </c>
      <c r="B7228" t="str">
        <f>in!B7228</f>
        <v>Cappuccino</v>
      </c>
      <c r="C7228" t="str">
        <f>in!C7228</f>
        <v>Alice</v>
      </c>
      <c r="D7228">
        <f>(in!F7228-in!E7228)*1440</f>
        <v>1.8000000016763806</v>
      </c>
      <c r="E7228">
        <f>(in!G7228-in!F7228)*1440</f>
        <v>1.1000000056810677</v>
      </c>
      <c r="F7228">
        <f>(in!H7228-in!G7228)*1440</f>
        <v>3.9666666614357382</v>
      </c>
      <c r="G7228">
        <f>(in!I7228-in!H7228)*1440</f>
        <v>10.25000000721775</v>
      </c>
      <c r="H7228">
        <f>(in!I7228-in!E7228)*1440</f>
        <v>17.116666676010936</v>
      </c>
      <c r="I7228">
        <f>HOUR(in!E7228)</f>
        <v>10</v>
      </c>
    </row>
    <row r="7229" spans="1:9" x14ac:dyDescent="0.35">
      <c r="A7229">
        <f>in!A7229</f>
        <v>107228</v>
      </c>
      <c r="B7229" t="str">
        <f>in!B7229</f>
        <v>Latte</v>
      </c>
      <c r="C7229" t="str">
        <f>in!C7229</f>
        <v>Charlie</v>
      </c>
      <c r="D7229">
        <f>(in!F7229-in!E7229)*1440</f>
        <v>1.9166666641831398</v>
      </c>
      <c r="E7229">
        <f>(in!G7229-in!F7229)*1440</f>
        <v>2.4166666658129543</v>
      </c>
      <c r="F7229">
        <f>(in!H7229-in!G7229)*1440</f>
        <v>5.0499999965541065</v>
      </c>
      <c r="G7229">
        <f>(in!I7229-in!H7229)*1440</f>
        <v>14.03333333437331</v>
      </c>
      <c r="H7229">
        <f>(in!I7229-in!E7229)*1440</f>
        <v>23.416666660923511</v>
      </c>
      <c r="I7229">
        <f>HOUR(in!E7229)</f>
        <v>10</v>
      </c>
    </row>
    <row r="7230" spans="1:9" x14ac:dyDescent="0.35">
      <c r="A7230">
        <f>in!A7230</f>
        <v>107229</v>
      </c>
      <c r="B7230" t="str">
        <f>in!B7230</f>
        <v>Latte</v>
      </c>
      <c r="C7230" t="str">
        <f>in!C7230</f>
        <v>Charlie</v>
      </c>
      <c r="D7230">
        <f>(in!F7230-in!E7230)*1440</f>
        <v>1.5333333355374634</v>
      </c>
      <c r="E7230">
        <f>(in!G7230-in!F7230)*1440</f>
        <v>2.8333333355840296</v>
      </c>
      <c r="F7230">
        <f>(in!H7230-in!G7230)*1440</f>
        <v>6.2499999941792339</v>
      </c>
      <c r="G7230">
        <f>(in!I7230-in!H7230)*1440</f>
        <v>9.9333333398681134</v>
      </c>
      <c r="H7230">
        <f>(in!I7230-in!E7230)*1440</f>
        <v>20.55000000516884</v>
      </c>
      <c r="I7230">
        <f>HOUR(in!E7230)</f>
        <v>10</v>
      </c>
    </row>
    <row r="7231" spans="1:9" x14ac:dyDescent="0.35">
      <c r="A7231">
        <f>in!A7231</f>
        <v>107230</v>
      </c>
      <c r="B7231" t="str">
        <f>in!B7231</f>
        <v>Flat White</v>
      </c>
      <c r="C7231" t="str">
        <f>in!C7231</f>
        <v>Charlie</v>
      </c>
      <c r="D7231">
        <f>(in!F7231-in!E7231)*1440</f>
        <v>1.8666666629724205</v>
      </c>
      <c r="E7231">
        <f>(in!G7231-in!F7231)*1440</f>
        <v>1.7166666698176414</v>
      </c>
      <c r="F7231">
        <f>(in!H7231-in!G7231)*1440</f>
        <v>5.8500000054482371</v>
      </c>
      <c r="G7231">
        <f>(in!I7231-in!H7231)*1440</f>
        <v>1.4666666637640446</v>
      </c>
      <c r="H7231">
        <f>(in!I7231-in!E7231)*1440</f>
        <v>10.900000002002344</v>
      </c>
      <c r="I7231">
        <f>HOUR(in!E7231)</f>
        <v>10</v>
      </c>
    </row>
    <row r="7232" spans="1:9" x14ac:dyDescent="0.35">
      <c r="A7232">
        <f>in!A7232</f>
        <v>107231</v>
      </c>
      <c r="B7232" t="str">
        <f>in!B7232</f>
        <v>Cold Brew</v>
      </c>
      <c r="C7232" t="str">
        <f>in!C7232</f>
        <v>Eve</v>
      </c>
      <c r="D7232">
        <f>(in!F7232-in!E7232)*1440</f>
        <v>1.666666668606922</v>
      </c>
      <c r="E7232">
        <f>(in!G7232-in!F7232)*1440</f>
        <v>1.0333333339076489</v>
      </c>
      <c r="F7232">
        <f>(in!H7232-in!G7232)*1440</f>
        <v>3.4333333291579038</v>
      </c>
      <c r="G7232">
        <f>(in!I7232-in!H7232)*1440</f>
        <v>10.483333332231268</v>
      </c>
      <c r="H7232">
        <f>(in!I7232-in!E7232)*1440</f>
        <v>16.616666663903743</v>
      </c>
      <c r="I7232">
        <f>HOUR(in!E7232)</f>
        <v>10</v>
      </c>
    </row>
    <row r="7233" spans="1:9" x14ac:dyDescent="0.35">
      <c r="A7233">
        <f>in!A7233</f>
        <v>107232</v>
      </c>
      <c r="B7233" t="str">
        <f>in!B7233</f>
        <v>Cold Brew</v>
      </c>
      <c r="C7233" t="str">
        <f>in!C7233</f>
        <v>Bob</v>
      </c>
      <c r="D7233">
        <f>(in!F7233-in!E7233)*1440</f>
        <v>0.95000000204890966</v>
      </c>
      <c r="E7233">
        <f>(in!G7233-in!F7233)*1440</f>
        <v>1.183333337539807</v>
      </c>
      <c r="F7233">
        <f>(in!H7233-in!G7233)*1440</f>
        <v>2.4999999976716936</v>
      </c>
      <c r="G7233">
        <f>(in!I7233-in!H7233)*1440</f>
        <v>11.383333333069459</v>
      </c>
      <c r="H7233">
        <f>(in!I7233-in!E7233)*1440</f>
        <v>16.016666670329869</v>
      </c>
      <c r="I7233">
        <f>HOUR(in!E7233)</f>
        <v>10</v>
      </c>
    </row>
    <row r="7234" spans="1:9" x14ac:dyDescent="0.35">
      <c r="A7234">
        <f>in!A7234</f>
        <v>107233</v>
      </c>
      <c r="B7234" t="str">
        <f>in!B7234</f>
        <v>Matcha Latte</v>
      </c>
      <c r="C7234" t="str">
        <f>in!C7234</f>
        <v>Bob</v>
      </c>
      <c r="D7234">
        <f>(in!F7234-in!E7234)*1440</f>
        <v>1.9000000040978193</v>
      </c>
      <c r="E7234">
        <f>(in!G7234-in!F7234)*1440</f>
        <v>0.2333333354908973</v>
      </c>
      <c r="F7234">
        <f>(in!H7234-in!G7234)*1440</f>
        <v>3.699999995296821</v>
      </c>
      <c r="G7234">
        <f>(in!I7234-in!H7234)*1440</f>
        <v>7.7166666684206575</v>
      </c>
      <c r="H7234">
        <f>(in!I7234-in!E7234)*1440</f>
        <v>13.550000003306195</v>
      </c>
      <c r="I7234">
        <f>HOUR(in!E7234)</f>
        <v>10</v>
      </c>
    </row>
    <row r="7235" spans="1:9" x14ac:dyDescent="0.35">
      <c r="A7235">
        <f>in!A7235</f>
        <v>107234</v>
      </c>
      <c r="B7235" t="str">
        <f>in!B7235</f>
        <v>Flat White</v>
      </c>
      <c r="C7235" t="str">
        <f>in!C7235</f>
        <v>Bob</v>
      </c>
      <c r="D7235">
        <f>(in!F7235-in!E7235)*1440</f>
        <v>0.69999999599531293</v>
      </c>
      <c r="E7235">
        <f>(in!G7235-in!F7235)*1440</f>
        <v>0.63333333469927311</v>
      </c>
      <c r="F7235">
        <f>(in!H7235-in!G7235)*1440</f>
        <v>3.1333333323709667</v>
      </c>
      <c r="G7235">
        <f>(in!I7235-in!H7235)*1440</f>
        <v>0.70000000647269189</v>
      </c>
      <c r="H7235">
        <f>(in!I7235-in!E7235)*1440</f>
        <v>5.1666666695382446</v>
      </c>
      <c r="I7235">
        <f>HOUR(in!E7235)</f>
        <v>10</v>
      </c>
    </row>
    <row r="7236" spans="1:9" x14ac:dyDescent="0.35">
      <c r="A7236">
        <f>in!A7236</f>
        <v>107235</v>
      </c>
      <c r="B7236" t="str">
        <f>in!B7236</f>
        <v>Latte</v>
      </c>
      <c r="C7236" t="str">
        <f>in!C7236</f>
        <v>Bob</v>
      </c>
      <c r="D7236">
        <f>(in!F7236-in!E7236)*1440</f>
        <v>1.666666668606922</v>
      </c>
      <c r="E7236">
        <f>(in!G7236-in!F7236)*1440</f>
        <v>0.84999999962747097</v>
      </c>
      <c r="F7236">
        <f>(in!H7236-in!G7236)*1440</f>
        <v>4.0499999932944775</v>
      </c>
      <c r="G7236">
        <f>(in!I7236-in!H7236)*1440</f>
        <v>17.900000003864989</v>
      </c>
      <c r="H7236">
        <f>(in!I7236-in!E7236)*1440</f>
        <v>24.466666665393859</v>
      </c>
      <c r="I7236">
        <f>HOUR(in!E7236)</f>
        <v>10</v>
      </c>
    </row>
    <row r="7237" spans="1:9" x14ac:dyDescent="0.35">
      <c r="A7237">
        <f>in!A7237</f>
        <v>107236</v>
      </c>
      <c r="B7237" t="str">
        <f>in!B7237</f>
        <v>Americano</v>
      </c>
      <c r="C7237" t="str">
        <f>in!C7237</f>
        <v>Charlie</v>
      </c>
      <c r="D7237">
        <f>(in!F7237-in!E7237)*1440</f>
        <v>1.2833333294838667</v>
      </c>
      <c r="E7237">
        <f>(in!G7237-in!F7237)*1440</f>
        <v>1.6500000085216016</v>
      </c>
      <c r="F7237">
        <f>(in!H7237-in!G7237)*1440</f>
        <v>1.5666666661854833</v>
      </c>
      <c r="G7237">
        <f>(in!I7237-in!H7237)*1440</f>
        <v>16.966666661901399</v>
      </c>
      <c r="H7237">
        <f>(in!I7237-in!E7237)*1440</f>
        <v>21.466666666092351</v>
      </c>
      <c r="I7237">
        <f>HOUR(in!E7237)</f>
        <v>10</v>
      </c>
    </row>
    <row r="7238" spans="1:9" x14ac:dyDescent="0.35">
      <c r="A7238">
        <f>in!A7238</f>
        <v>107237</v>
      </c>
      <c r="B7238" t="str">
        <f>in!B7238</f>
        <v>Latte</v>
      </c>
      <c r="C7238" t="str">
        <f>in!C7238</f>
        <v>Alice</v>
      </c>
      <c r="D7238">
        <f>(in!F7238-in!E7238)*1440</f>
        <v>1.0833333351183683</v>
      </c>
      <c r="E7238">
        <f>(in!G7238-in!F7238)*1440</f>
        <v>0.73333332664333284</v>
      </c>
      <c r="F7238">
        <f>(in!H7238-in!G7238)*1440</f>
        <v>4.4833333336282521</v>
      </c>
      <c r="G7238">
        <f>(in!I7238-in!H7238)*1440</f>
        <v>9.4499999983236194</v>
      </c>
      <c r="H7238">
        <f>(in!I7238-in!E7238)*1440</f>
        <v>15.749999993713573</v>
      </c>
      <c r="I7238">
        <f>HOUR(in!E7238)</f>
        <v>10</v>
      </c>
    </row>
    <row r="7239" spans="1:9" x14ac:dyDescent="0.35">
      <c r="A7239">
        <f>in!A7239</f>
        <v>107238</v>
      </c>
      <c r="B7239" t="str">
        <f>in!B7239</f>
        <v>Cold Brew</v>
      </c>
      <c r="C7239" t="str">
        <f>in!C7239</f>
        <v>Alice</v>
      </c>
      <c r="D7239">
        <f>(in!F7239-in!E7239)*1440</f>
        <v>0.63333333469927311</v>
      </c>
      <c r="E7239">
        <f>(in!G7239-in!F7239)*1440</f>
        <v>0.19999999436549842</v>
      </c>
      <c r="F7239">
        <f>(in!H7239-in!G7239)*1440</f>
        <v>2.5000000081490725</v>
      </c>
      <c r="G7239">
        <f>(in!I7239-in!H7239)*1440</f>
        <v>15.94999999855645</v>
      </c>
      <c r="H7239">
        <f>(in!I7239-in!E7239)*1440</f>
        <v>19.283333335770294</v>
      </c>
      <c r="I7239">
        <f>HOUR(in!E7239)</f>
        <v>10</v>
      </c>
    </row>
    <row r="7240" spans="1:9" x14ac:dyDescent="0.35">
      <c r="A7240">
        <f>in!A7240</f>
        <v>107239</v>
      </c>
      <c r="B7240" t="str">
        <f>in!B7240</f>
        <v>Latte</v>
      </c>
      <c r="C7240" t="str">
        <f>in!C7240</f>
        <v>Charlie</v>
      </c>
      <c r="D7240">
        <f>(in!F7240-in!E7240)*1440</f>
        <v>1.4666666637640446</v>
      </c>
      <c r="E7240">
        <f>(in!G7240-in!F7240)*1440</f>
        <v>0.61666667461395264</v>
      </c>
      <c r="F7240">
        <f>(in!H7240-in!G7240)*1440</f>
        <v>4.7333333292044699</v>
      </c>
      <c r="G7240">
        <f>(in!I7240-in!H7240)*1440</f>
        <v>10.583333334652707</v>
      </c>
      <c r="H7240">
        <f>(in!I7240-in!E7240)*1440</f>
        <v>17.400000002235174</v>
      </c>
      <c r="I7240">
        <f>HOUR(in!E7240)</f>
        <v>10</v>
      </c>
    </row>
    <row r="7241" spans="1:9" x14ac:dyDescent="0.35">
      <c r="A7241">
        <f>in!A7241</f>
        <v>107240</v>
      </c>
      <c r="B7241" t="str">
        <f>in!B7241</f>
        <v>Espresso</v>
      </c>
      <c r="C7241" t="str">
        <f>in!C7241</f>
        <v>Bob</v>
      </c>
      <c r="D7241">
        <f>(in!F7241-in!E7241)*1440</f>
        <v>1.9333333347458392</v>
      </c>
      <c r="E7241">
        <f>(in!G7241-in!F7241)*1440</f>
        <v>0.4666666709817946</v>
      </c>
      <c r="F7241">
        <f>(in!H7241-in!G7241)*1440</f>
        <v>2.0166666666045785</v>
      </c>
      <c r="G7241">
        <f>(in!I7241-in!H7241)*1440</f>
        <v>18.683333331719041</v>
      </c>
      <c r="H7241">
        <f>(in!I7241-in!E7241)*1440</f>
        <v>23.100000004051253</v>
      </c>
      <c r="I7241">
        <f>HOUR(in!E7241)</f>
        <v>10</v>
      </c>
    </row>
    <row r="7242" spans="1:9" x14ac:dyDescent="0.35">
      <c r="A7242">
        <f>in!A7242</f>
        <v>107241</v>
      </c>
      <c r="B7242" t="str">
        <f>in!B7242</f>
        <v>Latte</v>
      </c>
      <c r="C7242" t="str">
        <f>in!C7242</f>
        <v>Charlie</v>
      </c>
      <c r="D7242">
        <f>(in!F7242-in!E7242)*1440</f>
        <v>1.2333333282731473</v>
      </c>
      <c r="E7242">
        <f>(in!G7242-in!F7242)*1440</f>
        <v>1.6999999992549419</v>
      </c>
      <c r="F7242">
        <f>(in!H7242-in!G7242)*1440</f>
        <v>7.0500000030733645</v>
      </c>
      <c r="G7242">
        <f>(in!I7242-in!H7242)*1440</f>
        <v>16.116666662273929</v>
      </c>
      <c r="H7242">
        <f>(in!I7242-in!E7242)*1440</f>
        <v>26.099999992875382</v>
      </c>
      <c r="I7242">
        <f>HOUR(in!E7242)</f>
        <v>10</v>
      </c>
    </row>
    <row r="7243" spans="1:9" x14ac:dyDescent="0.35">
      <c r="A7243">
        <f>in!A7243</f>
        <v>107242</v>
      </c>
      <c r="B7243" t="str">
        <f>in!B7243</f>
        <v>Espresso</v>
      </c>
      <c r="C7243" t="str">
        <f>in!C7243</f>
        <v>Bob</v>
      </c>
      <c r="D7243">
        <f>(in!F7243-in!E7243)*1440</f>
        <v>1.9500000053085387</v>
      </c>
      <c r="E7243">
        <f>(in!G7243-in!F7243)*1440</f>
        <v>1.3166666601318866</v>
      </c>
      <c r="F7243">
        <f>(in!H7243-in!G7243)*1440</f>
        <v>3.4833333303686231</v>
      </c>
      <c r="G7243">
        <f>(in!I7243-in!H7243)*1440</f>
        <v>16.633333334466442</v>
      </c>
      <c r="H7243">
        <f>(in!I7243-in!E7243)*1440</f>
        <v>23.383333330275491</v>
      </c>
      <c r="I7243">
        <f>HOUR(in!E7243)</f>
        <v>10</v>
      </c>
    </row>
    <row r="7244" spans="1:9" x14ac:dyDescent="0.35">
      <c r="A7244">
        <f>in!A7244</f>
        <v>107243</v>
      </c>
      <c r="B7244" t="str">
        <f>in!B7244</f>
        <v>Mocha</v>
      </c>
      <c r="C7244" t="str">
        <f>in!C7244</f>
        <v>Bob</v>
      </c>
      <c r="D7244">
        <f>(in!F7244-in!E7244)*1440</f>
        <v>1.000000003259629</v>
      </c>
      <c r="E7244">
        <f>(in!G7244-in!F7244)*1440</f>
        <v>0.26666666613891721</v>
      </c>
      <c r="F7244">
        <f>(in!H7244-in!G7244)*1440</f>
        <v>4.0833333344198763</v>
      </c>
      <c r="G7244">
        <f>(in!I7244-in!H7244)*1440</f>
        <v>5.9999999986030161</v>
      </c>
      <c r="H7244">
        <f>(in!I7244-in!E7244)*1440</f>
        <v>11.350000002421439</v>
      </c>
      <c r="I7244">
        <f>HOUR(in!E7244)</f>
        <v>10</v>
      </c>
    </row>
    <row r="7245" spans="1:9" x14ac:dyDescent="0.35">
      <c r="A7245">
        <f>in!A7245</f>
        <v>107244</v>
      </c>
      <c r="B7245" t="str">
        <f>in!B7245</f>
        <v>Espresso</v>
      </c>
      <c r="C7245" t="str">
        <f>in!C7245</f>
        <v>Alice</v>
      </c>
      <c r="D7245">
        <f>(in!F7245-in!E7245)*1440</f>
        <v>1.3166666706092656</v>
      </c>
      <c r="E7245">
        <f>(in!G7245-in!F7245)*1440</f>
        <v>0.4666666709817946</v>
      </c>
      <c r="F7245">
        <f>(in!H7245-in!G7245)*1440</f>
        <v>4.2666666582226753</v>
      </c>
      <c r="G7245">
        <f>(in!I7245-in!H7245)*1440</f>
        <v>1.3500000012572855</v>
      </c>
      <c r="H7245">
        <f>(in!I7245-in!E7245)*1440</f>
        <v>7.400000001071021</v>
      </c>
      <c r="I7245">
        <f>HOUR(in!E7245)</f>
        <v>10</v>
      </c>
    </row>
    <row r="7246" spans="1:9" x14ac:dyDescent="0.35">
      <c r="A7246">
        <f>in!A7246</f>
        <v>107245</v>
      </c>
      <c r="B7246" t="str">
        <f>in!B7246</f>
        <v>Latte</v>
      </c>
      <c r="C7246" t="str">
        <f>in!C7246</f>
        <v>Alice</v>
      </c>
      <c r="D7246">
        <f>(in!F7246-in!E7246)*1440</f>
        <v>1.6833333286922425</v>
      </c>
      <c r="E7246">
        <f>(in!G7246-in!F7246)*1440</f>
        <v>1.0500000044703484</v>
      </c>
      <c r="F7246">
        <f>(in!H7246-in!G7246)*1440</f>
        <v>3.2666666654404253</v>
      </c>
      <c r="G7246">
        <f>(in!I7246-in!H7246)*1440</f>
        <v>18.483333326876163</v>
      </c>
      <c r="H7246">
        <f>(in!I7246-in!E7246)*1440</f>
        <v>24.48333332547918</v>
      </c>
      <c r="I7246">
        <f>HOUR(in!E7246)</f>
        <v>10</v>
      </c>
    </row>
    <row r="7247" spans="1:9" x14ac:dyDescent="0.35">
      <c r="A7247">
        <f>in!A7247</f>
        <v>107246</v>
      </c>
      <c r="B7247" t="str">
        <f>in!B7247</f>
        <v>Matcha Latte</v>
      </c>
      <c r="C7247" t="str">
        <f>in!C7247</f>
        <v>David</v>
      </c>
      <c r="D7247">
        <f>(in!F7247-in!E7247)*1440</f>
        <v>0.84999999962747097</v>
      </c>
      <c r="E7247">
        <f>(in!G7247-in!F7247)*1440</f>
        <v>0.65000000526197255</v>
      </c>
      <c r="F7247">
        <f>(in!H7247-in!G7247)*1440</f>
        <v>2.84999999566935</v>
      </c>
      <c r="G7247">
        <f>(in!I7247-in!H7247)*1440</f>
        <v>13.933333331951872</v>
      </c>
      <c r="H7247">
        <f>(in!I7247-in!E7247)*1440</f>
        <v>18.283333332510665</v>
      </c>
      <c r="I7247">
        <f>HOUR(in!E7247)</f>
        <v>10</v>
      </c>
    </row>
    <row r="7248" spans="1:9" x14ac:dyDescent="0.35">
      <c r="A7248">
        <f>in!A7248</f>
        <v>107247</v>
      </c>
      <c r="B7248" t="str">
        <f>in!B7248</f>
        <v>Espresso</v>
      </c>
      <c r="C7248" t="str">
        <f>in!C7248</f>
        <v>Bob</v>
      </c>
      <c r="D7248">
        <f>(in!F7248-in!E7248)*1440</f>
        <v>1.2833333399612457</v>
      </c>
      <c r="E7248">
        <f>(in!G7248-in!F7248)*1440</f>
        <v>1.000000003259629</v>
      </c>
      <c r="F7248">
        <f>(in!H7248-in!G7248)*1440</f>
        <v>1.5666666661854833</v>
      </c>
      <c r="G7248">
        <f>(in!I7248-in!H7248)*1440</f>
        <v>4.0499999932944775</v>
      </c>
      <c r="H7248">
        <f>(in!I7248-in!E7248)*1440</f>
        <v>7.9000000027008355</v>
      </c>
      <c r="I7248">
        <f>HOUR(in!E7248)</f>
        <v>10</v>
      </c>
    </row>
    <row r="7249" spans="1:9" x14ac:dyDescent="0.35">
      <c r="A7249">
        <f>in!A7249</f>
        <v>107248</v>
      </c>
      <c r="B7249" t="str">
        <f>in!B7249</f>
        <v>Mocha</v>
      </c>
      <c r="C7249" t="str">
        <f>in!C7249</f>
        <v>Charlie</v>
      </c>
      <c r="D7249">
        <f>(in!F7249-in!E7249)*1440</f>
        <v>1.5333333355374634</v>
      </c>
      <c r="E7249">
        <f>(in!G7249-in!F7249)*1440</f>
        <v>1.6333333274815232</v>
      </c>
      <c r="F7249">
        <f>(in!H7249-in!G7249)*1440</f>
        <v>1.6000000073108822</v>
      </c>
      <c r="G7249">
        <f>(in!I7249-in!H7249)*1440</f>
        <v>16.633333334466442</v>
      </c>
      <c r="H7249">
        <f>(in!I7249-in!E7249)*1440</f>
        <v>21.400000004796311</v>
      </c>
      <c r="I7249">
        <f>HOUR(in!E7249)</f>
        <v>11</v>
      </c>
    </row>
    <row r="7250" spans="1:9" x14ac:dyDescent="0.35">
      <c r="A7250">
        <f>in!A7250</f>
        <v>107249</v>
      </c>
      <c r="B7250" t="str">
        <f>in!B7250</f>
        <v>Latte</v>
      </c>
      <c r="C7250" t="str">
        <f>in!C7250</f>
        <v>Alice</v>
      </c>
      <c r="D7250">
        <f>(in!F7250-in!E7250)*1440</f>
        <v>1.5500000061001629</v>
      </c>
      <c r="E7250">
        <f>(in!G7250-in!F7250)*1440</f>
        <v>0.38333332864567637</v>
      </c>
      <c r="F7250">
        <f>(in!H7250-in!G7250)*1440</f>
        <v>3.6666666646488011</v>
      </c>
      <c r="G7250">
        <f>(in!I7250-in!H7250)*1440</f>
        <v>13.749999997671694</v>
      </c>
      <c r="H7250">
        <f>(in!I7250-in!E7250)*1440</f>
        <v>19.349999997066334</v>
      </c>
      <c r="I7250">
        <f>HOUR(in!E7250)</f>
        <v>11</v>
      </c>
    </row>
    <row r="7251" spans="1:9" x14ac:dyDescent="0.35">
      <c r="A7251">
        <f>in!A7251</f>
        <v>107250</v>
      </c>
      <c r="B7251" t="str">
        <f>in!B7251</f>
        <v>Mocha</v>
      </c>
      <c r="C7251" t="str">
        <f>in!C7251</f>
        <v>Eve</v>
      </c>
      <c r="D7251">
        <f>(in!F7251-in!E7251)*1440</f>
        <v>0.90000000083819032</v>
      </c>
      <c r="E7251">
        <f>(in!G7251-in!F7251)*1440</f>
        <v>1.2333333282731473</v>
      </c>
      <c r="F7251">
        <f>(in!H7251-in!G7251)*1440</f>
        <v>3.6666666646488011</v>
      </c>
      <c r="G7251">
        <f>(in!I7251-in!H7251)*1440</f>
        <v>11.883333334699273</v>
      </c>
      <c r="H7251">
        <f>(in!I7251-in!E7251)*1440</f>
        <v>17.683333328459412</v>
      </c>
      <c r="I7251">
        <f>HOUR(in!E7251)</f>
        <v>11</v>
      </c>
    </row>
    <row r="7252" spans="1:9" x14ac:dyDescent="0.35">
      <c r="A7252">
        <f>in!A7252</f>
        <v>107251</v>
      </c>
      <c r="B7252" t="str">
        <f>in!B7252</f>
        <v>Latte</v>
      </c>
      <c r="C7252" t="str">
        <f>in!C7252</f>
        <v>Eve</v>
      </c>
      <c r="D7252">
        <f>(in!F7252-in!E7252)*1440</f>
        <v>1.333333330694586</v>
      </c>
      <c r="E7252">
        <f>(in!G7252-in!F7252)*1440</f>
        <v>0.65000000526197255</v>
      </c>
      <c r="F7252">
        <f>(in!H7252-in!G7252)*1440</f>
        <v>1.7666666605509818</v>
      </c>
      <c r="G7252">
        <f>(in!I7252-in!H7252)*1440</f>
        <v>13.116666673449799</v>
      </c>
      <c r="H7252">
        <f>(in!I7252-in!E7252)*1440</f>
        <v>16.86666666995734</v>
      </c>
      <c r="I7252">
        <f>HOUR(in!E7252)</f>
        <v>11</v>
      </c>
    </row>
    <row r="7253" spans="1:9" x14ac:dyDescent="0.35">
      <c r="A7253">
        <f>in!A7253</f>
        <v>107252</v>
      </c>
      <c r="B7253" t="str">
        <f>in!B7253</f>
        <v>Mocha</v>
      </c>
      <c r="C7253" t="str">
        <f>in!C7253</f>
        <v>Alice</v>
      </c>
      <c r="D7253">
        <f>(in!F7253-in!E7253)*1440</f>
        <v>1.8000000016763806</v>
      </c>
      <c r="E7253">
        <f>(in!G7253-in!F7253)*1440</f>
        <v>1.0166666633449495</v>
      </c>
      <c r="F7253">
        <f>(in!H7253-in!G7253)*1440</f>
        <v>3.2166666642297059</v>
      </c>
      <c r="G7253">
        <f>(in!I7253-in!H7253)*1440</f>
        <v>6.3500000070780516</v>
      </c>
      <c r="H7253">
        <f>(in!I7253-in!E7253)*1440</f>
        <v>12.383333336329088</v>
      </c>
      <c r="I7253">
        <f>HOUR(in!E7253)</f>
        <v>11</v>
      </c>
    </row>
    <row r="7254" spans="1:9" x14ac:dyDescent="0.35">
      <c r="A7254">
        <f>in!A7254</f>
        <v>107253</v>
      </c>
      <c r="B7254" t="str">
        <f>in!B7254</f>
        <v>Matcha Latte</v>
      </c>
      <c r="C7254" t="str">
        <f>in!C7254</f>
        <v>Charlie</v>
      </c>
      <c r="D7254">
        <f>(in!F7254-in!E7254)*1440</f>
        <v>1.7333333299029619</v>
      </c>
      <c r="E7254">
        <f>(in!G7254-in!F7254)*1440</f>
        <v>2.5833333295304328</v>
      </c>
      <c r="F7254">
        <f>(in!H7254-in!G7254)*1440</f>
        <v>2.366666664602235</v>
      </c>
      <c r="G7254">
        <f>(in!I7254-in!H7254)*1440</f>
        <v>16.86666666995734</v>
      </c>
      <c r="H7254">
        <f>(in!I7254-in!E7254)*1440</f>
        <v>23.549999993992969</v>
      </c>
      <c r="I7254">
        <f>HOUR(in!E7254)</f>
        <v>11</v>
      </c>
    </row>
    <row r="7255" spans="1:9" x14ac:dyDescent="0.35">
      <c r="A7255">
        <f>in!A7255</f>
        <v>107254</v>
      </c>
      <c r="B7255" t="str">
        <f>in!B7255</f>
        <v>Americano</v>
      </c>
      <c r="C7255" t="str">
        <f>in!C7255</f>
        <v>Eve</v>
      </c>
      <c r="D7255">
        <f>(in!F7255-in!E7255)*1440</f>
        <v>1.7500000004656613</v>
      </c>
      <c r="E7255">
        <f>(in!G7255-in!F7255)*1440</f>
        <v>0.53333333227783442</v>
      </c>
      <c r="F7255">
        <f>(in!H7255-in!G7255)*1440</f>
        <v>3.8833333400543779</v>
      </c>
      <c r="G7255">
        <f>(in!I7255-in!H7255)*1440</f>
        <v>8.7999999930616468</v>
      </c>
      <c r="H7255">
        <f>(in!I7255-in!E7255)*1440</f>
        <v>14.96666666585952</v>
      </c>
      <c r="I7255">
        <f>HOUR(in!E7255)</f>
        <v>11</v>
      </c>
    </row>
    <row r="7256" spans="1:9" x14ac:dyDescent="0.35">
      <c r="A7256">
        <f>in!A7256</f>
        <v>107255</v>
      </c>
      <c r="B7256" t="str">
        <f>in!B7256</f>
        <v>Cappuccino</v>
      </c>
      <c r="C7256" t="str">
        <f>in!C7256</f>
        <v>Alice</v>
      </c>
      <c r="D7256">
        <f>(in!F7256-in!E7256)*1440</f>
        <v>1.183333337539807</v>
      </c>
      <c r="E7256">
        <f>(in!G7256-in!F7256)*1440</f>
        <v>0.18333333428017795</v>
      </c>
      <c r="F7256">
        <f>(in!H7256-in!G7256)*1440</f>
        <v>2.7333333331625909</v>
      </c>
      <c r="G7256">
        <f>(in!I7256-in!H7256)*1440</f>
        <v>19.233333334559575</v>
      </c>
      <c r="H7256">
        <f>(in!I7256-in!E7256)*1440</f>
        <v>23.33333333954215</v>
      </c>
      <c r="I7256">
        <f>HOUR(in!E7256)</f>
        <v>11</v>
      </c>
    </row>
    <row r="7257" spans="1:9" x14ac:dyDescent="0.35">
      <c r="A7257">
        <f>in!A7257</f>
        <v>107256</v>
      </c>
      <c r="B7257" t="str">
        <f>in!B7257</f>
        <v>Latte</v>
      </c>
      <c r="C7257" t="str">
        <f>in!C7257</f>
        <v>Bob</v>
      </c>
      <c r="D7257">
        <f>(in!F7257-in!E7257)*1440</f>
        <v>0.61666666413657367</v>
      </c>
      <c r="E7257">
        <f>(in!G7257-in!F7257)*1440</f>
        <v>0.20000000484287739</v>
      </c>
      <c r="F7257">
        <f>(in!H7257-in!G7257)*1440</f>
        <v>4.5166666642762721</v>
      </c>
      <c r="G7257">
        <f>(in!I7257-in!H7257)*1440</f>
        <v>12.816666666185483</v>
      </c>
      <c r="H7257">
        <f>(in!I7257-in!E7257)*1440</f>
        <v>18.149999999441206</v>
      </c>
      <c r="I7257">
        <f>HOUR(in!E7257)</f>
        <v>11</v>
      </c>
    </row>
    <row r="7258" spans="1:9" x14ac:dyDescent="0.35">
      <c r="A7258">
        <f>in!A7258</f>
        <v>107257</v>
      </c>
      <c r="B7258" t="str">
        <f>in!B7258</f>
        <v>Espresso</v>
      </c>
      <c r="C7258" t="str">
        <f>in!C7258</f>
        <v>Charlie</v>
      </c>
      <c r="D7258">
        <f>(in!F7258-in!E7258)*1440</f>
        <v>1.2666666589211673</v>
      </c>
      <c r="E7258">
        <f>(in!G7258-in!F7258)*1440</f>
        <v>1.3833333319053054</v>
      </c>
      <c r="F7258">
        <f>(in!H7258-in!G7258)*1440</f>
        <v>5.7833333336748183</v>
      </c>
      <c r="G7258">
        <f>(in!I7258-in!H7258)*1440</f>
        <v>1.8500000028871</v>
      </c>
      <c r="H7258">
        <f>(in!I7258-in!E7258)*1440</f>
        <v>10.283333327388391</v>
      </c>
      <c r="I7258">
        <f>HOUR(in!E7258)</f>
        <v>11</v>
      </c>
    </row>
    <row r="7259" spans="1:9" x14ac:dyDescent="0.35">
      <c r="A7259">
        <f>in!A7259</f>
        <v>107258</v>
      </c>
      <c r="B7259" t="str">
        <f>in!B7259</f>
        <v>Flat White</v>
      </c>
      <c r="C7259" t="str">
        <f>in!C7259</f>
        <v>Eve</v>
      </c>
      <c r="D7259">
        <f>(in!F7259-in!E7259)*1440</f>
        <v>1.6333333274815232</v>
      </c>
      <c r="E7259">
        <f>(in!G7259-in!F7259)*1440</f>
        <v>1.3666666718199849</v>
      </c>
      <c r="F7259">
        <f>(in!H7259-in!G7259)*1440</f>
        <v>4.3833333312068135</v>
      </c>
      <c r="G7259">
        <f>(in!I7259-in!H7259)*1440</f>
        <v>18.70000000228174</v>
      </c>
      <c r="H7259">
        <f>(in!I7259-in!E7259)*1440</f>
        <v>26.083333332790062</v>
      </c>
      <c r="I7259">
        <f>HOUR(in!E7259)</f>
        <v>11</v>
      </c>
    </row>
    <row r="7260" spans="1:9" x14ac:dyDescent="0.35">
      <c r="A7260">
        <f>in!A7260</f>
        <v>107259</v>
      </c>
      <c r="B7260" t="str">
        <f>in!B7260</f>
        <v>Mocha</v>
      </c>
      <c r="C7260" t="str">
        <f>in!C7260</f>
        <v>Alice</v>
      </c>
      <c r="D7260">
        <f>(in!F7260-in!E7260)*1440</f>
        <v>0.88333333027549088</v>
      </c>
      <c r="E7260">
        <f>(in!G7260-in!F7260)*1440</f>
        <v>0.16666666371747851</v>
      </c>
      <c r="F7260">
        <f>(in!H7260-in!G7260)*1440</f>
        <v>2.666666671866551</v>
      </c>
      <c r="G7260">
        <f>(in!I7260-in!H7260)*1440</f>
        <v>8.6333333293441683</v>
      </c>
      <c r="H7260">
        <f>(in!I7260-in!E7260)*1440</f>
        <v>12.349999995203689</v>
      </c>
      <c r="I7260">
        <f>HOUR(in!E7260)</f>
        <v>11</v>
      </c>
    </row>
    <row r="7261" spans="1:9" x14ac:dyDescent="0.35">
      <c r="A7261">
        <f>in!A7261</f>
        <v>107260</v>
      </c>
      <c r="B7261" t="str">
        <f>in!B7261</f>
        <v>Cappuccino</v>
      </c>
      <c r="C7261" t="str">
        <f>in!C7261</f>
        <v>Eve</v>
      </c>
      <c r="D7261">
        <f>(in!F7261-in!E7261)*1440</f>
        <v>1.4333333331160247</v>
      </c>
      <c r="E7261">
        <f>(in!G7261-in!F7261)*1440</f>
        <v>1.2333333387505263</v>
      </c>
      <c r="F7261">
        <f>(in!H7261-in!G7261)*1440</f>
        <v>4.883333332836628</v>
      </c>
      <c r="G7261">
        <f>(in!I7261-in!H7261)*1440</f>
        <v>9.733333335025236</v>
      </c>
      <c r="H7261">
        <f>(in!I7261-in!E7261)*1440</f>
        <v>17.283333339728415</v>
      </c>
      <c r="I7261">
        <f>HOUR(in!E7261)</f>
        <v>11</v>
      </c>
    </row>
    <row r="7262" spans="1:9" x14ac:dyDescent="0.35">
      <c r="A7262">
        <f>in!A7262</f>
        <v>107261</v>
      </c>
      <c r="B7262" t="str">
        <f>in!B7262</f>
        <v>Hot Chocolate</v>
      </c>
      <c r="C7262" t="str">
        <f>in!C7262</f>
        <v>Charlie</v>
      </c>
      <c r="D7262">
        <f>(in!F7262-in!E7262)*1440</f>
        <v>0.8333333395421505</v>
      </c>
      <c r="E7262">
        <f>(in!G7262-in!F7262)*1440</f>
        <v>1.7500000004656613</v>
      </c>
      <c r="F7262">
        <f>(in!H7262-in!G7262)*1440</f>
        <v>5.3166666626930237</v>
      </c>
      <c r="G7262">
        <f>(in!I7262-in!H7262)*1440</f>
        <v>17.233333338517696</v>
      </c>
      <c r="H7262">
        <f>(in!I7262-in!E7262)*1440</f>
        <v>25.133333341218531</v>
      </c>
      <c r="I7262">
        <f>HOUR(in!E7262)</f>
        <v>11</v>
      </c>
    </row>
    <row r="7263" spans="1:9" x14ac:dyDescent="0.35">
      <c r="A7263">
        <f>in!A7263</f>
        <v>107262</v>
      </c>
      <c r="B7263" t="str">
        <f>in!B7263</f>
        <v>Cappuccino</v>
      </c>
      <c r="C7263" t="str">
        <f>in!C7263</f>
        <v>Alice</v>
      </c>
      <c r="D7263">
        <f>(in!F7263-in!E7263)*1440</f>
        <v>0.95000000204890966</v>
      </c>
      <c r="E7263">
        <f>(in!G7263-in!F7263)*1440</f>
        <v>1.0500000044703484</v>
      </c>
      <c r="F7263">
        <f>(in!H7263-in!G7263)*1440</f>
        <v>2.2000000008847564</v>
      </c>
      <c r="G7263">
        <f>(in!I7263-in!H7263)*1440</f>
        <v>5.4666666663251817</v>
      </c>
      <c r="H7263">
        <f>(in!I7263-in!E7263)*1440</f>
        <v>9.6666666737291962</v>
      </c>
      <c r="I7263">
        <f>HOUR(in!E7263)</f>
        <v>11</v>
      </c>
    </row>
    <row r="7264" spans="1:9" x14ac:dyDescent="0.35">
      <c r="A7264">
        <f>in!A7264</f>
        <v>107263</v>
      </c>
      <c r="B7264" t="str">
        <f>in!B7264</f>
        <v>Cappuccino</v>
      </c>
      <c r="C7264" t="str">
        <f>in!C7264</f>
        <v>Eve</v>
      </c>
      <c r="D7264">
        <f>(in!F7264-in!E7264)*1440</f>
        <v>1.7166666698176414</v>
      </c>
      <c r="E7264">
        <f>(in!G7264-in!F7264)*1440</f>
        <v>0.10000000242143869</v>
      </c>
      <c r="F7264">
        <f>(in!H7264-in!G7264)*1440</f>
        <v>3.2833333360031247</v>
      </c>
      <c r="G7264">
        <f>(in!I7264-in!H7264)*1440</f>
        <v>11.833333333488554</v>
      </c>
      <c r="H7264">
        <f>(in!I7264-in!E7264)*1440</f>
        <v>16.933333341730759</v>
      </c>
      <c r="I7264">
        <f>HOUR(in!E7264)</f>
        <v>11</v>
      </c>
    </row>
    <row r="7265" spans="1:9" x14ac:dyDescent="0.35">
      <c r="A7265">
        <f>in!A7265</f>
        <v>107264</v>
      </c>
      <c r="B7265" t="str">
        <f>in!B7265</f>
        <v>Latte</v>
      </c>
      <c r="C7265" t="str">
        <f>in!C7265</f>
        <v>Bob</v>
      </c>
      <c r="D7265">
        <f>(in!F7265-in!E7265)*1440</f>
        <v>1.849999992409721</v>
      </c>
      <c r="E7265">
        <f>(in!G7265-in!F7265)*1440</f>
        <v>0.3666666685603559</v>
      </c>
      <c r="F7265">
        <f>(in!H7265-in!G7265)*1440</f>
        <v>1.4833333343267441</v>
      </c>
      <c r="G7265">
        <f>(in!I7265-in!H7265)*1440</f>
        <v>8.0499999958556145</v>
      </c>
      <c r="H7265">
        <f>(in!I7265-in!E7265)*1440</f>
        <v>11.749999991152436</v>
      </c>
      <c r="I7265">
        <f>HOUR(in!E7265)</f>
        <v>11</v>
      </c>
    </row>
    <row r="7266" spans="1:9" x14ac:dyDescent="0.35">
      <c r="A7266">
        <f>in!A7266</f>
        <v>107265</v>
      </c>
      <c r="B7266" t="str">
        <f>in!B7266</f>
        <v>Espresso</v>
      </c>
      <c r="C7266" t="str">
        <f>in!C7266</f>
        <v>Bob</v>
      </c>
      <c r="D7266">
        <f>(in!F7266-in!E7266)*1440</f>
        <v>1.9500000053085387</v>
      </c>
      <c r="E7266">
        <f>(in!G7266-in!F7266)*1440</f>
        <v>1.1166666657663882</v>
      </c>
      <c r="F7266">
        <f>(in!H7266-in!G7266)*1440</f>
        <v>2.8000000049360096</v>
      </c>
      <c r="G7266">
        <f>(in!I7266-in!H7266)*1440</f>
        <v>0.69999999599531293</v>
      </c>
      <c r="H7266">
        <f>(in!I7266-in!E7266)*1440</f>
        <v>6.5666666720062494</v>
      </c>
      <c r="I7266">
        <f>HOUR(in!E7266)</f>
        <v>11</v>
      </c>
    </row>
    <row r="7267" spans="1:9" x14ac:dyDescent="0.35">
      <c r="A7267">
        <f>in!A7267</f>
        <v>107266</v>
      </c>
      <c r="B7267" t="str">
        <f>in!B7267</f>
        <v>Latte</v>
      </c>
      <c r="C7267" t="str">
        <f>in!C7267</f>
        <v>Eve</v>
      </c>
      <c r="D7267">
        <f>(in!F7267-in!E7267)*1440</f>
        <v>1.9500000053085387</v>
      </c>
      <c r="E7267">
        <f>(in!G7267-in!F7267)*1440</f>
        <v>0.63333332422189415</v>
      </c>
      <c r="F7267">
        <f>(in!H7267-in!G7267)*1440</f>
        <v>2.6000000000931323</v>
      </c>
      <c r="G7267">
        <f>(in!I7267-in!H7267)*1440</f>
        <v>8.6000000091735274</v>
      </c>
      <c r="H7267">
        <f>(in!I7267-in!E7267)*1440</f>
        <v>13.783333338797092</v>
      </c>
      <c r="I7267">
        <f>HOUR(in!E7267)</f>
        <v>11</v>
      </c>
    </row>
    <row r="7268" spans="1:9" x14ac:dyDescent="0.35">
      <c r="A7268">
        <f>in!A7268</f>
        <v>107267</v>
      </c>
      <c r="B7268" t="str">
        <f>in!B7268</f>
        <v>Cold Brew</v>
      </c>
      <c r="C7268" t="str">
        <f>in!C7268</f>
        <v>Charlie</v>
      </c>
      <c r="D7268">
        <f>(in!F7268-in!E7268)*1440</f>
        <v>1.183333327062428</v>
      </c>
      <c r="E7268">
        <f>(in!G7268-in!F7268)*1440</f>
        <v>0.61666667461395264</v>
      </c>
      <c r="F7268">
        <f>(in!H7268-in!G7268)*1440</f>
        <v>7.1333333244547248</v>
      </c>
      <c r="G7268">
        <f>(in!I7268-in!H7268)*1440</f>
        <v>15.033333337632939</v>
      </c>
      <c r="H7268">
        <f>(in!I7268-in!E7268)*1440</f>
        <v>23.966666663764045</v>
      </c>
      <c r="I7268">
        <f>HOUR(in!E7268)</f>
        <v>11</v>
      </c>
    </row>
    <row r="7269" spans="1:9" x14ac:dyDescent="0.35">
      <c r="A7269">
        <f>in!A7269</f>
        <v>107268</v>
      </c>
      <c r="B7269" t="str">
        <f>in!B7269</f>
        <v>Latte</v>
      </c>
      <c r="C7269" t="str">
        <f>in!C7269</f>
        <v>Alice</v>
      </c>
      <c r="D7269">
        <f>(in!F7269-in!E7269)*1440</f>
        <v>1.7833333311136812</v>
      </c>
      <c r="E7269">
        <f>(in!G7269-in!F7269)*1440</f>
        <v>0.20000000484287739</v>
      </c>
      <c r="F7269">
        <f>(in!H7269-in!G7269)*1440</f>
        <v>1.1333333363290876</v>
      </c>
      <c r="G7269">
        <f>(in!I7269-in!H7269)*1440</f>
        <v>14.249999999301508</v>
      </c>
      <c r="H7269">
        <f>(in!I7269-in!E7269)*1440</f>
        <v>17.366666671587154</v>
      </c>
      <c r="I7269">
        <f>HOUR(in!E7269)</f>
        <v>11</v>
      </c>
    </row>
    <row r="7270" spans="1:9" x14ac:dyDescent="0.35">
      <c r="A7270">
        <f>in!A7270</f>
        <v>107269</v>
      </c>
      <c r="B7270" t="str">
        <f>in!B7270</f>
        <v>Cappuccino</v>
      </c>
      <c r="C7270" t="str">
        <f>in!C7270</f>
        <v>David</v>
      </c>
      <c r="D7270">
        <f>(in!F7270-in!E7270)*1440</f>
        <v>1.1166666657663882</v>
      </c>
      <c r="E7270">
        <f>(in!G7270-in!F7270)*1440</f>
        <v>0.45000000041909516</v>
      </c>
      <c r="F7270">
        <f>(in!H7270-in!G7270)*1440</f>
        <v>4.3333333299960941</v>
      </c>
      <c r="G7270">
        <f>(in!I7270-in!H7270)*1440</f>
        <v>2.7333333331625909</v>
      </c>
      <c r="H7270">
        <f>(in!I7270-in!E7270)*1440</f>
        <v>8.6333333293441683</v>
      </c>
      <c r="I7270">
        <f>HOUR(in!E7270)</f>
        <v>11</v>
      </c>
    </row>
    <row r="7271" spans="1:9" x14ac:dyDescent="0.35">
      <c r="A7271">
        <f>in!A7271</f>
        <v>107270</v>
      </c>
      <c r="B7271" t="str">
        <f>in!B7271</f>
        <v>Hot Chocolate</v>
      </c>
      <c r="C7271" t="str">
        <f>in!C7271</f>
        <v>Bob</v>
      </c>
      <c r="D7271">
        <f>(in!F7271-in!E7271)*1440</f>
        <v>0.56666667340323329</v>
      </c>
      <c r="E7271">
        <f>(in!G7271-in!F7271)*1440</f>
        <v>0.96666666213423014</v>
      </c>
      <c r="F7271">
        <f>(in!H7271-in!G7271)*1440</f>
        <v>3.3833333384245634</v>
      </c>
      <c r="G7271">
        <f>(in!I7271-in!H7271)*1440</f>
        <v>5.4666666663251817</v>
      </c>
      <c r="H7271">
        <f>(in!I7271-in!E7271)*1440</f>
        <v>10.383333340287209</v>
      </c>
      <c r="I7271">
        <f>HOUR(in!E7271)</f>
        <v>11</v>
      </c>
    </row>
    <row r="7272" spans="1:9" x14ac:dyDescent="0.35">
      <c r="A7272">
        <f>in!A7272</f>
        <v>107271</v>
      </c>
      <c r="B7272" t="str">
        <f>in!B7272</f>
        <v>Americano</v>
      </c>
      <c r="C7272" t="str">
        <f>in!C7272</f>
        <v>Charlie</v>
      </c>
      <c r="D7272">
        <f>(in!F7272-in!E7272)*1440</f>
        <v>0.66666666534729302</v>
      </c>
      <c r="E7272">
        <f>(in!G7272-in!F7272)*1440</f>
        <v>1.6333333274815232</v>
      </c>
      <c r="F7272">
        <f>(in!H7272-in!G7272)*1440</f>
        <v>7.0833333337213844</v>
      </c>
      <c r="G7272">
        <f>(in!I7272-in!H7272)*1440</f>
        <v>11.283333341125399</v>
      </c>
      <c r="H7272">
        <f>(in!I7272-in!E7272)*1440</f>
        <v>20.666666667675599</v>
      </c>
      <c r="I7272">
        <f>HOUR(in!E7272)</f>
        <v>11</v>
      </c>
    </row>
    <row r="7273" spans="1:9" x14ac:dyDescent="0.35">
      <c r="A7273">
        <f>in!A7273</f>
        <v>107272</v>
      </c>
      <c r="B7273" t="str">
        <f>in!B7273</f>
        <v>Cold Brew</v>
      </c>
      <c r="C7273" t="str">
        <f>in!C7273</f>
        <v>Alice</v>
      </c>
      <c r="D7273">
        <f>(in!F7273-in!E7273)*1440</f>
        <v>1.2499999988358468</v>
      </c>
      <c r="E7273">
        <f>(in!G7273-in!F7273)*1440</f>
        <v>0.43333332985639572</v>
      </c>
      <c r="F7273">
        <f>(in!H7273-in!G7273)*1440</f>
        <v>4.5333333348389715</v>
      </c>
      <c r="G7273">
        <f>(in!I7273-in!H7273)*1440</f>
        <v>5.0166666659060866</v>
      </c>
      <c r="H7273">
        <f>(in!I7273-in!E7273)*1440</f>
        <v>11.233333329437301</v>
      </c>
      <c r="I7273">
        <f>HOUR(in!E7273)</f>
        <v>11</v>
      </c>
    </row>
    <row r="7274" spans="1:9" x14ac:dyDescent="0.35">
      <c r="A7274">
        <f>in!A7274</f>
        <v>107273</v>
      </c>
      <c r="B7274" t="str">
        <f>in!B7274</f>
        <v>Latte</v>
      </c>
      <c r="C7274" t="str">
        <f>in!C7274</f>
        <v>Bob</v>
      </c>
      <c r="D7274">
        <f>(in!F7274-in!E7274)*1440</f>
        <v>0.76666666776873171</v>
      </c>
      <c r="E7274">
        <f>(in!G7274-in!F7274)*1440</f>
        <v>0.48333333106711507</v>
      </c>
      <c r="F7274">
        <f>(in!H7274-in!G7274)*1440</f>
        <v>3.2999999960884452</v>
      </c>
      <c r="G7274">
        <f>(in!I7274-in!H7274)*1440</f>
        <v>7.1500000054948032</v>
      </c>
      <c r="H7274">
        <f>(in!I7274-in!E7274)*1440</f>
        <v>11.700000000419095</v>
      </c>
      <c r="I7274">
        <f>HOUR(in!E7274)</f>
        <v>11</v>
      </c>
    </row>
    <row r="7275" spans="1:9" x14ac:dyDescent="0.35">
      <c r="A7275">
        <f>in!A7275</f>
        <v>107274</v>
      </c>
      <c r="B7275" t="str">
        <f>in!B7275</f>
        <v>Cappuccino</v>
      </c>
      <c r="C7275" t="str">
        <f>in!C7275</f>
        <v>Eve</v>
      </c>
      <c r="D7275">
        <f>(in!F7275-in!E7275)*1440</f>
        <v>0.78333332785405219</v>
      </c>
      <c r="E7275">
        <f>(in!G7275-in!F7275)*1440</f>
        <v>1.4833333343267441</v>
      </c>
      <c r="F7275">
        <f>(in!H7275-in!G7275)*1440</f>
        <v>3.2166666642297059</v>
      </c>
      <c r="G7275">
        <f>(in!I7275-in!H7275)*1440</f>
        <v>7.2833333385642618</v>
      </c>
      <c r="H7275">
        <f>(in!I7275-in!E7275)*1440</f>
        <v>12.766666664974764</v>
      </c>
      <c r="I7275">
        <f>HOUR(in!E7275)</f>
        <v>11</v>
      </c>
    </row>
    <row r="7276" spans="1:9" x14ac:dyDescent="0.35">
      <c r="A7276">
        <f>in!A7276</f>
        <v>107275</v>
      </c>
      <c r="B7276" t="str">
        <f>in!B7276</f>
        <v>Latte</v>
      </c>
      <c r="C7276" t="str">
        <f>in!C7276</f>
        <v>Bob</v>
      </c>
      <c r="D7276">
        <f>(in!F7276-in!E7276)*1440</f>
        <v>1.6999999992549419</v>
      </c>
      <c r="E7276">
        <f>(in!G7276-in!F7276)*1440</f>
        <v>1.4666666637640446</v>
      </c>
      <c r="F7276">
        <f>(in!H7276-in!G7276)*1440</f>
        <v>2.6500000013038516</v>
      </c>
      <c r="G7276">
        <f>(in!I7276-in!H7276)*1440</f>
        <v>13.266666666604578</v>
      </c>
      <c r="H7276">
        <f>(in!I7276-in!E7276)*1440</f>
        <v>19.083333330927417</v>
      </c>
      <c r="I7276">
        <f>HOUR(in!E7276)</f>
        <v>11</v>
      </c>
    </row>
    <row r="7277" spans="1:9" x14ac:dyDescent="0.35">
      <c r="A7277">
        <f>in!A7277</f>
        <v>107276</v>
      </c>
      <c r="B7277" t="str">
        <f>in!B7277</f>
        <v>Cappuccino</v>
      </c>
      <c r="C7277" t="str">
        <f>in!C7277</f>
        <v>David</v>
      </c>
      <c r="D7277">
        <f>(in!F7277-in!E7277)*1440</f>
        <v>0.58333333348855376</v>
      </c>
      <c r="E7277">
        <f>(in!G7277-in!F7277)*1440</f>
        <v>1.333333330694586</v>
      </c>
      <c r="F7277">
        <f>(in!H7277-in!G7277)*1440</f>
        <v>2.4833333375863731</v>
      </c>
      <c r="G7277">
        <f>(in!I7277-in!H7277)*1440</f>
        <v>11.400000003632158</v>
      </c>
      <c r="H7277">
        <f>(in!I7277-in!E7277)*1440</f>
        <v>15.800000005401671</v>
      </c>
      <c r="I7277">
        <f>HOUR(in!E7277)</f>
        <v>11</v>
      </c>
    </row>
    <row r="7278" spans="1:9" x14ac:dyDescent="0.35">
      <c r="A7278">
        <f>in!A7278</f>
        <v>107277</v>
      </c>
      <c r="B7278" t="str">
        <f>in!B7278</f>
        <v>Cold Brew</v>
      </c>
      <c r="C7278" t="str">
        <f>in!C7278</f>
        <v>Alice</v>
      </c>
      <c r="D7278">
        <f>(in!F7278-in!E7278)*1440</f>
        <v>1.7666666710283607</v>
      </c>
      <c r="E7278">
        <f>(in!G7278-in!F7278)*1440</f>
        <v>0.63333333469927311</v>
      </c>
      <c r="F7278">
        <f>(in!H7278-in!G7278)*1440</f>
        <v>2.7833333343733102</v>
      </c>
      <c r="G7278">
        <f>(in!I7278-in!H7278)*1440</f>
        <v>1.8500000028871</v>
      </c>
      <c r="H7278">
        <f>(in!I7278-in!E7278)*1440</f>
        <v>7.033333342988044</v>
      </c>
      <c r="I7278">
        <f>HOUR(in!E7278)</f>
        <v>11</v>
      </c>
    </row>
    <row r="7279" spans="1:9" x14ac:dyDescent="0.35">
      <c r="A7279">
        <f>in!A7279</f>
        <v>107278</v>
      </c>
      <c r="B7279" t="str">
        <f>in!B7279</f>
        <v>Flat White</v>
      </c>
      <c r="C7279" t="str">
        <f>in!C7279</f>
        <v>Bob</v>
      </c>
      <c r="D7279">
        <f>(in!F7279-in!E7279)*1440</f>
        <v>1.3833333319053054</v>
      </c>
      <c r="E7279">
        <f>(in!G7279-in!F7279)*1440</f>
        <v>0.50000000162981451</v>
      </c>
      <c r="F7279">
        <f>(in!H7279-in!G7279)*1440</f>
        <v>3.0500000005122274</v>
      </c>
      <c r="G7279">
        <f>(in!I7279-in!H7279)*1440</f>
        <v>14.99999999650754</v>
      </c>
      <c r="H7279">
        <f>(in!I7279-in!E7279)*1440</f>
        <v>19.933333330554888</v>
      </c>
      <c r="I7279">
        <f>HOUR(in!E7279)</f>
        <v>11</v>
      </c>
    </row>
    <row r="7280" spans="1:9" x14ac:dyDescent="0.35">
      <c r="A7280">
        <f>in!A7280</f>
        <v>107279</v>
      </c>
      <c r="B7280" t="str">
        <f>in!B7280</f>
        <v>Mocha</v>
      </c>
      <c r="C7280" t="str">
        <f>in!C7280</f>
        <v>Alice</v>
      </c>
      <c r="D7280">
        <f>(in!F7280-in!E7280)*1440</f>
        <v>1.1999999976251274</v>
      </c>
      <c r="E7280">
        <f>(in!G7280-in!F7280)*1440</f>
        <v>1.2166666681878269</v>
      </c>
      <c r="F7280">
        <f>(in!H7280-in!G7280)*1440</f>
        <v>1.6833333391696215</v>
      </c>
      <c r="G7280">
        <f>(in!I7280-in!H7280)*1440</f>
        <v>6.5166666603181511</v>
      </c>
      <c r="H7280">
        <f>(in!I7280-in!E7280)*1440</f>
        <v>10.616666665300727</v>
      </c>
      <c r="I7280">
        <f>HOUR(in!E7280)</f>
        <v>11</v>
      </c>
    </row>
    <row r="7281" spans="1:9" x14ac:dyDescent="0.35">
      <c r="A7281">
        <f>in!A7281</f>
        <v>107280</v>
      </c>
      <c r="B7281" t="str">
        <f>in!B7281</f>
        <v>Latte</v>
      </c>
      <c r="C7281" t="str">
        <f>in!C7281</f>
        <v>Eve</v>
      </c>
      <c r="D7281">
        <f>(in!F7281-in!E7281)*1440</f>
        <v>1.1666666669771075</v>
      </c>
      <c r="E7281">
        <f>(in!G7281-in!F7281)*1440</f>
        <v>1.183333327062428</v>
      </c>
      <c r="F7281">
        <f>(in!H7281-in!G7281)*1440</f>
        <v>3.8833333400543779</v>
      </c>
      <c r="G7281">
        <f>(in!I7281-in!H7281)*1440</f>
        <v>15.283333333209157</v>
      </c>
      <c r="H7281">
        <f>(in!I7281-in!E7281)*1440</f>
        <v>21.51666666730307</v>
      </c>
      <c r="I7281">
        <f>HOUR(in!E7281)</f>
        <v>12</v>
      </c>
    </row>
    <row r="7282" spans="1:9" x14ac:dyDescent="0.35">
      <c r="A7282">
        <f>in!A7282</f>
        <v>107281</v>
      </c>
      <c r="B7282" t="str">
        <f>in!B7282</f>
        <v>Cappuccino</v>
      </c>
      <c r="C7282" t="str">
        <f>in!C7282</f>
        <v>Alice</v>
      </c>
      <c r="D7282">
        <f>(in!F7282-in!E7282)*1440</f>
        <v>1.0166666738223284</v>
      </c>
      <c r="E7282">
        <f>(in!G7282-in!F7282)*1440</f>
        <v>1.1999999976251274</v>
      </c>
      <c r="F7282">
        <f>(in!H7282-in!G7282)*1440</f>
        <v>4.4500000029802322</v>
      </c>
      <c r="G7282">
        <f>(in!I7282-in!H7282)*1440</f>
        <v>5.9499999973922968</v>
      </c>
      <c r="H7282">
        <f>(in!I7282-in!E7282)*1440</f>
        <v>12.616666671819985</v>
      </c>
      <c r="I7282">
        <f>HOUR(in!E7282)</f>
        <v>12</v>
      </c>
    </row>
    <row r="7283" spans="1:9" x14ac:dyDescent="0.35">
      <c r="A7283">
        <f>in!A7283</f>
        <v>107282</v>
      </c>
      <c r="B7283" t="str">
        <f>in!B7283</f>
        <v>Americano</v>
      </c>
      <c r="C7283" t="str">
        <f>in!C7283</f>
        <v>Alice</v>
      </c>
      <c r="D7283">
        <f>(in!F7283-in!E7283)*1440</f>
        <v>1.8166666617617011</v>
      </c>
      <c r="E7283">
        <f>(in!G7283-in!F7283)*1440</f>
        <v>0.90000000083819032</v>
      </c>
      <c r="F7283">
        <f>(in!H7283-in!G7283)*1440</f>
        <v>4.9833333352580667</v>
      </c>
      <c r="G7283">
        <f>(in!I7283-in!H7283)*1440</f>
        <v>16.483333330834284</v>
      </c>
      <c r="H7283">
        <f>(in!I7283-in!E7283)*1440</f>
        <v>24.183333328692243</v>
      </c>
      <c r="I7283">
        <f>HOUR(in!E7283)</f>
        <v>12</v>
      </c>
    </row>
    <row r="7284" spans="1:9" x14ac:dyDescent="0.35">
      <c r="A7284">
        <f>in!A7284</f>
        <v>107283</v>
      </c>
      <c r="B7284" t="str">
        <f>in!B7284</f>
        <v>Matcha Latte</v>
      </c>
      <c r="C7284" t="str">
        <f>in!C7284</f>
        <v>Charlie</v>
      </c>
      <c r="D7284">
        <f>(in!F7284-in!E7284)*1440</f>
        <v>1.0666666645556688</v>
      </c>
      <c r="E7284">
        <f>(in!G7284-in!F7284)*1440</f>
        <v>1.183333337539807</v>
      </c>
      <c r="F7284">
        <f>(in!H7284-in!G7284)*1440</f>
        <v>7.0999999938067049</v>
      </c>
      <c r="G7284">
        <f>(in!I7284-in!H7284)*1440</f>
        <v>4.8666666727513075</v>
      </c>
      <c r="H7284">
        <f>(in!I7284-in!E7284)*1440</f>
        <v>14.216666668653488</v>
      </c>
      <c r="I7284">
        <f>HOUR(in!E7284)</f>
        <v>12</v>
      </c>
    </row>
    <row r="7285" spans="1:9" x14ac:dyDescent="0.35">
      <c r="A7285">
        <f>in!A7285</f>
        <v>107284</v>
      </c>
      <c r="B7285" t="str">
        <f>in!B7285</f>
        <v>Latte</v>
      </c>
      <c r="C7285" t="str">
        <f>in!C7285</f>
        <v>Bob</v>
      </c>
      <c r="D7285">
        <f>(in!F7285-in!E7285)*1440</f>
        <v>1.6499999980442226</v>
      </c>
      <c r="E7285">
        <f>(in!G7285-in!F7285)*1440</f>
        <v>1.2666666693985462</v>
      </c>
      <c r="F7285">
        <f>(in!H7285-in!G7285)*1440</f>
        <v>3.2166666642297059</v>
      </c>
      <c r="G7285">
        <f>(in!I7285-in!H7285)*1440</f>
        <v>8.883333335397765</v>
      </c>
      <c r="H7285">
        <f>(in!I7285-in!E7285)*1440</f>
        <v>15.01666666707024</v>
      </c>
      <c r="I7285">
        <f>HOUR(in!E7285)</f>
        <v>12</v>
      </c>
    </row>
    <row r="7286" spans="1:9" x14ac:dyDescent="0.35">
      <c r="A7286">
        <f>in!A7286</f>
        <v>107285</v>
      </c>
      <c r="B7286" t="str">
        <f>in!B7286</f>
        <v>Espresso</v>
      </c>
      <c r="C7286" t="str">
        <f>in!C7286</f>
        <v>Alice</v>
      </c>
      <c r="D7286">
        <f>(in!F7286-in!E7286)*1440</f>
        <v>0.69999999599531293</v>
      </c>
      <c r="E7286">
        <f>(in!G7286-in!F7286)*1440</f>
        <v>0.70000000647269189</v>
      </c>
      <c r="F7286">
        <f>(in!H7286-in!G7286)*1440</f>
        <v>2.4499999964609742</v>
      </c>
      <c r="G7286">
        <f>(in!I7286-in!H7286)*1440</f>
        <v>0.96666666213423014</v>
      </c>
      <c r="H7286">
        <f>(in!I7286-in!E7286)*1440</f>
        <v>4.8166666610632092</v>
      </c>
      <c r="I7286">
        <f>HOUR(in!E7286)</f>
        <v>12</v>
      </c>
    </row>
    <row r="7287" spans="1:9" x14ac:dyDescent="0.35">
      <c r="A7287">
        <f>in!A7287</f>
        <v>107286</v>
      </c>
      <c r="B7287" t="str">
        <f>in!B7287</f>
        <v>Hot Chocolate</v>
      </c>
      <c r="C7287" t="str">
        <f>in!C7287</f>
        <v>Bob</v>
      </c>
      <c r="D7287">
        <f>(in!F7287-in!E7287)*1440</f>
        <v>0.88333333027549088</v>
      </c>
      <c r="E7287">
        <f>(in!G7287-in!F7287)*1440</f>
        <v>0.66666666534729302</v>
      </c>
      <c r="F7287">
        <f>(in!H7287-in!G7287)*1440</f>
        <v>2.366666664602235</v>
      </c>
      <c r="G7287">
        <f>(in!I7287-in!H7287)*1440</f>
        <v>14.833333343267441</v>
      </c>
      <c r="H7287">
        <f>(in!I7287-in!E7287)*1440</f>
        <v>18.75000000349246</v>
      </c>
      <c r="I7287">
        <f>HOUR(in!E7287)</f>
        <v>12</v>
      </c>
    </row>
    <row r="7288" spans="1:9" x14ac:dyDescent="0.35">
      <c r="A7288">
        <f>in!A7288</f>
        <v>107287</v>
      </c>
      <c r="B7288" t="str">
        <f>in!B7288</f>
        <v>Flat White</v>
      </c>
      <c r="C7288" t="str">
        <f>in!C7288</f>
        <v>Charlie</v>
      </c>
      <c r="D7288">
        <f>(in!F7288-in!E7288)*1440</f>
        <v>1.6666666581295431</v>
      </c>
      <c r="E7288">
        <f>(in!G7288-in!F7288)*1440</f>
        <v>0.91666667140088975</v>
      </c>
      <c r="F7288">
        <f>(in!H7288-in!G7288)*1440</f>
        <v>6.8499999982304871</v>
      </c>
      <c r="G7288">
        <f>(in!I7288-in!H7288)*1440</f>
        <v>5.7666666631121188</v>
      </c>
      <c r="H7288">
        <f>(in!I7288-in!E7288)*1440</f>
        <v>15.199999990873039</v>
      </c>
      <c r="I7288">
        <f>HOUR(in!E7288)</f>
        <v>12</v>
      </c>
    </row>
    <row r="7289" spans="1:9" x14ac:dyDescent="0.35">
      <c r="A7289">
        <f>in!A7289</f>
        <v>107288</v>
      </c>
      <c r="B7289" t="str">
        <f>in!B7289</f>
        <v>Latte</v>
      </c>
      <c r="C7289" t="str">
        <f>in!C7289</f>
        <v>David</v>
      </c>
      <c r="D7289">
        <f>(in!F7289-in!E7289)*1440</f>
        <v>0.71666666655801237</v>
      </c>
      <c r="E7289">
        <f>(in!G7289-in!F7289)*1440</f>
        <v>0.78333333833143115</v>
      </c>
      <c r="F7289">
        <f>(in!H7289-in!G7289)*1440</f>
        <v>1.5999999968335032</v>
      </c>
      <c r="G7289">
        <f>(in!I7289-in!H7289)*1440</f>
        <v>10.766666668932885</v>
      </c>
      <c r="H7289">
        <f>(in!I7289-in!E7289)*1440</f>
        <v>13.866666670655832</v>
      </c>
      <c r="I7289">
        <f>HOUR(in!E7289)</f>
        <v>12</v>
      </c>
    </row>
    <row r="7290" spans="1:9" x14ac:dyDescent="0.35">
      <c r="A7290">
        <f>in!A7290</f>
        <v>107289</v>
      </c>
      <c r="B7290" t="str">
        <f>in!B7290</f>
        <v>Flat White</v>
      </c>
      <c r="C7290" t="str">
        <f>in!C7290</f>
        <v>David</v>
      </c>
      <c r="D7290">
        <f>(in!F7290-in!E7290)*1440</f>
        <v>0.73333332664333284</v>
      </c>
      <c r="E7290">
        <f>(in!G7290-in!F7290)*1440</f>
        <v>0.10000000242143869</v>
      </c>
      <c r="F7290">
        <f>(in!H7290-in!G7290)*1440</f>
        <v>3.0500000005122274</v>
      </c>
      <c r="G7290">
        <f>(in!I7290-in!H7290)*1440</f>
        <v>13.033333331113681</v>
      </c>
      <c r="H7290">
        <f>(in!I7290-in!E7290)*1440</f>
        <v>16.91666666069068</v>
      </c>
      <c r="I7290">
        <f>HOUR(in!E7290)</f>
        <v>12</v>
      </c>
    </row>
    <row r="7291" spans="1:9" x14ac:dyDescent="0.35">
      <c r="A7291">
        <f>in!A7291</f>
        <v>107290</v>
      </c>
      <c r="B7291" t="str">
        <f>in!B7291</f>
        <v>Americano</v>
      </c>
      <c r="C7291" t="str">
        <f>in!C7291</f>
        <v>Alice</v>
      </c>
      <c r="D7291">
        <f>(in!F7291-in!E7291)*1440</f>
        <v>0.98333333269692957</v>
      </c>
      <c r="E7291">
        <f>(in!G7291-in!F7291)*1440</f>
        <v>0.81666666897945106</v>
      </c>
      <c r="F7291">
        <f>(in!H7291-in!G7291)*1440</f>
        <v>1.9666666653938591</v>
      </c>
      <c r="G7291">
        <f>(in!I7291-in!H7291)*1440</f>
        <v>11.716666670981795</v>
      </c>
      <c r="H7291">
        <f>(in!I7291-in!E7291)*1440</f>
        <v>15.483333338052034</v>
      </c>
      <c r="I7291">
        <f>HOUR(in!E7291)</f>
        <v>12</v>
      </c>
    </row>
    <row r="7292" spans="1:9" x14ac:dyDescent="0.35">
      <c r="A7292">
        <f>in!A7292</f>
        <v>107291</v>
      </c>
      <c r="B7292" t="str">
        <f>in!B7292</f>
        <v>Espresso</v>
      </c>
      <c r="C7292" t="str">
        <f>in!C7292</f>
        <v>Bob</v>
      </c>
      <c r="D7292">
        <f>(in!F7292-in!E7292)*1440</f>
        <v>1.2166666577104479</v>
      </c>
      <c r="E7292">
        <f>(in!G7292-in!F7292)*1440</f>
        <v>1.3500000012572855</v>
      </c>
      <c r="F7292">
        <f>(in!H7292-in!G7292)*1440</f>
        <v>3.9666666719131172</v>
      </c>
      <c r="G7292">
        <f>(in!I7292-in!H7292)*1440</f>
        <v>13.1000000028871</v>
      </c>
      <c r="H7292">
        <f>(in!I7292-in!E7292)*1440</f>
        <v>19.633333333767951</v>
      </c>
      <c r="I7292">
        <f>HOUR(in!E7292)</f>
        <v>12</v>
      </c>
    </row>
    <row r="7293" spans="1:9" x14ac:dyDescent="0.35">
      <c r="A7293">
        <f>in!A7293</f>
        <v>107292</v>
      </c>
      <c r="B7293" t="str">
        <f>in!B7293</f>
        <v>Cold Brew</v>
      </c>
      <c r="C7293" t="str">
        <f>in!C7293</f>
        <v>Eve</v>
      </c>
      <c r="D7293">
        <f>(in!F7293-in!E7293)*1440</f>
        <v>1.3666666613426059</v>
      </c>
      <c r="E7293">
        <f>(in!G7293-in!F7293)*1440</f>
        <v>0.66666666534729302</v>
      </c>
      <c r="F7293">
        <f>(in!H7293-in!G7293)*1440</f>
        <v>3.5000000009313226</v>
      </c>
      <c r="G7293">
        <f>(in!I7293-in!H7293)*1440</f>
        <v>18.000000006286427</v>
      </c>
      <c r="H7293">
        <f>(in!I7293-in!E7293)*1440</f>
        <v>23.533333333907649</v>
      </c>
      <c r="I7293">
        <f>HOUR(in!E7293)</f>
        <v>12</v>
      </c>
    </row>
    <row r="7294" spans="1:9" x14ac:dyDescent="0.35">
      <c r="A7294">
        <f>in!A7294</f>
        <v>107293</v>
      </c>
      <c r="B7294" t="str">
        <f>in!B7294</f>
        <v>Tea</v>
      </c>
      <c r="C7294" t="str">
        <f>in!C7294</f>
        <v>Bob</v>
      </c>
      <c r="D7294">
        <f>(in!F7294-in!E7294)*1440</f>
        <v>1.0999999952036887</v>
      </c>
      <c r="E7294">
        <f>(in!G7294-in!F7294)*1440</f>
        <v>0.76666666776873171</v>
      </c>
      <c r="F7294">
        <f>(in!H7294-in!G7294)*1440</f>
        <v>3.2500000053551048</v>
      </c>
      <c r="G7294">
        <f>(in!I7294-in!H7294)*1440</f>
        <v>5.3333333332557231</v>
      </c>
      <c r="H7294">
        <f>(in!I7294-in!E7294)*1440</f>
        <v>10.450000001583248</v>
      </c>
      <c r="I7294">
        <f>HOUR(in!E7294)</f>
        <v>12</v>
      </c>
    </row>
    <row r="7295" spans="1:9" x14ac:dyDescent="0.35">
      <c r="A7295">
        <f>in!A7295</f>
        <v>107294</v>
      </c>
      <c r="B7295" t="str">
        <f>in!B7295</f>
        <v>Latte</v>
      </c>
      <c r="C7295" t="str">
        <f>in!C7295</f>
        <v>David</v>
      </c>
      <c r="D7295">
        <f>(in!F7295-in!E7295)*1440</f>
        <v>1.6999999992549419</v>
      </c>
      <c r="E7295">
        <f>(in!G7295-in!F7295)*1440</f>
        <v>1.4000000024680048</v>
      </c>
      <c r="F7295">
        <f>(in!H7295-in!G7295)*1440</f>
        <v>3.2999999960884452</v>
      </c>
      <c r="G7295">
        <f>(in!I7295-in!H7295)*1440</f>
        <v>17.933333334513009</v>
      </c>
      <c r="H7295">
        <f>(in!I7295-in!E7295)*1440</f>
        <v>24.333333332324401</v>
      </c>
      <c r="I7295">
        <f>HOUR(in!E7295)</f>
        <v>12</v>
      </c>
    </row>
    <row r="7296" spans="1:9" x14ac:dyDescent="0.35">
      <c r="A7296">
        <f>in!A7296</f>
        <v>107295</v>
      </c>
      <c r="B7296" t="str">
        <f>in!B7296</f>
        <v>Latte</v>
      </c>
      <c r="C7296" t="str">
        <f>in!C7296</f>
        <v>David</v>
      </c>
      <c r="D7296">
        <f>(in!F7296-in!E7296)*1440</f>
        <v>1.1499999964144081</v>
      </c>
      <c r="E7296">
        <f>(in!G7296-in!F7296)*1440</f>
        <v>1.0166666633449495</v>
      </c>
      <c r="F7296">
        <f>(in!H7296-in!G7296)*1440</f>
        <v>4.6166666666977108</v>
      </c>
      <c r="G7296">
        <f>(in!I7296-in!H7296)*1440</f>
        <v>13.833333340007812</v>
      </c>
      <c r="H7296">
        <f>(in!I7296-in!E7296)*1440</f>
        <v>20.61666666646488</v>
      </c>
      <c r="I7296">
        <f>HOUR(in!E7296)</f>
        <v>12</v>
      </c>
    </row>
    <row r="7297" spans="1:9" x14ac:dyDescent="0.35">
      <c r="A7297">
        <f>in!A7297</f>
        <v>107296</v>
      </c>
      <c r="B7297" t="str">
        <f>in!B7297</f>
        <v>Americano</v>
      </c>
      <c r="C7297" t="str">
        <f>in!C7297</f>
        <v>Alice</v>
      </c>
      <c r="D7297">
        <f>(in!F7297-in!E7297)*1440</f>
        <v>1.9333333347458392</v>
      </c>
      <c r="E7297">
        <f>(in!G7297-in!F7297)*1440</f>
        <v>0.4666666709817946</v>
      </c>
      <c r="F7297">
        <f>(in!H7297-in!G7297)*1440</f>
        <v>4.1666666662786156</v>
      </c>
      <c r="G7297">
        <f>(in!I7297-in!H7297)*1440</f>
        <v>14.483333334792405</v>
      </c>
      <c r="H7297">
        <f>(in!I7297-in!E7297)*1440</f>
        <v>21.050000006798655</v>
      </c>
      <c r="I7297">
        <f>HOUR(in!E7297)</f>
        <v>12</v>
      </c>
    </row>
    <row r="7298" spans="1:9" x14ac:dyDescent="0.35">
      <c r="A7298">
        <f>in!A7298</f>
        <v>107297</v>
      </c>
      <c r="B7298" t="str">
        <f>in!B7298</f>
        <v>Cappuccino</v>
      </c>
      <c r="C7298" t="str">
        <f>in!C7298</f>
        <v>Charlie</v>
      </c>
      <c r="D7298">
        <f>(in!F7298-in!E7298)*1440</f>
        <v>1.2333333387505263</v>
      </c>
      <c r="E7298">
        <f>(in!G7298-in!F7298)*1440</f>
        <v>1.4166666625533253</v>
      </c>
      <c r="F7298">
        <f>(in!H7298-in!G7298)*1440</f>
        <v>5.7500000030267984</v>
      </c>
      <c r="G7298">
        <f>(in!I7298-in!H7298)*1440</f>
        <v>12.849999996833503</v>
      </c>
      <c r="H7298">
        <f>(in!I7298-in!E7298)*1440</f>
        <v>21.250000001164153</v>
      </c>
      <c r="I7298">
        <f>HOUR(in!E7298)</f>
        <v>12</v>
      </c>
    </row>
    <row r="7299" spans="1:9" x14ac:dyDescent="0.35">
      <c r="A7299">
        <f>in!A7299</f>
        <v>107298</v>
      </c>
      <c r="B7299" t="str">
        <f>in!B7299</f>
        <v>Tea</v>
      </c>
      <c r="C7299" t="str">
        <f>in!C7299</f>
        <v>Alice</v>
      </c>
      <c r="D7299">
        <f>(in!F7299-in!E7299)*1440</f>
        <v>1.6499999980442226</v>
      </c>
      <c r="E7299">
        <f>(in!G7299-in!F7299)*1440</f>
        <v>1.0500000044703484</v>
      </c>
      <c r="F7299">
        <f>(in!H7299-in!G7299)*1440</f>
        <v>1.2833333294838667</v>
      </c>
      <c r="G7299">
        <f>(in!I7299-in!H7299)*1440</f>
        <v>13.050000001676381</v>
      </c>
      <c r="H7299">
        <f>(in!I7299-in!E7299)*1440</f>
        <v>17.033333333674818</v>
      </c>
      <c r="I7299">
        <f>HOUR(in!E7299)</f>
        <v>12</v>
      </c>
    </row>
    <row r="7300" spans="1:9" x14ac:dyDescent="0.35">
      <c r="A7300">
        <f>in!A7300</f>
        <v>107299</v>
      </c>
      <c r="B7300" t="str">
        <f>in!B7300</f>
        <v>Latte</v>
      </c>
      <c r="C7300" t="str">
        <f>in!C7300</f>
        <v>Charlie</v>
      </c>
      <c r="D7300">
        <f>(in!F7300-in!E7300)*1440</f>
        <v>0.66666666534729302</v>
      </c>
      <c r="E7300">
        <f>(in!G7300-in!F7300)*1440</f>
        <v>2.3166666633915156</v>
      </c>
      <c r="F7300">
        <f>(in!H7300-in!G7300)*1440</f>
        <v>2.7166666730772704</v>
      </c>
      <c r="G7300">
        <f>(in!I7300-in!H7300)*1440</f>
        <v>0.50000000162981451</v>
      </c>
      <c r="H7300">
        <f>(in!I7300-in!E7300)*1440</f>
        <v>6.2000000034458935</v>
      </c>
      <c r="I7300">
        <f>HOUR(in!E7300)</f>
        <v>12</v>
      </c>
    </row>
    <row r="7301" spans="1:9" x14ac:dyDescent="0.35">
      <c r="A7301">
        <f>in!A7301</f>
        <v>107300</v>
      </c>
      <c r="B7301" t="str">
        <f>in!B7301</f>
        <v>Americano</v>
      </c>
      <c r="C7301" t="str">
        <f>in!C7301</f>
        <v>Alice</v>
      </c>
      <c r="D7301">
        <f>(in!F7301-in!E7301)*1440</f>
        <v>0.61666667461395264</v>
      </c>
      <c r="E7301">
        <f>(in!G7301-in!F7301)*1440</f>
        <v>0.51666666171513498</v>
      </c>
      <c r="F7301">
        <f>(in!H7301-in!G7301)*1440</f>
        <v>2.7666666638106108</v>
      </c>
      <c r="G7301">
        <f>(in!I7301-in!H7301)*1440</f>
        <v>15.01666666707024</v>
      </c>
      <c r="H7301">
        <f>(in!I7301-in!E7301)*1440</f>
        <v>18.916666667209938</v>
      </c>
      <c r="I7301">
        <f>HOUR(in!E7301)</f>
        <v>12</v>
      </c>
    </row>
    <row r="7302" spans="1:9" x14ac:dyDescent="0.35">
      <c r="A7302">
        <f>in!A7302</f>
        <v>107301</v>
      </c>
      <c r="B7302" t="str">
        <f>in!B7302</f>
        <v>Latte</v>
      </c>
      <c r="C7302" t="str">
        <f>in!C7302</f>
        <v>Eve</v>
      </c>
      <c r="D7302">
        <f>(in!F7302-in!E7302)*1440</f>
        <v>1.2833333399612457</v>
      </c>
      <c r="E7302">
        <f>(in!G7302-in!F7302)*1440</f>
        <v>1.0666666645556688</v>
      </c>
      <c r="F7302">
        <f>(in!H7302-in!G7302)*1440</f>
        <v>3.0500000005122274</v>
      </c>
      <c r="G7302">
        <f>(in!I7302-in!H7302)*1440</f>
        <v>17.750000000232831</v>
      </c>
      <c r="H7302">
        <f>(in!I7302-in!E7302)*1440</f>
        <v>23.150000005261973</v>
      </c>
      <c r="I7302">
        <f>HOUR(in!E7302)</f>
        <v>12</v>
      </c>
    </row>
    <row r="7303" spans="1:9" x14ac:dyDescent="0.35">
      <c r="A7303">
        <f>in!A7303</f>
        <v>107302</v>
      </c>
      <c r="B7303" t="str">
        <f>in!B7303</f>
        <v>Flat White</v>
      </c>
      <c r="C7303" t="str">
        <f>in!C7303</f>
        <v>Charlie</v>
      </c>
      <c r="D7303">
        <f>(in!F7303-in!E7303)*1440</f>
        <v>0.65000000526197255</v>
      </c>
      <c r="E7303">
        <f>(in!G7303-in!F7303)*1440</f>
        <v>2.3999999952502549</v>
      </c>
      <c r="F7303">
        <f>(in!H7303-in!G7303)*1440</f>
        <v>1.000000003259629</v>
      </c>
      <c r="G7303">
        <f>(in!I7303-in!H7303)*1440</f>
        <v>1.8166666617617011</v>
      </c>
      <c r="H7303">
        <f>(in!I7303-in!E7303)*1440</f>
        <v>5.8666666655335575</v>
      </c>
      <c r="I7303">
        <f>HOUR(in!E7303)</f>
        <v>12</v>
      </c>
    </row>
    <row r="7304" spans="1:9" x14ac:dyDescent="0.35">
      <c r="A7304">
        <f>in!A7304</f>
        <v>107303</v>
      </c>
      <c r="B7304" t="str">
        <f>in!B7304</f>
        <v>Matcha Latte</v>
      </c>
      <c r="C7304" t="str">
        <f>in!C7304</f>
        <v>Alice</v>
      </c>
      <c r="D7304">
        <f>(in!F7304-in!E7304)*1440</f>
        <v>0.86666665971279144</v>
      </c>
      <c r="E7304">
        <f>(in!G7304-in!F7304)*1440</f>
        <v>0.90000000083819032</v>
      </c>
      <c r="F7304">
        <f>(in!H7304-in!G7304)*1440</f>
        <v>2.2833333327434957</v>
      </c>
      <c r="G7304">
        <f>(in!I7304-in!H7304)*1440</f>
        <v>14.00000000372529</v>
      </c>
      <c r="H7304">
        <f>(in!I7304-in!E7304)*1440</f>
        <v>18.049999997019768</v>
      </c>
      <c r="I7304">
        <f>HOUR(in!E7304)</f>
        <v>12</v>
      </c>
    </row>
    <row r="7305" spans="1:9" x14ac:dyDescent="0.35">
      <c r="A7305">
        <f>in!A7305</f>
        <v>107304</v>
      </c>
      <c r="B7305" t="str">
        <f>in!B7305</f>
        <v>Latte</v>
      </c>
      <c r="C7305" t="str">
        <f>in!C7305</f>
        <v>Bob</v>
      </c>
      <c r="D7305">
        <f>(in!F7305-in!E7305)*1440</f>
        <v>1.516666664974764</v>
      </c>
      <c r="E7305">
        <f>(in!G7305-in!F7305)*1440</f>
        <v>1.2833333294838667</v>
      </c>
      <c r="F7305">
        <f>(in!H7305-in!G7305)*1440</f>
        <v>3.3000000065658242</v>
      </c>
      <c r="G7305">
        <f>(in!I7305-in!H7305)*1440</f>
        <v>11.066666665719822</v>
      </c>
      <c r="H7305">
        <f>(in!I7305-in!E7305)*1440</f>
        <v>17.166666666744277</v>
      </c>
      <c r="I7305">
        <f>HOUR(in!E7305)</f>
        <v>12</v>
      </c>
    </row>
    <row r="7306" spans="1:9" x14ac:dyDescent="0.35">
      <c r="A7306">
        <f>in!A7306</f>
        <v>107305</v>
      </c>
      <c r="B7306" t="str">
        <f>in!B7306</f>
        <v>Latte</v>
      </c>
      <c r="C7306" t="str">
        <f>in!C7306</f>
        <v>Eve</v>
      </c>
      <c r="D7306">
        <f>(in!F7306-in!E7306)*1440</f>
        <v>1.6333333274815232</v>
      </c>
      <c r="E7306">
        <f>(in!G7306-in!F7306)*1440</f>
        <v>0.56666667340323329</v>
      </c>
      <c r="F7306">
        <f>(in!H7306-in!G7306)*1440</f>
        <v>3.3166666666511446</v>
      </c>
      <c r="G7306">
        <f>(in!I7306-in!H7306)*1440</f>
        <v>8.3666666632052511</v>
      </c>
      <c r="H7306">
        <f>(in!I7306-in!E7306)*1440</f>
        <v>13.883333330741152</v>
      </c>
      <c r="I7306">
        <f>HOUR(in!E7306)</f>
        <v>12</v>
      </c>
    </row>
    <row r="7307" spans="1:9" x14ac:dyDescent="0.35">
      <c r="A7307">
        <f>in!A7307</f>
        <v>107306</v>
      </c>
      <c r="B7307" t="str">
        <f>in!B7307</f>
        <v>Espresso</v>
      </c>
      <c r="C7307" t="str">
        <f>in!C7307</f>
        <v>Bob</v>
      </c>
      <c r="D7307">
        <f>(in!F7307-in!E7307)*1440</f>
        <v>1.7500000004656613</v>
      </c>
      <c r="E7307">
        <f>(in!G7307-in!F7307)*1440</f>
        <v>0.90000000083819032</v>
      </c>
      <c r="F7307">
        <f>(in!H7307-in!G7307)*1440</f>
        <v>1.1666666669771075</v>
      </c>
      <c r="G7307">
        <f>(in!I7307-in!H7307)*1440</f>
        <v>4.0166666731238365</v>
      </c>
      <c r="H7307">
        <f>(in!I7307-in!E7307)*1440</f>
        <v>7.8333333414047956</v>
      </c>
      <c r="I7307">
        <f>HOUR(in!E7307)</f>
        <v>12</v>
      </c>
    </row>
    <row r="7308" spans="1:9" x14ac:dyDescent="0.35">
      <c r="A7308">
        <f>in!A7308</f>
        <v>107307</v>
      </c>
      <c r="B7308" t="str">
        <f>in!B7308</f>
        <v>Latte</v>
      </c>
      <c r="C7308" t="str">
        <f>in!C7308</f>
        <v>Alice</v>
      </c>
      <c r="D7308">
        <f>(in!F7308-in!E7308)*1440</f>
        <v>1.1499999964144081</v>
      </c>
      <c r="E7308">
        <f>(in!G7308-in!F7308)*1440</f>
        <v>0.21666666492819786</v>
      </c>
      <c r="F7308">
        <f>(in!H7308-in!G7308)*1440</f>
        <v>2.1499999996740371</v>
      </c>
      <c r="G7308">
        <f>(in!I7308-in!H7308)*1440</f>
        <v>17.566666665952653</v>
      </c>
      <c r="H7308">
        <f>(in!I7308-in!E7308)*1440</f>
        <v>21.083333326969296</v>
      </c>
      <c r="I7308">
        <f>HOUR(in!E7308)</f>
        <v>12</v>
      </c>
    </row>
    <row r="7309" spans="1:9" x14ac:dyDescent="0.35">
      <c r="A7309">
        <f>in!A7309</f>
        <v>107308</v>
      </c>
      <c r="B7309" t="str">
        <f>in!B7309</f>
        <v>Tea</v>
      </c>
      <c r="C7309" t="str">
        <f>in!C7309</f>
        <v>Bob</v>
      </c>
      <c r="D7309">
        <f>(in!F7309-in!E7309)*1440</f>
        <v>0.95000000204890966</v>
      </c>
      <c r="E7309">
        <f>(in!G7309-in!F7309)*1440</f>
        <v>0.61666666413657367</v>
      </c>
      <c r="F7309">
        <f>(in!H7309-in!G7309)*1440</f>
        <v>2.7333333331625909</v>
      </c>
      <c r="G7309">
        <f>(in!I7309-in!H7309)*1440</f>
        <v>15.766666664276272</v>
      </c>
      <c r="H7309">
        <f>(in!I7309-in!E7309)*1440</f>
        <v>20.066666663624346</v>
      </c>
      <c r="I7309">
        <f>HOUR(in!E7309)</f>
        <v>12</v>
      </c>
    </row>
    <row r="7310" spans="1:9" x14ac:dyDescent="0.35">
      <c r="A7310">
        <f>in!A7310</f>
        <v>107309</v>
      </c>
      <c r="B7310" t="str">
        <f>in!B7310</f>
        <v>Matcha Latte</v>
      </c>
      <c r="C7310" t="str">
        <f>in!C7310</f>
        <v>Alice</v>
      </c>
      <c r="D7310">
        <f>(in!F7310-in!E7310)*1440</f>
        <v>1.2666666693985462</v>
      </c>
      <c r="E7310">
        <f>(in!G7310-in!F7310)*1440</f>
        <v>1.0333333339076489</v>
      </c>
      <c r="F7310">
        <f>(in!H7310-in!G7310)*1440</f>
        <v>2.8333333355840296</v>
      </c>
      <c r="G7310">
        <f>(in!I7310-in!H7310)*1440</f>
        <v>13.933333331951872</v>
      </c>
      <c r="H7310">
        <f>(in!I7310-in!E7310)*1440</f>
        <v>19.066666670842096</v>
      </c>
      <c r="I7310">
        <f>HOUR(in!E7310)</f>
        <v>12</v>
      </c>
    </row>
    <row r="7311" spans="1:9" x14ac:dyDescent="0.35">
      <c r="A7311">
        <f>in!A7311</f>
        <v>107310</v>
      </c>
      <c r="B7311" t="str">
        <f>in!B7311</f>
        <v>Espresso</v>
      </c>
      <c r="C7311" t="str">
        <f>in!C7311</f>
        <v>Alice</v>
      </c>
      <c r="D7311">
        <f>(in!F7311-in!E7311)*1440</f>
        <v>1.0666666645556688</v>
      </c>
      <c r="E7311">
        <f>(in!G7311-in!F7311)*1440</f>
        <v>0.33333333791233599</v>
      </c>
      <c r="F7311">
        <f>(in!H7311-in!G7311)*1440</f>
        <v>1.3000000000465661</v>
      </c>
      <c r="G7311">
        <f>(in!I7311-in!H7311)*1440</f>
        <v>11.833333333488554</v>
      </c>
      <c r="H7311">
        <f>(in!I7311-in!E7311)*1440</f>
        <v>14.533333336003125</v>
      </c>
      <c r="I7311">
        <f>HOUR(in!E7311)</f>
        <v>12</v>
      </c>
    </row>
    <row r="7312" spans="1:9" x14ac:dyDescent="0.35">
      <c r="A7312">
        <f>in!A7312</f>
        <v>107311</v>
      </c>
      <c r="B7312" t="str">
        <f>in!B7312</f>
        <v>Mocha</v>
      </c>
      <c r="C7312" t="str">
        <f>in!C7312</f>
        <v>Charlie</v>
      </c>
      <c r="D7312">
        <f>(in!F7312-in!E7312)*1440</f>
        <v>0.66666666534729302</v>
      </c>
      <c r="E7312">
        <f>(in!G7312-in!F7312)*1440</f>
        <v>1.3500000012572855</v>
      </c>
      <c r="F7312">
        <f>(in!H7312-in!G7312)*1440</f>
        <v>1.2333333387505263</v>
      </c>
      <c r="G7312">
        <f>(in!I7312-in!H7312)*1440</f>
        <v>12.166666660923511</v>
      </c>
      <c r="H7312">
        <f>(in!I7312-in!E7312)*1440</f>
        <v>15.416666666278616</v>
      </c>
      <c r="I7312">
        <f>HOUR(in!E7312)</f>
        <v>12</v>
      </c>
    </row>
    <row r="7313" spans="1:9" x14ac:dyDescent="0.35">
      <c r="A7313">
        <f>in!A7313</f>
        <v>107312</v>
      </c>
      <c r="B7313" t="str">
        <f>in!B7313</f>
        <v>Tea</v>
      </c>
      <c r="C7313" t="str">
        <f>in!C7313</f>
        <v>Alice</v>
      </c>
      <c r="D7313">
        <f>(in!F7313-in!E7313)*1440</f>
        <v>0.91666666092351079</v>
      </c>
      <c r="E7313">
        <f>(in!G7313-in!F7313)*1440</f>
        <v>0.28333333670161664</v>
      </c>
      <c r="F7313">
        <f>(in!H7313-in!G7313)*1440</f>
        <v>2.1166666690260172</v>
      </c>
      <c r="G7313">
        <f>(in!I7313-in!H7313)*1440</f>
        <v>8.7666666624136269</v>
      </c>
      <c r="H7313">
        <f>(in!I7313-in!E7313)*1440</f>
        <v>12.083333329064772</v>
      </c>
      <c r="I7313">
        <f>HOUR(in!E7313)</f>
        <v>12</v>
      </c>
    </row>
    <row r="7314" spans="1:9" x14ac:dyDescent="0.35">
      <c r="A7314">
        <f>in!A7314</f>
        <v>107313</v>
      </c>
      <c r="B7314" t="str">
        <f>in!B7314</f>
        <v>Cold Brew</v>
      </c>
      <c r="C7314" t="str">
        <f>in!C7314</f>
        <v>David</v>
      </c>
      <c r="D7314">
        <f>(in!F7314-in!E7314)*1440</f>
        <v>0.6000000040512532</v>
      </c>
      <c r="E7314">
        <f>(in!G7314-in!F7314)*1440</f>
        <v>0.24999999557621777</v>
      </c>
      <c r="F7314">
        <f>(in!H7314-in!G7314)*1440</f>
        <v>4.3333333299960941</v>
      </c>
      <c r="G7314">
        <f>(in!I7314-in!H7314)*1440</f>
        <v>14.699999999720603</v>
      </c>
      <c r="H7314">
        <f>(in!I7314-in!E7314)*1440</f>
        <v>19.883333329344168</v>
      </c>
      <c r="I7314">
        <f>HOUR(in!E7314)</f>
        <v>12</v>
      </c>
    </row>
    <row r="7315" spans="1:9" x14ac:dyDescent="0.35">
      <c r="A7315">
        <f>in!A7315</f>
        <v>107314</v>
      </c>
      <c r="B7315" t="str">
        <f>in!B7315</f>
        <v>Mocha</v>
      </c>
      <c r="C7315" t="str">
        <f>in!C7315</f>
        <v>Alice</v>
      </c>
      <c r="D7315">
        <f>(in!F7315-in!E7315)*1440</f>
        <v>0.7333333371207118</v>
      </c>
      <c r="E7315">
        <f>(in!G7315-in!F7315)*1440</f>
        <v>0.11666666250675917</v>
      </c>
      <c r="F7315">
        <f>(in!H7315-in!G7315)*1440</f>
        <v>2.4666666670236737</v>
      </c>
      <c r="G7315">
        <f>(in!I7315-in!H7315)*1440</f>
        <v>12.633333331905305</v>
      </c>
      <c r="H7315">
        <f>(in!I7315-in!E7315)*1440</f>
        <v>15.94999999855645</v>
      </c>
      <c r="I7315">
        <f>HOUR(in!E7315)</f>
        <v>12</v>
      </c>
    </row>
    <row r="7316" spans="1:9" x14ac:dyDescent="0.35">
      <c r="A7316">
        <f>in!A7316</f>
        <v>107315</v>
      </c>
      <c r="B7316" t="str">
        <f>in!B7316</f>
        <v>Mocha</v>
      </c>
      <c r="C7316" t="str">
        <f>in!C7316</f>
        <v>David</v>
      </c>
      <c r="D7316">
        <f>(in!F7316-in!E7316)*1440</f>
        <v>0.56666667340323329</v>
      </c>
      <c r="E7316">
        <f>(in!G7316-in!F7316)*1440</f>
        <v>0.29999999678693712</v>
      </c>
      <c r="F7316">
        <f>(in!H7316-in!G7316)*1440</f>
        <v>2.9999999993015081</v>
      </c>
      <c r="G7316">
        <f>(in!I7316-in!H7316)*1440</f>
        <v>5.1833333296235651</v>
      </c>
      <c r="H7316">
        <f>(in!I7316-in!E7316)*1440</f>
        <v>9.0499999991152436</v>
      </c>
      <c r="I7316">
        <f>HOUR(in!E7316)</f>
        <v>12</v>
      </c>
    </row>
    <row r="7317" spans="1:9" x14ac:dyDescent="0.35">
      <c r="A7317">
        <f>in!A7317</f>
        <v>107316</v>
      </c>
      <c r="B7317" t="str">
        <f>in!B7317</f>
        <v>Cold Brew</v>
      </c>
      <c r="C7317" t="str">
        <f>in!C7317</f>
        <v>Bob</v>
      </c>
      <c r="D7317">
        <f>(in!F7317-in!E7317)*1440</f>
        <v>0.91666667140088975</v>
      </c>
      <c r="E7317">
        <f>(in!G7317-in!F7317)*1440</f>
        <v>1.1666666669771075</v>
      </c>
      <c r="F7317">
        <f>(in!H7317-in!G7317)*1440</f>
        <v>2.2333333315327764</v>
      </c>
      <c r="G7317">
        <f>(in!I7317-in!H7317)*1440</f>
        <v>10.416666670935228</v>
      </c>
      <c r="H7317">
        <f>(in!I7317-in!E7317)*1440</f>
        <v>14.733333340846002</v>
      </c>
      <c r="I7317">
        <f>HOUR(in!E7317)</f>
        <v>12</v>
      </c>
    </row>
    <row r="7318" spans="1:9" x14ac:dyDescent="0.35">
      <c r="A7318">
        <f>in!A7318</f>
        <v>107317</v>
      </c>
      <c r="B7318" t="str">
        <f>in!B7318</f>
        <v>Tea</v>
      </c>
      <c r="C7318" t="str">
        <f>in!C7318</f>
        <v>Alice</v>
      </c>
      <c r="D7318">
        <f>(in!F7318-in!E7318)*1440</f>
        <v>1.3666666613426059</v>
      </c>
      <c r="E7318">
        <f>(in!G7318-in!F7318)*1440</f>
        <v>0.41666666977107525</v>
      </c>
      <c r="F7318">
        <f>(in!H7318-in!G7318)*1440</f>
        <v>4.1666666662786156</v>
      </c>
      <c r="G7318">
        <f>(in!I7318-in!H7318)*1440</f>
        <v>4.7166666691191494</v>
      </c>
      <c r="H7318">
        <f>(in!I7318-in!E7318)*1440</f>
        <v>10.666666666511446</v>
      </c>
      <c r="I7318">
        <f>HOUR(in!E7318)</f>
        <v>13</v>
      </c>
    </row>
    <row r="7319" spans="1:9" x14ac:dyDescent="0.35">
      <c r="A7319">
        <f>in!A7319</f>
        <v>107318</v>
      </c>
      <c r="B7319" t="str">
        <f>in!B7319</f>
        <v>Americano</v>
      </c>
      <c r="C7319" t="str">
        <f>in!C7319</f>
        <v>Eve</v>
      </c>
      <c r="D7319">
        <f>(in!F7319-in!E7319)*1440</f>
        <v>1.3833333423826844</v>
      </c>
      <c r="E7319">
        <f>(in!G7319-in!F7319)*1440</f>
        <v>1.3499999907799065</v>
      </c>
      <c r="F7319">
        <f>(in!H7319-in!G7319)*1440</f>
        <v>2.3000000033061951</v>
      </c>
      <c r="G7319">
        <f>(in!I7319-in!H7319)*1440</f>
        <v>12.700000003678724</v>
      </c>
      <c r="H7319">
        <f>(in!I7319-in!E7319)*1440</f>
        <v>17.73333334014751</v>
      </c>
      <c r="I7319">
        <f>HOUR(in!E7319)</f>
        <v>13</v>
      </c>
    </row>
    <row r="7320" spans="1:9" x14ac:dyDescent="0.35">
      <c r="A7320">
        <f>in!A7320</f>
        <v>107319</v>
      </c>
      <c r="B7320" t="str">
        <f>in!B7320</f>
        <v>Matcha Latte</v>
      </c>
      <c r="C7320" t="str">
        <f>in!C7320</f>
        <v>Charlie</v>
      </c>
      <c r="D7320">
        <f>(in!F7320-in!E7320)*1440</f>
        <v>0.69999999599531293</v>
      </c>
      <c r="E7320">
        <f>(in!G7320-in!F7320)*1440</f>
        <v>1.9833333359565586</v>
      </c>
      <c r="F7320">
        <f>(in!H7320-in!G7320)*1440</f>
        <v>6.2666666647419333</v>
      </c>
      <c r="G7320">
        <f>(in!I7320-in!H7320)*1440</f>
        <v>16.399999998975545</v>
      </c>
      <c r="H7320">
        <f>(in!I7320-in!E7320)*1440</f>
        <v>25.34999999566935</v>
      </c>
      <c r="I7320">
        <f>HOUR(in!E7320)</f>
        <v>13</v>
      </c>
    </row>
    <row r="7321" spans="1:9" x14ac:dyDescent="0.35">
      <c r="A7321">
        <f>in!A7321</f>
        <v>107320</v>
      </c>
      <c r="B7321" t="str">
        <f>in!B7321</f>
        <v>Cold Brew</v>
      </c>
      <c r="C7321" t="str">
        <f>in!C7321</f>
        <v>David</v>
      </c>
      <c r="D7321">
        <f>(in!F7321-in!E7321)*1440</f>
        <v>1.8833333335351199</v>
      </c>
      <c r="E7321">
        <f>(in!G7321-in!F7321)*1440</f>
        <v>0.76666666776873171</v>
      </c>
      <c r="F7321">
        <f>(in!H7321-in!G7321)*1440</f>
        <v>4.0999999945051968</v>
      </c>
      <c r="G7321">
        <f>(in!I7321-in!H7321)*1440</f>
        <v>16.500000001396984</v>
      </c>
      <c r="H7321">
        <f>(in!I7321-in!E7321)*1440</f>
        <v>23.249999997206032</v>
      </c>
      <c r="I7321">
        <f>HOUR(in!E7321)</f>
        <v>13</v>
      </c>
    </row>
    <row r="7322" spans="1:9" x14ac:dyDescent="0.35">
      <c r="A7322">
        <f>in!A7322</f>
        <v>107321</v>
      </c>
      <c r="B7322" t="str">
        <f>in!B7322</f>
        <v>Cold Brew</v>
      </c>
      <c r="C7322" t="str">
        <f>in!C7322</f>
        <v>Charlie</v>
      </c>
      <c r="D7322">
        <f>(in!F7322-in!E7322)*1440</f>
        <v>1.0333333339076489</v>
      </c>
      <c r="E7322">
        <f>(in!G7322-in!F7322)*1440</f>
        <v>2.666666671866551</v>
      </c>
      <c r="F7322">
        <f>(in!H7322-in!G7322)*1440</f>
        <v>5.3166666626930237</v>
      </c>
      <c r="G7322">
        <f>(in!I7322-in!H7322)*1440</f>
        <v>6.6166666627395898</v>
      </c>
      <c r="H7322">
        <f>(in!I7322-in!E7322)*1440</f>
        <v>15.633333331206813</v>
      </c>
      <c r="I7322">
        <f>HOUR(in!E7322)</f>
        <v>13</v>
      </c>
    </row>
    <row r="7323" spans="1:9" x14ac:dyDescent="0.35">
      <c r="A7323">
        <f>in!A7323</f>
        <v>107322</v>
      </c>
      <c r="B7323" t="str">
        <f>in!B7323</f>
        <v>Matcha Latte</v>
      </c>
      <c r="C7323" t="str">
        <f>in!C7323</f>
        <v>Alice</v>
      </c>
      <c r="D7323">
        <f>(in!F7323-in!E7323)*1440</f>
        <v>0.50000000162981451</v>
      </c>
      <c r="E7323">
        <f>(in!G7323-in!F7323)*1440</f>
        <v>0.11666667298413813</v>
      </c>
      <c r="F7323">
        <f>(in!H7323-in!G7323)*1440</f>
        <v>4.0833333239424974</v>
      </c>
      <c r="G7323">
        <f>(in!I7323-in!H7323)*1440</f>
        <v>13.766666668234393</v>
      </c>
      <c r="H7323">
        <f>(in!I7323-in!E7323)*1440</f>
        <v>18.466666666790843</v>
      </c>
      <c r="I7323">
        <f>HOUR(in!E7323)</f>
        <v>13</v>
      </c>
    </row>
    <row r="7324" spans="1:9" x14ac:dyDescent="0.35">
      <c r="A7324">
        <f>in!A7324</f>
        <v>107323</v>
      </c>
      <c r="B7324" t="str">
        <f>in!B7324</f>
        <v>Americano</v>
      </c>
      <c r="C7324" t="str">
        <f>in!C7324</f>
        <v>David</v>
      </c>
      <c r="D7324">
        <f>(in!F7324-in!E7324)*1440</f>
        <v>1.7833333311136812</v>
      </c>
      <c r="E7324">
        <f>(in!G7324-in!F7324)*1440</f>
        <v>0.26666666613891721</v>
      </c>
      <c r="F7324">
        <f>(in!H7324-in!G7324)*1440</f>
        <v>4.7499999997671694</v>
      </c>
      <c r="G7324">
        <f>(in!I7324-in!H7324)*1440</f>
        <v>2.666666671866551</v>
      </c>
      <c r="H7324">
        <f>(in!I7324-in!E7324)*1440</f>
        <v>9.4666666688863188</v>
      </c>
      <c r="I7324">
        <f>HOUR(in!E7324)</f>
        <v>13</v>
      </c>
    </row>
    <row r="7325" spans="1:9" x14ac:dyDescent="0.35">
      <c r="A7325">
        <f>in!A7325</f>
        <v>107324</v>
      </c>
      <c r="B7325" t="str">
        <f>in!B7325</f>
        <v>Espresso</v>
      </c>
      <c r="C7325" t="str">
        <f>in!C7325</f>
        <v>Bob</v>
      </c>
      <c r="D7325">
        <f>(in!F7325-in!E7325)*1440</f>
        <v>0.63333333469927311</v>
      </c>
      <c r="E7325">
        <f>(in!G7325-in!F7325)*1440</f>
        <v>1.2833333294838667</v>
      </c>
      <c r="F7325">
        <f>(in!H7325-in!G7325)*1440</f>
        <v>2.2666666726581752</v>
      </c>
      <c r="G7325">
        <f>(in!I7325-in!H7325)*1440</f>
        <v>8.1833333289250731</v>
      </c>
      <c r="H7325">
        <f>(in!I7325-in!E7325)*1440</f>
        <v>12.366666665766388</v>
      </c>
      <c r="I7325">
        <f>HOUR(in!E7325)</f>
        <v>13</v>
      </c>
    </row>
    <row r="7326" spans="1:9" x14ac:dyDescent="0.35">
      <c r="A7326">
        <f>in!A7326</f>
        <v>107325</v>
      </c>
      <c r="B7326" t="str">
        <f>in!B7326</f>
        <v>Cappuccino</v>
      </c>
      <c r="C7326" t="str">
        <f>in!C7326</f>
        <v>Charlie</v>
      </c>
      <c r="D7326">
        <f>(in!F7326-in!E7326)*1440</f>
        <v>1.1499999964144081</v>
      </c>
      <c r="E7326">
        <f>(in!G7326-in!F7326)*1440</f>
        <v>1.2333333387505263</v>
      </c>
      <c r="F7326">
        <f>(in!H7326-in!G7326)*1440</f>
        <v>1.0999999952036887</v>
      </c>
      <c r="G7326">
        <f>(in!I7326-in!H7326)*1440</f>
        <v>8.0833333369810134</v>
      </c>
      <c r="H7326">
        <f>(in!I7326-in!E7326)*1440</f>
        <v>11.566666667349637</v>
      </c>
      <c r="I7326">
        <f>HOUR(in!E7326)</f>
        <v>13</v>
      </c>
    </row>
    <row r="7327" spans="1:9" x14ac:dyDescent="0.35">
      <c r="A7327">
        <f>in!A7327</f>
        <v>107326</v>
      </c>
      <c r="B7327" t="str">
        <f>in!B7327</f>
        <v>Latte</v>
      </c>
      <c r="C7327" t="str">
        <f>in!C7327</f>
        <v>Eve</v>
      </c>
      <c r="D7327">
        <f>(in!F7327-in!E7327)*1440</f>
        <v>0.76666666776873171</v>
      </c>
      <c r="E7327">
        <f>(in!G7327-in!F7327)*1440</f>
        <v>0.91666666092351079</v>
      </c>
      <c r="F7327">
        <f>(in!H7327-in!G7327)*1440</f>
        <v>4.700000009033829</v>
      </c>
      <c r="G7327">
        <f>(in!I7327-in!H7327)*1440</f>
        <v>0.8166666585020721</v>
      </c>
      <c r="H7327">
        <f>(in!I7327-in!E7327)*1440</f>
        <v>7.1999999962281436</v>
      </c>
      <c r="I7327">
        <f>HOUR(in!E7327)</f>
        <v>13</v>
      </c>
    </row>
    <row r="7328" spans="1:9" x14ac:dyDescent="0.35">
      <c r="A7328">
        <f>in!A7328</f>
        <v>107327</v>
      </c>
      <c r="B7328" t="str">
        <f>in!B7328</f>
        <v>Latte</v>
      </c>
      <c r="C7328" t="str">
        <f>in!C7328</f>
        <v>Alice</v>
      </c>
      <c r="D7328">
        <f>(in!F7328-in!E7328)*1440</f>
        <v>0.79999999841675162</v>
      </c>
      <c r="E7328">
        <f>(in!G7328-in!F7328)*1440</f>
        <v>1.1666666669771075</v>
      </c>
      <c r="F7328">
        <f>(in!H7328-in!G7328)*1440</f>
        <v>3.9166666707023978</v>
      </c>
      <c r="G7328">
        <f>(in!I7328-in!H7328)*1440</f>
        <v>7.883333332138136</v>
      </c>
      <c r="H7328">
        <f>(in!I7328-in!E7328)*1440</f>
        <v>13.766666668234393</v>
      </c>
      <c r="I7328">
        <f>HOUR(in!E7328)</f>
        <v>13</v>
      </c>
    </row>
    <row r="7329" spans="1:9" x14ac:dyDescent="0.35">
      <c r="A7329">
        <f>in!A7329</f>
        <v>107328</v>
      </c>
      <c r="B7329" t="str">
        <f>in!B7329</f>
        <v>Latte</v>
      </c>
      <c r="C7329" t="str">
        <f>in!C7329</f>
        <v>David</v>
      </c>
      <c r="D7329">
        <f>(in!F7329-in!E7329)*1440</f>
        <v>1.1000000056810677</v>
      </c>
      <c r="E7329">
        <f>(in!G7329-in!F7329)*1440</f>
        <v>1.333333330694586</v>
      </c>
      <c r="F7329">
        <f>(in!H7329-in!G7329)*1440</f>
        <v>3.8666666694916785</v>
      </c>
      <c r="G7329">
        <f>(in!I7329-in!H7329)*1440</f>
        <v>19.71666666562669</v>
      </c>
      <c r="H7329">
        <f>(in!I7329-in!E7329)*1440</f>
        <v>26.016666671494022</v>
      </c>
      <c r="I7329">
        <f>HOUR(in!E7329)</f>
        <v>13</v>
      </c>
    </row>
    <row r="7330" spans="1:9" x14ac:dyDescent="0.35">
      <c r="A7330">
        <f>in!A7330</f>
        <v>107329</v>
      </c>
      <c r="B7330" t="str">
        <f>in!B7330</f>
        <v>Americano</v>
      </c>
      <c r="C7330" t="str">
        <f>in!C7330</f>
        <v>Alice</v>
      </c>
      <c r="D7330">
        <f>(in!F7330-in!E7330)*1440</f>
        <v>1.7500000004656613</v>
      </c>
      <c r="E7330">
        <f>(in!G7330-in!F7330)*1440</f>
        <v>0.45000000041909516</v>
      </c>
      <c r="F7330">
        <f>(in!H7330-in!G7330)*1440</f>
        <v>4.883333332836628</v>
      </c>
      <c r="G7330">
        <f>(in!I7330-in!H7330)*1440</f>
        <v>2.2166666609700769</v>
      </c>
      <c r="H7330">
        <f>(in!I7330-in!E7330)*1440</f>
        <v>9.2999999946914613</v>
      </c>
      <c r="I7330">
        <f>HOUR(in!E7330)</f>
        <v>13</v>
      </c>
    </row>
    <row r="7331" spans="1:9" x14ac:dyDescent="0.35">
      <c r="A7331">
        <f>in!A7331</f>
        <v>107330</v>
      </c>
      <c r="B7331" t="str">
        <f>in!B7331</f>
        <v>Mocha</v>
      </c>
      <c r="C7331" t="str">
        <f>in!C7331</f>
        <v>Alice</v>
      </c>
      <c r="D7331">
        <f>(in!F7331-in!E7331)*1440</f>
        <v>0.78333332785405219</v>
      </c>
      <c r="E7331">
        <f>(in!G7331-in!F7331)*1440</f>
        <v>0.3666666685603559</v>
      </c>
      <c r="F7331">
        <f>(in!H7331-in!G7331)*1440</f>
        <v>3.3333333372138441</v>
      </c>
      <c r="G7331">
        <f>(in!I7331-in!H7331)*1440</f>
        <v>9.7166666644625366</v>
      </c>
      <c r="H7331">
        <f>(in!I7331-in!E7331)*1440</f>
        <v>14.199999998090789</v>
      </c>
      <c r="I7331">
        <f>HOUR(in!E7331)</f>
        <v>13</v>
      </c>
    </row>
    <row r="7332" spans="1:9" x14ac:dyDescent="0.35">
      <c r="A7332">
        <f>in!A7332</f>
        <v>107331</v>
      </c>
      <c r="B7332" t="str">
        <f>in!B7332</f>
        <v>Cappuccino</v>
      </c>
      <c r="C7332" t="str">
        <f>in!C7332</f>
        <v>Bob</v>
      </c>
      <c r="D7332">
        <f>(in!F7332-in!E7332)*1440</f>
        <v>1.8000000016763806</v>
      </c>
      <c r="E7332">
        <f>(in!G7332-in!F7332)*1440</f>
        <v>1.1333333363290876</v>
      </c>
      <c r="F7332">
        <f>(in!H7332-in!G7332)*1440</f>
        <v>2.9333333275280893</v>
      </c>
      <c r="G7332">
        <f>(in!I7332-in!H7332)*1440</f>
        <v>1.3000000000465661</v>
      </c>
      <c r="H7332">
        <f>(in!I7332-in!E7332)*1440</f>
        <v>7.1666666655801237</v>
      </c>
      <c r="I7332">
        <f>HOUR(in!E7332)</f>
        <v>13</v>
      </c>
    </row>
    <row r="7333" spans="1:9" x14ac:dyDescent="0.35">
      <c r="A7333">
        <f>in!A7333</f>
        <v>107332</v>
      </c>
      <c r="B7333" t="str">
        <f>in!B7333</f>
        <v>Americano</v>
      </c>
      <c r="C7333" t="str">
        <f>in!C7333</f>
        <v>David</v>
      </c>
      <c r="D7333">
        <f>(in!F7333-in!E7333)*1440</f>
        <v>1.1333333363290876</v>
      </c>
      <c r="E7333">
        <f>(in!G7333-in!F7333)*1440</f>
        <v>0.21666666492819786</v>
      </c>
      <c r="F7333">
        <f>(in!H7333-in!G7333)*1440</f>
        <v>1.3833333319053054</v>
      </c>
      <c r="G7333">
        <f>(in!I7333-in!H7333)*1440</f>
        <v>3.9666666719131172</v>
      </c>
      <c r="H7333">
        <f>(in!I7333-in!E7333)*1440</f>
        <v>6.700000005075708</v>
      </c>
      <c r="I7333">
        <f>HOUR(in!E7333)</f>
        <v>13</v>
      </c>
    </row>
    <row r="7334" spans="1:9" x14ac:dyDescent="0.35">
      <c r="A7334">
        <f>in!A7334</f>
        <v>107333</v>
      </c>
      <c r="B7334" t="str">
        <f>in!B7334</f>
        <v>Latte</v>
      </c>
      <c r="C7334" t="str">
        <f>in!C7334</f>
        <v>David</v>
      </c>
      <c r="D7334">
        <f>(in!F7334-in!E7334)*1440</f>
        <v>1.1166666762437671</v>
      </c>
      <c r="E7334">
        <f>(in!G7334-in!F7334)*1440</f>
        <v>0.5833333230111748</v>
      </c>
      <c r="F7334">
        <f>(in!H7334-in!G7334)*1440</f>
        <v>3.5833333432674408</v>
      </c>
      <c r="G7334">
        <f>(in!I7334-in!H7334)*1440</f>
        <v>5.0499999965541065</v>
      </c>
      <c r="H7334">
        <f>(in!I7334-in!E7334)*1440</f>
        <v>10.333333339076489</v>
      </c>
      <c r="I7334">
        <f>HOUR(in!E7334)</f>
        <v>13</v>
      </c>
    </row>
    <row r="7335" spans="1:9" x14ac:dyDescent="0.35">
      <c r="A7335">
        <f>in!A7335</f>
        <v>107334</v>
      </c>
      <c r="B7335" t="str">
        <f>in!B7335</f>
        <v>Latte</v>
      </c>
      <c r="C7335" t="str">
        <f>in!C7335</f>
        <v>Charlie</v>
      </c>
      <c r="D7335">
        <f>(in!F7335-in!E7335)*1440</f>
        <v>0.90000000083819032</v>
      </c>
      <c r="E7335">
        <f>(in!G7335-in!F7335)*1440</f>
        <v>2.6500000013038516</v>
      </c>
      <c r="F7335">
        <f>(in!H7335-in!G7335)*1440</f>
        <v>5.4666666663251817</v>
      </c>
      <c r="G7335">
        <f>(in!I7335-in!H7335)*1440</f>
        <v>15.616666671121493</v>
      </c>
      <c r="H7335">
        <f>(in!I7335-in!E7335)*1440</f>
        <v>24.633333339588717</v>
      </c>
      <c r="I7335">
        <f>HOUR(in!E7335)</f>
        <v>13</v>
      </c>
    </row>
    <row r="7336" spans="1:9" x14ac:dyDescent="0.35">
      <c r="A7336">
        <f>in!A7336</f>
        <v>107335</v>
      </c>
      <c r="B7336" t="str">
        <f>in!B7336</f>
        <v>Matcha Latte</v>
      </c>
      <c r="C7336" t="str">
        <f>in!C7336</f>
        <v>David</v>
      </c>
      <c r="D7336">
        <f>(in!F7336-in!E7336)*1440</f>
        <v>1.2166666681878269</v>
      </c>
      <c r="E7336">
        <f>(in!G7336-in!F7336)*1440</f>
        <v>0.90000000083819032</v>
      </c>
      <c r="F7336">
        <f>(in!H7336-in!G7336)*1440</f>
        <v>4.7833333304151893</v>
      </c>
      <c r="G7336">
        <f>(in!I7336-in!H7336)*1440</f>
        <v>10.133333334233612</v>
      </c>
      <c r="H7336">
        <f>(in!I7336-in!E7336)*1440</f>
        <v>17.033333333674818</v>
      </c>
      <c r="I7336">
        <f>HOUR(in!E7336)</f>
        <v>13</v>
      </c>
    </row>
    <row r="7337" spans="1:9" x14ac:dyDescent="0.35">
      <c r="A7337">
        <f>in!A7337</f>
        <v>107336</v>
      </c>
      <c r="B7337" t="str">
        <f>in!B7337</f>
        <v>Latte</v>
      </c>
      <c r="C7337" t="str">
        <f>in!C7337</f>
        <v>Eve</v>
      </c>
      <c r="D7337">
        <f>(in!F7337-in!E7337)*1440</f>
        <v>1.6999999992549419</v>
      </c>
      <c r="E7337">
        <f>(in!G7337-in!F7337)*1440</f>
        <v>1.3833333319053054</v>
      </c>
      <c r="F7337">
        <f>(in!H7337-in!G7337)*1440</f>
        <v>2.6000000000931323</v>
      </c>
      <c r="G7337">
        <f>(in!I7337-in!H7337)*1440</f>
        <v>5.7166666723787785</v>
      </c>
      <c r="H7337">
        <f>(in!I7337-in!E7337)*1440</f>
        <v>11.400000003632158</v>
      </c>
      <c r="I7337">
        <f>HOUR(in!E7337)</f>
        <v>13</v>
      </c>
    </row>
    <row r="7338" spans="1:9" x14ac:dyDescent="0.35">
      <c r="A7338">
        <f>in!A7338</f>
        <v>107337</v>
      </c>
      <c r="B7338" t="str">
        <f>in!B7338</f>
        <v>Flat White</v>
      </c>
      <c r="C7338" t="str">
        <f>in!C7338</f>
        <v>Bob</v>
      </c>
      <c r="D7338">
        <f>(in!F7338-in!E7338)*1440</f>
        <v>1.3000000000465661</v>
      </c>
      <c r="E7338">
        <f>(in!G7338-in!F7338)*1440</f>
        <v>0.25000000605359674</v>
      </c>
      <c r="F7338">
        <f>(in!H7338-in!G7338)*1440</f>
        <v>2.3833333351649344</v>
      </c>
      <c r="G7338">
        <f>(in!I7338-in!H7338)*1440</f>
        <v>12.266666663344949</v>
      </c>
      <c r="H7338">
        <f>(in!I7338-in!E7338)*1440</f>
        <v>16.200000004610047</v>
      </c>
      <c r="I7338">
        <f>HOUR(in!E7338)</f>
        <v>13</v>
      </c>
    </row>
    <row r="7339" spans="1:9" x14ac:dyDescent="0.35">
      <c r="A7339">
        <f>in!A7339</f>
        <v>107338</v>
      </c>
      <c r="B7339" t="str">
        <f>in!B7339</f>
        <v>Americano</v>
      </c>
      <c r="C7339" t="str">
        <f>in!C7339</f>
        <v>Bob</v>
      </c>
      <c r="D7339">
        <f>(in!F7339-in!E7339)*1440</f>
        <v>1.8833333335351199</v>
      </c>
      <c r="E7339">
        <f>(in!G7339-in!F7339)*1440</f>
        <v>0.1333333330694586</v>
      </c>
      <c r="F7339">
        <f>(in!H7339-in!G7339)*1440</f>
        <v>2.0166666666045785</v>
      </c>
      <c r="G7339">
        <f>(in!I7339-in!H7339)*1440</f>
        <v>15.216666661435738</v>
      </c>
      <c r="H7339">
        <f>(in!I7339-in!E7339)*1440</f>
        <v>19.249999994644895</v>
      </c>
      <c r="I7339">
        <f>HOUR(in!E7339)</f>
        <v>13</v>
      </c>
    </row>
    <row r="7340" spans="1:9" x14ac:dyDescent="0.35">
      <c r="A7340">
        <f>in!A7340</f>
        <v>107339</v>
      </c>
      <c r="B7340" t="str">
        <f>in!B7340</f>
        <v>Espresso</v>
      </c>
      <c r="C7340" t="str">
        <f>in!C7340</f>
        <v>Alice</v>
      </c>
      <c r="D7340">
        <f>(in!F7340-in!E7340)*1440</f>
        <v>1.516666664974764</v>
      </c>
      <c r="E7340">
        <f>(in!G7340-in!F7340)*1440</f>
        <v>0.18333333428017795</v>
      </c>
      <c r="F7340">
        <f>(in!H7340-in!G7340)*1440</f>
        <v>4.4333333324175328</v>
      </c>
      <c r="G7340">
        <f>(in!I7340-in!H7340)*1440</f>
        <v>4.5999999961350113</v>
      </c>
      <c r="H7340">
        <f>(in!I7340-in!E7340)*1440</f>
        <v>10.733333327807486</v>
      </c>
      <c r="I7340">
        <f>HOUR(in!E7340)</f>
        <v>13</v>
      </c>
    </row>
    <row r="7341" spans="1:9" x14ac:dyDescent="0.35">
      <c r="A7341">
        <f>in!A7341</f>
        <v>107340</v>
      </c>
      <c r="B7341" t="str">
        <f>in!B7341</f>
        <v>Hot Chocolate</v>
      </c>
      <c r="C7341" t="str">
        <f>in!C7341</f>
        <v>Charlie</v>
      </c>
      <c r="D7341">
        <f>(in!F7341-in!E7341)*1440</f>
        <v>1.4499999932013452</v>
      </c>
      <c r="E7341">
        <f>(in!G7341-in!F7341)*1440</f>
        <v>0.84999999962747097</v>
      </c>
      <c r="F7341">
        <f>(in!H7341-in!G7341)*1440</f>
        <v>6.6666666639503092</v>
      </c>
      <c r="G7341">
        <f>(in!I7341-in!H7341)*1440</f>
        <v>7.0500000030733645</v>
      </c>
      <c r="H7341">
        <f>(in!I7341-in!E7341)*1440</f>
        <v>16.01666665985249</v>
      </c>
      <c r="I7341">
        <f>HOUR(in!E7341)</f>
        <v>13</v>
      </c>
    </row>
    <row r="7342" spans="1:9" x14ac:dyDescent="0.35">
      <c r="A7342">
        <f>in!A7342</f>
        <v>107341</v>
      </c>
      <c r="B7342" t="str">
        <f>in!B7342</f>
        <v>Latte</v>
      </c>
      <c r="C7342" t="str">
        <f>in!C7342</f>
        <v>Alice</v>
      </c>
      <c r="D7342">
        <f>(in!F7342-in!E7342)*1440</f>
        <v>1.1666666669771075</v>
      </c>
      <c r="E7342">
        <f>(in!G7342-in!F7342)*1440</f>
        <v>1.3500000012572855</v>
      </c>
      <c r="F7342">
        <f>(in!H7342-in!G7342)*1440</f>
        <v>2.7333333331625909</v>
      </c>
      <c r="G7342">
        <f>(in!I7342-in!H7342)*1440</f>
        <v>2.9333333275280893</v>
      </c>
      <c r="H7342">
        <f>(in!I7342-in!E7342)*1440</f>
        <v>8.1833333289250731</v>
      </c>
      <c r="I7342">
        <f>HOUR(in!E7342)</f>
        <v>13</v>
      </c>
    </row>
    <row r="7343" spans="1:9" x14ac:dyDescent="0.35">
      <c r="A7343">
        <f>in!A7343</f>
        <v>107342</v>
      </c>
      <c r="B7343" t="str">
        <f>in!B7343</f>
        <v>Hot Chocolate</v>
      </c>
      <c r="C7343" t="str">
        <f>in!C7343</f>
        <v>Eve</v>
      </c>
      <c r="D7343">
        <f>(in!F7343-in!E7343)*1440</f>
        <v>1.7500000004656613</v>
      </c>
      <c r="E7343">
        <f>(in!G7343-in!F7343)*1440</f>
        <v>0.98333334317430854</v>
      </c>
      <c r="F7343">
        <f>(in!H7343-in!G7343)*1440</f>
        <v>2.0666666573379189</v>
      </c>
      <c r="G7343">
        <f>(in!I7343-in!H7343)*1440</f>
        <v>5.3000000026077032</v>
      </c>
      <c r="H7343">
        <f>(in!I7343-in!E7343)*1440</f>
        <v>10.100000003585592</v>
      </c>
      <c r="I7343">
        <f>HOUR(in!E7343)</f>
        <v>13</v>
      </c>
    </row>
    <row r="7344" spans="1:9" x14ac:dyDescent="0.35">
      <c r="A7344">
        <f>in!A7344</f>
        <v>107343</v>
      </c>
      <c r="B7344" t="str">
        <f>in!B7344</f>
        <v>Matcha Latte</v>
      </c>
      <c r="C7344" t="str">
        <f>in!C7344</f>
        <v>Bob</v>
      </c>
      <c r="D7344">
        <f>(in!F7344-in!E7344)*1440</f>
        <v>1.2833333294838667</v>
      </c>
      <c r="E7344">
        <f>(in!G7344-in!F7344)*1440</f>
        <v>0.43333332985639572</v>
      </c>
      <c r="F7344">
        <f>(in!H7344-in!G7344)*1440</f>
        <v>4.7833333408925682</v>
      </c>
      <c r="G7344">
        <f>(in!I7344-in!H7344)*1440</f>
        <v>4.6166666666977108</v>
      </c>
      <c r="H7344">
        <f>(in!I7344-in!E7344)*1440</f>
        <v>11.116666666930541</v>
      </c>
      <c r="I7344">
        <f>HOUR(in!E7344)</f>
        <v>13</v>
      </c>
    </row>
    <row r="7345" spans="1:9" x14ac:dyDescent="0.35">
      <c r="A7345">
        <f>in!A7345</f>
        <v>107344</v>
      </c>
      <c r="B7345" t="str">
        <f>in!B7345</f>
        <v>Espresso</v>
      </c>
      <c r="C7345" t="str">
        <f>in!C7345</f>
        <v>David</v>
      </c>
      <c r="D7345">
        <f>(in!F7345-in!E7345)*1440</f>
        <v>1.8166666617617011</v>
      </c>
      <c r="E7345">
        <f>(in!G7345-in!F7345)*1440</f>
        <v>1.3000000000465661</v>
      </c>
      <c r="F7345">
        <f>(in!H7345-in!G7345)*1440</f>
        <v>2.666666671866551</v>
      </c>
      <c r="G7345">
        <f>(in!I7345-in!H7345)*1440</f>
        <v>5.9166666667442769</v>
      </c>
      <c r="H7345">
        <f>(in!I7345-in!E7345)*1440</f>
        <v>11.700000000419095</v>
      </c>
      <c r="I7345">
        <f>HOUR(in!E7345)</f>
        <v>13</v>
      </c>
    </row>
    <row r="7346" spans="1:9" x14ac:dyDescent="0.35">
      <c r="A7346">
        <f>in!A7346</f>
        <v>107345</v>
      </c>
      <c r="B7346" t="str">
        <f>in!B7346</f>
        <v>Americano</v>
      </c>
      <c r="C7346" t="str">
        <f>in!C7346</f>
        <v>Alice</v>
      </c>
      <c r="D7346">
        <f>(in!F7346-in!E7346)*1440</f>
        <v>1.4500000036787242</v>
      </c>
      <c r="E7346">
        <f>(in!G7346-in!F7346)*1440</f>
        <v>1.3000000000465661</v>
      </c>
      <c r="F7346">
        <f>(in!H7346-in!G7346)*1440</f>
        <v>3.2499999948777258</v>
      </c>
      <c r="G7346">
        <f>(in!I7346-in!H7346)*1440</f>
        <v>17.816666672006249</v>
      </c>
      <c r="H7346">
        <f>(in!I7346-in!E7346)*1440</f>
        <v>23.816666670609266</v>
      </c>
      <c r="I7346">
        <f>HOUR(in!E7346)</f>
        <v>13</v>
      </c>
    </row>
    <row r="7347" spans="1:9" x14ac:dyDescent="0.35">
      <c r="A7347">
        <f>in!A7347</f>
        <v>107346</v>
      </c>
      <c r="B7347" t="str">
        <f>in!B7347</f>
        <v>Cold Brew</v>
      </c>
      <c r="C7347" t="str">
        <f>in!C7347</f>
        <v>David</v>
      </c>
      <c r="D7347">
        <f>(in!F7347-in!E7347)*1440</f>
        <v>1.3666666613426059</v>
      </c>
      <c r="E7347">
        <f>(in!G7347-in!F7347)*1440</f>
        <v>0.98333333269692957</v>
      </c>
      <c r="F7347">
        <f>(in!H7347-in!G7347)*1440</f>
        <v>3.6166666739154607</v>
      </c>
      <c r="G7347">
        <f>(in!I7347-in!H7347)*1440</f>
        <v>3.1000000017229468</v>
      </c>
      <c r="H7347">
        <f>(in!I7347-in!E7347)*1440</f>
        <v>9.066666669677943</v>
      </c>
      <c r="I7347">
        <f>HOUR(in!E7347)</f>
        <v>13</v>
      </c>
    </row>
    <row r="7348" spans="1:9" x14ac:dyDescent="0.35">
      <c r="A7348">
        <f>in!A7348</f>
        <v>107347</v>
      </c>
      <c r="B7348" t="str">
        <f>in!B7348</f>
        <v>Latte</v>
      </c>
      <c r="C7348" t="str">
        <f>in!C7348</f>
        <v>Bob</v>
      </c>
      <c r="D7348">
        <f>(in!F7348-in!E7348)*1440</f>
        <v>1.6333333274815232</v>
      </c>
      <c r="E7348">
        <f>(in!G7348-in!F7348)*1440</f>
        <v>1.2166666681878269</v>
      </c>
      <c r="F7348">
        <f>(in!H7348-in!G7348)*1440</f>
        <v>2.1666666702367365</v>
      </c>
      <c r="G7348">
        <f>(in!I7348-in!H7348)*1440</f>
        <v>16.749999996973202</v>
      </c>
      <c r="H7348">
        <f>(in!I7348-in!E7348)*1440</f>
        <v>21.766666662879288</v>
      </c>
      <c r="I7348">
        <f>HOUR(in!E7348)</f>
        <v>13</v>
      </c>
    </row>
    <row r="7349" spans="1:9" x14ac:dyDescent="0.35">
      <c r="A7349">
        <f>in!A7349</f>
        <v>107348</v>
      </c>
      <c r="B7349" t="str">
        <f>in!B7349</f>
        <v>Latte</v>
      </c>
      <c r="C7349" t="str">
        <f>in!C7349</f>
        <v>Alice</v>
      </c>
      <c r="D7349">
        <f>(in!F7349-in!E7349)*1440</f>
        <v>1.183333337539807</v>
      </c>
      <c r="E7349">
        <f>(in!G7349-in!F7349)*1440</f>
        <v>1.183333327062428</v>
      </c>
      <c r="F7349">
        <f>(in!H7349-in!G7349)*1440</f>
        <v>1.5500000061001629</v>
      </c>
      <c r="G7349">
        <f>(in!I7349-in!H7349)*1440</f>
        <v>3.4166666585952044</v>
      </c>
      <c r="H7349">
        <f>(in!I7349-in!E7349)*1440</f>
        <v>7.3333333292976022</v>
      </c>
      <c r="I7349">
        <f>HOUR(in!E7349)</f>
        <v>13</v>
      </c>
    </row>
    <row r="7350" spans="1:9" x14ac:dyDescent="0.35">
      <c r="A7350">
        <f>in!A7350</f>
        <v>107349</v>
      </c>
      <c r="B7350" t="str">
        <f>in!B7350</f>
        <v>Tea</v>
      </c>
      <c r="C7350" t="str">
        <f>in!C7350</f>
        <v>Alice</v>
      </c>
      <c r="D7350">
        <f>(in!F7350-in!E7350)*1440</f>
        <v>1.1499999964144081</v>
      </c>
      <c r="E7350">
        <f>(in!G7350-in!F7350)*1440</f>
        <v>0.25000000605359674</v>
      </c>
      <c r="F7350">
        <f>(in!H7350-in!G7350)*1440</f>
        <v>1.4333333331160247</v>
      </c>
      <c r="G7350">
        <f>(in!I7350-in!H7350)*1440</f>
        <v>16.983333332464099</v>
      </c>
      <c r="H7350">
        <f>(in!I7350-in!E7350)*1440</f>
        <v>19.816666668048128</v>
      </c>
      <c r="I7350">
        <f>HOUR(in!E7350)</f>
        <v>13</v>
      </c>
    </row>
    <row r="7351" spans="1:9" x14ac:dyDescent="0.35">
      <c r="A7351">
        <f>in!A7351</f>
        <v>107350</v>
      </c>
      <c r="B7351" t="str">
        <f>in!B7351</f>
        <v>Flat White</v>
      </c>
      <c r="C7351" t="str">
        <f>in!C7351</f>
        <v>David</v>
      </c>
      <c r="D7351">
        <f>(in!F7351-in!E7351)*1440</f>
        <v>1.8333333323244005</v>
      </c>
      <c r="E7351">
        <f>(in!G7351-in!F7351)*1440</f>
        <v>1.0166666633449495</v>
      </c>
      <c r="F7351">
        <f>(in!H7351-in!G7351)*1440</f>
        <v>2.9833333287388086</v>
      </c>
      <c r="G7351">
        <f>(in!I7351-in!H7351)*1440</f>
        <v>5.6666666711680591</v>
      </c>
      <c r="H7351">
        <f>(in!I7351-in!E7351)*1440</f>
        <v>11.499999995576218</v>
      </c>
      <c r="I7351">
        <f>HOUR(in!E7351)</f>
        <v>14</v>
      </c>
    </row>
    <row r="7352" spans="1:9" x14ac:dyDescent="0.35">
      <c r="A7352">
        <f>in!A7352</f>
        <v>107351</v>
      </c>
      <c r="B7352" t="str">
        <f>in!B7352</f>
        <v>Mocha</v>
      </c>
      <c r="C7352" t="str">
        <f>in!C7352</f>
        <v>Alice</v>
      </c>
      <c r="D7352">
        <f>(in!F7352-in!E7352)*1440</f>
        <v>1.8833333335351199</v>
      </c>
      <c r="E7352">
        <f>(in!G7352-in!F7352)*1440</f>
        <v>0.84999999962747097</v>
      </c>
      <c r="F7352">
        <f>(in!H7352-in!G7352)*1440</f>
        <v>3.9499999908730388</v>
      </c>
      <c r="G7352">
        <f>(in!I7352-in!H7352)*1440</f>
        <v>12.766666675452143</v>
      </c>
      <c r="H7352">
        <f>(in!I7352-in!E7352)*1440</f>
        <v>19.449999999487773</v>
      </c>
      <c r="I7352">
        <f>HOUR(in!E7352)</f>
        <v>14</v>
      </c>
    </row>
    <row r="7353" spans="1:9" x14ac:dyDescent="0.35">
      <c r="A7353">
        <f>in!A7353</f>
        <v>107352</v>
      </c>
      <c r="B7353" t="str">
        <f>in!B7353</f>
        <v>Cold Brew</v>
      </c>
      <c r="C7353" t="str">
        <f>in!C7353</f>
        <v>Alice</v>
      </c>
      <c r="D7353">
        <f>(in!F7353-in!E7353)*1440</f>
        <v>1.5500000061001629</v>
      </c>
      <c r="E7353">
        <f>(in!G7353-in!F7353)*1440</f>
        <v>1.3833333319053054</v>
      </c>
      <c r="F7353">
        <f>(in!H7353-in!G7353)*1440</f>
        <v>2.7833333343733102</v>
      </c>
      <c r="G7353">
        <f>(in!I7353-in!H7353)*1440</f>
        <v>9.8999999987427145</v>
      </c>
      <c r="H7353">
        <f>(in!I7353-in!E7353)*1440</f>
        <v>15.616666671121493</v>
      </c>
      <c r="I7353">
        <f>HOUR(in!E7353)</f>
        <v>14</v>
      </c>
    </row>
    <row r="7354" spans="1:9" x14ac:dyDescent="0.35">
      <c r="A7354">
        <f>in!A7354</f>
        <v>107353</v>
      </c>
      <c r="B7354" t="str">
        <f>in!B7354</f>
        <v>Espresso</v>
      </c>
      <c r="C7354" t="str">
        <f>in!C7354</f>
        <v>Bob</v>
      </c>
      <c r="D7354">
        <f>(in!F7354-in!E7354)*1440</f>
        <v>1.183333327062428</v>
      </c>
      <c r="E7354">
        <f>(in!G7354-in!F7354)*1440</f>
        <v>0.48333334154449403</v>
      </c>
      <c r="F7354">
        <f>(in!H7354-in!G7354)*1440</f>
        <v>3.4333333291579038</v>
      </c>
      <c r="G7354">
        <f>(in!I7354-in!H7354)*1440</f>
        <v>4.8500000021886081</v>
      </c>
      <c r="H7354">
        <f>(in!I7354-in!E7354)*1440</f>
        <v>9.9499999999534339</v>
      </c>
      <c r="I7354">
        <f>HOUR(in!E7354)</f>
        <v>14</v>
      </c>
    </row>
    <row r="7355" spans="1:9" x14ac:dyDescent="0.35">
      <c r="A7355">
        <f>in!A7355</f>
        <v>107354</v>
      </c>
      <c r="B7355" t="str">
        <f>in!B7355</f>
        <v>Cappuccino</v>
      </c>
      <c r="C7355" t="str">
        <f>in!C7355</f>
        <v>Charlie</v>
      </c>
      <c r="D7355">
        <f>(in!F7355-in!E7355)*1440</f>
        <v>0.78333333833143115</v>
      </c>
      <c r="E7355">
        <f>(in!G7355-in!F7355)*1440</f>
        <v>0.64999999478459358</v>
      </c>
      <c r="F7355">
        <f>(in!H7355-in!G7355)*1440</f>
        <v>2.333333333954215</v>
      </c>
      <c r="G7355">
        <f>(in!I7355-in!H7355)*1440</f>
        <v>16.100000002188608</v>
      </c>
      <c r="H7355">
        <f>(in!I7355-in!E7355)*1440</f>
        <v>19.866666669258848</v>
      </c>
      <c r="I7355">
        <f>HOUR(in!E7355)</f>
        <v>14</v>
      </c>
    </row>
    <row r="7356" spans="1:9" x14ac:dyDescent="0.35">
      <c r="A7356">
        <f>in!A7356</f>
        <v>107355</v>
      </c>
      <c r="B7356" t="str">
        <f>in!B7356</f>
        <v>Matcha Latte</v>
      </c>
      <c r="C7356" t="str">
        <f>in!C7356</f>
        <v>Alice</v>
      </c>
      <c r="D7356">
        <f>(in!F7356-in!E7356)*1440</f>
        <v>1.5333333250600845</v>
      </c>
      <c r="E7356">
        <f>(in!G7356-in!F7356)*1440</f>
        <v>0.95000000204890966</v>
      </c>
      <c r="F7356">
        <f>(in!H7356-in!G7356)*1440</f>
        <v>2.2666666726581752</v>
      </c>
      <c r="G7356">
        <f>(in!I7356-in!H7356)*1440</f>
        <v>7.3499999998603016</v>
      </c>
      <c r="H7356">
        <f>(in!I7356-in!E7356)*1440</f>
        <v>12.099999999627471</v>
      </c>
      <c r="I7356">
        <f>HOUR(in!E7356)</f>
        <v>14</v>
      </c>
    </row>
    <row r="7357" spans="1:9" x14ac:dyDescent="0.35">
      <c r="A7357">
        <f>in!A7357</f>
        <v>107356</v>
      </c>
      <c r="B7357" t="str">
        <f>in!B7357</f>
        <v>Flat White</v>
      </c>
      <c r="C7357" t="str">
        <f>in!C7357</f>
        <v>Charlie</v>
      </c>
      <c r="D7357">
        <f>(in!F7357-in!E7357)*1440</f>
        <v>0.51666666171513498</v>
      </c>
      <c r="E7357">
        <f>(in!G7357-in!F7357)*1440</f>
        <v>1.3000000000465661</v>
      </c>
      <c r="F7357">
        <f>(in!H7357-in!G7357)*1440</f>
        <v>6.3000000058673322</v>
      </c>
      <c r="G7357">
        <f>(in!I7357-in!H7357)*1440</f>
        <v>13.666666665812954</v>
      </c>
      <c r="H7357">
        <f>(in!I7357-in!E7357)*1440</f>
        <v>21.783333333441988</v>
      </c>
      <c r="I7357">
        <f>HOUR(in!E7357)</f>
        <v>14</v>
      </c>
    </row>
    <row r="7358" spans="1:9" x14ac:dyDescent="0.35">
      <c r="A7358">
        <f>in!A7358</f>
        <v>107357</v>
      </c>
      <c r="B7358" t="str">
        <f>in!B7358</f>
        <v>Americano</v>
      </c>
      <c r="C7358" t="str">
        <f>in!C7358</f>
        <v>Charlie</v>
      </c>
      <c r="D7358">
        <f>(in!F7358-in!E7358)*1440</f>
        <v>0.66666666534729302</v>
      </c>
      <c r="E7358">
        <f>(in!G7358-in!F7358)*1440</f>
        <v>2.6500000013038516</v>
      </c>
      <c r="F7358">
        <f>(in!H7358-in!G7358)*1440</f>
        <v>2.9833333287388086</v>
      </c>
      <c r="G7358">
        <f>(in!I7358-in!H7358)*1440</f>
        <v>1.7666666710283607</v>
      </c>
      <c r="H7358">
        <f>(in!I7358-in!E7358)*1440</f>
        <v>8.066666666418314</v>
      </c>
      <c r="I7358">
        <f>HOUR(in!E7358)</f>
        <v>14</v>
      </c>
    </row>
    <row r="7359" spans="1:9" x14ac:dyDescent="0.35">
      <c r="A7359">
        <f>in!A7359</f>
        <v>107358</v>
      </c>
      <c r="B7359" t="str">
        <f>in!B7359</f>
        <v>Americano</v>
      </c>
      <c r="C7359" t="str">
        <f>in!C7359</f>
        <v>Charlie</v>
      </c>
      <c r="D7359">
        <f>(in!F7359-in!E7359)*1440</f>
        <v>1.4166666625533253</v>
      </c>
      <c r="E7359">
        <f>(in!G7359-in!F7359)*1440</f>
        <v>0.50000000162981451</v>
      </c>
      <c r="F7359">
        <f>(in!H7359-in!G7359)*1440</f>
        <v>6.2833333353046328</v>
      </c>
      <c r="G7359">
        <f>(in!I7359-in!H7359)*1440</f>
        <v>16.183333334047347</v>
      </c>
      <c r="H7359">
        <f>(in!I7359-in!E7359)*1440</f>
        <v>24.38333333353512</v>
      </c>
      <c r="I7359">
        <f>HOUR(in!E7359)</f>
        <v>14</v>
      </c>
    </row>
    <row r="7360" spans="1:9" x14ac:dyDescent="0.35">
      <c r="A7360">
        <f>in!A7360</f>
        <v>107359</v>
      </c>
      <c r="B7360" t="str">
        <f>in!B7360</f>
        <v>Latte</v>
      </c>
      <c r="C7360" t="str">
        <f>in!C7360</f>
        <v>Charlie</v>
      </c>
      <c r="D7360">
        <f>(in!F7360-in!E7360)*1440</f>
        <v>1.5666666661854833</v>
      </c>
      <c r="E7360">
        <f>(in!G7360-in!F7360)*1440</f>
        <v>2.850000006146729</v>
      </c>
      <c r="F7360">
        <f>(in!H7360-in!G7360)*1440</f>
        <v>6.7833333264570683</v>
      </c>
      <c r="G7360">
        <f>(in!I7360-in!H7360)*1440</f>
        <v>0.33333333791233599</v>
      </c>
      <c r="H7360">
        <f>(in!I7360-in!E7360)*1440</f>
        <v>11.533333336701617</v>
      </c>
      <c r="I7360">
        <f>HOUR(in!E7360)</f>
        <v>14</v>
      </c>
    </row>
    <row r="7361" spans="1:9" x14ac:dyDescent="0.35">
      <c r="A7361">
        <f>in!A7361</f>
        <v>107360</v>
      </c>
      <c r="B7361" t="str">
        <f>in!B7361</f>
        <v>Latte</v>
      </c>
      <c r="C7361" t="str">
        <f>in!C7361</f>
        <v>Alice</v>
      </c>
      <c r="D7361">
        <f>(in!F7361-in!E7361)*1440</f>
        <v>0.8166666585020721</v>
      </c>
      <c r="E7361">
        <f>(in!G7361-in!F7361)*1440</f>
        <v>1.1500000068917871</v>
      </c>
      <c r="F7361">
        <f>(in!H7361-in!G7361)*1440</f>
        <v>3.8666666590142995</v>
      </c>
      <c r="G7361">
        <f>(in!I7361-in!H7361)*1440</f>
        <v>6.55000000144355</v>
      </c>
      <c r="H7361">
        <f>(in!I7361-in!E7361)*1440</f>
        <v>12.383333325851709</v>
      </c>
      <c r="I7361">
        <f>HOUR(in!E7361)</f>
        <v>14</v>
      </c>
    </row>
    <row r="7362" spans="1:9" x14ac:dyDescent="0.35">
      <c r="A7362">
        <f>in!A7362</f>
        <v>107361</v>
      </c>
      <c r="B7362" t="str">
        <f>in!B7362</f>
        <v>Mocha</v>
      </c>
      <c r="C7362" t="str">
        <f>in!C7362</f>
        <v>David</v>
      </c>
      <c r="D7362">
        <f>(in!F7362-in!E7362)*1440</f>
        <v>1.8166666617617011</v>
      </c>
      <c r="E7362">
        <f>(in!G7362-in!F7362)*1440</f>
        <v>0.69999999599531293</v>
      </c>
      <c r="F7362">
        <f>(in!H7362-in!G7362)*1440</f>
        <v>3.5666666727047414</v>
      </c>
      <c r="G7362">
        <f>(in!I7362-in!H7362)*1440</f>
        <v>15.04999999771826</v>
      </c>
      <c r="H7362">
        <f>(in!I7362-in!E7362)*1440</f>
        <v>21.133333328180015</v>
      </c>
      <c r="I7362">
        <f>HOUR(in!E7362)</f>
        <v>14</v>
      </c>
    </row>
    <row r="7363" spans="1:9" x14ac:dyDescent="0.35">
      <c r="A7363">
        <f>in!A7363</f>
        <v>107362</v>
      </c>
      <c r="B7363" t="str">
        <f>in!B7363</f>
        <v>Matcha Latte</v>
      </c>
      <c r="C7363" t="str">
        <f>in!C7363</f>
        <v>Bob</v>
      </c>
      <c r="D7363">
        <f>(in!F7363-in!E7363)*1440</f>
        <v>1.0166666738223284</v>
      </c>
      <c r="E7363">
        <f>(in!G7363-in!F7363)*1440</f>
        <v>0.26666666613891721</v>
      </c>
      <c r="F7363">
        <f>(in!H7363-in!G7363)*1440</f>
        <v>4.2499999981373549</v>
      </c>
      <c r="G7363">
        <f>(in!I7363-in!H7363)*1440</f>
        <v>7.3666666704230011</v>
      </c>
      <c r="H7363">
        <f>(in!I7363-in!E7363)*1440</f>
        <v>12.900000008521602</v>
      </c>
      <c r="I7363">
        <f>HOUR(in!E7363)</f>
        <v>14</v>
      </c>
    </row>
    <row r="7364" spans="1:9" x14ac:dyDescent="0.35">
      <c r="A7364">
        <f>in!A7364</f>
        <v>107363</v>
      </c>
      <c r="B7364" t="str">
        <f>in!B7364</f>
        <v>Espresso</v>
      </c>
      <c r="C7364" t="str">
        <f>in!C7364</f>
        <v>Alice</v>
      </c>
      <c r="D7364">
        <f>(in!F7364-in!E7364)*1440</f>
        <v>0.93333333148621023</v>
      </c>
      <c r="E7364">
        <f>(in!G7364-in!F7364)*1440</f>
        <v>1.0666666645556688</v>
      </c>
      <c r="F7364">
        <f>(in!H7364-in!G7364)*1440</f>
        <v>4.0000000025611371</v>
      </c>
      <c r="G7364">
        <f>(in!I7364-in!H7364)*1440</f>
        <v>10.583333334652707</v>
      </c>
      <c r="H7364">
        <f>(in!I7364-in!E7364)*1440</f>
        <v>16.583333333255723</v>
      </c>
      <c r="I7364">
        <f>HOUR(in!E7364)</f>
        <v>14</v>
      </c>
    </row>
    <row r="7365" spans="1:9" x14ac:dyDescent="0.35">
      <c r="A7365">
        <f>in!A7365</f>
        <v>107364</v>
      </c>
      <c r="B7365" t="str">
        <f>in!B7365</f>
        <v>Americano</v>
      </c>
      <c r="C7365" t="str">
        <f>in!C7365</f>
        <v>Bob</v>
      </c>
      <c r="D7365">
        <f>(in!F7365-in!E7365)*1440</f>
        <v>1.3166666706092656</v>
      </c>
      <c r="E7365">
        <f>(in!G7365-in!F7365)*1440</f>
        <v>0.76666666776873171</v>
      </c>
      <c r="F7365">
        <f>(in!H7365-in!G7365)*1440</f>
        <v>4.3833333312068135</v>
      </c>
      <c r="G7365">
        <f>(in!I7365-in!H7365)*1440</f>
        <v>18.78333333414048</v>
      </c>
      <c r="H7365">
        <f>(in!I7365-in!E7365)*1440</f>
        <v>25.25000000372529</v>
      </c>
      <c r="I7365">
        <f>HOUR(in!E7365)</f>
        <v>14</v>
      </c>
    </row>
    <row r="7366" spans="1:9" x14ac:dyDescent="0.35">
      <c r="A7366">
        <f>in!A7366</f>
        <v>107365</v>
      </c>
      <c r="B7366" t="str">
        <f>in!B7366</f>
        <v>Latte</v>
      </c>
      <c r="C7366" t="str">
        <f>in!C7366</f>
        <v>Eve</v>
      </c>
      <c r="D7366">
        <f>(in!F7366-in!E7366)*1440</f>
        <v>1.9333333347458392</v>
      </c>
      <c r="E7366">
        <f>(in!G7366-in!F7366)*1440</f>
        <v>1.4833333238493651</v>
      </c>
      <c r="F7366">
        <f>(in!H7366-in!G7366)*1440</f>
        <v>3.516666671494022</v>
      </c>
      <c r="G7366">
        <f>(in!I7366-in!H7366)*1440</f>
        <v>0.45000000041909516</v>
      </c>
      <c r="H7366">
        <f>(in!I7366-in!E7366)*1440</f>
        <v>7.3833333305083215</v>
      </c>
      <c r="I7366">
        <f>HOUR(in!E7366)</f>
        <v>14</v>
      </c>
    </row>
    <row r="7367" spans="1:9" x14ac:dyDescent="0.35">
      <c r="A7367">
        <f>in!A7367</f>
        <v>107366</v>
      </c>
      <c r="B7367" t="str">
        <f>in!B7367</f>
        <v>Mocha</v>
      </c>
      <c r="C7367" t="str">
        <f>in!C7367</f>
        <v>Alice</v>
      </c>
      <c r="D7367">
        <f>(in!F7367-in!E7367)*1440</f>
        <v>1.8666666629724205</v>
      </c>
      <c r="E7367">
        <f>(in!G7367-in!F7367)*1440</f>
        <v>0.26666666613891721</v>
      </c>
      <c r="F7367">
        <f>(in!H7367-in!G7367)*1440</f>
        <v>2.516666668234393</v>
      </c>
      <c r="G7367">
        <f>(in!I7367-in!H7367)*1440</f>
        <v>8.4666666656266898</v>
      </c>
      <c r="H7367">
        <f>(in!I7367-in!E7367)*1440</f>
        <v>13.11666666297242</v>
      </c>
      <c r="I7367">
        <f>HOUR(in!E7367)</f>
        <v>14</v>
      </c>
    </row>
    <row r="7368" spans="1:9" x14ac:dyDescent="0.35">
      <c r="A7368">
        <f>in!A7368</f>
        <v>107367</v>
      </c>
      <c r="B7368" t="str">
        <f>in!B7368</f>
        <v>Matcha Latte</v>
      </c>
      <c r="C7368" t="str">
        <f>in!C7368</f>
        <v>Bob</v>
      </c>
      <c r="D7368">
        <f>(in!F7368-in!E7368)*1440</f>
        <v>1.7500000004656613</v>
      </c>
      <c r="E7368">
        <f>(in!G7368-in!F7368)*1440</f>
        <v>0.10000000242143869</v>
      </c>
      <c r="F7368">
        <f>(in!H7368-in!G7368)*1440</f>
        <v>4.8500000021886081</v>
      </c>
      <c r="G7368">
        <f>(in!I7368-in!H7368)*1440</f>
        <v>14.08333333558403</v>
      </c>
      <c r="H7368">
        <f>(in!I7368-in!E7368)*1440</f>
        <v>20.783333340659738</v>
      </c>
      <c r="I7368">
        <f>HOUR(in!E7368)</f>
        <v>14</v>
      </c>
    </row>
    <row r="7369" spans="1:9" x14ac:dyDescent="0.35">
      <c r="A7369">
        <f>in!A7369</f>
        <v>107368</v>
      </c>
      <c r="B7369" t="str">
        <f>in!B7369</f>
        <v>Americano</v>
      </c>
      <c r="C7369" t="str">
        <f>in!C7369</f>
        <v>Alice</v>
      </c>
      <c r="D7369">
        <f>(in!F7369-in!E7369)*1440</f>
        <v>1.3166666706092656</v>
      </c>
      <c r="E7369">
        <f>(in!G7369-in!F7369)*1440</f>
        <v>1.0833333351183683</v>
      </c>
      <c r="F7369">
        <f>(in!H7369-in!G7369)*1440</f>
        <v>2.9999999993015081</v>
      </c>
      <c r="G7369">
        <f>(in!I7369-in!H7369)*1440</f>
        <v>0.78333333833143115</v>
      </c>
      <c r="H7369">
        <f>(in!I7369-in!E7369)*1440</f>
        <v>6.1833333433605731</v>
      </c>
      <c r="I7369">
        <f>HOUR(in!E7369)</f>
        <v>14</v>
      </c>
    </row>
    <row r="7370" spans="1:9" x14ac:dyDescent="0.35">
      <c r="A7370">
        <f>in!A7370</f>
        <v>107369</v>
      </c>
      <c r="B7370" t="str">
        <f>in!B7370</f>
        <v>Mocha</v>
      </c>
      <c r="C7370" t="str">
        <f>in!C7370</f>
        <v>Alice</v>
      </c>
      <c r="D7370">
        <f>(in!F7370-in!E7370)*1440</f>
        <v>1.6999999992549419</v>
      </c>
      <c r="E7370">
        <f>(in!G7370-in!F7370)*1440</f>
        <v>0.15000000363215804</v>
      </c>
      <c r="F7370">
        <f>(in!H7370-in!G7370)*1440</f>
        <v>3.5999999928753823</v>
      </c>
      <c r="G7370">
        <f>(in!I7370-in!H7370)*1440</f>
        <v>8.0166666652075946</v>
      </c>
      <c r="H7370">
        <f>(in!I7370-in!E7370)*1440</f>
        <v>13.466666660970077</v>
      </c>
      <c r="I7370">
        <f>HOUR(in!E7370)</f>
        <v>14</v>
      </c>
    </row>
    <row r="7371" spans="1:9" x14ac:dyDescent="0.35">
      <c r="A7371">
        <f>in!A7371</f>
        <v>107370</v>
      </c>
      <c r="B7371" t="str">
        <f>in!B7371</f>
        <v>Latte</v>
      </c>
      <c r="C7371" t="str">
        <f>in!C7371</f>
        <v>Eve</v>
      </c>
      <c r="D7371">
        <f>(in!F7371-in!E7371)*1440</f>
        <v>0.93333333148621023</v>
      </c>
      <c r="E7371">
        <f>(in!G7371-in!F7371)*1440</f>
        <v>0.41666665929369628</v>
      </c>
      <c r="F7371">
        <f>(in!H7371-in!G7371)*1440</f>
        <v>3.3333333372138441</v>
      </c>
      <c r="G7371">
        <f>(in!I7371-in!H7371)*1440</f>
        <v>16.88333333004266</v>
      </c>
      <c r="H7371">
        <f>(in!I7371-in!E7371)*1440</f>
        <v>21.566666658036411</v>
      </c>
      <c r="I7371">
        <f>HOUR(in!E7371)</f>
        <v>14</v>
      </c>
    </row>
    <row r="7372" spans="1:9" x14ac:dyDescent="0.35">
      <c r="A7372">
        <f>in!A7372</f>
        <v>107371</v>
      </c>
      <c r="B7372" t="str">
        <f>in!B7372</f>
        <v>Mocha</v>
      </c>
      <c r="C7372" t="str">
        <f>in!C7372</f>
        <v>David</v>
      </c>
      <c r="D7372">
        <f>(in!F7372-in!E7372)*1440</f>
        <v>0.71666666655801237</v>
      </c>
      <c r="E7372">
        <f>(in!G7372-in!F7372)*1440</f>
        <v>0.33333332743495703</v>
      </c>
      <c r="F7372">
        <f>(in!H7372-in!G7372)*1440</f>
        <v>2.8166666754987091</v>
      </c>
      <c r="G7372">
        <f>(in!I7372-in!H7372)*1440</f>
        <v>0.68333332543261349</v>
      </c>
      <c r="H7372">
        <f>(in!I7372-in!E7372)*1440</f>
        <v>4.549999994924292</v>
      </c>
      <c r="I7372">
        <f>HOUR(in!E7372)</f>
        <v>14</v>
      </c>
    </row>
    <row r="7373" spans="1:9" x14ac:dyDescent="0.35">
      <c r="A7373">
        <f>in!A7373</f>
        <v>107372</v>
      </c>
      <c r="B7373" t="str">
        <f>in!B7373</f>
        <v>Latte</v>
      </c>
      <c r="C7373" t="str">
        <f>in!C7373</f>
        <v>David</v>
      </c>
      <c r="D7373">
        <f>(in!F7373-in!E7373)*1440</f>
        <v>1.1666666669771075</v>
      </c>
      <c r="E7373">
        <f>(in!G7373-in!F7373)*1440</f>
        <v>1.0166666633449495</v>
      </c>
      <c r="F7373">
        <f>(in!H7373-in!G7373)*1440</f>
        <v>3.6333333340007812</v>
      </c>
      <c r="G7373">
        <f>(in!I7373-in!H7373)*1440</f>
        <v>17.416666672797874</v>
      </c>
      <c r="H7373">
        <f>(in!I7373-in!E7373)*1440</f>
        <v>23.233333337120712</v>
      </c>
      <c r="I7373">
        <f>HOUR(in!E7373)</f>
        <v>14</v>
      </c>
    </row>
    <row r="7374" spans="1:9" x14ac:dyDescent="0.35">
      <c r="A7374">
        <f>in!A7374</f>
        <v>107373</v>
      </c>
      <c r="B7374" t="str">
        <f>in!B7374</f>
        <v>Espresso</v>
      </c>
      <c r="C7374" t="str">
        <f>in!C7374</f>
        <v>Alice</v>
      </c>
      <c r="D7374">
        <f>(in!F7374-in!E7374)*1440</f>
        <v>1.7500000004656613</v>
      </c>
      <c r="E7374">
        <f>(in!G7374-in!F7374)*1440</f>
        <v>0.2333333354908973</v>
      </c>
      <c r="F7374">
        <f>(in!H7374-in!G7374)*1440</f>
        <v>4.4333333324175328</v>
      </c>
      <c r="G7374">
        <f>(in!I7374-in!H7374)*1440</f>
        <v>8.4999999962747097</v>
      </c>
      <c r="H7374">
        <f>(in!I7374-in!E7374)*1440</f>
        <v>14.916666664648801</v>
      </c>
      <c r="I7374">
        <f>HOUR(in!E7374)</f>
        <v>14</v>
      </c>
    </row>
    <row r="7375" spans="1:9" x14ac:dyDescent="0.35">
      <c r="A7375">
        <f>in!A7375</f>
        <v>107374</v>
      </c>
      <c r="B7375" t="str">
        <f>in!B7375</f>
        <v>Mocha</v>
      </c>
      <c r="C7375" t="str">
        <f>in!C7375</f>
        <v>Eve</v>
      </c>
      <c r="D7375">
        <f>(in!F7375-in!E7375)*1440</f>
        <v>0.8333333395421505</v>
      </c>
      <c r="E7375">
        <f>(in!G7375-in!F7375)*1440</f>
        <v>0.84999999962747097</v>
      </c>
      <c r="F7375">
        <f>(in!H7375-in!G7375)*1440</f>
        <v>4.2999999993480742</v>
      </c>
      <c r="G7375">
        <f>(in!I7375-in!H7375)*1440</f>
        <v>8.3333333325572312</v>
      </c>
      <c r="H7375">
        <f>(in!I7375-in!E7375)*1440</f>
        <v>14.316666671074927</v>
      </c>
      <c r="I7375">
        <f>HOUR(in!E7375)</f>
        <v>14</v>
      </c>
    </row>
    <row r="7376" spans="1:9" x14ac:dyDescent="0.35">
      <c r="A7376">
        <f>in!A7376</f>
        <v>107375</v>
      </c>
      <c r="B7376" t="str">
        <f>in!B7376</f>
        <v>Mocha</v>
      </c>
      <c r="C7376" t="str">
        <f>in!C7376</f>
        <v>Alice</v>
      </c>
      <c r="D7376">
        <f>(in!F7376-in!E7376)*1440</f>
        <v>1.1166666657663882</v>
      </c>
      <c r="E7376">
        <f>(in!G7376-in!F7376)*1440</f>
        <v>1.1166666657663882</v>
      </c>
      <c r="F7376">
        <f>(in!H7376-in!G7376)*1440</f>
        <v>2.033333326689899</v>
      </c>
      <c r="G7376">
        <f>(in!I7376-in!H7376)*1440</f>
        <v>19.483333340613171</v>
      </c>
      <c r="H7376">
        <f>(in!I7376-in!E7376)*1440</f>
        <v>23.749999998835847</v>
      </c>
      <c r="I7376">
        <f>HOUR(in!E7376)</f>
        <v>14</v>
      </c>
    </row>
    <row r="7377" spans="1:9" x14ac:dyDescent="0.35">
      <c r="A7377">
        <f>in!A7377</f>
        <v>107376</v>
      </c>
      <c r="B7377" t="str">
        <f>in!B7377</f>
        <v>Mocha</v>
      </c>
      <c r="C7377" t="str">
        <f>in!C7377</f>
        <v>Eve</v>
      </c>
      <c r="D7377">
        <f>(in!F7377-in!E7377)*1440</f>
        <v>1.9666666758712381</v>
      </c>
      <c r="E7377">
        <f>(in!G7377-in!F7377)*1440</f>
        <v>0.63333332422189415</v>
      </c>
      <c r="F7377">
        <f>(in!H7377-in!G7377)*1440</f>
        <v>4.9833333352580667</v>
      </c>
      <c r="G7377">
        <f>(in!I7377-in!H7377)*1440</f>
        <v>18.116666668793187</v>
      </c>
      <c r="H7377">
        <f>(in!I7377-in!E7377)*1440</f>
        <v>25.700000004144385</v>
      </c>
      <c r="I7377">
        <f>HOUR(in!E7377)</f>
        <v>14</v>
      </c>
    </row>
    <row r="7378" spans="1:9" x14ac:dyDescent="0.35">
      <c r="A7378">
        <f>in!A7378</f>
        <v>107377</v>
      </c>
      <c r="B7378" t="str">
        <f>in!B7378</f>
        <v>Cappuccino</v>
      </c>
      <c r="C7378" t="str">
        <f>in!C7378</f>
        <v>David</v>
      </c>
      <c r="D7378">
        <f>(in!F7378-in!E7378)*1440</f>
        <v>1.2499999988358468</v>
      </c>
      <c r="E7378">
        <f>(in!G7378-in!F7378)*1440</f>
        <v>0.43333332985639572</v>
      </c>
      <c r="F7378">
        <f>(in!H7378-in!G7378)*1440</f>
        <v>3.7500000069849193</v>
      </c>
      <c r="G7378">
        <f>(in!I7378-in!H7378)*1440</f>
        <v>17.916666663950309</v>
      </c>
      <c r="H7378">
        <f>(in!I7378-in!E7378)*1440</f>
        <v>23.349999999627471</v>
      </c>
      <c r="I7378">
        <f>HOUR(in!E7378)</f>
        <v>14</v>
      </c>
    </row>
    <row r="7379" spans="1:9" x14ac:dyDescent="0.35">
      <c r="A7379">
        <f>in!A7379</f>
        <v>107378</v>
      </c>
      <c r="B7379" t="str">
        <f>in!B7379</f>
        <v>Latte</v>
      </c>
      <c r="C7379" t="str">
        <f>in!C7379</f>
        <v>Bob</v>
      </c>
      <c r="D7379">
        <f>(in!F7379-in!E7379)*1440</f>
        <v>1.4166666730307043</v>
      </c>
      <c r="E7379">
        <f>(in!G7379-in!F7379)*1440</f>
        <v>0.10000000242143869</v>
      </c>
      <c r="F7379">
        <f>(in!H7379-in!G7379)*1440</f>
        <v>1.7666666605509818</v>
      </c>
      <c r="G7379">
        <f>(in!I7379-in!H7379)*1440</f>
        <v>8.916666666045785</v>
      </c>
      <c r="H7379">
        <f>(in!I7379-in!E7379)*1440</f>
        <v>12.20000000204891</v>
      </c>
      <c r="I7379">
        <f>HOUR(in!E7379)</f>
        <v>14</v>
      </c>
    </row>
    <row r="7380" spans="1:9" x14ac:dyDescent="0.35">
      <c r="A7380">
        <f>in!A7380</f>
        <v>107379</v>
      </c>
      <c r="B7380" t="str">
        <f>in!B7380</f>
        <v>Latte</v>
      </c>
      <c r="C7380" t="str">
        <f>in!C7380</f>
        <v>Bob</v>
      </c>
      <c r="D7380">
        <f>(in!F7380-in!E7380)*1440</f>
        <v>1.2333333282731473</v>
      </c>
      <c r="E7380">
        <f>(in!G7380-in!F7380)*1440</f>
        <v>1.3500000012572855</v>
      </c>
      <c r="F7380">
        <f>(in!H7380-in!G7380)*1440</f>
        <v>4.3333333299960941</v>
      </c>
      <c r="G7380">
        <f>(in!I7380-in!H7380)*1440</f>
        <v>13.233333335956559</v>
      </c>
      <c r="H7380">
        <f>(in!I7380-in!E7380)*1440</f>
        <v>20.149999995483086</v>
      </c>
      <c r="I7380">
        <f>HOUR(in!E7380)</f>
        <v>14</v>
      </c>
    </row>
    <row r="7381" spans="1:9" x14ac:dyDescent="0.35">
      <c r="A7381">
        <f>in!A7381</f>
        <v>107380</v>
      </c>
      <c r="B7381" t="str">
        <f>in!B7381</f>
        <v>Cold Brew</v>
      </c>
      <c r="C7381" t="str">
        <f>in!C7381</f>
        <v>Charlie</v>
      </c>
      <c r="D7381">
        <f>(in!F7381-in!E7381)*1440</f>
        <v>1.2333333282731473</v>
      </c>
      <c r="E7381">
        <f>(in!G7381-in!F7381)*1440</f>
        <v>2.700000002514571</v>
      </c>
      <c r="F7381">
        <f>(in!H7381-in!G7381)*1440</f>
        <v>2.1499999996740371</v>
      </c>
      <c r="G7381">
        <f>(in!I7381-in!H7381)*1440</f>
        <v>2.3166666633915156</v>
      </c>
      <c r="H7381">
        <f>(in!I7381-in!E7381)*1440</f>
        <v>8.399999993853271</v>
      </c>
      <c r="I7381">
        <f>HOUR(in!E7381)</f>
        <v>14</v>
      </c>
    </row>
    <row r="7382" spans="1:9" x14ac:dyDescent="0.35">
      <c r="A7382">
        <f>in!A7382</f>
        <v>107381</v>
      </c>
      <c r="B7382" t="str">
        <f>in!B7382</f>
        <v>Matcha Latte</v>
      </c>
      <c r="C7382" t="str">
        <f>in!C7382</f>
        <v>Alice</v>
      </c>
      <c r="D7382">
        <f>(in!F7382-in!E7382)*1440</f>
        <v>0.71666666655801237</v>
      </c>
      <c r="E7382">
        <f>(in!G7382-in!F7382)*1440</f>
        <v>0.78333332785405219</v>
      </c>
      <c r="F7382">
        <f>(in!H7382-in!G7382)*1440</f>
        <v>4.4666666735429317</v>
      </c>
      <c r="G7382">
        <f>(in!I7382-in!H7382)*1440</f>
        <v>11.916666665347293</v>
      </c>
      <c r="H7382">
        <f>(in!I7382-in!E7382)*1440</f>
        <v>17.883333333302289</v>
      </c>
      <c r="I7382">
        <f>HOUR(in!E7382)</f>
        <v>14</v>
      </c>
    </row>
    <row r="7383" spans="1:9" x14ac:dyDescent="0.35">
      <c r="A7383">
        <f>in!A7383</f>
        <v>107382</v>
      </c>
      <c r="B7383" t="str">
        <f>in!B7383</f>
        <v>Americano</v>
      </c>
      <c r="C7383" t="str">
        <f>in!C7383</f>
        <v>Alice</v>
      </c>
      <c r="D7383">
        <f>(in!F7383-in!E7383)*1440</f>
        <v>0.95000000204890966</v>
      </c>
      <c r="E7383">
        <f>(in!G7383-in!F7383)*1440</f>
        <v>1.0666666645556688</v>
      </c>
      <c r="F7383">
        <f>(in!H7383-in!G7383)*1440</f>
        <v>4.0166666731238365</v>
      </c>
      <c r="G7383">
        <f>(in!I7383-in!H7383)*1440</f>
        <v>6.5833333320915699</v>
      </c>
      <c r="H7383">
        <f>(in!I7383-in!E7383)*1440</f>
        <v>12.616666671819985</v>
      </c>
      <c r="I7383">
        <f>HOUR(in!E7383)</f>
        <v>15</v>
      </c>
    </row>
    <row r="7384" spans="1:9" x14ac:dyDescent="0.35">
      <c r="A7384">
        <f>in!A7384</f>
        <v>107383</v>
      </c>
      <c r="B7384" t="str">
        <f>in!B7384</f>
        <v>Latte</v>
      </c>
      <c r="C7384" t="str">
        <f>in!C7384</f>
        <v>Eve</v>
      </c>
      <c r="D7384">
        <f>(in!F7384-in!E7384)*1440</f>
        <v>1.8500000028871</v>
      </c>
      <c r="E7384">
        <f>(in!G7384-in!F7384)*1440</f>
        <v>1.3166666706092656</v>
      </c>
      <c r="F7384">
        <f>(in!H7384-in!G7384)*1440</f>
        <v>3.0833333311602473</v>
      </c>
      <c r="G7384">
        <f>(in!I7384-in!H7384)*1440</f>
        <v>9.6333333326037973</v>
      </c>
      <c r="H7384">
        <f>(in!I7384-in!E7384)*1440</f>
        <v>15.88333333726041</v>
      </c>
      <c r="I7384">
        <f>HOUR(in!E7384)</f>
        <v>15</v>
      </c>
    </row>
    <row r="7385" spans="1:9" x14ac:dyDescent="0.35">
      <c r="A7385">
        <f>in!A7385</f>
        <v>107384</v>
      </c>
      <c r="B7385" t="str">
        <f>in!B7385</f>
        <v>Cappuccino</v>
      </c>
      <c r="C7385" t="str">
        <f>in!C7385</f>
        <v>Alice</v>
      </c>
      <c r="D7385">
        <f>(in!F7385-in!E7385)*1440</f>
        <v>1.5333333355374634</v>
      </c>
      <c r="E7385">
        <f>(in!G7385-in!F7385)*1440</f>
        <v>0.11666666250675917</v>
      </c>
      <c r="F7385">
        <f>(in!H7385-in!G7385)*1440</f>
        <v>1.1999999976251274</v>
      </c>
      <c r="G7385">
        <f>(in!I7385-in!H7385)*1440</f>
        <v>16.016666670329869</v>
      </c>
      <c r="H7385">
        <f>(in!I7385-in!E7385)*1440</f>
        <v>18.866666665999219</v>
      </c>
      <c r="I7385">
        <f>HOUR(in!E7385)</f>
        <v>15</v>
      </c>
    </row>
    <row r="7386" spans="1:9" x14ac:dyDescent="0.35">
      <c r="A7386">
        <f>in!A7386</f>
        <v>107385</v>
      </c>
      <c r="B7386" t="str">
        <f>in!B7386</f>
        <v>Espresso</v>
      </c>
      <c r="C7386" t="str">
        <f>in!C7386</f>
        <v>Bob</v>
      </c>
      <c r="D7386">
        <f>(in!F7386-in!E7386)*1440</f>
        <v>1.7500000004656613</v>
      </c>
      <c r="E7386">
        <f>(in!G7386-in!F7386)*1440</f>
        <v>1.4500000036787242</v>
      </c>
      <c r="F7386">
        <f>(in!H7386-in!G7386)*1440</f>
        <v>1.000000003259629</v>
      </c>
      <c r="G7386">
        <f>(in!I7386-in!H7386)*1440</f>
        <v>6.1333333316724747</v>
      </c>
      <c r="H7386">
        <f>(in!I7386-in!E7386)*1440</f>
        <v>10.333333339076489</v>
      </c>
      <c r="I7386">
        <f>HOUR(in!E7386)</f>
        <v>15</v>
      </c>
    </row>
    <row r="7387" spans="1:9" x14ac:dyDescent="0.35">
      <c r="A7387">
        <f>in!A7387</f>
        <v>107386</v>
      </c>
      <c r="B7387" t="str">
        <f>in!B7387</f>
        <v>Latte</v>
      </c>
      <c r="C7387" t="str">
        <f>in!C7387</f>
        <v>Charlie</v>
      </c>
      <c r="D7387">
        <f>(in!F7387-in!E7387)*1440</f>
        <v>1.0833333351183683</v>
      </c>
      <c r="E7387">
        <f>(in!G7387-in!F7387)*1440</f>
        <v>0.91666667140088975</v>
      </c>
      <c r="F7387">
        <f>(in!H7387-in!G7387)*1440</f>
        <v>2.033333326689899</v>
      </c>
      <c r="G7387">
        <f>(in!I7387-in!H7387)*1440</f>
        <v>10.416666670935228</v>
      </c>
      <c r="H7387">
        <f>(in!I7387-in!E7387)*1440</f>
        <v>14.450000004144385</v>
      </c>
      <c r="I7387">
        <f>HOUR(in!E7387)</f>
        <v>15</v>
      </c>
    </row>
    <row r="7388" spans="1:9" x14ac:dyDescent="0.35">
      <c r="A7388">
        <f>in!A7388</f>
        <v>107387</v>
      </c>
      <c r="B7388" t="str">
        <f>in!B7388</f>
        <v>Espresso</v>
      </c>
      <c r="C7388" t="str">
        <f>in!C7388</f>
        <v>David</v>
      </c>
      <c r="D7388">
        <f>(in!F7388-in!E7388)*1440</f>
        <v>1.2666666693985462</v>
      </c>
      <c r="E7388">
        <f>(in!G7388-in!F7388)*1440</f>
        <v>0.81666666897945106</v>
      </c>
      <c r="F7388">
        <f>(in!H7388-in!G7388)*1440</f>
        <v>4.3833333312068135</v>
      </c>
      <c r="G7388">
        <f>(in!I7388-in!H7388)*1440</f>
        <v>12.383333336329088</v>
      </c>
      <c r="H7388">
        <f>(in!I7388-in!E7388)*1440</f>
        <v>18.850000005913898</v>
      </c>
      <c r="I7388">
        <f>HOUR(in!E7388)</f>
        <v>15</v>
      </c>
    </row>
    <row r="7389" spans="1:9" x14ac:dyDescent="0.35">
      <c r="A7389">
        <f>in!A7389</f>
        <v>107388</v>
      </c>
      <c r="B7389" t="str">
        <f>in!B7389</f>
        <v>Espresso</v>
      </c>
      <c r="C7389" t="str">
        <f>in!C7389</f>
        <v>David</v>
      </c>
      <c r="D7389">
        <f>(in!F7389-in!E7389)*1440</f>
        <v>1.0666666750330478</v>
      </c>
      <c r="E7389">
        <f>(in!G7389-in!F7389)*1440</f>
        <v>0.61666666413657367</v>
      </c>
      <c r="F7389">
        <f>(in!H7389-in!G7389)*1440</f>
        <v>1.2166666681878269</v>
      </c>
      <c r="G7389">
        <f>(in!I7389-in!H7389)*1440</f>
        <v>13.316666667815298</v>
      </c>
      <c r="H7389">
        <f>(in!I7389-in!E7389)*1440</f>
        <v>16.216666675172746</v>
      </c>
      <c r="I7389">
        <f>HOUR(in!E7389)</f>
        <v>15</v>
      </c>
    </row>
    <row r="7390" spans="1:9" x14ac:dyDescent="0.35">
      <c r="A7390">
        <f>in!A7390</f>
        <v>107389</v>
      </c>
      <c r="B7390" t="str">
        <f>in!B7390</f>
        <v>Latte</v>
      </c>
      <c r="C7390" t="str">
        <f>in!C7390</f>
        <v>Eve</v>
      </c>
      <c r="D7390">
        <f>(in!F7390-in!E7390)*1440</f>
        <v>0.74999999720603228</v>
      </c>
      <c r="E7390">
        <f>(in!G7390-in!F7390)*1440</f>
        <v>0.15000000363215804</v>
      </c>
      <c r="F7390">
        <f>(in!H7390-in!G7390)*1440</f>
        <v>2.700000002514571</v>
      </c>
      <c r="G7390">
        <f>(in!I7390-in!H7390)*1440</f>
        <v>16.950000001816079</v>
      </c>
      <c r="H7390">
        <f>(in!I7390-in!E7390)*1440</f>
        <v>20.55000000516884</v>
      </c>
      <c r="I7390">
        <f>HOUR(in!E7390)</f>
        <v>15</v>
      </c>
    </row>
    <row r="7391" spans="1:9" x14ac:dyDescent="0.35">
      <c r="A7391">
        <f>in!A7391</f>
        <v>107390</v>
      </c>
      <c r="B7391" t="str">
        <f>in!B7391</f>
        <v>Espresso</v>
      </c>
      <c r="C7391" t="str">
        <f>in!C7391</f>
        <v>Alice</v>
      </c>
      <c r="D7391">
        <f>(in!F7391-in!E7391)*1440</f>
        <v>1.7500000004656613</v>
      </c>
      <c r="E7391">
        <f>(in!G7391-in!F7391)*1440</f>
        <v>0.58333333348855376</v>
      </c>
      <c r="F7391">
        <f>(in!H7391-in!G7391)*1440</f>
        <v>3.1999999936670065</v>
      </c>
      <c r="G7391">
        <f>(in!I7391-in!H7391)*1440</f>
        <v>1.9333333347458392</v>
      </c>
      <c r="H7391">
        <f>(in!I7391-in!E7391)*1440</f>
        <v>7.4666666623670608</v>
      </c>
      <c r="I7391">
        <f>HOUR(in!E7391)</f>
        <v>15</v>
      </c>
    </row>
    <row r="7392" spans="1:9" x14ac:dyDescent="0.35">
      <c r="A7392">
        <f>in!A7392</f>
        <v>107391</v>
      </c>
      <c r="B7392" t="str">
        <f>in!B7392</f>
        <v>Espresso</v>
      </c>
      <c r="C7392" t="str">
        <f>in!C7392</f>
        <v>Eve</v>
      </c>
      <c r="D7392">
        <f>(in!F7392-in!E7392)*1440</f>
        <v>1.6499999980442226</v>
      </c>
      <c r="E7392">
        <f>(in!G7392-in!F7392)*1440</f>
        <v>0.11666666250675917</v>
      </c>
      <c r="F7392">
        <f>(in!H7392-in!G7392)*1440</f>
        <v>4.1500000061932951</v>
      </c>
      <c r="G7392">
        <f>(in!I7392-in!H7392)*1440</f>
        <v>6.4499999990221113</v>
      </c>
      <c r="H7392">
        <f>(in!I7392-in!E7392)*1440</f>
        <v>12.366666665766388</v>
      </c>
      <c r="I7392">
        <f>HOUR(in!E7392)</f>
        <v>15</v>
      </c>
    </row>
    <row r="7393" spans="1:9" x14ac:dyDescent="0.35">
      <c r="A7393">
        <f>in!A7393</f>
        <v>107392</v>
      </c>
      <c r="B7393" t="str">
        <f>in!B7393</f>
        <v>Latte</v>
      </c>
      <c r="C7393" t="str">
        <f>in!C7393</f>
        <v>Alice</v>
      </c>
      <c r="D7393">
        <f>(in!F7393-in!E7393)*1440</f>
        <v>0.75000000768341124</v>
      </c>
      <c r="E7393">
        <f>(in!G7393-in!F7393)*1440</f>
        <v>0.74999999720603228</v>
      </c>
      <c r="F7393">
        <f>(in!H7393-in!G7393)*1440</f>
        <v>3.5500000021420419</v>
      </c>
      <c r="G7393">
        <f>(in!I7393-in!H7393)*1440</f>
        <v>4.5999999961350113</v>
      </c>
      <c r="H7393">
        <f>(in!I7393-in!E7393)*1440</f>
        <v>9.6500000031664968</v>
      </c>
      <c r="I7393">
        <f>HOUR(in!E7393)</f>
        <v>15</v>
      </c>
    </row>
    <row r="7394" spans="1:9" x14ac:dyDescent="0.35">
      <c r="A7394">
        <f>in!A7394</f>
        <v>107393</v>
      </c>
      <c r="B7394" t="str">
        <f>in!B7394</f>
        <v>Latte</v>
      </c>
      <c r="C7394" t="str">
        <f>in!C7394</f>
        <v>David</v>
      </c>
      <c r="D7394">
        <f>(in!F7394-in!E7394)*1440</f>
        <v>1.6833333391696215</v>
      </c>
      <c r="E7394">
        <f>(in!G7394-in!F7394)*1440</f>
        <v>0.16666666371747851</v>
      </c>
      <c r="F7394">
        <f>(in!H7394-in!G7394)*1440</f>
        <v>3.516666671494022</v>
      </c>
      <c r="G7394">
        <f>(in!I7394-in!H7394)*1440</f>
        <v>8.1333333277143538</v>
      </c>
      <c r="H7394">
        <f>(in!I7394-in!E7394)*1440</f>
        <v>13.500000002095476</v>
      </c>
      <c r="I7394">
        <f>HOUR(in!E7394)</f>
        <v>15</v>
      </c>
    </row>
    <row r="7395" spans="1:9" x14ac:dyDescent="0.35">
      <c r="A7395">
        <f>in!A7395</f>
        <v>107394</v>
      </c>
      <c r="B7395" t="str">
        <f>in!B7395</f>
        <v>Flat White</v>
      </c>
      <c r="C7395" t="str">
        <f>in!C7395</f>
        <v>David</v>
      </c>
      <c r="D7395">
        <f>(in!F7395-in!E7395)*1440</f>
        <v>1.4333333331160247</v>
      </c>
      <c r="E7395">
        <f>(in!G7395-in!F7395)*1440</f>
        <v>1.3166666706092656</v>
      </c>
      <c r="F7395">
        <f>(in!H7395-in!G7395)*1440</f>
        <v>3.5333333315793425</v>
      </c>
      <c r="G7395">
        <f>(in!I7395-in!H7395)*1440</f>
        <v>14.566666666651145</v>
      </c>
      <c r="H7395">
        <f>(in!I7395-in!E7395)*1440</f>
        <v>20.850000001955777</v>
      </c>
      <c r="I7395">
        <f>HOUR(in!E7395)</f>
        <v>15</v>
      </c>
    </row>
    <row r="7396" spans="1:9" x14ac:dyDescent="0.35">
      <c r="A7396">
        <f>in!A7396</f>
        <v>107395</v>
      </c>
      <c r="B7396" t="str">
        <f>in!B7396</f>
        <v>Latte</v>
      </c>
      <c r="C7396" t="str">
        <f>in!C7396</f>
        <v>Bob</v>
      </c>
      <c r="D7396">
        <f>(in!F7396-in!E7396)*1440</f>
        <v>1.4000000024680048</v>
      </c>
      <c r="E7396">
        <f>(in!G7396-in!F7396)*1440</f>
        <v>0.83333332906477153</v>
      </c>
      <c r="F7396">
        <f>(in!H7396-in!G7396)*1440</f>
        <v>2.3500000045169145</v>
      </c>
      <c r="G7396">
        <f>(in!I7396-in!H7396)*1440</f>
        <v>19.183333333348855</v>
      </c>
      <c r="H7396">
        <f>(in!I7396-in!E7396)*1440</f>
        <v>23.766666669398546</v>
      </c>
      <c r="I7396">
        <f>HOUR(in!E7396)</f>
        <v>15</v>
      </c>
    </row>
    <row r="7397" spans="1:9" x14ac:dyDescent="0.35">
      <c r="A7397">
        <f>in!A7397</f>
        <v>107396</v>
      </c>
      <c r="B7397" t="str">
        <f>in!B7397</f>
        <v>Latte</v>
      </c>
      <c r="C7397" t="str">
        <f>in!C7397</f>
        <v>Alice</v>
      </c>
      <c r="D7397">
        <f>(in!F7397-in!E7397)*1440</f>
        <v>1.7500000004656613</v>
      </c>
      <c r="E7397">
        <f>(in!G7397-in!F7397)*1440</f>
        <v>1.4166666625533253</v>
      </c>
      <c r="F7397">
        <f>(in!H7397-in!G7397)*1440</f>
        <v>3.4833333408460021</v>
      </c>
      <c r="G7397">
        <f>(in!I7397-in!H7397)*1440</f>
        <v>16.699999995762482</v>
      </c>
      <c r="H7397">
        <f>(in!I7397-in!E7397)*1440</f>
        <v>23.349999999627471</v>
      </c>
      <c r="I7397">
        <f>HOUR(in!E7397)</f>
        <v>15</v>
      </c>
    </row>
    <row r="7398" spans="1:9" x14ac:dyDescent="0.35">
      <c r="A7398">
        <f>in!A7398</f>
        <v>107397</v>
      </c>
      <c r="B7398" t="str">
        <f>in!B7398</f>
        <v>Latte</v>
      </c>
      <c r="C7398" t="str">
        <f>in!C7398</f>
        <v>David</v>
      </c>
      <c r="D7398">
        <f>(in!F7398-in!E7398)*1440</f>
        <v>1.0999999952036887</v>
      </c>
      <c r="E7398">
        <f>(in!G7398-in!F7398)*1440</f>
        <v>1.2166666681878269</v>
      </c>
      <c r="F7398">
        <f>(in!H7398-in!G7398)*1440</f>
        <v>2.7333333331625909</v>
      </c>
      <c r="G7398">
        <f>(in!I7398-in!H7398)*1440</f>
        <v>5.8500000054482371</v>
      </c>
      <c r="H7398">
        <f>(in!I7398-in!E7398)*1440</f>
        <v>10.900000002002344</v>
      </c>
      <c r="I7398">
        <f>HOUR(in!E7398)</f>
        <v>15</v>
      </c>
    </row>
    <row r="7399" spans="1:9" x14ac:dyDescent="0.35">
      <c r="A7399">
        <f>in!A7399</f>
        <v>107398</v>
      </c>
      <c r="B7399" t="str">
        <f>in!B7399</f>
        <v>Cold Brew</v>
      </c>
      <c r="C7399" t="str">
        <f>in!C7399</f>
        <v>Charlie</v>
      </c>
      <c r="D7399">
        <f>(in!F7399-in!E7399)*1440</f>
        <v>1.8166666617617011</v>
      </c>
      <c r="E7399">
        <f>(in!G7399-in!F7399)*1440</f>
        <v>1.4333333331160247</v>
      </c>
      <c r="F7399">
        <f>(in!H7399-in!G7399)*1440</f>
        <v>6.2666666752193123</v>
      </c>
      <c r="G7399">
        <f>(in!I7399-in!H7399)*1440</f>
        <v>0.43333332985639572</v>
      </c>
      <c r="H7399">
        <f>(in!I7399-in!E7399)*1440</f>
        <v>9.9499999999534339</v>
      </c>
      <c r="I7399">
        <f>HOUR(in!E7399)</f>
        <v>15</v>
      </c>
    </row>
    <row r="7400" spans="1:9" x14ac:dyDescent="0.35">
      <c r="A7400">
        <f>in!A7400</f>
        <v>107399</v>
      </c>
      <c r="B7400" t="str">
        <f>in!B7400</f>
        <v>Hot Chocolate</v>
      </c>
      <c r="C7400" t="str">
        <f>in!C7400</f>
        <v>Charlie</v>
      </c>
      <c r="D7400">
        <f>(in!F7400-in!E7400)*1440</f>
        <v>1.9666666653938591</v>
      </c>
      <c r="E7400">
        <f>(in!G7400-in!F7400)*1440</f>
        <v>2.1166666585486382</v>
      </c>
      <c r="F7400">
        <f>(in!H7400-in!G7400)*1440</f>
        <v>6.4666666695848107</v>
      </c>
      <c r="G7400">
        <f>(in!I7400-in!H7400)*1440</f>
        <v>12.666666673030704</v>
      </c>
      <c r="H7400">
        <f>(in!I7400-in!E7400)*1440</f>
        <v>23.216666666558012</v>
      </c>
      <c r="I7400">
        <f>HOUR(in!E7400)</f>
        <v>15</v>
      </c>
    </row>
    <row r="7401" spans="1:9" x14ac:dyDescent="0.35">
      <c r="A7401">
        <f>in!A7401</f>
        <v>107400</v>
      </c>
      <c r="B7401" t="str">
        <f>in!B7401</f>
        <v>Latte</v>
      </c>
      <c r="C7401" t="str">
        <f>in!C7401</f>
        <v>David</v>
      </c>
      <c r="D7401">
        <f>(in!F7401-in!E7401)*1440</f>
        <v>0.58333333348855376</v>
      </c>
      <c r="E7401">
        <f>(in!G7401-in!F7401)*1440</f>
        <v>8.3333331858739257E-2</v>
      </c>
      <c r="F7401">
        <f>(in!H7401-in!G7401)*1440</f>
        <v>1.9333333347458392</v>
      </c>
      <c r="G7401">
        <f>(in!I7401-in!H7401)*1440</f>
        <v>8.4999999962747097</v>
      </c>
      <c r="H7401">
        <f>(in!I7401-in!E7401)*1440</f>
        <v>11.099999996367842</v>
      </c>
      <c r="I7401">
        <f>HOUR(in!E7401)</f>
        <v>15</v>
      </c>
    </row>
    <row r="7402" spans="1:9" x14ac:dyDescent="0.35">
      <c r="A7402">
        <f>in!A7402</f>
        <v>107401</v>
      </c>
      <c r="B7402" t="str">
        <f>in!B7402</f>
        <v>Cold Brew</v>
      </c>
      <c r="C7402" t="str">
        <f>in!C7402</f>
        <v>Bob</v>
      </c>
      <c r="D7402">
        <f>(in!F7402-in!E7402)*1440</f>
        <v>1.1666666669771075</v>
      </c>
      <c r="E7402">
        <f>(in!G7402-in!F7402)*1440</f>
        <v>1.4499999932013452</v>
      </c>
      <c r="F7402">
        <f>(in!H7402-in!G7402)*1440</f>
        <v>4.9833333352580667</v>
      </c>
      <c r="G7402">
        <f>(in!I7402-in!H7402)*1440</f>
        <v>9.8833333386573941</v>
      </c>
      <c r="H7402">
        <f>(in!I7402-in!E7402)*1440</f>
        <v>17.483333334093913</v>
      </c>
      <c r="I7402">
        <f>HOUR(in!E7402)</f>
        <v>15</v>
      </c>
    </row>
    <row r="7403" spans="1:9" x14ac:dyDescent="0.35">
      <c r="A7403">
        <f>in!A7403</f>
        <v>107402</v>
      </c>
      <c r="B7403" t="str">
        <f>in!B7403</f>
        <v>Latte</v>
      </c>
      <c r="C7403" t="str">
        <f>in!C7403</f>
        <v>Alice</v>
      </c>
      <c r="D7403">
        <f>(in!F7403-in!E7403)*1440</f>
        <v>1.3833333319053054</v>
      </c>
      <c r="E7403">
        <f>(in!G7403-in!F7403)*1440</f>
        <v>0.51666666171513498</v>
      </c>
      <c r="F7403">
        <f>(in!H7403-in!G7403)*1440</f>
        <v>3.6333333340007812</v>
      </c>
      <c r="G7403">
        <f>(in!I7403-in!H7403)*1440</f>
        <v>9.066666669677943</v>
      </c>
      <c r="H7403">
        <f>(in!I7403-in!E7403)*1440</f>
        <v>14.599999997299165</v>
      </c>
      <c r="I7403">
        <f>HOUR(in!E7403)</f>
        <v>15</v>
      </c>
    </row>
    <row r="7404" spans="1:9" x14ac:dyDescent="0.35">
      <c r="A7404">
        <f>in!A7404</f>
        <v>107403</v>
      </c>
      <c r="B7404" t="str">
        <f>in!B7404</f>
        <v>Cappuccino</v>
      </c>
      <c r="C7404" t="str">
        <f>in!C7404</f>
        <v>Alice</v>
      </c>
      <c r="D7404">
        <f>(in!F7404-in!E7404)*1440</f>
        <v>0.64999999478459358</v>
      </c>
      <c r="E7404">
        <f>(in!G7404-in!F7404)*1440</f>
        <v>1.4666666742414236</v>
      </c>
      <c r="F7404">
        <f>(in!H7404-in!G7404)*1440</f>
        <v>3.366666657384485</v>
      </c>
      <c r="G7404">
        <f>(in!I7404-in!H7404)*1440</f>
        <v>10.566666674567387</v>
      </c>
      <c r="H7404">
        <f>(in!I7404-in!E7404)*1440</f>
        <v>16.050000000977889</v>
      </c>
      <c r="I7404">
        <f>HOUR(in!E7404)</f>
        <v>15</v>
      </c>
    </row>
    <row r="7405" spans="1:9" x14ac:dyDescent="0.35">
      <c r="A7405">
        <f>in!A7405</f>
        <v>107404</v>
      </c>
      <c r="B7405" t="str">
        <f>in!B7405</f>
        <v>Americano</v>
      </c>
      <c r="C7405" t="str">
        <f>in!C7405</f>
        <v>Eve</v>
      </c>
      <c r="D7405">
        <f>(in!F7405-in!E7405)*1440</f>
        <v>0.98333333269692957</v>
      </c>
      <c r="E7405">
        <f>(in!G7405-in!F7405)*1440</f>
        <v>0.28333332622423768</v>
      </c>
      <c r="F7405">
        <f>(in!H7405-in!G7405)*1440</f>
        <v>3.3999999985098839</v>
      </c>
      <c r="G7405">
        <f>(in!I7405-in!H7405)*1440</f>
        <v>6.9833333417773247</v>
      </c>
      <c r="H7405">
        <f>(in!I7405-in!E7405)*1440</f>
        <v>11.649999999208376</v>
      </c>
      <c r="I7405">
        <f>HOUR(in!E7405)</f>
        <v>15</v>
      </c>
    </row>
    <row r="7406" spans="1:9" x14ac:dyDescent="0.35">
      <c r="A7406">
        <f>in!A7406</f>
        <v>107405</v>
      </c>
      <c r="B7406" t="str">
        <f>in!B7406</f>
        <v>Hot Chocolate</v>
      </c>
      <c r="C7406" t="str">
        <f>in!C7406</f>
        <v>Eve</v>
      </c>
      <c r="D7406">
        <f>(in!F7406-in!E7406)*1440</f>
        <v>1.4833333343267441</v>
      </c>
      <c r="E7406">
        <f>(in!G7406-in!F7406)*1440</f>
        <v>0.11666666250675917</v>
      </c>
      <c r="F7406">
        <f>(in!H7406-in!G7406)*1440</f>
        <v>2.3833333351649344</v>
      </c>
      <c r="G7406">
        <f>(in!I7406-in!H7406)*1440</f>
        <v>14.266666669864208</v>
      </c>
      <c r="H7406">
        <f>(in!I7406-in!E7406)*1440</f>
        <v>18.250000001862645</v>
      </c>
      <c r="I7406">
        <f>HOUR(in!E7406)</f>
        <v>15</v>
      </c>
    </row>
    <row r="7407" spans="1:9" x14ac:dyDescent="0.35">
      <c r="A7407">
        <f>in!A7407</f>
        <v>107406</v>
      </c>
      <c r="B7407" t="str">
        <f>in!B7407</f>
        <v>Cappuccino</v>
      </c>
      <c r="C7407" t="str">
        <f>in!C7407</f>
        <v>Alice</v>
      </c>
      <c r="D7407">
        <f>(in!F7407-in!E7407)*1440</f>
        <v>1.2666666693985462</v>
      </c>
      <c r="E7407">
        <f>(in!G7407-in!F7407)*1440</f>
        <v>0.39999999920837581</v>
      </c>
      <c r="F7407">
        <f>(in!H7407-in!G7407)*1440</f>
        <v>1.3833333319053054</v>
      </c>
      <c r="G7407">
        <f>(in!I7407-in!H7407)*1440</f>
        <v>7.9166666732635349</v>
      </c>
      <c r="H7407">
        <f>(in!I7407-in!E7407)*1440</f>
        <v>10.966666673775762</v>
      </c>
      <c r="I7407">
        <f>HOUR(in!E7407)</f>
        <v>15</v>
      </c>
    </row>
    <row r="7408" spans="1:9" x14ac:dyDescent="0.35">
      <c r="A7408">
        <f>in!A7408</f>
        <v>107407</v>
      </c>
      <c r="B7408" t="str">
        <f>in!B7408</f>
        <v>Hot Chocolate</v>
      </c>
      <c r="C7408" t="str">
        <f>in!C7408</f>
        <v>David</v>
      </c>
      <c r="D7408">
        <f>(in!F7408-in!E7408)*1440</f>
        <v>1.7499999899882823</v>
      </c>
      <c r="E7408">
        <f>(in!G7408-in!F7408)*1440</f>
        <v>0.4666666709817946</v>
      </c>
      <c r="F7408">
        <f>(in!H7408-in!G7408)*1440</f>
        <v>1.5499999956227839</v>
      </c>
      <c r="G7408">
        <f>(in!I7408-in!H7408)*1440</f>
        <v>2.2833333432208747</v>
      </c>
      <c r="H7408">
        <f>(in!I7408-in!E7408)*1440</f>
        <v>6.0499999998137355</v>
      </c>
      <c r="I7408">
        <f>HOUR(in!E7408)</f>
        <v>15</v>
      </c>
    </row>
    <row r="7409" spans="1:9" x14ac:dyDescent="0.35">
      <c r="A7409">
        <f>in!A7409</f>
        <v>107408</v>
      </c>
      <c r="B7409" t="str">
        <f>in!B7409</f>
        <v>Flat White</v>
      </c>
      <c r="C7409" t="str">
        <f>in!C7409</f>
        <v>David</v>
      </c>
      <c r="D7409">
        <f>(in!F7409-in!E7409)*1440</f>
        <v>1.6500000085216016</v>
      </c>
      <c r="E7409">
        <f>(in!G7409-in!F7409)*1440</f>
        <v>0.71666666655801237</v>
      </c>
      <c r="F7409">
        <f>(in!H7409-in!G7409)*1440</f>
        <v>4.0833333239424974</v>
      </c>
      <c r="G7409">
        <f>(in!I7409-in!H7409)*1440</f>
        <v>3.5833333432674408</v>
      </c>
      <c r="H7409">
        <f>(in!I7409-in!E7409)*1440</f>
        <v>10.033333342289552</v>
      </c>
      <c r="I7409">
        <f>HOUR(in!E7409)</f>
        <v>15</v>
      </c>
    </row>
    <row r="7410" spans="1:9" x14ac:dyDescent="0.35">
      <c r="A7410">
        <f>in!A7410</f>
        <v>107409</v>
      </c>
      <c r="B7410" t="str">
        <f>in!B7410</f>
        <v>Latte</v>
      </c>
      <c r="C7410" t="str">
        <f>in!C7410</f>
        <v>Charlie</v>
      </c>
      <c r="D7410">
        <f>(in!F7410-in!E7410)*1440</f>
        <v>1.2499999988358468</v>
      </c>
      <c r="E7410">
        <f>(in!G7410-in!F7410)*1440</f>
        <v>1.0999999952036887</v>
      </c>
      <c r="F7410">
        <f>(in!H7410-in!G7410)*1440</f>
        <v>2.9000000073574483</v>
      </c>
      <c r="G7410">
        <f>(in!I7410-in!H7410)*1440</f>
        <v>6.0166666586883366</v>
      </c>
      <c r="H7410">
        <f>(in!I7410-in!E7410)*1440</f>
        <v>11.26666666008532</v>
      </c>
      <c r="I7410">
        <f>HOUR(in!E7410)</f>
        <v>15</v>
      </c>
    </row>
    <row r="7411" spans="1:9" x14ac:dyDescent="0.35">
      <c r="A7411">
        <f>in!A7411</f>
        <v>107410</v>
      </c>
      <c r="B7411" t="str">
        <f>in!B7411</f>
        <v>Matcha Latte</v>
      </c>
      <c r="C7411" t="str">
        <f>in!C7411</f>
        <v>Charlie</v>
      </c>
      <c r="D7411">
        <f>(in!F7411-in!E7411)*1440</f>
        <v>0.53333333227783442</v>
      </c>
      <c r="E7411">
        <f>(in!G7411-in!F7411)*1440</f>
        <v>2.9833333392161876</v>
      </c>
      <c r="F7411">
        <f>(in!H7411-in!G7411)*1440</f>
        <v>0.8166666585020721</v>
      </c>
      <c r="G7411">
        <f>(in!I7411-in!H7411)*1440</f>
        <v>17.416666672797874</v>
      </c>
      <c r="H7411">
        <f>(in!I7411-in!E7411)*1440</f>
        <v>21.750000002793968</v>
      </c>
      <c r="I7411">
        <f>HOUR(in!E7411)</f>
        <v>15</v>
      </c>
    </row>
    <row r="7412" spans="1:9" x14ac:dyDescent="0.35">
      <c r="A7412">
        <f>in!A7412</f>
        <v>107411</v>
      </c>
      <c r="B7412" t="str">
        <f>in!B7412</f>
        <v>Cappuccino</v>
      </c>
      <c r="C7412" t="str">
        <f>in!C7412</f>
        <v>Alice</v>
      </c>
      <c r="D7412">
        <f>(in!F7412-in!E7412)*1440</f>
        <v>1.7666666710283607</v>
      </c>
      <c r="E7412">
        <f>(in!G7412-in!F7412)*1440</f>
        <v>0.69999999599531293</v>
      </c>
      <c r="F7412">
        <f>(in!H7412-in!G7412)*1440</f>
        <v>4.5833333360496908</v>
      </c>
      <c r="G7412">
        <f>(in!I7412-in!H7412)*1440</f>
        <v>12.15000000083819</v>
      </c>
      <c r="H7412">
        <f>(in!I7412-in!E7412)*1440</f>
        <v>19.200000003911555</v>
      </c>
      <c r="I7412">
        <f>HOUR(in!E7412)</f>
        <v>15</v>
      </c>
    </row>
    <row r="7413" spans="1:9" x14ac:dyDescent="0.35">
      <c r="A7413">
        <f>in!A7413</f>
        <v>107412</v>
      </c>
      <c r="B7413" t="str">
        <f>in!B7413</f>
        <v>Cappuccino</v>
      </c>
      <c r="C7413" t="str">
        <f>in!C7413</f>
        <v>Bob</v>
      </c>
      <c r="D7413">
        <f>(in!F7413-in!E7413)*1440</f>
        <v>1.5499999956227839</v>
      </c>
      <c r="E7413">
        <f>(in!G7413-in!F7413)*1440</f>
        <v>0.1333333330694586</v>
      </c>
      <c r="F7413">
        <f>(in!H7413-in!G7413)*1440</f>
        <v>4.0166666731238365</v>
      </c>
      <c r="G7413">
        <f>(in!I7413-in!H7413)*1440</f>
        <v>17.033333333674818</v>
      </c>
      <c r="H7413">
        <f>(in!I7413-in!E7413)*1440</f>
        <v>22.733333335490897</v>
      </c>
      <c r="I7413">
        <f>HOUR(in!E7413)</f>
        <v>15</v>
      </c>
    </row>
    <row r="7414" spans="1:9" x14ac:dyDescent="0.35">
      <c r="A7414">
        <f>in!A7414</f>
        <v>107413</v>
      </c>
      <c r="B7414" t="str">
        <f>in!B7414</f>
        <v>Espresso</v>
      </c>
      <c r="C7414" t="str">
        <f>in!C7414</f>
        <v>Eve</v>
      </c>
      <c r="D7414">
        <f>(in!F7414-in!E7414)*1440</f>
        <v>1.9666666653938591</v>
      </c>
      <c r="E7414">
        <f>(in!G7414-in!F7414)*1440</f>
        <v>1.3166666601318866</v>
      </c>
      <c r="F7414">
        <f>(in!H7414-in!G7414)*1440</f>
        <v>2.3166666738688946</v>
      </c>
      <c r="G7414">
        <f>(in!I7414-in!H7414)*1440</f>
        <v>2.183333330322057</v>
      </c>
      <c r="H7414">
        <f>(in!I7414-in!E7414)*1440</f>
        <v>7.7833333297166973</v>
      </c>
      <c r="I7414">
        <f>HOUR(in!E7414)</f>
        <v>15</v>
      </c>
    </row>
    <row r="7415" spans="1:9" x14ac:dyDescent="0.35">
      <c r="A7415">
        <f>in!A7415</f>
        <v>107414</v>
      </c>
      <c r="B7415" t="str">
        <f>in!B7415</f>
        <v>Cappuccino</v>
      </c>
      <c r="C7415" t="str">
        <f>in!C7415</f>
        <v>Bob</v>
      </c>
      <c r="D7415">
        <f>(in!F7415-in!E7415)*1440</f>
        <v>0.7333333371207118</v>
      </c>
      <c r="E7415">
        <f>(in!G7415-in!F7415)*1440</f>
        <v>1.0166666633449495</v>
      </c>
      <c r="F7415">
        <f>(in!H7415-in!G7415)*1440</f>
        <v>4.9333333340473473</v>
      </c>
      <c r="G7415">
        <f>(in!I7415-in!H7415)*1440</f>
        <v>8.9833333378192037</v>
      </c>
      <c r="H7415">
        <f>(in!I7415-in!E7415)*1440</f>
        <v>15.666666672332212</v>
      </c>
      <c r="I7415">
        <f>HOUR(in!E7415)</f>
        <v>16</v>
      </c>
    </row>
    <row r="7416" spans="1:9" x14ac:dyDescent="0.35">
      <c r="A7416">
        <f>in!A7416</f>
        <v>107415</v>
      </c>
      <c r="B7416" t="str">
        <f>in!B7416</f>
        <v>Americano</v>
      </c>
      <c r="C7416" t="str">
        <f>in!C7416</f>
        <v>Charlie</v>
      </c>
      <c r="D7416">
        <f>(in!F7416-in!E7416)*1440</f>
        <v>1.0166666633449495</v>
      </c>
      <c r="E7416">
        <f>(in!G7416-in!F7416)*1440</f>
        <v>0.9666666726116091</v>
      </c>
      <c r="F7416">
        <f>(in!H7416-in!G7416)*1440</f>
        <v>3.0666666605975479</v>
      </c>
      <c r="G7416">
        <f>(in!I7416-in!H7416)*1440</f>
        <v>10.34999999916181</v>
      </c>
      <c r="H7416">
        <f>(in!I7416-in!E7416)*1440</f>
        <v>15.399999995715916</v>
      </c>
      <c r="I7416">
        <f>HOUR(in!E7416)</f>
        <v>16</v>
      </c>
    </row>
    <row r="7417" spans="1:9" x14ac:dyDescent="0.35">
      <c r="A7417">
        <f>in!A7417</f>
        <v>107416</v>
      </c>
      <c r="B7417" t="str">
        <f>in!B7417</f>
        <v>Latte</v>
      </c>
      <c r="C7417" t="str">
        <f>in!C7417</f>
        <v>Bob</v>
      </c>
      <c r="D7417">
        <f>(in!F7417-in!E7417)*1440</f>
        <v>1.5500000061001629</v>
      </c>
      <c r="E7417">
        <f>(in!G7417-in!F7417)*1440</f>
        <v>0.90000000083819032</v>
      </c>
      <c r="F7417">
        <f>(in!H7417-in!G7417)*1440</f>
        <v>2.5666666589677334</v>
      </c>
      <c r="G7417">
        <f>(in!I7417-in!H7417)*1440</f>
        <v>2.1499999996740371</v>
      </c>
      <c r="H7417">
        <f>(in!I7417-in!E7417)*1440</f>
        <v>7.1666666655801237</v>
      </c>
      <c r="I7417">
        <f>HOUR(in!E7417)</f>
        <v>16</v>
      </c>
    </row>
    <row r="7418" spans="1:9" x14ac:dyDescent="0.35">
      <c r="A7418">
        <f>in!A7418</f>
        <v>107417</v>
      </c>
      <c r="B7418" t="str">
        <f>in!B7418</f>
        <v>Latte</v>
      </c>
      <c r="C7418" t="str">
        <f>in!C7418</f>
        <v>David</v>
      </c>
      <c r="D7418">
        <f>(in!F7418-in!E7418)*1440</f>
        <v>1.1333333363290876</v>
      </c>
      <c r="E7418">
        <f>(in!G7418-in!F7418)*1440</f>
        <v>0.49999999115243554</v>
      </c>
      <c r="F7418">
        <f>(in!H7418-in!G7418)*1440</f>
        <v>1.2166666681878269</v>
      </c>
      <c r="G7418">
        <f>(in!I7418-in!H7418)*1440</f>
        <v>16.316666667116806</v>
      </c>
      <c r="H7418">
        <f>(in!I7418-in!E7418)*1440</f>
        <v>19.166666662786156</v>
      </c>
      <c r="I7418">
        <f>HOUR(in!E7418)</f>
        <v>16</v>
      </c>
    </row>
    <row r="7419" spans="1:9" x14ac:dyDescent="0.35">
      <c r="A7419">
        <f>in!A7419</f>
        <v>107418</v>
      </c>
      <c r="B7419" t="str">
        <f>in!B7419</f>
        <v>Cappuccino</v>
      </c>
      <c r="C7419" t="str">
        <f>in!C7419</f>
        <v>Alice</v>
      </c>
      <c r="D7419">
        <f>(in!F7419-in!E7419)*1440</f>
        <v>0.9666666726116091</v>
      </c>
      <c r="E7419">
        <f>(in!G7419-in!F7419)*1440</f>
        <v>0.38333332864567637</v>
      </c>
      <c r="F7419">
        <f>(in!H7419-in!G7419)*1440</f>
        <v>1.9000000040978193</v>
      </c>
      <c r="G7419">
        <f>(in!I7419-in!H7419)*1440</f>
        <v>8.0333333357702941</v>
      </c>
      <c r="H7419">
        <f>(in!I7419-in!E7419)*1440</f>
        <v>11.283333341125399</v>
      </c>
      <c r="I7419">
        <f>HOUR(in!E7419)</f>
        <v>16</v>
      </c>
    </row>
    <row r="7420" spans="1:9" x14ac:dyDescent="0.35">
      <c r="A7420">
        <f>in!A7420</f>
        <v>107419</v>
      </c>
      <c r="B7420" t="str">
        <f>in!B7420</f>
        <v>Latte</v>
      </c>
      <c r="C7420" t="str">
        <f>in!C7420</f>
        <v>Charlie</v>
      </c>
      <c r="D7420">
        <f>(in!F7420-in!E7420)*1440</f>
        <v>1.666666668606922</v>
      </c>
      <c r="E7420">
        <f>(in!G7420-in!F7420)*1440</f>
        <v>0.93333333148621023</v>
      </c>
      <c r="F7420">
        <f>(in!H7420-in!G7420)*1440</f>
        <v>1.6499999980442226</v>
      </c>
      <c r="G7420">
        <f>(in!I7420-in!H7420)*1440</f>
        <v>18.516666668001562</v>
      </c>
      <c r="H7420">
        <f>(in!I7420-in!E7420)*1440</f>
        <v>22.766666666138917</v>
      </c>
      <c r="I7420">
        <f>HOUR(in!E7420)</f>
        <v>16</v>
      </c>
    </row>
    <row r="7421" spans="1:9" x14ac:dyDescent="0.35">
      <c r="A7421">
        <f>in!A7421</f>
        <v>107420</v>
      </c>
      <c r="B7421" t="str">
        <f>in!B7421</f>
        <v>Americano</v>
      </c>
      <c r="C7421" t="str">
        <f>in!C7421</f>
        <v>Alice</v>
      </c>
      <c r="D7421">
        <f>(in!F7421-in!E7421)*1440</f>
        <v>0.65000000526197255</v>
      </c>
      <c r="E7421">
        <f>(in!G7421-in!F7421)*1440</f>
        <v>0.45000000041909516</v>
      </c>
      <c r="F7421">
        <f>(in!H7421-in!G7421)*1440</f>
        <v>4.1166666650678962</v>
      </c>
      <c r="G7421">
        <f>(in!I7421-in!H7421)*1440</f>
        <v>1.0666666645556688</v>
      </c>
      <c r="H7421">
        <f>(in!I7421-in!E7421)*1440</f>
        <v>6.2833333353046328</v>
      </c>
      <c r="I7421">
        <f>HOUR(in!E7421)</f>
        <v>16</v>
      </c>
    </row>
    <row r="7422" spans="1:9" x14ac:dyDescent="0.35">
      <c r="A7422">
        <f>in!A7422</f>
        <v>107421</v>
      </c>
      <c r="B7422" t="str">
        <f>in!B7422</f>
        <v>Cold Brew</v>
      </c>
      <c r="C7422" t="str">
        <f>in!C7422</f>
        <v>Charlie</v>
      </c>
      <c r="D7422">
        <f>(in!F7422-in!E7422)*1440</f>
        <v>1.3833333319053054</v>
      </c>
      <c r="E7422">
        <f>(in!G7422-in!F7422)*1440</f>
        <v>2.5833333400078118</v>
      </c>
      <c r="F7422">
        <f>(in!H7422-in!G7422)*1440</f>
        <v>3.1333333323709667</v>
      </c>
      <c r="G7422">
        <f>(in!I7422-in!H7422)*1440</f>
        <v>19.899999999906868</v>
      </c>
      <c r="H7422">
        <f>(in!I7422-in!E7422)*1440</f>
        <v>27.000000004190952</v>
      </c>
      <c r="I7422">
        <f>HOUR(in!E7422)</f>
        <v>16</v>
      </c>
    </row>
    <row r="7423" spans="1:9" x14ac:dyDescent="0.35">
      <c r="A7423">
        <f>in!A7423</f>
        <v>107422</v>
      </c>
      <c r="B7423" t="str">
        <f>in!B7423</f>
        <v>Latte</v>
      </c>
      <c r="C7423" t="str">
        <f>in!C7423</f>
        <v>Bob</v>
      </c>
      <c r="D7423">
        <f>(in!F7423-in!E7423)*1440</f>
        <v>0.91666667140088975</v>
      </c>
      <c r="E7423">
        <f>(in!G7423-in!F7423)*1440</f>
        <v>0.91666666092351079</v>
      </c>
      <c r="F7423">
        <f>(in!H7423-in!G7423)*1440</f>
        <v>2.8000000049360096</v>
      </c>
      <c r="G7423">
        <f>(in!I7423-in!H7423)*1440</f>
        <v>18.849999995436519</v>
      </c>
      <c r="H7423">
        <f>(in!I7423-in!E7423)*1440</f>
        <v>23.48333333269693</v>
      </c>
      <c r="I7423">
        <f>HOUR(in!E7423)</f>
        <v>16</v>
      </c>
    </row>
    <row r="7424" spans="1:9" x14ac:dyDescent="0.35">
      <c r="A7424">
        <f>in!A7424</f>
        <v>107423</v>
      </c>
      <c r="B7424" t="str">
        <f>in!B7424</f>
        <v>Latte</v>
      </c>
      <c r="C7424" t="str">
        <f>in!C7424</f>
        <v>David</v>
      </c>
      <c r="D7424">
        <f>(in!F7424-in!E7424)*1440</f>
        <v>1.1166666657663882</v>
      </c>
      <c r="E7424">
        <f>(in!G7424-in!F7424)*1440</f>
        <v>1.4833333343267441</v>
      </c>
      <c r="F7424">
        <f>(in!H7424-in!G7424)*1440</f>
        <v>4.5000000041909516</v>
      </c>
      <c r="G7424">
        <f>(in!I7424-in!H7424)*1440</f>
        <v>8.8000000035390258</v>
      </c>
      <c r="H7424">
        <f>(in!I7424-in!E7424)*1440</f>
        <v>15.90000000782311</v>
      </c>
      <c r="I7424">
        <f>HOUR(in!E7424)</f>
        <v>16</v>
      </c>
    </row>
    <row r="7425" spans="1:9" x14ac:dyDescent="0.35">
      <c r="A7425">
        <f>in!A7425</f>
        <v>107424</v>
      </c>
      <c r="B7425" t="str">
        <f>in!B7425</f>
        <v>Latte</v>
      </c>
      <c r="C7425" t="str">
        <f>in!C7425</f>
        <v>Alice</v>
      </c>
      <c r="D7425">
        <f>(in!F7425-in!E7425)*1440</f>
        <v>1.4833333343267441</v>
      </c>
      <c r="E7425">
        <f>(in!G7425-in!F7425)*1440</f>
        <v>0.3666666685603559</v>
      </c>
      <c r="F7425">
        <f>(in!H7425-in!G7425)*1440</f>
        <v>3.6000000033527613</v>
      </c>
      <c r="G7425">
        <f>(in!I7425-in!H7425)*1440</f>
        <v>14.566666666651145</v>
      </c>
      <c r="H7425">
        <f>(in!I7425-in!E7425)*1440</f>
        <v>20.016666672891006</v>
      </c>
      <c r="I7425">
        <f>HOUR(in!E7425)</f>
        <v>16</v>
      </c>
    </row>
    <row r="7426" spans="1:9" x14ac:dyDescent="0.35">
      <c r="A7426">
        <f>in!A7426</f>
        <v>107425</v>
      </c>
      <c r="B7426" t="str">
        <f>in!B7426</f>
        <v>Latte</v>
      </c>
      <c r="C7426" t="str">
        <f>in!C7426</f>
        <v>Eve</v>
      </c>
      <c r="D7426">
        <f>(in!F7426-in!E7426)*1440</f>
        <v>1.2499999988358468</v>
      </c>
      <c r="E7426">
        <f>(in!G7426-in!F7426)*1440</f>
        <v>0.10000000242143869</v>
      </c>
      <c r="F7426">
        <f>(in!H7426-in!G7426)*1440</f>
        <v>3.6499999940861017</v>
      </c>
      <c r="G7426">
        <f>(in!I7426-in!H7426)*1440</f>
        <v>17.316666670376435</v>
      </c>
      <c r="H7426">
        <f>(in!I7426-in!E7426)*1440</f>
        <v>22.316666665719822</v>
      </c>
      <c r="I7426">
        <f>HOUR(in!E7426)</f>
        <v>16</v>
      </c>
    </row>
    <row r="7427" spans="1:9" x14ac:dyDescent="0.35">
      <c r="A7427">
        <f>in!A7427</f>
        <v>107426</v>
      </c>
      <c r="B7427" t="str">
        <f>in!B7427</f>
        <v>Cappuccino</v>
      </c>
      <c r="C7427" t="str">
        <f>in!C7427</f>
        <v>David</v>
      </c>
      <c r="D7427">
        <f>(in!F7427-in!E7427)*1440</f>
        <v>1.8833333335351199</v>
      </c>
      <c r="E7427">
        <f>(in!G7427-in!F7427)*1440</f>
        <v>0.33333332743495703</v>
      </c>
      <c r="F7427">
        <f>(in!H7427-in!G7427)*1440</f>
        <v>2.2666666726581752</v>
      </c>
      <c r="G7427">
        <f>(in!I7427-in!H7427)*1440</f>
        <v>2.3833333351649344</v>
      </c>
      <c r="H7427">
        <f>(in!I7427-in!E7427)*1440</f>
        <v>6.8666666687931865</v>
      </c>
      <c r="I7427">
        <f>HOUR(in!E7427)</f>
        <v>16</v>
      </c>
    </row>
    <row r="7428" spans="1:9" x14ac:dyDescent="0.35">
      <c r="A7428">
        <f>in!A7428</f>
        <v>107427</v>
      </c>
      <c r="B7428" t="str">
        <f>in!B7428</f>
        <v>Cappuccino</v>
      </c>
      <c r="C7428" t="str">
        <f>in!C7428</f>
        <v>Bob</v>
      </c>
      <c r="D7428">
        <f>(in!F7428-in!E7428)*1440</f>
        <v>1.3833333423826844</v>
      </c>
      <c r="E7428">
        <f>(in!G7428-in!F7428)*1440</f>
        <v>1.3499999907799065</v>
      </c>
      <c r="F7428">
        <f>(in!H7428-in!G7428)*1440</f>
        <v>2.2833333432208747</v>
      </c>
      <c r="G7428">
        <f>(in!I7428-in!H7428)*1440</f>
        <v>13.016666660550982</v>
      </c>
      <c r="H7428">
        <f>(in!I7428-in!E7428)*1440</f>
        <v>18.033333336934447</v>
      </c>
      <c r="I7428">
        <f>HOUR(in!E7428)</f>
        <v>16</v>
      </c>
    </row>
    <row r="7429" spans="1:9" x14ac:dyDescent="0.35">
      <c r="A7429">
        <f>in!A7429</f>
        <v>107428</v>
      </c>
      <c r="B7429" t="str">
        <f>in!B7429</f>
        <v>Espresso</v>
      </c>
      <c r="C7429" t="str">
        <f>in!C7429</f>
        <v>Bob</v>
      </c>
      <c r="D7429">
        <f>(in!F7429-in!E7429)*1440</f>
        <v>1.3000000000465661</v>
      </c>
      <c r="E7429">
        <f>(in!G7429-in!F7429)*1440</f>
        <v>0.3666666685603559</v>
      </c>
      <c r="F7429">
        <f>(in!H7429-in!G7429)*1440</f>
        <v>0.99999999278225005</v>
      </c>
      <c r="G7429">
        <f>(in!I7429-in!H7429)*1440</f>
        <v>9.0833333402406424</v>
      </c>
      <c r="H7429">
        <f>(in!I7429-in!E7429)*1440</f>
        <v>11.750000001629815</v>
      </c>
      <c r="I7429">
        <f>HOUR(in!E7429)</f>
        <v>16</v>
      </c>
    </row>
    <row r="7430" spans="1:9" x14ac:dyDescent="0.35">
      <c r="A7430">
        <f>in!A7430</f>
        <v>107429</v>
      </c>
      <c r="B7430" t="str">
        <f>in!B7430</f>
        <v>Flat White</v>
      </c>
      <c r="C7430" t="str">
        <f>in!C7430</f>
        <v>Eve</v>
      </c>
      <c r="D7430">
        <f>(in!F7430-in!E7430)*1440</f>
        <v>1.7833333311136812</v>
      </c>
      <c r="E7430">
        <f>(in!G7430-in!F7430)*1440</f>
        <v>0.71666666655801237</v>
      </c>
      <c r="F7430">
        <f>(in!H7430-in!G7430)*1440</f>
        <v>1.3500000012572855</v>
      </c>
      <c r="G7430">
        <f>(in!I7430-in!H7430)*1440</f>
        <v>6.033333329251036</v>
      </c>
      <c r="H7430">
        <f>(in!I7430-in!E7430)*1440</f>
        <v>9.8833333281800151</v>
      </c>
      <c r="I7430">
        <f>HOUR(in!E7430)</f>
        <v>16</v>
      </c>
    </row>
    <row r="7431" spans="1:9" x14ac:dyDescent="0.35">
      <c r="A7431">
        <f>in!A7431</f>
        <v>107430</v>
      </c>
      <c r="B7431" t="str">
        <f>in!B7431</f>
        <v>Cold Brew</v>
      </c>
      <c r="C7431" t="str">
        <f>in!C7431</f>
        <v>Charlie</v>
      </c>
      <c r="D7431">
        <f>(in!F7431-in!E7431)*1440</f>
        <v>1.2833333399612457</v>
      </c>
      <c r="E7431">
        <f>(in!G7431-in!F7431)*1440</f>
        <v>1.3166666601318866</v>
      </c>
      <c r="F7431">
        <f>(in!H7431-in!G7431)*1440</f>
        <v>5.700000001816079</v>
      </c>
      <c r="G7431">
        <f>(in!I7431-in!H7431)*1440</f>
        <v>11.466666664928198</v>
      </c>
      <c r="H7431">
        <f>(in!I7431-in!E7431)*1440</f>
        <v>19.766666666837409</v>
      </c>
      <c r="I7431">
        <f>HOUR(in!E7431)</f>
        <v>16</v>
      </c>
    </row>
    <row r="7432" spans="1:9" x14ac:dyDescent="0.35">
      <c r="A7432">
        <f>in!A7432</f>
        <v>107431</v>
      </c>
      <c r="B7432" t="str">
        <f>in!B7432</f>
        <v>Espresso</v>
      </c>
      <c r="C7432" t="str">
        <f>in!C7432</f>
        <v>Bob</v>
      </c>
      <c r="D7432">
        <f>(in!F7432-in!E7432)*1440</f>
        <v>1.2166666681878269</v>
      </c>
      <c r="E7432">
        <f>(in!G7432-in!F7432)*1440</f>
        <v>0.54999999236315489</v>
      </c>
      <c r="F7432">
        <f>(in!H7432-in!G7432)*1440</f>
        <v>2.5666666694451123</v>
      </c>
      <c r="G7432">
        <f>(in!I7432-in!H7432)*1440</f>
        <v>12.816666666185483</v>
      </c>
      <c r="H7432">
        <f>(in!I7432-in!E7432)*1440</f>
        <v>17.149999996181577</v>
      </c>
      <c r="I7432">
        <f>HOUR(in!E7432)</f>
        <v>16</v>
      </c>
    </row>
    <row r="7433" spans="1:9" x14ac:dyDescent="0.35">
      <c r="A7433">
        <f>in!A7433</f>
        <v>107432</v>
      </c>
      <c r="B7433" t="str">
        <f>in!B7433</f>
        <v>Matcha Latte</v>
      </c>
      <c r="C7433" t="str">
        <f>in!C7433</f>
        <v>Bob</v>
      </c>
      <c r="D7433">
        <f>(in!F7433-in!E7433)*1440</f>
        <v>1.9333333347458392</v>
      </c>
      <c r="E7433">
        <f>(in!G7433-in!F7433)*1440</f>
        <v>8.3333331858739257E-2</v>
      </c>
      <c r="F7433">
        <f>(in!H7433-in!G7433)*1440</f>
        <v>3.4333333396352828</v>
      </c>
      <c r="G7433">
        <f>(in!I7433-in!H7433)*1440</f>
        <v>14.899999994086102</v>
      </c>
      <c r="H7433">
        <f>(in!I7433-in!E7433)*1440</f>
        <v>20.350000000325963</v>
      </c>
      <c r="I7433">
        <f>HOUR(in!E7433)</f>
        <v>16</v>
      </c>
    </row>
    <row r="7434" spans="1:9" x14ac:dyDescent="0.35">
      <c r="A7434">
        <f>in!A7434</f>
        <v>107433</v>
      </c>
      <c r="B7434" t="str">
        <f>in!B7434</f>
        <v>Espresso</v>
      </c>
      <c r="C7434" t="str">
        <f>in!C7434</f>
        <v>Charlie</v>
      </c>
      <c r="D7434">
        <f>(in!F7434-in!E7434)*1440</f>
        <v>1.183333327062428</v>
      </c>
      <c r="E7434">
        <f>(in!G7434-in!F7434)*1440</f>
        <v>0.6000000040512532</v>
      </c>
      <c r="F7434">
        <f>(in!H7434-in!G7434)*1440</f>
        <v>5.5166666675359011</v>
      </c>
      <c r="G7434">
        <f>(in!I7434-in!H7434)*1440</f>
        <v>15.666666661854833</v>
      </c>
      <c r="H7434">
        <f>(in!I7434-in!E7434)*1440</f>
        <v>22.966666660504416</v>
      </c>
      <c r="I7434">
        <f>HOUR(in!E7434)</f>
        <v>16</v>
      </c>
    </row>
    <row r="7435" spans="1:9" x14ac:dyDescent="0.35">
      <c r="A7435">
        <f>in!A7435</f>
        <v>107434</v>
      </c>
      <c r="B7435" t="str">
        <f>in!B7435</f>
        <v>Espresso</v>
      </c>
      <c r="C7435" t="str">
        <f>in!C7435</f>
        <v>Charlie</v>
      </c>
      <c r="D7435">
        <f>(in!F7435-in!E7435)*1440</f>
        <v>1.7833333311136812</v>
      </c>
      <c r="E7435">
        <f>(in!G7435-in!F7435)*1440</f>
        <v>1.5666666661854833</v>
      </c>
      <c r="F7435">
        <f>(in!H7435-in!G7435)*1440</f>
        <v>6.8999999994412065</v>
      </c>
      <c r="G7435">
        <f>(in!I7435-in!H7435)*1440</f>
        <v>4.5333333348389715</v>
      </c>
      <c r="H7435">
        <f>(in!I7435-in!E7435)*1440</f>
        <v>14.783333331579342</v>
      </c>
      <c r="I7435">
        <f>HOUR(in!E7435)</f>
        <v>16</v>
      </c>
    </row>
    <row r="7436" spans="1:9" x14ac:dyDescent="0.35">
      <c r="A7436">
        <f>in!A7436</f>
        <v>107435</v>
      </c>
      <c r="B7436" t="str">
        <f>in!B7436</f>
        <v>Flat White</v>
      </c>
      <c r="C7436" t="str">
        <f>in!C7436</f>
        <v>Charlie</v>
      </c>
      <c r="D7436">
        <f>(in!F7436-in!E7436)*1440</f>
        <v>1.4333333331160247</v>
      </c>
      <c r="E7436">
        <f>(in!G7436-in!F7436)*1440</f>
        <v>2.8833333367947489</v>
      </c>
      <c r="F7436">
        <f>(in!H7436-in!G7436)*1440</f>
        <v>0.95000000204890966</v>
      </c>
      <c r="G7436">
        <f>(in!I7436-in!H7436)*1440</f>
        <v>14.06666666502133</v>
      </c>
      <c r="H7436">
        <f>(in!I7436-in!E7436)*1440</f>
        <v>19.333333336981013</v>
      </c>
      <c r="I7436">
        <f>HOUR(in!E7436)</f>
        <v>16</v>
      </c>
    </row>
    <row r="7437" spans="1:9" x14ac:dyDescent="0.35">
      <c r="A7437">
        <f>in!A7437</f>
        <v>107436</v>
      </c>
      <c r="B7437" t="str">
        <f>in!B7437</f>
        <v>Cold Brew</v>
      </c>
      <c r="C7437" t="str">
        <f>in!C7437</f>
        <v>Bob</v>
      </c>
      <c r="D7437">
        <f>(in!F7437-in!E7437)*1440</f>
        <v>0.71666666655801237</v>
      </c>
      <c r="E7437">
        <f>(in!G7437-in!F7437)*1440</f>
        <v>1.3666666613426059</v>
      </c>
      <c r="F7437">
        <f>(in!H7437-in!G7437)*1440</f>
        <v>1.3000000000465661</v>
      </c>
      <c r="G7437">
        <f>(in!I7437-in!H7437)*1440</f>
        <v>10.633333335863426</v>
      </c>
      <c r="H7437">
        <f>(in!I7437-in!E7437)*1440</f>
        <v>14.016666663810611</v>
      </c>
      <c r="I7437">
        <f>HOUR(in!E7437)</f>
        <v>16</v>
      </c>
    </row>
    <row r="7438" spans="1:9" x14ac:dyDescent="0.35">
      <c r="A7438">
        <f>in!A7438</f>
        <v>107437</v>
      </c>
      <c r="B7438" t="str">
        <f>in!B7438</f>
        <v>Espresso</v>
      </c>
      <c r="C7438" t="str">
        <f>in!C7438</f>
        <v>Bob</v>
      </c>
      <c r="D7438">
        <f>(in!F7438-in!E7438)*1440</f>
        <v>1.8333333323244005</v>
      </c>
      <c r="E7438">
        <f>(in!G7438-in!F7438)*1440</f>
        <v>1.3999999919906259</v>
      </c>
      <c r="F7438">
        <f>(in!H7438-in!G7438)*1440</f>
        <v>1.4333333331160247</v>
      </c>
      <c r="G7438">
        <f>(in!I7438-in!H7438)*1440</f>
        <v>0.51666667219251394</v>
      </c>
      <c r="H7438">
        <f>(in!I7438-in!E7438)*1440</f>
        <v>5.1833333296235651</v>
      </c>
      <c r="I7438">
        <f>HOUR(in!E7438)</f>
        <v>16</v>
      </c>
    </row>
    <row r="7439" spans="1:9" x14ac:dyDescent="0.35">
      <c r="A7439">
        <f>in!A7439</f>
        <v>107438</v>
      </c>
      <c r="B7439" t="str">
        <f>in!B7439</f>
        <v>Latte</v>
      </c>
      <c r="C7439" t="str">
        <f>in!C7439</f>
        <v>Bob</v>
      </c>
      <c r="D7439">
        <f>(in!F7439-in!E7439)*1440</f>
        <v>0.93333333148621023</v>
      </c>
      <c r="E7439">
        <f>(in!G7439-in!F7439)*1440</f>
        <v>0.51666667219251394</v>
      </c>
      <c r="F7439">
        <f>(in!H7439-in!G7439)*1440</f>
        <v>3.0666666605975479</v>
      </c>
      <c r="G7439">
        <f>(in!I7439-in!H7439)*1440</f>
        <v>17.933333334513009</v>
      </c>
      <c r="H7439">
        <f>(in!I7439-in!E7439)*1440</f>
        <v>22.449999998789281</v>
      </c>
      <c r="I7439">
        <f>HOUR(in!E7439)</f>
        <v>16</v>
      </c>
    </row>
    <row r="7440" spans="1:9" x14ac:dyDescent="0.35">
      <c r="A7440">
        <f>in!A7440</f>
        <v>107439</v>
      </c>
      <c r="B7440" t="str">
        <f>in!B7440</f>
        <v>Espresso</v>
      </c>
      <c r="C7440" t="str">
        <f>in!C7440</f>
        <v>Alice</v>
      </c>
      <c r="D7440">
        <f>(in!F7440-in!E7440)*1440</f>
        <v>1.8000000016763806</v>
      </c>
      <c r="E7440">
        <f>(in!G7440-in!F7440)*1440</f>
        <v>0.24999999557621777</v>
      </c>
      <c r="F7440">
        <f>(in!H7440-in!G7440)*1440</f>
        <v>1.9333333347458392</v>
      </c>
      <c r="G7440">
        <f>(in!I7440-in!H7440)*1440</f>
        <v>18.133333328878507</v>
      </c>
      <c r="H7440">
        <f>(in!I7440-in!E7440)*1440</f>
        <v>22.116666660876945</v>
      </c>
      <c r="I7440">
        <f>HOUR(in!E7440)</f>
        <v>16</v>
      </c>
    </row>
    <row r="7441" spans="1:9" x14ac:dyDescent="0.35">
      <c r="A7441">
        <f>in!A7441</f>
        <v>107440</v>
      </c>
      <c r="B7441" t="str">
        <f>in!B7441</f>
        <v>Cold Brew</v>
      </c>
      <c r="C7441" t="str">
        <f>in!C7441</f>
        <v>David</v>
      </c>
      <c r="D7441">
        <f>(in!F7441-in!E7441)*1440</f>
        <v>1.8333333323244005</v>
      </c>
      <c r="E7441">
        <f>(in!G7441-in!F7441)*1440</f>
        <v>0.25000000605359674</v>
      </c>
      <c r="F7441">
        <f>(in!H7441-in!G7441)*1440</f>
        <v>1.1166666657663882</v>
      </c>
      <c r="G7441">
        <f>(in!I7441-in!H7441)*1440</f>
        <v>10.216666666092351</v>
      </c>
      <c r="H7441">
        <f>(in!I7441-in!E7441)*1440</f>
        <v>13.416666670236737</v>
      </c>
      <c r="I7441">
        <f>HOUR(in!E7441)</f>
        <v>16</v>
      </c>
    </row>
    <row r="7442" spans="1:9" x14ac:dyDescent="0.35">
      <c r="A7442">
        <f>in!A7442</f>
        <v>107441</v>
      </c>
      <c r="B7442" t="str">
        <f>in!B7442</f>
        <v>Mocha</v>
      </c>
      <c r="C7442" t="str">
        <f>in!C7442</f>
        <v>Eve</v>
      </c>
      <c r="D7442">
        <f>(in!F7442-in!E7442)*1440</f>
        <v>0.53333333227783442</v>
      </c>
      <c r="E7442">
        <f>(in!G7442-in!F7442)*1440</f>
        <v>0.15000000363215804</v>
      </c>
      <c r="F7442">
        <f>(in!H7442-in!G7442)*1440</f>
        <v>1.8000000016763806</v>
      </c>
      <c r="G7442">
        <f>(in!I7442-in!H7442)*1440</f>
        <v>6.4166666578967124</v>
      </c>
      <c r="H7442">
        <f>(in!I7442-in!E7442)*1440</f>
        <v>8.8999999954830855</v>
      </c>
      <c r="I7442">
        <f>HOUR(in!E7442)</f>
        <v>16</v>
      </c>
    </row>
    <row r="7443" spans="1:9" x14ac:dyDescent="0.35">
      <c r="A7443">
        <f>in!A7443</f>
        <v>107442</v>
      </c>
      <c r="B7443" t="str">
        <f>in!B7443</f>
        <v>Cappuccino</v>
      </c>
      <c r="C7443" t="str">
        <f>in!C7443</f>
        <v>David</v>
      </c>
      <c r="D7443">
        <f>(in!F7443-in!E7443)*1440</f>
        <v>1.7166666698176414</v>
      </c>
      <c r="E7443">
        <f>(in!G7443-in!F7443)*1440</f>
        <v>0.78333332785405219</v>
      </c>
      <c r="F7443">
        <f>(in!H7443-in!G7443)*1440</f>
        <v>3.8666666694916785</v>
      </c>
      <c r="G7443">
        <f>(in!I7443-in!H7443)*1440</f>
        <v>7.3166666692122817</v>
      </c>
      <c r="H7443">
        <f>(in!I7443-in!E7443)*1440</f>
        <v>13.683333336375654</v>
      </c>
      <c r="I7443">
        <f>HOUR(in!E7443)</f>
        <v>16</v>
      </c>
    </row>
    <row r="7444" spans="1:9" x14ac:dyDescent="0.35">
      <c r="A7444">
        <f>in!A7444</f>
        <v>107443</v>
      </c>
      <c r="B7444" t="str">
        <f>in!B7444</f>
        <v>Cappuccino</v>
      </c>
      <c r="C7444" t="str">
        <f>in!C7444</f>
        <v>Alice</v>
      </c>
      <c r="D7444">
        <f>(in!F7444-in!E7444)*1440</f>
        <v>0.8166666585020721</v>
      </c>
      <c r="E7444">
        <f>(in!G7444-in!F7444)*1440</f>
        <v>1.3833333319053054</v>
      </c>
      <c r="F7444">
        <f>(in!H7444-in!G7444)*1440</f>
        <v>1.6500000085216016</v>
      </c>
      <c r="G7444">
        <f>(in!I7444-in!H7444)*1440</f>
        <v>11.066666665719822</v>
      </c>
      <c r="H7444">
        <f>(in!I7444-in!E7444)*1440</f>
        <v>14.916666664648801</v>
      </c>
      <c r="I7444">
        <f>HOUR(in!E7444)</f>
        <v>7</v>
      </c>
    </row>
    <row r="7445" spans="1:9" x14ac:dyDescent="0.35">
      <c r="A7445">
        <f>in!A7445</f>
        <v>107444</v>
      </c>
      <c r="B7445" t="str">
        <f>in!B7445</f>
        <v>Flat White</v>
      </c>
      <c r="C7445" t="str">
        <f>in!C7445</f>
        <v>Eve</v>
      </c>
      <c r="D7445">
        <f>(in!F7445-in!E7445)*1440</f>
        <v>1.4833333343267441</v>
      </c>
      <c r="E7445">
        <f>(in!G7445-in!F7445)*1440</f>
        <v>0.83333332906477153</v>
      </c>
      <c r="F7445">
        <f>(in!H7445-in!G7445)*1440</f>
        <v>3.9166666707023978</v>
      </c>
      <c r="G7445">
        <f>(in!I7445-in!H7445)*1440</f>
        <v>9.7833333257585764</v>
      </c>
      <c r="H7445">
        <f>(in!I7445-in!E7445)*1440</f>
        <v>16.01666665985249</v>
      </c>
      <c r="I7445">
        <f>HOUR(in!E7445)</f>
        <v>7</v>
      </c>
    </row>
    <row r="7446" spans="1:9" x14ac:dyDescent="0.35">
      <c r="A7446">
        <f>in!A7446</f>
        <v>107445</v>
      </c>
      <c r="B7446" t="str">
        <f>in!B7446</f>
        <v>Tea</v>
      </c>
      <c r="C7446" t="str">
        <f>in!C7446</f>
        <v>Alice</v>
      </c>
      <c r="D7446">
        <f>(in!F7446-in!E7446)*1440</f>
        <v>1.183333327062428</v>
      </c>
      <c r="E7446">
        <f>(in!G7446-in!F7446)*1440</f>
        <v>0.6000000040512532</v>
      </c>
      <c r="F7446">
        <f>(in!H7446-in!G7446)*1440</f>
        <v>4.6166666666977108</v>
      </c>
      <c r="G7446">
        <f>(in!I7446-in!H7446)*1440</f>
        <v>6.5833333320915699</v>
      </c>
      <c r="H7446">
        <f>(in!I7446-in!E7446)*1440</f>
        <v>12.983333329902962</v>
      </c>
      <c r="I7446">
        <f>HOUR(in!E7446)</f>
        <v>7</v>
      </c>
    </row>
    <row r="7447" spans="1:9" x14ac:dyDescent="0.35">
      <c r="A7447">
        <f>in!A7447</f>
        <v>107446</v>
      </c>
      <c r="B7447" t="str">
        <f>in!B7447</f>
        <v>Mocha</v>
      </c>
      <c r="C7447" t="str">
        <f>in!C7447</f>
        <v>Charlie</v>
      </c>
      <c r="D7447">
        <f>(in!F7447-in!E7447)*1440</f>
        <v>1.9499999948311597</v>
      </c>
      <c r="E7447">
        <f>(in!G7447-in!F7447)*1440</f>
        <v>2.366666664602235</v>
      </c>
      <c r="F7447">
        <f>(in!H7447-in!G7447)*1440</f>
        <v>4.5166666642762721</v>
      </c>
      <c r="G7447">
        <f>(in!I7447-in!H7447)*1440</f>
        <v>12.033333338331431</v>
      </c>
      <c r="H7447">
        <f>(in!I7447-in!E7447)*1440</f>
        <v>20.866666662041098</v>
      </c>
      <c r="I7447">
        <f>HOUR(in!E7447)</f>
        <v>7</v>
      </c>
    </row>
    <row r="7448" spans="1:9" x14ac:dyDescent="0.35">
      <c r="A7448">
        <f>in!A7448</f>
        <v>107447</v>
      </c>
      <c r="B7448" t="str">
        <f>in!B7448</f>
        <v>Tea</v>
      </c>
      <c r="C7448" t="str">
        <f>in!C7448</f>
        <v>David</v>
      </c>
      <c r="D7448">
        <f>(in!F7448-in!E7448)*1440</f>
        <v>1.1166666657663882</v>
      </c>
      <c r="E7448">
        <f>(in!G7448-in!F7448)*1440</f>
        <v>0.96666666213423014</v>
      </c>
      <c r="F7448">
        <f>(in!H7448-in!G7448)*1440</f>
        <v>2.4333333363756537</v>
      </c>
      <c r="G7448">
        <f>(in!I7448-in!H7448)*1440</f>
        <v>13.550000003306195</v>
      </c>
      <c r="H7448">
        <f>(in!I7448-in!E7448)*1440</f>
        <v>18.066666667582467</v>
      </c>
      <c r="I7448">
        <f>HOUR(in!E7448)</f>
        <v>7</v>
      </c>
    </row>
    <row r="7449" spans="1:9" x14ac:dyDescent="0.35">
      <c r="A7449">
        <f>in!A7449</f>
        <v>107448</v>
      </c>
      <c r="B7449" t="str">
        <f>in!B7449</f>
        <v>Americano</v>
      </c>
      <c r="C7449" t="str">
        <f>in!C7449</f>
        <v>David</v>
      </c>
      <c r="D7449">
        <f>(in!F7449-in!E7449)*1440</f>
        <v>1.3833333319053054</v>
      </c>
      <c r="E7449">
        <f>(in!G7449-in!F7449)*1440</f>
        <v>0.61666666413657367</v>
      </c>
      <c r="F7449">
        <f>(in!H7449-in!G7449)*1440</f>
        <v>2.8833333367947489</v>
      </c>
      <c r="G7449">
        <f>(in!I7449-in!H7449)*1440</f>
        <v>3.0500000005122274</v>
      </c>
      <c r="H7449">
        <f>(in!I7449-in!E7449)*1440</f>
        <v>7.9333333333488554</v>
      </c>
      <c r="I7449">
        <f>HOUR(in!E7449)</f>
        <v>7</v>
      </c>
    </row>
    <row r="7450" spans="1:9" x14ac:dyDescent="0.35">
      <c r="A7450">
        <f>in!A7450</f>
        <v>107449</v>
      </c>
      <c r="B7450" t="str">
        <f>in!B7450</f>
        <v>Mocha</v>
      </c>
      <c r="C7450" t="str">
        <f>in!C7450</f>
        <v>Bob</v>
      </c>
      <c r="D7450">
        <f>(in!F7450-in!E7450)*1440</f>
        <v>0.76666666776873171</v>
      </c>
      <c r="E7450">
        <f>(in!G7450-in!F7450)*1440</f>
        <v>0.88333333027549088</v>
      </c>
      <c r="F7450">
        <f>(in!H7450-in!G7450)*1440</f>
        <v>1.0666666750330478</v>
      </c>
      <c r="G7450">
        <f>(in!I7450-in!H7450)*1440</f>
        <v>4.0999999945051968</v>
      </c>
      <c r="H7450">
        <f>(in!I7450-in!E7450)*1440</f>
        <v>6.8166666675824672</v>
      </c>
      <c r="I7450">
        <f>HOUR(in!E7450)</f>
        <v>7</v>
      </c>
    </row>
    <row r="7451" spans="1:9" x14ac:dyDescent="0.35">
      <c r="A7451">
        <f>in!A7451</f>
        <v>107450</v>
      </c>
      <c r="B7451" t="str">
        <f>in!B7451</f>
        <v>Hot Chocolate</v>
      </c>
      <c r="C7451" t="str">
        <f>in!C7451</f>
        <v>Bob</v>
      </c>
      <c r="D7451">
        <f>(in!F7451-in!E7451)*1440</f>
        <v>0.53333333227783442</v>
      </c>
      <c r="E7451">
        <f>(in!G7451-in!F7451)*1440</f>
        <v>0.38333333912305534</v>
      </c>
      <c r="F7451">
        <f>(in!H7451-in!G7451)*1440</f>
        <v>1.9499999948311597</v>
      </c>
      <c r="G7451">
        <f>(in!I7451-in!H7451)*1440</f>
        <v>15.766666674753651</v>
      </c>
      <c r="H7451">
        <f>(in!I7451-in!E7451)*1440</f>
        <v>18.6333333409857</v>
      </c>
      <c r="I7451">
        <f>HOUR(in!E7451)</f>
        <v>7</v>
      </c>
    </row>
    <row r="7452" spans="1:9" x14ac:dyDescent="0.35">
      <c r="A7452">
        <f>in!A7452</f>
        <v>107451</v>
      </c>
      <c r="B7452" t="str">
        <f>in!B7452</f>
        <v>Americano</v>
      </c>
      <c r="C7452" t="str">
        <f>in!C7452</f>
        <v>Charlie</v>
      </c>
      <c r="D7452">
        <f>(in!F7452-in!E7452)*1440</f>
        <v>1.516666664974764</v>
      </c>
      <c r="E7452">
        <f>(in!G7452-in!F7452)*1440</f>
        <v>2.7166666625998914</v>
      </c>
      <c r="F7452">
        <f>(in!H7452-in!G7452)*1440</f>
        <v>2.850000006146729</v>
      </c>
      <c r="G7452">
        <f>(in!I7452-in!H7452)*1440</f>
        <v>4.3999999912921339</v>
      </c>
      <c r="H7452">
        <f>(in!I7452-in!E7452)*1440</f>
        <v>11.483333325013518</v>
      </c>
      <c r="I7452">
        <f>HOUR(in!E7452)</f>
        <v>7</v>
      </c>
    </row>
    <row r="7453" spans="1:9" x14ac:dyDescent="0.35">
      <c r="A7453">
        <f>in!A7453</f>
        <v>107452</v>
      </c>
      <c r="B7453" t="str">
        <f>in!B7453</f>
        <v>Flat White</v>
      </c>
      <c r="C7453" t="str">
        <f>in!C7453</f>
        <v>Eve</v>
      </c>
      <c r="D7453">
        <f>(in!F7453-in!E7453)*1440</f>
        <v>1.3833333319053054</v>
      </c>
      <c r="E7453">
        <f>(in!G7453-in!F7453)*1440</f>
        <v>0.66666666534729302</v>
      </c>
      <c r="F7453">
        <f>(in!H7453-in!G7453)*1440</f>
        <v>3.5666666727047414</v>
      </c>
      <c r="G7453">
        <f>(in!I7453-in!H7453)*1440</f>
        <v>16.183333334047347</v>
      </c>
      <c r="H7453">
        <f>(in!I7453-in!E7453)*1440</f>
        <v>21.800000004004687</v>
      </c>
      <c r="I7453">
        <f>HOUR(in!E7453)</f>
        <v>7</v>
      </c>
    </row>
    <row r="7454" spans="1:9" x14ac:dyDescent="0.35">
      <c r="A7454">
        <f>in!A7454</f>
        <v>107453</v>
      </c>
      <c r="B7454" t="str">
        <f>in!B7454</f>
        <v>Flat White</v>
      </c>
      <c r="C7454" t="str">
        <f>in!C7454</f>
        <v>David</v>
      </c>
      <c r="D7454">
        <f>(in!F7454-in!E7454)*1440</f>
        <v>0.91666666092351079</v>
      </c>
      <c r="E7454">
        <f>(in!G7454-in!F7454)*1440</f>
        <v>0.90000000083819032</v>
      </c>
      <c r="F7454">
        <f>(in!H7454-in!G7454)*1440</f>
        <v>2.3833333351649344</v>
      </c>
      <c r="G7454">
        <f>(in!I7454-in!H7454)*1440</f>
        <v>7.2666666680015624</v>
      </c>
      <c r="H7454">
        <f>(in!I7454-in!E7454)*1440</f>
        <v>11.466666664928198</v>
      </c>
      <c r="I7454">
        <f>HOUR(in!E7454)</f>
        <v>7</v>
      </c>
    </row>
    <row r="7455" spans="1:9" x14ac:dyDescent="0.35">
      <c r="A7455">
        <f>in!A7455</f>
        <v>107454</v>
      </c>
      <c r="B7455" t="str">
        <f>in!B7455</f>
        <v>Tea</v>
      </c>
      <c r="C7455" t="str">
        <f>in!C7455</f>
        <v>Charlie</v>
      </c>
      <c r="D7455">
        <f>(in!F7455-in!E7455)*1440</f>
        <v>1.6999999992549419</v>
      </c>
      <c r="E7455">
        <f>(in!G7455-in!F7455)*1440</f>
        <v>2.5666666694451123</v>
      </c>
      <c r="F7455">
        <f>(in!H7455-in!G7455)*1440</f>
        <v>4.6166666666977108</v>
      </c>
      <c r="G7455">
        <f>(in!I7455-in!H7455)*1440</f>
        <v>6.4833333296701312</v>
      </c>
      <c r="H7455">
        <f>(in!I7455-in!E7455)*1440</f>
        <v>15.366666665067896</v>
      </c>
      <c r="I7455">
        <f>HOUR(in!E7455)</f>
        <v>7</v>
      </c>
    </row>
    <row r="7456" spans="1:9" x14ac:dyDescent="0.35">
      <c r="A7456">
        <f>in!A7456</f>
        <v>107455</v>
      </c>
      <c r="B7456" t="str">
        <f>in!B7456</f>
        <v>Cold Brew</v>
      </c>
      <c r="C7456" t="str">
        <f>in!C7456</f>
        <v>Charlie</v>
      </c>
      <c r="D7456">
        <f>(in!F7456-in!E7456)*1440</f>
        <v>0.70000000647269189</v>
      </c>
      <c r="E7456">
        <f>(in!G7456-in!F7456)*1440</f>
        <v>1.6333333274815232</v>
      </c>
      <c r="F7456">
        <f>(in!H7456-in!G7456)*1440</f>
        <v>7.3666666704230011</v>
      </c>
      <c r="G7456">
        <f>(in!I7456-in!H7456)*1440</f>
        <v>7.3166666692122817</v>
      </c>
      <c r="H7456">
        <f>(in!I7456-in!E7456)*1440</f>
        <v>17.016666673589498</v>
      </c>
      <c r="I7456">
        <f>HOUR(in!E7456)</f>
        <v>7</v>
      </c>
    </row>
    <row r="7457" spans="1:9" x14ac:dyDescent="0.35">
      <c r="A7457">
        <f>in!A7457</f>
        <v>107456</v>
      </c>
      <c r="B7457" t="str">
        <f>in!B7457</f>
        <v>Cold Brew</v>
      </c>
      <c r="C7457" t="str">
        <f>in!C7457</f>
        <v>Bob</v>
      </c>
      <c r="D7457">
        <f>(in!F7457-in!E7457)*1440</f>
        <v>1.5333333355374634</v>
      </c>
      <c r="E7457">
        <f>(in!G7457-in!F7457)*1440</f>
        <v>0.96666666213423014</v>
      </c>
      <c r="F7457">
        <f>(in!H7457-in!G7457)*1440</f>
        <v>2.5499999988824129</v>
      </c>
      <c r="G7457">
        <f>(in!I7457-in!H7457)*1440</f>
        <v>9.7833333362359554</v>
      </c>
      <c r="H7457">
        <f>(in!I7457-in!E7457)*1440</f>
        <v>14.833333332790062</v>
      </c>
      <c r="I7457">
        <f>HOUR(in!E7457)</f>
        <v>7</v>
      </c>
    </row>
    <row r="7458" spans="1:9" x14ac:dyDescent="0.35">
      <c r="A7458">
        <f>in!A7458</f>
        <v>107457</v>
      </c>
      <c r="B7458" t="str">
        <f>in!B7458</f>
        <v>Tea</v>
      </c>
      <c r="C7458" t="str">
        <f>in!C7458</f>
        <v>Alice</v>
      </c>
      <c r="D7458">
        <f>(in!F7458-in!E7458)*1440</f>
        <v>0.99999999278225005</v>
      </c>
      <c r="E7458">
        <f>(in!G7458-in!F7458)*1440</f>
        <v>0.20000000484287739</v>
      </c>
      <c r="F7458">
        <f>(in!H7458-in!G7458)*1440</f>
        <v>1.0833333351183683</v>
      </c>
      <c r="G7458">
        <f>(in!I7458-in!H7458)*1440</f>
        <v>4.2833333287853748</v>
      </c>
      <c r="H7458">
        <f>(in!I7458-in!E7458)*1440</f>
        <v>6.5666666615288705</v>
      </c>
      <c r="I7458">
        <f>HOUR(in!E7458)</f>
        <v>7</v>
      </c>
    </row>
    <row r="7459" spans="1:9" x14ac:dyDescent="0.35">
      <c r="A7459">
        <f>in!A7459</f>
        <v>107458</v>
      </c>
      <c r="B7459" t="str">
        <f>in!B7459</f>
        <v>Espresso</v>
      </c>
      <c r="C7459" t="str">
        <f>in!C7459</f>
        <v>Alice</v>
      </c>
      <c r="D7459">
        <f>(in!F7459-in!E7459)*1440</f>
        <v>0.93333333148621023</v>
      </c>
      <c r="E7459">
        <f>(in!G7459-in!F7459)*1440</f>
        <v>1.0500000044703484</v>
      </c>
      <c r="F7459">
        <f>(in!H7459-in!G7459)*1440</f>
        <v>3.1500000029336661</v>
      </c>
      <c r="G7459">
        <f>(in!I7459-in!H7459)*1440</f>
        <v>13.033333331113681</v>
      </c>
      <c r="H7459">
        <f>(in!I7459-in!E7459)*1440</f>
        <v>18.166666670003906</v>
      </c>
      <c r="I7459">
        <f>HOUR(in!E7459)</f>
        <v>7</v>
      </c>
    </row>
    <row r="7460" spans="1:9" x14ac:dyDescent="0.35">
      <c r="A7460">
        <f>in!A7460</f>
        <v>107459</v>
      </c>
      <c r="B7460" t="str">
        <f>in!B7460</f>
        <v>Cappuccino</v>
      </c>
      <c r="C7460" t="str">
        <f>in!C7460</f>
        <v>Alice</v>
      </c>
      <c r="D7460">
        <f>(in!F7460-in!E7460)*1440</f>
        <v>1.8166666617617011</v>
      </c>
      <c r="E7460">
        <f>(in!G7460-in!F7460)*1440</f>
        <v>1.3000000000465661</v>
      </c>
      <c r="F7460">
        <f>(in!H7460-in!G7460)*1440</f>
        <v>3.7499999965075403</v>
      </c>
      <c r="G7460">
        <f>(in!I7460-in!H7460)*1440</f>
        <v>15.550000009825453</v>
      </c>
      <c r="H7460">
        <f>(in!I7460-in!E7460)*1440</f>
        <v>22.416666668141261</v>
      </c>
      <c r="I7460">
        <f>HOUR(in!E7460)</f>
        <v>7</v>
      </c>
    </row>
    <row r="7461" spans="1:9" x14ac:dyDescent="0.35">
      <c r="A7461">
        <f>in!A7461</f>
        <v>107460</v>
      </c>
      <c r="B7461" t="str">
        <f>in!B7461</f>
        <v>Tea</v>
      </c>
      <c r="C7461" t="str">
        <f>in!C7461</f>
        <v>Eve</v>
      </c>
      <c r="D7461">
        <f>(in!F7461-in!E7461)*1440</f>
        <v>1.0666666645556688</v>
      </c>
      <c r="E7461">
        <f>(in!G7461-in!F7461)*1440</f>
        <v>0.50000000162981451</v>
      </c>
      <c r="F7461">
        <f>(in!H7461-in!G7461)*1440</f>
        <v>2.5333333387970924</v>
      </c>
      <c r="G7461">
        <f>(in!I7461-in!H7461)*1440</f>
        <v>19.033333329716697</v>
      </c>
      <c r="H7461">
        <f>(in!I7461-in!E7461)*1440</f>
        <v>23.133333334699273</v>
      </c>
      <c r="I7461">
        <f>HOUR(in!E7461)</f>
        <v>7</v>
      </c>
    </row>
    <row r="7462" spans="1:9" x14ac:dyDescent="0.35">
      <c r="A7462">
        <f>in!A7462</f>
        <v>107461</v>
      </c>
      <c r="B7462" t="str">
        <f>in!B7462</f>
        <v>Hot Chocolate</v>
      </c>
      <c r="C7462" t="str">
        <f>in!C7462</f>
        <v>Charlie</v>
      </c>
      <c r="D7462">
        <f>(in!F7462-in!E7462)*1440</f>
        <v>0.78333332785405219</v>
      </c>
      <c r="E7462">
        <f>(in!G7462-in!F7462)*1440</f>
        <v>2.6166666706558317</v>
      </c>
      <c r="F7462">
        <f>(in!H7462-in!G7462)*1440</f>
        <v>2.5833333295304328</v>
      </c>
      <c r="G7462">
        <f>(in!I7462-in!H7462)*1440</f>
        <v>18.633333330508322</v>
      </c>
      <c r="H7462">
        <f>(in!I7462-in!E7462)*1440</f>
        <v>24.616666658548638</v>
      </c>
      <c r="I7462">
        <f>HOUR(in!E7462)</f>
        <v>7</v>
      </c>
    </row>
    <row r="7463" spans="1:9" x14ac:dyDescent="0.35">
      <c r="A7463">
        <f>in!A7463</f>
        <v>107462</v>
      </c>
      <c r="B7463" t="str">
        <f>in!B7463</f>
        <v>Espresso</v>
      </c>
      <c r="C7463" t="str">
        <f>in!C7463</f>
        <v>Eve</v>
      </c>
      <c r="D7463">
        <f>(in!F7463-in!E7463)*1440</f>
        <v>1.5666666661854833</v>
      </c>
      <c r="E7463">
        <f>(in!G7463-in!F7463)*1440</f>
        <v>1.3000000000465661</v>
      </c>
      <c r="F7463">
        <f>(in!H7463-in!G7463)*1440</f>
        <v>4.8500000021886081</v>
      </c>
      <c r="G7463">
        <f>(in!I7463-in!H7463)*1440</f>
        <v>17.533333335304633</v>
      </c>
      <c r="H7463">
        <f>(in!I7463-in!E7463)*1440</f>
        <v>25.25000000372529</v>
      </c>
      <c r="I7463">
        <f>HOUR(in!E7463)</f>
        <v>7</v>
      </c>
    </row>
    <row r="7464" spans="1:9" x14ac:dyDescent="0.35">
      <c r="A7464">
        <f>in!A7464</f>
        <v>107463</v>
      </c>
      <c r="B7464" t="str">
        <f>in!B7464</f>
        <v>Matcha Latte</v>
      </c>
      <c r="C7464" t="str">
        <f>in!C7464</f>
        <v>Bob</v>
      </c>
      <c r="D7464">
        <f>(in!F7464-in!E7464)*1440</f>
        <v>1.0833333246409893</v>
      </c>
      <c r="E7464">
        <f>(in!G7464-in!F7464)*1440</f>
        <v>0.10000000242143869</v>
      </c>
      <c r="F7464">
        <f>(in!H7464-in!G7464)*1440</f>
        <v>3.6500000045634806</v>
      </c>
      <c r="G7464">
        <f>(in!I7464-in!H7464)*1440</f>
        <v>6.2333333340939134</v>
      </c>
      <c r="H7464">
        <f>(in!I7464-in!E7464)*1440</f>
        <v>11.066666665719822</v>
      </c>
      <c r="I7464">
        <f>HOUR(in!E7464)</f>
        <v>7</v>
      </c>
    </row>
    <row r="7465" spans="1:9" x14ac:dyDescent="0.35">
      <c r="A7465">
        <f>in!A7465</f>
        <v>107464</v>
      </c>
      <c r="B7465" t="str">
        <f>in!B7465</f>
        <v>Latte</v>
      </c>
      <c r="C7465" t="str">
        <f>in!C7465</f>
        <v>Alice</v>
      </c>
      <c r="D7465">
        <f>(in!F7465-in!E7465)*1440</f>
        <v>1.6499999980442226</v>
      </c>
      <c r="E7465">
        <f>(in!G7465-in!F7465)*1440</f>
        <v>0.86666667019017041</v>
      </c>
      <c r="F7465">
        <f>(in!H7465-in!G7465)*1440</f>
        <v>4.1500000061932951</v>
      </c>
      <c r="G7465">
        <f>(in!I7465-in!H7465)*1440</f>
        <v>2.0999999984633178</v>
      </c>
      <c r="H7465">
        <f>(in!I7465-in!E7465)*1440</f>
        <v>8.7666666728910059</v>
      </c>
      <c r="I7465">
        <f>HOUR(in!E7465)</f>
        <v>7</v>
      </c>
    </row>
    <row r="7466" spans="1:9" x14ac:dyDescent="0.35">
      <c r="A7466">
        <f>in!A7466</f>
        <v>107465</v>
      </c>
      <c r="B7466" t="str">
        <f>in!B7466</f>
        <v>Matcha Latte</v>
      </c>
      <c r="C7466" t="str">
        <f>in!C7466</f>
        <v>Charlie</v>
      </c>
      <c r="D7466">
        <f>(in!F7466-in!E7466)*1440</f>
        <v>1.516666664974764</v>
      </c>
      <c r="E7466">
        <f>(in!G7466-in!F7466)*1440</f>
        <v>2.6333333307411522</v>
      </c>
      <c r="F7466">
        <f>(in!H7466-in!G7466)*1440</f>
        <v>5.2833333425223827</v>
      </c>
      <c r="G7466">
        <f>(in!I7466-in!H7466)*1440</f>
        <v>1.1333333258517087</v>
      </c>
      <c r="H7466">
        <f>(in!I7466-in!E7466)*1440</f>
        <v>10.566666664090008</v>
      </c>
      <c r="I7466">
        <f>HOUR(in!E7466)</f>
        <v>7</v>
      </c>
    </row>
    <row r="7467" spans="1:9" x14ac:dyDescent="0.35">
      <c r="A7467">
        <f>in!A7467</f>
        <v>107466</v>
      </c>
      <c r="B7467" t="str">
        <f>in!B7467</f>
        <v>Latte</v>
      </c>
      <c r="C7467" t="str">
        <f>in!C7467</f>
        <v>Bob</v>
      </c>
      <c r="D7467">
        <f>(in!F7467-in!E7467)*1440</f>
        <v>1.0333333339076489</v>
      </c>
      <c r="E7467">
        <f>(in!G7467-in!F7467)*1440</f>
        <v>0.25000000605359674</v>
      </c>
      <c r="F7467">
        <f>(in!H7467-in!G7467)*1440</f>
        <v>2.1666666597593576</v>
      </c>
      <c r="G7467">
        <f>(in!I7467-in!H7467)*1440</f>
        <v>19.150000002700835</v>
      </c>
      <c r="H7467">
        <f>(in!I7467-in!E7467)*1440</f>
        <v>22.600000002421439</v>
      </c>
      <c r="I7467">
        <f>HOUR(in!E7467)</f>
        <v>7</v>
      </c>
    </row>
    <row r="7468" spans="1:9" x14ac:dyDescent="0.35">
      <c r="A7468">
        <f>in!A7468</f>
        <v>107467</v>
      </c>
      <c r="B7468" t="str">
        <f>in!B7468</f>
        <v>Matcha Latte</v>
      </c>
      <c r="C7468" t="str">
        <f>in!C7468</f>
        <v>Bob</v>
      </c>
      <c r="D7468">
        <f>(in!F7468-in!E7468)*1440</f>
        <v>0.88333334075286984</v>
      </c>
      <c r="E7468">
        <f>(in!G7468-in!F7468)*1440</f>
        <v>0.38333332864567637</v>
      </c>
      <c r="F7468">
        <f>(in!H7468-in!G7468)*1440</f>
        <v>2.4000000057276338</v>
      </c>
      <c r="G7468">
        <f>(in!I7468-in!H7468)*1440</f>
        <v>9.8999999987427145</v>
      </c>
      <c r="H7468">
        <f>(in!I7468-in!E7468)*1440</f>
        <v>13.566666673868895</v>
      </c>
      <c r="I7468">
        <f>HOUR(in!E7468)</f>
        <v>7</v>
      </c>
    </row>
    <row r="7469" spans="1:9" x14ac:dyDescent="0.35">
      <c r="A7469">
        <f>in!A7469</f>
        <v>107468</v>
      </c>
      <c r="B7469" t="str">
        <f>in!B7469</f>
        <v>Latte</v>
      </c>
      <c r="C7469" t="str">
        <f>in!C7469</f>
        <v>David</v>
      </c>
      <c r="D7469">
        <f>(in!F7469-in!E7469)*1440</f>
        <v>1.1166666657663882</v>
      </c>
      <c r="E7469">
        <f>(in!G7469-in!F7469)*1440</f>
        <v>1.0500000044703484</v>
      </c>
      <c r="F7469">
        <f>(in!H7469-in!G7469)*1440</f>
        <v>4.2666666687000543</v>
      </c>
      <c r="G7469">
        <f>(in!I7469-in!H7469)*1440</f>
        <v>10.683333326596767</v>
      </c>
      <c r="H7469">
        <f>(in!I7469-in!E7469)*1440</f>
        <v>17.116666665533558</v>
      </c>
      <c r="I7469">
        <f>HOUR(in!E7469)</f>
        <v>7</v>
      </c>
    </row>
    <row r="7470" spans="1:9" x14ac:dyDescent="0.35">
      <c r="A7470">
        <f>in!A7470</f>
        <v>107469</v>
      </c>
      <c r="B7470" t="str">
        <f>in!B7470</f>
        <v>Latte</v>
      </c>
      <c r="C7470" t="str">
        <f>in!C7470</f>
        <v>David</v>
      </c>
      <c r="D7470">
        <f>(in!F7470-in!E7470)*1440</f>
        <v>1.6166666673962027</v>
      </c>
      <c r="E7470">
        <f>(in!G7470-in!F7470)*1440</f>
        <v>0.59999999357387424</v>
      </c>
      <c r="F7470">
        <f>(in!H7470-in!G7470)*1440</f>
        <v>4.4666666630655527</v>
      </c>
      <c r="G7470">
        <f>(in!I7470-in!H7470)*1440</f>
        <v>0.88333334075286984</v>
      </c>
      <c r="H7470">
        <f>(in!I7470-in!E7470)*1440</f>
        <v>7.5666666647884995</v>
      </c>
      <c r="I7470">
        <f>HOUR(in!E7470)</f>
        <v>7</v>
      </c>
    </row>
    <row r="7471" spans="1:9" x14ac:dyDescent="0.35">
      <c r="A7471">
        <f>in!A7471</f>
        <v>107470</v>
      </c>
      <c r="B7471" t="str">
        <f>in!B7471</f>
        <v>Espresso</v>
      </c>
      <c r="C7471" t="str">
        <f>in!C7471</f>
        <v>Charlie</v>
      </c>
      <c r="D7471">
        <f>(in!F7471-in!E7471)*1440</f>
        <v>0.81666666897945106</v>
      </c>
      <c r="E7471">
        <f>(in!G7471-in!F7471)*1440</f>
        <v>2.6000000000931323</v>
      </c>
      <c r="F7471">
        <f>(in!H7471-in!G7471)*1440</f>
        <v>3.8333333283662796</v>
      </c>
      <c r="G7471">
        <f>(in!I7471-in!H7471)*1440</f>
        <v>2.8833333367947489</v>
      </c>
      <c r="H7471">
        <f>(in!I7471-in!E7471)*1440</f>
        <v>10.133333334233612</v>
      </c>
      <c r="I7471">
        <f>HOUR(in!E7471)</f>
        <v>7</v>
      </c>
    </row>
    <row r="7472" spans="1:9" x14ac:dyDescent="0.35">
      <c r="A7472">
        <f>in!A7472</f>
        <v>107471</v>
      </c>
      <c r="B7472" t="str">
        <f>in!B7472</f>
        <v>Latte</v>
      </c>
      <c r="C7472" t="str">
        <f>in!C7472</f>
        <v>Alice</v>
      </c>
      <c r="D7472">
        <f>(in!F7472-in!E7472)*1440</f>
        <v>0.75000000768341124</v>
      </c>
      <c r="E7472">
        <f>(in!G7472-in!F7472)*1440</f>
        <v>1.4666666637640446</v>
      </c>
      <c r="F7472">
        <f>(in!H7472-in!G7472)*1440</f>
        <v>4.8500000021886081</v>
      </c>
      <c r="G7472">
        <f>(in!I7472-in!H7472)*1440</f>
        <v>13.433333330322057</v>
      </c>
      <c r="H7472">
        <f>(in!I7472-in!E7472)*1440</f>
        <v>20.500000003958121</v>
      </c>
      <c r="I7472">
        <f>HOUR(in!E7472)</f>
        <v>7</v>
      </c>
    </row>
    <row r="7473" spans="1:9" x14ac:dyDescent="0.35">
      <c r="A7473">
        <f>in!A7473</f>
        <v>107472</v>
      </c>
      <c r="B7473" t="str">
        <f>in!B7473</f>
        <v>Latte</v>
      </c>
      <c r="C7473" t="str">
        <f>in!C7473</f>
        <v>Bob</v>
      </c>
      <c r="D7473">
        <f>(in!F7473-in!E7473)*1440</f>
        <v>0.71666666655801237</v>
      </c>
      <c r="E7473">
        <f>(in!G7473-in!F7473)*1440</f>
        <v>1.1666666669771075</v>
      </c>
      <c r="F7473">
        <f>(in!H7473-in!G7473)*1440</f>
        <v>4.5833333360496908</v>
      </c>
      <c r="G7473">
        <f>(in!I7473-in!H7473)*1440</f>
        <v>4.1833333263639361</v>
      </c>
      <c r="H7473">
        <f>(in!I7473-in!E7473)*1440</f>
        <v>10.649999995948747</v>
      </c>
      <c r="I7473">
        <f>HOUR(in!E7473)</f>
        <v>7</v>
      </c>
    </row>
    <row r="7474" spans="1:9" x14ac:dyDescent="0.35">
      <c r="A7474">
        <f>in!A7474</f>
        <v>107473</v>
      </c>
      <c r="B7474" t="str">
        <f>in!B7474</f>
        <v>Latte</v>
      </c>
      <c r="C7474" t="str">
        <f>in!C7474</f>
        <v>Bob</v>
      </c>
      <c r="D7474">
        <f>(in!F7474-in!E7474)*1440</f>
        <v>1.7500000004656613</v>
      </c>
      <c r="E7474">
        <f>(in!G7474-in!F7474)*1440</f>
        <v>0.2333333354908973</v>
      </c>
      <c r="F7474">
        <f>(in!H7474-in!G7474)*1440</f>
        <v>1.516666664974764</v>
      </c>
      <c r="G7474">
        <f>(in!I7474-in!H7474)*1440</f>
        <v>17.649999997811392</v>
      </c>
      <c r="H7474">
        <f>(in!I7474-in!E7474)*1440</f>
        <v>21.149999998742715</v>
      </c>
      <c r="I7474">
        <f>HOUR(in!E7474)</f>
        <v>7</v>
      </c>
    </row>
    <row r="7475" spans="1:9" x14ac:dyDescent="0.35">
      <c r="A7475">
        <f>in!A7475</f>
        <v>107474</v>
      </c>
      <c r="B7475" t="str">
        <f>in!B7475</f>
        <v>Hot Chocolate</v>
      </c>
      <c r="C7475" t="str">
        <f>in!C7475</f>
        <v>Bob</v>
      </c>
      <c r="D7475">
        <f>(in!F7475-in!E7475)*1440</f>
        <v>1.8333333323244005</v>
      </c>
      <c r="E7475">
        <f>(in!G7475-in!F7475)*1440</f>
        <v>0.33333332743495703</v>
      </c>
      <c r="F7475">
        <f>(in!H7475-in!G7475)*1440</f>
        <v>1.7666666710283607</v>
      </c>
      <c r="G7475">
        <f>(in!I7475-in!H7475)*1440</f>
        <v>9.8666666680946946</v>
      </c>
      <c r="H7475">
        <f>(in!I7475-in!E7475)*1440</f>
        <v>13.799999998882413</v>
      </c>
      <c r="I7475">
        <f>HOUR(in!E7475)</f>
        <v>7</v>
      </c>
    </row>
    <row r="7476" spans="1:9" x14ac:dyDescent="0.35">
      <c r="A7476">
        <f>in!A7476</f>
        <v>107475</v>
      </c>
      <c r="B7476" t="str">
        <f>in!B7476</f>
        <v>Cold Brew</v>
      </c>
      <c r="C7476" t="str">
        <f>in!C7476</f>
        <v>Charlie</v>
      </c>
      <c r="D7476">
        <f>(in!F7476-in!E7476)*1440</f>
        <v>1.8500000028871</v>
      </c>
      <c r="E7476">
        <f>(in!G7476-in!F7476)*1440</f>
        <v>0.98333333269692957</v>
      </c>
      <c r="F7476">
        <f>(in!H7476-in!G7476)*1440</f>
        <v>3.0833333311602473</v>
      </c>
      <c r="G7476">
        <f>(in!I7476-in!H7476)*1440</f>
        <v>1.2166666681878269</v>
      </c>
      <c r="H7476">
        <f>(in!I7476-in!E7476)*1440</f>
        <v>7.1333333349321038</v>
      </c>
      <c r="I7476">
        <f>HOUR(in!E7476)</f>
        <v>7</v>
      </c>
    </row>
    <row r="7477" spans="1:9" x14ac:dyDescent="0.35">
      <c r="A7477">
        <f>in!A7477</f>
        <v>107476</v>
      </c>
      <c r="B7477" t="str">
        <f>in!B7477</f>
        <v>Cappuccino</v>
      </c>
      <c r="C7477" t="str">
        <f>in!C7477</f>
        <v>Alice</v>
      </c>
      <c r="D7477">
        <f>(in!F7477-in!E7477)*1440</f>
        <v>1.4000000024680048</v>
      </c>
      <c r="E7477">
        <f>(in!G7477-in!F7477)*1440</f>
        <v>1.4499999932013452</v>
      </c>
      <c r="F7477">
        <f>(in!H7477-in!G7477)*1440</f>
        <v>1.000000003259629</v>
      </c>
      <c r="G7477">
        <f>(in!I7477-in!H7477)*1440</f>
        <v>11.350000002421439</v>
      </c>
      <c r="H7477">
        <f>(in!I7477-in!E7477)*1440</f>
        <v>15.200000001350418</v>
      </c>
      <c r="I7477">
        <f>HOUR(in!E7477)</f>
        <v>8</v>
      </c>
    </row>
    <row r="7478" spans="1:9" x14ac:dyDescent="0.35">
      <c r="A7478">
        <f>in!A7478</f>
        <v>107477</v>
      </c>
      <c r="B7478" t="str">
        <f>in!B7478</f>
        <v>Latte</v>
      </c>
      <c r="C7478" t="str">
        <f>in!C7478</f>
        <v>Bob</v>
      </c>
      <c r="D7478">
        <f>(in!F7478-in!E7478)*1440</f>
        <v>1.3833333319053054</v>
      </c>
      <c r="E7478">
        <f>(in!G7478-in!F7478)*1440</f>
        <v>0.93333333148621023</v>
      </c>
      <c r="F7478">
        <f>(in!H7478-in!G7478)*1440</f>
        <v>2.6000000000931323</v>
      </c>
      <c r="G7478">
        <f>(in!I7478-in!H7478)*1440</f>
        <v>10.133333334233612</v>
      </c>
      <c r="H7478">
        <f>(in!I7478-in!E7478)*1440</f>
        <v>15.04999999771826</v>
      </c>
      <c r="I7478">
        <f>HOUR(in!E7478)</f>
        <v>8</v>
      </c>
    </row>
    <row r="7479" spans="1:9" x14ac:dyDescent="0.35">
      <c r="A7479">
        <f>in!A7479</f>
        <v>107478</v>
      </c>
      <c r="B7479" t="str">
        <f>in!B7479</f>
        <v>Latte</v>
      </c>
      <c r="C7479" t="str">
        <f>in!C7479</f>
        <v>Alice</v>
      </c>
      <c r="D7479">
        <f>(in!F7479-in!E7479)*1440</f>
        <v>1.1999999976251274</v>
      </c>
      <c r="E7479">
        <f>(in!G7479-in!F7479)*1440</f>
        <v>0.58333333348855376</v>
      </c>
      <c r="F7479">
        <f>(in!H7479-in!G7479)*1440</f>
        <v>2.4666666670236737</v>
      </c>
      <c r="G7479">
        <f>(in!I7479-in!H7479)*1440</f>
        <v>18.933333337772638</v>
      </c>
      <c r="H7479">
        <f>(in!I7479-in!E7479)*1440</f>
        <v>23.183333335909992</v>
      </c>
      <c r="I7479">
        <f>HOUR(in!E7479)</f>
        <v>8</v>
      </c>
    </row>
    <row r="7480" spans="1:9" x14ac:dyDescent="0.35">
      <c r="A7480">
        <f>in!A7480</f>
        <v>107479</v>
      </c>
      <c r="B7480" t="str">
        <f>in!B7480</f>
        <v>Mocha</v>
      </c>
      <c r="C7480" t="str">
        <f>in!C7480</f>
        <v>Eve</v>
      </c>
      <c r="D7480">
        <f>(in!F7480-in!E7480)*1440</f>
        <v>0.61666666413657367</v>
      </c>
      <c r="E7480">
        <f>(in!G7480-in!F7480)*1440</f>
        <v>1.1333333363290876</v>
      </c>
      <c r="F7480">
        <f>(in!H7480-in!G7480)*1440</f>
        <v>1.0166666633449495</v>
      </c>
      <c r="G7480">
        <f>(in!I7480-in!H7480)*1440</f>
        <v>10.783333339495584</v>
      </c>
      <c r="H7480">
        <f>(in!I7480-in!E7480)*1440</f>
        <v>13.550000003306195</v>
      </c>
      <c r="I7480">
        <f>HOUR(in!E7480)</f>
        <v>8</v>
      </c>
    </row>
    <row r="7481" spans="1:9" x14ac:dyDescent="0.35">
      <c r="A7481">
        <f>in!A7481</f>
        <v>107480</v>
      </c>
      <c r="B7481" t="str">
        <f>in!B7481</f>
        <v>Americano</v>
      </c>
      <c r="C7481" t="str">
        <f>in!C7481</f>
        <v>Charlie</v>
      </c>
      <c r="D7481">
        <f>(in!F7481-in!E7481)*1440</f>
        <v>1.666666668606922</v>
      </c>
      <c r="E7481">
        <f>(in!G7481-in!F7481)*1440</f>
        <v>1.1666666669771075</v>
      </c>
      <c r="F7481">
        <f>(in!H7481-in!G7481)*1440</f>
        <v>3.2833333360031247</v>
      </c>
      <c r="G7481">
        <f>(in!I7481-in!H7481)*1440</f>
        <v>17.433333332883194</v>
      </c>
      <c r="H7481">
        <f>(in!I7481-in!E7481)*1440</f>
        <v>23.550000004470348</v>
      </c>
      <c r="I7481">
        <f>HOUR(in!E7481)</f>
        <v>8</v>
      </c>
    </row>
    <row r="7482" spans="1:9" x14ac:dyDescent="0.35">
      <c r="A7482">
        <f>in!A7482</f>
        <v>107481</v>
      </c>
      <c r="B7482" t="str">
        <f>in!B7482</f>
        <v>Americano</v>
      </c>
      <c r="C7482" t="str">
        <f>in!C7482</f>
        <v>Alice</v>
      </c>
      <c r="D7482">
        <f>(in!F7482-in!E7482)*1440</f>
        <v>0.91666666092351079</v>
      </c>
      <c r="E7482">
        <f>(in!G7482-in!F7482)*1440</f>
        <v>0.28333333670161664</v>
      </c>
      <c r="F7482">
        <f>(in!H7482-in!G7482)*1440</f>
        <v>3.7333333364222199</v>
      </c>
      <c r="G7482">
        <f>(in!I7482-in!H7482)*1440</f>
        <v>19.100000001490116</v>
      </c>
      <c r="H7482">
        <f>(in!I7482-in!E7482)*1440</f>
        <v>24.033333335537463</v>
      </c>
      <c r="I7482">
        <f>HOUR(in!E7482)</f>
        <v>8</v>
      </c>
    </row>
    <row r="7483" spans="1:9" x14ac:dyDescent="0.35">
      <c r="A7483">
        <f>in!A7483</f>
        <v>107482</v>
      </c>
      <c r="B7483" t="str">
        <f>in!B7483</f>
        <v>Cold Brew</v>
      </c>
      <c r="C7483" t="str">
        <f>in!C7483</f>
        <v>Charlie</v>
      </c>
      <c r="D7483">
        <f>(in!F7483-in!E7483)*1440</f>
        <v>1.8999999936204404</v>
      </c>
      <c r="E7483">
        <f>(in!G7483-in!F7483)*1440</f>
        <v>2.3166666633915156</v>
      </c>
      <c r="F7483">
        <f>(in!H7483-in!G7483)*1440</f>
        <v>2.850000006146729</v>
      </c>
      <c r="G7483">
        <f>(in!I7483-in!H7483)*1440</f>
        <v>15.283333333209157</v>
      </c>
      <c r="H7483">
        <f>(in!I7483-in!E7483)*1440</f>
        <v>22.349999996367842</v>
      </c>
      <c r="I7483">
        <f>HOUR(in!E7483)</f>
        <v>8</v>
      </c>
    </row>
    <row r="7484" spans="1:9" x14ac:dyDescent="0.35">
      <c r="A7484">
        <f>in!A7484</f>
        <v>107483</v>
      </c>
      <c r="B7484" t="str">
        <f>in!B7484</f>
        <v>Cold Brew</v>
      </c>
      <c r="C7484" t="str">
        <f>in!C7484</f>
        <v>Eve</v>
      </c>
      <c r="D7484">
        <f>(in!F7484-in!E7484)*1440</f>
        <v>1.516666675452143</v>
      </c>
      <c r="E7484">
        <f>(in!G7484-in!F7484)*1440</f>
        <v>0.64999999478459358</v>
      </c>
      <c r="F7484">
        <f>(in!H7484-in!G7484)*1440</f>
        <v>1.6166666673962027</v>
      </c>
      <c r="G7484">
        <f>(in!I7484-in!H7484)*1440</f>
        <v>19.383333338191733</v>
      </c>
      <c r="H7484">
        <f>(in!I7484-in!E7484)*1440</f>
        <v>23.166666675824672</v>
      </c>
      <c r="I7484">
        <f>HOUR(in!E7484)</f>
        <v>8</v>
      </c>
    </row>
    <row r="7485" spans="1:9" x14ac:dyDescent="0.35">
      <c r="A7485">
        <f>in!A7485</f>
        <v>107484</v>
      </c>
      <c r="B7485" t="str">
        <f>in!B7485</f>
        <v>Cappuccino</v>
      </c>
      <c r="C7485" t="str">
        <f>in!C7485</f>
        <v>Bob</v>
      </c>
      <c r="D7485">
        <f>(in!F7485-in!E7485)*1440</f>
        <v>1.7833333311136812</v>
      </c>
      <c r="E7485">
        <f>(in!G7485-in!F7485)*1440</f>
        <v>1.4500000036787242</v>
      </c>
      <c r="F7485">
        <f>(in!H7485-in!G7485)*1440</f>
        <v>3.3499999972991645</v>
      </c>
      <c r="G7485">
        <f>(in!I7485-in!H7485)*1440</f>
        <v>13.16666666418314</v>
      </c>
      <c r="H7485">
        <f>(in!I7485-in!E7485)*1440</f>
        <v>19.74999999627471</v>
      </c>
      <c r="I7485">
        <f>HOUR(in!E7485)</f>
        <v>8</v>
      </c>
    </row>
    <row r="7486" spans="1:9" x14ac:dyDescent="0.35">
      <c r="A7486">
        <f>in!A7486</f>
        <v>107485</v>
      </c>
      <c r="B7486" t="str">
        <f>in!B7486</f>
        <v>Americano</v>
      </c>
      <c r="C7486" t="str">
        <f>in!C7486</f>
        <v>Eve</v>
      </c>
      <c r="D7486">
        <f>(in!F7486-in!E7486)*1440</f>
        <v>0.68333333590999246</v>
      </c>
      <c r="E7486">
        <f>(in!G7486-in!F7486)*1440</f>
        <v>1.4333333331160247</v>
      </c>
      <c r="F7486">
        <f>(in!H7486-in!G7486)*1440</f>
        <v>1.5833333367481828</v>
      </c>
      <c r="G7486">
        <f>(in!I7486-in!H7486)*1440</f>
        <v>17.949999994598329</v>
      </c>
      <c r="H7486">
        <f>(in!I7486-in!E7486)*1440</f>
        <v>21.650000000372529</v>
      </c>
      <c r="I7486">
        <f>HOUR(in!E7486)</f>
        <v>8</v>
      </c>
    </row>
    <row r="7487" spans="1:9" x14ac:dyDescent="0.35">
      <c r="A7487">
        <f>in!A7487</f>
        <v>107486</v>
      </c>
      <c r="B7487" t="str">
        <f>in!B7487</f>
        <v>Espresso</v>
      </c>
      <c r="C7487" t="str">
        <f>in!C7487</f>
        <v>Alice</v>
      </c>
      <c r="D7487">
        <f>(in!F7487-in!E7487)*1440</f>
        <v>0.58333333348855376</v>
      </c>
      <c r="E7487">
        <f>(in!G7487-in!F7487)*1440</f>
        <v>0.78333332785405219</v>
      </c>
      <c r="F7487">
        <f>(in!H7487-in!G7487)*1440</f>
        <v>2.183333330322057</v>
      </c>
      <c r="G7487">
        <f>(in!I7487-in!H7487)*1440</f>
        <v>14.98333333642222</v>
      </c>
      <c r="H7487">
        <f>(in!I7487-in!E7487)*1440</f>
        <v>18.533333328086883</v>
      </c>
      <c r="I7487">
        <f>HOUR(in!E7487)</f>
        <v>8</v>
      </c>
    </row>
    <row r="7488" spans="1:9" x14ac:dyDescent="0.35">
      <c r="A7488">
        <f>in!A7488</f>
        <v>107487</v>
      </c>
      <c r="B7488" t="str">
        <f>in!B7488</f>
        <v>Flat White</v>
      </c>
      <c r="C7488" t="str">
        <f>in!C7488</f>
        <v>Alice</v>
      </c>
      <c r="D7488">
        <f>(in!F7488-in!E7488)*1440</f>
        <v>1.4333333331160247</v>
      </c>
      <c r="E7488">
        <f>(in!G7488-in!F7488)*1440</f>
        <v>0.74999999720603228</v>
      </c>
      <c r="F7488">
        <f>(in!H7488-in!G7488)*1440</f>
        <v>3.1333333323709667</v>
      </c>
      <c r="G7488">
        <f>(in!I7488-in!H7488)*1440</f>
        <v>12.466666668187827</v>
      </c>
      <c r="H7488">
        <f>(in!I7488-in!E7488)*1440</f>
        <v>17.783333330880851</v>
      </c>
      <c r="I7488">
        <f>HOUR(in!E7488)</f>
        <v>8</v>
      </c>
    </row>
    <row r="7489" spans="1:9" x14ac:dyDescent="0.35">
      <c r="A7489">
        <f>in!A7489</f>
        <v>107488</v>
      </c>
      <c r="B7489" t="str">
        <f>in!B7489</f>
        <v>Latte</v>
      </c>
      <c r="C7489" t="str">
        <f>in!C7489</f>
        <v>Alice</v>
      </c>
      <c r="D7489">
        <f>(in!F7489-in!E7489)*1440</f>
        <v>1.7833333311136812</v>
      </c>
      <c r="E7489">
        <f>(in!G7489-in!F7489)*1440</f>
        <v>0.64999999478459358</v>
      </c>
      <c r="F7489">
        <f>(in!H7489-in!G7489)*1440</f>
        <v>4.5500000054016709</v>
      </c>
      <c r="G7489">
        <f>(in!I7489-in!H7489)*1440</f>
        <v>3.0500000005122274</v>
      </c>
      <c r="H7489">
        <f>(in!I7489-in!E7489)*1440</f>
        <v>10.033333331812173</v>
      </c>
      <c r="I7489">
        <f>HOUR(in!E7489)</f>
        <v>8</v>
      </c>
    </row>
    <row r="7490" spans="1:9" x14ac:dyDescent="0.35">
      <c r="A7490">
        <f>in!A7490</f>
        <v>107489</v>
      </c>
      <c r="B7490" t="str">
        <f>in!B7490</f>
        <v>Americano</v>
      </c>
      <c r="C7490" t="str">
        <f>in!C7490</f>
        <v>David</v>
      </c>
      <c r="D7490">
        <f>(in!F7490-in!E7490)*1440</f>
        <v>1.6000000073108822</v>
      </c>
      <c r="E7490">
        <f>(in!G7490-in!F7490)*1440</f>
        <v>0.91666666092351079</v>
      </c>
      <c r="F7490">
        <f>(in!H7490-in!G7490)*1440</f>
        <v>4.7833333304151893</v>
      </c>
      <c r="G7490">
        <f>(in!I7490-in!H7490)*1440</f>
        <v>11.516666676616296</v>
      </c>
      <c r="H7490">
        <f>(in!I7490-in!E7490)*1440</f>
        <v>18.816666675265878</v>
      </c>
      <c r="I7490">
        <f>HOUR(in!E7490)</f>
        <v>8</v>
      </c>
    </row>
    <row r="7491" spans="1:9" x14ac:dyDescent="0.35">
      <c r="A7491">
        <f>in!A7491</f>
        <v>107490</v>
      </c>
      <c r="B7491" t="str">
        <f>in!B7491</f>
        <v>Tea</v>
      </c>
      <c r="C7491" t="str">
        <f>in!C7491</f>
        <v>Alice</v>
      </c>
      <c r="D7491">
        <f>(in!F7491-in!E7491)*1440</f>
        <v>0.74999999720603228</v>
      </c>
      <c r="E7491">
        <f>(in!G7491-in!F7491)*1440</f>
        <v>0.7333333371207118</v>
      </c>
      <c r="F7491">
        <f>(in!H7491-in!G7491)*1440</f>
        <v>1.8833333335351199</v>
      </c>
      <c r="G7491">
        <f>(in!I7491-in!H7491)*1440</f>
        <v>19.816666668048128</v>
      </c>
      <c r="H7491">
        <f>(in!I7491-in!E7491)*1440</f>
        <v>23.183333335909992</v>
      </c>
      <c r="I7491">
        <f>HOUR(in!E7491)</f>
        <v>8</v>
      </c>
    </row>
    <row r="7492" spans="1:9" x14ac:dyDescent="0.35">
      <c r="A7492">
        <f>in!A7492</f>
        <v>107491</v>
      </c>
      <c r="B7492" t="str">
        <f>in!B7492</f>
        <v>Matcha Latte</v>
      </c>
      <c r="C7492" t="str">
        <f>in!C7492</f>
        <v>David</v>
      </c>
      <c r="D7492">
        <f>(in!F7492-in!E7492)*1440</f>
        <v>0.56666667340323329</v>
      </c>
      <c r="E7492">
        <f>(in!G7492-in!F7492)*1440</f>
        <v>1.1999999976251274</v>
      </c>
      <c r="F7492">
        <f>(in!H7492-in!G7492)*1440</f>
        <v>1.6499999980442226</v>
      </c>
      <c r="G7492">
        <f>(in!I7492-in!H7492)*1440</f>
        <v>17.199999997392297</v>
      </c>
      <c r="H7492">
        <f>(in!I7492-in!E7492)*1440</f>
        <v>20.61666666646488</v>
      </c>
      <c r="I7492">
        <f>HOUR(in!E7492)</f>
        <v>8</v>
      </c>
    </row>
    <row r="7493" spans="1:9" x14ac:dyDescent="0.35">
      <c r="A7493">
        <f>in!A7493</f>
        <v>107492</v>
      </c>
      <c r="B7493" t="str">
        <f>in!B7493</f>
        <v>Mocha</v>
      </c>
      <c r="C7493" t="str">
        <f>in!C7493</f>
        <v>Alice</v>
      </c>
      <c r="D7493">
        <f>(in!F7493-in!E7493)*1440</f>
        <v>1.6999999992549419</v>
      </c>
      <c r="E7493">
        <f>(in!G7493-in!F7493)*1440</f>
        <v>0.11666666250675917</v>
      </c>
      <c r="F7493">
        <f>(in!H7493-in!G7493)*1440</f>
        <v>2.9166666674427688</v>
      </c>
      <c r="G7493">
        <f>(in!I7493-in!H7493)*1440</f>
        <v>9.9499999999534339</v>
      </c>
      <c r="H7493">
        <f>(in!I7493-in!E7493)*1440</f>
        <v>14.683333329157904</v>
      </c>
      <c r="I7493">
        <f>HOUR(in!E7493)</f>
        <v>8</v>
      </c>
    </row>
    <row r="7494" spans="1:9" x14ac:dyDescent="0.35">
      <c r="A7494">
        <f>in!A7494</f>
        <v>107493</v>
      </c>
      <c r="B7494" t="str">
        <f>in!B7494</f>
        <v>Flat White</v>
      </c>
      <c r="C7494" t="str">
        <f>in!C7494</f>
        <v>David</v>
      </c>
      <c r="D7494">
        <f>(in!F7494-in!E7494)*1440</f>
        <v>1.0833333351183683</v>
      </c>
      <c r="E7494">
        <f>(in!G7494-in!F7494)*1440</f>
        <v>0.45000000041909516</v>
      </c>
      <c r="F7494">
        <f>(in!H7494-in!G7494)*1440</f>
        <v>3.2166666642297059</v>
      </c>
      <c r="G7494">
        <f>(in!I7494-in!H7494)*1440</f>
        <v>7.8166666708420962</v>
      </c>
      <c r="H7494">
        <f>(in!I7494-in!E7494)*1440</f>
        <v>12.566666670609266</v>
      </c>
      <c r="I7494">
        <f>HOUR(in!E7494)</f>
        <v>8</v>
      </c>
    </row>
    <row r="7495" spans="1:9" x14ac:dyDescent="0.35">
      <c r="A7495">
        <f>in!A7495</f>
        <v>107494</v>
      </c>
      <c r="B7495" t="str">
        <f>in!B7495</f>
        <v>Mocha</v>
      </c>
      <c r="C7495" t="str">
        <f>in!C7495</f>
        <v>Alice</v>
      </c>
      <c r="D7495">
        <f>(in!F7495-in!E7495)*1440</f>
        <v>1.3000000000465661</v>
      </c>
      <c r="E7495">
        <f>(in!G7495-in!F7495)*1440</f>
        <v>0.66666666534729302</v>
      </c>
      <c r="F7495">
        <f>(in!H7495-in!G7495)*1440</f>
        <v>3.7500000069849193</v>
      </c>
      <c r="G7495">
        <f>(in!I7495-in!H7495)*1440</f>
        <v>6.1333333316724747</v>
      </c>
      <c r="H7495">
        <f>(in!I7495-in!E7495)*1440</f>
        <v>11.850000004051253</v>
      </c>
      <c r="I7495">
        <f>HOUR(in!E7495)</f>
        <v>8</v>
      </c>
    </row>
    <row r="7496" spans="1:9" x14ac:dyDescent="0.35">
      <c r="A7496">
        <f>in!A7496</f>
        <v>107495</v>
      </c>
      <c r="B7496" t="str">
        <f>in!B7496</f>
        <v>Americano</v>
      </c>
      <c r="C7496" t="str">
        <f>in!C7496</f>
        <v>Charlie</v>
      </c>
      <c r="D7496">
        <f>(in!F7496-in!E7496)*1440</f>
        <v>0.70000000647269189</v>
      </c>
      <c r="E7496">
        <f>(in!G7496-in!F7496)*1440</f>
        <v>2.84999999566935</v>
      </c>
      <c r="F7496">
        <f>(in!H7496-in!G7496)*1440</f>
        <v>5.3500000038184226</v>
      </c>
      <c r="G7496">
        <f>(in!I7496-in!H7496)*1440</f>
        <v>19.633333333767951</v>
      </c>
      <c r="H7496">
        <f>(in!I7496-in!E7496)*1440</f>
        <v>28.533333339728415</v>
      </c>
      <c r="I7496">
        <f>HOUR(in!E7496)</f>
        <v>8</v>
      </c>
    </row>
    <row r="7497" spans="1:9" x14ac:dyDescent="0.35">
      <c r="A7497">
        <f>in!A7497</f>
        <v>107496</v>
      </c>
      <c r="B7497" t="str">
        <f>in!B7497</f>
        <v>Tea</v>
      </c>
      <c r="C7497" t="str">
        <f>in!C7497</f>
        <v>Charlie</v>
      </c>
      <c r="D7497">
        <f>(in!F7497-in!E7497)*1440</f>
        <v>1.1666666669771075</v>
      </c>
      <c r="E7497">
        <f>(in!G7497-in!F7497)*1440</f>
        <v>1.666666668606922</v>
      </c>
      <c r="F7497">
        <f>(in!H7497-in!G7497)*1440</f>
        <v>6.6000000026542693</v>
      </c>
      <c r="G7497">
        <f>(in!I7497-in!H7497)*1440</f>
        <v>10.866666660876945</v>
      </c>
      <c r="H7497">
        <f>(in!I7497-in!E7497)*1440</f>
        <v>20.299999999115244</v>
      </c>
      <c r="I7497">
        <f>HOUR(in!E7497)</f>
        <v>8</v>
      </c>
    </row>
    <row r="7498" spans="1:9" x14ac:dyDescent="0.35">
      <c r="A7498">
        <f>in!A7498</f>
        <v>107497</v>
      </c>
      <c r="B7498" t="str">
        <f>in!B7498</f>
        <v>Cappuccino</v>
      </c>
      <c r="C7498" t="str">
        <f>in!C7498</f>
        <v>Eve</v>
      </c>
      <c r="D7498">
        <f>(in!F7498-in!E7498)*1440</f>
        <v>1.8166666722390801</v>
      </c>
      <c r="E7498">
        <f>(in!G7498-in!F7498)*1440</f>
        <v>0.31666666734963655</v>
      </c>
      <c r="F7498">
        <f>(in!H7498-in!G7498)*1440</f>
        <v>1.183333327062428</v>
      </c>
      <c r="G7498">
        <f>(in!I7498-in!H7498)*1440</f>
        <v>9.5500000007450581</v>
      </c>
      <c r="H7498">
        <f>(in!I7498-in!E7498)*1440</f>
        <v>12.866666667396203</v>
      </c>
      <c r="I7498">
        <f>HOUR(in!E7498)</f>
        <v>8</v>
      </c>
    </row>
    <row r="7499" spans="1:9" x14ac:dyDescent="0.35">
      <c r="A7499">
        <f>in!A7499</f>
        <v>107498</v>
      </c>
      <c r="B7499" t="str">
        <f>in!B7499</f>
        <v>Mocha</v>
      </c>
      <c r="C7499" t="str">
        <f>in!C7499</f>
        <v>Eve</v>
      </c>
      <c r="D7499">
        <f>(in!F7499-in!E7499)*1440</f>
        <v>0.76666666776873171</v>
      </c>
      <c r="E7499">
        <f>(in!G7499-in!F7499)*1440</f>
        <v>1.0833333351183683</v>
      </c>
      <c r="F7499">
        <f>(in!H7499-in!G7499)*1440</f>
        <v>4.6333333267830312</v>
      </c>
      <c r="G7499">
        <f>(in!I7499-in!H7499)*1440</f>
        <v>5.9666666679549962</v>
      </c>
      <c r="H7499">
        <f>(in!I7499-in!E7499)*1440</f>
        <v>12.449999997625127</v>
      </c>
      <c r="I7499">
        <f>HOUR(in!E7499)</f>
        <v>8</v>
      </c>
    </row>
    <row r="7500" spans="1:9" x14ac:dyDescent="0.35">
      <c r="A7500">
        <f>in!A7500</f>
        <v>107499</v>
      </c>
      <c r="B7500" t="str">
        <f>in!B7500</f>
        <v>Latte</v>
      </c>
      <c r="C7500" t="str">
        <f>in!C7500</f>
        <v>Eve</v>
      </c>
      <c r="D7500">
        <f>(in!F7500-in!E7500)*1440</f>
        <v>0.84999999962747097</v>
      </c>
      <c r="E7500">
        <f>(in!G7500-in!F7500)*1440</f>
        <v>0.45000000041909516</v>
      </c>
      <c r="F7500">
        <f>(in!H7500-in!G7500)*1440</f>
        <v>2.366666664602235</v>
      </c>
      <c r="G7500">
        <f>(in!I7500-in!H7500)*1440</f>
        <v>6.5166666707955301</v>
      </c>
      <c r="H7500">
        <f>(in!I7500-in!E7500)*1440</f>
        <v>10.183333335444331</v>
      </c>
      <c r="I7500">
        <f>HOUR(in!E7500)</f>
        <v>8</v>
      </c>
    </row>
    <row r="7501" spans="1:9" x14ac:dyDescent="0.35">
      <c r="A7501">
        <f>in!A7501</f>
        <v>107500</v>
      </c>
      <c r="B7501" t="str">
        <f>in!B7501</f>
        <v>Tea</v>
      </c>
      <c r="C7501" t="str">
        <f>in!C7501</f>
        <v>Eve</v>
      </c>
      <c r="D7501">
        <f>(in!F7501-in!E7501)*1440</f>
        <v>1.1166666762437671</v>
      </c>
      <c r="E7501">
        <f>(in!G7501-in!F7501)*1440</f>
        <v>1.1499999964144081</v>
      </c>
      <c r="F7501">
        <f>(in!H7501-in!G7501)*1440</f>
        <v>2.3499999940395355</v>
      </c>
      <c r="G7501">
        <f>(in!I7501-in!H7501)*1440</f>
        <v>13.03333334159106</v>
      </c>
      <c r="H7501">
        <f>(in!I7501-in!E7501)*1440</f>
        <v>17.650000008288771</v>
      </c>
      <c r="I7501">
        <f>HOUR(in!E7501)</f>
        <v>8</v>
      </c>
    </row>
    <row r="7502" spans="1:9" x14ac:dyDescent="0.35">
      <c r="A7502">
        <f>in!A7502</f>
        <v>107501</v>
      </c>
      <c r="B7502" t="str">
        <f>in!B7502</f>
        <v>Hot Chocolate</v>
      </c>
      <c r="C7502" t="str">
        <f>in!C7502</f>
        <v>Alice</v>
      </c>
      <c r="D7502">
        <f>(in!F7502-in!E7502)*1440</f>
        <v>1.0500000044703484</v>
      </c>
      <c r="E7502">
        <f>(in!G7502-in!F7502)*1440</f>
        <v>0.18333333428017795</v>
      </c>
      <c r="F7502">
        <f>(in!H7502-in!G7502)*1440</f>
        <v>1.3000000000465661</v>
      </c>
      <c r="G7502">
        <f>(in!I7502-in!H7502)*1440</f>
        <v>6.7499999958090484</v>
      </c>
      <c r="H7502">
        <f>(in!I7502-in!E7502)*1440</f>
        <v>9.2833333346061409</v>
      </c>
      <c r="I7502">
        <f>HOUR(in!E7502)</f>
        <v>8</v>
      </c>
    </row>
    <row r="7503" spans="1:9" x14ac:dyDescent="0.35">
      <c r="A7503">
        <f>in!A7503</f>
        <v>107502</v>
      </c>
      <c r="B7503" t="str">
        <f>in!B7503</f>
        <v>Cold Brew</v>
      </c>
      <c r="C7503" t="str">
        <f>in!C7503</f>
        <v>Alice</v>
      </c>
      <c r="D7503">
        <f>(in!F7503-in!E7503)*1440</f>
        <v>1.3500000012572855</v>
      </c>
      <c r="E7503">
        <f>(in!G7503-in!F7503)*1440</f>
        <v>0.56666666292585433</v>
      </c>
      <c r="F7503">
        <f>(in!H7503-in!G7503)*1440</f>
        <v>2.0666666678152978</v>
      </c>
      <c r="G7503">
        <f>(in!I7503-in!H7503)*1440</f>
        <v>4.6166666666977108</v>
      </c>
      <c r="H7503">
        <f>(in!I7503-in!E7503)*1440</f>
        <v>8.5999999986961484</v>
      </c>
      <c r="I7503">
        <f>HOUR(in!E7503)</f>
        <v>8</v>
      </c>
    </row>
    <row r="7504" spans="1:9" x14ac:dyDescent="0.35">
      <c r="A7504">
        <f>in!A7504</f>
        <v>107503</v>
      </c>
      <c r="B7504" t="str">
        <f>in!B7504</f>
        <v>Latte</v>
      </c>
      <c r="C7504" t="str">
        <f>in!C7504</f>
        <v>Alice</v>
      </c>
      <c r="D7504">
        <f>(in!F7504-in!E7504)*1440</f>
        <v>0.71666666655801237</v>
      </c>
      <c r="E7504">
        <f>(in!G7504-in!F7504)*1440</f>
        <v>0.54999999236315489</v>
      </c>
      <c r="F7504">
        <f>(in!H7504-in!G7504)*1440</f>
        <v>2.6166666706558317</v>
      </c>
      <c r="G7504">
        <f>(in!I7504-in!H7504)*1440</f>
        <v>10.066666662460193</v>
      </c>
      <c r="H7504">
        <f>(in!I7504-in!E7504)*1440</f>
        <v>13.949999992037192</v>
      </c>
      <c r="I7504">
        <f>HOUR(in!E7504)</f>
        <v>8</v>
      </c>
    </row>
    <row r="7505" spans="1:9" x14ac:dyDescent="0.35">
      <c r="A7505">
        <f>in!A7505</f>
        <v>107504</v>
      </c>
      <c r="B7505" t="str">
        <f>in!B7505</f>
        <v>Latte</v>
      </c>
      <c r="C7505" t="str">
        <f>in!C7505</f>
        <v>Charlie</v>
      </c>
      <c r="D7505">
        <f>(in!F7505-in!E7505)*1440</f>
        <v>1.4333333331160247</v>
      </c>
      <c r="E7505">
        <f>(in!G7505-in!F7505)*1440</f>
        <v>2.1166666690260172</v>
      </c>
      <c r="F7505">
        <f>(in!H7505-in!G7505)*1440</f>
        <v>6.9500000006519258</v>
      </c>
      <c r="G7505">
        <f>(in!I7505-in!H7505)*1440</f>
        <v>15.733333333628252</v>
      </c>
      <c r="H7505">
        <f>(in!I7505-in!E7505)*1440</f>
        <v>26.23333333642222</v>
      </c>
      <c r="I7505">
        <f>HOUR(in!E7505)</f>
        <v>8</v>
      </c>
    </row>
    <row r="7506" spans="1:9" x14ac:dyDescent="0.35">
      <c r="A7506">
        <f>in!A7506</f>
        <v>107505</v>
      </c>
      <c r="B7506" t="str">
        <f>in!B7506</f>
        <v>Latte</v>
      </c>
      <c r="C7506" t="str">
        <f>in!C7506</f>
        <v>Alice</v>
      </c>
      <c r="D7506">
        <f>(in!F7506-in!E7506)*1440</f>
        <v>1.6499999980442226</v>
      </c>
      <c r="E7506">
        <f>(in!G7506-in!F7506)*1440</f>
        <v>0.43333332985639572</v>
      </c>
      <c r="F7506">
        <f>(in!H7506-in!G7506)*1440</f>
        <v>3.7333333364222199</v>
      </c>
      <c r="G7506">
        <f>(in!I7506-in!H7506)*1440</f>
        <v>11.499999995576218</v>
      </c>
      <c r="H7506">
        <f>(in!I7506-in!E7506)*1440</f>
        <v>17.316666659899056</v>
      </c>
      <c r="I7506">
        <f>HOUR(in!E7506)</f>
        <v>8</v>
      </c>
    </row>
    <row r="7507" spans="1:9" x14ac:dyDescent="0.35">
      <c r="A7507">
        <f>in!A7507</f>
        <v>107506</v>
      </c>
      <c r="B7507" t="str">
        <f>in!B7507</f>
        <v>Latte</v>
      </c>
      <c r="C7507" t="str">
        <f>in!C7507</f>
        <v>Charlie</v>
      </c>
      <c r="D7507">
        <f>(in!F7507-in!E7507)*1440</f>
        <v>1.0166666738223284</v>
      </c>
      <c r="E7507">
        <f>(in!G7507-in!F7507)*1440</f>
        <v>2.0999999984633178</v>
      </c>
      <c r="F7507">
        <f>(in!H7507-in!G7507)*1440</f>
        <v>1.5499999956227839</v>
      </c>
      <c r="G7507">
        <f>(in!I7507-in!H7507)*1440</f>
        <v>5.9833333385176957</v>
      </c>
      <c r="H7507">
        <f>(in!I7507-in!E7507)*1440</f>
        <v>10.650000006426126</v>
      </c>
      <c r="I7507">
        <f>HOUR(in!E7507)</f>
        <v>9</v>
      </c>
    </row>
    <row r="7508" spans="1:9" x14ac:dyDescent="0.35">
      <c r="A7508">
        <f>in!A7508</f>
        <v>107507</v>
      </c>
      <c r="B7508" t="str">
        <f>in!B7508</f>
        <v>Cappuccino</v>
      </c>
      <c r="C7508" t="str">
        <f>in!C7508</f>
        <v>Bob</v>
      </c>
      <c r="D7508">
        <f>(in!F7508-in!E7508)*1440</f>
        <v>0.88333333027549088</v>
      </c>
      <c r="E7508">
        <f>(in!G7508-in!F7508)*1440</f>
        <v>0.31666666734963655</v>
      </c>
      <c r="F7508">
        <f>(in!H7508-in!G7508)*1440</f>
        <v>3.3999999985098839</v>
      </c>
      <c r="G7508">
        <f>(in!I7508-in!H7508)*1440</f>
        <v>16.250000005820766</v>
      </c>
      <c r="H7508">
        <f>(in!I7508-in!E7508)*1440</f>
        <v>20.850000001955777</v>
      </c>
      <c r="I7508">
        <f>HOUR(in!E7508)</f>
        <v>9</v>
      </c>
    </row>
    <row r="7509" spans="1:9" x14ac:dyDescent="0.35">
      <c r="A7509">
        <f>in!A7509</f>
        <v>107508</v>
      </c>
      <c r="B7509" t="str">
        <f>in!B7509</f>
        <v>Espresso</v>
      </c>
      <c r="C7509" t="str">
        <f>in!C7509</f>
        <v>David</v>
      </c>
      <c r="D7509">
        <f>(in!F7509-in!E7509)*1440</f>
        <v>0.56666666292585433</v>
      </c>
      <c r="E7509">
        <f>(in!G7509-in!F7509)*1440</f>
        <v>0.28333333670161664</v>
      </c>
      <c r="F7509">
        <f>(in!H7509-in!G7509)*1440</f>
        <v>2.516666668234393</v>
      </c>
      <c r="G7509">
        <f>(in!I7509-in!H7509)*1440</f>
        <v>7.2666666575241834</v>
      </c>
      <c r="H7509">
        <f>(in!I7509-in!E7509)*1440</f>
        <v>10.633333325386047</v>
      </c>
      <c r="I7509">
        <f>HOUR(in!E7509)</f>
        <v>9</v>
      </c>
    </row>
    <row r="7510" spans="1:9" x14ac:dyDescent="0.35">
      <c r="A7510">
        <f>in!A7510</f>
        <v>107509</v>
      </c>
      <c r="B7510" t="str">
        <f>in!B7510</f>
        <v>Latte</v>
      </c>
      <c r="C7510" t="str">
        <f>in!C7510</f>
        <v>David</v>
      </c>
      <c r="D7510">
        <f>(in!F7510-in!E7510)*1440</f>
        <v>0.66666666534729302</v>
      </c>
      <c r="E7510">
        <f>(in!G7510-in!F7510)*1440</f>
        <v>0.1333333330694586</v>
      </c>
      <c r="F7510">
        <f>(in!H7510-in!G7510)*1440</f>
        <v>4.8166666715405881</v>
      </c>
      <c r="G7510">
        <f>(in!I7510-in!H7510)*1440</f>
        <v>12.016666657291353</v>
      </c>
      <c r="H7510">
        <f>(in!I7510-in!E7510)*1440</f>
        <v>17.633333327248693</v>
      </c>
      <c r="I7510">
        <f>HOUR(in!E7510)</f>
        <v>9</v>
      </c>
    </row>
    <row r="7511" spans="1:9" x14ac:dyDescent="0.35">
      <c r="A7511">
        <f>in!A7511</f>
        <v>107510</v>
      </c>
      <c r="B7511" t="str">
        <f>in!B7511</f>
        <v>Americano</v>
      </c>
      <c r="C7511" t="str">
        <f>in!C7511</f>
        <v>Eve</v>
      </c>
      <c r="D7511">
        <f>(in!F7511-in!E7511)*1440</f>
        <v>1.0333333339076489</v>
      </c>
      <c r="E7511">
        <f>(in!G7511-in!F7511)*1440</f>
        <v>0.3666666685603559</v>
      </c>
      <c r="F7511">
        <f>(in!H7511-in!G7511)*1440</f>
        <v>2.7833333343733102</v>
      </c>
      <c r="G7511">
        <f>(in!I7511-in!H7511)*1440</f>
        <v>17.316666670376435</v>
      </c>
      <c r="H7511">
        <f>(in!I7511-in!E7511)*1440</f>
        <v>21.50000000721775</v>
      </c>
      <c r="I7511">
        <f>HOUR(in!E7511)</f>
        <v>9</v>
      </c>
    </row>
    <row r="7512" spans="1:9" x14ac:dyDescent="0.35">
      <c r="A7512">
        <f>in!A7512</f>
        <v>107511</v>
      </c>
      <c r="B7512" t="str">
        <f>in!B7512</f>
        <v>Espresso</v>
      </c>
      <c r="C7512" t="str">
        <f>in!C7512</f>
        <v>David</v>
      </c>
      <c r="D7512">
        <f>(in!F7512-in!E7512)*1440</f>
        <v>1.4166666625533253</v>
      </c>
      <c r="E7512">
        <f>(in!G7512-in!F7512)*1440</f>
        <v>8.3333331858739257E-2</v>
      </c>
      <c r="F7512">
        <f>(in!H7512-in!G7512)*1440</f>
        <v>2.0166666666045785</v>
      </c>
      <c r="G7512">
        <f>(in!I7512-in!H7512)*1440</f>
        <v>15.616666671121493</v>
      </c>
      <c r="H7512">
        <f>(in!I7512-in!E7512)*1440</f>
        <v>19.133333332138136</v>
      </c>
      <c r="I7512">
        <f>HOUR(in!E7512)</f>
        <v>9</v>
      </c>
    </row>
    <row r="7513" spans="1:9" x14ac:dyDescent="0.35">
      <c r="A7513">
        <f>in!A7513</f>
        <v>107512</v>
      </c>
      <c r="B7513" t="str">
        <f>in!B7513</f>
        <v>Cappuccino</v>
      </c>
      <c r="C7513" t="str">
        <f>in!C7513</f>
        <v>Alice</v>
      </c>
      <c r="D7513">
        <f>(in!F7513-in!E7513)*1440</f>
        <v>1.1499999964144081</v>
      </c>
      <c r="E7513">
        <f>(in!G7513-in!F7513)*1440</f>
        <v>1.1999999976251274</v>
      </c>
      <c r="F7513">
        <f>(in!H7513-in!G7513)*1440</f>
        <v>3.8666666694916785</v>
      </c>
      <c r="G7513">
        <f>(in!I7513-in!H7513)*1440</f>
        <v>18.016666666371748</v>
      </c>
      <c r="H7513">
        <f>(in!I7513-in!E7513)*1440</f>
        <v>24.233333329902962</v>
      </c>
      <c r="I7513">
        <f>HOUR(in!E7513)</f>
        <v>9</v>
      </c>
    </row>
    <row r="7514" spans="1:9" x14ac:dyDescent="0.35">
      <c r="A7514">
        <f>in!A7514</f>
        <v>107513</v>
      </c>
      <c r="B7514" t="str">
        <f>in!B7514</f>
        <v>Cold Brew</v>
      </c>
      <c r="C7514" t="str">
        <f>in!C7514</f>
        <v>Eve</v>
      </c>
      <c r="D7514">
        <f>(in!F7514-in!E7514)*1440</f>
        <v>1.5833333262708038</v>
      </c>
      <c r="E7514">
        <f>(in!G7514-in!F7514)*1440</f>
        <v>0.86666667019017041</v>
      </c>
      <c r="F7514">
        <f>(in!H7514-in!G7514)*1440</f>
        <v>4.8333333316259086</v>
      </c>
      <c r="G7514">
        <f>(in!I7514-in!H7514)*1440</f>
        <v>7.6833333377726376</v>
      </c>
      <c r="H7514">
        <f>(in!I7514-in!E7514)*1440</f>
        <v>14.96666666585952</v>
      </c>
      <c r="I7514">
        <f>HOUR(in!E7514)</f>
        <v>9</v>
      </c>
    </row>
    <row r="7515" spans="1:9" x14ac:dyDescent="0.35">
      <c r="A7515">
        <f>in!A7515</f>
        <v>107514</v>
      </c>
      <c r="B7515" t="str">
        <f>in!B7515</f>
        <v>Cold Brew</v>
      </c>
      <c r="C7515" t="str">
        <f>in!C7515</f>
        <v>Bob</v>
      </c>
      <c r="D7515">
        <f>(in!F7515-in!E7515)*1440</f>
        <v>0.8333333395421505</v>
      </c>
      <c r="E7515">
        <f>(in!G7515-in!F7515)*1440</f>
        <v>1.4166666625533253</v>
      </c>
      <c r="F7515">
        <f>(in!H7515-in!G7515)*1440</f>
        <v>1.0333333339076489</v>
      </c>
      <c r="G7515">
        <f>(in!I7515-in!H7515)*1440</f>
        <v>6.4833333296701312</v>
      </c>
      <c r="H7515">
        <f>(in!I7515-in!E7515)*1440</f>
        <v>9.7666666656732559</v>
      </c>
      <c r="I7515">
        <f>HOUR(in!E7515)</f>
        <v>9</v>
      </c>
    </row>
    <row r="7516" spans="1:9" x14ac:dyDescent="0.35">
      <c r="A7516">
        <f>in!A7516</f>
        <v>107515</v>
      </c>
      <c r="B7516" t="str">
        <f>in!B7516</f>
        <v>Tea</v>
      </c>
      <c r="C7516" t="str">
        <f>in!C7516</f>
        <v>Eve</v>
      </c>
      <c r="D7516">
        <f>(in!F7516-in!E7516)*1440</f>
        <v>0.68333333590999246</v>
      </c>
      <c r="E7516">
        <f>(in!G7516-in!F7516)*1440</f>
        <v>0.74999999720603228</v>
      </c>
      <c r="F7516">
        <f>(in!H7516-in!G7516)*1440</f>
        <v>3.9500000013504177</v>
      </c>
      <c r="G7516">
        <f>(in!I7516-in!H7516)*1440</f>
        <v>14.300000000512227</v>
      </c>
      <c r="H7516">
        <f>(in!I7516-in!E7516)*1440</f>
        <v>19.68333333497867</v>
      </c>
      <c r="I7516">
        <f>HOUR(in!E7516)</f>
        <v>9</v>
      </c>
    </row>
    <row r="7517" spans="1:9" x14ac:dyDescent="0.35">
      <c r="A7517">
        <f>in!A7517</f>
        <v>107516</v>
      </c>
      <c r="B7517" t="str">
        <f>in!B7517</f>
        <v>Flat White</v>
      </c>
      <c r="C7517" t="str">
        <f>in!C7517</f>
        <v>David</v>
      </c>
      <c r="D7517">
        <f>(in!F7517-in!E7517)*1440</f>
        <v>0.51666666171513498</v>
      </c>
      <c r="E7517">
        <f>(in!G7517-in!F7517)*1440</f>
        <v>1.0500000044703484</v>
      </c>
      <c r="F7517">
        <f>(in!H7517-in!G7517)*1440</f>
        <v>1.4666666637640446</v>
      </c>
      <c r="G7517">
        <f>(in!I7517-in!H7517)*1440</f>
        <v>10.533333333441988</v>
      </c>
      <c r="H7517">
        <f>(in!I7517-in!E7517)*1440</f>
        <v>13.566666663391516</v>
      </c>
      <c r="I7517">
        <f>HOUR(in!E7517)</f>
        <v>9</v>
      </c>
    </row>
    <row r="7518" spans="1:9" x14ac:dyDescent="0.35">
      <c r="A7518">
        <f>in!A7518</f>
        <v>107517</v>
      </c>
      <c r="B7518" t="str">
        <f>in!B7518</f>
        <v>Hot Chocolate</v>
      </c>
      <c r="C7518" t="str">
        <f>in!C7518</f>
        <v>Alice</v>
      </c>
      <c r="D7518">
        <f>(in!F7518-in!E7518)*1440</f>
        <v>1.4000000024680048</v>
      </c>
      <c r="E7518">
        <f>(in!G7518-in!F7518)*1440</f>
        <v>0.91666666092351079</v>
      </c>
      <c r="F7518">
        <f>(in!H7518-in!G7518)*1440</f>
        <v>2.9499999980907887</v>
      </c>
      <c r="G7518">
        <f>(in!I7518-in!H7518)*1440</f>
        <v>13.433333340799436</v>
      </c>
      <c r="H7518">
        <f>(in!I7518-in!E7518)*1440</f>
        <v>18.70000000228174</v>
      </c>
      <c r="I7518">
        <f>HOUR(in!E7518)</f>
        <v>9</v>
      </c>
    </row>
    <row r="7519" spans="1:9" x14ac:dyDescent="0.35">
      <c r="A7519">
        <f>in!A7519</f>
        <v>107518</v>
      </c>
      <c r="B7519" t="str">
        <f>in!B7519</f>
        <v>Cappuccino</v>
      </c>
      <c r="C7519" t="str">
        <f>in!C7519</f>
        <v>Alice</v>
      </c>
      <c r="D7519">
        <f>(in!F7519-in!E7519)*1440</f>
        <v>0.68333333590999246</v>
      </c>
      <c r="E7519">
        <f>(in!G7519-in!F7519)*1440</f>
        <v>0.38333333912305534</v>
      </c>
      <c r="F7519">
        <f>(in!H7519-in!G7519)*1440</f>
        <v>4.5833333255723119</v>
      </c>
      <c r="G7519">
        <f>(in!I7519-in!H7519)*1440</f>
        <v>12.433333337539807</v>
      </c>
      <c r="H7519">
        <f>(in!I7519-in!E7519)*1440</f>
        <v>18.083333338145167</v>
      </c>
      <c r="I7519">
        <f>HOUR(in!E7519)</f>
        <v>9</v>
      </c>
    </row>
    <row r="7520" spans="1:9" x14ac:dyDescent="0.35">
      <c r="A7520">
        <f>in!A7520</f>
        <v>107519</v>
      </c>
      <c r="B7520" t="str">
        <f>in!B7520</f>
        <v>Flat White</v>
      </c>
      <c r="C7520" t="str">
        <f>in!C7520</f>
        <v>Alice</v>
      </c>
      <c r="D7520">
        <f>(in!F7520-in!E7520)*1440</f>
        <v>1.849999992409721</v>
      </c>
      <c r="E7520">
        <f>(in!G7520-in!F7520)*1440</f>
        <v>0.61666667461395264</v>
      </c>
      <c r="F7520">
        <f>(in!H7520-in!G7520)*1440</f>
        <v>2.2000000008847564</v>
      </c>
      <c r="G7520">
        <f>(in!I7520-in!H7520)*1440</f>
        <v>15.299999993294477</v>
      </c>
      <c r="H7520">
        <f>(in!I7520-in!E7520)*1440</f>
        <v>19.966666661202908</v>
      </c>
      <c r="I7520">
        <f>HOUR(in!E7520)</f>
        <v>9</v>
      </c>
    </row>
    <row r="7521" spans="1:9" x14ac:dyDescent="0.35">
      <c r="A7521">
        <f>in!A7521</f>
        <v>107520</v>
      </c>
      <c r="B7521" t="str">
        <f>in!B7521</f>
        <v>Espresso</v>
      </c>
      <c r="C7521" t="str">
        <f>in!C7521</f>
        <v>Bob</v>
      </c>
      <c r="D7521">
        <f>(in!F7521-in!E7521)*1440</f>
        <v>1.7833333311136812</v>
      </c>
      <c r="E7521">
        <f>(in!G7521-in!F7521)*1440</f>
        <v>1.183333327062428</v>
      </c>
      <c r="F7521">
        <f>(in!H7521-in!G7521)*1440</f>
        <v>3.5833333432674408</v>
      </c>
      <c r="G7521">
        <f>(in!I7521-in!H7521)*1440</f>
        <v>16.799999998183921</v>
      </c>
      <c r="H7521">
        <f>(in!I7521-in!E7521)*1440</f>
        <v>23.349999999627471</v>
      </c>
      <c r="I7521">
        <f>HOUR(in!E7521)</f>
        <v>9</v>
      </c>
    </row>
    <row r="7522" spans="1:9" x14ac:dyDescent="0.35">
      <c r="A7522">
        <f>in!A7522</f>
        <v>107521</v>
      </c>
      <c r="B7522" t="str">
        <f>in!B7522</f>
        <v>Hot Chocolate</v>
      </c>
      <c r="C7522" t="str">
        <f>in!C7522</f>
        <v>Bob</v>
      </c>
      <c r="D7522">
        <f>(in!F7522-in!E7522)*1440</f>
        <v>0.88333333027549088</v>
      </c>
      <c r="E7522">
        <f>(in!G7522-in!F7522)*1440</f>
        <v>0.86666667019017041</v>
      </c>
      <c r="F7522">
        <f>(in!H7522-in!G7522)*1440</f>
        <v>3.8166666682809591</v>
      </c>
      <c r="G7522">
        <f>(in!I7522-in!H7522)*1440</f>
        <v>7.2999999986495823</v>
      </c>
      <c r="H7522">
        <f>(in!I7522-in!E7522)*1440</f>
        <v>12.866666667396203</v>
      </c>
      <c r="I7522">
        <f>HOUR(in!E7522)</f>
        <v>9</v>
      </c>
    </row>
    <row r="7523" spans="1:9" x14ac:dyDescent="0.35">
      <c r="A7523">
        <f>in!A7523</f>
        <v>107522</v>
      </c>
      <c r="B7523" t="str">
        <f>in!B7523</f>
        <v>Matcha Latte</v>
      </c>
      <c r="C7523" t="str">
        <f>in!C7523</f>
        <v>Bob</v>
      </c>
      <c r="D7523">
        <f>(in!F7523-in!E7523)*1440</f>
        <v>1.1499999964144081</v>
      </c>
      <c r="E7523">
        <f>(in!G7523-in!F7523)*1440</f>
        <v>0.95000000204890966</v>
      </c>
      <c r="F7523">
        <f>(in!H7523-in!G7523)*1440</f>
        <v>3.7666666670702398</v>
      </c>
      <c r="G7523">
        <f>(in!I7523-in!H7523)*1440</f>
        <v>13.1000000028871</v>
      </c>
      <c r="H7523">
        <f>(in!I7523-in!E7523)*1440</f>
        <v>18.966666668420658</v>
      </c>
      <c r="I7523">
        <f>HOUR(in!E7523)</f>
        <v>9</v>
      </c>
    </row>
    <row r="7524" spans="1:9" x14ac:dyDescent="0.35">
      <c r="A7524">
        <f>in!A7524</f>
        <v>107523</v>
      </c>
      <c r="B7524" t="str">
        <f>in!B7524</f>
        <v>Americano</v>
      </c>
      <c r="C7524" t="str">
        <f>in!C7524</f>
        <v>Eve</v>
      </c>
      <c r="D7524">
        <f>(in!F7524-in!E7524)*1440</f>
        <v>1.516666664974764</v>
      </c>
      <c r="E7524">
        <f>(in!G7524-in!F7524)*1440</f>
        <v>0.71666666655801237</v>
      </c>
      <c r="F7524">
        <f>(in!H7524-in!G7524)*1440</f>
        <v>2.1166666690260172</v>
      </c>
      <c r="G7524">
        <f>(in!I7524-in!H7524)*1440</f>
        <v>6.5666666615288705</v>
      </c>
      <c r="H7524">
        <f>(in!I7524-in!E7524)*1440</f>
        <v>10.916666662087664</v>
      </c>
      <c r="I7524">
        <f>HOUR(in!E7524)</f>
        <v>9</v>
      </c>
    </row>
    <row r="7525" spans="1:9" x14ac:dyDescent="0.35">
      <c r="A7525">
        <f>in!A7525</f>
        <v>107524</v>
      </c>
      <c r="B7525" t="str">
        <f>in!B7525</f>
        <v>Cappuccino</v>
      </c>
      <c r="C7525" t="str">
        <f>in!C7525</f>
        <v>Eve</v>
      </c>
      <c r="D7525">
        <f>(in!F7525-in!E7525)*1440</f>
        <v>0.58333333348855376</v>
      </c>
      <c r="E7525">
        <f>(in!G7525-in!F7525)*1440</f>
        <v>0.93333334196358919</v>
      </c>
      <c r="F7525">
        <f>(in!H7525-in!G7525)*1440</f>
        <v>4.1999999969266355</v>
      </c>
      <c r="G7525">
        <f>(in!I7525-in!H7525)*1440</f>
        <v>0.6000000040512532</v>
      </c>
      <c r="H7525">
        <f>(in!I7525-in!E7525)*1440</f>
        <v>6.3166666764300317</v>
      </c>
      <c r="I7525">
        <f>HOUR(in!E7525)</f>
        <v>9</v>
      </c>
    </row>
    <row r="7526" spans="1:9" x14ac:dyDescent="0.35">
      <c r="A7526">
        <f>in!A7526</f>
        <v>107525</v>
      </c>
      <c r="B7526" t="str">
        <f>in!B7526</f>
        <v>Cappuccino</v>
      </c>
      <c r="C7526" t="str">
        <f>in!C7526</f>
        <v>Alice</v>
      </c>
      <c r="D7526">
        <f>(in!F7526-in!E7526)*1440</f>
        <v>0.88333334075286984</v>
      </c>
      <c r="E7526">
        <f>(in!G7526-in!F7526)*1440</f>
        <v>9.999999194405973E-2</v>
      </c>
      <c r="F7526">
        <f>(in!H7526-in!G7526)*1440</f>
        <v>2.7666666742879897</v>
      </c>
      <c r="G7526">
        <f>(in!I7526-in!H7526)*1440</f>
        <v>10.749999998370185</v>
      </c>
      <c r="H7526">
        <f>(in!I7526-in!E7526)*1440</f>
        <v>14.500000005355105</v>
      </c>
      <c r="I7526">
        <f>HOUR(in!E7526)</f>
        <v>9</v>
      </c>
    </row>
    <row r="7527" spans="1:9" x14ac:dyDescent="0.35">
      <c r="A7527">
        <f>in!A7527</f>
        <v>107526</v>
      </c>
      <c r="B7527" t="str">
        <f>in!B7527</f>
        <v>Americano</v>
      </c>
      <c r="C7527" t="str">
        <f>in!C7527</f>
        <v>Bob</v>
      </c>
      <c r="D7527">
        <f>(in!F7527-in!E7527)*1440</f>
        <v>1.7333333403803408</v>
      </c>
      <c r="E7527">
        <f>(in!G7527-in!F7527)*1440</f>
        <v>0.43333332985639572</v>
      </c>
      <c r="F7527">
        <f>(in!H7527-in!G7527)*1440</f>
        <v>2.3999999952502549</v>
      </c>
      <c r="G7527">
        <f>(in!I7527-in!H7527)*1440</f>
        <v>9.4666666688863188</v>
      </c>
      <c r="H7527">
        <f>(in!I7527-in!E7527)*1440</f>
        <v>14.03333333437331</v>
      </c>
      <c r="I7527">
        <f>HOUR(in!E7527)</f>
        <v>9</v>
      </c>
    </row>
    <row r="7528" spans="1:9" x14ac:dyDescent="0.35">
      <c r="A7528">
        <f>in!A7528</f>
        <v>107527</v>
      </c>
      <c r="B7528" t="str">
        <f>in!B7528</f>
        <v>Hot Chocolate</v>
      </c>
      <c r="C7528" t="str">
        <f>in!C7528</f>
        <v>David</v>
      </c>
      <c r="D7528">
        <f>(in!F7528-in!E7528)*1440</f>
        <v>1.8833333335351199</v>
      </c>
      <c r="E7528">
        <f>(in!G7528-in!F7528)*1440</f>
        <v>0.48333333106711507</v>
      </c>
      <c r="F7528">
        <f>(in!H7528-in!G7528)*1440</f>
        <v>3.2833333360031247</v>
      </c>
      <c r="G7528">
        <f>(in!I7528-in!H7528)*1440</f>
        <v>0.88333333027549088</v>
      </c>
      <c r="H7528">
        <f>(in!I7528-in!E7528)*1440</f>
        <v>6.5333333308808506</v>
      </c>
      <c r="I7528">
        <f>HOUR(in!E7528)</f>
        <v>9</v>
      </c>
    </row>
    <row r="7529" spans="1:9" x14ac:dyDescent="0.35">
      <c r="A7529">
        <f>in!A7529</f>
        <v>107528</v>
      </c>
      <c r="B7529" t="str">
        <f>in!B7529</f>
        <v>Espresso</v>
      </c>
      <c r="C7529" t="str">
        <f>in!C7529</f>
        <v>Alice</v>
      </c>
      <c r="D7529">
        <f>(in!F7529-in!E7529)*1440</f>
        <v>1.9666666653938591</v>
      </c>
      <c r="E7529">
        <f>(in!G7529-in!F7529)*1440</f>
        <v>0.38333333912305534</v>
      </c>
      <c r="F7529">
        <f>(in!H7529-in!G7529)*1440</f>
        <v>3.7666666670702398</v>
      </c>
      <c r="G7529">
        <f>(in!I7529-in!H7529)*1440</f>
        <v>6.6999999945983291</v>
      </c>
      <c r="H7529">
        <f>(in!I7529-in!E7529)*1440</f>
        <v>12.816666666185483</v>
      </c>
      <c r="I7529">
        <f>HOUR(in!E7529)</f>
        <v>9</v>
      </c>
    </row>
    <row r="7530" spans="1:9" x14ac:dyDescent="0.35">
      <c r="A7530">
        <f>in!A7530</f>
        <v>107529</v>
      </c>
      <c r="B7530" t="str">
        <f>in!B7530</f>
        <v>Cold Brew</v>
      </c>
      <c r="C7530" t="str">
        <f>in!C7530</f>
        <v>Bob</v>
      </c>
      <c r="D7530">
        <f>(in!F7530-in!E7530)*1440</f>
        <v>0.76666666776873171</v>
      </c>
      <c r="E7530">
        <f>(in!G7530-in!F7530)*1440</f>
        <v>0.68333333590999246</v>
      </c>
      <c r="F7530">
        <f>(in!H7530-in!G7530)*1440</f>
        <v>4.6666666679084301</v>
      </c>
      <c r="G7530">
        <f>(in!I7530-in!H7530)*1440</f>
        <v>8.8666666648350656</v>
      </c>
      <c r="H7530">
        <f>(in!I7530-in!E7530)*1440</f>
        <v>14.98333333642222</v>
      </c>
      <c r="I7530">
        <f>HOUR(in!E7530)</f>
        <v>9</v>
      </c>
    </row>
    <row r="7531" spans="1:9" x14ac:dyDescent="0.35">
      <c r="A7531">
        <f>in!A7531</f>
        <v>107530</v>
      </c>
      <c r="B7531" t="str">
        <f>in!B7531</f>
        <v>Tea</v>
      </c>
      <c r="C7531" t="str">
        <f>in!C7531</f>
        <v>Bob</v>
      </c>
      <c r="D7531">
        <f>(in!F7531-in!E7531)*1440</f>
        <v>0.74999999720603228</v>
      </c>
      <c r="E7531">
        <f>(in!G7531-in!F7531)*1440</f>
        <v>1.0500000044703484</v>
      </c>
      <c r="F7531">
        <f>(in!H7531-in!G7531)*1440</f>
        <v>4.4333333324175328</v>
      </c>
      <c r="G7531">
        <f>(in!I7531-in!H7531)*1440</f>
        <v>7.3499999998603016</v>
      </c>
      <c r="H7531">
        <f>(in!I7531-in!E7531)*1440</f>
        <v>13.583333333954215</v>
      </c>
      <c r="I7531">
        <f>HOUR(in!E7531)</f>
        <v>9</v>
      </c>
    </row>
    <row r="7532" spans="1:9" x14ac:dyDescent="0.35">
      <c r="A7532">
        <f>in!A7532</f>
        <v>107531</v>
      </c>
      <c r="B7532" t="str">
        <f>in!B7532</f>
        <v>Matcha Latte</v>
      </c>
      <c r="C7532" t="str">
        <f>in!C7532</f>
        <v>Charlie</v>
      </c>
      <c r="D7532">
        <f>(in!F7532-in!E7532)*1440</f>
        <v>0.86666667019017041</v>
      </c>
      <c r="E7532">
        <f>(in!G7532-in!F7532)*1440</f>
        <v>0.83333332906477153</v>
      </c>
      <c r="F7532">
        <f>(in!H7532-in!G7532)*1440</f>
        <v>6.9833333312999457</v>
      </c>
      <c r="G7532">
        <f>(in!I7532-in!H7532)*1440</f>
        <v>10.633333335863426</v>
      </c>
      <c r="H7532">
        <f>(in!I7532-in!E7532)*1440</f>
        <v>19.316666666418314</v>
      </c>
      <c r="I7532">
        <f>HOUR(in!E7532)</f>
        <v>9</v>
      </c>
    </row>
    <row r="7533" spans="1:9" x14ac:dyDescent="0.35">
      <c r="A7533">
        <f>in!A7533</f>
        <v>107532</v>
      </c>
      <c r="B7533" t="str">
        <f>in!B7533</f>
        <v>Matcha Latte</v>
      </c>
      <c r="C7533" t="str">
        <f>in!C7533</f>
        <v>Alice</v>
      </c>
      <c r="D7533">
        <f>(in!F7533-in!E7533)*1440</f>
        <v>0.79999999841675162</v>
      </c>
      <c r="E7533">
        <f>(in!G7533-in!F7533)*1440</f>
        <v>0.88333333027549088</v>
      </c>
      <c r="F7533">
        <f>(in!H7533-in!G7533)*1440</f>
        <v>1.7833333415910602</v>
      </c>
      <c r="G7533">
        <f>(in!I7533-in!H7533)*1440</f>
        <v>11.199999998789281</v>
      </c>
      <c r="H7533">
        <f>(in!I7533-in!E7533)*1440</f>
        <v>14.666666669072583</v>
      </c>
      <c r="I7533">
        <f>HOUR(in!E7533)</f>
        <v>9</v>
      </c>
    </row>
    <row r="7534" spans="1:9" x14ac:dyDescent="0.35">
      <c r="A7534">
        <f>in!A7534</f>
        <v>107533</v>
      </c>
      <c r="B7534" t="str">
        <f>in!B7534</f>
        <v>Espresso</v>
      </c>
      <c r="C7534" t="str">
        <f>in!C7534</f>
        <v>Bob</v>
      </c>
      <c r="D7534">
        <f>(in!F7534-in!E7534)*1440</f>
        <v>1.7500000004656613</v>
      </c>
      <c r="E7534">
        <f>(in!G7534-in!F7534)*1440</f>
        <v>0.41666666977107525</v>
      </c>
      <c r="F7534">
        <f>(in!H7534-in!G7534)*1440</f>
        <v>4.183333336841315</v>
      </c>
      <c r="G7534">
        <f>(in!I7534-in!H7534)*1440</f>
        <v>4.6499999973457307</v>
      </c>
      <c r="H7534">
        <f>(in!I7534-in!E7534)*1440</f>
        <v>11.000000004423782</v>
      </c>
      <c r="I7534">
        <f>HOUR(in!E7534)</f>
        <v>9</v>
      </c>
    </row>
    <row r="7535" spans="1:9" x14ac:dyDescent="0.35">
      <c r="A7535">
        <f>in!A7535</f>
        <v>107534</v>
      </c>
      <c r="B7535" t="str">
        <f>in!B7535</f>
        <v>Latte</v>
      </c>
      <c r="C7535" t="str">
        <f>in!C7535</f>
        <v>Charlie</v>
      </c>
      <c r="D7535">
        <f>(in!F7535-in!E7535)*1440</f>
        <v>1.1333333363290876</v>
      </c>
      <c r="E7535">
        <f>(in!G7535-in!F7535)*1440</f>
        <v>1.5999999968335032</v>
      </c>
      <c r="F7535">
        <f>(in!H7535-in!G7535)*1440</f>
        <v>3.516666671494022</v>
      </c>
      <c r="G7535">
        <f>(in!I7535-in!H7535)*1440</f>
        <v>2.5833333295304328</v>
      </c>
      <c r="H7535">
        <f>(in!I7535-in!E7535)*1440</f>
        <v>8.8333333341870457</v>
      </c>
      <c r="I7535">
        <f>HOUR(in!E7535)</f>
        <v>10</v>
      </c>
    </row>
    <row r="7536" spans="1:9" x14ac:dyDescent="0.35">
      <c r="A7536">
        <f>in!A7536</f>
        <v>107535</v>
      </c>
      <c r="B7536" t="str">
        <f>in!B7536</f>
        <v>Cappuccino</v>
      </c>
      <c r="C7536" t="str">
        <f>in!C7536</f>
        <v>Charlie</v>
      </c>
      <c r="D7536">
        <f>(in!F7536-in!E7536)*1440</f>
        <v>1.2666666693985462</v>
      </c>
      <c r="E7536">
        <f>(in!G7536-in!F7536)*1440</f>
        <v>2.0833333279006183</v>
      </c>
      <c r="F7536">
        <f>(in!H7536-in!G7536)*1440</f>
        <v>2.0999999984633178</v>
      </c>
      <c r="G7536">
        <f>(in!I7536-in!H7536)*1440</f>
        <v>6.4833333401475102</v>
      </c>
      <c r="H7536">
        <f>(in!I7536-in!E7536)*1440</f>
        <v>11.933333335909992</v>
      </c>
      <c r="I7536">
        <f>HOUR(in!E7536)</f>
        <v>10</v>
      </c>
    </row>
    <row r="7537" spans="1:9" x14ac:dyDescent="0.35">
      <c r="A7537">
        <f>in!A7537</f>
        <v>107536</v>
      </c>
      <c r="B7537" t="str">
        <f>in!B7537</f>
        <v>Cold Brew</v>
      </c>
      <c r="C7537" t="str">
        <f>in!C7537</f>
        <v>Charlie</v>
      </c>
      <c r="D7537">
        <f>(in!F7537-in!E7537)*1440</f>
        <v>0.84999999962747097</v>
      </c>
      <c r="E7537">
        <f>(in!G7537-in!F7537)*1440</f>
        <v>2.5666666694451123</v>
      </c>
      <c r="F7537">
        <f>(in!H7537-in!G7537)*1440</f>
        <v>1.2666666589211673</v>
      </c>
      <c r="G7537">
        <f>(in!I7537-in!H7537)*1440</f>
        <v>18.083333338145167</v>
      </c>
      <c r="H7537">
        <f>(in!I7537-in!E7537)*1440</f>
        <v>22.766666666138917</v>
      </c>
      <c r="I7537">
        <f>HOUR(in!E7537)</f>
        <v>10</v>
      </c>
    </row>
    <row r="7538" spans="1:9" x14ac:dyDescent="0.35">
      <c r="A7538">
        <f>in!A7538</f>
        <v>107537</v>
      </c>
      <c r="B7538" t="str">
        <f>in!B7538</f>
        <v>Latte</v>
      </c>
      <c r="C7538" t="str">
        <f>in!C7538</f>
        <v>Alice</v>
      </c>
      <c r="D7538">
        <f>(in!F7538-in!E7538)*1440</f>
        <v>0.66666666534729302</v>
      </c>
      <c r="E7538">
        <f>(in!G7538-in!F7538)*1440</f>
        <v>1.0833333351183683</v>
      </c>
      <c r="F7538">
        <f>(in!H7538-in!G7538)*1440</f>
        <v>1.666666668606922</v>
      </c>
      <c r="G7538">
        <f>(in!I7538-in!H7538)*1440</f>
        <v>7.6833333377726376</v>
      </c>
      <c r="H7538">
        <f>(in!I7538-in!E7538)*1440</f>
        <v>11.100000006845221</v>
      </c>
      <c r="I7538">
        <f>HOUR(in!E7538)</f>
        <v>10</v>
      </c>
    </row>
    <row r="7539" spans="1:9" x14ac:dyDescent="0.35">
      <c r="A7539">
        <f>in!A7539</f>
        <v>107538</v>
      </c>
      <c r="B7539" t="str">
        <f>in!B7539</f>
        <v>Latte</v>
      </c>
      <c r="C7539" t="str">
        <f>in!C7539</f>
        <v>Bob</v>
      </c>
      <c r="D7539">
        <f>(in!F7539-in!E7539)*1440</f>
        <v>0.78333332785405219</v>
      </c>
      <c r="E7539">
        <f>(in!G7539-in!F7539)*1440</f>
        <v>0.40000000968575478</v>
      </c>
      <c r="F7539">
        <f>(in!H7539-in!G7539)*1440</f>
        <v>3.4333333291579038</v>
      </c>
      <c r="G7539">
        <f>(in!I7539-in!H7539)*1440</f>
        <v>15.066666668280959</v>
      </c>
      <c r="H7539">
        <f>(in!I7539-in!E7539)*1440</f>
        <v>19.68333333497867</v>
      </c>
      <c r="I7539">
        <f>HOUR(in!E7539)</f>
        <v>10</v>
      </c>
    </row>
    <row r="7540" spans="1:9" x14ac:dyDescent="0.35">
      <c r="A7540">
        <f>in!A7540</f>
        <v>107539</v>
      </c>
      <c r="B7540" t="str">
        <f>in!B7540</f>
        <v>Cappuccino</v>
      </c>
      <c r="C7540" t="str">
        <f>in!C7540</f>
        <v>Charlie</v>
      </c>
      <c r="D7540">
        <f>(in!F7540-in!E7540)*1440</f>
        <v>0.89999999036081135</v>
      </c>
      <c r="E7540">
        <f>(in!G7540-in!F7540)*1440</f>
        <v>0.91666667140088975</v>
      </c>
      <c r="F7540">
        <f>(in!H7540-in!G7540)*1440</f>
        <v>1.8333333323244005</v>
      </c>
      <c r="G7540">
        <f>(in!I7540-in!H7540)*1440</f>
        <v>18.483333337353542</v>
      </c>
      <c r="H7540">
        <f>(in!I7540-in!E7540)*1440</f>
        <v>22.133333331439644</v>
      </c>
      <c r="I7540">
        <f>HOUR(in!E7540)</f>
        <v>10</v>
      </c>
    </row>
    <row r="7541" spans="1:9" x14ac:dyDescent="0.35">
      <c r="A7541">
        <f>in!A7541</f>
        <v>107540</v>
      </c>
      <c r="B7541" t="str">
        <f>in!B7541</f>
        <v>Latte</v>
      </c>
      <c r="C7541" t="str">
        <f>in!C7541</f>
        <v>David</v>
      </c>
      <c r="D7541">
        <f>(in!F7541-in!E7541)*1440</f>
        <v>1.333333330694586</v>
      </c>
      <c r="E7541">
        <f>(in!G7541-in!F7541)*1440</f>
        <v>0.30000000726431608</v>
      </c>
      <c r="F7541">
        <f>(in!H7541-in!G7541)*1440</f>
        <v>1.0499999939929694</v>
      </c>
      <c r="G7541">
        <f>(in!I7541-in!H7541)*1440</f>
        <v>9.4999999995343387</v>
      </c>
      <c r="H7541">
        <f>(in!I7541-in!E7541)*1440</f>
        <v>12.18333333148621</v>
      </c>
      <c r="I7541">
        <f>HOUR(in!E7541)</f>
        <v>10</v>
      </c>
    </row>
    <row r="7542" spans="1:9" x14ac:dyDescent="0.35">
      <c r="A7542">
        <f>in!A7542</f>
        <v>107541</v>
      </c>
      <c r="B7542" t="str">
        <f>in!B7542</f>
        <v>Espresso</v>
      </c>
      <c r="C7542" t="str">
        <f>in!C7542</f>
        <v>Charlie</v>
      </c>
      <c r="D7542">
        <f>(in!F7542-in!E7542)*1440</f>
        <v>1.3666666613426059</v>
      </c>
      <c r="E7542">
        <f>(in!G7542-in!F7542)*1440</f>
        <v>1.5833333367481828</v>
      </c>
      <c r="F7542">
        <f>(in!H7542-in!G7542)*1440</f>
        <v>1.7166666593402624</v>
      </c>
      <c r="G7542">
        <f>(in!I7542-in!H7542)*1440</f>
        <v>3.2833333360031247</v>
      </c>
      <c r="H7542">
        <f>(in!I7542-in!E7542)*1440</f>
        <v>7.9499999934341758</v>
      </c>
      <c r="I7542">
        <f>HOUR(in!E7542)</f>
        <v>10</v>
      </c>
    </row>
    <row r="7543" spans="1:9" x14ac:dyDescent="0.35">
      <c r="A7543">
        <f>in!A7543</f>
        <v>107542</v>
      </c>
      <c r="B7543" t="str">
        <f>in!B7543</f>
        <v>Mocha</v>
      </c>
      <c r="C7543" t="str">
        <f>in!C7543</f>
        <v>Alice</v>
      </c>
      <c r="D7543">
        <f>(in!F7543-in!E7543)*1440</f>
        <v>0.58333333348855376</v>
      </c>
      <c r="E7543">
        <f>(in!G7543-in!F7543)*1440</f>
        <v>0.51666667219251394</v>
      </c>
      <c r="F7543">
        <f>(in!H7543-in!G7543)*1440</f>
        <v>4.4999999937135726</v>
      </c>
      <c r="G7543">
        <f>(in!I7543-in!H7543)*1440</f>
        <v>18.599999999860302</v>
      </c>
      <c r="H7543">
        <f>(in!I7543-in!E7543)*1440</f>
        <v>24.199999999254942</v>
      </c>
      <c r="I7543">
        <f>HOUR(in!E7543)</f>
        <v>10</v>
      </c>
    </row>
    <row r="7544" spans="1:9" x14ac:dyDescent="0.35">
      <c r="A7544">
        <f>in!A7544</f>
        <v>107543</v>
      </c>
      <c r="B7544" t="str">
        <f>in!B7544</f>
        <v>Cappuccino</v>
      </c>
      <c r="C7544" t="str">
        <f>in!C7544</f>
        <v>Alice</v>
      </c>
      <c r="D7544">
        <f>(in!F7544-in!E7544)*1440</f>
        <v>1.7666666605509818</v>
      </c>
      <c r="E7544">
        <f>(in!G7544-in!F7544)*1440</f>
        <v>0.76666666776873171</v>
      </c>
      <c r="F7544">
        <f>(in!H7544-in!G7544)*1440</f>
        <v>4.2499999981373549</v>
      </c>
      <c r="G7544">
        <f>(in!I7544-in!H7544)*1440</f>
        <v>16.300000007031485</v>
      </c>
      <c r="H7544">
        <f>(in!I7544-in!E7544)*1440</f>
        <v>23.083333333488554</v>
      </c>
      <c r="I7544">
        <f>HOUR(in!E7544)</f>
        <v>10</v>
      </c>
    </row>
    <row r="7545" spans="1:9" x14ac:dyDescent="0.35">
      <c r="A7545">
        <f>in!A7545</f>
        <v>107544</v>
      </c>
      <c r="B7545" t="str">
        <f>in!B7545</f>
        <v>Americano</v>
      </c>
      <c r="C7545" t="str">
        <f>in!C7545</f>
        <v>Alice</v>
      </c>
      <c r="D7545">
        <f>(in!F7545-in!E7545)*1440</f>
        <v>1.333333330694586</v>
      </c>
      <c r="E7545">
        <f>(in!G7545-in!F7545)*1440</f>
        <v>1.3833333319053054</v>
      </c>
      <c r="F7545">
        <f>(in!H7545-in!G7545)*1440</f>
        <v>1.3166666706092656</v>
      </c>
      <c r="G7545">
        <f>(in!I7545-in!H7545)*1440</f>
        <v>12.449999997625127</v>
      </c>
      <c r="H7545">
        <f>(in!I7545-in!E7545)*1440</f>
        <v>16.483333330834284</v>
      </c>
      <c r="I7545">
        <f>HOUR(in!E7545)</f>
        <v>10</v>
      </c>
    </row>
    <row r="7546" spans="1:9" x14ac:dyDescent="0.35">
      <c r="A7546">
        <f>in!A7546</f>
        <v>107545</v>
      </c>
      <c r="B7546" t="str">
        <f>in!B7546</f>
        <v>Matcha Latte</v>
      </c>
      <c r="C7546" t="str">
        <f>in!C7546</f>
        <v>David</v>
      </c>
      <c r="D7546">
        <f>(in!F7546-in!E7546)*1440</f>
        <v>1.9500000053085387</v>
      </c>
      <c r="E7546">
        <f>(in!G7546-in!F7546)*1440</f>
        <v>1.2499999988358468</v>
      </c>
      <c r="F7546">
        <f>(in!H7546-in!G7546)*1440</f>
        <v>1.4666666637640446</v>
      </c>
      <c r="G7546">
        <f>(in!I7546-in!H7546)*1440</f>
        <v>7.7166666684206575</v>
      </c>
      <c r="H7546">
        <f>(in!I7546-in!E7546)*1440</f>
        <v>12.383333336329088</v>
      </c>
      <c r="I7546">
        <f>HOUR(in!E7546)</f>
        <v>10</v>
      </c>
    </row>
    <row r="7547" spans="1:9" x14ac:dyDescent="0.35">
      <c r="A7547">
        <f>in!A7547</f>
        <v>107546</v>
      </c>
      <c r="B7547" t="str">
        <f>in!B7547</f>
        <v>Cold Brew</v>
      </c>
      <c r="C7547" t="str">
        <f>in!C7547</f>
        <v>Bob</v>
      </c>
      <c r="D7547">
        <f>(in!F7547-in!E7547)*1440</f>
        <v>0.68333333590999246</v>
      </c>
      <c r="E7547">
        <f>(in!G7547-in!F7547)*1440</f>
        <v>0.26666666613891721</v>
      </c>
      <c r="F7547">
        <f>(in!H7547-in!G7547)*1440</f>
        <v>2.0999999984633178</v>
      </c>
      <c r="G7547">
        <f>(in!I7547-in!H7547)*1440</f>
        <v>9.5166666596196592</v>
      </c>
      <c r="H7547">
        <f>(in!I7547-in!E7547)*1440</f>
        <v>12.566666660131887</v>
      </c>
      <c r="I7547">
        <f>HOUR(in!E7547)</f>
        <v>10</v>
      </c>
    </row>
    <row r="7548" spans="1:9" x14ac:dyDescent="0.35">
      <c r="A7548">
        <f>in!A7548</f>
        <v>107547</v>
      </c>
      <c r="B7548" t="str">
        <f>in!B7548</f>
        <v>Cappuccino</v>
      </c>
      <c r="C7548" t="str">
        <f>in!C7548</f>
        <v>Bob</v>
      </c>
      <c r="D7548">
        <f>(in!F7548-in!E7548)*1440</f>
        <v>1.8000000016763806</v>
      </c>
      <c r="E7548">
        <f>(in!G7548-in!F7548)*1440</f>
        <v>0.78333333833143115</v>
      </c>
      <c r="F7548">
        <f>(in!H7548-in!G7548)*1440</f>
        <v>2.5333333283197135</v>
      </c>
      <c r="G7548">
        <f>(in!I7548-in!H7548)*1440</f>
        <v>13.533333332743496</v>
      </c>
      <c r="H7548">
        <f>(in!I7548-in!E7548)*1440</f>
        <v>18.650000001071021</v>
      </c>
      <c r="I7548">
        <f>HOUR(in!E7548)</f>
        <v>10</v>
      </c>
    </row>
    <row r="7549" spans="1:9" x14ac:dyDescent="0.35">
      <c r="A7549">
        <f>in!A7549</f>
        <v>107548</v>
      </c>
      <c r="B7549" t="str">
        <f>in!B7549</f>
        <v>Flat White</v>
      </c>
      <c r="C7549" t="str">
        <f>in!C7549</f>
        <v>Bob</v>
      </c>
      <c r="D7549">
        <f>(in!F7549-in!E7549)*1440</f>
        <v>1.2333333387505263</v>
      </c>
      <c r="E7549">
        <f>(in!G7549-in!F7549)*1440</f>
        <v>1.0833333351183683</v>
      </c>
      <c r="F7549">
        <f>(in!H7549-in!G7549)*1440</f>
        <v>1.9166666641831398</v>
      </c>
      <c r="G7549">
        <f>(in!I7549-in!H7549)*1440</f>
        <v>16.533333332045004</v>
      </c>
      <c r="H7549">
        <f>(in!I7549-in!E7549)*1440</f>
        <v>20.766666670097038</v>
      </c>
      <c r="I7549">
        <f>HOUR(in!E7549)</f>
        <v>10</v>
      </c>
    </row>
    <row r="7550" spans="1:9" x14ac:dyDescent="0.35">
      <c r="A7550">
        <f>in!A7550</f>
        <v>107549</v>
      </c>
      <c r="B7550" t="str">
        <f>in!B7550</f>
        <v>Latte</v>
      </c>
      <c r="C7550" t="str">
        <f>in!C7550</f>
        <v>David</v>
      </c>
      <c r="D7550">
        <f>(in!F7550-in!E7550)*1440</f>
        <v>1.7666666710283607</v>
      </c>
      <c r="E7550">
        <f>(in!G7550-in!F7550)*1440</f>
        <v>0.16666666371747851</v>
      </c>
      <c r="F7550">
        <f>(in!H7550-in!G7550)*1440</f>
        <v>2.8999999968800694</v>
      </c>
      <c r="G7550">
        <f>(in!I7550-in!H7550)*1440</f>
        <v>16.033333340892568</v>
      </c>
      <c r="H7550">
        <f>(in!I7550-in!E7550)*1440</f>
        <v>20.866666672518477</v>
      </c>
      <c r="I7550">
        <f>HOUR(in!E7550)</f>
        <v>10</v>
      </c>
    </row>
    <row r="7551" spans="1:9" x14ac:dyDescent="0.35">
      <c r="A7551">
        <f>in!A7551</f>
        <v>107550</v>
      </c>
      <c r="B7551" t="str">
        <f>in!B7551</f>
        <v>Cold Brew</v>
      </c>
      <c r="C7551" t="str">
        <f>in!C7551</f>
        <v>Bob</v>
      </c>
      <c r="D7551">
        <f>(in!F7551-in!E7551)*1440</f>
        <v>1.5999999968335032</v>
      </c>
      <c r="E7551">
        <f>(in!G7551-in!F7551)*1440</f>
        <v>0.9666666726116091</v>
      </c>
      <c r="F7551">
        <f>(in!H7551-in!G7551)*1440</f>
        <v>4.6333333267830312</v>
      </c>
      <c r="G7551">
        <f>(in!I7551-in!H7551)*1440</f>
        <v>14.500000005355105</v>
      </c>
      <c r="H7551">
        <f>(in!I7551-in!E7551)*1440</f>
        <v>21.700000001583248</v>
      </c>
      <c r="I7551">
        <f>HOUR(in!E7551)</f>
        <v>10</v>
      </c>
    </row>
    <row r="7552" spans="1:9" x14ac:dyDescent="0.35">
      <c r="A7552">
        <f>in!A7552</f>
        <v>107551</v>
      </c>
      <c r="B7552" t="str">
        <f>in!B7552</f>
        <v>Latte</v>
      </c>
      <c r="C7552" t="str">
        <f>in!C7552</f>
        <v>Alice</v>
      </c>
      <c r="D7552">
        <f>(in!F7552-in!E7552)*1440</f>
        <v>1.0500000044703484</v>
      </c>
      <c r="E7552">
        <f>(in!G7552-in!F7552)*1440</f>
        <v>0.16666666371747851</v>
      </c>
      <c r="F7552">
        <f>(in!H7552-in!G7552)*1440</f>
        <v>4.5500000054016709</v>
      </c>
      <c r="G7552">
        <f>(in!I7552-in!H7552)*1440</f>
        <v>3.2833333255257457</v>
      </c>
      <c r="H7552">
        <f>(in!I7552-in!E7552)*1440</f>
        <v>9.0499999991152436</v>
      </c>
      <c r="I7552">
        <f>HOUR(in!E7552)</f>
        <v>10</v>
      </c>
    </row>
    <row r="7553" spans="1:9" x14ac:dyDescent="0.35">
      <c r="A7553">
        <f>in!A7553</f>
        <v>107552</v>
      </c>
      <c r="B7553" t="str">
        <f>in!B7553</f>
        <v>Matcha Latte</v>
      </c>
      <c r="C7553" t="str">
        <f>in!C7553</f>
        <v>Bob</v>
      </c>
      <c r="D7553">
        <f>(in!F7553-in!E7553)*1440</f>
        <v>0.54999999236315489</v>
      </c>
      <c r="E7553">
        <f>(in!G7553-in!F7553)*1440</f>
        <v>0.81666666897945106</v>
      </c>
      <c r="F7553">
        <f>(in!H7553-in!G7553)*1440</f>
        <v>3.2999999960884452</v>
      </c>
      <c r="G7553">
        <f>(in!I7553-in!H7553)*1440</f>
        <v>5.2666666719596833</v>
      </c>
      <c r="H7553">
        <f>(in!I7553-in!E7553)*1440</f>
        <v>9.9333333293907344</v>
      </c>
      <c r="I7553">
        <f>HOUR(in!E7553)</f>
        <v>10</v>
      </c>
    </row>
    <row r="7554" spans="1:9" x14ac:dyDescent="0.35">
      <c r="A7554">
        <f>in!A7554</f>
        <v>107553</v>
      </c>
      <c r="B7554" t="str">
        <f>in!B7554</f>
        <v>Cappuccino</v>
      </c>
      <c r="C7554" t="str">
        <f>in!C7554</f>
        <v>Alice</v>
      </c>
      <c r="D7554">
        <f>(in!F7554-in!E7554)*1440</f>
        <v>1.2333333387505263</v>
      </c>
      <c r="E7554">
        <f>(in!G7554-in!F7554)*1440</f>
        <v>0.76666665729135275</v>
      </c>
      <c r="F7554">
        <f>(in!H7554-in!G7554)*1440</f>
        <v>3.516666671494022</v>
      </c>
      <c r="G7554">
        <f>(in!I7554-in!H7554)*1440</f>
        <v>6.7166666651610285</v>
      </c>
      <c r="H7554">
        <f>(in!I7554-in!E7554)*1440</f>
        <v>12.23333333269693</v>
      </c>
      <c r="I7554">
        <f>HOUR(in!E7554)</f>
        <v>10</v>
      </c>
    </row>
    <row r="7555" spans="1:9" x14ac:dyDescent="0.35">
      <c r="A7555">
        <f>in!A7555</f>
        <v>107554</v>
      </c>
      <c r="B7555" t="str">
        <f>in!B7555</f>
        <v>Latte</v>
      </c>
      <c r="C7555" t="str">
        <f>in!C7555</f>
        <v>Bob</v>
      </c>
      <c r="D7555">
        <f>(in!F7555-in!E7555)*1440</f>
        <v>0.95000000204890966</v>
      </c>
      <c r="E7555">
        <f>(in!G7555-in!F7555)*1440</f>
        <v>0.79999999841675162</v>
      </c>
      <c r="F7555">
        <f>(in!H7555-in!G7555)*1440</f>
        <v>1.4333333331160247</v>
      </c>
      <c r="G7555">
        <f>(in!I7555-in!H7555)*1440</f>
        <v>16.966666661901399</v>
      </c>
      <c r="H7555">
        <f>(in!I7555-in!E7555)*1440</f>
        <v>20.149999995483086</v>
      </c>
      <c r="I7555">
        <f>HOUR(in!E7555)</f>
        <v>10</v>
      </c>
    </row>
    <row r="7556" spans="1:9" x14ac:dyDescent="0.35">
      <c r="A7556">
        <f>in!A7556</f>
        <v>107555</v>
      </c>
      <c r="B7556" t="str">
        <f>in!B7556</f>
        <v>Latte</v>
      </c>
      <c r="C7556" t="str">
        <f>in!C7556</f>
        <v>Alice</v>
      </c>
      <c r="D7556">
        <f>(in!F7556-in!E7556)*1440</f>
        <v>1.5333333250600845</v>
      </c>
      <c r="E7556">
        <f>(in!G7556-in!F7556)*1440</f>
        <v>0.11666667298413813</v>
      </c>
      <c r="F7556">
        <f>(in!H7556-in!G7556)*1440</f>
        <v>2.8333333355840296</v>
      </c>
      <c r="G7556">
        <f>(in!I7556-in!H7556)*1440</f>
        <v>13.883333330741152</v>
      </c>
      <c r="H7556">
        <f>(in!I7556-in!E7556)*1440</f>
        <v>18.366666664369404</v>
      </c>
      <c r="I7556">
        <f>HOUR(in!E7556)</f>
        <v>10</v>
      </c>
    </row>
    <row r="7557" spans="1:9" x14ac:dyDescent="0.35">
      <c r="A7557">
        <f>in!A7557</f>
        <v>107556</v>
      </c>
      <c r="B7557" t="str">
        <f>in!B7557</f>
        <v>Americano</v>
      </c>
      <c r="C7557" t="str">
        <f>in!C7557</f>
        <v>David</v>
      </c>
      <c r="D7557">
        <f>(in!F7557-in!E7557)*1440</f>
        <v>1.7666666710283607</v>
      </c>
      <c r="E7557">
        <f>(in!G7557-in!F7557)*1440</f>
        <v>1.4166666625533253</v>
      </c>
      <c r="F7557">
        <f>(in!H7557-in!G7557)*1440</f>
        <v>2.5499999988824129</v>
      </c>
      <c r="G7557">
        <f>(in!I7557-in!H7557)*1440</f>
        <v>16.150000003399327</v>
      </c>
      <c r="H7557">
        <f>(in!I7557-in!E7557)*1440</f>
        <v>21.883333335863426</v>
      </c>
      <c r="I7557">
        <f>HOUR(in!E7557)</f>
        <v>10</v>
      </c>
    </row>
    <row r="7558" spans="1:9" x14ac:dyDescent="0.35">
      <c r="A7558">
        <f>in!A7558</f>
        <v>107557</v>
      </c>
      <c r="B7558" t="str">
        <f>in!B7558</f>
        <v>Flat White</v>
      </c>
      <c r="C7558" t="str">
        <f>in!C7558</f>
        <v>David</v>
      </c>
      <c r="D7558">
        <f>(in!F7558-in!E7558)*1440</f>
        <v>0.68333333590999246</v>
      </c>
      <c r="E7558">
        <f>(in!G7558-in!F7558)*1440</f>
        <v>1.0499999939929694</v>
      </c>
      <c r="F7558">
        <f>(in!H7558-in!G7558)*1440</f>
        <v>4.8333333316259086</v>
      </c>
      <c r="G7558">
        <f>(in!I7558-in!H7558)*1440</f>
        <v>19.516666671261191</v>
      </c>
      <c r="H7558">
        <f>(in!I7558-in!E7558)*1440</f>
        <v>26.083333332790062</v>
      </c>
      <c r="I7558">
        <f>HOUR(in!E7558)</f>
        <v>10</v>
      </c>
    </row>
    <row r="7559" spans="1:9" x14ac:dyDescent="0.35">
      <c r="A7559">
        <f>in!A7559</f>
        <v>107558</v>
      </c>
      <c r="B7559" t="str">
        <f>in!B7559</f>
        <v>Espresso</v>
      </c>
      <c r="C7559" t="str">
        <f>in!C7559</f>
        <v>Alice</v>
      </c>
      <c r="D7559">
        <f>(in!F7559-in!E7559)*1440</f>
        <v>1.4833333343267441</v>
      </c>
      <c r="E7559">
        <f>(in!G7559-in!F7559)*1440</f>
        <v>0.3666666685603559</v>
      </c>
      <c r="F7559">
        <f>(in!H7559-in!G7559)*1440</f>
        <v>2.2333333315327764</v>
      </c>
      <c r="G7559">
        <f>(in!I7559-in!H7559)*1440</f>
        <v>18.816666664788499</v>
      </c>
      <c r="H7559">
        <f>(in!I7559-in!E7559)*1440</f>
        <v>22.899999999208376</v>
      </c>
      <c r="I7559">
        <f>HOUR(in!E7559)</f>
        <v>10</v>
      </c>
    </row>
    <row r="7560" spans="1:9" x14ac:dyDescent="0.35">
      <c r="A7560">
        <f>in!A7560</f>
        <v>107559</v>
      </c>
      <c r="B7560" t="str">
        <f>in!B7560</f>
        <v>Tea</v>
      </c>
      <c r="C7560" t="str">
        <f>in!C7560</f>
        <v>Charlie</v>
      </c>
      <c r="D7560">
        <f>(in!F7560-in!E7560)*1440</f>
        <v>1.183333327062428</v>
      </c>
      <c r="E7560">
        <f>(in!G7560-in!F7560)*1440</f>
        <v>1.7166666698176414</v>
      </c>
      <c r="F7560">
        <f>(in!H7560-in!G7560)*1440</f>
        <v>5.9166666667442769</v>
      </c>
      <c r="G7560">
        <f>(in!I7560-in!H7560)*1440</f>
        <v>19.150000002700835</v>
      </c>
      <c r="H7560">
        <f>(in!I7560-in!E7560)*1440</f>
        <v>27.966666666325182</v>
      </c>
      <c r="I7560">
        <f>HOUR(in!E7560)</f>
        <v>10</v>
      </c>
    </row>
    <row r="7561" spans="1:9" x14ac:dyDescent="0.35">
      <c r="A7561">
        <f>in!A7561</f>
        <v>107560</v>
      </c>
      <c r="B7561" t="str">
        <f>in!B7561</f>
        <v>Tea</v>
      </c>
      <c r="C7561" t="str">
        <f>in!C7561</f>
        <v>Charlie</v>
      </c>
      <c r="D7561">
        <f>(in!F7561-in!E7561)*1440</f>
        <v>1.2333333387505263</v>
      </c>
      <c r="E7561">
        <f>(in!G7561-in!F7561)*1440</f>
        <v>2.6166666601784527</v>
      </c>
      <c r="F7561">
        <f>(in!H7561-in!G7561)*1440</f>
        <v>0.93333333148621023</v>
      </c>
      <c r="G7561">
        <f>(in!I7561-in!H7561)*1440</f>
        <v>1.8500000028871</v>
      </c>
      <c r="H7561">
        <f>(in!I7561-in!E7561)*1440</f>
        <v>6.6333333333022892</v>
      </c>
      <c r="I7561">
        <f>HOUR(in!E7561)</f>
        <v>10</v>
      </c>
    </row>
    <row r="7562" spans="1:9" x14ac:dyDescent="0.35">
      <c r="A7562">
        <f>in!A7562</f>
        <v>107561</v>
      </c>
      <c r="B7562" t="str">
        <f>in!B7562</f>
        <v>Cappuccino</v>
      </c>
      <c r="C7562" t="str">
        <f>in!C7562</f>
        <v>David</v>
      </c>
      <c r="D7562">
        <f>(in!F7562-in!E7562)*1440</f>
        <v>0.73333332664333284</v>
      </c>
      <c r="E7562">
        <f>(in!G7562-in!F7562)*1440</f>
        <v>0.30000000726431608</v>
      </c>
      <c r="F7562">
        <f>(in!H7562-in!G7562)*1440</f>
        <v>4.6166666666977108</v>
      </c>
      <c r="G7562">
        <f>(in!I7562-in!H7562)*1440</f>
        <v>13.000000000465661</v>
      </c>
      <c r="H7562">
        <f>(in!I7562-in!E7562)*1440</f>
        <v>18.650000001071021</v>
      </c>
      <c r="I7562">
        <f>HOUR(in!E7562)</f>
        <v>10</v>
      </c>
    </row>
    <row r="7563" spans="1:9" x14ac:dyDescent="0.35">
      <c r="A7563">
        <f>in!A7563</f>
        <v>107562</v>
      </c>
      <c r="B7563" t="str">
        <f>in!B7563</f>
        <v>Americano</v>
      </c>
      <c r="C7563" t="str">
        <f>in!C7563</f>
        <v>Bob</v>
      </c>
      <c r="D7563">
        <f>(in!F7563-in!E7563)*1440</f>
        <v>1.3666666718199849</v>
      </c>
      <c r="E7563">
        <f>(in!G7563-in!F7563)*1440</f>
        <v>0.29999999678693712</v>
      </c>
      <c r="F7563">
        <f>(in!H7563-in!G7563)*1440</f>
        <v>4.0500000037718564</v>
      </c>
      <c r="G7563">
        <f>(in!I7563-in!H7563)*1440</f>
        <v>11.816666662925854</v>
      </c>
      <c r="H7563">
        <f>(in!I7563-in!E7563)*1440</f>
        <v>17.533333335304633</v>
      </c>
      <c r="I7563">
        <f>HOUR(in!E7563)</f>
        <v>10</v>
      </c>
    </row>
    <row r="7564" spans="1:9" x14ac:dyDescent="0.35">
      <c r="A7564">
        <f>in!A7564</f>
        <v>107563</v>
      </c>
      <c r="B7564" t="str">
        <f>in!B7564</f>
        <v>Espresso</v>
      </c>
      <c r="C7564" t="str">
        <f>in!C7564</f>
        <v>Alice</v>
      </c>
      <c r="D7564">
        <f>(in!F7564-in!E7564)*1440</f>
        <v>1.6999999992549419</v>
      </c>
      <c r="E7564">
        <f>(in!G7564-in!F7564)*1440</f>
        <v>1.1166666762437671</v>
      </c>
      <c r="F7564">
        <f>(in!H7564-in!G7564)*1440</f>
        <v>3.1166666618082672</v>
      </c>
      <c r="G7564">
        <f>(in!I7564-in!H7564)*1440</f>
        <v>1.1499999964144081</v>
      </c>
      <c r="H7564">
        <f>(in!I7564-in!E7564)*1440</f>
        <v>7.0833333337213844</v>
      </c>
      <c r="I7564">
        <f>HOUR(in!E7564)</f>
        <v>10</v>
      </c>
    </row>
    <row r="7565" spans="1:9" x14ac:dyDescent="0.35">
      <c r="A7565">
        <f>in!A7565</f>
        <v>107564</v>
      </c>
      <c r="B7565" t="str">
        <f>in!B7565</f>
        <v>Cappuccino</v>
      </c>
      <c r="C7565" t="str">
        <f>in!C7565</f>
        <v>Eve</v>
      </c>
      <c r="D7565">
        <f>(in!F7565-in!E7565)*1440</f>
        <v>1.183333327062428</v>
      </c>
      <c r="E7565">
        <f>(in!G7565-in!F7565)*1440</f>
        <v>1.2166666681878269</v>
      </c>
      <c r="F7565">
        <f>(in!H7565-in!G7565)*1440</f>
        <v>4.2999999993480742</v>
      </c>
      <c r="G7565">
        <f>(in!I7565-in!H7565)*1440</f>
        <v>13.650000005727634</v>
      </c>
      <c r="H7565">
        <f>(in!I7565-in!E7565)*1440</f>
        <v>20.350000000325963</v>
      </c>
      <c r="I7565">
        <f>HOUR(in!E7565)</f>
        <v>10</v>
      </c>
    </row>
    <row r="7566" spans="1:9" x14ac:dyDescent="0.35">
      <c r="A7566">
        <f>in!A7566</f>
        <v>107565</v>
      </c>
      <c r="B7566" t="str">
        <f>in!B7566</f>
        <v>Americano</v>
      </c>
      <c r="C7566" t="str">
        <f>in!C7566</f>
        <v>Alice</v>
      </c>
      <c r="D7566">
        <f>(in!F7566-in!E7566)*1440</f>
        <v>1.6166666673962027</v>
      </c>
      <c r="E7566">
        <f>(in!G7566-in!F7566)*1440</f>
        <v>1.3666666613426059</v>
      </c>
      <c r="F7566">
        <f>(in!H7566-in!G7566)*1440</f>
        <v>2.1333333395887166</v>
      </c>
      <c r="G7566">
        <f>(in!I7566-in!H7566)*1440</f>
        <v>19.74999999627471</v>
      </c>
      <c r="H7566">
        <f>(in!I7566-in!E7566)*1440</f>
        <v>24.866666664602235</v>
      </c>
      <c r="I7566">
        <f>HOUR(in!E7566)</f>
        <v>10</v>
      </c>
    </row>
    <row r="7567" spans="1:9" x14ac:dyDescent="0.35">
      <c r="A7567">
        <f>in!A7567</f>
        <v>107566</v>
      </c>
      <c r="B7567" t="str">
        <f>in!B7567</f>
        <v>Cold Brew</v>
      </c>
      <c r="C7567" t="str">
        <f>in!C7567</f>
        <v>Bob</v>
      </c>
      <c r="D7567">
        <f>(in!F7567-in!E7567)*1440</f>
        <v>0.95000000204890966</v>
      </c>
      <c r="E7567">
        <f>(in!G7567-in!F7567)*1440</f>
        <v>0.98333333269692957</v>
      </c>
      <c r="F7567">
        <f>(in!H7567-in!G7567)*1440</f>
        <v>2.9999999993015081</v>
      </c>
      <c r="G7567">
        <f>(in!I7567-in!H7567)*1440</f>
        <v>9.3166666652541608</v>
      </c>
      <c r="H7567">
        <f>(in!I7567-in!E7567)*1440</f>
        <v>14.249999999301508</v>
      </c>
      <c r="I7567">
        <f>HOUR(in!E7567)</f>
        <v>10</v>
      </c>
    </row>
    <row r="7568" spans="1:9" x14ac:dyDescent="0.35">
      <c r="A7568">
        <f>in!A7568</f>
        <v>107567</v>
      </c>
      <c r="B7568" t="str">
        <f>in!B7568</f>
        <v>Mocha</v>
      </c>
      <c r="C7568" t="str">
        <f>in!C7568</f>
        <v>Alice</v>
      </c>
      <c r="D7568">
        <f>(in!F7568-in!E7568)*1440</f>
        <v>1.0333333339076489</v>
      </c>
      <c r="E7568">
        <f>(in!G7568-in!F7568)*1440</f>
        <v>0.28333333670161664</v>
      </c>
      <c r="F7568">
        <f>(in!H7568-in!G7568)*1440</f>
        <v>3.6666666646488011</v>
      </c>
      <c r="G7568">
        <f>(in!I7568-in!H7568)*1440</f>
        <v>9.3333333358168602</v>
      </c>
      <c r="H7568">
        <f>(in!I7568-in!E7568)*1440</f>
        <v>14.316666671074927</v>
      </c>
      <c r="I7568">
        <f>HOUR(in!E7568)</f>
        <v>10</v>
      </c>
    </row>
    <row r="7569" spans="1:9" x14ac:dyDescent="0.35">
      <c r="A7569">
        <f>in!A7569</f>
        <v>107568</v>
      </c>
      <c r="B7569" t="str">
        <f>in!B7569</f>
        <v>Cappuccino</v>
      </c>
      <c r="C7569" t="str">
        <f>in!C7569</f>
        <v>Charlie</v>
      </c>
      <c r="D7569">
        <f>(in!F7569-in!E7569)*1440</f>
        <v>1.9166666641831398</v>
      </c>
      <c r="E7569">
        <f>(in!G7569-in!F7569)*1440</f>
        <v>0.66666667582467198</v>
      </c>
      <c r="F7569">
        <f>(in!H7569-in!G7569)*1440</f>
        <v>6.4999999897554517</v>
      </c>
      <c r="G7569">
        <f>(in!I7569-in!H7569)*1440</f>
        <v>6.6166666732169688</v>
      </c>
      <c r="H7569">
        <f>(in!I7569-in!E7569)*1440</f>
        <v>15.700000002980232</v>
      </c>
      <c r="I7569">
        <f>HOUR(in!E7569)</f>
        <v>10</v>
      </c>
    </row>
    <row r="7570" spans="1:9" x14ac:dyDescent="0.35">
      <c r="A7570">
        <f>in!A7570</f>
        <v>107569</v>
      </c>
      <c r="B7570" t="str">
        <f>in!B7570</f>
        <v>Latte</v>
      </c>
      <c r="C7570" t="str">
        <f>in!C7570</f>
        <v>Charlie</v>
      </c>
      <c r="D7570">
        <f>(in!F7570-in!E7570)*1440</f>
        <v>0.91666667140088975</v>
      </c>
      <c r="E7570">
        <f>(in!G7570-in!F7570)*1440</f>
        <v>1.0666666645556688</v>
      </c>
      <c r="F7570">
        <f>(in!H7570-in!G7570)*1440</f>
        <v>5.6666666606906801</v>
      </c>
      <c r="G7570">
        <f>(in!I7570-in!H7570)*1440</f>
        <v>19.166666673263535</v>
      </c>
      <c r="H7570">
        <f>(in!I7570-in!E7570)*1440</f>
        <v>26.816666669910774</v>
      </c>
      <c r="I7570">
        <f>HOUR(in!E7570)</f>
        <v>10</v>
      </c>
    </row>
    <row r="7571" spans="1:9" x14ac:dyDescent="0.35">
      <c r="A7571">
        <f>in!A7571</f>
        <v>107570</v>
      </c>
      <c r="B7571" t="str">
        <f>in!B7571</f>
        <v>Americano</v>
      </c>
      <c r="C7571" t="str">
        <f>in!C7571</f>
        <v>Charlie</v>
      </c>
      <c r="D7571">
        <f>(in!F7571-in!E7571)*1440</f>
        <v>1.1166666657663882</v>
      </c>
      <c r="E7571">
        <f>(in!G7571-in!F7571)*1440</f>
        <v>2.3000000033061951</v>
      </c>
      <c r="F7571">
        <f>(in!H7571-in!G7571)*1440</f>
        <v>3.2000000041443855</v>
      </c>
      <c r="G7571">
        <f>(in!I7571-in!H7571)*1440</f>
        <v>3.0999999912455678</v>
      </c>
      <c r="H7571">
        <f>(in!I7571-in!E7571)*1440</f>
        <v>9.7166666644625366</v>
      </c>
      <c r="I7571">
        <f>HOUR(in!E7571)</f>
        <v>10</v>
      </c>
    </row>
    <row r="7572" spans="1:9" x14ac:dyDescent="0.35">
      <c r="A7572">
        <f>in!A7572</f>
        <v>107571</v>
      </c>
      <c r="B7572" t="str">
        <f>in!B7572</f>
        <v>Mocha</v>
      </c>
      <c r="C7572" t="str">
        <f>in!C7572</f>
        <v>Charlie</v>
      </c>
      <c r="D7572">
        <f>(in!F7572-in!E7572)*1440</f>
        <v>1.0333333339076489</v>
      </c>
      <c r="E7572">
        <f>(in!G7572-in!F7572)*1440</f>
        <v>1.4166666730307043</v>
      </c>
      <c r="F7572">
        <f>(in!H7572-in!G7572)*1440</f>
        <v>5.1333333284128457</v>
      </c>
      <c r="G7572">
        <f>(in!I7572-in!H7572)*1440</f>
        <v>8.8333333341870457</v>
      </c>
      <c r="H7572">
        <f>(in!I7572-in!E7572)*1440</f>
        <v>16.416666669538245</v>
      </c>
      <c r="I7572">
        <f>HOUR(in!E7572)</f>
        <v>10</v>
      </c>
    </row>
    <row r="7573" spans="1:9" x14ac:dyDescent="0.35">
      <c r="A7573">
        <f>in!A7573</f>
        <v>107572</v>
      </c>
      <c r="B7573" t="str">
        <f>in!B7573</f>
        <v>Americano</v>
      </c>
      <c r="C7573" t="str">
        <f>in!C7573</f>
        <v>Bob</v>
      </c>
      <c r="D7573">
        <f>(in!F7573-in!E7573)*1440</f>
        <v>1.7333333299029619</v>
      </c>
      <c r="E7573">
        <f>(in!G7573-in!F7573)*1440</f>
        <v>1.1000000056810677</v>
      </c>
      <c r="F7573">
        <f>(in!H7573-in!G7573)*1440</f>
        <v>2.2166666609700769</v>
      </c>
      <c r="G7573">
        <f>(in!I7573-in!H7573)*1440</f>
        <v>15.01666666707024</v>
      </c>
      <c r="H7573">
        <f>(in!I7573-in!E7573)*1440</f>
        <v>20.066666663624346</v>
      </c>
      <c r="I7573">
        <f>HOUR(in!E7573)</f>
        <v>10</v>
      </c>
    </row>
    <row r="7574" spans="1:9" x14ac:dyDescent="0.35">
      <c r="A7574">
        <f>in!A7574</f>
        <v>107573</v>
      </c>
      <c r="B7574" t="str">
        <f>in!B7574</f>
        <v>Latte</v>
      </c>
      <c r="C7574" t="str">
        <f>in!C7574</f>
        <v>Bob</v>
      </c>
      <c r="D7574">
        <f>(in!F7574-in!E7574)*1440</f>
        <v>1.9666666653938591</v>
      </c>
      <c r="E7574">
        <f>(in!G7574-in!F7574)*1440</f>
        <v>1.3166666706092656</v>
      </c>
      <c r="F7574">
        <f>(in!H7574-in!G7574)*1440</f>
        <v>3.2999999960884452</v>
      </c>
      <c r="G7574">
        <f>(in!I7574-in!H7574)*1440</f>
        <v>12.350000005681068</v>
      </c>
      <c r="H7574">
        <f>(in!I7574-in!E7574)*1440</f>
        <v>18.933333337772638</v>
      </c>
      <c r="I7574">
        <f>HOUR(in!E7574)</f>
        <v>10</v>
      </c>
    </row>
    <row r="7575" spans="1:9" x14ac:dyDescent="0.35">
      <c r="A7575">
        <f>in!A7575</f>
        <v>107574</v>
      </c>
      <c r="B7575" t="str">
        <f>in!B7575</f>
        <v>Tea</v>
      </c>
      <c r="C7575" t="str">
        <f>in!C7575</f>
        <v>David</v>
      </c>
      <c r="D7575">
        <f>(in!F7575-in!E7575)*1440</f>
        <v>1.5333333250600845</v>
      </c>
      <c r="E7575">
        <f>(in!G7575-in!F7575)*1440</f>
        <v>1.1666666669771075</v>
      </c>
      <c r="F7575">
        <f>(in!H7575-in!G7575)*1440</f>
        <v>1.333333341171965</v>
      </c>
      <c r="G7575">
        <f>(in!I7575-in!H7575)*1440</f>
        <v>12.283333333907649</v>
      </c>
      <c r="H7575">
        <f>(in!I7575-in!E7575)*1440</f>
        <v>16.316666667116806</v>
      </c>
      <c r="I7575">
        <f>HOUR(in!E7575)</f>
        <v>10</v>
      </c>
    </row>
    <row r="7576" spans="1:9" x14ac:dyDescent="0.35">
      <c r="A7576">
        <f>in!A7576</f>
        <v>107575</v>
      </c>
      <c r="B7576" t="str">
        <f>in!B7576</f>
        <v>Espresso</v>
      </c>
      <c r="C7576" t="str">
        <f>in!C7576</f>
        <v>David</v>
      </c>
      <c r="D7576">
        <f>(in!F7576-in!E7576)*1440</f>
        <v>1.8166666722390801</v>
      </c>
      <c r="E7576">
        <f>(in!G7576-in!F7576)*1440</f>
        <v>1.0999999952036887</v>
      </c>
      <c r="F7576">
        <f>(in!H7576-in!G7576)*1440</f>
        <v>4.8500000021886081</v>
      </c>
      <c r="G7576">
        <f>(in!I7576-in!H7576)*1440</f>
        <v>17.916666663950309</v>
      </c>
      <c r="H7576">
        <f>(in!I7576-in!E7576)*1440</f>
        <v>25.683333333581686</v>
      </c>
      <c r="I7576">
        <f>HOUR(in!E7576)</f>
        <v>10</v>
      </c>
    </row>
    <row r="7577" spans="1:9" x14ac:dyDescent="0.35">
      <c r="A7577">
        <f>in!A7577</f>
        <v>107576</v>
      </c>
      <c r="B7577" t="str">
        <f>in!B7577</f>
        <v>Cold Brew</v>
      </c>
      <c r="C7577" t="str">
        <f>in!C7577</f>
        <v>David</v>
      </c>
      <c r="D7577">
        <f>(in!F7577-in!E7577)*1440</f>
        <v>0.76666666776873171</v>
      </c>
      <c r="E7577">
        <f>(in!G7577-in!F7577)*1440</f>
        <v>1.4833333343267441</v>
      </c>
      <c r="F7577">
        <f>(in!H7577-in!G7577)*1440</f>
        <v>4.8000000009778887</v>
      </c>
      <c r="G7577">
        <f>(in!I7577-in!H7577)*1440</f>
        <v>8.066666666418314</v>
      </c>
      <c r="H7577">
        <f>(in!I7577-in!E7577)*1440</f>
        <v>15.116666669491678</v>
      </c>
      <c r="I7577">
        <f>HOUR(in!E7577)</f>
        <v>10</v>
      </c>
    </row>
    <row r="7578" spans="1:9" x14ac:dyDescent="0.35">
      <c r="A7578">
        <f>in!A7578</f>
        <v>107577</v>
      </c>
      <c r="B7578" t="str">
        <f>in!B7578</f>
        <v>Flat White</v>
      </c>
      <c r="C7578" t="str">
        <f>in!C7578</f>
        <v>Charlie</v>
      </c>
      <c r="D7578">
        <f>(in!F7578-in!E7578)*1440</f>
        <v>1.4666666637640446</v>
      </c>
      <c r="E7578">
        <f>(in!G7578-in!F7578)*1440</f>
        <v>2.666666671866551</v>
      </c>
      <c r="F7578">
        <f>(in!H7578-in!G7578)*1440</f>
        <v>6.1166666611097753</v>
      </c>
      <c r="G7578">
        <f>(in!I7578-in!H7578)*1440</f>
        <v>9.9333333398681134</v>
      </c>
      <c r="H7578">
        <f>(in!I7578-in!E7578)*1440</f>
        <v>20.183333336608484</v>
      </c>
      <c r="I7578">
        <f>HOUR(in!E7578)</f>
        <v>10</v>
      </c>
    </row>
    <row r="7579" spans="1:9" x14ac:dyDescent="0.35">
      <c r="A7579">
        <f>in!A7579</f>
        <v>107578</v>
      </c>
      <c r="B7579" t="str">
        <f>in!B7579</f>
        <v>Latte</v>
      </c>
      <c r="C7579" t="str">
        <f>in!C7579</f>
        <v>Alice</v>
      </c>
      <c r="D7579">
        <f>(in!F7579-in!E7579)*1440</f>
        <v>1.183333327062428</v>
      </c>
      <c r="E7579">
        <f>(in!G7579-in!F7579)*1440</f>
        <v>0.63333333469927311</v>
      </c>
      <c r="F7579">
        <f>(in!H7579-in!G7579)*1440</f>
        <v>2.0499999972525984</v>
      </c>
      <c r="G7579">
        <f>(in!I7579-in!H7579)*1440</f>
        <v>10.200000006007031</v>
      </c>
      <c r="H7579">
        <f>(in!I7579-in!E7579)*1440</f>
        <v>14.06666666502133</v>
      </c>
      <c r="I7579">
        <f>HOUR(in!E7579)</f>
        <v>11</v>
      </c>
    </row>
    <row r="7580" spans="1:9" x14ac:dyDescent="0.35">
      <c r="A7580">
        <f>in!A7580</f>
        <v>107579</v>
      </c>
      <c r="B7580" t="str">
        <f>in!B7580</f>
        <v>Latte</v>
      </c>
      <c r="C7580" t="str">
        <f>in!C7580</f>
        <v>David</v>
      </c>
      <c r="D7580">
        <f>(in!F7580-in!E7580)*1440</f>
        <v>1.1166666657663882</v>
      </c>
      <c r="E7580">
        <f>(in!G7580-in!F7580)*1440</f>
        <v>0.31666666734963655</v>
      </c>
      <c r="F7580">
        <f>(in!H7580-in!G7580)*1440</f>
        <v>3.2166666642297059</v>
      </c>
      <c r="G7580">
        <f>(in!I7580-in!H7580)*1440</f>
        <v>9.8333333374466747</v>
      </c>
      <c r="H7580">
        <f>(in!I7580-in!E7580)*1440</f>
        <v>14.483333334792405</v>
      </c>
      <c r="I7580">
        <f>HOUR(in!E7580)</f>
        <v>11</v>
      </c>
    </row>
    <row r="7581" spans="1:9" x14ac:dyDescent="0.35">
      <c r="A7581">
        <f>in!A7581</f>
        <v>107580</v>
      </c>
      <c r="B7581" t="str">
        <f>in!B7581</f>
        <v>Flat White</v>
      </c>
      <c r="C7581" t="str">
        <f>in!C7581</f>
        <v>Alice</v>
      </c>
      <c r="D7581">
        <f>(in!F7581-in!E7581)*1440</f>
        <v>1.8166666617617011</v>
      </c>
      <c r="E7581">
        <f>(in!G7581-in!F7581)*1440</f>
        <v>0.90000000083819032</v>
      </c>
      <c r="F7581">
        <f>(in!H7581-in!G7581)*1440</f>
        <v>1.9333333347458392</v>
      </c>
      <c r="G7581">
        <f>(in!I7581-in!H7581)*1440</f>
        <v>19.116666661575437</v>
      </c>
      <c r="H7581">
        <f>(in!I7581-in!E7581)*1440</f>
        <v>23.766666658921167</v>
      </c>
      <c r="I7581">
        <f>HOUR(in!E7581)</f>
        <v>11</v>
      </c>
    </row>
    <row r="7582" spans="1:9" x14ac:dyDescent="0.35">
      <c r="A7582">
        <f>in!A7582</f>
        <v>107581</v>
      </c>
      <c r="B7582" t="str">
        <f>in!B7582</f>
        <v>Matcha Latte</v>
      </c>
      <c r="C7582" t="str">
        <f>in!C7582</f>
        <v>Eve</v>
      </c>
      <c r="D7582">
        <f>(in!F7582-in!E7582)*1440</f>
        <v>1.0499999939929694</v>
      </c>
      <c r="E7582">
        <f>(in!G7582-in!F7582)*1440</f>
        <v>0.61666667461395264</v>
      </c>
      <c r="F7582">
        <f>(in!H7582-in!G7582)*1440</f>
        <v>4.549999994924292</v>
      </c>
      <c r="G7582">
        <f>(in!I7582-in!H7582)*1440</f>
        <v>5.2666666719596833</v>
      </c>
      <c r="H7582">
        <f>(in!I7582-in!E7582)*1440</f>
        <v>11.483333335490897</v>
      </c>
      <c r="I7582">
        <f>HOUR(in!E7582)</f>
        <v>11</v>
      </c>
    </row>
    <row r="7583" spans="1:9" x14ac:dyDescent="0.35">
      <c r="A7583">
        <f>in!A7583</f>
        <v>107582</v>
      </c>
      <c r="B7583" t="str">
        <f>in!B7583</f>
        <v>Hot Chocolate</v>
      </c>
      <c r="C7583" t="str">
        <f>in!C7583</f>
        <v>Charlie</v>
      </c>
      <c r="D7583">
        <f>(in!F7583-in!E7583)*1440</f>
        <v>0.76666666776873171</v>
      </c>
      <c r="E7583">
        <f>(in!G7583-in!F7583)*1440</f>
        <v>1.5999999968335032</v>
      </c>
      <c r="F7583">
        <f>(in!H7583-in!G7583)*1440</f>
        <v>2.2333333420101553</v>
      </c>
      <c r="G7583">
        <f>(in!I7583-in!H7583)*1440</f>
        <v>3.7999999977182597</v>
      </c>
      <c r="H7583">
        <f>(in!I7583-in!E7583)*1440</f>
        <v>8.40000000433065</v>
      </c>
      <c r="I7583">
        <f>HOUR(in!E7583)</f>
        <v>11</v>
      </c>
    </row>
    <row r="7584" spans="1:9" x14ac:dyDescent="0.35">
      <c r="A7584">
        <f>in!A7584</f>
        <v>107583</v>
      </c>
      <c r="B7584" t="str">
        <f>in!B7584</f>
        <v>Cappuccino</v>
      </c>
      <c r="C7584" t="str">
        <f>in!C7584</f>
        <v>Alice</v>
      </c>
      <c r="D7584">
        <f>(in!F7584-in!E7584)*1440</f>
        <v>1.3166666601318866</v>
      </c>
      <c r="E7584">
        <f>(in!G7584-in!F7584)*1440</f>
        <v>0.3666666685603559</v>
      </c>
      <c r="F7584">
        <f>(in!H7584-in!G7584)*1440</f>
        <v>3.8333333388436586</v>
      </c>
      <c r="G7584">
        <f>(in!I7584-in!H7584)*1440</f>
        <v>4.1166666650678962</v>
      </c>
      <c r="H7584">
        <f>(in!I7584-in!E7584)*1440</f>
        <v>9.6333333326037973</v>
      </c>
      <c r="I7584">
        <f>HOUR(in!E7584)</f>
        <v>11</v>
      </c>
    </row>
    <row r="7585" spans="1:9" x14ac:dyDescent="0.35">
      <c r="A7585">
        <f>in!A7585</f>
        <v>107584</v>
      </c>
      <c r="B7585" t="str">
        <f>in!B7585</f>
        <v>Latte</v>
      </c>
      <c r="C7585" t="str">
        <f>in!C7585</f>
        <v>Bob</v>
      </c>
      <c r="D7585">
        <f>(in!F7585-in!E7585)*1440</f>
        <v>1.0333333339076489</v>
      </c>
      <c r="E7585">
        <f>(in!G7585-in!F7585)*1440</f>
        <v>1.1499999964144081</v>
      </c>
      <c r="F7585">
        <f>(in!H7585-in!G7585)*1440</f>
        <v>3.0833333416376263</v>
      </c>
      <c r="G7585">
        <f>(in!I7585-in!H7585)*1440</f>
        <v>13.599999994039536</v>
      </c>
      <c r="H7585">
        <f>(in!I7585-in!E7585)*1440</f>
        <v>18.866666665999219</v>
      </c>
      <c r="I7585">
        <f>HOUR(in!E7585)</f>
        <v>11</v>
      </c>
    </row>
    <row r="7586" spans="1:9" x14ac:dyDescent="0.35">
      <c r="A7586">
        <f>in!A7586</f>
        <v>107585</v>
      </c>
      <c r="B7586" t="str">
        <f>in!B7586</f>
        <v>Latte</v>
      </c>
      <c r="C7586" t="str">
        <f>in!C7586</f>
        <v>Charlie</v>
      </c>
      <c r="D7586">
        <f>(in!F7586-in!E7586)*1440</f>
        <v>1.3999999919906259</v>
      </c>
      <c r="E7586">
        <f>(in!G7586-in!F7586)*1440</f>
        <v>0.6000000040512532</v>
      </c>
      <c r="F7586">
        <f>(in!H7586-in!G7586)*1440</f>
        <v>1.7833333311136812</v>
      </c>
      <c r="G7586">
        <f>(in!I7586-in!H7586)*1440</f>
        <v>16.333333337679505</v>
      </c>
      <c r="H7586">
        <f>(in!I7586-in!E7586)*1440</f>
        <v>20.116666664835066</v>
      </c>
      <c r="I7586">
        <f>HOUR(in!E7586)</f>
        <v>11</v>
      </c>
    </row>
    <row r="7587" spans="1:9" x14ac:dyDescent="0.35">
      <c r="A7587">
        <f>in!A7587</f>
        <v>107586</v>
      </c>
      <c r="B7587" t="str">
        <f>in!B7587</f>
        <v>Cappuccino</v>
      </c>
      <c r="C7587" t="str">
        <f>in!C7587</f>
        <v>David</v>
      </c>
      <c r="D7587">
        <f>(in!F7587-in!E7587)*1440</f>
        <v>0.51666666171513498</v>
      </c>
      <c r="E7587">
        <f>(in!G7587-in!F7587)*1440</f>
        <v>0.56666667340323329</v>
      </c>
      <c r="F7587">
        <f>(in!H7587-in!G7587)*1440</f>
        <v>4.69999999855645</v>
      </c>
      <c r="G7587">
        <f>(in!I7587-in!H7587)*1440</f>
        <v>13.633333335164934</v>
      </c>
      <c r="H7587">
        <f>(in!I7587-in!E7587)*1440</f>
        <v>19.416666668839753</v>
      </c>
      <c r="I7587">
        <f>HOUR(in!E7587)</f>
        <v>11</v>
      </c>
    </row>
    <row r="7588" spans="1:9" x14ac:dyDescent="0.35">
      <c r="A7588">
        <f>in!A7588</f>
        <v>107587</v>
      </c>
      <c r="B7588" t="str">
        <f>in!B7588</f>
        <v>Espresso</v>
      </c>
      <c r="C7588" t="str">
        <f>in!C7588</f>
        <v>Bob</v>
      </c>
      <c r="D7588">
        <f>(in!F7588-in!E7588)*1440</f>
        <v>0.78333332785405219</v>
      </c>
      <c r="E7588">
        <f>(in!G7588-in!F7588)*1440</f>
        <v>0.93333334196358919</v>
      </c>
      <c r="F7588">
        <f>(in!H7588-in!G7588)*1440</f>
        <v>3.0500000005122274</v>
      </c>
      <c r="G7588">
        <f>(in!I7588-in!H7588)*1440</f>
        <v>17.166666666744277</v>
      </c>
      <c r="H7588">
        <f>(in!I7588-in!E7588)*1440</f>
        <v>21.933333337074146</v>
      </c>
      <c r="I7588">
        <f>HOUR(in!E7588)</f>
        <v>11</v>
      </c>
    </row>
    <row r="7589" spans="1:9" x14ac:dyDescent="0.35">
      <c r="A7589">
        <f>in!A7589</f>
        <v>107588</v>
      </c>
      <c r="B7589" t="str">
        <f>in!B7589</f>
        <v>Espresso</v>
      </c>
      <c r="C7589" t="str">
        <f>in!C7589</f>
        <v>Charlie</v>
      </c>
      <c r="D7589">
        <f>(in!F7589-in!E7589)*1440</f>
        <v>0.76666665729135275</v>
      </c>
      <c r="E7589">
        <f>(in!G7589-in!F7589)*1440</f>
        <v>2.6500000013038516</v>
      </c>
      <c r="F7589">
        <f>(in!H7589-in!G7589)*1440</f>
        <v>3.7000000057742</v>
      </c>
      <c r="G7589">
        <f>(in!I7589-in!H7589)*1440</f>
        <v>18.216666660737246</v>
      </c>
      <c r="H7589">
        <f>(in!I7589-in!E7589)*1440</f>
        <v>25.333333325106651</v>
      </c>
      <c r="I7589">
        <f>HOUR(in!E7589)</f>
        <v>11</v>
      </c>
    </row>
    <row r="7590" spans="1:9" x14ac:dyDescent="0.35">
      <c r="A7590">
        <f>in!A7590</f>
        <v>107589</v>
      </c>
      <c r="B7590" t="str">
        <f>in!B7590</f>
        <v>Cappuccino</v>
      </c>
      <c r="C7590" t="str">
        <f>in!C7590</f>
        <v>Alice</v>
      </c>
      <c r="D7590">
        <f>(in!F7590-in!E7590)*1440</f>
        <v>0.51666666171513498</v>
      </c>
      <c r="E7590">
        <f>(in!G7590-in!F7590)*1440</f>
        <v>0.53333333227783442</v>
      </c>
      <c r="F7590">
        <f>(in!H7590-in!G7590)*1440</f>
        <v>3.1000000017229468</v>
      </c>
      <c r="G7590">
        <f>(in!I7590-in!H7590)*1440</f>
        <v>1.5833333367481828</v>
      </c>
      <c r="H7590">
        <f>(in!I7590-in!E7590)*1440</f>
        <v>5.7333333324640989</v>
      </c>
      <c r="I7590">
        <f>HOUR(in!E7590)</f>
        <v>11</v>
      </c>
    </row>
    <row r="7591" spans="1:9" x14ac:dyDescent="0.35">
      <c r="A7591">
        <f>in!A7591</f>
        <v>107590</v>
      </c>
      <c r="B7591" t="str">
        <f>in!B7591</f>
        <v>Tea</v>
      </c>
      <c r="C7591" t="str">
        <f>in!C7591</f>
        <v>Eve</v>
      </c>
      <c r="D7591">
        <f>(in!F7591-in!E7591)*1440</f>
        <v>0.7333333371207118</v>
      </c>
      <c r="E7591">
        <f>(in!G7591-in!F7591)*1440</f>
        <v>0.4666666709817946</v>
      </c>
      <c r="F7591">
        <f>(in!H7591-in!G7591)*1440</f>
        <v>3.9666666614357382</v>
      </c>
      <c r="G7591">
        <f>(in!I7591-in!H7591)*1440</f>
        <v>8.549999997485429</v>
      </c>
      <c r="H7591">
        <f>(in!I7591-in!E7591)*1440</f>
        <v>13.716666667023674</v>
      </c>
      <c r="I7591">
        <f>HOUR(in!E7591)</f>
        <v>11</v>
      </c>
    </row>
    <row r="7592" spans="1:9" x14ac:dyDescent="0.35">
      <c r="A7592">
        <f>in!A7592</f>
        <v>107591</v>
      </c>
      <c r="B7592" t="str">
        <f>in!B7592</f>
        <v>Cappuccino</v>
      </c>
      <c r="C7592" t="str">
        <f>in!C7592</f>
        <v>Bob</v>
      </c>
      <c r="D7592">
        <f>(in!F7592-in!E7592)*1440</f>
        <v>1.2499999988358468</v>
      </c>
      <c r="E7592">
        <f>(in!G7592-in!F7592)*1440</f>
        <v>0.39999999920837581</v>
      </c>
      <c r="F7592">
        <f>(in!H7592-in!G7592)*1440</f>
        <v>2.5333333387970924</v>
      </c>
      <c r="G7592">
        <f>(in!I7592-in!H7592)*1440</f>
        <v>0.28333332622423768</v>
      </c>
      <c r="H7592">
        <f>(in!I7592-in!E7592)*1440</f>
        <v>4.4666666630655527</v>
      </c>
      <c r="I7592">
        <f>HOUR(in!E7592)</f>
        <v>11</v>
      </c>
    </row>
    <row r="7593" spans="1:9" x14ac:dyDescent="0.35">
      <c r="A7593">
        <f>in!A7593</f>
        <v>107592</v>
      </c>
      <c r="B7593" t="str">
        <f>in!B7593</f>
        <v>Latte</v>
      </c>
      <c r="C7593" t="str">
        <f>in!C7593</f>
        <v>Bob</v>
      </c>
      <c r="D7593">
        <f>(in!F7593-in!E7593)*1440</f>
        <v>1.8500000028871</v>
      </c>
      <c r="E7593">
        <f>(in!G7593-in!F7593)*1440</f>
        <v>0.63333333469927311</v>
      </c>
      <c r="F7593">
        <f>(in!H7593-in!G7593)*1440</f>
        <v>1.7833333311136812</v>
      </c>
      <c r="G7593">
        <f>(in!I7593-in!H7593)*1440</f>
        <v>11.483333335490897</v>
      </c>
      <c r="H7593">
        <f>(in!I7593-in!E7593)*1440</f>
        <v>15.750000004190952</v>
      </c>
      <c r="I7593">
        <f>HOUR(in!E7593)</f>
        <v>11</v>
      </c>
    </row>
    <row r="7594" spans="1:9" x14ac:dyDescent="0.35">
      <c r="A7594">
        <f>in!A7594</f>
        <v>107593</v>
      </c>
      <c r="B7594" t="str">
        <f>in!B7594</f>
        <v>Americano</v>
      </c>
      <c r="C7594" t="str">
        <f>in!C7594</f>
        <v>Bob</v>
      </c>
      <c r="D7594">
        <f>(in!F7594-in!E7594)*1440</f>
        <v>0.98333333269692957</v>
      </c>
      <c r="E7594">
        <f>(in!G7594-in!F7594)*1440</f>
        <v>1.2666666693985462</v>
      </c>
      <c r="F7594">
        <f>(in!H7594-in!G7594)*1440</f>
        <v>1.183333327062428</v>
      </c>
      <c r="G7594">
        <f>(in!I7594-in!H7594)*1440</f>
        <v>16.183333334047347</v>
      </c>
      <c r="H7594">
        <f>(in!I7594-in!E7594)*1440</f>
        <v>19.616666663205251</v>
      </c>
      <c r="I7594">
        <f>HOUR(in!E7594)</f>
        <v>11</v>
      </c>
    </row>
    <row r="7595" spans="1:9" x14ac:dyDescent="0.35">
      <c r="A7595">
        <f>in!A7595</f>
        <v>107594</v>
      </c>
      <c r="B7595" t="str">
        <f>in!B7595</f>
        <v>Mocha</v>
      </c>
      <c r="C7595" t="str">
        <f>in!C7595</f>
        <v>Charlie</v>
      </c>
      <c r="D7595">
        <f>(in!F7595-in!E7595)*1440</f>
        <v>1.7500000004656613</v>
      </c>
      <c r="E7595">
        <f>(in!G7595-in!F7595)*1440</f>
        <v>2.6833333319518715</v>
      </c>
      <c r="F7595">
        <f>(in!H7595-in!G7595)*1440</f>
        <v>2.9666666686534882</v>
      </c>
      <c r="G7595">
        <f>(in!I7595-in!H7595)*1440</f>
        <v>2.0999999984633178</v>
      </c>
      <c r="H7595">
        <f>(in!I7595-in!E7595)*1440</f>
        <v>9.4999999995343387</v>
      </c>
      <c r="I7595">
        <f>HOUR(in!E7595)</f>
        <v>11</v>
      </c>
    </row>
    <row r="7596" spans="1:9" x14ac:dyDescent="0.35">
      <c r="A7596">
        <f>in!A7596</f>
        <v>107595</v>
      </c>
      <c r="B7596" t="str">
        <f>in!B7596</f>
        <v>Cold Brew</v>
      </c>
      <c r="C7596" t="str">
        <f>in!C7596</f>
        <v>David</v>
      </c>
      <c r="D7596">
        <f>(in!F7596-in!E7596)*1440</f>
        <v>1.5666666661854833</v>
      </c>
      <c r="E7596">
        <f>(in!G7596-in!F7596)*1440</f>
        <v>1.3166666706092656</v>
      </c>
      <c r="F7596">
        <f>(in!H7596-in!G7596)*1440</f>
        <v>1.0666666645556688</v>
      </c>
      <c r="G7596">
        <f>(in!I7596-in!H7596)*1440</f>
        <v>16.183333334047347</v>
      </c>
      <c r="H7596">
        <f>(in!I7596-in!E7596)*1440</f>
        <v>20.133333335397765</v>
      </c>
      <c r="I7596">
        <f>HOUR(in!E7596)</f>
        <v>11</v>
      </c>
    </row>
    <row r="7597" spans="1:9" x14ac:dyDescent="0.35">
      <c r="A7597">
        <f>in!A7597</f>
        <v>107596</v>
      </c>
      <c r="B7597" t="str">
        <f>in!B7597</f>
        <v>Espresso</v>
      </c>
      <c r="C7597" t="str">
        <f>in!C7597</f>
        <v>Bob</v>
      </c>
      <c r="D7597">
        <f>(in!F7597-in!E7597)*1440</f>
        <v>1.4666666637640446</v>
      </c>
      <c r="E7597">
        <f>(in!G7597-in!F7597)*1440</f>
        <v>0.33333332743495703</v>
      </c>
      <c r="F7597">
        <f>(in!H7597-in!G7597)*1440</f>
        <v>1.1666666669771075</v>
      </c>
      <c r="G7597">
        <f>(in!I7597-in!H7597)*1440</f>
        <v>19.516666671261191</v>
      </c>
      <c r="H7597">
        <f>(in!I7597-in!E7597)*1440</f>
        <v>22.483333329437301</v>
      </c>
      <c r="I7597">
        <f>HOUR(in!E7597)</f>
        <v>11</v>
      </c>
    </row>
    <row r="7598" spans="1:9" x14ac:dyDescent="0.35">
      <c r="A7598">
        <f>in!A7598</f>
        <v>107597</v>
      </c>
      <c r="B7598" t="str">
        <f>in!B7598</f>
        <v>Flat White</v>
      </c>
      <c r="C7598" t="str">
        <f>in!C7598</f>
        <v>Bob</v>
      </c>
      <c r="D7598">
        <f>(in!F7598-in!E7598)*1440</f>
        <v>0.73333332664333284</v>
      </c>
      <c r="E7598">
        <f>(in!G7598-in!F7598)*1440</f>
        <v>0.81666666897945106</v>
      </c>
      <c r="F7598">
        <f>(in!H7598-in!G7598)*1440</f>
        <v>1.1499999964144081</v>
      </c>
      <c r="G7598">
        <f>(in!I7598-in!H7598)*1440</f>
        <v>8.8000000035390258</v>
      </c>
      <c r="H7598">
        <f>(in!I7598-in!E7598)*1440</f>
        <v>11.499999995576218</v>
      </c>
      <c r="I7598">
        <f>HOUR(in!E7598)</f>
        <v>11</v>
      </c>
    </row>
    <row r="7599" spans="1:9" x14ac:dyDescent="0.35">
      <c r="A7599">
        <f>in!A7599</f>
        <v>107598</v>
      </c>
      <c r="B7599" t="str">
        <f>in!B7599</f>
        <v>Flat White</v>
      </c>
      <c r="C7599" t="str">
        <f>in!C7599</f>
        <v>Eve</v>
      </c>
      <c r="D7599">
        <f>(in!F7599-in!E7599)*1440</f>
        <v>1.7833333415910602</v>
      </c>
      <c r="E7599">
        <f>(in!G7599-in!F7599)*1440</f>
        <v>0.88333333027549088</v>
      </c>
      <c r="F7599">
        <f>(in!H7599-in!G7599)*1440</f>
        <v>4.0999999945051968</v>
      </c>
      <c r="G7599">
        <f>(in!I7599-in!H7599)*1440</f>
        <v>0.7333333371207118</v>
      </c>
      <c r="H7599">
        <f>(in!I7599-in!E7599)*1440</f>
        <v>7.5000000034924597</v>
      </c>
      <c r="I7599">
        <f>HOUR(in!E7599)</f>
        <v>11</v>
      </c>
    </row>
    <row r="7600" spans="1:9" x14ac:dyDescent="0.35">
      <c r="A7600">
        <f>in!A7600</f>
        <v>107599</v>
      </c>
      <c r="B7600" t="str">
        <f>in!B7600</f>
        <v>Espresso</v>
      </c>
      <c r="C7600" t="str">
        <f>in!C7600</f>
        <v>David</v>
      </c>
      <c r="D7600">
        <f>(in!F7600-in!E7600)*1440</f>
        <v>1.9500000053085387</v>
      </c>
      <c r="E7600">
        <f>(in!G7600-in!F7600)*1440</f>
        <v>0.91666666092351079</v>
      </c>
      <c r="F7600">
        <f>(in!H7600-in!G7600)*1440</f>
        <v>3.1500000029336661</v>
      </c>
      <c r="G7600">
        <f>(in!I7600-in!H7600)*1440</f>
        <v>6.033333339728415</v>
      </c>
      <c r="H7600">
        <f>(in!I7600-in!E7600)*1440</f>
        <v>12.050000008894131</v>
      </c>
      <c r="I7600">
        <f>HOUR(in!E7600)</f>
        <v>11</v>
      </c>
    </row>
    <row r="7601" spans="1:9" x14ac:dyDescent="0.35">
      <c r="A7601">
        <f>in!A7601</f>
        <v>107600</v>
      </c>
      <c r="B7601" t="str">
        <f>in!B7601</f>
        <v>Cappuccino</v>
      </c>
      <c r="C7601" t="str">
        <f>in!C7601</f>
        <v>Bob</v>
      </c>
      <c r="D7601">
        <f>(in!F7601-in!E7601)*1440</f>
        <v>1.516666664974764</v>
      </c>
      <c r="E7601">
        <f>(in!G7601-in!F7601)*1440</f>
        <v>1.4166666625533253</v>
      </c>
      <c r="F7601">
        <f>(in!H7601-in!G7601)*1440</f>
        <v>4.1166666755452752</v>
      </c>
      <c r="G7601">
        <f>(in!I7601-in!H7601)*1440</f>
        <v>8.066666666418314</v>
      </c>
      <c r="H7601">
        <f>(in!I7601-in!E7601)*1440</f>
        <v>15.116666669491678</v>
      </c>
      <c r="I7601">
        <f>HOUR(in!E7601)</f>
        <v>11</v>
      </c>
    </row>
    <row r="7602" spans="1:9" x14ac:dyDescent="0.35">
      <c r="A7602">
        <f>in!A7602</f>
        <v>107601</v>
      </c>
      <c r="B7602" t="str">
        <f>in!B7602</f>
        <v>Latte</v>
      </c>
      <c r="C7602" t="str">
        <f>in!C7602</f>
        <v>Alice</v>
      </c>
      <c r="D7602">
        <f>(in!F7602-in!E7602)*1440</f>
        <v>1.5333333355374634</v>
      </c>
      <c r="E7602">
        <f>(in!G7602-in!F7602)*1440</f>
        <v>1.2833333294838667</v>
      </c>
      <c r="F7602">
        <f>(in!H7602-in!G7602)*1440</f>
        <v>1.8500000028871</v>
      </c>
      <c r="G7602">
        <f>(in!I7602-in!H7602)*1440</f>
        <v>13.850000000093132</v>
      </c>
      <c r="H7602">
        <f>(in!I7602-in!E7602)*1440</f>
        <v>18.516666668001562</v>
      </c>
      <c r="I7602">
        <f>HOUR(in!E7602)</f>
        <v>11</v>
      </c>
    </row>
    <row r="7603" spans="1:9" x14ac:dyDescent="0.35">
      <c r="A7603">
        <f>in!A7603</f>
        <v>107602</v>
      </c>
      <c r="B7603" t="str">
        <f>in!B7603</f>
        <v>Latte</v>
      </c>
      <c r="C7603" t="str">
        <f>in!C7603</f>
        <v>David</v>
      </c>
      <c r="D7603">
        <f>(in!F7603-in!E7603)*1440</f>
        <v>1.8666666629724205</v>
      </c>
      <c r="E7603">
        <f>(in!G7603-in!F7603)*1440</f>
        <v>0.84999999962747097</v>
      </c>
      <c r="F7603">
        <f>(in!H7603-in!G7603)*1440</f>
        <v>2.0833333383779973</v>
      </c>
      <c r="G7603">
        <f>(in!I7603-in!H7603)*1440</f>
        <v>7.8000000002793968</v>
      </c>
      <c r="H7603">
        <f>(in!I7603-in!E7603)*1440</f>
        <v>12.600000001257285</v>
      </c>
      <c r="I7603">
        <f>HOUR(in!E7603)</f>
        <v>11</v>
      </c>
    </row>
    <row r="7604" spans="1:9" x14ac:dyDescent="0.35">
      <c r="A7604">
        <f>in!A7604</f>
        <v>107603</v>
      </c>
      <c r="B7604" t="str">
        <f>in!B7604</f>
        <v>Cold Brew</v>
      </c>
      <c r="C7604" t="str">
        <f>in!C7604</f>
        <v>Eve</v>
      </c>
      <c r="D7604">
        <f>(in!F7604-in!E7604)*1440</f>
        <v>1.7166666698176414</v>
      </c>
      <c r="E7604">
        <f>(in!G7604-in!F7604)*1440</f>
        <v>0.48333333106711507</v>
      </c>
      <c r="F7604">
        <f>(in!H7604-in!G7604)*1440</f>
        <v>2.6500000013038516</v>
      </c>
      <c r="G7604">
        <f>(in!I7604-in!H7604)*1440</f>
        <v>3.1666666734963655</v>
      </c>
      <c r="H7604">
        <f>(in!I7604-in!E7604)*1440</f>
        <v>8.0166666756849736</v>
      </c>
      <c r="I7604">
        <f>HOUR(in!E7604)</f>
        <v>11</v>
      </c>
    </row>
    <row r="7605" spans="1:9" x14ac:dyDescent="0.35">
      <c r="A7605">
        <f>in!A7605</f>
        <v>107604</v>
      </c>
      <c r="B7605" t="str">
        <f>in!B7605</f>
        <v>Mocha</v>
      </c>
      <c r="C7605" t="str">
        <f>in!C7605</f>
        <v>Charlie</v>
      </c>
      <c r="D7605">
        <f>(in!F7605-in!E7605)*1440</f>
        <v>1.2499999988358468</v>
      </c>
      <c r="E7605">
        <f>(in!G7605-in!F7605)*1440</f>
        <v>1.4000000024680048</v>
      </c>
      <c r="F7605">
        <f>(in!H7605-in!G7605)*1440</f>
        <v>6.2999999953899533</v>
      </c>
      <c r="G7605">
        <f>(in!I7605-in!H7605)*1440</f>
        <v>16.583333333255723</v>
      </c>
      <c r="H7605">
        <f>(in!I7605-in!E7605)*1440</f>
        <v>25.533333329949528</v>
      </c>
      <c r="I7605">
        <f>HOUR(in!E7605)</f>
        <v>11</v>
      </c>
    </row>
    <row r="7606" spans="1:9" x14ac:dyDescent="0.35">
      <c r="A7606">
        <f>in!A7606</f>
        <v>107605</v>
      </c>
      <c r="B7606" t="str">
        <f>in!B7606</f>
        <v>Flat White</v>
      </c>
      <c r="C7606" t="str">
        <f>in!C7606</f>
        <v>Eve</v>
      </c>
      <c r="D7606">
        <f>(in!F7606-in!E7606)*1440</f>
        <v>0.78333333833143115</v>
      </c>
      <c r="E7606">
        <f>(in!G7606-in!F7606)*1440</f>
        <v>0.84999999962747097</v>
      </c>
      <c r="F7606">
        <f>(in!H7606-in!G7606)*1440</f>
        <v>1.8833333335351199</v>
      </c>
      <c r="G7606">
        <f>(in!I7606-in!H7606)*1440</f>
        <v>16.93333333125338</v>
      </c>
      <c r="H7606">
        <f>(in!I7606-in!E7606)*1440</f>
        <v>20.450000002747402</v>
      </c>
      <c r="I7606">
        <f>HOUR(in!E7606)</f>
        <v>11</v>
      </c>
    </row>
    <row r="7607" spans="1:9" x14ac:dyDescent="0.35">
      <c r="A7607">
        <f>in!A7607</f>
        <v>107606</v>
      </c>
      <c r="B7607" t="str">
        <f>in!B7607</f>
        <v>Latte</v>
      </c>
      <c r="C7607" t="str">
        <f>in!C7607</f>
        <v>Charlie</v>
      </c>
      <c r="D7607">
        <f>(in!F7607-in!E7607)*1440</f>
        <v>1.1166666657663882</v>
      </c>
      <c r="E7607">
        <f>(in!G7607-in!F7607)*1440</f>
        <v>1.8500000028871</v>
      </c>
      <c r="F7607">
        <f>(in!H7607-in!G7607)*1440</f>
        <v>5.1666666590608656</v>
      </c>
      <c r="G7607">
        <f>(in!I7607-in!H7607)*1440</f>
        <v>10.31666666851379</v>
      </c>
      <c r="H7607">
        <f>(in!I7607-in!E7607)*1440</f>
        <v>18.449999996228144</v>
      </c>
      <c r="I7607">
        <f>HOUR(in!E7607)</f>
        <v>11</v>
      </c>
    </row>
    <row r="7608" spans="1:9" x14ac:dyDescent="0.35">
      <c r="A7608">
        <f>in!A7608</f>
        <v>107607</v>
      </c>
      <c r="B7608" t="str">
        <f>in!B7608</f>
        <v>Latte</v>
      </c>
      <c r="C7608" t="str">
        <f>in!C7608</f>
        <v>Charlie</v>
      </c>
      <c r="D7608">
        <f>(in!F7608-in!E7608)*1440</f>
        <v>1.2333333282731473</v>
      </c>
      <c r="E7608">
        <f>(in!G7608-in!F7608)*1440</f>
        <v>1.8500000028871</v>
      </c>
      <c r="F7608">
        <f>(in!H7608-in!G7608)*1440</f>
        <v>0.78333333833143115</v>
      </c>
      <c r="G7608">
        <f>(in!I7608-in!H7608)*1440</f>
        <v>16.483333330834284</v>
      </c>
      <c r="H7608">
        <f>(in!I7608-in!E7608)*1440</f>
        <v>20.350000000325963</v>
      </c>
      <c r="I7608">
        <f>HOUR(in!E7608)</f>
        <v>11</v>
      </c>
    </row>
    <row r="7609" spans="1:9" x14ac:dyDescent="0.35">
      <c r="A7609">
        <f>in!A7609</f>
        <v>107608</v>
      </c>
      <c r="B7609" t="str">
        <f>in!B7609</f>
        <v>Matcha Latte</v>
      </c>
      <c r="C7609" t="str">
        <f>in!C7609</f>
        <v>David</v>
      </c>
      <c r="D7609">
        <f>(in!F7609-in!E7609)*1440</f>
        <v>1.5333333250600845</v>
      </c>
      <c r="E7609">
        <f>(in!G7609-in!F7609)*1440</f>
        <v>0.15000000363215804</v>
      </c>
      <c r="F7609">
        <f>(in!H7609-in!G7609)*1440</f>
        <v>2.3500000045169145</v>
      </c>
      <c r="G7609">
        <f>(in!I7609-in!H7609)*1440</f>
        <v>19.633333333767951</v>
      </c>
      <c r="H7609">
        <f>(in!I7609-in!E7609)*1440</f>
        <v>23.666666666977108</v>
      </c>
      <c r="I7609">
        <f>HOUR(in!E7609)</f>
        <v>11</v>
      </c>
    </row>
    <row r="7610" spans="1:9" x14ac:dyDescent="0.35">
      <c r="A7610">
        <f>in!A7610</f>
        <v>107609</v>
      </c>
      <c r="B7610" t="str">
        <f>in!B7610</f>
        <v>Americano</v>
      </c>
      <c r="C7610" t="str">
        <f>in!C7610</f>
        <v>Eve</v>
      </c>
      <c r="D7610">
        <f>(in!F7610-in!E7610)*1440</f>
        <v>1.6666666581295431</v>
      </c>
      <c r="E7610">
        <f>(in!G7610-in!F7610)*1440</f>
        <v>0.76666666776873171</v>
      </c>
      <c r="F7610">
        <f>(in!H7610-in!G7610)*1440</f>
        <v>1.8000000016763806</v>
      </c>
      <c r="G7610">
        <f>(in!I7610-in!H7610)*1440</f>
        <v>11.616666668560356</v>
      </c>
      <c r="H7610">
        <f>(in!I7610-in!E7610)*1440</f>
        <v>15.849999996135011</v>
      </c>
      <c r="I7610">
        <f>HOUR(in!E7610)</f>
        <v>11</v>
      </c>
    </row>
    <row r="7611" spans="1:9" x14ac:dyDescent="0.35">
      <c r="A7611">
        <f>in!A7611</f>
        <v>107610</v>
      </c>
      <c r="B7611" t="str">
        <f>in!B7611</f>
        <v>Latte</v>
      </c>
      <c r="C7611" t="str">
        <f>in!C7611</f>
        <v>Bob</v>
      </c>
      <c r="D7611">
        <f>(in!F7611-in!E7611)*1440</f>
        <v>1.0833333351183683</v>
      </c>
      <c r="E7611">
        <f>(in!G7611-in!F7611)*1440</f>
        <v>0.53333333227783442</v>
      </c>
      <c r="F7611">
        <f>(in!H7611-in!G7611)*1440</f>
        <v>3.6500000045634806</v>
      </c>
      <c r="G7611">
        <f>(in!I7611-in!H7611)*1440</f>
        <v>14.866666663438082</v>
      </c>
      <c r="H7611">
        <f>(in!I7611-in!E7611)*1440</f>
        <v>20.133333335397765</v>
      </c>
      <c r="I7611">
        <f>HOUR(in!E7611)</f>
        <v>11</v>
      </c>
    </row>
    <row r="7612" spans="1:9" x14ac:dyDescent="0.35">
      <c r="A7612">
        <f>in!A7612</f>
        <v>107611</v>
      </c>
      <c r="B7612" t="str">
        <f>in!B7612</f>
        <v>Espresso</v>
      </c>
      <c r="C7612" t="str">
        <f>in!C7612</f>
        <v>Eve</v>
      </c>
      <c r="D7612">
        <f>(in!F7612-in!E7612)*1440</f>
        <v>1.0833333351183683</v>
      </c>
      <c r="E7612">
        <f>(in!G7612-in!F7612)*1440</f>
        <v>1.183333337539807</v>
      </c>
      <c r="F7612">
        <f>(in!H7612-in!G7612)*1440</f>
        <v>2.3000000033061951</v>
      </c>
      <c r="G7612">
        <f>(in!I7612-in!H7612)*1440</f>
        <v>5.6833333312533796</v>
      </c>
      <c r="H7612">
        <f>(in!I7612-in!E7612)*1440</f>
        <v>10.25000000721775</v>
      </c>
      <c r="I7612">
        <f>HOUR(in!E7612)</f>
        <v>11</v>
      </c>
    </row>
    <row r="7613" spans="1:9" x14ac:dyDescent="0.35">
      <c r="A7613">
        <f>in!A7613</f>
        <v>107612</v>
      </c>
      <c r="B7613" t="str">
        <f>in!B7613</f>
        <v>Cold Brew</v>
      </c>
      <c r="C7613" t="str">
        <f>in!C7613</f>
        <v>David</v>
      </c>
      <c r="D7613">
        <f>(in!F7613-in!E7613)*1440</f>
        <v>1.3999999919906259</v>
      </c>
      <c r="E7613">
        <f>(in!G7613-in!F7613)*1440</f>
        <v>1.0333333339076489</v>
      </c>
      <c r="F7613">
        <f>(in!H7613-in!G7613)*1440</f>
        <v>3.5000000009313226</v>
      </c>
      <c r="G7613">
        <f>(in!I7613-in!H7613)*1440</f>
        <v>12.300000004470348</v>
      </c>
      <c r="H7613">
        <f>(in!I7613-in!E7613)*1440</f>
        <v>18.233333331299946</v>
      </c>
      <c r="I7613">
        <f>HOUR(in!E7613)</f>
        <v>11</v>
      </c>
    </row>
    <row r="7614" spans="1:9" x14ac:dyDescent="0.35">
      <c r="A7614">
        <f>in!A7614</f>
        <v>107613</v>
      </c>
      <c r="B7614" t="str">
        <f>in!B7614</f>
        <v>Flat White</v>
      </c>
      <c r="C7614" t="str">
        <f>in!C7614</f>
        <v>Eve</v>
      </c>
      <c r="D7614">
        <f>(in!F7614-in!E7614)*1440</f>
        <v>0.7333333371207118</v>
      </c>
      <c r="E7614">
        <f>(in!G7614-in!F7614)*1440</f>
        <v>1.0166666633449495</v>
      </c>
      <c r="F7614">
        <f>(in!H7614-in!G7614)*1440</f>
        <v>2.4999999976716936</v>
      </c>
      <c r="G7614">
        <f>(in!I7614-in!H7614)*1440</f>
        <v>10.666666666511446</v>
      </c>
      <c r="H7614">
        <f>(in!I7614-in!E7614)*1440</f>
        <v>14.916666664648801</v>
      </c>
      <c r="I7614">
        <f>HOUR(in!E7614)</f>
        <v>11</v>
      </c>
    </row>
    <row r="7615" spans="1:9" x14ac:dyDescent="0.35">
      <c r="A7615">
        <f>in!A7615</f>
        <v>107614</v>
      </c>
      <c r="B7615" t="str">
        <f>in!B7615</f>
        <v>Espresso</v>
      </c>
      <c r="C7615" t="str">
        <f>in!C7615</f>
        <v>Bob</v>
      </c>
      <c r="D7615">
        <f>(in!F7615-in!E7615)*1440</f>
        <v>1.7666666605509818</v>
      </c>
      <c r="E7615">
        <f>(in!G7615-in!F7615)*1440</f>
        <v>0.65000000526197255</v>
      </c>
      <c r="F7615">
        <f>(in!H7615-in!G7615)*1440</f>
        <v>1.2166666577104479</v>
      </c>
      <c r="G7615">
        <f>(in!I7615-in!H7615)*1440</f>
        <v>17.70000000949949</v>
      </c>
      <c r="H7615">
        <f>(in!I7615-in!E7615)*1440</f>
        <v>21.333333333022892</v>
      </c>
      <c r="I7615">
        <f>HOUR(in!E7615)</f>
        <v>11</v>
      </c>
    </row>
    <row r="7616" spans="1:9" x14ac:dyDescent="0.35">
      <c r="A7616">
        <f>in!A7616</f>
        <v>107615</v>
      </c>
      <c r="B7616" t="str">
        <f>in!B7616</f>
        <v>Cold Brew</v>
      </c>
      <c r="C7616" t="str">
        <f>in!C7616</f>
        <v>Alice</v>
      </c>
      <c r="D7616">
        <f>(in!F7616-in!E7616)*1440</f>
        <v>0.8166666585020721</v>
      </c>
      <c r="E7616">
        <f>(in!G7616-in!F7616)*1440</f>
        <v>0.41666666977107525</v>
      </c>
      <c r="F7616">
        <f>(in!H7616-in!G7616)*1440</f>
        <v>4.69999999855645</v>
      </c>
      <c r="G7616">
        <f>(in!I7616-in!H7616)*1440</f>
        <v>3.183333333581686</v>
      </c>
      <c r="H7616">
        <f>(in!I7616-in!E7616)*1440</f>
        <v>9.1166666604112834</v>
      </c>
      <c r="I7616">
        <f>HOUR(in!E7616)</f>
        <v>11</v>
      </c>
    </row>
    <row r="7617" spans="1:9" x14ac:dyDescent="0.35">
      <c r="A7617">
        <f>in!A7617</f>
        <v>107616</v>
      </c>
      <c r="B7617" t="str">
        <f>in!B7617</f>
        <v>Latte</v>
      </c>
      <c r="C7617" t="str">
        <f>in!C7617</f>
        <v>Charlie</v>
      </c>
      <c r="D7617">
        <f>(in!F7617-in!E7617)*1440</f>
        <v>1.9166666641831398</v>
      </c>
      <c r="E7617">
        <f>(in!G7617-in!F7617)*1440</f>
        <v>1.0999999952036887</v>
      </c>
      <c r="F7617">
        <f>(in!H7617-in!G7617)*1440</f>
        <v>0.78333333833143115</v>
      </c>
      <c r="G7617">
        <f>(in!I7617-in!H7617)*1440</f>
        <v>4.3166666699107736</v>
      </c>
      <c r="H7617">
        <f>(in!I7617-in!E7617)*1440</f>
        <v>8.1166666676290333</v>
      </c>
      <c r="I7617">
        <f>HOUR(in!E7617)</f>
        <v>11</v>
      </c>
    </row>
    <row r="7618" spans="1:9" x14ac:dyDescent="0.35">
      <c r="A7618">
        <f>in!A7618</f>
        <v>107617</v>
      </c>
      <c r="B7618" t="str">
        <f>in!B7618</f>
        <v>Latte</v>
      </c>
      <c r="C7618" t="str">
        <f>in!C7618</f>
        <v>Charlie</v>
      </c>
      <c r="D7618">
        <f>(in!F7618-in!E7618)*1440</f>
        <v>1.4500000036787242</v>
      </c>
      <c r="E7618">
        <f>(in!G7618-in!F7618)*1440</f>
        <v>2.4499999964609742</v>
      </c>
      <c r="F7618">
        <f>(in!H7618-in!G7618)*1440</f>
        <v>5.8000000042375177</v>
      </c>
      <c r="G7618">
        <f>(in!I7618-in!H7618)*1440</f>
        <v>19.966666661202908</v>
      </c>
      <c r="H7618">
        <f>(in!I7618-in!E7618)*1440</f>
        <v>29.666666665580124</v>
      </c>
      <c r="I7618">
        <f>HOUR(in!E7618)</f>
        <v>11</v>
      </c>
    </row>
    <row r="7619" spans="1:9" x14ac:dyDescent="0.35">
      <c r="A7619">
        <f>in!A7619</f>
        <v>107618</v>
      </c>
      <c r="B7619" t="str">
        <f>in!B7619</f>
        <v>Tea</v>
      </c>
      <c r="C7619" t="str">
        <f>in!C7619</f>
        <v>Charlie</v>
      </c>
      <c r="D7619">
        <f>(in!F7619-in!E7619)*1440</f>
        <v>1.4833333343267441</v>
      </c>
      <c r="E7619">
        <f>(in!G7619-in!F7619)*1440</f>
        <v>1.5666666661854833</v>
      </c>
      <c r="F7619">
        <f>(in!H7619-in!G7619)*1440</f>
        <v>1.9666666653938591</v>
      </c>
      <c r="G7619">
        <f>(in!I7619-in!H7619)*1440</f>
        <v>4.0666666638571769</v>
      </c>
      <c r="H7619">
        <f>(in!I7619-in!E7619)*1440</f>
        <v>9.0833333297632635</v>
      </c>
      <c r="I7619">
        <f>HOUR(in!E7619)</f>
        <v>11</v>
      </c>
    </row>
    <row r="7620" spans="1:9" x14ac:dyDescent="0.35">
      <c r="A7620">
        <f>in!A7620</f>
        <v>107619</v>
      </c>
      <c r="B7620" t="str">
        <f>in!B7620</f>
        <v>Espresso</v>
      </c>
      <c r="C7620" t="str">
        <f>in!C7620</f>
        <v>Charlie</v>
      </c>
      <c r="D7620">
        <f>(in!F7620-in!E7620)*1440</f>
        <v>0.9666666726116091</v>
      </c>
      <c r="E7620">
        <f>(in!G7620-in!F7620)*1440</f>
        <v>2.9499999980907887</v>
      </c>
      <c r="F7620">
        <f>(in!H7620-in!G7620)*1440</f>
        <v>2.6333333307411522</v>
      </c>
      <c r="G7620">
        <f>(in!I7620-in!H7620)*1440</f>
        <v>1.3000000000465661</v>
      </c>
      <c r="H7620">
        <f>(in!I7620-in!E7620)*1440</f>
        <v>7.8500000014901161</v>
      </c>
      <c r="I7620">
        <f>HOUR(in!E7620)</f>
        <v>12</v>
      </c>
    </row>
    <row r="7621" spans="1:9" x14ac:dyDescent="0.35">
      <c r="A7621">
        <f>in!A7621</f>
        <v>107620</v>
      </c>
      <c r="B7621" t="str">
        <f>in!B7621</f>
        <v>Espresso</v>
      </c>
      <c r="C7621" t="str">
        <f>in!C7621</f>
        <v>Charlie</v>
      </c>
      <c r="D7621">
        <f>(in!F7621-in!E7621)*1440</f>
        <v>1.8500000028871</v>
      </c>
      <c r="E7621">
        <f>(in!G7621-in!F7621)*1440</f>
        <v>1.5000000048894435</v>
      </c>
      <c r="F7621">
        <f>(in!H7621-in!G7621)*1440</f>
        <v>3.516666661016643</v>
      </c>
      <c r="G7621">
        <f>(in!I7621-in!H7621)*1440</f>
        <v>5.183333340100944</v>
      </c>
      <c r="H7621">
        <f>(in!I7621-in!E7621)*1440</f>
        <v>12.050000008894131</v>
      </c>
      <c r="I7621">
        <f>HOUR(in!E7621)</f>
        <v>12</v>
      </c>
    </row>
    <row r="7622" spans="1:9" x14ac:dyDescent="0.35">
      <c r="A7622">
        <f>in!A7622</f>
        <v>107621</v>
      </c>
      <c r="B7622" t="str">
        <f>in!B7622</f>
        <v>Latte</v>
      </c>
      <c r="C7622" t="str">
        <f>in!C7622</f>
        <v>Eve</v>
      </c>
      <c r="D7622">
        <f>(in!F7622-in!E7622)*1440</f>
        <v>1.4000000024680048</v>
      </c>
      <c r="E7622">
        <f>(in!G7622-in!F7622)*1440</f>
        <v>0.56666666292585433</v>
      </c>
      <c r="F7622">
        <f>(in!H7622-in!G7622)*1440</f>
        <v>2.9666666686534882</v>
      </c>
      <c r="G7622">
        <f>(in!I7622-in!H7622)*1440</f>
        <v>3.9000000001396984</v>
      </c>
      <c r="H7622">
        <f>(in!I7622-in!E7622)*1440</f>
        <v>8.8333333341870457</v>
      </c>
      <c r="I7622">
        <f>HOUR(in!E7622)</f>
        <v>12</v>
      </c>
    </row>
    <row r="7623" spans="1:9" x14ac:dyDescent="0.35">
      <c r="A7623">
        <f>in!A7623</f>
        <v>107622</v>
      </c>
      <c r="B7623" t="str">
        <f>in!B7623</f>
        <v>Cappuccino</v>
      </c>
      <c r="C7623" t="str">
        <f>in!C7623</f>
        <v>David</v>
      </c>
      <c r="D7623">
        <f>(in!F7623-in!E7623)*1440</f>
        <v>0.76666666776873171</v>
      </c>
      <c r="E7623">
        <f>(in!G7623-in!F7623)*1440</f>
        <v>0.66666666534729302</v>
      </c>
      <c r="F7623">
        <f>(in!H7623-in!G7623)*1440</f>
        <v>4.7333333292044699</v>
      </c>
      <c r="G7623">
        <f>(in!I7623-in!H7623)*1440</f>
        <v>6.3833333377260715</v>
      </c>
      <c r="H7623">
        <f>(in!I7623-in!E7623)*1440</f>
        <v>12.550000000046566</v>
      </c>
      <c r="I7623">
        <f>HOUR(in!E7623)</f>
        <v>12</v>
      </c>
    </row>
    <row r="7624" spans="1:9" x14ac:dyDescent="0.35">
      <c r="A7624">
        <f>in!A7624</f>
        <v>107623</v>
      </c>
      <c r="B7624" t="str">
        <f>in!B7624</f>
        <v>Cappuccino</v>
      </c>
      <c r="C7624" t="str">
        <f>in!C7624</f>
        <v>Bob</v>
      </c>
      <c r="D7624">
        <f>(in!F7624-in!E7624)*1440</f>
        <v>1.4166666625533253</v>
      </c>
      <c r="E7624">
        <f>(in!G7624-in!F7624)*1440</f>
        <v>0.65000000526197255</v>
      </c>
      <c r="F7624">
        <f>(in!H7624-in!G7624)*1440</f>
        <v>1.0499999939929694</v>
      </c>
      <c r="G7624">
        <f>(in!I7624-in!H7624)*1440</f>
        <v>6.5666666720062494</v>
      </c>
      <c r="H7624">
        <f>(in!I7624-in!E7624)*1440</f>
        <v>9.6833333338145167</v>
      </c>
      <c r="I7624">
        <f>HOUR(in!E7624)</f>
        <v>12</v>
      </c>
    </row>
    <row r="7625" spans="1:9" x14ac:dyDescent="0.35">
      <c r="A7625">
        <f>in!A7625</f>
        <v>107624</v>
      </c>
      <c r="B7625" t="str">
        <f>in!B7625</f>
        <v>Cappuccino</v>
      </c>
      <c r="C7625" t="str">
        <f>in!C7625</f>
        <v>Bob</v>
      </c>
      <c r="D7625">
        <f>(in!F7625-in!E7625)*1440</f>
        <v>0.9666666726116091</v>
      </c>
      <c r="E7625">
        <f>(in!G7625-in!F7625)*1440</f>
        <v>0.18333333428017795</v>
      </c>
      <c r="F7625">
        <f>(in!H7625-in!G7625)*1440</f>
        <v>4.69999999855645</v>
      </c>
      <c r="G7625">
        <f>(in!I7625-in!H7625)*1440</f>
        <v>18.066666667582467</v>
      </c>
      <c r="H7625">
        <f>(in!I7625-in!E7625)*1440</f>
        <v>23.916666673030704</v>
      </c>
      <c r="I7625">
        <f>HOUR(in!E7625)</f>
        <v>12</v>
      </c>
    </row>
    <row r="7626" spans="1:9" x14ac:dyDescent="0.35">
      <c r="A7626">
        <f>in!A7626</f>
        <v>107625</v>
      </c>
      <c r="B7626" t="str">
        <f>in!B7626</f>
        <v>Latte</v>
      </c>
      <c r="C7626" t="str">
        <f>in!C7626</f>
        <v>Bob</v>
      </c>
      <c r="D7626">
        <f>(in!F7626-in!E7626)*1440</f>
        <v>0.69999999599531293</v>
      </c>
      <c r="E7626">
        <f>(in!G7626-in!F7626)*1440</f>
        <v>0.63333333469927311</v>
      </c>
      <c r="F7626">
        <f>(in!H7626-in!G7626)*1440</f>
        <v>4.2333333380520344</v>
      </c>
      <c r="G7626">
        <f>(in!I7626-in!H7626)*1440</f>
        <v>18.966666668420658</v>
      </c>
      <c r="H7626">
        <f>(in!I7626-in!E7626)*1440</f>
        <v>24.533333337167278</v>
      </c>
      <c r="I7626">
        <f>HOUR(in!E7626)</f>
        <v>12</v>
      </c>
    </row>
    <row r="7627" spans="1:9" x14ac:dyDescent="0.35">
      <c r="A7627">
        <f>in!A7627</f>
        <v>107626</v>
      </c>
      <c r="B7627" t="str">
        <f>in!B7627</f>
        <v>Latte</v>
      </c>
      <c r="C7627" t="str">
        <f>in!C7627</f>
        <v>David</v>
      </c>
      <c r="D7627">
        <f>(in!F7627-in!E7627)*1440</f>
        <v>0.50000000162981451</v>
      </c>
      <c r="E7627">
        <f>(in!G7627-in!F7627)*1440</f>
        <v>1.0666666645556688</v>
      </c>
      <c r="F7627">
        <f>(in!H7627-in!G7627)*1440</f>
        <v>3.4499999997206032</v>
      </c>
      <c r="G7627">
        <f>(in!I7627-in!H7627)*1440</f>
        <v>4.1499999957159162</v>
      </c>
      <c r="H7627">
        <f>(in!I7627-in!E7627)*1440</f>
        <v>9.1666666616220027</v>
      </c>
      <c r="I7627">
        <f>HOUR(in!E7627)</f>
        <v>12</v>
      </c>
    </row>
    <row r="7628" spans="1:9" x14ac:dyDescent="0.35">
      <c r="A7628">
        <f>in!A7628</f>
        <v>107627</v>
      </c>
      <c r="B7628" t="str">
        <f>in!B7628</f>
        <v>Latte</v>
      </c>
      <c r="C7628" t="str">
        <f>in!C7628</f>
        <v>Eve</v>
      </c>
      <c r="D7628">
        <f>(in!F7628-in!E7628)*1440</f>
        <v>0.69999999599531293</v>
      </c>
      <c r="E7628">
        <f>(in!G7628-in!F7628)*1440</f>
        <v>1.3500000012572855</v>
      </c>
      <c r="F7628">
        <f>(in!H7628-in!G7628)*1440</f>
        <v>2.3500000045169145</v>
      </c>
      <c r="G7628">
        <f>(in!I7628-in!H7628)*1440</f>
        <v>2.84999999566935</v>
      </c>
      <c r="H7628">
        <f>(in!I7628-in!E7628)*1440</f>
        <v>7.2499999974388629</v>
      </c>
      <c r="I7628">
        <f>HOUR(in!E7628)</f>
        <v>12</v>
      </c>
    </row>
    <row r="7629" spans="1:9" x14ac:dyDescent="0.35">
      <c r="A7629">
        <f>in!A7629</f>
        <v>107628</v>
      </c>
      <c r="B7629" t="str">
        <f>in!B7629</f>
        <v>Mocha</v>
      </c>
      <c r="C7629" t="str">
        <f>in!C7629</f>
        <v>Bob</v>
      </c>
      <c r="D7629">
        <f>(in!F7629-in!E7629)*1440</f>
        <v>1.9833333359565586</v>
      </c>
      <c r="E7629">
        <f>(in!G7629-in!F7629)*1440</f>
        <v>1.0500000044703484</v>
      </c>
      <c r="F7629">
        <f>(in!H7629-in!G7629)*1440</f>
        <v>3.5500000021420419</v>
      </c>
      <c r="G7629">
        <f>(in!I7629-in!H7629)*1440</f>
        <v>9.8666666576173156</v>
      </c>
      <c r="H7629">
        <f>(in!I7629-in!E7629)*1440</f>
        <v>16.450000000186265</v>
      </c>
      <c r="I7629">
        <f>HOUR(in!E7629)</f>
        <v>12</v>
      </c>
    </row>
    <row r="7630" spans="1:9" x14ac:dyDescent="0.35">
      <c r="A7630">
        <f>in!A7630</f>
        <v>107629</v>
      </c>
      <c r="B7630" t="str">
        <f>in!B7630</f>
        <v>Espresso</v>
      </c>
      <c r="C7630" t="str">
        <f>in!C7630</f>
        <v>Charlie</v>
      </c>
      <c r="D7630">
        <f>(in!F7630-in!E7630)*1440</f>
        <v>0.61666666413657367</v>
      </c>
      <c r="E7630">
        <f>(in!G7630-in!F7630)*1440</f>
        <v>1.4666666637640446</v>
      </c>
      <c r="F7630">
        <f>(in!H7630-in!G7630)*1440</f>
        <v>3.2000000041443855</v>
      </c>
      <c r="G7630">
        <f>(in!I7630-in!H7630)*1440</f>
        <v>1.3166666706092656</v>
      </c>
      <c r="H7630">
        <f>(in!I7630-in!E7630)*1440</f>
        <v>6.6000000026542693</v>
      </c>
      <c r="I7630">
        <f>HOUR(in!E7630)</f>
        <v>12</v>
      </c>
    </row>
    <row r="7631" spans="1:9" x14ac:dyDescent="0.35">
      <c r="A7631">
        <f>in!A7631</f>
        <v>107630</v>
      </c>
      <c r="B7631" t="str">
        <f>in!B7631</f>
        <v>Espresso</v>
      </c>
      <c r="C7631" t="str">
        <f>in!C7631</f>
        <v>Alice</v>
      </c>
      <c r="D7631">
        <f>(in!F7631-in!E7631)*1440</f>
        <v>1.1333333363290876</v>
      </c>
      <c r="E7631">
        <f>(in!G7631-in!F7631)*1440</f>
        <v>0.10000000242143869</v>
      </c>
      <c r="F7631">
        <f>(in!H7631-in!G7631)*1440</f>
        <v>3.7999999977182597</v>
      </c>
      <c r="G7631">
        <f>(in!I7631-in!H7631)*1440</f>
        <v>13.799999998882413</v>
      </c>
      <c r="H7631">
        <f>(in!I7631-in!E7631)*1440</f>
        <v>18.833333335351199</v>
      </c>
      <c r="I7631">
        <f>HOUR(in!E7631)</f>
        <v>12</v>
      </c>
    </row>
    <row r="7632" spans="1:9" x14ac:dyDescent="0.35">
      <c r="A7632">
        <f>in!A7632</f>
        <v>107631</v>
      </c>
      <c r="B7632" t="str">
        <f>in!B7632</f>
        <v>Tea</v>
      </c>
      <c r="C7632" t="str">
        <f>in!C7632</f>
        <v>Bob</v>
      </c>
      <c r="D7632">
        <f>(in!F7632-in!E7632)*1440</f>
        <v>0.78333333833143115</v>
      </c>
      <c r="E7632">
        <f>(in!G7632-in!F7632)*1440</f>
        <v>0.89999999036081135</v>
      </c>
      <c r="F7632">
        <f>(in!H7632-in!G7632)*1440</f>
        <v>3.1500000029336661</v>
      </c>
      <c r="G7632">
        <f>(in!I7632-in!H7632)*1440</f>
        <v>18.466666666790843</v>
      </c>
      <c r="H7632">
        <f>(in!I7632-in!E7632)*1440</f>
        <v>23.299999998416752</v>
      </c>
      <c r="I7632">
        <f>HOUR(in!E7632)</f>
        <v>12</v>
      </c>
    </row>
    <row r="7633" spans="1:9" x14ac:dyDescent="0.35">
      <c r="A7633">
        <f>in!A7633</f>
        <v>107632</v>
      </c>
      <c r="B7633" t="str">
        <f>in!B7633</f>
        <v>Tea</v>
      </c>
      <c r="C7633" t="str">
        <f>in!C7633</f>
        <v>David</v>
      </c>
      <c r="D7633">
        <f>(in!F7633-in!E7633)*1440</f>
        <v>1.0166666633449495</v>
      </c>
      <c r="E7633">
        <f>(in!G7633-in!F7633)*1440</f>
        <v>1.0666666750330478</v>
      </c>
      <c r="F7633">
        <f>(in!H7633-in!G7633)*1440</f>
        <v>1.5666666661854833</v>
      </c>
      <c r="G7633">
        <f>(in!I7633-in!H7633)*1440</f>
        <v>4.5999999961350113</v>
      </c>
      <c r="H7633">
        <f>(in!I7633-in!E7633)*1440</f>
        <v>8.2500000006984919</v>
      </c>
      <c r="I7633">
        <f>HOUR(in!E7633)</f>
        <v>12</v>
      </c>
    </row>
    <row r="7634" spans="1:9" x14ac:dyDescent="0.35">
      <c r="A7634">
        <f>in!A7634</f>
        <v>107633</v>
      </c>
      <c r="B7634" t="str">
        <f>in!B7634</f>
        <v>Mocha</v>
      </c>
      <c r="C7634" t="str">
        <f>in!C7634</f>
        <v>Eve</v>
      </c>
      <c r="D7634">
        <f>(in!F7634-in!E7634)*1440</f>
        <v>1.8666666629724205</v>
      </c>
      <c r="E7634">
        <f>(in!G7634-in!F7634)*1440</f>
        <v>0.7333333371207118</v>
      </c>
      <c r="F7634">
        <f>(in!H7634-in!G7634)*1440</f>
        <v>4.7666666598524898</v>
      </c>
      <c r="G7634">
        <f>(in!I7634-in!H7634)*1440</f>
        <v>4.9500000046100467</v>
      </c>
      <c r="H7634">
        <f>(in!I7634-in!E7634)*1440</f>
        <v>12.316666664555669</v>
      </c>
      <c r="I7634">
        <f>HOUR(in!E7634)</f>
        <v>12</v>
      </c>
    </row>
    <row r="7635" spans="1:9" x14ac:dyDescent="0.35">
      <c r="A7635">
        <f>in!A7635</f>
        <v>107634</v>
      </c>
      <c r="B7635" t="str">
        <f>in!B7635</f>
        <v>Cappuccino</v>
      </c>
      <c r="C7635" t="str">
        <f>in!C7635</f>
        <v>Alice</v>
      </c>
      <c r="D7635">
        <f>(in!F7635-in!E7635)*1440</f>
        <v>1.666666668606922</v>
      </c>
      <c r="E7635">
        <f>(in!G7635-in!F7635)*1440</f>
        <v>0.74999999720603228</v>
      </c>
      <c r="F7635">
        <f>(in!H7635-in!G7635)*1440</f>
        <v>1.2499999988358468</v>
      </c>
      <c r="G7635">
        <f>(in!I7635-in!H7635)*1440</f>
        <v>2.5333333387970924</v>
      </c>
      <c r="H7635">
        <f>(in!I7635-in!E7635)*1440</f>
        <v>6.2000000034458935</v>
      </c>
      <c r="I7635">
        <f>HOUR(in!E7635)</f>
        <v>12</v>
      </c>
    </row>
    <row r="7636" spans="1:9" x14ac:dyDescent="0.35">
      <c r="A7636">
        <f>in!A7636</f>
        <v>107635</v>
      </c>
      <c r="B7636" t="str">
        <f>in!B7636</f>
        <v>Espresso</v>
      </c>
      <c r="C7636" t="str">
        <f>in!C7636</f>
        <v>Bob</v>
      </c>
      <c r="D7636">
        <f>(in!F7636-in!E7636)*1440</f>
        <v>0.56666667340323329</v>
      </c>
      <c r="E7636">
        <f>(in!G7636-in!F7636)*1440</f>
        <v>0.69999999599531293</v>
      </c>
      <c r="F7636">
        <f>(in!H7636-in!G7636)*1440</f>
        <v>4.7333333292044699</v>
      </c>
      <c r="G7636">
        <f>(in!I7636-in!H7636)*1440</f>
        <v>17.650000008288771</v>
      </c>
      <c r="H7636">
        <f>(in!I7636-in!E7636)*1440</f>
        <v>23.650000006891787</v>
      </c>
      <c r="I7636">
        <f>HOUR(in!E7636)</f>
        <v>12</v>
      </c>
    </row>
    <row r="7637" spans="1:9" x14ac:dyDescent="0.35">
      <c r="A7637">
        <f>in!A7637</f>
        <v>107636</v>
      </c>
      <c r="B7637" t="str">
        <f>in!B7637</f>
        <v>Latte</v>
      </c>
      <c r="C7637" t="str">
        <f>in!C7637</f>
        <v>Charlie</v>
      </c>
      <c r="D7637">
        <f>(in!F7637-in!E7637)*1440</f>
        <v>1.0833333351183683</v>
      </c>
      <c r="E7637">
        <f>(in!G7637-in!F7637)*1440</f>
        <v>1.8500000028871</v>
      </c>
      <c r="F7637">
        <f>(in!H7637-in!G7637)*1440</f>
        <v>5.3166666626930237</v>
      </c>
      <c r="G7637">
        <f>(in!I7637-in!H7637)*1440</f>
        <v>0.53333333227783442</v>
      </c>
      <c r="H7637">
        <f>(in!I7637-in!E7637)*1440</f>
        <v>8.7833333329763263</v>
      </c>
      <c r="I7637">
        <f>HOUR(in!E7637)</f>
        <v>12</v>
      </c>
    </row>
    <row r="7638" spans="1:9" x14ac:dyDescent="0.35">
      <c r="A7638">
        <f>in!A7638</f>
        <v>107637</v>
      </c>
      <c r="B7638" t="str">
        <f>in!B7638</f>
        <v>Flat White</v>
      </c>
      <c r="C7638" t="str">
        <f>in!C7638</f>
        <v>David</v>
      </c>
      <c r="D7638">
        <f>(in!F7638-in!E7638)*1440</f>
        <v>1.2666666693985462</v>
      </c>
      <c r="E7638">
        <f>(in!G7638-in!F7638)*1440</f>
        <v>0.99999999278225005</v>
      </c>
      <c r="F7638">
        <f>(in!H7638-in!G7638)*1440</f>
        <v>3.366666667861864</v>
      </c>
      <c r="G7638">
        <f>(in!I7638-in!H7638)*1440</f>
        <v>0.35000000847503543</v>
      </c>
      <c r="H7638">
        <f>(in!I7638-in!E7638)*1440</f>
        <v>5.9833333385176957</v>
      </c>
      <c r="I7638">
        <f>HOUR(in!E7638)</f>
        <v>12</v>
      </c>
    </row>
    <row r="7639" spans="1:9" x14ac:dyDescent="0.35">
      <c r="A7639">
        <f>in!A7639</f>
        <v>107638</v>
      </c>
      <c r="B7639" t="str">
        <f>in!B7639</f>
        <v>Latte</v>
      </c>
      <c r="C7639" t="str">
        <f>in!C7639</f>
        <v>Alice</v>
      </c>
      <c r="D7639">
        <f>(in!F7639-in!E7639)*1440</f>
        <v>1.1333333363290876</v>
      </c>
      <c r="E7639">
        <f>(in!G7639-in!F7639)*1440</f>
        <v>1.0666666645556688</v>
      </c>
      <c r="F7639">
        <f>(in!H7639-in!G7639)*1440</f>
        <v>1.0500000044703484</v>
      </c>
      <c r="G7639">
        <f>(in!I7639-in!H7639)*1440</f>
        <v>9.9666666600387543</v>
      </c>
      <c r="H7639">
        <f>(in!I7639-in!E7639)*1440</f>
        <v>13.216666665393859</v>
      </c>
      <c r="I7639">
        <f>HOUR(in!E7639)</f>
        <v>12</v>
      </c>
    </row>
    <row r="7640" spans="1:9" x14ac:dyDescent="0.35">
      <c r="A7640">
        <f>in!A7640</f>
        <v>107639</v>
      </c>
      <c r="B7640" t="str">
        <f>in!B7640</f>
        <v>Espresso</v>
      </c>
      <c r="C7640" t="str">
        <f>in!C7640</f>
        <v>David</v>
      </c>
      <c r="D7640">
        <f>(in!F7640-in!E7640)*1440</f>
        <v>0.91666667140088975</v>
      </c>
      <c r="E7640">
        <f>(in!G7640-in!F7640)*1440</f>
        <v>0.28333332622423768</v>
      </c>
      <c r="F7640">
        <f>(in!H7640-in!G7640)*1440</f>
        <v>3.4166666690725833</v>
      </c>
      <c r="G7640">
        <f>(in!I7640-in!H7640)*1440</f>
        <v>3.7666666670702398</v>
      </c>
      <c r="H7640">
        <f>(in!I7640-in!E7640)*1440</f>
        <v>8.3833333337679505</v>
      </c>
      <c r="I7640">
        <f>HOUR(in!E7640)</f>
        <v>12</v>
      </c>
    </row>
    <row r="7641" spans="1:9" x14ac:dyDescent="0.35">
      <c r="A7641">
        <f>in!A7641</f>
        <v>107640</v>
      </c>
      <c r="B7641" t="str">
        <f>in!B7641</f>
        <v>Hot Chocolate</v>
      </c>
      <c r="C7641" t="str">
        <f>in!C7641</f>
        <v>Bob</v>
      </c>
      <c r="D7641">
        <f>(in!F7641-in!E7641)*1440</f>
        <v>1.4666666742414236</v>
      </c>
      <c r="E7641">
        <f>(in!G7641-in!F7641)*1440</f>
        <v>0.3666666685603559</v>
      </c>
      <c r="F7641">
        <f>(in!H7641-in!G7641)*1440</f>
        <v>4.7666666598524898</v>
      </c>
      <c r="G7641">
        <f>(in!I7641-in!H7641)*1440</f>
        <v>12.08333333954215</v>
      </c>
      <c r="H7641">
        <f>(in!I7641-in!E7641)*1440</f>
        <v>18.68333334219642</v>
      </c>
      <c r="I7641">
        <f>HOUR(in!E7641)</f>
        <v>12</v>
      </c>
    </row>
    <row r="7642" spans="1:9" x14ac:dyDescent="0.35">
      <c r="A7642">
        <f>in!A7642</f>
        <v>107641</v>
      </c>
      <c r="B7642" t="str">
        <f>in!B7642</f>
        <v>Matcha Latte</v>
      </c>
      <c r="C7642" t="str">
        <f>in!C7642</f>
        <v>Bob</v>
      </c>
      <c r="D7642">
        <f>(in!F7642-in!E7642)*1440</f>
        <v>1.6999999992549419</v>
      </c>
      <c r="E7642">
        <f>(in!G7642-in!F7642)*1440</f>
        <v>0.31666666734963655</v>
      </c>
      <c r="F7642">
        <f>(in!H7642-in!G7642)*1440</f>
        <v>3.8833333295769989</v>
      </c>
      <c r="G7642">
        <f>(in!I7642-in!H7642)*1440</f>
        <v>1.183333337539807</v>
      </c>
      <c r="H7642">
        <f>(in!I7642-in!E7642)*1440</f>
        <v>7.0833333337213844</v>
      </c>
      <c r="I7642">
        <f>HOUR(in!E7642)</f>
        <v>12</v>
      </c>
    </row>
    <row r="7643" spans="1:9" x14ac:dyDescent="0.35">
      <c r="A7643">
        <f>in!A7643</f>
        <v>107642</v>
      </c>
      <c r="B7643" t="str">
        <f>in!B7643</f>
        <v>Cold Brew</v>
      </c>
      <c r="C7643" t="str">
        <f>in!C7643</f>
        <v>David</v>
      </c>
      <c r="D7643">
        <f>(in!F7643-in!E7643)*1440</f>
        <v>1.3000000000465661</v>
      </c>
      <c r="E7643">
        <f>(in!G7643-in!F7643)*1440</f>
        <v>0.73333332664333284</v>
      </c>
      <c r="F7643">
        <f>(in!H7643-in!G7643)*1440</f>
        <v>4.2999999993480742</v>
      </c>
      <c r="G7643">
        <f>(in!I7643-in!H7643)*1440</f>
        <v>2.4000000057276338</v>
      </c>
      <c r="H7643">
        <f>(in!I7643-in!E7643)*1440</f>
        <v>8.733333331765607</v>
      </c>
      <c r="I7643">
        <f>HOUR(in!E7643)</f>
        <v>12</v>
      </c>
    </row>
    <row r="7644" spans="1:9" x14ac:dyDescent="0.35">
      <c r="A7644">
        <f>in!A7644</f>
        <v>107643</v>
      </c>
      <c r="B7644" t="str">
        <f>in!B7644</f>
        <v>Latte</v>
      </c>
      <c r="C7644" t="str">
        <f>in!C7644</f>
        <v>Eve</v>
      </c>
      <c r="D7644">
        <f>(in!F7644-in!E7644)*1440</f>
        <v>1.8333333323244005</v>
      </c>
      <c r="E7644">
        <f>(in!G7644-in!F7644)*1440</f>
        <v>0.31666666734963655</v>
      </c>
      <c r="F7644">
        <f>(in!H7644-in!G7644)*1440</f>
        <v>2.2500000020954758</v>
      </c>
      <c r="G7644">
        <f>(in!I7644-in!H7644)*1440</f>
        <v>3.4499999997206032</v>
      </c>
      <c r="H7644">
        <f>(in!I7644-in!E7644)*1440</f>
        <v>7.8500000014901161</v>
      </c>
      <c r="I7644">
        <f>HOUR(in!E7644)</f>
        <v>12</v>
      </c>
    </row>
    <row r="7645" spans="1:9" x14ac:dyDescent="0.35">
      <c r="A7645">
        <f>in!A7645</f>
        <v>107644</v>
      </c>
      <c r="B7645" t="str">
        <f>in!B7645</f>
        <v>Cappuccino</v>
      </c>
      <c r="C7645" t="str">
        <f>in!C7645</f>
        <v>Charlie</v>
      </c>
      <c r="D7645">
        <f>(in!F7645-in!E7645)*1440</f>
        <v>1.7500000004656613</v>
      </c>
      <c r="E7645">
        <f>(in!G7645-in!F7645)*1440</f>
        <v>2.7166666730772704</v>
      </c>
      <c r="F7645">
        <f>(in!H7645-in!G7645)*1440</f>
        <v>1.7333333299029619</v>
      </c>
      <c r="G7645">
        <f>(in!I7645-in!H7645)*1440</f>
        <v>7.9166666627861559</v>
      </c>
      <c r="H7645">
        <f>(in!I7645-in!E7645)*1440</f>
        <v>14.116666666232049</v>
      </c>
      <c r="I7645">
        <f>HOUR(in!E7645)</f>
        <v>12</v>
      </c>
    </row>
    <row r="7646" spans="1:9" x14ac:dyDescent="0.35">
      <c r="A7646">
        <f>in!A7646</f>
        <v>107645</v>
      </c>
      <c r="B7646" t="str">
        <f>in!B7646</f>
        <v>Mocha</v>
      </c>
      <c r="C7646" t="str">
        <f>in!C7646</f>
        <v>Eve</v>
      </c>
      <c r="D7646">
        <f>(in!F7646-in!E7646)*1440</f>
        <v>1.8833333335351199</v>
      </c>
      <c r="E7646">
        <f>(in!G7646-in!F7646)*1440</f>
        <v>0.45000000041909516</v>
      </c>
      <c r="F7646">
        <f>(in!H7646-in!G7646)*1440</f>
        <v>2.2500000020954758</v>
      </c>
      <c r="G7646">
        <f>(in!I7646-in!H7646)*1440</f>
        <v>6.3499999966006726</v>
      </c>
      <c r="H7646">
        <f>(in!I7646-in!E7646)*1440</f>
        <v>10.933333332650363</v>
      </c>
      <c r="I7646">
        <f>HOUR(in!E7646)</f>
        <v>12</v>
      </c>
    </row>
    <row r="7647" spans="1:9" x14ac:dyDescent="0.35">
      <c r="A7647">
        <f>in!A7647</f>
        <v>107646</v>
      </c>
      <c r="B7647" t="str">
        <f>in!B7647</f>
        <v>Flat White</v>
      </c>
      <c r="C7647" t="str">
        <f>in!C7647</f>
        <v>Charlie</v>
      </c>
      <c r="D7647">
        <f>(in!F7647-in!E7647)*1440</f>
        <v>1.6166666673962027</v>
      </c>
      <c r="E7647">
        <f>(in!G7647-in!F7647)*1440</f>
        <v>2.0833333279006183</v>
      </c>
      <c r="F7647">
        <f>(in!H7647-in!G7647)*1440</f>
        <v>2.2333333420101553</v>
      </c>
      <c r="G7647">
        <f>(in!I7647-in!H7647)*1440</f>
        <v>2.2666666621807963</v>
      </c>
      <c r="H7647">
        <f>(in!I7647-in!E7647)*1440</f>
        <v>8.1999999994877726</v>
      </c>
      <c r="I7647">
        <f>HOUR(in!E7647)</f>
        <v>12</v>
      </c>
    </row>
    <row r="7648" spans="1:9" x14ac:dyDescent="0.35">
      <c r="A7648">
        <f>in!A7648</f>
        <v>107647</v>
      </c>
      <c r="B7648" t="str">
        <f>in!B7648</f>
        <v>Flat White</v>
      </c>
      <c r="C7648" t="str">
        <f>in!C7648</f>
        <v>Eve</v>
      </c>
      <c r="D7648">
        <f>(in!F7648-in!E7648)*1440</f>
        <v>1.7166666698176414</v>
      </c>
      <c r="E7648">
        <f>(in!G7648-in!F7648)*1440</f>
        <v>0.91666666092351079</v>
      </c>
      <c r="F7648">
        <f>(in!H7648-in!G7648)*1440</f>
        <v>1.8000000016763806</v>
      </c>
      <c r="G7648">
        <f>(in!I7648-in!H7648)*1440</f>
        <v>10.200000006007031</v>
      </c>
      <c r="H7648">
        <f>(in!I7648-in!E7648)*1440</f>
        <v>14.633333338424563</v>
      </c>
      <c r="I7648">
        <f>HOUR(in!E7648)</f>
        <v>12</v>
      </c>
    </row>
    <row r="7649" spans="1:9" x14ac:dyDescent="0.35">
      <c r="A7649">
        <f>in!A7649</f>
        <v>107648</v>
      </c>
      <c r="B7649" t="str">
        <f>in!B7649</f>
        <v>Americano</v>
      </c>
      <c r="C7649" t="str">
        <f>in!C7649</f>
        <v>Alice</v>
      </c>
      <c r="D7649">
        <f>(in!F7649-in!E7649)*1440</f>
        <v>1.333333341171965</v>
      </c>
      <c r="E7649">
        <f>(in!G7649-in!F7649)*1440</f>
        <v>0.48333333106711507</v>
      </c>
      <c r="F7649">
        <f>(in!H7649-in!G7649)*1440</f>
        <v>1.7666666605509818</v>
      </c>
      <c r="G7649">
        <f>(in!I7649-in!H7649)*1440</f>
        <v>16.183333334047347</v>
      </c>
      <c r="H7649">
        <f>(in!I7649-in!E7649)*1440</f>
        <v>19.766666666837409</v>
      </c>
      <c r="I7649">
        <f>HOUR(in!E7649)</f>
        <v>12</v>
      </c>
    </row>
    <row r="7650" spans="1:9" x14ac:dyDescent="0.35">
      <c r="A7650">
        <f>in!A7650</f>
        <v>107649</v>
      </c>
      <c r="B7650" t="str">
        <f>in!B7650</f>
        <v>Cappuccino</v>
      </c>
      <c r="C7650" t="str">
        <f>in!C7650</f>
        <v>Bob</v>
      </c>
      <c r="D7650">
        <f>(in!F7650-in!E7650)*1440</f>
        <v>1.0666666645556688</v>
      </c>
      <c r="E7650">
        <f>(in!G7650-in!F7650)*1440</f>
        <v>0.2333333354908973</v>
      </c>
      <c r="F7650">
        <f>(in!H7650-in!G7650)*1440</f>
        <v>4.1999999969266355</v>
      </c>
      <c r="G7650">
        <f>(in!I7650-in!H7650)*1440</f>
        <v>12.23333333269693</v>
      </c>
      <c r="H7650">
        <f>(in!I7650-in!E7650)*1440</f>
        <v>17.733333329670131</v>
      </c>
      <c r="I7650">
        <f>HOUR(in!E7650)</f>
        <v>12</v>
      </c>
    </row>
    <row r="7651" spans="1:9" x14ac:dyDescent="0.35">
      <c r="A7651">
        <f>in!A7651</f>
        <v>107650</v>
      </c>
      <c r="B7651" t="str">
        <f>in!B7651</f>
        <v>Hot Chocolate</v>
      </c>
      <c r="C7651" t="str">
        <f>in!C7651</f>
        <v>Charlie</v>
      </c>
      <c r="D7651">
        <f>(in!F7651-in!E7651)*1440</f>
        <v>1.0666666645556688</v>
      </c>
      <c r="E7651">
        <f>(in!G7651-in!F7651)*1440</f>
        <v>2.3166666633915156</v>
      </c>
      <c r="F7651">
        <f>(in!H7651-in!G7651)*1440</f>
        <v>3.6166666739154607</v>
      </c>
      <c r="G7651">
        <f>(in!I7651-in!H7651)*1440</f>
        <v>6.4499999990221113</v>
      </c>
      <c r="H7651">
        <f>(in!I7651-in!E7651)*1440</f>
        <v>13.450000000884756</v>
      </c>
      <c r="I7651">
        <f>HOUR(in!E7651)</f>
        <v>12</v>
      </c>
    </row>
    <row r="7652" spans="1:9" x14ac:dyDescent="0.35">
      <c r="A7652">
        <f>in!A7652</f>
        <v>107651</v>
      </c>
      <c r="B7652" t="str">
        <f>in!B7652</f>
        <v>Latte</v>
      </c>
      <c r="C7652" t="str">
        <f>in!C7652</f>
        <v>Charlie</v>
      </c>
      <c r="D7652">
        <f>(in!F7652-in!E7652)*1440</f>
        <v>1.0500000044703484</v>
      </c>
      <c r="E7652">
        <f>(in!G7652-in!F7652)*1440</f>
        <v>2.4833333271089941</v>
      </c>
      <c r="F7652">
        <f>(in!H7652-in!G7652)*1440</f>
        <v>1.7333333299029619</v>
      </c>
      <c r="G7652">
        <f>(in!I7652-in!H7652)*1440</f>
        <v>3.2166666747070849</v>
      </c>
      <c r="H7652">
        <f>(in!I7652-in!E7652)*1440</f>
        <v>8.4833333361893892</v>
      </c>
      <c r="I7652">
        <f>HOUR(in!E7652)</f>
        <v>12</v>
      </c>
    </row>
    <row r="7653" spans="1:9" x14ac:dyDescent="0.35">
      <c r="A7653">
        <f>in!A7653</f>
        <v>107652</v>
      </c>
      <c r="B7653" t="str">
        <f>in!B7653</f>
        <v>Cappuccino</v>
      </c>
      <c r="C7653" t="str">
        <f>in!C7653</f>
        <v>Bob</v>
      </c>
      <c r="D7653">
        <f>(in!F7653-in!E7653)*1440</f>
        <v>1.1666666669771075</v>
      </c>
      <c r="E7653">
        <f>(in!G7653-in!F7653)*1440</f>
        <v>1.0166666633449495</v>
      </c>
      <c r="F7653">
        <f>(in!H7653-in!G7653)*1440</f>
        <v>1.7166666698176414</v>
      </c>
      <c r="G7653">
        <f>(in!I7653-in!H7653)*1440</f>
        <v>12.449999997625127</v>
      </c>
      <c r="H7653">
        <f>(in!I7653-in!E7653)*1440</f>
        <v>16.349999997764826</v>
      </c>
      <c r="I7653">
        <f>HOUR(in!E7653)</f>
        <v>12</v>
      </c>
    </row>
    <row r="7654" spans="1:9" x14ac:dyDescent="0.35">
      <c r="A7654">
        <f>in!A7654</f>
        <v>107653</v>
      </c>
      <c r="B7654" t="str">
        <f>in!B7654</f>
        <v>Matcha Latte</v>
      </c>
      <c r="C7654" t="str">
        <f>in!C7654</f>
        <v>Eve</v>
      </c>
      <c r="D7654">
        <f>(in!F7654-in!E7654)*1440</f>
        <v>0.76666666776873171</v>
      </c>
      <c r="E7654">
        <f>(in!G7654-in!F7654)*1440</f>
        <v>0.21666666492819786</v>
      </c>
      <c r="F7654">
        <f>(in!H7654-in!G7654)*1440</f>
        <v>3.4166666690725833</v>
      </c>
      <c r="G7654">
        <f>(in!I7654-in!H7654)*1440</f>
        <v>4.5000000041909516</v>
      </c>
      <c r="H7654">
        <f>(in!I7654-in!E7654)*1440</f>
        <v>8.9000000059604645</v>
      </c>
      <c r="I7654">
        <f>HOUR(in!E7654)</f>
        <v>12</v>
      </c>
    </row>
    <row r="7655" spans="1:9" x14ac:dyDescent="0.35">
      <c r="A7655">
        <f>in!A7655</f>
        <v>107654</v>
      </c>
      <c r="B7655" t="str">
        <f>in!B7655</f>
        <v>Americano</v>
      </c>
      <c r="C7655" t="str">
        <f>in!C7655</f>
        <v>Charlie</v>
      </c>
      <c r="D7655">
        <f>(in!F7655-in!E7655)*1440</f>
        <v>0.53333333227783442</v>
      </c>
      <c r="E7655">
        <f>(in!G7655-in!F7655)*1440</f>
        <v>2.3166666633915156</v>
      </c>
      <c r="F7655">
        <f>(in!H7655-in!G7655)*1440</f>
        <v>7.4833333329297602</v>
      </c>
      <c r="G7655">
        <f>(in!I7655-in!H7655)*1440</f>
        <v>18.71666667284444</v>
      </c>
      <c r="H7655">
        <f>(in!I7655-in!E7655)*1440</f>
        <v>29.05000000144355</v>
      </c>
      <c r="I7655">
        <f>HOUR(in!E7655)</f>
        <v>12</v>
      </c>
    </row>
    <row r="7656" spans="1:9" x14ac:dyDescent="0.35">
      <c r="A7656">
        <f>in!A7656</f>
        <v>107655</v>
      </c>
      <c r="B7656" t="str">
        <f>in!B7656</f>
        <v>Espresso</v>
      </c>
      <c r="C7656" t="str">
        <f>in!C7656</f>
        <v>Eve</v>
      </c>
      <c r="D7656">
        <f>(in!F7656-in!E7656)*1440</f>
        <v>1.8666666629724205</v>
      </c>
      <c r="E7656">
        <f>(in!G7656-in!F7656)*1440</f>
        <v>0.39999999920837581</v>
      </c>
      <c r="F7656">
        <f>(in!H7656-in!G7656)*1440</f>
        <v>4.883333332836628</v>
      </c>
      <c r="G7656">
        <f>(in!I7656-in!H7656)*1440</f>
        <v>1.1666666669771075</v>
      </c>
      <c r="H7656">
        <f>(in!I7656-in!E7656)*1440</f>
        <v>8.3166666619945318</v>
      </c>
      <c r="I7656">
        <f>HOUR(in!E7656)</f>
        <v>12</v>
      </c>
    </row>
    <row r="7657" spans="1:9" x14ac:dyDescent="0.35">
      <c r="A7657">
        <f>in!A7657</f>
        <v>107656</v>
      </c>
      <c r="B7657" t="str">
        <f>in!B7657</f>
        <v>Cold Brew</v>
      </c>
      <c r="C7657" t="str">
        <f>in!C7657</f>
        <v>Alice</v>
      </c>
      <c r="D7657">
        <f>(in!F7657-in!E7657)*1440</f>
        <v>1.6833333391696215</v>
      </c>
      <c r="E7657">
        <f>(in!G7657-in!F7657)*1440</f>
        <v>0.49999999115243554</v>
      </c>
      <c r="F7657">
        <f>(in!H7657-in!G7657)*1440</f>
        <v>4.4833333336282521</v>
      </c>
      <c r="G7657">
        <f>(in!I7657-in!H7657)*1440</f>
        <v>7.883333342615515</v>
      </c>
      <c r="H7657">
        <f>(in!I7657-in!E7657)*1440</f>
        <v>14.550000006565824</v>
      </c>
      <c r="I7657">
        <f>HOUR(in!E7657)</f>
        <v>12</v>
      </c>
    </row>
    <row r="7658" spans="1:9" x14ac:dyDescent="0.35">
      <c r="A7658">
        <f>in!A7658</f>
        <v>107657</v>
      </c>
      <c r="B7658" t="str">
        <f>in!B7658</f>
        <v>Cold Brew</v>
      </c>
      <c r="C7658" t="str">
        <f>in!C7658</f>
        <v>Alice</v>
      </c>
      <c r="D7658">
        <f>(in!F7658-in!E7658)*1440</f>
        <v>1.1500000068917871</v>
      </c>
      <c r="E7658">
        <f>(in!G7658-in!F7658)*1440</f>
        <v>0.29999999678693712</v>
      </c>
      <c r="F7658">
        <f>(in!H7658-in!G7658)*1440</f>
        <v>2.0166666666045785</v>
      </c>
      <c r="G7658">
        <f>(in!I7658-in!H7658)*1440</f>
        <v>8.6833333305548877</v>
      </c>
      <c r="H7658">
        <f>(in!I7658-in!E7658)*1440</f>
        <v>12.15000000083819</v>
      </c>
      <c r="I7658">
        <f>HOUR(in!E7658)</f>
        <v>12</v>
      </c>
    </row>
    <row r="7659" spans="1:9" x14ac:dyDescent="0.35">
      <c r="A7659">
        <f>in!A7659</f>
        <v>107658</v>
      </c>
      <c r="B7659" t="str">
        <f>in!B7659</f>
        <v>Matcha Latte</v>
      </c>
      <c r="C7659" t="str">
        <f>in!C7659</f>
        <v>Eve</v>
      </c>
      <c r="D7659">
        <f>(in!F7659-in!E7659)*1440</f>
        <v>1.7666666710283607</v>
      </c>
      <c r="E7659">
        <f>(in!G7659-in!F7659)*1440</f>
        <v>0.1333333330694586</v>
      </c>
      <c r="F7659">
        <f>(in!H7659-in!G7659)*1440</f>
        <v>3.5000000009313226</v>
      </c>
      <c r="G7659">
        <f>(in!I7659-in!H7659)*1440</f>
        <v>0.43333332985639572</v>
      </c>
      <c r="H7659">
        <f>(in!I7659-in!E7659)*1440</f>
        <v>5.8333333348855376</v>
      </c>
      <c r="I7659">
        <f>HOUR(in!E7659)</f>
        <v>12</v>
      </c>
    </row>
    <row r="7660" spans="1:9" x14ac:dyDescent="0.35">
      <c r="A7660">
        <f>in!A7660</f>
        <v>107659</v>
      </c>
      <c r="B7660" t="str">
        <f>in!B7660</f>
        <v>Espresso</v>
      </c>
      <c r="C7660" t="str">
        <f>in!C7660</f>
        <v>David</v>
      </c>
      <c r="D7660">
        <f>(in!F7660-in!E7660)*1440</f>
        <v>1.3666666613426059</v>
      </c>
      <c r="E7660">
        <f>(in!G7660-in!F7660)*1440</f>
        <v>0.81666666897945106</v>
      </c>
      <c r="F7660">
        <f>(in!H7660-in!G7660)*1440</f>
        <v>1.3666666718199849</v>
      </c>
      <c r="G7660">
        <f>(in!I7660-in!H7660)*1440</f>
        <v>11.683333329856396</v>
      </c>
      <c r="H7660">
        <f>(in!I7660-in!E7660)*1440</f>
        <v>15.233333331998438</v>
      </c>
      <c r="I7660">
        <f>HOUR(in!E7660)</f>
        <v>12</v>
      </c>
    </row>
    <row r="7661" spans="1:9" x14ac:dyDescent="0.35">
      <c r="A7661">
        <f>in!A7661</f>
        <v>107660</v>
      </c>
      <c r="B7661" t="str">
        <f>in!B7661</f>
        <v>Mocha</v>
      </c>
      <c r="C7661" t="str">
        <f>in!C7661</f>
        <v>Alice</v>
      </c>
      <c r="D7661">
        <f>(in!F7661-in!E7661)*1440</f>
        <v>1.4666666637640446</v>
      </c>
      <c r="E7661">
        <f>(in!G7661-in!F7661)*1440</f>
        <v>0.79999999841675162</v>
      </c>
      <c r="F7661">
        <f>(in!H7661-in!G7661)*1440</f>
        <v>4.6666666679084301</v>
      </c>
      <c r="G7661">
        <f>(in!I7661-in!H7661)*1440</f>
        <v>6.5666666720062494</v>
      </c>
      <c r="H7661">
        <f>(in!I7661-in!E7661)*1440</f>
        <v>13.500000002095476</v>
      </c>
      <c r="I7661">
        <f>HOUR(in!E7661)</f>
        <v>12</v>
      </c>
    </row>
    <row r="7662" spans="1:9" x14ac:dyDescent="0.35">
      <c r="A7662">
        <f>in!A7662</f>
        <v>107661</v>
      </c>
      <c r="B7662" t="str">
        <f>in!B7662</f>
        <v>Flat White</v>
      </c>
      <c r="C7662" t="str">
        <f>in!C7662</f>
        <v>Charlie</v>
      </c>
      <c r="D7662">
        <f>(in!F7662-in!E7662)*1440</f>
        <v>1.0833333246409893</v>
      </c>
      <c r="E7662">
        <f>(in!G7662-in!F7662)*1440</f>
        <v>1.333333341171965</v>
      </c>
      <c r="F7662">
        <f>(in!H7662-in!G7662)*1440</f>
        <v>2.2333333315327764</v>
      </c>
      <c r="G7662">
        <f>(in!I7662-in!H7662)*1440</f>
        <v>2.84999999566935</v>
      </c>
      <c r="H7662">
        <f>(in!I7662-in!E7662)*1440</f>
        <v>7.4999999930150807</v>
      </c>
      <c r="I7662">
        <f>HOUR(in!E7662)</f>
        <v>12</v>
      </c>
    </row>
    <row r="7663" spans="1:9" x14ac:dyDescent="0.35">
      <c r="A7663">
        <f>in!A7663</f>
        <v>107662</v>
      </c>
      <c r="B7663" t="str">
        <f>in!B7663</f>
        <v>Matcha Latte</v>
      </c>
      <c r="C7663" t="str">
        <f>in!C7663</f>
        <v>Eve</v>
      </c>
      <c r="D7663">
        <f>(in!F7663-in!E7663)*1440</f>
        <v>0.98333333269692957</v>
      </c>
      <c r="E7663">
        <f>(in!G7663-in!F7663)*1440</f>
        <v>1.4166666625533253</v>
      </c>
      <c r="F7663">
        <f>(in!H7663-in!G7663)*1440</f>
        <v>1.0666666645556688</v>
      </c>
      <c r="G7663">
        <f>(in!I7663-in!H7663)*1440</f>
        <v>1.516666664974764</v>
      </c>
      <c r="H7663">
        <f>(in!I7663-in!E7663)*1440</f>
        <v>4.9833333247806877</v>
      </c>
      <c r="I7663">
        <f>HOUR(in!E7663)</f>
        <v>12</v>
      </c>
    </row>
    <row r="7664" spans="1:9" x14ac:dyDescent="0.35">
      <c r="A7664">
        <f>in!A7664</f>
        <v>107663</v>
      </c>
      <c r="B7664" t="str">
        <f>in!B7664</f>
        <v>Espresso</v>
      </c>
      <c r="C7664" t="str">
        <f>in!C7664</f>
        <v>Charlie</v>
      </c>
      <c r="D7664">
        <f>(in!F7664-in!E7664)*1440</f>
        <v>1.0666666645556688</v>
      </c>
      <c r="E7664">
        <f>(in!G7664-in!F7664)*1440</f>
        <v>1.2333333282731473</v>
      </c>
      <c r="F7664">
        <f>(in!H7664-in!G7664)*1440</f>
        <v>2.8166666754987091</v>
      </c>
      <c r="G7664">
        <f>(in!I7664-in!H7664)*1440</f>
        <v>5.0999999977648258</v>
      </c>
      <c r="H7664">
        <f>(in!I7664-in!E7664)*1440</f>
        <v>10.216666666092351</v>
      </c>
      <c r="I7664">
        <f>HOUR(in!E7664)</f>
        <v>12</v>
      </c>
    </row>
    <row r="7665" spans="1:9" x14ac:dyDescent="0.35">
      <c r="A7665">
        <f>in!A7665</f>
        <v>107664</v>
      </c>
      <c r="B7665" t="str">
        <f>in!B7665</f>
        <v>Americano</v>
      </c>
      <c r="C7665" t="str">
        <f>in!C7665</f>
        <v>Bob</v>
      </c>
      <c r="D7665">
        <f>(in!F7665-in!E7665)*1440</f>
        <v>0.91666667140088975</v>
      </c>
      <c r="E7665">
        <f>(in!G7665-in!F7665)*1440</f>
        <v>1.4000000024680048</v>
      </c>
      <c r="F7665">
        <f>(in!H7665-in!G7665)*1440</f>
        <v>2.8333333251066506</v>
      </c>
      <c r="G7665">
        <f>(in!I7665-in!H7665)*1440</f>
        <v>15.90000000782311</v>
      </c>
      <c r="H7665">
        <f>(in!I7665-in!E7665)*1440</f>
        <v>21.050000006798655</v>
      </c>
      <c r="I7665">
        <f>HOUR(in!E7665)</f>
        <v>12</v>
      </c>
    </row>
    <row r="7666" spans="1:9" x14ac:dyDescent="0.35">
      <c r="A7666">
        <f>in!A7666</f>
        <v>107665</v>
      </c>
      <c r="B7666" t="str">
        <f>in!B7666</f>
        <v>Mocha</v>
      </c>
      <c r="C7666" t="str">
        <f>in!C7666</f>
        <v>David</v>
      </c>
      <c r="D7666">
        <f>(in!F7666-in!E7666)*1440</f>
        <v>0.68333333590999246</v>
      </c>
      <c r="E7666">
        <f>(in!G7666-in!F7666)*1440</f>
        <v>0.90000000083819032</v>
      </c>
      <c r="F7666">
        <f>(in!H7666-in!G7666)*1440</f>
        <v>2.6166666601784527</v>
      </c>
      <c r="G7666">
        <f>(in!I7666-in!H7666)*1440</f>
        <v>13.233333335956559</v>
      </c>
      <c r="H7666">
        <f>(in!I7666-in!E7666)*1440</f>
        <v>17.433333332883194</v>
      </c>
      <c r="I7666">
        <f>HOUR(in!E7666)</f>
        <v>12</v>
      </c>
    </row>
    <row r="7667" spans="1:9" x14ac:dyDescent="0.35">
      <c r="A7667">
        <f>in!A7667</f>
        <v>107666</v>
      </c>
      <c r="B7667" t="str">
        <f>in!B7667</f>
        <v>Cappuccino</v>
      </c>
      <c r="C7667" t="str">
        <f>in!C7667</f>
        <v>David</v>
      </c>
      <c r="D7667">
        <f>(in!F7667-in!E7667)*1440</f>
        <v>1.5499999956227839</v>
      </c>
      <c r="E7667">
        <f>(in!G7667-in!F7667)*1440</f>
        <v>1.1166666657663882</v>
      </c>
      <c r="F7667">
        <f>(in!H7667-in!G7667)*1440</f>
        <v>4.3333333299960941</v>
      </c>
      <c r="G7667">
        <f>(in!I7667-in!H7667)*1440</f>
        <v>7.1333333349321038</v>
      </c>
      <c r="H7667">
        <f>(in!I7667-in!E7667)*1440</f>
        <v>14.13333332631737</v>
      </c>
      <c r="I7667">
        <f>HOUR(in!E7667)</f>
        <v>12</v>
      </c>
    </row>
    <row r="7668" spans="1:9" x14ac:dyDescent="0.35">
      <c r="A7668">
        <f>in!A7668</f>
        <v>107667</v>
      </c>
      <c r="B7668" t="str">
        <f>in!B7668</f>
        <v>Tea</v>
      </c>
      <c r="C7668" t="str">
        <f>in!C7668</f>
        <v>Eve</v>
      </c>
      <c r="D7668">
        <f>(in!F7668-in!E7668)*1440</f>
        <v>1.9500000053085387</v>
      </c>
      <c r="E7668">
        <f>(in!G7668-in!F7668)*1440</f>
        <v>0.2333333354908973</v>
      </c>
      <c r="F7668">
        <f>(in!H7668-in!G7668)*1440</f>
        <v>3.6666666646488011</v>
      </c>
      <c r="G7668">
        <f>(in!I7668-in!H7668)*1440</f>
        <v>3.6166666634380817</v>
      </c>
      <c r="H7668">
        <f>(in!I7668-in!E7668)*1440</f>
        <v>9.4666666688863188</v>
      </c>
      <c r="I7668">
        <f>HOUR(in!E7668)</f>
        <v>12</v>
      </c>
    </row>
    <row r="7669" spans="1:9" x14ac:dyDescent="0.35">
      <c r="A7669">
        <f>in!A7669</f>
        <v>107668</v>
      </c>
      <c r="B7669" t="str">
        <f>in!B7669</f>
        <v>Cold Brew</v>
      </c>
      <c r="C7669" t="str">
        <f>in!C7669</f>
        <v>Bob</v>
      </c>
      <c r="D7669">
        <f>(in!F7669-in!E7669)*1440</f>
        <v>0.84999999962747097</v>
      </c>
      <c r="E7669">
        <f>(in!G7669-in!F7669)*1440</f>
        <v>1.0166666738223284</v>
      </c>
      <c r="F7669">
        <f>(in!H7669-in!G7669)*1440</f>
        <v>3.8666666590142995</v>
      </c>
      <c r="G7669">
        <f>(in!I7669-in!H7669)*1440</f>
        <v>13.483333342010155</v>
      </c>
      <c r="H7669">
        <f>(in!I7669-in!E7669)*1440</f>
        <v>19.216666674474254</v>
      </c>
      <c r="I7669">
        <f>HOUR(in!E7669)</f>
        <v>12</v>
      </c>
    </row>
    <row r="7670" spans="1:9" x14ac:dyDescent="0.35">
      <c r="A7670">
        <f>in!A7670</f>
        <v>107669</v>
      </c>
      <c r="B7670" t="str">
        <f>in!B7670</f>
        <v>Espresso</v>
      </c>
      <c r="C7670" t="str">
        <f>in!C7670</f>
        <v>Charlie</v>
      </c>
      <c r="D7670">
        <f>(in!F7670-in!E7670)*1440</f>
        <v>1.9666666653938591</v>
      </c>
      <c r="E7670">
        <f>(in!G7670-in!F7670)*1440</f>
        <v>1.6499999980442226</v>
      </c>
      <c r="F7670">
        <f>(in!H7670-in!G7670)*1440</f>
        <v>1.7666666605509818</v>
      </c>
      <c r="G7670">
        <f>(in!I7670-in!H7670)*1440</f>
        <v>14.850000003352761</v>
      </c>
      <c r="H7670">
        <f>(in!I7670-in!E7670)*1440</f>
        <v>20.233333327341825</v>
      </c>
      <c r="I7670">
        <f>HOUR(in!E7670)</f>
        <v>12</v>
      </c>
    </row>
    <row r="7671" spans="1:9" x14ac:dyDescent="0.35">
      <c r="A7671">
        <f>in!A7671</f>
        <v>107670</v>
      </c>
      <c r="B7671" t="str">
        <f>in!B7671</f>
        <v>Latte</v>
      </c>
      <c r="C7671" t="str">
        <f>in!C7671</f>
        <v>David</v>
      </c>
      <c r="D7671">
        <f>(in!F7671-in!E7671)*1440</f>
        <v>1.1333333363290876</v>
      </c>
      <c r="E7671">
        <f>(in!G7671-in!F7671)*1440</f>
        <v>0.71666666655801237</v>
      </c>
      <c r="F7671">
        <f>(in!H7671-in!G7671)*1440</f>
        <v>3.3166666666511446</v>
      </c>
      <c r="G7671">
        <f>(in!I7671-in!H7671)*1440</f>
        <v>14.883333334000781</v>
      </c>
      <c r="H7671">
        <f>(in!I7671-in!E7671)*1440</f>
        <v>20.050000003539026</v>
      </c>
      <c r="I7671">
        <f>HOUR(in!E7671)</f>
        <v>12</v>
      </c>
    </row>
    <row r="7672" spans="1:9" x14ac:dyDescent="0.35">
      <c r="A7672">
        <f>in!A7672</f>
        <v>107671</v>
      </c>
      <c r="B7672" t="str">
        <f>in!B7672</f>
        <v>Flat White</v>
      </c>
      <c r="C7672" t="str">
        <f>in!C7672</f>
        <v>Charlie</v>
      </c>
      <c r="D7672">
        <f>(in!F7672-in!E7672)*1440</f>
        <v>1.7999999911990017</v>
      </c>
      <c r="E7672">
        <f>(in!G7672-in!F7672)*1440</f>
        <v>2.1499999996740371</v>
      </c>
      <c r="F7672">
        <f>(in!H7672-in!G7672)*1440</f>
        <v>3.9833333424758166</v>
      </c>
      <c r="G7672">
        <f>(in!I7672-in!H7672)*1440</f>
        <v>9.4666666584089398</v>
      </c>
      <c r="H7672">
        <f>(in!I7672-in!E7672)*1440</f>
        <v>17.399999991757795</v>
      </c>
      <c r="I7672">
        <f>HOUR(in!E7672)</f>
        <v>12</v>
      </c>
    </row>
    <row r="7673" spans="1:9" x14ac:dyDescent="0.35">
      <c r="A7673">
        <f>in!A7673</f>
        <v>107672</v>
      </c>
      <c r="B7673" t="str">
        <f>in!B7673</f>
        <v>Cappuccino</v>
      </c>
      <c r="C7673" t="str">
        <f>in!C7673</f>
        <v>Charlie</v>
      </c>
      <c r="D7673">
        <f>(in!F7673-in!E7673)*1440</f>
        <v>1.8333333323244005</v>
      </c>
      <c r="E7673">
        <f>(in!G7673-in!F7673)*1440</f>
        <v>2.2000000008847564</v>
      </c>
      <c r="F7673">
        <f>(in!H7673-in!G7673)*1440</f>
        <v>3.8000000081956387</v>
      </c>
      <c r="G7673">
        <f>(in!I7673-in!H7673)*1440</f>
        <v>2.9999999993015081</v>
      </c>
      <c r="H7673">
        <f>(in!I7673-in!E7673)*1440</f>
        <v>10.833333340706304</v>
      </c>
      <c r="I7673">
        <f>HOUR(in!E7673)</f>
        <v>12</v>
      </c>
    </row>
    <row r="7674" spans="1:9" x14ac:dyDescent="0.35">
      <c r="A7674">
        <f>in!A7674</f>
        <v>107673</v>
      </c>
      <c r="B7674" t="str">
        <f>in!B7674</f>
        <v>Flat White</v>
      </c>
      <c r="C7674" t="str">
        <f>in!C7674</f>
        <v>Eve</v>
      </c>
      <c r="D7674">
        <f>(in!F7674-in!E7674)*1440</f>
        <v>0.91666667140088975</v>
      </c>
      <c r="E7674">
        <f>(in!G7674-in!F7674)*1440</f>
        <v>1.3833333319053054</v>
      </c>
      <c r="F7674">
        <f>(in!H7674-in!G7674)*1440</f>
        <v>4.0999999945051968</v>
      </c>
      <c r="G7674">
        <f>(in!I7674-in!H7674)*1440</f>
        <v>12.616666671819985</v>
      </c>
      <c r="H7674">
        <f>(in!I7674-in!E7674)*1440</f>
        <v>19.016666669631377</v>
      </c>
      <c r="I7674">
        <f>HOUR(in!E7674)</f>
        <v>12</v>
      </c>
    </row>
    <row r="7675" spans="1:9" x14ac:dyDescent="0.35">
      <c r="A7675">
        <f>in!A7675</f>
        <v>107674</v>
      </c>
      <c r="B7675" t="str">
        <f>in!B7675</f>
        <v>Latte</v>
      </c>
      <c r="C7675" t="str">
        <f>in!C7675</f>
        <v>Alice</v>
      </c>
      <c r="D7675">
        <f>(in!F7675-in!E7675)*1440</f>
        <v>1.4333333331160247</v>
      </c>
      <c r="E7675">
        <f>(in!G7675-in!F7675)*1440</f>
        <v>0.98333333269692957</v>
      </c>
      <c r="F7675">
        <f>(in!H7675-in!G7675)*1440</f>
        <v>2.8333333355840296</v>
      </c>
      <c r="G7675">
        <f>(in!I7675-in!H7675)*1440</f>
        <v>17.066666664322838</v>
      </c>
      <c r="H7675">
        <f>(in!I7675-in!E7675)*1440</f>
        <v>22.316666665719822</v>
      </c>
      <c r="I7675">
        <f>HOUR(in!E7675)</f>
        <v>13</v>
      </c>
    </row>
    <row r="7676" spans="1:9" x14ac:dyDescent="0.35">
      <c r="A7676">
        <f>in!A7676</f>
        <v>107675</v>
      </c>
      <c r="B7676" t="str">
        <f>in!B7676</f>
        <v>Cold Brew</v>
      </c>
      <c r="C7676" t="str">
        <f>in!C7676</f>
        <v>Alice</v>
      </c>
      <c r="D7676">
        <f>(in!F7676-in!E7676)*1440</f>
        <v>1.2499999988358468</v>
      </c>
      <c r="E7676">
        <f>(in!G7676-in!F7676)*1440</f>
        <v>0.20000000484287739</v>
      </c>
      <c r="F7676">
        <f>(in!H7676-in!G7676)*1440</f>
        <v>1.6666666581295431</v>
      </c>
      <c r="G7676">
        <f>(in!I7676-in!H7676)*1440</f>
        <v>7.5166666740551591</v>
      </c>
      <c r="H7676">
        <f>(in!I7676-in!E7676)*1440</f>
        <v>10.633333335863426</v>
      </c>
      <c r="I7676">
        <f>HOUR(in!E7676)</f>
        <v>13</v>
      </c>
    </row>
    <row r="7677" spans="1:9" x14ac:dyDescent="0.35">
      <c r="A7677">
        <f>in!A7677</f>
        <v>107676</v>
      </c>
      <c r="B7677" t="str">
        <f>in!B7677</f>
        <v>Cappuccino</v>
      </c>
      <c r="C7677" t="str">
        <f>in!C7677</f>
        <v>Bob</v>
      </c>
      <c r="D7677">
        <f>(in!F7677-in!E7677)*1440</f>
        <v>0.65000000526197255</v>
      </c>
      <c r="E7677">
        <f>(in!G7677-in!F7677)*1440</f>
        <v>0.7333333371207118</v>
      </c>
      <c r="F7677">
        <f>(in!H7677-in!G7677)*1440</f>
        <v>2.3499999940395355</v>
      </c>
      <c r="G7677">
        <f>(in!I7677-in!H7677)*1440</f>
        <v>15.666666672332212</v>
      </c>
      <c r="H7677">
        <f>(in!I7677-in!E7677)*1440</f>
        <v>19.400000008754432</v>
      </c>
      <c r="I7677">
        <f>HOUR(in!E7677)</f>
        <v>13</v>
      </c>
    </row>
    <row r="7678" spans="1:9" x14ac:dyDescent="0.35">
      <c r="A7678">
        <f>in!A7678</f>
        <v>107677</v>
      </c>
      <c r="B7678" t="str">
        <f>in!B7678</f>
        <v>Latte</v>
      </c>
      <c r="C7678" t="str">
        <f>in!C7678</f>
        <v>Alice</v>
      </c>
      <c r="D7678">
        <f>(in!F7678-in!E7678)*1440</f>
        <v>1.5666666661854833</v>
      </c>
      <c r="E7678">
        <f>(in!G7678-in!F7678)*1440</f>
        <v>0.16666666371747851</v>
      </c>
      <c r="F7678">
        <f>(in!H7678-in!G7678)*1440</f>
        <v>2.9166666674427688</v>
      </c>
      <c r="G7678">
        <f>(in!I7678-in!H7678)*1440</f>
        <v>10.983333333861083</v>
      </c>
      <c r="H7678">
        <f>(in!I7678-in!E7678)*1440</f>
        <v>15.633333331206813</v>
      </c>
      <c r="I7678">
        <f>HOUR(in!E7678)</f>
        <v>13</v>
      </c>
    </row>
    <row r="7679" spans="1:9" x14ac:dyDescent="0.35">
      <c r="A7679">
        <f>in!A7679</f>
        <v>107678</v>
      </c>
      <c r="B7679" t="str">
        <f>in!B7679</f>
        <v>Matcha Latte</v>
      </c>
      <c r="C7679" t="str">
        <f>in!C7679</f>
        <v>David</v>
      </c>
      <c r="D7679">
        <f>(in!F7679-in!E7679)*1440</f>
        <v>1.4666666742414236</v>
      </c>
      <c r="E7679">
        <f>(in!G7679-in!F7679)*1440</f>
        <v>0.63333332422189415</v>
      </c>
      <c r="F7679">
        <f>(in!H7679-in!G7679)*1440</f>
        <v>2.0500000077299774</v>
      </c>
      <c r="G7679">
        <f>(in!I7679-in!H7679)*1440</f>
        <v>19.116666661575437</v>
      </c>
      <c r="H7679">
        <f>(in!I7679-in!E7679)*1440</f>
        <v>23.266666667768732</v>
      </c>
      <c r="I7679">
        <f>HOUR(in!E7679)</f>
        <v>13</v>
      </c>
    </row>
    <row r="7680" spans="1:9" x14ac:dyDescent="0.35">
      <c r="A7680">
        <f>in!A7680</f>
        <v>107679</v>
      </c>
      <c r="B7680" t="str">
        <f>in!B7680</f>
        <v>Mocha</v>
      </c>
      <c r="C7680" t="str">
        <f>in!C7680</f>
        <v>David</v>
      </c>
      <c r="D7680">
        <f>(in!F7680-in!E7680)*1440</f>
        <v>1.9166666641831398</v>
      </c>
      <c r="E7680">
        <f>(in!G7680-in!F7680)*1440</f>
        <v>0.26666666613891721</v>
      </c>
      <c r="F7680">
        <f>(in!H7680-in!G7680)*1440</f>
        <v>4.5166666642762721</v>
      </c>
      <c r="G7680">
        <f>(in!I7680-in!H7680)*1440</f>
        <v>12.933333339169621</v>
      </c>
      <c r="H7680">
        <f>(in!I7680-in!E7680)*1440</f>
        <v>19.633333333767951</v>
      </c>
      <c r="I7680">
        <f>HOUR(in!E7680)</f>
        <v>13</v>
      </c>
    </row>
    <row r="7681" spans="1:9" x14ac:dyDescent="0.35">
      <c r="A7681">
        <f>in!A7681</f>
        <v>107680</v>
      </c>
      <c r="B7681" t="str">
        <f>in!B7681</f>
        <v>Espresso</v>
      </c>
      <c r="C7681" t="str">
        <f>in!C7681</f>
        <v>Bob</v>
      </c>
      <c r="D7681">
        <f>(in!F7681-in!E7681)*1440</f>
        <v>0.96666666213423014</v>
      </c>
      <c r="E7681">
        <f>(in!G7681-in!F7681)*1440</f>
        <v>1.3500000012572855</v>
      </c>
      <c r="F7681">
        <f>(in!H7681-in!G7681)*1440</f>
        <v>2.1166666690260172</v>
      </c>
      <c r="G7681">
        <f>(in!I7681-in!H7681)*1440</f>
        <v>2.0166666666045785</v>
      </c>
      <c r="H7681">
        <f>(in!I7681-in!E7681)*1440</f>
        <v>6.4499999990221113</v>
      </c>
      <c r="I7681">
        <f>HOUR(in!E7681)</f>
        <v>13</v>
      </c>
    </row>
    <row r="7682" spans="1:9" x14ac:dyDescent="0.35">
      <c r="A7682">
        <f>in!A7682</f>
        <v>107681</v>
      </c>
      <c r="B7682" t="str">
        <f>in!B7682</f>
        <v>Cold Brew</v>
      </c>
      <c r="C7682" t="str">
        <f>in!C7682</f>
        <v>Bob</v>
      </c>
      <c r="D7682">
        <f>(in!F7682-in!E7682)*1440</f>
        <v>1.8833333335351199</v>
      </c>
      <c r="E7682">
        <f>(in!G7682-in!F7682)*1440</f>
        <v>0.75000000768341124</v>
      </c>
      <c r="F7682">
        <f>(in!H7682-in!G7682)*1440</f>
        <v>3.549999991664663</v>
      </c>
      <c r="G7682">
        <f>(in!I7682-in!H7682)*1440</f>
        <v>11.583333337912336</v>
      </c>
      <c r="H7682">
        <f>(in!I7682-in!E7682)*1440</f>
        <v>17.76666667079553</v>
      </c>
      <c r="I7682">
        <f>HOUR(in!E7682)</f>
        <v>13</v>
      </c>
    </row>
    <row r="7683" spans="1:9" x14ac:dyDescent="0.35">
      <c r="A7683">
        <f>in!A7683</f>
        <v>107682</v>
      </c>
      <c r="B7683" t="str">
        <f>in!B7683</f>
        <v>Matcha Latte</v>
      </c>
      <c r="C7683" t="str">
        <f>in!C7683</f>
        <v>Alice</v>
      </c>
      <c r="D7683">
        <f>(in!F7683-in!E7683)*1440</f>
        <v>0.88333334075286984</v>
      </c>
      <c r="E7683">
        <f>(in!G7683-in!F7683)*1440</f>
        <v>1.333333330694586</v>
      </c>
      <c r="F7683">
        <f>(in!H7683-in!G7683)*1440</f>
        <v>2.4333333363756537</v>
      </c>
      <c r="G7683">
        <f>(in!I7683-in!H7683)*1440</f>
        <v>10.983333333861083</v>
      </c>
      <c r="H7683">
        <f>(in!I7683-in!E7683)*1440</f>
        <v>15.633333341684192</v>
      </c>
      <c r="I7683">
        <f>HOUR(in!E7683)</f>
        <v>13</v>
      </c>
    </row>
    <row r="7684" spans="1:9" x14ac:dyDescent="0.35">
      <c r="A7684">
        <f>in!A7684</f>
        <v>107683</v>
      </c>
      <c r="B7684" t="str">
        <f>in!B7684</f>
        <v>Tea</v>
      </c>
      <c r="C7684" t="str">
        <f>in!C7684</f>
        <v>Bob</v>
      </c>
      <c r="D7684">
        <f>(in!F7684-in!E7684)*1440</f>
        <v>1.7833333311136812</v>
      </c>
      <c r="E7684">
        <f>(in!G7684-in!F7684)*1440</f>
        <v>0.21666666492819786</v>
      </c>
      <c r="F7684">
        <f>(in!H7684-in!G7684)*1440</f>
        <v>4.2999999993480742</v>
      </c>
      <c r="G7684">
        <f>(in!I7684-in!H7684)*1440</f>
        <v>4.0500000037718564</v>
      </c>
      <c r="H7684">
        <f>(in!I7684-in!E7684)*1440</f>
        <v>10.34999999916181</v>
      </c>
      <c r="I7684">
        <f>HOUR(in!E7684)</f>
        <v>13</v>
      </c>
    </row>
    <row r="7685" spans="1:9" x14ac:dyDescent="0.35">
      <c r="A7685">
        <f>in!A7685</f>
        <v>107684</v>
      </c>
      <c r="B7685" t="str">
        <f>in!B7685</f>
        <v>Mocha</v>
      </c>
      <c r="C7685" t="str">
        <f>in!C7685</f>
        <v>Eve</v>
      </c>
      <c r="D7685">
        <f>(in!F7685-in!E7685)*1440</f>
        <v>0.7333333371207118</v>
      </c>
      <c r="E7685">
        <f>(in!G7685-in!F7685)*1440</f>
        <v>0.51666666171513498</v>
      </c>
      <c r="F7685">
        <f>(in!H7685-in!G7685)*1440</f>
        <v>2.6000000000931323</v>
      </c>
      <c r="G7685">
        <f>(in!I7685-in!H7685)*1440</f>
        <v>12.333333335118368</v>
      </c>
      <c r="H7685">
        <f>(in!I7685-in!E7685)*1440</f>
        <v>16.183333334047347</v>
      </c>
      <c r="I7685">
        <f>HOUR(in!E7685)</f>
        <v>13</v>
      </c>
    </row>
    <row r="7686" spans="1:9" x14ac:dyDescent="0.35">
      <c r="A7686">
        <f>in!A7686</f>
        <v>107685</v>
      </c>
      <c r="B7686" t="str">
        <f>in!B7686</f>
        <v>Mocha</v>
      </c>
      <c r="C7686" t="str">
        <f>in!C7686</f>
        <v>Alice</v>
      </c>
      <c r="D7686">
        <f>(in!F7686-in!E7686)*1440</f>
        <v>1.3000000000465661</v>
      </c>
      <c r="E7686">
        <f>(in!G7686-in!F7686)*1440</f>
        <v>0.39999999920837581</v>
      </c>
      <c r="F7686">
        <f>(in!H7686-in!G7686)*1440</f>
        <v>3.7833333376329392</v>
      </c>
      <c r="G7686">
        <f>(in!I7686-in!H7686)*1440</f>
        <v>17.516666664741933</v>
      </c>
      <c r="H7686">
        <f>(in!I7686-in!E7686)*1440</f>
        <v>23.000000001629815</v>
      </c>
      <c r="I7686">
        <f>HOUR(in!E7686)</f>
        <v>13</v>
      </c>
    </row>
    <row r="7687" spans="1:9" x14ac:dyDescent="0.35">
      <c r="A7687">
        <f>in!A7687</f>
        <v>107686</v>
      </c>
      <c r="B7687" t="str">
        <f>in!B7687</f>
        <v>Cappuccino</v>
      </c>
      <c r="C7687" t="str">
        <f>in!C7687</f>
        <v>David</v>
      </c>
      <c r="D7687">
        <f>(in!F7687-in!E7687)*1440</f>
        <v>0.64999999478459358</v>
      </c>
      <c r="E7687">
        <f>(in!G7687-in!F7687)*1440</f>
        <v>0.68333333590999246</v>
      </c>
      <c r="F7687">
        <f>(in!H7687-in!G7687)*1440</f>
        <v>1.4500000036787242</v>
      </c>
      <c r="G7687">
        <f>(in!I7687-in!H7687)*1440</f>
        <v>16.166666663484648</v>
      </c>
      <c r="H7687">
        <f>(in!I7687-in!E7687)*1440</f>
        <v>18.949999997857958</v>
      </c>
      <c r="I7687">
        <f>HOUR(in!E7687)</f>
        <v>13</v>
      </c>
    </row>
    <row r="7688" spans="1:9" x14ac:dyDescent="0.35">
      <c r="A7688">
        <f>in!A7688</f>
        <v>107687</v>
      </c>
      <c r="B7688" t="str">
        <f>in!B7688</f>
        <v>Latte</v>
      </c>
      <c r="C7688" t="str">
        <f>in!C7688</f>
        <v>Alice</v>
      </c>
      <c r="D7688">
        <f>(in!F7688-in!E7688)*1440</f>
        <v>1.7166666593402624</v>
      </c>
      <c r="E7688">
        <f>(in!G7688-in!F7688)*1440</f>
        <v>0.6000000040512532</v>
      </c>
      <c r="F7688">
        <f>(in!H7688-in!G7688)*1440</f>
        <v>2.9666666686534882</v>
      </c>
      <c r="G7688">
        <f>(in!I7688-in!H7688)*1440</f>
        <v>5.2833333320450038</v>
      </c>
      <c r="H7688">
        <f>(in!I7688-in!E7688)*1440</f>
        <v>10.566666664090008</v>
      </c>
      <c r="I7688">
        <f>HOUR(in!E7688)</f>
        <v>13</v>
      </c>
    </row>
    <row r="7689" spans="1:9" x14ac:dyDescent="0.35">
      <c r="A7689">
        <f>in!A7689</f>
        <v>107688</v>
      </c>
      <c r="B7689" t="str">
        <f>in!B7689</f>
        <v>Mocha</v>
      </c>
      <c r="C7689" t="str">
        <f>in!C7689</f>
        <v>Bob</v>
      </c>
      <c r="D7689">
        <f>(in!F7689-in!E7689)*1440</f>
        <v>0.70000000647269189</v>
      </c>
      <c r="E7689">
        <f>(in!G7689-in!F7689)*1440</f>
        <v>0.74999999720603228</v>
      </c>
      <c r="F7689">
        <f>(in!H7689-in!G7689)*1440</f>
        <v>3.3499999972991645</v>
      </c>
      <c r="G7689">
        <f>(in!I7689-in!H7689)*1440</f>
        <v>4.5999999961350113</v>
      </c>
      <c r="H7689">
        <f>(in!I7689-in!E7689)*1440</f>
        <v>9.3999999971129</v>
      </c>
      <c r="I7689">
        <f>HOUR(in!E7689)</f>
        <v>13</v>
      </c>
    </row>
    <row r="7690" spans="1:9" x14ac:dyDescent="0.35">
      <c r="A7690">
        <f>in!A7690</f>
        <v>107689</v>
      </c>
      <c r="B7690" t="str">
        <f>in!B7690</f>
        <v>Matcha Latte</v>
      </c>
      <c r="C7690" t="str">
        <f>in!C7690</f>
        <v>Eve</v>
      </c>
      <c r="D7690">
        <f>(in!F7690-in!E7690)*1440</f>
        <v>0.49999999115243554</v>
      </c>
      <c r="E7690">
        <f>(in!G7690-in!F7690)*1440</f>
        <v>0.55000000284053385</v>
      </c>
      <c r="F7690">
        <f>(in!H7690-in!G7690)*1440</f>
        <v>3.6500000045634806</v>
      </c>
      <c r="G7690">
        <f>(in!I7690-in!H7690)*1440</f>
        <v>3.3333333267364651</v>
      </c>
      <c r="H7690">
        <f>(in!I7690-in!E7690)*1440</f>
        <v>8.0333333252929151</v>
      </c>
      <c r="I7690">
        <f>HOUR(in!E7690)</f>
        <v>13</v>
      </c>
    </row>
    <row r="7691" spans="1:9" x14ac:dyDescent="0.35">
      <c r="A7691">
        <f>in!A7691</f>
        <v>107690</v>
      </c>
      <c r="B7691" t="str">
        <f>in!B7691</f>
        <v>Mocha</v>
      </c>
      <c r="C7691" t="str">
        <f>in!C7691</f>
        <v>Alice</v>
      </c>
      <c r="D7691">
        <f>(in!F7691-in!E7691)*1440</f>
        <v>0.84999999962747097</v>
      </c>
      <c r="E7691">
        <f>(in!G7691-in!F7691)*1440</f>
        <v>0.69999999599531293</v>
      </c>
      <c r="F7691">
        <f>(in!H7691-in!G7691)*1440</f>
        <v>1.1166666657663882</v>
      </c>
      <c r="G7691">
        <f>(in!I7691-in!H7691)*1440</f>
        <v>1.4166666730307043</v>
      </c>
      <c r="H7691">
        <f>(in!I7691-in!E7691)*1440</f>
        <v>4.0833333344198763</v>
      </c>
      <c r="I7691">
        <f>HOUR(in!E7691)</f>
        <v>13</v>
      </c>
    </row>
    <row r="7692" spans="1:9" x14ac:dyDescent="0.35">
      <c r="A7692">
        <f>in!A7692</f>
        <v>107691</v>
      </c>
      <c r="B7692" t="str">
        <f>in!B7692</f>
        <v>Tea</v>
      </c>
      <c r="C7692" t="str">
        <f>in!C7692</f>
        <v>Bob</v>
      </c>
      <c r="D7692">
        <f>(in!F7692-in!E7692)*1440</f>
        <v>1.0333333339076489</v>
      </c>
      <c r="E7692">
        <f>(in!G7692-in!F7692)*1440</f>
        <v>8.3333331858739257E-2</v>
      </c>
      <c r="F7692">
        <f>(in!H7692-in!G7692)*1440</f>
        <v>2.3166666738688946</v>
      </c>
      <c r="G7692">
        <f>(in!I7692-in!H7692)*1440</f>
        <v>13.000000000465661</v>
      </c>
      <c r="H7692">
        <f>(in!I7692-in!E7692)*1440</f>
        <v>16.433333340100944</v>
      </c>
      <c r="I7692">
        <f>HOUR(in!E7692)</f>
        <v>13</v>
      </c>
    </row>
    <row r="7693" spans="1:9" x14ac:dyDescent="0.35">
      <c r="A7693">
        <f>in!A7693</f>
        <v>107692</v>
      </c>
      <c r="B7693" t="str">
        <f>in!B7693</f>
        <v>Espresso</v>
      </c>
      <c r="C7693" t="str">
        <f>in!C7693</f>
        <v>Bob</v>
      </c>
      <c r="D7693">
        <f>(in!F7693-in!E7693)*1440</f>
        <v>0.64999999478459358</v>
      </c>
      <c r="E7693">
        <f>(in!G7693-in!F7693)*1440</f>
        <v>0.28333333670161664</v>
      </c>
      <c r="F7693">
        <f>(in!H7693-in!G7693)*1440</f>
        <v>1.7666666710283607</v>
      </c>
      <c r="G7693">
        <f>(in!I7693-in!H7693)*1440</f>
        <v>16.649999994551763</v>
      </c>
      <c r="H7693">
        <f>(in!I7693-in!E7693)*1440</f>
        <v>19.349999997066334</v>
      </c>
      <c r="I7693">
        <f>HOUR(in!E7693)</f>
        <v>13</v>
      </c>
    </row>
    <row r="7694" spans="1:9" x14ac:dyDescent="0.35">
      <c r="A7694">
        <f>in!A7694</f>
        <v>107693</v>
      </c>
      <c r="B7694" t="str">
        <f>in!B7694</f>
        <v>Latte</v>
      </c>
      <c r="C7694" t="str">
        <f>in!C7694</f>
        <v>Eve</v>
      </c>
      <c r="D7694">
        <f>(in!F7694-in!E7694)*1440</f>
        <v>1.849999992409721</v>
      </c>
      <c r="E7694">
        <f>(in!G7694-in!F7694)*1440</f>
        <v>1.4166666730307043</v>
      </c>
      <c r="F7694">
        <f>(in!H7694-in!G7694)*1440</f>
        <v>1.333333330694586</v>
      </c>
      <c r="G7694">
        <f>(in!I7694-in!H7694)*1440</f>
        <v>8.0166666652075946</v>
      </c>
      <c r="H7694">
        <f>(in!I7694-in!E7694)*1440</f>
        <v>12.616666661342606</v>
      </c>
      <c r="I7694">
        <f>HOUR(in!E7694)</f>
        <v>13</v>
      </c>
    </row>
    <row r="7695" spans="1:9" x14ac:dyDescent="0.35">
      <c r="A7695">
        <f>in!A7695</f>
        <v>107694</v>
      </c>
      <c r="B7695" t="str">
        <f>in!B7695</f>
        <v>Cold Brew</v>
      </c>
      <c r="C7695" t="str">
        <f>in!C7695</f>
        <v>Charlie</v>
      </c>
      <c r="D7695">
        <f>(in!F7695-in!E7695)*1440</f>
        <v>0.81666666897945106</v>
      </c>
      <c r="E7695">
        <f>(in!G7695-in!F7695)*1440</f>
        <v>1.3166666601318866</v>
      </c>
      <c r="F7695">
        <f>(in!H7695-in!G7695)*1440</f>
        <v>5.1666666695382446</v>
      </c>
      <c r="G7695">
        <f>(in!I7695-in!H7695)*1440</f>
        <v>6.6333333333022892</v>
      </c>
      <c r="H7695">
        <f>(in!I7695-in!E7695)*1440</f>
        <v>13.933333331951872</v>
      </c>
      <c r="I7695">
        <f>HOUR(in!E7695)</f>
        <v>13</v>
      </c>
    </row>
    <row r="7696" spans="1:9" x14ac:dyDescent="0.35">
      <c r="A7696">
        <f>in!A7696</f>
        <v>107695</v>
      </c>
      <c r="B7696" t="str">
        <f>in!B7696</f>
        <v>Latte</v>
      </c>
      <c r="C7696" t="str">
        <f>in!C7696</f>
        <v>David</v>
      </c>
      <c r="D7696">
        <f>(in!F7696-in!E7696)*1440</f>
        <v>0.56666666292585433</v>
      </c>
      <c r="E7696">
        <f>(in!G7696-in!F7696)*1440</f>
        <v>1.4000000024680048</v>
      </c>
      <c r="F7696">
        <f>(in!H7696-in!G7696)*1440</f>
        <v>3.3833333384245634</v>
      </c>
      <c r="G7696">
        <f>(in!I7696-in!H7696)*1440</f>
        <v>17.183333326829597</v>
      </c>
      <c r="H7696">
        <f>(in!I7696-in!E7696)*1440</f>
        <v>22.53333333064802</v>
      </c>
      <c r="I7696">
        <f>HOUR(in!E7696)</f>
        <v>13</v>
      </c>
    </row>
    <row r="7697" spans="1:9" x14ac:dyDescent="0.35">
      <c r="A7697">
        <f>in!A7697</f>
        <v>107696</v>
      </c>
      <c r="B7697" t="str">
        <f>in!B7697</f>
        <v>Latte</v>
      </c>
      <c r="C7697" t="str">
        <f>in!C7697</f>
        <v>David</v>
      </c>
      <c r="D7697">
        <f>(in!F7697-in!E7697)*1440</f>
        <v>1.7500000004656613</v>
      </c>
      <c r="E7697">
        <f>(in!G7697-in!F7697)*1440</f>
        <v>1.4166666625533253</v>
      </c>
      <c r="F7697">
        <f>(in!H7697-in!G7697)*1440</f>
        <v>4.0166666731238365</v>
      </c>
      <c r="G7697">
        <f>(in!I7697-in!H7697)*1440</f>
        <v>9.4499999983236194</v>
      </c>
      <c r="H7697">
        <f>(in!I7697-in!E7697)*1440</f>
        <v>16.633333334466442</v>
      </c>
      <c r="I7697">
        <f>HOUR(in!E7697)</f>
        <v>13</v>
      </c>
    </row>
    <row r="7698" spans="1:9" x14ac:dyDescent="0.35">
      <c r="A7698">
        <f>in!A7698</f>
        <v>107697</v>
      </c>
      <c r="B7698" t="str">
        <f>in!B7698</f>
        <v>Cappuccino</v>
      </c>
      <c r="C7698" t="str">
        <f>in!C7698</f>
        <v>David</v>
      </c>
      <c r="D7698">
        <f>(in!F7698-in!E7698)*1440</f>
        <v>1.333333341171965</v>
      </c>
      <c r="E7698">
        <f>(in!G7698-in!F7698)*1440</f>
        <v>0.54999999236315489</v>
      </c>
      <c r="F7698">
        <f>(in!H7698-in!G7698)*1440</f>
        <v>2.1499999996740371</v>
      </c>
      <c r="G7698">
        <f>(in!I7698-in!H7698)*1440</f>
        <v>19.483333340613171</v>
      </c>
      <c r="H7698">
        <f>(in!I7698-in!E7698)*1440</f>
        <v>23.516666673822328</v>
      </c>
      <c r="I7698">
        <f>HOUR(in!E7698)</f>
        <v>13</v>
      </c>
    </row>
    <row r="7699" spans="1:9" x14ac:dyDescent="0.35">
      <c r="A7699">
        <f>in!A7699</f>
        <v>107698</v>
      </c>
      <c r="B7699" t="str">
        <f>in!B7699</f>
        <v>Latte</v>
      </c>
      <c r="C7699" t="str">
        <f>in!C7699</f>
        <v>Alice</v>
      </c>
      <c r="D7699">
        <f>(in!F7699-in!E7699)*1440</f>
        <v>1.1333333363290876</v>
      </c>
      <c r="E7699">
        <f>(in!G7699-in!F7699)*1440</f>
        <v>0.7333333371207118</v>
      </c>
      <c r="F7699">
        <f>(in!H7699-in!G7699)*1440</f>
        <v>1.4166666625533253</v>
      </c>
      <c r="G7699">
        <f>(in!I7699-in!H7699)*1440</f>
        <v>11.300000001210719</v>
      </c>
      <c r="H7699">
        <f>(in!I7699-in!E7699)*1440</f>
        <v>14.583333337213844</v>
      </c>
      <c r="I7699">
        <f>HOUR(in!E7699)</f>
        <v>13</v>
      </c>
    </row>
    <row r="7700" spans="1:9" x14ac:dyDescent="0.35">
      <c r="A7700">
        <f>in!A7700</f>
        <v>107699</v>
      </c>
      <c r="B7700" t="str">
        <f>in!B7700</f>
        <v>Latte</v>
      </c>
      <c r="C7700" t="str">
        <f>in!C7700</f>
        <v>Charlie</v>
      </c>
      <c r="D7700">
        <f>(in!F7700-in!E7700)*1440</f>
        <v>0.91666666092351079</v>
      </c>
      <c r="E7700">
        <f>(in!G7700-in!F7700)*1440</f>
        <v>0.69999999599531293</v>
      </c>
      <c r="F7700">
        <f>(in!H7700-in!G7700)*1440</f>
        <v>1.333333341171965</v>
      </c>
      <c r="G7700">
        <f>(in!I7700-in!H7700)*1440</f>
        <v>19.649999993853271</v>
      </c>
      <c r="H7700">
        <f>(in!I7700-in!E7700)*1440</f>
        <v>22.59999999194406</v>
      </c>
      <c r="I7700">
        <f>HOUR(in!E7700)</f>
        <v>13</v>
      </c>
    </row>
    <row r="7701" spans="1:9" x14ac:dyDescent="0.35">
      <c r="A7701">
        <f>in!A7701</f>
        <v>107700</v>
      </c>
      <c r="B7701" t="str">
        <f>in!B7701</f>
        <v>Americano</v>
      </c>
      <c r="C7701" t="str">
        <f>in!C7701</f>
        <v>Bob</v>
      </c>
      <c r="D7701">
        <f>(in!F7701-in!E7701)*1440</f>
        <v>1.7666666710283607</v>
      </c>
      <c r="E7701">
        <f>(in!G7701-in!F7701)*1440</f>
        <v>0.53333333227783442</v>
      </c>
      <c r="F7701">
        <f>(in!H7701-in!G7701)*1440</f>
        <v>4.3833333312068135</v>
      </c>
      <c r="G7701">
        <f>(in!I7701-in!H7701)*1440</f>
        <v>14.08333333558403</v>
      </c>
      <c r="H7701">
        <f>(in!I7701-in!E7701)*1440</f>
        <v>20.766666670097038</v>
      </c>
      <c r="I7701">
        <f>HOUR(in!E7701)</f>
        <v>13</v>
      </c>
    </row>
    <row r="7702" spans="1:9" x14ac:dyDescent="0.35">
      <c r="A7702">
        <f>in!A7702</f>
        <v>107701</v>
      </c>
      <c r="B7702" t="str">
        <f>in!B7702</f>
        <v>Cold Brew</v>
      </c>
      <c r="C7702" t="str">
        <f>in!C7702</f>
        <v>Eve</v>
      </c>
      <c r="D7702">
        <f>(in!F7702-in!E7702)*1440</f>
        <v>0.7333333371207118</v>
      </c>
      <c r="E7702">
        <f>(in!G7702-in!F7702)*1440</f>
        <v>0.21666666492819786</v>
      </c>
      <c r="F7702">
        <f>(in!H7702-in!G7702)*1440</f>
        <v>2.0833333279006183</v>
      </c>
      <c r="G7702">
        <f>(in!I7702-in!H7702)*1440</f>
        <v>6.2000000034458935</v>
      </c>
      <c r="H7702">
        <f>(in!I7702-in!E7702)*1440</f>
        <v>9.2333333333954215</v>
      </c>
      <c r="I7702">
        <f>HOUR(in!E7702)</f>
        <v>13</v>
      </c>
    </row>
    <row r="7703" spans="1:9" x14ac:dyDescent="0.35">
      <c r="A7703">
        <f>in!A7703</f>
        <v>107702</v>
      </c>
      <c r="B7703" t="str">
        <f>in!B7703</f>
        <v>Flat White</v>
      </c>
      <c r="C7703" t="str">
        <f>in!C7703</f>
        <v>Bob</v>
      </c>
      <c r="D7703">
        <f>(in!F7703-in!E7703)*1440</f>
        <v>0.8333333395421505</v>
      </c>
      <c r="E7703">
        <f>(in!G7703-in!F7703)*1440</f>
        <v>0.34999999799765646</v>
      </c>
      <c r="F7703">
        <f>(in!H7703-in!G7703)*1440</f>
        <v>3.699999995296821</v>
      </c>
      <c r="G7703">
        <f>(in!I7703-in!H7703)*1440</f>
        <v>4.3500000005587935</v>
      </c>
      <c r="H7703">
        <f>(in!I7703-in!E7703)*1440</f>
        <v>9.2333333333954215</v>
      </c>
      <c r="I7703">
        <f>HOUR(in!E7703)</f>
        <v>13</v>
      </c>
    </row>
    <row r="7704" spans="1:9" x14ac:dyDescent="0.35">
      <c r="A7704">
        <f>in!A7704</f>
        <v>107703</v>
      </c>
      <c r="B7704" t="str">
        <f>in!B7704</f>
        <v>Mocha</v>
      </c>
      <c r="C7704" t="str">
        <f>in!C7704</f>
        <v>Eve</v>
      </c>
      <c r="D7704">
        <f>(in!F7704-in!E7704)*1440</f>
        <v>1.9499999948311597</v>
      </c>
      <c r="E7704">
        <f>(in!G7704-in!F7704)*1440</f>
        <v>0.15000000363215804</v>
      </c>
      <c r="F7704">
        <f>(in!H7704-in!G7704)*1440</f>
        <v>2.2000000008847564</v>
      </c>
      <c r="G7704">
        <f>(in!I7704-in!H7704)*1440</f>
        <v>18.133333328878507</v>
      </c>
      <c r="H7704">
        <f>(in!I7704-in!E7704)*1440</f>
        <v>22.433333328226581</v>
      </c>
      <c r="I7704">
        <f>HOUR(in!E7704)</f>
        <v>13</v>
      </c>
    </row>
    <row r="7705" spans="1:9" x14ac:dyDescent="0.35">
      <c r="A7705">
        <f>in!A7705</f>
        <v>107704</v>
      </c>
      <c r="B7705" t="str">
        <f>in!B7705</f>
        <v>Latte</v>
      </c>
      <c r="C7705" t="str">
        <f>in!C7705</f>
        <v>Bob</v>
      </c>
      <c r="D7705">
        <f>(in!F7705-in!E7705)*1440</f>
        <v>0.95000000204890966</v>
      </c>
      <c r="E7705">
        <f>(in!G7705-in!F7705)*1440</f>
        <v>0.71666666655801237</v>
      </c>
      <c r="F7705">
        <f>(in!H7705-in!G7705)*1440</f>
        <v>2.1166666690260172</v>
      </c>
      <c r="G7705">
        <f>(in!I7705-in!H7705)*1440</f>
        <v>8.6333333293441683</v>
      </c>
      <c r="H7705">
        <f>(in!I7705-in!E7705)*1440</f>
        <v>12.416666666977108</v>
      </c>
      <c r="I7705">
        <f>HOUR(in!E7705)</f>
        <v>13</v>
      </c>
    </row>
    <row r="7706" spans="1:9" x14ac:dyDescent="0.35">
      <c r="A7706">
        <f>in!A7706</f>
        <v>107705</v>
      </c>
      <c r="B7706" t="str">
        <f>in!B7706</f>
        <v>Latte</v>
      </c>
      <c r="C7706" t="str">
        <f>in!C7706</f>
        <v>Eve</v>
      </c>
      <c r="D7706">
        <f>(in!F7706-in!E7706)*1440</f>
        <v>1.0666666645556688</v>
      </c>
      <c r="E7706">
        <f>(in!G7706-in!F7706)*1440</f>
        <v>0.38333332864567637</v>
      </c>
      <c r="F7706">
        <f>(in!H7706-in!G7706)*1440</f>
        <v>1.9833333359565586</v>
      </c>
      <c r="G7706">
        <f>(in!I7706-in!H7706)*1440</f>
        <v>11.25</v>
      </c>
      <c r="H7706">
        <f>(in!I7706-in!E7706)*1440</f>
        <v>14.683333329157904</v>
      </c>
      <c r="I7706">
        <f>HOUR(in!E7706)</f>
        <v>13</v>
      </c>
    </row>
    <row r="7707" spans="1:9" x14ac:dyDescent="0.35">
      <c r="A7707">
        <f>in!A7707</f>
        <v>107706</v>
      </c>
      <c r="B7707" t="str">
        <f>in!B7707</f>
        <v>Cappuccino</v>
      </c>
      <c r="C7707" t="str">
        <f>in!C7707</f>
        <v>Bob</v>
      </c>
      <c r="D7707">
        <f>(in!F7707-in!E7707)*1440</f>
        <v>1.000000003259629</v>
      </c>
      <c r="E7707">
        <f>(in!G7707-in!F7707)*1440</f>
        <v>1.3000000000465661</v>
      </c>
      <c r="F7707">
        <f>(in!H7707-in!G7707)*1440</f>
        <v>1.516666664974764</v>
      </c>
      <c r="G7707">
        <f>(in!I7707-in!H7707)*1440</f>
        <v>14.949999995296821</v>
      </c>
      <c r="H7707">
        <f>(in!I7707-in!E7707)*1440</f>
        <v>18.76666666357778</v>
      </c>
      <c r="I7707">
        <f>HOUR(in!E7707)</f>
        <v>13</v>
      </c>
    </row>
    <row r="7708" spans="1:9" x14ac:dyDescent="0.35">
      <c r="A7708">
        <f>in!A7708</f>
        <v>107707</v>
      </c>
      <c r="B7708" t="str">
        <f>in!B7708</f>
        <v>Latte</v>
      </c>
      <c r="C7708" t="str">
        <f>in!C7708</f>
        <v>Alice</v>
      </c>
      <c r="D7708">
        <f>(in!F7708-in!E7708)*1440</f>
        <v>0.53333333227783442</v>
      </c>
      <c r="E7708">
        <f>(in!G7708-in!F7708)*1440</f>
        <v>0.16666666371747851</v>
      </c>
      <c r="F7708">
        <f>(in!H7708-in!G7708)*1440</f>
        <v>3.2666666759178042</v>
      </c>
      <c r="G7708">
        <f>(in!I7708-in!H7708)*1440</f>
        <v>5.9166666667442769</v>
      </c>
      <c r="H7708">
        <f>(in!I7708-in!E7708)*1440</f>
        <v>9.8833333386573941</v>
      </c>
      <c r="I7708">
        <f>HOUR(in!E7708)</f>
        <v>13</v>
      </c>
    </row>
    <row r="7709" spans="1:9" x14ac:dyDescent="0.35">
      <c r="A7709">
        <f>in!A7709</f>
        <v>107708</v>
      </c>
      <c r="B7709" t="str">
        <f>in!B7709</f>
        <v>Cold Brew</v>
      </c>
      <c r="C7709" t="str">
        <f>in!C7709</f>
        <v>Eve</v>
      </c>
      <c r="D7709">
        <f>(in!F7709-in!E7709)*1440</f>
        <v>1.4333333331160247</v>
      </c>
      <c r="E7709">
        <f>(in!G7709-in!F7709)*1440</f>
        <v>1.0833333351183683</v>
      </c>
      <c r="F7709">
        <f>(in!H7709-in!G7709)*1440</f>
        <v>4.9666666646953672</v>
      </c>
      <c r="G7709">
        <f>(in!I7709-in!H7709)*1440</f>
        <v>10.416666670935228</v>
      </c>
      <c r="H7709">
        <f>(in!I7709-in!E7709)*1440</f>
        <v>17.900000003864989</v>
      </c>
      <c r="I7709">
        <f>HOUR(in!E7709)</f>
        <v>13</v>
      </c>
    </row>
    <row r="7710" spans="1:9" x14ac:dyDescent="0.35">
      <c r="A7710">
        <f>in!A7710</f>
        <v>107709</v>
      </c>
      <c r="B7710" t="str">
        <f>in!B7710</f>
        <v>Matcha Latte</v>
      </c>
      <c r="C7710" t="str">
        <f>in!C7710</f>
        <v>Eve</v>
      </c>
      <c r="D7710">
        <f>(in!F7710-in!E7710)*1440</f>
        <v>0.71666666655801237</v>
      </c>
      <c r="E7710">
        <f>(in!G7710-in!F7710)*1440</f>
        <v>0.31666666734963655</v>
      </c>
      <c r="F7710">
        <f>(in!H7710-in!G7710)*1440</f>
        <v>4.4500000029802322</v>
      </c>
      <c r="G7710">
        <f>(in!I7710-in!H7710)*1440</f>
        <v>7.3666666599456221</v>
      </c>
      <c r="H7710">
        <f>(in!I7710-in!E7710)*1440</f>
        <v>12.849999996833503</v>
      </c>
      <c r="I7710">
        <f>HOUR(in!E7710)</f>
        <v>13</v>
      </c>
    </row>
    <row r="7711" spans="1:9" x14ac:dyDescent="0.35">
      <c r="A7711">
        <f>in!A7711</f>
        <v>107710</v>
      </c>
      <c r="B7711" t="str">
        <f>in!B7711</f>
        <v>Espresso</v>
      </c>
      <c r="C7711" t="str">
        <f>in!C7711</f>
        <v>Charlie</v>
      </c>
      <c r="D7711">
        <f>(in!F7711-in!E7711)*1440</f>
        <v>0.88333333027549088</v>
      </c>
      <c r="E7711">
        <f>(in!G7711-in!F7711)*1440</f>
        <v>2.3500000045169145</v>
      </c>
      <c r="F7711">
        <f>(in!H7711-in!G7711)*1440</f>
        <v>7.2499999974388629</v>
      </c>
      <c r="G7711">
        <f>(in!I7711-in!H7711)*1440</f>
        <v>14.816666662227362</v>
      </c>
      <c r="H7711">
        <f>(in!I7711-in!E7711)*1440</f>
        <v>25.299999994458631</v>
      </c>
      <c r="I7711">
        <f>HOUR(in!E7711)</f>
        <v>13</v>
      </c>
    </row>
    <row r="7712" spans="1:9" x14ac:dyDescent="0.35">
      <c r="A7712">
        <f>in!A7712</f>
        <v>107711</v>
      </c>
      <c r="B7712" t="str">
        <f>in!B7712</f>
        <v>Espresso</v>
      </c>
      <c r="C7712" t="str">
        <f>in!C7712</f>
        <v>Bob</v>
      </c>
      <c r="D7712">
        <f>(in!F7712-in!E7712)*1440</f>
        <v>1.6166666673962027</v>
      </c>
      <c r="E7712">
        <f>(in!G7712-in!F7712)*1440</f>
        <v>0.33333332743495703</v>
      </c>
      <c r="F7712">
        <f>(in!H7712-in!G7712)*1440</f>
        <v>2.8333333355840296</v>
      </c>
      <c r="G7712">
        <f>(in!I7712-in!H7712)*1440</f>
        <v>6.6166666732169688</v>
      </c>
      <c r="H7712">
        <f>(in!I7712-in!E7712)*1440</f>
        <v>11.400000003632158</v>
      </c>
      <c r="I7712">
        <f>HOUR(in!E7712)</f>
        <v>13</v>
      </c>
    </row>
    <row r="7713" spans="1:9" x14ac:dyDescent="0.35">
      <c r="A7713">
        <f>in!A7713</f>
        <v>107712</v>
      </c>
      <c r="B7713" t="str">
        <f>in!B7713</f>
        <v>Mocha</v>
      </c>
      <c r="C7713" t="str">
        <f>in!C7713</f>
        <v>David</v>
      </c>
      <c r="D7713">
        <f>(in!F7713-in!E7713)*1440</f>
        <v>1.5666666661854833</v>
      </c>
      <c r="E7713">
        <f>(in!G7713-in!F7713)*1440</f>
        <v>0.13333334354683757</v>
      </c>
      <c r="F7713">
        <f>(in!H7713-in!G7713)*1440</f>
        <v>4.0833333239424974</v>
      </c>
      <c r="G7713">
        <f>(in!I7713-in!H7713)*1440</f>
        <v>14.9500000057742</v>
      </c>
      <c r="H7713">
        <f>(in!I7713-in!E7713)*1440</f>
        <v>20.733333339449018</v>
      </c>
      <c r="I7713">
        <f>HOUR(in!E7713)</f>
        <v>13</v>
      </c>
    </row>
    <row r="7714" spans="1:9" x14ac:dyDescent="0.35">
      <c r="A7714">
        <f>in!A7714</f>
        <v>107713</v>
      </c>
      <c r="B7714" t="str">
        <f>in!B7714</f>
        <v>Cappuccino</v>
      </c>
      <c r="C7714" t="str">
        <f>in!C7714</f>
        <v>Bob</v>
      </c>
      <c r="D7714">
        <f>(in!F7714-in!E7714)*1440</f>
        <v>1.3000000000465661</v>
      </c>
      <c r="E7714">
        <f>(in!G7714-in!F7714)*1440</f>
        <v>0.26666666613891721</v>
      </c>
      <c r="F7714">
        <f>(in!H7714-in!G7714)*1440</f>
        <v>4.9166666739620268</v>
      </c>
      <c r="G7714">
        <f>(in!I7714-in!H7714)*1440</f>
        <v>2.4666666670236737</v>
      </c>
      <c r="H7714">
        <f>(in!I7714-in!E7714)*1440</f>
        <v>8.9500000071711838</v>
      </c>
      <c r="I7714">
        <f>HOUR(in!E7714)</f>
        <v>13</v>
      </c>
    </row>
    <row r="7715" spans="1:9" x14ac:dyDescent="0.35">
      <c r="A7715">
        <f>in!A7715</f>
        <v>107714</v>
      </c>
      <c r="B7715" t="str">
        <f>in!B7715</f>
        <v>Cappuccino</v>
      </c>
      <c r="C7715" t="str">
        <f>in!C7715</f>
        <v>David</v>
      </c>
      <c r="D7715">
        <f>(in!F7715-in!E7715)*1440</f>
        <v>1.5833333367481828</v>
      </c>
      <c r="E7715">
        <f>(in!G7715-in!F7715)*1440</f>
        <v>0.4666666709817946</v>
      </c>
      <c r="F7715">
        <f>(in!H7715-in!G7715)*1440</f>
        <v>2.0666666678152978</v>
      </c>
      <c r="G7715">
        <f>(in!I7715-in!H7715)*1440</f>
        <v>9.2166666628327221</v>
      </c>
      <c r="H7715">
        <f>(in!I7715-in!E7715)*1440</f>
        <v>13.333333338377997</v>
      </c>
      <c r="I7715">
        <f>HOUR(in!E7715)</f>
        <v>13</v>
      </c>
    </row>
    <row r="7716" spans="1:9" x14ac:dyDescent="0.35">
      <c r="A7716">
        <f>in!A7716</f>
        <v>107715</v>
      </c>
      <c r="B7716" t="str">
        <f>in!B7716</f>
        <v>Latte</v>
      </c>
      <c r="C7716" t="str">
        <f>in!C7716</f>
        <v>Alice</v>
      </c>
      <c r="D7716">
        <f>(in!F7716-in!E7716)*1440</f>
        <v>0.61666667461395264</v>
      </c>
      <c r="E7716">
        <f>(in!G7716-in!F7716)*1440</f>
        <v>1.333333330694586</v>
      </c>
      <c r="F7716">
        <f>(in!H7716-in!G7716)*1440</f>
        <v>3.7499999965075403</v>
      </c>
      <c r="G7716">
        <f>(in!I7716-in!H7716)*1440</f>
        <v>13.000000000465661</v>
      </c>
      <c r="H7716">
        <f>(in!I7716-in!E7716)*1440</f>
        <v>18.70000000228174</v>
      </c>
      <c r="I7716">
        <f>HOUR(in!E7716)</f>
        <v>13</v>
      </c>
    </row>
    <row r="7717" spans="1:9" x14ac:dyDescent="0.35">
      <c r="A7717">
        <f>in!A7717</f>
        <v>107716</v>
      </c>
      <c r="B7717" t="str">
        <f>in!B7717</f>
        <v>Cappuccino</v>
      </c>
      <c r="C7717" t="str">
        <f>in!C7717</f>
        <v>Bob</v>
      </c>
      <c r="D7717">
        <f>(in!F7717-in!E7717)*1440</f>
        <v>1.1999999976251274</v>
      </c>
      <c r="E7717">
        <f>(in!G7717-in!F7717)*1440</f>
        <v>0.46666666050441563</v>
      </c>
      <c r="F7717">
        <f>(in!H7717-in!G7717)*1440</f>
        <v>3.6833333352115005</v>
      </c>
      <c r="G7717">
        <f>(in!I7717-in!H7717)*1440</f>
        <v>1.8333333323244005</v>
      </c>
      <c r="H7717">
        <f>(in!I7717-in!E7717)*1440</f>
        <v>7.1833333256654441</v>
      </c>
      <c r="I7717">
        <f>HOUR(in!E7717)</f>
        <v>13</v>
      </c>
    </row>
    <row r="7718" spans="1:9" x14ac:dyDescent="0.35">
      <c r="A7718">
        <f>in!A7718</f>
        <v>107717</v>
      </c>
      <c r="B7718" t="str">
        <f>in!B7718</f>
        <v>Americano</v>
      </c>
      <c r="C7718" t="str">
        <f>in!C7718</f>
        <v>David</v>
      </c>
      <c r="D7718">
        <f>(in!F7718-in!E7718)*1440</f>
        <v>1.8333333323244005</v>
      </c>
      <c r="E7718">
        <f>(in!G7718-in!F7718)*1440</f>
        <v>1.2166666681878269</v>
      </c>
      <c r="F7718">
        <f>(in!H7718-in!G7718)*1440</f>
        <v>2.2833333327434957</v>
      </c>
      <c r="G7718">
        <f>(in!I7718-in!H7718)*1440</f>
        <v>7.2999999986495823</v>
      </c>
      <c r="H7718">
        <f>(in!I7718-in!E7718)*1440</f>
        <v>12.633333331905305</v>
      </c>
      <c r="I7718">
        <f>HOUR(in!E7718)</f>
        <v>14</v>
      </c>
    </row>
    <row r="7719" spans="1:9" x14ac:dyDescent="0.35">
      <c r="A7719">
        <f>in!A7719</f>
        <v>107718</v>
      </c>
      <c r="B7719" t="str">
        <f>in!B7719</f>
        <v>Flat White</v>
      </c>
      <c r="C7719" t="str">
        <f>in!C7719</f>
        <v>Alice</v>
      </c>
      <c r="D7719">
        <f>(in!F7719-in!E7719)*1440</f>
        <v>1.333333330694586</v>
      </c>
      <c r="E7719">
        <f>(in!G7719-in!F7719)*1440</f>
        <v>0.43333334033377469</v>
      </c>
      <c r="F7719">
        <f>(in!H7719-in!G7719)*1440</f>
        <v>3.7833333271555603</v>
      </c>
      <c r="G7719">
        <f>(in!I7719-in!H7719)*1440</f>
        <v>10.216666666092351</v>
      </c>
      <c r="H7719">
        <f>(in!I7719-in!E7719)*1440</f>
        <v>15.766666664276272</v>
      </c>
      <c r="I7719">
        <f>HOUR(in!E7719)</f>
        <v>14</v>
      </c>
    </row>
    <row r="7720" spans="1:9" x14ac:dyDescent="0.35">
      <c r="A7720">
        <f>in!A7720</f>
        <v>107719</v>
      </c>
      <c r="B7720" t="str">
        <f>in!B7720</f>
        <v>Flat White</v>
      </c>
      <c r="C7720" t="str">
        <f>in!C7720</f>
        <v>Bob</v>
      </c>
      <c r="D7720">
        <f>(in!F7720-in!E7720)*1440</f>
        <v>1.8166666617617011</v>
      </c>
      <c r="E7720">
        <f>(in!G7720-in!F7720)*1440</f>
        <v>0.71666666655801237</v>
      </c>
      <c r="F7720">
        <f>(in!H7720-in!G7720)*1440</f>
        <v>3.2666666654404253</v>
      </c>
      <c r="G7720">
        <f>(in!I7720-in!H7720)*1440</f>
        <v>7.2833333385642618</v>
      </c>
      <c r="H7720">
        <f>(in!I7720-in!E7720)*1440</f>
        <v>13.083333332324401</v>
      </c>
      <c r="I7720">
        <f>HOUR(in!E7720)</f>
        <v>14</v>
      </c>
    </row>
    <row r="7721" spans="1:9" x14ac:dyDescent="0.35">
      <c r="A7721">
        <f>in!A7721</f>
        <v>107720</v>
      </c>
      <c r="B7721" t="str">
        <f>in!B7721</f>
        <v>Latte</v>
      </c>
      <c r="C7721" t="str">
        <f>in!C7721</f>
        <v>Eve</v>
      </c>
      <c r="D7721">
        <f>(in!F7721-in!E7721)*1440</f>
        <v>1.6499999980442226</v>
      </c>
      <c r="E7721">
        <f>(in!G7721-in!F7721)*1440</f>
        <v>0.66666666534729302</v>
      </c>
      <c r="F7721">
        <f>(in!H7721-in!G7721)*1440</f>
        <v>3.2166666642297059</v>
      </c>
      <c r="G7721">
        <f>(in!I7721-in!H7721)*1440</f>
        <v>8.3500000031199306</v>
      </c>
      <c r="H7721">
        <f>(in!I7721-in!E7721)*1440</f>
        <v>13.883333330741152</v>
      </c>
      <c r="I7721">
        <f>HOUR(in!E7721)</f>
        <v>14</v>
      </c>
    </row>
    <row r="7722" spans="1:9" x14ac:dyDescent="0.35">
      <c r="A7722">
        <f>in!A7722</f>
        <v>107721</v>
      </c>
      <c r="B7722" t="str">
        <f>in!B7722</f>
        <v>Flat White</v>
      </c>
      <c r="C7722" t="str">
        <f>in!C7722</f>
        <v>David</v>
      </c>
      <c r="D7722">
        <f>(in!F7722-in!E7722)*1440</f>
        <v>0.93333334196358919</v>
      </c>
      <c r="E7722">
        <f>(in!G7722-in!F7722)*1440</f>
        <v>0.33333332743495703</v>
      </c>
      <c r="F7722">
        <f>(in!H7722-in!G7722)*1440</f>
        <v>2.7333333331625909</v>
      </c>
      <c r="G7722">
        <f>(in!I7722-in!H7722)*1440</f>
        <v>19.65000000433065</v>
      </c>
      <c r="H7722">
        <f>(in!I7722-in!E7722)*1440</f>
        <v>23.650000006891787</v>
      </c>
      <c r="I7722">
        <f>HOUR(in!E7722)</f>
        <v>14</v>
      </c>
    </row>
    <row r="7723" spans="1:9" x14ac:dyDescent="0.35">
      <c r="A7723">
        <f>in!A7723</f>
        <v>107722</v>
      </c>
      <c r="B7723" t="str">
        <f>in!B7723</f>
        <v>Flat White</v>
      </c>
      <c r="C7723" t="str">
        <f>in!C7723</f>
        <v>Alice</v>
      </c>
      <c r="D7723">
        <f>(in!F7723-in!E7723)*1440</f>
        <v>1.1999999976251274</v>
      </c>
      <c r="E7723">
        <f>(in!G7723-in!F7723)*1440</f>
        <v>0.24999999557621777</v>
      </c>
      <c r="F7723">
        <f>(in!H7723-in!G7723)*1440</f>
        <v>3.7000000057742</v>
      </c>
      <c r="G7723">
        <f>(in!I7723-in!H7723)*1440</f>
        <v>18.133333328878507</v>
      </c>
      <c r="H7723">
        <f>(in!I7723-in!E7723)*1440</f>
        <v>23.283333327854052</v>
      </c>
      <c r="I7723">
        <f>HOUR(in!E7723)</f>
        <v>14</v>
      </c>
    </row>
    <row r="7724" spans="1:9" x14ac:dyDescent="0.35">
      <c r="A7724">
        <f>in!A7724</f>
        <v>107723</v>
      </c>
      <c r="B7724" t="str">
        <f>in!B7724</f>
        <v>Tea</v>
      </c>
      <c r="C7724" t="str">
        <f>in!C7724</f>
        <v>Alice</v>
      </c>
      <c r="D7724">
        <f>(in!F7724-in!E7724)*1440</f>
        <v>1.5999999968335032</v>
      </c>
      <c r="E7724">
        <f>(in!G7724-in!F7724)*1440</f>
        <v>0.56666666292585433</v>
      </c>
      <c r="F7724">
        <f>(in!H7724-in!G7724)*1440</f>
        <v>2.7666666742879897</v>
      </c>
      <c r="G7724">
        <f>(in!I7724-in!H7724)*1440</f>
        <v>12.949999999254942</v>
      </c>
      <c r="H7724">
        <f>(in!I7724-in!E7724)*1440</f>
        <v>17.883333333302289</v>
      </c>
      <c r="I7724">
        <f>HOUR(in!E7724)</f>
        <v>14</v>
      </c>
    </row>
    <row r="7725" spans="1:9" x14ac:dyDescent="0.35">
      <c r="A7725">
        <f>in!A7725</f>
        <v>107724</v>
      </c>
      <c r="B7725" t="str">
        <f>in!B7725</f>
        <v>Espresso</v>
      </c>
      <c r="C7725" t="str">
        <f>in!C7725</f>
        <v>Bob</v>
      </c>
      <c r="D7725">
        <f>(in!F7725-in!E7725)*1440</f>
        <v>0.66666666534729302</v>
      </c>
      <c r="E7725">
        <f>(in!G7725-in!F7725)*1440</f>
        <v>0.73333332664333284</v>
      </c>
      <c r="F7725">
        <f>(in!H7725-in!G7725)*1440</f>
        <v>3.3333333372138441</v>
      </c>
      <c r="G7725">
        <f>(in!I7725-in!H7725)*1440</f>
        <v>7.6833333377726376</v>
      </c>
      <c r="H7725">
        <f>(in!I7725-in!E7725)*1440</f>
        <v>12.416666666977108</v>
      </c>
      <c r="I7725">
        <f>HOUR(in!E7725)</f>
        <v>14</v>
      </c>
    </row>
    <row r="7726" spans="1:9" x14ac:dyDescent="0.35">
      <c r="A7726">
        <f>in!A7726</f>
        <v>107725</v>
      </c>
      <c r="B7726" t="str">
        <f>in!B7726</f>
        <v>Cappuccino</v>
      </c>
      <c r="C7726" t="str">
        <f>in!C7726</f>
        <v>Alice</v>
      </c>
      <c r="D7726">
        <f>(in!F7726-in!E7726)*1440</f>
        <v>1.3500000012572855</v>
      </c>
      <c r="E7726">
        <f>(in!G7726-in!F7726)*1440</f>
        <v>0.81666666897945106</v>
      </c>
      <c r="F7726">
        <f>(in!H7726-in!G7726)*1440</f>
        <v>2.6166666601784527</v>
      </c>
      <c r="G7726">
        <f>(in!I7726-in!H7726)*1440</f>
        <v>4.0166666731238365</v>
      </c>
      <c r="H7726">
        <f>(in!I7726-in!E7726)*1440</f>
        <v>8.8000000035390258</v>
      </c>
      <c r="I7726">
        <f>HOUR(in!E7726)</f>
        <v>14</v>
      </c>
    </row>
    <row r="7727" spans="1:9" x14ac:dyDescent="0.35">
      <c r="A7727">
        <f>in!A7727</f>
        <v>107726</v>
      </c>
      <c r="B7727" t="str">
        <f>in!B7727</f>
        <v>Tea</v>
      </c>
      <c r="C7727" t="str">
        <f>in!C7727</f>
        <v>Bob</v>
      </c>
      <c r="D7727">
        <f>(in!F7727-in!E7727)*1440</f>
        <v>1.3000000000465661</v>
      </c>
      <c r="E7727">
        <f>(in!G7727-in!F7727)*1440</f>
        <v>1.2833333294838667</v>
      </c>
      <c r="F7727">
        <f>(in!H7727-in!G7727)*1440</f>
        <v>1.5333333355374634</v>
      </c>
      <c r="G7727">
        <f>(in!I7727-in!H7727)*1440</f>
        <v>18.316666673636064</v>
      </c>
      <c r="H7727">
        <f>(in!I7727-in!E7727)*1440</f>
        <v>22.43333333870396</v>
      </c>
      <c r="I7727">
        <f>HOUR(in!E7727)</f>
        <v>14</v>
      </c>
    </row>
    <row r="7728" spans="1:9" x14ac:dyDescent="0.35">
      <c r="A7728">
        <f>in!A7728</f>
        <v>107727</v>
      </c>
      <c r="B7728" t="str">
        <f>in!B7728</f>
        <v>Cold Brew</v>
      </c>
      <c r="C7728" t="str">
        <f>in!C7728</f>
        <v>David</v>
      </c>
      <c r="D7728">
        <f>(in!F7728-in!E7728)*1440</f>
        <v>1.8000000016763806</v>
      </c>
      <c r="E7728">
        <f>(in!G7728-in!F7728)*1440</f>
        <v>0.84999999962747097</v>
      </c>
      <c r="F7728">
        <f>(in!H7728-in!G7728)*1440</f>
        <v>3.2000000041443855</v>
      </c>
      <c r="G7728">
        <f>(in!I7728-in!H7728)*1440</f>
        <v>10.483333332231268</v>
      </c>
      <c r="H7728">
        <f>(in!I7728-in!E7728)*1440</f>
        <v>16.333333337679505</v>
      </c>
      <c r="I7728">
        <f>HOUR(in!E7728)</f>
        <v>14</v>
      </c>
    </row>
    <row r="7729" spans="1:9" x14ac:dyDescent="0.35">
      <c r="A7729">
        <f>in!A7729</f>
        <v>107728</v>
      </c>
      <c r="B7729" t="str">
        <f>in!B7729</f>
        <v>Hot Chocolate</v>
      </c>
      <c r="C7729" t="str">
        <f>in!C7729</f>
        <v>Alice</v>
      </c>
      <c r="D7729">
        <f>(in!F7729-in!E7729)*1440</f>
        <v>1.9500000053085387</v>
      </c>
      <c r="E7729">
        <f>(in!G7729-in!F7729)*1440</f>
        <v>0.61666666413657367</v>
      </c>
      <c r="F7729">
        <f>(in!H7729-in!G7729)*1440</f>
        <v>1.7333333299029619</v>
      </c>
      <c r="G7729">
        <f>(in!I7729-in!H7729)*1440</f>
        <v>7.9833333345595747</v>
      </c>
      <c r="H7729">
        <f>(in!I7729-in!E7729)*1440</f>
        <v>12.283333333907649</v>
      </c>
      <c r="I7729">
        <f>HOUR(in!E7729)</f>
        <v>14</v>
      </c>
    </row>
    <row r="7730" spans="1:9" x14ac:dyDescent="0.35">
      <c r="A7730">
        <f>in!A7730</f>
        <v>107729</v>
      </c>
      <c r="B7730" t="str">
        <f>in!B7730</f>
        <v>Cold Brew</v>
      </c>
      <c r="C7730" t="str">
        <f>in!C7730</f>
        <v>Charlie</v>
      </c>
      <c r="D7730">
        <f>(in!F7730-in!E7730)*1440</f>
        <v>1.8666666734497994</v>
      </c>
      <c r="E7730">
        <f>(in!G7730-in!F7730)*1440</f>
        <v>1.2833333294838667</v>
      </c>
      <c r="F7730">
        <f>(in!H7730-in!G7730)*1440</f>
        <v>5.216666670748964</v>
      </c>
      <c r="G7730">
        <f>(in!I7730-in!H7730)*1440</f>
        <v>15.98333332920447</v>
      </c>
      <c r="H7730">
        <f>(in!I7730-in!E7730)*1440</f>
        <v>24.3500000028871</v>
      </c>
      <c r="I7730">
        <f>HOUR(in!E7730)</f>
        <v>14</v>
      </c>
    </row>
    <row r="7731" spans="1:9" x14ac:dyDescent="0.35">
      <c r="A7731">
        <f>in!A7731</f>
        <v>107730</v>
      </c>
      <c r="B7731" t="str">
        <f>in!B7731</f>
        <v>Hot Chocolate</v>
      </c>
      <c r="C7731" t="str">
        <f>in!C7731</f>
        <v>Charlie</v>
      </c>
      <c r="D7731">
        <f>(in!F7731-in!E7731)*1440</f>
        <v>1.666666668606922</v>
      </c>
      <c r="E7731">
        <f>(in!G7731-in!F7731)*1440</f>
        <v>0.50000000162981451</v>
      </c>
      <c r="F7731">
        <f>(in!H7731-in!G7731)*1440</f>
        <v>2.7333333331625909</v>
      </c>
      <c r="G7731">
        <f>(in!I7731-in!H7731)*1440</f>
        <v>5.0499999965541065</v>
      </c>
      <c r="H7731">
        <f>(in!I7731-in!E7731)*1440</f>
        <v>9.9499999999534339</v>
      </c>
      <c r="I7731">
        <f>HOUR(in!E7731)</f>
        <v>14</v>
      </c>
    </row>
    <row r="7732" spans="1:9" x14ac:dyDescent="0.35">
      <c r="A7732">
        <f>in!A7732</f>
        <v>107731</v>
      </c>
      <c r="B7732" t="str">
        <f>in!B7732</f>
        <v>Americano</v>
      </c>
      <c r="C7732" t="str">
        <f>in!C7732</f>
        <v>Alice</v>
      </c>
      <c r="D7732">
        <f>(in!F7732-in!E7732)*1440</f>
        <v>0.9666666726116091</v>
      </c>
      <c r="E7732">
        <f>(in!G7732-in!F7732)*1440</f>
        <v>0.49999999115243554</v>
      </c>
      <c r="F7732">
        <f>(in!H7732-in!G7732)*1440</f>
        <v>3.1666666734963655</v>
      </c>
      <c r="G7732">
        <f>(in!I7732-in!H7732)*1440</f>
        <v>3.849999998928979</v>
      </c>
      <c r="H7732">
        <f>(in!I7732-in!E7732)*1440</f>
        <v>8.4833333361893892</v>
      </c>
      <c r="I7732">
        <f>HOUR(in!E7732)</f>
        <v>14</v>
      </c>
    </row>
    <row r="7733" spans="1:9" x14ac:dyDescent="0.35">
      <c r="A7733">
        <f>in!A7733</f>
        <v>107732</v>
      </c>
      <c r="B7733" t="str">
        <f>in!B7733</f>
        <v>Mocha</v>
      </c>
      <c r="C7733" t="str">
        <f>in!C7733</f>
        <v>Alice</v>
      </c>
      <c r="D7733">
        <f>(in!F7733-in!E7733)*1440</f>
        <v>0.99999999278225005</v>
      </c>
      <c r="E7733">
        <f>(in!G7733-in!F7733)*1440</f>
        <v>1.0500000044703484</v>
      </c>
      <c r="F7733">
        <f>(in!H7733-in!G7733)*1440</f>
        <v>2.0666666678152978</v>
      </c>
      <c r="G7733">
        <f>(in!I7733-in!H7733)*1440</f>
        <v>11.733333331067115</v>
      </c>
      <c r="H7733">
        <f>(in!I7733-in!E7733)*1440</f>
        <v>15.849999996135011</v>
      </c>
      <c r="I7733">
        <f>HOUR(in!E7733)</f>
        <v>14</v>
      </c>
    </row>
    <row r="7734" spans="1:9" x14ac:dyDescent="0.35">
      <c r="A7734">
        <f>in!A7734</f>
        <v>107733</v>
      </c>
      <c r="B7734" t="str">
        <f>in!B7734</f>
        <v>Cold Brew</v>
      </c>
      <c r="C7734" t="str">
        <f>in!C7734</f>
        <v>Alice</v>
      </c>
      <c r="D7734">
        <f>(in!F7734-in!E7734)*1440</f>
        <v>1.1999999976251274</v>
      </c>
      <c r="E7734">
        <f>(in!G7734-in!F7734)*1440</f>
        <v>0.26666666613891721</v>
      </c>
      <c r="F7734">
        <f>(in!H7734-in!G7734)*1440</f>
        <v>3.4666666702833027</v>
      </c>
      <c r="G7734">
        <f>(in!I7734-in!H7734)*1440</f>
        <v>15.483333338052034</v>
      </c>
      <c r="H7734">
        <f>(in!I7734-in!E7734)*1440</f>
        <v>20.416666672099382</v>
      </c>
      <c r="I7734">
        <f>HOUR(in!E7734)</f>
        <v>14</v>
      </c>
    </row>
    <row r="7735" spans="1:9" x14ac:dyDescent="0.35">
      <c r="A7735">
        <f>in!A7735</f>
        <v>107734</v>
      </c>
      <c r="B7735" t="str">
        <f>in!B7735</f>
        <v>Cappuccino</v>
      </c>
      <c r="C7735" t="str">
        <f>in!C7735</f>
        <v>Bob</v>
      </c>
      <c r="D7735">
        <f>(in!F7735-in!E7735)*1440</f>
        <v>1.2166666577104479</v>
      </c>
      <c r="E7735">
        <f>(in!G7735-in!F7735)*1440</f>
        <v>1.4166666730307043</v>
      </c>
      <c r="F7735">
        <f>(in!H7735-in!G7735)*1440</f>
        <v>3.9333333307877183</v>
      </c>
      <c r="G7735">
        <f>(in!I7735-in!H7735)*1440</f>
        <v>18.416666665580124</v>
      </c>
      <c r="H7735">
        <f>(in!I7735-in!E7735)*1440</f>
        <v>24.983333327108994</v>
      </c>
      <c r="I7735">
        <f>HOUR(in!E7735)</f>
        <v>14</v>
      </c>
    </row>
    <row r="7736" spans="1:9" x14ac:dyDescent="0.35">
      <c r="A7736">
        <f>in!A7736</f>
        <v>107735</v>
      </c>
      <c r="B7736" t="str">
        <f>in!B7736</f>
        <v>Cappuccino</v>
      </c>
      <c r="C7736" t="str">
        <f>in!C7736</f>
        <v>Bob</v>
      </c>
      <c r="D7736">
        <f>(in!F7736-in!E7736)*1440</f>
        <v>1.7166666593402624</v>
      </c>
      <c r="E7736">
        <f>(in!G7736-in!F7736)*1440</f>
        <v>0.63333333469927311</v>
      </c>
      <c r="F7736">
        <f>(in!H7736-in!G7736)*1440</f>
        <v>3.3333333372138441</v>
      </c>
      <c r="G7736">
        <f>(in!I7736-in!H7736)*1440</f>
        <v>13.283333326689899</v>
      </c>
      <c r="H7736">
        <f>(in!I7736-in!E7736)*1440</f>
        <v>18.966666657943279</v>
      </c>
      <c r="I7736">
        <f>HOUR(in!E7736)</f>
        <v>14</v>
      </c>
    </row>
    <row r="7737" spans="1:9" x14ac:dyDescent="0.35">
      <c r="A7737">
        <f>in!A7737</f>
        <v>107736</v>
      </c>
      <c r="B7737" t="str">
        <f>in!B7737</f>
        <v>Cappuccino</v>
      </c>
      <c r="C7737" t="str">
        <f>in!C7737</f>
        <v>Alice</v>
      </c>
      <c r="D7737">
        <f>(in!F7737-in!E7737)*1440</f>
        <v>0.65000000526197255</v>
      </c>
      <c r="E7737">
        <f>(in!G7737-in!F7737)*1440</f>
        <v>1.1666666669771075</v>
      </c>
      <c r="F7737">
        <f>(in!H7737-in!G7737)*1440</f>
        <v>1.3000000000465661</v>
      </c>
      <c r="G7737">
        <f>(in!I7737-in!H7737)*1440</f>
        <v>8.9333333261311054</v>
      </c>
      <c r="H7737">
        <f>(in!I7737-in!E7737)*1440</f>
        <v>12.049999998416752</v>
      </c>
      <c r="I7737">
        <f>HOUR(in!E7737)</f>
        <v>14</v>
      </c>
    </row>
    <row r="7738" spans="1:9" x14ac:dyDescent="0.35">
      <c r="A7738">
        <f>in!A7738</f>
        <v>107737</v>
      </c>
      <c r="B7738" t="str">
        <f>in!B7738</f>
        <v>Espresso</v>
      </c>
      <c r="C7738" t="str">
        <f>in!C7738</f>
        <v>Alice</v>
      </c>
      <c r="D7738">
        <f>(in!F7738-in!E7738)*1440</f>
        <v>0.90000000083819032</v>
      </c>
      <c r="E7738">
        <f>(in!G7738-in!F7738)*1440</f>
        <v>0.98333333269692957</v>
      </c>
      <c r="F7738">
        <f>(in!H7738-in!G7738)*1440</f>
        <v>4.2000000074040145</v>
      </c>
      <c r="G7738">
        <f>(in!I7738-in!H7738)*1440</f>
        <v>12.283333333907649</v>
      </c>
      <c r="H7738">
        <f>(in!I7738-in!E7738)*1440</f>
        <v>18.366666674846783</v>
      </c>
      <c r="I7738">
        <f>HOUR(in!E7738)</f>
        <v>14</v>
      </c>
    </row>
    <row r="7739" spans="1:9" x14ac:dyDescent="0.35">
      <c r="A7739">
        <f>in!A7739</f>
        <v>107738</v>
      </c>
      <c r="B7739" t="str">
        <f>in!B7739</f>
        <v>Flat White</v>
      </c>
      <c r="C7739" t="str">
        <f>in!C7739</f>
        <v>Eve</v>
      </c>
      <c r="D7739">
        <f>(in!F7739-in!E7739)*1440</f>
        <v>1.1333333258517087</v>
      </c>
      <c r="E7739">
        <f>(in!G7739-in!F7739)*1440</f>
        <v>0.6000000040512532</v>
      </c>
      <c r="F7739">
        <f>(in!H7739-in!G7739)*1440</f>
        <v>2.4499999964609742</v>
      </c>
      <c r="G7739">
        <f>(in!I7739-in!H7739)*1440</f>
        <v>6.0499999998137355</v>
      </c>
      <c r="H7739">
        <f>(in!I7739-in!E7739)*1440</f>
        <v>10.233333326177672</v>
      </c>
      <c r="I7739">
        <f>HOUR(in!E7739)</f>
        <v>14</v>
      </c>
    </row>
    <row r="7740" spans="1:9" x14ac:dyDescent="0.35">
      <c r="A7740">
        <f>in!A7740</f>
        <v>107739</v>
      </c>
      <c r="B7740" t="str">
        <f>in!B7740</f>
        <v>Cold Brew</v>
      </c>
      <c r="C7740" t="str">
        <f>in!C7740</f>
        <v>Eve</v>
      </c>
      <c r="D7740">
        <f>(in!F7740-in!E7740)*1440</f>
        <v>1.000000003259629</v>
      </c>
      <c r="E7740">
        <f>(in!G7740-in!F7740)*1440</f>
        <v>0.53333333227783442</v>
      </c>
      <c r="F7740">
        <f>(in!H7740-in!G7740)*1440</f>
        <v>2.7999999944586307</v>
      </c>
      <c r="G7740">
        <f>(in!I7740-in!H7740)*1440</f>
        <v>18.850000005913898</v>
      </c>
      <c r="H7740">
        <f>(in!I7740-in!E7740)*1440</f>
        <v>23.183333335909992</v>
      </c>
      <c r="I7740">
        <f>HOUR(in!E7740)</f>
        <v>14</v>
      </c>
    </row>
    <row r="7741" spans="1:9" x14ac:dyDescent="0.35">
      <c r="A7741">
        <f>in!A7741</f>
        <v>107740</v>
      </c>
      <c r="B7741" t="str">
        <f>in!B7741</f>
        <v>Americano</v>
      </c>
      <c r="C7741" t="str">
        <f>in!C7741</f>
        <v>Charlie</v>
      </c>
      <c r="D7741">
        <f>(in!F7741-in!E7741)*1440</f>
        <v>1.1000000056810677</v>
      </c>
      <c r="E7741">
        <f>(in!G7741-in!F7741)*1440</f>
        <v>1.0999999952036887</v>
      </c>
      <c r="F7741">
        <f>(in!H7741-in!G7741)*1440</f>
        <v>4.5833333360496908</v>
      </c>
      <c r="G7741">
        <f>(in!I7741-in!H7741)*1440</f>
        <v>6.0666666703764349</v>
      </c>
      <c r="H7741">
        <f>(in!I7741-in!E7741)*1440</f>
        <v>12.850000007310882</v>
      </c>
      <c r="I7741">
        <f>HOUR(in!E7741)</f>
        <v>14</v>
      </c>
    </row>
    <row r="7742" spans="1:9" x14ac:dyDescent="0.35">
      <c r="A7742">
        <f>in!A7742</f>
        <v>107741</v>
      </c>
      <c r="B7742" t="str">
        <f>in!B7742</f>
        <v>Espresso</v>
      </c>
      <c r="C7742" t="str">
        <f>in!C7742</f>
        <v>Alice</v>
      </c>
      <c r="D7742">
        <f>(in!F7742-in!E7742)*1440</f>
        <v>1.2333333387505263</v>
      </c>
      <c r="E7742">
        <f>(in!G7742-in!F7742)*1440</f>
        <v>0.34999999799765646</v>
      </c>
      <c r="F7742">
        <f>(in!H7742-in!G7742)*1440</f>
        <v>2.1499999996740371</v>
      </c>
      <c r="G7742">
        <f>(in!I7742-in!H7742)*1440</f>
        <v>5.6500000006053597</v>
      </c>
      <c r="H7742">
        <f>(in!I7742-in!E7742)*1440</f>
        <v>9.3833333370275795</v>
      </c>
      <c r="I7742">
        <f>HOUR(in!E7742)</f>
        <v>14</v>
      </c>
    </row>
    <row r="7743" spans="1:9" x14ac:dyDescent="0.35">
      <c r="A7743">
        <f>in!A7743</f>
        <v>107742</v>
      </c>
      <c r="B7743" t="str">
        <f>in!B7743</f>
        <v>Cappuccino</v>
      </c>
      <c r="C7743" t="str">
        <f>in!C7743</f>
        <v>Charlie</v>
      </c>
      <c r="D7743">
        <f>(in!F7743-in!E7743)*1440</f>
        <v>1.1000000056810677</v>
      </c>
      <c r="E7743">
        <f>(in!G7743-in!F7743)*1440</f>
        <v>1.5333333355374634</v>
      </c>
      <c r="F7743">
        <f>(in!H7743-in!G7743)*1440</f>
        <v>4.0999999945051968</v>
      </c>
      <c r="G7743">
        <f>(in!I7743-in!H7743)*1440</f>
        <v>18.116666668793187</v>
      </c>
      <c r="H7743">
        <f>(in!I7743-in!E7743)*1440</f>
        <v>24.850000004516914</v>
      </c>
      <c r="I7743">
        <f>HOUR(in!E7743)</f>
        <v>14</v>
      </c>
    </row>
    <row r="7744" spans="1:9" x14ac:dyDescent="0.35">
      <c r="A7744">
        <f>in!A7744</f>
        <v>107743</v>
      </c>
      <c r="B7744" t="str">
        <f>in!B7744</f>
        <v>Cold Brew</v>
      </c>
      <c r="C7744" t="str">
        <f>in!C7744</f>
        <v>Alice</v>
      </c>
      <c r="D7744">
        <f>(in!F7744-in!E7744)*1440</f>
        <v>0.98333333269692957</v>
      </c>
      <c r="E7744">
        <f>(in!G7744-in!F7744)*1440</f>
        <v>9.999999194405973E-2</v>
      </c>
      <c r="F7744">
        <f>(in!H7744-in!G7744)*1440</f>
        <v>2.1500000101514161</v>
      </c>
      <c r="G7744">
        <f>(in!I7744-in!H7744)*1440</f>
        <v>16.433333329623565</v>
      </c>
      <c r="H7744">
        <f>(in!I7744-in!E7744)*1440</f>
        <v>19.66666666441597</v>
      </c>
      <c r="I7744">
        <f>HOUR(in!E7744)</f>
        <v>14</v>
      </c>
    </row>
    <row r="7745" spans="1:9" x14ac:dyDescent="0.35">
      <c r="A7745">
        <f>in!A7745</f>
        <v>107744</v>
      </c>
      <c r="B7745" t="str">
        <f>in!B7745</f>
        <v>Latte</v>
      </c>
      <c r="C7745" t="str">
        <f>in!C7745</f>
        <v>Bob</v>
      </c>
      <c r="D7745">
        <f>(in!F7745-in!E7745)*1440</f>
        <v>0.49999999115243554</v>
      </c>
      <c r="E7745">
        <f>(in!G7745-in!F7745)*1440</f>
        <v>1.183333337539807</v>
      </c>
      <c r="F7745">
        <f>(in!H7745-in!G7745)*1440</f>
        <v>1.8500000028871</v>
      </c>
      <c r="G7745">
        <f>(in!I7745-in!H7745)*1440</f>
        <v>9.6999999938998371</v>
      </c>
      <c r="H7745">
        <f>(in!I7745-in!E7745)*1440</f>
        <v>13.23333332547918</v>
      </c>
      <c r="I7745">
        <f>HOUR(in!E7745)</f>
        <v>14</v>
      </c>
    </row>
    <row r="7746" spans="1:9" x14ac:dyDescent="0.35">
      <c r="A7746">
        <f>in!A7746</f>
        <v>107745</v>
      </c>
      <c r="B7746" t="str">
        <f>in!B7746</f>
        <v>Americano</v>
      </c>
      <c r="C7746" t="str">
        <f>in!C7746</f>
        <v>Eve</v>
      </c>
      <c r="D7746">
        <f>(in!F7746-in!E7746)*1440</f>
        <v>1.3666666613426059</v>
      </c>
      <c r="E7746">
        <f>(in!G7746-in!F7746)*1440</f>
        <v>0.68333333590999246</v>
      </c>
      <c r="F7746">
        <f>(in!H7746-in!G7746)*1440</f>
        <v>1.0333333339076489</v>
      </c>
      <c r="G7746">
        <f>(in!I7746-in!H7746)*1440</f>
        <v>7.8000000002793968</v>
      </c>
      <c r="H7746">
        <f>(in!I7746-in!E7746)*1440</f>
        <v>10.883333331439644</v>
      </c>
      <c r="I7746">
        <f>HOUR(in!E7746)</f>
        <v>14</v>
      </c>
    </row>
    <row r="7747" spans="1:9" x14ac:dyDescent="0.35">
      <c r="A7747">
        <f>in!A7747</f>
        <v>107746</v>
      </c>
      <c r="B7747" t="str">
        <f>in!B7747</f>
        <v>Cold Brew</v>
      </c>
      <c r="C7747" t="str">
        <f>in!C7747</f>
        <v>David</v>
      </c>
      <c r="D7747">
        <f>(in!F7747-in!E7747)*1440</f>
        <v>1.1166666657663882</v>
      </c>
      <c r="E7747">
        <f>(in!G7747-in!F7747)*1440</f>
        <v>0.88333333027549088</v>
      </c>
      <c r="F7747">
        <f>(in!H7747-in!G7747)*1440</f>
        <v>4.0000000025611371</v>
      </c>
      <c r="G7747">
        <f>(in!I7747-in!H7747)*1440</f>
        <v>11.999999997206032</v>
      </c>
      <c r="H7747">
        <f>(in!I7747-in!E7747)*1440</f>
        <v>17.999999995809048</v>
      </c>
      <c r="I7747">
        <f>HOUR(in!E7747)</f>
        <v>14</v>
      </c>
    </row>
    <row r="7748" spans="1:9" x14ac:dyDescent="0.35">
      <c r="A7748">
        <f>in!A7748</f>
        <v>107747</v>
      </c>
      <c r="B7748" t="str">
        <f>in!B7748</f>
        <v>Espresso</v>
      </c>
      <c r="C7748" t="str">
        <f>in!C7748</f>
        <v>Bob</v>
      </c>
      <c r="D7748">
        <f>(in!F7748-in!E7748)*1440</f>
        <v>1.1500000068917871</v>
      </c>
      <c r="E7748">
        <f>(in!G7748-in!F7748)*1440</f>
        <v>1.1499999964144081</v>
      </c>
      <c r="F7748">
        <f>(in!H7748-in!G7748)*1440</f>
        <v>4.5666666654869914</v>
      </c>
      <c r="G7748">
        <f>(in!I7748-in!H7748)*1440</f>
        <v>8.7000000011175871</v>
      </c>
      <c r="H7748">
        <f>(in!I7748-in!E7748)*1440</f>
        <v>15.566666669910774</v>
      </c>
      <c r="I7748">
        <f>HOUR(in!E7748)</f>
        <v>14</v>
      </c>
    </row>
    <row r="7749" spans="1:9" x14ac:dyDescent="0.35">
      <c r="A7749">
        <f>in!A7749</f>
        <v>107748</v>
      </c>
      <c r="B7749" t="str">
        <f>in!B7749</f>
        <v>Americano</v>
      </c>
      <c r="C7749" t="str">
        <f>in!C7749</f>
        <v>Bob</v>
      </c>
      <c r="D7749">
        <f>(in!F7749-in!E7749)*1440</f>
        <v>1.2333333282731473</v>
      </c>
      <c r="E7749">
        <f>(in!G7749-in!F7749)*1440</f>
        <v>0.90000000083819032</v>
      </c>
      <c r="F7749">
        <f>(in!H7749-in!G7749)*1440</f>
        <v>2.9999999993015081</v>
      </c>
      <c r="G7749">
        <f>(in!I7749-in!H7749)*1440</f>
        <v>8.1999999994877726</v>
      </c>
      <c r="H7749">
        <f>(in!I7749-in!E7749)*1440</f>
        <v>13.333333327900618</v>
      </c>
      <c r="I7749">
        <f>HOUR(in!E7749)</f>
        <v>14</v>
      </c>
    </row>
    <row r="7750" spans="1:9" x14ac:dyDescent="0.35">
      <c r="A7750">
        <f>in!A7750</f>
        <v>107749</v>
      </c>
      <c r="B7750" t="str">
        <f>in!B7750</f>
        <v>Hot Chocolate</v>
      </c>
      <c r="C7750" t="str">
        <f>in!C7750</f>
        <v>Bob</v>
      </c>
      <c r="D7750">
        <f>(in!F7750-in!E7750)*1440</f>
        <v>1.2499999988358468</v>
      </c>
      <c r="E7750">
        <f>(in!G7750-in!F7750)*1440</f>
        <v>0.26666667661629617</v>
      </c>
      <c r="F7750">
        <f>(in!H7750-in!G7750)*1440</f>
        <v>2.1499999996740371</v>
      </c>
      <c r="G7750">
        <f>(in!I7750-in!H7750)*1440</f>
        <v>12.683333333116025</v>
      </c>
      <c r="H7750">
        <f>(in!I7750-in!E7750)*1440</f>
        <v>16.350000008242205</v>
      </c>
      <c r="I7750">
        <f>HOUR(in!E7750)</f>
        <v>14</v>
      </c>
    </row>
    <row r="7751" spans="1:9" x14ac:dyDescent="0.35">
      <c r="A7751">
        <f>in!A7751</f>
        <v>107750</v>
      </c>
      <c r="B7751" t="str">
        <f>in!B7751</f>
        <v>Mocha</v>
      </c>
      <c r="C7751" t="str">
        <f>in!C7751</f>
        <v>Alice</v>
      </c>
      <c r="D7751">
        <f>(in!F7751-in!E7751)*1440</f>
        <v>1.2166666681878269</v>
      </c>
      <c r="E7751">
        <f>(in!G7751-in!F7751)*1440</f>
        <v>0.69999999599531293</v>
      </c>
      <c r="F7751">
        <f>(in!H7751-in!G7751)*1440</f>
        <v>3.4499999997206032</v>
      </c>
      <c r="G7751">
        <f>(in!I7751-in!H7751)*1440</f>
        <v>12.550000000046566</v>
      </c>
      <c r="H7751">
        <f>(in!I7751-in!E7751)*1440</f>
        <v>17.916666663950309</v>
      </c>
      <c r="I7751">
        <f>HOUR(in!E7751)</f>
        <v>14</v>
      </c>
    </row>
    <row r="7752" spans="1:9" x14ac:dyDescent="0.35">
      <c r="A7752">
        <f>in!A7752</f>
        <v>107751</v>
      </c>
      <c r="B7752" t="str">
        <f>in!B7752</f>
        <v>Americano</v>
      </c>
      <c r="C7752" t="str">
        <f>in!C7752</f>
        <v>David</v>
      </c>
      <c r="D7752">
        <f>(in!F7752-in!E7752)*1440</f>
        <v>1.8666666629724205</v>
      </c>
      <c r="E7752">
        <f>(in!G7752-in!F7752)*1440</f>
        <v>0.61666667461395264</v>
      </c>
      <c r="F7752">
        <f>(in!H7752-in!G7752)*1440</f>
        <v>1.3499999907799065</v>
      </c>
      <c r="G7752">
        <f>(in!I7752-in!H7752)*1440</f>
        <v>18.400000005494803</v>
      </c>
      <c r="H7752">
        <f>(in!I7752-in!E7752)*1440</f>
        <v>22.233333333861083</v>
      </c>
      <c r="I7752">
        <f>HOUR(in!E7752)</f>
        <v>14</v>
      </c>
    </row>
    <row r="7753" spans="1:9" x14ac:dyDescent="0.35">
      <c r="A7753">
        <f>in!A7753</f>
        <v>107752</v>
      </c>
      <c r="B7753" t="str">
        <f>in!B7753</f>
        <v>Cappuccino</v>
      </c>
      <c r="C7753" t="str">
        <f>in!C7753</f>
        <v>Eve</v>
      </c>
      <c r="D7753">
        <f>(in!F7753-in!E7753)*1440</f>
        <v>1.9500000053085387</v>
      </c>
      <c r="E7753">
        <f>(in!G7753-in!F7753)*1440</f>
        <v>1.1166666657663882</v>
      </c>
      <c r="F7753">
        <f>(in!H7753-in!G7753)*1440</f>
        <v>4.7666666598524898</v>
      </c>
      <c r="G7753">
        <f>(in!I7753-in!H7753)*1440</f>
        <v>18.066666667582467</v>
      </c>
      <c r="H7753">
        <f>(in!I7753-in!E7753)*1440</f>
        <v>25.899999998509884</v>
      </c>
      <c r="I7753">
        <f>HOUR(in!E7753)</f>
        <v>14</v>
      </c>
    </row>
    <row r="7754" spans="1:9" x14ac:dyDescent="0.35">
      <c r="A7754">
        <f>in!A7754</f>
        <v>107753</v>
      </c>
      <c r="B7754" t="str">
        <f>in!B7754</f>
        <v>Latte</v>
      </c>
      <c r="C7754" t="str">
        <f>in!C7754</f>
        <v>Charlie</v>
      </c>
      <c r="D7754">
        <f>(in!F7754-in!E7754)*1440</f>
        <v>1.7166666698176414</v>
      </c>
      <c r="E7754">
        <f>(in!G7754-in!F7754)*1440</f>
        <v>0.8166666585020721</v>
      </c>
      <c r="F7754">
        <f>(in!H7754-in!G7754)*1440</f>
        <v>1.2500000093132257</v>
      </c>
      <c r="G7754">
        <f>(in!I7754-in!H7754)*1440</f>
        <v>18.083333327667788</v>
      </c>
      <c r="H7754">
        <f>(in!I7754-in!E7754)*1440</f>
        <v>21.866666665300727</v>
      </c>
      <c r="I7754">
        <f>HOUR(in!E7754)</f>
        <v>14</v>
      </c>
    </row>
    <row r="7755" spans="1:9" x14ac:dyDescent="0.35">
      <c r="A7755">
        <f>in!A7755</f>
        <v>107754</v>
      </c>
      <c r="B7755" t="str">
        <f>in!B7755</f>
        <v>Cappuccino</v>
      </c>
      <c r="C7755" t="str">
        <f>in!C7755</f>
        <v>Eve</v>
      </c>
      <c r="D7755">
        <f>(in!F7755-in!E7755)*1440</f>
        <v>1.1166666657663882</v>
      </c>
      <c r="E7755">
        <f>(in!G7755-in!F7755)*1440</f>
        <v>1.3833333423826844</v>
      </c>
      <c r="F7755">
        <f>(in!H7755-in!G7755)*1440</f>
        <v>4.8666666622739285</v>
      </c>
      <c r="G7755">
        <f>(in!I7755-in!H7755)*1440</f>
        <v>4.3333333299960941</v>
      </c>
      <c r="H7755">
        <f>(in!I7755-in!E7755)*1440</f>
        <v>11.700000000419095</v>
      </c>
      <c r="I7755">
        <f>HOUR(in!E7755)</f>
        <v>14</v>
      </c>
    </row>
    <row r="7756" spans="1:9" x14ac:dyDescent="0.35">
      <c r="A7756">
        <f>in!A7756</f>
        <v>107755</v>
      </c>
      <c r="B7756" t="str">
        <f>in!B7756</f>
        <v>Mocha</v>
      </c>
      <c r="C7756" t="str">
        <f>in!C7756</f>
        <v>Alice</v>
      </c>
      <c r="D7756">
        <f>(in!F7756-in!E7756)*1440</f>
        <v>0.96666666213423014</v>
      </c>
      <c r="E7756">
        <f>(in!G7756-in!F7756)*1440</f>
        <v>0.41666666977107525</v>
      </c>
      <c r="F7756">
        <f>(in!H7756-in!G7756)*1440</f>
        <v>2.8166666650213301</v>
      </c>
      <c r="G7756">
        <f>(in!I7756-in!H7756)*1440</f>
        <v>19.300000006332994</v>
      </c>
      <c r="H7756">
        <f>(in!I7756-in!E7756)*1440</f>
        <v>23.500000003259629</v>
      </c>
      <c r="I7756">
        <f>HOUR(in!E7756)</f>
        <v>15</v>
      </c>
    </row>
    <row r="7757" spans="1:9" x14ac:dyDescent="0.35">
      <c r="A7757">
        <f>in!A7757</f>
        <v>107756</v>
      </c>
      <c r="B7757" t="str">
        <f>in!B7757</f>
        <v>Cold Brew</v>
      </c>
      <c r="C7757" t="str">
        <f>in!C7757</f>
        <v>Alice</v>
      </c>
      <c r="D7757">
        <f>(in!F7757-in!E7757)*1440</f>
        <v>0.95000000204890966</v>
      </c>
      <c r="E7757">
        <f>(in!G7757-in!F7757)*1440</f>
        <v>1.2833333294838667</v>
      </c>
      <c r="F7757">
        <f>(in!H7757-in!G7757)*1440</f>
        <v>3.2999999960884452</v>
      </c>
      <c r="G7757">
        <f>(in!I7757-in!H7757)*1440</f>
        <v>17.666666668374091</v>
      </c>
      <c r="H7757">
        <f>(in!I7757-in!E7757)*1440</f>
        <v>23.199999995995313</v>
      </c>
      <c r="I7757">
        <f>HOUR(in!E7757)</f>
        <v>15</v>
      </c>
    </row>
    <row r="7758" spans="1:9" x14ac:dyDescent="0.35">
      <c r="A7758">
        <f>in!A7758</f>
        <v>107757</v>
      </c>
      <c r="B7758" t="str">
        <f>in!B7758</f>
        <v>Mocha</v>
      </c>
      <c r="C7758" t="str">
        <f>in!C7758</f>
        <v>Bob</v>
      </c>
      <c r="D7758">
        <f>(in!F7758-in!E7758)*1440</f>
        <v>1.5833333367481828</v>
      </c>
      <c r="E7758">
        <f>(in!G7758-in!F7758)*1440</f>
        <v>0.83333332906477153</v>
      </c>
      <c r="F7758">
        <f>(in!H7758-in!G7758)*1440</f>
        <v>3.1500000029336661</v>
      </c>
      <c r="G7758">
        <f>(in!I7758-in!H7758)*1440</f>
        <v>14.816666672704741</v>
      </c>
      <c r="H7758">
        <f>(in!I7758-in!E7758)*1440</f>
        <v>20.383333341451362</v>
      </c>
      <c r="I7758">
        <f>HOUR(in!E7758)</f>
        <v>15</v>
      </c>
    </row>
    <row r="7759" spans="1:9" x14ac:dyDescent="0.35">
      <c r="A7759">
        <f>in!A7759</f>
        <v>107758</v>
      </c>
      <c r="B7759" t="str">
        <f>in!B7759</f>
        <v>Mocha</v>
      </c>
      <c r="C7759" t="str">
        <f>in!C7759</f>
        <v>Bob</v>
      </c>
      <c r="D7759">
        <f>(in!F7759-in!E7759)*1440</f>
        <v>1.4333333331160247</v>
      </c>
      <c r="E7759">
        <f>(in!G7759-in!F7759)*1440</f>
        <v>0.10000000242143869</v>
      </c>
      <c r="F7759">
        <f>(in!H7759-in!G7759)*1440</f>
        <v>1.3166666601318866</v>
      </c>
      <c r="G7759">
        <f>(in!I7759-in!H7759)*1440</f>
        <v>5.0833333376795053</v>
      </c>
      <c r="H7759">
        <f>(in!I7759-in!E7759)*1440</f>
        <v>7.9333333333488554</v>
      </c>
      <c r="I7759">
        <f>HOUR(in!E7759)</f>
        <v>15</v>
      </c>
    </row>
    <row r="7760" spans="1:9" x14ac:dyDescent="0.35">
      <c r="A7760">
        <f>in!A7760</f>
        <v>107759</v>
      </c>
      <c r="B7760" t="str">
        <f>in!B7760</f>
        <v>Mocha</v>
      </c>
      <c r="C7760" t="str">
        <f>in!C7760</f>
        <v>Charlie</v>
      </c>
      <c r="D7760">
        <f>(in!F7760-in!E7760)*1440</f>
        <v>1.1000000056810677</v>
      </c>
      <c r="E7760">
        <f>(in!G7760-in!F7760)*1440</f>
        <v>1.7333333299029619</v>
      </c>
      <c r="F7760">
        <f>(in!H7760-in!G7760)*1440</f>
        <v>3.9666666614357382</v>
      </c>
      <c r="G7760">
        <f>(in!I7760-in!H7760)*1440</f>
        <v>14.100000006146729</v>
      </c>
      <c r="H7760">
        <f>(in!I7760-in!E7760)*1440</f>
        <v>20.900000003166497</v>
      </c>
      <c r="I7760">
        <f>HOUR(in!E7760)</f>
        <v>15</v>
      </c>
    </row>
    <row r="7761" spans="1:9" x14ac:dyDescent="0.35">
      <c r="A7761">
        <f>in!A7761</f>
        <v>107760</v>
      </c>
      <c r="B7761" t="str">
        <f>in!B7761</f>
        <v>Americano</v>
      </c>
      <c r="C7761" t="str">
        <f>in!C7761</f>
        <v>Charlie</v>
      </c>
      <c r="D7761">
        <f>(in!F7761-in!E7761)*1440</f>
        <v>1.6333333274815232</v>
      </c>
      <c r="E7761">
        <f>(in!G7761-in!F7761)*1440</f>
        <v>1.1666666669771075</v>
      </c>
      <c r="F7761">
        <f>(in!H7761-in!G7761)*1440</f>
        <v>5.4333333356771618</v>
      </c>
      <c r="G7761">
        <f>(in!I7761-in!H7761)*1440</f>
        <v>10.450000001583248</v>
      </c>
      <c r="H7761">
        <f>(in!I7761-in!E7761)*1440</f>
        <v>18.683333331719041</v>
      </c>
      <c r="I7761">
        <f>HOUR(in!E7761)</f>
        <v>15</v>
      </c>
    </row>
    <row r="7762" spans="1:9" x14ac:dyDescent="0.35">
      <c r="A7762">
        <f>in!A7762</f>
        <v>107761</v>
      </c>
      <c r="B7762" t="str">
        <f>in!B7762</f>
        <v>Latte</v>
      </c>
      <c r="C7762" t="str">
        <f>in!C7762</f>
        <v>Alice</v>
      </c>
      <c r="D7762">
        <f>(in!F7762-in!E7762)*1440</f>
        <v>1.9166666641831398</v>
      </c>
      <c r="E7762">
        <f>(in!G7762-in!F7762)*1440</f>
        <v>0.56666666292585433</v>
      </c>
      <c r="F7762">
        <f>(in!H7762-in!G7762)*1440</f>
        <v>3.9666666719131172</v>
      </c>
      <c r="G7762">
        <f>(in!I7762-in!H7762)*1440</f>
        <v>7.4166666611563414</v>
      </c>
      <c r="H7762">
        <f>(in!I7762-in!E7762)*1440</f>
        <v>13.866666660178453</v>
      </c>
      <c r="I7762">
        <f>HOUR(in!E7762)</f>
        <v>15</v>
      </c>
    </row>
    <row r="7763" spans="1:9" x14ac:dyDescent="0.35">
      <c r="A7763">
        <f>in!A7763</f>
        <v>107762</v>
      </c>
      <c r="B7763" t="str">
        <f>in!B7763</f>
        <v>Latte</v>
      </c>
      <c r="C7763" t="str">
        <f>in!C7763</f>
        <v>Eve</v>
      </c>
      <c r="D7763">
        <f>(in!F7763-in!E7763)*1440</f>
        <v>0.79999999841675162</v>
      </c>
      <c r="E7763">
        <f>(in!G7763-in!F7763)*1440</f>
        <v>0.38333332864567637</v>
      </c>
      <c r="F7763">
        <f>(in!H7763-in!G7763)*1440</f>
        <v>2.0999999984633178</v>
      </c>
      <c r="G7763">
        <f>(in!I7763-in!H7763)*1440</f>
        <v>2.0166666666045785</v>
      </c>
      <c r="H7763">
        <f>(in!I7763-in!E7763)*1440</f>
        <v>5.2999999921303242</v>
      </c>
      <c r="I7763">
        <f>HOUR(in!E7763)</f>
        <v>15</v>
      </c>
    </row>
    <row r="7764" spans="1:9" x14ac:dyDescent="0.35">
      <c r="A7764">
        <f>in!A7764</f>
        <v>107763</v>
      </c>
      <c r="B7764" t="str">
        <f>in!B7764</f>
        <v>Espresso</v>
      </c>
      <c r="C7764" t="str">
        <f>in!C7764</f>
        <v>Bob</v>
      </c>
      <c r="D7764">
        <f>(in!F7764-in!E7764)*1440</f>
        <v>1.7500000004656613</v>
      </c>
      <c r="E7764">
        <f>(in!G7764-in!F7764)*1440</f>
        <v>1.4166666625533253</v>
      </c>
      <c r="F7764">
        <f>(in!H7764-in!G7764)*1440</f>
        <v>2.5499999988824129</v>
      </c>
      <c r="G7764">
        <f>(in!I7764-in!H7764)*1440</f>
        <v>18.76666666357778</v>
      </c>
      <c r="H7764">
        <f>(in!I7764-in!E7764)*1440</f>
        <v>24.48333332547918</v>
      </c>
      <c r="I7764">
        <f>HOUR(in!E7764)</f>
        <v>15</v>
      </c>
    </row>
    <row r="7765" spans="1:9" x14ac:dyDescent="0.35">
      <c r="A7765">
        <f>in!A7765</f>
        <v>107764</v>
      </c>
      <c r="B7765" t="str">
        <f>in!B7765</f>
        <v>Espresso</v>
      </c>
      <c r="C7765" t="str">
        <f>in!C7765</f>
        <v>David</v>
      </c>
      <c r="D7765">
        <f>(in!F7765-in!E7765)*1440</f>
        <v>1.4833333343267441</v>
      </c>
      <c r="E7765">
        <f>(in!G7765-in!F7765)*1440</f>
        <v>1.333333330694586</v>
      </c>
      <c r="F7765">
        <f>(in!H7765-in!G7765)*1440</f>
        <v>2.183333330322057</v>
      </c>
      <c r="G7765">
        <f>(in!I7765-in!H7765)*1440</f>
        <v>19.516666671261191</v>
      </c>
      <c r="H7765">
        <f>(in!I7765-in!E7765)*1440</f>
        <v>24.516666666604578</v>
      </c>
      <c r="I7765">
        <f>HOUR(in!E7765)</f>
        <v>15</v>
      </c>
    </row>
    <row r="7766" spans="1:9" x14ac:dyDescent="0.35">
      <c r="A7766">
        <f>in!A7766</f>
        <v>107765</v>
      </c>
      <c r="B7766" t="str">
        <f>in!B7766</f>
        <v>Hot Chocolate</v>
      </c>
      <c r="C7766" t="str">
        <f>in!C7766</f>
        <v>Bob</v>
      </c>
      <c r="D7766">
        <f>(in!F7766-in!E7766)*1440</f>
        <v>1.9166666641831398</v>
      </c>
      <c r="E7766">
        <f>(in!G7766-in!F7766)*1440</f>
        <v>0.1333333330694586</v>
      </c>
      <c r="F7766">
        <f>(in!H7766-in!G7766)*1440</f>
        <v>3.2666666759178042</v>
      </c>
      <c r="G7766">
        <f>(in!I7766-in!H7766)*1440</f>
        <v>16.816666658269241</v>
      </c>
      <c r="H7766">
        <f>(in!I7766-in!E7766)*1440</f>
        <v>22.133333331439644</v>
      </c>
      <c r="I7766">
        <f>HOUR(in!E7766)</f>
        <v>15</v>
      </c>
    </row>
    <row r="7767" spans="1:9" x14ac:dyDescent="0.35">
      <c r="A7767">
        <f>in!A7767</f>
        <v>107766</v>
      </c>
      <c r="B7767" t="str">
        <f>in!B7767</f>
        <v>Cappuccino</v>
      </c>
      <c r="C7767" t="str">
        <f>in!C7767</f>
        <v>Alice</v>
      </c>
      <c r="D7767">
        <f>(in!F7767-in!E7767)*1440</f>
        <v>1.9666666653938591</v>
      </c>
      <c r="E7767">
        <f>(in!G7767-in!F7767)*1440</f>
        <v>0.21666666492819786</v>
      </c>
      <c r="F7767">
        <f>(in!H7767-in!G7767)*1440</f>
        <v>4.4333333324175328</v>
      </c>
      <c r="G7767">
        <f>(in!I7767-in!H7767)*1440</f>
        <v>4.2000000074040145</v>
      </c>
      <c r="H7767">
        <f>(in!I7767-in!E7767)*1440</f>
        <v>10.816666670143604</v>
      </c>
      <c r="I7767">
        <f>HOUR(in!E7767)</f>
        <v>15</v>
      </c>
    </row>
    <row r="7768" spans="1:9" x14ac:dyDescent="0.35">
      <c r="A7768">
        <f>in!A7768</f>
        <v>107767</v>
      </c>
      <c r="B7768" t="str">
        <f>in!B7768</f>
        <v>Cappuccino</v>
      </c>
      <c r="C7768" t="str">
        <f>in!C7768</f>
        <v>David</v>
      </c>
      <c r="D7768">
        <f>(in!F7768-in!E7768)*1440</f>
        <v>0.73333332664333284</v>
      </c>
      <c r="E7768">
        <f>(in!G7768-in!F7768)*1440</f>
        <v>1.4666666742414236</v>
      </c>
      <c r="F7768">
        <f>(in!H7768-in!G7768)*1440</f>
        <v>2.9333333275280893</v>
      </c>
      <c r="G7768">
        <f>(in!I7768-in!H7768)*1440</f>
        <v>16.783333338098601</v>
      </c>
      <c r="H7768">
        <f>(in!I7768-in!E7768)*1440</f>
        <v>21.916666666511446</v>
      </c>
      <c r="I7768">
        <f>HOUR(in!E7768)</f>
        <v>15</v>
      </c>
    </row>
    <row r="7769" spans="1:9" x14ac:dyDescent="0.35">
      <c r="A7769">
        <f>in!A7769</f>
        <v>107768</v>
      </c>
      <c r="B7769" t="str">
        <f>in!B7769</f>
        <v>Americano</v>
      </c>
      <c r="C7769" t="str">
        <f>in!C7769</f>
        <v>David</v>
      </c>
      <c r="D7769">
        <f>(in!F7769-in!E7769)*1440</f>
        <v>1.0833333351183683</v>
      </c>
      <c r="E7769">
        <f>(in!G7769-in!F7769)*1440</f>
        <v>1.0166666633449495</v>
      </c>
      <c r="F7769">
        <f>(in!H7769-in!G7769)*1440</f>
        <v>3.2833333360031247</v>
      </c>
      <c r="G7769">
        <f>(in!I7769-in!H7769)*1440</f>
        <v>1.7833333311136812</v>
      </c>
      <c r="H7769">
        <f>(in!I7769-in!E7769)*1440</f>
        <v>7.1666666655801237</v>
      </c>
      <c r="I7769">
        <f>HOUR(in!E7769)</f>
        <v>15</v>
      </c>
    </row>
    <row r="7770" spans="1:9" x14ac:dyDescent="0.35">
      <c r="A7770">
        <f>in!A7770</f>
        <v>107769</v>
      </c>
      <c r="B7770" t="str">
        <f>in!B7770</f>
        <v>Latte</v>
      </c>
      <c r="C7770" t="str">
        <f>in!C7770</f>
        <v>Alice</v>
      </c>
      <c r="D7770">
        <f>(in!F7770-in!E7770)*1440</f>
        <v>1.8500000028871</v>
      </c>
      <c r="E7770">
        <f>(in!G7770-in!F7770)*1440</f>
        <v>0.66666666534729302</v>
      </c>
      <c r="F7770">
        <f>(in!H7770-in!G7770)*1440</f>
        <v>4.1500000061932951</v>
      </c>
      <c r="G7770">
        <f>(in!I7770-in!H7770)*1440</f>
        <v>12.199999991571531</v>
      </c>
      <c r="H7770">
        <f>(in!I7770-in!E7770)*1440</f>
        <v>18.866666665999219</v>
      </c>
      <c r="I7770">
        <f>HOUR(in!E7770)</f>
        <v>15</v>
      </c>
    </row>
    <row r="7771" spans="1:9" x14ac:dyDescent="0.35">
      <c r="A7771">
        <f>in!A7771</f>
        <v>107770</v>
      </c>
      <c r="B7771" t="str">
        <f>in!B7771</f>
        <v>Espresso</v>
      </c>
      <c r="C7771" t="str">
        <f>in!C7771</f>
        <v>Bob</v>
      </c>
      <c r="D7771">
        <f>(in!F7771-in!E7771)*1440</f>
        <v>0.7333333371207118</v>
      </c>
      <c r="E7771">
        <f>(in!G7771-in!F7771)*1440</f>
        <v>0.53333333227783442</v>
      </c>
      <c r="F7771">
        <f>(in!H7771-in!G7771)*1440</f>
        <v>3.2333333347924054</v>
      </c>
      <c r="G7771">
        <f>(in!I7771-in!H7771)*1440</f>
        <v>3.5333333315793425</v>
      </c>
      <c r="H7771">
        <f>(in!I7771-in!E7771)*1440</f>
        <v>8.0333333357702941</v>
      </c>
      <c r="I7771">
        <f>HOUR(in!E7771)</f>
        <v>15</v>
      </c>
    </row>
    <row r="7772" spans="1:9" x14ac:dyDescent="0.35">
      <c r="A7772">
        <f>in!A7772</f>
        <v>107771</v>
      </c>
      <c r="B7772" t="str">
        <f>in!B7772</f>
        <v>Cold Brew</v>
      </c>
      <c r="C7772" t="str">
        <f>in!C7772</f>
        <v>David</v>
      </c>
      <c r="D7772">
        <f>(in!F7772-in!E7772)*1440</f>
        <v>1.3500000012572855</v>
      </c>
      <c r="E7772">
        <f>(in!G7772-in!F7772)*1440</f>
        <v>0.93333333148621023</v>
      </c>
      <c r="F7772">
        <f>(in!H7772-in!G7772)*1440</f>
        <v>3.8166666682809591</v>
      </c>
      <c r="G7772">
        <f>(in!I7772-in!H7772)*1440</f>
        <v>12.466666657710448</v>
      </c>
      <c r="H7772">
        <f>(in!I7772-in!E7772)*1440</f>
        <v>18.566666658734903</v>
      </c>
      <c r="I7772">
        <f>HOUR(in!E7772)</f>
        <v>15</v>
      </c>
    </row>
    <row r="7773" spans="1:9" x14ac:dyDescent="0.35">
      <c r="A7773">
        <f>in!A7773</f>
        <v>107772</v>
      </c>
      <c r="B7773" t="str">
        <f>in!B7773</f>
        <v>Latte</v>
      </c>
      <c r="C7773" t="str">
        <f>in!C7773</f>
        <v>Alice</v>
      </c>
      <c r="D7773">
        <f>(in!F7773-in!E7773)*1440</f>
        <v>1.9499999948311597</v>
      </c>
      <c r="E7773">
        <f>(in!G7773-in!F7773)*1440</f>
        <v>0.33333333791233599</v>
      </c>
      <c r="F7773">
        <f>(in!H7773-in!G7773)*1440</f>
        <v>4.7333333292044699</v>
      </c>
      <c r="G7773">
        <f>(in!I7773-in!H7773)*1440</f>
        <v>4.1333333356305957</v>
      </c>
      <c r="H7773">
        <f>(in!I7773-in!E7773)*1440</f>
        <v>11.149999997578561</v>
      </c>
      <c r="I7773">
        <f>HOUR(in!E7773)</f>
        <v>15</v>
      </c>
    </row>
    <row r="7774" spans="1:9" x14ac:dyDescent="0.35">
      <c r="A7774">
        <f>in!A7774</f>
        <v>107773</v>
      </c>
      <c r="B7774" t="str">
        <f>in!B7774</f>
        <v>Cold Brew</v>
      </c>
      <c r="C7774" t="str">
        <f>in!C7774</f>
        <v>Bob</v>
      </c>
      <c r="D7774">
        <f>(in!F7774-in!E7774)*1440</f>
        <v>1.1166666657663882</v>
      </c>
      <c r="E7774">
        <f>(in!G7774-in!F7774)*1440</f>
        <v>1.183333337539807</v>
      </c>
      <c r="F7774">
        <f>(in!H7774-in!G7774)*1440</f>
        <v>3.7999999977182597</v>
      </c>
      <c r="G7774">
        <f>(in!I7774-in!H7774)*1440</f>
        <v>1.7500000004656613</v>
      </c>
      <c r="H7774">
        <f>(in!I7774-in!E7774)*1440</f>
        <v>7.8500000014901161</v>
      </c>
      <c r="I7774">
        <f>HOUR(in!E7774)</f>
        <v>15</v>
      </c>
    </row>
    <row r="7775" spans="1:9" x14ac:dyDescent="0.35">
      <c r="A7775">
        <f>in!A7775</f>
        <v>107774</v>
      </c>
      <c r="B7775" t="str">
        <f>in!B7775</f>
        <v>Tea</v>
      </c>
      <c r="C7775" t="str">
        <f>in!C7775</f>
        <v>Bob</v>
      </c>
      <c r="D7775">
        <f>(in!F7775-in!E7775)*1440</f>
        <v>0.78333332785405219</v>
      </c>
      <c r="E7775">
        <f>(in!G7775-in!F7775)*1440</f>
        <v>0.51666667219251394</v>
      </c>
      <c r="F7775">
        <f>(in!H7775-in!G7775)*1440</f>
        <v>2.366666664602235</v>
      </c>
      <c r="G7775">
        <f>(in!I7775-in!H7775)*1440</f>
        <v>8.40000000433065</v>
      </c>
      <c r="H7775">
        <f>(in!I7775-in!E7775)*1440</f>
        <v>12.066666668979451</v>
      </c>
      <c r="I7775">
        <f>HOUR(in!E7775)</f>
        <v>15</v>
      </c>
    </row>
    <row r="7776" spans="1:9" x14ac:dyDescent="0.35">
      <c r="A7776">
        <f>in!A7776</f>
        <v>107775</v>
      </c>
      <c r="B7776" t="str">
        <f>in!B7776</f>
        <v>Latte</v>
      </c>
      <c r="C7776" t="str">
        <f>in!C7776</f>
        <v>Alice</v>
      </c>
      <c r="D7776">
        <f>(in!F7776-in!E7776)*1440</f>
        <v>1.5333333355374634</v>
      </c>
      <c r="E7776">
        <f>(in!G7776-in!F7776)*1440</f>
        <v>1.3500000012572855</v>
      </c>
      <c r="F7776">
        <f>(in!H7776-in!G7776)*1440</f>
        <v>4.1833333263639361</v>
      </c>
      <c r="G7776">
        <f>(in!I7776-in!H7776)*1440</f>
        <v>19.066666670842096</v>
      </c>
      <c r="H7776">
        <f>(in!I7776-in!E7776)*1440</f>
        <v>26.133333334000781</v>
      </c>
      <c r="I7776">
        <f>HOUR(in!E7776)</f>
        <v>15</v>
      </c>
    </row>
    <row r="7777" spans="1:9" x14ac:dyDescent="0.35">
      <c r="A7777">
        <f>in!A7777</f>
        <v>107776</v>
      </c>
      <c r="B7777" t="str">
        <f>in!B7777</f>
        <v>Latte</v>
      </c>
      <c r="C7777" t="str">
        <f>in!C7777</f>
        <v>Charlie</v>
      </c>
      <c r="D7777">
        <f>(in!F7777-in!E7777)*1440</f>
        <v>1.2499999988358468</v>
      </c>
      <c r="E7777">
        <f>(in!G7777-in!F7777)*1440</f>
        <v>0.63333333469927311</v>
      </c>
      <c r="F7777">
        <f>(in!H7777-in!G7777)*1440</f>
        <v>0.8333333395421505</v>
      </c>
      <c r="G7777">
        <f>(in!I7777-in!H7777)*1440</f>
        <v>6.3333333260379732</v>
      </c>
      <c r="H7777">
        <f>(in!I7777-in!E7777)*1440</f>
        <v>9.0499999991152436</v>
      </c>
      <c r="I7777">
        <f>HOUR(in!E7777)</f>
        <v>15</v>
      </c>
    </row>
    <row r="7778" spans="1:9" x14ac:dyDescent="0.35">
      <c r="A7778">
        <f>in!A7778</f>
        <v>107777</v>
      </c>
      <c r="B7778" t="str">
        <f>in!B7778</f>
        <v>Espresso</v>
      </c>
      <c r="C7778" t="str">
        <f>in!C7778</f>
        <v>David</v>
      </c>
      <c r="D7778">
        <f>(in!F7778-in!E7778)*1440</f>
        <v>1.6166666673962027</v>
      </c>
      <c r="E7778">
        <f>(in!G7778-in!F7778)*1440</f>
        <v>0.15000000363215804</v>
      </c>
      <c r="F7778">
        <f>(in!H7778-in!G7778)*1440</f>
        <v>4.3500000005587935</v>
      </c>
      <c r="G7778">
        <f>(in!I7778-in!H7778)*1440</f>
        <v>2.6499999908264726</v>
      </c>
      <c r="H7778">
        <f>(in!I7778-in!E7778)*1440</f>
        <v>8.7666666624136269</v>
      </c>
      <c r="I7778">
        <f>HOUR(in!E7778)</f>
        <v>15</v>
      </c>
    </row>
    <row r="7779" spans="1:9" x14ac:dyDescent="0.35">
      <c r="A7779">
        <f>in!A7779</f>
        <v>107778</v>
      </c>
      <c r="B7779" t="str">
        <f>in!B7779</f>
        <v>Cappuccino</v>
      </c>
      <c r="C7779" t="str">
        <f>in!C7779</f>
        <v>Alice</v>
      </c>
      <c r="D7779">
        <f>(in!F7779-in!E7779)*1440</f>
        <v>1.4000000024680048</v>
      </c>
      <c r="E7779">
        <f>(in!G7779-in!F7779)*1440</f>
        <v>0.28333332622423768</v>
      </c>
      <c r="F7779">
        <f>(in!H7779-in!G7779)*1440</f>
        <v>2.1166666690260172</v>
      </c>
      <c r="G7779">
        <f>(in!I7779-in!H7779)*1440</f>
        <v>11.266666670562699</v>
      </c>
      <c r="H7779">
        <f>(in!I7779-in!E7779)*1440</f>
        <v>15.066666668280959</v>
      </c>
      <c r="I7779">
        <f>HOUR(in!E7779)</f>
        <v>15</v>
      </c>
    </row>
    <row r="7780" spans="1:9" x14ac:dyDescent="0.35">
      <c r="A7780">
        <f>in!A7780</f>
        <v>107779</v>
      </c>
      <c r="B7780" t="str">
        <f>in!B7780</f>
        <v>Hot Chocolate</v>
      </c>
      <c r="C7780" t="str">
        <f>in!C7780</f>
        <v>Eve</v>
      </c>
      <c r="D7780">
        <f>(in!F7780-in!E7780)*1440</f>
        <v>0.75000000768341124</v>
      </c>
      <c r="E7780">
        <f>(in!G7780-in!F7780)*1440</f>
        <v>0.56666666292585433</v>
      </c>
      <c r="F7780">
        <f>(in!H7780-in!G7780)*1440</f>
        <v>2.6333333307411522</v>
      </c>
      <c r="G7780">
        <f>(in!I7780-in!H7780)*1440</f>
        <v>9.2666666640434414</v>
      </c>
      <c r="H7780">
        <f>(in!I7780-in!E7780)*1440</f>
        <v>13.216666665393859</v>
      </c>
      <c r="I7780">
        <f>HOUR(in!E7780)</f>
        <v>15</v>
      </c>
    </row>
    <row r="7781" spans="1:9" x14ac:dyDescent="0.35">
      <c r="A7781">
        <f>in!A7781</f>
        <v>107780</v>
      </c>
      <c r="B7781" t="str">
        <f>in!B7781</f>
        <v>Latte</v>
      </c>
      <c r="C7781" t="str">
        <f>in!C7781</f>
        <v>Charlie</v>
      </c>
      <c r="D7781">
        <f>(in!F7781-in!E7781)*1440</f>
        <v>1.4333333331160247</v>
      </c>
      <c r="E7781">
        <f>(in!G7781-in!F7781)*1440</f>
        <v>1.1500000068917871</v>
      </c>
      <c r="F7781">
        <f>(in!H7781-in!G7781)*1440</f>
        <v>3.7666666670702398</v>
      </c>
      <c r="G7781">
        <f>(in!I7781-in!H7781)*1440</f>
        <v>10.583333324175328</v>
      </c>
      <c r="H7781">
        <f>(in!I7781-in!E7781)*1440</f>
        <v>16.93333333125338</v>
      </c>
      <c r="I7781">
        <f>HOUR(in!E7781)</f>
        <v>15</v>
      </c>
    </row>
    <row r="7782" spans="1:9" x14ac:dyDescent="0.35">
      <c r="A7782">
        <f>in!A7782</f>
        <v>107781</v>
      </c>
      <c r="B7782" t="str">
        <f>in!B7782</f>
        <v>Cappuccino</v>
      </c>
      <c r="C7782" t="str">
        <f>in!C7782</f>
        <v>Bob</v>
      </c>
      <c r="D7782">
        <f>(in!F7782-in!E7782)*1440</f>
        <v>0.99999999278225005</v>
      </c>
      <c r="E7782">
        <f>(in!G7782-in!F7782)*1440</f>
        <v>1.1500000068917871</v>
      </c>
      <c r="F7782">
        <f>(in!H7782-in!G7782)*1440</f>
        <v>3.1666666630189866</v>
      </c>
      <c r="G7782">
        <f>(in!I7782-in!H7782)*1440</f>
        <v>19.883333339821547</v>
      </c>
      <c r="H7782">
        <f>(in!I7782-in!E7782)*1440</f>
        <v>25.200000002514571</v>
      </c>
      <c r="I7782">
        <f>HOUR(in!E7782)</f>
        <v>15</v>
      </c>
    </row>
    <row r="7783" spans="1:9" x14ac:dyDescent="0.35">
      <c r="A7783">
        <f>in!A7783</f>
        <v>107782</v>
      </c>
      <c r="B7783" t="str">
        <f>in!B7783</f>
        <v>Americano</v>
      </c>
      <c r="C7783" t="str">
        <f>in!C7783</f>
        <v>Bob</v>
      </c>
      <c r="D7783">
        <f>(in!F7783-in!E7783)*1440</f>
        <v>1.4166666625533253</v>
      </c>
      <c r="E7783">
        <f>(in!G7783-in!F7783)*1440</f>
        <v>0.86666667019017041</v>
      </c>
      <c r="F7783">
        <f>(in!H7783-in!G7783)*1440</f>
        <v>2.4333333363756537</v>
      </c>
      <c r="G7783">
        <f>(in!I7783-in!H7783)*1440</f>
        <v>18.200000000651926</v>
      </c>
      <c r="H7783">
        <f>(in!I7783-in!E7783)*1440</f>
        <v>22.916666669771075</v>
      </c>
      <c r="I7783">
        <f>HOUR(in!E7783)</f>
        <v>15</v>
      </c>
    </row>
    <row r="7784" spans="1:9" x14ac:dyDescent="0.35">
      <c r="A7784">
        <f>in!A7784</f>
        <v>107783</v>
      </c>
      <c r="B7784" t="str">
        <f>in!B7784</f>
        <v>Latte</v>
      </c>
      <c r="C7784" t="str">
        <f>in!C7784</f>
        <v>Eve</v>
      </c>
      <c r="D7784">
        <f>(in!F7784-in!E7784)*1440</f>
        <v>0.99999999278225005</v>
      </c>
      <c r="E7784">
        <f>(in!G7784-in!F7784)*1440</f>
        <v>8.3333331858739257E-2</v>
      </c>
      <c r="F7784">
        <f>(in!H7784-in!G7784)*1440</f>
        <v>1.6999999992549419</v>
      </c>
      <c r="G7784">
        <f>(in!I7784-in!H7784)*1440</f>
        <v>12.13333334075287</v>
      </c>
      <c r="H7784">
        <f>(in!I7784-in!E7784)*1440</f>
        <v>14.916666664648801</v>
      </c>
      <c r="I7784">
        <f>HOUR(in!E7784)</f>
        <v>15</v>
      </c>
    </row>
    <row r="7785" spans="1:9" x14ac:dyDescent="0.35">
      <c r="A7785">
        <f>in!A7785</f>
        <v>107784</v>
      </c>
      <c r="B7785" t="str">
        <f>in!B7785</f>
        <v>Hot Chocolate</v>
      </c>
      <c r="C7785" t="str">
        <f>in!C7785</f>
        <v>David</v>
      </c>
      <c r="D7785">
        <f>(in!F7785-in!E7785)*1440</f>
        <v>1.4999999944120646</v>
      </c>
      <c r="E7785">
        <f>(in!G7785-in!F7785)*1440</f>
        <v>0.11666667298413813</v>
      </c>
      <c r="F7785">
        <f>(in!H7785-in!G7785)*1440</f>
        <v>3.0166666593868285</v>
      </c>
      <c r="G7785">
        <f>(in!I7785-in!H7785)*1440</f>
        <v>11.600000008475035</v>
      </c>
      <c r="H7785">
        <f>(in!I7785-in!E7785)*1440</f>
        <v>16.233333335258067</v>
      </c>
      <c r="I7785">
        <f>HOUR(in!E7785)</f>
        <v>15</v>
      </c>
    </row>
    <row r="7786" spans="1:9" x14ac:dyDescent="0.35">
      <c r="A7786">
        <f>in!A7786</f>
        <v>107785</v>
      </c>
      <c r="B7786" t="str">
        <f>in!B7786</f>
        <v>Latte</v>
      </c>
      <c r="C7786" t="str">
        <f>in!C7786</f>
        <v>Eve</v>
      </c>
      <c r="D7786">
        <f>(in!F7786-in!E7786)*1440</f>
        <v>0.76666665729135275</v>
      </c>
      <c r="E7786">
        <f>(in!G7786-in!F7786)*1440</f>
        <v>0.3666666685603559</v>
      </c>
      <c r="F7786">
        <f>(in!H7786-in!G7786)*1440</f>
        <v>3.3166666666511446</v>
      </c>
      <c r="G7786">
        <f>(in!I7786-in!H7786)*1440</f>
        <v>4.1000000049825758</v>
      </c>
      <c r="H7786">
        <f>(in!I7786-in!E7786)*1440</f>
        <v>8.549999997485429</v>
      </c>
      <c r="I7786">
        <f>HOUR(in!E7786)</f>
        <v>15</v>
      </c>
    </row>
    <row r="7787" spans="1:9" x14ac:dyDescent="0.35">
      <c r="A7787">
        <f>in!A7787</f>
        <v>107786</v>
      </c>
      <c r="B7787" t="str">
        <f>in!B7787</f>
        <v>Latte</v>
      </c>
      <c r="C7787" t="str">
        <f>in!C7787</f>
        <v>Eve</v>
      </c>
      <c r="D7787">
        <f>(in!F7787-in!E7787)*1440</f>
        <v>1.3666666718199849</v>
      </c>
      <c r="E7787">
        <f>(in!G7787-in!F7787)*1440</f>
        <v>0.79999999841675162</v>
      </c>
      <c r="F7787">
        <f>(in!H7787-in!G7787)*1440</f>
        <v>1.2333333282731473</v>
      </c>
      <c r="G7787">
        <f>(in!I7787-in!H7787)*1440</f>
        <v>10.933333332650363</v>
      </c>
      <c r="H7787">
        <f>(in!I7787-in!E7787)*1440</f>
        <v>14.333333331160247</v>
      </c>
      <c r="I7787">
        <f>HOUR(in!E7787)</f>
        <v>15</v>
      </c>
    </row>
    <row r="7788" spans="1:9" x14ac:dyDescent="0.35">
      <c r="A7788">
        <f>in!A7788</f>
        <v>107787</v>
      </c>
      <c r="B7788" t="str">
        <f>in!B7788</f>
        <v>Espresso</v>
      </c>
      <c r="C7788" t="str">
        <f>in!C7788</f>
        <v>Charlie</v>
      </c>
      <c r="D7788">
        <f>(in!F7788-in!E7788)*1440</f>
        <v>1.4166666730307043</v>
      </c>
      <c r="E7788">
        <f>(in!G7788-in!F7788)*1440</f>
        <v>2.9499999980907887</v>
      </c>
      <c r="F7788">
        <f>(in!H7788-in!G7788)*1440</f>
        <v>1.6833333286922425</v>
      </c>
      <c r="G7788">
        <f>(in!I7788-in!H7788)*1440</f>
        <v>4.5833333360496908</v>
      </c>
      <c r="H7788">
        <f>(in!I7788-in!E7788)*1440</f>
        <v>10.633333335863426</v>
      </c>
      <c r="I7788">
        <f>HOUR(in!E7788)</f>
        <v>15</v>
      </c>
    </row>
    <row r="7789" spans="1:9" x14ac:dyDescent="0.35">
      <c r="A7789">
        <f>in!A7789</f>
        <v>107788</v>
      </c>
      <c r="B7789" t="str">
        <f>in!B7789</f>
        <v>Cappuccino</v>
      </c>
      <c r="C7789" t="str">
        <f>in!C7789</f>
        <v>Eve</v>
      </c>
      <c r="D7789">
        <f>(in!F7789-in!E7789)*1440</f>
        <v>1.0500000044703484</v>
      </c>
      <c r="E7789">
        <f>(in!G7789-in!F7789)*1440</f>
        <v>1.3166666706092656</v>
      </c>
      <c r="F7789">
        <f>(in!H7789-in!G7789)*1440</f>
        <v>3.6166666634380817</v>
      </c>
      <c r="G7789">
        <f>(in!I7789-in!H7789)*1440</f>
        <v>9.4166666676755995</v>
      </c>
      <c r="H7789">
        <f>(in!I7789-in!E7789)*1440</f>
        <v>15.400000006193295</v>
      </c>
      <c r="I7789">
        <f>HOUR(in!E7789)</f>
        <v>16</v>
      </c>
    </row>
    <row r="7790" spans="1:9" x14ac:dyDescent="0.35">
      <c r="A7790">
        <f>in!A7790</f>
        <v>107789</v>
      </c>
      <c r="B7790" t="str">
        <f>in!B7790</f>
        <v>Americano</v>
      </c>
      <c r="C7790" t="str">
        <f>in!C7790</f>
        <v>David</v>
      </c>
      <c r="D7790">
        <f>(in!F7790-in!E7790)*1440</f>
        <v>1.2666666589211673</v>
      </c>
      <c r="E7790">
        <f>(in!G7790-in!F7790)*1440</f>
        <v>0.21666667540557683</v>
      </c>
      <c r="F7790">
        <f>(in!H7790-in!G7790)*1440</f>
        <v>1.4833333343267441</v>
      </c>
      <c r="G7790">
        <f>(in!I7790-in!H7790)*1440</f>
        <v>19.333333326503634</v>
      </c>
      <c r="H7790">
        <f>(in!I7790-in!E7790)*1440</f>
        <v>22.299999995157123</v>
      </c>
      <c r="I7790">
        <f>HOUR(in!E7790)</f>
        <v>16</v>
      </c>
    </row>
    <row r="7791" spans="1:9" x14ac:dyDescent="0.35">
      <c r="A7791">
        <f>in!A7791</f>
        <v>107790</v>
      </c>
      <c r="B7791" t="str">
        <f>in!B7791</f>
        <v>Cappuccino</v>
      </c>
      <c r="C7791" t="str">
        <f>in!C7791</f>
        <v>Bob</v>
      </c>
      <c r="D7791">
        <f>(in!F7791-in!E7791)*1440</f>
        <v>1.2666666589211673</v>
      </c>
      <c r="E7791">
        <f>(in!G7791-in!F7791)*1440</f>
        <v>0.93333334196358919</v>
      </c>
      <c r="F7791">
        <f>(in!H7791-in!G7791)*1440</f>
        <v>1.0833333246409893</v>
      </c>
      <c r="G7791">
        <f>(in!I7791-in!H7791)*1440</f>
        <v>3.0166666698642075</v>
      </c>
      <c r="H7791">
        <f>(in!I7791-in!E7791)*1440</f>
        <v>6.2999999953899533</v>
      </c>
      <c r="I7791">
        <f>HOUR(in!E7791)</f>
        <v>16</v>
      </c>
    </row>
    <row r="7792" spans="1:9" x14ac:dyDescent="0.35">
      <c r="A7792">
        <f>in!A7792</f>
        <v>107791</v>
      </c>
      <c r="B7792" t="str">
        <f>in!B7792</f>
        <v>Cappuccino</v>
      </c>
      <c r="C7792" t="str">
        <f>in!C7792</f>
        <v>David</v>
      </c>
      <c r="D7792">
        <f>(in!F7792-in!E7792)*1440</f>
        <v>1.9333333347458392</v>
      </c>
      <c r="E7792">
        <f>(in!G7792-in!F7792)*1440</f>
        <v>0.65000000526197255</v>
      </c>
      <c r="F7792">
        <f>(in!H7792-in!G7792)*1440</f>
        <v>2.84999999566935</v>
      </c>
      <c r="G7792">
        <f>(in!I7792-in!H7792)*1440</f>
        <v>5.7666666735894978</v>
      </c>
      <c r="H7792">
        <f>(in!I7792-in!E7792)*1440</f>
        <v>11.20000000926666</v>
      </c>
      <c r="I7792">
        <f>HOUR(in!E7792)</f>
        <v>16</v>
      </c>
    </row>
    <row r="7793" spans="1:9" x14ac:dyDescent="0.35">
      <c r="A7793">
        <f>in!A7793</f>
        <v>107792</v>
      </c>
      <c r="B7793" t="str">
        <f>in!B7793</f>
        <v>Americano</v>
      </c>
      <c r="C7793" t="str">
        <f>in!C7793</f>
        <v>Bob</v>
      </c>
      <c r="D7793">
        <f>(in!F7793-in!E7793)*1440</f>
        <v>1.9333333347458392</v>
      </c>
      <c r="E7793">
        <f>(in!G7793-in!F7793)*1440</f>
        <v>0.56666667340323329</v>
      </c>
      <c r="F7793">
        <f>(in!H7793-in!G7793)*1440</f>
        <v>3.1666666630189866</v>
      </c>
      <c r="G7793">
        <f>(in!I7793-in!H7793)*1440</f>
        <v>8.1666666688397527</v>
      </c>
      <c r="H7793">
        <f>(in!I7793-in!E7793)*1440</f>
        <v>13.833333340007812</v>
      </c>
      <c r="I7793">
        <f>HOUR(in!E7793)</f>
        <v>16</v>
      </c>
    </row>
    <row r="7794" spans="1:9" x14ac:dyDescent="0.35">
      <c r="A7794">
        <f>in!A7794</f>
        <v>107793</v>
      </c>
      <c r="B7794" t="str">
        <f>in!B7794</f>
        <v>Matcha Latte</v>
      </c>
      <c r="C7794" t="str">
        <f>in!C7794</f>
        <v>Eve</v>
      </c>
      <c r="D7794">
        <f>(in!F7794-in!E7794)*1440</f>
        <v>0.63333333469927311</v>
      </c>
      <c r="E7794">
        <f>(in!G7794-in!F7794)*1440</f>
        <v>0.95000000204890966</v>
      </c>
      <c r="F7794">
        <f>(in!H7794-in!G7794)*1440</f>
        <v>4.9500000046100467</v>
      </c>
      <c r="G7794">
        <f>(in!I7794-in!H7794)*1440</f>
        <v>6.4333333284594119</v>
      </c>
      <c r="H7794">
        <f>(in!I7794-in!E7794)*1440</f>
        <v>12.966666669817641</v>
      </c>
      <c r="I7794">
        <f>HOUR(in!E7794)</f>
        <v>16</v>
      </c>
    </row>
    <row r="7795" spans="1:9" x14ac:dyDescent="0.35">
      <c r="A7795">
        <f>in!A7795</f>
        <v>107794</v>
      </c>
      <c r="B7795" t="str">
        <f>in!B7795</f>
        <v>Flat White</v>
      </c>
      <c r="C7795" t="str">
        <f>in!C7795</f>
        <v>Bob</v>
      </c>
      <c r="D7795">
        <f>(in!F7795-in!E7795)*1440</f>
        <v>0.65000000526197255</v>
      </c>
      <c r="E7795">
        <f>(in!G7795-in!F7795)*1440</f>
        <v>0.38333332864567637</v>
      </c>
      <c r="F7795">
        <f>(in!H7795-in!G7795)*1440</f>
        <v>2.9166666674427688</v>
      </c>
      <c r="G7795">
        <f>(in!I7795-in!H7795)*1440</f>
        <v>0.95000000204890966</v>
      </c>
      <c r="H7795">
        <f>(in!I7795-in!E7795)*1440</f>
        <v>4.9000000033993274</v>
      </c>
      <c r="I7795">
        <f>HOUR(in!E7795)</f>
        <v>16</v>
      </c>
    </row>
    <row r="7796" spans="1:9" x14ac:dyDescent="0.35">
      <c r="A7796">
        <f>in!A7796</f>
        <v>107795</v>
      </c>
      <c r="B7796" t="str">
        <f>in!B7796</f>
        <v>Cold Brew</v>
      </c>
      <c r="C7796" t="str">
        <f>in!C7796</f>
        <v>Charlie</v>
      </c>
      <c r="D7796">
        <f>(in!F7796-in!E7796)*1440</f>
        <v>1.5666666661854833</v>
      </c>
      <c r="E7796">
        <f>(in!G7796-in!F7796)*1440</f>
        <v>0.86666667019017041</v>
      </c>
      <c r="F7796">
        <f>(in!H7796-in!G7796)*1440</f>
        <v>6.5833333320915699</v>
      </c>
      <c r="G7796">
        <f>(in!I7796-in!H7796)*1440</f>
        <v>10.199999995529652</v>
      </c>
      <c r="H7796">
        <f>(in!I7796-in!E7796)*1440</f>
        <v>19.216666663996875</v>
      </c>
      <c r="I7796">
        <f>HOUR(in!E7796)</f>
        <v>16</v>
      </c>
    </row>
    <row r="7797" spans="1:9" x14ac:dyDescent="0.35">
      <c r="A7797">
        <f>in!A7797</f>
        <v>107796</v>
      </c>
      <c r="B7797" t="str">
        <f>in!B7797</f>
        <v>Mocha</v>
      </c>
      <c r="C7797" t="str">
        <f>in!C7797</f>
        <v>Charlie</v>
      </c>
      <c r="D7797">
        <f>(in!F7797-in!E7797)*1440</f>
        <v>0.78333332785405219</v>
      </c>
      <c r="E7797">
        <f>(in!G7797-in!F7797)*1440</f>
        <v>1.8333333323244005</v>
      </c>
      <c r="F7797">
        <f>(in!H7797-in!G7797)*1440</f>
        <v>0.98333333269692957</v>
      </c>
      <c r="G7797">
        <f>(in!I7797-in!H7797)*1440</f>
        <v>16.300000007031485</v>
      </c>
      <c r="H7797">
        <f>(in!I7797-in!E7797)*1440</f>
        <v>19.899999999906868</v>
      </c>
      <c r="I7797">
        <f>HOUR(in!E7797)</f>
        <v>16</v>
      </c>
    </row>
    <row r="7798" spans="1:9" x14ac:dyDescent="0.35">
      <c r="A7798">
        <f>in!A7798</f>
        <v>107797</v>
      </c>
      <c r="B7798" t="str">
        <f>in!B7798</f>
        <v>Espresso</v>
      </c>
      <c r="C7798" t="str">
        <f>in!C7798</f>
        <v>David</v>
      </c>
      <c r="D7798">
        <f>(in!F7798-in!E7798)*1440</f>
        <v>1.0500000044703484</v>
      </c>
      <c r="E7798">
        <f>(in!G7798-in!F7798)*1440</f>
        <v>1.0833333351183683</v>
      </c>
      <c r="F7798">
        <f>(in!H7798-in!G7798)*1440</f>
        <v>4.3833333312068135</v>
      </c>
      <c r="G7798">
        <f>(in!I7798-in!H7798)*1440</f>
        <v>14.400000002933666</v>
      </c>
      <c r="H7798">
        <f>(in!I7798-in!E7798)*1440</f>
        <v>20.916666673729196</v>
      </c>
      <c r="I7798">
        <f>HOUR(in!E7798)</f>
        <v>16</v>
      </c>
    </row>
    <row r="7799" spans="1:9" x14ac:dyDescent="0.35">
      <c r="A7799">
        <f>in!A7799</f>
        <v>107798</v>
      </c>
      <c r="B7799" t="str">
        <f>in!B7799</f>
        <v>Cappuccino</v>
      </c>
      <c r="C7799" t="str">
        <f>in!C7799</f>
        <v>Alice</v>
      </c>
      <c r="D7799">
        <f>(in!F7799-in!E7799)*1440</f>
        <v>1.7333333403803408</v>
      </c>
      <c r="E7799">
        <f>(in!G7799-in!F7799)*1440</f>
        <v>0.38333332864567637</v>
      </c>
      <c r="F7799">
        <f>(in!H7799-in!G7799)*1440</f>
        <v>3.1000000017229468</v>
      </c>
      <c r="G7799">
        <f>(in!I7799-in!H7799)*1440</f>
        <v>19.533333331346512</v>
      </c>
      <c r="H7799">
        <f>(in!I7799-in!E7799)*1440</f>
        <v>24.750000002095476</v>
      </c>
      <c r="I7799">
        <f>HOUR(in!E7799)</f>
        <v>16</v>
      </c>
    </row>
    <row r="7800" spans="1:9" x14ac:dyDescent="0.35">
      <c r="A7800">
        <f>in!A7800</f>
        <v>107799</v>
      </c>
      <c r="B7800" t="str">
        <f>in!B7800</f>
        <v>Latte</v>
      </c>
      <c r="C7800" t="str">
        <f>in!C7800</f>
        <v>Alice</v>
      </c>
      <c r="D7800">
        <f>(in!F7800-in!E7800)*1440</f>
        <v>0.91666667140088975</v>
      </c>
      <c r="E7800">
        <f>(in!G7800-in!F7800)*1440</f>
        <v>1.0499999939929694</v>
      </c>
      <c r="F7800">
        <f>(in!H7800-in!G7800)*1440</f>
        <v>3.5833333327900618</v>
      </c>
      <c r="G7800">
        <f>(in!I7800-in!H7800)*1440</f>
        <v>4.4500000029802322</v>
      </c>
      <c r="H7800">
        <f>(in!I7800-in!E7800)*1440</f>
        <v>10.000000001164153</v>
      </c>
      <c r="I7800">
        <f>HOUR(in!E7800)</f>
        <v>16</v>
      </c>
    </row>
    <row r="7801" spans="1:9" x14ac:dyDescent="0.35">
      <c r="A7801">
        <f>in!A7801</f>
        <v>107800</v>
      </c>
      <c r="B7801" t="str">
        <f>in!B7801</f>
        <v>Hot Chocolate</v>
      </c>
      <c r="C7801" t="str">
        <f>in!C7801</f>
        <v>Bob</v>
      </c>
      <c r="D7801">
        <f>(in!F7801-in!E7801)*1440</f>
        <v>1.4666666637640446</v>
      </c>
      <c r="E7801">
        <f>(in!G7801-in!F7801)*1440</f>
        <v>0.26666666613891721</v>
      </c>
      <c r="F7801">
        <f>(in!H7801-in!G7801)*1440</f>
        <v>3.1166666722856462</v>
      </c>
      <c r="G7801">
        <f>(in!I7801-in!H7801)*1440</f>
        <v>7.4333333317190409</v>
      </c>
      <c r="H7801">
        <f>(in!I7801-in!E7801)*1440</f>
        <v>12.283333333907649</v>
      </c>
      <c r="I7801">
        <f>HOUR(in!E7801)</f>
        <v>16</v>
      </c>
    </row>
    <row r="7802" spans="1:9" x14ac:dyDescent="0.35">
      <c r="A7802">
        <f>in!A7802</f>
        <v>107801</v>
      </c>
      <c r="B7802" t="str">
        <f>in!B7802</f>
        <v>Latte</v>
      </c>
      <c r="C7802" t="str">
        <f>in!C7802</f>
        <v>Eve</v>
      </c>
      <c r="D7802">
        <f>(in!F7802-in!E7802)*1440</f>
        <v>1.5499999956227839</v>
      </c>
      <c r="E7802">
        <f>(in!G7802-in!F7802)*1440</f>
        <v>0.61666667461395264</v>
      </c>
      <c r="F7802">
        <f>(in!H7802-in!G7802)*1440</f>
        <v>1.333333330694586</v>
      </c>
      <c r="G7802">
        <f>(in!I7802-in!H7802)*1440</f>
        <v>16.233333335258067</v>
      </c>
      <c r="H7802">
        <f>(in!I7802-in!E7802)*1440</f>
        <v>19.733333336189389</v>
      </c>
      <c r="I7802">
        <f>HOUR(in!E7802)</f>
        <v>16</v>
      </c>
    </row>
    <row r="7803" spans="1:9" x14ac:dyDescent="0.35">
      <c r="A7803">
        <f>in!A7803</f>
        <v>107802</v>
      </c>
      <c r="B7803" t="str">
        <f>in!B7803</f>
        <v>Cappuccino</v>
      </c>
      <c r="C7803" t="str">
        <f>in!C7803</f>
        <v>Bob</v>
      </c>
      <c r="D7803">
        <f>(in!F7803-in!E7803)*1440</f>
        <v>1.2833333399612457</v>
      </c>
      <c r="E7803">
        <f>(in!G7803-in!F7803)*1440</f>
        <v>0.33333332743495703</v>
      </c>
      <c r="F7803">
        <f>(in!H7803-in!G7803)*1440</f>
        <v>1.3000000000465661</v>
      </c>
      <c r="G7803">
        <f>(in!I7803-in!H7803)*1440</f>
        <v>17.699999999022111</v>
      </c>
      <c r="H7803">
        <f>(in!I7803-in!E7803)*1440</f>
        <v>20.61666666646488</v>
      </c>
      <c r="I7803">
        <f>HOUR(in!E7803)</f>
        <v>16</v>
      </c>
    </row>
    <row r="7804" spans="1:9" x14ac:dyDescent="0.35">
      <c r="A7804">
        <f>in!A7804</f>
        <v>107803</v>
      </c>
      <c r="B7804" t="str">
        <f>in!B7804</f>
        <v>Cappuccino</v>
      </c>
      <c r="C7804" t="str">
        <f>in!C7804</f>
        <v>Charlie</v>
      </c>
      <c r="D7804">
        <f>(in!F7804-in!E7804)*1440</f>
        <v>1.9000000040978193</v>
      </c>
      <c r="E7804">
        <f>(in!G7804-in!F7804)*1440</f>
        <v>2.7333333331625909</v>
      </c>
      <c r="F7804">
        <f>(in!H7804-in!G7804)*1440</f>
        <v>3.2999999960884452</v>
      </c>
      <c r="G7804">
        <f>(in!I7804-in!H7804)*1440</f>
        <v>6.8333333381451666</v>
      </c>
      <c r="H7804">
        <f>(in!I7804-in!E7804)*1440</f>
        <v>14.766666671494022</v>
      </c>
      <c r="I7804">
        <f>HOUR(in!E7804)</f>
        <v>16</v>
      </c>
    </row>
    <row r="7805" spans="1:9" x14ac:dyDescent="0.35">
      <c r="A7805">
        <f>in!A7805</f>
        <v>107804</v>
      </c>
      <c r="B7805" t="str">
        <f>in!B7805</f>
        <v>Cappuccino</v>
      </c>
      <c r="C7805" t="str">
        <f>in!C7805</f>
        <v>Charlie</v>
      </c>
      <c r="D7805">
        <f>(in!F7805-in!E7805)*1440</f>
        <v>1.9500000053085387</v>
      </c>
      <c r="E7805">
        <f>(in!G7805-in!F7805)*1440</f>
        <v>1.6499999980442226</v>
      </c>
      <c r="F7805">
        <f>(in!H7805-in!G7805)*1440</f>
        <v>3.7499999965075403</v>
      </c>
      <c r="G7805">
        <f>(in!I7805-in!H7805)*1440</f>
        <v>4.2666666687000543</v>
      </c>
      <c r="H7805">
        <f>(in!I7805-in!E7805)*1440</f>
        <v>11.616666668560356</v>
      </c>
      <c r="I7805">
        <f>HOUR(in!E7805)</f>
        <v>16</v>
      </c>
    </row>
    <row r="7806" spans="1:9" x14ac:dyDescent="0.35">
      <c r="A7806">
        <f>in!A7806</f>
        <v>107805</v>
      </c>
      <c r="B7806" t="str">
        <f>in!B7806</f>
        <v>Latte</v>
      </c>
      <c r="C7806" t="str">
        <f>in!C7806</f>
        <v>David</v>
      </c>
      <c r="D7806">
        <f>(in!F7806-in!E7806)*1440</f>
        <v>1.1166666657663882</v>
      </c>
      <c r="E7806">
        <f>(in!G7806-in!F7806)*1440</f>
        <v>0.15000000363215804</v>
      </c>
      <c r="F7806">
        <f>(in!H7806-in!G7806)*1440</f>
        <v>1.2166666681878269</v>
      </c>
      <c r="G7806">
        <f>(in!I7806-in!H7806)*1440</f>
        <v>17.483333334093913</v>
      </c>
      <c r="H7806">
        <f>(in!I7806-in!E7806)*1440</f>
        <v>19.966666671680287</v>
      </c>
      <c r="I7806">
        <f>HOUR(in!E7806)</f>
        <v>16</v>
      </c>
    </row>
    <row r="7807" spans="1:9" x14ac:dyDescent="0.35">
      <c r="A7807">
        <f>in!A7807</f>
        <v>107806</v>
      </c>
      <c r="B7807" t="str">
        <f>in!B7807</f>
        <v>Mocha</v>
      </c>
      <c r="C7807" t="str">
        <f>in!C7807</f>
        <v>Charlie</v>
      </c>
      <c r="D7807">
        <f>(in!F7807-in!E7807)*1440</f>
        <v>1.7500000004656613</v>
      </c>
      <c r="E7807">
        <f>(in!G7807-in!F7807)*1440</f>
        <v>1.6999999992549419</v>
      </c>
      <c r="F7807">
        <f>(in!H7807-in!G7807)*1440</f>
        <v>4.0500000037718564</v>
      </c>
      <c r="G7807">
        <f>(in!I7807-in!H7807)*1440</f>
        <v>2.4833333375863731</v>
      </c>
      <c r="H7807">
        <f>(in!I7807-in!E7807)*1440</f>
        <v>9.9833333410788327</v>
      </c>
      <c r="I7807">
        <f>HOUR(in!E7807)</f>
        <v>16</v>
      </c>
    </row>
    <row r="7808" spans="1:9" x14ac:dyDescent="0.35">
      <c r="A7808">
        <f>in!A7808</f>
        <v>107807</v>
      </c>
      <c r="B7808" t="str">
        <f>in!B7808</f>
        <v>Espresso</v>
      </c>
      <c r="C7808" t="str">
        <f>in!C7808</f>
        <v>David</v>
      </c>
      <c r="D7808">
        <f>(in!F7808-in!E7808)*1440</f>
        <v>1.7999999911990017</v>
      </c>
      <c r="E7808">
        <f>(in!G7808-in!F7808)*1440</f>
        <v>0.56666667340323329</v>
      </c>
      <c r="F7808">
        <f>(in!H7808-in!G7808)*1440</f>
        <v>3.1000000017229468</v>
      </c>
      <c r="G7808">
        <f>(in!I7808-in!H7808)*1440</f>
        <v>8.9666666672565043</v>
      </c>
      <c r="H7808">
        <f>(in!I7808-in!E7808)*1440</f>
        <v>14.433333333581686</v>
      </c>
      <c r="I7808">
        <f>HOUR(in!E7808)</f>
        <v>16</v>
      </c>
    </row>
    <row r="7809" spans="1:9" x14ac:dyDescent="0.35">
      <c r="A7809">
        <f>in!A7809</f>
        <v>107808</v>
      </c>
      <c r="B7809" t="str">
        <f>in!B7809</f>
        <v>Latte</v>
      </c>
      <c r="C7809" t="str">
        <f>in!C7809</f>
        <v>David</v>
      </c>
      <c r="D7809">
        <f>(in!F7809-in!E7809)*1440</f>
        <v>1.9833333254791796</v>
      </c>
      <c r="E7809">
        <f>(in!G7809-in!F7809)*1440</f>
        <v>0.53333334275521338</v>
      </c>
      <c r="F7809">
        <f>(in!H7809-in!G7809)*1440</f>
        <v>4.3333333299960941</v>
      </c>
      <c r="G7809">
        <f>(in!I7809-in!H7809)*1440</f>
        <v>10.649999995948747</v>
      </c>
      <c r="H7809">
        <f>(in!I7809-in!E7809)*1440</f>
        <v>17.499999994179234</v>
      </c>
      <c r="I7809">
        <f>HOUR(in!E7809)</f>
        <v>16</v>
      </c>
    </row>
    <row r="7810" spans="1:9" x14ac:dyDescent="0.35">
      <c r="A7810">
        <f>in!A7810</f>
        <v>107809</v>
      </c>
      <c r="B7810" t="str">
        <f>in!B7810</f>
        <v>Hot Chocolate</v>
      </c>
      <c r="C7810" t="str">
        <f>in!C7810</f>
        <v>David</v>
      </c>
      <c r="D7810">
        <f>(in!F7810-in!E7810)*1440</f>
        <v>1.1499999964144081</v>
      </c>
      <c r="E7810">
        <f>(in!G7810-in!F7810)*1440</f>
        <v>0.4666666709817946</v>
      </c>
      <c r="F7810">
        <f>(in!H7810-in!G7810)*1440</f>
        <v>2.7166666625998914</v>
      </c>
      <c r="G7810">
        <f>(in!I7810-in!H7810)*1440</f>
        <v>3.3500000077765435</v>
      </c>
      <c r="H7810">
        <f>(in!I7810-in!E7810)*1440</f>
        <v>7.6833333377726376</v>
      </c>
      <c r="I7810">
        <f>HOUR(in!E7810)</f>
        <v>16</v>
      </c>
    </row>
    <row r="7811" spans="1:9" x14ac:dyDescent="0.35">
      <c r="A7811">
        <f>in!A7811</f>
        <v>107810</v>
      </c>
      <c r="B7811" t="str">
        <f>in!B7811</f>
        <v>Americano</v>
      </c>
      <c r="C7811" t="str">
        <f>in!C7811</f>
        <v>Charlie</v>
      </c>
      <c r="D7811">
        <f>(in!F7811-in!E7811)*1440</f>
        <v>0.91666666092351079</v>
      </c>
      <c r="E7811">
        <f>(in!G7811-in!F7811)*1440</f>
        <v>0.50000000162981451</v>
      </c>
      <c r="F7811">
        <f>(in!H7811-in!G7811)*1440</f>
        <v>1.0833333351183683</v>
      </c>
      <c r="G7811">
        <f>(in!I7811-in!H7811)*1440</f>
        <v>16.183333334047347</v>
      </c>
      <c r="H7811">
        <f>(in!I7811-in!E7811)*1440</f>
        <v>18.683333331719041</v>
      </c>
      <c r="I7811">
        <f>HOUR(in!E7811)</f>
        <v>16</v>
      </c>
    </row>
    <row r="7812" spans="1:9" x14ac:dyDescent="0.35">
      <c r="A7812">
        <f>in!A7812</f>
        <v>107811</v>
      </c>
      <c r="B7812" t="str">
        <f>in!B7812</f>
        <v>Matcha Latte</v>
      </c>
      <c r="C7812" t="str">
        <f>in!C7812</f>
        <v>Bob</v>
      </c>
      <c r="D7812">
        <f>(in!F7812-in!E7812)*1440</f>
        <v>0.74999999720603228</v>
      </c>
      <c r="E7812">
        <f>(in!G7812-in!F7812)*1440</f>
        <v>0.6000000040512532</v>
      </c>
      <c r="F7812">
        <f>(in!H7812-in!G7812)*1440</f>
        <v>0.99999999278225005</v>
      </c>
      <c r="G7812">
        <f>(in!I7812-in!H7812)*1440</f>
        <v>5.9833333385176957</v>
      </c>
      <c r="H7812">
        <f>(in!I7812-in!E7812)*1440</f>
        <v>8.3333333325572312</v>
      </c>
      <c r="I7812">
        <f>HOUR(in!E7812)</f>
        <v>16</v>
      </c>
    </row>
    <row r="7813" spans="1:9" x14ac:dyDescent="0.35">
      <c r="A7813">
        <f>in!A7813</f>
        <v>107812</v>
      </c>
      <c r="B7813" t="str">
        <f>in!B7813</f>
        <v>Latte</v>
      </c>
      <c r="C7813" t="str">
        <f>in!C7813</f>
        <v>Eve</v>
      </c>
      <c r="D7813">
        <f>(in!F7813-in!E7813)*1440</f>
        <v>1.5333333355374634</v>
      </c>
      <c r="E7813">
        <f>(in!G7813-in!F7813)*1440</f>
        <v>1.000000003259629</v>
      </c>
      <c r="F7813">
        <f>(in!H7813-in!G7813)*1440</f>
        <v>4.6166666666977108</v>
      </c>
      <c r="G7813">
        <f>(in!I7813-in!H7813)*1440</f>
        <v>12.033333327854052</v>
      </c>
      <c r="H7813">
        <f>(in!I7813-in!E7813)*1440</f>
        <v>19.183333333348855</v>
      </c>
      <c r="I7813">
        <f>HOUR(in!E7813)</f>
        <v>16</v>
      </c>
    </row>
    <row r="7814" spans="1:9" x14ac:dyDescent="0.35">
      <c r="A7814">
        <f>in!A7814</f>
        <v>107813</v>
      </c>
      <c r="B7814" t="str">
        <f>in!B7814</f>
        <v>Cappuccino</v>
      </c>
      <c r="C7814" t="str">
        <f>in!C7814</f>
        <v>Bob</v>
      </c>
      <c r="D7814">
        <f>(in!F7814-in!E7814)*1440</f>
        <v>0.93333333148621023</v>
      </c>
      <c r="E7814">
        <f>(in!G7814-in!F7814)*1440</f>
        <v>1.0666666750330478</v>
      </c>
      <c r="F7814">
        <f>(in!H7814-in!G7814)*1440</f>
        <v>1.8999999936204404</v>
      </c>
      <c r="G7814">
        <f>(in!I7814-in!H7814)*1440</f>
        <v>19.399999998277053</v>
      </c>
      <c r="H7814">
        <f>(in!I7814-in!E7814)*1440</f>
        <v>23.299999998416752</v>
      </c>
      <c r="I7814">
        <f>HOUR(in!E7814)</f>
        <v>16</v>
      </c>
    </row>
    <row r="7815" spans="1:9" x14ac:dyDescent="0.35">
      <c r="A7815">
        <f>in!A7815</f>
        <v>107814</v>
      </c>
      <c r="B7815" t="str">
        <f>in!B7815</f>
        <v>Latte</v>
      </c>
      <c r="C7815" t="str">
        <f>in!C7815</f>
        <v>Bob</v>
      </c>
      <c r="D7815">
        <f>(in!F7815-in!E7815)*1440</f>
        <v>0.84999999962747097</v>
      </c>
      <c r="E7815">
        <f>(in!G7815-in!F7815)*1440</f>
        <v>0.53333333227783442</v>
      </c>
      <c r="F7815">
        <f>(in!H7815-in!G7815)*1440</f>
        <v>3.8833333400543779</v>
      </c>
      <c r="G7815">
        <f>(in!I7815-in!H7815)*1440</f>
        <v>13.299999997252598</v>
      </c>
      <c r="H7815">
        <f>(in!I7815-in!E7815)*1440</f>
        <v>18.566666669212282</v>
      </c>
      <c r="I7815">
        <f>HOUR(in!E7815)</f>
        <v>16</v>
      </c>
    </row>
    <row r="7816" spans="1:9" x14ac:dyDescent="0.35">
      <c r="A7816">
        <f>in!A7816</f>
        <v>107815</v>
      </c>
      <c r="B7816" t="str">
        <f>in!B7816</f>
        <v>Americano</v>
      </c>
      <c r="C7816" t="str">
        <f>in!C7816</f>
        <v>Bob</v>
      </c>
      <c r="D7816">
        <f>(in!F7816-in!E7816)*1440</f>
        <v>1.6333333274815232</v>
      </c>
      <c r="E7816">
        <f>(in!G7816-in!F7816)*1440</f>
        <v>1.2166666681878269</v>
      </c>
      <c r="F7816">
        <f>(in!H7816-in!G7816)*1440</f>
        <v>3.7833333376329392</v>
      </c>
      <c r="G7816">
        <f>(in!I7816-in!H7816)*1440</f>
        <v>13.249999996041879</v>
      </c>
      <c r="H7816">
        <f>(in!I7816-in!E7816)*1440</f>
        <v>19.883333329344168</v>
      </c>
      <c r="I7816">
        <f>HOUR(in!E7816)</f>
        <v>16</v>
      </c>
    </row>
    <row r="7817" spans="1:9" x14ac:dyDescent="0.35">
      <c r="A7817">
        <f>in!A7817</f>
        <v>107816</v>
      </c>
      <c r="B7817" t="str">
        <f>in!B7817</f>
        <v>Cappuccino</v>
      </c>
      <c r="C7817" t="str">
        <f>in!C7817</f>
        <v>Bob</v>
      </c>
      <c r="D7817">
        <f>(in!F7817-in!E7817)*1440</f>
        <v>1.5500000061001629</v>
      </c>
      <c r="E7817">
        <f>(in!G7817-in!F7817)*1440</f>
        <v>1.0999999952036887</v>
      </c>
      <c r="F7817">
        <f>(in!H7817-in!G7817)*1440</f>
        <v>4.5166666642762721</v>
      </c>
      <c r="G7817">
        <f>(in!I7817-in!H7817)*1440</f>
        <v>3.2000000041443855</v>
      </c>
      <c r="H7817">
        <f>(in!I7817-in!E7817)*1440</f>
        <v>10.366666669724509</v>
      </c>
      <c r="I7817">
        <f>HOUR(in!E7817)</f>
        <v>16</v>
      </c>
    </row>
    <row r="7818" spans="1:9" x14ac:dyDescent="0.35">
      <c r="A7818">
        <f>in!A7818</f>
        <v>107817</v>
      </c>
      <c r="B7818" t="str">
        <f>in!B7818</f>
        <v>Mocha</v>
      </c>
      <c r="C7818" t="str">
        <f>in!C7818</f>
        <v>Bob</v>
      </c>
      <c r="D7818">
        <f>(in!F7818-in!E7818)*1440</f>
        <v>1.4166666625533253</v>
      </c>
      <c r="E7818">
        <f>(in!G7818-in!F7818)*1440</f>
        <v>0.70000000647269189</v>
      </c>
      <c r="F7818">
        <f>(in!H7818-in!G7818)*1440</f>
        <v>2.183333330322057</v>
      </c>
      <c r="G7818">
        <f>(in!I7818-in!H7818)*1440</f>
        <v>1.8833333335351199</v>
      </c>
      <c r="H7818">
        <f>(in!I7818-in!E7818)*1440</f>
        <v>6.1833333328831941</v>
      </c>
      <c r="I7818">
        <f>HOUR(in!E7818)</f>
        <v>7</v>
      </c>
    </row>
    <row r="7819" spans="1:9" x14ac:dyDescent="0.35">
      <c r="A7819">
        <f>in!A7819</f>
        <v>107818</v>
      </c>
      <c r="B7819" t="str">
        <f>in!B7819</f>
        <v>Flat White</v>
      </c>
      <c r="C7819" t="str">
        <f>in!C7819</f>
        <v>Alice</v>
      </c>
      <c r="D7819">
        <f>(in!F7819-in!E7819)*1440</f>
        <v>0.93333333148621023</v>
      </c>
      <c r="E7819">
        <f>(in!G7819-in!F7819)*1440</f>
        <v>0.53333333227783442</v>
      </c>
      <c r="F7819">
        <f>(in!H7819-in!G7819)*1440</f>
        <v>1.0166666633449495</v>
      </c>
      <c r="G7819">
        <f>(in!I7819-in!H7819)*1440</f>
        <v>8.3833333337679505</v>
      </c>
      <c r="H7819">
        <f>(in!I7819-in!E7819)*1440</f>
        <v>10.866666660876945</v>
      </c>
      <c r="I7819">
        <f>HOUR(in!E7819)</f>
        <v>7</v>
      </c>
    </row>
    <row r="7820" spans="1:9" x14ac:dyDescent="0.35">
      <c r="A7820">
        <f>in!A7820</f>
        <v>107819</v>
      </c>
      <c r="B7820" t="str">
        <f>in!B7820</f>
        <v>Latte</v>
      </c>
      <c r="C7820" t="str">
        <f>in!C7820</f>
        <v>Charlie</v>
      </c>
      <c r="D7820">
        <f>(in!F7820-in!E7820)*1440</f>
        <v>0.96666666213423014</v>
      </c>
      <c r="E7820">
        <f>(in!G7820-in!F7820)*1440</f>
        <v>1.8666666734497994</v>
      </c>
      <c r="F7820">
        <f>(in!H7820-in!G7820)*1440</f>
        <v>6.8999999994412065</v>
      </c>
      <c r="G7820">
        <f>(in!I7820-in!H7820)*1440</f>
        <v>7.8333333309274167</v>
      </c>
      <c r="H7820">
        <f>(in!I7820-in!E7820)*1440</f>
        <v>17.566666665952653</v>
      </c>
      <c r="I7820">
        <f>HOUR(in!E7820)</f>
        <v>7</v>
      </c>
    </row>
    <row r="7821" spans="1:9" x14ac:dyDescent="0.35">
      <c r="A7821">
        <f>in!A7821</f>
        <v>107820</v>
      </c>
      <c r="B7821" t="str">
        <f>in!B7821</f>
        <v>Cappuccino</v>
      </c>
      <c r="C7821" t="str">
        <f>in!C7821</f>
        <v>Bob</v>
      </c>
      <c r="D7821">
        <f>(in!F7821-in!E7821)*1440</f>
        <v>0.50000000162981451</v>
      </c>
      <c r="E7821">
        <f>(in!G7821-in!F7821)*1440</f>
        <v>0.93333333148621023</v>
      </c>
      <c r="F7821">
        <f>(in!H7821-in!G7821)*1440</f>
        <v>1.8500000028871</v>
      </c>
      <c r="G7821">
        <f>(in!I7821-in!H7821)*1440</f>
        <v>17.416666662320495</v>
      </c>
      <c r="H7821">
        <f>(in!I7821-in!E7821)*1440</f>
        <v>20.699999998323619</v>
      </c>
      <c r="I7821">
        <f>HOUR(in!E7821)</f>
        <v>7</v>
      </c>
    </row>
    <row r="7822" spans="1:9" x14ac:dyDescent="0.35">
      <c r="A7822">
        <f>in!A7822</f>
        <v>107821</v>
      </c>
      <c r="B7822" t="str">
        <f>in!B7822</f>
        <v>Tea</v>
      </c>
      <c r="C7822" t="str">
        <f>in!C7822</f>
        <v>David</v>
      </c>
      <c r="D7822">
        <f>(in!F7822-in!E7822)*1440</f>
        <v>1.9166666641831398</v>
      </c>
      <c r="E7822">
        <f>(in!G7822-in!F7822)*1440</f>
        <v>0.28333332622423768</v>
      </c>
      <c r="F7822">
        <f>(in!H7822-in!G7822)*1440</f>
        <v>1.7333333403803408</v>
      </c>
      <c r="G7822">
        <f>(in!I7822-in!H7822)*1440</f>
        <v>17.783333330880851</v>
      </c>
      <c r="H7822">
        <f>(in!I7822-in!E7822)*1440</f>
        <v>21.716666661668569</v>
      </c>
      <c r="I7822">
        <f>HOUR(in!E7822)</f>
        <v>7</v>
      </c>
    </row>
    <row r="7823" spans="1:9" x14ac:dyDescent="0.35">
      <c r="A7823">
        <f>in!A7823</f>
        <v>107822</v>
      </c>
      <c r="B7823" t="str">
        <f>in!B7823</f>
        <v>Espresso</v>
      </c>
      <c r="C7823" t="str">
        <f>in!C7823</f>
        <v>Eve</v>
      </c>
      <c r="D7823">
        <f>(in!F7823-in!E7823)*1440</f>
        <v>1.5833333367481828</v>
      </c>
      <c r="E7823">
        <f>(in!G7823-in!F7823)*1440</f>
        <v>0.28333333670161664</v>
      </c>
      <c r="F7823">
        <f>(in!H7823-in!G7823)*1440</f>
        <v>2.8333333355840296</v>
      </c>
      <c r="G7823">
        <f>(in!I7823-in!H7823)*1440</f>
        <v>13.649999995250255</v>
      </c>
      <c r="H7823">
        <f>(in!I7823-in!E7823)*1440</f>
        <v>18.350000004284084</v>
      </c>
      <c r="I7823">
        <f>HOUR(in!E7823)</f>
        <v>7</v>
      </c>
    </row>
    <row r="7824" spans="1:9" x14ac:dyDescent="0.35">
      <c r="A7824">
        <f>in!A7824</f>
        <v>107823</v>
      </c>
      <c r="B7824" t="str">
        <f>in!B7824</f>
        <v>Tea</v>
      </c>
      <c r="C7824" t="str">
        <f>in!C7824</f>
        <v>David</v>
      </c>
      <c r="D7824">
        <f>(in!F7824-in!E7824)*1440</f>
        <v>1.2499999988358468</v>
      </c>
      <c r="E7824">
        <f>(in!G7824-in!F7824)*1440</f>
        <v>0.11666666250675917</v>
      </c>
      <c r="F7824">
        <f>(in!H7824-in!G7824)*1440</f>
        <v>2.3500000045169145</v>
      </c>
      <c r="G7824">
        <f>(in!I7824-in!H7824)*1440</f>
        <v>6.6833333345130086</v>
      </c>
      <c r="H7824">
        <f>(in!I7824-in!E7824)*1440</f>
        <v>10.400000000372529</v>
      </c>
      <c r="I7824">
        <f>HOUR(in!E7824)</f>
        <v>7</v>
      </c>
    </row>
    <row r="7825" spans="1:9" x14ac:dyDescent="0.35">
      <c r="A7825">
        <f>in!A7825</f>
        <v>107824</v>
      </c>
      <c r="B7825" t="str">
        <f>in!B7825</f>
        <v>Flat White</v>
      </c>
      <c r="C7825" t="str">
        <f>in!C7825</f>
        <v>Eve</v>
      </c>
      <c r="D7825">
        <f>(in!F7825-in!E7825)*1440</f>
        <v>1.4999999944120646</v>
      </c>
      <c r="E7825">
        <f>(in!G7825-in!F7825)*1440</f>
        <v>1.183333337539807</v>
      </c>
      <c r="F7825">
        <f>(in!H7825-in!G7825)*1440</f>
        <v>3.3166666666511446</v>
      </c>
      <c r="G7825">
        <f>(in!I7825-in!H7825)*1440</f>
        <v>0.34999999799765646</v>
      </c>
      <c r="H7825">
        <f>(in!I7825-in!E7825)*1440</f>
        <v>6.3499999966006726</v>
      </c>
      <c r="I7825">
        <f>HOUR(in!E7825)</f>
        <v>7</v>
      </c>
    </row>
    <row r="7826" spans="1:9" x14ac:dyDescent="0.35">
      <c r="A7826">
        <f>in!A7826</f>
        <v>107825</v>
      </c>
      <c r="B7826" t="str">
        <f>in!B7826</f>
        <v>Hot Chocolate</v>
      </c>
      <c r="C7826" t="str">
        <f>in!C7826</f>
        <v>Alice</v>
      </c>
      <c r="D7826">
        <f>(in!F7826-in!E7826)*1440</f>
        <v>0.88333333027549088</v>
      </c>
      <c r="E7826">
        <f>(in!G7826-in!F7826)*1440</f>
        <v>1.2666666693985462</v>
      </c>
      <c r="F7826">
        <f>(in!H7826-in!G7826)*1440</f>
        <v>4.7166666586417705</v>
      </c>
      <c r="G7826">
        <f>(in!I7826-in!H7826)*1440</f>
        <v>17.000000003026798</v>
      </c>
      <c r="H7826">
        <f>(in!I7826-in!E7826)*1440</f>
        <v>23.866666661342606</v>
      </c>
      <c r="I7826">
        <f>HOUR(in!E7826)</f>
        <v>7</v>
      </c>
    </row>
    <row r="7827" spans="1:9" x14ac:dyDescent="0.35">
      <c r="A7827">
        <f>in!A7827</f>
        <v>107826</v>
      </c>
      <c r="B7827" t="str">
        <f>in!B7827</f>
        <v>Espresso</v>
      </c>
      <c r="C7827" t="str">
        <f>in!C7827</f>
        <v>David</v>
      </c>
      <c r="D7827">
        <f>(in!F7827-in!E7827)*1440</f>
        <v>1.7666666605509818</v>
      </c>
      <c r="E7827">
        <f>(in!G7827-in!F7827)*1440</f>
        <v>1.3166666706092656</v>
      </c>
      <c r="F7827">
        <f>(in!H7827-in!G7827)*1440</f>
        <v>1.5833333367481828</v>
      </c>
      <c r="G7827">
        <f>(in!I7827-in!H7827)*1440</f>
        <v>19.566666661994532</v>
      </c>
      <c r="H7827">
        <f>(in!I7827-in!E7827)*1440</f>
        <v>24.233333329902962</v>
      </c>
      <c r="I7827">
        <f>HOUR(in!E7827)</f>
        <v>7</v>
      </c>
    </row>
    <row r="7828" spans="1:9" x14ac:dyDescent="0.35">
      <c r="A7828">
        <f>in!A7828</f>
        <v>107827</v>
      </c>
      <c r="B7828" t="str">
        <f>in!B7828</f>
        <v>Latte</v>
      </c>
      <c r="C7828" t="str">
        <f>in!C7828</f>
        <v>Bob</v>
      </c>
      <c r="D7828">
        <f>(in!F7828-in!E7828)*1440</f>
        <v>0.56666666292585433</v>
      </c>
      <c r="E7828">
        <f>(in!G7828-in!F7828)*1440</f>
        <v>0.8333333395421505</v>
      </c>
      <c r="F7828">
        <f>(in!H7828-in!G7828)*1440</f>
        <v>1.3499999907799065</v>
      </c>
      <c r="G7828">
        <f>(in!I7828-in!H7828)*1440</f>
        <v>18.78333333414048</v>
      </c>
      <c r="H7828">
        <f>(in!I7828-in!E7828)*1440</f>
        <v>21.533333327388391</v>
      </c>
      <c r="I7828">
        <f>HOUR(in!E7828)</f>
        <v>7</v>
      </c>
    </row>
    <row r="7829" spans="1:9" x14ac:dyDescent="0.35">
      <c r="A7829">
        <f>in!A7829</f>
        <v>107828</v>
      </c>
      <c r="B7829" t="str">
        <f>in!B7829</f>
        <v>Cappuccino</v>
      </c>
      <c r="C7829" t="str">
        <f>in!C7829</f>
        <v>Alice</v>
      </c>
      <c r="D7829">
        <f>(in!F7829-in!E7829)*1440</f>
        <v>0.66666666534729302</v>
      </c>
      <c r="E7829">
        <f>(in!G7829-in!F7829)*1440</f>
        <v>0.3666666685603559</v>
      </c>
      <c r="F7829">
        <f>(in!H7829-in!G7829)*1440</f>
        <v>3.8833333295769989</v>
      </c>
      <c r="G7829">
        <f>(in!I7829-in!H7829)*1440</f>
        <v>13.700000006938353</v>
      </c>
      <c r="H7829">
        <f>(in!I7829-in!E7829)*1440</f>
        <v>18.616666670423001</v>
      </c>
      <c r="I7829">
        <f>HOUR(in!E7829)</f>
        <v>7</v>
      </c>
    </row>
    <row r="7830" spans="1:9" x14ac:dyDescent="0.35">
      <c r="A7830">
        <f>in!A7830</f>
        <v>107829</v>
      </c>
      <c r="B7830" t="str">
        <f>in!B7830</f>
        <v>Cappuccino</v>
      </c>
      <c r="C7830" t="str">
        <f>in!C7830</f>
        <v>Charlie</v>
      </c>
      <c r="D7830">
        <f>(in!F7830-in!E7830)*1440</f>
        <v>0.68333333590999246</v>
      </c>
      <c r="E7830">
        <f>(in!G7830-in!F7830)*1440</f>
        <v>1.333333330694586</v>
      </c>
      <c r="F7830">
        <f>(in!H7830-in!G7830)*1440</f>
        <v>1.6333333274815232</v>
      </c>
      <c r="G7830">
        <f>(in!I7830-in!H7830)*1440</f>
        <v>13.783333338797092</v>
      </c>
      <c r="H7830">
        <f>(in!I7830-in!E7830)*1440</f>
        <v>17.433333332883194</v>
      </c>
      <c r="I7830">
        <f>HOUR(in!E7830)</f>
        <v>7</v>
      </c>
    </row>
    <row r="7831" spans="1:9" x14ac:dyDescent="0.35">
      <c r="A7831">
        <f>in!A7831</f>
        <v>107830</v>
      </c>
      <c r="B7831" t="str">
        <f>in!B7831</f>
        <v>Latte</v>
      </c>
      <c r="C7831" t="str">
        <f>in!C7831</f>
        <v>David</v>
      </c>
      <c r="D7831">
        <f>(in!F7831-in!E7831)*1440</f>
        <v>1.2500000093132257</v>
      </c>
      <c r="E7831">
        <f>(in!G7831-in!F7831)*1440</f>
        <v>0.63333332422189415</v>
      </c>
      <c r="F7831">
        <f>(in!H7831-in!G7831)*1440</f>
        <v>4.7666666703298688</v>
      </c>
      <c r="G7831">
        <f>(in!I7831-in!H7831)*1440</f>
        <v>1.7666666710283607</v>
      </c>
      <c r="H7831">
        <f>(in!I7831-in!E7831)*1440</f>
        <v>8.4166666748933494</v>
      </c>
      <c r="I7831">
        <f>HOUR(in!E7831)</f>
        <v>7</v>
      </c>
    </row>
    <row r="7832" spans="1:9" x14ac:dyDescent="0.35">
      <c r="A7832">
        <f>in!A7832</f>
        <v>107831</v>
      </c>
      <c r="B7832" t="str">
        <f>in!B7832</f>
        <v>Flat White</v>
      </c>
      <c r="C7832" t="str">
        <f>in!C7832</f>
        <v>Eve</v>
      </c>
      <c r="D7832">
        <f>(in!F7832-in!E7832)*1440</f>
        <v>1.000000003259629</v>
      </c>
      <c r="E7832">
        <f>(in!G7832-in!F7832)*1440</f>
        <v>0.56666666292585433</v>
      </c>
      <c r="F7832">
        <f>(in!H7832-in!G7832)*1440</f>
        <v>4.3333333299960941</v>
      </c>
      <c r="G7832">
        <f>(in!I7832-in!H7832)*1440</f>
        <v>6.8666666687931865</v>
      </c>
      <c r="H7832">
        <f>(in!I7832-in!E7832)*1440</f>
        <v>12.766666664974764</v>
      </c>
      <c r="I7832">
        <f>HOUR(in!E7832)</f>
        <v>7</v>
      </c>
    </row>
    <row r="7833" spans="1:9" x14ac:dyDescent="0.35">
      <c r="A7833">
        <f>in!A7833</f>
        <v>107832</v>
      </c>
      <c r="B7833" t="str">
        <f>in!B7833</f>
        <v>Americano</v>
      </c>
      <c r="C7833" t="str">
        <f>in!C7833</f>
        <v>Alice</v>
      </c>
      <c r="D7833">
        <f>(in!F7833-in!E7833)*1440</f>
        <v>0.68333332543261349</v>
      </c>
      <c r="E7833">
        <f>(in!G7833-in!F7833)*1440</f>
        <v>1.4666666742414236</v>
      </c>
      <c r="F7833">
        <f>(in!H7833-in!G7833)*1440</f>
        <v>1.4499999932013452</v>
      </c>
      <c r="G7833">
        <f>(in!I7833-in!H7833)*1440</f>
        <v>16.266666665906087</v>
      </c>
      <c r="H7833">
        <f>(in!I7833-in!E7833)*1440</f>
        <v>19.866666658781469</v>
      </c>
      <c r="I7833">
        <f>HOUR(in!E7833)</f>
        <v>7</v>
      </c>
    </row>
    <row r="7834" spans="1:9" x14ac:dyDescent="0.35">
      <c r="A7834">
        <f>in!A7834</f>
        <v>107833</v>
      </c>
      <c r="B7834" t="str">
        <f>in!B7834</f>
        <v>Americano</v>
      </c>
      <c r="C7834" t="str">
        <f>in!C7834</f>
        <v>David</v>
      </c>
      <c r="D7834">
        <f>(in!F7834-in!E7834)*1440</f>
        <v>0.64999999478459358</v>
      </c>
      <c r="E7834">
        <f>(in!G7834-in!F7834)*1440</f>
        <v>0.38333333912305534</v>
      </c>
      <c r="F7834">
        <f>(in!H7834-in!G7834)*1440</f>
        <v>3.9000000001396984</v>
      </c>
      <c r="G7834">
        <f>(in!I7834-in!H7834)*1440</f>
        <v>12.333333335118368</v>
      </c>
      <c r="H7834">
        <f>(in!I7834-in!E7834)*1440</f>
        <v>17.266666669165716</v>
      </c>
      <c r="I7834">
        <f>HOUR(in!E7834)</f>
        <v>7</v>
      </c>
    </row>
    <row r="7835" spans="1:9" x14ac:dyDescent="0.35">
      <c r="A7835">
        <f>in!A7835</f>
        <v>107834</v>
      </c>
      <c r="B7835" t="str">
        <f>in!B7835</f>
        <v>Latte</v>
      </c>
      <c r="C7835" t="str">
        <f>in!C7835</f>
        <v>Alice</v>
      </c>
      <c r="D7835">
        <f>(in!F7835-in!E7835)*1440</f>
        <v>1.6333333379589021</v>
      </c>
      <c r="E7835">
        <f>(in!G7835-in!F7835)*1440</f>
        <v>1.2666666693985462</v>
      </c>
      <c r="F7835">
        <f>(in!H7835-in!G7835)*1440</f>
        <v>2.1499999996740371</v>
      </c>
      <c r="G7835">
        <f>(in!I7835-in!H7835)*1440</f>
        <v>8.9666666672565043</v>
      </c>
      <c r="H7835">
        <f>(in!I7835-in!E7835)*1440</f>
        <v>14.01666667428799</v>
      </c>
      <c r="I7835">
        <f>HOUR(in!E7835)</f>
        <v>7</v>
      </c>
    </row>
    <row r="7836" spans="1:9" x14ac:dyDescent="0.35">
      <c r="A7836">
        <f>in!A7836</f>
        <v>107835</v>
      </c>
      <c r="B7836" t="str">
        <f>in!B7836</f>
        <v>Espresso</v>
      </c>
      <c r="C7836" t="str">
        <f>in!C7836</f>
        <v>David</v>
      </c>
      <c r="D7836">
        <f>(in!F7836-in!E7836)*1440</f>
        <v>1.4166666625533253</v>
      </c>
      <c r="E7836">
        <f>(in!G7836-in!F7836)*1440</f>
        <v>0.66666666534729302</v>
      </c>
      <c r="F7836">
        <f>(in!H7836-in!G7836)*1440</f>
        <v>1.6999999992549419</v>
      </c>
      <c r="G7836">
        <f>(in!I7836-in!H7836)*1440</f>
        <v>3.6000000033527613</v>
      </c>
      <c r="H7836">
        <f>(in!I7836-in!E7836)*1440</f>
        <v>7.3833333305083215</v>
      </c>
      <c r="I7836">
        <f>HOUR(in!E7836)</f>
        <v>7</v>
      </c>
    </row>
    <row r="7837" spans="1:9" x14ac:dyDescent="0.35">
      <c r="A7837">
        <f>in!A7837</f>
        <v>107836</v>
      </c>
      <c r="B7837" t="str">
        <f>in!B7837</f>
        <v>Tea</v>
      </c>
      <c r="C7837" t="str">
        <f>in!C7837</f>
        <v>Bob</v>
      </c>
      <c r="D7837">
        <f>(in!F7837-in!E7837)*1440</f>
        <v>0.95000000204890966</v>
      </c>
      <c r="E7837">
        <f>(in!G7837-in!F7837)*1440</f>
        <v>1.4666666637640446</v>
      </c>
      <c r="F7837">
        <f>(in!H7837-in!G7837)*1440</f>
        <v>2.0499999972525984</v>
      </c>
      <c r="G7837">
        <f>(in!I7837-in!H7837)*1440</f>
        <v>4.7833333304151893</v>
      </c>
      <c r="H7837">
        <f>(in!I7837-in!E7837)*1440</f>
        <v>9.249999993480742</v>
      </c>
      <c r="I7837">
        <f>HOUR(in!E7837)</f>
        <v>7</v>
      </c>
    </row>
    <row r="7838" spans="1:9" x14ac:dyDescent="0.35">
      <c r="A7838">
        <f>in!A7838</f>
        <v>107837</v>
      </c>
      <c r="B7838" t="str">
        <f>in!B7838</f>
        <v>Matcha Latte</v>
      </c>
      <c r="C7838" t="str">
        <f>in!C7838</f>
        <v>Bob</v>
      </c>
      <c r="D7838">
        <f>(in!F7838-in!E7838)*1440</f>
        <v>0.81666666897945106</v>
      </c>
      <c r="E7838">
        <f>(in!G7838-in!F7838)*1440</f>
        <v>0.39999999920837581</v>
      </c>
      <c r="F7838">
        <f>(in!H7838-in!G7838)*1440</f>
        <v>3.6166666634380817</v>
      </c>
      <c r="G7838">
        <f>(in!I7838-in!H7838)*1440</f>
        <v>15.899999997345731</v>
      </c>
      <c r="H7838">
        <f>(in!I7838-in!E7838)*1440</f>
        <v>20.733333328971639</v>
      </c>
      <c r="I7838">
        <f>HOUR(in!E7838)</f>
        <v>7</v>
      </c>
    </row>
    <row r="7839" spans="1:9" x14ac:dyDescent="0.35">
      <c r="A7839">
        <f>in!A7839</f>
        <v>107838</v>
      </c>
      <c r="B7839" t="str">
        <f>in!B7839</f>
        <v>Cappuccino</v>
      </c>
      <c r="C7839" t="str">
        <f>in!C7839</f>
        <v>David</v>
      </c>
      <c r="D7839">
        <f>(in!F7839-in!E7839)*1440</f>
        <v>1.6833333391696215</v>
      </c>
      <c r="E7839">
        <f>(in!G7839-in!F7839)*1440</f>
        <v>1.2333333282731473</v>
      </c>
      <c r="F7839">
        <f>(in!H7839-in!G7839)*1440</f>
        <v>2.9999999993015081</v>
      </c>
      <c r="G7839">
        <f>(in!I7839-in!H7839)*1440</f>
        <v>14.316666671074927</v>
      </c>
      <c r="H7839">
        <f>(in!I7839-in!E7839)*1440</f>
        <v>20.233333337819204</v>
      </c>
      <c r="I7839">
        <f>HOUR(in!E7839)</f>
        <v>7</v>
      </c>
    </row>
    <row r="7840" spans="1:9" x14ac:dyDescent="0.35">
      <c r="A7840">
        <f>in!A7840</f>
        <v>107839</v>
      </c>
      <c r="B7840" t="str">
        <f>in!B7840</f>
        <v>Matcha Latte</v>
      </c>
      <c r="C7840" t="str">
        <f>in!C7840</f>
        <v>Eve</v>
      </c>
      <c r="D7840">
        <f>(in!F7840-in!E7840)*1440</f>
        <v>1.2333333282731473</v>
      </c>
      <c r="E7840">
        <f>(in!G7840-in!F7840)*1440</f>
        <v>1.0833333351183683</v>
      </c>
      <c r="F7840">
        <f>(in!H7840-in!G7840)*1440</f>
        <v>1.4000000024680048</v>
      </c>
      <c r="G7840">
        <f>(in!I7840-in!H7840)*1440</f>
        <v>1.1333333363290876</v>
      </c>
      <c r="H7840">
        <f>(in!I7840-in!E7840)*1440</f>
        <v>4.8500000021886081</v>
      </c>
      <c r="I7840">
        <f>HOUR(in!E7840)</f>
        <v>7</v>
      </c>
    </row>
    <row r="7841" spans="1:9" x14ac:dyDescent="0.35">
      <c r="A7841">
        <f>in!A7841</f>
        <v>107840</v>
      </c>
      <c r="B7841" t="str">
        <f>in!B7841</f>
        <v>Latte</v>
      </c>
      <c r="C7841" t="str">
        <f>in!C7841</f>
        <v>Eve</v>
      </c>
      <c r="D7841">
        <f>(in!F7841-in!E7841)*1440</f>
        <v>1.5833333262708038</v>
      </c>
      <c r="E7841">
        <f>(in!G7841-in!F7841)*1440</f>
        <v>1.3166666706092656</v>
      </c>
      <c r="F7841">
        <f>(in!H7841-in!G7841)*1440</f>
        <v>3.2500000053551048</v>
      </c>
      <c r="G7841">
        <f>(in!I7841-in!H7841)*1440</f>
        <v>5.8166666643228382</v>
      </c>
      <c r="H7841">
        <f>(in!I7841-in!E7841)*1440</f>
        <v>11.966666666558012</v>
      </c>
      <c r="I7841">
        <f>HOUR(in!E7841)</f>
        <v>7</v>
      </c>
    </row>
    <row r="7842" spans="1:9" x14ac:dyDescent="0.35">
      <c r="A7842">
        <f>in!A7842</f>
        <v>107841</v>
      </c>
      <c r="B7842" t="str">
        <f>in!B7842</f>
        <v>Mocha</v>
      </c>
      <c r="C7842" t="str">
        <f>in!C7842</f>
        <v>Eve</v>
      </c>
      <c r="D7842">
        <f>(in!F7842-in!E7842)*1440</f>
        <v>1.0500000044703484</v>
      </c>
      <c r="E7842">
        <f>(in!G7842-in!F7842)*1440</f>
        <v>0.78333333833143115</v>
      </c>
      <c r="F7842">
        <f>(in!H7842-in!G7842)*1440</f>
        <v>4.4499999925028533</v>
      </c>
      <c r="G7842">
        <f>(in!I7842-in!H7842)*1440</f>
        <v>6.5166666707955301</v>
      </c>
      <c r="H7842">
        <f>(in!I7842-in!E7842)*1440</f>
        <v>12.800000006100163</v>
      </c>
      <c r="I7842">
        <f>HOUR(in!E7842)</f>
        <v>7</v>
      </c>
    </row>
    <row r="7843" spans="1:9" x14ac:dyDescent="0.35">
      <c r="A7843">
        <f>in!A7843</f>
        <v>107842</v>
      </c>
      <c r="B7843" t="str">
        <f>in!B7843</f>
        <v>Latte</v>
      </c>
      <c r="C7843" t="str">
        <f>in!C7843</f>
        <v>Bob</v>
      </c>
      <c r="D7843">
        <f>(in!F7843-in!E7843)*1440</f>
        <v>1.7833333311136812</v>
      </c>
      <c r="E7843">
        <f>(in!G7843-in!F7843)*1440</f>
        <v>1.1333333363290876</v>
      </c>
      <c r="F7843">
        <f>(in!H7843-in!G7843)*1440</f>
        <v>4.366666660644114</v>
      </c>
      <c r="G7843">
        <f>(in!I7843-in!H7843)*1440</f>
        <v>19.750000006752089</v>
      </c>
      <c r="H7843">
        <f>(in!I7843-in!E7843)*1440</f>
        <v>27.033333334838971</v>
      </c>
      <c r="I7843">
        <f>HOUR(in!E7843)</f>
        <v>7</v>
      </c>
    </row>
    <row r="7844" spans="1:9" x14ac:dyDescent="0.35">
      <c r="A7844">
        <f>in!A7844</f>
        <v>107843</v>
      </c>
      <c r="B7844" t="str">
        <f>in!B7844</f>
        <v>Cappuccino</v>
      </c>
      <c r="C7844" t="str">
        <f>in!C7844</f>
        <v>Alice</v>
      </c>
      <c r="D7844">
        <f>(in!F7844-in!E7844)*1440</f>
        <v>1.3166666706092656</v>
      </c>
      <c r="E7844">
        <f>(in!G7844-in!F7844)*1440</f>
        <v>0.78333333833143115</v>
      </c>
      <c r="F7844">
        <f>(in!H7844-in!G7844)*1440</f>
        <v>1.0166666633449495</v>
      </c>
      <c r="G7844">
        <f>(in!I7844-in!H7844)*1440</f>
        <v>14.08333333558403</v>
      </c>
      <c r="H7844">
        <f>(in!I7844-in!E7844)*1440</f>
        <v>17.200000007869676</v>
      </c>
      <c r="I7844">
        <f>HOUR(in!E7844)</f>
        <v>7</v>
      </c>
    </row>
    <row r="7845" spans="1:9" x14ac:dyDescent="0.35">
      <c r="A7845">
        <f>in!A7845</f>
        <v>107844</v>
      </c>
      <c r="B7845" t="str">
        <f>in!B7845</f>
        <v>Cold Brew</v>
      </c>
      <c r="C7845" t="str">
        <f>in!C7845</f>
        <v>Bob</v>
      </c>
      <c r="D7845">
        <f>(in!F7845-in!E7845)*1440</f>
        <v>1.2333333387505263</v>
      </c>
      <c r="E7845">
        <f>(in!G7845-in!F7845)*1440</f>
        <v>0.53333333227783442</v>
      </c>
      <c r="F7845">
        <f>(in!H7845-in!G7845)*1440</f>
        <v>3.4166666585952044</v>
      </c>
      <c r="G7845">
        <f>(in!I7845-in!H7845)*1440</f>
        <v>3.7500000069849193</v>
      </c>
      <c r="H7845">
        <f>(in!I7845-in!E7845)*1440</f>
        <v>8.9333333366084844</v>
      </c>
      <c r="I7845">
        <f>HOUR(in!E7845)</f>
        <v>7</v>
      </c>
    </row>
    <row r="7846" spans="1:9" x14ac:dyDescent="0.35">
      <c r="A7846">
        <f>in!A7846</f>
        <v>107845</v>
      </c>
      <c r="B7846" t="str">
        <f>in!B7846</f>
        <v>Mocha</v>
      </c>
      <c r="C7846" t="str">
        <f>in!C7846</f>
        <v>Charlie</v>
      </c>
      <c r="D7846">
        <f>(in!F7846-in!E7846)*1440</f>
        <v>0.8333333395421505</v>
      </c>
      <c r="E7846">
        <f>(in!G7846-in!F7846)*1440</f>
        <v>0.63333333469927311</v>
      </c>
      <c r="F7846">
        <f>(in!H7846-in!G7846)*1440</f>
        <v>5.4499999957624823</v>
      </c>
      <c r="G7846">
        <f>(in!I7846-in!H7846)*1440</f>
        <v>15.150000000139698</v>
      </c>
      <c r="H7846">
        <f>(in!I7846-in!E7846)*1440</f>
        <v>22.066666670143604</v>
      </c>
      <c r="I7846">
        <f>HOUR(in!E7846)</f>
        <v>7</v>
      </c>
    </row>
    <row r="7847" spans="1:9" x14ac:dyDescent="0.35">
      <c r="A7847">
        <f>in!A7847</f>
        <v>107846</v>
      </c>
      <c r="B7847" t="str">
        <f>in!B7847</f>
        <v>Tea</v>
      </c>
      <c r="C7847" t="str">
        <f>in!C7847</f>
        <v>Alice</v>
      </c>
      <c r="D7847">
        <f>(in!F7847-in!E7847)*1440</f>
        <v>1.4500000036787242</v>
      </c>
      <c r="E7847">
        <f>(in!G7847-in!F7847)*1440</f>
        <v>0.84999999962747097</v>
      </c>
      <c r="F7847">
        <f>(in!H7847-in!G7847)*1440</f>
        <v>2.7833333343733102</v>
      </c>
      <c r="G7847">
        <f>(in!I7847-in!H7847)*1440</f>
        <v>4.9166666634846479</v>
      </c>
      <c r="H7847">
        <f>(in!I7847-in!E7847)*1440</f>
        <v>10.000000001164153</v>
      </c>
      <c r="I7847">
        <f>HOUR(in!E7847)</f>
        <v>7</v>
      </c>
    </row>
    <row r="7848" spans="1:9" x14ac:dyDescent="0.35">
      <c r="A7848">
        <f>in!A7848</f>
        <v>107847</v>
      </c>
      <c r="B7848" t="str">
        <f>in!B7848</f>
        <v>Latte</v>
      </c>
      <c r="C7848" t="str">
        <f>in!C7848</f>
        <v>Bob</v>
      </c>
      <c r="D7848">
        <f>(in!F7848-in!E7848)*1440</f>
        <v>0.56666666292585433</v>
      </c>
      <c r="E7848">
        <f>(in!G7848-in!F7848)*1440</f>
        <v>0.39999999920837581</v>
      </c>
      <c r="F7848">
        <f>(in!H7848-in!G7848)*1440</f>
        <v>3.2500000053551048</v>
      </c>
      <c r="G7848">
        <f>(in!I7848-in!H7848)*1440</f>
        <v>10.233333336655051</v>
      </c>
      <c r="H7848">
        <f>(in!I7848-in!E7848)*1440</f>
        <v>14.450000004144385</v>
      </c>
      <c r="I7848">
        <f>HOUR(in!E7848)</f>
        <v>7</v>
      </c>
    </row>
    <row r="7849" spans="1:9" x14ac:dyDescent="0.35">
      <c r="A7849">
        <f>in!A7849</f>
        <v>107848</v>
      </c>
      <c r="B7849" t="str">
        <f>in!B7849</f>
        <v>Latte</v>
      </c>
      <c r="C7849" t="str">
        <f>in!C7849</f>
        <v>Bob</v>
      </c>
      <c r="D7849">
        <f>(in!F7849-in!E7849)*1440</f>
        <v>1.8500000028871</v>
      </c>
      <c r="E7849">
        <f>(in!G7849-in!F7849)*1440</f>
        <v>0.83333332906477153</v>
      </c>
      <c r="F7849">
        <f>(in!H7849-in!G7849)*1440</f>
        <v>4.7833333408925682</v>
      </c>
      <c r="G7849">
        <f>(in!I7849-in!H7849)*1440</f>
        <v>17.649999997811392</v>
      </c>
      <c r="H7849">
        <f>(in!I7849-in!E7849)*1440</f>
        <v>25.116666670655832</v>
      </c>
      <c r="I7849">
        <f>HOUR(in!E7849)</f>
        <v>7</v>
      </c>
    </row>
    <row r="7850" spans="1:9" x14ac:dyDescent="0.35">
      <c r="A7850">
        <f>in!A7850</f>
        <v>107849</v>
      </c>
      <c r="B7850" t="str">
        <f>in!B7850</f>
        <v>Tea</v>
      </c>
      <c r="C7850" t="str">
        <f>in!C7850</f>
        <v>David</v>
      </c>
      <c r="D7850">
        <f>(in!F7850-in!E7850)*1440</f>
        <v>1.1333333363290876</v>
      </c>
      <c r="E7850">
        <f>(in!G7850-in!F7850)*1440</f>
        <v>0.90000000083819032</v>
      </c>
      <c r="F7850">
        <f>(in!H7850-in!G7850)*1440</f>
        <v>1.03333332343027</v>
      </c>
      <c r="G7850">
        <f>(in!I7850-in!H7850)*1440</f>
        <v>6.3166666764300317</v>
      </c>
      <c r="H7850">
        <f>(in!I7850-in!E7850)*1440</f>
        <v>9.3833333370275795</v>
      </c>
      <c r="I7850">
        <f>HOUR(in!E7850)</f>
        <v>7</v>
      </c>
    </row>
    <row r="7851" spans="1:9" x14ac:dyDescent="0.35">
      <c r="A7851">
        <f>in!A7851</f>
        <v>107850</v>
      </c>
      <c r="B7851" t="str">
        <f>in!B7851</f>
        <v>Latte</v>
      </c>
      <c r="C7851" t="str">
        <f>in!C7851</f>
        <v>Bob</v>
      </c>
      <c r="D7851">
        <f>(in!F7851-in!E7851)*1440</f>
        <v>0.61666666413657367</v>
      </c>
      <c r="E7851">
        <f>(in!G7851-in!F7851)*1440</f>
        <v>0.86666667019017041</v>
      </c>
      <c r="F7851">
        <f>(in!H7851-in!G7851)*1440</f>
        <v>4.183333336841315</v>
      </c>
      <c r="G7851">
        <f>(in!I7851-in!H7851)*1440</f>
        <v>0.61666666413657367</v>
      </c>
      <c r="H7851">
        <f>(in!I7851-in!E7851)*1440</f>
        <v>6.2833333353046328</v>
      </c>
      <c r="I7851">
        <f>HOUR(in!E7851)</f>
        <v>7</v>
      </c>
    </row>
    <row r="7852" spans="1:9" x14ac:dyDescent="0.35">
      <c r="A7852">
        <f>in!A7852</f>
        <v>107851</v>
      </c>
      <c r="B7852" t="str">
        <f>in!B7852</f>
        <v>Cappuccino</v>
      </c>
      <c r="C7852" t="str">
        <f>in!C7852</f>
        <v>Alice</v>
      </c>
      <c r="D7852">
        <f>(in!F7852-in!E7852)*1440</f>
        <v>0.51666667219251394</v>
      </c>
      <c r="E7852">
        <f>(in!G7852-in!F7852)*1440</f>
        <v>0.98333333269692957</v>
      </c>
      <c r="F7852">
        <f>(in!H7852-in!G7852)*1440</f>
        <v>3.6833333247341216</v>
      </c>
      <c r="G7852">
        <f>(in!I7852-in!H7852)*1440</f>
        <v>17.233333338517696</v>
      </c>
      <c r="H7852">
        <f>(in!I7852-in!E7852)*1440</f>
        <v>22.416666668141261</v>
      </c>
      <c r="I7852">
        <f>HOUR(in!E7852)</f>
        <v>7</v>
      </c>
    </row>
    <row r="7853" spans="1:9" x14ac:dyDescent="0.35">
      <c r="A7853">
        <f>in!A7853</f>
        <v>107852</v>
      </c>
      <c r="B7853" t="str">
        <f>in!B7853</f>
        <v>Espresso</v>
      </c>
      <c r="C7853" t="str">
        <f>in!C7853</f>
        <v>Alice</v>
      </c>
      <c r="D7853">
        <f>(in!F7853-in!E7853)*1440</f>
        <v>1.9166666641831398</v>
      </c>
      <c r="E7853">
        <f>(in!G7853-in!F7853)*1440</f>
        <v>1.0166666633449495</v>
      </c>
      <c r="F7853">
        <f>(in!H7853-in!G7853)*1440</f>
        <v>4.0500000037718564</v>
      </c>
      <c r="G7853">
        <f>(in!I7853-in!H7853)*1440</f>
        <v>7.5333333341404796</v>
      </c>
      <c r="H7853">
        <f>(in!I7853-in!E7853)*1440</f>
        <v>14.516666665440425</v>
      </c>
      <c r="I7853">
        <f>HOUR(in!E7853)</f>
        <v>7</v>
      </c>
    </row>
    <row r="7854" spans="1:9" x14ac:dyDescent="0.35">
      <c r="A7854">
        <f>in!A7854</f>
        <v>107853</v>
      </c>
      <c r="B7854" t="str">
        <f>in!B7854</f>
        <v>Espresso</v>
      </c>
      <c r="C7854" t="str">
        <f>in!C7854</f>
        <v>Alice</v>
      </c>
      <c r="D7854">
        <f>(in!F7854-in!E7854)*1440</f>
        <v>1.1500000068917871</v>
      </c>
      <c r="E7854">
        <f>(in!G7854-in!F7854)*1440</f>
        <v>0.41666665929369628</v>
      </c>
      <c r="F7854">
        <f>(in!H7854-in!G7854)*1440</f>
        <v>2.5666666694451123</v>
      </c>
      <c r="G7854">
        <f>(in!I7854-in!H7854)*1440</f>
        <v>15.899999997345731</v>
      </c>
      <c r="H7854">
        <f>(in!I7854-in!E7854)*1440</f>
        <v>20.033333332976326</v>
      </c>
      <c r="I7854">
        <f>HOUR(in!E7854)</f>
        <v>7</v>
      </c>
    </row>
    <row r="7855" spans="1:9" x14ac:dyDescent="0.35">
      <c r="A7855">
        <f>in!A7855</f>
        <v>107854</v>
      </c>
      <c r="B7855" t="str">
        <f>in!B7855</f>
        <v>Latte</v>
      </c>
      <c r="C7855" t="str">
        <f>in!C7855</f>
        <v>Bob</v>
      </c>
      <c r="D7855">
        <f>(in!F7855-in!E7855)*1440</f>
        <v>1.516666675452143</v>
      </c>
      <c r="E7855">
        <f>(in!G7855-in!F7855)*1440</f>
        <v>0.56666666292585433</v>
      </c>
      <c r="F7855">
        <f>(in!H7855-in!G7855)*1440</f>
        <v>4.4999999937135726</v>
      </c>
      <c r="G7855">
        <f>(in!I7855-in!H7855)*1440</f>
        <v>16.750000007450581</v>
      </c>
      <c r="H7855">
        <f>(in!I7855-in!E7855)*1440</f>
        <v>23.33333333954215</v>
      </c>
      <c r="I7855">
        <f>HOUR(in!E7855)</f>
        <v>7</v>
      </c>
    </row>
    <row r="7856" spans="1:9" x14ac:dyDescent="0.35">
      <c r="A7856">
        <f>in!A7856</f>
        <v>107855</v>
      </c>
      <c r="B7856" t="str">
        <f>in!B7856</f>
        <v>Latte</v>
      </c>
      <c r="C7856" t="str">
        <f>in!C7856</f>
        <v>David</v>
      </c>
      <c r="D7856">
        <f>(in!F7856-in!E7856)*1440</f>
        <v>0.66666666534729302</v>
      </c>
      <c r="E7856">
        <f>(in!G7856-in!F7856)*1440</f>
        <v>0.16666666371747851</v>
      </c>
      <c r="F7856">
        <f>(in!H7856-in!G7856)*1440</f>
        <v>4.7833333408925682</v>
      </c>
      <c r="G7856">
        <f>(in!I7856-in!H7856)*1440</f>
        <v>4.5833333255723119</v>
      </c>
      <c r="H7856">
        <f>(in!I7856-in!E7856)*1440</f>
        <v>10.199999995529652</v>
      </c>
      <c r="I7856">
        <f>HOUR(in!E7856)</f>
        <v>7</v>
      </c>
    </row>
    <row r="7857" spans="1:9" x14ac:dyDescent="0.35">
      <c r="A7857">
        <f>in!A7857</f>
        <v>107856</v>
      </c>
      <c r="B7857" t="str">
        <f>in!B7857</f>
        <v>Latte</v>
      </c>
      <c r="C7857" t="str">
        <f>in!C7857</f>
        <v>Bob</v>
      </c>
      <c r="D7857">
        <f>(in!F7857-in!E7857)*1440</f>
        <v>0.74999999720603228</v>
      </c>
      <c r="E7857">
        <f>(in!G7857-in!F7857)*1440</f>
        <v>0.29999999678693712</v>
      </c>
      <c r="F7857">
        <f>(in!H7857-in!G7857)*1440</f>
        <v>3.7333333364222199</v>
      </c>
      <c r="G7857">
        <f>(in!I7857-in!H7857)*1440</f>
        <v>3.1500000029336661</v>
      </c>
      <c r="H7857">
        <f>(in!I7857-in!E7857)*1440</f>
        <v>7.9333333333488554</v>
      </c>
      <c r="I7857">
        <f>HOUR(in!E7857)</f>
        <v>7</v>
      </c>
    </row>
    <row r="7858" spans="1:9" x14ac:dyDescent="0.35">
      <c r="A7858">
        <f>in!A7858</f>
        <v>107857</v>
      </c>
      <c r="B7858" t="str">
        <f>in!B7858</f>
        <v>Cappuccino</v>
      </c>
      <c r="C7858" t="str">
        <f>in!C7858</f>
        <v>Charlie</v>
      </c>
      <c r="D7858">
        <f>(in!F7858-in!E7858)*1440</f>
        <v>1.183333337539807</v>
      </c>
      <c r="E7858">
        <f>(in!G7858-in!F7858)*1440</f>
        <v>1.0499999939929694</v>
      </c>
      <c r="F7858">
        <f>(in!H7858-in!G7858)*1440</f>
        <v>3.3499999972991645</v>
      </c>
      <c r="G7858">
        <f>(in!I7858-in!H7858)*1440</f>
        <v>10.216666666092351</v>
      </c>
      <c r="H7858">
        <f>(in!I7858-in!E7858)*1440</f>
        <v>15.799999994924292</v>
      </c>
      <c r="I7858">
        <f>HOUR(in!E7858)</f>
        <v>7</v>
      </c>
    </row>
    <row r="7859" spans="1:9" x14ac:dyDescent="0.35">
      <c r="A7859">
        <f>in!A7859</f>
        <v>107858</v>
      </c>
      <c r="B7859" t="str">
        <f>in!B7859</f>
        <v>Cappuccino</v>
      </c>
      <c r="C7859" t="str">
        <f>in!C7859</f>
        <v>Bob</v>
      </c>
      <c r="D7859">
        <f>(in!F7859-in!E7859)*1440</f>
        <v>1.8833333335351199</v>
      </c>
      <c r="E7859">
        <f>(in!G7859-in!F7859)*1440</f>
        <v>1.3666666718199849</v>
      </c>
      <c r="F7859">
        <f>(in!H7859-in!G7859)*1440</f>
        <v>2.699999992037192</v>
      </c>
      <c r="G7859">
        <f>(in!I7859-in!H7859)*1440</f>
        <v>10.000000001164153</v>
      </c>
      <c r="H7859">
        <f>(in!I7859-in!E7859)*1440</f>
        <v>15.94999999855645</v>
      </c>
      <c r="I7859">
        <f>HOUR(in!E7859)</f>
        <v>7</v>
      </c>
    </row>
    <row r="7860" spans="1:9" x14ac:dyDescent="0.35">
      <c r="A7860">
        <f>in!A7860</f>
        <v>107859</v>
      </c>
      <c r="B7860" t="str">
        <f>in!B7860</f>
        <v>Latte</v>
      </c>
      <c r="C7860" t="str">
        <f>in!C7860</f>
        <v>Eve</v>
      </c>
      <c r="D7860">
        <f>(in!F7860-in!E7860)*1440</f>
        <v>1.2166666681878269</v>
      </c>
      <c r="E7860">
        <f>(in!G7860-in!F7860)*1440</f>
        <v>0.86666667019017041</v>
      </c>
      <c r="F7860">
        <f>(in!H7860-in!G7860)*1440</f>
        <v>4.69999999855645</v>
      </c>
      <c r="G7860">
        <f>(in!I7860-in!H7860)*1440</f>
        <v>14.866666663438082</v>
      </c>
      <c r="H7860">
        <f>(in!I7860-in!E7860)*1440</f>
        <v>21.650000000372529</v>
      </c>
      <c r="I7860">
        <f>HOUR(in!E7860)</f>
        <v>7</v>
      </c>
    </row>
    <row r="7861" spans="1:9" x14ac:dyDescent="0.35">
      <c r="A7861">
        <f>in!A7861</f>
        <v>107860</v>
      </c>
      <c r="B7861" t="str">
        <f>in!B7861</f>
        <v>Latte</v>
      </c>
      <c r="C7861" t="str">
        <f>in!C7861</f>
        <v>Alice</v>
      </c>
      <c r="D7861">
        <f>(in!F7861-in!E7861)*1440</f>
        <v>1.5333333355374634</v>
      </c>
      <c r="E7861">
        <f>(in!G7861-in!F7861)*1440</f>
        <v>0.1333333330694586</v>
      </c>
      <c r="F7861">
        <f>(in!H7861-in!G7861)*1440</f>
        <v>4.1666666662786156</v>
      </c>
      <c r="G7861">
        <f>(in!I7861-in!H7861)*1440</f>
        <v>14.866666663438082</v>
      </c>
      <c r="H7861">
        <f>(in!I7861-in!E7861)*1440</f>
        <v>20.699999998323619</v>
      </c>
      <c r="I7861">
        <f>HOUR(in!E7861)</f>
        <v>7</v>
      </c>
    </row>
    <row r="7862" spans="1:9" x14ac:dyDescent="0.35">
      <c r="A7862">
        <f>in!A7862</f>
        <v>107861</v>
      </c>
      <c r="B7862" t="str">
        <f>in!B7862</f>
        <v>Cold Brew</v>
      </c>
      <c r="C7862" t="str">
        <f>in!C7862</f>
        <v>Charlie</v>
      </c>
      <c r="D7862">
        <f>(in!F7862-in!E7862)*1440</f>
        <v>0.93333333148621023</v>
      </c>
      <c r="E7862">
        <f>(in!G7862-in!F7862)*1440</f>
        <v>1.6166666673962027</v>
      </c>
      <c r="F7862">
        <f>(in!H7862-in!G7862)*1440</f>
        <v>4.69999999855645</v>
      </c>
      <c r="G7862">
        <f>(in!I7862-in!H7862)*1440</f>
        <v>18.316666663158685</v>
      </c>
      <c r="H7862">
        <f>(in!I7862-in!E7862)*1440</f>
        <v>25.566666660597548</v>
      </c>
      <c r="I7862">
        <f>HOUR(in!E7862)</f>
        <v>7</v>
      </c>
    </row>
    <row r="7863" spans="1:9" x14ac:dyDescent="0.35">
      <c r="A7863">
        <f>in!A7863</f>
        <v>107862</v>
      </c>
      <c r="B7863" t="str">
        <f>in!B7863</f>
        <v>Americano</v>
      </c>
      <c r="C7863" t="str">
        <f>in!C7863</f>
        <v>Bob</v>
      </c>
      <c r="D7863">
        <f>(in!F7863-in!E7863)*1440</f>
        <v>1.8333333323244005</v>
      </c>
      <c r="E7863">
        <f>(in!G7863-in!F7863)*1440</f>
        <v>0.53333333227783442</v>
      </c>
      <c r="F7863">
        <f>(in!H7863-in!G7863)*1440</f>
        <v>1.0333333339076489</v>
      </c>
      <c r="G7863">
        <f>(in!I7863-in!H7863)*1440</f>
        <v>1.2833333399612457</v>
      </c>
      <c r="H7863">
        <f>(in!I7863-in!E7863)*1440</f>
        <v>4.6833333384711295</v>
      </c>
      <c r="I7863">
        <f>HOUR(in!E7863)</f>
        <v>7</v>
      </c>
    </row>
    <row r="7864" spans="1:9" x14ac:dyDescent="0.35">
      <c r="A7864">
        <f>in!A7864</f>
        <v>107863</v>
      </c>
      <c r="B7864" t="str">
        <f>in!B7864</f>
        <v>Cold Brew</v>
      </c>
      <c r="C7864" t="str">
        <f>in!C7864</f>
        <v>Charlie</v>
      </c>
      <c r="D7864">
        <f>(in!F7864-in!E7864)*1440</f>
        <v>1.4166666625533253</v>
      </c>
      <c r="E7864">
        <f>(in!G7864-in!F7864)*1440</f>
        <v>2.0333333371672779</v>
      </c>
      <c r="F7864">
        <f>(in!H7864-in!G7864)*1440</f>
        <v>3.2166666642297059</v>
      </c>
      <c r="G7864">
        <f>(in!I7864-in!H7864)*1440</f>
        <v>1.1499999964144081</v>
      </c>
      <c r="H7864">
        <f>(in!I7864-in!E7864)*1440</f>
        <v>7.8166666603647172</v>
      </c>
      <c r="I7864">
        <f>HOUR(in!E7864)</f>
        <v>7</v>
      </c>
    </row>
    <row r="7865" spans="1:9" x14ac:dyDescent="0.35">
      <c r="A7865">
        <f>in!A7865</f>
        <v>107864</v>
      </c>
      <c r="B7865" t="str">
        <f>in!B7865</f>
        <v>Tea</v>
      </c>
      <c r="C7865" t="str">
        <f>in!C7865</f>
        <v>Alice</v>
      </c>
      <c r="D7865">
        <f>(in!F7865-in!E7865)*1440</f>
        <v>1.3500000012572855</v>
      </c>
      <c r="E7865">
        <f>(in!G7865-in!F7865)*1440</f>
        <v>0.84999999962747097</v>
      </c>
      <c r="F7865">
        <f>(in!H7865-in!G7865)*1440</f>
        <v>3.6833333352115005</v>
      </c>
      <c r="G7865">
        <f>(in!I7865-in!H7865)*1440</f>
        <v>5.4833333264105022</v>
      </c>
      <c r="H7865">
        <f>(in!I7865-in!E7865)*1440</f>
        <v>11.366666662506759</v>
      </c>
      <c r="I7865">
        <f>HOUR(in!E7865)</f>
        <v>7</v>
      </c>
    </row>
    <row r="7866" spans="1:9" x14ac:dyDescent="0.35">
      <c r="A7866">
        <f>in!A7866</f>
        <v>107865</v>
      </c>
      <c r="B7866" t="str">
        <f>in!B7866</f>
        <v>Flat White</v>
      </c>
      <c r="C7866" t="str">
        <f>in!C7866</f>
        <v>Alice</v>
      </c>
      <c r="D7866">
        <f>(in!F7866-in!E7866)*1440</f>
        <v>1.1666666669771075</v>
      </c>
      <c r="E7866">
        <f>(in!G7866-in!F7866)*1440</f>
        <v>0.96666666213423014</v>
      </c>
      <c r="F7866">
        <f>(in!H7866-in!G7866)*1440</f>
        <v>1.9666666653938591</v>
      </c>
      <c r="G7866">
        <f>(in!I7866-in!H7866)*1440</f>
        <v>6.6833333345130086</v>
      </c>
      <c r="H7866">
        <f>(in!I7866-in!E7866)*1440</f>
        <v>10.783333329018205</v>
      </c>
      <c r="I7866">
        <f>HOUR(in!E7866)</f>
        <v>7</v>
      </c>
    </row>
    <row r="7867" spans="1:9" x14ac:dyDescent="0.35">
      <c r="A7867">
        <f>in!A7867</f>
        <v>107866</v>
      </c>
      <c r="B7867" t="str">
        <f>in!B7867</f>
        <v>Americano</v>
      </c>
      <c r="C7867" t="str">
        <f>in!C7867</f>
        <v>Eve</v>
      </c>
      <c r="D7867">
        <f>(in!F7867-in!E7867)*1440</f>
        <v>1.9833333359565586</v>
      </c>
      <c r="E7867">
        <f>(in!G7867-in!F7867)*1440</f>
        <v>1.4499999932013452</v>
      </c>
      <c r="F7867">
        <f>(in!H7867-in!G7867)*1440</f>
        <v>1.2666666693985462</v>
      </c>
      <c r="G7867">
        <f>(in!I7867-in!H7867)*1440</f>
        <v>8.5166666668374091</v>
      </c>
      <c r="H7867">
        <f>(in!I7867-in!E7867)*1440</f>
        <v>13.216666665393859</v>
      </c>
      <c r="I7867">
        <f>HOUR(in!E7867)</f>
        <v>8</v>
      </c>
    </row>
    <row r="7868" spans="1:9" x14ac:dyDescent="0.35">
      <c r="A7868">
        <f>in!A7868</f>
        <v>107867</v>
      </c>
      <c r="B7868" t="str">
        <f>in!B7868</f>
        <v>Tea</v>
      </c>
      <c r="C7868" t="str">
        <f>in!C7868</f>
        <v>Alice</v>
      </c>
      <c r="D7868">
        <f>(in!F7868-in!E7868)*1440</f>
        <v>1.8999999936204404</v>
      </c>
      <c r="E7868">
        <f>(in!G7868-in!F7868)*1440</f>
        <v>0.7333333371207118</v>
      </c>
      <c r="F7868">
        <f>(in!H7868-in!G7868)*1440</f>
        <v>2.6500000013038516</v>
      </c>
      <c r="G7868">
        <f>(in!I7868-in!H7868)*1440</f>
        <v>12.616666661342606</v>
      </c>
      <c r="H7868">
        <f>(in!I7868-in!E7868)*1440</f>
        <v>17.89999999338761</v>
      </c>
      <c r="I7868">
        <f>HOUR(in!E7868)</f>
        <v>8</v>
      </c>
    </row>
    <row r="7869" spans="1:9" x14ac:dyDescent="0.35">
      <c r="A7869">
        <f>in!A7869</f>
        <v>107868</v>
      </c>
      <c r="B7869" t="str">
        <f>in!B7869</f>
        <v>Espresso</v>
      </c>
      <c r="C7869" t="str">
        <f>in!C7869</f>
        <v>Bob</v>
      </c>
      <c r="D7869">
        <f>(in!F7869-in!E7869)*1440</f>
        <v>0.55000000284053385</v>
      </c>
      <c r="E7869">
        <f>(in!G7869-in!F7869)*1440</f>
        <v>0.93333333148621023</v>
      </c>
      <c r="F7869">
        <f>(in!H7869-in!G7869)*1440</f>
        <v>2.7833333343733102</v>
      </c>
      <c r="G7869">
        <f>(in!I7869-in!H7869)*1440</f>
        <v>12.600000001257285</v>
      </c>
      <c r="H7869">
        <f>(in!I7869-in!E7869)*1440</f>
        <v>16.86666666995734</v>
      </c>
      <c r="I7869">
        <f>HOUR(in!E7869)</f>
        <v>8</v>
      </c>
    </row>
    <row r="7870" spans="1:9" x14ac:dyDescent="0.35">
      <c r="A7870">
        <f>in!A7870</f>
        <v>107869</v>
      </c>
      <c r="B7870" t="str">
        <f>in!B7870</f>
        <v>Flat White</v>
      </c>
      <c r="C7870" t="str">
        <f>in!C7870</f>
        <v>Alice</v>
      </c>
      <c r="D7870">
        <f>(in!F7870-in!E7870)*1440</f>
        <v>0.55000000284053385</v>
      </c>
      <c r="E7870">
        <f>(in!G7870-in!F7870)*1440</f>
        <v>0.14999999315477908</v>
      </c>
      <c r="F7870">
        <f>(in!H7870-in!G7870)*1440</f>
        <v>2.9166666674427688</v>
      </c>
      <c r="G7870">
        <f>(in!I7870-in!H7870)*1440</f>
        <v>8.4666666656266898</v>
      </c>
      <c r="H7870">
        <f>(in!I7870-in!E7870)*1440</f>
        <v>12.083333329064772</v>
      </c>
      <c r="I7870">
        <f>HOUR(in!E7870)</f>
        <v>8</v>
      </c>
    </row>
    <row r="7871" spans="1:9" x14ac:dyDescent="0.35">
      <c r="A7871">
        <f>in!A7871</f>
        <v>107870</v>
      </c>
      <c r="B7871" t="str">
        <f>in!B7871</f>
        <v>Latte</v>
      </c>
      <c r="C7871" t="str">
        <f>in!C7871</f>
        <v>Charlie</v>
      </c>
      <c r="D7871">
        <f>(in!F7871-in!E7871)*1440</f>
        <v>1.8500000028871</v>
      </c>
      <c r="E7871">
        <f>(in!G7871-in!F7871)*1440</f>
        <v>0.68333333590999246</v>
      </c>
      <c r="F7871">
        <f>(in!H7871-in!G7871)*1440</f>
        <v>3.033333329949528</v>
      </c>
      <c r="G7871">
        <f>(in!I7871-in!H7871)*1440</f>
        <v>6.883333339355886</v>
      </c>
      <c r="H7871">
        <f>(in!I7871-in!E7871)*1440</f>
        <v>12.450000008102506</v>
      </c>
      <c r="I7871">
        <f>HOUR(in!E7871)</f>
        <v>8</v>
      </c>
    </row>
    <row r="7872" spans="1:9" x14ac:dyDescent="0.35">
      <c r="A7872">
        <f>in!A7872</f>
        <v>107871</v>
      </c>
      <c r="B7872" t="str">
        <f>in!B7872</f>
        <v>Americano</v>
      </c>
      <c r="C7872" t="str">
        <f>in!C7872</f>
        <v>Charlie</v>
      </c>
      <c r="D7872">
        <f>(in!F7872-in!E7872)*1440</f>
        <v>1.4333333435934037</v>
      </c>
      <c r="E7872">
        <f>(in!G7872-in!F7872)*1440</f>
        <v>2.4666666565462947</v>
      </c>
      <c r="F7872">
        <f>(in!H7872-in!G7872)*1440</f>
        <v>4.7333333396818489</v>
      </c>
      <c r="G7872">
        <f>(in!I7872-in!H7872)*1440</f>
        <v>5.4833333368878812</v>
      </c>
      <c r="H7872">
        <f>(in!I7872-in!E7872)*1440</f>
        <v>14.116666676709428</v>
      </c>
      <c r="I7872">
        <f>HOUR(in!E7872)</f>
        <v>8</v>
      </c>
    </row>
    <row r="7873" spans="1:9" x14ac:dyDescent="0.35">
      <c r="A7873">
        <f>in!A7873</f>
        <v>107872</v>
      </c>
      <c r="B7873" t="str">
        <f>in!B7873</f>
        <v>Espresso</v>
      </c>
      <c r="C7873" t="str">
        <f>in!C7873</f>
        <v>Alice</v>
      </c>
      <c r="D7873">
        <f>(in!F7873-in!E7873)*1440</f>
        <v>0.89999999036081135</v>
      </c>
      <c r="E7873">
        <f>(in!G7873-in!F7873)*1440</f>
        <v>0.21666667540557683</v>
      </c>
      <c r="F7873">
        <f>(in!H7873-in!G7873)*1440</f>
        <v>2.7499999932479113</v>
      </c>
      <c r="G7873">
        <f>(in!I7873-in!H7873)*1440</f>
        <v>12.633333331905305</v>
      </c>
      <c r="H7873">
        <f>(in!I7873-in!E7873)*1440</f>
        <v>16.499999990919605</v>
      </c>
      <c r="I7873">
        <f>HOUR(in!E7873)</f>
        <v>8</v>
      </c>
    </row>
    <row r="7874" spans="1:9" x14ac:dyDescent="0.35">
      <c r="A7874">
        <f>in!A7874</f>
        <v>107873</v>
      </c>
      <c r="B7874" t="str">
        <f>in!B7874</f>
        <v>Flat White</v>
      </c>
      <c r="C7874" t="str">
        <f>in!C7874</f>
        <v>Eve</v>
      </c>
      <c r="D7874">
        <f>(in!F7874-in!E7874)*1440</f>
        <v>0.58333333348855376</v>
      </c>
      <c r="E7874">
        <f>(in!G7874-in!F7874)*1440</f>
        <v>1.2499999988358468</v>
      </c>
      <c r="F7874">
        <f>(in!H7874-in!G7874)*1440</f>
        <v>4.7499999997671694</v>
      </c>
      <c r="G7874">
        <f>(in!I7874-in!H7874)*1440</f>
        <v>7.9833333345595747</v>
      </c>
      <c r="H7874">
        <f>(in!I7874-in!E7874)*1440</f>
        <v>14.566666666651145</v>
      </c>
      <c r="I7874">
        <f>HOUR(in!E7874)</f>
        <v>8</v>
      </c>
    </row>
    <row r="7875" spans="1:9" x14ac:dyDescent="0.35">
      <c r="A7875">
        <f>in!A7875</f>
        <v>107874</v>
      </c>
      <c r="B7875" t="str">
        <f>in!B7875</f>
        <v>Latte</v>
      </c>
      <c r="C7875" t="str">
        <f>in!C7875</f>
        <v>Alice</v>
      </c>
      <c r="D7875">
        <f>(in!F7875-in!E7875)*1440</f>
        <v>1.8999999936204404</v>
      </c>
      <c r="E7875">
        <f>(in!G7875-in!F7875)*1440</f>
        <v>0.74999999720603228</v>
      </c>
      <c r="F7875">
        <f>(in!H7875-in!G7875)*1440</f>
        <v>1.9666666758712381</v>
      </c>
      <c r="G7875">
        <f>(in!I7875-in!H7875)*1440</f>
        <v>15.866666666697711</v>
      </c>
      <c r="H7875">
        <f>(in!I7875-in!E7875)*1440</f>
        <v>20.483333333395422</v>
      </c>
      <c r="I7875">
        <f>HOUR(in!E7875)</f>
        <v>8</v>
      </c>
    </row>
    <row r="7876" spans="1:9" x14ac:dyDescent="0.35">
      <c r="A7876">
        <f>in!A7876</f>
        <v>107875</v>
      </c>
      <c r="B7876" t="str">
        <f>in!B7876</f>
        <v>Latte</v>
      </c>
      <c r="C7876" t="str">
        <f>in!C7876</f>
        <v>Eve</v>
      </c>
      <c r="D7876">
        <f>(in!F7876-in!E7876)*1440</f>
        <v>0.6000000040512532</v>
      </c>
      <c r="E7876">
        <f>(in!G7876-in!F7876)*1440</f>
        <v>1.3166666601318866</v>
      </c>
      <c r="F7876">
        <f>(in!H7876-in!G7876)*1440</f>
        <v>1.7500000004656613</v>
      </c>
      <c r="G7876">
        <f>(in!I7876-in!H7876)*1440</f>
        <v>17.666666668374091</v>
      </c>
      <c r="H7876">
        <f>(in!I7876-in!E7876)*1440</f>
        <v>21.333333333022892</v>
      </c>
      <c r="I7876">
        <f>HOUR(in!E7876)</f>
        <v>8</v>
      </c>
    </row>
    <row r="7877" spans="1:9" x14ac:dyDescent="0.35">
      <c r="A7877">
        <f>in!A7877</f>
        <v>107876</v>
      </c>
      <c r="B7877" t="str">
        <f>in!B7877</f>
        <v>Flat White</v>
      </c>
      <c r="C7877" t="str">
        <f>in!C7877</f>
        <v>Bob</v>
      </c>
      <c r="D7877">
        <f>(in!F7877-in!E7877)*1440</f>
        <v>1.0500000044703484</v>
      </c>
      <c r="E7877">
        <f>(in!G7877-in!F7877)*1440</f>
        <v>1.183333337539807</v>
      </c>
      <c r="F7877">
        <f>(in!H7877-in!G7877)*1440</f>
        <v>4.0833333239424974</v>
      </c>
      <c r="G7877">
        <f>(in!I7877-in!H7877)*1440</f>
        <v>13.483333342010155</v>
      </c>
      <c r="H7877">
        <f>(in!I7877-in!E7877)*1440</f>
        <v>19.800000007962808</v>
      </c>
      <c r="I7877">
        <f>HOUR(in!E7877)</f>
        <v>8</v>
      </c>
    </row>
    <row r="7878" spans="1:9" x14ac:dyDescent="0.35">
      <c r="A7878">
        <f>in!A7878</f>
        <v>107877</v>
      </c>
      <c r="B7878" t="str">
        <f>in!B7878</f>
        <v>Latte</v>
      </c>
      <c r="C7878" t="str">
        <f>in!C7878</f>
        <v>David</v>
      </c>
      <c r="D7878">
        <f>(in!F7878-in!E7878)*1440</f>
        <v>1.8000000016763806</v>
      </c>
      <c r="E7878">
        <f>(in!G7878-in!F7878)*1440</f>
        <v>0.58333333348855376</v>
      </c>
      <c r="F7878">
        <f>(in!H7878-in!G7878)*1440</f>
        <v>2.8999999968800694</v>
      </c>
      <c r="G7878">
        <f>(in!I7878-in!H7878)*1440</f>
        <v>18.583333329297602</v>
      </c>
      <c r="H7878">
        <f>(in!I7878-in!E7878)*1440</f>
        <v>23.866666661342606</v>
      </c>
      <c r="I7878">
        <f>HOUR(in!E7878)</f>
        <v>8</v>
      </c>
    </row>
    <row r="7879" spans="1:9" x14ac:dyDescent="0.35">
      <c r="A7879">
        <f>in!A7879</f>
        <v>107878</v>
      </c>
      <c r="B7879" t="str">
        <f>in!B7879</f>
        <v>Matcha Latte</v>
      </c>
      <c r="C7879" t="str">
        <f>in!C7879</f>
        <v>Bob</v>
      </c>
      <c r="D7879">
        <f>(in!F7879-in!E7879)*1440</f>
        <v>1.9499999948311597</v>
      </c>
      <c r="E7879">
        <f>(in!G7879-in!F7879)*1440</f>
        <v>0.31666666734963655</v>
      </c>
      <c r="F7879">
        <f>(in!H7879-in!G7879)*1440</f>
        <v>3.5833333327900618</v>
      </c>
      <c r="G7879">
        <f>(in!I7879-in!H7879)*1440</f>
        <v>18.000000006286427</v>
      </c>
      <c r="H7879">
        <f>(in!I7879-in!E7879)*1440</f>
        <v>23.850000001257285</v>
      </c>
      <c r="I7879">
        <f>HOUR(in!E7879)</f>
        <v>8</v>
      </c>
    </row>
    <row r="7880" spans="1:9" x14ac:dyDescent="0.35">
      <c r="A7880">
        <f>in!A7880</f>
        <v>107879</v>
      </c>
      <c r="B7880" t="str">
        <f>in!B7880</f>
        <v>Espresso</v>
      </c>
      <c r="C7880" t="str">
        <f>in!C7880</f>
        <v>David</v>
      </c>
      <c r="D7880">
        <f>(in!F7880-in!E7880)*1440</f>
        <v>1.333333330694586</v>
      </c>
      <c r="E7880">
        <f>(in!G7880-in!F7880)*1440</f>
        <v>0.33333333791233599</v>
      </c>
      <c r="F7880">
        <f>(in!H7880-in!G7880)*1440</f>
        <v>4.1166666650678962</v>
      </c>
      <c r="G7880">
        <f>(in!I7880-in!H7880)*1440</f>
        <v>14.800000002142042</v>
      </c>
      <c r="H7880">
        <f>(in!I7880-in!E7880)*1440</f>
        <v>20.58333333581686</v>
      </c>
      <c r="I7880">
        <f>HOUR(in!E7880)</f>
        <v>8</v>
      </c>
    </row>
    <row r="7881" spans="1:9" x14ac:dyDescent="0.35">
      <c r="A7881">
        <f>in!A7881</f>
        <v>107880</v>
      </c>
      <c r="B7881" t="str">
        <f>in!B7881</f>
        <v>Americano</v>
      </c>
      <c r="C7881" t="str">
        <f>in!C7881</f>
        <v>Bob</v>
      </c>
      <c r="D7881">
        <f>(in!F7881-in!E7881)*1440</f>
        <v>1.1999999976251274</v>
      </c>
      <c r="E7881">
        <f>(in!G7881-in!F7881)*1440</f>
        <v>0.28333332622423768</v>
      </c>
      <c r="F7881">
        <f>(in!H7881-in!G7881)*1440</f>
        <v>1.183333337539807</v>
      </c>
      <c r="G7881">
        <f>(in!I7881-in!H7881)*1440</f>
        <v>12.600000001257285</v>
      </c>
      <c r="H7881">
        <f>(in!I7881-in!E7881)*1440</f>
        <v>15.266666662646458</v>
      </c>
      <c r="I7881">
        <f>HOUR(in!E7881)</f>
        <v>8</v>
      </c>
    </row>
    <row r="7882" spans="1:9" x14ac:dyDescent="0.35">
      <c r="A7882">
        <f>in!A7882</f>
        <v>107881</v>
      </c>
      <c r="B7882" t="str">
        <f>in!B7882</f>
        <v>Americano</v>
      </c>
      <c r="C7882" t="str">
        <f>in!C7882</f>
        <v>Eve</v>
      </c>
      <c r="D7882">
        <f>(in!F7882-in!E7882)*1440</f>
        <v>1.4833333343267441</v>
      </c>
      <c r="E7882">
        <f>(in!G7882-in!F7882)*1440</f>
        <v>0.18333333428017795</v>
      </c>
      <c r="F7882">
        <f>(in!H7882-in!G7882)*1440</f>
        <v>4.5333333348389715</v>
      </c>
      <c r="G7882">
        <f>(in!I7882-in!H7882)*1440</f>
        <v>15.283333333209157</v>
      </c>
      <c r="H7882">
        <f>(in!I7882-in!E7882)*1440</f>
        <v>21.483333336655051</v>
      </c>
      <c r="I7882">
        <f>HOUR(in!E7882)</f>
        <v>8</v>
      </c>
    </row>
    <row r="7883" spans="1:9" x14ac:dyDescent="0.35">
      <c r="A7883">
        <f>in!A7883</f>
        <v>107882</v>
      </c>
      <c r="B7883" t="str">
        <f>in!B7883</f>
        <v>Espresso</v>
      </c>
      <c r="C7883" t="str">
        <f>in!C7883</f>
        <v>Eve</v>
      </c>
      <c r="D7883">
        <f>(in!F7883-in!E7883)*1440</f>
        <v>1.5666666661854833</v>
      </c>
      <c r="E7883">
        <f>(in!G7883-in!F7883)*1440</f>
        <v>0.78333333833143115</v>
      </c>
      <c r="F7883">
        <f>(in!H7883-in!G7883)*1440</f>
        <v>3.1333333323709667</v>
      </c>
      <c r="G7883">
        <f>(in!I7883-in!H7883)*1440</f>
        <v>16.249999995343387</v>
      </c>
      <c r="H7883">
        <f>(in!I7883-in!E7883)*1440</f>
        <v>21.733333332231268</v>
      </c>
      <c r="I7883">
        <f>HOUR(in!E7883)</f>
        <v>8</v>
      </c>
    </row>
    <row r="7884" spans="1:9" x14ac:dyDescent="0.35">
      <c r="A7884">
        <f>in!A7884</f>
        <v>107883</v>
      </c>
      <c r="B7884" t="str">
        <f>in!B7884</f>
        <v>Cold Brew</v>
      </c>
      <c r="C7884" t="str">
        <f>in!C7884</f>
        <v>Bob</v>
      </c>
      <c r="D7884">
        <f>(in!F7884-in!E7884)*1440</f>
        <v>0.55000000284053385</v>
      </c>
      <c r="E7884">
        <f>(in!G7884-in!F7884)*1440</f>
        <v>0.34999999799765646</v>
      </c>
      <c r="F7884">
        <f>(in!H7884-in!G7884)*1440</f>
        <v>1.1666666669771075</v>
      </c>
      <c r="G7884">
        <f>(in!I7884-in!H7884)*1440</f>
        <v>13.749999997671694</v>
      </c>
      <c r="H7884">
        <f>(in!I7884-in!E7884)*1440</f>
        <v>15.816666665486991</v>
      </c>
      <c r="I7884">
        <f>HOUR(in!E7884)</f>
        <v>8</v>
      </c>
    </row>
    <row r="7885" spans="1:9" x14ac:dyDescent="0.35">
      <c r="A7885">
        <f>in!A7885</f>
        <v>107884</v>
      </c>
      <c r="B7885" t="str">
        <f>in!B7885</f>
        <v>Latte</v>
      </c>
      <c r="C7885" t="str">
        <f>in!C7885</f>
        <v>Bob</v>
      </c>
      <c r="D7885">
        <f>(in!F7885-in!E7885)*1440</f>
        <v>0.86666667019017041</v>
      </c>
      <c r="E7885">
        <f>(in!G7885-in!F7885)*1440</f>
        <v>0.68333333590999246</v>
      </c>
      <c r="F7885">
        <f>(in!H7885-in!G7885)*1440</f>
        <v>3.3499999972991645</v>
      </c>
      <c r="G7885">
        <f>(in!I7885-in!H7885)*1440</f>
        <v>19.100000001490116</v>
      </c>
      <c r="H7885">
        <f>(in!I7885-in!E7885)*1440</f>
        <v>24.000000004889444</v>
      </c>
      <c r="I7885">
        <f>HOUR(in!E7885)</f>
        <v>8</v>
      </c>
    </row>
    <row r="7886" spans="1:9" x14ac:dyDescent="0.35">
      <c r="A7886">
        <f>in!A7886</f>
        <v>107885</v>
      </c>
      <c r="B7886" t="str">
        <f>in!B7886</f>
        <v>Americano</v>
      </c>
      <c r="C7886" t="str">
        <f>in!C7886</f>
        <v>Charlie</v>
      </c>
      <c r="D7886">
        <f>(in!F7886-in!E7886)*1440</f>
        <v>1.2666666693985462</v>
      </c>
      <c r="E7886">
        <f>(in!G7886-in!F7886)*1440</f>
        <v>2.5333333283197135</v>
      </c>
      <c r="F7886">
        <f>(in!H7886-in!G7886)*1440</f>
        <v>2.1166666690260172</v>
      </c>
      <c r="G7886">
        <f>(in!I7886-in!H7886)*1440</f>
        <v>18.549999998649582</v>
      </c>
      <c r="H7886">
        <f>(in!I7886-in!E7886)*1440</f>
        <v>24.466666665393859</v>
      </c>
      <c r="I7886">
        <f>HOUR(in!E7886)</f>
        <v>8</v>
      </c>
    </row>
    <row r="7887" spans="1:9" x14ac:dyDescent="0.35">
      <c r="A7887">
        <f>in!A7887</f>
        <v>107886</v>
      </c>
      <c r="B7887" t="str">
        <f>in!B7887</f>
        <v>Cappuccino</v>
      </c>
      <c r="C7887" t="str">
        <f>in!C7887</f>
        <v>Bob</v>
      </c>
      <c r="D7887">
        <f>(in!F7887-in!E7887)*1440</f>
        <v>0.90000000083819032</v>
      </c>
      <c r="E7887">
        <f>(in!G7887-in!F7887)*1440</f>
        <v>8.3333331858739257E-2</v>
      </c>
      <c r="F7887">
        <f>(in!H7887-in!G7887)*1440</f>
        <v>2.0166666666045785</v>
      </c>
      <c r="G7887">
        <f>(in!I7887-in!H7887)*1440</f>
        <v>9.6000000019557774</v>
      </c>
      <c r="H7887">
        <f>(in!I7887-in!E7887)*1440</f>
        <v>12.600000001257285</v>
      </c>
      <c r="I7887">
        <f>HOUR(in!E7887)</f>
        <v>8</v>
      </c>
    </row>
    <row r="7888" spans="1:9" x14ac:dyDescent="0.35">
      <c r="A7888">
        <f>in!A7888</f>
        <v>107887</v>
      </c>
      <c r="B7888" t="str">
        <f>in!B7888</f>
        <v>Cold Brew</v>
      </c>
      <c r="C7888" t="str">
        <f>in!C7888</f>
        <v>Bob</v>
      </c>
      <c r="D7888">
        <f>(in!F7888-in!E7888)*1440</f>
        <v>1.4666666742414236</v>
      </c>
      <c r="E7888">
        <f>(in!G7888-in!F7888)*1440</f>
        <v>0.79999999841675162</v>
      </c>
      <c r="F7888">
        <f>(in!H7888-in!G7888)*1440</f>
        <v>2.7333333331625909</v>
      </c>
      <c r="G7888">
        <f>(in!I7888-in!H7888)*1440</f>
        <v>5.3999999945517629</v>
      </c>
      <c r="H7888">
        <f>(in!I7888-in!E7888)*1440</f>
        <v>10.400000000372529</v>
      </c>
      <c r="I7888">
        <f>HOUR(in!E7888)</f>
        <v>8</v>
      </c>
    </row>
    <row r="7889" spans="1:9" x14ac:dyDescent="0.35">
      <c r="A7889">
        <f>in!A7889</f>
        <v>107888</v>
      </c>
      <c r="B7889" t="str">
        <f>in!B7889</f>
        <v>Cold Brew</v>
      </c>
      <c r="C7889" t="str">
        <f>in!C7889</f>
        <v>Bob</v>
      </c>
      <c r="D7889">
        <f>(in!F7889-in!E7889)*1440</f>
        <v>1.6333333274815232</v>
      </c>
      <c r="E7889">
        <f>(in!G7889-in!F7889)*1440</f>
        <v>1.333333330694586</v>
      </c>
      <c r="F7889">
        <f>(in!H7889-in!G7889)*1440</f>
        <v>4.4000000017695129</v>
      </c>
      <c r="G7889">
        <f>(in!I7889-in!H7889)*1440</f>
        <v>17.266666669165716</v>
      </c>
      <c r="H7889">
        <f>(in!I7889-in!E7889)*1440</f>
        <v>24.633333329111338</v>
      </c>
      <c r="I7889">
        <f>HOUR(in!E7889)</f>
        <v>8</v>
      </c>
    </row>
    <row r="7890" spans="1:9" x14ac:dyDescent="0.35">
      <c r="A7890">
        <f>in!A7890</f>
        <v>107889</v>
      </c>
      <c r="B7890" t="str">
        <f>in!B7890</f>
        <v>Cold Brew</v>
      </c>
      <c r="C7890" t="str">
        <f>in!C7890</f>
        <v>Alice</v>
      </c>
      <c r="D7890">
        <f>(in!F7890-in!E7890)*1440</f>
        <v>1.5333333355374634</v>
      </c>
      <c r="E7890">
        <f>(in!G7890-in!F7890)*1440</f>
        <v>0.84999999962747097</v>
      </c>
      <c r="F7890">
        <f>(in!H7890-in!G7890)*1440</f>
        <v>4.2166666674893349</v>
      </c>
      <c r="G7890">
        <f>(in!I7890-in!H7890)*1440</f>
        <v>17.83333333209157</v>
      </c>
      <c r="H7890">
        <f>(in!I7890-in!E7890)*1440</f>
        <v>24.433333334745839</v>
      </c>
      <c r="I7890">
        <f>HOUR(in!E7890)</f>
        <v>8</v>
      </c>
    </row>
    <row r="7891" spans="1:9" x14ac:dyDescent="0.35">
      <c r="A7891">
        <f>in!A7891</f>
        <v>107890</v>
      </c>
      <c r="B7891" t="str">
        <f>in!B7891</f>
        <v>Cappuccino</v>
      </c>
      <c r="C7891" t="str">
        <f>in!C7891</f>
        <v>Bob</v>
      </c>
      <c r="D7891">
        <f>(in!F7891-in!E7891)*1440</f>
        <v>0.75000000768341124</v>
      </c>
      <c r="E7891">
        <f>(in!G7891-in!F7891)*1440</f>
        <v>1.0499999939929694</v>
      </c>
      <c r="F7891">
        <f>(in!H7891-in!G7891)*1440</f>
        <v>2.8333333355840296</v>
      </c>
      <c r="G7891">
        <f>(in!I7891-in!H7891)*1440</f>
        <v>19.616666663205251</v>
      </c>
      <c r="H7891">
        <f>(in!I7891-in!E7891)*1440</f>
        <v>24.250000000465661</v>
      </c>
      <c r="I7891">
        <f>HOUR(in!E7891)</f>
        <v>8</v>
      </c>
    </row>
    <row r="7892" spans="1:9" x14ac:dyDescent="0.35">
      <c r="A7892">
        <f>in!A7892</f>
        <v>107891</v>
      </c>
      <c r="B7892" t="str">
        <f>in!B7892</f>
        <v>Mocha</v>
      </c>
      <c r="C7892" t="str">
        <f>in!C7892</f>
        <v>Bob</v>
      </c>
      <c r="D7892">
        <f>(in!F7892-in!E7892)*1440</f>
        <v>1.8833333335351199</v>
      </c>
      <c r="E7892">
        <f>(in!G7892-in!F7892)*1440</f>
        <v>0.38333333912305534</v>
      </c>
      <c r="F7892">
        <f>(in!H7892-in!G7892)*1440</f>
        <v>1.0166666633449495</v>
      </c>
      <c r="G7892">
        <f>(in!I7892-in!H7892)*1440</f>
        <v>17.566666665952653</v>
      </c>
      <c r="H7892">
        <f>(in!I7892-in!E7892)*1440</f>
        <v>20.850000001955777</v>
      </c>
      <c r="I7892">
        <f>HOUR(in!E7892)</f>
        <v>8</v>
      </c>
    </row>
    <row r="7893" spans="1:9" x14ac:dyDescent="0.35">
      <c r="A7893">
        <f>in!A7893</f>
        <v>107892</v>
      </c>
      <c r="B7893" t="str">
        <f>in!B7893</f>
        <v>Espresso</v>
      </c>
      <c r="C7893" t="str">
        <f>in!C7893</f>
        <v>Alice</v>
      </c>
      <c r="D7893">
        <f>(in!F7893-in!E7893)*1440</f>
        <v>0.63333333469927311</v>
      </c>
      <c r="E7893">
        <f>(in!G7893-in!F7893)*1440</f>
        <v>0.79999999841675162</v>
      </c>
      <c r="F7893">
        <f>(in!H7893-in!G7893)*1440</f>
        <v>2.6666666613891721</v>
      </c>
      <c r="G7893">
        <f>(in!I7893-in!H7893)*1440</f>
        <v>11.100000006845221</v>
      </c>
      <c r="H7893">
        <f>(in!I7893-in!E7893)*1440</f>
        <v>15.200000001350418</v>
      </c>
      <c r="I7893">
        <f>HOUR(in!E7893)</f>
        <v>8</v>
      </c>
    </row>
    <row r="7894" spans="1:9" x14ac:dyDescent="0.35">
      <c r="A7894">
        <f>in!A7894</f>
        <v>107893</v>
      </c>
      <c r="B7894" t="str">
        <f>in!B7894</f>
        <v>Latte</v>
      </c>
      <c r="C7894" t="str">
        <f>in!C7894</f>
        <v>Alice</v>
      </c>
      <c r="D7894">
        <f>(in!F7894-in!E7894)*1440</f>
        <v>1.7999999911990017</v>
      </c>
      <c r="E7894">
        <f>(in!G7894-in!F7894)*1440</f>
        <v>0.8333333395421505</v>
      </c>
      <c r="F7894">
        <f>(in!H7894-in!G7894)*1440</f>
        <v>1.8500000028871</v>
      </c>
      <c r="G7894">
        <f>(in!I7894-in!H7894)*1440</f>
        <v>18.166666659526527</v>
      </c>
      <c r="H7894">
        <f>(in!I7894-in!E7894)*1440</f>
        <v>22.649999993154779</v>
      </c>
      <c r="I7894">
        <f>HOUR(in!E7894)</f>
        <v>8</v>
      </c>
    </row>
    <row r="7895" spans="1:9" x14ac:dyDescent="0.35">
      <c r="A7895">
        <f>in!A7895</f>
        <v>107894</v>
      </c>
      <c r="B7895" t="str">
        <f>in!B7895</f>
        <v>Cappuccino</v>
      </c>
      <c r="C7895" t="str">
        <f>in!C7895</f>
        <v>Eve</v>
      </c>
      <c r="D7895">
        <f>(in!F7895-in!E7895)*1440</f>
        <v>0.86666667019017041</v>
      </c>
      <c r="E7895">
        <f>(in!G7895-in!F7895)*1440</f>
        <v>1.3999999919906259</v>
      </c>
      <c r="F7895">
        <f>(in!H7895-in!G7895)*1440</f>
        <v>4.1166666755452752</v>
      </c>
      <c r="G7895">
        <f>(in!I7895-in!H7895)*1440</f>
        <v>9.916666658828035</v>
      </c>
      <c r="H7895">
        <f>(in!I7895-in!E7895)*1440</f>
        <v>16.299999996554106</v>
      </c>
      <c r="I7895">
        <f>HOUR(in!E7895)</f>
        <v>8</v>
      </c>
    </row>
    <row r="7896" spans="1:9" x14ac:dyDescent="0.35">
      <c r="A7896">
        <f>in!A7896</f>
        <v>107895</v>
      </c>
      <c r="B7896" t="str">
        <f>in!B7896</f>
        <v>Latte</v>
      </c>
      <c r="C7896" t="str">
        <f>in!C7896</f>
        <v>Alice</v>
      </c>
      <c r="D7896">
        <f>(in!F7896-in!E7896)*1440</f>
        <v>0.86666665971279144</v>
      </c>
      <c r="E7896">
        <f>(in!G7896-in!F7896)*1440</f>
        <v>1.0333333339076489</v>
      </c>
      <c r="F7896">
        <f>(in!H7896-in!G7896)*1440</f>
        <v>4.3333333404734731</v>
      </c>
      <c r="G7896">
        <f>(in!I7896-in!H7896)*1440</f>
        <v>2.9666666581761092</v>
      </c>
      <c r="H7896">
        <f>(in!I7896-in!E7896)*1440</f>
        <v>9.1999999922700226</v>
      </c>
      <c r="I7896">
        <f>HOUR(in!E7896)</f>
        <v>8</v>
      </c>
    </row>
    <row r="7897" spans="1:9" x14ac:dyDescent="0.35">
      <c r="A7897">
        <f>in!A7897</f>
        <v>107896</v>
      </c>
      <c r="B7897" t="str">
        <f>in!B7897</f>
        <v>Flat White</v>
      </c>
      <c r="C7897" t="str">
        <f>in!C7897</f>
        <v>Charlie</v>
      </c>
      <c r="D7897">
        <f>(in!F7897-in!E7897)*1440</f>
        <v>1.333333330694586</v>
      </c>
      <c r="E7897">
        <f>(in!G7897-in!F7897)*1440</f>
        <v>2.5000000081490725</v>
      </c>
      <c r="F7897">
        <f>(in!H7897-in!G7897)*1440</f>
        <v>4.8333333316259086</v>
      </c>
      <c r="G7897">
        <f>(in!I7897-in!H7897)*1440</f>
        <v>15.683333332417533</v>
      </c>
      <c r="H7897">
        <f>(in!I7897-in!E7897)*1440</f>
        <v>24.3500000028871</v>
      </c>
      <c r="I7897">
        <f>HOUR(in!E7897)</f>
        <v>8</v>
      </c>
    </row>
    <row r="7898" spans="1:9" x14ac:dyDescent="0.35">
      <c r="A7898">
        <f>in!A7898</f>
        <v>107897</v>
      </c>
      <c r="B7898" t="str">
        <f>in!B7898</f>
        <v>Mocha</v>
      </c>
      <c r="C7898" t="str">
        <f>in!C7898</f>
        <v>David</v>
      </c>
      <c r="D7898">
        <f>(in!F7898-in!E7898)*1440</f>
        <v>1.8999999936204404</v>
      </c>
      <c r="E7898">
        <f>(in!G7898-in!F7898)*1440</f>
        <v>1.0166666633449495</v>
      </c>
      <c r="F7898">
        <f>(in!H7898-in!G7898)*1440</f>
        <v>4.700000009033829</v>
      </c>
      <c r="G7898">
        <f>(in!I7898-in!H7898)*1440</f>
        <v>19.983333331765607</v>
      </c>
      <c r="H7898">
        <f>(in!I7898-in!E7898)*1440</f>
        <v>27.599999997764826</v>
      </c>
      <c r="I7898">
        <f>HOUR(in!E7898)</f>
        <v>8</v>
      </c>
    </row>
    <row r="7899" spans="1:9" x14ac:dyDescent="0.35">
      <c r="A7899">
        <f>in!A7899</f>
        <v>107898</v>
      </c>
      <c r="B7899" t="str">
        <f>in!B7899</f>
        <v>Latte</v>
      </c>
      <c r="C7899" t="str">
        <f>in!C7899</f>
        <v>David</v>
      </c>
      <c r="D7899">
        <f>(in!F7899-in!E7899)*1440</f>
        <v>1.0833333351183683</v>
      </c>
      <c r="E7899">
        <f>(in!G7899-in!F7899)*1440</f>
        <v>1.0999999952036887</v>
      </c>
      <c r="F7899">
        <f>(in!H7899-in!G7899)*1440</f>
        <v>1.0500000044703484</v>
      </c>
      <c r="G7899">
        <f>(in!I7899-in!H7899)*1440</f>
        <v>6.6333333333022892</v>
      </c>
      <c r="H7899">
        <f>(in!I7899-in!E7899)*1440</f>
        <v>9.8666666680946946</v>
      </c>
      <c r="I7899">
        <f>HOUR(in!E7899)</f>
        <v>8</v>
      </c>
    </row>
    <row r="7900" spans="1:9" x14ac:dyDescent="0.35">
      <c r="A7900">
        <f>in!A7900</f>
        <v>107899</v>
      </c>
      <c r="B7900" t="str">
        <f>in!B7900</f>
        <v>Americano</v>
      </c>
      <c r="C7900" t="str">
        <f>in!C7900</f>
        <v>Alice</v>
      </c>
      <c r="D7900">
        <f>(in!F7900-in!E7900)*1440</f>
        <v>1.8999999936204404</v>
      </c>
      <c r="E7900">
        <f>(in!G7900-in!F7900)*1440</f>
        <v>1.1500000068917871</v>
      </c>
      <c r="F7900">
        <f>(in!H7900-in!G7900)*1440</f>
        <v>1.8000000016763806</v>
      </c>
      <c r="G7900">
        <f>(in!I7900-in!H7900)*1440</f>
        <v>18.866666665999219</v>
      </c>
      <c r="H7900">
        <f>(in!I7900-in!E7900)*1440</f>
        <v>23.716666668187827</v>
      </c>
      <c r="I7900">
        <f>HOUR(in!E7900)</f>
        <v>8</v>
      </c>
    </row>
    <row r="7901" spans="1:9" x14ac:dyDescent="0.35">
      <c r="A7901">
        <f>in!A7901</f>
        <v>107900</v>
      </c>
      <c r="B7901" t="str">
        <f>in!B7901</f>
        <v>Hot Chocolate</v>
      </c>
      <c r="C7901" t="str">
        <f>in!C7901</f>
        <v>Bob</v>
      </c>
      <c r="D7901">
        <f>(in!F7901-in!E7901)*1440</f>
        <v>1.0166666738223284</v>
      </c>
      <c r="E7901">
        <f>(in!G7901-in!F7901)*1440</f>
        <v>0.63333332422189415</v>
      </c>
      <c r="F7901">
        <f>(in!H7901-in!G7901)*1440</f>
        <v>4.0833333344198763</v>
      </c>
      <c r="G7901">
        <f>(in!I7901-in!H7901)*1440</f>
        <v>8.0833333369810134</v>
      </c>
      <c r="H7901">
        <f>(in!I7901-in!E7901)*1440</f>
        <v>13.816666669445112</v>
      </c>
      <c r="I7901">
        <f>HOUR(in!E7901)</f>
        <v>8</v>
      </c>
    </row>
    <row r="7902" spans="1:9" x14ac:dyDescent="0.35">
      <c r="A7902">
        <f>in!A7902</f>
        <v>107901</v>
      </c>
      <c r="B7902" t="str">
        <f>in!B7902</f>
        <v>Cold Brew</v>
      </c>
      <c r="C7902" t="str">
        <f>in!C7902</f>
        <v>Bob</v>
      </c>
      <c r="D7902">
        <f>(in!F7902-in!E7902)*1440</f>
        <v>1.0666666645556688</v>
      </c>
      <c r="E7902">
        <f>(in!G7902-in!F7902)*1440</f>
        <v>0.90000000083819032</v>
      </c>
      <c r="F7902">
        <f>(in!H7902-in!G7902)*1440</f>
        <v>1.3166666601318866</v>
      </c>
      <c r="G7902">
        <f>(in!I7902-in!H7902)*1440</f>
        <v>19.066666670842096</v>
      </c>
      <c r="H7902">
        <f>(in!I7902-in!E7902)*1440</f>
        <v>22.349999996367842</v>
      </c>
      <c r="I7902">
        <f>HOUR(in!E7902)</f>
        <v>8</v>
      </c>
    </row>
    <row r="7903" spans="1:9" x14ac:dyDescent="0.35">
      <c r="A7903">
        <f>in!A7903</f>
        <v>107902</v>
      </c>
      <c r="B7903" t="str">
        <f>in!B7903</f>
        <v>Matcha Latte</v>
      </c>
      <c r="C7903" t="str">
        <f>in!C7903</f>
        <v>Bob</v>
      </c>
      <c r="D7903">
        <f>(in!F7903-in!E7903)*1440</f>
        <v>0.76666665729135275</v>
      </c>
      <c r="E7903">
        <f>(in!G7903-in!F7903)*1440</f>
        <v>0.20000000484287739</v>
      </c>
      <c r="F7903">
        <f>(in!H7903-in!G7903)*1440</f>
        <v>3.4833333303686231</v>
      </c>
      <c r="G7903">
        <f>(in!I7903-in!H7903)*1440</f>
        <v>8.0333333357702941</v>
      </c>
      <c r="H7903">
        <f>(in!I7903-in!E7903)*1440</f>
        <v>12.483333328273147</v>
      </c>
      <c r="I7903">
        <f>HOUR(in!E7903)</f>
        <v>8</v>
      </c>
    </row>
    <row r="7904" spans="1:9" x14ac:dyDescent="0.35">
      <c r="A7904">
        <f>in!A7904</f>
        <v>107903</v>
      </c>
      <c r="B7904" t="str">
        <f>in!B7904</f>
        <v>Cappuccino</v>
      </c>
      <c r="C7904" t="str">
        <f>in!C7904</f>
        <v>Alice</v>
      </c>
      <c r="D7904">
        <f>(in!F7904-in!E7904)*1440</f>
        <v>1.0500000044703484</v>
      </c>
      <c r="E7904">
        <f>(in!G7904-in!F7904)*1440</f>
        <v>0.28333333670161664</v>
      </c>
      <c r="F7904">
        <f>(in!H7904-in!G7904)*1440</f>
        <v>4.4333333324175328</v>
      </c>
      <c r="G7904">
        <f>(in!I7904-in!H7904)*1440</f>
        <v>16.183333334047347</v>
      </c>
      <c r="H7904">
        <f>(in!I7904-in!E7904)*1440</f>
        <v>21.950000007636845</v>
      </c>
      <c r="I7904">
        <f>HOUR(in!E7904)</f>
        <v>8</v>
      </c>
    </row>
    <row r="7905" spans="1:9" x14ac:dyDescent="0.35">
      <c r="A7905">
        <f>in!A7905</f>
        <v>107904</v>
      </c>
      <c r="B7905" t="str">
        <f>in!B7905</f>
        <v>Mocha</v>
      </c>
      <c r="C7905" t="str">
        <f>in!C7905</f>
        <v>Alice</v>
      </c>
      <c r="D7905">
        <f>(in!F7905-in!E7905)*1440</f>
        <v>0.68333332543261349</v>
      </c>
      <c r="E7905">
        <f>(in!G7905-in!F7905)*1440</f>
        <v>0.43333334033377469</v>
      </c>
      <c r="F7905">
        <f>(in!H7905-in!G7905)*1440</f>
        <v>4.9166666634846479</v>
      </c>
      <c r="G7905">
        <f>(in!I7905-in!H7905)*1440</f>
        <v>10.083333333022892</v>
      </c>
      <c r="H7905">
        <f>(in!I7905-in!E7905)*1440</f>
        <v>16.116666662273929</v>
      </c>
      <c r="I7905">
        <f>HOUR(in!E7905)</f>
        <v>8</v>
      </c>
    </row>
    <row r="7906" spans="1:9" x14ac:dyDescent="0.35">
      <c r="A7906">
        <f>in!A7906</f>
        <v>107905</v>
      </c>
      <c r="B7906" t="str">
        <f>in!B7906</f>
        <v>Cappuccino</v>
      </c>
      <c r="C7906" t="str">
        <f>in!C7906</f>
        <v>Bob</v>
      </c>
      <c r="D7906">
        <f>(in!F7906-in!E7906)*1440</f>
        <v>1.0999999952036887</v>
      </c>
      <c r="E7906">
        <f>(in!G7906-in!F7906)*1440</f>
        <v>1.0333333339076489</v>
      </c>
      <c r="F7906">
        <f>(in!H7906-in!G7906)*1440</f>
        <v>1.0333333339076489</v>
      </c>
      <c r="G7906">
        <f>(in!I7906-in!H7906)*1440</f>
        <v>1.1333333363290876</v>
      </c>
      <c r="H7906">
        <f>(in!I7906-in!E7906)*1440</f>
        <v>4.2999999993480742</v>
      </c>
      <c r="I7906">
        <f>HOUR(in!E7906)</f>
        <v>8</v>
      </c>
    </row>
    <row r="7907" spans="1:9" x14ac:dyDescent="0.35">
      <c r="A7907">
        <f>in!A7907</f>
        <v>107906</v>
      </c>
      <c r="B7907" t="str">
        <f>in!B7907</f>
        <v>Americano</v>
      </c>
      <c r="C7907" t="str">
        <f>in!C7907</f>
        <v>Charlie</v>
      </c>
      <c r="D7907">
        <f>(in!F7907-in!E7907)*1440</f>
        <v>1.000000003259629</v>
      </c>
      <c r="E7907">
        <f>(in!G7907-in!F7907)*1440</f>
        <v>1.7666666605509818</v>
      </c>
      <c r="F7907">
        <f>(in!H7907-in!G7907)*1440</f>
        <v>1.9000000040978193</v>
      </c>
      <c r="G7907">
        <f>(in!I7907-in!H7907)*1440</f>
        <v>16.183333334047347</v>
      </c>
      <c r="H7907">
        <f>(in!I7907-in!E7907)*1440</f>
        <v>20.850000001955777</v>
      </c>
      <c r="I7907">
        <f>HOUR(in!E7907)</f>
        <v>8</v>
      </c>
    </row>
    <row r="7908" spans="1:9" x14ac:dyDescent="0.35">
      <c r="A7908">
        <f>in!A7908</f>
        <v>107907</v>
      </c>
      <c r="B7908" t="str">
        <f>in!B7908</f>
        <v>Flat White</v>
      </c>
      <c r="C7908" t="str">
        <f>in!C7908</f>
        <v>Bob</v>
      </c>
      <c r="D7908">
        <f>(in!F7908-in!E7908)*1440</f>
        <v>1.7500000004656613</v>
      </c>
      <c r="E7908">
        <f>(in!G7908-in!F7908)*1440</f>
        <v>0.8333333395421505</v>
      </c>
      <c r="F7908">
        <f>(in!H7908-in!G7908)*1440</f>
        <v>3.6833333247341216</v>
      </c>
      <c r="G7908">
        <f>(in!I7908-in!H7908)*1440</f>
        <v>17.400000002235174</v>
      </c>
      <c r="H7908">
        <f>(in!I7908-in!E7908)*1440</f>
        <v>23.666666666977108</v>
      </c>
      <c r="I7908">
        <f>HOUR(in!E7908)</f>
        <v>8</v>
      </c>
    </row>
    <row r="7909" spans="1:9" x14ac:dyDescent="0.35">
      <c r="A7909">
        <f>in!A7909</f>
        <v>107908</v>
      </c>
      <c r="B7909" t="str">
        <f>in!B7909</f>
        <v>Latte</v>
      </c>
      <c r="C7909" t="str">
        <f>in!C7909</f>
        <v>David</v>
      </c>
      <c r="D7909">
        <f>(in!F7909-in!E7909)*1440</f>
        <v>0.84999999962747097</v>
      </c>
      <c r="E7909">
        <f>(in!G7909-in!F7909)*1440</f>
        <v>0.8333333395421505</v>
      </c>
      <c r="F7909">
        <f>(in!H7909-in!G7909)*1440</f>
        <v>4.5166666642762721</v>
      </c>
      <c r="G7909">
        <f>(in!I7909-in!H7909)*1440</f>
        <v>5.366666663903743</v>
      </c>
      <c r="H7909">
        <f>(in!I7909-in!E7909)*1440</f>
        <v>11.566666667349637</v>
      </c>
      <c r="I7909">
        <f>HOUR(in!E7909)</f>
        <v>8</v>
      </c>
    </row>
    <row r="7910" spans="1:9" x14ac:dyDescent="0.35">
      <c r="A7910">
        <f>in!A7910</f>
        <v>107909</v>
      </c>
      <c r="B7910" t="str">
        <f>in!B7910</f>
        <v>Espresso</v>
      </c>
      <c r="C7910" t="str">
        <f>in!C7910</f>
        <v>Bob</v>
      </c>
      <c r="D7910">
        <f>(in!F7910-in!E7910)*1440</f>
        <v>0.95000000204890966</v>
      </c>
      <c r="E7910">
        <f>(in!G7910-in!F7910)*1440</f>
        <v>0.68333333590999246</v>
      </c>
      <c r="F7910">
        <f>(in!H7910-in!G7910)*1440</f>
        <v>4.1333333356305957</v>
      </c>
      <c r="G7910">
        <f>(in!I7910-in!H7910)*1440</f>
        <v>5.6166666594799608</v>
      </c>
      <c r="H7910">
        <f>(in!I7910-in!E7910)*1440</f>
        <v>11.383333333069459</v>
      </c>
      <c r="I7910">
        <f>HOUR(in!E7910)</f>
        <v>8</v>
      </c>
    </row>
    <row r="7911" spans="1:9" x14ac:dyDescent="0.35">
      <c r="A7911">
        <f>in!A7911</f>
        <v>107910</v>
      </c>
      <c r="B7911" t="str">
        <f>in!B7911</f>
        <v>Americano</v>
      </c>
      <c r="C7911" t="str">
        <f>in!C7911</f>
        <v>David</v>
      </c>
      <c r="D7911">
        <f>(in!F7911-in!E7911)*1440</f>
        <v>1.1666666669771075</v>
      </c>
      <c r="E7911">
        <f>(in!G7911-in!F7911)*1440</f>
        <v>1.2333333282731473</v>
      </c>
      <c r="F7911">
        <f>(in!H7911-in!G7911)*1440</f>
        <v>1.666666668606922</v>
      </c>
      <c r="G7911">
        <f>(in!I7911-in!H7911)*1440</f>
        <v>15.783333334838971</v>
      </c>
      <c r="H7911">
        <f>(in!I7911-in!E7911)*1440</f>
        <v>19.849999998696148</v>
      </c>
      <c r="I7911">
        <f>HOUR(in!E7911)</f>
        <v>9</v>
      </c>
    </row>
    <row r="7912" spans="1:9" x14ac:dyDescent="0.35">
      <c r="A7912">
        <f>in!A7912</f>
        <v>107911</v>
      </c>
      <c r="B7912" t="str">
        <f>in!B7912</f>
        <v>Flat White</v>
      </c>
      <c r="C7912" t="str">
        <f>in!C7912</f>
        <v>Charlie</v>
      </c>
      <c r="D7912">
        <f>(in!F7912-in!E7912)*1440</f>
        <v>1.7833333415910602</v>
      </c>
      <c r="E7912">
        <f>(in!G7912-in!F7912)*1440</f>
        <v>0.53333333227783442</v>
      </c>
      <c r="F7912">
        <f>(in!H7912-in!G7912)*1440</f>
        <v>1.9333333347458392</v>
      </c>
      <c r="G7912">
        <f>(in!I7912-in!H7912)*1440</f>
        <v>17.083333324408159</v>
      </c>
      <c r="H7912">
        <f>(in!I7912-in!E7912)*1440</f>
        <v>21.333333333022892</v>
      </c>
      <c r="I7912">
        <f>HOUR(in!E7912)</f>
        <v>9</v>
      </c>
    </row>
    <row r="7913" spans="1:9" x14ac:dyDescent="0.35">
      <c r="A7913">
        <f>in!A7913</f>
        <v>107912</v>
      </c>
      <c r="B7913" t="str">
        <f>in!B7913</f>
        <v>Espresso</v>
      </c>
      <c r="C7913" t="str">
        <f>in!C7913</f>
        <v>Alice</v>
      </c>
      <c r="D7913">
        <f>(in!F7913-in!E7913)*1440</f>
        <v>1.1499999964144081</v>
      </c>
      <c r="E7913">
        <f>(in!G7913-in!F7913)*1440</f>
        <v>1.0166666633449495</v>
      </c>
      <c r="F7913">
        <f>(in!H7913-in!G7913)*1440</f>
        <v>1.6999999992549419</v>
      </c>
      <c r="G7913">
        <f>(in!I7913-in!H7913)*1440</f>
        <v>4.4000000017695129</v>
      </c>
      <c r="H7913">
        <f>(in!I7913-in!E7913)*1440</f>
        <v>8.2666666607838124</v>
      </c>
      <c r="I7913">
        <f>HOUR(in!E7913)</f>
        <v>9</v>
      </c>
    </row>
    <row r="7914" spans="1:9" x14ac:dyDescent="0.35">
      <c r="A7914">
        <f>in!A7914</f>
        <v>107913</v>
      </c>
      <c r="B7914" t="str">
        <f>in!B7914</f>
        <v>Tea</v>
      </c>
      <c r="C7914" t="str">
        <f>in!C7914</f>
        <v>Eve</v>
      </c>
      <c r="D7914">
        <f>(in!F7914-in!E7914)*1440</f>
        <v>1.7333333299029619</v>
      </c>
      <c r="E7914">
        <f>(in!G7914-in!F7914)*1440</f>
        <v>0.31666666734963655</v>
      </c>
      <c r="F7914">
        <f>(in!H7914-in!G7914)*1440</f>
        <v>4.5666666654869914</v>
      </c>
      <c r="G7914">
        <f>(in!I7914-in!H7914)*1440</f>
        <v>16.733333336887881</v>
      </c>
      <c r="H7914">
        <f>(in!I7914-in!E7914)*1440</f>
        <v>23.349999999627471</v>
      </c>
      <c r="I7914">
        <f>HOUR(in!E7914)</f>
        <v>9</v>
      </c>
    </row>
    <row r="7915" spans="1:9" x14ac:dyDescent="0.35">
      <c r="A7915">
        <f>in!A7915</f>
        <v>107914</v>
      </c>
      <c r="B7915" t="str">
        <f>in!B7915</f>
        <v>Cappuccino</v>
      </c>
      <c r="C7915" t="str">
        <f>in!C7915</f>
        <v>Alice</v>
      </c>
      <c r="D7915">
        <f>(in!F7915-in!E7915)*1440</f>
        <v>1.3500000012572855</v>
      </c>
      <c r="E7915">
        <f>(in!G7915-in!F7915)*1440</f>
        <v>0.41666665929369628</v>
      </c>
      <c r="F7915">
        <f>(in!H7915-in!G7915)*1440</f>
        <v>3.1166666722856462</v>
      </c>
      <c r="G7915">
        <f>(in!I7915-in!H7915)*1440</f>
        <v>0.43333332985639572</v>
      </c>
      <c r="H7915">
        <f>(in!I7915-in!E7915)*1440</f>
        <v>5.3166666626930237</v>
      </c>
      <c r="I7915">
        <f>HOUR(in!E7915)</f>
        <v>9</v>
      </c>
    </row>
    <row r="7916" spans="1:9" x14ac:dyDescent="0.35">
      <c r="A7916">
        <f>in!A7916</f>
        <v>107915</v>
      </c>
      <c r="B7916" t="str">
        <f>in!B7916</f>
        <v>Espresso</v>
      </c>
      <c r="C7916" t="str">
        <f>in!C7916</f>
        <v>Alice</v>
      </c>
      <c r="D7916">
        <f>(in!F7916-in!E7916)*1440</f>
        <v>0.56666666292585433</v>
      </c>
      <c r="E7916">
        <f>(in!G7916-in!F7916)*1440</f>
        <v>0.39999999920837581</v>
      </c>
      <c r="F7916">
        <f>(in!H7916-in!G7916)*1440</f>
        <v>4.6499999973457307</v>
      </c>
      <c r="G7916">
        <f>(in!I7916-in!H7916)*1440</f>
        <v>19.68333333497867</v>
      </c>
      <c r="H7916">
        <f>(in!I7916-in!E7916)*1440</f>
        <v>25.299999994458631</v>
      </c>
      <c r="I7916">
        <f>HOUR(in!E7916)</f>
        <v>9</v>
      </c>
    </row>
    <row r="7917" spans="1:9" x14ac:dyDescent="0.35">
      <c r="A7917">
        <f>in!A7917</f>
        <v>107916</v>
      </c>
      <c r="B7917" t="str">
        <f>in!B7917</f>
        <v>Flat White</v>
      </c>
      <c r="C7917" t="str">
        <f>in!C7917</f>
        <v>David</v>
      </c>
      <c r="D7917">
        <f>(in!F7917-in!E7917)*1440</f>
        <v>1.4499999932013452</v>
      </c>
      <c r="E7917">
        <f>(in!G7917-in!F7917)*1440</f>
        <v>1.1333333363290876</v>
      </c>
      <c r="F7917">
        <f>(in!H7917-in!G7917)*1440</f>
        <v>4.5833333360496908</v>
      </c>
      <c r="G7917">
        <f>(in!I7917-in!H7917)*1440</f>
        <v>8.9999999979045242</v>
      </c>
      <c r="H7917">
        <f>(in!I7917-in!E7917)*1440</f>
        <v>16.166666663484648</v>
      </c>
      <c r="I7917">
        <f>HOUR(in!E7917)</f>
        <v>9</v>
      </c>
    </row>
    <row r="7918" spans="1:9" x14ac:dyDescent="0.35">
      <c r="A7918">
        <f>in!A7918</f>
        <v>107917</v>
      </c>
      <c r="B7918" t="str">
        <f>in!B7918</f>
        <v>Tea</v>
      </c>
      <c r="C7918" t="str">
        <f>in!C7918</f>
        <v>Alice</v>
      </c>
      <c r="D7918">
        <f>(in!F7918-in!E7918)*1440</f>
        <v>1.0500000044703484</v>
      </c>
      <c r="E7918">
        <f>(in!G7918-in!F7918)*1440</f>
        <v>0.91666666092351079</v>
      </c>
      <c r="F7918">
        <f>(in!H7918-in!G7918)*1440</f>
        <v>3.2500000053551048</v>
      </c>
      <c r="G7918">
        <f>(in!I7918-in!H7918)*1440</f>
        <v>12.18333333148621</v>
      </c>
      <c r="H7918">
        <f>(in!I7918-in!E7918)*1440</f>
        <v>17.400000002235174</v>
      </c>
      <c r="I7918">
        <f>HOUR(in!E7918)</f>
        <v>9</v>
      </c>
    </row>
    <row r="7919" spans="1:9" x14ac:dyDescent="0.35">
      <c r="A7919">
        <f>in!A7919</f>
        <v>107918</v>
      </c>
      <c r="B7919" t="str">
        <f>in!B7919</f>
        <v>Matcha Latte</v>
      </c>
      <c r="C7919" t="str">
        <f>in!C7919</f>
        <v>Alice</v>
      </c>
      <c r="D7919">
        <f>(in!F7919-in!E7919)*1440</f>
        <v>1.6833333391696215</v>
      </c>
      <c r="E7919">
        <f>(in!G7919-in!F7919)*1440</f>
        <v>1.183333327062428</v>
      </c>
      <c r="F7919">
        <f>(in!H7919-in!G7919)*1440</f>
        <v>3.8333333388436586</v>
      </c>
      <c r="G7919">
        <f>(in!I7919-in!H7919)*1440</f>
        <v>19.883333329344168</v>
      </c>
      <c r="H7919">
        <f>(in!I7919-in!E7919)*1440</f>
        <v>26.583333334419876</v>
      </c>
      <c r="I7919">
        <f>HOUR(in!E7919)</f>
        <v>9</v>
      </c>
    </row>
    <row r="7920" spans="1:9" x14ac:dyDescent="0.35">
      <c r="A7920">
        <f>in!A7920</f>
        <v>107919</v>
      </c>
      <c r="B7920" t="str">
        <f>in!B7920</f>
        <v>Latte</v>
      </c>
      <c r="C7920" t="str">
        <f>in!C7920</f>
        <v>Bob</v>
      </c>
      <c r="D7920">
        <f>(in!F7920-in!E7920)*1440</f>
        <v>0.84999999962747097</v>
      </c>
      <c r="E7920">
        <f>(in!G7920-in!F7920)*1440</f>
        <v>0.20000000484287739</v>
      </c>
      <c r="F7920">
        <f>(in!H7920-in!G7920)*1440</f>
        <v>3.0166666593868285</v>
      </c>
      <c r="G7920">
        <f>(in!I7920-in!H7920)*1440</f>
        <v>11.23333333991468</v>
      </c>
      <c r="H7920">
        <f>(in!I7920-in!E7920)*1440</f>
        <v>15.300000003771856</v>
      </c>
      <c r="I7920">
        <f>HOUR(in!E7920)</f>
        <v>9</v>
      </c>
    </row>
    <row r="7921" spans="1:9" x14ac:dyDescent="0.35">
      <c r="A7921">
        <f>in!A7921</f>
        <v>107920</v>
      </c>
      <c r="B7921" t="str">
        <f>in!B7921</f>
        <v>Espresso</v>
      </c>
      <c r="C7921" t="str">
        <f>in!C7921</f>
        <v>David</v>
      </c>
      <c r="D7921">
        <f>(in!F7921-in!E7921)*1440</f>
        <v>1.2333333282731473</v>
      </c>
      <c r="E7921">
        <f>(in!G7921-in!F7921)*1440</f>
        <v>0.1333333330694586</v>
      </c>
      <c r="F7921">
        <f>(in!H7921-in!G7921)*1440</f>
        <v>2.1000000089406967</v>
      </c>
      <c r="G7921">
        <f>(in!I7921-in!H7921)*1440</f>
        <v>3.3166666666511446</v>
      </c>
      <c r="H7921">
        <f>(in!I7921-in!E7921)*1440</f>
        <v>6.7833333369344473</v>
      </c>
      <c r="I7921">
        <f>HOUR(in!E7921)</f>
        <v>9</v>
      </c>
    </row>
    <row r="7922" spans="1:9" x14ac:dyDescent="0.35">
      <c r="A7922">
        <f>in!A7922</f>
        <v>107921</v>
      </c>
      <c r="B7922" t="str">
        <f>in!B7922</f>
        <v>Mocha</v>
      </c>
      <c r="C7922" t="str">
        <f>in!C7922</f>
        <v>Bob</v>
      </c>
      <c r="D7922">
        <f>(in!F7922-in!E7922)*1440</f>
        <v>1.6499999980442226</v>
      </c>
      <c r="E7922">
        <f>(in!G7922-in!F7922)*1440</f>
        <v>0.91666667140088975</v>
      </c>
      <c r="F7922">
        <f>(in!H7922-in!G7922)*1440</f>
        <v>1.849999992409721</v>
      </c>
      <c r="G7922">
        <f>(in!I7922-in!H7922)*1440</f>
        <v>5.2333333413116634</v>
      </c>
      <c r="H7922">
        <f>(in!I7922-in!E7922)*1440</f>
        <v>9.6500000031664968</v>
      </c>
      <c r="I7922">
        <f>HOUR(in!E7922)</f>
        <v>9</v>
      </c>
    </row>
    <row r="7923" spans="1:9" x14ac:dyDescent="0.35">
      <c r="A7923">
        <f>in!A7923</f>
        <v>107922</v>
      </c>
      <c r="B7923" t="str">
        <f>in!B7923</f>
        <v>Latte</v>
      </c>
      <c r="C7923" t="str">
        <f>in!C7923</f>
        <v>Bob</v>
      </c>
      <c r="D7923">
        <f>(in!F7923-in!E7923)*1440</f>
        <v>0.64999999478459358</v>
      </c>
      <c r="E7923">
        <f>(in!G7923-in!F7923)*1440</f>
        <v>1.2333333387505263</v>
      </c>
      <c r="F7923">
        <f>(in!H7923-in!G7923)*1440</f>
        <v>2.3166666633915156</v>
      </c>
      <c r="G7923">
        <f>(in!I7923-in!H7923)*1440</f>
        <v>17.883333333302289</v>
      </c>
      <c r="H7923">
        <f>(in!I7923-in!E7923)*1440</f>
        <v>22.083333330228925</v>
      </c>
      <c r="I7923">
        <f>HOUR(in!E7923)</f>
        <v>9</v>
      </c>
    </row>
    <row r="7924" spans="1:9" x14ac:dyDescent="0.35">
      <c r="A7924">
        <f>in!A7924</f>
        <v>107923</v>
      </c>
      <c r="B7924" t="str">
        <f>in!B7924</f>
        <v>Latte</v>
      </c>
      <c r="C7924" t="str">
        <f>in!C7924</f>
        <v>Bob</v>
      </c>
      <c r="D7924">
        <f>(in!F7924-in!E7924)*1440</f>
        <v>1.1666666669771075</v>
      </c>
      <c r="E7924">
        <f>(in!G7924-in!F7924)*1440</f>
        <v>1.2833333399612457</v>
      </c>
      <c r="F7924">
        <f>(in!H7924-in!G7924)*1440</f>
        <v>2.516666657757014</v>
      </c>
      <c r="G7924">
        <f>(in!I7924-in!H7924)*1440</f>
        <v>12.750000004889444</v>
      </c>
      <c r="H7924">
        <f>(in!I7924-in!E7924)*1440</f>
        <v>17.716666669584811</v>
      </c>
      <c r="I7924">
        <f>HOUR(in!E7924)</f>
        <v>9</v>
      </c>
    </row>
    <row r="7925" spans="1:9" x14ac:dyDescent="0.35">
      <c r="A7925">
        <f>in!A7925</f>
        <v>107924</v>
      </c>
      <c r="B7925" t="str">
        <f>in!B7925</f>
        <v>Latte</v>
      </c>
      <c r="C7925" t="str">
        <f>in!C7925</f>
        <v>David</v>
      </c>
      <c r="D7925">
        <f>(in!F7925-in!E7925)*1440</f>
        <v>0.74999999720603228</v>
      </c>
      <c r="E7925">
        <f>(in!G7925-in!F7925)*1440</f>
        <v>0.63333333469927311</v>
      </c>
      <c r="F7925">
        <f>(in!H7925-in!G7925)*1440</f>
        <v>2.4833333271089941</v>
      </c>
      <c r="G7925">
        <f>(in!I7925-in!H7925)*1440</f>
        <v>4.5500000054016709</v>
      </c>
      <c r="H7925">
        <f>(in!I7925-in!E7925)*1440</f>
        <v>8.4166666644159704</v>
      </c>
      <c r="I7925">
        <f>HOUR(in!E7925)</f>
        <v>9</v>
      </c>
    </row>
    <row r="7926" spans="1:9" x14ac:dyDescent="0.35">
      <c r="A7926">
        <f>in!A7926</f>
        <v>107925</v>
      </c>
      <c r="B7926" t="str">
        <f>in!B7926</f>
        <v>Latte</v>
      </c>
      <c r="C7926" t="str">
        <f>in!C7926</f>
        <v>Alice</v>
      </c>
      <c r="D7926">
        <f>(in!F7926-in!E7926)*1440</f>
        <v>1.3166666706092656</v>
      </c>
      <c r="E7926">
        <f>(in!G7926-in!F7926)*1440</f>
        <v>0.58333333348855376</v>
      </c>
      <c r="F7926">
        <f>(in!H7926-in!G7926)*1440</f>
        <v>2.9166666674427688</v>
      </c>
      <c r="G7926">
        <f>(in!I7926-in!H7926)*1440</f>
        <v>5.5999999993946403</v>
      </c>
      <c r="H7926">
        <f>(in!I7926-in!E7926)*1440</f>
        <v>10.416666670935228</v>
      </c>
      <c r="I7926">
        <f>HOUR(in!E7926)</f>
        <v>9</v>
      </c>
    </row>
    <row r="7927" spans="1:9" x14ac:dyDescent="0.35">
      <c r="A7927">
        <f>in!A7927</f>
        <v>107926</v>
      </c>
      <c r="B7927" t="str">
        <f>in!B7927</f>
        <v>Mocha</v>
      </c>
      <c r="C7927" t="str">
        <f>in!C7927</f>
        <v>David</v>
      </c>
      <c r="D7927">
        <f>(in!F7927-in!E7927)*1440</f>
        <v>0.91666666092351079</v>
      </c>
      <c r="E7927">
        <f>(in!G7927-in!F7927)*1440</f>
        <v>0.10000000242143869</v>
      </c>
      <c r="F7927">
        <f>(in!H7927-in!G7927)*1440</f>
        <v>1.5499999956227839</v>
      </c>
      <c r="G7927">
        <f>(in!I7927-in!H7927)*1440</f>
        <v>13.433333340799436</v>
      </c>
      <c r="H7927">
        <f>(in!I7927-in!E7927)*1440</f>
        <v>15.999999999767169</v>
      </c>
      <c r="I7927">
        <f>HOUR(in!E7927)</f>
        <v>9</v>
      </c>
    </row>
    <row r="7928" spans="1:9" x14ac:dyDescent="0.35">
      <c r="A7928">
        <f>in!A7928</f>
        <v>107927</v>
      </c>
      <c r="B7928" t="str">
        <f>in!B7928</f>
        <v>Americano</v>
      </c>
      <c r="C7928" t="str">
        <f>in!C7928</f>
        <v>Charlie</v>
      </c>
      <c r="D7928">
        <f>(in!F7928-in!E7928)*1440</f>
        <v>0.66666666534729302</v>
      </c>
      <c r="E7928">
        <f>(in!G7928-in!F7928)*1440</f>
        <v>1.8166666722390801</v>
      </c>
      <c r="F7928">
        <f>(in!H7928-in!G7928)*1440</f>
        <v>7.2833333280868828</v>
      </c>
      <c r="G7928">
        <f>(in!I7928-in!H7928)*1440</f>
        <v>16.93333333125338</v>
      </c>
      <c r="H7928">
        <f>(in!I7928-in!E7928)*1440</f>
        <v>26.699999996926636</v>
      </c>
      <c r="I7928">
        <f>HOUR(in!E7928)</f>
        <v>9</v>
      </c>
    </row>
    <row r="7929" spans="1:9" x14ac:dyDescent="0.35">
      <c r="A7929">
        <f>in!A7929</f>
        <v>107928</v>
      </c>
      <c r="B7929" t="str">
        <f>in!B7929</f>
        <v>Espresso</v>
      </c>
      <c r="C7929" t="str">
        <f>in!C7929</f>
        <v>Bob</v>
      </c>
      <c r="D7929">
        <f>(in!F7929-in!E7929)*1440</f>
        <v>0.71666666655801237</v>
      </c>
      <c r="E7929">
        <f>(in!G7929-in!F7929)*1440</f>
        <v>0.38333333912305534</v>
      </c>
      <c r="F7929">
        <f>(in!H7929-in!G7929)*1440</f>
        <v>3.8833333295769989</v>
      </c>
      <c r="G7929">
        <f>(in!I7929-in!H7929)*1440</f>
        <v>1.5999999968335032</v>
      </c>
      <c r="H7929">
        <f>(in!I7929-in!E7929)*1440</f>
        <v>6.5833333320915699</v>
      </c>
      <c r="I7929">
        <f>HOUR(in!E7929)</f>
        <v>9</v>
      </c>
    </row>
    <row r="7930" spans="1:9" x14ac:dyDescent="0.35">
      <c r="A7930">
        <f>in!A7930</f>
        <v>107929</v>
      </c>
      <c r="B7930" t="str">
        <f>in!B7930</f>
        <v>Espresso</v>
      </c>
      <c r="C7930" t="str">
        <f>in!C7930</f>
        <v>David</v>
      </c>
      <c r="D7930">
        <f>(in!F7930-in!E7930)*1440</f>
        <v>1.0500000044703484</v>
      </c>
      <c r="E7930">
        <f>(in!G7930-in!F7930)*1440</f>
        <v>1.1166666657663882</v>
      </c>
      <c r="F7930">
        <f>(in!H7930-in!G7930)*1440</f>
        <v>4.1499999957159162</v>
      </c>
      <c r="G7930">
        <f>(in!I7930-in!H7930)*1440</f>
        <v>2.0333333371672779</v>
      </c>
      <c r="H7930">
        <f>(in!I7930-in!E7930)*1440</f>
        <v>8.3500000031199306</v>
      </c>
      <c r="I7930">
        <f>HOUR(in!E7930)</f>
        <v>9</v>
      </c>
    </row>
    <row r="7931" spans="1:9" x14ac:dyDescent="0.35">
      <c r="A7931">
        <f>in!A7931</f>
        <v>107930</v>
      </c>
      <c r="B7931" t="str">
        <f>in!B7931</f>
        <v>Cappuccino</v>
      </c>
      <c r="C7931" t="str">
        <f>in!C7931</f>
        <v>Alice</v>
      </c>
      <c r="D7931">
        <f>(in!F7931-in!E7931)*1440</f>
        <v>0.79999999841675162</v>
      </c>
      <c r="E7931">
        <f>(in!G7931-in!F7931)*1440</f>
        <v>0.41666666977107525</v>
      </c>
      <c r="F7931">
        <f>(in!H7931-in!G7931)*1440</f>
        <v>2.6833333319518715</v>
      </c>
      <c r="G7931">
        <f>(in!I7931-in!H7931)*1440</f>
        <v>17.133333336096257</v>
      </c>
      <c r="H7931">
        <f>(in!I7931-in!E7931)*1440</f>
        <v>21.033333336235955</v>
      </c>
      <c r="I7931">
        <f>HOUR(in!E7931)</f>
        <v>9</v>
      </c>
    </row>
    <row r="7932" spans="1:9" x14ac:dyDescent="0.35">
      <c r="A7932">
        <f>in!A7932</f>
        <v>107931</v>
      </c>
      <c r="B7932" t="str">
        <f>in!B7932</f>
        <v>Americano</v>
      </c>
      <c r="C7932" t="str">
        <f>in!C7932</f>
        <v>Bob</v>
      </c>
      <c r="D7932">
        <f>(in!F7932-in!E7932)*1440</f>
        <v>1.4500000036787242</v>
      </c>
      <c r="E7932">
        <f>(in!G7932-in!F7932)*1440</f>
        <v>1.0833333351183683</v>
      </c>
      <c r="F7932">
        <f>(in!H7932-in!G7932)*1440</f>
        <v>1.9999999960418791</v>
      </c>
      <c r="G7932">
        <f>(in!I7932-in!H7932)*1440</f>
        <v>17.400000002235174</v>
      </c>
      <c r="H7932">
        <f>(in!I7932-in!E7932)*1440</f>
        <v>21.933333337074146</v>
      </c>
      <c r="I7932">
        <f>HOUR(in!E7932)</f>
        <v>9</v>
      </c>
    </row>
    <row r="7933" spans="1:9" x14ac:dyDescent="0.35">
      <c r="A7933">
        <f>in!A7933</f>
        <v>107932</v>
      </c>
      <c r="B7933" t="str">
        <f>in!B7933</f>
        <v>Latte</v>
      </c>
      <c r="C7933" t="str">
        <f>in!C7933</f>
        <v>Bob</v>
      </c>
      <c r="D7933">
        <f>(in!F7933-in!E7933)*1440</f>
        <v>0.73333332664333284</v>
      </c>
      <c r="E7933">
        <f>(in!G7933-in!F7933)*1440</f>
        <v>0.7333333371207118</v>
      </c>
      <c r="F7933">
        <f>(in!H7933-in!G7933)*1440</f>
        <v>2.333333333954215</v>
      </c>
      <c r="G7933">
        <f>(in!I7933-in!H7933)*1440</f>
        <v>5.4333333356771618</v>
      </c>
      <c r="H7933">
        <f>(in!I7933-in!E7933)*1440</f>
        <v>9.2333333333954215</v>
      </c>
      <c r="I7933">
        <f>HOUR(in!E7933)</f>
        <v>9</v>
      </c>
    </row>
    <row r="7934" spans="1:9" x14ac:dyDescent="0.35">
      <c r="A7934">
        <f>in!A7934</f>
        <v>107933</v>
      </c>
      <c r="B7934" t="str">
        <f>in!B7934</f>
        <v>Hot Chocolate</v>
      </c>
      <c r="C7934" t="str">
        <f>in!C7934</f>
        <v>Charlie</v>
      </c>
      <c r="D7934">
        <f>(in!F7934-in!E7934)*1440</f>
        <v>1.333333330694586</v>
      </c>
      <c r="E7934">
        <f>(in!G7934-in!F7934)*1440</f>
        <v>1.9000000040978193</v>
      </c>
      <c r="F7934">
        <f>(in!H7934-in!G7934)*1440</f>
        <v>2.4666666670236737</v>
      </c>
      <c r="G7934">
        <f>(in!I7934-in!H7934)*1440</f>
        <v>8.0499999958556145</v>
      </c>
      <c r="H7934">
        <f>(in!I7934-in!E7934)*1440</f>
        <v>13.749999997671694</v>
      </c>
      <c r="I7934">
        <f>HOUR(in!E7934)</f>
        <v>10</v>
      </c>
    </row>
    <row r="7935" spans="1:9" x14ac:dyDescent="0.35">
      <c r="A7935">
        <f>in!A7935</f>
        <v>107934</v>
      </c>
      <c r="B7935" t="str">
        <f>in!B7935</f>
        <v>Cold Brew</v>
      </c>
      <c r="C7935" t="str">
        <f>in!C7935</f>
        <v>Eve</v>
      </c>
      <c r="D7935">
        <f>(in!F7935-in!E7935)*1440</f>
        <v>1.6166666673962027</v>
      </c>
      <c r="E7935">
        <f>(in!G7935-in!F7935)*1440</f>
        <v>1.4500000036787242</v>
      </c>
      <c r="F7935">
        <f>(in!H7935-in!G7935)*1440</f>
        <v>3.5333333315793425</v>
      </c>
      <c r="G7935">
        <f>(in!I7935-in!H7935)*1440</f>
        <v>7.2499999974388629</v>
      </c>
      <c r="H7935">
        <f>(in!I7935-in!E7935)*1440</f>
        <v>13.850000000093132</v>
      </c>
      <c r="I7935">
        <f>HOUR(in!E7935)</f>
        <v>10</v>
      </c>
    </row>
    <row r="7936" spans="1:9" x14ac:dyDescent="0.35">
      <c r="A7936">
        <f>in!A7936</f>
        <v>107935</v>
      </c>
      <c r="B7936" t="str">
        <f>in!B7936</f>
        <v>Latte</v>
      </c>
      <c r="C7936" t="str">
        <f>in!C7936</f>
        <v>Charlie</v>
      </c>
      <c r="D7936">
        <f>(in!F7936-in!E7936)*1440</f>
        <v>1.666666668606922</v>
      </c>
      <c r="E7936">
        <f>(in!G7936-in!F7936)*1440</f>
        <v>2.6833333319518715</v>
      </c>
      <c r="F7936">
        <f>(in!H7936-in!G7936)*1440</f>
        <v>6.7166666651610285</v>
      </c>
      <c r="G7936">
        <f>(in!I7936-in!H7936)*1440</f>
        <v>11.783333332277834</v>
      </c>
      <c r="H7936">
        <f>(in!I7936-in!E7936)*1440</f>
        <v>22.849999997997656</v>
      </c>
      <c r="I7936">
        <f>HOUR(in!E7936)</f>
        <v>10</v>
      </c>
    </row>
    <row r="7937" spans="1:9" x14ac:dyDescent="0.35">
      <c r="A7937">
        <f>in!A7937</f>
        <v>107936</v>
      </c>
      <c r="B7937" t="str">
        <f>in!B7937</f>
        <v>Tea</v>
      </c>
      <c r="C7937" t="str">
        <f>in!C7937</f>
        <v>Bob</v>
      </c>
      <c r="D7937">
        <f>(in!F7937-in!E7937)*1440</f>
        <v>0.89999999036081135</v>
      </c>
      <c r="E7937">
        <f>(in!G7937-in!F7937)*1440</f>
        <v>0.93333334196358919</v>
      </c>
      <c r="F7937">
        <f>(in!H7937-in!G7937)*1440</f>
        <v>1.3666666613426059</v>
      </c>
      <c r="G7937">
        <f>(in!I7937-in!H7937)*1440</f>
        <v>19.916666670469567</v>
      </c>
      <c r="H7937">
        <f>(in!I7937-in!E7937)*1440</f>
        <v>23.116666664136574</v>
      </c>
      <c r="I7937">
        <f>HOUR(in!E7937)</f>
        <v>10</v>
      </c>
    </row>
    <row r="7938" spans="1:9" x14ac:dyDescent="0.35">
      <c r="A7938">
        <f>in!A7938</f>
        <v>107937</v>
      </c>
      <c r="B7938" t="str">
        <f>in!B7938</f>
        <v>Mocha</v>
      </c>
      <c r="C7938" t="str">
        <f>in!C7938</f>
        <v>David</v>
      </c>
      <c r="D7938">
        <f>(in!F7938-in!E7938)*1440</f>
        <v>0.84999999962747097</v>
      </c>
      <c r="E7938">
        <f>(in!G7938-in!F7938)*1440</f>
        <v>0.56666667340323329</v>
      </c>
      <c r="F7938">
        <f>(in!H7938-in!G7938)*1440</f>
        <v>2.183333330322057</v>
      </c>
      <c r="G7938">
        <f>(in!I7938-in!H7938)*1440</f>
        <v>2.9999999993015081</v>
      </c>
      <c r="H7938">
        <f>(in!I7938-in!E7938)*1440</f>
        <v>6.6000000026542693</v>
      </c>
      <c r="I7938">
        <f>HOUR(in!E7938)</f>
        <v>10</v>
      </c>
    </row>
    <row r="7939" spans="1:9" x14ac:dyDescent="0.35">
      <c r="A7939">
        <f>in!A7939</f>
        <v>107938</v>
      </c>
      <c r="B7939" t="str">
        <f>in!B7939</f>
        <v>Espresso</v>
      </c>
      <c r="C7939" t="str">
        <f>in!C7939</f>
        <v>Alice</v>
      </c>
      <c r="D7939">
        <f>(in!F7939-in!E7939)*1440</f>
        <v>0.53333333227783442</v>
      </c>
      <c r="E7939">
        <f>(in!G7939-in!F7939)*1440</f>
        <v>1.4166666730307043</v>
      </c>
      <c r="F7939">
        <f>(in!H7939-in!G7939)*1440</f>
        <v>3.7999999977182597</v>
      </c>
      <c r="G7939">
        <f>(in!I7939-in!H7939)*1440</f>
        <v>13.13333333353512</v>
      </c>
      <c r="H7939">
        <f>(in!I7939-in!E7939)*1440</f>
        <v>18.883333336561918</v>
      </c>
      <c r="I7939">
        <f>HOUR(in!E7939)</f>
        <v>10</v>
      </c>
    </row>
    <row r="7940" spans="1:9" x14ac:dyDescent="0.35">
      <c r="A7940">
        <f>in!A7940</f>
        <v>107939</v>
      </c>
      <c r="B7940" t="str">
        <f>in!B7940</f>
        <v>Espresso</v>
      </c>
      <c r="C7940" t="str">
        <f>in!C7940</f>
        <v>Alice</v>
      </c>
      <c r="D7940">
        <f>(in!F7940-in!E7940)*1440</f>
        <v>1.7666666710283607</v>
      </c>
      <c r="E7940">
        <f>(in!G7940-in!F7940)*1440</f>
        <v>0.89999999036081135</v>
      </c>
      <c r="F7940">
        <f>(in!H7940-in!G7940)*1440</f>
        <v>3.0833333416376263</v>
      </c>
      <c r="G7940">
        <f>(in!I7940-in!H7940)*1440</f>
        <v>17.466666663531214</v>
      </c>
      <c r="H7940">
        <f>(in!I7940-in!E7940)*1440</f>
        <v>23.216666666558012</v>
      </c>
      <c r="I7940">
        <f>HOUR(in!E7940)</f>
        <v>10</v>
      </c>
    </row>
    <row r="7941" spans="1:9" x14ac:dyDescent="0.35">
      <c r="A7941">
        <f>in!A7941</f>
        <v>107940</v>
      </c>
      <c r="B7941" t="str">
        <f>in!B7941</f>
        <v>Cappuccino</v>
      </c>
      <c r="C7941" t="str">
        <f>in!C7941</f>
        <v>Alice</v>
      </c>
      <c r="D7941">
        <f>(in!F7941-in!E7941)*1440</f>
        <v>0.68333333590999246</v>
      </c>
      <c r="E7941">
        <f>(in!G7941-in!F7941)*1440</f>
        <v>1.4166666625533253</v>
      </c>
      <c r="F7941">
        <f>(in!H7941-in!G7941)*1440</f>
        <v>3.3000000065658242</v>
      </c>
      <c r="G7941">
        <f>(in!I7941-in!H7941)*1440</f>
        <v>4.366666660644114</v>
      </c>
      <c r="H7941">
        <f>(in!I7941-in!E7941)*1440</f>
        <v>9.7666666656732559</v>
      </c>
      <c r="I7941">
        <f>HOUR(in!E7941)</f>
        <v>10</v>
      </c>
    </row>
    <row r="7942" spans="1:9" x14ac:dyDescent="0.35">
      <c r="A7942">
        <f>in!A7942</f>
        <v>107941</v>
      </c>
      <c r="B7942" t="str">
        <f>in!B7942</f>
        <v>Latte</v>
      </c>
      <c r="C7942" t="str">
        <f>in!C7942</f>
        <v>Alice</v>
      </c>
      <c r="D7942">
        <f>(in!F7942-in!E7942)*1440</f>
        <v>1.4166666625533253</v>
      </c>
      <c r="E7942">
        <f>(in!G7942-in!F7942)*1440</f>
        <v>1.4833333343267441</v>
      </c>
      <c r="F7942">
        <f>(in!H7942-in!G7942)*1440</f>
        <v>3.5000000009313226</v>
      </c>
      <c r="G7942">
        <f>(in!I7942-in!H7942)*1440</f>
        <v>16.083333331625909</v>
      </c>
      <c r="H7942">
        <f>(in!I7942-in!E7942)*1440</f>
        <v>22.483333329437301</v>
      </c>
      <c r="I7942">
        <f>HOUR(in!E7942)</f>
        <v>10</v>
      </c>
    </row>
    <row r="7943" spans="1:9" x14ac:dyDescent="0.35">
      <c r="A7943">
        <f>in!A7943</f>
        <v>107942</v>
      </c>
      <c r="B7943" t="str">
        <f>in!B7943</f>
        <v>Cappuccino</v>
      </c>
      <c r="C7943" t="str">
        <f>in!C7943</f>
        <v>Charlie</v>
      </c>
      <c r="D7943">
        <f>(in!F7943-in!E7943)*1440</f>
        <v>1.9333333347458392</v>
      </c>
      <c r="E7943">
        <f>(in!G7943-in!F7943)*1440</f>
        <v>2.0666666573379189</v>
      </c>
      <c r="F7943">
        <f>(in!H7943-in!G7943)*1440</f>
        <v>2.5500000093597919</v>
      </c>
      <c r="G7943">
        <f>(in!I7943-in!H7943)*1440</f>
        <v>12.016666657291353</v>
      </c>
      <c r="H7943">
        <f>(in!I7943-in!E7943)*1440</f>
        <v>18.566666658734903</v>
      </c>
      <c r="I7943">
        <f>HOUR(in!E7943)</f>
        <v>10</v>
      </c>
    </row>
    <row r="7944" spans="1:9" x14ac:dyDescent="0.35">
      <c r="A7944">
        <f>in!A7944</f>
        <v>107943</v>
      </c>
      <c r="B7944" t="str">
        <f>in!B7944</f>
        <v>Espresso</v>
      </c>
      <c r="C7944" t="str">
        <f>in!C7944</f>
        <v>Bob</v>
      </c>
      <c r="D7944">
        <f>(in!F7944-in!E7944)*1440</f>
        <v>1.8166666722390801</v>
      </c>
      <c r="E7944">
        <f>(in!G7944-in!F7944)*1440</f>
        <v>1.183333327062428</v>
      </c>
      <c r="F7944">
        <f>(in!H7944-in!G7944)*1440</f>
        <v>3.0500000005122274</v>
      </c>
      <c r="G7944">
        <f>(in!I7944-in!H7944)*1440</f>
        <v>13.566666673868895</v>
      </c>
      <c r="H7944">
        <f>(in!I7944-in!E7944)*1440</f>
        <v>19.61666667368263</v>
      </c>
      <c r="I7944">
        <f>HOUR(in!E7944)</f>
        <v>10</v>
      </c>
    </row>
    <row r="7945" spans="1:9" x14ac:dyDescent="0.35">
      <c r="A7945">
        <f>in!A7945</f>
        <v>107944</v>
      </c>
      <c r="B7945" t="str">
        <f>in!B7945</f>
        <v>Espresso</v>
      </c>
      <c r="C7945" t="str">
        <f>in!C7945</f>
        <v>Bob</v>
      </c>
      <c r="D7945">
        <f>(in!F7945-in!E7945)*1440</f>
        <v>1.183333337539807</v>
      </c>
      <c r="E7945">
        <f>(in!G7945-in!F7945)*1440</f>
        <v>1.333333330694586</v>
      </c>
      <c r="F7945">
        <f>(in!H7945-in!G7945)*1440</f>
        <v>2.2833333327434957</v>
      </c>
      <c r="G7945">
        <f>(in!I7945-in!H7945)*1440</f>
        <v>11.783333332277834</v>
      </c>
      <c r="H7945">
        <f>(in!I7945-in!E7945)*1440</f>
        <v>16.583333333255723</v>
      </c>
      <c r="I7945">
        <f>HOUR(in!E7945)</f>
        <v>10</v>
      </c>
    </row>
    <row r="7946" spans="1:9" x14ac:dyDescent="0.35">
      <c r="A7946">
        <f>in!A7946</f>
        <v>107945</v>
      </c>
      <c r="B7946" t="str">
        <f>in!B7946</f>
        <v>Espresso</v>
      </c>
      <c r="C7946" t="str">
        <f>in!C7946</f>
        <v>Alice</v>
      </c>
      <c r="D7946">
        <f>(in!F7946-in!E7946)*1440</f>
        <v>0.86666665971279144</v>
      </c>
      <c r="E7946">
        <f>(in!G7946-in!F7946)*1440</f>
        <v>0.34999999799765646</v>
      </c>
      <c r="F7946">
        <f>(in!H7946-in!G7946)*1440</f>
        <v>1.6000000073108822</v>
      </c>
      <c r="G7946">
        <f>(in!I7946-in!H7946)*1440</f>
        <v>9.8999999987427145</v>
      </c>
      <c r="H7946">
        <f>(in!I7946-in!E7946)*1440</f>
        <v>12.716666663764045</v>
      </c>
      <c r="I7946">
        <f>HOUR(in!E7946)</f>
        <v>10</v>
      </c>
    </row>
    <row r="7947" spans="1:9" x14ac:dyDescent="0.35">
      <c r="A7947">
        <f>in!A7947</f>
        <v>107946</v>
      </c>
      <c r="B7947" t="str">
        <f>in!B7947</f>
        <v>Latte</v>
      </c>
      <c r="C7947" t="str">
        <f>in!C7947</f>
        <v>Alice</v>
      </c>
      <c r="D7947">
        <f>(in!F7947-in!E7947)*1440</f>
        <v>0.95000000204890966</v>
      </c>
      <c r="E7947">
        <f>(in!G7947-in!F7947)*1440</f>
        <v>0.9666666726116091</v>
      </c>
      <c r="F7947">
        <f>(in!H7947-in!G7947)*1440</f>
        <v>1.1166666657663882</v>
      </c>
      <c r="G7947">
        <f>(in!I7947-in!H7947)*1440</f>
        <v>19.183333333348855</v>
      </c>
      <c r="H7947">
        <f>(in!I7947-in!E7947)*1440</f>
        <v>22.216666673775762</v>
      </c>
      <c r="I7947">
        <f>HOUR(in!E7947)</f>
        <v>10</v>
      </c>
    </row>
    <row r="7948" spans="1:9" x14ac:dyDescent="0.35">
      <c r="A7948">
        <f>in!A7948</f>
        <v>107947</v>
      </c>
      <c r="B7948" t="str">
        <f>in!B7948</f>
        <v>Mocha</v>
      </c>
      <c r="C7948" t="str">
        <f>in!C7948</f>
        <v>Alice</v>
      </c>
      <c r="D7948">
        <f>(in!F7948-in!E7948)*1440</f>
        <v>0.68333333590999246</v>
      </c>
      <c r="E7948">
        <f>(in!G7948-in!F7948)*1440</f>
        <v>0.63333333469927311</v>
      </c>
      <c r="F7948">
        <f>(in!H7948-in!G7948)*1440</f>
        <v>4.2333333275746554</v>
      </c>
      <c r="G7948">
        <f>(in!I7948-in!H7948)*1440</f>
        <v>13.516666672658175</v>
      </c>
      <c r="H7948">
        <f>(in!I7948-in!E7948)*1440</f>
        <v>19.066666670842096</v>
      </c>
      <c r="I7948">
        <f>HOUR(in!E7948)</f>
        <v>10</v>
      </c>
    </row>
    <row r="7949" spans="1:9" x14ac:dyDescent="0.35">
      <c r="A7949">
        <f>in!A7949</f>
        <v>107948</v>
      </c>
      <c r="B7949" t="str">
        <f>in!B7949</f>
        <v>Matcha Latte</v>
      </c>
      <c r="C7949" t="str">
        <f>in!C7949</f>
        <v>David</v>
      </c>
      <c r="D7949">
        <f>(in!F7949-in!E7949)*1440</f>
        <v>1.7833333311136812</v>
      </c>
      <c r="E7949">
        <f>(in!G7949-in!F7949)*1440</f>
        <v>1.3500000012572855</v>
      </c>
      <c r="F7949">
        <f>(in!H7949-in!G7949)*1440</f>
        <v>1.4833333343267441</v>
      </c>
      <c r="G7949">
        <f>(in!I7949-in!H7949)*1440</f>
        <v>13.833333329530433</v>
      </c>
      <c r="H7949">
        <f>(in!I7949-in!E7949)*1440</f>
        <v>18.449999996228144</v>
      </c>
      <c r="I7949">
        <f>HOUR(in!E7949)</f>
        <v>10</v>
      </c>
    </row>
    <row r="7950" spans="1:9" x14ac:dyDescent="0.35">
      <c r="A7950">
        <f>in!A7950</f>
        <v>107949</v>
      </c>
      <c r="B7950" t="str">
        <f>in!B7950</f>
        <v>Cappuccino</v>
      </c>
      <c r="C7950" t="str">
        <f>in!C7950</f>
        <v>Alice</v>
      </c>
      <c r="D7950">
        <f>(in!F7950-in!E7950)*1440</f>
        <v>0.76666666776873171</v>
      </c>
      <c r="E7950">
        <f>(in!G7950-in!F7950)*1440</f>
        <v>0.90000000083819032</v>
      </c>
      <c r="F7950">
        <f>(in!H7950-in!G7950)*1440</f>
        <v>4.7833333304151893</v>
      </c>
      <c r="G7950">
        <f>(in!I7950-in!H7950)*1440</f>
        <v>3.9833333319984376</v>
      </c>
      <c r="H7950">
        <f>(in!I7950-in!E7950)*1440</f>
        <v>10.433333331020549</v>
      </c>
      <c r="I7950">
        <f>HOUR(in!E7950)</f>
        <v>10</v>
      </c>
    </row>
    <row r="7951" spans="1:9" x14ac:dyDescent="0.35">
      <c r="A7951">
        <f>in!A7951</f>
        <v>107950</v>
      </c>
      <c r="B7951" t="str">
        <f>in!B7951</f>
        <v>Latte</v>
      </c>
      <c r="C7951" t="str">
        <f>in!C7951</f>
        <v>Alice</v>
      </c>
      <c r="D7951">
        <f>(in!F7951-in!E7951)*1440</f>
        <v>1.5499999956227839</v>
      </c>
      <c r="E7951">
        <f>(in!G7951-in!F7951)*1440</f>
        <v>0.91666667140088975</v>
      </c>
      <c r="F7951">
        <f>(in!H7951-in!G7951)*1440</f>
        <v>2.6833333319518715</v>
      </c>
      <c r="G7951">
        <f>(in!I7951-in!H7951)*1440</f>
        <v>14.266666659386829</v>
      </c>
      <c r="H7951">
        <f>(in!I7951-in!E7951)*1440</f>
        <v>19.416666658362374</v>
      </c>
      <c r="I7951">
        <f>HOUR(in!E7951)</f>
        <v>10</v>
      </c>
    </row>
    <row r="7952" spans="1:9" x14ac:dyDescent="0.35">
      <c r="A7952">
        <f>in!A7952</f>
        <v>107951</v>
      </c>
      <c r="B7952" t="str">
        <f>in!B7952</f>
        <v>Americano</v>
      </c>
      <c r="C7952" t="str">
        <f>in!C7952</f>
        <v>David</v>
      </c>
      <c r="D7952">
        <f>(in!F7952-in!E7952)*1440</f>
        <v>1.1333333258517087</v>
      </c>
      <c r="E7952">
        <f>(in!G7952-in!F7952)*1440</f>
        <v>0.50000000162981451</v>
      </c>
      <c r="F7952">
        <f>(in!H7952-in!G7952)*1440</f>
        <v>4.033333333209157</v>
      </c>
      <c r="G7952">
        <f>(in!I7952-in!H7952)*1440</f>
        <v>15.800000005401671</v>
      </c>
      <c r="H7952">
        <f>(in!I7952-in!E7952)*1440</f>
        <v>21.466666666092351</v>
      </c>
      <c r="I7952">
        <f>HOUR(in!E7952)</f>
        <v>10</v>
      </c>
    </row>
    <row r="7953" spans="1:9" x14ac:dyDescent="0.35">
      <c r="A7953">
        <f>in!A7953</f>
        <v>107952</v>
      </c>
      <c r="B7953" t="str">
        <f>in!B7953</f>
        <v>Latte</v>
      </c>
      <c r="C7953" t="str">
        <f>in!C7953</f>
        <v>Eve</v>
      </c>
      <c r="D7953">
        <f>(in!F7953-in!E7953)*1440</f>
        <v>1.6499999980442226</v>
      </c>
      <c r="E7953">
        <f>(in!G7953-in!F7953)*1440</f>
        <v>1.2499999988358468</v>
      </c>
      <c r="F7953">
        <f>(in!H7953-in!G7953)*1440</f>
        <v>3.6500000045634806</v>
      </c>
      <c r="G7953">
        <f>(in!I7953-in!H7953)*1440</f>
        <v>16.616666663903743</v>
      </c>
      <c r="H7953">
        <f>(in!I7953-in!E7953)*1440</f>
        <v>23.166666665347293</v>
      </c>
      <c r="I7953">
        <f>HOUR(in!E7953)</f>
        <v>10</v>
      </c>
    </row>
    <row r="7954" spans="1:9" x14ac:dyDescent="0.35">
      <c r="A7954">
        <f>in!A7954</f>
        <v>107953</v>
      </c>
      <c r="B7954" t="str">
        <f>in!B7954</f>
        <v>Cappuccino</v>
      </c>
      <c r="C7954" t="str">
        <f>in!C7954</f>
        <v>Bob</v>
      </c>
      <c r="D7954">
        <f>(in!F7954-in!E7954)*1440</f>
        <v>1.7833333311136812</v>
      </c>
      <c r="E7954">
        <f>(in!G7954-in!F7954)*1440</f>
        <v>0.11666666250675917</v>
      </c>
      <c r="F7954">
        <f>(in!H7954-in!G7954)*1440</f>
        <v>1.4333333331160247</v>
      </c>
      <c r="G7954">
        <f>(in!I7954-in!H7954)*1440</f>
        <v>19.800000007962808</v>
      </c>
      <c r="H7954">
        <f>(in!I7954-in!E7954)*1440</f>
        <v>23.133333334699273</v>
      </c>
      <c r="I7954">
        <f>HOUR(in!E7954)</f>
        <v>10</v>
      </c>
    </row>
    <row r="7955" spans="1:9" x14ac:dyDescent="0.35">
      <c r="A7955">
        <f>in!A7955</f>
        <v>107954</v>
      </c>
      <c r="B7955" t="str">
        <f>in!B7955</f>
        <v>Espresso</v>
      </c>
      <c r="C7955" t="str">
        <f>in!C7955</f>
        <v>David</v>
      </c>
      <c r="D7955">
        <f>(in!F7955-in!E7955)*1440</f>
        <v>1.8666666629724205</v>
      </c>
      <c r="E7955">
        <f>(in!G7955-in!F7955)*1440</f>
        <v>1.0166666633449495</v>
      </c>
      <c r="F7955">
        <f>(in!H7955-in!G7955)*1440</f>
        <v>3.1333333323709667</v>
      </c>
      <c r="G7955">
        <f>(in!I7955-in!H7955)*1440</f>
        <v>14.483333334792405</v>
      </c>
      <c r="H7955">
        <f>(in!I7955-in!E7955)*1440</f>
        <v>20.499999993480742</v>
      </c>
      <c r="I7955">
        <f>HOUR(in!E7955)</f>
        <v>10</v>
      </c>
    </row>
    <row r="7956" spans="1:9" x14ac:dyDescent="0.35">
      <c r="A7956">
        <f>in!A7956</f>
        <v>107955</v>
      </c>
      <c r="B7956" t="str">
        <f>in!B7956</f>
        <v>Latte</v>
      </c>
      <c r="C7956" t="str">
        <f>in!C7956</f>
        <v>Alice</v>
      </c>
      <c r="D7956">
        <f>(in!F7956-in!E7956)*1440</f>
        <v>0.55000000284053385</v>
      </c>
      <c r="E7956">
        <f>(in!G7956-in!F7956)*1440</f>
        <v>1.0833333351183683</v>
      </c>
      <c r="F7956">
        <f>(in!H7956-in!G7956)*1440</f>
        <v>3.2166666642297059</v>
      </c>
      <c r="G7956">
        <f>(in!I7956-in!H7956)*1440</f>
        <v>1.3833333319053054</v>
      </c>
      <c r="H7956">
        <f>(in!I7956-in!E7956)*1440</f>
        <v>6.2333333340939134</v>
      </c>
      <c r="I7956">
        <f>HOUR(in!E7956)</f>
        <v>10</v>
      </c>
    </row>
    <row r="7957" spans="1:9" x14ac:dyDescent="0.35">
      <c r="A7957">
        <f>in!A7957</f>
        <v>107956</v>
      </c>
      <c r="B7957" t="str">
        <f>in!B7957</f>
        <v>Hot Chocolate</v>
      </c>
      <c r="C7957" t="str">
        <f>in!C7957</f>
        <v>Bob</v>
      </c>
      <c r="D7957">
        <f>(in!F7957-in!E7957)*1440</f>
        <v>0.65000000526197255</v>
      </c>
      <c r="E7957">
        <f>(in!G7957-in!F7957)*1440</f>
        <v>1.183333337539807</v>
      </c>
      <c r="F7957">
        <f>(in!H7957-in!G7957)*1440</f>
        <v>1.3833333319053054</v>
      </c>
      <c r="G7957">
        <f>(in!I7957-in!H7957)*1440</f>
        <v>1.849999992409721</v>
      </c>
      <c r="H7957">
        <f>(in!I7957-in!E7957)*1440</f>
        <v>5.0666666671168059</v>
      </c>
      <c r="I7957">
        <f>HOUR(in!E7957)</f>
        <v>10</v>
      </c>
    </row>
    <row r="7958" spans="1:9" x14ac:dyDescent="0.35">
      <c r="A7958">
        <f>in!A7958</f>
        <v>107957</v>
      </c>
      <c r="B7958" t="str">
        <f>in!B7958</f>
        <v>Espresso</v>
      </c>
      <c r="C7958" t="str">
        <f>in!C7958</f>
        <v>Bob</v>
      </c>
      <c r="D7958">
        <f>(in!F7958-in!E7958)*1440</f>
        <v>0.81666666897945106</v>
      </c>
      <c r="E7958">
        <f>(in!G7958-in!F7958)*1440</f>
        <v>0.78333332785405219</v>
      </c>
      <c r="F7958">
        <f>(in!H7958-in!G7958)*1440</f>
        <v>2.9999999993015081</v>
      </c>
      <c r="G7958">
        <f>(in!I7958-in!H7958)*1440</f>
        <v>6.033333339728415</v>
      </c>
      <c r="H7958">
        <f>(in!I7958-in!E7958)*1440</f>
        <v>10.633333335863426</v>
      </c>
      <c r="I7958">
        <f>HOUR(in!E7958)</f>
        <v>10</v>
      </c>
    </row>
    <row r="7959" spans="1:9" x14ac:dyDescent="0.35">
      <c r="A7959">
        <f>in!A7959</f>
        <v>107958</v>
      </c>
      <c r="B7959" t="str">
        <f>in!B7959</f>
        <v>Cappuccino</v>
      </c>
      <c r="C7959" t="str">
        <f>in!C7959</f>
        <v>Charlie</v>
      </c>
      <c r="D7959">
        <f>(in!F7959-in!E7959)*1440</f>
        <v>0.98333333269692957</v>
      </c>
      <c r="E7959">
        <f>(in!G7959-in!F7959)*1440</f>
        <v>1.0833333351183683</v>
      </c>
      <c r="F7959">
        <f>(in!H7959-in!G7959)*1440</f>
        <v>5.1166666683275253</v>
      </c>
      <c r="G7959">
        <f>(in!I7959-in!H7959)*1440</f>
        <v>17.299999999813735</v>
      </c>
      <c r="H7959">
        <f>(in!I7959-in!E7959)*1440</f>
        <v>24.483333335956559</v>
      </c>
      <c r="I7959">
        <f>HOUR(in!E7959)</f>
        <v>10</v>
      </c>
    </row>
    <row r="7960" spans="1:9" x14ac:dyDescent="0.35">
      <c r="A7960">
        <f>in!A7960</f>
        <v>107959</v>
      </c>
      <c r="B7960" t="str">
        <f>in!B7960</f>
        <v>Americano</v>
      </c>
      <c r="C7960" t="str">
        <f>in!C7960</f>
        <v>Charlie</v>
      </c>
      <c r="D7960">
        <f>(in!F7960-in!E7960)*1440</f>
        <v>0.81666666897945106</v>
      </c>
      <c r="E7960">
        <f>(in!G7960-in!F7960)*1440</f>
        <v>2.8999999968800694</v>
      </c>
      <c r="F7960">
        <f>(in!H7960-in!G7960)*1440</f>
        <v>1.2333333387505263</v>
      </c>
      <c r="G7960">
        <f>(in!I7960-in!H7960)*1440</f>
        <v>19.399999998277053</v>
      </c>
      <c r="H7960">
        <f>(in!I7960-in!E7960)*1440</f>
        <v>24.3500000028871</v>
      </c>
      <c r="I7960">
        <f>HOUR(in!E7960)</f>
        <v>11</v>
      </c>
    </row>
    <row r="7961" spans="1:9" x14ac:dyDescent="0.35">
      <c r="A7961">
        <f>in!A7961</f>
        <v>107960</v>
      </c>
      <c r="B7961" t="str">
        <f>in!B7961</f>
        <v>Latte</v>
      </c>
      <c r="C7961" t="str">
        <f>in!C7961</f>
        <v>Alice</v>
      </c>
      <c r="D7961">
        <f>(in!F7961-in!E7961)*1440</f>
        <v>1.6999999992549419</v>
      </c>
      <c r="E7961">
        <f>(in!G7961-in!F7961)*1440</f>
        <v>0.19999999436549842</v>
      </c>
      <c r="F7961">
        <f>(in!H7961-in!G7961)*1440</f>
        <v>2.4500000069383532</v>
      </c>
      <c r="G7961">
        <f>(in!I7961-in!H7961)*1440</f>
        <v>10.566666664090008</v>
      </c>
      <c r="H7961">
        <f>(in!I7961-in!E7961)*1440</f>
        <v>14.916666664648801</v>
      </c>
      <c r="I7961">
        <f>HOUR(in!E7961)</f>
        <v>11</v>
      </c>
    </row>
    <row r="7962" spans="1:9" x14ac:dyDescent="0.35">
      <c r="A7962">
        <f>in!A7962</f>
        <v>107961</v>
      </c>
      <c r="B7962" t="str">
        <f>in!B7962</f>
        <v>Americano</v>
      </c>
      <c r="C7962" t="str">
        <f>in!C7962</f>
        <v>Eve</v>
      </c>
      <c r="D7962">
        <f>(in!F7962-in!E7962)*1440</f>
        <v>0.73333332664333284</v>
      </c>
      <c r="E7962">
        <f>(in!G7962-in!F7962)*1440</f>
        <v>0.40000000968575478</v>
      </c>
      <c r="F7962">
        <f>(in!H7962-in!G7962)*1440</f>
        <v>3.3999999985098839</v>
      </c>
      <c r="G7962">
        <f>(in!I7962-in!H7962)*1440</f>
        <v>13.283333326689899</v>
      </c>
      <c r="H7962">
        <f>(in!I7962-in!E7962)*1440</f>
        <v>17.81666666152887</v>
      </c>
      <c r="I7962">
        <f>HOUR(in!E7962)</f>
        <v>11</v>
      </c>
    </row>
    <row r="7963" spans="1:9" x14ac:dyDescent="0.35">
      <c r="A7963">
        <f>in!A7963</f>
        <v>107962</v>
      </c>
      <c r="B7963" t="str">
        <f>in!B7963</f>
        <v>Hot Chocolate</v>
      </c>
      <c r="C7963" t="str">
        <f>in!C7963</f>
        <v>Alice</v>
      </c>
      <c r="D7963">
        <f>(in!F7963-in!E7963)*1440</f>
        <v>0.55000000284053385</v>
      </c>
      <c r="E7963">
        <f>(in!G7963-in!F7963)*1440</f>
        <v>1.1999999976251274</v>
      </c>
      <c r="F7963">
        <f>(in!H7963-in!G7963)*1440</f>
        <v>2.6000000000931323</v>
      </c>
      <c r="G7963">
        <f>(in!I7963-in!H7963)*1440</f>
        <v>6.5166666707955301</v>
      </c>
      <c r="H7963">
        <f>(in!I7963-in!E7963)*1440</f>
        <v>10.866666671354324</v>
      </c>
      <c r="I7963">
        <f>HOUR(in!E7963)</f>
        <v>11</v>
      </c>
    </row>
    <row r="7964" spans="1:9" x14ac:dyDescent="0.35">
      <c r="A7964">
        <f>in!A7964</f>
        <v>107963</v>
      </c>
      <c r="B7964" t="str">
        <f>in!B7964</f>
        <v>Latte</v>
      </c>
      <c r="C7964" t="str">
        <f>in!C7964</f>
        <v>Bob</v>
      </c>
      <c r="D7964">
        <f>(in!F7964-in!E7964)*1440</f>
        <v>1.5999999968335032</v>
      </c>
      <c r="E7964">
        <f>(in!G7964-in!F7964)*1440</f>
        <v>0.31666666734963655</v>
      </c>
      <c r="F7964">
        <f>(in!H7964-in!G7964)*1440</f>
        <v>4.883333332836628</v>
      </c>
      <c r="G7964">
        <f>(in!I7964-in!H7964)*1440</f>
        <v>8.7000000011175871</v>
      </c>
      <c r="H7964">
        <f>(in!I7964-in!E7964)*1440</f>
        <v>15.499999998137355</v>
      </c>
      <c r="I7964">
        <f>HOUR(in!E7964)</f>
        <v>11</v>
      </c>
    </row>
    <row r="7965" spans="1:9" x14ac:dyDescent="0.35">
      <c r="A7965">
        <f>in!A7965</f>
        <v>107964</v>
      </c>
      <c r="B7965" t="str">
        <f>in!B7965</f>
        <v>Americano</v>
      </c>
      <c r="C7965" t="str">
        <f>in!C7965</f>
        <v>Alice</v>
      </c>
      <c r="D7965">
        <f>(in!F7965-in!E7965)*1440</f>
        <v>1.5333333355374634</v>
      </c>
      <c r="E7965">
        <f>(in!G7965-in!F7965)*1440</f>
        <v>0.26666666613891721</v>
      </c>
      <c r="F7965">
        <f>(in!H7965-in!G7965)*1440</f>
        <v>1.0500000044703484</v>
      </c>
      <c r="G7965">
        <f>(in!I7965-in!H7965)*1440</f>
        <v>6.4666666591074318</v>
      </c>
      <c r="H7965">
        <f>(in!I7965-in!E7965)*1440</f>
        <v>9.3166666652541608</v>
      </c>
      <c r="I7965">
        <f>HOUR(in!E7965)</f>
        <v>11</v>
      </c>
    </row>
    <row r="7966" spans="1:9" x14ac:dyDescent="0.35">
      <c r="A7966">
        <f>in!A7966</f>
        <v>107965</v>
      </c>
      <c r="B7966" t="str">
        <f>in!B7966</f>
        <v>Americano</v>
      </c>
      <c r="C7966" t="str">
        <f>in!C7966</f>
        <v>Alice</v>
      </c>
      <c r="D7966">
        <f>(in!F7966-in!E7966)*1440</f>
        <v>1.5666666661854833</v>
      </c>
      <c r="E7966">
        <f>(in!G7966-in!F7966)*1440</f>
        <v>0.95000000204890966</v>
      </c>
      <c r="F7966">
        <f>(in!H7966-in!G7966)*1440</f>
        <v>4.7833333304151893</v>
      </c>
      <c r="G7966">
        <f>(in!I7966-in!H7966)*1440</f>
        <v>19.66666666441597</v>
      </c>
      <c r="H7966">
        <f>(in!I7966-in!E7966)*1440</f>
        <v>26.966666663065553</v>
      </c>
      <c r="I7966">
        <f>HOUR(in!E7966)</f>
        <v>11</v>
      </c>
    </row>
    <row r="7967" spans="1:9" x14ac:dyDescent="0.35">
      <c r="A7967">
        <f>in!A7967</f>
        <v>107966</v>
      </c>
      <c r="B7967" t="str">
        <f>in!B7967</f>
        <v>Latte</v>
      </c>
      <c r="C7967" t="str">
        <f>in!C7967</f>
        <v>Charlie</v>
      </c>
      <c r="D7967">
        <f>(in!F7967-in!E7967)*1440</f>
        <v>1.2666666693985462</v>
      </c>
      <c r="E7967">
        <f>(in!G7967-in!F7967)*1440</f>
        <v>2.1666666597593576</v>
      </c>
      <c r="F7967">
        <f>(in!H7967-in!G7967)*1440</f>
        <v>7.1500000054948032</v>
      </c>
      <c r="G7967">
        <f>(in!I7967-in!H7967)*1440</f>
        <v>12.916666668606922</v>
      </c>
      <c r="H7967">
        <f>(in!I7967-in!E7967)*1440</f>
        <v>23.500000003259629</v>
      </c>
      <c r="I7967">
        <f>HOUR(in!E7967)</f>
        <v>11</v>
      </c>
    </row>
    <row r="7968" spans="1:9" x14ac:dyDescent="0.35">
      <c r="A7968">
        <f>in!A7968</f>
        <v>107967</v>
      </c>
      <c r="B7968" t="str">
        <f>in!B7968</f>
        <v>Matcha Latte</v>
      </c>
      <c r="C7968" t="str">
        <f>in!C7968</f>
        <v>David</v>
      </c>
      <c r="D7968">
        <f>(in!F7968-in!E7968)*1440</f>
        <v>1.0833333351183683</v>
      </c>
      <c r="E7968">
        <f>(in!G7968-in!F7968)*1440</f>
        <v>1.0499999939929694</v>
      </c>
      <c r="F7968">
        <f>(in!H7968-in!G7968)*1440</f>
        <v>2.3833333351649344</v>
      </c>
      <c r="G7968">
        <f>(in!I7968-in!H7968)*1440</f>
        <v>3.7833333376329392</v>
      </c>
      <c r="H7968">
        <f>(in!I7968-in!E7968)*1440</f>
        <v>8.3000000019092113</v>
      </c>
      <c r="I7968">
        <f>HOUR(in!E7968)</f>
        <v>11</v>
      </c>
    </row>
    <row r="7969" spans="1:9" x14ac:dyDescent="0.35">
      <c r="A7969">
        <f>in!A7969</f>
        <v>107968</v>
      </c>
      <c r="B7969" t="str">
        <f>in!B7969</f>
        <v>Flat White</v>
      </c>
      <c r="C7969" t="str">
        <f>in!C7969</f>
        <v>Bob</v>
      </c>
      <c r="D7969">
        <f>(in!F7969-in!E7969)*1440</f>
        <v>1.7166666698176414</v>
      </c>
      <c r="E7969">
        <f>(in!G7969-in!F7969)*1440</f>
        <v>0.1333333330694586</v>
      </c>
      <c r="F7969">
        <f>(in!H7969-in!G7969)*1440</f>
        <v>4.9499999941326678</v>
      </c>
      <c r="G7969">
        <f>(in!I7969-in!H7969)*1440</f>
        <v>13.650000005727634</v>
      </c>
      <c r="H7969">
        <f>(in!I7969-in!E7969)*1440</f>
        <v>20.450000002747402</v>
      </c>
      <c r="I7969">
        <f>HOUR(in!E7969)</f>
        <v>11</v>
      </c>
    </row>
    <row r="7970" spans="1:9" x14ac:dyDescent="0.35">
      <c r="A7970">
        <f>in!A7970</f>
        <v>107969</v>
      </c>
      <c r="B7970" t="str">
        <f>in!B7970</f>
        <v>Flat White</v>
      </c>
      <c r="C7970" t="str">
        <f>in!C7970</f>
        <v>Eve</v>
      </c>
      <c r="D7970">
        <f>(in!F7970-in!E7970)*1440</f>
        <v>0.83333332906477153</v>
      </c>
      <c r="E7970">
        <f>(in!G7970-in!F7970)*1440</f>
        <v>1.1333333363290876</v>
      </c>
      <c r="F7970">
        <f>(in!H7970-in!G7970)*1440</f>
        <v>1.4166666625533253</v>
      </c>
      <c r="G7970">
        <f>(in!I7970-in!H7970)*1440</f>
        <v>9.7500000055879354</v>
      </c>
      <c r="H7970">
        <f>(in!I7970-in!E7970)*1440</f>
        <v>13.13333333353512</v>
      </c>
      <c r="I7970">
        <f>HOUR(in!E7970)</f>
        <v>11</v>
      </c>
    </row>
    <row r="7971" spans="1:9" x14ac:dyDescent="0.35">
      <c r="A7971">
        <f>in!A7971</f>
        <v>107970</v>
      </c>
      <c r="B7971" t="str">
        <f>in!B7971</f>
        <v>Cold Brew</v>
      </c>
      <c r="C7971" t="str">
        <f>in!C7971</f>
        <v>Eve</v>
      </c>
      <c r="D7971">
        <f>(in!F7971-in!E7971)*1440</f>
        <v>1.3499999907799065</v>
      </c>
      <c r="E7971">
        <f>(in!G7971-in!F7971)*1440</f>
        <v>0.21666667540557683</v>
      </c>
      <c r="F7971">
        <f>(in!H7971-in!G7971)*1440</f>
        <v>3.3333333267364651</v>
      </c>
      <c r="G7971">
        <f>(in!I7971-in!H7971)*1440</f>
        <v>11.066666665719822</v>
      </c>
      <c r="H7971">
        <f>(in!I7971-in!E7971)*1440</f>
        <v>15.96666665864177</v>
      </c>
      <c r="I7971">
        <f>HOUR(in!E7971)</f>
        <v>11</v>
      </c>
    </row>
    <row r="7972" spans="1:9" x14ac:dyDescent="0.35">
      <c r="A7972">
        <f>in!A7972</f>
        <v>107971</v>
      </c>
      <c r="B7972" t="str">
        <f>in!B7972</f>
        <v>Cold Brew</v>
      </c>
      <c r="C7972" t="str">
        <f>in!C7972</f>
        <v>Charlie</v>
      </c>
      <c r="D7972">
        <f>(in!F7972-in!E7972)*1440</f>
        <v>1.1499999964144081</v>
      </c>
      <c r="E7972">
        <f>(in!G7972-in!F7972)*1440</f>
        <v>1.9499999948311597</v>
      </c>
      <c r="F7972">
        <f>(in!H7972-in!G7972)*1440</f>
        <v>0.93333334196358919</v>
      </c>
      <c r="G7972">
        <f>(in!I7972-in!H7972)*1440</f>
        <v>15.333333323942497</v>
      </c>
      <c r="H7972">
        <f>(in!I7972-in!E7972)*1440</f>
        <v>19.366666657151654</v>
      </c>
      <c r="I7972">
        <f>HOUR(in!E7972)</f>
        <v>11</v>
      </c>
    </row>
    <row r="7973" spans="1:9" x14ac:dyDescent="0.35">
      <c r="A7973">
        <f>in!A7973</f>
        <v>107972</v>
      </c>
      <c r="B7973" t="str">
        <f>in!B7973</f>
        <v>Latte</v>
      </c>
      <c r="C7973" t="str">
        <f>in!C7973</f>
        <v>Alice</v>
      </c>
      <c r="D7973">
        <f>(in!F7973-in!E7973)*1440</f>
        <v>1.0833333351183683</v>
      </c>
      <c r="E7973">
        <f>(in!G7973-in!F7973)*1440</f>
        <v>1.000000003259629</v>
      </c>
      <c r="F7973">
        <f>(in!H7973-in!G7973)*1440</f>
        <v>1.2499999988358468</v>
      </c>
      <c r="G7973">
        <f>(in!I7973-in!H7973)*1440</f>
        <v>10.666666666511446</v>
      </c>
      <c r="H7973">
        <f>(in!I7973-in!E7973)*1440</f>
        <v>14.00000000372529</v>
      </c>
      <c r="I7973">
        <f>HOUR(in!E7973)</f>
        <v>11</v>
      </c>
    </row>
    <row r="7974" spans="1:9" x14ac:dyDescent="0.35">
      <c r="A7974">
        <f>in!A7974</f>
        <v>107973</v>
      </c>
      <c r="B7974" t="str">
        <f>in!B7974</f>
        <v>Cold Brew</v>
      </c>
      <c r="C7974" t="str">
        <f>in!C7974</f>
        <v>Alice</v>
      </c>
      <c r="D7974">
        <f>(in!F7974-in!E7974)*1440</f>
        <v>1.7166666698176414</v>
      </c>
      <c r="E7974">
        <f>(in!G7974-in!F7974)*1440</f>
        <v>1.0166666738223284</v>
      </c>
      <c r="F7974">
        <f>(in!H7974-in!G7974)*1440</f>
        <v>1.7166666593402624</v>
      </c>
      <c r="G7974">
        <f>(in!I7974-in!H7974)*1440</f>
        <v>9.0166666684672236</v>
      </c>
      <c r="H7974">
        <f>(in!I7974-in!E7974)*1440</f>
        <v>13.466666671447456</v>
      </c>
      <c r="I7974">
        <f>HOUR(in!E7974)</f>
        <v>11</v>
      </c>
    </row>
    <row r="7975" spans="1:9" x14ac:dyDescent="0.35">
      <c r="A7975">
        <f>in!A7975</f>
        <v>107974</v>
      </c>
      <c r="B7975" t="str">
        <f>in!B7975</f>
        <v>Latte</v>
      </c>
      <c r="C7975" t="str">
        <f>in!C7975</f>
        <v>David</v>
      </c>
      <c r="D7975">
        <f>(in!F7975-in!E7975)*1440</f>
        <v>1.8333333323244005</v>
      </c>
      <c r="E7975">
        <f>(in!G7975-in!F7975)*1440</f>
        <v>1.4333333331160247</v>
      </c>
      <c r="F7975">
        <f>(in!H7975-in!G7975)*1440</f>
        <v>3.2499999948777258</v>
      </c>
      <c r="G7975">
        <f>(in!I7975-in!H7975)*1440</f>
        <v>6.9500000006519258</v>
      </c>
      <c r="H7975">
        <f>(in!I7975-in!E7975)*1440</f>
        <v>13.466666660970077</v>
      </c>
      <c r="I7975">
        <f>HOUR(in!E7975)</f>
        <v>11</v>
      </c>
    </row>
    <row r="7976" spans="1:9" x14ac:dyDescent="0.35">
      <c r="A7976">
        <f>in!A7976</f>
        <v>107975</v>
      </c>
      <c r="B7976" t="str">
        <f>in!B7976</f>
        <v>Latte</v>
      </c>
      <c r="C7976" t="str">
        <f>in!C7976</f>
        <v>Alice</v>
      </c>
      <c r="D7976">
        <f>(in!F7976-in!E7976)*1440</f>
        <v>0.74999999720603228</v>
      </c>
      <c r="E7976">
        <f>(in!G7976-in!F7976)*1440</f>
        <v>1.333333330694586</v>
      </c>
      <c r="F7976">
        <f>(in!H7976-in!G7976)*1440</f>
        <v>1.7333333403803408</v>
      </c>
      <c r="G7976">
        <f>(in!I7976-in!H7976)*1440</f>
        <v>3.3333333267364651</v>
      </c>
      <c r="H7976">
        <f>(in!I7976-in!E7976)*1440</f>
        <v>7.1499999950174242</v>
      </c>
      <c r="I7976">
        <f>HOUR(in!E7976)</f>
        <v>11</v>
      </c>
    </row>
    <row r="7977" spans="1:9" x14ac:dyDescent="0.35">
      <c r="A7977">
        <f>in!A7977</f>
        <v>107976</v>
      </c>
      <c r="B7977" t="str">
        <f>in!B7977</f>
        <v>Cappuccino</v>
      </c>
      <c r="C7977" t="str">
        <f>in!C7977</f>
        <v>Charlie</v>
      </c>
      <c r="D7977">
        <f>(in!F7977-in!E7977)*1440</f>
        <v>0.65000000526197255</v>
      </c>
      <c r="E7977">
        <f>(in!G7977-in!F7977)*1440</f>
        <v>2.2166666609700769</v>
      </c>
      <c r="F7977">
        <f>(in!H7977-in!G7977)*1440</f>
        <v>6.9833333312999457</v>
      </c>
      <c r="G7977">
        <f>(in!I7977-in!H7977)*1440</f>
        <v>12.516666669398546</v>
      </c>
      <c r="H7977">
        <f>(in!I7977-in!E7977)*1440</f>
        <v>22.366666666930541</v>
      </c>
      <c r="I7977">
        <f>HOUR(in!E7977)</f>
        <v>11</v>
      </c>
    </row>
    <row r="7978" spans="1:9" x14ac:dyDescent="0.35">
      <c r="A7978">
        <f>in!A7978</f>
        <v>107977</v>
      </c>
      <c r="B7978" t="str">
        <f>in!B7978</f>
        <v>Latte</v>
      </c>
      <c r="C7978" t="str">
        <f>in!C7978</f>
        <v>Bob</v>
      </c>
      <c r="D7978">
        <f>(in!F7978-in!E7978)*1440</f>
        <v>1.9666666653938591</v>
      </c>
      <c r="E7978">
        <f>(in!G7978-in!F7978)*1440</f>
        <v>1.3666666718199849</v>
      </c>
      <c r="F7978">
        <f>(in!H7978-in!G7978)*1440</f>
        <v>1.3833333319053054</v>
      </c>
      <c r="G7978">
        <f>(in!I7978-in!H7978)*1440</f>
        <v>14.450000004144385</v>
      </c>
      <c r="H7978">
        <f>(in!I7978-in!E7978)*1440</f>
        <v>19.166666673263535</v>
      </c>
      <c r="I7978">
        <f>HOUR(in!E7978)</f>
        <v>11</v>
      </c>
    </row>
    <row r="7979" spans="1:9" x14ac:dyDescent="0.35">
      <c r="A7979">
        <f>in!A7979</f>
        <v>107978</v>
      </c>
      <c r="B7979" t="str">
        <f>in!B7979</f>
        <v>Latte</v>
      </c>
      <c r="C7979" t="str">
        <f>in!C7979</f>
        <v>Bob</v>
      </c>
      <c r="D7979">
        <f>(in!F7979-in!E7979)*1440</f>
        <v>1.7833333311136812</v>
      </c>
      <c r="E7979">
        <f>(in!G7979-in!F7979)*1440</f>
        <v>0.56666666292585433</v>
      </c>
      <c r="F7979">
        <f>(in!H7979-in!G7979)*1440</f>
        <v>4.7833333304151893</v>
      </c>
      <c r="G7979">
        <f>(in!I7979-in!H7979)*1440</f>
        <v>8.0166666756849736</v>
      </c>
      <c r="H7979">
        <f>(in!I7979-in!E7979)*1440</f>
        <v>15.150000000139698</v>
      </c>
      <c r="I7979">
        <f>HOUR(in!E7979)</f>
        <v>11</v>
      </c>
    </row>
    <row r="7980" spans="1:9" x14ac:dyDescent="0.35">
      <c r="A7980">
        <f>in!A7980</f>
        <v>107979</v>
      </c>
      <c r="B7980" t="str">
        <f>in!B7980</f>
        <v>Latte</v>
      </c>
      <c r="C7980" t="str">
        <f>in!C7980</f>
        <v>Bob</v>
      </c>
      <c r="D7980">
        <f>(in!F7980-in!E7980)*1440</f>
        <v>1.3833333319053054</v>
      </c>
      <c r="E7980">
        <f>(in!G7980-in!F7980)*1440</f>
        <v>0.96666666213423014</v>
      </c>
      <c r="F7980">
        <f>(in!H7980-in!G7980)*1440</f>
        <v>1.8833333335351199</v>
      </c>
      <c r="G7980">
        <f>(in!I7980-in!H7980)*1440</f>
        <v>19.283333335770294</v>
      </c>
      <c r="H7980">
        <f>(in!I7980-in!E7980)*1440</f>
        <v>23.516666663344949</v>
      </c>
      <c r="I7980">
        <f>HOUR(in!E7980)</f>
        <v>11</v>
      </c>
    </row>
    <row r="7981" spans="1:9" x14ac:dyDescent="0.35">
      <c r="A7981">
        <f>in!A7981</f>
        <v>107980</v>
      </c>
      <c r="B7981" t="str">
        <f>in!B7981</f>
        <v>Latte</v>
      </c>
      <c r="C7981" t="str">
        <f>in!C7981</f>
        <v>Bob</v>
      </c>
      <c r="D7981">
        <f>(in!F7981-in!E7981)*1440</f>
        <v>1.8833333335351199</v>
      </c>
      <c r="E7981">
        <f>(in!G7981-in!F7981)*1440</f>
        <v>0.1333333330694586</v>
      </c>
      <c r="F7981">
        <f>(in!H7981-in!G7981)*1440</f>
        <v>3.7833333271555603</v>
      </c>
      <c r="G7981">
        <f>(in!I7981-in!H7981)*1440</f>
        <v>10.783333339495584</v>
      </c>
      <c r="H7981">
        <f>(in!I7981-in!E7981)*1440</f>
        <v>16.583333333255723</v>
      </c>
      <c r="I7981">
        <f>HOUR(in!E7981)</f>
        <v>11</v>
      </c>
    </row>
    <row r="7982" spans="1:9" x14ac:dyDescent="0.35">
      <c r="A7982">
        <f>in!A7982</f>
        <v>107981</v>
      </c>
      <c r="B7982" t="str">
        <f>in!B7982</f>
        <v>Mocha</v>
      </c>
      <c r="C7982" t="str">
        <f>in!C7982</f>
        <v>Eve</v>
      </c>
      <c r="D7982">
        <f>(in!F7982-in!E7982)*1440</f>
        <v>1.6166666569188237</v>
      </c>
      <c r="E7982">
        <f>(in!G7982-in!F7982)*1440</f>
        <v>1.4833333343267441</v>
      </c>
      <c r="F7982">
        <f>(in!H7982-in!G7982)*1440</f>
        <v>4.700000009033829</v>
      </c>
      <c r="G7982">
        <f>(in!I7982-in!H7982)*1440</f>
        <v>2.0166666666045785</v>
      </c>
      <c r="H7982">
        <f>(in!I7982-in!E7982)*1440</f>
        <v>9.8166666668839753</v>
      </c>
      <c r="I7982">
        <f>HOUR(in!E7982)</f>
        <v>11</v>
      </c>
    </row>
    <row r="7983" spans="1:9" x14ac:dyDescent="0.35">
      <c r="A7983">
        <f>in!A7983</f>
        <v>107982</v>
      </c>
      <c r="B7983" t="str">
        <f>in!B7983</f>
        <v>Latte</v>
      </c>
      <c r="C7983" t="str">
        <f>in!C7983</f>
        <v>Charlie</v>
      </c>
      <c r="D7983">
        <f>(in!F7983-in!E7983)*1440</f>
        <v>1.8333333323244005</v>
      </c>
      <c r="E7983">
        <f>(in!G7983-in!F7983)*1440</f>
        <v>1.8666666629724205</v>
      </c>
      <c r="F7983">
        <f>(in!H7983-in!G7983)*1440</f>
        <v>4.4833333336282521</v>
      </c>
      <c r="G7983">
        <f>(in!I7983-in!H7983)*1440</f>
        <v>14.483333334792405</v>
      </c>
      <c r="H7983">
        <f>(in!I7983-in!E7983)*1440</f>
        <v>22.666666663717479</v>
      </c>
      <c r="I7983">
        <f>HOUR(in!E7983)</f>
        <v>11</v>
      </c>
    </row>
    <row r="7984" spans="1:9" x14ac:dyDescent="0.35">
      <c r="A7984">
        <f>in!A7984</f>
        <v>107983</v>
      </c>
      <c r="B7984" t="str">
        <f>in!B7984</f>
        <v>Flat White</v>
      </c>
      <c r="C7984" t="str">
        <f>in!C7984</f>
        <v>David</v>
      </c>
      <c r="D7984">
        <f>(in!F7984-in!E7984)*1440</f>
        <v>1.8500000028871</v>
      </c>
      <c r="E7984">
        <f>(in!G7984-in!F7984)*1440</f>
        <v>0.16666666371747851</v>
      </c>
      <c r="F7984">
        <f>(in!H7984-in!G7984)*1440</f>
        <v>2.2333333315327764</v>
      </c>
      <c r="G7984">
        <f>(in!I7984-in!H7984)*1440</f>
        <v>3.3166666666511446</v>
      </c>
      <c r="H7984">
        <f>(in!I7984-in!E7984)*1440</f>
        <v>7.5666666647884995</v>
      </c>
      <c r="I7984">
        <f>HOUR(in!E7984)</f>
        <v>11</v>
      </c>
    </row>
    <row r="7985" spans="1:9" x14ac:dyDescent="0.35">
      <c r="A7985">
        <f>in!A7985</f>
        <v>107984</v>
      </c>
      <c r="B7985" t="str">
        <f>in!B7985</f>
        <v>Cold Brew</v>
      </c>
      <c r="C7985" t="str">
        <f>in!C7985</f>
        <v>Bob</v>
      </c>
      <c r="D7985">
        <f>(in!F7985-in!E7985)*1440</f>
        <v>1.4000000024680048</v>
      </c>
      <c r="E7985">
        <f>(in!G7985-in!F7985)*1440</f>
        <v>0.21666666492819786</v>
      </c>
      <c r="F7985">
        <f>(in!H7985-in!G7985)*1440</f>
        <v>2.3500000045169145</v>
      </c>
      <c r="G7985">
        <f>(in!I7985-in!H7985)*1440</f>
        <v>15.283333333209157</v>
      </c>
      <c r="H7985">
        <f>(in!I7985-in!E7985)*1440</f>
        <v>19.250000005122274</v>
      </c>
      <c r="I7985">
        <f>HOUR(in!E7985)</f>
        <v>11</v>
      </c>
    </row>
    <row r="7986" spans="1:9" x14ac:dyDescent="0.35">
      <c r="A7986">
        <f>in!A7986</f>
        <v>107985</v>
      </c>
      <c r="B7986" t="str">
        <f>in!B7986</f>
        <v>Cold Brew</v>
      </c>
      <c r="C7986" t="str">
        <f>in!C7986</f>
        <v>Eve</v>
      </c>
      <c r="D7986">
        <f>(in!F7986-in!E7986)*1440</f>
        <v>1.8833333335351199</v>
      </c>
      <c r="E7986">
        <f>(in!G7986-in!F7986)*1440</f>
        <v>8.3333331858739257E-2</v>
      </c>
      <c r="F7986">
        <f>(in!H7986-in!G7986)*1440</f>
        <v>2.9000000073574483</v>
      </c>
      <c r="G7986">
        <f>(in!I7986-in!H7986)*1440</f>
        <v>17.116666665533558</v>
      </c>
      <c r="H7986">
        <f>(in!I7986-in!E7986)*1440</f>
        <v>21.983333338284865</v>
      </c>
      <c r="I7986">
        <f>HOUR(in!E7986)</f>
        <v>11</v>
      </c>
    </row>
    <row r="7987" spans="1:9" x14ac:dyDescent="0.35">
      <c r="A7987">
        <f>in!A7987</f>
        <v>107986</v>
      </c>
      <c r="B7987" t="str">
        <f>in!B7987</f>
        <v>Latte</v>
      </c>
      <c r="C7987" t="str">
        <f>in!C7987</f>
        <v>Eve</v>
      </c>
      <c r="D7987">
        <f>(in!F7987-in!E7987)*1440</f>
        <v>1.4500000036787242</v>
      </c>
      <c r="E7987">
        <f>(in!G7987-in!F7987)*1440</f>
        <v>0.90000000083819032</v>
      </c>
      <c r="F7987">
        <f>(in!H7987-in!G7987)*1440</f>
        <v>4.7833333304151893</v>
      </c>
      <c r="G7987">
        <f>(in!I7987-in!H7987)*1440</f>
        <v>17.400000002235174</v>
      </c>
      <c r="H7987">
        <f>(in!I7987-in!E7987)*1440</f>
        <v>24.533333337167278</v>
      </c>
      <c r="I7987">
        <f>HOUR(in!E7987)</f>
        <v>11</v>
      </c>
    </row>
    <row r="7988" spans="1:9" x14ac:dyDescent="0.35">
      <c r="A7988">
        <f>in!A7988</f>
        <v>107987</v>
      </c>
      <c r="B7988" t="str">
        <f>in!B7988</f>
        <v>Tea</v>
      </c>
      <c r="C7988" t="str">
        <f>in!C7988</f>
        <v>David</v>
      </c>
      <c r="D7988">
        <f>(in!F7988-in!E7988)*1440</f>
        <v>1.2499999988358468</v>
      </c>
      <c r="E7988">
        <f>(in!G7988-in!F7988)*1440</f>
        <v>0.64999999478459358</v>
      </c>
      <c r="F7988">
        <f>(in!H7988-in!G7988)*1440</f>
        <v>3.9833333319984376</v>
      </c>
      <c r="G7988">
        <f>(in!I7988-in!H7988)*1440</f>
        <v>7.6000000059138983</v>
      </c>
      <c r="H7988">
        <f>(in!I7988-in!E7988)*1440</f>
        <v>13.483333331532776</v>
      </c>
      <c r="I7988">
        <f>HOUR(in!E7988)</f>
        <v>11</v>
      </c>
    </row>
    <row r="7989" spans="1:9" x14ac:dyDescent="0.35">
      <c r="A7989">
        <f>in!A7989</f>
        <v>107988</v>
      </c>
      <c r="B7989" t="str">
        <f>in!B7989</f>
        <v>Flat White</v>
      </c>
      <c r="C7989" t="str">
        <f>in!C7989</f>
        <v>David</v>
      </c>
      <c r="D7989">
        <f>(in!F7989-in!E7989)*1440</f>
        <v>0.71666666655801237</v>
      </c>
      <c r="E7989">
        <f>(in!G7989-in!F7989)*1440</f>
        <v>0.16666666371747851</v>
      </c>
      <c r="F7989">
        <f>(in!H7989-in!G7989)*1440</f>
        <v>3.6333333340007812</v>
      </c>
      <c r="G7989">
        <f>(in!I7989-in!H7989)*1440</f>
        <v>12.349999995203689</v>
      </c>
      <c r="H7989">
        <f>(in!I7989-in!E7989)*1440</f>
        <v>16.866666659479961</v>
      </c>
      <c r="I7989">
        <f>HOUR(in!E7989)</f>
        <v>11</v>
      </c>
    </row>
    <row r="7990" spans="1:9" x14ac:dyDescent="0.35">
      <c r="A7990">
        <f>in!A7990</f>
        <v>107989</v>
      </c>
      <c r="B7990" t="str">
        <f>in!B7990</f>
        <v>Latte</v>
      </c>
      <c r="C7990" t="str">
        <f>in!C7990</f>
        <v>Alice</v>
      </c>
      <c r="D7990">
        <f>(in!F7990-in!E7990)*1440</f>
        <v>0.61666667461395264</v>
      </c>
      <c r="E7990">
        <f>(in!G7990-in!F7990)*1440</f>
        <v>0.49999999115243554</v>
      </c>
      <c r="F7990">
        <f>(in!H7990-in!G7990)*1440</f>
        <v>4.1500000061932951</v>
      </c>
      <c r="G7990">
        <f>(in!I7990-in!H7990)*1440</f>
        <v>2.8666666662320495</v>
      </c>
      <c r="H7990">
        <f>(in!I7990-in!E7990)*1440</f>
        <v>8.1333333381917328</v>
      </c>
      <c r="I7990">
        <f>HOUR(in!E7990)</f>
        <v>11</v>
      </c>
    </row>
    <row r="7991" spans="1:9" x14ac:dyDescent="0.35">
      <c r="A7991">
        <f>in!A7991</f>
        <v>107990</v>
      </c>
      <c r="B7991" t="str">
        <f>in!B7991</f>
        <v>Hot Chocolate</v>
      </c>
      <c r="C7991" t="str">
        <f>in!C7991</f>
        <v>Eve</v>
      </c>
      <c r="D7991">
        <f>(in!F7991-in!E7991)*1440</f>
        <v>1.1499999964144081</v>
      </c>
      <c r="E7991">
        <f>(in!G7991-in!F7991)*1440</f>
        <v>0.86666667019017041</v>
      </c>
      <c r="F7991">
        <f>(in!H7991-in!G7991)*1440</f>
        <v>1.2499999988358468</v>
      </c>
      <c r="G7991">
        <f>(in!I7991-in!H7991)*1440</f>
        <v>8.3833333337679505</v>
      </c>
      <c r="H7991">
        <f>(in!I7991-in!E7991)*1440</f>
        <v>11.649999999208376</v>
      </c>
      <c r="I7991">
        <f>HOUR(in!E7991)</f>
        <v>11</v>
      </c>
    </row>
    <row r="7992" spans="1:9" x14ac:dyDescent="0.35">
      <c r="A7992">
        <f>in!A7992</f>
        <v>107991</v>
      </c>
      <c r="B7992" t="str">
        <f>in!B7992</f>
        <v>Flat White</v>
      </c>
      <c r="C7992" t="str">
        <f>in!C7992</f>
        <v>Alice</v>
      </c>
      <c r="D7992">
        <f>(in!F7992-in!E7992)*1440</f>
        <v>1.000000003259629</v>
      </c>
      <c r="E7992">
        <f>(in!G7992-in!F7992)*1440</f>
        <v>0.91666666092351079</v>
      </c>
      <c r="F7992">
        <f>(in!H7992-in!G7992)*1440</f>
        <v>3.4000000089872628</v>
      </c>
      <c r="G7992">
        <f>(in!I7992-in!H7992)*1440</f>
        <v>16.266666665906087</v>
      </c>
      <c r="H7992">
        <f>(in!I7992-in!E7992)*1440</f>
        <v>21.583333339076489</v>
      </c>
      <c r="I7992">
        <f>HOUR(in!E7992)</f>
        <v>11</v>
      </c>
    </row>
    <row r="7993" spans="1:9" x14ac:dyDescent="0.35">
      <c r="A7993">
        <f>in!A7993</f>
        <v>107992</v>
      </c>
      <c r="B7993" t="str">
        <f>in!B7993</f>
        <v>Espresso</v>
      </c>
      <c r="C7993" t="str">
        <f>in!C7993</f>
        <v>Charlie</v>
      </c>
      <c r="D7993">
        <f>(in!F7993-in!E7993)*1440</f>
        <v>1.1333333363290876</v>
      </c>
      <c r="E7993">
        <f>(in!G7993-in!F7993)*1440</f>
        <v>1.9999999960418791</v>
      </c>
      <c r="F7993">
        <f>(in!H7993-in!G7993)*1440</f>
        <v>2.5499999988824129</v>
      </c>
      <c r="G7993">
        <f>(in!I7993-in!H7993)*1440</f>
        <v>14.500000005355105</v>
      </c>
      <c r="H7993">
        <f>(in!I7993-in!E7993)*1440</f>
        <v>20.183333336608484</v>
      </c>
      <c r="I7993">
        <f>HOUR(in!E7993)</f>
        <v>11</v>
      </c>
    </row>
    <row r="7994" spans="1:9" x14ac:dyDescent="0.35">
      <c r="A7994">
        <f>in!A7994</f>
        <v>107993</v>
      </c>
      <c r="B7994" t="str">
        <f>in!B7994</f>
        <v>Espresso</v>
      </c>
      <c r="C7994" t="str">
        <f>in!C7994</f>
        <v>Alice</v>
      </c>
      <c r="D7994">
        <f>(in!F7994-in!E7994)*1440</f>
        <v>1.183333327062428</v>
      </c>
      <c r="E7994">
        <f>(in!G7994-in!F7994)*1440</f>
        <v>1.4666666742414236</v>
      </c>
      <c r="F7994">
        <f>(in!H7994-in!G7994)*1440</f>
        <v>2.7499999932479113</v>
      </c>
      <c r="G7994">
        <f>(in!I7994-in!H7994)*1440</f>
        <v>7.3499999998603016</v>
      </c>
      <c r="H7994">
        <f>(in!I7994-in!E7994)*1440</f>
        <v>12.749999994412065</v>
      </c>
      <c r="I7994">
        <f>HOUR(in!E7994)</f>
        <v>11</v>
      </c>
    </row>
    <row r="7995" spans="1:9" x14ac:dyDescent="0.35">
      <c r="A7995">
        <f>in!A7995</f>
        <v>107994</v>
      </c>
      <c r="B7995" t="str">
        <f>in!B7995</f>
        <v>Americano</v>
      </c>
      <c r="C7995" t="str">
        <f>in!C7995</f>
        <v>Charlie</v>
      </c>
      <c r="D7995">
        <f>(in!F7995-in!E7995)*1440</f>
        <v>1.9833333359565586</v>
      </c>
      <c r="E7995">
        <f>(in!G7995-in!F7995)*1440</f>
        <v>1.5000000048894435</v>
      </c>
      <c r="F7995">
        <f>(in!H7995-in!G7995)*1440</f>
        <v>2.2166666609700769</v>
      </c>
      <c r="G7995">
        <f>(in!I7995-in!H7995)*1440</f>
        <v>19.633333333767951</v>
      </c>
      <c r="H7995">
        <f>(in!I7995-in!E7995)*1440</f>
        <v>25.33333333558403</v>
      </c>
      <c r="I7995">
        <f>HOUR(in!E7995)</f>
        <v>11</v>
      </c>
    </row>
    <row r="7996" spans="1:9" x14ac:dyDescent="0.35">
      <c r="A7996">
        <f>in!A7996</f>
        <v>107995</v>
      </c>
      <c r="B7996" t="str">
        <f>in!B7996</f>
        <v>Cappuccino</v>
      </c>
      <c r="C7996" t="str">
        <f>in!C7996</f>
        <v>Alice</v>
      </c>
      <c r="D7996">
        <f>(in!F7996-in!E7996)*1440</f>
        <v>0.61666666413657367</v>
      </c>
      <c r="E7996">
        <f>(in!G7996-in!F7996)*1440</f>
        <v>0.21666666492819786</v>
      </c>
      <c r="F7996">
        <f>(in!H7996-in!G7996)*1440</f>
        <v>1.2499999988358468</v>
      </c>
      <c r="G7996">
        <f>(in!I7996-in!H7996)*1440</f>
        <v>19.266666665207595</v>
      </c>
      <c r="H7996">
        <f>(in!I7996-in!E7996)*1440</f>
        <v>21.349999993108213</v>
      </c>
      <c r="I7996">
        <f>HOUR(in!E7996)</f>
        <v>12</v>
      </c>
    </row>
    <row r="7997" spans="1:9" x14ac:dyDescent="0.35">
      <c r="A7997">
        <f>in!A7997</f>
        <v>107996</v>
      </c>
      <c r="B7997" t="str">
        <f>in!B7997</f>
        <v>Matcha Latte</v>
      </c>
      <c r="C7997" t="str">
        <f>in!C7997</f>
        <v>Bob</v>
      </c>
      <c r="D7997">
        <f>(in!F7997-in!E7997)*1440</f>
        <v>0.84999999962747097</v>
      </c>
      <c r="E7997">
        <f>(in!G7997-in!F7997)*1440</f>
        <v>1.0999999952036887</v>
      </c>
      <c r="F7997">
        <f>(in!H7997-in!G7997)*1440</f>
        <v>2.1333333395887166</v>
      </c>
      <c r="G7997">
        <f>(in!I7997-in!H7997)*1440</f>
        <v>7.4833333329297602</v>
      </c>
      <c r="H7997">
        <f>(in!I7997-in!E7997)*1440</f>
        <v>11.566666667349637</v>
      </c>
      <c r="I7997">
        <f>HOUR(in!E7997)</f>
        <v>12</v>
      </c>
    </row>
    <row r="7998" spans="1:9" x14ac:dyDescent="0.35">
      <c r="A7998">
        <f>in!A7998</f>
        <v>107997</v>
      </c>
      <c r="B7998" t="str">
        <f>in!B7998</f>
        <v>Cappuccino</v>
      </c>
      <c r="C7998" t="str">
        <f>in!C7998</f>
        <v>David</v>
      </c>
      <c r="D7998">
        <f>(in!F7998-in!E7998)*1440</f>
        <v>0.91666667140088975</v>
      </c>
      <c r="E7998">
        <f>(in!G7998-in!F7998)*1440</f>
        <v>8.3333331858739257E-2</v>
      </c>
      <c r="F7998">
        <f>(in!H7998-in!G7998)*1440</f>
        <v>1.7833333311136812</v>
      </c>
      <c r="G7998">
        <f>(in!I7998-in!H7998)*1440</f>
        <v>3.2000000041443855</v>
      </c>
      <c r="H7998">
        <f>(in!I7998-in!E7998)*1440</f>
        <v>5.9833333385176957</v>
      </c>
      <c r="I7998">
        <f>HOUR(in!E7998)</f>
        <v>12</v>
      </c>
    </row>
    <row r="7999" spans="1:9" x14ac:dyDescent="0.35">
      <c r="A7999">
        <f>in!A7999</f>
        <v>107998</v>
      </c>
      <c r="B7999" t="str">
        <f>in!B7999</f>
        <v>Cappuccino</v>
      </c>
      <c r="C7999" t="str">
        <f>in!C7999</f>
        <v>Alice</v>
      </c>
      <c r="D7999">
        <f>(in!F7999-in!E7999)*1440</f>
        <v>0.93333333148621023</v>
      </c>
      <c r="E7999">
        <f>(in!G7999-in!F7999)*1440</f>
        <v>0.6000000040512532</v>
      </c>
      <c r="F7999">
        <f>(in!H7999-in!G7999)*1440</f>
        <v>1.7166666698176414</v>
      </c>
      <c r="G7999">
        <f>(in!I7999-in!H7999)*1440</f>
        <v>5.3999999945517629</v>
      </c>
      <c r="H7999">
        <f>(in!I7999-in!E7999)*1440</f>
        <v>8.6499999999068677</v>
      </c>
      <c r="I7999">
        <f>HOUR(in!E7999)</f>
        <v>12</v>
      </c>
    </row>
    <row r="8000" spans="1:9" x14ac:dyDescent="0.35">
      <c r="A8000">
        <f>in!A8000</f>
        <v>107999</v>
      </c>
      <c r="B8000" t="str">
        <f>in!B8000</f>
        <v>Latte</v>
      </c>
      <c r="C8000" t="str">
        <f>in!C8000</f>
        <v>Charlie</v>
      </c>
      <c r="D8000">
        <f>(in!F8000-in!E8000)*1440</f>
        <v>1.183333327062428</v>
      </c>
      <c r="E8000">
        <f>(in!G8000-in!F8000)*1440</f>
        <v>1.7500000004656613</v>
      </c>
      <c r="F8000">
        <f>(in!H8000-in!G8000)*1440</f>
        <v>5.3166666731704026</v>
      </c>
      <c r="G8000">
        <f>(in!I8000-in!H8000)*1440</f>
        <v>14.449999993667006</v>
      </c>
      <c r="H8000">
        <f>(in!I8000-in!E8000)*1440</f>
        <v>22.699999994365498</v>
      </c>
      <c r="I8000">
        <f>HOUR(in!E8000)</f>
        <v>12</v>
      </c>
    </row>
    <row r="8001" spans="1:9" x14ac:dyDescent="0.35">
      <c r="A8001">
        <f>in!A8001</f>
        <v>108000</v>
      </c>
      <c r="B8001" t="str">
        <f>in!B8001</f>
        <v>Americano</v>
      </c>
      <c r="C8001" t="str">
        <f>in!C8001</f>
        <v>Charlie</v>
      </c>
      <c r="D8001">
        <f>(in!F8001-in!E8001)*1440</f>
        <v>1.0166666633449495</v>
      </c>
      <c r="E8001">
        <f>(in!G8001-in!F8001)*1440</f>
        <v>2.1499999996740371</v>
      </c>
      <c r="F8001">
        <f>(in!H8001-in!G8001)*1440</f>
        <v>4.1166666650678962</v>
      </c>
      <c r="G8001">
        <f>(in!I8001-in!H8001)*1440</f>
        <v>3.8333333388436586</v>
      </c>
      <c r="H8001">
        <f>(in!I8001-in!E8001)*1440</f>
        <v>11.116666666930541</v>
      </c>
      <c r="I8001">
        <f>HOUR(in!E8001)</f>
        <v>12</v>
      </c>
    </row>
    <row r="8002" spans="1:9" x14ac:dyDescent="0.35">
      <c r="A8002">
        <f>in!A8002</f>
        <v>108001</v>
      </c>
      <c r="B8002" t="str">
        <f>in!B8002</f>
        <v>Espresso</v>
      </c>
      <c r="C8002" t="str">
        <f>in!C8002</f>
        <v>Charlie</v>
      </c>
      <c r="D8002">
        <f>(in!F8002-in!E8002)*1440</f>
        <v>1.9166666641831398</v>
      </c>
      <c r="E8002">
        <f>(in!G8002-in!F8002)*1440</f>
        <v>0.58333333348855376</v>
      </c>
      <c r="F8002">
        <f>(in!H8002-in!G8002)*1440</f>
        <v>5.183333340100944</v>
      </c>
      <c r="G8002">
        <f>(in!I8002-in!H8002)*1440</f>
        <v>10.233333326177672</v>
      </c>
      <c r="H8002">
        <f>(in!I8002-in!E8002)*1440</f>
        <v>17.916666663950309</v>
      </c>
      <c r="I8002">
        <f>HOUR(in!E8002)</f>
        <v>12</v>
      </c>
    </row>
    <row r="8003" spans="1:9" x14ac:dyDescent="0.35">
      <c r="A8003">
        <f>in!A8003</f>
        <v>108002</v>
      </c>
      <c r="B8003" t="str">
        <f>in!B8003</f>
        <v>Mocha</v>
      </c>
      <c r="C8003" t="str">
        <f>in!C8003</f>
        <v>David</v>
      </c>
      <c r="D8003">
        <f>(in!F8003-in!E8003)*1440</f>
        <v>0.53333333227783442</v>
      </c>
      <c r="E8003">
        <f>(in!G8003-in!F8003)*1440</f>
        <v>0.50000000162981451</v>
      </c>
      <c r="F8003">
        <f>(in!H8003-in!G8003)*1440</f>
        <v>4.3333333299960941</v>
      </c>
      <c r="G8003">
        <f>(in!I8003-in!H8003)*1440</f>
        <v>16.200000004610047</v>
      </c>
      <c r="H8003">
        <f>(in!I8003-in!E8003)*1440</f>
        <v>21.56666666851379</v>
      </c>
      <c r="I8003">
        <f>HOUR(in!E8003)</f>
        <v>12</v>
      </c>
    </row>
    <row r="8004" spans="1:9" x14ac:dyDescent="0.35">
      <c r="A8004">
        <f>in!A8004</f>
        <v>108003</v>
      </c>
      <c r="B8004" t="str">
        <f>in!B8004</f>
        <v>Latte</v>
      </c>
      <c r="C8004" t="str">
        <f>in!C8004</f>
        <v>Bob</v>
      </c>
      <c r="D8004">
        <f>(in!F8004-in!E8004)*1440</f>
        <v>1.4666666637640446</v>
      </c>
      <c r="E8004">
        <f>(in!G8004-in!F8004)*1440</f>
        <v>0.86666665971279144</v>
      </c>
      <c r="F8004">
        <f>(in!H8004-in!G8004)*1440</f>
        <v>1.7000000097323209</v>
      </c>
      <c r="G8004">
        <f>(in!I8004-in!H8004)*1440</f>
        <v>18.916666656732559</v>
      </c>
      <c r="H8004">
        <f>(in!I8004-in!E8004)*1440</f>
        <v>22.949999989941716</v>
      </c>
      <c r="I8004">
        <f>HOUR(in!E8004)</f>
        <v>12</v>
      </c>
    </row>
    <row r="8005" spans="1:9" x14ac:dyDescent="0.35">
      <c r="A8005">
        <f>in!A8005</f>
        <v>108004</v>
      </c>
      <c r="B8005" t="str">
        <f>in!B8005</f>
        <v>Tea</v>
      </c>
      <c r="C8005" t="str">
        <f>in!C8005</f>
        <v>Bob</v>
      </c>
      <c r="D8005">
        <f>(in!F8005-in!E8005)*1440</f>
        <v>0.58333333348855376</v>
      </c>
      <c r="E8005">
        <f>(in!G8005-in!F8005)*1440</f>
        <v>8.3333331858739257E-2</v>
      </c>
      <c r="F8005">
        <f>(in!H8005-in!G8005)*1440</f>
        <v>3.2500000053551048</v>
      </c>
      <c r="G8005">
        <f>(in!I8005-in!H8005)*1440</f>
        <v>0.79999999841675162</v>
      </c>
      <c r="H8005">
        <f>(in!I8005-in!E8005)*1440</f>
        <v>4.7166666691191494</v>
      </c>
      <c r="I8005">
        <f>HOUR(in!E8005)</f>
        <v>12</v>
      </c>
    </row>
    <row r="8006" spans="1:9" x14ac:dyDescent="0.35">
      <c r="A8006">
        <f>in!A8006</f>
        <v>108005</v>
      </c>
      <c r="B8006" t="str">
        <f>in!B8006</f>
        <v>Cold Brew</v>
      </c>
      <c r="C8006" t="str">
        <f>in!C8006</f>
        <v>Eve</v>
      </c>
      <c r="D8006">
        <f>(in!F8006-in!E8006)*1440</f>
        <v>1.9666666653938591</v>
      </c>
      <c r="E8006">
        <f>(in!G8006-in!F8006)*1440</f>
        <v>0.8333333395421505</v>
      </c>
      <c r="F8006">
        <f>(in!H8006-in!G8006)*1440</f>
        <v>4.1666666662786156</v>
      </c>
      <c r="G8006">
        <f>(in!I8006-in!H8006)*1440</f>
        <v>12.866666667396203</v>
      </c>
      <c r="H8006">
        <f>(in!I8006-in!E8006)*1440</f>
        <v>19.833333338610828</v>
      </c>
      <c r="I8006">
        <f>HOUR(in!E8006)</f>
        <v>12</v>
      </c>
    </row>
    <row r="8007" spans="1:9" x14ac:dyDescent="0.35">
      <c r="A8007">
        <f>in!A8007</f>
        <v>108006</v>
      </c>
      <c r="B8007" t="str">
        <f>in!B8007</f>
        <v>Americano</v>
      </c>
      <c r="C8007" t="str">
        <f>in!C8007</f>
        <v>Eve</v>
      </c>
      <c r="D8007">
        <f>(in!F8007-in!E8007)*1440</f>
        <v>1.6999999992549419</v>
      </c>
      <c r="E8007">
        <f>(in!G8007-in!F8007)*1440</f>
        <v>1.3166666706092656</v>
      </c>
      <c r="F8007">
        <f>(in!H8007-in!G8007)*1440</f>
        <v>2.2166666609700769</v>
      </c>
      <c r="G8007">
        <f>(in!I8007-in!H8007)*1440</f>
        <v>1.7666666710283607</v>
      </c>
      <c r="H8007">
        <f>(in!I8007-in!E8007)*1440</f>
        <v>7.0000000018626451</v>
      </c>
      <c r="I8007">
        <f>HOUR(in!E8007)</f>
        <v>12</v>
      </c>
    </row>
    <row r="8008" spans="1:9" x14ac:dyDescent="0.35">
      <c r="A8008">
        <f>in!A8008</f>
        <v>108007</v>
      </c>
      <c r="B8008" t="str">
        <f>in!B8008</f>
        <v>Latte</v>
      </c>
      <c r="C8008" t="str">
        <f>in!C8008</f>
        <v>Charlie</v>
      </c>
      <c r="D8008">
        <f>(in!F8008-in!E8008)*1440</f>
        <v>0.8333333395421505</v>
      </c>
      <c r="E8008">
        <f>(in!G8008-in!F8008)*1440</f>
        <v>0.51666666171513498</v>
      </c>
      <c r="F8008">
        <f>(in!H8008-in!G8008)*1440</f>
        <v>6.9166666700039059</v>
      </c>
      <c r="G8008">
        <f>(in!I8008-in!H8008)*1440</f>
        <v>0.34999999799765646</v>
      </c>
      <c r="H8008">
        <f>(in!I8008-in!E8008)*1440</f>
        <v>8.6166666692588478</v>
      </c>
      <c r="I8008">
        <f>HOUR(in!E8008)</f>
        <v>12</v>
      </c>
    </row>
    <row r="8009" spans="1:9" x14ac:dyDescent="0.35">
      <c r="A8009">
        <f>in!A8009</f>
        <v>108008</v>
      </c>
      <c r="B8009" t="str">
        <f>in!B8009</f>
        <v>Cold Brew</v>
      </c>
      <c r="C8009" t="str">
        <f>in!C8009</f>
        <v>Charlie</v>
      </c>
      <c r="D8009">
        <f>(in!F8009-in!E8009)*1440</f>
        <v>1.9833333254791796</v>
      </c>
      <c r="E8009">
        <f>(in!G8009-in!F8009)*1440</f>
        <v>1.6166666673962027</v>
      </c>
      <c r="F8009">
        <f>(in!H8009-in!G8009)*1440</f>
        <v>7.0166666724253446</v>
      </c>
      <c r="G8009">
        <f>(in!I8009-in!H8009)*1440</f>
        <v>10.783333329018205</v>
      </c>
      <c r="H8009">
        <f>(in!I8009-in!E8009)*1440</f>
        <v>21.399999994318932</v>
      </c>
      <c r="I8009">
        <f>HOUR(in!E8009)</f>
        <v>12</v>
      </c>
    </row>
    <row r="8010" spans="1:9" x14ac:dyDescent="0.35">
      <c r="A8010">
        <f>in!A8010</f>
        <v>108009</v>
      </c>
      <c r="B8010" t="str">
        <f>in!B8010</f>
        <v>Mocha</v>
      </c>
      <c r="C8010" t="str">
        <f>in!C8010</f>
        <v>Eve</v>
      </c>
      <c r="D8010">
        <f>(in!F8010-in!E8010)*1440</f>
        <v>0.90000000083819032</v>
      </c>
      <c r="E8010">
        <f>(in!G8010-in!F8010)*1440</f>
        <v>8.3333331858739257E-2</v>
      </c>
      <c r="F8010">
        <f>(in!H8010-in!G8010)*1440</f>
        <v>2.1499999996740371</v>
      </c>
      <c r="G8010">
        <f>(in!I8010-in!H8010)*1440</f>
        <v>5.4000000050291419</v>
      </c>
      <c r="H8010">
        <f>(in!I8010-in!E8010)*1440</f>
        <v>8.5333333374001086</v>
      </c>
      <c r="I8010">
        <f>HOUR(in!E8010)</f>
        <v>12</v>
      </c>
    </row>
    <row r="8011" spans="1:9" x14ac:dyDescent="0.35">
      <c r="A8011">
        <f>in!A8011</f>
        <v>108010</v>
      </c>
      <c r="B8011" t="str">
        <f>in!B8011</f>
        <v>Americano</v>
      </c>
      <c r="C8011" t="str">
        <f>in!C8011</f>
        <v>Alice</v>
      </c>
      <c r="D8011">
        <f>(in!F8011-in!E8011)*1440</f>
        <v>1.8500000028871</v>
      </c>
      <c r="E8011">
        <f>(in!G8011-in!F8011)*1440</f>
        <v>1.0166666633449495</v>
      </c>
      <c r="F8011">
        <f>(in!H8011-in!G8011)*1440</f>
        <v>3.9833333319984376</v>
      </c>
      <c r="G8011">
        <f>(in!I8011-in!H8011)*1440</f>
        <v>8.5333333374001086</v>
      </c>
      <c r="H8011">
        <f>(in!I8011-in!E8011)*1440</f>
        <v>15.383333335630596</v>
      </c>
      <c r="I8011">
        <f>HOUR(in!E8011)</f>
        <v>12</v>
      </c>
    </row>
    <row r="8012" spans="1:9" x14ac:dyDescent="0.35">
      <c r="A8012">
        <f>in!A8012</f>
        <v>108011</v>
      </c>
      <c r="B8012" t="str">
        <f>in!B8012</f>
        <v>Cold Brew</v>
      </c>
      <c r="C8012" t="str">
        <f>in!C8012</f>
        <v>Alice</v>
      </c>
      <c r="D8012">
        <f>(in!F8012-in!E8012)*1440</f>
        <v>0.68333333590999246</v>
      </c>
      <c r="E8012">
        <f>(in!G8012-in!F8012)*1440</f>
        <v>0.59999999357387424</v>
      </c>
      <c r="F8012">
        <f>(in!H8012-in!G8012)*1440</f>
        <v>1.4333333331160247</v>
      </c>
      <c r="G8012">
        <f>(in!I8012-in!H8012)*1440</f>
        <v>10.26666666730307</v>
      </c>
      <c r="H8012">
        <f>(in!I8012-in!E8012)*1440</f>
        <v>12.983333329902962</v>
      </c>
      <c r="I8012">
        <f>HOUR(in!E8012)</f>
        <v>12</v>
      </c>
    </row>
    <row r="8013" spans="1:9" x14ac:dyDescent="0.35">
      <c r="A8013">
        <f>in!A8013</f>
        <v>108012</v>
      </c>
      <c r="B8013" t="str">
        <f>in!B8013</f>
        <v>Americano</v>
      </c>
      <c r="C8013" t="str">
        <f>in!C8013</f>
        <v>David</v>
      </c>
      <c r="D8013">
        <f>(in!F8013-in!E8013)*1440</f>
        <v>1.9000000040978193</v>
      </c>
      <c r="E8013">
        <f>(in!G8013-in!F8013)*1440</f>
        <v>1.0833333246409893</v>
      </c>
      <c r="F8013">
        <f>(in!H8013-in!G8013)*1440</f>
        <v>2.7166666730772704</v>
      </c>
      <c r="G8013">
        <f>(in!I8013-in!H8013)*1440</f>
        <v>8.1999999994877726</v>
      </c>
      <c r="H8013">
        <f>(in!I8013-in!E8013)*1440</f>
        <v>13.900000001303852</v>
      </c>
      <c r="I8013">
        <f>HOUR(in!E8013)</f>
        <v>12</v>
      </c>
    </row>
    <row r="8014" spans="1:9" x14ac:dyDescent="0.35">
      <c r="A8014">
        <f>in!A8014</f>
        <v>108013</v>
      </c>
      <c r="B8014" t="str">
        <f>in!B8014</f>
        <v>Mocha</v>
      </c>
      <c r="C8014" t="str">
        <f>in!C8014</f>
        <v>David</v>
      </c>
      <c r="D8014">
        <f>(in!F8014-in!E8014)*1440</f>
        <v>0.83333332906477153</v>
      </c>
      <c r="E8014">
        <f>(in!G8014-in!F8014)*1440</f>
        <v>0.28333333670161664</v>
      </c>
      <c r="F8014">
        <f>(in!H8014-in!G8014)*1440</f>
        <v>2.9499999980907887</v>
      </c>
      <c r="G8014">
        <f>(in!I8014-in!H8014)*1440</f>
        <v>8.5666666680481285</v>
      </c>
      <c r="H8014">
        <f>(in!I8014-in!E8014)*1440</f>
        <v>12.633333331905305</v>
      </c>
      <c r="I8014">
        <f>HOUR(in!E8014)</f>
        <v>12</v>
      </c>
    </row>
    <row r="8015" spans="1:9" x14ac:dyDescent="0.35">
      <c r="A8015">
        <f>in!A8015</f>
        <v>108014</v>
      </c>
      <c r="B8015" t="str">
        <f>in!B8015</f>
        <v>Latte</v>
      </c>
      <c r="C8015" t="str">
        <f>in!C8015</f>
        <v>Bob</v>
      </c>
      <c r="D8015">
        <f>(in!F8015-in!E8015)*1440</f>
        <v>0.53333333227783442</v>
      </c>
      <c r="E8015">
        <f>(in!G8015-in!F8015)*1440</f>
        <v>0.84999999962747097</v>
      </c>
      <c r="F8015">
        <f>(in!H8015-in!G8015)*1440</f>
        <v>4.6000000066123903</v>
      </c>
      <c r="G8015">
        <f>(in!I8015-in!H8015)*1440</f>
        <v>2.1333333291113377</v>
      </c>
      <c r="H8015">
        <f>(in!I8015-in!E8015)*1440</f>
        <v>8.1166666676290333</v>
      </c>
      <c r="I8015">
        <f>HOUR(in!E8015)</f>
        <v>12</v>
      </c>
    </row>
    <row r="8016" spans="1:9" x14ac:dyDescent="0.35">
      <c r="A8016">
        <f>in!A8016</f>
        <v>108015</v>
      </c>
      <c r="B8016" t="str">
        <f>in!B8016</f>
        <v>Mocha</v>
      </c>
      <c r="C8016" t="str">
        <f>in!C8016</f>
        <v>Eve</v>
      </c>
      <c r="D8016">
        <f>(in!F8016-in!E8016)*1440</f>
        <v>1.4833333343267441</v>
      </c>
      <c r="E8016">
        <f>(in!G8016-in!F8016)*1440</f>
        <v>0.3666666685603559</v>
      </c>
      <c r="F8016">
        <f>(in!H8016-in!G8016)*1440</f>
        <v>2.9666666686534882</v>
      </c>
      <c r="G8016">
        <f>(in!I8016-in!H8016)*1440</f>
        <v>19.633333323290572</v>
      </c>
      <c r="H8016">
        <f>(in!I8016-in!E8016)*1440</f>
        <v>24.44999999483116</v>
      </c>
      <c r="I8016">
        <f>HOUR(in!E8016)</f>
        <v>12</v>
      </c>
    </row>
    <row r="8017" spans="1:9" x14ac:dyDescent="0.35">
      <c r="A8017">
        <f>in!A8017</f>
        <v>108016</v>
      </c>
      <c r="B8017" t="str">
        <f>in!B8017</f>
        <v>Espresso</v>
      </c>
      <c r="C8017" t="str">
        <f>in!C8017</f>
        <v>Eve</v>
      </c>
      <c r="D8017">
        <f>(in!F8017-in!E8017)*1440</f>
        <v>0.93333333148621023</v>
      </c>
      <c r="E8017">
        <f>(in!G8017-in!F8017)*1440</f>
        <v>0.59999999357387424</v>
      </c>
      <c r="F8017">
        <f>(in!H8017-in!G8017)*1440</f>
        <v>3.4499999997206032</v>
      </c>
      <c r="G8017">
        <f>(in!I8017-in!H8017)*1440</f>
        <v>15.133333340054378</v>
      </c>
      <c r="H8017">
        <f>(in!I8017-in!E8017)*1440</f>
        <v>20.116666664835066</v>
      </c>
      <c r="I8017">
        <f>HOUR(in!E8017)</f>
        <v>12</v>
      </c>
    </row>
    <row r="8018" spans="1:9" x14ac:dyDescent="0.35">
      <c r="A8018">
        <f>in!A8018</f>
        <v>108017</v>
      </c>
      <c r="B8018" t="str">
        <f>in!B8018</f>
        <v>Espresso</v>
      </c>
      <c r="C8018" t="str">
        <f>in!C8018</f>
        <v>Bob</v>
      </c>
      <c r="D8018">
        <f>(in!F8018-in!E8018)*1440</f>
        <v>0.86666667019017041</v>
      </c>
      <c r="E8018">
        <f>(in!G8018-in!F8018)*1440</f>
        <v>0.58333333348855376</v>
      </c>
      <c r="F8018">
        <f>(in!H8018-in!G8018)*1440</f>
        <v>3.8166666682809591</v>
      </c>
      <c r="G8018">
        <f>(in!I8018-in!H8018)*1440</f>
        <v>1.4333333331160247</v>
      </c>
      <c r="H8018">
        <f>(in!I8018-in!E8018)*1440</f>
        <v>6.700000005075708</v>
      </c>
      <c r="I8018">
        <f>HOUR(in!E8018)</f>
        <v>12</v>
      </c>
    </row>
    <row r="8019" spans="1:9" x14ac:dyDescent="0.35">
      <c r="A8019">
        <f>in!A8019</f>
        <v>108018</v>
      </c>
      <c r="B8019" t="str">
        <f>in!B8019</f>
        <v>Hot Chocolate</v>
      </c>
      <c r="C8019" t="str">
        <f>in!C8019</f>
        <v>Charlie</v>
      </c>
      <c r="D8019">
        <f>(in!F8019-in!E8019)*1440</f>
        <v>1.3000000000465661</v>
      </c>
      <c r="E8019">
        <f>(in!G8019-in!F8019)*1440</f>
        <v>1.2666666693985462</v>
      </c>
      <c r="F8019">
        <f>(in!H8019-in!G8019)*1440</f>
        <v>6.0833333304617554</v>
      </c>
      <c r="G8019">
        <f>(in!I8019-in!H8019)*1440</f>
        <v>3.7999999977182597</v>
      </c>
      <c r="H8019">
        <f>(in!I8019-in!E8019)*1440</f>
        <v>12.449999997625127</v>
      </c>
      <c r="I8019">
        <f>HOUR(in!E8019)</f>
        <v>12</v>
      </c>
    </row>
    <row r="8020" spans="1:9" x14ac:dyDescent="0.35">
      <c r="A8020">
        <f>in!A8020</f>
        <v>108019</v>
      </c>
      <c r="B8020" t="str">
        <f>in!B8020</f>
        <v>Mocha</v>
      </c>
      <c r="C8020" t="str">
        <f>in!C8020</f>
        <v>Charlie</v>
      </c>
      <c r="D8020">
        <f>(in!F8020-in!E8020)*1440</f>
        <v>0.8333333395421505</v>
      </c>
      <c r="E8020">
        <f>(in!G8020-in!F8020)*1440</f>
        <v>0.56666666292585433</v>
      </c>
      <c r="F8020">
        <f>(in!H8020-in!G8020)*1440</f>
        <v>7.3499999998603016</v>
      </c>
      <c r="G8020">
        <f>(in!I8020-in!H8020)*1440</f>
        <v>9.7000000043772161</v>
      </c>
      <c r="H8020">
        <f>(in!I8020-in!E8020)*1440</f>
        <v>18.450000006705523</v>
      </c>
      <c r="I8020">
        <f>HOUR(in!E8020)</f>
        <v>12</v>
      </c>
    </row>
    <row r="8021" spans="1:9" x14ac:dyDescent="0.35">
      <c r="A8021">
        <f>in!A8021</f>
        <v>108020</v>
      </c>
      <c r="B8021" t="str">
        <f>in!B8021</f>
        <v>Espresso</v>
      </c>
      <c r="C8021" t="str">
        <f>in!C8021</f>
        <v>Alice</v>
      </c>
      <c r="D8021">
        <f>(in!F8021-in!E8021)*1440</f>
        <v>0.55000000284053385</v>
      </c>
      <c r="E8021">
        <f>(in!G8021-in!F8021)*1440</f>
        <v>1.3833333319053054</v>
      </c>
      <c r="F8021">
        <f>(in!H8021-in!G8021)*1440</f>
        <v>4.5666666654869914</v>
      </c>
      <c r="G8021">
        <f>(in!I8021-in!H8021)*1440</f>
        <v>10.31666666851379</v>
      </c>
      <c r="H8021">
        <f>(in!I8021-in!E8021)*1440</f>
        <v>16.81666666874662</v>
      </c>
      <c r="I8021">
        <f>HOUR(in!E8021)</f>
        <v>12</v>
      </c>
    </row>
    <row r="8022" spans="1:9" x14ac:dyDescent="0.35">
      <c r="A8022">
        <f>in!A8022</f>
        <v>108021</v>
      </c>
      <c r="B8022" t="str">
        <f>in!B8022</f>
        <v>Cold Brew</v>
      </c>
      <c r="C8022" t="str">
        <f>in!C8022</f>
        <v>Eve</v>
      </c>
      <c r="D8022">
        <f>(in!F8022-in!E8022)*1440</f>
        <v>0.98333334317430854</v>
      </c>
      <c r="E8022">
        <f>(in!G8022-in!F8022)*1440</f>
        <v>8.3333331858739257E-2</v>
      </c>
      <c r="F8022">
        <f>(in!H8022-in!G8022)*1440</f>
        <v>1.8166666617617011</v>
      </c>
      <c r="G8022">
        <f>(in!I8022-in!H8022)*1440</f>
        <v>10.233333336655051</v>
      </c>
      <c r="H8022">
        <f>(in!I8022-in!E8022)*1440</f>
        <v>13.116666673449799</v>
      </c>
      <c r="I8022">
        <f>HOUR(in!E8022)</f>
        <v>12</v>
      </c>
    </row>
    <row r="8023" spans="1:9" x14ac:dyDescent="0.35">
      <c r="A8023">
        <f>in!A8023</f>
        <v>108022</v>
      </c>
      <c r="B8023" t="str">
        <f>in!B8023</f>
        <v>Hot Chocolate</v>
      </c>
      <c r="C8023" t="str">
        <f>in!C8023</f>
        <v>David</v>
      </c>
      <c r="D8023">
        <f>(in!F8023-in!E8023)*1440</f>
        <v>1.0999999952036887</v>
      </c>
      <c r="E8023">
        <f>(in!G8023-in!F8023)*1440</f>
        <v>0.31666666734963655</v>
      </c>
      <c r="F8023">
        <f>(in!H8023-in!G8023)*1440</f>
        <v>2.7166666730772704</v>
      </c>
      <c r="G8023">
        <f>(in!I8023-in!H8023)*1440</f>
        <v>1.6333333274815232</v>
      </c>
      <c r="H8023">
        <f>(in!I8023-in!E8023)*1440</f>
        <v>5.7666666631121188</v>
      </c>
      <c r="I8023">
        <f>HOUR(in!E8023)</f>
        <v>12</v>
      </c>
    </row>
    <row r="8024" spans="1:9" x14ac:dyDescent="0.35">
      <c r="A8024">
        <f>in!A8024</f>
        <v>108023</v>
      </c>
      <c r="B8024" t="str">
        <f>in!B8024</f>
        <v>Flat White</v>
      </c>
      <c r="C8024" t="str">
        <f>in!C8024</f>
        <v>Charlie</v>
      </c>
      <c r="D8024">
        <f>(in!F8024-in!E8024)*1440</f>
        <v>1.4000000024680048</v>
      </c>
      <c r="E8024">
        <f>(in!G8024-in!F8024)*1440</f>
        <v>1.5666666661854833</v>
      </c>
      <c r="F8024">
        <f>(in!H8024-in!G8024)*1440</f>
        <v>4.1499999957159162</v>
      </c>
      <c r="G8024">
        <f>(in!I8024-in!H8024)*1440</f>
        <v>9.6500000031664968</v>
      </c>
      <c r="H8024">
        <f>(in!I8024-in!E8024)*1440</f>
        <v>16.766666667535901</v>
      </c>
      <c r="I8024">
        <f>HOUR(in!E8024)</f>
        <v>12</v>
      </c>
    </row>
    <row r="8025" spans="1:9" x14ac:dyDescent="0.35">
      <c r="A8025">
        <f>in!A8025</f>
        <v>108024</v>
      </c>
      <c r="B8025" t="str">
        <f>in!B8025</f>
        <v>Cappuccino</v>
      </c>
      <c r="C8025" t="str">
        <f>in!C8025</f>
        <v>Bob</v>
      </c>
      <c r="D8025">
        <f>(in!F8025-in!E8025)*1440</f>
        <v>0.79999999841675162</v>
      </c>
      <c r="E8025">
        <f>(in!G8025-in!F8025)*1440</f>
        <v>1.0166666633449495</v>
      </c>
      <c r="F8025">
        <f>(in!H8025-in!G8025)*1440</f>
        <v>4.8500000021886081</v>
      </c>
      <c r="G8025">
        <f>(in!I8025-in!H8025)*1440</f>
        <v>12.133333330275491</v>
      </c>
      <c r="H8025">
        <f>(in!I8025-in!E8025)*1440</f>
        <v>18.7999999942258</v>
      </c>
      <c r="I8025">
        <f>HOUR(in!E8025)</f>
        <v>12</v>
      </c>
    </row>
    <row r="8026" spans="1:9" x14ac:dyDescent="0.35">
      <c r="A8026">
        <f>in!A8026</f>
        <v>108025</v>
      </c>
      <c r="B8026" t="str">
        <f>in!B8026</f>
        <v>Cappuccino</v>
      </c>
      <c r="C8026" t="str">
        <f>in!C8026</f>
        <v>Charlie</v>
      </c>
      <c r="D8026">
        <f>(in!F8026-in!E8026)*1440</f>
        <v>0.59999999357387424</v>
      </c>
      <c r="E8026">
        <f>(in!G8026-in!F8026)*1440</f>
        <v>2.2666666726581752</v>
      </c>
      <c r="F8026">
        <f>(in!H8026-in!G8026)*1440</f>
        <v>1.7666666605509818</v>
      </c>
      <c r="G8026">
        <f>(in!I8026-in!H8026)*1440</f>
        <v>13.900000001303852</v>
      </c>
      <c r="H8026">
        <f>(in!I8026-in!E8026)*1440</f>
        <v>18.533333328086883</v>
      </c>
      <c r="I8026">
        <f>HOUR(in!E8026)</f>
        <v>12</v>
      </c>
    </row>
    <row r="8027" spans="1:9" x14ac:dyDescent="0.35">
      <c r="A8027">
        <f>in!A8027</f>
        <v>108026</v>
      </c>
      <c r="B8027" t="str">
        <f>in!B8027</f>
        <v>Cappuccino</v>
      </c>
      <c r="C8027" t="str">
        <f>in!C8027</f>
        <v>Bob</v>
      </c>
      <c r="D8027">
        <f>(in!F8027-in!E8027)*1440</f>
        <v>1.7166666698176414</v>
      </c>
      <c r="E8027">
        <f>(in!G8027-in!F8027)*1440</f>
        <v>1.4166666625533253</v>
      </c>
      <c r="F8027">
        <f>(in!H8027-in!G8027)*1440</f>
        <v>2.2833333327434957</v>
      </c>
      <c r="G8027">
        <f>(in!I8027-in!H8027)*1440</f>
        <v>11.366666672984138</v>
      </c>
      <c r="H8027">
        <f>(in!I8027-in!E8027)*1440</f>
        <v>16.783333338098601</v>
      </c>
      <c r="I8027">
        <f>HOUR(in!E8027)</f>
        <v>13</v>
      </c>
    </row>
    <row r="8028" spans="1:9" x14ac:dyDescent="0.35">
      <c r="A8028">
        <f>in!A8028</f>
        <v>108027</v>
      </c>
      <c r="B8028" t="str">
        <f>in!B8028</f>
        <v>Cappuccino</v>
      </c>
      <c r="C8028" t="str">
        <f>in!C8028</f>
        <v>David</v>
      </c>
      <c r="D8028">
        <f>(in!F8028-in!E8028)*1440</f>
        <v>1.6333333379589021</v>
      </c>
      <c r="E8028">
        <f>(in!G8028-in!F8028)*1440</f>
        <v>1.3166666706092656</v>
      </c>
      <c r="F8028">
        <f>(in!H8028-in!G8028)*1440</f>
        <v>1.9499999948311597</v>
      </c>
      <c r="G8028">
        <f>(in!I8028-in!H8028)*1440</f>
        <v>9.2666666640434414</v>
      </c>
      <c r="H8028">
        <f>(in!I8028-in!E8028)*1440</f>
        <v>14.166666667442769</v>
      </c>
      <c r="I8028">
        <f>HOUR(in!E8028)</f>
        <v>13</v>
      </c>
    </row>
    <row r="8029" spans="1:9" x14ac:dyDescent="0.35">
      <c r="A8029">
        <f>in!A8029</f>
        <v>108028</v>
      </c>
      <c r="B8029" t="str">
        <f>in!B8029</f>
        <v>Cappuccino</v>
      </c>
      <c r="C8029" t="str">
        <f>in!C8029</f>
        <v>Eve</v>
      </c>
      <c r="D8029">
        <f>(in!F8029-in!E8029)*1440</f>
        <v>1.2833333294838667</v>
      </c>
      <c r="E8029">
        <f>(in!G8029-in!F8029)*1440</f>
        <v>0.63333333469927311</v>
      </c>
      <c r="F8029">
        <f>(in!H8029-in!G8029)*1440</f>
        <v>4.3166666699107736</v>
      </c>
      <c r="G8029">
        <f>(in!I8029-in!H8029)*1440</f>
        <v>19.66666666441597</v>
      </c>
      <c r="H8029">
        <f>(in!I8029-in!E8029)*1440</f>
        <v>25.899999998509884</v>
      </c>
      <c r="I8029">
        <f>HOUR(in!E8029)</f>
        <v>13</v>
      </c>
    </row>
    <row r="8030" spans="1:9" x14ac:dyDescent="0.35">
      <c r="A8030">
        <f>in!A8030</f>
        <v>108029</v>
      </c>
      <c r="B8030" t="str">
        <f>in!B8030</f>
        <v>Latte</v>
      </c>
      <c r="C8030" t="str">
        <f>in!C8030</f>
        <v>Alice</v>
      </c>
      <c r="D8030">
        <f>(in!F8030-in!E8030)*1440</f>
        <v>1.2833333294838667</v>
      </c>
      <c r="E8030">
        <f>(in!G8030-in!F8030)*1440</f>
        <v>1.0500000044703484</v>
      </c>
      <c r="F8030">
        <f>(in!H8030-in!G8030)*1440</f>
        <v>1.5999999968335032</v>
      </c>
      <c r="G8030">
        <f>(in!I8030-in!H8030)*1440</f>
        <v>2.0333333371672779</v>
      </c>
      <c r="H8030">
        <f>(in!I8030-in!E8030)*1440</f>
        <v>5.9666666679549962</v>
      </c>
      <c r="I8030">
        <f>HOUR(in!E8030)</f>
        <v>13</v>
      </c>
    </row>
    <row r="8031" spans="1:9" x14ac:dyDescent="0.35">
      <c r="A8031">
        <f>in!A8031</f>
        <v>108030</v>
      </c>
      <c r="B8031" t="str">
        <f>in!B8031</f>
        <v>Tea</v>
      </c>
      <c r="C8031" t="str">
        <f>in!C8031</f>
        <v>Eve</v>
      </c>
      <c r="D8031">
        <f>(in!F8031-in!E8031)*1440</f>
        <v>0.61666666413657367</v>
      </c>
      <c r="E8031">
        <f>(in!G8031-in!F8031)*1440</f>
        <v>1.3166666706092656</v>
      </c>
      <c r="F8031">
        <f>(in!H8031-in!G8031)*1440</f>
        <v>3.2833333360031247</v>
      </c>
      <c r="G8031">
        <f>(in!I8031-in!H8031)*1440</f>
        <v>1.7833333311136812</v>
      </c>
      <c r="H8031">
        <f>(in!I8031-in!E8031)*1440</f>
        <v>7.0000000018626451</v>
      </c>
      <c r="I8031">
        <f>HOUR(in!E8031)</f>
        <v>13</v>
      </c>
    </row>
    <row r="8032" spans="1:9" x14ac:dyDescent="0.35">
      <c r="A8032">
        <f>in!A8032</f>
        <v>108031</v>
      </c>
      <c r="B8032" t="str">
        <f>in!B8032</f>
        <v>Americano</v>
      </c>
      <c r="C8032" t="str">
        <f>in!C8032</f>
        <v>Alice</v>
      </c>
      <c r="D8032">
        <f>(in!F8032-in!E8032)*1440</f>
        <v>1.4833333238493651</v>
      </c>
      <c r="E8032">
        <f>(in!G8032-in!F8032)*1440</f>
        <v>1.333333341171965</v>
      </c>
      <c r="F8032">
        <f>(in!H8032-in!G8032)*1440</f>
        <v>3.6333333340007812</v>
      </c>
      <c r="G8032">
        <f>(in!I8032-in!H8032)*1440</f>
        <v>14.649999998509884</v>
      </c>
      <c r="H8032">
        <f>(in!I8032-in!E8032)*1440</f>
        <v>21.099999997531995</v>
      </c>
      <c r="I8032">
        <f>HOUR(in!E8032)</f>
        <v>13</v>
      </c>
    </row>
    <row r="8033" spans="1:9" x14ac:dyDescent="0.35">
      <c r="A8033">
        <f>in!A8033</f>
        <v>108032</v>
      </c>
      <c r="B8033" t="str">
        <f>in!B8033</f>
        <v>Espresso</v>
      </c>
      <c r="C8033" t="str">
        <f>in!C8033</f>
        <v>David</v>
      </c>
      <c r="D8033">
        <f>(in!F8033-in!E8033)*1440</f>
        <v>1.5333333355374634</v>
      </c>
      <c r="E8033">
        <f>(in!G8033-in!F8033)*1440</f>
        <v>0.21666666492819786</v>
      </c>
      <c r="F8033">
        <f>(in!H8033-in!G8033)*1440</f>
        <v>1.9500000053085387</v>
      </c>
      <c r="G8033">
        <f>(in!I8033-in!H8033)*1440</f>
        <v>6.3166666659526527</v>
      </c>
      <c r="H8033">
        <f>(in!I8033-in!E8033)*1440</f>
        <v>10.016666671726853</v>
      </c>
      <c r="I8033">
        <f>HOUR(in!E8033)</f>
        <v>13</v>
      </c>
    </row>
    <row r="8034" spans="1:9" x14ac:dyDescent="0.35">
      <c r="A8034">
        <f>in!A8034</f>
        <v>108033</v>
      </c>
      <c r="B8034" t="str">
        <f>in!B8034</f>
        <v>Latte</v>
      </c>
      <c r="C8034" t="str">
        <f>in!C8034</f>
        <v>Bob</v>
      </c>
      <c r="D8034">
        <f>(in!F8034-in!E8034)*1440</f>
        <v>1.1000000056810677</v>
      </c>
      <c r="E8034">
        <f>(in!G8034-in!F8034)*1440</f>
        <v>0.93333333148621023</v>
      </c>
      <c r="F8034">
        <f>(in!H8034-in!G8034)*1440</f>
        <v>4.0166666626464576</v>
      </c>
      <c r="G8034">
        <f>(in!I8034-in!H8034)*1440</f>
        <v>19.800000007962808</v>
      </c>
      <c r="H8034">
        <f>(in!I8034-in!E8034)*1440</f>
        <v>25.850000007776543</v>
      </c>
      <c r="I8034">
        <f>HOUR(in!E8034)</f>
        <v>13</v>
      </c>
    </row>
    <row r="8035" spans="1:9" x14ac:dyDescent="0.35">
      <c r="A8035">
        <f>in!A8035</f>
        <v>108034</v>
      </c>
      <c r="B8035" t="str">
        <f>in!B8035</f>
        <v>Latte</v>
      </c>
      <c r="C8035" t="str">
        <f>in!C8035</f>
        <v>David</v>
      </c>
      <c r="D8035">
        <f>(in!F8035-in!E8035)*1440</f>
        <v>0.78333333833143115</v>
      </c>
      <c r="E8035">
        <f>(in!G8035-in!F8035)*1440</f>
        <v>0.6000000040512532</v>
      </c>
      <c r="F8035">
        <f>(in!H8035-in!G8035)*1440</f>
        <v>1.5833333262708038</v>
      </c>
      <c r="G8035">
        <f>(in!I8035-in!H8035)*1440</f>
        <v>18.683333331719041</v>
      </c>
      <c r="H8035">
        <f>(in!I8035-in!E8035)*1440</f>
        <v>21.650000000372529</v>
      </c>
      <c r="I8035">
        <f>HOUR(in!E8035)</f>
        <v>13</v>
      </c>
    </row>
    <row r="8036" spans="1:9" x14ac:dyDescent="0.35">
      <c r="A8036">
        <f>in!A8036</f>
        <v>108035</v>
      </c>
      <c r="B8036" t="str">
        <f>in!B8036</f>
        <v>Cappuccino</v>
      </c>
      <c r="C8036" t="str">
        <f>in!C8036</f>
        <v>David</v>
      </c>
      <c r="D8036">
        <f>(in!F8036-in!E8036)*1440</f>
        <v>0.91666667140088975</v>
      </c>
      <c r="E8036">
        <f>(in!G8036-in!F8036)*1440</f>
        <v>0.84999999962747097</v>
      </c>
      <c r="F8036">
        <f>(in!H8036-in!G8036)*1440</f>
        <v>4.3333333299960941</v>
      </c>
      <c r="G8036">
        <f>(in!I8036-in!H8036)*1440</f>
        <v>15.93333333847113</v>
      </c>
      <c r="H8036">
        <f>(in!I8036-in!E8036)*1440</f>
        <v>22.033333339495584</v>
      </c>
      <c r="I8036">
        <f>HOUR(in!E8036)</f>
        <v>13</v>
      </c>
    </row>
    <row r="8037" spans="1:9" x14ac:dyDescent="0.35">
      <c r="A8037">
        <f>in!A8037</f>
        <v>108036</v>
      </c>
      <c r="B8037" t="str">
        <f>in!B8037</f>
        <v>Matcha Latte</v>
      </c>
      <c r="C8037" t="str">
        <f>in!C8037</f>
        <v>Alice</v>
      </c>
      <c r="D8037">
        <f>(in!F8037-in!E8037)*1440</f>
        <v>0.89999999036081135</v>
      </c>
      <c r="E8037">
        <f>(in!G8037-in!F8037)*1440</f>
        <v>0.51666667219251394</v>
      </c>
      <c r="F8037">
        <f>(in!H8037-in!G8037)*1440</f>
        <v>3.0166666698642075</v>
      </c>
      <c r="G8037">
        <f>(in!I8037-in!H8037)*1440</f>
        <v>8.6166666587814689</v>
      </c>
      <c r="H8037">
        <f>(in!I8037-in!E8037)*1440</f>
        <v>13.049999991199002</v>
      </c>
      <c r="I8037">
        <f>HOUR(in!E8037)</f>
        <v>13</v>
      </c>
    </row>
    <row r="8038" spans="1:9" x14ac:dyDescent="0.35">
      <c r="A8038">
        <f>in!A8038</f>
        <v>108037</v>
      </c>
      <c r="B8038" t="str">
        <f>in!B8038</f>
        <v>Cold Brew</v>
      </c>
      <c r="C8038" t="str">
        <f>in!C8038</f>
        <v>Charlie</v>
      </c>
      <c r="D8038">
        <f>(in!F8038-in!E8038)*1440</f>
        <v>1.6166666673962027</v>
      </c>
      <c r="E8038">
        <f>(in!G8038-in!F8038)*1440</f>
        <v>2.1333333291113377</v>
      </c>
      <c r="F8038">
        <f>(in!H8038-in!G8038)*1440</f>
        <v>6.2000000034458935</v>
      </c>
      <c r="G8038">
        <f>(in!I8038-in!H8038)*1440</f>
        <v>10.749999998370185</v>
      </c>
      <c r="H8038">
        <f>(in!I8038-in!E8038)*1440</f>
        <v>20.699999998323619</v>
      </c>
      <c r="I8038">
        <f>HOUR(in!E8038)</f>
        <v>13</v>
      </c>
    </row>
    <row r="8039" spans="1:9" x14ac:dyDescent="0.35">
      <c r="A8039">
        <f>in!A8039</f>
        <v>108038</v>
      </c>
      <c r="B8039" t="str">
        <f>in!B8039</f>
        <v>Matcha Latte</v>
      </c>
      <c r="C8039" t="str">
        <f>in!C8039</f>
        <v>Alice</v>
      </c>
      <c r="D8039">
        <f>(in!F8039-in!E8039)*1440</f>
        <v>1.183333337539807</v>
      </c>
      <c r="E8039">
        <f>(in!G8039-in!F8039)*1440</f>
        <v>9.999999194405973E-2</v>
      </c>
      <c r="F8039">
        <f>(in!H8039-in!G8039)*1440</f>
        <v>4.5666666654869914</v>
      </c>
      <c r="G8039">
        <f>(in!I8039-in!H8039)*1440</f>
        <v>9.6666666737291962</v>
      </c>
      <c r="H8039">
        <f>(in!I8039-in!E8039)*1440</f>
        <v>15.516666668700054</v>
      </c>
      <c r="I8039">
        <f>HOUR(in!E8039)</f>
        <v>13</v>
      </c>
    </row>
    <row r="8040" spans="1:9" x14ac:dyDescent="0.35">
      <c r="A8040">
        <f>in!A8040</f>
        <v>108039</v>
      </c>
      <c r="B8040" t="str">
        <f>in!B8040</f>
        <v>Flat White</v>
      </c>
      <c r="C8040" t="str">
        <f>in!C8040</f>
        <v>Charlie</v>
      </c>
      <c r="D8040">
        <f>(in!F8040-in!E8040)*1440</f>
        <v>0.54999999236315489</v>
      </c>
      <c r="E8040">
        <f>(in!G8040-in!F8040)*1440</f>
        <v>0.66666667582467198</v>
      </c>
      <c r="F8040">
        <f>(in!H8040-in!G8040)*1440</f>
        <v>1.9666666653938591</v>
      </c>
      <c r="G8040">
        <f>(in!I8040-in!H8040)*1440</f>
        <v>8.4166666644159704</v>
      </c>
      <c r="H8040">
        <f>(in!I8040-in!E8040)*1440</f>
        <v>11.599999997997656</v>
      </c>
      <c r="I8040">
        <f>HOUR(in!E8040)</f>
        <v>13</v>
      </c>
    </row>
    <row r="8041" spans="1:9" x14ac:dyDescent="0.35">
      <c r="A8041">
        <f>in!A8041</f>
        <v>108040</v>
      </c>
      <c r="B8041" t="str">
        <f>in!B8041</f>
        <v>Cappuccino</v>
      </c>
      <c r="C8041" t="str">
        <f>in!C8041</f>
        <v>Charlie</v>
      </c>
      <c r="D8041">
        <f>(in!F8041-in!E8041)*1440</f>
        <v>1.6833333286922425</v>
      </c>
      <c r="E8041">
        <f>(in!G8041-in!F8041)*1440</f>
        <v>0.66666666534729302</v>
      </c>
      <c r="F8041">
        <f>(in!H8041-in!G8041)*1440</f>
        <v>6.1666666727978736</v>
      </c>
      <c r="G8041">
        <f>(in!I8041-in!H8041)*1440</f>
        <v>4.9999999953433871</v>
      </c>
      <c r="H8041">
        <f>(in!I8041-in!E8041)*1440</f>
        <v>13.516666662180796</v>
      </c>
      <c r="I8041">
        <f>HOUR(in!E8041)</f>
        <v>13</v>
      </c>
    </row>
    <row r="8042" spans="1:9" x14ac:dyDescent="0.35">
      <c r="A8042">
        <f>in!A8042</f>
        <v>108041</v>
      </c>
      <c r="B8042" t="str">
        <f>in!B8042</f>
        <v>Latte</v>
      </c>
      <c r="C8042" t="str">
        <f>in!C8042</f>
        <v>Bob</v>
      </c>
      <c r="D8042">
        <f>(in!F8042-in!E8042)*1440</f>
        <v>1.5333333355374634</v>
      </c>
      <c r="E8042">
        <f>(in!G8042-in!F8042)*1440</f>
        <v>0.46666666050441563</v>
      </c>
      <c r="F8042">
        <f>(in!H8042-in!G8042)*1440</f>
        <v>2.4833333375863731</v>
      </c>
      <c r="G8042">
        <f>(in!I8042-in!H8042)*1440</f>
        <v>15.583333329996094</v>
      </c>
      <c r="H8042">
        <f>(in!I8042-in!E8042)*1440</f>
        <v>20.066666663624346</v>
      </c>
      <c r="I8042">
        <f>HOUR(in!E8042)</f>
        <v>13</v>
      </c>
    </row>
    <row r="8043" spans="1:9" x14ac:dyDescent="0.35">
      <c r="A8043">
        <f>in!A8043</f>
        <v>108042</v>
      </c>
      <c r="B8043" t="str">
        <f>in!B8043</f>
        <v>Latte</v>
      </c>
      <c r="C8043" t="str">
        <f>in!C8043</f>
        <v>David</v>
      </c>
      <c r="D8043">
        <f>(in!F8043-in!E8043)*1440</f>
        <v>1.7166666698176414</v>
      </c>
      <c r="E8043">
        <f>(in!G8043-in!F8043)*1440</f>
        <v>0.9499999915715307</v>
      </c>
      <c r="F8043">
        <f>(in!H8043-in!G8043)*1440</f>
        <v>4.7166666691191494</v>
      </c>
      <c r="G8043">
        <f>(in!I8043-in!H8043)*1440</f>
        <v>17.366666671587154</v>
      </c>
      <c r="H8043">
        <f>(in!I8043-in!E8043)*1440</f>
        <v>24.750000002095476</v>
      </c>
      <c r="I8043">
        <f>HOUR(in!E8043)</f>
        <v>13</v>
      </c>
    </row>
    <row r="8044" spans="1:9" x14ac:dyDescent="0.35">
      <c r="A8044">
        <f>in!A8044</f>
        <v>108043</v>
      </c>
      <c r="B8044" t="str">
        <f>in!B8044</f>
        <v>Cold Brew</v>
      </c>
      <c r="C8044" t="str">
        <f>in!C8044</f>
        <v>Charlie</v>
      </c>
      <c r="D8044">
        <f>(in!F8044-in!E8044)*1440</f>
        <v>0.80000000889413059</v>
      </c>
      <c r="E8044">
        <f>(in!G8044-in!F8044)*1440</f>
        <v>2.7833333343733102</v>
      </c>
      <c r="F8044">
        <f>(in!H8044-in!G8044)*1440</f>
        <v>4.9166666634846479</v>
      </c>
      <c r="G8044">
        <f>(in!I8044-in!H8044)*1440</f>
        <v>19.78333332692273</v>
      </c>
      <c r="H8044">
        <f>(in!I8044-in!E8044)*1440</f>
        <v>28.283333333674818</v>
      </c>
      <c r="I8044">
        <f>HOUR(in!E8044)</f>
        <v>13</v>
      </c>
    </row>
    <row r="8045" spans="1:9" x14ac:dyDescent="0.35">
      <c r="A8045">
        <f>in!A8045</f>
        <v>108044</v>
      </c>
      <c r="B8045" t="str">
        <f>in!B8045</f>
        <v>Cappuccino</v>
      </c>
      <c r="C8045" t="str">
        <f>in!C8045</f>
        <v>Alice</v>
      </c>
      <c r="D8045">
        <f>(in!F8045-in!E8045)*1440</f>
        <v>1.2499999988358468</v>
      </c>
      <c r="E8045">
        <f>(in!G8045-in!F8045)*1440</f>
        <v>0.83333332906477153</v>
      </c>
      <c r="F8045">
        <f>(in!H8045-in!G8045)*1440</f>
        <v>1.0666666645556688</v>
      </c>
      <c r="G8045">
        <f>(in!I8045-in!H8045)*1440</f>
        <v>6.2500000046566129</v>
      </c>
      <c r="H8045">
        <f>(in!I8045-in!E8045)*1440</f>
        <v>9.3999999971129</v>
      </c>
      <c r="I8045">
        <f>HOUR(in!E8045)</f>
        <v>13</v>
      </c>
    </row>
    <row r="8046" spans="1:9" x14ac:dyDescent="0.35">
      <c r="A8046">
        <f>in!A8046</f>
        <v>108045</v>
      </c>
      <c r="B8046" t="str">
        <f>in!B8046</f>
        <v>Flat White</v>
      </c>
      <c r="C8046" t="str">
        <f>in!C8046</f>
        <v>Eve</v>
      </c>
      <c r="D8046">
        <f>(in!F8046-in!E8046)*1440</f>
        <v>1.0999999952036887</v>
      </c>
      <c r="E8046">
        <f>(in!G8046-in!F8046)*1440</f>
        <v>1.1666666669771075</v>
      </c>
      <c r="F8046">
        <f>(in!H8046-in!G8046)*1440</f>
        <v>3.1166666722856462</v>
      </c>
      <c r="G8046">
        <f>(in!I8046-in!H8046)*1440</f>
        <v>15.899999997345731</v>
      </c>
      <c r="H8046">
        <f>(in!I8046-in!E8046)*1440</f>
        <v>21.283333331812173</v>
      </c>
      <c r="I8046">
        <f>HOUR(in!E8046)</f>
        <v>13</v>
      </c>
    </row>
    <row r="8047" spans="1:9" x14ac:dyDescent="0.35">
      <c r="A8047">
        <f>in!A8047</f>
        <v>108046</v>
      </c>
      <c r="B8047" t="str">
        <f>in!B8047</f>
        <v>Matcha Latte</v>
      </c>
      <c r="C8047" t="str">
        <f>in!C8047</f>
        <v>Charlie</v>
      </c>
      <c r="D8047">
        <f>(in!F8047-in!E8047)*1440</f>
        <v>0.63333333469927311</v>
      </c>
      <c r="E8047">
        <f>(in!G8047-in!F8047)*1440</f>
        <v>1.516666664974764</v>
      </c>
      <c r="F8047">
        <f>(in!H8047-in!G8047)*1440</f>
        <v>1.6000000073108822</v>
      </c>
      <c r="G8047">
        <f>(in!I8047-in!H8047)*1440</f>
        <v>10.899999991524965</v>
      </c>
      <c r="H8047">
        <f>(in!I8047-in!E8047)*1440</f>
        <v>14.649999998509884</v>
      </c>
      <c r="I8047">
        <f>HOUR(in!E8047)</f>
        <v>13</v>
      </c>
    </row>
    <row r="8048" spans="1:9" x14ac:dyDescent="0.35">
      <c r="A8048">
        <f>in!A8048</f>
        <v>108047</v>
      </c>
      <c r="B8048" t="str">
        <f>in!B8048</f>
        <v>Cappuccino</v>
      </c>
      <c r="C8048" t="str">
        <f>in!C8048</f>
        <v>Bob</v>
      </c>
      <c r="D8048">
        <f>(in!F8048-in!E8048)*1440</f>
        <v>0.91666666092351079</v>
      </c>
      <c r="E8048">
        <f>(in!G8048-in!F8048)*1440</f>
        <v>0.61666666413657367</v>
      </c>
      <c r="F8048">
        <f>(in!H8048-in!G8048)*1440</f>
        <v>3.9333333412650973</v>
      </c>
      <c r="G8048">
        <f>(in!I8048-in!H8048)*1440</f>
        <v>5.2333333308342844</v>
      </c>
      <c r="H8048">
        <f>(in!I8048-in!E8048)*1440</f>
        <v>10.699999997159466</v>
      </c>
      <c r="I8048">
        <f>HOUR(in!E8048)</f>
        <v>13</v>
      </c>
    </row>
    <row r="8049" spans="1:9" x14ac:dyDescent="0.35">
      <c r="A8049">
        <f>in!A8049</f>
        <v>108048</v>
      </c>
      <c r="B8049" t="str">
        <f>in!B8049</f>
        <v>Cold Brew</v>
      </c>
      <c r="C8049" t="str">
        <f>in!C8049</f>
        <v>Bob</v>
      </c>
      <c r="D8049">
        <f>(in!F8049-in!E8049)*1440</f>
        <v>1.183333327062428</v>
      </c>
      <c r="E8049">
        <f>(in!G8049-in!F8049)*1440</f>
        <v>0.61666666413657367</v>
      </c>
      <c r="F8049">
        <f>(in!H8049-in!G8049)*1440</f>
        <v>3.3833333384245634</v>
      </c>
      <c r="G8049">
        <f>(in!I8049-in!H8049)*1440</f>
        <v>6.5166666707955301</v>
      </c>
      <c r="H8049">
        <f>(in!I8049-in!E8049)*1440</f>
        <v>11.700000000419095</v>
      </c>
      <c r="I8049">
        <f>HOUR(in!E8049)</f>
        <v>13</v>
      </c>
    </row>
    <row r="8050" spans="1:9" x14ac:dyDescent="0.35">
      <c r="A8050">
        <f>in!A8050</f>
        <v>108049</v>
      </c>
      <c r="B8050" t="str">
        <f>in!B8050</f>
        <v>Mocha</v>
      </c>
      <c r="C8050" t="str">
        <f>in!C8050</f>
        <v>Alice</v>
      </c>
      <c r="D8050">
        <f>(in!F8050-in!E8050)*1440</f>
        <v>0.51666666171513498</v>
      </c>
      <c r="E8050">
        <f>(in!G8050-in!F8050)*1440</f>
        <v>0.9666666726116091</v>
      </c>
      <c r="F8050">
        <f>(in!H8050-in!G8050)*1440</f>
        <v>3.8166666682809591</v>
      </c>
      <c r="G8050">
        <f>(in!I8050-in!H8050)*1440</f>
        <v>18.566666658734903</v>
      </c>
      <c r="H8050">
        <f>(in!I8050-in!E8050)*1440</f>
        <v>23.866666661342606</v>
      </c>
      <c r="I8050">
        <f>HOUR(in!E8050)</f>
        <v>13</v>
      </c>
    </row>
    <row r="8051" spans="1:9" x14ac:dyDescent="0.35">
      <c r="A8051">
        <f>in!A8051</f>
        <v>108050</v>
      </c>
      <c r="B8051" t="str">
        <f>in!B8051</f>
        <v>Cold Brew</v>
      </c>
      <c r="C8051" t="str">
        <f>in!C8051</f>
        <v>Alice</v>
      </c>
      <c r="D8051">
        <f>(in!F8051-in!E8051)*1440</f>
        <v>0.71666666655801237</v>
      </c>
      <c r="E8051">
        <f>(in!G8051-in!F8051)*1440</f>
        <v>0.1333333330694586</v>
      </c>
      <c r="F8051">
        <f>(in!H8051-in!G8051)*1440</f>
        <v>1.3666666613426059</v>
      </c>
      <c r="G8051">
        <f>(in!I8051-in!H8051)*1440</f>
        <v>17.249999998603016</v>
      </c>
      <c r="H8051">
        <f>(in!I8051-in!E8051)*1440</f>
        <v>19.466666659573093</v>
      </c>
      <c r="I8051">
        <f>HOUR(in!E8051)</f>
        <v>13</v>
      </c>
    </row>
    <row r="8052" spans="1:9" x14ac:dyDescent="0.35">
      <c r="A8052">
        <f>in!A8052</f>
        <v>108051</v>
      </c>
      <c r="B8052" t="str">
        <f>in!B8052</f>
        <v>Cappuccino</v>
      </c>
      <c r="C8052" t="str">
        <f>in!C8052</f>
        <v>Alice</v>
      </c>
      <c r="D8052">
        <f>(in!F8052-in!E8052)*1440</f>
        <v>0.91666666092351079</v>
      </c>
      <c r="E8052">
        <f>(in!G8052-in!F8052)*1440</f>
        <v>0.39999999920837581</v>
      </c>
      <c r="F8052">
        <f>(in!H8052-in!G8052)*1440</f>
        <v>3.2166666747070849</v>
      </c>
      <c r="G8052">
        <f>(in!I8052-in!H8052)*1440</f>
        <v>4.1333333356305957</v>
      </c>
      <c r="H8052">
        <f>(in!I8052-in!E8052)*1440</f>
        <v>8.6666666704695672</v>
      </c>
      <c r="I8052">
        <f>HOUR(in!E8052)</f>
        <v>13</v>
      </c>
    </row>
    <row r="8053" spans="1:9" x14ac:dyDescent="0.35">
      <c r="A8053">
        <f>in!A8053</f>
        <v>108052</v>
      </c>
      <c r="B8053" t="str">
        <f>in!B8053</f>
        <v>Latte</v>
      </c>
      <c r="C8053" t="str">
        <f>in!C8053</f>
        <v>Eve</v>
      </c>
      <c r="D8053">
        <f>(in!F8053-in!E8053)*1440</f>
        <v>1.0833333351183683</v>
      </c>
      <c r="E8053">
        <f>(in!G8053-in!F8053)*1440</f>
        <v>1.4333333331160247</v>
      </c>
      <c r="F8053">
        <f>(in!H8053-in!G8053)*1440</f>
        <v>3.5833333327900618</v>
      </c>
      <c r="G8053">
        <f>(in!I8053-in!H8053)*1440</f>
        <v>6.6333333333022892</v>
      </c>
      <c r="H8053">
        <f>(in!I8053-in!E8053)*1440</f>
        <v>12.733333334326744</v>
      </c>
      <c r="I8053">
        <f>HOUR(in!E8053)</f>
        <v>13</v>
      </c>
    </row>
    <row r="8054" spans="1:9" x14ac:dyDescent="0.35">
      <c r="A8054">
        <f>in!A8054</f>
        <v>108053</v>
      </c>
      <c r="B8054" t="str">
        <f>in!B8054</f>
        <v>Hot Chocolate</v>
      </c>
      <c r="C8054" t="str">
        <f>in!C8054</f>
        <v>David</v>
      </c>
      <c r="D8054">
        <f>(in!F8054-in!E8054)*1440</f>
        <v>0.61666666413657367</v>
      </c>
      <c r="E8054">
        <f>(in!G8054-in!F8054)*1440</f>
        <v>0.68333333590999246</v>
      </c>
      <c r="F8054">
        <f>(in!H8054-in!G8054)*1440</f>
        <v>3.0999999912455678</v>
      </c>
      <c r="G8054">
        <f>(in!I8054-in!H8054)*1440</f>
        <v>3.9500000013504177</v>
      </c>
      <c r="H8054">
        <f>(in!I8054-in!E8054)*1440</f>
        <v>8.3499999926425517</v>
      </c>
      <c r="I8054">
        <f>HOUR(in!E8054)</f>
        <v>13</v>
      </c>
    </row>
    <row r="8055" spans="1:9" x14ac:dyDescent="0.35">
      <c r="A8055">
        <f>in!A8055</f>
        <v>108054</v>
      </c>
      <c r="B8055" t="str">
        <f>in!B8055</f>
        <v>Flat White</v>
      </c>
      <c r="C8055" t="str">
        <f>in!C8055</f>
        <v>Eve</v>
      </c>
      <c r="D8055">
        <f>(in!F8055-in!E8055)*1440</f>
        <v>0.93333334196358919</v>
      </c>
      <c r="E8055">
        <f>(in!G8055-in!F8055)*1440</f>
        <v>1.2499999988358468</v>
      </c>
      <c r="F8055">
        <f>(in!H8055-in!G8055)*1440</f>
        <v>4.6666666679084301</v>
      </c>
      <c r="G8055">
        <f>(in!I8055-in!H8055)*1440</f>
        <v>15.849999996135011</v>
      </c>
      <c r="H8055">
        <f>(in!I8055-in!E8055)*1440</f>
        <v>22.700000004842877</v>
      </c>
      <c r="I8055">
        <f>HOUR(in!E8055)</f>
        <v>13</v>
      </c>
    </row>
    <row r="8056" spans="1:9" x14ac:dyDescent="0.35">
      <c r="A8056">
        <f>in!A8056</f>
        <v>108055</v>
      </c>
      <c r="B8056" t="str">
        <f>in!B8056</f>
        <v>Latte</v>
      </c>
      <c r="C8056" t="str">
        <f>in!C8056</f>
        <v>Bob</v>
      </c>
      <c r="D8056">
        <f>(in!F8056-in!E8056)*1440</f>
        <v>1.8500000028871</v>
      </c>
      <c r="E8056">
        <f>(in!G8056-in!F8056)*1440</f>
        <v>0.90000000083819032</v>
      </c>
      <c r="F8056">
        <f>(in!H8056-in!G8056)*1440</f>
        <v>1.8666666629724205</v>
      </c>
      <c r="G8056">
        <f>(in!I8056-in!H8056)*1440</f>
        <v>0.55000000284053385</v>
      </c>
      <c r="H8056">
        <f>(in!I8056-in!E8056)*1440</f>
        <v>5.1666666695382446</v>
      </c>
      <c r="I8056">
        <f>HOUR(in!E8056)</f>
        <v>13</v>
      </c>
    </row>
    <row r="8057" spans="1:9" x14ac:dyDescent="0.35">
      <c r="A8057">
        <f>in!A8057</f>
        <v>108056</v>
      </c>
      <c r="B8057" t="str">
        <f>in!B8057</f>
        <v>Cappuccino</v>
      </c>
      <c r="C8057" t="str">
        <f>in!C8057</f>
        <v>Alice</v>
      </c>
      <c r="D8057">
        <f>(in!F8057-in!E8057)*1440</f>
        <v>0.64999999478459358</v>
      </c>
      <c r="E8057">
        <f>(in!G8057-in!F8057)*1440</f>
        <v>0.58333333348855376</v>
      </c>
      <c r="F8057">
        <f>(in!H8057-in!G8057)*1440</f>
        <v>1.3166666706092656</v>
      </c>
      <c r="G8057">
        <f>(in!I8057-in!H8057)*1440</f>
        <v>11.233333329437301</v>
      </c>
      <c r="H8057">
        <f>(in!I8057-in!E8057)*1440</f>
        <v>13.783333328319713</v>
      </c>
      <c r="I8057">
        <f>HOUR(in!E8057)</f>
        <v>13</v>
      </c>
    </row>
    <row r="8058" spans="1:9" x14ac:dyDescent="0.35">
      <c r="A8058">
        <f>in!A8058</f>
        <v>108057</v>
      </c>
      <c r="B8058" t="str">
        <f>in!B8058</f>
        <v>Latte</v>
      </c>
      <c r="C8058" t="str">
        <f>in!C8058</f>
        <v>Eve</v>
      </c>
      <c r="D8058">
        <f>(in!F8058-in!E8058)*1440</f>
        <v>0.88333333027549088</v>
      </c>
      <c r="E8058">
        <f>(in!G8058-in!F8058)*1440</f>
        <v>0.24999999557621777</v>
      </c>
      <c r="F8058">
        <f>(in!H8058-in!G8058)*1440</f>
        <v>4.6666666679084301</v>
      </c>
      <c r="G8058">
        <f>(in!I8058-in!H8058)*1440</f>
        <v>18.583333339774981</v>
      </c>
      <c r="H8058">
        <f>(in!I8058-in!E8058)*1440</f>
        <v>24.38333333353512</v>
      </c>
      <c r="I8058">
        <f>HOUR(in!E8058)</f>
        <v>13</v>
      </c>
    </row>
    <row r="8059" spans="1:9" x14ac:dyDescent="0.35">
      <c r="A8059">
        <f>in!A8059</f>
        <v>108058</v>
      </c>
      <c r="B8059" t="str">
        <f>in!B8059</f>
        <v>Americano</v>
      </c>
      <c r="C8059" t="str">
        <f>in!C8059</f>
        <v>Eve</v>
      </c>
      <c r="D8059">
        <f>(in!F8059-in!E8059)*1440</f>
        <v>0.86666667019017041</v>
      </c>
      <c r="E8059">
        <f>(in!G8059-in!F8059)*1440</f>
        <v>0.28333332622423768</v>
      </c>
      <c r="F8059">
        <f>(in!H8059-in!G8059)*1440</f>
        <v>3.8833333400543779</v>
      </c>
      <c r="G8059">
        <f>(in!I8059-in!H8059)*1440</f>
        <v>15.91666666790843</v>
      </c>
      <c r="H8059">
        <f>(in!I8059-in!E8059)*1440</f>
        <v>20.950000004377216</v>
      </c>
      <c r="I8059">
        <f>HOUR(in!E8059)</f>
        <v>14</v>
      </c>
    </row>
    <row r="8060" spans="1:9" x14ac:dyDescent="0.35">
      <c r="A8060">
        <f>in!A8060</f>
        <v>108059</v>
      </c>
      <c r="B8060" t="str">
        <f>in!B8060</f>
        <v>Hot Chocolate</v>
      </c>
      <c r="C8060" t="str">
        <f>in!C8060</f>
        <v>Alice</v>
      </c>
      <c r="D8060">
        <f>(in!F8060-in!E8060)*1440</f>
        <v>1.1666666669771075</v>
      </c>
      <c r="E8060">
        <f>(in!G8060-in!F8060)*1440</f>
        <v>0.33333333791233599</v>
      </c>
      <c r="F8060">
        <f>(in!H8060-in!G8060)*1440</f>
        <v>3.4666666598059237</v>
      </c>
      <c r="G8060">
        <f>(in!I8060-in!H8060)*1440</f>
        <v>9.0333333390299231</v>
      </c>
      <c r="H8060">
        <f>(in!I8060-in!E8060)*1440</f>
        <v>14.00000000372529</v>
      </c>
      <c r="I8060">
        <f>HOUR(in!E8060)</f>
        <v>14</v>
      </c>
    </row>
    <row r="8061" spans="1:9" x14ac:dyDescent="0.35">
      <c r="A8061">
        <f>in!A8061</f>
        <v>108060</v>
      </c>
      <c r="B8061" t="str">
        <f>in!B8061</f>
        <v>Cappuccino</v>
      </c>
      <c r="C8061" t="str">
        <f>in!C8061</f>
        <v>David</v>
      </c>
      <c r="D8061">
        <f>(in!F8061-in!E8061)*1440</f>
        <v>1.1666666669771075</v>
      </c>
      <c r="E8061">
        <f>(in!G8061-in!F8061)*1440</f>
        <v>0.10000000242143869</v>
      </c>
      <c r="F8061">
        <f>(in!H8061-in!G8061)*1440</f>
        <v>2.7999999944586307</v>
      </c>
      <c r="G8061">
        <f>(in!I8061-in!H8061)*1440</f>
        <v>2.366666664602235</v>
      </c>
      <c r="H8061">
        <f>(in!I8061-in!E8061)*1440</f>
        <v>6.4333333284594119</v>
      </c>
      <c r="I8061">
        <f>HOUR(in!E8061)</f>
        <v>14</v>
      </c>
    </row>
    <row r="8062" spans="1:9" x14ac:dyDescent="0.35">
      <c r="A8062">
        <f>in!A8062</f>
        <v>108061</v>
      </c>
      <c r="B8062" t="str">
        <f>in!B8062</f>
        <v>Tea</v>
      </c>
      <c r="C8062" t="str">
        <f>in!C8062</f>
        <v>Charlie</v>
      </c>
      <c r="D8062">
        <f>(in!F8062-in!E8062)*1440</f>
        <v>1.000000003259629</v>
      </c>
      <c r="E8062">
        <f>(in!G8062-in!F8062)*1440</f>
        <v>1.0500000044703484</v>
      </c>
      <c r="F8062">
        <f>(in!H8062-in!G8062)*1440</f>
        <v>1.7999999911990017</v>
      </c>
      <c r="G8062">
        <f>(in!I8062-in!H8062)*1440</f>
        <v>8.9666666672565043</v>
      </c>
      <c r="H8062">
        <f>(in!I8062-in!E8062)*1440</f>
        <v>12.816666666185483</v>
      </c>
      <c r="I8062">
        <f>HOUR(in!E8062)</f>
        <v>14</v>
      </c>
    </row>
    <row r="8063" spans="1:9" x14ac:dyDescent="0.35">
      <c r="A8063">
        <f>in!A8063</f>
        <v>108062</v>
      </c>
      <c r="B8063" t="str">
        <f>in!B8063</f>
        <v>Mocha</v>
      </c>
      <c r="C8063" t="str">
        <f>in!C8063</f>
        <v>David</v>
      </c>
      <c r="D8063">
        <f>(in!F8063-in!E8063)*1440</f>
        <v>1.4499999932013452</v>
      </c>
      <c r="E8063">
        <f>(in!G8063-in!F8063)*1440</f>
        <v>0.25000000605359674</v>
      </c>
      <c r="F8063">
        <f>(in!H8063-in!G8063)*1440</f>
        <v>4.2666666687000543</v>
      </c>
      <c r="G8063">
        <f>(in!I8063-in!H8063)*1440</f>
        <v>17.84999999217689</v>
      </c>
      <c r="H8063">
        <f>(in!I8063-in!E8063)*1440</f>
        <v>23.816666660131887</v>
      </c>
      <c r="I8063">
        <f>HOUR(in!E8063)</f>
        <v>14</v>
      </c>
    </row>
    <row r="8064" spans="1:9" x14ac:dyDescent="0.35">
      <c r="A8064">
        <f>in!A8064</f>
        <v>108063</v>
      </c>
      <c r="B8064" t="str">
        <f>in!B8064</f>
        <v>Latte</v>
      </c>
      <c r="C8064" t="str">
        <f>in!C8064</f>
        <v>Eve</v>
      </c>
      <c r="D8064">
        <f>(in!F8064-in!E8064)*1440</f>
        <v>1.4999999944120646</v>
      </c>
      <c r="E8064">
        <f>(in!G8064-in!F8064)*1440</f>
        <v>0.76666666776873171</v>
      </c>
      <c r="F8064">
        <f>(in!H8064-in!G8064)*1440</f>
        <v>4.6333333372604102</v>
      </c>
      <c r="G8064">
        <f>(in!I8064-in!H8064)*1440</f>
        <v>17.933333334513009</v>
      </c>
      <c r="H8064">
        <f>(in!I8064-in!E8064)*1440</f>
        <v>24.833333333954215</v>
      </c>
      <c r="I8064">
        <f>HOUR(in!E8064)</f>
        <v>14</v>
      </c>
    </row>
    <row r="8065" spans="1:9" x14ac:dyDescent="0.35">
      <c r="A8065">
        <f>in!A8065</f>
        <v>108064</v>
      </c>
      <c r="B8065" t="str">
        <f>in!B8065</f>
        <v>Mocha</v>
      </c>
      <c r="C8065" t="str">
        <f>in!C8065</f>
        <v>Bob</v>
      </c>
      <c r="D8065">
        <f>(in!F8065-in!E8065)*1440</f>
        <v>1.6833333286922425</v>
      </c>
      <c r="E8065">
        <f>(in!G8065-in!F8065)*1440</f>
        <v>0.30000000726431608</v>
      </c>
      <c r="F8065">
        <f>(in!H8065-in!G8065)*1440</f>
        <v>3.5000000009313226</v>
      </c>
      <c r="G8065">
        <f>(in!I8065-in!H8065)*1440</f>
        <v>15.96666665864177</v>
      </c>
      <c r="H8065">
        <f>(in!I8065-in!E8065)*1440</f>
        <v>21.449999995529652</v>
      </c>
      <c r="I8065">
        <f>HOUR(in!E8065)</f>
        <v>14</v>
      </c>
    </row>
    <row r="8066" spans="1:9" x14ac:dyDescent="0.35">
      <c r="A8066">
        <f>in!A8066</f>
        <v>108065</v>
      </c>
      <c r="B8066" t="str">
        <f>in!B8066</f>
        <v>Espresso</v>
      </c>
      <c r="C8066" t="str">
        <f>in!C8066</f>
        <v>Eve</v>
      </c>
      <c r="D8066">
        <f>(in!F8066-in!E8066)*1440</f>
        <v>1.0166666633449495</v>
      </c>
      <c r="E8066">
        <f>(in!G8066-in!F8066)*1440</f>
        <v>1.2833333399612457</v>
      </c>
      <c r="F8066">
        <f>(in!H8066-in!G8066)*1440</f>
        <v>2.183333330322057</v>
      </c>
      <c r="G8066">
        <f>(in!I8066-in!H8066)*1440</f>
        <v>15.349999994505197</v>
      </c>
      <c r="H8066">
        <f>(in!I8066-in!E8066)*1440</f>
        <v>19.833333328133449</v>
      </c>
      <c r="I8066">
        <f>HOUR(in!E8066)</f>
        <v>14</v>
      </c>
    </row>
    <row r="8067" spans="1:9" x14ac:dyDescent="0.35">
      <c r="A8067">
        <f>in!A8067</f>
        <v>108066</v>
      </c>
      <c r="B8067" t="str">
        <f>in!B8067</f>
        <v>Americano</v>
      </c>
      <c r="C8067" t="str">
        <f>in!C8067</f>
        <v>Bob</v>
      </c>
      <c r="D8067">
        <f>(in!F8067-in!E8067)*1440</f>
        <v>1.0166666633449495</v>
      </c>
      <c r="E8067">
        <f>(in!G8067-in!F8067)*1440</f>
        <v>1.3500000012572855</v>
      </c>
      <c r="F8067">
        <f>(in!H8067-in!G8067)*1440</f>
        <v>3.6833333352115005</v>
      </c>
      <c r="G8067">
        <f>(in!I8067-in!H8067)*1440</f>
        <v>14.99999999650754</v>
      </c>
      <c r="H8067">
        <f>(in!I8067-in!E8067)*1440</f>
        <v>21.049999996321276</v>
      </c>
      <c r="I8067">
        <f>HOUR(in!E8067)</f>
        <v>14</v>
      </c>
    </row>
    <row r="8068" spans="1:9" x14ac:dyDescent="0.35">
      <c r="A8068">
        <f>in!A8068</f>
        <v>108067</v>
      </c>
      <c r="B8068" t="str">
        <f>in!B8068</f>
        <v>Cappuccino</v>
      </c>
      <c r="C8068" t="str">
        <f>in!C8068</f>
        <v>Bob</v>
      </c>
      <c r="D8068">
        <f>(in!F8068-in!E8068)*1440</f>
        <v>1.7999999911990017</v>
      </c>
      <c r="E8068">
        <f>(in!G8068-in!F8068)*1440</f>
        <v>0.58333333348855376</v>
      </c>
      <c r="F8068">
        <f>(in!H8068-in!G8068)*1440</f>
        <v>2.6833333424292505</v>
      </c>
      <c r="G8068">
        <f>(in!I8068-in!H8068)*1440</f>
        <v>9.5666666608303785</v>
      </c>
      <c r="H8068">
        <f>(in!I8068-in!E8068)*1440</f>
        <v>14.633333327947184</v>
      </c>
      <c r="I8068">
        <f>HOUR(in!E8068)</f>
        <v>14</v>
      </c>
    </row>
    <row r="8069" spans="1:9" x14ac:dyDescent="0.35">
      <c r="A8069">
        <f>in!A8069</f>
        <v>108068</v>
      </c>
      <c r="B8069" t="str">
        <f>in!B8069</f>
        <v>Espresso</v>
      </c>
      <c r="C8069" t="str">
        <f>in!C8069</f>
        <v>Eve</v>
      </c>
      <c r="D8069">
        <f>(in!F8069-in!E8069)*1440</f>
        <v>1.5833333367481828</v>
      </c>
      <c r="E8069">
        <f>(in!G8069-in!F8069)*1440</f>
        <v>0.24999999557621777</v>
      </c>
      <c r="F8069">
        <f>(in!H8069-in!G8069)*1440</f>
        <v>3.3166666666511446</v>
      </c>
      <c r="G8069">
        <f>(in!I8069-in!H8069)*1440</f>
        <v>13.633333335164934</v>
      </c>
      <c r="H8069">
        <f>(in!I8069-in!E8069)*1440</f>
        <v>18.78333333414048</v>
      </c>
      <c r="I8069">
        <f>HOUR(in!E8069)</f>
        <v>14</v>
      </c>
    </row>
    <row r="8070" spans="1:9" x14ac:dyDescent="0.35">
      <c r="A8070">
        <f>in!A8070</f>
        <v>108069</v>
      </c>
      <c r="B8070" t="str">
        <f>in!B8070</f>
        <v>Cappuccino</v>
      </c>
      <c r="C8070" t="str">
        <f>in!C8070</f>
        <v>Bob</v>
      </c>
      <c r="D8070">
        <f>(in!F8070-in!E8070)*1440</f>
        <v>0.74999999720603228</v>
      </c>
      <c r="E8070">
        <f>(in!G8070-in!F8070)*1440</f>
        <v>1.4500000036787242</v>
      </c>
      <c r="F8070">
        <f>(in!H8070-in!G8070)*1440</f>
        <v>4.1166666650678962</v>
      </c>
      <c r="G8070">
        <f>(in!I8070-in!H8070)*1440</f>
        <v>1.2499999988358468</v>
      </c>
      <c r="H8070">
        <f>(in!I8070-in!E8070)*1440</f>
        <v>7.5666666647884995</v>
      </c>
      <c r="I8070">
        <f>HOUR(in!E8070)</f>
        <v>14</v>
      </c>
    </row>
    <row r="8071" spans="1:9" x14ac:dyDescent="0.35">
      <c r="A8071">
        <f>in!A8071</f>
        <v>108070</v>
      </c>
      <c r="B8071" t="str">
        <f>in!B8071</f>
        <v>Latte</v>
      </c>
      <c r="C8071" t="str">
        <f>in!C8071</f>
        <v>Bob</v>
      </c>
      <c r="D8071">
        <f>(in!F8071-in!E8071)*1440</f>
        <v>1.3500000012572855</v>
      </c>
      <c r="E8071">
        <f>(in!G8071-in!F8071)*1440</f>
        <v>0.2333333354908973</v>
      </c>
      <c r="F8071">
        <f>(in!H8071-in!G8071)*1440</f>
        <v>3.4166666585952044</v>
      </c>
      <c r="G8071">
        <f>(in!I8071-in!H8071)*1440</f>
        <v>7.733333338983357</v>
      </c>
      <c r="H8071">
        <f>(in!I8071-in!E8071)*1440</f>
        <v>12.733333334326744</v>
      </c>
      <c r="I8071">
        <f>HOUR(in!E8071)</f>
        <v>14</v>
      </c>
    </row>
    <row r="8072" spans="1:9" x14ac:dyDescent="0.35">
      <c r="A8072">
        <f>in!A8072</f>
        <v>108071</v>
      </c>
      <c r="B8072" t="str">
        <f>in!B8072</f>
        <v>Latte</v>
      </c>
      <c r="C8072" t="str">
        <f>in!C8072</f>
        <v>Charlie</v>
      </c>
      <c r="D8072">
        <f>(in!F8072-in!E8072)*1440</f>
        <v>1.1666666669771075</v>
      </c>
      <c r="E8072">
        <f>(in!G8072-in!F8072)*1440</f>
        <v>2.8166666650213301</v>
      </c>
      <c r="F8072">
        <f>(in!H8072-in!G8072)*1440</f>
        <v>3.6000000033527613</v>
      </c>
      <c r="G8072">
        <f>(in!I8072-in!H8072)*1440</f>
        <v>14.533333336003125</v>
      </c>
      <c r="H8072">
        <f>(in!I8072-in!E8072)*1440</f>
        <v>22.116666671354324</v>
      </c>
      <c r="I8072">
        <f>HOUR(in!E8072)</f>
        <v>14</v>
      </c>
    </row>
    <row r="8073" spans="1:9" x14ac:dyDescent="0.35">
      <c r="A8073">
        <f>in!A8073</f>
        <v>108072</v>
      </c>
      <c r="B8073" t="str">
        <f>in!B8073</f>
        <v>Espresso</v>
      </c>
      <c r="C8073" t="str">
        <f>in!C8073</f>
        <v>Alice</v>
      </c>
      <c r="D8073">
        <f>(in!F8073-in!E8073)*1440</f>
        <v>1.4166666730307043</v>
      </c>
      <c r="E8073">
        <f>(in!G8073-in!F8073)*1440</f>
        <v>1.1666666669771075</v>
      </c>
      <c r="F8073">
        <f>(in!H8073-in!G8073)*1440</f>
        <v>4.366666660644114</v>
      </c>
      <c r="G8073">
        <f>(in!I8073-in!H8073)*1440</f>
        <v>6.5666666720062494</v>
      </c>
      <c r="H8073">
        <f>(in!I8073-in!E8073)*1440</f>
        <v>13.516666672658175</v>
      </c>
      <c r="I8073">
        <f>HOUR(in!E8073)</f>
        <v>14</v>
      </c>
    </row>
    <row r="8074" spans="1:9" x14ac:dyDescent="0.35">
      <c r="A8074">
        <f>in!A8074</f>
        <v>108073</v>
      </c>
      <c r="B8074" t="str">
        <f>in!B8074</f>
        <v>Latte</v>
      </c>
      <c r="C8074" t="str">
        <f>in!C8074</f>
        <v>Bob</v>
      </c>
      <c r="D8074">
        <f>(in!F8074-in!E8074)*1440</f>
        <v>1.516666664974764</v>
      </c>
      <c r="E8074">
        <f>(in!G8074-in!F8074)*1440</f>
        <v>1.183333337539807</v>
      </c>
      <c r="F8074">
        <f>(in!H8074-in!G8074)*1440</f>
        <v>1.3000000000465661</v>
      </c>
      <c r="G8074">
        <f>(in!I8074-in!H8074)*1440</f>
        <v>1.9999999960418791</v>
      </c>
      <c r="H8074">
        <f>(in!I8074-in!E8074)*1440</f>
        <v>5.9999999986030161</v>
      </c>
      <c r="I8074">
        <f>HOUR(in!E8074)</f>
        <v>14</v>
      </c>
    </row>
    <row r="8075" spans="1:9" x14ac:dyDescent="0.35">
      <c r="A8075">
        <f>in!A8075</f>
        <v>108074</v>
      </c>
      <c r="B8075" t="str">
        <f>in!B8075</f>
        <v>Matcha Latte</v>
      </c>
      <c r="C8075" t="str">
        <f>in!C8075</f>
        <v>Bob</v>
      </c>
      <c r="D8075">
        <f>(in!F8075-in!E8075)*1440</f>
        <v>1.8333333323244005</v>
      </c>
      <c r="E8075">
        <f>(in!G8075-in!F8075)*1440</f>
        <v>0.23333332501351833</v>
      </c>
      <c r="F8075">
        <f>(in!H8075-in!G8075)*1440</f>
        <v>1.4166666730307043</v>
      </c>
      <c r="G8075">
        <f>(in!I8075-in!H8075)*1440</f>
        <v>6.1000000010244548</v>
      </c>
      <c r="H8075">
        <f>(in!I8075-in!E8075)*1440</f>
        <v>9.583333331393078</v>
      </c>
      <c r="I8075">
        <f>HOUR(in!E8075)</f>
        <v>14</v>
      </c>
    </row>
    <row r="8076" spans="1:9" x14ac:dyDescent="0.35">
      <c r="A8076">
        <f>in!A8076</f>
        <v>108075</v>
      </c>
      <c r="B8076" t="str">
        <f>in!B8076</f>
        <v>Cold Brew</v>
      </c>
      <c r="C8076" t="str">
        <f>in!C8076</f>
        <v>Alice</v>
      </c>
      <c r="D8076">
        <f>(in!F8076-in!E8076)*1440</f>
        <v>1.4666666637640446</v>
      </c>
      <c r="E8076">
        <f>(in!G8076-in!F8076)*1440</f>
        <v>0.58333333348855376</v>
      </c>
      <c r="F8076">
        <f>(in!H8076-in!G8076)*1440</f>
        <v>3.9000000001396984</v>
      </c>
      <c r="G8076">
        <f>(in!I8076-in!H8076)*1440</f>
        <v>10.29999999795109</v>
      </c>
      <c r="H8076">
        <f>(in!I8076-in!E8076)*1440</f>
        <v>16.249999995343387</v>
      </c>
      <c r="I8076">
        <f>HOUR(in!E8076)</f>
        <v>14</v>
      </c>
    </row>
    <row r="8077" spans="1:9" x14ac:dyDescent="0.35">
      <c r="A8077">
        <f>in!A8077</f>
        <v>108076</v>
      </c>
      <c r="B8077" t="str">
        <f>in!B8077</f>
        <v>Latte</v>
      </c>
      <c r="C8077" t="str">
        <f>in!C8077</f>
        <v>Alice</v>
      </c>
      <c r="D8077">
        <f>(in!F8077-in!E8077)*1440</f>
        <v>1.3833333319053054</v>
      </c>
      <c r="E8077">
        <f>(in!G8077-in!F8077)*1440</f>
        <v>0.93333333148621023</v>
      </c>
      <c r="F8077">
        <f>(in!H8077-in!G8077)*1440</f>
        <v>4.2333333380520344</v>
      </c>
      <c r="G8077">
        <f>(in!I8077-in!H8077)*1440</f>
        <v>2.0666666573379189</v>
      </c>
      <c r="H8077">
        <f>(in!I8077-in!E8077)*1440</f>
        <v>8.6166666587814689</v>
      </c>
      <c r="I8077">
        <f>HOUR(in!E8077)</f>
        <v>14</v>
      </c>
    </row>
    <row r="8078" spans="1:9" x14ac:dyDescent="0.35">
      <c r="A8078">
        <f>in!A8078</f>
        <v>108077</v>
      </c>
      <c r="B8078" t="str">
        <f>in!B8078</f>
        <v>Tea</v>
      </c>
      <c r="C8078" t="str">
        <f>in!C8078</f>
        <v>Alice</v>
      </c>
      <c r="D8078">
        <f>(in!F8078-in!E8078)*1440</f>
        <v>1.7833333311136812</v>
      </c>
      <c r="E8078">
        <f>(in!G8078-in!F8078)*1440</f>
        <v>0.6000000040512532</v>
      </c>
      <c r="F8078">
        <f>(in!H8078-in!G8078)*1440</f>
        <v>2.9999999993015081</v>
      </c>
      <c r="G8078">
        <f>(in!I8078-in!H8078)*1440</f>
        <v>7.2333333373535424</v>
      </c>
      <c r="H8078">
        <f>(in!I8078-in!E8078)*1440</f>
        <v>12.616666671819985</v>
      </c>
      <c r="I8078">
        <f>HOUR(in!E8078)</f>
        <v>14</v>
      </c>
    </row>
    <row r="8079" spans="1:9" x14ac:dyDescent="0.35">
      <c r="A8079">
        <f>in!A8079</f>
        <v>108078</v>
      </c>
      <c r="B8079" t="str">
        <f>in!B8079</f>
        <v>Cappuccino</v>
      </c>
      <c r="C8079" t="str">
        <f>in!C8079</f>
        <v>Bob</v>
      </c>
      <c r="D8079">
        <f>(in!F8079-in!E8079)*1440</f>
        <v>1.0333333339076489</v>
      </c>
      <c r="E8079">
        <f>(in!G8079-in!F8079)*1440</f>
        <v>0.93333333148621023</v>
      </c>
      <c r="F8079">
        <f>(in!H8079-in!G8079)*1440</f>
        <v>4.4500000029802322</v>
      </c>
      <c r="G8079">
        <f>(in!I8079-in!H8079)*1440</f>
        <v>6.9500000006519258</v>
      </c>
      <c r="H8079">
        <f>(in!I8079-in!E8079)*1440</f>
        <v>13.366666669026017</v>
      </c>
      <c r="I8079">
        <f>HOUR(in!E8079)</f>
        <v>14</v>
      </c>
    </row>
    <row r="8080" spans="1:9" x14ac:dyDescent="0.35">
      <c r="A8080">
        <f>in!A8080</f>
        <v>108079</v>
      </c>
      <c r="B8080" t="str">
        <f>in!B8080</f>
        <v>Matcha Latte</v>
      </c>
      <c r="C8080" t="str">
        <f>in!C8080</f>
        <v>Eve</v>
      </c>
      <c r="D8080">
        <f>(in!F8080-in!E8080)*1440</f>
        <v>1.1166666657663882</v>
      </c>
      <c r="E8080">
        <f>(in!G8080-in!F8080)*1440</f>
        <v>1.3833333319053054</v>
      </c>
      <c r="F8080">
        <f>(in!H8080-in!G8080)*1440</f>
        <v>2.9000000073574483</v>
      </c>
      <c r="G8080">
        <f>(in!I8080-in!H8080)*1440</f>
        <v>8.6999999906402081</v>
      </c>
      <c r="H8080">
        <f>(in!I8080-in!E8080)*1440</f>
        <v>14.09999999566935</v>
      </c>
      <c r="I8080">
        <f>HOUR(in!E8080)</f>
        <v>14</v>
      </c>
    </row>
    <row r="8081" spans="1:9" x14ac:dyDescent="0.35">
      <c r="A8081">
        <f>in!A8081</f>
        <v>108080</v>
      </c>
      <c r="B8081" t="str">
        <f>in!B8081</f>
        <v>Americano</v>
      </c>
      <c r="C8081" t="str">
        <f>in!C8081</f>
        <v>Alice</v>
      </c>
      <c r="D8081">
        <f>(in!F8081-in!E8081)*1440</f>
        <v>0.84999999962747097</v>
      </c>
      <c r="E8081">
        <f>(in!G8081-in!F8081)*1440</f>
        <v>0.48333333106711507</v>
      </c>
      <c r="F8081">
        <f>(in!H8081-in!G8081)*1440</f>
        <v>1.5666666661854833</v>
      </c>
      <c r="G8081">
        <f>(in!I8081-in!H8081)*1440</f>
        <v>4.69999999855645</v>
      </c>
      <c r="H8081">
        <f>(in!I8081-in!E8081)*1440</f>
        <v>7.5999999954365194</v>
      </c>
      <c r="I8081">
        <f>HOUR(in!E8081)</f>
        <v>14</v>
      </c>
    </row>
    <row r="8082" spans="1:9" x14ac:dyDescent="0.35">
      <c r="A8082">
        <f>in!A8082</f>
        <v>108081</v>
      </c>
      <c r="B8082" t="str">
        <f>in!B8082</f>
        <v>Tea</v>
      </c>
      <c r="C8082" t="str">
        <f>in!C8082</f>
        <v>Alice</v>
      </c>
      <c r="D8082">
        <f>(in!F8082-in!E8082)*1440</f>
        <v>0.69999999599531293</v>
      </c>
      <c r="E8082">
        <f>(in!G8082-in!F8082)*1440</f>
        <v>1.4333333331160247</v>
      </c>
      <c r="F8082">
        <f>(in!H8082-in!G8082)*1440</f>
        <v>1.183333337539807</v>
      </c>
      <c r="G8082">
        <f>(in!I8082-in!H8082)*1440</f>
        <v>13.916666671866551</v>
      </c>
      <c r="H8082">
        <f>(in!I8082-in!E8082)*1440</f>
        <v>17.233333338517696</v>
      </c>
      <c r="I8082">
        <f>HOUR(in!E8082)</f>
        <v>14</v>
      </c>
    </row>
    <row r="8083" spans="1:9" x14ac:dyDescent="0.35">
      <c r="A8083">
        <f>in!A8083</f>
        <v>108082</v>
      </c>
      <c r="B8083" t="str">
        <f>in!B8083</f>
        <v>Americano</v>
      </c>
      <c r="C8083" t="str">
        <f>in!C8083</f>
        <v>Eve</v>
      </c>
      <c r="D8083">
        <f>(in!F8083-in!E8083)*1440</f>
        <v>0.9666666726116091</v>
      </c>
      <c r="E8083">
        <f>(in!G8083-in!F8083)*1440</f>
        <v>0.98333333269692957</v>
      </c>
      <c r="F8083">
        <f>(in!H8083-in!G8083)*1440</f>
        <v>4.4833333336282521</v>
      </c>
      <c r="G8083">
        <f>(in!I8083-in!H8083)*1440</f>
        <v>6.0166666691657156</v>
      </c>
      <c r="H8083">
        <f>(in!I8083-in!E8083)*1440</f>
        <v>12.450000008102506</v>
      </c>
      <c r="I8083">
        <f>HOUR(in!E8083)</f>
        <v>14</v>
      </c>
    </row>
    <row r="8084" spans="1:9" x14ac:dyDescent="0.35">
      <c r="A8084">
        <f>in!A8084</f>
        <v>108083</v>
      </c>
      <c r="B8084" t="str">
        <f>in!B8084</f>
        <v>Latte</v>
      </c>
      <c r="C8084" t="str">
        <f>in!C8084</f>
        <v>Eve</v>
      </c>
      <c r="D8084">
        <f>(in!F8084-in!E8084)*1440</f>
        <v>0.86666665971279144</v>
      </c>
      <c r="E8084">
        <f>(in!G8084-in!F8084)*1440</f>
        <v>0.65000000526197255</v>
      </c>
      <c r="F8084">
        <f>(in!H8084-in!G8084)*1440</f>
        <v>2.0833333279006183</v>
      </c>
      <c r="G8084">
        <f>(in!I8084-in!H8084)*1440</f>
        <v>15.583333340473473</v>
      </c>
      <c r="H8084">
        <f>(in!I8084-in!E8084)*1440</f>
        <v>19.183333333348855</v>
      </c>
      <c r="I8084">
        <f>HOUR(in!E8084)</f>
        <v>14</v>
      </c>
    </row>
    <row r="8085" spans="1:9" x14ac:dyDescent="0.35">
      <c r="A8085">
        <f>in!A8085</f>
        <v>108084</v>
      </c>
      <c r="B8085" t="str">
        <f>in!B8085</f>
        <v>Matcha Latte</v>
      </c>
      <c r="C8085" t="str">
        <f>in!C8085</f>
        <v>David</v>
      </c>
      <c r="D8085">
        <f>(in!F8085-in!E8085)*1440</f>
        <v>0.6000000040512532</v>
      </c>
      <c r="E8085">
        <f>(in!G8085-in!F8085)*1440</f>
        <v>0.81666666897945106</v>
      </c>
      <c r="F8085">
        <f>(in!H8085-in!G8085)*1440</f>
        <v>4.0499999932944775</v>
      </c>
      <c r="G8085">
        <f>(in!I8085-in!H8085)*1440</f>
        <v>15.90000000782311</v>
      </c>
      <c r="H8085">
        <f>(in!I8085-in!E8085)*1440</f>
        <v>21.366666674148291</v>
      </c>
      <c r="I8085">
        <f>HOUR(in!E8085)</f>
        <v>14</v>
      </c>
    </row>
    <row r="8086" spans="1:9" x14ac:dyDescent="0.35">
      <c r="A8086">
        <f>in!A8086</f>
        <v>108085</v>
      </c>
      <c r="B8086" t="str">
        <f>in!B8086</f>
        <v>Cappuccino</v>
      </c>
      <c r="C8086" t="str">
        <f>in!C8086</f>
        <v>David</v>
      </c>
      <c r="D8086">
        <f>(in!F8086-in!E8086)*1440</f>
        <v>1.7833333311136812</v>
      </c>
      <c r="E8086">
        <f>(in!G8086-in!F8086)*1440</f>
        <v>0.88333334075286984</v>
      </c>
      <c r="F8086">
        <f>(in!H8086-in!G8086)*1440</f>
        <v>2.7499999932479113</v>
      </c>
      <c r="G8086">
        <f>(in!I8086-in!H8086)*1440</f>
        <v>0.30000000726431608</v>
      </c>
      <c r="H8086">
        <f>(in!I8086-in!E8086)*1440</f>
        <v>5.7166666723787785</v>
      </c>
      <c r="I8086">
        <f>HOUR(in!E8086)</f>
        <v>14</v>
      </c>
    </row>
    <row r="8087" spans="1:9" x14ac:dyDescent="0.35">
      <c r="A8087">
        <f>in!A8087</f>
        <v>108086</v>
      </c>
      <c r="B8087" t="str">
        <f>in!B8087</f>
        <v>Tea</v>
      </c>
      <c r="C8087" t="str">
        <f>in!C8087</f>
        <v>Bob</v>
      </c>
      <c r="D8087">
        <f>(in!F8087-in!E8087)*1440</f>
        <v>1.3666666718199849</v>
      </c>
      <c r="E8087">
        <f>(in!G8087-in!F8087)*1440</f>
        <v>8.3333331858739257E-2</v>
      </c>
      <c r="F8087">
        <f>(in!H8087-in!G8087)*1440</f>
        <v>2.366666664602235</v>
      </c>
      <c r="G8087">
        <f>(in!I8087-in!H8087)*1440</f>
        <v>7.7666666696313769</v>
      </c>
      <c r="H8087">
        <f>(in!I8087-in!E8087)*1440</f>
        <v>11.583333337912336</v>
      </c>
      <c r="I8087">
        <f>HOUR(in!E8087)</f>
        <v>14</v>
      </c>
    </row>
    <row r="8088" spans="1:9" x14ac:dyDescent="0.35">
      <c r="A8088">
        <f>in!A8088</f>
        <v>108087</v>
      </c>
      <c r="B8088" t="str">
        <f>in!B8088</f>
        <v>Latte</v>
      </c>
      <c r="C8088" t="str">
        <f>in!C8088</f>
        <v>Eve</v>
      </c>
      <c r="D8088">
        <f>(in!F8088-in!E8088)*1440</f>
        <v>1.2166666681878269</v>
      </c>
      <c r="E8088">
        <f>(in!G8088-in!F8088)*1440</f>
        <v>1.3666666718199849</v>
      </c>
      <c r="F8088">
        <f>(in!H8088-in!G8088)*1440</f>
        <v>3.0666666605975479</v>
      </c>
      <c r="G8088">
        <f>(in!I8088-in!H8088)*1440</f>
        <v>5.1000000082422048</v>
      </c>
      <c r="H8088">
        <f>(in!I8088-in!E8088)*1440</f>
        <v>10.750000008847564</v>
      </c>
      <c r="I8088">
        <f>HOUR(in!E8088)</f>
        <v>14</v>
      </c>
    </row>
    <row r="8089" spans="1:9" x14ac:dyDescent="0.35">
      <c r="A8089">
        <f>in!A8089</f>
        <v>108088</v>
      </c>
      <c r="B8089" t="str">
        <f>in!B8089</f>
        <v>Latte</v>
      </c>
      <c r="C8089" t="str">
        <f>in!C8089</f>
        <v>Bob</v>
      </c>
      <c r="D8089">
        <f>(in!F8089-in!E8089)*1440</f>
        <v>1.0833333351183683</v>
      </c>
      <c r="E8089">
        <f>(in!G8089-in!F8089)*1440</f>
        <v>1.2499999988358468</v>
      </c>
      <c r="F8089">
        <f>(in!H8089-in!G8089)*1440</f>
        <v>1.9000000040978193</v>
      </c>
      <c r="G8089">
        <f>(in!I8089-in!H8089)*1440</f>
        <v>0.61666666413657367</v>
      </c>
      <c r="H8089">
        <f>(in!I8089-in!E8089)*1440</f>
        <v>4.8500000021886081</v>
      </c>
      <c r="I8089">
        <f>HOUR(in!E8089)</f>
        <v>14</v>
      </c>
    </row>
    <row r="8090" spans="1:9" x14ac:dyDescent="0.35">
      <c r="A8090">
        <f>in!A8090</f>
        <v>108089</v>
      </c>
      <c r="B8090" t="str">
        <f>in!B8090</f>
        <v>Cappuccino</v>
      </c>
      <c r="C8090" t="str">
        <f>in!C8090</f>
        <v>Alice</v>
      </c>
      <c r="D8090">
        <f>(in!F8090-in!E8090)*1440</f>
        <v>0.69999999599531293</v>
      </c>
      <c r="E8090">
        <f>(in!G8090-in!F8090)*1440</f>
        <v>1.4833333343267441</v>
      </c>
      <c r="F8090">
        <f>(in!H8090-in!G8090)*1440</f>
        <v>2.7166666730772704</v>
      </c>
      <c r="G8090">
        <f>(in!I8090-in!H8090)*1440</f>
        <v>10.749999998370185</v>
      </c>
      <c r="H8090">
        <f>(in!I8090-in!E8090)*1440</f>
        <v>15.650000001769513</v>
      </c>
      <c r="I8090">
        <f>HOUR(in!E8090)</f>
        <v>14</v>
      </c>
    </row>
    <row r="8091" spans="1:9" x14ac:dyDescent="0.35">
      <c r="A8091">
        <f>in!A8091</f>
        <v>108090</v>
      </c>
      <c r="B8091" t="str">
        <f>in!B8091</f>
        <v>Cappuccino</v>
      </c>
      <c r="C8091" t="str">
        <f>in!C8091</f>
        <v>David</v>
      </c>
      <c r="D8091">
        <f>(in!F8091-in!E8091)*1440</f>
        <v>1.4166666625533253</v>
      </c>
      <c r="E8091">
        <f>(in!G8091-in!F8091)*1440</f>
        <v>0.50000000162981451</v>
      </c>
      <c r="F8091">
        <f>(in!H8091-in!G8091)*1440</f>
        <v>2.8666666662320495</v>
      </c>
      <c r="G8091">
        <f>(in!I8091-in!H8091)*1440</f>
        <v>0.78333332785405219</v>
      </c>
      <c r="H8091">
        <f>(in!I8091-in!E8091)*1440</f>
        <v>5.5666666582692415</v>
      </c>
      <c r="I8091">
        <f>HOUR(in!E8091)</f>
        <v>15</v>
      </c>
    </row>
    <row r="8092" spans="1:9" x14ac:dyDescent="0.35">
      <c r="A8092">
        <f>in!A8092</f>
        <v>108091</v>
      </c>
      <c r="B8092" t="str">
        <f>in!B8092</f>
        <v>Espresso</v>
      </c>
      <c r="C8092" t="str">
        <f>in!C8092</f>
        <v>Bob</v>
      </c>
      <c r="D8092">
        <f>(in!F8092-in!E8092)*1440</f>
        <v>1.5500000061001629</v>
      </c>
      <c r="E8092">
        <f>(in!G8092-in!F8092)*1440</f>
        <v>0.93333333148621023</v>
      </c>
      <c r="F8092">
        <f>(in!H8092-in!G8092)*1440</f>
        <v>1.7833333311136812</v>
      </c>
      <c r="G8092">
        <f>(in!I8092-in!H8092)*1440</f>
        <v>11.949999995995313</v>
      </c>
      <c r="H8092">
        <f>(in!I8092-in!E8092)*1440</f>
        <v>16.216666664695367</v>
      </c>
      <c r="I8092">
        <f>HOUR(in!E8092)</f>
        <v>15</v>
      </c>
    </row>
    <row r="8093" spans="1:9" x14ac:dyDescent="0.35">
      <c r="A8093">
        <f>in!A8093</f>
        <v>108092</v>
      </c>
      <c r="B8093" t="str">
        <f>in!B8093</f>
        <v>Mocha</v>
      </c>
      <c r="C8093" t="str">
        <f>in!C8093</f>
        <v>David</v>
      </c>
      <c r="D8093">
        <f>(in!F8093-in!E8093)*1440</f>
        <v>1.2166666577104479</v>
      </c>
      <c r="E8093">
        <f>(in!G8093-in!F8093)*1440</f>
        <v>0.81666666897945106</v>
      </c>
      <c r="F8093">
        <f>(in!H8093-in!G8093)*1440</f>
        <v>3.8833333400543779</v>
      </c>
      <c r="G8093">
        <f>(in!I8093-in!H8093)*1440</f>
        <v>3.7666666670702398</v>
      </c>
      <c r="H8093">
        <f>(in!I8093-in!E8093)*1440</f>
        <v>9.6833333338145167</v>
      </c>
      <c r="I8093">
        <f>HOUR(in!E8093)</f>
        <v>15</v>
      </c>
    </row>
    <row r="8094" spans="1:9" x14ac:dyDescent="0.35">
      <c r="A8094">
        <f>in!A8094</f>
        <v>108093</v>
      </c>
      <c r="B8094" t="str">
        <f>in!B8094</f>
        <v>Hot Chocolate</v>
      </c>
      <c r="C8094" t="str">
        <f>in!C8094</f>
        <v>Charlie</v>
      </c>
      <c r="D8094">
        <f>(in!F8094-in!E8094)*1440</f>
        <v>0.91666666092351079</v>
      </c>
      <c r="E8094">
        <f>(in!G8094-in!F8094)*1440</f>
        <v>1.0500000044703484</v>
      </c>
      <c r="F8094">
        <f>(in!H8094-in!G8094)*1440</f>
        <v>6.6666666639503092</v>
      </c>
      <c r="G8094">
        <f>(in!I8094-in!H8094)*1440</f>
        <v>14.583333337213844</v>
      </c>
      <c r="H8094">
        <f>(in!I8094-in!E8094)*1440</f>
        <v>23.216666666558012</v>
      </c>
      <c r="I8094">
        <f>HOUR(in!E8094)</f>
        <v>15</v>
      </c>
    </row>
    <row r="8095" spans="1:9" x14ac:dyDescent="0.35">
      <c r="A8095">
        <f>in!A8095</f>
        <v>108094</v>
      </c>
      <c r="B8095" t="str">
        <f>in!B8095</f>
        <v>Hot Chocolate</v>
      </c>
      <c r="C8095" t="str">
        <f>in!C8095</f>
        <v>Bob</v>
      </c>
      <c r="D8095">
        <f>(in!F8095-in!E8095)*1440</f>
        <v>1.4333333331160247</v>
      </c>
      <c r="E8095">
        <f>(in!G8095-in!F8095)*1440</f>
        <v>1.4166666730307043</v>
      </c>
      <c r="F8095">
        <f>(in!H8095-in!G8095)*1440</f>
        <v>4.0999999945051968</v>
      </c>
      <c r="G8095">
        <f>(in!I8095-in!H8095)*1440</f>
        <v>15.616666671121493</v>
      </c>
      <c r="H8095">
        <f>(in!I8095-in!E8095)*1440</f>
        <v>22.566666671773419</v>
      </c>
      <c r="I8095">
        <f>HOUR(in!E8095)</f>
        <v>15</v>
      </c>
    </row>
    <row r="8096" spans="1:9" x14ac:dyDescent="0.35">
      <c r="A8096">
        <f>in!A8096</f>
        <v>108095</v>
      </c>
      <c r="B8096" t="str">
        <f>in!B8096</f>
        <v>Cold Brew</v>
      </c>
      <c r="C8096" t="str">
        <f>in!C8096</f>
        <v>Charlie</v>
      </c>
      <c r="D8096">
        <f>(in!F8096-in!E8096)*1440</f>
        <v>1.0500000044703484</v>
      </c>
      <c r="E8096">
        <f>(in!G8096-in!F8096)*1440</f>
        <v>2.8166666650213301</v>
      </c>
      <c r="F8096">
        <f>(in!H8096-in!G8096)*1440</f>
        <v>4.1499999957159162</v>
      </c>
      <c r="G8096">
        <f>(in!I8096-in!H8096)*1440</f>
        <v>1.8333333323244005</v>
      </c>
      <c r="H8096">
        <f>(in!I8096-in!E8096)*1440</f>
        <v>9.8499999975319952</v>
      </c>
      <c r="I8096">
        <f>HOUR(in!E8096)</f>
        <v>15</v>
      </c>
    </row>
    <row r="8097" spans="1:9" x14ac:dyDescent="0.35">
      <c r="A8097">
        <f>in!A8097</f>
        <v>108096</v>
      </c>
      <c r="B8097" t="str">
        <f>in!B8097</f>
        <v>Hot Chocolate</v>
      </c>
      <c r="C8097" t="str">
        <f>in!C8097</f>
        <v>Alice</v>
      </c>
      <c r="D8097">
        <f>(in!F8097-in!E8097)*1440</f>
        <v>0.56666666292585433</v>
      </c>
      <c r="E8097">
        <f>(in!G8097-in!F8097)*1440</f>
        <v>0.7333333371207118</v>
      </c>
      <c r="F8097">
        <f>(in!H8097-in!G8097)*1440</f>
        <v>2.84999999566935</v>
      </c>
      <c r="G8097">
        <f>(in!I8097-in!H8097)*1440</f>
        <v>10.600000005215406</v>
      </c>
      <c r="H8097">
        <f>(in!I8097-in!E8097)*1440</f>
        <v>14.750000000931323</v>
      </c>
      <c r="I8097">
        <f>HOUR(in!E8097)</f>
        <v>15</v>
      </c>
    </row>
    <row r="8098" spans="1:9" x14ac:dyDescent="0.35">
      <c r="A8098">
        <f>in!A8098</f>
        <v>108097</v>
      </c>
      <c r="B8098" t="str">
        <f>in!B8098</f>
        <v>Tea</v>
      </c>
      <c r="C8098" t="str">
        <f>in!C8098</f>
        <v>Charlie</v>
      </c>
      <c r="D8098">
        <f>(in!F8098-in!E8098)*1440</f>
        <v>0.76666666776873171</v>
      </c>
      <c r="E8098">
        <f>(in!G8098-in!F8098)*1440</f>
        <v>2.7166666730772704</v>
      </c>
      <c r="F8098">
        <f>(in!H8098-in!G8098)*1440</f>
        <v>4.9666666646953672</v>
      </c>
      <c r="G8098">
        <f>(in!I8098-in!H8098)*1440</f>
        <v>2.4833333271089941</v>
      </c>
      <c r="H8098">
        <f>(in!I8098-in!E8098)*1440</f>
        <v>10.933333332650363</v>
      </c>
      <c r="I8098">
        <f>HOUR(in!E8098)</f>
        <v>15</v>
      </c>
    </row>
    <row r="8099" spans="1:9" x14ac:dyDescent="0.35">
      <c r="A8099">
        <f>in!A8099</f>
        <v>108098</v>
      </c>
      <c r="B8099" t="str">
        <f>in!B8099</f>
        <v>Americano</v>
      </c>
      <c r="C8099" t="str">
        <f>in!C8099</f>
        <v>Eve</v>
      </c>
      <c r="D8099">
        <f>(in!F8099-in!E8099)*1440</f>
        <v>0.86666667019017041</v>
      </c>
      <c r="E8099">
        <f>(in!G8099-in!F8099)*1440</f>
        <v>1.4833333343267441</v>
      </c>
      <c r="F8099">
        <f>(in!H8099-in!G8099)*1440</f>
        <v>1.2333333282731473</v>
      </c>
      <c r="G8099">
        <f>(in!I8099-in!H8099)*1440</f>
        <v>3.7000000057742</v>
      </c>
      <c r="H8099">
        <f>(in!I8099-in!E8099)*1440</f>
        <v>7.2833333385642618</v>
      </c>
      <c r="I8099">
        <f>HOUR(in!E8099)</f>
        <v>15</v>
      </c>
    </row>
    <row r="8100" spans="1:9" x14ac:dyDescent="0.35">
      <c r="A8100">
        <f>in!A8100</f>
        <v>108099</v>
      </c>
      <c r="B8100" t="str">
        <f>in!B8100</f>
        <v>Cappuccino</v>
      </c>
      <c r="C8100" t="str">
        <f>in!C8100</f>
        <v>Eve</v>
      </c>
      <c r="D8100">
        <f>(in!F8100-in!E8100)*1440</f>
        <v>0.8166666585020721</v>
      </c>
      <c r="E8100">
        <f>(in!G8100-in!F8100)*1440</f>
        <v>0.56666667340323329</v>
      </c>
      <c r="F8100">
        <f>(in!H8100-in!G8100)*1440</f>
        <v>2.6666666613891721</v>
      </c>
      <c r="G8100">
        <f>(in!I8100-in!H8100)*1440</f>
        <v>11.783333332277834</v>
      </c>
      <c r="H8100">
        <f>(in!I8100-in!E8100)*1440</f>
        <v>15.833333325572312</v>
      </c>
      <c r="I8100">
        <f>HOUR(in!E8100)</f>
        <v>15</v>
      </c>
    </row>
    <row r="8101" spans="1:9" x14ac:dyDescent="0.35">
      <c r="A8101">
        <f>in!A8101</f>
        <v>108100</v>
      </c>
      <c r="B8101" t="str">
        <f>in!B8101</f>
        <v>Espresso</v>
      </c>
      <c r="C8101" t="str">
        <f>in!C8101</f>
        <v>Charlie</v>
      </c>
      <c r="D8101">
        <f>(in!F8101-in!E8101)*1440</f>
        <v>1.5000000048894435</v>
      </c>
      <c r="E8101">
        <f>(in!G8101-in!F8101)*1440</f>
        <v>0.91666667140088975</v>
      </c>
      <c r="F8101">
        <f>(in!H8101-in!G8101)*1440</f>
        <v>6.6833333240356296</v>
      </c>
      <c r="G8101">
        <f>(in!I8101-in!H8101)*1440</f>
        <v>18.149999999441206</v>
      </c>
      <c r="H8101">
        <f>(in!I8101-in!E8101)*1440</f>
        <v>27.249999999767169</v>
      </c>
      <c r="I8101">
        <f>HOUR(in!E8101)</f>
        <v>15</v>
      </c>
    </row>
    <row r="8102" spans="1:9" x14ac:dyDescent="0.35">
      <c r="A8102">
        <f>in!A8102</f>
        <v>108101</v>
      </c>
      <c r="B8102" t="str">
        <f>in!B8102</f>
        <v>Hot Chocolate</v>
      </c>
      <c r="C8102" t="str">
        <f>in!C8102</f>
        <v>Eve</v>
      </c>
      <c r="D8102">
        <f>(in!F8102-in!E8102)*1440</f>
        <v>1.7500000004656613</v>
      </c>
      <c r="E8102">
        <f>(in!G8102-in!F8102)*1440</f>
        <v>1.1666666669771075</v>
      </c>
      <c r="F8102">
        <f>(in!H8102-in!G8102)*1440</f>
        <v>4.9000000033993274</v>
      </c>
      <c r="G8102">
        <f>(in!I8102-in!H8102)*1440</f>
        <v>16.866666659479961</v>
      </c>
      <c r="H8102">
        <f>(in!I8102-in!E8102)*1440</f>
        <v>24.683333330322057</v>
      </c>
      <c r="I8102">
        <f>HOUR(in!E8102)</f>
        <v>15</v>
      </c>
    </row>
    <row r="8103" spans="1:9" x14ac:dyDescent="0.35">
      <c r="A8103">
        <f>in!A8103</f>
        <v>108102</v>
      </c>
      <c r="B8103" t="str">
        <f>in!B8103</f>
        <v>Latte</v>
      </c>
      <c r="C8103" t="str">
        <f>in!C8103</f>
        <v>Bob</v>
      </c>
      <c r="D8103">
        <f>(in!F8103-in!E8103)*1440</f>
        <v>1.1500000068917871</v>
      </c>
      <c r="E8103">
        <f>(in!G8103-in!F8103)*1440</f>
        <v>0.58333333348855376</v>
      </c>
      <c r="F8103">
        <f>(in!H8103-in!G8103)*1440</f>
        <v>1.2333333282731473</v>
      </c>
      <c r="G8103">
        <f>(in!I8103-in!H8103)*1440</f>
        <v>19.950000001117587</v>
      </c>
      <c r="H8103">
        <f>(in!I8103-in!E8103)*1440</f>
        <v>22.916666669771075</v>
      </c>
      <c r="I8103">
        <f>HOUR(in!E8103)</f>
        <v>15</v>
      </c>
    </row>
    <row r="8104" spans="1:9" x14ac:dyDescent="0.35">
      <c r="A8104">
        <f>in!A8104</f>
        <v>108103</v>
      </c>
      <c r="B8104" t="str">
        <f>in!B8104</f>
        <v>Cold Brew</v>
      </c>
      <c r="C8104" t="str">
        <f>in!C8104</f>
        <v>Alice</v>
      </c>
      <c r="D8104">
        <f>(in!F8104-in!E8104)*1440</f>
        <v>0.86666667019017041</v>
      </c>
      <c r="E8104">
        <f>(in!G8104-in!F8104)*1440</f>
        <v>0.45000000041909516</v>
      </c>
      <c r="F8104">
        <f>(in!H8104-in!G8104)*1440</f>
        <v>1.4166666625533253</v>
      </c>
      <c r="G8104">
        <f>(in!I8104-in!H8104)*1440</f>
        <v>5.3999999945517629</v>
      </c>
      <c r="H8104">
        <f>(in!I8104-in!E8104)*1440</f>
        <v>8.1333333277143538</v>
      </c>
      <c r="I8104">
        <f>HOUR(in!E8104)</f>
        <v>15</v>
      </c>
    </row>
    <row r="8105" spans="1:9" x14ac:dyDescent="0.35">
      <c r="A8105">
        <f>in!A8105</f>
        <v>108104</v>
      </c>
      <c r="B8105" t="str">
        <f>in!B8105</f>
        <v>Cold Brew</v>
      </c>
      <c r="C8105" t="str">
        <f>in!C8105</f>
        <v>Bob</v>
      </c>
      <c r="D8105">
        <f>(in!F8105-in!E8105)*1440</f>
        <v>0.71666666655801237</v>
      </c>
      <c r="E8105">
        <f>(in!G8105-in!F8105)*1440</f>
        <v>1.4833333343267441</v>
      </c>
      <c r="F8105">
        <f>(in!H8105-in!G8105)*1440</f>
        <v>1.8000000016763806</v>
      </c>
      <c r="G8105">
        <f>(in!I8105-in!H8105)*1440</f>
        <v>10.33333332859911</v>
      </c>
      <c r="H8105">
        <f>(in!I8105-in!E8105)*1440</f>
        <v>14.333333331160247</v>
      </c>
      <c r="I8105">
        <f>HOUR(in!E8105)</f>
        <v>15</v>
      </c>
    </row>
    <row r="8106" spans="1:9" x14ac:dyDescent="0.35">
      <c r="A8106">
        <f>in!A8106</f>
        <v>108105</v>
      </c>
      <c r="B8106" t="str">
        <f>in!B8106</f>
        <v>Americano</v>
      </c>
      <c r="C8106" t="str">
        <f>in!C8106</f>
        <v>Alice</v>
      </c>
      <c r="D8106">
        <f>(in!F8106-in!E8106)*1440</f>
        <v>0.59999999357387424</v>
      </c>
      <c r="E8106">
        <f>(in!G8106-in!F8106)*1440</f>
        <v>0.20000000484287739</v>
      </c>
      <c r="F8106">
        <f>(in!H8106-in!G8106)*1440</f>
        <v>2.8833333367947489</v>
      </c>
      <c r="G8106">
        <f>(in!I8106-in!H8106)*1440</f>
        <v>1.1999999976251274</v>
      </c>
      <c r="H8106">
        <f>(in!I8106-in!E8106)*1440</f>
        <v>4.883333332836628</v>
      </c>
      <c r="I8106">
        <f>HOUR(in!E8106)</f>
        <v>15</v>
      </c>
    </row>
    <row r="8107" spans="1:9" x14ac:dyDescent="0.35">
      <c r="A8107">
        <f>in!A8107</f>
        <v>108106</v>
      </c>
      <c r="B8107" t="str">
        <f>in!B8107</f>
        <v>Americano</v>
      </c>
      <c r="C8107" t="str">
        <f>in!C8107</f>
        <v>Eve</v>
      </c>
      <c r="D8107">
        <f>(in!F8107-in!E8107)*1440</f>
        <v>0.71666666655801237</v>
      </c>
      <c r="E8107">
        <f>(in!G8107-in!F8107)*1440</f>
        <v>0.39999999920837581</v>
      </c>
      <c r="F8107">
        <f>(in!H8107-in!G8107)*1440</f>
        <v>2.5666666694451123</v>
      </c>
      <c r="G8107">
        <f>(in!I8107-in!H8107)*1440</f>
        <v>7.9666666639968753</v>
      </c>
      <c r="H8107">
        <f>(in!I8107-in!E8107)*1440</f>
        <v>11.649999999208376</v>
      </c>
      <c r="I8107">
        <f>HOUR(in!E8107)</f>
        <v>15</v>
      </c>
    </row>
    <row r="8108" spans="1:9" x14ac:dyDescent="0.35">
      <c r="A8108">
        <f>in!A8108</f>
        <v>108107</v>
      </c>
      <c r="B8108" t="str">
        <f>in!B8108</f>
        <v>Matcha Latte</v>
      </c>
      <c r="C8108" t="str">
        <f>in!C8108</f>
        <v>David</v>
      </c>
      <c r="D8108">
        <f>(in!F8108-in!E8108)*1440</f>
        <v>1.9500000053085387</v>
      </c>
      <c r="E8108">
        <f>(in!G8108-in!F8108)*1440</f>
        <v>1.3166666601318866</v>
      </c>
      <c r="F8108">
        <f>(in!H8108-in!G8108)*1440</f>
        <v>3.6333333340007812</v>
      </c>
      <c r="G8108">
        <f>(in!I8108-in!H8108)*1440</f>
        <v>5.5166666675359011</v>
      </c>
      <c r="H8108">
        <f>(in!I8108-in!E8108)*1440</f>
        <v>12.416666666977108</v>
      </c>
      <c r="I8108">
        <f>HOUR(in!E8108)</f>
        <v>15</v>
      </c>
    </row>
    <row r="8109" spans="1:9" x14ac:dyDescent="0.35">
      <c r="A8109">
        <f>in!A8109</f>
        <v>108108</v>
      </c>
      <c r="B8109" t="str">
        <f>in!B8109</f>
        <v>Espresso</v>
      </c>
      <c r="C8109" t="str">
        <f>in!C8109</f>
        <v>David</v>
      </c>
      <c r="D8109">
        <f>(in!F8109-in!E8109)*1440</f>
        <v>0.83333332906477153</v>
      </c>
      <c r="E8109">
        <f>(in!G8109-in!F8109)*1440</f>
        <v>8.3333331858739257E-2</v>
      </c>
      <c r="F8109">
        <f>(in!H8109-in!G8109)*1440</f>
        <v>1.0500000044703484</v>
      </c>
      <c r="G8109">
        <f>(in!I8109-in!H8109)*1440</f>
        <v>9.4333333277609199</v>
      </c>
      <c r="H8109">
        <f>(in!I8109-in!E8109)*1440</f>
        <v>11.399999993154779</v>
      </c>
      <c r="I8109">
        <f>HOUR(in!E8109)</f>
        <v>15</v>
      </c>
    </row>
    <row r="8110" spans="1:9" x14ac:dyDescent="0.35">
      <c r="A8110">
        <f>in!A8110</f>
        <v>108109</v>
      </c>
      <c r="B8110" t="str">
        <f>in!B8110</f>
        <v>Espresso</v>
      </c>
      <c r="C8110" t="str">
        <f>in!C8110</f>
        <v>Bob</v>
      </c>
      <c r="D8110">
        <f>(in!F8110-in!E8110)*1440</f>
        <v>0.90000000083819032</v>
      </c>
      <c r="E8110">
        <f>(in!G8110-in!F8110)*1440</f>
        <v>0.10000000242143869</v>
      </c>
      <c r="F8110">
        <f>(in!H8110-in!G8110)*1440</f>
        <v>1.8333333323244005</v>
      </c>
      <c r="G8110">
        <f>(in!I8110-in!H8110)*1440</f>
        <v>4.4333333324175328</v>
      </c>
      <c r="H8110">
        <f>(in!I8110-in!E8110)*1440</f>
        <v>7.2666666680015624</v>
      </c>
      <c r="I8110">
        <f>HOUR(in!E8110)</f>
        <v>15</v>
      </c>
    </row>
    <row r="8111" spans="1:9" x14ac:dyDescent="0.35">
      <c r="A8111">
        <f>in!A8111</f>
        <v>108110</v>
      </c>
      <c r="B8111" t="str">
        <f>in!B8111</f>
        <v>Latte</v>
      </c>
      <c r="C8111" t="str">
        <f>in!C8111</f>
        <v>Charlie</v>
      </c>
      <c r="D8111">
        <f>(in!F8111-in!E8111)*1440</f>
        <v>1.5833333367481828</v>
      </c>
      <c r="E8111">
        <f>(in!G8111-in!F8111)*1440</f>
        <v>1.8000000016763806</v>
      </c>
      <c r="F8111">
        <f>(in!H8111-in!G8111)*1440</f>
        <v>3.0666666605975479</v>
      </c>
      <c r="G8111">
        <f>(in!I8111-in!H8111)*1440</f>
        <v>14.06666666502133</v>
      </c>
      <c r="H8111">
        <f>(in!I8111-in!E8111)*1440</f>
        <v>20.516666664043441</v>
      </c>
      <c r="I8111">
        <f>HOUR(in!E8111)</f>
        <v>15</v>
      </c>
    </row>
    <row r="8112" spans="1:9" x14ac:dyDescent="0.35">
      <c r="A8112">
        <f>in!A8112</f>
        <v>108111</v>
      </c>
      <c r="B8112" t="str">
        <f>in!B8112</f>
        <v>Latte</v>
      </c>
      <c r="C8112" t="str">
        <f>in!C8112</f>
        <v>Bob</v>
      </c>
      <c r="D8112">
        <f>(in!F8112-in!E8112)*1440</f>
        <v>1.000000003259629</v>
      </c>
      <c r="E8112">
        <f>(in!G8112-in!F8112)*1440</f>
        <v>0.6000000040512532</v>
      </c>
      <c r="F8112">
        <f>(in!H8112-in!G8112)*1440</f>
        <v>4.7833333304151893</v>
      </c>
      <c r="G8112">
        <f>(in!I8112-in!H8112)*1440</f>
        <v>13.216666665393859</v>
      </c>
      <c r="H8112">
        <f>(in!I8112-in!E8112)*1440</f>
        <v>19.600000003119931</v>
      </c>
      <c r="I8112">
        <f>HOUR(in!E8112)</f>
        <v>15</v>
      </c>
    </row>
    <row r="8113" spans="1:9" x14ac:dyDescent="0.35">
      <c r="A8113">
        <f>in!A8113</f>
        <v>108112</v>
      </c>
      <c r="B8113" t="str">
        <f>in!B8113</f>
        <v>Flat White</v>
      </c>
      <c r="C8113" t="str">
        <f>in!C8113</f>
        <v>Charlie</v>
      </c>
      <c r="D8113">
        <f>(in!F8113-in!E8113)*1440</f>
        <v>0.58333333348855376</v>
      </c>
      <c r="E8113">
        <f>(in!G8113-in!F8113)*1440</f>
        <v>2.666666671866551</v>
      </c>
      <c r="F8113">
        <f>(in!H8113-in!G8113)*1440</f>
        <v>6.0833333304617554</v>
      </c>
      <c r="G8113">
        <f>(in!I8113-in!H8113)*1440</f>
        <v>4.0166666626464576</v>
      </c>
      <c r="H8113">
        <f>(in!I8113-in!E8113)*1440</f>
        <v>13.349999998463318</v>
      </c>
      <c r="I8113">
        <f>HOUR(in!E8113)</f>
        <v>15</v>
      </c>
    </row>
    <row r="8114" spans="1:9" x14ac:dyDescent="0.35">
      <c r="A8114">
        <f>in!A8114</f>
        <v>108113</v>
      </c>
      <c r="B8114" t="str">
        <f>in!B8114</f>
        <v>Cappuccino</v>
      </c>
      <c r="C8114" t="str">
        <f>in!C8114</f>
        <v>Eve</v>
      </c>
      <c r="D8114">
        <f>(in!F8114-in!E8114)*1440</f>
        <v>0.55000000284053385</v>
      </c>
      <c r="E8114">
        <f>(in!G8114-in!F8114)*1440</f>
        <v>0.28333333670161664</v>
      </c>
      <c r="F8114">
        <f>(in!H8114-in!G8114)*1440</f>
        <v>4.0499999932944775</v>
      </c>
      <c r="G8114">
        <f>(in!I8114-in!H8114)*1440</f>
        <v>12.20000000204891</v>
      </c>
      <c r="H8114">
        <f>(in!I8114-in!E8114)*1440</f>
        <v>17.083333334885538</v>
      </c>
      <c r="I8114">
        <f>HOUR(in!E8114)</f>
        <v>15</v>
      </c>
    </row>
    <row r="8115" spans="1:9" x14ac:dyDescent="0.35">
      <c r="A8115">
        <f>in!A8115</f>
        <v>108114</v>
      </c>
      <c r="B8115" t="str">
        <f>in!B8115</f>
        <v>Cappuccino</v>
      </c>
      <c r="C8115" t="str">
        <f>in!C8115</f>
        <v>Bob</v>
      </c>
      <c r="D8115">
        <f>(in!F8115-in!E8115)*1440</f>
        <v>0.71666666655801237</v>
      </c>
      <c r="E8115">
        <f>(in!G8115-in!F8115)*1440</f>
        <v>0.18333333428017795</v>
      </c>
      <c r="F8115">
        <f>(in!H8115-in!G8115)*1440</f>
        <v>1.8833333335351199</v>
      </c>
      <c r="G8115">
        <f>(in!I8115-in!H8115)*1440</f>
        <v>18.566666669212282</v>
      </c>
      <c r="H8115">
        <f>(in!I8115-in!E8115)*1440</f>
        <v>21.350000003585592</v>
      </c>
      <c r="I8115">
        <f>HOUR(in!E8115)</f>
        <v>15</v>
      </c>
    </row>
    <row r="8116" spans="1:9" x14ac:dyDescent="0.35">
      <c r="A8116">
        <f>in!A8116</f>
        <v>108115</v>
      </c>
      <c r="B8116" t="str">
        <f>in!B8116</f>
        <v>Flat White</v>
      </c>
      <c r="C8116" t="str">
        <f>in!C8116</f>
        <v>David</v>
      </c>
      <c r="D8116">
        <f>(in!F8116-in!E8116)*1440</f>
        <v>1.8833333335351199</v>
      </c>
      <c r="E8116">
        <f>(in!G8116-in!F8116)*1440</f>
        <v>0.41666666977107525</v>
      </c>
      <c r="F8116">
        <f>(in!H8116-in!G8116)*1440</f>
        <v>1.5333333250600845</v>
      </c>
      <c r="G8116">
        <f>(in!I8116-in!H8116)*1440</f>
        <v>3.5333333420567214</v>
      </c>
      <c r="H8116">
        <f>(in!I8116-in!E8116)*1440</f>
        <v>7.3666666704230011</v>
      </c>
      <c r="I8116">
        <f>HOUR(in!E8116)</f>
        <v>15</v>
      </c>
    </row>
    <row r="8117" spans="1:9" x14ac:dyDescent="0.35">
      <c r="A8117">
        <f>in!A8117</f>
        <v>108116</v>
      </c>
      <c r="B8117" t="str">
        <f>in!B8117</f>
        <v>Latte</v>
      </c>
      <c r="C8117" t="str">
        <f>in!C8117</f>
        <v>Charlie</v>
      </c>
      <c r="D8117">
        <f>(in!F8117-in!E8117)*1440</f>
        <v>0.7333333371207118</v>
      </c>
      <c r="E8117">
        <f>(in!G8117-in!F8117)*1440</f>
        <v>2.5499999988824129</v>
      </c>
      <c r="F8117">
        <f>(in!H8117-in!G8117)*1440</f>
        <v>6.883333328878507</v>
      </c>
      <c r="G8117">
        <f>(in!I8117-in!H8117)*1440</f>
        <v>13.16666666418314</v>
      </c>
      <c r="H8117">
        <f>(in!I8117-in!E8117)*1440</f>
        <v>23.333333329064772</v>
      </c>
      <c r="I8117">
        <f>HOUR(in!E8117)</f>
        <v>15</v>
      </c>
    </row>
    <row r="8118" spans="1:9" x14ac:dyDescent="0.35">
      <c r="A8118">
        <f>in!A8118</f>
        <v>108117</v>
      </c>
      <c r="B8118" t="str">
        <f>in!B8118</f>
        <v>Latte</v>
      </c>
      <c r="C8118" t="str">
        <f>in!C8118</f>
        <v>David</v>
      </c>
      <c r="D8118">
        <f>(in!F8118-in!E8118)*1440</f>
        <v>1.000000003259629</v>
      </c>
      <c r="E8118">
        <f>(in!G8118-in!F8118)*1440</f>
        <v>0.9499999915715307</v>
      </c>
      <c r="F8118">
        <f>(in!H8118-in!G8118)*1440</f>
        <v>3.5833333327900618</v>
      </c>
      <c r="G8118">
        <f>(in!I8118-in!H8118)*1440</f>
        <v>19.250000005122274</v>
      </c>
      <c r="H8118">
        <f>(in!I8118-in!E8118)*1440</f>
        <v>24.783333332743496</v>
      </c>
      <c r="I8118">
        <f>HOUR(in!E8118)</f>
        <v>15</v>
      </c>
    </row>
    <row r="8119" spans="1:9" x14ac:dyDescent="0.35">
      <c r="A8119">
        <f>in!A8119</f>
        <v>108118</v>
      </c>
      <c r="B8119" t="str">
        <f>in!B8119</f>
        <v>Espresso</v>
      </c>
      <c r="C8119" t="str">
        <f>in!C8119</f>
        <v>Bob</v>
      </c>
      <c r="D8119">
        <f>(in!F8119-in!E8119)*1440</f>
        <v>1.0666666645556688</v>
      </c>
      <c r="E8119">
        <f>(in!G8119-in!F8119)*1440</f>
        <v>0.50000000162981451</v>
      </c>
      <c r="F8119">
        <f>(in!H8119-in!G8119)*1440</f>
        <v>1.4833333343267441</v>
      </c>
      <c r="G8119">
        <f>(in!I8119-in!H8119)*1440</f>
        <v>18.866666665999219</v>
      </c>
      <c r="H8119">
        <f>(in!I8119-in!E8119)*1440</f>
        <v>21.916666666511446</v>
      </c>
      <c r="I8119">
        <f>HOUR(in!E8119)</f>
        <v>15</v>
      </c>
    </row>
    <row r="8120" spans="1:9" x14ac:dyDescent="0.35">
      <c r="A8120">
        <f>in!A8120</f>
        <v>108119</v>
      </c>
      <c r="B8120" t="str">
        <f>in!B8120</f>
        <v>Latte</v>
      </c>
      <c r="C8120" t="str">
        <f>in!C8120</f>
        <v>David</v>
      </c>
      <c r="D8120">
        <f>(in!F8120-in!E8120)*1440</f>
        <v>0.59999999357387424</v>
      </c>
      <c r="E8120">
        <f>(in!G8120-in!F8120)*1440</f>
        <v>1.3666666718199849</v>
      </c>
      <c r="F8120">
        <f>(in!H8120-in!G8120)*1440</f>
        <v>4.4000000017695129</v>
      </c>
      <c r="G8120">
        <f>(in!I8120-in!H8120)*1440</f>
        <v>12.616666661342606</v>
      </c>
      <c r="H8120">
        <f>(in!I8120-in!E8120)*1440</f>
        <v>18.983333328505978</v>
      </c>
      <c r="I8120">
        <f>HOUR(in!E8120)</f>
        <v>15</v>
      </c>
    </row>
    <row r="8121" spans="1:9" x14ac:dyDescent="0.35">
      <c r="A8121">
        <f>in!A8121</f>
        <v>108120</v>
      </c>
      <c r="B8121" t="str">
        <f>in!B8121</f>
        <v>Hot Chocolate</v>
      </c>
      <c r="C8121" t="str">
        <f>in!C8121</f>
        <v>David</v>
      </c>
      <c r="D8121">
        <f>(in!F8121-in!E8121)*1440</f>
        <v>0.63333332422189415</v>
      </c>
      <c r="E8121">
        <f>(in!G8121-in!F8121)*1440</f>
        <v>0.6000000040512532</v>
      </c>
      <c r="F8121">
        <f>(in!H8121-in!G8121)*1440</f>
        <v>3.2666666654404253</v>
      </c>
      <c r="G8121">
        <f>(in!I8121-in!H8121)*1440</f>
        <v>2.3166666738688946</v>
      </c>
      <c r="H8121">
        <f>(in!I8121-in!E8121)*1440</f>
        <v>6.8166666675824672</v>
      </c>
      <c r="I8121">
        <f>HOUR(in!E8121)</f>
        <v>15</v>
      </c>
    </row>
    <row r="8122" spans="1:9" x14ac:dyDescent="0.35">
      <c r="A8122">
        <f>in!A8122</f>
        <v>108121</v>
      </c>
      <c r="B8122" t="str">
        <f>in!B8122</f>
        <v>Espresso</v>
      </c>
      <c r="C8122" t="str">
        <f>in!C8122</f>
        <v>Eve</v>
      </c>
      <c r="D8122">
        <f>(in!F8122-in!E8122)*1440</f>
        <v>0.65000000526197255</v>
      </c>
      <c r="E8122">
        <f>(in!G8122-in!F8122)*1440</f>
        <v>0.51666666171513498</v>
      </c>
      <c r="F8122">
        <f>(in!H8122-in!G8122)*1440</f>
        <v>2.0999999984633178</v>
      </c>
      <c r="G8122">
        <f>(in!I8122-in!H8122)*1440</f>
        <v>11.683333329856396</v>
      </c>
      <c r="H8122">
        <f>(in!I8122-in!E8122)*1440</f>
        <v>14.949999995296821</v>
      </c>
      <c r="I8122">
        <f>HOUR(in!E8122)</f>
        <v>15</v>
      </c>
    </row>
    <row r="8123" spans="1:9" x14ac:dyDescent="0.35">
      <c r="A8123">
        <f>in!A8123</f>
        <v>108122</v>
      </c>
      <c r="B8123" t="str">
        <f>in!B8123</f>
        <v>Espresso</v>
      </c>
      <c r="C8123" t="str">
        <f>in!C8123</f>
        <v>Bob</v>
      </c>
      <c r="D8123">
        <f>(in!F8123-in!E8123)*1440</f>
        <v>1.9500000053085387</v>
      </c>
      <c r="E8123">
        <f>(in!G8123-in!F8123)*1440</f>
        <v>0.34999999799765646</v>
      </c>
      <c r="F8123">
        <f>(in!H8123-in!G8123)*1440</f>
        <v>3.4333333291579038</v>
      </c>
      <c r="G8123">
        <f>(in!I8123-in!H8123)*1440</f>
        <v>11.850000004051253</v>
      </c>
      <c r="H8123">
        <f>(in!I8123-in!E8123)*1440</f>
        <v>17.583333336515352</v>
      </c>
      <c r="I8123">
        <f>HOUR(in!E8123)</f>
        <v>15</v>
      </c>
    </row>
    <row r="8124" spans="1:9" x14ac:dyDescent="0.35">
      <c r="A8124">
        <f>in!A8124</f>
        <v>108123</v>
      </c>
      <c r="B8124" t="str">
        <f>in!B8124</f>
        <v>Americano</v>
      </c>
      <c r="C8124" t="str">
        <f>in!C8124</f>
        <v>Charlie</v>
      </c>
      <c r="D8124">
        <f>(in!F8124-in!E8124)*1440</f>
        <v>1.4000000024680048</v>
      </c>
      <c r="E8124">
        <f>(in!G8124-in!F8124)*1440</f>
        <v>0.78333333833143115</v>
      </c>
      <c r="F8124">
        <f>(in!H8124-in!G8124)*1440</f>
        <v>4.6166666666977108</v>
      </c>
      <c r="G8124">
        <f>(in!I8124-in!H8124)*1440</f>
        <v>14.216666668653488</v>
      </c>
      <c r="H8124">
        <f>(in!I8124-in!E8124)*1440</f>
        <v>21.016666676150635</v>
      </c>
      <c r="I8124">
        <f>HOUR(in!E8124)</f>
        <v>15</v>
      </c>
    </row>
    <row r="8125" spans="1:9" x14ac:dyDescent="0.35">
      <c r="A8125">
        <f>in!A8125</f>
        <v>108124</v>
      </c>
      <c r="B8125" t="str">
        <f>in!B8125</f>
        <v>Mocha</v>
      </c>
      <c r="C8125" t="str">
        <f>in!C8125</f>
        <v>Alice</v>
      </c>
      <c r="D8125">
        <f>(in!F8125-in!E8125)*1440</f>
        <v>0.74999999720603228</v>
      </c>
      <c r="E8125">
        <f>(in!G8125-in!F8125)*1440</f>
        <v>1.333333330694586</v>
      </c>
      <c r="F8125">
        <f>(in!H8125-in!G8125)*1440</f>
        <v>3.6166666739154607</v>
      </c>
      <c r="G8125">
        <f>(in!I8125-in!H8125)*1440</f>
        <v>4.2999999993480742</v>
      </c>
      <c r="H8125">
        <f>(in!I8125-in!E8125)*1440</f>
        <v>10.000000001164153</v>
      </c>
      <c r="I8125">
        <f>HOUR(in!E8125)</f>
        <v>15</v>
      </c>
    </row>
    <row r="8126" spans="1:9" x14ac:dyDescent="0.35">
      <c r="A8126">
        <f>in!A8126</f>
        <v>108125</v>
      </c>
      <c r="B8126" t="str">
        <f>in!B8126</f>
        <v>Latte</v>
      </c>
      <c r="C8126" t="str">
        <f>in!C8126</f>
        <v>Charlie</v>
      </c>
      <c r="D8126">
        <f>(in!F8126-in!E8126)*1440</f>
        <v>1.9499999948311597</v>
      </c>
      <c r="E8126">
        <f>(in!G8126-in!F8126)*1440</f>
        <v>2.9833333392161876</v>
      </c>
      <c r="F8126">
        <f>(in!H8126-in!G8126)*1440</f>
        <v>6.9166666700039059</v>
      </c>
      <c r="G8126">
        <f>(in!I8126-in!H8126)*1440</f>
        <v>16.299999996554106</v>
      </c>
      <c r="H8126">
        <f>(in!I8126-in!E8126)*1440</f>
        <v>28.15000000060536</v>
      </c>
      <c r="I8126">
        <f>HOUR(in!E8126)</f>
        <v>15</v>
      </c>
    </row>
    <row r="8127" spans="1:9" x14ac:dyDescent="0.35">
      <c r="A8127">
        <f>in!A8127</f>
        <v>108126</v>
      </c>
      <c r="B8127" t="str">
        <f>in!B8127</f>
        <v>Americano</v>
      </c>
      <c r="C8127" t="str">
        <f>in!C8127</f>
        <v>Charlie</v>
      </c>
      <c r="D8127">
        <f>(in!F8127-in!E8127)*1440</f>
        <v>0.78333333833143115</v>
      </c>
      <c r="E8127">
        <f>(in!G8127-in!F8127)*1440</f>
        <v>0.68333333590999246</v>
      </c>
      <c r="F8127">
        <f>(in!H8127-in!G8127)*1440</f>
        <v>5.8166666643228382</v>
      </c>
      <c r="G8127">
        <f>(in!I8127-in!H8127)*1440</f>
        <v>9.2000000027474016</v>
      </c>
      <c r="H8127">
        <f>(in!I8127-in!E8127)*1440</f>
        <v>16.483333341311663</v>
      </c>
      <c r="I8127">
        <f>HOUR(in!E8127)</f>
        <v>15</v>
      </c>
    </row>
    <row r="8128" spans="1:9" x14ac:dyDescent="0.35">
      <c r="A8128">
        <f>in!A8128</f>
        <v>108127</v>
      </c>
      <c r="B8128" t="str">
        <f>in!B8128</f>
        <v>Cold Brew</v>
      </c>
      <c r="C8128" t="str">
        <f>in!C8128</f>
        <v>Eve</v>
      </c>
      <c r="D8128">
        <f>(in!F8128-in!E8128)*1440</f>
        <v>0.9666666726116091</v>
      </c>
      <c r="E8128">
        <f>(in!G8128-in!F8128)*1440</f>
        <v>0.96666666213423014</v>
      </c>
      <c r="F8128">
        <f>(in!H8128-in!G8128)*1440</f>
        <v>3.2666666654404253</v>
      </c>
      <c r="G8128">
        <f>(in!I8128-in!H8128)*1440</f>
        <v>10.433333331020549</v>
      </c>
      <c r="H8128">
        <f>(in!I8128-in!E8128)*1440</f>
        <v>15.633333331206813</v>
      </c>
      <c r="I8128">
        <f>HOUR(in!E8128)</f>
        <v>15</v>
      </c>
    </row>
    <row r="8129" spans="1:9" x14ac:dyDescent="0.35">
      <c r="A8129">
        <f>in!A8129</f>
        <v>108128</v>
      </c>
      <c r="B8129" t="str">
        <f>in!B8129</f>
        <v>Cold Brew</v>
      </c>
      <c r="C8129" t="str">
        <f>in!C8129</f>
        <v>David</v>
      </c>
      <c r="D8129">
        <f>(in!F8129-in!E8129)*1440</f>
        <v>0.68333333590999246</v>
      </c>
      <c r="E8129">
        <f>(in!G8129-in!F8129)*1440</f>
        <v>1.3666666718199849</v>
      </c>
      <c r="F8129">
        <f>(in!H8129-in!G8129)*1440</f>
        <v>3.1666666630189866</v>
      </c>
      <c r="G8129">
        <f>(in!I8129-in!H8129)*1440</f>
        <v>19.283333335770294</v>
      </c>
      <c r="H8129">
        <f>(in!I8129-in!E8129)*1440</f>
        <v>24.500000006519258</v>
      </c>
      <c r="I8129">
        <f>HOUR(in!E8129)</f>
        <v>15</v>
      </c>
    </row>
    <row r="8130" spans="1:9" x14ac:dyDescent="0.35">
      <c r="A8130">
        <f>in!A8130</f>
        <v>108129</v>
      </c>
      <c r="B8130" t="str">
        <f>in!B8130</f>
        <v>Americano</v>
      </c>
      <c r="C8130" t="str">
        <f>in!C8130</f>
        <v>Alice</v>
      </c>
      <c r="D8130">
        <f>(in!F8130-in!E8130)*1440</f>
        <v>1.2166666681878269</v>
      </c>
      <c r="E8130">
        <f>(in!G8130-in!F8130)*1440</f>
        <v>9.999999194405973E-2</v>
      </c>
      <c r="F8130">
        <f>(in!H8130-in!G8130)*1440</f>
        <v>2.8166666754987091</v>
      </c>
      <c r="G8130">
        <f>(in!I8130-in!H8130)*1440</f>
        <v>10.36666665924713</v>
      </c>
      <c r="H8130">
        <f>(in!I8130-in!E8130)*1440</f>
        <v>14.499999994877726</v>
      </c>
      <c r="I8130">
        <f>HOUR(in!E8130)</f>
        <v>15</v>
      </c>
    </row>
    <row r="8131" spans="1:9" x14ac:dyDescent="0.35">
      <c r="A8131">
        <f>in!A8131</f>
        <v>108130</v>
      </c>
      <c r="B8131" t="str">
        <f>in!B8131</f>
        <v>Latte</v>
      </c>
      <c r="C8131" t="str">
        <f>in!C8131</f>
        <v>Bob</v>
      </c>
      <c r="D8131">
        <f>(in!F8131-in!E8131)*1440</f>
        <v>1.1499999964144081</v>
      </c>
      <c r="E8131">
        <f>(in!G8131-in!F8131)*1440</f>
        <v>0.31666666734963655</v>
      </c>
      <c r="F8131">
        <f>(in!H8131-in!G8131)*1440</f>
        <v>4.0666666638571769</v>
      </c>
      <c r="G8131">
        <f>(in!I8131-in!H8131)*1440</f>
        <v>7.9666666639968753</v>
      </c>
      <c r="H8131">
        <f>(in!I8131-in!E8131)*1440</f>
        <v>13.499999991618097</v>
      </c>
      <c r="I8131">
        <f>HOUR(in!E8131)</f>
        <v>15</v>
      </c>
    </row>
    <row r="8132" spans="1:9" x14ac:dyDescent="0.35">
      <c r="A8132">
        <f>in!A8132</f>
        <v>108131</v>
      </c>
      <c r="B8132" t="str">
        <f>in!B8132</f>
        <v>Flat White</v>
      </c>
      <c r="C8132" t="str">
        <f>in!C8132</f>
        <v>Bob</v>
      </c>
      <c r="D8132">
        <f>(in!F8132-in!E8132)*1440</f>
        <v>1.333333330694586</v>
      </c>
      <c r="E8132">
        <f>(in!G8132-in!F8132)*1440</f>
        <v>1.4833333343267441</v>
      </c>
      <c r="F8132">
        <f>(in!H8132-in!G8132)*1440</f>
        <v>3.699999995296821</v>
      </c>
      <c r="G8132">
        <f>(in!I8132-in!H8132)*1440</f>
        <v>6.1166666715871543</v>
      </c>
      <c r="H8132">
        <f>(in!I8132-in!E8132)*1440</f>
        <v>12.633333331905305</v>
      </c>
      <c r="I8132">
        <f>HOUR(in!E8132)</f>
        <v>15</v>
      </c>
    </row>
    <row r="8133" spans="1:9" x14ac:dyDescent="0.35">
      <c r="A8133">
        <f>in!A8133</f>
        <v>108132</v>
      </c>
      <c r="B8133" t="str">
        <f>in!B8133</f>
        <v>Latte</v>
      </c>
      <c r="C8133" t="str">
        <f>in!C8133</f>
        <v>Bob</v>
      </c>
      <c r="D8133">
        <f>(in!F8133-in!E8133)*1440</f>
        <v>0.61666666413657367</v>
      </c>
      <c r="E8133">
        <f>(in!G8133-in!F8133)*1440</f>
        <v>1.000000003259629</v>
      </c>
      <c r="F8133">
        <f>(in!H8133-in!G8133)*1440</f>
        <v>2.9833333287388086</v>
      </c>
      <c r="G8133">
        <f>(in!I8133-in!H8133)*1440</f>
        <v>10.483333332231268</v>
      </c>
      <c r="H8133">
        <f>(in!I8133-in!E8133)*1440</f>
        <v>15.08333332836628</v>
      </c>
      <c r="I8133">
        <f>HOUR(in!E8133)</f>
        <v>15</v>
      </c>
    </row>
    <row r="8134" spans="1:9" x14ac:dyDescent="0.35">
      <c r="A8134">
        <f>in!A8134</f>
        <v>108133</v>
      </c>
      <c r="B8134" t="str">
        <f>in!B8134</f>
        <v>Matcha Latte</v>
      </c>
      <c r="C8134" t="str">
        <f>in!C8134</f>
        <v>David</v>
      </c>
      <c r="D8134">
        <f>(in!F8134-in!E8134)*1440</f>
        <v>1.0333333339076489</v>
      </c>
      <c r="E8134">
        <f>(in!G8134-in!F8134)*1440</f>
        <v>0.39999999920837581</v>
      </c>
      <c r="F8134">
        <f>(in!H8134-in!G8134)*1440</f>
        <v>2.1499999996740371</v>
      </c>
      <c r="G8134">
        <f>(in!I8134-in!H8134)*1440</f>
        <v>15.099999998928979</v>
      </c>
      <c r="H8134">
        <f>(in!I8134-in!E8134)*1440</f>
        <v>18.683333331719041</v>
      </c>
      <c r="I8134">
        <f>HOUR(in!E8134)</f>
        <v>15</v>
      </c>
    </row>
    <row r="8135" spans="1:9" x14ac:dyDescent="0.35">
      <c r="A8135">
        <f>in!A8135</f>
        <v>108134</v>
      </c>
      <c r="B8135" t="str">
        <f>in!B8135</f>
        <v>Tea</v>
      </c>
      <c r="C8135" t="str">
        <f>in!C8135</f>
        <v>Bob</v>
      </c>
      <c r="D8135">
        <f>(in!F8135-in!E8135)*1440</f>
        <v>1.8833333335351199</v>
      </c>
      <c r="E8135">
        <f>(in!G8135-in!F8135)*1440</f>
        <v>0.86666667019017041</v>
      </c>
      <c r="F8135">
        <f>(in!H8135-in!G8135)*1440</f>
        <v>2.7499999932479113</v>
      </c>
      <c r="G8135">
        <f>(in!I8135-in!H8135)*1440</f>
        <v>2.4166666658129543</v>
      </c>
      <c r="H8135">
        <f>(in!I8135-in!E8135)*1440</f>
        <v>7.9166666627861559</v>
      </c>
      <c r="I8135">
        <f>HOUR(in!E8135)</f>
        <v>16</v>
      </c>
    </row>
    <row r="8136" spans="1:9" x14ac:dyDescent="0.35">
      <c r="A8136">
        <f>in!A8136</f>
        <v>108135</v>
      </c>
      <c r="B8136" t="str">
        <f>in!B8136</f>
        <v>Mocha</v>
      </c>
      <c r="C8136" t="str">
        <f>in!C8136</f>
        <v>Alice</v>
      </c>
      <c r="D8136">
        <f>(in!F8136-in!E8136)*1440</f>
        <v>1.3166666601318866</v>
      </c>
      <c r="E8136">
        <f>(in!G8136-in!F8136)*1440</f>
        <v>1.3666666718199849</v>
      </c>
      <c r="F8136">
        <f>(in!H8136-in!G8136)*1440</f>
        <v>2.1166666690260172</v>
      </c>
      <c r="G8136">
        <f>(in!I8136-in!H8136)*1440</f>
        <v>6.733333325246349</v>
      </c>
      <c r="H8136">
        <f>(in!I8136-in!E8136)*1440</f>
        <v>11.533333326224238</v>
      </c>
      <c r="I8136">
        <f>HOUR(in!E8136)</f>
        <v>16</v>
      </c>
    </row>
    <row r="8137" spans="1:9" x14ac:dyDescent="0.35">
      <c r="A8137">
        <f>in!A8137</f>
        <v>108136</v>
      </c>
      <c r="B8137" t="str">
        <f>in!B8137</f>
        <v>Cappuccino</v>
      </c>
      <c r="C8137" t="str">
        <f>in!C8137</f>
        <v>Alice</v>
      </c>
      <c r="D8137">
        <f>(in!F8137-in!E8137)*1440</f>
        <v>1.8333333323244005</v>
      </c>
      <c r="E8137">
        <f>(in!G8137-in!F8137)*1440</f>
        <v>1.0333333339076489</v>
      </c>
      <c r="F8137">
        <f>(in!H8137-in!G8137)*1440</f>
        <v>4.7666666703298688</v>
      </c>
      <c r="G8137">
        <f>(in!I8137-in!H8137)*1440</f>
        <v>9.6333333326037973</v>
      </c>
      <c r="H8137">
        <f>(in!I8137-in!E8137)*1440</f>
        <v>17.266666669165716</v>
      </c>
      <c r="I8137">
        <f>HOUR(in!E8137)</f>
        <v>16</v>
      </c>
    </row>
    <row r="8138" spans="1:9" x14ac:dyDescent="0.35">
      <c r="A8138">
        <f>in!A8138</f>
        <v>108137</v>
      </c>
      <c r="B8138" t="str">
        <f>in!B8138</f>
        <v>Cappuccino</v>
      </c>
      <c r="C8138" t="str">
        <f>in!C8138</f>
        <v>David</v>
      </c>
      <c r="D8138">
        <f>(in!F8138-in!E8138)*1440</f>
        <v>1.7500000004656613</v>
      </c>
      <c r="E8138">
        <f>(in!G8138-in!F8138)*1440</f>
        <v>0.45000000041909516</v>
      </c>
      <c r="F8138">
        <f>(in!H8138-in!G8138)*1440</f>
        <v>1.8333333323244005</v>
      </c>
      <c r="G8138">
        <f>(in!I8138-in!H8138)*1440</f>
        <v>17.600000007078052</v>
      </c>
      <c r="H8138">
        <f>(in!I8138-in!E8138)*1440</f>
        <v>21.633333340287209</v>
      </c>
      <c r="I8138">
        <f>HOUR(in!E8138)</f>
        <v>16</v>
      </c>
    </row>
    <row r="8139" spans="1:9" x14ac:dyDescent="0.35">
      <c r="A8139">
        <f>in!A8139</f>
        <v>108138</v>
      </c>
      <c r="B8139" t="str">
        <f>in!B8139</f>
        <v>Latte</v>
      </c>
      <c r="C8139" t="str">
        <f>in!C8139</f>
        <v>Bob</v>
      </c>
      <c r="D8139">
        <f>(in!F8139-in!E8139)*1440</f>
        <v>1.5333333355374634</v>
      </c>
      <c r="E8139">
        <f>(in!G8139-in!F8139)*1440</f>
        <v>0.2333333354908973</v>
      </c>
      <c r="F8139">
        <f>(in!H8139-in!G8139)*1440</f>
        <v>2.9666666686534882</v>
      </c>
      <c r="G8139">
        <f>(in!I8139-in!H8139)*1440</f>
        <v>8.0999999970663339</v>
      </c>
      <c r="H8139">
        <f>(in!I8139-in!E8139)*1440</f>
        <v>12.833333336748183</v>
      </c>
      <c r="I8139">
        <f>HOUR(in!E8139)</f>
        <v>16</v>
      </c>
    </row>
    <row r="8140" spans="1:9" x14ac:dyDescent="0.35">
      <c r="A8140">
        <f>in!A8140</f>
        <v>108139</v>
      </c>
      <c r="B8140" t="str">
        <f>in!B8140</f>
        <v>Mocha</v>
      </c>
      <c r="C8140" t="str">
        <f>in!C8140</f>
        <v>Alice</v>
      </c>
      <c r="D8140">
        <f>(in!F8140-in!E8140)*1440</f>
        <v>1.3666666613426059</v>
      </c>
      <c r="E8140">
        <f>(in!G8140-in!F8140)*1440</f>
        <v>0.8333333395421505</v>
      </c>
      <c r="F8140">
        <f>(in!H8140-in!G8140)*1440</f>
        <v>1.9999999960418791</v>
      </c>
      <c r="G8140">
        <f>(in!I8140-in!H8140)*1440</f>
        <v>5.9999999986030161</v>
      </c>
      <c r="H8140">
        <f>(in!I8140-in!E8140)*1440</f>
        <v>10.199999995529652</v>
      </c>
      <c r="I8140">
        <f>HOUR(in!E8140)</f>
        <v>16</v>
      </c>
    </row>
    <row r="8141" spans="1:9" x14ac:dyDescent="0.35">
      <c r="A8141">
        <f>in!A8141</f>
        <v>108140</v>
      </c>
      <c r="B8141" t="str">
        <f>in!B8141</f>
        <v>Latte</v>
      </c>
      <c r="C8141" t="str">
        <f>in!C8141</f>
        <v>Charlie</v>
      </c>
      <c r="D8141">
        <f>(in!F8141-in!E8141)*1440</f>
        <v>0.79999999841675162</v>
      </c>
      <c r="E8141">
        <f>(in!G8141-in!F8141)*1440</f>
        <v>1.7166666593402624</v>
      </c>
      <c r="F8141">
        <f>(in!H8141-in!G8141)*1440</f>
        <v>6.6166666732169688</v>
      </c>
      <c r="G8141">
        <f>(in!I8141-in!H8141)*1440</f>
        <v>11.116666666930541</v>
      </c>
      <c r="H8141">
        <f>(in!I8141-in!E8141)*1440</f>
        <v>20.249999997904524</v>
      </c>
      <c r="I8141">
        <f>HOUR(in!E8141)</f>
        <v>16</v>
      </c>
    </row>
    <row r="8142" spans="1:9" x14ac:dyDescent="0.35">
      <c r="A8142">
        <f>in!A8142</f>
        <v>108141</v>
      </c>
      <c r="B8142" t="str">
        <f>in!B8142</f>
        <v>Americano</v>
      </c>
      <c r="C8142" t="str">
        <f>in!C8142</f>
        <v>Alice</v>
      </c>
      <c r="D8142">
        <f>(in!F8142-in!E8142)*1440</f>
        <v>1.5833333262708038</v>
      </c>
      <c r="E8142">
        <f>(in!G8142-in!F8142)*1440</f>
        <v>0.25000000605359674</v>
      </c>
      <c r="F8142">
        <f>(in!H8142-in!G8142)*1440</f>
        <v>2.2166666609700769</v>
      </c>
      <c r="G8142">
        <f>(in!I8142-in!H8142)*1440</f>
        <v>8.9000000059604645</v>
      </c>
      <c r="H8142">
        <f>(in!I8142-in!E8142)*1440</f>
        <v>12.949999999254942</v>
      </c>
      <c r="I8142">
        <f>HOUR(in!E8142)</f>
        <v>16</v>
      </c>
    </row>
    <row r="8143" spans="1:9" x14ac:dyDescent="0.35">
      <c r="A8143">
        <f>in!A8143</f>
        <v>108142</v>
      </c>
      <c r="B8143" t="str">
        <f>in!B8143</f>
        <v>Mocha</v>
      </c>
      <c r="C8143" t="str">
        <f>in!C8143</f>
        <v>Bob</v>
      </c>
      <c r="D8143">
        <f>(in!F8143-in!E8143)*1440</f>
        <v>0.86666667019017041</v>
      </c>
      <c r="E8143">
        <f>(in!G8143-in!F8143)*1440</f>
        <v>1.3666666613426059</v>
      </c>
      <c r="F8143">
        <f>(in!H8143-in!G8143)*1440</f>
        <v>3.183333333581686</v>
      </c>
      <c r="G8143">
        <f>(in!I8143-in!H8143)*1440</f>
        <v>9.3499999959021807</v>
      </c>
      <c r="H8143">
        <f>(in!I8143-in!E8143)*1440</f>
        <v>14.766666661016643</v>
      </c>
      <c r="I8143">
        <f>HOUR(in!E8143)</f>
        <v>16</v>
      </c>
    </row>
    <row r="8144" spans="1:9" x14ac:dyDescent="0.35">
      <c r="A8144">
        <f>in!A8144</f>
        <v>108143</v>
      </c>
      <c r="B8144" t="str">
        <f>in!B8144</f>
        <v>Latte</v>
      </c>
      <c r="C8144" t="str">
        <f>in!C8144</f>
        <v>Alice</v>
      </c>
      <c r="D8144">
        <f>(in!F8144-in!E8144)*1440</f>
        <v>1.516666664974764</v>
      </c>
      <c r="E8144">
        <f>(in!G8144-in!F8144)*1440</f>
        <v>0.26666666613891721</v>
      </c>
      <c r="F8144">
        <f>(in!H8144-in!G8144)*1440</f>
        <v>1.6499999980442226</v>
      </c>
      <c r="G8144">
        <f>(in!I8144-in!H8144)*1440</f>
        <v>6.1500000022351742</v>
      </c>
      <c r="H8144">
        <f>(in!I8144-in!E8144)*1440</f>
        <v>9.583333331393078</v>
      </c>
      <c r="I8144">
        <f>HOUR(in!E8144)</f>
        <v>16</v>
      </c>
    </row>
    <row r="8145" spans="1:9" x14ac:dyDescent="0.35">
      <c r="A8145">
        <f>in!A8145</f>
        <v>108144</v>
      </c>
      <c r="B8145" t="str">
        <f>in!B8145</f>
        <v>Matcha Latte</v>
      </c>
      <c r="C8145" t="str">
        <f>in!C8145</f>
        <v>Eve</v>
      </c>
      <c r="D8145">
        <f>(in!F8145-in!E8145)*1440</f>
        <v>1.0499999939929694</v>
      </c>
      <c r="E8145">
        <f>(in!G8145-in!F8145)*1440</f>
        <v>0.55000000284053385</v>
      </c>
      <c r="F8145">
        <f>(in!H8145-in!G8145)*1440</f>
        <v>1.0333333339076489</v>
      </c>
      <c r="G8145">
        <f>(in!I8145-in!H8145)*1440</f>
        <v>3.849999998928979</v>
      </c>
      <c r="H8145">
        <f>(in!I8145-in!E8145)*1440</f>
        <v>6.4833333296701312</v>
      </c>
      <c r="I8145">
        <f>HOUR(in!E8145)</f>
        <v>16</v>
      </c>
    </row>
    <row r="8146" spans="1:9" x14ac:dyDescent="0.35">
      <c r="A8146">
        <f>in!A8146</f>
        <v>108145</v>
      </c>
      <c r="B8146" t="str">
        <f>in!B8146</f>
        <v>Americano</v>
      </c>
      <c r="C8146" t="str">
        <f>in!C8146</f>
        <v>Bob</v>
      </c>
      <c r="D8146">
        <f>(in!F8146-in!E8146)*1440</f>
        <v>1.9333333347458392</v>
      </c>
      <c r="E8146">
        <f>(in!G8146-in!F8146)*1440</f>
        <v>0.65000000526197255</v>
      </c>
      <c r="F8146">
        <f>(in!H8146-in!G8146)*1440</f>
        <v>1.1333333258517087</v>
      </c>
      <c r="G8146">
        <f>(in!I8146-in!H8146)*1440</f>
        <v>7.6166666659992188</v>
      </c>
      <c r="H8146">
        <f>(in!I8146-in!E8146)*1440</f>
        <v>11.333333331858739</v>
      </c>
      <c r="I8146">
        <f>HOUR(in!E8146)</f>
        <v>16</v>
      </c>
    </row>
    <row r="8147" spans="1:9" x14ac:dyDescent="0.35">
      <c r="A8147">
        <f>in!A8147</f>
        <v>108146</v>
      </c>
      <c r="B8147" t="str">
        <f>in!B8147</f>
        <v>Latte</v>
      </c>
      <c r="C8147" t="str">
        <f>in!C8147</f>
        <v>Alice</v>
      </c>
      <c r="D8147">
        <f>(in!F8147-in!E8147)*1440</f>
        <v>1.516666664974764</v>
      </c>
      <c r="E8147">
        <f>(in!G8147-in!F8147)*1440</f>
        <v>0.33333332743495703</v>
      </c>
      <c r="F8147">
        <f>(in!H8147-in!G8147)*1440</f>
        <v>1.9166666746605188</v>
      </c>
      <c r="G8147">
        <f>(in!I8147-in!H8147)*1440</f>
        <v>3.4166666585952044</v>
      </c>
      <c r="H8147">
        <f>(in!I8147-in!E8147)*1440</f>
        <v>7.1833333256654441</v>
      </c>
      <c r="I8147">
        <f>HOUR(in!E8147)</f>
        <v>16</v>
      </c>
    </row>
    <row r="8148" spans="1:9" x14ac:dyDescent="0.35">
      <c r="A8148">
        <f>in!A8148</f>
        <v>108147</v>
      </c>
      <c r="B8148" t="str">
        <f>in!B8148</f>
        <v>Latte</v>
      </c>
      <c r="C8148" t="str">
        <f>in!C8148</f>
        <v>Eve</v>
      </c>
      <c r="D8148">
        <f>(in!F8148-in!E8148)*1440</f>
        <v>1.516666664974764</v>
      </c>
      <c r="E8148">
        <f>(in!G8148-in!F8148)*1440</f>
        <v>0.16666667419485748</v>
      </c>
      <c r="F8148">
        <f>(in!H8148-in!G8148)*1440</f>
        <v>1.3000000000465661</v>
      </c>
      <c r="G8148">
        <f>(in!I8148-in!H8148)*1440</f>
        <v>5.2833333320450038</v>
      </c>
      <c r="H8148">
        <f>(in!I8148-in!E8148)*1440</f>
        <v>8.2666666712611914</v>
      </c>
      <c r="I8148">
        <f>HOUR(in!E8148)</f>
        <v>16</v>
      </c>
    </row>
    <row r="8149" spans="1:9" x14ac:dyDescent="0.35">
      <c r="A8149">
        <f>in!A8149</f>
        <v>108148</v>
      </c>
      <c r="B8149" t="str">
        <f>in!B8149</f>
        <v>Latte</v>
      </c>
      <c r="C8149" t="str">
        <f>in!C8149</f>
        <v>David</v>
      </c>
      <c r="D8149">
        <f>(in!F8149-in!E8149)*1440</f>
        <v>1.4833333343267441</v>
      </c>
      <c r="E8149">
        <f>(in!G8149-in!F8149)*1440</f>
        <v>0.78333332785405219</v>
      </c>
      <c r="F8149">
        <f>(in!H8149-in!G8149)*1440</f>
        <v>4.366666671121493</v>
      </c>
      <c r="G8149">
        <f>(in!I8149-in!H8149)*1440</f>
        <v>0.88333333027549088</v>
      </c>
      <c r="H8149">
        <f>(in!I8149-in!E8149)*1440</f>
        <v>7.5166666635777801</v>
      </c>
      <c r="I8149">
        <f>HOUR(in!E8149)</f>
        <v>16</v>
      </c>
    </row>
    <row r="8150" spans="1:9" x14ac:dyDescent="0.35">
      <c r="A8150">
        <f>in!A8150</f>
        <v>108149</v>
      </c>
      <c r="B8150" t="str">
        <f>in!B8150</f>
        <v>Latte</v>
      </c>
      <c r="C8150" t="str">
        <f>in!C8150</f>
        <v>Alice</v>
      </c>
      <c r="D8150">
        <f>(in!F8150-in!E8150)*1440</f>
        <v>0.66666666534729302</v>
      </c>
      <c r="E8150">
        <f>(in!G8150-in!F8150)*1440</f>
        <v>0.63333333469927311</v>
      </c>
      <c r="F8150">
        <f>(in!H8150-in!G8150)*1440</f>
        <v>1.4166666625533253</v>
      </c>
      <c r="G8150">
        <f>(in!I8150-in!H8150)*1440</f>
        <v>4.3500000005587935</v>
      </c>
      <c r="H8150">
        <f>(in!I8150-in!E8150)*1440</f>
        <v>7.066666663158685</v>
      </c>
      <c r="I8150">
        <f>HOUR(in!E8150)</f>
        <v>16</v>
      </c>
    </row>
    <row r="8151" spans="1:9" x14ac:dyDescent="0.35">
      <c r="A8151">
        <f>in!A8151</f>
        <v>108150</v>
      </c>
      <c r="B8151" t="str">
        <f>in!B8151</f>
        <v>Espresso</v>
      </c>
      <c r="C8151" t="str">
        <f>in!C8151</f>
        <v>Bob</v>
      </c>
      <c r="D8151">
        <f>(in!F8151-in!E8151)*1440</f>
        <v>0.51666666171513498</v>
      </c>
      <c r="E8151">
        <f>(in!G8151-in!F8151)*1440</f>
        <v>0.38333332864567637</v>
      </c>
      <c r="F8151">
        <f>(in!H8151-in!G8151)*1440</f>
        <v>2.516666668234393</v>
      </c>
      <c r="G8151">
        <f>(in!I8151-in!H8151)*1440</f>
        <v>11.050000005634502</v>
      </c>
      <c r="H8151">
        <f>(in!I8151-in!E8151)*1440</f>
        <v>14.466666664229706</v>
      </c>
      <c r="I8151">
        <f>HOUR(in!E8151)</f>
        <v>16</v>
      </c>
    </row>
    <row r="8152" spans="1:9" x14ac:dyDescent="0.35">
      <c r="A8152">
        <f>in!A8152</f>
        <v>108151</v>
      </c>
      <c r="B8152" t="str">
        <f>in!B8152</f>
        <v>Latte</v>
      </c>
      <c r="C8152" t="str">
        <f>in!C8152</f>
        <v>Eve</v>
      </c>
      <c r="D8152">
        <f>(in!F8152-in!E8152)*1440</f>
        <v>0.88333333027549088</v>
      </c>
      <c r="E8152">
        <f>(in!G8152-in!F8152)*1440</f>
        <v>0.38333332864567637</v>
      </c>
      <c r="F8152">
        <f>(in!H8152-in!G8152)*1440</f>
        <v>1.6333333379589021</v>
      </c>
      <c r="G8152">
        <f>(in!I8152-in!H8152)*1440</f>
        <v>11.683333329856396</v>
      </c>
      <c r="H8152">
        <f>(in!I8152-in!E8152)*1440</f>
        <v>14.583333326736465</v>
      </c>
      <c r="I8152">
        <f>HOUR(in!E8152)</f>
        <v>16</v>
      </c>
    </row>
    <row r="8153" spans="1:9" x14ac:dyDescent="0.35">
      <c r="A8153">
        <f>in!A8153</f>
        <v>108152</v>
      </c>
      <c r="B8153" t="str">
        <f>in!B8153</f>
        <v>Tea</v>
      </c>
      <c r="C8153" t="str">
        <f>in!C8153</f>
        <v>Bob</v>
      </c>
      <c r="D8153">
        <f>(in!F8153-in!E8153)*1440</f>
        <v>0.78333332785405219</v>
      </c>
      <c r="E8153">
        <f>(in!G8153-in!F8153)*1440</f>
        <v>0.65000000526197255</v>
      </c>
      <c r="F8153">
        <f>(in!H8153-in!G8153)*1440</f>
        <v>3.2166666642297059</v>
      </c>
      <c r="G8153">
        <f>(in!I8153-in!H8153)*1440</f>
        <v>11.266666670562699</v>
      </c>
      <c r="H8153">
        <f>(in!I8153-in!E8153)*1440</f>
        <v>15.91666666790843</v>
      </c>
      <c r="I8153">
        <f>HOUR(in!E8153)</f>
        <v>16</v>
      </c>
    </row>
    <row r="8154" spans="1:9" x14ac:dyDescent="0.35">
      <c r="A8154">
        <f>in!A8154</f>
        <v>108153</v>
      </c>
      <c r="B8154" t="str">
        <f>in!B8154</f>
        <v>Cold Brew</v>
      </c>
      <c r="C8154" t="str">
        <f>in!C8154</f>
        <v>David</v>
      </c>
      <c r="D8154">
        <f>(in!F8154-in!E8154)*1440</f>
        <v>1.9666666653938591</v>
      </c>
      <c r="E8154">
        <f>(in!G8154-in!F8154)*1440</f>
        <v>0.3666666685603559</v>
      </c>
      <c r="F8154">
        <f>(in!H8154-in!G8154)*1440</f>
        <v>1.1499999964144081</v>
      </c>
      <c r="G8154">
        <f>(in!I8154-in!H8154)*1440</f>
        <v>12.550000000046566</v>
      </c>
      <c r="H8154">
        <f>(in!I8154-in!E8154)*1440</f>
        <v>16.033333330415189</v>
      </c>
      <c r="I8154">
        <f>HOUR(in!E8154)</f>
        <v>16</v>
      </c>
    </row>
    <row r="8155" spans="1:9" x14ac:dyDescent="0.35">
      <c r="A8155">
        <f>in!A8155</f>
        <v>108154</v>
      </c>
      <c r="B8155" t="str">
        <f>in!B8155</f>
        <v>Cold Brew</v>
      </c>
      <c r="C8155" t="str">
        <f>in!C8155</f>
        <v>Charlie</v>
      </c>
      <c r="D8155">
        <f>(in!F8155-in!E8155)*1440</f>
        <v>1.1166666657663882</v>
      </c>
      <c r="E8155">
        <f>(in!G8155-in!F8155)*1440</f>
        <v>0.6000000040512532</v>
      </c>
      <c r="F8155">
        <f>(in!H8155-in!G8155)*1440</f>
        <v>2.4499999964609742</v>
      </c>
      <c r="G8155">
        <f>(in!I8155-in!H8155)*1440</f>
        <v>14.816666662227362</v>
      </c>
      <c r="H8155">
        <f>(in!I8155-in!E8155)*1440</f>
        <v>18.983333328505978</v>
      </c>
      <c r="I8155">
        <f>HOUR(in!E8155)</f>
        <v>16</v>
      </c>
    </row>
    <row r="8156" spans="1:9" x14ac:dyDescent="0.35">
      <c r="A8156">
        <f>in!A8156</f>
        <v>108155</v>
      </c>
      <c r="B8156" t="str">
        <f>in!B8156</f>
        <v>Latte</v>
      </c>
      <c r="C8156" t="str">
        <f>in!C8156</f>
        <v>Bob</v>
      </c>
      <c r="D8156">
        <f>(in!F8156-in!E8156)*1440</f>
        <v>1.5833333367481828</v>
      </c>
      <c r="E8156">
        <f>(in!G8156-in!F8156)*1440</f>
        <v>0.78333332785405219</v>
      </c>
      <c r="F8156">
        <f>(in!H8156-in!G8156)*1440</f>
        <v>2.5499999988824129</v>
      </c>
      <c r="G8156">
        <f>(in!I8156-in!H8156)*1440</f>
        <v>9.583333331393078</v>
      </c>
      <c r="H8156">
        <f>(in!I8156-in!E8156)*1440</f>
        <v>14.499999994877726</v>
      </c>
      <c r="I8156">
        <f>HOUR(in!E8156)</f>
        <v>16</v>
      </c>
    </row>
    <row r="8157" spans="1:9" x14ac:dyDescent="0.35">
      <c r="A8157">
        <f>in!A8157</f>
        <v>108156</v>
      </c>
      <c r="B8157" t="str">
        <f>in!B8157</f>
        <v>Cappuccino</v>
      </c>
      <c r="C8157" t="str">
        <f>in!C8157</f>
        <v>Alice</v>
      </c>
      <c r="D8157">
        <f>(in!F8157-in!E8157)*1440</f>
        <v>1.000000003259629</v>
      </c>
      <c r="E8157">
        <f>(in!G8157-in!F8157)*1440</f>
        <v>0.66666666534729302</v>
      </c>
      <c r="F8157">
        <f>(in!H8157-in!G8157)*1440</f>
        <v>1.3166666706092656</v>
      </c>
      <c r="G8157">
        <f>(in!I8157-in!H8157)*1440</f>
        <v>19.69999999506399</v>
      </c>
      <c r="H8157">
        <f>(in!I8157-in!E8157)*1440</f>
        <v>22.683333334280178</v>
      </c>
      <c r="I8157">
        <f>HOUR(in!E8157)</f>
        <v>16</v>
      </c>
    </row>
    <row r="8158" spans="1:9" x14ac:dyDescent="0.35">
      <c r="A8158">
        <f>in!A8158</f>
        <v>108157</v>
      </c>
      <c r="B8158" t="str">
        <f>in!B8158</f>
        <v>Mocha</v>
      </c>
      <c r="C8158" t="str">
        <f>in!C8158</f>
        <v>Alice</v>
      </c>
      <c r="D8158">
        <f>(in!F8158-in!E8158)*1440</f>
        <v>0.63333333469927311</v>
      </c>
      <c r="E8158">
        <f>(in!G8158-in!F8158)*1440</f>
        <v>0.33333332743495703</v>
      </c>
      <c r="F8158">
        <f>(in!H8158-in!G8158)*1440</f>
        <v>2.1666666702367365</v>
      </c>
      <c r="G8158">
        <f>(in!I8158-in!H8158)*1440</f>
        <v>12.650000002468005</v>
      </c>
      <c r="H8158">
        <f>(in!I8158-in!E8158)*1440</f>
        <v>15.783333334838971</v>
      </c>
      <c r="I8158">
        <f>HOUR(in!E8158)</f>
        <v>16</v>
      </c>
    </row>
    <row r="8159" spans="1:9" x14ac:dyDescent="0.35">
      <c r="A8159">
        <f>in!A8159</f>
        <v>108158</v>
      </c>
      <c r="B8159" t="str">
        <f>in!B8159</f>
        <v>Cold Brew</v>
      </c>
      <c r="C8159" t="str">
        <f>in!C8159</f>
        <v>Bob</v>
      </c>
      <c r="D8159">
        <f>(in!F8159-in!E8159)*1440</f>
        <v>1.3666666718199849</v>
      </c>
      <c r="E8159">
        <f>(in!G8159-in!F8159)*1440</f>
        <v>0.71666666655801237</v>
      </c>
      <c r="F8159">
        <f>(in!H8159-in!G8159)*1440</f>
        <v>3.0833333311602473</v>
      </c>
      <c r="G8159">
        <f>(in!I8159-in!H8159)*1440</f>
        <v>4.7166666691191494</v>
      </c>
      <c r="H8159">
        <f>(in!I8159-in!E8159)*1440</f>
        <v>9.8833333386573941</v>
      </c>
      <c r="I8159">
        <f>HOUR(in!E8159)</f>
        <v>16</v>
      </c>
    </row>
    <row r="8160" spans="1:9" x14ac:dyDescent="0.35">
      <c r="A8160">
        <f>in!A8160</f>
        <v>108159</v>
      </c>
      <c r="B8160" t="str">
        <f>in!B8160</f>
        <v>Americano</v>
      </c>
      <c r="C8160" t="str">
        <f>in!C8160</f>
        <v>Bob</v>
      </c>
      <c r="D8160">
        <f>(in!F8160-in!E8160)*1440</f>
        <v>0.58333333348855376</v>
      </c>
      <c r="E8160">
        <f>(in!G8160-in!F8160)*1440</f>
        <v>1.2166666681878269</v>
      </c>
      <c r="F8160">
        <f>(in!H8160-in!G8160)*1440</f>
        <v>2.9833333287388086</v>
      </c>
      <c r="G8160">
        <f>(in!I8160-in!H8160)*1440</f>
        <v>16.84999999939464</v>
      </c>
      <c r="H8160">
        <f>(in!I8160-in!E8160)*1440</f>
        <v>21.63333332980983</v>
      </c>
      <c r="I8160">
        <f>HOUR(in!E8160)</f>
        <v>16</v>
      </c>
    </row>
    <row r="8161" spans="1:9" x14ac:dyDescent="0.35">
      <c r="A8161">
        <f>in!A8161</f>
        <v>108160</v>
      </c>
      <c r="B8161" t="str">
        <f>in!B8161</f>
        <v>Cold Brew</v>
      </c>
      <c r="C8161" t="str">
        <f>in!C8161</f>
        <v>Alice</v>
      </c>
      <c r="D8161">
        <f>(in!F8161-in!E8161)*1440</f>
        <v>1.183333327062428</v>
      </c>
      <c r="E8161">
        <f>(in!G8161-in!F8161)*1440</f>
        <v>0.39999999920837581</v>
      </c>
      <c r="F8161">
        <f>(in!H8161-in!G8161)*1440</f>
        <v>1.5333333355374634</v>
      </c>
      <c r="G8161">
        <f>(in!I8161-in!H8161)*1440</f>
        <v>5.4333333356771618</v>
      </c>
      <c r="H8161">
        <f>(in!I8161-in!E8161)*1440</f>
        <v>8.549999997485429</v>
      </c>
      <c r="I8161">
        <f>HOUR(in!E8161)</f>
        <v>16</v>
      </c>
    </row>
    <row r="8162" spans="1:9" x14ac:dyDescent="0.35">
      <c r="A8162">
        <f>in!A8162</f>
        <v>108161</v>
      </c>
      <c r="B8162" t="str">
        <f>in!B8162</f>
        <v>Cappuccino</v>
      </c>
      <c r="C8162" t="str">
        <f>in!C8162</f>
        <v>Bob</v>
      </c>
      <c r="D8162">
        <f>(in!F8162-in!E8162)*1440</f>
        <v>0.7333333371207118</v>
      </c>
      <c r="E8162">
        <f>(in!G8162-in!F8162)*1440</f>
        <v>1.3499999907799065</v>
      </c>
      <c r="F8162">
        <f>(in!H8162-in!G8162)*1440</f>
        <v>1.1333333363290876</v>
      </c>
      <c r="G8162">
        <f>(in!I8162-in!H8162)*1440</f>
        <v>11.350000002421439</v>
      </c>
      <c r="H8162">
        <f>(in!I8162-in!E8162)*1440</f>
        <v>14.566666666651145</v>
      </c>
      <c r="I8162">
        <f>HOUR(in!E8162)</f>
        <v>16</v>
      </c>
    </row>
    <row r="8163" spans="1:9" x14ac:dyDescent="0.35">
      <c r="A8163">
        <f>in!A8163</f>
        <v>108162</v>
      </c>
      <c r="B8163" t="str">
        <f>in!B8163</f>
        <v>Cappuccino</v>
      </c>
      <c r="C8163" t="str">
        <f>in!C8163</f>
        <v>Charlie</v>
      </c>
      <c r="D8163">
        <f>(in!F8163-in!E8163)*1440</f>
        <v>1.666666668606922</v>
      </c>
      <c r="E8163">
        <f>(in!G8163-in!F8163)*1440</f>
        <v>0.90000000083819032</v>
      </c>
      <c r="F8163">
        <f>(in!H8163-in!G8163)*1440</f>
        <v>1.0166666633449495</v>
      </c>
      <c r="G8163">
        <f>(in!I8163-in!H8163)*1440</f>
        <v>9.6333333326037973</v>
      </c>
      <c r="H8163">
        <f>(in!I8163-in!E8163)*1440</f>
        <v>13.216666665393859</v>
      </c>
      <c r="I8163">
        <f>HOUR(in!E8163)</f>
        <v>16</v>
      </c>
    </row>
    <row r="8164" spans="1:9" x14ac:dyDescent="0.35">
      <c r="A8164">
        <f>in!A8164</f>
        <v>108163</v>
      </c>
      <c r="B8164" t="str">
        <f>in!B8164</f>
        <v>Americano</v>
      </c>
      <c r="C8164" t="str">
        <f>in!C8164</f>
        <v>Charlie</v>
      </c>
      <c r="D8164">
        <f>(in!F8164-in!E8164)*1440</f>
        <v>1.2833333399612457</v>
      </c>
      <c r="E8164">
        <f>(in!G8164-in!F8164)*1440</f>
        <v>0.98333333269692957</v>
      </c>
      <c r="F8164">
        <f>(in!H8164-in!G8164)*1440</f>
        <v>4.69999999855645</v>
      </c>
      <c r="G8164">
        <f>(in!I8164-in!H8164)*1440</f>
        <v>3.849999998928979</v>
      </c>
      <c r="H8164">
        <f>(in!I8164-in!E8164)*1440</f>
        <v>10.816666670143604</v>
      </c>
      <c r="I8164">
        <f>HOUR(in!E8164)</f>
        <v>16</v>
      </c>
    </row>
    <row r="8165" spans="1:9" x14ac:dyDescent="0.35">
      <c r="A8165">
        <f>in!A8165</f>
        <v>108164</v>
      </c>
      <c r="B8165" t="str">
        <f>in!B8165</f>
        <v>Flat White</v>
      </c>
      <c r="C8165" t="str">
        <f>in!C8165</f>
        <v>Eve</v>
      </c>
      <c r="D8165">
        <f>(in!F8165-in!E8165)*1440</f>
        <v>1.8333333323244005</v>
      </c>
      <c r="E8165">
        <f>(in!G8165-in!F8165)*1440</f>
        <v>0.98333333269692957</v>
      </c>
      <c r="F8165">
        <f>(in!H8165-in!G8165)*1440</f>
        <v>3.7333333259448409</v>
      </c>
      <c r="G8165">
        <f>(in!I8165-in!H8165)*1440</f>
        <v>19.333333336981013</v>
      </c>
      <c r="H8165">
        <f>(in!I8165-in!E8165)*1440</f>
        <v>25.883333327947184</v>
      </c>
      <c r="I8165">
        <f>HOUR(in!E8165)</f>
        <v>16</v>
      </c>
    </row>
    <row r="8166" spans="1:9" x14ac:dyDescent="0.35">
      <c r="A8166">
        <f>in!A8166</f>
        <v>108165</v>
      </c>
      <c r="B8166" t="str">
        <f>in!B8166</f>
        <v>Latte</v>
      </c>
      <c r="C8166" t="str">
        <f>in!C8166</f>
        <v>Bob</v>
      </c>
      <c r="D8166">
        <f>(in!F8166-in!E8166)*1440</f>
        <v>1.0499999939929694</v>
      </c>
      <c r="E8166">
        <f>(in!G8166-in!F8166)*1440</f>
        <v>0.88333334075286984</v>
      </c>
      <c r="F8166">
        <f>(in!H8166-in!G8166)*1440</f>
        <v>1.3999999919906259</v>
      </c>
      <c r="G8166">
        <f>(in!I8166-in!H8166)*1440</f>
        <v>7.7666666696313769</v>
      </c>
      <c r="H8166">
        <f>(in!I8166-in!E8166)*1440</f>
        <v>11.099999996367842</v>
      </c>
      <c r="I8166">
        <f>HOUR(in!E8166)</f>
        <v>16</v>
      </c>
    </row>
    <row r="8167" spans="1:9" x14ac:dyDescent="0.35">
      <c r="A8167">
        <f>in!A8167</f>
        <v>108166</v>
      </c>
      <c r="B8167" t="str">
        <f>in!B8167</f>
        <v>Espresso</v>
      </c>
      <c r="C8167" t="str">
        <f>in!C8167</f>
        <v>Eve</v>
      </c>
      <c r="D8167">
        <f>(in!F8167-in!E8167)*1440</f>
        <v>1.333333341171965</v>
      </c>
      <c r="E8167">
        <f>(in!G8167-in!F8167)*1440</f>
        <v>0.38333332864567637</v>
      </c>
      <c r="F8167">
        <f>(in!H8167-in!G8167)*1440</f>
        <v>2.9999999993015081</v>
      </c>
      <c r="G8167">
        <f>(in!I8167-in!H8167)*1440</f>
        <v>9.3166666652541608</v>
      </c>
      <c r="H8167">
        <f>(in!I8167-in!E8167)*1440</f>
        <v>14.03333333437331</v>
      </c>
      <c r="I8167">
        <f>HOUR(in!E8167)</f>
        <v>16</v>
      </c>
    </row>
    <row r="8168" spans="1:9" x14ac:dyDescent="0.35">
      <c r="A8168">
        <f>in!A8168</f>
        <v>108167</v>
      </c>
      <c r="B8168" t="str">
        <f>in!B8168</f>
        <v>Latte</v>
      </c>
      <c r="C8168" t="str">
        <f>in!C8168</f>
        <v>Alice</v>
      </c>
      <c r="D8168">
        <f>(in!F8168-in!E8168)*1440</f>
        <v>1.4000000024680048</v>
      </c>
      <c r="E8168">
        <f>(in!G8168-in!F8168)*1440</f>
        <v>1.4666666637640446</v>
      </c>
      <c r="F8168">
        <f>(in!H8168-in!G8168)*1440</f>
        <v>2.1166666690260172</v>
      </c>
      <c r="G8168">
        <f>(in!I8168-in!H8168)*1440</f>
        <v>9.2833333346061409</v>
      </c>
      <c r="H8168">
        <f>(in!I8168-in!E8168)*1440</f>
        <v>14.266666669864208</v>
      </c>
      <c r="I8168">
        <f>HOUR(in!E8168)</f>
        <v>7</v>
      </c>
    </row>
    <row r="8169" spans="1:9" x14ac:dyDescent="0.35">
      <c r="A8169">
        <f>in!A8169</f>
        <v>108168</v>
      </c>
      <c r="B8169" t="str">
        <f>in!B8169</f>
        <v>Hot Chocolate</v>
      </c>
      <c r="C8169" t="str">
        <f>in!C8169</f>
        <v>Eve</v>
      </c>
      <c r="D8169">
        <f>(in!F8169-in!E8169)*1440</f>
        <v>1.4666666637640446</v>
      </c>
      <c r="E8169">
        <f>(in!G8169-in!F8169)*1440</f>
        <v>1.2000000081025064</v>
      </c>
      <c r="F8169">
        <f>(in!H8169-in!G8169)*1440</f>
        <v>1.0666666645556688</v>
      </c>
      <c r="G8169">
        <f>(in!I8169-in!H8169)*1440</f>
        <v>11.033333335071802</v>
      </c>
      <c r="H8169">
        <f>(in!I8169-in!E8169)*1440</f>
        <v>14.766666671494022</v>
      </c>
      <c r="I8169">
        <f>HOUR(in!E8169)</f>
        <v>7</v>
      </c>
    </row>
    <row r="8170" spans="1:9" x14ac:dyDescent="0.35">
      <c r="A8170">
        <f>in!A8170</f>
        <v>108169</v>
      </c>
      <c r="B8170" t="str">
        <f>in!B8170</f>
        <v>Latte</v>
      </c>
      <c r="C8170" t="str">
        <f>in!C8170</f>
        <v>Alice</v>
      </c>
      <c r="D8170">
        <f>(in!F8170-in!E8170)*1440</f>
        <v>1.333333330694586</v>
      </c>
      <c r="E8170">
        <f>(in!G8170-in!F8170)*1440</f>
        <v>0.98333333269692957</v>
      </c>
      <c r="F8170">
        <f>(in!H8170-in!G8170)*1440</f>
        <v>3.0833333311602473</v>
      </c>
      <c r="G8170">
        <f>(in!I8170-in!H8170)*1440</f>
        <v>19.783333337400109</v>
      </c>
      <c r="H8170">
        <f>(in!I8170-in!E8170)*1440</f>
        <v>25.183333331951872</v>
      </c>
      <c r="I8170">
        <f>HOUR(in!E8170)</f>
        <v>7</v>
      </c>
    </row>
    <row r="8171" spans="1:9" x14ac:dyDescent="0.35">
      <c r="A8171">
        <f>in!A8171</f>
        <v>108170</v>
      </c>
      <c r="B8171" t="str">
        <f>in!B8171</f>
        <v>Flat White</v>
      </c>
      <c r="C8171" t="str">
        <f>in!C8171</f>
        <v>Alice</v>
      </c>
      <c r="D8171">
        <f>(in!F8171-in!E8171)*1440</f>
        <v>1.666666668606922</v>
      </c>
      <c r="E8171">
        <f>(in!G8171-in!F8171)*1440</f>
        <v>1.1166666657663882</v>
      </c>
      <c r="F8171">
        <f>(in!H8171-in!G8171)*1440</f>
        <v>4.8000000009778887</v>
      </c>
      <c r="G8171">
        <f>(in!I8171-in!H8171)*1440</f>
        <v>7.6833333272952586</v>
      </c>
      <c r="H8171">
        <f>(in!I8171-in!E8171)*1440</f>
        <v>15.266666662646458</v>
      </c>
      <c r="I8171">
        <f>HOUR(in!E8171)</f>
        <v>7</v>
      </c>
    </row>
    <row r="8172" spans="1:9" x14ac:dyDescent="0.35">
      <c r="A8172">
        <f>in!A8172</f>
        <v>108171</v>
      </c>
      <c r="B8172" t="str">
        <f>in!B8172</f>
        <v>Cappuccino</v>
      </c>
      <c r="C8172" t="str">
        <f>in!C8172</f>
        <v>David</v>
      </c>
      <c r="D8172">
        <f>(in!F8172-in!E8172)*1440</f>
        <v>1.7500000004656613</v>
      </c>
      <c r="E8172">
        <f>(in!G8172-in!F8172)*1440</f>
        <v>1.1666666669771075</v>
      </c>
      <c r="F8172">
        <f>(in!H8172-in!G8172)*1440</f>
        <v>4.0833333344198763</v>
      </c>
      <c r="G8172">
        <f>(in!I8172-in!H8172)*1440</f>
        <v>16.91666666069068</v>
      </c>
      <c r="H8172">
        <f>(in!I8172-in!E8172)*1440</f>
        <v>23.916666662553325</v>
      </c>
      <c r="I8172">
        <f>HOUR(in!E8172)</f>
        <v>7</v>
      </c>
    </row>
    <row r="8173" spans="1:9" x14ac:dyDescent="0.35">
      <c r="A8173">
        <f>in!A8173</f>
        <v>108172</v>
      </c>
      <c r="B8173" t="str">
        <f>in!B8173</f>
        <v>Cold Brew</v>
      </c>
      <c r="C8173" t="str">
        <f>in!C8173</f>
        <v>Alice</v>
      </c>
      <c r="D8173">
        <f>(in!F8173-in!E8173)*1440</f>
        <v>1.7500000004656613</v>
      </c>
      <c r="E8173">
        <f>(in!G8173-in!F8173)*1440</f>
        <v>1.3000000000465661</v>
      </c>
      <c r="F8173">
        <f>(in!H8173-in!G8173)*1440</f>
        <v>2.9833333287388086</v>
      </c>
      <c r="G8173">
        <f>(in!I8173-in!H8173)*1440</f>
        <v>5.2500000013969839</v>
      </c>
      <c r="H8173">
        <f>(in!I8173-in!E8173)*1440</f>
        <v>11.28333333064802</v>
      </c>
      <c r="I8173">
        <f>HOUR(in!E8173)</f>
        <v>7</v>
      </c>
    </row>
    <row r="8174" spans="1:9" x14ac:dyDescent="0.35">
      <c r="A8174">
        <f>in!A8174</f>
        <v>108173</v>
      </c>
      <c r="B8174" t="str">
        <f>in!B8174</f>
        <v>Mocha</v>
      </c>
      <c r="C8174" t="str">
        <f>in!C8174</f>
        <v>Bob</v>
      </c>
      <c r="D8174">
        <f>(in!F8174-in!E8174)*1440</f>
        <v>0.64999999478459358</v>
      </c>
      <c r="E8174">
        <f>(in!G8174-in!F8174)*1440</f>
        <v>1.000000003259629</v>
      </c>
      <c r="F8174">
        <f>(in!H8174-in!G8174)*1440</f>
        <v>4.1999999969266355</v>
      </c>
      <c r="G8174">
        <f>(in!I8174-in!H8174)*1440</f>
        <v>3.9666666719131172</v>
      </c>
      <c r="H8174">
        <f>(in!I8174-in!E8174)*1440</f>
        <v>9.8166666668839753</v>
      </c>
      <c r="I8174">
        <f>HOUR(in!E8174)</f>
        <v>7</v>
      </c>
    </row>
    <row r="8175" spans="1:9" x14ac:dyDescent="0.35">
      <c r="A8175">
        <f>in!A8175</f>
        <v>108174</v>
      </c>
      <c r="B8175" t="str">
        <f>in!B8175</f>
        <v>Mocha</v>
      </c>
      <c r="C8175" t="str">
        <f>in!C8175</f>
        <v>Alice</v>
      </c>
      <c r="D8175">
        <f>(in!F8175-in!E8175)*1440</f>
        <v>1.4500000036787242</v>
      </c>
      <c r="E8175">
        <f>(in!G8175-in!F8175)*1440</f>
        <v>1.2833333294838667</v>
      </c>
      <c r="F8175">
        <f>(in!H8175-in!G8175)*1440</f>
        <v>2.2166666714474559</v>
      </c>
      <c r="G8175">
        <f>(in!I8175-in!H8175)*1440</f>
        <v>2.4166666658129543</v>
      </c>
      <c r="H8175">
        <f>(in!I8175-in!E8175)*1440</f>
        <v>7.3666666704230011</v>
      </c>
      <c r="I8175">
        <f>HOUR(in!E8175)</f>
        <v>7</v>
      </c>
    </row>
    <row r="8176" spans="1:9" x14ac:dyDescent="0.35">
      <c r="A8176">
        <f>in!A8176</f>
        <v>108175</v>
      </c>
      <c r="B8176" t="str">
        <f>in!B8176</f>
        <v>Mocha</v>
      </c>
      <c r="C8176" t="str">
        <f>in!C8176</f>
        <v>Charlie</v>
      </c>
      <c r="D8176">
        <f>(in!F8176-in!E8176)*1440</f>
        <v>1.0166666633449495</v>
      </c>
      <c r="E8176">
        <f>(in!G8176-in!F8176)*1440</f>
        <v>1.7500000004656613</v>
      </c>
      <c r="F8176">
        <f>(in!H8176-in!G8176)*1440</f>
        <v>3.3333333372138441</v>
      </c>
      <c r="G8176">
        <f>(in!I8176-in!H8176)*1440</f>
        <v>3.183333333581686</v>
      </c>
      <c r="H8176">
        <f>(in!I8176-in!E8176)*1440</f>
        <v>9.2833333346061409</v>
      </c>
      <c r="I8176">
        <f>HOUR(in!E8176)</f>
        <v>7</v>
      </c>
    </row>
    <row r="8177" spans="1:9" x14ac:dyDescent="0.35">
      <c r="A8177">
        <f>in!A8177</f>
        <v>108176</v>
      </c>
      <c r="B8177" t="str">
        <f>in!B8177</f>
        <v>Matcha Latte</v>
      </c>
      <c r="C8177" t="str">
        <f>in!C8177</f>
        <v>Charlie</v>
      </c>
      <c r="D8177">
        <f>(in!F8177-in!E8177)*1440</f>
        <v>1.2499999988358468</v>
      </c>
      <c r="E8177">
        <f>(in!G8177-in!F8177)*1440</f>
        <v>2.2500000020954758</v>
      </c>
      <c r="F8177">
        <f>(in!H8177-in!G8177)*1440</f>
        <v>3.0833333311602473</v>
      </c>
      <c r="G8177">
        <f>(in!I8177-in!H8177)*1440</f>
        <v>0.58333333348855376</v>
      </c>
      <c r="H8177">
        <f>(in!I8177-in!E8177)*1440</f>
        <v>7.1666666655801237</v>
      </c>
      <c r="I8177">
        <f>HOUR(in!E8177)</f>
        <v>7</v>
      </c>
    </row>
    <row r="8178" spans="1:9" x14ac:dyDescent="0.35">
      <c r="A8178">
        <f>in!A8178</f>
        <v>108177</v>
      </c>
      <c r="B8178" t="str">
        <f>in!B8178</f>
        <v>Cappuccino</v>
      </c>
      <c r="C8178" t="str">
        <f>in!C8178</f>
        <v>Eve</v>
      </c>
      <c r="D8178">
        <f>(in!F8178-in!E8178)*1440</f>
        <v>0.98333333269692957</v>
      </c>
      <c r="E8178">
        <f>(in!G8178-in!F8178)*1440</f>
        <v>1.1500000068917871</v>
      </c>
      <c r="F8178">
        <f>(in!H8178-in!G8178)*1440</f>
        <v>1.5499999956227839</v>
      </c>
      <c r="G8178">
        <f>(in!I8178-in!H8178)*1440</f>
        <v>7.9000000027008355</v>
      </c>
      <c r="H8178">
        <f>(in!I8178-in!E8178)*1440</f>
        <v>11.583333337912336</v>
      </c>
      <c r="I8178">
        <f>HOUR(in!E8178)</f>
        <v>7</v>
      </c>
    </row>
    <row r="8179" spans="1:9" x14ac:dyDescent="0.35">
      <c r="A8179">
        <f>in!A8179</f>
        <v>108178</v>
      </c>
      <c r="B8179" t="str">
        <f>in!B8179</f>
        <v>Latte</v>
      </c>
      <c r="C8179" t="str">
        <f>in!C8179</f>
        <v>Alice</v>
      </c>
      <c r="D8179">
        <f>(in!F8179-in!E8179)*1440</f>
        <v>0.84999999962747097</v>
      </c>
      <c r="E8179">
        <f>(in!G8179-in!F8179)*1440</f>
        <v>0.61666666413657367</v>
      </c>
      <c r="F8179">
        <f>(in!H8179-in!G8179)*1440</f>
        <v>4.3166666699107736</v>
      </c>
      <c r="G8179">
        <f>(in!I8179-in!H8179)*1440</f>
        <v>6.0166666691657156</v>
      </c>
      <c r="H8179">
        <f>(in!I8179-in!E8179)*1440</f>
        <v>11.800000002840534</v>
      </c>
      <c r="I8179">
        <f>HOUR(in!E8179)</f>
        <v>7</v>
      </c>
    </row>
    <row r="8180" spans="1:9" x14ac:dyDescent="0.35">
      <c r="A8180">
        <f>in!A8180</f>
        <v>108179</v>
      </c>
      <c r="B8180" t="str">
        <f>in!B8180</f>
        <v>Latte</v>
      </c>
      <c r="C8180" t="str">
        <f>in!C8180</f>
        <v>Alice</v>
      </c>
      <c r="D8180">
        <f>(in!F8180-in!E8180)*1440</f>
        <v>1.9166666641831398</v>
      </c>
      <c r="E8180">
        <f>(in!G8180-in!F8180)*1440</f>
        <v>0.83333332906477153</v>
      </c>
      <c r="F8180">
        <f>(in!H8180-in!G8180)*1440</f>
        <v>2.0666666678152978</v>
      </c>
      <c r="G8180">
        <f>(in!I8180-in!H8180)*1440</f>
        <v>16.166666673962027</v>
      </c>
      <c r="H8180">
        <f>(in!I8180-in!E8180)*1440</f>
        <v>20.983333335025236</v>
      </c>
      <c r="I8180">
        <f>HOUR(in!E8180)</f>
        <v>7</v>
      </c>
    </row>
    <row r="8181" spans="1:9" x14ac:dyDescent="0.35">
      <c r="A8181">
        <f>in!A8181</f>
        <v>108180</v>
      </c>
      <c r="B8181" t="str">
        <f>in!B8181</f>
        <v>Latte</v>
      </c>
      <c r="C8181" t="str">
        <f>in!C8181</f>
        <v>Alice</v>
      </c>
      <c r="D8181">
        <f>(in!F8181-in!E8181)*1440</f>
        <v>1.516666675452143</v>
      </c>
      <c r="E8181">
        <f>(in!G8181-in!F8181)*1440</f>
        <v>0.54999999236315489</v>
      </c>
      <c r="F8181">
        <f>(in!H8181-in!G8181)*1440</f>
        <v>1.7833333415910602</v>
      </c>
      <c r="G8181">
        <f>(in!I8181-in!H8181)*1440</f>
        <v>2.6333333307411522</v>
      </c>
      <c r="H8181">
        <f>(in!I8181-in!E8181)*1440</f>
        <v>6.4833333401475102</v>
      </c>
      <c r="I8181">
        <f>HOUR(in!E8181)</f>
        <v>7</v>
      </c>
    </row>
    <row r="8182" spans="1:9" x14ac:dyDescent="0.35">
      <c r="A8182">
        <f>in!A8182</f>
        <v>108181</v>
      </c>
      <c r="B8182" t="str">
        <f>in!B8182</f>
        <v>Flat White</v>
      </c>
      <c r="C8182" t="str">
        <f>in!C8182</f>
        <v>Alice</v>
      </c>
      <c r="D8182">
        <f>(in!F8182-in!E8182)*1440</f>
        <v>1.2166666681878269</v>
      </c>
      <c r="E8182">
        <f>(in!G8182-in!F8182)*1440</f>
        <v>1.1333333363290876</v>
      </c>
      <c r="F8182">
        <f>(in!H8182-in!G8182)*1440</f>
        <v>1.2833333294838667</v>
      </c>
      <c r="G8182">
        <f>(in!I8182-in!H8182)*1440</f>
        <v>3.3499999972991645</v>
      </c>
      <c r="H8182">
        <f>(in!I8182-in!E8182)*1440</f>
        <v>6.9833333312999457</v>
      </c>
      <c r="I8182">
        <f>HOUR(in!E8182)</f>
        <v>7</v>
      </c>
    </row>
    <row r="8183" spans="1:9" x14ac:dyDescent="0.35">
      <c r="A8183">
        <f>in!A8183</f>
        <v>108182</v>
      </c>
      <c r="B8183" t="str">
        <f>in!B8183</f>
        <v>Latte</v>
      </c>
      <c r="C8183" t="str">
        <f>in!C8183</f>
        <v>Charlie</v>
      </c>
      <c r="D8183">
        <f>(in!F8183-in!E8183)*1440</f>
        <v>0.91666667140088975</v>
      </c>
      <c r="E8183">
        <f>(in!G8183-in!F8183)*1440</f>
        <v>1.9999999960418791</v>
      </c>
      <c r="F8183">
        <f>(in!H8183-in!G8183)*1440</f>
        <v>3.3000000065658242</v>
      </c>
      <c r="G8183">
        <f>(in!I8183-in!H8183)*1440</f>
        <v>0.79999999841675162</v>
      </c>
      <c r="H8183">
        <f>(in!I8183-in!E8183)*1440</f>
        <v>7.0166666724253446</v>
      </c>
      <c r="I8183">
        <f>HOUR(in!E8183)</f>
        <v>7</v>
      </c>
    </row>
    <row r="8184" spans="1:9" x14ac:dyDescent="0.35">
      <c r="A8184">
        <f>in!A8184</f>
        <v>108183</v>
      </c>
      <c r="B8184" t="str">
        <f>in!B8184</f>
        <v>Latte</v>
      </c>
      <c r="C8184" t="str">
        <f>in!C8184</f>
        <v>Bob</v>
      </c>
      <c r="D8184">
        <f>(in!F8184-in!E8184)*1440</f>
        <v>1.5333333250600845</v>
      </c>
      <c r="E8184">
        <f>(in!G8184-in!F8184)*1440</f>
        <v>0.31666666734963655</v>
      </c>
      <c r="F8184">
        <f>(in!H8184-in!G8184)*1440</f>
        <v>1.7666666710283607</v>
      </c>
      <c r="G8184">
        <f>(in!I8184-in!H8184)*1440</f>
        <v>9.3166666652541608</v>
      </c>
      <c r="H8184">
        <f>(in!I8184-in!E8184)*1440</f>
        <v>12.933333328692243</v>
      </c>
      <c r="I8184">
        <f>HOUR(in!E8184)</f>
        <v>7</v>
      </c>
    </row>
    <row r="8185" spans="1:9" x14ac:dyDescent="0.35">
      <c r="A8185">
        <f>in!A8185</f>
        <v>108184</v>
      </c>
      <c r="B8185" t="str">
        <f>in!B8185</f>
        <v>Latte</v>
      </c>
      <c r="C8185" t="str">
        <f>in!C8185</f>
        <v>Charlie</v>
      </c>
      <c r="D8185">
        <f>(in!F8185-in!E8185)*1440</f>
        <v>0.74999999720603228</v>
      </c>
      <c r="E8185">
        <f>(in!G8185-in!F8185)*1440</f>
        <v>2.4999999976716936</v>
      </c>
      <c r="F8185">
        <f>(in!H8185-in!G8185)*1440</f>
        <v>1.1666666669771075</v>
      </c>
      <c r="G8185">
        <f>(in!I8185-in!H8185)*1440</f>
        <v>11.800000002840534</v>
      </c>
      <c r="H8185">
        <f>(in!I8185-in!E8185)*1440</f>
        <v>16.216666664695367</v>
      </c>
      <c r="I8185">
        <f>HOUR(in!E8185)</f>
        <v>7</v>
      </c>
    </row>
    <row r="8186" spans="1:9" x14ac:dyDescent="0.35">
      <c r="A8186">
        <f>in!A8186</f>
        <v>108185</v>
      </c>
      <c r="B8186" t="str">
        <f>in!B8186</f>
        <v>Mocha</v>
      </c>
      <c r="C8186" t="str">
        <f>in!C8186</f>
        <v>Charlie</v>
      </c>
      <c r="D8186">
        <f>(in!F8186-in!E8186)*1440</f>
        <v>1.2499999988358468</v>
      </c>
      <c r="E8186">
        <f>(in!G8186-in!F8186)*1440</f>
        <v>2.0833333279006183</v>
      </c>
      <c r="F8186">
        <f>(in!H8186-in!G8186)*1440</f>
        <v>1.6500000085216016</v>
      </c>
      <c r="G8186">
        <f>(in!I8186-in!H8186)*1440</f>
        <v>17.716666659107432</v>
      </c>
      <c r="H8186">
        <f>(in!I8186-in!E8186)*1440</f>
        <v>22.699999994365498</v>
      </c>
      <c r="I8186">
        <f>HOUR(in!E8186)</f>
        <v>7</v>
      </c>
    </row>
    <row r="8187" spans="1:9" x14ac:dyDescent="0.35">
      <c r="A8187">
        <f>in!A8187</f>
        <v>108186</v>
      </c>
      <c r="B8187" t="str">
        <f>in!B8187</f>
        <v>Latte</v>
      </c>
      <c r="C8187" t="str">
        <f>in!C8187</f>
        <v>Bob</v>
      </c>
      <c r="D8187">
        <f>(in!F8187-in!E8187)*1440</f>
        <v>1.2333333282731473</v>
      </c>
      <c r="E8187">
        <f>(in!G8187-in!F8187)*1440</f>
        <v>0.56666667340323329</v>
      </c>
      <c r="F8187">
        <f>(in!H8187-in!G8187)*1440</f>
        <v>4.0833333239424974</v>
      </c>
      <c r="G8187">
        <f>(in!I8187-in!H8187)*1440</f>
        <v>6.4833333401475102</v>
      </c>
      <c r="H8187">
        <f>(in!I8187-in!E8187)*1440</f>
        <v>12.366666665766388</v>
      </c>
      <c r="I8187">
        <f>HOUR(in!E8187)</f>
        <v>7</v>
      </c>
    </row>
    <row r="8188" spans="1:9" x14ac:dyDescent="0.35">
      <c r="A8188">
        <f>in!A8188</f>
        <v>108187</v>
      </c>
      <c r="B8188" t="str">
        <f>in!B8188</f>
        <v>Flat White</v>
      </c>
      <c r="C8188" t="str">
        <f>in!C8188</f>
        <v>David</v>
      </c>
      <c r="D8188">
        <f>(in!F8188-in!E8188)*1440</f>
        <v>1.5333333355374634</v>
      </c>
      <c r="E8188">
        <f>(in!G8188-in!F8188)*1440</f>
        <v>1.3999999919906259</v>
      </c>
      <c r="F8188">
        <f>(in!H8188-in!G8188)*1440</f>
        <v>3.2500000053551048</v>
      </c>
      <c r="G8188">
        <f>(in!I8188-in!H8188)*1440</f>
        <v>5.700000001816079</v>
      </c>
      <c r="H8188">
        <f>(in!I8188-in!E8188)*1440</f>
        <v>11.883333334699273</v>
      </c>
      <c r="I8188">
        <f>HOUR(in!E8188)</f>
        <v>7</v>
      </c>
    </row>
    <row r="8189" spans="1:9" x14ac:dyDescent="0.35">
      <c r="A8189">
        <f>in!A8189</f>
        <v>108188</v>
      </c>
      <c r="B8189" t="str">
        <f>in!B8189</f>
        <v>Hot Chocolate</v>
      </c>
      <c r="C8189" t="str">
        <f>in!C8189</f>
        <v>Charlie</v>
      </c>
      <c r="D8189">
        <f>(in!F8189-in!E8189)*1440</f>
        <v>0.79999999841675162</v>
      </c>
      <c r="E8189">
        <f>(in!G8189-in!F8189)*1440</f>
        <v>2.1333333291113377</v>
      </c>
      <c r="F8189">
        <f>(in!H8189-in!G8189)*1440</f>
        <v>4.1666666662786156</v>
      </c>
      <c r="G8189">
        <f>(in!I8189-in!H8189)*1440</f>
        <v>4.2499999981373549</v>
      </c>
      <c r="H8189">
        <f>(in!I8189-in!E8189)*1440</f>
        <v>11.34999999194406</v>
      </c>
      <c r="I8189">
        <f>HOUR(in!E8189)</f>
        <v>7</v>
      </c>
    </row>
    <row r="8190" spans="1:9" x14ac:dyDescent="0.35">
      <c r="A8190">
        <f>in!A8190</f>
        <v>108189</v>
      </c>
      <c r="B8190" t="str">
        <f>in!B8190</f>
        <v>Flat White</v>
      </c>
      <c r="C8190" t="str">
        <f>in!C8190</f>
        <v>Eve</v>
      </c>
      <c r="D8190">
        <f>(in!F8190-in!E8190)*1440</f>
        <v>1.2833333399612457</v>
      </c>
      <c r="E8190">
        <f>(in!G8190-in!F8190)*1440</f>
        <v>0.83333332906477153</v>
      </c>
      <c r="F8190">
        <f>(in!H8190-in!G8190)*1440</f>
        <v>3.9333333307877183</v>
      </c>
      <c r="G8190">
        <f>(in!I8190-in!H8190)*1440</f>
        <v>3.0833333416376263</v>
      </c>
      <c r="H8190">
        <f>(in!I8190-in!E8190)*1440</f>
        <v>9.1333333414513618</v>
      </c>
      <c r="I8190">
        <f>HOUR(in!E8190)</f>
        <v>7</v>
      </c>
    </row>
    <row r="8191" spans="1:9" x14ac:dyDescent="0.35">
      <c r="A8191">
        <f>in!A8191</f>
        <v>108190</v>
      </c>
      <c r="B8191" t="str">
        <f>in!B8191</f>
        <v>Matcha Latte</v>
      </c>
      <c r="C8191" t="str">
        <f>in!C8191</f>
        <v>Bob</v>
      </c>
      <c r="D8191">
        <f>(in!F8191-in!E8191)*1440</f>
        <v>0.76666666776873171</v>
      </c>
      <c r="E8191">
        <f>(in!G8191-in!F8191)*1440</f>
        <v>0.4666666709817946</v>
      </c>
      <c r="F8191">
        <f>(in!H8191-in!G8191)*1440</f>
        <v>4.9333333340473473</v>
      </c>
      <c r="G8191">
        <f>(in!I8191-in!H8191)*1440</f>
        <v>19.66666666441597</v>
      </c>
      <c r="H8191">
        <f>(in!I8191-in!E8191)*1440</f>
        <v>25.833333337213844</v>
      </c>
      <c r="I8191">
        <f>HOUR(in!E8191)</f>
        <v>7</v>
      </c>
    </row>
    <row r="8192" spans="1:9" x14ac:dyDescent="0.35">
      <c r="A8192">
        <f>in!A8192</f>
        <v>108191</v>
      </c>
      <c r="B8192" t="str">
        <f>in!B8192</f>
        <v>Cappuccino</v>
      </c>
      <c r="C8192" t="str">
        <f>in!C8192</f>
        <v>Alice</v>
      </c>
      <c r="D8192">
        <f>(in!F8192-in!E8192)*1440</f>
        <v>0.63333332422189415</v>
      </c>
      <c r="E8192">
        <f>(in!G8192-in!F8192)*1440</f>
        <v>0.9666666726116091</v>
      </c>
      <c r="F8192">
        <f>(in!H8192-in!G8192)*1440</f>
        <v>4.8000000009778887</v>
      </c>
      <c r="G8192">
        <f>(in!I8192-in!H8192)*1440</f>
        <v>1.2333333282731473</v>
      </c>
      <c r="H8192">
        <f>(in!I8192-in!E8192)*1440</f>
        <v>7.6333333260845393</v>
      </c>
      <c r="I8192">
        <f>HOUR(in!E8192)</f>
        <v>7</v>
      </c>
    </row>
    <row r="8193" spans="1:9" x14ac:dyDescent="0.35">
      <c r="A8193">
        <f>in!A8193</f>
        <v>108192</v>
      </c>
      <c r="B8193" t="str">
        <f>in!B8193</f>
        <v>Espresso</v>
      </c>
      <c r="C8193" t="str">
        <f>in!C8193</f>
        <v>Eve</v>
      </c>
      <c r="D8193">
        <f>(in!F8193-in!E8193)*1440</f>
        <v>1.000000003259629</v>
      </c>
      <c r="E8193">
        <f>(in!G8193-in!F8193)*1440</f>
        <v>0.29999999678693712</v>
      </c>
      <c r="F8193">
        <f>(in!H8193-in!G8193)*1440</f>
        <v>3.2833333360031247</v>
      </c>
      <c r="G8193">
        <f>(in!I8193-in!H8193)*1440</f>
        <v>2.5333333283197135</v>
      </c>
      <c r="H8193">
        <f>(in!I8193-in!E8193)*1440</f>
        <v>7.1166666643694043</v>
      </c>
      <c r="I8193">
        <f>HOUR(in!E8193)</f>
        <v>7</v>
      </c>
    </row>
    <row r="8194" spans="1:9" x14ac:dyDescent="0.35">
      <c r="A8194">
        <f>in!A8194</f>
        <v>108193</v>
      </c>
      <c r="B8194" t="str">
        <f>in!B8194</f>
        <v>Latte</v>
      </c>
      <c r="C8194" t="str">
        <f>in!C8194</f>
        <v>Eve</v>
      </c>
      <c r="D8194">
        <f>(in!F8194-in!E8194)*1440</f>
        <v>1.1666666669771075</v>
      </c>
      <c r="E8194">
        <f>(in!G8194-in!F8194)*1440</f>
        <v>0.34999999799765646</v>
      </c>
      <c r="F8194">
        <f>(in!H8194-in!G8194)*1440</f>
        <v>2.2833333327434957</v>
      </c>
      <c r="G8194">
        <f>(in!I8194-in!H8194)*1440</f>
        <v>1.9499999948311597</v>
      </c>
      <c r="H8194">
        <f>(in!I8194-in!E8194)*1440</f>
        <v>5.7499999925494194</v>
      </c>
      <c r="I8194">
        <f>HOUR(in!E8194)</f>
        <v>7</v>
      </c>
    </row>
    <row r="8195" spans="1:9" x14ac:dyDescent="0.35">
      <c r="A8195">
        <f>in!A8195</f>
        <v>108194</v>
      </c>
      <c r="B8195" t="str">
        <f>in!B8195</f>
        <v>Latte</v>
      </c>
      <c r="C8195" t="str">
        <f>in!C8195</f>
        <v>Alice</v>
      </c>
      <c r="D8195">
        <f>(in!F8195-in!E8195)*1440</f>
        <v>1.333333330694586</v>
      </c>
      <c r="E8195">
        <f>(in!G8195-in!F8195)*1440</f>
        <v>0.33333333791233599</v>
      </c>
      <c r="F8195">
        <f>(in!H8195-in!G8195)*1440</f>
        <v>2.7499999932479113</v>
      </c>
      <c r="G8195">
        <f>(in!I8195-in!H8195)*1440</f>
        <v>19.533333341823891</v>
      </c>
      <c r="H8195">
        <f>(in!I8195-in!E8195)*1440</f>
        <v>23.950000003678724</v>
      </c>
      <c r="I8195">
        <f>HOUR(in!E8195)</f>
        <v>7</v>
      </c>
    </row>
    <row r="8196" spans="1:9" x14ac:dyDescent="0.35">
      <c r="A8196">
        <f>in!A8196</f>
        <v>108195</v>
      </c>
      <c r="B8196" t="str">
        <f>in!B8196</f>
        <v>Cappuccino</v>
      </c>
      <c r="C8196" t="str">
        <f>in!C8196</f>
        <v>Alice</v>
      </c>
      <c r="D8196">
        <f>(in!F8196-in!E8196)*1440</f>
        <v>1.4000000024680048</v>
      </c>
      <c r="E8196">
        <f>(in!G8196-in!F8196)*1440</f>
        <v>8.3333331858739257E-2</v>
      </c>
      <c r="F8196">
        <f>(in!H8196-in!G8196)*1440</f>
        <v>2.6500000013038516</v>
      </c>
      <c r="G8196">
        <f>(in!I8196-in!H8196)*1440</f>
        <v>16.81666666874662</v>
      </c>
      <c r="H8196">
        <f>(in!I8196-in!E8196)*1440</f>
        <v>20.950000004377216</v>
      </c>
      <c r="I8196">
        <f>HOUR(in!E8196)</f>
        <v>7</v>
      </c>
    </row>
    <row r="8197" spans="1:9" x14ac:dyDescent="0.35">
      <c r="A8197">
        <f>in!A8197</f>
        <v>108196</v>
      </c>
      <c r="B8197" t="str">
        <f>in!B8197</f>
        <v>Americano</v>
      </c>
      <c r="C8197" t="str">
        <f>in!C8197</f>
        <v>Alice</v>
      </c>
      <c r="D8197">
        <f>(in!F8197-in!E8197)*1440</f>
        <v>1.6499999980442226</v>
      </c>
      <c r="E8197">
        <f>(in!G8197-in!F8197)*1440</f>
        <v>1.1333333363290876</v>
      </c>
      <c r="F8197">
        <f>(in!H8197-in!G8197)*1440</f>
        <v>1.4000000024680048</v>
      </c>
      <c r="G8197">
        <f>(in!I8197-in!H8197)*1440</f>
        <v>12.966666659340262</v>
      </c>
      <c r="H8197">
        <f>(in!I8197-in!E8197)*1440</f>
        <v>17.149999996181577</v>
      </c>
      <c r="I8197">
        <f>HOUR(in!E8197)</f>
        <v>7</v>
      </c>
    </row>
    <row r="8198" spans="1:9" x14ac:dyDescent="0.35">
      <c r="A8198">
        <f>in!A8198</f>
        <v>108197</v>
      </c>
      <c r="B8198" t="str">
        <f>in!B8198</f>
        <v>Espresso</v>
      </c>
      <c r="C8198" t="str">
        <f>in!C8198</f>
        <v>Bob</v>
      </c>
      <c r="D8198">
        <f>(in!F8198-in!E8198)*1440</f>
        <v>1.1666666669771075</v>
      </c>
      <c r="E8198">
        <f>(in!G8198-in!F8198)*1440</f>
        <v>0.50000000162981451</v>
      </c>
      <c r="F8198">
        <f>(in!H8198-in!G8198)*1440</f>
        <v>4.033333333209157</v>
      </c>
      <c r="G8198">
        <f>(in!I8198-in!H8198)*1440</f>
        <v>6.1333333316724747</v>
      </c>
      <c r="H8198">
        <f>(in!I8198-in!E8198)*1440</f>
        <v>11.833333333488554</v>
      </c>
      <c r="I8198">
        <f>HOUR(in!E8198)</f>
        <v>7</v>
      </c>
    </row>
    <row r="8199" spans="1:9" x14ac:dyDescent="0.35">
      <c r="A8199">
        <f>in!A8199</f>
        <v>108198</v>
      </c>
      <c r="B8199" t="str">
        <f>in!B8199</f>
        <v>Mocha</v>
      </c>
      <c r="C8199" t="str">
        <f>in!C8199</f>
        <v>Alice</v>
      </c>
      <c r="D8199">
        <f>(in!F8199-in!E8199)*1440</f>
        <v>1.2000000081025064</v>
      </c>
      <c r="E8199">
        <f>(in!G8199-in!F8199)*1440</f>
        <v>1.2166666681878269</v>
      </c>
      <c r="F8199">
        <f>(in!H8199-in!G8199)*1440</f>
        <v>3.699999995296821</v>
      </c>
      <c r="G8199">
        <f>(in!I8199-in!H8199)*1440</f>
        <v>10.100000003585592</v>
      </c>
      <c r="H8199">
        <f>(in!I8199-in!E8199)*1440</f>
        <v>16.216666675172746</v>
      </c>
      <c r="I8199">
        <f>HOUR(in!E8199)</f>
        <v>7</v>
      </c>
    </row>
    <row r="8200" spans="1:9" x14ac:dyDescent="0.35">
      <c r="A8200">
        <f>in!A8200</f>
        <v>108199</v>
      </c>
      <c r="B8200" t="str">
        <f>in!B8200</f>
        <v>Flat White</v>
      </c>
      <c r="C8200" t="str">
        <f>in!C8200</f>
        <v>Alice</v>
      </c>
      <c r="D8200">
        <f>(in!F8200-in!E8200)*1440</f>
        <v>1.0833333246409893</v>
      </c>
      <c r="E8200">
        <f>(in!G8200-in!F8200)*1440</f>
        <v>0.55000000284053385</v>
      </c>
      <c r="F8200">
        <f>(in!H8200-in!G8200)*1440</f>
        <v>1.5333333355374634</v>
      </c>
      <c r="G8200">
        <f>(in!I8200-in!H8200)*1440</f>
        <v>6.1500000022351742</v>
      </c>
      <c r="H8200">
        <f>(in!I8200-in!E8200)*1440</f>
        <v>9.3166666652541608</v>
      </c>
      <c r="I8200">
        <f>HOUR(in!E8200)</f>
        <v>7</v>
      </c>
    </row>
    <row r="8201" spans="1:9" x14ac:dyDescent="0.35">
      <c r="A8201">
        <f>in!A8201</f>
        <v>108200</v>
      </c>
      <c r="B8201" t="str">
        <f>in!B8201</f>
        <v>Tea</v>
      </c>
      <c r="C8201" t="str">
        <f>in!C8201</f>
        <v>Alice</v>
      </c>
      <c r="D8201">
        <f>(in!F8201-in!E8201)*1440</f>
        <v>1.8000000016763806</v>
      </c>
      <c r="E8201">
        <f>(in!G8201-in!F8201)*1440</f>
        <v>1.1333333363290876</v>
      </c>
      <c r="F8201">
        <f>(in!H8201-in!G8201)*1440</f>
        <v>1.5666666661854833</v>
      </c>
      <c r="G8201">
        <f>(in!I8201-in!H8201)*1440</f>
        <v>16.050000000977889</v>
      </c>
      <c r="H8201">
        <f>(in!I8201-in!E8201)*1440</f>
        <v>20.55000000516884</v>
      </c>
      <c r="I8201">
        <f>HOUR(in!E8201)</f>
        <v>7</v>
      </c>
    </row>
    <row r="8202" spans="1:9" x14ac:dyDescent="0.35">
      <c r="A8202">
        <f>in!A8202</f>
        <v>108201</v>
      </c>
      <c r="B8202" t="str">
        <f>in!B8202</f>
        <v>Cappuccino</v>
      </c>
      <c r="C8202" t="str">
        <f>in!C8202</f>
        <v>Alice</v>
      </c>
      <c r="D8202">
        <f>(in!F8202-in!E8202)*1440</f>
        <v>1.0999999952036887</v>
      </c>
      <c r="E8202">
        <f>(in!G8202-in!F8202)*1440</f>
        <v>0.66666666534729302</v>
      </c>
      <c r="F8202">
        <f>(in!H8202-in!G8202)*1440</f>
        <v>2.700000002514571</v>
      </c>
      <c r="G8202">
        <f>(in!I8202-in!H8202)*1440</f>
        <v>7.3666666704230011</v>
      </c>
      <c r="H8202">
        <f>(in!I8202-in!E8202)*1440</f>
        <v>11.833333333488554</v>
      </c>
      <c r="I8202">
        <f>HOUR(in!E8202)</f>
        <v>7</v>
      </c>
    </row>
    <row r="8203" spans="1:9" x14ac:dyDescent="0.35">
      <c r="A8203">
        <f>in!A8203</f>
        <v>108202</v>
      </c>
      <c r="B8203" t="str">
        <f>in!B8203</f>
        <v>Tea</v>
      </c>
      <c r="C8203" t="str">
        <f>in!C8203</f>
        <v>Charlie</v>
      </c>
      <c r="D8203">
        <f>(in!F8203-in!E8203)*1440</f>
        <v>0.53333333227783442</v>
      </c>
      <c r="E8203">
        <f>(in!G8203-in!F8203)*1440</f>
        <v>2.1166666690260172</v>
      </c>
      <c r="F8203">
        <f>(in!H8203-in!G8203)*1440</f>
        <v>7.2833333280868828</v>
      </c>
      <c r="G8203">
        <f>(in!I8203-in!H8203)*1440</f>
        <v>11.400000003632158</v>
      </c>
      <c r="H8203">
        <f>(in!I8203-in!E8203)*1440</f>
        <v>21.333333333022892</v>
      </c>
      <c r="I8203">
        <f>HOUR(in!E8203)</f>
        <v>7</v>
      </c>
    </row>
    <row r="8204" spans="1:9" x14ac:dyDescent="0.35">
      <c r="A8204">
        <f>in!A8204</f>
        <v>108203</v>
      </c>
      <c r="B8204" t="str">
        <f>in!B8204</f>
        <v>Cappuccino</v>
      </c>
      <c r="C8204" t="str">
        <f>in!C8204</f>
        <v>Alice</v>
      </c>
      <c r="D8204">
        <f>(in!F8204-in!E8204)*1440</f>
        <v>1.0666666645556688</v>
      </c>
      <c r="E8204">
        <f>(in!G8204-in!F8204)*1440</f>
        <v>0.88333334075286984</v>
      </c>
      <c r="F8204">
        <f>(in!H8204-in!G8204)*1440</f>
        <v>2.033333326689899</v>
      </c>
      <c r="G8204">
        <f>(in!I8204-in!H8204)*1440</f>
        <v>17.366666671587154</v>
      </c>
      <c r="H8204">
        <f>(in!I8204-in!E8204)*1440</f>
        <v>21.350000003585592</v>
      </c>
      <c r="I8204">
        <f>HOUR(in!E8204)</f>
        <v>7</v>
      </c>
    </row>
    <row r="8205" spans="1:9" x14ac:dyDescent="0.35">
      <c r="A8205">
        <f>in!A8205</f>
        <v>108204</v>
      </c>
      <c r="B8205" t="str">
        <f>in!B8205</f>
        <v>Latte</v>
      </c>
      <c r="C8205" t="str">
        <f>in!C8205</f>
        <v>Charlie</v>
      </c>
      <c r="D8205">
        <f>(in!F8205-in!E8205)*1440</f>
        <v>0.90000000083819032</v>
      </c>
      <c r="E8205">
        <f>(in!G8205-in!F8205)*1440</f>
        <v>2.3833333246875554</v>
      </c>
      <c r="F8205">
        <f>(in!H8205-in!G8205)*1440</f>
        <v>4.9666666751727462</v>
      </c>
      <c r="G8205">
        <f>(in!I8205-in!H8205)*1440</f>
        <v>12.816666666185483</v>
      </c>
      <c r="H8205">
        <f>(in!I8205-in!E8205)*1440</f>
        <v>21.066666666883975</v>
      </c>
      <c r="I8205">
        <f>HOUR(in!E8205)</f>
        <v>7</v>
      </c>
    </row>
    <row r="8206" spans="1:9" x14ac:dyDescent="0.35">
      <c r="A8206">
        <f>in!A8206</f>
        <v>108205</v>
      </c>
      <c r="B8206" t="str">
        <f>in!B8206</f>
        <v>Flat White</v>
      </c>
      <c r="C8206" t="str">
        <f>in!C8206</f>
        <v>Charlie</v>
      </c>
      <c r="D8206">
        <f>(in!F8206-in!E8206)*1440</f>
        <v>0.68333333590999246</v>
      </c>
      <c r="E8206">
        <f>(in!G8206-in!F8206)*1440</f>
        <v>1.1166666657663882</v>
      </c>
      <c r="F8206">
        <f>(in!H8206-in!G8206)*1440</f>
        <v>2.8999999968800694</v>
      </c>
      <c r="G8206">
        <f>(in!I8206-in!H8206)*1440</f>
        <v>12.966666669817641</v>
      </c>
      <c r="H8206">
        <f>(in!I8206-in!E8206)*1440</f>
        <v>17.666666668374091</v>
      </c>
      <c r="I8206">
        <f>HOUR(in!E8206)</f>
        <v>7</v>
      </c>
    </row>
    <row r="8207" spans="1:9" x14ac:dyDescent="0.35">
      <c r="A8207">
        <f>in!A8207</f>
        <v>108206</v>
      </c>
      <c r="B8207" t="str">
        <f>in!B8207</f>
        <v>Latte</v>
      </c>
      <c r="C8207" t="str">
        <f>in!C8207</f>
        <v>Eve</v>
      </c>
      <c r="D8207">
        <f>(in!F8207-in!E8207)*1440</f>
        <v>1.1166666657663882</v>
      </c>
      <c r="E8207">
        <f>(in!G8207-in!F8207)*1440</f>
        <v>0.33333333791233599</v>
      </c>
      <c r="F8207">
        <f>(in!H8207-in!G8207)*1440</f>
        <v>4.1666666662786156</v>
      </c>
      <c r="G8207">
        <f>(in!I8207-in!H8207)*1440</f>
        <v>10.216666666092351</v>
      </c>
      <c r="H8207">
        <f>(in!I8207-in!E8207)*1440</f>
        <v>15.833333336049691</v>
      </c>
      <c r="I8207">
        <f>HOUR(in!E8207)</f>
        <v>7</v>
      </c>
    </row>
    <row r="8208" spans="1:9" x14ac:dyDescent="0.35">
      <c r="A8208">
        <f>in!A8208</f>
        <v>108207</v>
      </c>
      <c r="B8208" t="str">
        <f>in!B8208</f>
        <v>Espresso</v>
      </c>
      <c r="C8208" t="str">
        <f>in!C8208</f>
        <v>Bob</v>
      </c>
      <c r="D8208">
        <f>(in!F8208-in!E8208)*1440</f>
        <v>1.2666666693985462</v>
      </c>
      <c r="E8208">
        <f>(in!G8208-in!F8208)*1440</f>
        <v>1.4000000024680048</v>
      </c>
      <c r="F8208">
        <f>(in!H8208-in!G8208)*1440</f>
        <v>3.9333333307877183</v>
      </c>
      <c r="G8208">
        <f>(in!I8208-in!H8208)*1440</f>
        <v>15.316666663857177</v>
      </c>
      <c r="H8208">
        <f>(in!I8208-in!E8208)*1440</f>
        <v>21.916666666511446</v>
      </c>
      <c r="I8208">
        <f>HOUR(in!E8208)</f>
        <v>7</v>
      </c>
    </row>
    <row r="8209" spans="1:9" x14ac:dyDescent="0.35">
      <c r="A8209">
        <f>in!A8209</f>
        <v>108208</v>
      </c>
      <c r="B8209" t="str">
        <f>in!B8209</f>
        <v>Matcha Latte</v>
      </c>
      <c r="C8209" t="str">
        <f>in!C8209</f>
        <v>Bob</v>
      </c>
      <c r="D8209">
        <f>(in!F8209-in!E8209)*1440</f>
        <v>1.2833333294838667</v>
      </c>
      <c r="E8209">
        <f>(in!G8209-in!F8209)*1440</f>
        <v>1.2333333387505263</v>
      </c>
      <c r="F8209">
        <f>(in!H8209-in!G8209)*1440</f>
        <v>3.033333329949528</v>
      </c>
      <c r="G8209">
        <f>(in!I8209-in!H8209)*1440</f>
        <v>8.6499999999068677</v>
      </c>
      <c r="H8209">
        <f>(in!I8209-in!E8209)*1440</f>
        <v>14.199999998090789</v>
      </c>
      <c r="I8209">
        <f>HOUR(in!E8209)</f>
        <v>7</v>
      </c>
    </row>
    <row r="8210" spans="1:9" x14ac:dyDescent="0.35">
      <c r="A8210">
        <f>in!A8210</f>
        <v>108209</v>
      </c>
      <c r="B8210" t="str">
        <f>in!B8210</f>
        <v>Latte</v>
      </c>
      <c r="C8210" t="str">
        <f>in!C8210</f>
        <v>Charlie</v>
      </c>
      <c r="D8210">
        <f>(in!F8210-in!E8210)*1440</f>
        <v>1.1166666657663882</v>
      </c>
      <c r="E8210">
        <f>(in!G8210-in!F8210)*1440</f>
        <v>2.2000000008847564</v>
      </c>
      <c r="F8210">
        <f>(in!H8210-in!G8210)*1440</f>
        <v>2.4999999976716936</v>
      </c>
      <c r="G8210">
        <f>(in!I8210-in!H8210)*1440</f>
        <v>9.5166666700970381</v>
      </c>
      <c r="H8210">
        <f>(in!I8210-in!E8210)*1440</f>
        <v>15.333333334419876</v>
      </c>
      <c r="I8210">
        <f>HOUR(in!E8210)</f>
        <v>8</v>
      </c>
    </row>
    <row r="8211" spans="1:9" x14ac:dyDescent="0.35">
      <c r="A8211">
        <f>in!A8211</f>
        <v>108210</v>
      </c>
      <c r="B8211" t="str">
        <f>in!B8211</f>
        <v>Cold Brew</v>
      </c>
      <c r="C8211" t="str">
        <f>in!C8211</f>
        <v>Bob</v>
      </c>
      <c r="D8211">
        <f>(in!F8211-in!E8211)*1440</f>
        <v>1.7333333299029619</v>
      </c>
      <c r="E8211">
        <f>(in!G8211-in!F8211)*1440</f>
        <v>0.26666666613891721</v>
      </c>
      <c r="F8211">
        <f>(in!H8211-in!G8211)*1440</f>
        <v>1.4333333331160247</v>
      </c>
      <c r="G8211">
        <f>(in!I8211-in!H8211)*1440</f>
        <v>8.8500000047497451</v>
      </c>
      <c r="H8211">
        <f>(in!I8211-in!E8211)*1440</f>
        <v>12.283333333907649</v>
      </c>
      <c r="I8211">
        <f>HOUR(in!E8211)</f>
        <v>8</v>
      </c>
    </row>
    <row r="8212" spans="1:9" x14ac:dyDescent="0.35">
      <c r="A8212">
        <f>in!A8212</f>
        <v>108211</v>
      </c>
      <c r="B8212" t="str">
        <f>in!B8212</f>
        <v>Tea</v>
      </c>
      <c r="C8212" t="str">
        <f>in!C8212</f>
        <v>Bob</v>
      </c>
      <c r="D8212">
        <f>(in!F8212-in!E8212)*1440</f>
        <v>1.5666666661854833</v>
      </c>
      <c r="E8212">
        <f>(in!G8212-in!F8212)*1440</f>
        <v>1.2666666589211673</v>
      </c>
      <c r="F8212">
        <f>(in!H8212-in!G8212)*1440</f>
        <v>3.2666666759178042</v>
      </c>
      <c r="G8212">
        <f>(in!I8212-in!H8212)*1440</f>
        <v>11.849999993573874</v>
      </c>
      <c r="H8212">
        <f>(in!I8212-in!E8212)*1440</f>
        <v>17.949999994598329</v>
      </c>
      <c r="I8212">
        <f>HOUR(in!E8212)</f>
        <v>8</v>
      </c>
    </row>
    <row r="8213" spans="1:9" x14ac:dyDescent="0.35">
      <c r="A8213">
        <f>in!A8213</f>
        <v>108212</v>
      </c>
      <c r="B8213" t="str">
        <f>in!B8213</f>
        <v>Cold Brew</v>
      </c>
      <c r="C8213" t="str">
        <f>in!C8213</f>
        <v>Charlie</v>
      </c>
      <c r="D8213">
        <f>(in!F8213-in!E8213)*1440</f>
        <v>1.9833333359565586</v>
      </c>
      <c r="E8213">
        <f>(in!G8213-in!F8213)*1440</f>
        <v>2.5666666694451123</v>
      </c>
      <c r="F8213">
        <f>(in!H8213-in!G8213)*1440</f>
        <v>2.2999999928288162</v>
      </c>
      <c r="G8213">
        <f>(in!I8213-in!H8213)*1440</f>
        <v>10.799999999580905</v>
      </c>
      <c r="H8213">
        <f>(in!I8213-in!E8213)*1440</f>
        <v>17.649999997811392</v>
      </c>
      <c r="I8213">
        <f>HOUR(in!E8213)</f>
        <v>8</v>
      </c>
    </row>
    <row r="8214" spans="1:9" x14ac:dyDescent="0.35">
      <c r="A8214">
        <f>in!A8214</f>
        <v>108213</v>
      </c>
      <c r="B8214" t="str">
        <f>in!B8214</f>
        <v>Cold Brew</v>
      </c>
      <c r="C8214" t="str">
        <f>in!C8214</f>
        <v>David</v>
      </c>
      <c r="D8214">
        <f>(in!F8214-in!E8214)*1440</f>
        <v>1.5666666661854833</v>
      </c>
      <c r="E8214">
        <f>(in!G8214-in!F8214)*1440</f>
        <v>1.3499999907799065</v>
      </c>
      <c r="F8214">
        <f>(in!H8214-in!G8214)*1440</f>
        <v>4.183333336841315</v>
      </c>
      <c r="G8214">
        <f>(in!I8214-in!H8214)*1440</f>
        <v>5.183333340100944</v>
      </c>
      <c r="H8214">
        <f>(in!I8214-in!E8214)*1440</f>
        <v>12.283333333907649</v>
      </c>
      <c r="I8214">
        <f>HOUR(in!E8214)</f>
        <v>8</v>
      </c>
    </row>
    <row r="8215" spans="1:9" x14ac:dyDescent="0.35">
      <c r="A8215">
        <f>in!A8215</f>
        <v>108214</v>
      </c>
      <c r="B8215" t="str">
        <f>in!B8215</f>
        <v>Mocha</v>
      </c>
      <c r="C8215" t="str">
        <f>in!C8215</f>
        <v>Alice</v>
      </c>
      <c r="D8215">
        <f>(in!F8215-in!E8215)*1440</f>
        <v>1.4833333343267441</v>
      </c>
      <c r="E8215">
        <f>(in!G8215-in!F8215)*1440</f>
        <v>0.21666666492819786</v>
      </c>
      <c r="F8215">
        <f>(in!H8215-in!G8215)*1440</f>
        <v>2.7833333343733102</v>
      </c>
      <c r="G8215">
        <f>(in!I8215-in!H8215)*1440</f>
        <v>6.2333333340939134</v>
      </c>
      <c r="H8215">
        <f>(in!I8215-in!E8215)*1440</f>
        <v>10.716666667722166</v>
      </c>
      <c r="I8215">
        <f>HOUR(in!E8215)</f>
        <v>8</v>
      </c>
    </row>
    <row r="8216" spans="1:9" x14ac:dyDescent="0.35">
      <c r="A8216">
        <f>in!A8216</f>
        <v>108215</v>
      </c>
      <c r="B8216" t="str">
        <f>in!B8216</f>
        <v>Cappuccino</v>
      </c>
      <c r="C8216" t="str">
        <f>in!C8216</f>
        <v>Charlie</v>
      </c>
      <c r="D8216">
        <f>(in!F8216-in!E8216)*1440</f>
        <v>1.8166666617617011</v>
      </c>
      <c r="E8216">
        <f>(in!G8216-in!F8216)*1440</f>
        <v>1.8000000016763806</v>
      </c>
      <c r="F8216">
        <f>(in!H8216-in!G8216)*1440</f>
        <v>3.0500000005122274</v>
      </c>
      <c r="G8216">
        <f>(in!I8216-in!H8216)*1440</f>
        <v>5.1333333284128457</v>
      </c>
      <c r="H8216">
        <f>(in!I8216-in!E8216)*1440</f>
        <v>11.799999992363155</v>
      </c>
      <c r="I8216">
        <f>HOUR(in!E8216)</f>
        <v>8</v>
      </c>
    </row>
    <row r="8217" spans="1:9" x14ac:dyDescent="0.35">
      <c r="A8217">
        <f>in!A8217</f>
        <v>108216</v>
      </c>
      <c r="B8217" t="str">
        <f>in!B8217</f>
        <v>Cappuccino</v>
      </c>
      <c r="C8217" t="str">
        <f>in!C8217</f>
        <v>Bob</v>
      </c>
      <c r="D8217">
        <f>(in!F8217-in!E8217)*1440</f>
        <v>1.4666666637640446</v>
      </c>
      <c r="E8217">
        <f>(in!G8217-in!F8217)*1440</f>
        <v>1.0833333351183683</v>
      </c>
      <c r="F8217">
        <f>(in!H8217-in!G8217)*1440</f>
        <v>4.8666666622739285</v>
      </c>
      <c r="G8217">
        <f>(in!I8217-in!H8217)*1440</f>
        <v>2.5499999988824129</v>
      </c>
      <c r="H8217">
        <f>(in!I8217-in!E8217)*1440</f>
        <v>9.9666666600387543</v>
      </c>
      <c r="I8217">
        <f>HOUR(in!E8217)</f>
        <v>8</v>
      </c>
    </row>
    <row r="8218" spans="1:9" x14ac:dyDescent="0.35">
      <c r="A8218">
        <f>in!A8218</f>
        <v>108217</v>
      </c>
      <c r="B8218" t="str">
        <f>in!B8218</f>
        <v>Cold Brew</v>
      </c>
      <c r="C8218" t="str">
        <f>in!C8218</f>
        <v>Bob</v>
      </c>
      <c r="D8218">
        <f>(in!F8218-in!E8218)*1440</f>
        <v>0.51666667219251394</v>
      </c>
      <c r="E8218">
        <f>(in!G8218-in!F8218)*1440</f>
        <v>0.61666666413657367</v>
      </c>
      <c r="F8218">
        <f>(in!H8218-in!G8218)*1440</f>
        <v>4.8666666622739285</v>
      </c>
      <c r="G8218">
        <f>(in!I8218-in!H8218)*1440</f>
        <v>10.28333333786577</v>
      </c>
      <c r="H8218">
        <f>(in!I8218-in!E8218)*1440</f>
        <v>16.283333336468786</v>
      </c>
      <c r="I8218">
        <f>HOUR(in!E8218)</f>
        <v>8</v>
      </c>
    </row>
    <row r="8219" spans="1:9" x14ac:dyDescent="0.35">
      <c r="A8219">
        <f>in!A8219</f>
        <v>108218</v>
      </c>
      <c r="B8219" t="str">
        <f>in!B8219</f>
        <v>Espresso</v>
      </c>
      <c r="C8219" t="str">
        <f>in!C8219</f>
        <v>Charlie</v>
      </c>
      <c r="D8219">
        <f>(in!F8219-in!E8219)*1440</f>
        <v>1.0333333339076489</v>
      </c>
      <c r="E8219">
        <f>(in!G8219-in!F8219)*1440</f>
        <v>0.91666667140088975</v>
      </c>
      <c r="F8219">
        <f>(in!H8219-in!G8219)*1440</f>
        <v>1.7500000004656613</v>
      </c>
      <c r="G8219">
        <f>(in!I8219-in!H8219)*1440</f>
        <v>5.6500000006053597</v>
      </c>
      <c r="H8219">
        <f>(in!I8219-in!E8219)*1440</f>
        <v>9.3500000063795596</v>
      </c>
      <c r="I8219">
        <f>HOUR(in!E8219)</f>
        <v>8</v>
      </c>
    </row>
    <row r="8220" spans="1:9" x14ac:dyDescent="0.35">
      <c r="A8220">
        <f>in!A8220</f>
        <v>108219</v>
      </c>
      <c r="B8220" t="str">
        <f>in!B8220</f>
        <v>Mocha</v>
      </c>
      <c r="C8220" t="str">
        <f>in!C8220</f>
        <v>Alice</v>
      </c>
      <c r="D8220">
        <f>(in!F8220-in!E8220)*1440</f>
        <v>1.3666666718199849</v>
      </c>
      <c r="E8220">
        <f>(in!G8220-in!F8220)*1440</f>
        <v>0.88333333027549088</v>
      </c>
      <c r="F8220">
        <f>(in!H8220-in!G8220)*1440</f>
        <v>3.1666666630189866</v>
      </c>
      <c r="G8220">
        <f>(in!I8220-in!H8220)*1440</f>
        <v>3.2000000041443855</v>
      </c>
      <c r="H8220">
        <f>(in!I8220-in!E8220)*1440</f>
        <v>8.6166666692588478</v>
      </c>
      <c r="I8220">
        <f>HOUR(in!E8220)</f>
        <v>8</v>
      </c>
    </row>
    <row r="8221" spans="1:9" x14ac:dyDescent="0.35">
      <c r="A8221">
        <f>in!A8221</f>
        <v>108220</v>
      </c>
      <c r="B8221" t="str">
        <f>in!B8221</f>
        <v>Cappuccino</v>
      </c>
      <c r="C8221" t="str">
        <f>in!C8221</f>
        <v>David</v>
      </c>
      <c r="D8221">
        <f>(in!F8221-in!E8221)*1440</f>
        <v>0.79999999841675162</v>
      </c>
      <c r="E8221">
        <f>(in!G8221-in!F8221)*1440</f>
        <v>1.0833333351183683</v>
      </c>
      <c r="F8221">
        <f>(in!H8221-in!G8221)*1440</f>
        <v>4.8000000009778887</v>
      </c>
      <c r="G8221">
        <f>(in!I8221-in!H8221)*1440</f>
        <v>19.983333331765607</v>
      </c>
      <c r="H8221">
        <f>(in!I8221-in!E8221)*1440</f>
        <v>26.666666666278616</v>
      </c>
      <c r="I8221">
        <f>HOUR(in!E8221)</f>
        <v>8</v>
      </c>
    </row>
    <row r="8222" spans="1:9" x14ac:dyDescent="0.35">
      <c r="A8222">
        <f>in!A8222</f>
        <v>108221</v>
      </c>
      <c r="B8222" t="str">
        <f>in!B8222</f>
        <v>Latte</v>
      </c>
      <c r="C8222" t="str">
        <f>in!C8222</f>
        <v>Bob</v>
      </c>
      <c r="D8222">
        <f>(in!F8222-in!E8222)*1440</f>
        <v>0.64999999478459358</v>
      </c>
      <c r="E8222">
        <f>(in!G8222-in!F8222)*1440</f>
        <v>0.45000000041909516</v>
      </c>
      <c r="F8222">
        <f>(in!H8222-in!G8222)*1440</f>
        <v>1.9500000053085387</v>
      </c>
      <c r="G8222">
        <f>(in!I8222-in!H8222)*1440</f>
        <v>13.766666657757014</v>
      </c>
      <c r="H8222">
        <f>(in!I8222-in!E8222)*1440</f>
        <v>16.816666658269241</v>
      </c>
      <c r="I8222">
        <f>HOUR(in!E8222)</f>
        <v>8</v>
      </c>
    </row>
    <row r="8223" spans="1:9" x14ac:dyDescent="0.35">
      <c r="A8223">
        <f>in!A8223</f>
        <v>108222</v>
      </c>
      <c r="B8223" t="str">
        <f>in!B8223</f>
        <v>Espresso</v>
      </c>
      <c r="C8223" t="str">
        <f>in!C8223</f>
        <v>Charlie</v>
      </c>
      <c r="D8223">
        <f>(in!F8223-in!E8223)*1440</f>
        <v>1.6166666673962027</v>
      </c>
      <c r="E8223">
        <f>(in!G8223-in!F8223)*1440</f>
        <v>0.50000000162981451</v>
      </c>
      <c r="F8223">
        <f>(in!H8223-in!G8223)*1440</f>
        <v>2.7333333331625909</v>
      </c>
      <c r="G8223">
        <f>(in!I8223-in!H8223)*1440</f>
        <v>9.5666666713077575</v>
      </c>
      <c r="H8223">
        <f>(in!I8223-in!E8223)*1440</f>
        <v>14.416666673496366</v>
      </c>
      <c r="I8223">
        <f>HOUR(in!E8223)</f>
        <v>8</v>
      </c>
    </row>
    <row r="8224" spans="1:9" x14ac:dyDescent="0.35">
      <c r="A8224">
        <f>in!A8224</f>
        <v>108223</v>
      </c>
      <c r="B8224" t="str">
        <f>in!B8224</f>
        <v>Flat White</v>
      </c>
      <c r="C8224" t="str">
        <f>in!C8224</f>
        <v>Eve</v>
      </c>
      <c r="D8224">
        <f>(in!F8224-in!E8224)*1440</f>
        <v>1.2166666681878269</v>
      </c>
      <c r="E8224">
        <f>(in!G8224-in!F8224)*1440</f>
        <v>0.14999999315477908</v>
      </c>
      <c r="F8224">
        <f>(in!H8224-in!G8224)*1440</f>
        <v>2.8666666662320495</v>
      </c>
      <c r="G8224">
        <f>(in!I8224-in!H8224)*1440</f>
        <v>19.016666669631377</v>
      </c>
      <c r="H8224">
        <f>(in!I8224-in!E8224)*1440</f>
        <v>23.249999997206032</v>
      </c>
      <c r="I8224">
        <f>HOUR(in!E8224)</f>
        <v>8</v>
      </c>
    </row>
    <row r="8225" spans="1:9" x14ac:dyDescent="0.35">
      <c r="A8225">
        <f>in!A8225</f>
        <v>108224</v>
      </c>
      <c r="B8225" t="str">
        <f>in!B8225</f>
        <v>Tea</v>
      </c>
      <c r="C8225" t="str">
        <f>in!C8225</f>
        <v>David</v>
      </c>
      <c r="D8225">
        <f>(in!F8225-in!E8225)*1440</f>
        <v>1.6499999980442226</v>
      </c>
      <c r="E8225">
        <f>(in!G8225-in!F8225)*1440</f>
        <v>0.29999999678693712</v>
      </c>
      <c r="F8225">
        <f>(in!H8225-in!G8225)*1440</f>
        <v>3.9000000001396984</v>
      </c>
      <c r="G8225">
        <f>(in!I8225-in!H8225)*1440</f>
        <v>13.700000006938353</v>
      </c>
      <c r="H8225">
        <f>(in!I8225-in!E8225)*1440</f>
        <v>19.550000001909211</v>
      </c>
      <c r="I8225">
        <f>HOUR(in!E8225)</f>
        <v>8</v>
      </c>
    </row>
    <row r="8226" spans="1:9" x14ac:dyDescent="0.35">
      <c r="A8226">
        <f>in!A8226</f>
        <v>108225</v>
      </c>
      <c r="B8226" t="str">
        <f>in!B8226</f>
        <v>Latte</v>
      </c>
      <c r="C8226" t="str">
        <f>in!C8226</f>
        <v>Bob</v>
      </c>
      <c r="D8226">
        <f>(in!F8226-in!E8226)*1440</f>
        <v>1.516666664974764</v>
      </c>
      <c r="E8226">
        <f>(in!G8226-in!F8226)*1440</f>
        <v>0.64999999478459358</v>
      </c>
      <c r="F8226">
        <f>(in!H8226-in!G8226)*1440</f>
        <v>2.3666666750796139</v>
      </c>
      <c r="G8226">
        <f>(in!I8226-in!H8226)*1440</f>
        <v>9.4166666571982205</v>
      </c>
      <c r="H8226">
        <f>(in!I8226-in!E8226)*1440</f>
        <v>13.949999992037192</v>
      </c>
      <c r="I8226">
        <f>HOUR(in!E8226)</f>
        <v>8</v>
      </c>
    </row>
    <row r="8227" spans="1:9" x14ac:dyDescent="0.35">
      <c r="A8227">
        <f>in!A8227</f>
        <v>108226</v>
      </c>
      <c r="B8227" t="str">
        <f>in!B8227</f>
        <v>Flat White</v>
      </c>
      <c r="C8227" t="str">
        <f>in!C8227</f>
        <v>Bob</v>
      </c>
      <c r="D8227">
        <f>(in!F8227-in!E8227)*1440</f>
        <v>0.76666666776873171</v>
      </c>
      <c r="E8227">
        <f>(in!G8227-in!F8227)*1440</f>
        <v>0.38333332864567637</v>
      </c>
      <c r="F8227">
        <f>(in!H8227-in!G8227)*1440</f>
        <v>1.7333333403803408</v>
      </c>
      <c r="G8227">
        <f>(in!I8227-in!H8227)*1440</f>
        <v>10.34999999916181</v>
      </c>
      <c r="H8227">
        <f>(in!I8227-in!E8227)*1440</f>
        <v>13.233333335956559</v>
      </c>
      <c r="I8227">
        <f>HOUR(in!E8227)</f>
        <v>8</v>
      </c>
    </row>
    <row r="8228" spans="1:9" x14ac:dyDescent="0.35">
      <c r="A8228">
        <f>in!A8228</f>
        <v>108227</v>
      </c>
      <c r="B8228" t="str">
        <f>in!B8228</f>
        <v>Espresso</v>
      </c>
      <c r="C8228" t="str">
        <f>in!C8228</f>
        <v>Bob</v>
      </c>
      <c r="D8228">
        <f>(in!F8228-in!E8228)*1440</f>
        <v>1.3666666613426059</v>
      </c>
      <c r="E8228">
        <f>(in!G8228-in!F8228)*1440</f>
        <v>0.26666667661629617</v>
      </c>
      <c r="F8228">
        <f>(in!H8228-in!G8228)*1440</f>
        <v>2.3166666633915156</v>
      </c>
      <c r="G8228">
        <f>(in!I8228-in!H8228)*1440</f>
        <v>14.666666669072583</v>
      </c>
      <c r="H8228">
        <f>(in!I8228-in!E8228)*1440</f>
        <v>18.616666670423001</v>
      </c>
      <c r="I8228">
        <f>HOUR(in!E8228)</f>
        <v>8</v>
      </c>
    </row>
    <row r="8229" spans="1:9" x14ac:dyDescent="0.35">
      <c r="A8229">
        <f>in!A8229</f>
        <v>108228</v>
      </c>
      <c r="B8229" t="str">
        <f>in!B8229</f>
        <v>Flat White</v>
      </c>
      <c r="C8229" t="str">
        <f>in!C8229</f>
        <v>Alice</v>
      </c>
      <c r="D8229">
        <f>(in!F8229-in!E8229)*1440</f>
        <v>1.0499999939929694</v>
      </c>
      <c r="E8229">
        <f>(in!G8229-in!F8229)*1440</f>
        <v>0.81666666897945106</v>
      </c>
      <c r="F8229">
        <f>(in!H8229-in!G8229)*1440</f>
        <v>2.183333330322057</v>
      </c>
      <c r="G8229">
        <f>(in!I8229-in!H8229)*1440</f>
        <v>0.71666666655801237</v>
      </c>
      <c r="H8229">
        <f>(in!I8229-in!E8229)*1440</f>
        <v>4.7666666598524898</v>
      </c>
      <c r="I8229">
        <f>HOUR(in!E8229)</f>
        <v>8</v>
      </c>
    </row>
    <row r="8230" spans="1:9" x14ac:dyDescent="0.35">
      <c r="A8230">
        <f>in!A8230</f>
        <v>108229</v>
      </c>
      <c r="B8230" t="str">
        <f>in!B8230</f>
        <v>Latte</v>
      </c>
      <c r="C8230" t="str">
        <f>in!C8230</f>
        <v>David</v>
      </c>
      <c r="D8230">
        <f>(in!F8230-in!E8230)*1440</f>
        <v>1.6833333391696215</v>
      </c>
      <c r="E8230">
        <f>(in!G8230-in!F8230)*1440</f>
        <v>1.2499999988358468</v>
      </c>
      <c r="F8230">
        <f>(in!H8230-in!G8230)*1440</f>
        <v>1.6166666673962027</v>
      </c>
      <c r="G8230">
        <f>(in!I8230-in!H8230)*1440</f>
        <v>2.8833333263173699</v>
      </c>
      <c r="H8230">
        <f>(in!I8230-in!E8230)*1440</f>
        <v>7.4333333317190409</v>
      </c>
      <c r="I8230">
        <f>HOUR(in!E8230)</f>
        <v>8</v>
      </c>
    </row>
    <row r="8231" spans="1:9" x14ac:dyDescent="0.35">
      <c r="A8231">
        <f>in!A8231</f>
        <v>108230</v>
      </c>
      <c r="B8231" t="str">
        <f>in!B8231</f>
        <v>Espresso</v>
      </c>
      <c r="C8231" t="str">
        <f>in!C8231</f>
        <v>Bob</v>
      </c>
      <c r="D8231">
        <f>(in!F8231-in!E8231)*1440</f>
        <v>1.3666666613426059</v>
      </c>
      <c r="E8231">
        <f>(in!G8231-in!F8231)*1440</f>
        <v>0.4666666709817946</v>
      </c>
      <c r="F8231">
        <f>(in!H8231-in!G8231)*1440</f>
        <v>4.4666666630655527</v>
      </c>
      <c r="G8231">
        <f>(in!I8231-in!H8231)*1440</f>
        <v>0.34999999799765646</v>
      </c>
      <c r="H8231">
        <f>(in!I8231-in!E8231)*1440</f>
        <v>6.6499999933876097</v>
      </c>
      <c r="I8231">
        <f>HOUR(in!E8231)</f>
        <v>8</v>
      </c>
    </row>
    <row r="8232" spans="1:9" x14ac:dyDescent="0.35">
      <c r="A8232">
        <f>in!A8232</f>
        <v>108231</v>
      </c>
      <c r="B8232" t="str">
        <f>in!B8232</f>
        <v>Latte</v>
      </c>
      <c r="C8232" t="str">
        <f>in!C8232</f>
        <v>Charlie</v>
      </c>
      <c r="D8232">
        <f>(in!F8232-in!E8232)*1440</f>
        <v>1.8000000016763806</v>
      </c>
      <c r="E8232">
        <f>(in!G8232-in!F8232)*1440</f>
        <v>2.3833333351649344</v>
      </c>
      <c r="F8232">
        <f>(in!H8232-in!G8232)*1440</f>
        <v>3.1500000029336661</v>
      </c>
      <c r="G8232">
        <f>(in!I8232-in!H8232)*1440</f>
        <v>1.2499999988358468</v>
      </c>
      <c r="H8232">
        <f>(in!I8232-in!E8232)*1440</f>
        <v>8.5833333386108279</v>
      </c>
      <c r="I8232">
        <f>HOUR(in!E8232)</f>
        <v>8</v>
      </c>
    </row>
    <row r="8233" spans="1:9" x14ac:dyDescent="0.35">
      <c r="A8233">
        <f>in!A8233</f>
        <v>108232</v>
      </c>
      <c r="B8233" t="str">
        <f>in!B8233</f>
        <v>Latte</v>
      </c>
      <c r="C8233" t="str">
        <f>in!C8233</f>
        <v>Bob</v>
      </c>
      <c r="D8233">
        <f>(in!F8233-in!E8233)*1440</f>
        <v>1.9833333359565586</v>
      </c>
      <c r="E8233">
        <f>(in!G8233-in!F8233)*1440</f>
        <v>0.68333332543261349</v>
      </c>
      <c r="F8233">
        <f>(in!H8233-in!G8233)*1440</f>
        <v>2.8333333355840296</v>
      </c>
      <c r="G8233">
        <f>(in!I8233-in!H8233)*1440</f>
        <v>11.199999998789281</v>
      </c>
      <c r="H8233">
        <f>(in!I8233-in!E8233)*1440</f>
        <v>16.699999995762482</v>
      </c>
      <c r="I8233">
        <f>HOUR(in!E8233)</f>
        <v>8</v>
      </c>
    </row>
    <row r="8234" spans="1:9" x14ac:dyDescent="0.35">
      <c r="A8234">
        <f>in!A8234</f>
        <v>108233</v>
      </c>
      <c r="B8234" t="str">
        <f>in!B8234</f>
        <v>Latte</v>
      </c>
      <c r="C8234" t="str">
        <f>in!C8234</f>
        <v>Bob</v>
      </c>
      <c r="D8234">
        <f>(in!F8234-in!E8234)*1440</f>
        <v>0.53333333227783442</v>
      </c>
      <c r="E8234">
        <f>(in!G8234-in!F8234)*1440</f>
        <v>1.3833333319053054</v>
      </c>
      <c r="F8234">
        <f>(in!H8234-in!G8234)*1440</f>
        <v>4.4999999937135726</v>
      </c>
      <c r="G8234">
        <f>(in!I8234-in!H8234)*1440</f>
        <v>8.5999999986961484</v>
      </c>
      <c r="H8234">
        <f>(in!I8234-in!E8234)*1440</f>
        <v>15.016666656592861</v>
      </c>
      <c r="I8234">
        <f>HOUR(in!E8234)</f>
        <v>8</v>
      </c>
    </row>
    <row r="8235" spans="1:9" x14ac:dyDescent="0.35">
      <c r="A8235">
        <f>in!A8235</f>
        <v>108234</v>
      </c>
      <c r="B8235" t="str">
        <f>in!B8235</f>
        <v>Espresso</v>
      </c>
      <c r="C8235" t="str">
        <f>in!C8235</f>
        <v>Bob</v>
      </c>
      <c r="D8235">
        <f>(in!F8235-in!E8235)*1440</f>
        <v>1.516666664974764</v>
      </c>
      <c r="E8235">
        <f>(in!G8235-in!F8235)*1440</f>
        <v>1.1333333363290876</v>
      </c>
      <c r="F8235">
        <f>(in!H8235-in!G8235)*1440</f>
        <v>2.7333333331625909</v>
      </c>
      <c r="G8235">
        <f>(in!I8235-in!H8235)*1440</f>
        <v>9.4333333382382989</v>
      </c>
      <c r="H8235">
        <f>(in!I8235-in!E8235)*1440</f>
        <v>14.816666672704741</v>
      </c>
      <c r="I8235">
        <f>HOUR(in!E8235)</f>
        <v>9</v>
      </c>
    </row>
    <row r="8236" spans="1:9" x14ac:dyDescent="0.35">
      <c r="A8236">
        <f>in!A8236</f>
        <v>108235</v>
      </c>
      <c r="B8236" t="str">
        <f>in!B8236</f>
        <v>Cold Brew</v>
      </c>
      <c r="C8236" t="str">
        <f>in!C8236</f>
        <v>Bob</v>
      </c>
      <c r="D8236">
        <f>(in!F8236-in!E8236)*1440</f>
        <v>1.1333333363290876</v>
      </c>
      <c r="E8236">
        <f>(in!G8236-in!F8236)*1440</f>
        <v>0.98333333269692957</v>
      </c>
      <c r="F8236">
        <f>(in!H8236-in!G8236)*1440</f>
        <v>4.9333333340473473</v>
      </c>
      <c r="G8236">
        <f>(in!I8236-in!H8236)*1440</f>
        <v>6.2500000046566129</v>
      </c>
      <c r="H8236">
        <f>(in!I8236-in!E8236)*1440</f>
        <v>13.300000007729977</v>
      </c>
      <c r="I8236">
        <f>HOUR(in!E8236)</f>
        <v>9</v>
      </c>
    </row>
    <row r="8237" spans="1:9" x14ac:dyDescent="0.35">
      <c r="A8237">
        <f>in!A8237</f>
        <v>108236</v>
      </c>
      <c r="B8237" t="str">
        <f>in!B8237</f>
        <v>Espresso</v>
      </c>
      <c r="C8237" t="str">
        <f>in!C8237</f>
        <v>Alice</v>
      </c>
      <c r="D8237">
        <f>(in!F8237-in!E8237)*1440</f>
        <v>0.53333333227783442</v>
      </c>
      <c r="E8237">
        <f>(in!G8237-in!F8237)*1440</f>
        <v>1.2499999988358468</v>
      </c>
      <c r="F8237">
        <f>(in!H8237-in!G8237)*1440</f>
        <v>3.9333333307877183</v>
      </c>
      <c r="G8237">
        <f>(in!I8237-in!H8237)*1440</f>
        <v>0.38333333912305534</v>
      </c>
      <c r="H8237">
        <f>(in!I8237-in!E8237)*1440</f>
        <v>6.1000000010244548</v>
      </c>
      <c r="I8237">
        <f>HOUR(in!E8237)</f>
        <v>9</v>
      </c>
    </row>
    <row r="8238" spans="1:9" x14ac:dyDescent="0.35">
      <c r="A8238">
        <f>in!A8238</f>
        <v>108237</v>
      </c>
      <c r="B8238" t="str">
        <f>in!B8238</f>
        <v>Latte</v>
      </c>
      <c r="C8238" t="str">
        <f>in!C8238</f>
        <v>Alice</v>
      </c>
      <c r="D8238">
        <f>(in!F8238-in!E8238)*1440</f>
        <v>1.1666666669771075</v>
      </c>
      <c r="E8238">
        <f>(in!G8238-in!F8238)*1440</f>
        <v>0.59999999357387424</v>
      </c>
      <c r="F8238">
        <f>(in!H8238-in!G8238)*1440</f>
        <v>3.2166666642297059</v>
      </c>
      <c r="G8238">
        <f>(in!I8238-in!H8238)*1440</f>
        <v>15.033333337632939</v>
      </c>
      <c r="H8238">
        <f>(in!I8238-in!E8238)*1440</f>
        <v>20.016666662413627</v>
      </c>
      <c r="I8238">
        <f>HOUR(in!E8238)</f>
        <v>9</v>
      </c>
    </row>
    <row r="8239" spans="1:9" x14ac:dyDescent="0.35">
      <c r="A8239">
        <f>in!A8239</f>
        <v>108238</v>
      </c>
      <c r="B8239" t="str">
        <f>in!B8239</f>
        <v>Latte</v>
      </c>
      <c r="C8239" t="str">
        <f>in!C8239</f>
        <v>Charlie</v>
      </c>
      <c r="D8239">
        <f>(in!F8239-in!E8239)*1440</f>
        <v>1.7166666593402624</v>
      </c>
      <c r="E8239">
        <f>(in!G8239-in!F8239)*1440</f>
        <v>1.5833333367481828</v>
      </c>
      <c r="F8239">
        <f>(in!H8239-in!G8239)*1440</f>
        <v>6.216666663531214</v>
      </c>
      <c r="G8239">
        <f>(in!I8239-in!H8239)*1440</f>
        <v>18.066666667582467</v>
      </c>
      <c r="H8239">
        <f>(in!I8239-in!E8239)*1440</f>
        <v>27.583333327202126</v>
      </c>
      <c r="I8239">
        <f>HOUR(in!E8239)</f>
        <v>9</v>
      </c>
    </row>
    <row r="8240" spans="1:9" x14ac:dyDescent="0.35">
      <c r="A8240">
        <f>in!A8240</f>
        <v>108239</v>
      </c>
      <c r="B8240" t="str">
        <f>in!B8240</f>
        <v>Cold Brew</v>
      </c>
      <c r="C8240" t="str">
        <f>in!C8240</f>
        <v>Eve</v>
      </c>
      <c r="D8240">
        <f>(in!F8240-in!E8240)*1440</f>
        <v>0.51666666171513498</v>
      </c>
      <c r="E8240">
        <f>(in!G8240-in!F8240)*1440</f>
        <v>0.8333333395421505</v>
      </c>
      <c r="F8240">
        <f>(in!H8240-in!G8240)*1440</f>
        <v>4.8499999917112291</v>
      </c>
      <c r="G8240">
        <f>(in!I8240-in!H8240)*1440</f>
        <v>2.4166666658129543</v>
      </c>
      <c r="H8240">
        <f>(in!I8240-in!E8240)*1440</f>
        <v>8.6166666587814689</v>
      </c>
      <c r="I8240">
        <f>HOUR(in!E8240)</f>
        <v>9</v>
      </c>
    </row>
    <row r="8241" spans="1:9" x14ac:dyDescent="0.35">
      <c r="A8241">
        <f>in!A8241</f>
        <v>108240</v>
      </c>
      <c r="B8241" t="str">
        <f>in!B8241</f>
        <v>Tea</v>
      </c>
      <c r="C8241" t="str">
        <f>in!C8241</f>
        <v>Alice</v>
      </c>
      <c r="D8241">
        <f>(in!F8241-in!E8241)*1440</f>
        <v>1.7166666698176414</v>
      </c>
      <c r="E8241">
        <f>(in!G8241-in!F8241)*1440</f>
        <v>0.58333333348855376</v>
      </c>
      <c r="F8241">
        <f>(in!H8241-in!G8241)*1440</f>
        <v>2.0499999972525984</v>
      </c>
      <c r="G8241">
        <f>(in!I8241-in!H8241)*1440</f>
        <v>10.616666675778106</v>
      </c>
      <c r="H8241">
        <f>(in!I8241-in!E8241)*1440</f>
        <v>14.966666676336899</v>
      </c>
      <c r="I8241">
        <f>HOUR(in!E8241)</f>
        <v>9</v>
      </c>
    </row>
    <row r="8242" spans="1:9" x14ac:dyDescent="0.35">
      <c r="A8242">
        <f>in!A8242</f>
        <v>108241</v>
      </c>
      <c r="B8242" t="str">
        <f>in!B8242</f>
        <v>Latte</v>
      </c>
      <c r="C8242" t="str">
        <f>in!C8242</f>
        <v>Eve</v>
      </c>
      <c r="D8242">
        <f>(in!F8242-in!E8242)*1440</f>
        <v>1.2666666693985462</v>
      </c>
      <c r="E8242">
        <f>(in!G8242-in!F8242)*1440</f>
        <v>0.58333333348855376</v>
      </c>
      <c r="F8242">
        <f>(in!H8242-in!G8242)*1440</f>
        <v>1.183333327062428</v>
      </c>
      <c r="G8242">
        <f>(in!I8242-in!H8242)*1440</f>
        <v>7.2000000067055225</v>
      </c>
      <c r="H8242">
        <f>(in!I8242-in!E8242)*1440</f>
        <v>10.233333336655051</v>
      </c>
      <c r="I8242">
        <f>HOUR(in!E8242)</f>
        <v>9</v>
      </c>
    </row>
    <row r="8243" spans="1:9" x14ac:dyDescent="0.35">
      <c r="A8243">
        <f>in!A8243</f>
        <v>108242</v>
      </c>
      <c r="B8243" t="str">
        <f>in!B8243</f>
        <v>Mocha</v>
      </c>
      <c r="C8243" t="str">
        <f>in!C8243</f>
        <v>Bob</v>
      </c>
      <c r="D8243">
        <f>(in!F8243-in!E8243)*1440</f>
        <v>0.90000000083819032</v>
      </c>
      <c r="E8243">
        <f>(in!G8243-in!F8243)*1440</f>
        <v>0.4666666709817946</v>
      </c>
      <c r="F8243">
        <f>(in!H8243-in!G8243)*1440</f>
        <v>1.3500000012572855</v>
      </c>
      <c r="G8243">
        <f>(in!I8243-in!H8243)*1440</f>
        <v>16.616666663903743</v>
      </c>
      <c r="H8243">
        <f>(in!I8243-in!E8243)*1440</f>
        <v>19.333333336981013</v>
      </c>
      <c r="I8243">
        <f>HOUR(in!E8243)</f>
        <v>9</v>
      </c>
    </row>
    <row r="8244" spans="1:9" x14ac:dyDescent="0.35">
      <c r="A8244">
        <f>in!A8244</f>
        <v>108243</v>
      </c>
      <c r="B8244" t="str">
        <f>in!B8244</f>
        <v>Hot Chocolate</v>
      </c>
      <c r="C8244" t="str">
        <f>in!C8244</f>
        <v>Alice</v>
      </c>
      <c r="D8244">
        <f>(in!F8244-in!E8244)*1440</f>
        <v>0.51666667219251394</v>
      </c>
      <c r="E8244">
        <f>(in!G8244-in!F8244)*1440</f>
        <v>0.45000000041909516</v>
      </c>
      <c r="F8244">
        <f>(in!H8244-in!G8244)*1440</f>
        <v>3.6833333352115005</v>
      </c>
      <c r="G8244">
        <f>(in!I8244-in!H8244)*1440</f>
        <v>8.2333333301357925</v>
      </c>
      <c r="H8244">
        <f>(in!I8244-in!E8244)*1440</f>
        <v>12.883333337958902</v>
      </c>
      <c r="I8244">
        <f>HOUR(in!E8244)</f>
        <v>9</v>
      </c>
    </row>
    <row r="8245" spans="1:9" x14ac:dyDescent="0.35">
      <c r="A8245">
        <f>in!A8245</f>
        <v>108244</v>
      </c>
      <c r="B8245" t="str">
        <f>in!B8245</f>
        <v>Tea</v>
      </c>
      <c r="C8245" t="str">
        <f>in!C8245</f>
        <v>Bob</v>
      </c>
      <c r="D8245">
        <f>(in!F8245-in!E8245)*1440</f>
        <v>1.6166666673962027</v>
      </c>
      <c r="E8245">
        <f>(in!G8245-in!F8245)*1440</f>
        <v>0.96666666213423014</v>
      </c>
      <c r="F8245">
        <f>(in!H8245-in!G8245)*1440</f>
        <v>3.1333333323709667</v>
      </c>
      <c r="G8245">
        <f>(in!I8245-in!H8245)*1440</f>
        <v>14.683333339635283</v>
      </c>
      <c r="H8245">
        <f>(in!I8245-in!E8245)*1440</f>
        <v>20.400000001536682</v>
      </c>
      <c r="I8245">
        <f>HOUR(in!E8245)</f>
        <v>9</v>
      </c>
    </row>
    <row r="8246" spans="1:9" x14ac:dyDescent="0.35">
      <c r="A8246">
        <f>in!A8246</f>
        <v>108245</v>
      </c>
      <c r="B8246" t="str">
        <f>in!B8246</f>
        <v>Latte</v>
      </c>
      <c r="C8246" t="str">
        <f>in!C8246</f>
        <v>Bob</v>
      </c>
      <c r="D8246">
        <f>(in!F8246-in!E8246)*1440</f>
        <v>1.5499999956227839</v>
      </c>
      <c r="E8246">
        <f>(in!G8246-in!F8246)*1440</f>
        <v>0.66666666534729302</v>
      </c>
      <c r="F8246">
        <f>(in!H8246-in!G8246)*1440</f>
        <v>3.9666666719131172</v>
      </c>
      <c r="G8246">
        <f>(in!I8246-in!H8246)*1440</f>
        <v>2.2500000020954758</v>
      </c>
      <c r="H8246">
        <f>(in!I8246-in!E8246)*1440</f>
        <v>8.4333333349786699</v>
      </c>
      <c r="I8246">
        <f>HOUR(in!E8246)</f>
        <v>9</v>
      </c>
    </row>
    <row r="8247" spans="1:9" x14ac:dyDescent="0.35">
      <c r="A8247">
        <f>in!A8247</f>
        <v>108246</v>
      </c>
      <c r="B8247" t="str">
        <f>in!B8247</f>
        <v>Cold Brew</v>
      </c>
      <c r="C8247" t="str">
        <f>in!C8247</f>
        <v>Eve</v>
      </c>
      <c r="D8247">
        <f>(in!F8247-in!E8247)*1440</f>
        <v>0.74999999720603228</v>
      </c>
      <c r="E8247">
        <f>(in!G8247-in!F8247)*1440</f>
        <v>0.81666666897945106</v>
      </c>
      <c r="F8247">
        <f>(in!H8247-in!G8247)*1440</f>
        <v>4.1333333356305957</v>
      </c>
      <c r="G8247">
        <f>(in!I8247-in!H8247)*1440</f>
        <v>15.783333324361593</v>
      </c>
      <c r="H8247">
        <f>(in!I8247-in!E8247)*1440</f>
        <v>21.483333326177672</v>
      </c>
      <c r="I8247">
        <f>HOUR(in!E8247)</f>
        <v>9</v>
      </c>
    </row>
    <row r="8248" spans="1:9" x14ac:dyDescent="0.35">
      <c r="A8248">
        <f>in!A8248</f>
        <v>108247</v>
      </c>
      <c r="B8248" t="str">
        <f>in!B8248</f>
        <v>Cappuccino</v>
      </c>
      <c r="C8248" t="str">
        <f>in!C8248</f>
        <v>David</v>
      </c>
      <c r="D8248">
        <f>(in!F8248-in!E8248)*1440</f>
        <v>1.1166666657663882</v>
      </c>
      <c r="E8248">
        <f>(in!G8248-in!F8248)*1440</f>
        <v>0.21666666492819786</v>
      </c>
      <c r="F8248">
        <f>(in!H8248-in!G8248)*1440</f>
        <v>1.5999999968335032</v>
      </c>
      <c r="G8248">
        <f>(in!I8248-in!H8248)*1440</f>
        <v>11.866666664136574</v>
      </c>
      <c r="H8248">
        <f>(in!I8248-in!E8248)*1440</f>
        <v>14.799999991664663</v>
      </c>
      <c r="I8248">
        <f>HOUR(in!E8248)</f>
        <v>9</v>
      </c>
    </row>
    <row r="8249" spans="1:9" x14ac:dyDescent="0.35">
      <c r="A8249">
        <f>in!A8249</f>
        <v>108248</v>
      </c>
      <c r="B8249" t="str">
        <f>in!B8249</f>
        <v>Latte</v>
      </c>
      <c r="C8249" t="str">
        <f>in!C8249</f>
        <v>Bob</v>
      </c>
      <c r="D8249">
        <f>(in!F8249-in!E8249)*1440</f>
        <v>0.58333333348855376</v>
      </c>
      <c r="E8249">
        <f>(in!G8249-in!F8249)*1440</f>
        <v>0.38333333912305534</v>
      </c>
      <c r="F8249">
        <f>(in!H8249-in!G8249)*1440</f>
        <v>1.7333333299029619</v>
      </c>
      <c r="G8249">
        <f>(in!I8249-in!H8249)*1440</f>
        <v>9.0166666684672236</v>
      </c>
      <c r="H8249">
        <f>(in!I8249-in!E8249)*1440</f>
        <v>11.716666670981795</v>
      </c>
      <c r="I8249">
        <f>HOUR(in!E8249)</f>
        <v>9</v>
      </c>
    </row>
    <row r="8250" spans="1:9" x14ac:dyDescent="0.35">
      <c r="A8250">
        <f>in!A8250</f>
        <v>108249</v>
      </c>
      <c r="B8250" t="str">
        <f>in!B8250</f>
        <v>Latte</v>
      </c>
      <c r="C8250" t="str">
        <f>in!C8250</f>
        <v>David</v>
      </c>
      <c r="D8250">
        <f>(in!F8250-in!E8250)*1440</f>
        <v>1.5666666661854833</v>
      </c>
      <c r="E8250">
        <f>(in!G8250-in!F8250)*1440</f>
        <v>0.91666667140088975</v>
      </c>
      <c r="F8250">
        <f>(in!H8250-in!G8250)*1440</f>
        <v>4.2999999993480742</v>
      </c>
      <c r="G8250">
        <f>(in!I8250-in!H8250)*1440</f>
        <v>19.399999998277053</v>
      </c>
      <c r="H8250">
        <f>(in!I8250-in!E8250)*1440</f>
        <v>26.183333335211501</v>
      </c>
      <c r="I8250">
        <f>HOUR(in!E8250)</f>
        <v>9</v>
      </c>
    </row>
    <row r="8251" spans="1:9" x14ac:dyDescent="0.35">
      <c r="A8251">
        <f>in!A8251</f>
        <v>108250</v>
      </c>
      <c r="B8251" t="str">
        <f>in!B8251</f>
        <v>Latte</v>
      </c>
      <c r="C8251" t="str">
        <f>in!C8251</f>
        <v>Alice</v>
      </c>
      <c r="D8251">
        <f>(in!F8251-in!E8251)*1440</f>
        <v>1.4000000024680048</v>
      </c>
      <c r="E8251">
        <f>(in!G8251-in!F8251)*1440</f>
        <v>1.4666666637640446</v>
      </c>
      <c r="F8251">
        <f>(in!H8251-in!G8251)*1440</f>
        <v>2.2500000020954758</v>
      </c>
      <c r="G8251">
        <f>(in!I8251-in!H8251)*1440</f>
        <v>11.583333327434957</v>
      </c>
      <c r="H8251">
        <f>(in!I8251-in!E8251)*1440</f>
        <v>16.699999995762482</v>
      </c>
      <c r="I8251">
        <f>HOUR(in!E8251)</f>
        <v>9</v>
      </c>
    </row>
    <row r="8252" spans="1:9" x14ac:dyDescent="0.35">
      <c r="A8252">
        <f>in!A8252</f>
        <v>108251</v>
      </c>
      <c r="B8252" t="str">
        <f>in!B8252</f>
        <v>Latte</v>
      </c>
      <c r="C8252" t="str">
        <f>in!C8252</f>
        <v>Bob</v>
      </c>
      <c r="D8252">
        <f>(in!F8252-in!E8252)*1440</f>
        <v>1.2333333282731473</v>
      </c>
      <c r="E8252">
        <f>(in!G8252-in!F8252)*1440</f>
        <v>0.21666667540557683</v>
      </c>
      <c r="F8252">
        <f>(in!H8252-in!G8252)*1440</f>
        <v>3.9333333307877183</v>
      </c>
      <c r="G8252">
        <f>(in!I8252-in!H8252)*1440</f>
        <v>2.5666666589677334</v>
      </c>
      <c r="H8252">
        <f>(in!I8252-in!E8252)*1440</f>
        <v>7.9499999934341758</v>
      </c>
      <c r="I8252">
        <f>HOUR(in!E8252)</f>
        <v>9</v>
      </c>
    </row>
    <row r="8253" spans="1:9" x14ac:dyDescent="0.35">
      <c r="A8253">
        <f>in!A8253</f>
        <v>108252</v>
      </c>
      <c r="B8253" t="str">
        <f>in!B8253</f>
        <v>Tea</v>
      </c>
      <c r="C8253" t="str">
        <f>in!C8253</f>
        <v>Eve</v>
      </c>
      <c r="D8253">
        <f>(in!F8253-in!E8253)*1440</f>
        <v>0.51666666171513498</v>
      </c>
      <c r="E8253">
        <f>(in!G8253-in!F8253)*1440</f>
        <v>1.3833333319053054</v>
      </c>
      <c r="F8253">
        <f>(in!H8253-in!G8253)*1440</f>
        <v>1.0833333351183683</v>
      </c>
      <c r="G8253">
        <f>(in!I8253-in!H8253)*1440</f>
        <v>3.9666666719131172</v>
      </c>
      <c r="H8253">
        <f>(in!I8253-in!E8253)*1440</f>
        <v>6.9500000006519258</v>
      </c>
      <c r="I8253">
        <f>HOUR(in!E8253)</f>
        <v>9</v>
      </c>
    </row>
    <row r="8254" spans="1:9" x14ac:dyDescent="0.35">
      <c r="A8254">
        <f>in!A8254</f>
        <v>108253</v>
      </c>
      <c r="B8254" t="str">
        <f>in!B8254</f>
        <v>Americano</v>
      </c>
      <c r="C8254" t="str">
        <f>in!C8254</f>
        <v>Charlie</v>
      </c>
      <c r="D8254">
        <f>(in!F8254-in!E8254)*1440</f>
        <v>0.56666667340323329</v>
      </c>
      <c r="E8254">
        <f>(in!G8254-in!F8254)*1440</f>
        <v>2.8166666650213301</v>
      </c>
      <c r="F8254">
        <f>(in!H8254-in!G8254)*1440</f>
        <v>4.4833333336282521</v>
      </c>
      <c r="G8254">
        <f>(in!I8254-in!H8254)*1440</f>
        <v>18.166666659526527</v>
      </c>
      <c r="H8254">
        <f>(in!I8254-in!E8254)*1440</f>
        <v>26.033333331579342</v>
      </c>
      <c r="I8254">
        <f>HOUR(in!E8254)</f>
        <v>9</v>
      </c>
    </row>
    <row r="8255" spans="1:9" x14ac:dyDescent="0.35">
      <c r="A8255">
        <f>in!A8255</f>
        <v>108254</v>
      </c>
      <c r="B8255" t="str">
        <f>in!B8255</f>
        <v>Cappuccino</v>
      </c>
      <c r="C8255" t="str">
        <f>in!C8255</f>
        <v>David</v>
      </c>
      <c r="D8255">
        <f>(in!F8255-in!E8255)*1440</f>
        <v>1.9666666653938591</v>
      </c>
      <c r="E8255">
        <f>(in!G8255-in!F8255)*1440</f>
        <v>0.50000000162981451</v>
      </c>
      <c r="F8255">
        <f>(in!H8255-in!G8255)*1440</f>
        <v>3.9166666602250189</v>
      </c>
      <c r="G8255">
        <f>(in!I8255-in!H8255)*1440</f>
        <v>13.466666671447456</v>
      </c>
      <c r="H8255">
        <f>(in!I8255-in!E8255)*1440</f>
        <v>19.849999998696148</v>
      </c>
      <c r="I8255">
        <f>HOUR(in!E8255)</f>
        <v>9</v>
      </c>
    </row>
    <row r="8256" spans="1:9" x14ac:dyDescent="0.35">
      <c r="A8256">
        <f>in!A8256</f>
        <v>108255</v>
      </c>
      <c r="B8256" t="str">
        <f>in!B8256</f>
        <v>Cappuccino</v>
      </c>
      <c r="C8256" t="str">
        <f>in!C8256</f>
        <v>David</v>
      </c>
      <c r="D8256">
        <f>(in!F8256-in!E8256)*1440</f>
        <v>0.5833333230111748</v>
      </c>
      <c r="E8256">
        <f>(in!G8256-in!F8256)*1440</f>
        <v>1.3500000012572855</v>
      </c>
      <c r="F8256">
        <f>(in!H8256-in!G8256)*1440</f>
        <v>2.5666666694451123</v>
      </c>
      <c r="G8256">
        <f>(in!I8256-in!H8256)*1440</f>
        <v>14.00000000372529</v>
      </c>
      <c r="H8256">
        <f>(in!I8256-in!E8256)*1440</f>
        <v>18.499999997438863</v>
      </c>
      <c r="I8256">
        <f>HOUR(in!E8256)</f>
        <v>9</v>
      </c>
    </row>
    <row r="8257" spans="1:9" x14ac:dyDescent="0.35">
      <c r="A8257">
        <f>in!A8257</f>
        <v>108256</v>
      </c>
      <c r="B8257" t="str">
        <f>in!B8257</f>
        <v>Espresso</v>
      </c>
      <c r="C8257" t="str">
        <f>in!C8257</f>
        <v>Alice</v>
      </c>
      <c r="D8257">
        <f>(in!F8257-in!E8257)*1440</f>
        <v>0.81666666897945106</v>
      </c>
      <c r="E8257">
        <f>(in!G8257-in!F8257)*1440</f>
        <v>0.39999999920837581</v>
      </c>
      <c r="F8257">
        <f>(in!H8257-in!G8257)*1440</f>
        <v>2.0833333383779973</v>
      </c>
      <c r="G8257">
        <f>(in!I8257-in!H8257)*1440</f>
        <v>7.5666666647884995</v>
      </c>
      <c r="H8257">
        <f>(in!I8257-in!E8257)*1440</f>
        <v>10.866666671354324</v>
      </c>
      <c r="I8257">
        <f>HOUR(in!E8257)</f>
        <v>9</v>
      </c>
    </row>
    <row r="8258" spans="1:9" x14ac:dyDescent="0.35">
      <c r="A8258">
        <f>in!A8258</f>
        <v>108257</v>
      </c>
      <c r="B8258" t="str">
        <f>in!B8258</f>
        <v>Latte</v>
      </c>
      <c r="C8258" t="str">
        <f>in!C8258</f>
        <v>Charlie</v>
      </c>
      <c r="D8258">
        <f>(in!F8258-in!E8258)*1440</f>
        <v>1.1499999964144081</v>
      </c>
      <c r="E8258">
        <f>(in!G8258-in!F8258)*1440</f>
        <v>1.8000000016763806</v>
      </c>
      <c r="F8258">
        <f>(in!H8258-in!G8258)*1440</f>
        <v>5.8000000042375177</v>
      </c>
      <c r="G8258">
        <f>(in!I8258-in!H8258)*1440</f>
        <v>4.4333333324175328</v>
      </c>
      <c r="H8258">
        <f>(in!I8258-in!E8258)*1440</f>
        <v>13.183333334745839</v>
      </c>
      <c r="I8258">
        <f>HOUR(in!E8258)</f>
        <v>9</v>
      </c>
    </row>
    <row r="8259" spans="1:9" x14ac:dyDescent="0.35">
      <c r="A8259">
        <f>in!A8259</f>
        <v>108258</v>
      </c>
      <c r="B8259" t="str">
        <f>in!B8259</f>
        <v>Latte</v>
      </c>
      <c r="C8259" t="str">
        <f>in!C8259</f>
        <v>Alice</v>
      </c>
      <c r="D8259">
        <f>(in!F8259-in!E8259)*1440</f>
        <v>1.7166666698176414</v>
      </c>
      <c r="E8259">
        <f>(in!G8259-in!F8259)*1440</f>
        <v>1.0666666645556688</v>
      </c>
      <c r="F8259">
        <f>(in!H8259-in!G8259)*1440</f>
        <v>2.4833333271089941</v>
      </c>
      <c r="G8259">
        <f>(in!I8259-in!H8259)*1440</f>
        <v>14.133333336794749</v>
      </c>
      <c r="H8259">
        <f>(in!I8259-in!E8259)*1440</f>
        <v>19.399999998277053</v>
      </c>
      <c r="I8259">
        <f>HOUR(in!E8259)</f>
        <v>9</v>
      </c>
    </row>
    <row r="8260" spans="1:9" x14ac:dyDescent="0.35">
      <c r="A8260">
        <f>in!A8260</f>
        <v>108259</v>
      </c>
      <c r="B8260" t="str">
        <f>in!B8260</f>
        <v>Mocha</v>
      </c>
      <c r="C8260" t="str">
        <f>in!C8260</f>
        <v>Eve</v>
      </c>
      <c r="D8260">
        <f>(in!F8260-in!E8260)*1440</f>
        <v>1.9833333254791796</v>
      </c>
      <c r="E8260">
        <f>(in!G8260-in!F8260)*1440</f>
        <v>0.20000000484287739</v>
      </c>
      <c r="F8260">
        <f>(in!H8260-in!G8260)*1440</f>
        <v>4.0500000037718564</v>
      </c>
      <c r="G8260">
        <f>(in!I8260-in!H8260)*1440</f>
        <v>0.38333332864567637</v>
      </c>
      <c r="H8260">
        <f>(in!I8260-in!E8260)*1440</f>
        <v>6.6166666627395898</v>
      </c>
      <c r="I8260">
        <f>HOUR(in!E8260)</f>
        <v>9</v>
      </c>
    </row>
    <row r="8261" spans="1:9" x14ac:dyDescent="0.35">
      <c r="A8261">
        <f>in!A8261</f>
        <v>108260</v>
      </c>
      <c r="B8261" t="str">
        <f>in!B8261</f>
        <v>Cappuccino</v>
      </c>
      <c r="C8261" t="str">
        <f>in!C8261</f>
        <v>Alice</v>
      </c>
      <c r="D8261">
        <f>(in!F8261-in!E8261)*1440</f>
        <v>1.7333333299029619</v>
      </c>
      <c r="E8261">
        <f>(in!G8261-in!F8261)*1440</f>
        <v>1.0499999939929694</v>
      </c>
      <c r="F8261">
        <f>(in!H8261-in!G8261)*1440</f>
        <v>2.0666666678152978</v>
      </c>
      <c r="G8261">
        <f>(in!I8261-in!H8261)*1440</f>
        <v>17.83333333209157</v>
      </c>
      <c r="H8261">
        <f>(in!I8261-in!E8261)*1440</f>
        <v>22.683333323802799</v>
      </c>
      <c r="I8261">
        <f>HOUR(in!E8261)</f>
        <v>9</v>
      </c>
    </row>
    <row r="8262" spans="1:9" x14ac:dyDescent="0.35">
      <c r="A8262">
        <f>in!A8262</f>
        <v>108261</v>
      </c>
      <c r="B8262" t="str">
        <f>in!B8262</f>
        <v>Cappuccino</v>
      </c>
      <c r="C8262" t="str">
        <f>in!C8262</f>
        <v>Charlie</v>
      </c>
      <c r="D8262">
        <f>(in!F8262-in!E8262)*1440</f>
        <v>1.2499999988358468</v>
      </c>
      <c r="E8262">
        <f>(in!G8262-in!F8262)*1440</f>
        <v>2.4833333375863731</v>
      </c>
      <c r="F8262">
        <f>(in!H8262-in!G8262)*1440</f>
        <v>5.8333333348855376</v>
      </c>
      <c r="G8262">
        <f>(in!I8262-in!H8262)*1440</f>
        <v>13.266666666604578</v>
      </c>
      <c r="H8262">
        <f>(in!I8262-in!E8262)*1440</f>
        <v>22.833333337912336</v>
      </c>
      <c r="I8262">
        <f>HOUR(in!E8262)</f>
        <v>9</v>
      </c>
    </row>
    <row r="8263" spans="1:9" x14ac:dyDescent="0.35">
      <c r="A8263">
        <f>in!A8263</f>
        <v>108262</v>
      </c>
      <c r="B8263" t="str">
        <f>in!B8263</f>
        <v>Cappuccino</v>
      </c>
      <c r="C8263" t="str">
        <f>in!C8263</f>
        <v>Bob</v>
      </c>
      <c r="D8263">
        <f>(in!F8263-in!E8263)*1440</f>
        <v>0.66666666534729302</v>
      </c>
      <c r="E8263">
        <f>(in!G8263-in!F8263)*1440</f>
        <v>0.66666666534729302</v>
      </c>
      <c r="F8263">
        <f>(in!H8263-in!G8263)*1440</f>
        <v>2.7166666730772704</v>
      </c>
      <c r="G8263">
        <f>(in!I8263-in!H8263)*1440</f>
        <v>6.3833333272486925</v>
      </c>
      <c r="H8263">
        <f>(in!I8263-in!E8263)*1440</f>
        <v>10.433333331020549</v>
      </c>
      <c r="I8263">
        <f>HOUR(in!E8263)</f>
        <v>9</v>
      </c>
    </row>
    <row r="8264" spans="1:9" x14ac:dyDescent="0.35">
      <c r="A8264">
        <f>in!A8264</f>
        <v>108263</v>
      </c>
      <c r="B8264" t="str">
        <f>in!B8264</f>
        <v>Cappuccino</v>
      </c>
      <c r="C8264" t="str">
        <f>in!C8264</f>
        <v>Alice</v>
      </c>
      <c r="D8264">
        <f>(in!F8264-in!E8264)*1440</f>
        <v>1.2166666681878269</v>
      </c>
      <c r="E8264">
        <f>(in!G8264-in!F8264)*1440</f>
        <v>1.4666666637640446</v>
      </c>
      <c r="F8264">
        <f>(in!H8264-in!G8264)*1440</f>
        <v>3.7000000057742</v>
      </c>
      <c r="G8264">
        <f>(in!I8264-in!H8264)*1440</f>
        <v>2.5333333283197135</v>
      </c>
      <c r="H8264">
        <f>(in!I8264-in!E8264)*1440</f>
        <v>8.916666666045785</v>
      </c>
      <c r="I8264">
        <f>HOUR(in!E8264)</f>
        <v>9</v>
      </c>
    </row>
    <row r="8265" spans="1:9" x14ac:dyDescent="0.35">
      <c r="A8265">
        <f>in!A8265</f>
        <v>108264</v>
      </c>
      <c r="B8265" t="str">
        <f>in!B8265</f>
        <v>Cold Brew</v>
      </c>
      <c r="C8265" t="str">
        <f>in!C8265</f>
        <v>Alice</v>
      </c>
      <c r="D8265">
        <f>(in!F8265-in!E8265)*1440</f>
        <v>1.6833333286922425</v>
      </c>
      <c r="E8265">
        <f>(in!G8265-in!F8265)*1440</f>
        <v>0.28333333670161664</v>
      </c>
      <c r="F8265">
        <f>(in!H8265-in!G8265)*1440</f>
        <v>1.4999999944120646</v>
      </c>
      <c r="G8265">
        <f>(in!I8265-in!H8265)*1440</f>
        <v>6.8999999994412065</v>
      </c>
      <c r="H8265">
        <f>(in!I8265-in!E8265)*1440</f>
        <v>10.36666665924713</v>
      </c>
      <c r="I8265">
        <f>HOUR(in!E8265)</f>
        <v>9</v>
      </c>
    </row>
    <row r="8266" spans="1:9" x14ac:dyDescent="0.35">
      <c r="A8266">
        <f>in!A8266</f>
        <v>108265</v>
      </c>
      <c r="B8266" t="str">
        <f>in!B8266</f>
        <v>Americano</v>
      </c>
      <c r="C8266" t="str">
        <f>in!C8266</f>
        <v>David</v>
      </c>
      <c r="D8266">
        <f>(in!F8266-in!E8266)*1440</f>
        <v>1.6333333379589021</v>
      </c>
      <c r="E8266">
        <f>(in!G8266-in!F8266)*1440</f>
        <v>0.88333333027549088</v>
      </c>
      <c r="F8266">
        <f>(in!H8266-in!G8266)*1440</f>
        <v>1.9000000040978193</v>
      </c>
      <c r="G8266">
        <f>(in!I8266-in!H8266)*1440</f>
        <v>7.0833333337213844</v>
      </c>
      <c r="H8266">
        <f>(in!I8266-in!E8266)*1440</f>
        <v>11.500000006053597</v>
      </c>
      <c r="I8266">
        <f>HOUR(in!E8266)</f>
        <v>9</v>
      </c>
    </row>
    <row r="8267" spans="1:9" x14ac:dyDescent="0.35">
      <c r="A8267">
        <f>in!A8267</f>
        <v>108266</v>
      </c>
      <c r="B8267" t="str">
        <f>in!B8267</f>
        <v>Mocha</v>
      </c>
      <c r="C8267" t="str">
        <f>in!C8267</f>
        <v>David</v>
      </c>
      <c r="D8267">
        <f>(in!F8267-in!E8267)*1440</f>
        <v>1.4666666637640446</v>
      </c>
      <c r="E8267">
        <f>(in!G8267-in!F8267)*1440</f>
        <v>0.81666666897945106</v>
      </c>
      <c r="F8267">
        <f>(in!H8267-in!G8267)*1440</f>
        <v>4.8999999929219484</v>
      </c>
      <c r="G8267">
        <f>(in!I8267-in!H8267)*1440</f>
        <v>10.083333343500271</v>
      </c>
      <c r="H8267">
        <f>(in!I8267-in!E8267)*1440</f>
        <v>17.266666669165716</v>
      </c>
      <c r="I8267">
        <f>HOUR(in!E8267)</f>
        <v>9</v>
      </c>
    </row>
    <row r="8268" spans="1:9" x14ac:dyDescent="0.35">
      <c r="A8268">
        <f>in!A8268</f>
        <v>108267</v>
      </c>
      <c r="B8268" t="str">
        <f>in!B8268</f>
        <v>Espresso</v>
      </c>
      <c r="C8268" t="str">
        <f>in!C8268</f>
        <v>Charlie</v>
      </c>
      <c r="D8268">
        <f>(in!F8268-in!E8268)*1440</f>
        <v>1.7833333311136812</v>
      </c>
      <c r="E8268">
        <f>(in!G8268-in!F8268)*1440</f>
        <v>2.9333333275280893</v>
      </c>
      <c r="F8268">
        <f>(in!H8268-in!G8268)*1440</f>
        <v>2.9166666674427688</v>
      </c>
      <c r="G8268">
        <f>(in!I8268-in!H8268)*1440</f>
        <v>14.216666668653488</v>
      </c>
      <c r="H8268">
        <f>(in!I8268-in!E8268)*1440</f>
        <v>21.849999994738027</v>
      </c>
      <c r="I8268">
        <f>HOUR(in!E8268)</f>
        <v>9</v>
      </c>
    </row>
    <row r="8269" spans="1:9" x14ac:dyDescent="0.35">
      <c r="A8269">
        <f>in!A8269</f>
        <v>108268</v>
      </c>
      <c r="B8269" t="str">
        <f>in!B8269</f>
        <v>Flat White</v>
      </c>
      <c r="C8269" t="str">
        <f>in!C8269</f>
        <v>Alice</v>
      </c>
      <c r="D8269">
        <f>(in!F8269-in!E8269)*1440</f>
        <v>1.4833333343267441</v>
      </c>
      <c r="E8269">
        <f>(in!G8269-in!F8269)*1440</f>
        <v>0.93333333148621023</v>
      </c>
      <c r="F8269">
        <f>(in!H8269-in!G8269)*1440</f>
        <v>2.8833333263173699</v>
      </c>
      <c r="G8269">
        <f>(in!I8269-in!H8269)*1440</f>
        <v>3.2500000053551048</v>
      </c>
      <c r="H8269">
        <f>(in!I8269-in!E8269)*1440</f>
        <v>8.549999997485429</v>
      </c>
      <c r="I8269">
        <f>HOUR(in!E8269)</f>
        <v>9</v>
      </c>
    </row>
    <row r="8270" spans="1:9" x14ac:dyDescent="0.35">
      <c r="A8270">
        <f>in!A8270</f>
        <v>108269</v>
      </c>
      <c r="B8270" t="str">
        <f>in!B8270</f>
        <v>Flat White</v>
      </c>
      <c r="C8270" t="str">
        <f>in!C8270</f>
        <v>Alice</v>
      </c>
      <c r="D8270">
        <f>(in!F8270-in!E8270)*1440</f>
        <v>1.183333327062428</v>
      </c>
      <c r="E8270">
        <f>(in!G8270-in!F8270)*1440</f>
        <v>1.2833333399612457</v>
      </c>
      <c r="F8270">
        <f>(in!H8270-in!G8270)*1440</f>
        <v>2.1499999996740371</v>
      </c>
      <c r="G8270">
        <f>(in!I8270-in!H8270)*1440</f>
        <v>9.3666666664648801</v>
      </c>
      <c r="H8270">
        <f>(in!I8270-in!E8270)*1440</f>
        <v>13.983333333162591</v>
      </c>
      <c r="I8270">
        <f>HOUR(in!E8270)</f>
        <v>9</v>
      </c>
    </row>
    <row r="8271" spans="1:9" x14ac:dyDescent="0.35">
      <c r="A8271">
        <f>in!A8271</f>
        <v>108270</v>
      </c>
      <c r="B8271" t="str">
        <f>in!B8271</f>
        <v>Latte</v>
      </c>
      <c r="C8271" t="str">
        <f>in!C8271</f>
        <v>Eve</v>
      </c>
      <c r="D8271">
        <f>(in!F8271-in!E8271)*1440</f>
        <v>0.51666666171513498</v>
      </c>
      <c r="E8271">
        <f>(in!G8271-in!F8271)*1440</f>
        <v>0.10000000242143869</v>
      </c>
      <c r="F8271">
        <f>(in!H8271-in!G8271)*1440</f>
        <v>1.6833333286922425</v>
      </c>
      <c r="G8271">
        <f>(in!I8271-in!H8271)*1440</f>
        <v>2.0166666666045785</v>
      </c>
      <c r="H8271">
        <f>(in!I8271-in!E8271)*1440</f>
        <v>4.3166666594333947</v>
      </c>
      <c r="I8271">
        <f>HOUR(in!E8271)</f>
        <v>9</v>
      </c>
    </row>
    <row r="8272" spans="1:9" x14ac:dyDescent="0.35">
      <c r="A8272">
        <f>in!A8272</f>
        <v>108271</v>
      </c>
      <c r="B8272" t="str">
        <f>in!B8272</f>
        <v>Latte</v>
      </c>
      <c r="C8272" t="str">
        <f>in!C8272</f>
        <v>Alice</v>
      </c>
      <c r="D8272">
        <f>(in!F8272-in!E8272)*1440</f>
        <v>0.91666666092351079</v>
      </c>
      <c r="E8272">
        <f>(in!G8272-in!F8272)*1440</f>
        <v>1.000000003259629</v>
      </c>
      <c r="F8272">
        <f>(in!H8272-in!G8272)*1440</f>
        <v>3.5333333315793425</v>
      </c>
      <c r="G8272">
        <f>(in!I8272-in!H8272)*1440</f>
        <v>15.816666665486991</v>
      </c>
      <c r="H8272">
        <f>(in!I8272-in!E8272)*1440</f>
        <v>21.266666661249474</v>
      </c>
      <c r="I8272">
        <f>HOUR(in!E8272)</f>
        <v>9</v>
      </c>
    </row>
    <row r="8273" spans="1:9" x14ac:dyDescent="0.35">
      <c r="A8273">
        <f>in!A8273</f>
        <v>108272</v>
      </c>
      <c r="B8273" t="str">
        <f>in!B8273</f>
        <v>Mocha</v>
      </c>
      <c r="C8273" t="str">
        <f>in!C8273</f>
        <v>Eve</v>
      </c>
      <c r="D8273">
        <f>(in!F8273-in!E8273)*1440</f>
        <v>1.9166666641831398</v>
      </c>
      <c r="E8273">
        <f>(in!G8273-in!F8273)*1440</f>
        <v>0.61666666413657367</v>
      </c>
      <c r="F8273">
        <f>(in!H8273-in!G8273)*1440</f>
        <v>1.9000000040978193</v>
      </c>
      <c r="G8273">
        <f>(in!I8273-in!H8273)*1440</f>
        <v>5.0833333272021264</v>
      </c>
      <c r="H8273">
        <f>(in!I8273-in!E8273)*1440</f>
        <v>9.5166666596196592</v>
      </c>
      <c r="I8273">
        <f>HOUR(in!E8273)</f>
        <v>9</v>
      </c>
    </row>
    <row r="8274" spans="1:9" x14ac:dyDescent="0.35">
      <c r="A8274">
        <f>in!A8274</f>
        <v>108273</v>
      </c>
      <c r="B8274" t="str">
        <f>in!B8274</f>
        <v>Latte</v>
      </c>
      <c r="C8274" t="str">
        <f>in!C8274</f>
        <v>Bob</v>
      </c>
      <c r="D8274">
        <f>(in!F8274-in!E8274)*1440</f>
        <v>1.6999999992549419</v>
      </c>
      <c r="E8274">
        <f>(in!G8274-in!F8274)*1440</f>
        <v>1.000000003259629</v>
      </c>
      <c r="F8274">
        <f>(in!H8274-in!G8274)*1440</f>
        <v>4.033333333209157</v>
      </c>
      <c r="G8274">
        <f>(in!I8274-in!H8274)*1440</f>
        <v>15.399999995715916</v>
      </c>
      <c r="H8274">
        <f>(in!I8274-in!E8274)*1440</f>
        <v>22.133333331439644</v>
      </c>
      <c r="I8274">
        <f>HOUR(in!E8274)</f>
        <v>9</v>
      </c>
    </row>
    <row r="8275" spans="1:9" x14ac:dyDescent="0.35">
      <c r="A8275">
        <f>in!A8275</f>
        <v>108274</v>
      </c>
      <c r="B8275" t="str">
        <f>in!B8275</f>
        <v>Espresso</v>
      </c>
      <c r="C8275" t="str">
        <f>in!C8275</f>
        <v>Eve</v>
      </c>
      <c r="D8275">
        <f>(in!F8275-in!E8275)*1440</f>
        <v>1.000000003259629</v>
      </c>
      <c r="E8275">
        <f>(in!G8275-in!F8275)*1440</f>
        <v>0.26666666613891721</v>
      </c>
      <c r="F8275">
        <f>(in!H8275-in!G8275)*1440</f>
        <v>1.6499999980442226</v>
      </c>
      <c r="G8275">
        <f>(in!I8275-in!H8275)*1440</f>
        <v>6.0666666703764349</v>
      </c>
      <c r="H8275">
        <f>(in!I8275-in!E8275)*1440</f>
        <v>8.9833333378192037</v>
      </c>
      <c r="I8275">
        <f>HOUR(in!E8275)</f>
        <v>9</v>
      </c>
    </row>
    <row r="8276" spans="1:9" x14ac:dyDescent="0.35">
      <c r="A8276">
        <f>in!A8276</f>
        <v>108275</v>
      </c>
      <c r="B8276" t="str">
        <f>in!B8276</f>
        <v>Espresso</v>
      </c>
      <c r="C8276" t="str">
        <f>in!C8276</f>
        <v>Bob</v>
      </c>
      <c r="D8276">
        <f>(in!F8276-in!E8276)*1440</f>
        <v>1.0999999952036887</v>
      </c>
      <c r="E8276">
        <f>(in!G8276-in!F8276)*1440</f>
        <v>0.11666667298413813</v>
      </c>
      <c r="F8276">
        <f>(in!H8276-in!G8276)*1440</f>
        <v>3.9666666614357382</v>
      </c>
      <c r="G8276">
        <f>(in!I8276-in!H8276)*1440</f>
        <v>1.2333333387505263</v>
      </c>
      <c r="H8276">
        <f>(in!I8276-in!E8276)*1440</f>
        <v>6.4166666683740914</v>
      </c>
      <c r="I8276">
        <f>HOUR(in!E8276)</f>
        <v>9</v>
      </c>
    </row>
    <row r="8277" spans="1:9" x14ac:dyDescent="0.35">
      <c r="A8277">
        <f>in!A8277</f>
        <v>108276</v>
      </c>
      <c r="B8277" t="str">
        <f>in!B8277</f>
        <v>Matcha Latte</v>
      </c>
      <c r="C8277" t="str">
        <f>in!C8277</f>
        <v>Eve</v>
      </c>
      <c r="D8277">
        <f>(in!F8277-in!E8277)*1440</f>
        <v>0.90000000083819032</v>
      </c>
      <c r="E8277">
        <f>(in!G8277-in!F8277)*1440</f>
        <v>1.0333333339076489</v>
      </c>
      <c r="F8277">
        <f>(in!H8277-in!G8277)*1440</f>
        <v>3.4666666598059237</v>
      </c>
      <c r="G8277">
        <f>(in!I8277-in!H8277)*1440</f>
        <v>1.1500000068917871</v>
      </c>
      <c r="H8277">
        <f>(in!I8277-in!E8277)*1440</f>
        <v>6.55000000144355</v>
      </c>
      <c r="I8277">
        <f>HOUR(in!E8277)</f>
        <v>9</v>
      </c>
    </row>
    <row r="8278" spans="1:9" x14ac:dyDescent="0.35">
      <c r="A8278">
        <f>in!A8278</f>
        <v>108277</v>
      </c>
      <c r="B8278" t="str">
        <f>in!B8278</f>
        <v>Cappuccino</v>
      </c>
      <c r="C8278" t="str">
        <f>in!C8278</f>
        <v>Eve</v>
      </c>
      <c r="D8278">
        <f>(in!F8278-in!E8278)*1440</f>
        <v>1.7500000004656613</v>
      </c>
      <c r="E8278">
        <f>(in!G8278-in!F8278)*1440</f>
        <v>1.1999999976251274</v>
      </c>
      <c r="F8278">
        <f>(in!H8278-in!G8278)*1440</f>
        <v>2.8000000049360096</v>
      </c>
      <c r="G8278">
        <f>(in!I8278-in!H8278)*1440</f>
        <v>14.149999996880069</v>
      </c>
      <c r="H8278">
        <f>(in!I8278-in!E8278)*1440</f>
        <v>19.899999999906868</v>
      </c>
      <c r="I8278">
        <f>HOUR(in!E8278)</f>
        <v>10</v>
      </c>
    </row>
    <row r="8279" spans="1:9" x14ac:dyDescent="0.35">
      <c r="A8279">
        <f>in!A8279</f>
        <v>108278</v>
      </c>
      <c r="B8279" t="str">
        <f>in!B8279</f>
        <v>Cold Brew</v>
      </c>
      <c r="C8279" t="str">
        <f>in!C8279</f>
        <v>Charlie</v>
      </c>
      <c r="D8279">
        <f>(in!F8279-in!E8279)*1440</f>
        <v>0.93333334196358919</v>
      </c>
      <c r="E8279">
        <f>(in!G8279-in!F8279)*1440</f>
        <v>1.03333332343027</v>
      </c>
      <c r="F8279">
        <f>(in!H8279-in!G8279)*1440</f>
        <v>2.4333333363756537</v>
      </c>
      <c r="G8279">
        <f>(in!I8279-in!H8279)*1440</f>
        <v>15.533333339262754</v>
      </c>
      <c r="H8279">
        <f>(in!I8279-in!E8279)*1440</f>
        <v>19.933333341032267</v>
      </c>
      <c r="I8279">
        <f>HOUR(in!E8279)</f>
        <v>10</v>
      </c>
    </row>
    <row r="8280" spans="1:9" x14ac:dyDescent="0.35">
      <c r="A8280">
        <f>in!A8280</f>
        <v>108279</v>
      </c>
      <c r="B8280" t="str">
        <f>in!B8280</f>
        <v>Matcha Latte</v>
      </c>
      <c r="C8280" t="str">
        <f>in!C8280</f>
        <v>Alice</v>
      </c>
      <c r="D8280">
        <f>(in!F8280-in!E8280)*1440</f>
        <v>1.3000000000465661</v>
      </c>
      <c r="E8280">
        <f>(in!G8280-in!F8280)*1440</f>
        <v>1.3166666706092656</v>
      </c>
      <c r="F8280">
        <f>(in!H8280-in!G8280)*1440</f>
        <v>1.5833333367481828</v>
      </c>
      <c r="G8280">
        <f>(in!I8280-in!H8280)*1440</f>
        <v>13.266666666604578</v>
      </c>
      <c r="H8280">
        <f>(in!I8280-in!E8280)*1440</f>
        <v>17.466666674008593</v>
      </c>
      <c r="I8280">
        <f>HOUR(in!E8280)</f>
        <v>10</v>
      </c>
    </row>
    <row r="8281" spans="1:9" x14ac:dyDescent="0.35">
      <c r="A8281">
        <f>in!A8281</f>
        <v>108280</v>
      </c>
      <c r="B8281" t="str">
        <f>in!B8281</f>
        <v>Matcha Latte</v>
      </c>
      <c r="C8281" t="str">
        <f>in!C8281</f>
        <v>Bob</v>
      </c>
      <c r="D8281">
        <f>(in!F8281-in!E8281)*1440</f>
        <v>0.93333333148621023</v>
      </c>
      <c r="E8281">
        <f>(in!G8281-in!F8281)*1440</f>
        <v>0.20000000484287739</v>
      </c>
      <c r="F8281">
        <f>(in!H8281-in!G8281)*1440</f>
        <v>4.9166666634846479</v>
      </c>
      <c r="G8281">
        <f>(in!I8281-in!H8281)*1440</f>
        <v>1.8333333323244005</v>
      </c>
      <c r="H8281">
        <f>(in!I8281-in!E8281)*1440</f>
        <v>7.883333332138136</v>
      </c>
      <c r="I8281">
        <f>HOUR(in!E8281)</f>
        <v>10</v>
      </c>
    </row>
    <row r="8282" spans="1:9" x14ac:dyDescent="0.35">
      <c r="A8282">
        <f>in!A8282</f>
        <v>108281</v>
      </c>
      <c r="B8282" t="str">
        <f>in!B8282</f>
        <v>Hot Chocolate</v>
      </c>
      <c r="C8282" t="str">
        <f>in!C8282</f>
        <v>Charlie</v>
      </c>
      <c r="D8282">
        <f>(in!F8282-in!E8282)*1440</f>
        <v>0.88333333027549088</v>
      </c>
      <c r="E8282">
        <f>(in!G8282-in!F8282)*1440</f>
        <v>0.74999999720603228</v>
      </c>
      <c r="F8282">
        <f>(in!H8282-in!G8282)*1440</f>
        <v>2.8166666650213301</v>
      </c>
      <c r="G8282">
        <f>(in!I8282-in!H8282)*1440</f>
        <v>19.183333333348855</v>
      </c>
      <c r="H8282">
        <f>(in!I8282-in!E8282)*1440</f>
        <v>23.633333325851709</v>
      </c>
      <c r="I8282">
        <f>HOUR(in!E8282)</f>
        <v>10</v>
      </c>
    </row>
    <row r="8283" spans="1:9" x14ac:dyDescent="0.35">
      <c r="A8283">
        <f>in!A8283</f>
        <v>108282</v>
      </c>
      <c r="B8283" t="str">
        <f>in!B8283</f>
        <v>Latte</v>
      </c>
      <c r="C8283" t="str">
        <f>in!C8283</f>
        <v>Bob</v>
      </c>
      <c r="D8283">
        <f>(in!F8283-in!E8283)*1440</f>
        <v>1.2499999988358468</v>
      </c>
      <c r="E8283">
        <f>(in!G8283-in!F8283)*1440</f>
        <v>0.98333333269692957</v>
      </c>
      <c r="F8283">
        <f>(in!H8283-in!G8283)*1440</f>
        <v>4.7333333292044699</v>
      </c>
      <c r="G8283">
        <f>(in!I8283-in!H8283)*1440</f>
        <v>16.333333337679505</v>
      </c>
      <c r="H8283">
        <f>(in!I8283-in!E8283)*1440</f>
        <v>23.299999998416752</v>
      </c>
      <c r="I8283">
        <f>HOUR(in!E8283)</f>
        <v>10</v>
      </c>
    </row>
    <row r="8284" spans="1:9" x14ac:dyDescent="0.35">
      <c r="A8284">
        <f>in!A8284</f>
        <v>108283</v>
      </c>
      <c r="B8284" t="str">
        <f>in!B8284</f>
        <v>Flat White</v>
      </c>
      <c r="C8284" t="str">
        <f>in!C8284</f>
        <v>Bob</v>
      </c>
      <c r="D8284">
        <f>(in!F8284-in!E8284)*1440</f>
        <v>0.63333333469927311</v>
      </c>
      <c r="E8284">
        <f>(in!G8284-in!F8284)*1440</f>
        <v>0.74999999720603228</v>
      </c>
      <c r="F8284">
        <f>(in!H8284-in!G8284)*1440</f>
        <v>2.4999999976716936</v>
      </c>
      <c r="G8284">
        <f>(in!I8284-in!H8284)*1440</f>
        <v>16.683333335677162</v>
      </c>
      <c r="H8284">
        <f>(in!I8284-in!E8284)*1440</f>
        <v>20.566666665254161</v>
      </c>
      <c r="I8284">
        <f>HOUR(in!E8284)</f>
        <v>10</v>
      </c>
    </row>
    <row r="8285" spans="1:9" x14ac:dyDescent="0.35">
      <c r="A8285">
        <f>in!A8285</f>
        <v>108284</v>
      </c>
      <c r="B8285" t="str">
        <f>in!B8285</f>
        <v>Matcha Latte</v>
      </c>
      <c r="C8285" t="str">
        <f>in!C8285</f>
        <v>Eve</v>
      </c>
      <c r="D8285">
        <f>(in!F8285-in!E8285)*1440</f>
        <v>1.8166666722390801</v>
      </c>
      <c r="E8285">
        <f>(in!G8285-in!F8285)*1440</f>
        <v>0.3666666685603559</v>
      </c>
      <c r="F8285">
        <f>(in!H8285-in!G8285)*1440</f>
        <v>4.1499999957159162</v>
      </c>
      <c r="G8285">
        <f>(in!I8285-in!H8285)*1440</f>
        <v>12.533333339961246</v>
      </c>
      <c r="H8285">
        <f>(in!I8285-in!E8285)*1440</f>
        <v>18.866666676476598</v>
      </c>
      <c r="I8285">
        <f>HOUR(in!E8285)</f>
        <v>10</v>
      </c>
    </row>
    <row r="8286" spans="1:9" x14ac:dyDescent="0.35">
      <c r="A8286">
        <f>in!A8286</f>
        <v>108285</v>
      </c>
      <c r="B8286" t="str">
        <f>in!B8286</f>
        <v>Mocha</v>
      </c>
      <c r="C8286" t="str">
        <f>in!C8286</f>
        <v>Alice</v>
      </c>
      <c r="D8286">
        <f>(in!F8286-in!E8286)*1440</f>
        <v>0.91666666092351079</v>
      </c>
      <c r="E8286">
        <f>(in!G8286-in!F8286)*1440</f>
        <v>1.1166666657663882</v>
      </c>
      <c r="F8286">
        <f>(in!H8286-in!G8286)*1440</f>
        <v>3.4833333303686231</v>
      </c>
      <c r="G8286">
        <f>(in!I8286-in!H8286)*1440</f>
        <v>0.50000000162981451</v>
      </c>
      <c r="H8286">
        <f>(in!I8286-in!E8286)*1440</f>
        <v>6.0166666586883366</v>
      </c>
      <c r="I8286">
        <f>HOUR(in!E8286)</f>
        <v>10</v>
      </c>
    </row>
    <row r="8287" spans="1:9" x14ac:dyDescent="0.35">
      <c r="A8287">
        <f>in!A8287</f>
        <v>108286</v>
      </c>
      <c r="B8287" t="str">
        <f>in!B8287</f>
        <v>Flat White</v>
      </c>
      <c r="C8287" t="str">
        <f>in!C8287</f>
        <v>Bob</v>
      </c>
      <c r="D8287">
        <f>(in!F8287-in!E8287)*1440</f>
        <v>1.1333333363290876</v>
      </c>
      <c r="E8287">
        <f>(in!G8287-in!F8287)*1440</f>
        <v>0.83333332906477153</v>
      </c>
      <c r="F8287">
        <f>(in!H8287-in!G8287)*1440</f>
        <v>2.7166666625998914</v>
      </c>
      <c r="G8287">
        <f>(in!I8287-in!H8287)*1440</f>
        <v>1.0833333351183683</v>
      </c>
      <c r="H8287">
        <f>(in!I8287-in!E8287)*1440</f>
        <v>5.7666666631121188</v>
      </c>
      <c r="I8287">
        <f>HOUR(in!E8287)</f>
        <v>10</v>
      </c>
    </row>
    <row r="8288" spans="1:9" x14ac:dyDescent="0.35">
      <c r="A8288">
        <f>in!A8288</f>
        <v>108287</v>
      </c>
      <c r="B8288" t="str">
        <f>in!B8288</f>
        <v>Espresso</v>
      </c>
      <c r="C8288" t="str">
        <f>in!C8288</f>
        <v>Bob</v>
      </c>
      <c r="D8288">
        <f>(in!F8288-in!E8288)*1440</f>
        <v>1.7333333299029619</v>
      </c>
      <c r="E8288">
        <f>(in!G8288-in!F8288)*1440</f>
        <v>1.4166666625533253</v>
      </c>
      <c r="F8288">
        <f>(in!H8288-in!G8288)*1440</f>
        <v>4.3000000098254532</v>
      </c>
      <c r="G8288">
        <f>(in!I8288-in!H8288)*1440</f>
        <v>1.6833333286922425</v>
      </c>
      <c r="H8288">
        <f>(in!I8288-in!E8288)*1440</f>
        <v>9.1333333309739828</v>
      </c>
      <c r="I8288">
        <f>HOUR(in!E8288)</f>
        <v>10</v>
      </c>
    </row>
    <row r="8289" spans="1:9" x14ac:dyDescent="0.35">
      <c r="A8289">
        <f>in!A8289</f>
        <v>108288</v>
      </c>
      <c r="B8289" t="str">
        <f>in!B8289</f>
        <v>Espresso</v>
      </c>
      <c r="C8289" t="str">
        <f>in!C8289</f>
        <v>Alice</v>
      </c>
      <c r="D8289">
        <f>(in!F8289-in!E8289)*1440</f>
        <v>1.7666666605509818</v>
      </c>
      <c r="E8289">
        <f>(in!G8289-in!F8289)*1440</f>
        <v>0.63333333469927311</v>
      </c>
      <c r="F8289">
        <f>(in!H8289-in!G8289)*1440</f>
        <v>1.4833333343267441</v>
      </c>
      <c r="G8289">
        <f>(in!I8289-in!H8289)*1440</f>
        <v>16.466666670748964</v>
      </c>
      <c r="H8289">
        <f>(in!I8289-in!E8289)*1440</f>
        <v>20.350000000325963</v>
      </c>
      <c r="I8289">
        <f>HOUR(in!E8289)</f>
        <v>10</v>
      </c>
    </row>
    <row r="8290" spans="1:9" x14ac:dyDescent="0.35">
      <c r="A8290">
        <f>in!A8290</f>
        <v>108289</v>
      </c>
      <c r="B8290" t="str">
        <f>in!B8290</f>
        <v>Espresso</v>
      </c>
      <c r="C8290" t="str">
        <f>in!C8290</f>
        <v>David</v>
      </c>
      <c r="D8290">
        <f>(in!F8290-in!E8290)*1440</f>
        <v>0.53333334275521338</v>
      </c>
      <c r="E8290">
        <f>(in!G8290-in!F8290)*1440</f>
        <v>0.11666666250675917</v>
      </c>
      <c r="F8290">
        <f>(in!H8290-in!G8290)*1440</f>
        <v>4.9499999941326678</v>
      </c>
      <c r="G8290">
        <f>(in!I8290-in!H8290)*1440</f>
        <v>0.65000000526197255</v>
      </c>
      <c r="H8290">
        <f>(in!I8290-in!E8290)*1440</f>
        <v>6.2500000046566129</v>
      </c>
      <c r="I8290">
        <f>HOUR(in!E8290)</f>
        <v>10</v>
      </c>
    </row>
    <row r="8291" spans="1:9" x14ac:dyDescent="0.35">
      <c r="A8291">
        <f>in!A8291</f>
        <v>108290</v>
      </c>
      <c r="B8291" t="str">
        <f>in!B8291</f>
        <v>Matcha Latte</v>
      </c>
      <c r="C8291" t="str">
        <f>in!C8291</f>
        <v>Eve</v>
      </c>
      <c r="D8291">
        <f>(in!F8291-in!E8291)*1440</f>
        <v>0.76666666776873171</v>
      </c>
      <c r="E8291">
        <f>(in!G8291-in!F8291)*1440</f>
        <v>0.3666666685603559</v>
      </c>
      <c r="F8291">
        <f>(in!H8291-in!G8291)*1440</f>
        <v>2.1333333291113377</v>
      </c>
      <c r="G8291">
        <f>(in!I8291-in!H8291)*1440</f>
        <v>12.300000004470348</v>
      </c>
      <c r="H8291">
        <f>(in!I8291-in!E8291)*1440</f>
        <v>15.566666669910774</v>
      </c>
      <c r="I8291">
        <f>HOUR(in!E8291)</f>
        <v>10</v>
      </c>
    </row>
    <row r="8292" spans="1:9" x14ac:dyDescent="0.35">
      <c r="A8292">
        <f>in!A8292</f>
        <v>108291</v>
      </c>
      <c r="B8292" t="str">
        <f>in!B8292</f>
        <v>Flat White</v>
      </c>
      <c r="C8292" t="str">
        <f>in!C8292</f>
        <v>Alice</v>
      </c>
      <c r="D8292">
        <f>(in!F8292-in!E8292)*1440</f>
        <v>0.58333333348855376</v>
      </c>
      <c r="E8292">
        <f>(in!G8292-in!F8292)*1440</f>
        <v>0.54999999236315489</v>
      </c>
      <c r="F8292">
        <f>(in!H8292-in!G8292)*1440</f>
        <v>3.183333333581686</v>
      </c>
      <c r="G8292">
        <f>(in!I8292-in!H8292)*1440</f>
        <v>19.300000006332994</v>
      </c>
      <c r="H8292">
        <f>(in!I8292-in!E8292)*1440</f>
        <v>23.616666665766388</v>
      </c>
      <c r="I8292">
        <f>HOUR(in!E8292)</f>
        <v>10</v>
      </c>
    </row>
    <row r="8293" spans="1:9" x14ac:dyDescent="0.35">
      <c r="A8293">
        <f>in!A8293</f>
        <v>108292</v>
      </c>
      <c r="B8293" t="str">
        <f>in!B8293</f>
        <v>Espresso</v>
      </c>
      <c r="C8293" t="str">
        <f>in!C8293</f>
        <v>Eve</v>
      </c>
      <c r="D8293">
        <f>(in!F8293-in!E8293)*1440</f>
        <v>1.3500000012572855</v>
      </c>
      <c r="E8293">
        <f>(in!G8293-in!F8293)*1440</f>
        <v>0.10000000242143869</v>
      </c>
      <c r="F8293">
        <f>(in!H8293-in!G8293)*1440</f>
        <v>4.8166666610632092</v>
      </c>
      <c r="G8293">
        <f>(in!I8293-in!H8293)*1440</f>
        <v>9.916666669305414</v>
      </c>
      <c r="H8293">
        <f>(in!I8293-in!E8293)*1440</f>
        <v>16.183333334047347</v>
      </c>
      <c r="I8293">
        <f>HOUR(in!E8293)</f>
        <v>10</v>
      </c>
    </row>
    <row r="8294" spans="1:9" x14ac:dyDescent="0.35">
      <c r="A8294">
        <f>in!A8294</f>
        <v>108293</v>
      </c>
      <c r="B8294" t="str">
        <f>in!B8294</f>
        <v>Americano</v>
      </c>
      <c r="C8294" t="str">
        <f>in!C8294</f>
        <v>David</v>
      </c>
      <c r="D8294">
        <f>(in!F8294-in!E8294)*1440</f>
        <v>1.7166666698176414</v>
      </c>
      <c r="E8294">
        <f>(in!G8294-in!F8294)*1440</f>
        <v>0.2333333354908973</v>
      </c>
      <c r="F8294">
        <f>(in!H8294-in!G8294)*1440</f>
        <v>0.99999999278225005</v>
      </c>
      <c r="G8294">
        <f>(in!I8294-in!H8294)*1440</f>
        <v>3.4166666690725833</v>
      </c>
      <c r="H8294">
        <f>(in!I8294-in!E8294)*1440</f>
        <v>6.366666667163372</v>
      </c>
      <c r="I8294">
        <f>HOUR(in!E8294)</f>
        <v>10</v>
      </c>
    </row>
    <row r="8295" spans="1:9" x14ac:dyDescent="0.35">
      <c r="A8295">
        <f>in!A8295</f>
        <v>108294</v>
      </c>
      <c r="B8295" t="str">
        <f>in!B8295</f>
        <v>Americano</v>
      </c>
      <c r="C8295" t="str">
        <f>in!C8295</f>
        <v>Bob</v>
      </c>
      <c r="D8295">
        <f>(in!F8295-in!E8295)*1440</f>
        <v>0.66666667582467198</v>
      </c>
      <c r="E8295">
        <f>(in!G8295-in!F8295)*1440</f>
        <v>0.1333333330694586</v>
      </c>
      <c r="F8295">
        <f>(in!H8295-in!G8295)*1440</f>
        <v>1.3499999907799065</v>
      </c>
      <c r="G8295">
        <f>(in!I8295-in!H8295)*1440</f>
        <v>10.566666674567387</v>
      </c>
      <c r="H8295">
        <f>(in!I8295-in!E8295)*1440</f>
        <v>12.716666674241424</v>
      </c>
      <c r="I8295">
        <f>HOUR(in!E8295)</f>
        <v>10</v>
      </c>
    </row>
    <row r="8296" spans="1:9" x14ac:dyDescent="0.35">
      <c r="A8296">
        <f>in!A8296</f>
        <v>108295</v>
      </c>
      <c r="B8296" t="str">
        <f>in!B8296</f>
        <v>Cappuccino</v>
      </c>
      <c r="C8296" t="str">
        <f>in!C8296</f>
        <v>Eve</v>
      </c>
      <c r="D8296">
        <f>(in!F8296-in!E8296)*1440</f>
        <v>1.9666666653938591</v>
      </c>
      <c r="E8296">
        <f>(in!G8296-in!F8296)*1440</f>
        <v>1.1499999964144081</v>
      </c>
      <c r="F8296">
        <f>(in!H8296-in!G8296)*1440</f>
        <v>4.183333336841315</v>
      </c>
      <c r="G8296">
        <f>(in!I8296-in!H8296)*1440</f>
        <v>10.000000001164153</v>
      </c>
      <c r="H8296">
        <f>(in!I8296-in!E8296)*1440</f>
        <v>17.299999999813735</v>
      </c>
      <c r="I8296">
        <f>HOUR(in!E8296)</f>
        <v>10</v>
      </c>
    </row>
    <row r="8297" spans="1:9" x14ac:dyDescent="0.35">
      <c r="A8297">
        <f>in!A8297</f>
        <v>108296</v>
      </c>
      <c r="B8297" t="str">
        <f>in!B8297</f>
        <v>Latte</v>
      </c>
      <c r="C8297" t="str">
        <f>in!C8297</f>
        <v>Bob</v>
      </c>
      <c r="D8297">
        <f>(in!F8297-in!E8297)*1440</f>
        <v>1.3999999919906259</v>
      </c>
      <c r="E8297">
        <f>(in!G8297-in!F8297)*1440</f>
        <v>0.61666667461395264</v>
      </c>
      <c r="F8297">
        <f>(in!H8297-in!G8297)*1440</f>
        <v>1.2833333294838667</v>
      </c>
      <c r="G8297">
        <f>(in!I8297-in!H8297)*1440</f>
        <v>13.416666670236737</v>
      </c>
      <c r="H8297">
        <f>(in!I8297-in!E8297)*1440</f>
        <v>16.716666666325182</v>
      </c>
      <c r="I8297">
        <f>HOUR(in!E8297)</f>
        <v>10</v>
      </c>
    </row>
    <row r="8298" spans="1:9" x14ac:dyDescent="0.35">
      <c r="A8298">
        <f>in!A8298</f>
        <v>108297</v>
      </c>
      <c r="B8298" t="str">
        <f>in!B8298</f>
        <v>Latte</v>
      </c>
      <c r="C8298" t="str">
        <f>in!C8298</f>
        <v>David</v>
      </c>
      <c r="D8298">
        <f>(in!F8298-in!E8298)*1440</f>
        <v>0.7333333371207118</v>
      </c>
      <c r="E8298">
        <f>(in!G8298-in!F8298)*1440</f>
        <v>0.11666666250675917</v>
      </c>
      <c r="F8298">
        <f>(in!H8298-in!G8298)*1440</f>
        <v>2.2000000008847564</v>
      </c>
      <c r="G8298">
        <f>(in!I8298-in!H8298)*1440</f>
        <v>4.69999999855645</v>
      </c>
      <c r="H8298">
        <f>(in!I8298-in!E8298)*1440</f>
        <v>7.7499999990686774</v>
      </c>
      <c r="I8298">
        <f>HOUR(in!E8298)</f>
        <v>10</v>
      </c>
    </row>
    <row r="8299" spans="1:9" x14ac:dyDescent="0.35">
      <c r="A8299">
        <f>in!A8299</f>
        <v>108298</v>
      </c>
      <c r="B8299" t="str">
        <f>in!B8299</f>
        <v>Latte</v>
      </c>
      <c r="C8299" t="str">
        <f>in!C8299</f>
        <v>Charlie</v>
      </c>
      <c r="D8299">
        <f>(in!F8299-in!E8299)*1440</f>
        <v>1.8333333323244005</v>
      </c>
      <c r="E8299">
        <f>(in!G8299-in!F8299)*1440</f>
        <v>2.6166666706558317</v>
      </c>
      <c r="F8299">
        <f>(in!H8299-in!G8299)*1440</f>
        <v>7.1666666655801237</v>
      </c>
      <c r="G8299">
        <f>(in!I8299-in!H8299)*1440</f>
        <v>18.583333329297602</v>
      </c>
      <c r="H8299">
        <f>(in!I8299-in!E8299)*1440</f>
        <v>30.199999997857958</v>
      </c>
      <c r="I8299">
        <f>HOUR(in!E8299)</f>
        <v>10</v>
      </c>
    </row>
    <row r="8300" spans="1:9" x14ac:dyDescent="0.35">
      <c r="A8300">
        <f>in!A8300</f>
        <v>108299</v>
      </c>
      <c r="B8300" t="str">
        <f>in!B8300</f>
        <v>Flat White</v>
      </c>
      <c r="C8300" t="str">
        <f>in!C8300</f>
        <v>Eve</v>
      </c>
      <c r="D8300">
        <f>(in!F8300-in!E8300)*1440</f>
        <v>1.6333333274815232</v>
      </c>
      <c r="E8300">
        <f>(in!G8300-in!F8300)*1440</f>
        <v>0.39999999920837581</v>
      </c>
      <c r="F8300">
        <f>(in!H8300-in!G8300)*1440</f>
        <v>3.9333333412650973</v>
      </c>
      <c r="G8300">
        <f>(in!I8300-in!H8300)*1440</f>
        <v>18.616666659945622</v>
      </c>
      <c r="H8300">
        <f>(in!I8300-in!E8300)*1440</f>
        <v>24.583333327900618</v>
      </c>
      <c r="I8300">
        <f>HOUR(in!E8300)</f>
        <v>10</v>
      </c>
    </row>
    <row r="8301" spans="1:9" x14ac:dyDescent="0.35">
      <c r="A8301">
        <f>in!A8301</f>
        <v>108300</v>
      </c>
      <c r="B8301" t="str">
        <f>in!B8301</f>
        <v>Americano</v>
      </c>
      <c r="C8301" t="str">
        <f>in!C8301</f>
        <v>Bob</v>
      </c>
      <c r="D8301">
        <f>(in!F8301-in!E8301)*1440</f>
        <v>1.4166666730307043</v>
      </c>
      <c r="E8301">
        <f>(in!G8301-in!F8301)*1440</f>
        <v>1.0833333246409893</v>
      </c>
      <c r="F8301">
        <f>(in!H8301-in!G8301)*1440</f>
        <v>4.0666666743345559</v>
      </c>
      <c r="G8301">
        <f>(in!I8301-in!H8301)*1440</f>
        <v>13.16666666418314</v>
      </c>
      <c r="H8301">
        <f>(in!I8301-in!E8301)*1440</f>
        <v>19.733333336189389</v>
      </c>
      <c r="I8301">
        <f>HOUR(in!E8301)</f>
        <v>10</v>
      </c>
    </row>
    <row r="8302" spans="1:9" x14ac:dyDescent="0.35">
      <c r="A8302">
        <f>in!A8302</f>
        <v>108301</v>
      </c>
      <c r="B8302" t="str">
        <f>in!B8302</f>
        <v>Americano</v>
      </c>
      <c r="C8302" t="str">
        <f>in!C8302</f>
        <v>David</v>
      </c>
      <c r="D8302">
        <f>(in!F8302-in!E8302)*1440</f>
        <v>1.2666666589211673</v>
      </c>
      <c r="E8302">
        <f>(in!G8302-in!F8302)*1440</f>
        <v>0.40000000968575478</v>
      </c>
      <c r="F8302">
        <f>(in!H8302-in!G8302)*1440</f>
        <v>2.4666666565462947</v>
      </c>
      <c r="G8302">
        <f>(in!I8302-in!H8302)*1440</f>
        <v>17.250000009080395</v>
      </c>
      <c r="H8302">
        <f>(in!I8302-in!E8302)*1440</f>
        <v>21.383333334233612</v>
      </c>
      <c r="I8302">
        <f>HOUR(in!E8302)</f>
        <v>10</v>
      </c>
    </row>
    <row r="8303" spans="1:9" x14ac:dyDescent="0.35">
      <c r="A8303">
        <f>in!A8303</f>
        <v>108302</v>
      </c>
      <c r="B8303" t="str">
        <f>in!B8303</f>
        <v>Cold Brew</v>
      </c>
      <c r="C8303" t="str">
        <f>in!C8303</f>
        <v>Bob</v>
      </c>
      <c r="D8303">
        <f>(in!F8303-in!E8303)*1440</f>
        <v>1.9499999948311597</v>
      </c>
      <c r="E8303">
        <f>(in!G8303-in!F8303)*1440</f>
        <v>0.93333333148621023</v>
      </c>
      <c r="F8303">
        <f>(in!H8303-in!G8303)*1440</f>
        <v>2.333333333954215</v>
      </c>
      <c r="G8303">
        <f>(in!I8303-in!H8303)*1440</f>
        <v>9.916666669305414</v>
      </c>
      <c r="H8303">
        <f>(in!I8303-in!E8303)*1440</f>
        <v>15.133333329576999</v>
      </c>
      <c r="I8303">
        <f>HOUR(in!E8303)</f>
        <v>10</v>
      </c>
    </row>
    <row r="8304" spans="1:9" x14ac:dyDescent="0.35">
      <c r="A8304">
        <f>in!A8304</f>
        <v>108303</v>
      </c>
      <c r="B8304" t="str">
        <f>in!B8304</f>
        <v>Flat White</v>
      </c>
      <c r="C8304" t="str">
        <f>in!C8304</f>
        <v>Eve</v>
      </c>
      <c r="D8304">
        <f>(in!F8304-in!E8304)*1440</f>
        <v>0.66666666534729302</v>
      </c>
      <c r="E8304">
        <f>(in!G8304-in!F8304)*1440</f>
        <v>1.4000000024680048</v>
      </c>
      <c r="F8304">
        <f>(in!H8304-in!G8304)*1440</f>
        <v>3.3499999972991645</v>
      </c>
      <c r="G8304">
        <f>(in!I8304-in!H8304)*1440</f>
        <v>6.4833333296701312</v>
      </c>
      <c r="H8304">
        <f>(in!I8304-in!E8304)*1440</f>
        <v>11.899999994784594</v>
      </c>
      <c r="I8304">
        <f>HOUR(in!E8304)</f>
        <v>10</v>
      </c>
    </row>
    <row r="8305" spans="1:9" x14ac:dyDescent="0.35">
      <c r="A8305">
        <f>in!A8305</f>
        <v>108304</v>
      </c>
      <c r="B8305" t="str">
        <f>in!B8305</f>
        <v>Espresso</v>
      </c>
      <c r="C8305" t="str">
        <f>in!C8305</f>
        <v>Bob</v>
      </c>
      <c r="D8305">
        <f>(in!F8305-in!E8305)*1440</f>
        <v>0.93333333148621023</v>
      </c>
      <c r="E8305">
        <f>(in!G8305-in!F8305)*1440</f>
        <v>8.3333342336118221E-2</v>
      </c>
      <c r="F8305">
        <f>(in!H8305-in!G8305)*1440</f>
        <v>2.5666666589677334</v>
      </c>
      <c r="G8305">
        <f>(in!I8305-in!H8305)*1440</f>
        <v>18.283333332510665</v>
      </c>
      <c r="H8305">
        <f>(in!I8305-in!E8305)*1440</f>
        <v>21.866666665300727</v>
      </c>
      <c r="I8305">
        <f>HOUR(in!E8305)</f>
        <v>10</v>
      </c>
    </row>
    <row r="8306" spans="1:9" x14ac:dyDescent="0.35">
      <c r="A8306">
        <f>in!A8306</f>
        <v>108305</v>
      </c>
      <c r="B8306" t="str">
        <f>in!B8306</f>
        <v>Cold Brew</v>
      </c>
      <c r="C8306" t="str">
        <f>in!C8306</f>
        <v>David</v>
      </c>
      <c r="D8306">
        <f>(in!F8306-in!E8306)*1440</f>
        <v>0.74999999720603228</v>
      </c>
      <c r="E8306">
        <f>(in!G8306-in!F8306)*1440</f>
        <v>0.56666667340323329</v>
      </c>
      <c r="F8306">
        <f>(in!H8306-in!G8306)*1440</f>
        <v>3.2999999960884452</v>
      </c>
      <c r="G8306">
        <f>(in!I8306-in!H8306)*1440</f>
        <v>17.950000005075708</v>
      </c>
      <c r="H8306">
        <f>(in!I8306-in!E8306)*1440</f>
        <v>22.566666671773419</v>
      </c>
      <c r="I8306">
        <f>HOUR(in!E8306)</f>
        <v>10</v>
      </c>
    </row>
    <row r="8307" spans="1:9" x14ac:dyDescent="0.35">
      <c r="A8307">
        <f>in!A8307</f>
        <v>108306</v>
      </c>
      <c r="B8307" t="str">
        <f>in!B8307</f>
        <v>Latte</v>
      </c>
      <c r="C8307" t="str">
        <f>in!C8307</f>
        <v>Bob</v>
      </c>
      <c r="D8307">
        <f>(in!F8307-in!E8307)*1440</f>
        <v>1.8333333323244005</v>
      </c>
      <c r="E8307">
        <f>(in!G8307-in!F8307)*1440</f>
        <v>1.2166666681878269</v>
      </c>
      <c r="F8307">
        <f>(in!H8307-in!G8307)*1440</f>
        <v>3.3833333279471844</v>
      </c>
      <c r="G8307">
        <f>(in!I8307-in!H8307)*1440</f>
        <v>4.0666666638571769</v>
      </c>
      <c r="H8307">
        <f>(in!I8307-in!E8307)*1440</f>
        <v>10.499999992316589</v>
      </c>
      <c r="I8307">
        <f>HOUR(in!E8307)</f>
        <v>10</v>
      </c>
    </row>
    <row r="8308" spans="1:9" x14ac:dyDescent="0.35">
      <c r="A8308">
        <f>in!A8308</f>
        <v>108307</v>
      </c>
      <c r="B8308" t="str">
        <f>in!B8308</f>
        <v>Flat White</v>
      </c>
      <c r="C8308" t="str">
        <f>in!C8308</f>
        <v>Bob</v>
      </c>
      <c r="D8308">
        <f>(in!F8308-in!E8308)*1440</f>
        <v>0.7333333371207118</v>
      </c>
      <c r="E8308">
        <f>(in!G8308-in!F8308)*1440</f>
        <v>0.43333332985639572</v>
      </c>
      <c r="F8308">
        <f>(in!H8308-in!G8308)*1440</f>
        <v>2.0499999972525984</v>
      </c>
      <c r="G8308">
        <f>(in!I8308-in!H8308)*1440</f>
        <v>1.9000000040978193</v>
      </c>
      <c r="H8308">
        <f>(in!I8308-in!E8308)*1440</f>
        <v>5.1166666683275253</v>
      </c>
      <c r="I8308">
        <f>HOUR(in!E8308)</f>
        <v>10</v>
      </c>
    </row>
    <row r="8309" spans="1:9" x14ac:dyDescent="0.35">
      <c r="A8309">
        <f>in!A8309</f>
        <v>108308</v>
      </c>
      <c r="B8309" t="str">
        <f>in!B8309</f>
        <v>Latte</v>
      </c>
      <c r="C8309" t="str">
        <f>in!C8309</f>
        <v>Bob</v>
      </c>
      <c r="D8309">
        <f>(in!F8309-in!E8309)*1440</f>
        <v>0.69999999599531293</v>
      </c>
      <c r="E8309">
        <f>(in!G8309-in!F8309)*1440</f>
        <v>0.11666666250675917</v>
      </c>
      <c r="F8309">
        <f>(in!H8309-in!G8309)*1440</f>
        <v>3.4499999997206032</v>
      </c>
      <c r="G8309">
        <f>(in!I8309-in!H8309)*1440</f>
        <v>18.533333338564262</v>
      </c>
      <c r="H8309">
        <f>(in!I8309-in!E8309)*1440</f>
        <v>22.799999996786937</v>
      </c>
      <c r="I8309">
        <f>HOUR(in!E8309)</f>
        <v>10</v>
      </c>
    </row>
    <row r="8310" spans="1:9" x14ac:dyDescent="0.35">
      <c r="A8310">
        <f>in!A8310</f>
        <v>108309</v>
      </c>
      <c r="B8310" t="str">
        <f>in!B8310</f>
        <v>Espresso</v>
      </c>
      <c r="C8310" t="str">
        <f>in!C8310</f>
        <v>Bob</v>
      </c>
      <c r="D8310">
        <f>(in!F8310-in!E8310)*1440</f>
        <v>1.0500000044703484</v>
      </c>
      <c r="E8310">
        <f>(in!G8310-in!F8310)*1440</f>
        <v>1.0666666645556688</v>
      </c>
      <c r="F8310">
        <f>(in!H8310-in!G8310)*1440</f>
        <v>1.7666666710283607</v>
      </c>
      <c r="G8310">
        <f>(in!I8310-in!H8310)*1440</f>
        <v>1.7666666605509818</v>
      </c>
      <c r="H8310">
        <f>(in!I8310-in!E8310)*1440</f>
        <v>5.6500000006053597</v>
      </c>
      <c r="I8310">
        <f>HOUR(in!E8310)</f>
        <v>10</v>
      </c>
    </row>
    <row r="8311" spans="1:9" x14ac:dyDescent="0.35">
      <c r="A8311">
        <f>in!A8311</f>
        <v>108310</v>
      </c>
      <c r="B8311" t="str">
        <f>in!B8311</f>
        <v>Americano</v>
      </c>
      <c r="C8311" t="str">
        <f>in!C8311</f>
        <v>Alice</v>
      </c>
      <c r="D8311">
        <f>(in!F8311-in!E8311)*1440</f>
        <v>1.0333333339076489</v>
      </c>
      <c r="E8311">
        <f>(in!G8311-in!F8311)*1440</f>
        <v>1.0499999939929694</v>
      </c>
      <c r="F8311">
        <f>(in!H8311-in!G8311)*1440</f>
        <v>4.6499999973457307</v>
      </c>
      <c r="G8311">
        <f>(in!I8311-in!H8311)*1440</f>
        <v>14.866666673915461</v>
      </c>
      <c r="H8311">
        <f>(in!I8311-in!E8311)*1440</f>
        <v>21.59999999916181</v>
      </c>
      <c r="I8311">
        <f>HOUR(in!E8311)</f>
        <v>10</v>
      </c>
    </row>
    <row r="8312" spans="1:9" x14ac:dyDescent="0.35">
      <c r="A8312">
        <f>in!A8312</f>
        <v>108311</v>
      </c>
      <c r="B8312" t="str">
        <f>in!B8312</f>
        <v>Espresso</v>
      </c>
      <c r="C8312" t="str">
        <f>in!C8312</f>
        <v>David</v>
      </c>
      <c r="D8312">
        <f>(in!F8312-in!E8312)*1440</f>
        <v>1.6833333286922425</v>
      </c>
      <c r="E8312">
        <f>(in!G8312-in!F8312)*1440</f>
        <v>0.66666666534729302</v>
      </c>
      <c r="F8312">
        <f>(in!H8312-in!G8312)*1440</f>
        <v>4.2833333392627537</v>
      </c>
      <c r="G8312">
        <f>(in!I8312-in!H8312)*1440</f>
        <v>2.0999999984633178</v>
      </c>
      <c r="H8312">
        <f>(in!I8312-in!E8312)*1440</f>
        <v>8.733333331765607</v>
      </c>
      <c r="I8312">
        <f>HOUR(in!E8312)</f>
        <v>10</v>
      </c>
    </row>
    <row r="8313" spans="1:9" x14ac:dyDescent="0.35">
      <c r="A8313">
        <f>in!A8313</f>
        <v>108312</v>
      </c>
      <c r="B8313" t="str">
        <f>in!B8313</f>
        <v>Latte</v>
      </c>
      <c r="C8313" t="str">
        <f>in!C8313</f>
        <v>Charlie</v>
      </c>
      <c r="D8313">
        <f>(in!F8313-in!E8313)*1440</f>
        <v>1.7833333311136812</v>
      </c>
      <c r="E8313">
        <f>(in!G8313-in!F8313)*1440</f>
        <v>1.3666666613426059</v>
      </c>
      <c r="F8313">
        <f>(in!H8313-in!G8313)*1440</f>
        <v>3.5000000009313226</v>
      </c>
      <c r="G8313">
        <f>(in!I8313-in!H8313)*1440</f>
        <v>0.31666666734963655</v>
      </c>
      <c r="H8313">
        <f>(in!I8313-in!E8313)*1440</f>
        <v>6.9666666607372463</v>
      </c>
      <c r="I8313">
        <f>HOUR(in!E8313)</f>
        <v>10</v>
      </c>
    </row>
    <row r="8314" spans="1:9" x14ac:dyDescent="0.35">
      <c r="A8314">
        <f>in!A8314</f>
        <v>108313</v>
      </c>
      <c r="B8314" t="str">
        <f>in!B8314</f>
        <v>Americano</v>
      </c>
      <c r="C8314" t="str">
        <f>in!C8314</f>
        <v>Eve</v>
      </c>
      <c r="D8314">
        <f>(in!F8314-in!E8314)*1440</f>
        <v>1.6333333274815232</v>
      </c>
      <c r="E8314">
        <f>(in!G8314-in!F8314)*1440</f>
        <v>0.66666666534729302</v>
      </c>
      <c r="F8314">
        <f>(in!H8314-in!G8314)*1440</f>
        <v>1.3000000000465661</v>
      </c>
      <c r="G8314">
        <f>(in!I8314-in!H8314)*1440</f>
        <v>16.266666665906087</v>
      </c>
      <c r="H8314">
        <f>(in!I8314-in!E8314)*1440</f>
        <v>19.866666658781469</v>
      </c>
      <c r="I8314">
        <f>HOUR(in!E8314)</f>
        <v>11</v>
      </c>
    </row>
    <row r="8315" spans="1:9" x14ac:dyDescent="0.35">
      <c r="A8315">
        <f>in!A8315</f>
        <v>108314</v>
      </c>
      <c r="B8315" t="str">
        <f>in!B8315</f>
        <v>Espresso</v>
      </c>
      <c r="C8315" t="str">
        <f>in!C8315</f>
        <v>Charlie</v>
      </c>
      <c r="D8315">
        <f>(in!F8315-in!E8315)*1440</f>
        <v>1.4833333343267441</v>
      </c>
      <c r="E8315">
        <f>(in!G8315-in!F8315)*1440</f>
        <v>0.78333333833143115</v>
      </c>
      <c r="F8315">
        <f>(in!H8315-in!G8315)*1440</f>
        <v>3.5666666622273624</v>
      </c>
      <c r="G8315">
        <f>(in!I8315-in!H8315)*1440</f>
        <v>0.4666666709817946</v>
      </c>
      <c r="H8315">
        <f>(in!I8315-in!E8315)*1440</f>
        <v>6.3000000058673322</v>
      </c>
      <c r="I8315">
        <f>HOUR(in!E8315)</f>
        <v>11</v>
      </c>
    </row>
    <row r="8316" spans="1:9" x14ac:dyDescent="0.35">
      <c r="A8316">
        <f>in!A8316</f>
        <v>108315</v>
      </c>
      <c r="B8316" t="str">
        <f>in!B8316</f>
        <v>Matcha Latte</v>
      </c>
      <c r="C8316" t="str">
        <f>in!C8316</f>
        <v>Alice</v>
      </c>
      <c r="D8316">
        <f>(in!F8316-in!E8316)*1440</f>
        <v>1.1500000068917871</v>
      </c>
      <c r="E8316">
        <f>(in!G8316-in!F8316)*1440</f>
        <v>0.28333332622423768</v>
      </c>
      <c r="F8316">
        <f>(in!H8316-in!G8316)*1440</f>
        <v>4.2999999993480742</v>
      </c>
      <c r="G8316">
        <f>(in!I8316-in!H8316)*1440</f>
        <v>0.7333333371207118</v>
      </c>
      <c r="H8316">
        <f>(in!I8316-in!E8316)*1440</f>
        <v>6.4666666695848107</v>
      </c>
      <c r="I8316">
        <f>HOUR(in!E8316)</f>
        <v>11</v>
      </c>
    </row>
    <row r="8317" spans="1:9" x14ac:dyDescent="0.35">
      <c r="A8317">
        <f>in!A8317</f>
        <v>108316</v>
      </c>
      <c r="B8317" t="str">
        <f>in!B8317</f>
        <v>Espresso</v>
      </c>
      <c r="C8317" t="str">
        <f>in!C8317</f>
        <v>Alice</v>
      </c>
      <c r="D8317">
        <f>(in!F8317-in!E8317)*1440</f>
        <v>0.58333333348855376</v>
      </c>
      <c r="E8317">
        <f>(in!G8317-in!F8317)*1440</f>
        <v>0.79999999841675162</v>
      </c>
      <c r="F8317">
        <f>(in!H8317-in!G8317)*1440</f>
        <v>2.1333333291113377</v>
      </c>
      <c r="G8317">
        <f>(in!I8317-in!H8317)*1440</f>
        <v>7.400000001071021</v>
      </c>
      <c r="H8317">
        <f>(in!I8317-in!E8317)*1440</f>
        <v>10.916666662087664</v>
      </c>
      <c r="I8317">
        <f>HOUR(in!E8317)</f>
        <v>11</v>
      </c>
    </row>
    <row r="8318" spans="1:9" x14ac:dyDescent="0.35">
      <c r="A8318">
        <f>in!A8318</f>
        <v>108317</v>
      </c>
      <c r="B8318" t="str">
        <f>in!B8318</f>
        <v>Mocha</v>
      </c>
      <c r="C8318" t="str">
        <f>in!C8318</f>
        <v>Charlie</v>
      </c>
      <c r="D8318">
        <f>(in!F8318-in!E8318)*1440</f>
        <v>0.50000000162981451</v>
      </c>
      <c r="E8318">
        <f>(in!G8318-in!F8318)*1440</f>
        <v>1.4166666625533253</v>
      </c>
      <c r="F8318">
        <f>(in!H8318-in!G8318)*1440</f>
        <v>7.1500000054948032</v>
      </c>
      <c r="G8318">
        <f>(in!I8318-in!H8318)*1440</f>
        <v>2.6333333307411522</v>
      </c>
      <c r="H8318">
        <f>(in!I8318-in!E8318)*1440</f>
        <v>11.700000000419095</v>
      </c>
      <c r="I8318">
        <f>HOUR(in!E8318)</f>
        <v>11</v>
      </c>
    </row>
    <row r="8319" spans="1:9" x14ac:dyDescent="0.35">
      <c r="A8319">
        <f>in!A8319</f>
        <v>108318</v>
      </c>
      <c r="B8319" t="str">
        <f>in!B8319</f>
        <v>Matcha Latte</v>
      </c>
      <c r="C8319" t="str">
        <f>in!C8319</f>
        <v>David</v>
      </c>
      <c r="D8319">
        <f>(in!F8319-in!E8319)*1440</f>
        <v>0.88333333027549088</v>
      </c>
      <c r="E8319">
        <f>(in!G8319-in!F8319)*1440</f>
        <v>0.10000000242143869</v>
      </c>
      <c r="F8319">
        <f>(in!H8319-in!G8319)*1440</f>
        <v>4.3166666594333947</v>
      </c>
      <c r="G8319">
        <f>(in!I8319-in!H8319)*1440</f>
        <v>8.9500000071711838</v>
      </c>
      <c r="H8319">
        <f>(in!I8319-in!E8319)*1440</f>
        <v>14.249999999301508</v>
      </c>
      <c r="I8319">
        <f>HOUR(in!E8319)</f>
        <v>11</v>
      </c>
    </row>
    <row r="8320" spans="1:9" x14ac:dyDescent="0.35">
      <c r="A8320">
        <f>in!A8320</f>
        <v>108319</v>
      </c>
      <c r="B8320" t="str">
        <f>in!B8320</f>
        <v>Matcha Latte</v>
      </c>
      <c r="C8320" t="str">
        <f>in!C8320</f>
        <v>David</v>
      </c>
      <c r="D8320">
        <f>(in!F8320-in!E8320)*1440</f>
        <v>1.6999999992549419</v>
      </c>
      <c r="E8320">
        <f>(in!G8320-in!F8320)*1440</f>
        <v>1.0666666645556688</v>
      </c>
      <c r="F8320">
        <f>(in!H8320-in!G8320)*1440</f>
        <v>4.0166666626464576</v>
      </c>
      <c r="G8320">
        <f>(in!I8320-in!H8320)*1440</f>
        <v>14.866666673915461</v>
      </c>
      <c r="H8320">
        <f>(in!I8320-in!E8320)*1440</f>
        <v>21.650000000372529</v>
      </c>
      <c r="I8320">
        <f>HOUR(in!E8320)</f>
        <v>11</v>
      </c>
    </row>
    <row r="8321" spans="1:9" x14ac:dyDescent="0.35">
      <c r="A8321">
        <f>in!A8321</f>
        <v>108320</v>
      </c>
      <c r="B8321" t="str">
        <f>in!B8321</f>
        <v>Mocha</v>
      </c>
      <c r="C8321" t="str">
        <f>in!C8321</f>
        <v>Eve</v>
      </c>
      <c r="D8321">
        <f>(in!F8321-in!E8321)*1440</f>
        <v>1.183333337539807</v>
      </c>
      <c r="E8321">
        <f>(in!G8321-in!F8321)*1440</f>
        <v>1.1333333363290876</v>
      </c>
      <c r="F8321">
        <f>(in!H8321-in!G8321)*1440</f>
        <v>1.5999999968335032</v>
      </c>
      <c r="G8321">
        <f>(in!I8321-in!H8321)*1440</f>
        <v>12.699999993201345</v>
      </c>
      <c r="H8321">
        <f>(in!I8321-in!E8321)*1440</f>
        <v>16.616666663903743</v>
      </c>
      <c r="I8321">
        <f>HOUR(in!E8321)</f>
        <v>11</v>
      </c>
    </row>
    <row r="8322" spans="1:9" x14ac:dyDescent="0.35">
      <c r="A8322">
        <f>in!A8322</f>
        <v>108321</v>
      </c>
      <c r="B8322" t="str">
        <f>in!B8322</f>
        <v>Espresso</v>
      </c>
      <c r="C8322" t="str">
        <f>in!C8322</f>
        <v>Charlie</v>
      </c>
      <c r="D8322">
        <f>(in!F8322-in!E8322)*1440</f>
        <v>0.73333332664333284</v>
      </c>
      <c r="E8322">
        <f>(in!G8322-in!F8322)*1440</f>
        <v>2.0500000077299774</v>
      </c>
      <c r="F8322">
        <f>(in!H8322-in!G8322)*1440</f>
        <v>7.3666666599456221</v>
      </c>
      <c r="G8322">
        <f>(in!I8322-in!H8322)*1440</f>
        <v>18.350000004284084</v>
      </c>
      <c r="H8322">
        <f>(in!I8322-in!E8322)*1440</f>
        <v>28.499999998603016</v>
      </c>
      <c r="I8322">
        <f>HOUR(in!E8322)</f>
        <v>11</v>
      </c>
    </row>
    <row r="8323" spans="1:9" x14ac:dyDescent="0.35">
      <c r="A8323">
        <f>in!A8323</f>
        <v>108322</v>
      </c>
      <c r="B8323" t="str">
        <f>in!B8323</f>
        <v>Hot Chocolate</v>
      </c>
      <c r="C8323" t="str">
        <f>in!C8323</f>
        <v>Eve</v>
      </c>
      <c r="D8323">
        <f>(in!F8323-in!E8323)*1440</f>
        <v>1.3166666706092656</v>
      </c>
      <c r="E8323">
        <f>(in!G8323-in!F8323)*1440</f>
        <v>0.31666666734963655</v>
      </c>
      <c r="F8323">
        <f>(in!H8323-in!G8323)*1440</f>
        <v>2.666666671866551</v>
      </c>
      <c r="G8323">
        <f>(in!I8323-in!H8323)*1440</f>
        <v>13.683333325898275</v>
      </c>
      <c r="H8323">
        <f>(in!I8323-in!E8323)*1440</f>
        <v>17.983333335723728</v>
      </c>
      <c r="I8323">
        <f>HOUR(in!E8323)</f>
        <v>11</v>
      </c>
    </row>
    <row r="8324" spans="1:9" x14ac:dyDescent="0.35">
      <c r="A8324">
        <f>in!A8324</f>
        <v>108323</v>
      </c>
      <c r="B8324" t="str">
        <f>in!B8324</f>
        <v>Tea</v>
      </c>
      <c r="C8324" t="str">
        <f>in!C8324</f>
        <v>David</v>
      </c>
      <c r="D8324">
        <f>(in!F8324-in!E8324)*1440</f>
        <v>1.5833333367481828</v>
      </c>
      <c r="E8324">
        <f>(in!G8324-in!F8324)*1440</f>
        <v>1.2333333387505263</v>
      </c>
      <c r="F8324">
        <f>(in!H8324-in!G8324)*1440</f>
        <v>3.9000000001396984</v>
      </c>
      <c r="G8324">
        <f>(in!I8324-in!H8324)*1440</f>
        <v>0.46666666050441563</v>
      </c>
      <c r="H8324">
        <f>(in!I8324-in!E8324)*1440</f>
        <v>7.1833333361428231</v>
      </c>
      <c r="I8324">
        <f>HOUR(in!E8324)</f>
        <v>11</v>
      </c>
    </row>
    <row r="8325" spans="1:9" x14ac:dyDescent="0.35">
      <c r="A8325">
        <f>in!A8325</f>
        <v>108324</v>
      </c>
      <c r="B8325" t="str">
        <f>in!B8325</f>
        <v>Cappuccino</v>
      </c>
      <c r="C8325" t="str">
        <f>in!C8325</f>
        <v>David</v>
      </c>
      <c r="D8325">
        <f>(in!F8325-in!E8325)*1440</f>
        <v>1.2499999988358468</v>
      </c>
      <c r="E8325">
        <f>(in!G8325-in!F8325)*1440</f>
        <v>1.0666666645556688</v>
      </c>
      <c r="F8325">
        <f>(in!H8325-in!G8325)*1440</f>
        <v>2.6166666706558317</v>
      </c>
      <c r="G8325">
        <f>(in!I8325-in!H8325)*1440</f>
        <v>0.78333332785405219</v>
      </c>
      <c r="H8325">
        <f>(in!I8325-in!E8325)*1440</f>
        <v>5.7166666619013995</v>
      </c>
      <c r="I8325">
        <f>HOUR(in!E8325)</f>
        <v>11</v>
      </c>
    </row>
    <row r="8326" spans="1:9" x14ac:dyDescent="0.35">
      <c r="A8326">
        <f>in!A8326</f>
        <v>108325</v>
      </c>
      <c r="B8326" t="str">
        <f>in!B8326</f>
        <v>Cold Brew</v>
      </c>
      <c r="C8326" t="str">
        <f>in!C8326</f>
        <v>Alice</v>
      </c>
      <c r="D8326">
        <f>(in!F8326-in!E8326)*1440</f>
        <v>0.63333333469927311</v>
      </c>
      <c r="E8326">
        <f>(in!G8326-in!F8326)*1440</f>
        <v>1.2666666589211673</v>
      </c>
      <c r="F8326">
        <f>(in!H8326-in!G8326)*1440</f>
        <v>3.9333333412650973</v>
      </c>
      <c r="G8326">
        <f>(in!I8326-in!H8326)*1440</f>
        <v>16.616666663903743</v>
      </c>
      <c r="H8326">
        <f>(in!I8326-in!E8326)*1440</f>
        <v>22.449999998789281</v>
      </c>
      <c r="I8326">
        <f>HOUR(in!E8326)</f>
        <v>11</v>
      </c>
    </row>
    <row r="8327" spans="1:9" x14ac:dyDescent="0.35">
      <c r="A8327">
        <f>in!A8327</f>
        <v>108326</v>
      </c>
      <c r="B8327" t="str">
        <f>in!B8327</f>
        <v>Espresso</v>
      </c>
      <c r="C8327" t="str">
        <f>in!C8327</f>
        <v>David</v>
      </c>
      <c r="D8327">
        <f>(in!F8327-in!E8327)*1440</f>
        <v>0.66666666534729302</v>
      </c>
      <c r="E8327">
        <f>(in!G8327-in!F8327)*1440</f>
        <v>0.78333332785405219</v>
      </c>
      <c r="F8327">
        <f>(in!H8327-in!G8327)*1440</f>
        <v>2.0999999984633178</v>
      </c>
      <c r="G8327">
        <f>(in!I8327-in!H8327)*1440</f>
        <v>16.883333340520039</v>
      </c>
      <c r="H8327">
        <f>(in!I8327-in!E8327)*1440</f>
        <v>20.433333332184702</v>
      </c>
      <c r="I8327">
        <f>HOUR(in!E8327)</f>
        <v>11</v>
      </c>
    </row>
    <row r="8328" spans="1:9" x14ac:dyDescent="0.35">
      <c r="A8328">
        <f>in!A8328</f>
        <v>108327</v>
      </c>
      <c r="B8328" t="str">
        <f>in!B8328</f>
        <v>Latte</v>
      </c>
      <c r="C8328" t="str">
        <f>in!C8328</f>
        <v>Charlie</v>
      </c>
      <c r="D8328">
        <f>(in!F8328-in!E8328)*1440</f>
        <v>1.7166666698176414</v>
      </c>
      <c r="E8328">
        <f>(in!G8328-in!F8328)*1440</f>
        <v>1.333333330694586</v>
      </c>
      <c r="F8328">
        <f>(in!H8328-in!G8328)*1440</f>
        <v>5.7166666723787785</v>
      </c>
      <c r="G8328">
        <f>(in!I8328-in!H8328)*1440</f>
        <v>12.616666661342606</v>
      </c>
      <c r="H8328">
        <f>(in!I8328-in!E8328)*1440</f>
        <v>21.383333334233612</v>
      </c>
      <c r="I8328">
        <f>HOUR(in!E8328)</f>
        <v>11</v>
      </c>
    </row>
    <row r="8329" spans="1:9" x14ac:dyDescent="0.35">
      <c r="A8329">
        <f>in!A8329</f>
        <v>108328</v>
      </c>
      <c r="B8329" t="str">
        <f>in!B8329</f>
        <v>Latte</v>
      </c>
      <c r="C8329" t="str">
        <f>in!C8329</f>
        <v>Charlie</v>
      </c>
      <c r="D8329">
        <f>(in!F8329-in!E8329)*1440</f>
        <v>1.2499999988358468</v>
      </c>
      <c r="E8329">
        <f>(in!G8329-in!F8329)*1440</f>
        <v>1.3666666613426059</v>
      </c>
      <c r="F8329">
        <f>(in!H8329-in!G8329)*1440</f>
        <v>6.5833333425689489</v>
      </c>
      <c r="G8329">
        <f>(in!I8329-in!H8329)*1440</f>
        <v>0.9499999915715307</v>
      </c>
      <c r="H8329">
        <f>(in!I8329-in!E8329)*1440</f>
        <v>10.149999994318932</v>
      </c>
      <c r="I8329">
        <f>HOUR(in!E8329)</f>
        <v>11</v>
      </c>
    </row>
    <row r="8330" spans="1:9" x14ac:dyDescent="0.35">
      <c r="A8330">
        <f>in!A8330</f>
        <v>108329</v>
      </c>
      <c r="B8330" t="str">
        <f>in!B8330</f>
        <v>Hot Chocolate</v>
      </c>
      <c r="C8330" t="str">
        <f>in!C8330</f>
        <v>Alice</v>
      </c>
      <c r="D8330">
        <f>(in!F8330-in!E8330)*1440</f>
        <v>0.91666667140088975</v>
      </c>
      <c r="E8330">
        <f>(in!G8330-in!F8330)*1440</f>
        <v>1.1499999964144081</v>
      </c>
      <c r="F8330">
        <f>(in!H8330-in!G8330)*1440</f>
        <v>2.4333333363756537</v>
      </c>
      <c r="G8330">
        <f>(in!I8330-in!H8330)*1440</f>
        <v>1.7166666698176414</v>
      </c>
      <c r="H8330">
        <f>(in!I8330-in!E8330)*1440</f>
        <v>6.216666674008593</v>
      </c>
      <c r="I8330">
        <f>HOUR(in!E8330)</f>
        <v>11</v>
      </c>
    </row>
    <row r="8331" spans="1:9" x14ac:dyDescent="0.35">
      <c r="A8331">
        <f>in!A8331</f>
        <v>108330</v>
      </c>
      <c r="B8331" t="str">
        <f>in!B8331</f>
        <v>Cappuccino</v>
      </c>
      <c r="C8331" t="str">
        <f>in!C8331</f>
        <v>David</v>
      </c>
      <c r="D8331">
        <f>(in!F8331-in!E8331)*1440</f>
        <v>1.0333333339076489</v>
      </c>
      <c r="E8331">
        <f>(in!G8331-in!F8331)*1440</f>
        <v>1.4166666625533253</v>
      </c>
      <c r="F8331">
        <f>(in!H8331-in!G8331)*1440</f>
        <v>3.9000000001396984</v>
      </c>
      <c r="G8331">
        <f>(in!I8331-in!H8331)*1440</f>
        <v>7.1666666655801237</v>
      </c>
      <c r="H8331">
        <f>(in!I8331-in!E8331)*1440</f>
        <v>13.516666662180796</v>
      </c>
      <c r="I8331">
        <f>HOUR(in!E8331)</f>
        <v>11</v>
      </c>
    </row>
    <row r="8332" spans="1:9" x14ac:dyDescent="0.35">
      <c r="A8332">
        <f>in!A8332</f>
        <v>108331</v>
      </c>
      <c r="B8332" t="str">
        <f>in!B8332</f>
        <v>Latte</v>
      </c>
      <c r="C8332" t="str">
        <f>in!C8332</f>
        <v>Alice</v>
      </c>
      <c r="D8332">
        <f>(in!F8332-in!E8332)*1440</f>
        <v>1.8333333428017795</v>
      </c>
      <c r="E8332">
        <f>(in!G8332-in!F8332)*1440</f>
        <v>1.3166666601318866</v>
      </c>
      <c r="F8332">
        <f>(in!H8332-in!G8332)*1440</f>
        <v>3.3333333372138441</v>
      </c>
      <c r="G8332">
        <f>(in!I8332-in!H8332)*1440</f>
        <v>4.6333333267830312</v>
      </c>
      <c r="H8332">
        <f>(in!I8332-in!E8332)*1440</f>
        <v>11.116666666930541</v>
      </c>
      <c r="I8332">
        <f>HOUR(in!E8332)</f>
        <v>11</v>
      </c>
    </row>
    <row r="8333" spans="1:9" x14ac:dyDescent="0.35">
      <c r="A8333">
        <f>in!A8333</f>
        <v>108332</v>
      </c>
      <c r="B8333" t="str">
        <f>in!B8333</f>
        <v>Mocha</v>
      </c>
      <c r="C8333" t="str">
        <f>in!C8333</f>
        <v>Bob</v>
      </c>
      <c r="D8333">
        <f>(in!F8333-in!E8333)*1440</f>
        <v>1.1666666669771075</v>
      </c>
      <c r="E8333">
        <f>(in!G8333-in!F8333)*1440</f>
        <v>1.0166666633449495</v>
      </c>
      <c r="F8333">
        <f>(in!H8333-in!G8333)*1440</f>
        <v>4.2833333392627537</v>
      </c>
      <c r="G8333">
        <f>(in!I8333-in!H8333)*1440</f>
        <v>18.533333328086883</v>
      </c>
      <c r="H8333">
        <f>(in!I8333-in!E8333)*1440</f>
        <v>24.999999997671694</v>
      </c>
      <c r="I8333">
        <f>HOUR(in!E8333)</f>
        <v>11</v>
      </c>
    </row>
    <row r="8334" spans="1:9" x14ac:dyDescent="0.35">
      <c r="A8334">
        <f>in!A8334</f>
        <v>108333</v>
      </c>
      <c r="B8334" t="str">
        <f>in!B8334</f>
        <v>Latte</v>
      </c>
      <c r="C8334" t="str">
        <f>in!C8334</f>
        <v>David</v>
      </c>
      <c r="D8334">
        <f>(in!F8334-in!E8334)*1440</f>
        <v>0.95000000204890966</v>
      </c>
      <c r="E8334">
        <f>(in!G8334-in!F8334)*1440</f>
        <v>0.8333333395421505</v>
      </c>
      <c r="F8334">
        <f>(in!H8334-in!G8334)*1440</f>
        <v>3.4166666585952044</v>
      </c>
      <c r="G8334">
        <f>(in!I8334-in!H8334)*1440</f>
        <v>15.216666671913117</v>
      </c>
      <c r="H8334">
        <f>(in!I8334-in!E8334)*1440</f>
        <v>20.416666672099382</v>
      </c>
      <c r="I8334">
        <f>HOUR(in!E8334)</f>
        <v>11</v>
      </c>
    </row>
    <row r="8335" spans="1:9" x14ac:dyDescent="0.35">
      <c r="A8335">
        <f>in!A8335</f>
        <v>108334</v>
      </c>
      <c r="B8335" t="str">
        <f>in!B8335</f>
        <v>Americano</v>
      </c>
      <c r="C8335" t="str">
        <f>in!C8335</f>
        <v>Charlie</v>
      </c>
      <c r="D8335">
        <f>(in!F8335-in!E8335)*1440</f>
        <v>0.78333332785405219</v>
      </c>
      <c r="E8335">
        <f>(in!G8335-in!F8335)*1440</f>
        <v>2.850000006146729</v>
      </c>
      <c r="F8335">
        <f>(in!H8335-in!G8335)*1440</f>
        <v>1.516666664974764</v>
      </c>
      <c r="G8335">
        <f>(in!I8335-in!H8335)*1440</f>
        <v>8.0833333369810134</v>
      </c>
      <c r="H8335">
        <f>(in!I8335-in!E8335)*1440</f>
        <v>13.233333335956559</v>
      </c>
      <c r="I8335">
        <f>HOUR(in!E8335)</f>
        <v>11</v>
      </c>
    </row>
    <row r="8336" spans="1:9" x14ac:dyDescent="0.35">
      <c r="A8336">
        <f>in!A8336</f>
        <v>108335</v>
      </c>
      <c r="B8336" t="str">
        <f>in!B8336</f>
        <v>Latte</v>
      </c>
      <c r="C8336" t="str">
        <f>in!C8336</f>
        <v>Eve</v>
      </c>
      <c r="D8336">
        <f>(in!F8336-in!E8336)*1440</f>
        <v>1.4166666730307043</v>
      </c>
      <c r="E8336">
        <f>(in!G8336-in!F8336)*1440</f>
        <v>0.83333332906477153</v>
      </c>
      <c r="F8336">
        <f>(in!H8336-in!G8336)*1440</f>
        <v>1.2666666693985462</v>
      </c>
      <c r="G8336">
        <f>(in!I8336-in!H8336)*1440</f>
        <v>10.999999993946403</v>
      </c>
      <c r="H8336">
        <f>(in!I8336-in!E8336)*1440</f>
        <v>14.516666665440425</v>
      </c>
      <c r="I8336">
        <f>HOUR(in!E8336)</f>
        <v>11</v>
      </c>
    </row>
    <row r="8337" spans="1:9" x14ac:dyDescent="0.35">
      <c r="A8337">
        <f>in!A8337</f>
        <v>108336</v>
      </c>
      <c r="B8337" t="str">
        <f>in!B8337</f>
        <v>Cold Brew</v>
      </c>
      <c r="C8337" t="str">
        <f>in!C8337</f>
        <v>Charlie</v>
      </c>
      <c r="D8337">
        <f>(in!F8337-in!E8337)*1440</f>
        <v>1.1499999964144081</v>
      </c>
      <c r="E8337">
        <f>(in!G8337-in!F8337)*1440</f>
        <v>1.1166666657663882</v>
      </c>
      <c r="F8337">
        <f>(in!H8337-in!G8337)*1440</f>
        <v>0.84999999962747097</v>
      </c>
      <c r="G8337">
        <f>(in!I8337-in!H8337)*1440</f>
        <v>6.9666666712146252</v>
      </c>
      <c r="H8337">
        <f>(in!I8337-in!E8337)*1440</f>
        <v>10.083333333022892</v>
      </c>
      <c r="I8337">
        <f>HOUR(in!E8337)</f>
        <v>11</v>
      </c>
    </row>
    <row r="8338" spans="1:9" x14ac:dyDescent="0.35">
      <c r="A8338">
        <f>in!A8338</f>
        <v>108337</v>
      </c>
      <c r="B8338" t="str">
        <f>in!B8338</f>
        <v>Mocha</v>
      </c>
      <c r="C8338" t="str">
        <f>in!C8338</f>
        <v>Bob</v>
      </c>
      <c r="D8338">
        <f>(in!F8338-in!E8338)*1440</f>
        <v>1.9833333254791796</v>
      </c>
      <c r="E8338">
        <f>(in!G8338-in!F8338)*1440</f>
        <v>1.2666666693985462</v>
      </c>
      <c r="F8338">
        <f>(in!H8338-in!G8338)*1440</f>
        <v>3.1333333323709667</v>
      </c>
      <c r="G8338">
        <f>(in!I8338-in!H8338)*1440</f>
        <v>0.35000000847503543</v>
      </c>
      <c r="H8338">
        <f>(in!I8338-in!E8338)*1440</f>
        <v>6.7333333357237279</v>
      </c>
      <c r="I8338">
        <f>HOUR(in!E8338)</f>
        <v>11</v>
      </c>
    </row>
    <row r="8339" spans="1:9" x14ac:dyDescent="0.35">
      <c r="A8339">
        <f>in!A8339</f>
        <v>108338</v>
      </c>
      <c r="B8339" t="str">
        <f>in!B8339</f>
        <v>Flat White</v>
      </c>
      <c r="C8339" t="str">
        <f>in!C8339</f>
        <v>Eve</v>
      </c>
      <c r="D8339">
        <f>(in!F8339-in!E8339)*1440</f>
        <v>1.3166666706092656</v>
      </c>
      <c r="E8339">
        <f>(in!G8339-in!F8339)*1440</f>
        <v>0.19999999436549842</v>
      </c>
      <c r="F8339">
        <f>(in!H8339-in!G8339)*1440</f>
        <v>2.8833333367947489</v>
      </c>
      <c r="G8339">
        <f>(in!I8339-in!H8339)*1440</f>
        <v>0.76666666776873171</v>
      </c>
      <c r="H8339">
        <f>(in!I8339-in!E8339)*1440</f>
        <v>5.1666666695382446</v>
      </c>
      <c r="I8339">
        <f>HOUR(in!E8339)</f>
        <v>11</v>
      </c>
    </row>
    <row r="8340" spans="1:9" x14ac:dyDescent="0.35">
      <c r="A8340">
        <f>in!A8340</f>
        <v>108339</v>
      </c>
      <c r="B8340" t="str">
        <f>in!B8340</f>
        <v>Latte</v>
      </c>
      <c r="C8340" t="str">
        <f>in!C8340</f>
        <v>Bob</v>
      </c>
      <c r="D8340">
        <f>(in!F8340-in!E8340)*1440</f>
        <v>0.81666666897945106</v>
      </c>
      <c r="E8340">
        <f>(in!G8340-in!F8340)*1440</f>
        <v>1.4000000024680048</v>
      </c>
      <c r="F8340">
        <f>(in!H8340-in!G8340)*1440</f>
        <v>3.5999999928753823</v>
      </c>
      <c r="G8340">
        <f>(in!I8340-in!H8340)*1440</f>
        <v>17.80000000144355</v>
      </c>
      <c r="H8340">
        <f>(in!I8340-in!E8340)*1440</f>
        <v>23.616666665766388</v>
      </c>
      <c r="I8340">
        <f>HOUR(in!E8340)</f>
        <v>11</v>
      </c>
    </row>
    <row r="8341" spans="1:9" x14ac:dyDescent="0.35">
      <c r="A8341">
        <f>in!A8341</f>
        <v>108340</v>
      </c>
      <c r="B8341" t="str">
        <f>in!B8341</f>
        <v>Cappuccino</v>
      </c>
      <c r="C8341" t="str">
        <f>in!C8341</f>
        <v>Bob</v>
      </c>
      <c r="D8341">
        <f>(in!F8341-in!E8341)*1440</f>
        <v>1.9000000040978193</v>
      </c>
      <c r="E8341">
        <f>(in!G8341-in!F8341)*1440</f>
        <v>0.38333332864567637</v>
      </c>
      <c r="F8341">
        <f>(in!H8341-in!G8341)*1440</f>
        <v>4.3833333416841924</v>
      </c>
      <c r="G8341">
        <f>(in!I8341-in!H8341)*1440</f>
        <v>8.2333333301357925</v>
      </c>
      <c r="H8341">
        <f>(in!I8341-in!E8341)*1440</f>
        <v>14.900000004563481</v>
      </c>
      <c r="I8341">
        <f>HOUR(in!E8341)</f>
        <v>11</v>
      </c>
    </row>
    <row r="8342" spans="1:9" x14ac:dyDescent="0.35">
      <c r="A8342">
        <f>in!A8342</f>
        <v>108341</v>
      </c>
      <c r="B8342" t="str">
        <f>in!B8342</f>
        <v>Cappuccino</v>
      </c>
      <c r="C8342" t="str">
        <f>in!C8342</f>
        <v>David</v>
      </c>
      <c r="D8342">
        <f>(in!F8342-in!E8342)*1440</f>
        <v>1.5833333367481828</v>
      </c>
      <c r="E8342">
        <f>(in!G8342-in!F8342)*1440</f>
        <v>1.1666666669771075</v>
      </c>
      <c r="F8342">
        <f>(in!H8342-in!G8342)*1440</f>
        <v>3.9833333319984376</v>
      </c>
      <c r="G8342">
        <f>(in!I8342-in!H8342)*1440</f>
        <v>4.6333333372604102</v>
      </c>
      <c r="H8342">
        <f>(in!I8342-in!E8342)*1440</f>
        <v>11.366666672984138</v>
      </c>
      <c r="I8342">
        <f>HOUR(in!E8342)</f>
        <v>11</v>
      </c>
    </row>
    <row r="8343" spans="1:9" x14ac:dyDescent="0.35">
      <c r="A8343">
        <f>in!A8343</f>
        <v>108342</v>
      </c>
      <c r="B8343" t="str">
        <f>in!B8343</f>
        <v>Cold Brew</v>
      </c>
      <c r="C8343" t="str">
        <f>in!C8343</f>
        <v>Bob</v>
      </c>
      <c r="D8343">
        <f>(in!F8343-in!E8343)*1440</f>
        <v>1.1166666657663882</v>
      </c>
      <c r="E8343">
        <f>(in!G8343-in!F8343)*1440</f>
        <v>1.1166666657663882</v>
      </c>
      <c r="F8343">
        <f>(in!H8343-in!G8343)*1440</f>
        <v>1.8999999936204404</v>
      </c>
      <c r="G8343">
        <f>(in!I8343-in!H8343)*1440</f>
        <v>12.350000005681068</v>
      </c>
      <c r="H8343">
        <f>(in!I8343-in!E8343)*1440</f>
        <v>16.483333330834284</v>
      </c>
      <c r="I8343">
        <f>HOUR(in!E8343)</f>
        <v>11</v>
      </c>
    </row>
    <row r="8344" spans="1:9" x14ac:dyDescent="0.35">
      <c r="A8344">
        <f>in!A8344</f>
        <v>108343</v>
      </c>
      <c r="B8344" t="str">
        <f>in!B8344</f>
        <v>Latte</v>
      </c>
      <c r="C8344" t="str">
        <f>in!C8344</f>
        <v>David</v>
      </c>
      <c r="D8344">
        <f>(in!F8344-in!E8344)*1440</f>
        <v>1.2499999988358468</v>
      </c>
      <c r="E8344">
        <f>(in!G8344-in!F8344)*1440</f>
        <v>0.79999999841675162</v>
      </c>
      <c r="F8344">
        <f>(in!H8344-in!G8344)*1440</f>
        <v>3.4333333291579038</v>
      </c>
      <c r="G8344">
        <f>(in!I8344-in!H8344)*1440</f>
        <v>16.950000001816079</v>
      </c>
      <c r="H8344">
        <f>(in!I8344-in!E8344)*1440</f>
        <v>22.433333328226581</v>
      </c>
      <c r="I8344">
        <f>HOUR(in!E8344)</f>
        <v>11</v>
      </c>
    </row>
    <row r="8345" spans="1:9" x14ac:dyDescent="0.35">
      <c r="A8345">
        <f>in!A8345</f>
        <v>108344</v>
      </c>
      <c r="B8345" t="str">
        <f>in!B8345</f>
        <v>Cold Brew</v>
      </c>
      <c r="C8345" t="str">
        <f>in!C8345</f>
        <v>Alice</v>
      </c>
      <c r="D8345">
        <f>(in!F8345-in!E8345)*1440</f>
        <v>1.9666666653938591</v>
      </c>
      <c r="E8345">
        <f>(in!G8345-in!F8345)*1440</f>
        <v>0.7333333371207118</v>
      </c>
      <c r="F8345">
        <f>(in!H8345-in!G8345)*1440</f>
        <v>2.333333333954215</v>
      </c>
      <c r="G8345">
        <f>(in!I8345-in!H8345)*1440</f>
        <v>7.7166666579432786</v>
      </c>
      <c r="H8345">
        <f>(in!I8345-in!E8345)*1440</f>
        <v>12.749999994412065</v>
      </c>
      <c r="I8345">
        <f>HOUR(in!E8345)</f>
        <v>11</v>
      </c>
    </row>
    <row r="8346" spans="1:9" x14ac:dyDescent="0.35">
      <c r="A8346">
        <f>in!A8346</f>
        <v>108345</v>
      </c>
      <c r="B8346" t="str">
        <f>in!B8346</f>
        <v>Latte</v>
      </c>
      <c r="C8346" t="str">
        <f>in!C8346</f>
        <v>David</v>
      </c>
      <c r="D8346">
        <f>(in!F8346-in!E8346)*1440</f>
        <v>1.8500000028871</v>
      </c>
      <c r="E8346">
        <f>(in!G8346-in!F8346)*1440</f>
        <v>1.0333333339076489</v>
      </c>
      <c r="F8346">
        <f>(in!H8346-in!G8346)*1440</f>
        <v>4.9166666634846479</v>
      </c>
      <c r="G8346">
        <f>(in!I8346-in!H8346)*1440</f>
        <v>15.516666668700054</v>
      </c>
      <c r="H8346">
        <f>(in!I8346-in!E8346)*1440</f>
        <v>23.316666668979451</v>
      </c>
      <c r="I8346">
        <f>HOUR(in!E8346)</f>
        <v>11</v>
      </c>
    </row>
    <row r="8347" spans="1:9" x14ac:dyDescent="0.35">
      <c r="A8347">
        <f>in!A8347</f>
        <v>108346</v>
      </c>
      <c r="B8347" t="str">
        <f>in!B8347</f>
        <v>Mocha</v>
      </c>
      <c r="C8347" t="str">
        <f>in!C8347</f>
        <v>Alice</v>
      </c>
      <c r="D8347">
        <f>(in!F8347-in!E8347)*1440</f>
        <v>0.73333332664333284</v>
      </c>
      <c r="E8347">
        <f>(in!G8347-in!F8347)*1440</f>
        <v>0.28333333670161664</v>
      </c>
      <c r="F8347">
        <f>(in!H8347-in!G8347)*1440</f>
        <v>2.1666666702367365</v>
      </c>
      <c r="G8347">
        <f>(in!I8347-in!H8347)*1440</f>
        <v>9.1000000003259629</v>
      </c>
      <c r="H8347">
        <f>(in!I8347-in!E8347)*1440</f>
        <v>12.283333333907649</v>
      </c>
      <c r="I8347">
        <f>HOUR(in!E8347)</f>
        <v>11</v>
      </c>
    </row>
    <row r="8348" spans="1:9" x14ac:dyDescent="0.35">
      <c r="A8348">
        <f>in!A8348</f>
        <v>108347</v>
      </c>
      <c r="B8348" t="str">
        <f>in!B8348</f>
        <v>Espresso</v>
      </c>
      <c r="C8348" t="str">
        <f>in!C8348</f>
        <v>David</v>
      </c>
      <c r="D8348">
        <f>(in!F8348-in!E8348)*1440</f>
        <v>1.7500000004656613</v>
      </c>
      <c r="E8348">
        <f>(in!G8348-in!F8348)*1440</f>
        <v>0.18333333428017795</v>
      </c>
      <c r="F8348">
        <f>(in!H8348-in!G8348)*1440</f>
        <v>2.84999999566935</v>
      </c>
      <c r="G8348">
        <f>(in!I8348-in!H8348)*1440</f>
        <v>4.2333333380520344</v>
      </c>
      <c r="H8348">
        <f>(in!I8348-in!E8348)*1440</f>
        <v>9.0166666684672236</v>
      </c>
      <c r="I8348">
        <f>HOUR(in!E8348)</f>
        <v>11</v>
      </c>
    </row>
    <row r="8349" spans="1:9" x14ac:dyDescent="0.35">
      <c r="A8349">
        <f>in!A8349</f>
        <v>108348</v>
      </c>
      <c r="B8349" t="str">
        <f>in!B8349</f>
        <v>Mocha</v>
      </c>
      <c r="C8349" t="str">
        <f>in!C8349</f>
        <v>Charlie</v>
      </c>
      <c r="D8349">
        <f>(in!F8349-in!E8349)*1440</f>
        <v>1.5499999956227839</v>
      </c>
      <c r="E8349">
        <f>(in!G8349-in!F8349)*1440</f>
        <v>2.4833333375863731</v>
      </c>
      <c r="F8349">
        <f>(in!H8349-in!G8349)*1440</f>
        <v>0.79999999841675162</v>
      </c>
      <c r="G8349">
        <f>(in!I8349-in!H8349)*1440</f>
        <v>18.016666666371748</v>
      </c>
      <c r="H8349">
        <f>(in!I8349-in!E8349)*1440</f>
        <v>22.849999997997656</v>
      </c>
      <c r="I8349">
        <f>HOUR(in!E8349)</f>
        <v>11</v>
      </c>
    </row>
    <row r="8350" spans="1:9" x14ac:dyDescent="0.35">
      <c r="A8350">
        <f>in!A8350</f>
        <v>108349</v>
      </c>
      <c r="B8350" t="str">
        <f>in!B8350</f>
        <v>Latte</v>
      </c>
      <c r="C8350" t="str">
        <f>in!C8350</f>
        <v>Bob</v>
      </c>
      <c r="D8350">
        <f>(in!F8350-in!E8350)*1440</f>
        <v>0.84999999962747097</v>
      </c>
      <c r="E8350">
        <f>(in!G8350-in!F8350)*1440</f>
        <v>0.14999999315477908</v>
      </c>
      <c r="F8350">
        <f>(in!H8350-in!G8350)*1440</f>
        <v>1.2333333387505263</v>
      </c>
      <c r="G8350">
        <f>(in!I8350-in!H8350)*1440</f>
        <v>5.4666666663251817</v>
      </c>
      <c r="H8350">
        <f>(in!I8350-in!E8350)*1440</f>
        <v>7.6999999978579581</v>
      </c>
      <c r="I8350">
        <f>HOUR(in!E8350)</f>
        <v>11</v>
      </c>
    </row>
    <row r="8351" spans="1:9" x14ac:dyDescent="0.35">
      <c r="A8351">
        <f>in!A8351</f>
        <v>108350</v>
      </c>
      <c r="B8351" t="str">
        <f>in!B8351</f>
        <v>Americano</v>
      </c>
      <c r="C8351" t="str">
        <f>in!C8351</f>
        <v>Alice</v>
      </c>
      <c r="D8351">
        <f>(in!F8351-in!E8351)*1440</f>
        <v>0.66666666534729302</v>
      </c>
      <c r="E8351">
        <f>(in!G8351-in!F8351)*1440</f>
        <v>1.4333333331160247</v>
      </c>
      <c r="F8351">
        <f>(in!H8351-in!G8351)*1440</f>
        <v>3.7166666658595204</v>
      </c>
      <c r="G8351">
        <f>(in!I8351-in!H8351)*1440</f>
        <v>12.133333330275491</v>
      </c>
      <c r="H8351">
        <f>(in!I8351-in!E8351)*1440</f>
        <v>17.949999994598329</v>
      </c>
      <c r="I8351">
        <f>HOUR(in!E8351)</f>
        <v>11</v>
      </c>
    </row>
    <row r="8352" spans="1:9" x14ac:dyDescent="0.35">
      <c r="A8352">
        <f>in!A8352</f>
        <v>108351</v>
      </c>
      <c r="B8352" t="str">
        <f>in!B8352</f>
        <v>Latte</v>
      </c>
      <c r="C8352" t="str">
        <f>in!C8352</f>
        <v>Eve</v>
      </c>
      <c r="D8352">
        <f>(in!F8352-in!E8352)*1440</f>
        <v>0.8333333395421505</v>
      </c>
      <c r="E8352">
        <f>(in!G8352-in!F8352)*1440</f>
        <v>8.3333331858739257E-2</v>
      </c>
      <c r="F8352">
        <f>(in!H8352-in!G8352)*1440</f>
        <v>4.69999999855645</v>
      </c>
      <c r="G8352">
        <f>(in!I8352-in!H8352)*1440</f>
        <v>15.766666664276272</v>
      </c>
      <c r="H8352">
        <f>(in!I8352-in!E8352)*1440</f>
        <v>21.383333334233612</v>
      </c>
      <c r="I8352">
        <f>HOUR(in!E8352)</f>
        <v>11</v>
      </c>
    </row>
    <row r="8353" spans="1:9" x14ac:dyDescent="0.35">
      <c r="A8353">
        <f>in!A8353</f>
        <v>108352</v>
      </c>
      <c r="B8353" t="str">
        <f>in!B8353</f>
        <v>Cold Brew</v>
      </c>
      <c r="C8353" t="str">
        <f>in!C8353</f>
        <v>David</v>
      </c>
      <c r="D8353">
        <f>(in!F8353-in!E8353)*1440</f>
        <v>0.64999999478459358</v>
      </c>
      <c r="E8353">
        <f>(in!G8353-in!F8353)*1440</f>
        <v>1.2833333399612457</v>
      </c>
      <c r="F8353">
        <f>(in!H8353-in!G8353)*1440</f>
        <v>1.2499999988358468</v>
      </c>
      <c r="G8353">
        <f>(in!I8353-in!H8353)*1440</f>
        <v>4.7666666598524898</v>
      </c>
      <c r="H8353">
        <f>(in!I8353-in!E8353)*1440</f>
        <v>7.9499999934341758</v>
      </c>
      <c r="I8353">
        <f>HOUR(in!E8353)</f>
        <v>11</v>
      </c>
    </row>
    <row r="8354" spans="1:9" x14ac:dyDescent="0.35">
      <c r="A8354">
        <f>in!A8354</f>
        <v>108353</v>
      </c>
      <c r="B8354" t="str">
        <f>in!B8354</f>
        <v>Mocha</v>
      </c>
      <c r="C8354" t="str">
        <f>in!C8354</f>
        <v>Bob</v>
      </c>
      <c r="D8354">
        <f>(in!F8354-in!E8354)*1440</f>
        <v>1.666666668606922</v>
      </c>
      <c r="E8354">
        <f>(in!G8354-in!F8354)*1440</f>
        <v>0.10000000242143869</v>
      </c>
      <c r="F8354">
        <f>(in!H8354-in!G8354)*1440</f>
        <v>3.9333333307877183</v>
      </c>
      <c r="G8354">
        <f>(in!I8354-in!H8354)*1440</f>
        <v>2.8666666662320495</v>
      </c>
      <c r="H8354">
        <f>(in!I8354-in!E8354)*1440</f>
        <v>8.5666666680481285</v>
      </c>
      <c r="I8354">
        <f>HOUR(in!E8354)</f>
        <v>11</v>
      </c>
    </row>
    <row r="8355" spans="1:9" x14ac:dyDescent="0.35">
      <c r="A8355">
        <f>in!A8355</f>
        <v>108354</v>
      </c>
      <c r="B8355" t="str">
        <f>in!B8355</f>
        <v>Latte</v>
      </c>
      <c r="C8355" t="str">
        <f>in!C8355</f>
        <v>Bob</v>
      </c>
      <c r="D8355">
        <f>(in!F8355-in!E8355)*1440</f>
        <v>1.3500000012572855</v>
      </c>
      <c r="E8355">
        <f>(in!G8355-in!F8355)*1440</f>
        <v>1.4500000036787242</v>
      </c>
      <c r="F8355">
        <f>(in!H8355-in!G8355)*1440</f>
        <v>3.6499999940861017</v>
      </c>
      <c r="G8355">
        <f>(in!I8355-in!H8355)*1440</f>
        <v>14.966666676336899</v>
      </c>
      <c r="H8355">
        <f>(in!I8355-in!E8355)*1440</f>
        <v>21.416666675359011</v>
      </c>
      <c r="I8355">
        <f>HOUR(in!E8355)</f>
        <v>11</v>
      </c>
    </row>
    <row r="8356" spans="1:9" x14ac:dyDescent="0.35">
      <c r="A8356">
        <f>in!A8356</f>
        <v>108355</v>
      </c>
      <c r="B8356" t="str">
        <f>in!B8356</f>
        <v>Cappuccino</v>
      </c>
      <c r="C8356" t="str">
        <f>in!C8356</f>
        <v>Alice</v>
      </c>
      <c r="D8356">
        <f>(in!F8356-in!E8356)*1440</f>
        <v>1.000000003259629</v>
      </c>
      <c r="E8356">
        <f>(in!G8356-in!F8356)*1440</f>
        <v>0.91666666092351079</v>
      </c>
      <c r="F8356">
        <f>(in!H8356-in!G8356)*1440</f>
        <v>3.0666666710749269</v>
      </c>
      <c r="G8356">
        <f>(in!I8356-in!H8356)*1440</f>
        <v>17.566666665952653</v>
      </c>
      <c r="H8356">
        <f>(in!I8356-in!E8356)*1440</f>
        <v>22.550000001210719</v>
      </c>
      <c r="I8356">
        <f>HOUR(in!E8356)</f>
        <v>11</v>
      </c>
    </row>
    <row r="8357" spans="1:9" x14ac:dyDescent="0.35">
      <c r="A8357">
        <f>in!A8357</f>
        <v>108356</v>
      </c>
      <c r="B8357" t="str">
        <f>in!B8357</f>
        <v>Cappuccino</v>
      </c>
      <c r="C8357" t="str">
        <f>in!C8357</f>
        <v>Charlie</v>
      </c>
      <c r="D8357">
        <f>(in!F8357-in!E8357)*1440</f>
        <v>0.58333333348855376</v>
      </c>
      <c r="E8357">
        <f>(in!G8357-in!F8357)*1440</f>
        <v>0.51666667219251394</v>
      </c>
      <c r="F8357">
        <f>(in!H8357-in!G8357)*1440</f>
        <v>5.5166666675359011</v>
      </c>
      <c r="G8357">
        <f>(in!I8357-in!H8357)*1440</f>
        <v>12.21666666213423</v>
      </c>
      <c r="H8357">
        <f>(in!I8357-in!E8357)*1440</f>
        <v>18.833333335351199</v>
      </c>
      <c r="I8357">
        <f>HOUR(in!E8357)</f>
        <v>11</v>
      </c>
    </row>
    <row r="8358" spans="1:9" x14ac:dyDescent="0.35">
      <c r="A8358">
        <f>in!A8358</f>
        <v>108357</v>
      </c>
      <c r="B8358" t="str">
        <f>in!B8358</f>
        <v>Cappuccino</v>
      </c>
      <c r="C8358" t="str">
        <f>in!C8358</f>
        <v>David</v>
      </c>
      <c r="D8358">
        <f>(in!F8358-in!E8358)*1440</f>
        <v>1.4166666730307043</v>
      </c>
      <c r="E8358">
        <f>(in!G8358-in!F8358)*1440</f>
        <v>1.0833333246409893</v>
      </c>
      <c r="F8358">
        <f>(in!H8358-in!G8358)*1440</f>
        <v>3.9500000013504177</v>
      </c>
      <c r="G8358">
        <f>(in!I8358-in!H8358)*1440</f>
        <v>2.5333333387970924</v>
      </c>
      <c r="H8358">
        <f>(in!I8358-in!E8358)*1440</f>
        <v>8.9833333378192037</v>
      </c>
      <c r="I8358">
        <f>HOUR(in!E8358)</f>
        <v>11</v>
      </c>
    </row>
    <row r="8359" spans="1:9" x14ac:dyDescent="0.35">
      <c r="A8359">
        <f>in!A8359</f>
        <v>108358</v>
      </c>
      <c r="B8359" t="str">
        <f>in!B8359</f>
        <v>Americano</v>
      </c>
      <c r="C8359" t="str">
        <f>in!C8359</f>
        <v>Eve</v>
      </c>
      <c r="D8359">
        <f>(in!F8359-in!E8359)*1440</f>
        <v>1.1500000068917871</v>
      </c>
      <c r="E8359">
        <f>(in!G8359-in!F8359)*1440</f>
        <v>0.23333332501351833</v>
      </c>
      <c r="F8359">
        <f>(in!H8359-in!G8359)*1440</f>
        <v>1.2333333387505263</v>
      </c>
      <c r="G8359">
        <f>(in!I8359-in!H8359)*1440</f>
        <v>15.783333334838971</v>
      </c>
      <c r="H8359">
        <f>(in!I8359-in!E8359)*1440</f>
        <v>18.400000005494803</v>
      </c>
      <c r="I8359">
        <f>HOUR(in!E8359)</f>
        <v>11</v>
      </c>
    </row>
    <row r="8360" spans="1:9" x14ac:dyDescent="0.35">
      <c r="A8360">
        <f>in!A8360</f>
        <v>108359</v>
      </c>
      <c r="B8360" t="str">
        <f>in!B8360</f>
        <v>Latte</v>
      </c>
      <c r="C8360" t="str">
        <f>in!C8360</f>
        <v>David</v>
      </c>
      <c r="D8360">
        <f>(in!F8360-in!E8360)*1440</f>
        <v>1.5333333355374634</v>
      </c>
      <c r="E8360">
        <f>(in!G8360-in!F8360)*1440</f>
        <v>0.84999999962747097</v>
      </c>
      <c r="F8360">
        <f>(in!H8360-in!G8360)*1440</f>
        <v>3.7499999965075403</v>
      </c>
      <c r="G8360">
        <f>(in!I8360-in!H8360)*1440</f>
        <v>18.483333337353542</v>
      </c>
      <c r="H8360">
        <f>(in!I8360-in!E8360)*1440</f>
        <v>24.616666669026017</v>
      </c>
      <c r="I8360">
        <f>HOUR(in!E8360)</f>
        <v>11</v>
      </c>
    </row>
    <row r="8361" spans="1:9" x14ac:dyDescent="0.35">
      <c r="A8361">
        <f>in!A8361</f>
        <v>108360</v>
      </c>
      <c r="B8361" t="str">
        <f>in!B8361</f>
        <v>Cappuccino</v>
      </c>
      <c r="C8361" t="str">
        <f>in!C8361</f>
        <v>Alice</v>
      </c>
      <c r="D8361">
        <f>(in!F8361-in!E8361)*1440</f>
        <v>1.3000000000465661</v>
      </c>
      <c r="E8361">
        <f>(in!G8361-in!F8361)*1440</f>
        <v>1.3666666613426059</v>
      </c>
      <c r="F8361">
        <f>(in!H8361-in!G8361)*1440</f>
        <v>4.1166666650678962</v>
      </c>
      <c r="G8361">
        <f>(in!I8361-in!H8361)*1440</f>
        <v>14.633333338424563</v>
      </c>
      <c r="H8361">
        <f>(in!I8361-in!E8361)*1440</f>
        <v>21.416666664881632</v>
      </c>
      <c r="I8361">
        <f>HOUR(in!E8361)</f>
        <v>11</v>
      </c>
    </row>
    <row r="8362" spans="1:9" x14ac:dyDescent="0.35">
      <c r="A8362">
        <f>in!A8362</f>
        <v>108361</v>
      </c>
      <c r="B8362" t="str">
        <f>in!B8362</f>
        <v>Latte</v>
      </c>
      <c r="C8362" t="str">
        <f>in!C8362</f>
        <v>Alice</v>
      </c>
      <c r="D8362">
        <f>(in!F8362-in!E8362)*1440</f>
        <v>1.0833333246409893</v>
      </c>
      <c r="E8362">
        <f>(in!G8362-in!F8362)*1440</f>
        <v>0.95000000204890966</v>
      </c>
      <c r="F8362">
        <f>(in!H8362-in!G8362)*1440</f>
        <v>1.1666666669771075</v>
      </c>
      <c r="G8362">
        <f>(in!I8362-in!H8362)*1440</f>
        <v>13.799999998882413</v>
      </c>
      <c r="H8362">
        <f>(in!I8362-in!E8362)*1440</f>
        <v>16.999999992549419</v>
      </c>
      <c r="I8362">
        <f>HOUR(in!E8362)</f>
        <v>11</v>
      </c>
    </row>
    <row r="8363" spans="1:9" x14ac:dyDescent="0.35">
      <c r="A8363">
        <f>in!A8363</f>
        <v>108362</v>
      </c>
      <c r="B8363" t="str">
        <f>in!B8363</f>
        <v>Latte</v>
      </c>
      <c r="C8363" t="str">
        <f>in!C8363</f>
        <v>Alice</v>
      </c>
      <c r="D8363">
        <f>(in!F8363-in!E8363)*1440</f>
        <v>1.333333330694586</v>
      </c>
      <c r="E8363">
        <f>(in!G8363-in!F8363)*1440</f>
        <v>0.18333333428017795</v>
      </c>
      <c r="F8363">
        <f>(in!H8363-in!G8363)*1440</f>
        <v>1.0999999952036887</v>
      </c>
      <c r="G8363">
        <f>(in!I8363-in!H8363)*1440</f>
        <v>18.133333339355886</v>
      </c>
      <c r="H8363">
        <f>(in!I8363-in!E8363)*1440</f>
        <v>20.749999999534339</v>
      </c>
      <c r="I8363">
        <f>HOUR(in!E8363)</f>
        <v>11</v>
      </c>
    </row>
    <row r="8364" spans="1:9" x14ac:dyDescent="0.35">
      <c r="A8364">
        <f>in!A8364</f>
        <v>108363</v>
      </c>
      <c r="B8364" t="str">
        <f>in!B8364</f>
        <v>Latte</v>
      </c>
      <c r="C8364" t="str">
        <f>in!C8364</f>
        <v>David</v>
      </c>
      <c r="D8364">
        <f>(in!F8364-in!E8364)*1440</f>
        <v>1.2500000093132257</v>
      </c>
      <c r="E8364">
        <f>(in!G8364-in!F8364)*1440</f>
        <v>0.71666666655801237</v>
      </c>
      <c r="F8364">
        <f>(in!H8364-in!G8364)*1440</f>
        <v>4.0666666638571769</v>
      </c>
      <c r="G8364">
        <f>(in!I8364-in!H8364)*1440</f>
        <v>19.083333330927417</v>
      </c>
      <c r="H8364">
        <f>(in!I8364-in!E8364)*1440</f>
        <v>25.116666670655832</v>
      </c>
      <c r="I8364">
        <f>HOUR(in!E8364)</f>
        <v>11</v>
      </c>
    </row>
    <row r="8365" spans="1:9" x14ac:dyDescent="0.35">
      <c r="A8365">
        <f>in!A8365</f>
        <v>108364</v>
      </c>
      <c r="B8365" t="str">
        <f>in!B8365</f>
        <v>Cappuccino</v>
      </c>
      <c r="C8365" t="str">
        <f>in!C8365</f>
        <v>David</v>
      </c>
      <c r="D8365">
        <f>(in!F8365-in!E8365)*1440</f>
        <v>1.0833333351183683</v>
      </c>
      <c r="E8365">
        <f>(in!G8365-in!F8365)*1440</f>
        <v>0.3666666685603559</v>
      </c>
      <c r="F8365">
        <f>(in!H8365-in!G8365)*1440</f>
        <v>4.033333333209157</v>
      </c>
      <c r="G8365">
        <f>(in!I8365-in!H8365)*1440</f>
        <v>14.666666669072583</v>
      </c>
      <c r="H8365">
        <f>(in!I8365-in!E8365)*1440</f>
        <v>20.150000005960464</v>
      </c>
      <c r="I8365">
        <f>HOUR(in!E8365)</f>
        <v>11</v>
      </c>
    </row>
    <row r="8366" spans="1:9" x14ac:dyDescent="0.35">
      <c r="A8366">
        <f>in!A8366</f>
        <v>108365</v>
      </c>
      <c r="B8366" t="str">
        <f>in!B8366</f>
        <v>Mocha</v>
      </c>
      <c r="C8366" t="str">
        <f>in!C8366</f>
        <v>Bob</v>
      </c>
      <c r="D8366">
        <f>(in!F8366-in!E8366)*1440</f>
        <v>0.96666666213423014</v>
      </c>
      <c r="E8366">
        <f>(in!G8366-in!F8366)*1440</f>
        <v>1.333333330694586</v>
      </c>
      <c r="F8366">
        <f>(in!H8366-in!G8366)*1440</f>
        <v>4.0500000037718564</v>
      </c>
      <c r="G8366">
        <f>(in!I8366-in!H8366)*1440</f>
        <v>18.666666661156341</v>
      </c>
      <c r="H8366">
        <f>(in!I8366-in!E8366)*1440</f>
        <v>25.016666657757014</v>
      </c>
      <c r="I8366">
        <f>HOUR(in!E8366)</f>
        <v>11</v>
      </c>
    </row>
    <row r="8367" spans="1:9" x14ac:dyDescent="0.35">
      <c r="A8367">
        <f>in!A8367</f>
        <v>108366</v>
      </c>
      <c r="B8367" t="str">
        <f>in!B8367</f>
        <v>Flat White</v>
      </c>
      <c r="C8367" t="str">
        <f>in!C8367</f>
        <v>Charlie</v>
      </c>
      <c r="D8367">
        <f>(in!F8367-in!E8367)*1440</f>
        <v>1.3666666613426059</v>
      </c>
      <c r="E8367">
        <f>(in!G8367-in!F8367)*1440</f>
        <v>1.2333333387505263</v>
      </c>
      <c r="F8367">
        <f>(in!H8367-in!G8367)*1440</f>
        <v>6.7666666663717479</v>
      </c>
      <c r="G8367">
        <f>(in!I8367-in!H8367)*1440</f>
        <v>19.616666663205251</v>
      </c>
      <c r="H8367">
        <f>(in!I8367-in!E8367)*1440</f>
        <v>28.983333329670131</v>
      </c>
      <c r="I8367">
        <f>HOUR(in!E8367)</f>
        <v>11</v>
      </c>
    </row>
    <row r="8368" spans="1:9" x14ac:dyDescent="0.35">
      <c r="A8368">
        <f>in!A8368</f>
        <v>108367</v>
      </c>
      <c r="B8368" t="str">
        <f>in!B8368</f>
        <v>Cappuccino</v>
      </c>
      <c r="C8368" t="str">
        <f>in!C8368</f>
        <v>Bob</v>
      </c>
      <c r="D8368">
        <f>(in!F8368-in!E8368)*1440</f>
        <v>1.6000000073108822</v>
      </c>
      <c r="E8368">
        <f>(in!G8368-in!F8368)*1440</f>
        <v>0.43333332985639572</v>
      </c>
      <c r="F8368">
        <f>(in!H8368-in!G8368)*1440</f>
        <v>4.8666666622739285</v>
      </c>
      <c r="G8368">
        <f>(in!I8368-in!H8368)*1440</f>
        <v>11.400000003632158</v>
      </c>
      <c r="H8368">
        <f>(in!I8368-in!E8368)*1440</f>
        <v>18.300000003073364</v>
      </c>
      <c r="I8368">
        <f>HOUR(in!E8368)</f>
        <v>11</v>
      </c>
    </row>
    <row r="8369" spans="1:9" x14ac:dyDescent="0.35">
      <c r="A8369">
        <f>in!A8369</f>
        <v>108368</v>
      </c>
      <c r="B8369" t="str">
        <f>in!B8369</f>
        <v>Espresso</v>
      </c>
      <c r="C8369" t="str">
        <f>in!C8369</f>
        <v>Eve</v>
      </c>
      <c r="D8369">
        <f>(in!F8369-in!E8369)*1440</f>
        <v>1.8166666617617011</v>
      </c>
      <c r="E8369">
        <f>(in!G8369-in!F8369)*1440</f>
        <v>0.8333333395421505</v>
      </c>
      <c r="F8369">
        <f>(in!H8369-in!G8369)*1440</f>
        <v>2.84999999566935</v>
      </c>
      <c r="G8369">
        <f>(in!I8369-in!H8369)*1440</f>
        <v>15.283333333209157</v>
      </c>
      <c r="H8369">
        <f>(in!I8369-in!E8369)*1440</f>
        <v>20.783333330182359</v>
      </c>
      <c r="I8369">
        <f>HOUR(in!E8369)</f>
        <v>11</v>
      </c>
    </row>
    <row r="8370" spans="1:9" x14ac:dyDescent="0.35">
      <c r="A8370">
        <f>in!A8370</f>
        <v>108369</v>
      </c>
      <c r="B8370" t="str">
        <f>in!B8370</f>
        <v>Tea</v>
      </c>
      <c r="C8370" t="str">
        <f>in!C8370</f>
        <v>Bob</v>
      </c>
      <c r="D8370">
        <f>(in!F8370-in!E8370)*1440</f>
        <v>1.8500000028871</v>
      </c>
      <c r="E8370">
        <f>(in!G8370-in!F8370)*1440</f>
        <v>0.83333332906477153</v>
      </c>
      <c r="F8370">
        <f>(in!H8370-in!G8370)*1440</f>
        <v>4.183333336841315</v>
      </c>
      <c r="G8370">
        <f>(in!I8370-in!H8370)*1440</f>
        <v>14.99999999650754</v>
      </c>
      <c r="H8370">
        <f>(in!I8370-in!E8370)*1440</f>
        <v>21.866666665300727</v>
      </c>
      <c r="I8370">
        <f>HOUR(in!E8370)</f>
        <v>11</v>
      </c>
    </row>
    <row r="8371" spans="1:9" x14ac:dyDescent="0.35">
      <c r="A8371">
        <f>in!A8371</f>
        <v>108370</v>
      </c>
      <c r="B8371" t="str">
        <f>in!B8371</f>
        <v>Matcha Latte</v>
      </c>
      <c r="C8371" t="str">
        <f>in!C8371</f>
        <v>Bob</v>
      </c>
      <c r="D8371">
        <f>(in!F8371-in!E8371)*1440</f>
        <v>1.1666666669771075</v>
      </c>
      <c r="E8371">
        <f>(in!G8371-in!F8371)*1440</f>
        <v>1.4000000024680048</v>
      </c>
      <c r="F8371">
        <f>(in!H8371-in!G8371)*1440</f>
        <v>4.9666666646953672</v>
      </c>
      <c r="G8371">
        <f>(in!I8371-in!H8371)*1440</f>
        <v>9.8999999987427145</v>
      </c>
      <c r="H8371">
        <f>(in!I8371-in!E8371)*1440</f>
        <v>17.433333332883194</v>
      </c>
      <c r="I8371">
        <f>HOUR(in!E8371)</f>
        <v>12</v>
      </c>
    </row>
    <row r="8372" spans="1:9" x14ac:dyDescent="0.35">
      <c r="A8372">
        <f>in!A8372</f>
        <v>108371</v>
      </c>
      <c r="B8372" t="str">
        <f>in!B8372</f>
        <v>Cold Brew</v>
      </c>
      <c r="C8372" t="str">
        <f>in!C8372</f>
        <v>Bob</v>
      </c>
      <c r="D8372">
        <f>(in!F8372-in!E8372)*1440</f>
        <v>1.2166666577104479</v>
      </c>
      <c r="E8372">
        <f>(in!G8372-in!F8372)*1440</f>
        <v>0.20000000484287739</v>
      </c>
      <c r="F8372">
        <f>(in!H8372-in!G8372)*1440</f>
        <v>3.2999999960884452</v>
      </c>
      <c r="G8372">
        <f>(in!I8372-in!H8372)*1440</f>
        <v>16.600000003818423</v>
      </c>
      <c r="H8372">
        <f>(in!I8372-in!E8372)*1440</f>
        <v>21.316666662460193</v>
      </c>
      <c r="I8372">
        <f>HOUR(in!E8372)</f>
        <v>12</v>
      </c>
    </row>
    <row r="8373" spans="1:9" x14ac:dyDescent="0.35">
      <c r="A8373">
        <f>in!A8373</f>
        <v>108372</v>
      </c>
      <c r="B8373" t="str">
        <f>in!B8373</f>
        <v>Matcha Latte</v>
      </c>
      <c r="C8373" t="str">
        <f>in!C8373</f>
        <v>Alice</v>
      </c>
      <c r="D8373">
        <f>(in!F8373-in!E8373)*1440</f>
        <v>1.9833333359565586</v>
      </c>
      <c r="E8373">
        <f>(in!G8373-in!F8373)*1440</f>
        <v>9.999999194405973E-2</v>
      </c>
      <c r="F8373">
        <f>(in!H8373-in!G8373)*1440</f>
        <v>1.1500000068917871</v>
      </c>
      <c r="G8373">
        <f>(in!I8373-in!H8373)*1440</f>
        <v>2.366666664602235</v>
      </c>
      <c r="H8373">
        <f>(in!I8373-in!E8373)*1440</f>
        <v>5.5999999993946403</v>
      </c>
      <c r="I8373">
        <f>HOUR(in!E8373)</f>
        <v>12</v>
      </c>
    </row>
    <row r="8374" spans="1:9" x14ac:dyDescent="0.35">
      <c r="A8374">
        <f>in!A8374</f>
        <v>108373</v>
      </c>
      <c r="B8374" t="str">
        <f>in!B8374</f>
        <v>Matcha Latte</v>
      </c>
      <c r="C8374" t="str">
        <f>in!C8374</f>
        <v>Charlie</v>
      </c>
      <c r="D8374">
        <f>(in!F8374-in!E8374)*1440</f>
        <v>1.0333333339076489</v>
      </c>
      <c r="E8374">
        <f>(in!G8374-in!F8374)*1440</f>
        <v>1.2166666681878269</v>
      </c>
      <c r="F8374">
        <f>(in!H8374-in!G8374)*1440</f>
        <v>3.5500000021420419</v>
      </c>
      <c r="G8374">
        <f>(in!I8374-in!H8374)*1440</f>
        <v>2.84999999566935</v>
      </c>
      <c r="H8374">
        <f>(in!I8374-in!E8374)*1440</f>
        <v>8.6499999999068677</v>
      </c>
      <c r="I8374">
        <f>HOUR(in!E8374)</f>
        <v>12</v>
      </c>
    </row>
    <row r="8375" spans="1:9" x14ac:dyDescent="0.35">
      <c r="A8375">
        <f>in!A8375</f>
        <v>108374</v>
      </c>
      <c r="B8375" t="str">
        <f>in!B8375</f>
        <v>Matcha Latte</v>
      </c>
      <c r="C8375" t="str">
        <f>in!C8375</f>
        <v>Alice</v>
      </c>
      <c r="D8375">
        <f>(in!F8375-in!E8375)*1440</f>
        <v>0.88333334075286984</v>
      </c>
      <c r="E8375">
        <f>(in!G8375-in!F8375)*1440</f>
        <v>0.41666665929369628</v>
      </c>
      <c r="F8375">
        <f>(in!H8375-in!G8375)*1440</f>
        <v>1.8166666722390801</v>
      </c>
      <c r="G8375">
        <f>(in!I8375-in!H8375)*1440</f>
        <v>5.7166666619013995</v>
      </c>
      <c r="H8375">
        <f>(in!I8375-in!E8375)*1440</f>
        <v>8.8333333341870457</v>
      </c>
      <c r="I8375">
        <f>HOUR(in!E8375)</f>
        <v>12</v>
      </c>
    </row>
    <row r="8376" spans="1:9" x14ac:dyDescent="0.35">
      <c r="A8376">
        <f>in!A8376</f>
        <v>108375</v>
      </c>
      <c r="B8376" t="str">
        <f>in!B8376</f>
        <v>Americano</v>
      </c>
      <c r="C8376" t="str">
        <f>in!C8376</f>
        <v>Charlie</v>
      </c>
      <c r="D8376">
        <f>(in!F8376-in!E8376)*1440</f>
        <v>0.56666667340323329</v>
      </c>
      <c r="E8376">
        <f>(in!G8376-in!F8376)*1440</f>
        <v>2.5833333295304328</v>
      </c>
      <c r="F8376">
        <f>(in!H8376-in!G8376)*1440</f>
        <v>1.6333333379589021</v>
      </c>
      <c r="G8376">
        <f>(in!I8376-in!H8376)*1440</f>
        <v>12.933333328692243</v>
      </c>
      <c r="H8376">
        <f>(in!I8376-in!E8376)*1440</f>
        <v>17.716666669584811</v>
      </c>
      <c r="I8376">
        <f>HOUR(in!E8376)</f>
        <v>12</v>
      </c>
    </row>
    <row r="8377" spans="1:9" x14ac:dyDescent="0.35">
      <c r="A8377">
        <f>in!A8377</f>
        <v>108376</v>
      </c>
      <c r="B8377" t="str">
        <f>in!B8377</f>
        <v>Cappuccino</v>
      </c>
      <c r="C8377" t="str">
        <f>in!C8377</f>
        <v>Bob</v>
      </c>
      <c r="D8377">
        <f>(in!F8377-in!E8377)*1440</f>
        <v>1.9833333254791796</v>
      </c>
      <c r="E8377">
        <f>(in!G8377-in!F8377)*1440</f>
        <v>1.3833333319053054</v>
      </c>
      <c r="F8377">
        <f>(in!H8377-in!G8377)*1440</f>
        <v>4.7666666703298688</v>
      </c>
      <c r="G8377">
        <f>(in!I8377-in!H8377)*1440</f>
        <v>10.749999998370185</v>
      </c>
      <c r="H8377">
        <f>(in!I8377-in!E8377)*1440</f>
        <v>18.883333326084539</v>
      </c>
      <c r="I8377">
        <f>HOUR(in!E8377)</f>
        <v>12</v>
      </c>
    </row>
    <row r="8378" spans="1:9" x14ac:dyDescent="0.35">
      <c r="A8378">
        <f>in!A8378</f>
        <v>108377</v>
      </c>
      <c r="B8378" t="str">
        <f>in!B8378</f>
        <v>Cappuccino</v>
      </c>
      <c r="C8378" t="str">
        <f>in!C8378</f>
        <v>Alice</v>
      </c>
      <c r="D8378">
        <f>(in!F8378-in!E8378)*1440</f>
        <v>0.58333333348855376</v>
      </c>
      <c r="E8378">
        <f>(in!G8378-in!F8378)*1440</f>
        <v>0.55000000284053385</v>
      </c>
      <c r="F8378">
        <f>(in!H8378-in!G8378)*1440</f>
        <v>1.8333333323244005</v>
      </c>
      <c r="G8378">
        <f>(in!I8378-in!H8378)*1440</f>
        <v>16.416666659060866</v>
      </c>
      <c r="H8378">
        <f>(in!I8378-in!E8378)*1440</f>
        <v>19.383333327714354</v>
      </c>
      <c r="I8378">
        <f>HOUR(in!E8378)</f>
        <v>12</v>
      </c>
    </row>
    <row r="8379" spans="1:9" x14ac:dyDescent="0.35">
      <c r="A8379">
        <f>in!A8379</f>
        <v>108378</v>
      </c>
      <c r="B8379" t="str">
        <f>in!B8379</f>
        <v>Espresso</v>
      </c>
      <c r="C8379" t="str">
        <f>in!C8379</f>
        <v>Alice</v>
      </c>
      <c r="D8379">
        <f>(in!F8379-in!E8379)*1440</f>
        <v>1.000000003259629</v>
      </c>
      <c r="E8379">
        <f>(in!G8379-in!F8379)*1440</f>
        <v>0.16666666371747851</v>
      </c>
      <c r="F8379">
        <f>(in!H8379-in!G8379)*1440</f>
        <v>3.4166666690725833</v>
      </c>
      <c r="G8379">
        <f>(in!I8379-in!H8379)*1440</f>
        <v>9.0333333285525441</v>
      </c>
      <c r="H8379">
        <f>(in!I8379-in!E8379)*1440</f>
        <v>13.616666664602235</v>
      </c>
      <c r="I8379">
        <f>HOUR(in!E8379)</f>
        <v>12</v>
      </c>
    </row>
    <row r="8380" spans="1:9" x14ac:dyDescent="0.35">
      <c r="A8380">
        <f>in!A8380</f>
        <v>108379</v>
      </c>
      <c r="B8380" t="str">
        <f>in!B8380</f>
        <v>Cappuccino</v>
      </c>
      <c r="C8380" t="str">
        <f>in!C8380</f>
        <v>David</v>
      </c>
      <c r="D8380">
        <f>(in!F8380-in!E8380)*1440</f>
        <v>1.0499999939929694</v>
      </c>
      <c r="E8380">
        <f>(in!G8380-in!F8380)*1440</f>
        <v>0.9666666726116091</v>
      </c>
      <c r="F8380">
        <f>(in!H8380-in!G8380)*1440</f>
        <v>1.2499999988358468</v>
      </c>
      <c r="G8380">
        <f>(in!I8380-in!H8380)*1440</f>
        <v>1.4666666637640446</v>
      </c>
      <c r="H8380">
        <f>(in!I8380-in!E8380)*1440</f>
        <v>4.7333333292044699</v>
      </c>
      <c r="I8380">
        <f>HOUR(in!E8380)</f>
        <v>12</v>
      </c>
    </row>
    <row r="8381" spans="1:9" x14ac:dyDescent="0.35">
      <c r="A8381">
        <f>in!A8381</f>
        <v>108380</v>
      </c>
      <c r="B8381" t="str">
        <f>in!B8381</f>
        <v>Flat White</v>
      </c>
      <c r="C8381" t="str">
        <f>in!C8381</f>
        <v>Eve</v>
      </c>
      <c r="D8381">
        <f>(in!F8381-in!E8381)*1440</f>
        <v>1.1333333363290876</v>
      </c>
      <c r="E8381">
        <f>(in!G8381-in!F8381)*1440</f>
        <v>0.31666666734963655</v>
      </c>
      <c r="F8381">
        <f>(in!H8381-in!G8381)*1440</f>
        <v>4.2999999993480742</v>
      </c>
      <c r="G8381">
        <f>(in!I8381-in!H8381)*1440</f>
        <v>8.40000000433065</v>
      </c>
      <c r="H8381">
        <f>(in!I8381-in!E8381)*1440</f>
        <v>14.150000007357448</v>
      </c>
      <c r="I8381">
        <f>HOUR(in!E8381)</f>
        <v>12</v>
      </c>
    </row>
    <row r="8382" spans="1:9" x14ac:dyDescent="0.35">
      <c r="A8382">
        <f>in!A8382</f>
        <v>108381</v>
      </c>
      <c r="B8382" t="str">
        <f>in!B8382</f>
        <v>Mocha</v>
      </c>
      <c r="C8382" t="str">
        <f>in!C8382</f>
        <v>Eve</v>
      </c>
      <c r="D8382">
        <f>(in!F8382-in!E8382)*1440</f>
        <v>0.51666667219251394</v>
      </c>
      <c r="E8382">
        <f>(in!G8382-in!F8382)*1440</f>
        <v>1.2833333294838667</v>
      </c>
      <c r="F8382">
        <f>(in!H8382-in!G8382)*1440</f>
        <v>2.0333333371672779</v>
      </c>
      <c r="G8382">
        <f>(in!I8382-in!H8382)*1440</f>
        <v>16.616666663903743</v>
      </c>
      <c r="H8382">
        <f>(in!I8382-in!E8382)*1440</f>
        <v>20.450000002747402</v>
      </c>
      <c r="I8382">
        <f>HOUR(in!E8382)</f>
        <v>12</v>
      </c>
    </row>
    <row r="8383" spans="1:9" x14ac:dyDescent="0.35">
      <c r="A8383">
        <f>in!A8383</f>
        <v>108382</v>
      </c>
      <c r="B8383" t="str">
        <f>in!B8383</f>
        <v>Latte</v>
      </c>
      <c r="C8383" t="str">
        <f>in!C8383</f>
        <v>Eve</v>
      </c>
      <c r="D8383">
        <f>(in!F8383-in!E8383)*1440</f>
        <v>1.6499999980442226</v>
      </c>
      <c r="E8383">
        <f>(in!G8383-in!F8383)*1440</f>
        <v>0.2333333354908973</v>
      </c>
      <c r="F8383">
        <f>(in!H8383-in!G8383)*1440</f>
        <v>1.8333333323244005</v>
      </c>
      <c r="G8383">
        <f>(in!I8383-in!H8383)*1440</f>
        <v>7.7499999990686774</v>
      </c>
      <c r="H8383">
        <f>(in!I8383-in!E8383)*1440</f>
        <v>11.466666664928198</v>
      </c>
      <c r="I8383">
        <f>HOUR(in!E8383)</f>
        <v>12</v>
      </c>
    </row>
    <row r="8384" spans="1:9" x14ac:dyDescent="0.35">
      <c r="A8384">
        <f>in!A8384</f>
        <v>108383</v>
      </c>
      <c r="B8384" t="str">
        <f>in!B8384</f>
        <v>Espresso</v>
      </c>
      <c r="C8384" t="str">
        <f>in!C8384</f>
        <v>Bob</v>
      </c>
      <c r="D8384">
        <f>(in!F8384-in!E8384)*1440</f>
        <v>1.0333333339076489</v>
      </c>
      <c r="E8384">
        <f>(in!G8384-in!F8384)*1440</f>
        <v>0.91666667140088975</v>
      </c>
      <c r="F8384">
        <f>(in!H8384-in!G8384)*1440</f>
        <v>3.2833333360031247</v>
      </c>
      <c r="G8384">
        <f>(in!I8384-in!H8384)*1440</f>
        <v>10.116666663670912</v>
      </c>
      <c r="H8384">
        <f>(in!I8384-in!E8384)*1440</f>
        <v>15.350000004982576</v>
      </c>
      <c r="I8384">
        <f>HOUR(in!E8384)</f>
        <v>12</v>
      </c>
    </row>
    <row r="8385" spans="1:9" x14ac:dyDescent="0.35">
      <c r="A8385">
        <f>in!A8385</f>
        <v>108384</v>
      </c>
      <c r="B8385" t="str">
        <f>in!B8385</f>
        <v>Tea</v>
      </c>
      <c r="C8385" t="str">
        <f>in!C8385</f>
        <v>Charlie</v>
      </c>
      <c r="D8385">
        <f>(in!F8385-in!E8385)*1440</f>
        <v>0.68333333590999246</v>
      </c>
      <c r="E8385">
        <f>(in!G8385-in!F8385)*1440</f>
        <v>0.73333332664333284</v>
      </c>
      <c r="F8385">
        <f>(in!H8385-in!G8385)*1440</f>
        <v>4.883333332836628</v>
      </c>
      <c r="G8385">
        <f>(in!I8385-in!H8385)*1440</f>
        <v>18.083333338145167</v>
      </c>
      <c r="H8385">
        <f>(in!I8385-in!E8385)*1440</f>
        <v>24.38333333353512</v>
      </c>
      <c r="I8385">
        <f>HOUR(in!E8385)</f>
        <v>12</v>
      </c>
    </row>
    <row r="8386" spans="1:9" x14ac:dyDescent="0.35">
      <c r="A8386">
        <f>in!A8386</f>
        <v>108385</v>
      </c>
      <c r="B8386" t="str">
        <f>in!B8386</f>
        <v>Espresso</v>
      </c>
      <c r="C8386" t="str">
        <f>in!C8386</f>
        <v>David</v>
      </c>
      <c r="D8386">
        <f>(in!F8386-in!E8386)*1440</f>
        <v>1.1499999964144081</v>
      </c>
      <c r="E8386">
        <f>(in!G8386-in!F8386)*1440</f>
        <v>1.4666666742414236</v>
      </c>
      <c r="F8386">
        <f>(in!H8386-in!G8386)*1440</f>
        <v>2.1333333291113377</v>
      </c>
      <c r="G8386">
        <f>(in!I8386-in!H8386)*1440</f>
        <v>3.3833333384245634</v>
      </c>
      <c r="H8386">
        <f>(in!I8386-in!E8386)*1440</f>
        <v>8.1333333381917328</v>
      </c>
      <c r="I8386">
        <f>HOUR(in!E8386)</f>
        <v>12</v>
      </c>
    </row>
    <row r="8387" spans="1:9" x14ac:dyDescent="0.35">
      <c r="A8387">
        <f>in!A8387</f>
        <v>108386</v>
      </c>
      <c r="B8387" t="str">
        <f>in!B8387</f>
        <v>Mocha</v>
      </c>
      <c r="C8387" t="str">
        <f>in!C8387</f>
        <v>Bob</v>
      </c>
      <c r="D8387">
        <f>(in!F8387-in!E8387)*1440</f>
        <v>1.8333333323244005</v>
      </c>
      <c r="E8387">
        <f>(in!G8387-in!F8387)*1440</f>
        <v>0.6000000040512532</v>
      </c>
      <c r="F8387">
        <f>(in!H8387-in!G8387)*1440</f>
        <v>1.4999999944120646</v>
      </c>
      <c r="G8387">
        <f>(in!I8387-in!H8387)*1440</f>
        <v>3.033333329949528</v>
      </c>
      <c r="H8387">
        <f>(in!I8387-in!E8387)*1440</f>
        <v>6.9666666607372463</v>
      </c>
      <c r="I8387">
        <f>HOUR(in!E8387)</f>
        <v>12</v>
      </c>
    </row>
    <row r="8388" spans="1:9" x14ac:dyDescent="0.35">
      <c r="A8388">
        <f>in!A8388</f>
        <v>108387</v>
      </c>
      <c r="B8388" t="str">
        <f>in!B8388</f>
        <v>Latte</v>
      </c>
      <c r="C8388" t="str">
        <f>in!C8388</f>
        <v>David</v>
      </c>
      <c r="D8388">
        <f>(in!F8388-in!E8388)*1440</f>
        <v>1.8500000028871</v>
      </c>
      <c r="E8388">
        <f>(in!G8388-in!F8388)*1440</f>
        <v>0.8166666585020721</v>
      </c>
      <c r="F8388">
        <f>(in!H8388-in!G8388)*1440</f>
        <v>4.9333333340473473</v>
      </c>
      <c r="G8388">
        <f>(in!I8388-in!H8388)*1440</f>
        <v>2.6000000000931323</v>
      </c>
      <c r="H8388">
        <f>(in!I8388-in!E8388)*1440</f>
        <v>10.199999995529652</v>
      </c>
      <c r="I8388">
        <f>HOUR(in!E8388)</f>
        <v>12</v>
      </c>
    </row>
    <row r="8389" spans="1:9" x14ac:dyDescent="0.35">
      <c r="A8389">
        <f>in!A8389</f>
        <v>108388</v>
      </c>
      <c r="B8389" t="str">
        <f>in!B8389</f>
        <v>Latte</v>
      </c>
      <c r="C8389" t="str">
        <f>in!C8389</f>
        <v>Alice</v>
      </c>
      <c r="D8389">
        <f>(in!F8389-in!E8389)*1440</f>
        <v>0.85000001010484993</v>
      </c>
      <c r="E8389">
        <f>(in!G8389-in!F8389)*1440</f>
        <v>0.1333333330694586</v>
      </c>
      <c r="F8389">
        <f>(in!H8389-in!G8389)*1440</f>
        <v>1.6999999992549419</v>
      </c>
      <c r="G8389">
        <f>(in!I8389-in!H8389)*1440</f>
        <v>13.016666660550982</v>
      </c>
      <c r="H8389">
        <f>(in!I8389-in!E8389)*1440</f>
        <v>15.700000002980232</v>
      </c>
      <c r="I8389">
        <f>HOUR(in!E8389)</f>
        <v>12</v>
      </c>
    </row>
    <row r="8390" spans="1:9" x14ac:dyDescent="0.35">
      <c r="A8390">
        <f>in!A8390</f>
        <v>108389</v>
      </c>
      <c r="B8390" t="str">
        <f>in!B8390</f>
        <v>Americano</v>
      </c>
      <c r="C8390" t="str">
        <f>in!C8390</f>
        <v>Bob</v>
      </c>
      <c r="D8390">
        <f>(in!F8390-in!E8390)*1440</f>
        <v>0.76666666776873171</v>
      </c>
      <c r="E8390">
        <f>(in!G8390-in!F8390)*1440</f>
        <v>1.0833333351183683</v>
      </c>
      <c r="F8390">
        <f>(in!H8390-in!G8390)*1440</f>
        <v>1.0666666645556688</v>
      </c>
      <c r="G8390">
        <f>(in!I8390-in!H8390)*1440</f>
        <v>0.34999999799765646</v>
      </c>
      <c r="H8390">
        <f>(in!I8390-in!E8390)*1440</f>
        <v>3.2666666654404253</v>
      </c>
      <c r="I8390">
        <f>HOUR(in!E8390)</f>
        <v>12</v>
      </c>
    </row>
    <row r="8391" spans="1:9" x14ac:dyDescent="0.35">
      <c r="A8391">
        <f>in!A8391</f>
        <v>108390</v>
      </c>
      <c r="B8391" t="str">
        <f>in!B8391</f>
        <v>Flat White</v>
      </c>
      <c r="C8391" t="str">
        <f>in!C8391</f>
        <v>Bob</v>
      </c>
      <c r="D8391">
        <f>(in!F8391-in!E8391)*1440</f>
        <v>1.1999999976251274</v>
      </c>
      <c r="E8391">
        <f>(in!G8391-in!F8391)*1440</f>
        <v>1.0666666645556688</v>
      </c>
      <c r="F8391">
        <f>(in!H8391-in!G8391)*1440</f>
        <v>3.8333333388436586</v>
      </c>
      <c r="G8391">
        <f>(in!I8391-in!H8391)*1440</f>
        <v>4.2333333275746554</v>
      </c>
      <c r="H8391">
        <f>(in!I8391-in!E8391)*1440</f>
        <v>10.33333332859911</v>
      </c>
      <c r="I8391">
        <f>HOUR(in!E8391)</f>
        <v>12</v>
      </c>
    </row>
    <row r="8392" spans="1:9" x14ac:dyDescent="0.35">
      <c r="A8392">
        <f>in!A8392</f>
        <v>108391</v>
      </c>
      <c r="B8392" t="str">
        <f>in!B8392</f>
        <v>Americano</v>
      </c>
      <c r="C8392" t="str">
        <f>in!C8392</f>
        <v>Charlie</v>
      </c>
      <c r="D8392">
        <f>(in!F8392-in!E8392)*1440</f>
        <v>1.0833333351183683</v>
      </c>
      <c r="E8392">
        <f>(in!G8392-in!F8392)*1440</f>
        <v>2.84999999566935</v>
      </c>
      <c r="F8392">
        <f>(in!H8392-in!G8392)*1440</f>
        <v>5.5833333393093199</v>
      </c>
      <c r="G8392">
        <f>(in!I8392-in!H8392)*1440</f>
        <v>18.166666670003906</v>
      </c>
      <c r="H8392">
        <f>(in!I8392-in!E8392)*1440</f>
        <v>27.683333340100944</v>
      </c>
      <c r="I8392">
        <f>HOUR(in!E8392)</f>
        <v>12</v>
      </c>
    </row>
    <row r="8393" spans="1:9" x14ac:dyDescent="0.35">
      <c r="A8393">
        <f>in!A8393</f>
        <v>108392</v>
      </c>
      <c r="B8393" t="str">
        <f>in!B8393</f>
        <v>Mocha</v>
      </c>
      <c r="C8393" t="str">
        <f>in!C8393</f>
        <v>Alice</v>
      </c>
      <c r="D8393">
        <f>(in!F8393-in!E8393)*1440</f>
        <v>0.90000000083819032</v>
      </c>
      <c r="E8393">
        <f>(in!G8393-in!F8393)*1440</f>
        <v>1.4833333343267441</v>
      </c>
      <c r="F8393">
        <f>(in!H8393-in!G8393)*1440</f>
        <v>1.4333333331160247</v>
      </c>
      <c r="G8393">
        <f>(in!I8393-in!H8393)*1440</f>
        <v>9.9333333293907344</v>
      </c>
      <c r="H8393">
        <f>(in!I8393-in!E8393)*1440</f>
        <v>13.749999997671694</v>
      </c>
      <c r="I8393">
        <f>HOUR(in!E8393)</f>
        <v>12</v>
      </c>
    </row>
    <row r="8394" spans="1:9" x14ac:dyDescent="0.35">
      <c r="A8394">
        <f>in!A8394</f>
        <v>108393</v>
      </c>
      <c r="B8394" t="str">
        <f>in!B8394</f>
        <v>Espresso</v>
      </c>
      <c r="C8394" t="str">
        <f>in!C8394</f>
        <v>Bob</v>
      </c>
      <c r="D8394">
        <f>(in!F8394-in!E8394)*1440</f>
        <v>1.5833333262708038</v>
      </c>
      <c r="E8394">
        <f>(in!G8394-in!F8394)*1440</f>
        <v>0.65000000526197255</v>
      </c>
      <c r="F8394">
        <f>(in!H8394-in!G8394)*1440</f>
        <v>2.3000000033061951</v>
      </c>
      <c r="G8394">
        <f>(in!I8394-in!H8394)*1440</f>
        <v>18.949999997857958</v>
      </c>
      <c r="H8394">
        <f>(in!I8394-in!E8394)*1440</f>
        <v>23.48333333269693</v>
      </c>
      <c r="I8394">
        <f>HOUR(in!E8394)</f>
        <v>12</v>
      </c>
    </row>
    <row r="8395" spans="1:9" x14ac:dyDescent="0.35">
      <c r="A8395">
        <f>in!A8395</f>
        <v>108394</v>
      </c>
      <c r="B8395" t="str">
        <f>in!B8395</f>
        <v>Cappuccino</v>
      </c>
      <c r="C8395" t="str">
        <f>in!C8395</f>
        <v>Alice</v>
      </c>
      <c r="D8395">
        <f>(in!F8395-in!E8395)*1440</f>
        <v>0.76666666776873171</v>
      </c>
      <c r="E8395">
        <f>(in!G8395-in!F8395)*1440</f>
        <v>0.11666666250675917</v>
      </c>
      <c r="F8395">
        <f>(in!H8395-in!G8395)*1440</f>
        <v>1.8833333335351199</v>
      </c>
      <c r="G8395">
        <f>(in!I8395-in!H8395)*1440</f>
        <v>10.416666670935228</v>
      </c>
      <c r="H8395">
        <f>(in!I8395-in!E8395)*1440</f>
        <v>13.183333334745839</v>
      </c>
      <c r="I8395">
        <f>HOUR(in!E8395)</f>
        <v>12</v>
      </c>
    </row>
    <row r="8396" spans="1:9" x14ac:dyDescent="0.35">
      <c r="A8396">
        <f>in!A8396</f>
        <v>108395</v>
      </c>
      <c r="B8396" t="str">
        <f>in!B8396</f>
        <v>Espresso</v>
      </c>
      <c r="C8396" t="str">
        <f>in!C8396</f>
        <v>Alice</v>
      </c>
      <c r="D8396">
        <f>(in!F8396-in!E8396)*1440</f>
        <v>1.333333330694586</v>
      </c>
      <c r="E8396">
        <f>(in!G8396-in!F8396)*1440</f>
        <v>0.10000000242143869</v>
      </c>
      <c r="F8396">
        <f>(in!H8396-in!G8396)*1440</f>
        <v>1.5666666661854833</v>
      </c>
      <c r="G8396">
        <f>(in!I8396-in!H8396)*1440</f>
        <v>13.983333333162591</v>
      </c>
      <c r="H8396">
        <f>(in!I8396-in!E8396)*1440</f>
        <v>16.983333332464099</v>
      </c>
      <c r="I8396">
        <f>HOUR(in!E8396)</f>
        <v>12</v>
      </c>
    </row>
    <row r="8397" spans="1:9" x14ac:dyDescent="0.35">
      <c r="A8397">
        <f>in!A8397</f>
        <v>108396</v>
      </c>
      <c r="B8397" t="str">
        <f>in!B8397</f>
        <v>Flat White</v>
      </c>
      <c r="C8397" t="str">
        <f>in!C8397</f>
        <v>David</v>
      </c>
      <c r="D8397">
        <f>(in!F8397-in!E8397)*1440</f>
        <v>1.7833333311136812</v>
      </c>
      <c r="E8397">
        <f>(in!G8397-in!F8397)*1440</f>
        <v>0.64999999478459358</v>
      </c>
      <c r="F8397">
        <f>(in!H8397-in!G8397)*1440</f>
        <v>4.3166666699107736</v>
      </c>
      <c r="G8397">
        <f>(in!I8397-in!H8397)*1440</f>
        <v>14.716666670283303</v>
      </c>
      <c r="H8397">
        <f>(in!I8397-in!E8397)*1440</f>
        <v>21.466666666092351</v>
      </c>
      <c r="I8397">
        <f>HOUR(in!E8397)</f>
        <v>12</v>
      </c>
    </row>
    <row r="8398" spans="1:9" x14ac:dyDescent="0.35">
      <c r="A8398">
        <f>in!A8398</f>
        <v>108397</v>
      </c>
      <c r="B8398" t="str">
        <f>in!B8398</f>
        <v>Cappuccino</v>
      </c>
      <c r="C8398" t="str">
        <f>in!C8398</f>
        <v>Charlie</v>
      </c>
      <c r="D8398">
        <f>(in!F8398-in!E8398)*1440</f>
        <v>0.8166666585020721</v>
      </c>
      <c r="E8398">
        <f>(in!G8398-in!F8398)*1440</f>
        <v>2.1666666702367365</v>
      </c>
      <c r="F8398">
        <f>(in!H8398-in!G8398)*1440</f>
        <v>1.333333330694586</v>
      </c>
      <c r="G8398">
        <f>(in!I8398-in!H8398)*1440</f>
        <v>2.2666666726581752</v>
      </c>
      <c r="H8398">
        <f>(in!I8398-in!E8398)*1440</f>
        <v>6.5833333320915699</v>
      </c>
      <c r="I8398">
        <f>HOUR(in!E8398)</f>
        <v>12</v>
      </c>
    </row>
    <row r="8399" spans="1:9" x14ac:dyDescent="0.35">
      <c r="A8399">
        <f>in!A8399</f>
        <v>108398</v>
      </c>
      <c r="B8399" t="str">
        <f>in!B8399</f>
        <v>Tea</v>
      </c>
      <c r="C8399" t="str">
        <f>in!C8399</f>
        <v>Alice</v>
      </c>
      <c r="D8399">
        <f>(in!F8399-in!E8399)*1440</f>
        <v>1.5499999956227839</v>
      </c>
      <c r="E8399">
        <f>(in!G8399-in!F8399)*1440</f>
        <v>0.15000000363215804</v>
      </c>
      <c r="F8399">
        <f>(in!H8399-in!G8399)*1440</f>
        <v>1.4833333343267441</v>
      </c>
      <c r="G8399">
        <f>(in!I8399-in!H8399)*1440</f>
        <v>8.8499999942723662</v>
      </c>
      <c r="H8399">
        <f>(in!I8399-in!E8399)*1440</f>
        <v>12.033333327854052</v>
      </c>
      <c r="I8399">
        <f>HOUR(in!E8399)</f>
        <v>12</v>
      </c>
    </row>
    <row r="8400" spans="1:9" x14ac:dyDescent="0.35">
      <c r="A8400">
        <f>in!A8400</f>
        <v>108399</v>
      </c>
      <c r="B8400" t="str">
        <f>in!B8400</f>
        <v>Americano</v>
      </c>
      <c r="C8400" t="str">
        <f>in!C8400</f>
        <v>Bob</v>
      </c>
      <c r="D8400">
        <f>(in!F8400-in!E8400)*1440</f>
        <v>1.6833333286922425</v>
      </c>
      <c r="E8400">
        <f>(in!G8400-in!F8400)*1440</f>
        <v>0.41666666977107525</v>
      </c>
      <c r="F8400">
        <f>(in!H8400-in!G8400)*1440</f>
        <v>2.8833333367947489</v>
      </c>
      <c r="G8400">
        <f>(in!I8400-in!H8400)*1440</f>
        <v>2.9999999993015081</v>
      </c>
      <c r="H8400">
        <f>(in!I8400-in!E8400)*1440</f>
        <v>7.9833333345595747</v>
      </c>
      <c r="I8400">
        <f>HOUR(in!E8400)</f>
        <v>12</v>
      </c>
    </row>
    <row r="8401" spans="1:9" x14ac:dyDescent="0.35">
      <c r="A8401">
        <f>in!A8401</f>
        <v>108400</v>
      </c>
      <c r="B8401" t="str">
        <f>in!B8401</f>
        <v>Espresso</v>
      </c>
      <c r="C8401" t="str">
        <f>in!C8401</f>
        <v>Eve</v>
      </c>
      <c r="D8401">
        <f>(in!F8401-in!E8401)*1440</f>
        <v>1.7166666698176414</v>
      </c>
      <c r="E8401">
        <f>(in!G8401-in!F8401)*1440</f>
        <v>0.88333333027549088</v>
      </c>
      <c r="F8401">
        <f>(in!H8401-in!G8401)*1440</f>
        <v>3.1500000029336661</v>
      </c>
      <c r="G8401">
        <f>(in!I8401-in!H8401)*1440</f>
        <v>18.350000004284084</v>
      </c>
      <c r="H8401">
        <f>(in!I8401-in!E8401)*1440</f>
        <v>24.100000007310882</v>
      </c>
      <c r="I8401">
        <f>HOUR(in!E8401)</f>
        <v>12</v>
      </c>
    </row>
    <row r="8402" spans="1:9" x14ac:dyDescent="0.35">
      <c r="A8402">
        <f>in!A8402</f>
        <v>108401</v>
      </c>
      <c r="B8402" t="str">
        <f>in!B8402</f>
        <v>Americano</v>
      </c>
      <c r="C8402" t="str">
        <f>in!C8402</f>
        <v>David</v>
      </c>
      <c r="D8402">
        <f>(in!F8402-in!E8402)*1440</f>
        <v>0.88333333027549088</v>
      </c>
      <c r="E8402">
        <f>(in!G8402-in!F8402)*1440</f>
        <v>0.63333333469927311</v>
      </c>
      <c r="F8402">
        <f>(in!H8402-in!G8402)*1440</f>
        <v>3.0500000005122274</v>
      </c>
      <c r="G8402">
        <f>(in!I8402-in!H8402)*1440</f>
        <v>12.583333330694586</v>
      </c>
      <c r="H8402">
        <f>(in!I8402-in!E8402)*1440</f>
        <v>17.149999996181577</v>
      </c>
      <c r="I8402">
        <f>HOUR(in!E8402)</f>
        <v>12</v>
      </c>
    </row>
    <row r="8403" spans="1:9" x14ac:dyDescent="0.35">
      <c r="A8403">
        <f>in!A8403</f>
        <v>108402</v>
      </c>
      <c r="B8403" t="str">
        <f>in!B8403</f>
        <v>Latte</v>
      </c>
      <c r="C8403" t="str">
        <f>in!C8403</f>
        <v>David</v>
      </c>
      <c r="D8403">
        <f>(in!F8403-in!E8403)*1440</f>
        <v>1.6166666673962027</v>
      </c>
      <c r="E8403">
        <f>(in!G8403-in!F8403)*1440</f>
        <v>0.93333333148621023</v>
      </c>
      <c r="F8403">
        <f>(in!H8403-in!G8403)*1440</f>
        <v>4.8500000021886081</v>
      </c>
      <c r="G8403">
        <f>(in!I8403-in!H8403)*1440</f>
        <v>19.349999997066334</v>
      </c>
      <c r="H8403">
        <f>(in!I8403-in!E8403)*1440</f>
        <v>26.749999998137355</v>
      </c>
      <c r="I8403">
        <f>HOUR(in!E8403)</f>
        <v>12</v>
      </c>
    </row>
    <row r="8404" spans="1:9" x14ac:dyDescent="0.35">
      <c r="A8404">
        <f>in!A8404</f>
        <v>108403</v>
      </c>
      <c r="B8404" t="str">
        <f>in!B8404</f>
        <v>Espresso</v>
      </c>
      <c r="C8404" t="str">
        <f>in!C8404</f>
        <v>David</v>
      </c>
      <c r="D8404">
        <f>(in!F8404-in!E8404)*1440</f>
        <v>1.183333337539807</v>
      </c>
      <c r="E8404">
        <f>(in!G8404-in!F8404)*1440</f>
        <v>0.11666666250675917</v>
      </c>
      <c r="F8404">
        <f>(in!H8404-in!G8404)*1440</f>
        <v>2.7500000037252903</v>
      </c>
      <c r="G8404">
        <f>(in!I8404-in!H8404)*1440</f>
        <v>8.0499999958556145</v>
      </c>
      <c r="H8404">
        <f>(in!I8404-in!E8404)*1440</f>
        <v>12.099999999627471</v>
      </c>
      <c r="I8404">
        <f>HOUR(in!E8404)</f>
        <v>12</v>
      </c>
    </row>
    <row r="8405" spans="1:9" x14ac:dyDescent="0.35">
      <c r="A8405">
        <f>in!A8405</f>
        <v>108404</v>
      </c>
      <c r="B8405" t="str">
        <f>in!B8405</f>
        <v>Americano</v>
      </c>
      <c r="C8405" t="str">
        <f>in!C8405</f>
        <v>Charlie</v>
      </c>
      <c r="D8405">
        <f>(in!F8405-in!E8405)*1440</f>
        <v>1.0500000044703484</v>
      </c>
      <c r="E8405">
        <f>(in!G8405-in!F8405)*1440</f>
        <v>1.0333333339076489</v>
      </c>
      <c r="F8405">
        <f>(in!H8405-in!G8405)*1440</f>
        <v>5.3833333344664425</v>
      </c>
      <c r="G8405">
        <f>(in!I8405-in!H8405)*1440</f>
        <v>3.1000000017229468</v>
      </c>
      <c r="H8405">
        <f>(in!I8405-in!E8405)*1440</f>
        <v>10.566666674567387</v>
      </c>
      <c r="I8405">
        <f>HOUR(in!E8405)</f>
        <v>12</v>
      </c>
    </row>
    <row r="8406" spans="1:9" x14ac:dyDescent="0.35">
      <c r="A8406">
        <f>in!A8406</f>
        <v>108405</v>
      </c>
      <c r="B8406" t="str">
        <f>in!B8406</f>
        <v>Mocha</v>
      </c>
      <c r="C8406" t="str">
        <f>in!C8406</f>
        <v>Charlie</v>
      </c>
      <c r="D8406">
        <f>(in!F8406-in!E8406)*1440</f>
        <v>1.5666666661854833</v>
      </c>
      <c r="E8406">
        <f>(in!G8406-in!F8406)*1440</f>
        <v>1.8166666722390801</v>
      </c>
      <c r="F8406">
        <f>(in!H8406-in!G8406)*1440</f>
        <v>3.3333333267364651</v>
      </c>
      <c r="G8406">
        <f>(in!I8406-in!H8406)*1440</f>
        <v>14.300000000512227</v>
      </c>
      <c r="H8406">
        <f>(in!I8406-in!E8406)*1440</f>
        <v>21.016666665673256</v>
      </c>
      <c r="I8406">
        <f>HOUR(in!E8406)</f>
        <v>12</v>
      </c>
    </row>
    <row r="8407" spans="1:9" x14ac:dyDescent="0.35">
      <c r="A8407">
        <f>in!A8407</f>
        <v>108406</v>
      </c>
      <c r="B8407" t="str">
        <f>in!B8407</f>
        <v>Americano</v>
      </c>
      <c r="C8407" t="str">
        <f>in!C8407</f>
        <v>David</v>
      </c>
      <c r="D8407">
        <f>(in!F8407-in!E8407)*1440</f>
        <v>1.9000000040978193</v>
      </c>
      <c r="E8407">
        <f>(in!G8407-in!F8407)*1440</f>
        <v>1.0333333339076489</v>
      </c>
      <c r="F8407">
        <f>(in!H8407-in!G8407)*1440</f>
        <v>1.000000003259629</v>
      </c>
      <c r="G8407">
        <f>(in!I8407-in!H8407)*1440</f>
        <v>1.9999999960418791</v>
      </c>
      <c r="H8407">
        <f>(in!I8407-in!E8407)*1440</f>
        <v>5.9333333373069763</v>
      </c>
      <c r="I8407">
        <f>HOUR(in!E8407)</f>
        <v>12</v>
      </c>
    </row>
    <row r="8408" spans="1:9" x14ac:dyDescent="0.35">
      <c r="A8408">
        <f>in!A8408</f>
        <v>108407</v>
      </c>
      <c r="B8408" t="str">
        <f>in!B8408</f>
        <v>Cappuccino</v>
      </c>
      <c r="C8408" t="str">
        <f>in!C8408</f>
        <v>David</v>
      </c>
      <c r="D8408">
        <f>(in!F8408-in!E8408)*1440</f>
        <v>0.98333333269692957</v>
      </c>
      <c r="E8408">
        <f>(in!G8408-in!F8408)*1440</f>
        <v>1.4666666742414236</v>
      </c>
      <c r="F8408">
        <f>(in!H8408-in!G8408)*1440</f>
        <v>1.6999999992549419</v>
      </c>
      <c r="G8408">
        <f>(in!I8408-in!H8408)*1440</f>
        <v>7.7833333297166973</v>
      </c>
      <c r="H8408">
        <f>(in!I8408-in!E8408)*1440</f>
        <v>11.933333335909992</v>
      </c>
      <c r="I8408">
        <f>HOUR(in!E8408)</f>
        <v>12</v>
      </c>
    </row>
    <row r="8409" spans="1:9" x14ac:dyDescent="0.35">
      <c r="A8409">
        <f>in!A8409</f>
        <v>108408</v>
      </c>
      <c r="B8409" t="str">
        <f>in!B8409</f>
        <v>Mocha</v>
      </c>
      <c r="C8409" t="str">
        <f>in!C8409</f>
        <v>Charlie</v>
      </c>
      <c r="D8409">
        <f>(in!F8409-in!E8409)*1440</f>
        <v>1.3500000012572855</v>
      </c>
      <c r="E8409">
        <f>(in!G8409-in!F8409)*1440</f>
        <v>2.8666666662320495</v>
      </c>
      <c r="F8409">
        <f>(in!H8409-in!G8409)*1440</f>
        <v>3.6500000045634806</v>
      </c>
      <c r="G8409">
        <f>(in!I8409-in!H8409)*1440</f>
        <v>13.1000000028871</v>
      </c>
      <c r="H8409">
        <f>(in!I8409-in!E8409)*1440</f>
        <v>20.966666674939916</v>
      </c>
      <c r="I8409">
        <f>HOUR(in!E8409)</f>
        <v>12</v>
      </c>
    </row>
    <row r="8410" spans="1:9" x14ac:dyDescent="0.35">
      <c r="A8410">
        <f>in!A8410</f>
        <v>108409</v>
      </c>
      <c r="B8410" t="str">
        <f>in!B8410</f>
        <v>Cappuccino</v>
      </c>
      <c r="C8410" t="str">
        <f>in!C8410</f>
        <v>Charlie</v>
      </c>
      <c r="D8410">
        <f>(in!F8410-in!E8410)*1440</f>
        <v>1.8833333335351199</v>
      </c>
      <c r="E8410">
        <f>(in!G8410-in!F8410)*1440</f>
        <v>1.4333333331160247</v>
      </c>
      <c r="F8410">
        <f>(in!H8410-in!G8410)*1440</f>
        <v>7.1333333349321038</v>
      </c>
      <c r="G8410">
        <f>(in!I8410-in!H8410)*1440</f>
        <v>2.9333333275280893</v>
      </c>
      <c r="H8410">
        <f>(in!I8410-in!E8410)*1440</f>
        <v>13.383333329111338</v>
      </c>
      <c r="I8410">
        <f>HOUR(in!E8410)</f>
        <v>12</v>
      </c>
    </row>
    <row r="8411" spans="1:9" x14ac:dyDescent="0.35">
      <c r="A8411">
        <f>in!A8411</f>
        <v>108410</v>
      </c>
      <c r="B8411" t="str">
        <f>in!B8411</f>
        <v>Cold Brew</v>
      </c>
      <c r="C8411" t="str">
        <f>in!C8411</f>
        <v>Alice</v>
      </c>
      <c r="D8411">
        <f>(in!F8411-in!E8411)*1440</f>
        <v>0.79999999841675162</v>
      </c>
      <c r="E8411">
        <f>(in!G8411-in!F8411)*1440</f>
        <v>0.51666666171513498</v>
      </c>
      <c r="F8411">
        <f>(in!H8411-in!G8411)*1440</f>
        <v>1.9666666758712381</v>
      </c>
      <c r="G8411">
        <f>(in!I8411-in!H8411)*1440</f>
        <v>1.1999999976251274</v>
      </c>
      <c r="H8411">
        <f>(in!I8411-in!E8411)*1440</f>
        <v>4.4833333336282521</v>
      </c>
      <c r="I8411">
        <f>HOUR(in!E8411)</f>
        <v>13</v>
      </c>
    </row>
    <row r="8412" spans="1:9" x14ac:dyDescent="0.35">
      <c r="A8412">
        <f>in!A8412</f>
        <v>108411</v>
      </c>
      <c r="B8412" t="str">
        <f>in!B8412</f>
        <v>Cold Brew</v>
      </c>
      <c r="C8412" t="str">
        <f>in!C8412</f>
        <v>Charlie</v>
      </c>
      <c r="D8412">
        <f>(in!F8412-in!E8412)*1440</f>
        <v>0.93333333148621023</v>
      </c>
      <c r="E8412">
        <f>(in!G8412-in!F8412)*1440</f>
        <v>0.81666666897945106</v>
      </c>
      <c r="F8412">
        <f>(in!H8412-in!G8412)*1440</f>
        <v>4.2833333287853748</v>
      </c>
      <c r="G8412">
        <f>(in!I8412-in!H8412)*1440</f>
        <v>10.500000002793968</v>
      </c>
      <c r="H8412">
        <f>(in!I8412-in!E8412)*1440</f>
        <v>16.533333332045004</v>
      </c>
      <c r="I8412">
        <f>HOUR(in!E8412)</f>
        <v>13</v>
      </c>
    </row>
    <row r="8413" spans="1:9" x14ac:dyDescent="0.35">
      <c r="A8413">
        <f>in!A8413</f>
        <v>108412</v>
      </c>
      <c r="B8413" t="str">
        <f>in!B8413</f>
        <v>Espresso</v>
      </c>
      <c r="C8413" t="str">
        <f>in!C8413</f>
        <v>David</v>
      </c>
      <c r="D8413">
        <f>(in!F8413-in!E8413)*1440</f>
        <v>0.63333332422189415</v>
      </c>
      <c r="E8413">
        <f>(in!G8413-in!F8413)*1440</f>
        <v>0.2333333354908973</v>
      </c>
      <c r="F8413">
        <f>(in!H8413-in!G8413)*1440</f>
        <v>1.8166666722390801</v>
      </c>
      <c r="G8413">
        <f>(in!I8413-in!H8413)*1440</f>
        <v>13.916666661389172</v>
      </c>
      <c r="H8413">
        <f>(in!I8413-in!E8413)*1440</f>
        <v>16.599999993341044</v>
      </c>
      <c r="I8413">
        <f>HOUR(in!E8413)</f>
        <v>13</v>
      </c>
    </row>
    <row r="8414" spans="1:9" x14ac:dyDescent="0.35">
      <c r="A8414">
        <f>in!A8414</f>
        <v>108413</v>
      </c>
      <c r="B8414" t="str">
        <f>in!B8414</f>
        <v>Latte</v>
      </c>
      <c r="C8414" t="str">
        <f>in!C8414</f>
        <v>David</v>
      </c>
      <c r="D8414">
        <f>(in!F8414-in!E8414)*1440</f>
        <v>0.9666666726116091</v>
      </c>
      <c r="E8414">
        <f>(in!G8414-in!F8414)*1440</f>
        <v>1.0166666633449495</v>
      </c>
      <c r="F8414">
        <f>(in!H8414-in!G8414)*1440</f>
        <v>1.3500000012572855</v>
      </c>
      <c r="G8414">
        <f>(in!I8414-in!H8414)*1440</f>
        <v>16.616666663903743</v>
      </c>
      <c r="H8414">
        <f>(in!I8414-in!E8414)*1440</f>
        <v>19.950000001117587</v>
      </c>
      <c r="I8414">
        <f>HOUR(in!E8414)</f>
        <v>13</v>
      </c>
    </row>
    <row r="8415" spans="1:9" x14ac:dyDescent="0.35">
      <c r="A8415">
        <f>in!A8415</f>
        <v>108414</v>
      </c>
      <c r="B8415" t="str">
        <f>in!B8415</f>
        <v>Cappuccino</v>
      </c>
      <c r="C8415" t="str">
        <f>in!C8415</f>
        <v>Bob</v>
      </c>
      <c r="D8415">
        <f>(in!F8415-in!E8415)*1440</f>
        <v>1.000000003259629</v>
      </c>
      <c r="E8415">
        <f>(in!G8415-in!F8415)*1440</f>
        <v>0.16666666371747851</v>
      </c>
      <c r="F8415">
        <f>(in!H8415-in!G8415)*1440</f>
        <v>2.0666666678152978</v>
      </c>
      <c r="G8415">
        <f>(in!I8415-in!H8415)*1440</f>
        <v>19.383333338191733</v>
      </c>
      <c r="H8415">
        <f>(in!I8415-in!E8415)*1440</f>
        <v>22.616666672984138</v>
      </c>
      <c r="I8415">
        <f>HOUR(in!E8415)</f>
        <v>13</v>
      </c>
    </row>
    <row r="8416" spans="1:9" x14ac:dyDescent="0.35">
      <c r="A8416">
        <f>in!A8416</f>
        <v>108415</v>
      </c>
      <c r="B8416" t="str">
        <f>in!B8416</f>
        <v>Espresso</v>
      </c>
      <c r="C8416" t="str">
        <f>in!C8416</f>
        <v>Alice</v>
      </c>
      <c r="D8416">
        <f>(in!F8416-in!E8416)*1440</f>
        <v>0.70000000647269189</v>
      </c>
      <c r="E8416">
        <f>(in!G8416-in!F8416)*1440</f>
        <v>0.16666666371747851</v>
      </c>
      <c r="F8416">
        <f>(in!H8416-in!G8416)*1440</f>
        <v>1.5833333367481828</v>
      </c>
      <c r="G8416">
        <f>(in!I8416-in!H8416)*1440</f>
        <v>8.549999997485429</v>
      </c>
      <c r="H8416">
        <f>(in!I8416-in!E8416)*1440</f>
        <v>11.000000004423782</v>
      </c>
      <c r="I8416">
        <f>HOUR(in!E8416)</f>
        <v>13</v>
      </c>
    </row>
    <row r="8417" spans="1:9" x14ac:dyDescent="0.35">
      <c r="A8417">
        <f>in!A8417</f>
        <v>108416</v>
      </c>
      <c r="B8417" t="str">
        <f>in!B8417</f>
        <v>Cappuccino</v>
      </c>
      <c r="C8417" t="str">
        <f>in!C8417</f>
        <v>Eve</v>
      </c>
      <c r="D8417">
        <f>(in!F8417-in!E8417)*1440</f>
        <v>0.99999999278225005</v>
      </c>
      <c r="E8417">
        <f>(in!G8417-in!F8417)*1440</f>
        <v>0.70000000647269189</v>
      </c>
      <c r="F8417">
        <f>(in!H8417-in!G8417)*1440</f>
        <v>4.2666666687000543</v>
      </c>
      <c r="G8417">
        <f>(in!I8417-in!H8417)*1440</f>
        <v>19.81666665757075</v>
      </c>
      <c r="H8417">
        <f>(in!I8417-in!E8417)*1440</f>
        <v>25.783333325525746</v>
      </c>
      <c r="I8417">
        <f>HOUR(in!E8417)</f>
        <v>13</v>
      </c>
    </row>
    <row r="8418" spans="1:9" x14ac:dyDescent="0.35">
      <c r="A8418">
        <f>in!A8418</f>
        <v>108417</v>
      </c>
      <c r="B8418" t="str">
        <f>in!B8418</f>
        <v>Cold Brew</v>
      </c>
      <c r="C8418" t="str">
        <f>in!C8418</f>
        <v>Eve</v>
      </c>
      <c r="D8418">
        <f>(in!F8418-in!E8418)*1440</f>
        <v>1.9333333242684603</v>
      </c>
      <c r="E8418">
        <f>(in!G8418-in!F8418)*1440</f>
        <v>1.3166666706092656</v>
      </c>
      <c r="F8418">
        <f>(in!H8418-in!G8418)*1440</f>
        <v>1.8833333335351199</v>
      </c>
      <c r="G8418">
        <f>(in!I8418-in!H8418)*1440</f>
        <v>8.583333328133449</v>
      </c>
      <c r="H8418">
        <f>(in!I8418-in!E8418)*1440</f>
        <v>13.716666656546295</v>
      </c>
      <c r="I8418">
        <f>HOUR(in!E8418)</f>
        <v>13</v>
      </c>
    </row>
    <row r="8419" spans="1:9" x14ac:dyDescent="0.35">
      <c r="A8419">
        <f>in!A8419</f>
        <v>108418</v>
      </c>
      <c r="B8419" t="str">
        <f>in!B8419</f>
        <v>Espresso</v>
      </c>
      <c r="C8419" t="str">
        <f>in!C8419</f>
        <v>Charlie</v>
      </c>
      <c r="D8419">
        <f>(in!F8419-in!E8419)*1440</f>
        <v>0.86666667019017041</v>
      </c>
      <c r="E8419">
        <f>(in!G8419-in!F8419)*1440</f>
        <v>2.0666666678152978</v>
      </c>
      <c r="F8419">
        <f>(in!H8419-in!G8419)*1440</f>
        <v>5.2499999909196049</v>
      </c>
      <c r="G8419">
        <f>(in!I8419-in!H8419)*1440</f>
        <v>6.4833333401475102</v>
      </c>
      <c r="H8419">
        <f>(in!I8419-in!E8419)*1440</f>
        <v>14.666666669072583</v>
      </c>
      <c r="I8419">
        <f>HOUR(in!E8419)</f>
        <v>13</v>
      </c>
    </row>
    <row r="8420" spans="1:9" x14ac:dyDescent="0.35">
      <c r="A8420">
        <f>in!A8420</f>
        <v>108419</v>
      </c>
      <c r="B8420" t="str">
        <f>in!B8420</f>
        <v>Tea</v>
      </c>
      <c r="C8420" t="str">
        <f>in!C8420</f>
        <v>David</v>
      </c>
      <c r="D8420">
        <f>(in!F8420-in!E8420)*1440</f>
        <v>1.6833333286922425</v>
      </c>
      <c r="E8420">
        <f>(in!G8420-in!F8420)*1440</f>
        <v>1.0500000044703484</v>
      </c>
      <c r="F8420">
        <f>(in!H8420-in!G8420)*1440</f>
        <v>4.0833333344198763</v>
      </c>
      <c r="G8420">
        <f>(in!I8420-in!H8420)*1440</f>
        <v>18.650000001071021</v>
      </c>
      <c r="H8420">
        <f>(in!I8420-in!E8420)*1440</f>
        <v>25.466666668653488</v>
      </c>
      <c r="I8420">
        <f>HOUR(in!E8420)</f>
        <v>13</v>
      </c>
    </row>
    <row r="8421" spans="1:9" x14ac:dyDescent="0.35">
      <c r="A8421">
        <f>in!A8421</f>
        <v>108420</v>
      </c>
      <c r="B8421" t="str">
        <f>in!B8421</f>
        <v>Latte</v>
      </c>
      <c r="C8421" t="str">
        <f>in!C8421</f>
        <v>Charlie</v>
      </c>
      <c r="D8421">
        <f>(in!F8421-in!E8421)*1440</f>
        <v>0.50000000162981451</v>
      </c>
      <c r="E8421">
        <f>(in!G8421-in!F8421)*1440</f>
        <v>0.78333333833143115</v>
      </c>
      <c r="F8421">
        <f>(in!H8421-in!G8421)*1440</f>
        <v>1.0999999952036887</v>
      </c>
      <c r="G8421">
        <f>(in!I8421-in!H8421)*1440</f>
        <v>16.733333336887881</v>
      </c>
      <c r="H8421">
        <f>(in!I8421-in!E8421)*1440</f>
        <v>19.116666672052816</v>
      </c>
      <c r="I8421">
        <f>HOUR(in!E8421)</f>
        <v>13</v>
      </c>
    </row>
    <row r="8422" spans="1:9" x14ac:dyDescent="0.35">
      <c r="A8422">
        <f>in!A8422</f>
        <v>108421</v>
      </c>
      <c r="B8422" t="str">
        <f>in!B8422</f>
        <v>Latte</v>
      </c>
      <c r="C8422" t="str">
        <f>in!C8422</f>
        <v>Bob</v>
      </c>
      <c r="D8422">
        <f>(in!F8422-in!E8422)*1440</f>
        <v>0.73333332664333284</v>
      </c>
      <c r="E8422">
        <f>(in!G8422-in!F8422)*1440</f>
        <v>1.2333333387505263</v>
      </c>
      <c r="F8422">
        <f>(in!H8422-in!G8422)*1440</f>
        <v>2.9666666686534882</v>
      </c>
      <c r="G8422">
        <f>(in!I8422-in!H8422)*1440</f>
        <v>0.54999999236315489</v>
      </c>
      <c r="H8422">
        <f>(in!I8422-in!E8422)*1440</f>
        <v>5.4833333264105022</v>
      </c>
      <c r="I8422">
        <f>HOUR(in!E8422)</f>
        <v>13</v>
      </c>
    </row>
    <row r="8423" spans="1:9" x14ac:dyDescent="0.35">
      <c r="A8423">
        <f>in!A8423</f>
        <v>108422</v>
      </c>
      <c r="B8423" t="str">
        <f>in!B8423</f>
        <v>Cappuccino</v>
      </c>
      <c r="C8423" t="str">
        <f>in!C8423</f>
        <v>Bob</v>
      </c>
      <c r="D8423">
        <f>(in!F8423-in!E8423)*1440</f>
        <v>0.99999999278225005</v>
      </c>
      <c r="E8423">
        <f>(in!G8423-in!F8423)*1440</f>
        <v>0.71666666655801237</v>
      </c>
      <c r="F8423">
        <f>(in!H8423-in!G8423)*1440</f>
        <v>4.2000000074040145</v>
      </c>
      <c r="G8423">
        <f>(in!I8423-in!H8423)*1440</f>
        <v>2.2500000020954758</v>
      </c>
      <c r="H8423">
        <f>(in!I8423-in!E8423)*1440</f>
        <v>8.1666666688397527</v>
      </c>
      <c r="I8423">
        <f>HOUR(in!E8423)</f>
        <v>13</v>
      </c>
    </row>
    <row r="8424" spans="1:9" x14ac:dyDescent="0.35">
      <c r="A8424">
        <f>in!A8424</f>
        <v>108423</v>
      </c>
      <c r="B8424" t="str">
        <f>in!B8424</f>
        <v>Latte</v>
      </c>
      <c r="C8424" t="str">
        <f>in!C8424</f>
        <v>David</v>
      </c>
      <c r="D8424">
        <f>(in!F8424-in!E8424)*1440</f>
        <v>1.8000000016763806</v>
      </c>
      <c r="E8424">
        <f>(in!G8424-in!F8424)*1440</f>
        <v>1.1333333258517087</v>
      </c>
      <c r="F8424">
        <f>(in!H8424-in!G8424)*1440</f>
        <v>2.6166666706558317</v>
      </c>
      <c r="G8424">
        <f>(in!I8424-in!H8424)*1440</f>
        <v>8.5666666680481285</v>
      </c>
      <c r="H8424">
        <f>(in!I8424-in!E8424)*1440</f>
        <v>14.116666666232049</v>
      </c>
      <c r="I8424">
        <f>HOUR(in!E8424)</f>
        <v>13</v>
      </c>
    </row>
    <row r="8425" spans="1:9" x14ac:dyDescent="0.35">
      <c r="A8425">
        <f>in!A8425</f>
        <v>108424</v>
      </c>
      <c r="B8425" t="str">
        <f>in!B8425</f>
        <v>Latte</v>
      </c>
      <c r="C8425" t="str">
        <f>in!C8425</f>
        <v>Charlie</v>
      </c>
      <c r="D8425">
        <f>(in!F8425-in!E8425)*1440</f>
        <v>0.58333333348855376</v>
      </c>
      <c r="E8425">
        <f>(in!G8425-in!F8425)*1440</f>
        <v>1.5666666661854833</v>
      </c>
      <c r="F8425">
        <f>(in!H8425-in!G8425)*1440</f>
        <v>4.4500000029802322</v>
      </c>
      <c r="G8425">
        <f>(in!I8425-in!H8425)*1440</f>
        <v>14.949999995296821</v>
      </c>
      <c r="H8425">
        <f>(in!I8425-in!E8425)*1440</f>
        <v>21.54999999795109</v>
      </c>
      <c r="I8425">
        <f>HOUR(in!E8425)</f>
        <v>13</v>
      </c>
    </row>
    <row r="8426" spans="1:9" x14ac:dyDescent="0.35">
      <c r="A8426">
        <f>in!A8426</f>
        <v>108425</v>
      </c>
      <c r="B8426" t="str">
        <f>in!B8426</f>
        <v>Latte</v>
      </c>
      <c r="C8426" t="str">
        <f>in!C8426</f>
        <v>Eve</v>
      </c>
      <c r="D8426">
        <f>(in!F8426-in!E8426)*1440</f>
        <v>0.69999999599531293</v>
      </c>
      <c r="E8426">
        <f>(in!G8426-in!F8426)*1440</f>
        <v>0.43333332985639572</v>
      </c>
      <c r="F8426">
        <f>(in!H8426-in!G8426)*1440</f>
        <v>1.4333333331160247</v>
      </c>
      <c r="G8426">
        <f>(in!I8426-in!H8426)*1440</f>
        <v>2.4833333375863731</v>
      </c>
      <c r="H8426">
        <f>(in!I8426-in!E8426)*1440</f>
        <v>5.0499999965541065</v>
      </c>
      <c r="I8426">
        <f>HOUR(in!E8426)</f>
        <v>13</v>
      </c>
    </row>
    <row r="8427" spans="1:9" x14ac:dyDescent="0.35">
      <c r="A8427">
        <f>in!A8427</f>
        <v>108426</v>
      </c>
      <c r="B8427" t="str">
        <f>in!B8427</f>
        <v>Latte</v>
      </c>
      <c r="C8427" t="str">
        <f>in!C8427</f>
        <v>Charlie</v>
      </c>
      <c r="D8427">
        <f>(in!F8427-in!E8427)*1440</f>
        <v>1.8166666617617011</v>
      </c>
      <c r="E8427">
        <f>(in!G8427-in!F8427)*1440</f>
        <v>2.333333333954215</v>
      </c>
      <c r="F8427">
        <f>(in!H8427-in!G8427)*1440</f>
        <v>6.9333333300892264</v>
      </c>
      <c r="G8427">
        <f>(in!I8427-in!H8427)*1440</f>
        <v>5.2833333425223827</v>
      </c>
      <c r="H8427">
        <f>(in!I8427-in!E8427)*1440</f>
        <v>16.366666668327525</v>
      </c>
      <c r="I8427">
        <f>HOUR(in!E8427)</f>
        <v>13</v>
      </c>
    </row>
    <row r="8428" spans="1:9" x14ac:dyDescent="0.35">
      <c r="A8428">
        <f>in!A8428</f>
        <v>108427</v>
      </c>
      <c r="B8428" t="str">
        <f>in!B8428</f>
        <v>Matcha Latte</v>
      </c>
      <c r="C8428" t="str">
        <f>in!C8428</f>
        <v>Eve</v>
      </c>
      <c r="D8428">
        <f>(in!F8428-in!E8428)*1440</f>
        <v>1.5833333367481828</v>
      </c>
      <c r="E8428">
        <f>(in!G8428-in!F8428)*1440</f>
        <v>0.79999999841675162</v>
      </c>
      <c r="F8428">
        <f>(in!H8428-in!G8428)*1440</f>
        <v>4.883333332836628</v>
      </c>
      <c r="G8428">
        <f>(in!I8428-in!H8428)*1440</f>
        <v>9.216666673310101</v>
      </c>
      <c r="H8428">
        <f>(in!I8428-in!E8428)*1440</f>
        <v>16.483333341311663</v>
      </c>
      <c r="I8428">
        <f>HOUR(in!E8428)</f>
        <v>13</v>
      </c>
    </row>
    <row r="8429" spans="1:9" x14ac:dyDescent="0.35">
      <c r="A8429">
        <f>in!A8429</f>
        <v>108428</v>
      </c>
      <c r="B8429" t="str">
        <f>in!B8429</f>
        <v>Tea</v>
      </c>
      <c r="C8429" t="str">
        <f>in!C8429</f>
        <v>Alice</v>
      </c>
      <c r="D8429">
        <f>(in!F8429-in!E8429)*1440</f>
        <v>1.4666666742414236</v>
      </c>
      <c r="E8429">
        <f>(in!G8429-in!F8429)*1440</f>
        <v>0.28333332622423768</v>
      </c>
      <c r="F8429">
        <f>(in!H8429-in!G8429)*1440</f>
        <v>1.3000000000465661</v>
      </c>
      <c r="G8429">
        <f>(in!I8429-in!H8429)*1440</f>
        <v>1.9333333347458392</v>
      </c>
      <c r="H8429">
        <f>(in!I8429-in!E8429)*1440</f>
        <v>4.9833333352580667</v>
      </c>
      <c r="I8429">
        <f>HOUR(in!E8429)</f>
        <v>13</v>
      </c>
    </row>
    <row r="8430" spans="1:9" x14ac:dyDescent="0.35">
      <c r="A8430">
        <f>in!A8430</f>
        <v>108429</v>
      </c>
      <c r="B8430" t="str">
        <f>in!B8430</f>
        <v>Flat White</v>
      </c>
      <c r="C8430" t="str">
        <f>in!C8430</f>
        <v>Bob</v>
      </c>
      <c r="D8430">
        <f>(in!F8430-in!E8430)*1440</f>
        <v>1.0500000044703484</v>
      </c>
      <c r="E8430">
        <f>(in!G8430-in!F8430)*1440</f>
        <v>1.2833333294838667</v>
      </c>
      <c r="F8430">
        <f>(in!H8430-in!G8430)*1440</f>
        <v>4.8000000009778887</v>
      </c>
      <c r="G8430">
        <f>(in!I8430-in!H8430)*1440</f>
        <v>13.116666673449799</v>
      </c>
      <c r="H8430">
        <f>(in!I8430-in!E8430)*1440</f>
        <v>20.250000008381903</v>
      </c>
      <c r="I8430">
        <f>HOUR(in!E8430)</f>
        <v>13</v>
      </c>
    </row>
    <row r="8431" spans="1:9" x14ac:dyDescent="0.35">
      <c r="A8431">
        <f>in!A8431</f>
        <v>108430</v>
      </c>
      <c r="B8431" t="str">
        <f>in!B8431</f>
        <v>Espresso</v>
      </c>
      <c r="C8431" t="str">
        <f>in!C8431</f>
        <v>David</v>
      </c>
      <c r="D8431">
        <f>(in!F8431-in!E8431)*1440</f>
        <v>0.63333333469927311</v>
      </c>
      <c r="E8431">
        <f>(in!G8431-in!F8431)*1440</f>
        <v>0.56666666292585433</v>
      </c>
      <c r="F8431">
        <f>(in!H8431-in!G8431)*1440</f>
        <v>1.1166666657663882</v>
      </c>
      <c r="G8431">
        <f>(in!I8431-in!H8431)*1440</f>
        <v>19.833333338610828</v>
      </c>
      <c r="H8431">
        <f>(in!I8431-in!E8431)*1440</f>
        <v>22.150000002002344</v>
      </c>
      <c r="I8431">
        <f>HOUR(in!E8431)</f>
        <v>13</v>
      </c>
    </row>
    <row r="8432" spans="1:9" x14ac:dyDescent="0.35">
      <c r="A8432">
        <f>in!A8432</f>
        <v>108431</v>
      </c>
      <c r="B8432" t="str">
        <f>in!B8432</f>
        <v>Latte</v>
      </c>
      <c r="C8432" t="str">
        <f>in!C8432</f>
        <v>David</v>
      </c>
      <c r="D8432">
        <f>(in!F8432-in!E8432)*1440</f>
        <v>0.90000000083819032</v>
      </c>
      <c r="E8432">
        <f>(in!G8432-in!F8432)*1440</f>
        <v>1.1166666657663882</v>
      </c>
      <c r="F8432">
        <f>(in!H8432-in!G8432)*1440</f>
        <v>2.0999999984633178</v>
      </c>
      <c r="G8432">
        <f>(in!I8432-in!H8432)*1440</f>
        <v>8.8500000047497451</v>
      </c>
      <c r="H8432">
        <f>(in!I8432-in!E8432)*1440</f>
        <v>12.966666669817641</v>
      </c>
      <c r="I8432">
        <f>HOUR(in!E8432)</f>
        <v>13</v>
      </c>
    </row>
    <row r="8433" spans="1:9" x14ac:dyDescent="0.35">
      <c r="A8433">
        <f>in!A8433</f>
        <v>108432</v>
      </c>
      <c r="B8433" t="str">
        <f>in!B8433</f>
        <v>Espresso</v>
      </c>
      <c r="C8433" t="str">
        <f>in!C8433</f>
        <v>Bob</v>
      </c>
      <c r="D8433">
        <f>(in!F8433-in!E8433)*1440</f>
        <v>1.1166666657663882</v>
      </c>
      <c r="E8433">
        <f>(in!G8433-in!F8433)*1440</f>
        <v>0.51666666171513498</v>
      </c>
      <c r="F8433">
        <f>(in!H8433-in!G8433)*1440</f>
        <v>3.3500000077765435</v>
      </c>
      <c r="G8433">
        <f>(in!I8433-in!H8433)*1440</f>
        <v>14.666666658595204</v>
      </c>
      <c r="H8433">
        <f>(in!I8433-in!E8433)*1440</f>
        <v>19.649999993853271</v>
      </c>
      <c r="I8433">
        <f>HOUR(in!E8433)</f>
        <v>13</v>
      </c>
    </row>
    <row r="8434" spans="1:9" x14ac:dyDescent="0.35">
      <c r="A8434">
        <f>in!A8434</f>
        <v>108433</v>
      </c>
      <c r="B8434" t="str">
        <f>in!B8434</f>
        <v>Cappuccino</v>
      </c>
      <c r="C8434" t="str">
        <f>in!C8434</f>
        <v>Alice</v>
      </c>
      <c r="D8434">
        <f>(in!F8434-in!E8434)*1440</f>
        <v>1.5666666661854833</v>
      </c>
      <c r="E8434">
        <f>(in!G8434-in!F8434)*1440</f>
        <v>0.48333333106711507</v>
      </c>
      <c r="F8434">
        <f>(in!H8434-in!G8434)*1440</f>
        <v>1.0333333339076489</v>
      </c>
      <c r="G8434">
        <f>(in!I8434-in!H8434)*1440</f>
        <v>17.133333325618878</v>
      </c>
      <c r="H8434">
        <f>(in!I8434-in!E8434)*1440</f>
        <v>20.216666656779125</v>
      </c>
      <c r="I8434">
        <f>HOUR(in!E8434)</f>
        <v>13</v>
      </c>
    </row>
    <row r="8435" spans="1:9" x14ac:dyDescent="0.35">
      <c r="A8435">
        <f>in!A8435</f>
        <v>108434</v>
      </c>
      <c r="B8435" t="str">
        <f>in!B8435</f>
        <v>Flat White</v>
      </c>
      <c r="C8435" t="str">
        <f>in!C8435</f>
        <v>Eve</v>
      </c>
      <c r="D8435">
        <f>(in!F8435-in!E8435)*1440</f>
        <v>1.5333333355374634</v>
      </c>
      <c r="E8435">
        <f>(in!G8435-in!F8435)*1440</f>
        <v>1.4499999932013452</v>
      </c>
      <c r="F8435">
        <f>(in!H8435-in!G8435)*1440</f>
        <v>1.9000000040978193</v>
      </c>
      <c r="G8435">
        <f>(in!I8435-in!H8435)*1440</f>
        <v>15.899999997345731</v>
      </c>
      <c r="H8435">
        <f>(in!I8435-in!E8435)*1440</f>
        <v>20.783333330182359</v>
      </c>
      <c r="I8435">
        <f>HOUR(in!E8435)</f>
        <v>13</v>
      </c>
    </row>
    <row r="8436" spans="1:9" x14ac:dyDescent="0.35">
      <c r="A8436">
        <f>in!A8436</f>
        <v>108435</v>
      </c>
      <c r="B8436" t="str">
        <f>in!B8436</f>
        <v>Espresso</v>
      </c>
      <c r="C8436" t="str">
        <f>in!C8436</f>
        <v>Bob</v>
      </c>
      <c r="D8436">
        <f>(in!F8436-in!E8436)*1440</f>
        <v>1.5000000048894435</v>
      </c>
      <c r="E8436">
        <f>(in!G8436-in!F8436)*1440</f>
        <v>0.83333332906477153</v>
      </c>
      <c r="F8436">
        <f>(in!H8436-in!G8436)*1440</f>
        <v>4.2166666674893349</v>
      </c>
      <c r="G8436">
        <f>(in!I8436-in!H8436)*1440</f>
        <v>12.983333329902962</v>
      </c>
      <c r="H8436">
        <f>(in!I8436-in!E8436)*1440</f>
        <v>19.533333331346512</v>
      </c>
      <c r="I8436">
        <f>HOUR(in!E8436)</f>
        <v>13</v>
      </c>
    </row>
    <row r="8437" spans="1:9" x14ac:dyDescent="0.35">
      <c r="A8437">
        <f>in!A8437</f>
        <v>108436</v>
      </c>
      <c r="B8437" t="str">
        <f>in!B8437</f>
        <v>Matcha Latte</v>
      </c>
      <c r="C8437" t="str">
        <f>in!C8437</f>
        <v>Bob</v>
      </c>
      <c r="D8437">
        <f>(in!F8437-in!E8437)*1440</f>
        <v>1.0166666633449495</v>
      </c>
      <c r="E8437">
        <f>(in!G8437-in!F8437)*1440</f>
        <v>0.2333333354908973</v>
      </c>
      <c r="F8437">
        <f>(in!H8437-in!G8437)*1440</f>
        <v>2.333333333954215</v>
      </c>
      <c r="G8437">
        <f>(in!I8437-in!H8437)*1440</f>
        <v>11.183333328226581</v>
      </c>
      <c r="H8437">
        <f>(in!I8437-in!E8437)*1440</f>
        <v>14.766666661016643</v>
      </c>
      <c r="I8437">
        <f>HOUR(in!E8437)</f>
        <v>13</v>
      </c>
    </row>
    <row r="8438" spans="1:9" x14ac:dyDescent="0.35">
      <c r="A8438">
        <f>in!A8438</f>
        <v>108437</v>
      </c>
      <c r="B8438" t="str">
        <f>in!B8438</f>
        <v>Hot Chocolate</v>
      </c>
      <c r="C8438" t="str">
        <f>in!C8438</f>
        <v>Eve</v>
      </c>
      <c r="D8438">
        <f>(in!F8438-in!E8438)*1440</f>
        <v>1.666666668606922</v>
      </c>
      <c r="E8438">
        <f>(in!G8438-in!F8438)*1440</f>
        <v>1.4666666637640446</v>
      </c>
      <c r="F8438">
        <f>(in!H8438-in!G8438)*1440</f>
        <v>1.9333333347458392</v>
      </c>
      <c r="G8438">
        <f>(in!I8438-in!H8438)*1440</f>
        <v>1.2333333282731473</v>
      </c>
      <c r="H8438">
        <f>(in!I8438-in!E8438)*1440</f>
        <v>6.2999999953899533</v>
      </c>
      <c r="I8438">
        <f>HOUR(in!E8438)</f>
        <v>13</v>
      </c>
    </row>
    <row r="8439" spans="1:9" x14ac:dyDescent="0.35">
      <c r="A8439">
        <f>in!A8439</f>
        <v>108438</v>
      </c>
      <c r="B8439" t="str">
        <f>in!B8439</f>
        <v>Flat White</v>
      </c>
      <c r="C8439" t="str">
        <f>in!C8439</f>
        <v>Bob</v>
      </c>
      <c r="D8439">
        <f>(in!F8439-in!E8439)*1440</f>
        <v>1.7666666710283607</v>
      </c>
      <c r="E8439">
        <f>(in!G8439-in!F8439)*1440</f>
        <v>0.41666666977107525</v>
      </c>
      <c r="F8439">
        <f>(in!H8439-in!G8439)*1440</f>
        <v>1.4333333331160247</v>
      </c>
      <c r="G8439">
        <f>(in!I8439-in!H8439)*1440</f>
        <v>13.433333330322057</v>
      </c>
      <c r="H8439">
        <f>(in!I8439-in!E8439)*1440</f>
        <v>17.050000004237518</v>
      </c>
      <c r="I8439">
        <f>HOUR(in!E8439)</f>
        <v>13</v>
      </c>
    </row>
    <row r="8440" spans="1:9" x14ac:dyDescent="0.35">
      <c r="A8440">
        <f>in!A8440</f>
        <v>108439</v>
      </c>
      <c r="B8440" t="str">
        <f>in!B8440</f>
        <v>Latte</v>
      </c>
      <c r="C8440" t="str">
        <f>in!C8440</f>
        <v>Alice</v>
      </c>
      <c r="D8440">
        <f>(in!F8440-in!E8440)*1440</f>
        <v>1.4666666637640446</v>
      </c>
      <c r="E8440">
        <f>(in!G8440-in!F8440)*1440</f>
        <v>1.2000000081025064</v>
      </c>
      <c r="F8440">
        <f>(in!H8440-in!G8440)*1440</f>
        <v>4.1499999957159162</v>
      </c>
      <c r="G8440">
        <f>(in!I8440-in!H8440)*1440</f>
        <v>5.4333333356771618</v>
      </c>
      <c r="H8440">
        <f>(in!I8440-in!E8440)*1440</f>
        <v>12.250000003259629</v>
      </c>
      <c r="I8440">
        <f>HOUR(in!E8440)</f>
        <v>13</v>
      </c>
    </row>
    <row r="8441" spans="1:9" x14ac:dyDescent="0.35">
      <c r="A8441">
        <f>in!A8441</f>
        <v>108440</v>
      </c>
      <c r="B8441" t="str">
        <f>in!B8441</f>
        <v>Hot Chocolate</v>
      </c>
      <c r="C8441" t="str">
        <f>in!C8441</f>
        <v>Eve</v>
      </c>
      <c r="D8441">
        <f>(in!F8441-in!E8441)*1440</f>
        <v>1.6333333379589021</v>
      </c>
      <c r="E8441">
        <f>(in!G8441-in!F8441)*1440</f>
        <v>1.3000000000465661</v>
      </c>
      <c r="F8441">
        <f>(in!H8441-in!G8441)*1440</f>
        <v>4.0500000037718564</v>
      </c>
      <c r="G8441">
        <f>(in!I8441-in!H8441)*1440</f>
        <v>9.4499999983236194</v>
      </c>
      <c r="H8441">
        <f>(in!I8441-in!E8441)*1440</f>
        <v>16.433333340100944</v>
      </c>
      <c r="I8441">
        <f>HOUR(in!E8441)</f>
        <v>13</v>
      </c>
    </row>
    <row r="8442" spans="1:9" x14ac:dyDescent="0.35">
      <c r="A8442">
        <f>in!A8442</f>
        <v>108441</v>
      </c>
      <c r="B8442" t="str">
        <f>in!B8442</f>
        <v>Latte</v>
      </c>
      <c r="C8442" t="str">
        <f>in!C8442</f>
        <v>Charlie</v>
      </c>
      <c r="D8442">
        <f>(in!F8442-in!E8442)*1440</f>
        <v>1.333333330694586</v>
      </c>
      <c r="E8442">
        <f>(in!G8442-in!F8442)*1440</f>
        <v>2.2666666621807963</v>
      </c>
      <c r="F8442">
        <f>(in!H8442-in!G8442)*1440</f>
        <v>2.5833333400078118</v>
      </c>
      <c r="G8442">
        <f>(in!I8442-in!H8442)*1440</f>
        <v>17.016666663112119</v>
      </c>
      <c r="H8442">
        <f>(in!I8442-in!E8442)*1440</f>
        <v>23.199999995995313</v>
      </c>
      <c r="I8442">
        <f>HOUR(in!E8442)</f>
        <v>13</v>
      </c>
    </row>
    <row r="8443" spans="1:9" x14ac:dyDescent="0.35">
      <c r="A8443">
        <f>in!A8443</f>
        <v>108442</v>
      </c>
      <c r="B8443" t="str">
        <f>in!B8443</f>
        <v>Cappuccino</v>
      </c>
      <c r="C8443" t="str">
        <f>in!C8443</f>
        <v>Alice</v>
      </c>
      <c r="D8443">
        <f>(in!F8443-in!E8443)*1440</f>
        <v>0.50000000162981451</v>
      </c>
      <c r="E8443">
        <f>(in!G8443-in!F8443)*1440</f>
        <v>0.16666666371747851</v>
      </c>
      <c r="F8443">
        <f>(in!H8443-in!G8443)*1440</f>
        <v>1.8000000016763806</v>
      </c>
      <c r="G8443">
        <f>(in!I8443-in!H8443)*1440</f>
        <v>10.716666667722166</v>
      </c>
      <c r="H8443">
        <f>(in!I8443-in!E8443)*1440</f>
        <v>13.183333334745839</v>
      </c>
      <c r="I8443">
        <f>HOUR(in!E8443)</f>
        <v>13</v>
      </c>
    </row>
    <row r="8444" spans="1:9" x14ac:dyDescent="0.35">
      <c r="A8444">
        <f>in!A8444</f>
        <v>108443</v>
      </c>
      <c r="B8444" t="str">
        <f>in!B8444</f>
        <v>Cappuccino</v>
      </c>
      <c r="C8444" t="str">
        <f>in!C8444</f>
        <v>Bob</v>
      </c>
      <c r="D8444">
        <f>(in!F8444-in!E8444)*1440</f>
        <v>1.1666666669771075</v>
      </c>
      <c r="E8444">
        <f>(in!G8444-in!F8444)*1440</f>
        <v>8.3333331858739257E-2</v>
      </c>
      <c r="F8444">
        <f>(in!H8444-in!G8444)*1440</f>
        <v>2.6166666601784527</v>
      </c>
      <c r="G8444">
        <f>(in!I8444-in!H8444)*1440</f>
        <v>13.333333338377997</v>
      </c>
      <c r="H8444">
        <f>(in!I8444-in!E8444)*1440</f>
        <v>17.199999997392297</v>
      </c>
      <c r="I8444">
        <f>HOUR(in!E8444)</f>
        <v>13</v>
      </c>
    </row>
    <row r="8445" spans="1:9" x14ac:dyDescent="0.35">
      <c r="A8445">
        <f>in!A8445</f>
        <v>108444</v>
      </c>
      <c r="B8445" t="str">
        <f>in!B8445</f>
        <v>Cappuccino</v>
      </c>
      <c r="C8445" t="str">
        <f>in!C8445</f>
        <v>Charlie</v>
      </c>
      <c r="D8445">
        <f>(in!F8445-in!E8445)*1440</f>
        <v>0.93333333148621023</v>
      </c>
      <c r="E8445">
        <f>(in!G8445-in!F8445)*1440</f>
        <v>1.1499999964144081</v>
      </c>
      <c r="F8445">
        <f>(in!H8445-in!G8445)*1440</f>
        <v>0.9666666726116091</v>
      </c>
      <c r="G8445">
        <f>(in!I8445-in!H8445)*1440</f>
        <v>2.9833333287388086</v>
      </c>
      <c r="H8445">
        <f>(in!I8445-in!E8445)*1440</f>
        <v>6.033333329251036</v>
      </c>
      <c r="I8445">
        <f>HOUR(in!E8445)</f>
        <v>13</v>
      </c>
    </row>
    <row r="8446" spans="1:9" x14ac:dyDescent="0.35">
      <c r="A8446">
        <f>in!A8446</f>
        <v>108445</v>
      </c>
      <c r="B8446" t="str">
        <f>in!B8446</f>
        <v>Latte</v>
      </c>
      <c r="C8446" t="str">
        <f>in!C8446</f>
        <v>Alice</v>
      </c>
      <c r="D8446">
        <f>(in!F8446-in!E8446)*1440</f>
        <v>1.8166666617617011</v>
      </c>
      <c r="E8446">
        <f>(in!G8446-in!F8446)*1440</f>
        <v>0.3666666685603559</v>
      </c>
      <c r="F8446">
        <f>(in!H8446-in!G8446)*1440</f>
        <v>2.6833333319518715</v>
      </c>
      <c r="G8446">
        <f>(in!I8446-in!H8446)*1440</f>
        <v>16.400000009452924</v>
      </c>
      <c r="H8446">
        <f>(in!I8446-in!E8446)*1440</f>
        <v>21.266666671726853</v>
      </c>
      <c r="I8446">
        <f>HOUR(in!E8446)</f>
        <v>13</v>
      </c>
    </row>
    <row r="8447" spans="1:9" x14ac:dyDescent="0.35">
      <c r="A8447">
        <f>in!A8447</f>
        <v>108446</v>
      </c>
      <c r="B8447" t="str">
        <f>in!B8447</f>
        <v>Cappuccino</v>
      </c>
      <c r="C8447" t="str">
        <f>in!C8447</f>
        <v>Alice</v>
      </c>
      <c r="D8447">
        <f>(in!F8447-in!E8447)*1440</f>
        <v>1.6333333274815232</v>
      </c>
      <c r="E8447">
        <f>(in!G8447-in!F8447)*1440</f>
        <v>0.38333333912305534</v>
      </c>
      <c r="F8447">
        <f>(in!H8447-in!G8447)*1440</f>
        <v>1.3000000000465661</v>
      </c>
      <c r="G8447">
        <f>(in!I8447-in!H8447)*1440</f>
        <v>18.099999998230487</v>
      </c>
      <c r="H8447">
        <f>(in!I8447-in!E8447)*1440</f>
        <v>21.416666664881632</v>
      </c>
      <c r="I8447">
        <f>HOUR(in!E8447)</f>
        <v>14</v>
      </c>
    </row>
    <row r="8448" spans="1:9" x14ac:dyDescent="0.35">
      <c r="A8448">
        <f>in!A8448</f>
        <v>108447</v>
      </c>
      <c r="B8448" t="str">
        <f>in!B8448</f>
        <v>Americano</v>
      </c>
      <c r="C8448" t="str">
        <f>in!C8448</f>
        <v>Bob</v>
      </c>
      <c r="D8448">
        <f>(in!F8448-in!E8448)*1440</f>
        <v>0.9666666726116091</v>
      </c>
      <c r="E8448">
        <f>(in!G8448-in!F8448)*1440</f>
        <v>0.59999999357387424</v>
      </c>
      <c r="F8448">
        <f>(in!H8448-in!G8448)*1440</f>
        <v>1.516666664974764</v>
      </c>
      <c r="G8448">
        <f>(in!I8448-in!H8448)*1440</f>
        <v>17.350000001024455</v>
      </c>
      <c r="H8448">
        <f>(in!I8448-in!E8448)*1440</f>
        <v>20.433333332184702</v>
      </c>
      <c r="I8448">
        <f>HOUR(in!E8448)</f>
        <v>14</v>
      </c>
    </row>
    <row r="8449" spans="1:9" x14ac:dyDescent="0.35">
      <c r="A8449">
        <f>in!A8449</f>
        <v>108448</v>
      </c>
      <c r="B8449" t="str">
        <f>in!B8449</f>
        <v>Americano</v>
      </c>
      <c r="C8449" t="str">
        <f>in!C8449</f>
        <v>Charlie</v>
      </c>
      <c r="D8449">
        <f>(in!F8449-in!E8449)*1440</f>
        <v>0.74999999720603228</v>
      </c>
      <c r="E8449">
        <f>(in!G8449-in!F8449)*1440</f>
        <v>2.1166666690260172</v>
      </c>
      <c r="F8449">
        <f>(in!H8449-in!G8449)*1440</f>
        <v>3.516666671494022</v>
      </c>
      <c r="G8449">
        <f>(in!I8449-in!H8449)*1440</f>
        <v>12.550000000046566</v>
      </c>
      <c r="H8449">
        <f>(in!I8449-in!E8449)*1440</f>
        <v>18.933333337772638</v>
      </c>
      <c r="I8449">
        <f>HOUR(in!E8449)</f>
        <v>14</v>
      </c>
    </row>
    <row r="8450" spans="1:9" x14ac:dyDescent="0.35">
      <c r="A8450">
        <f>in!A8450</f>
        <v>108449</v>
      </c>
      <c r="B8450" t="str">
        <f>in!B8450</f>
        <v>Cold Brew</v>
      </c>
      <c r="C8450" t="str">
        <f>in!C8450</f>
        <v>David</v>
      </c>
      <c r="D8450">
        <f>(in!F8450-in!E8450)*1440</f>
        <v>1.9499999948311597</v>
      </c>
      <c r="E8450">
        <f>(in!G8450-in!F8450)*1440</f>
        <v>0.58333333348855376</v>
      </c>
      <c r="F8450">
        <f>(in!H8450-in!G8450)*1440</f>
        <v>3.0166666698642075</v>
      </c>
      <c r="G8450">
        <f>(in!I8450-in!H8450)*1440</f>
        <v>2.8333333355840296</v>
      </c>
      <c r="H8450">
        <f>(in!I8450-in!E8450)*1440</f>
        <v>8.3833333337679505</v>
      </c>
      <c r="I8450">
        <f>HOUR(in!E8450)</f>
        <v>14</v>
      </c>
    </row>
    <row r="8451" spans="1:9" x14ac:dyDescent="0.35">
      <c r="A8451">
        <f>in!A8451</f>
        <v>108450</v>
      </c>
      <c r="B8451" t="str">
        <f>in!B8451</f>
        <v>Cappuccino</v>
      </c>
      <c r="C8451" t="str">
        <f>in!C8451</f>
        <v>Alice</v>
      </c>
      <c r="D8451">
        <f>(in!F8451-in!E8451)*1440</f>
        <v>1.666666668606922</v>
      </c>
      <c r="E8451">
        <f>(in!G8451-in!F8451)*1440</f>
        <v>0.66666666534729302</v>
      </c>
      <c r="F8451">
        <f>(in!H8451-in!G8451)*1440</f>
        <v>1.7500000004656613</v>
      </c>
      <c r="G8451">
        <f>(in!I8451-in!H8451)*1440</f>
        <v>10.016666671726853</v>
      </c>
      <c r="H8451">
        <f>(in!I8451-in!E8451)*1440</f>
        <v>14.100000006146729</v>
      </c>
      <c r="I8451">
        <f>HOUR(in!E8451)</f>
        <v>14</v>
      </c>
    </row>
    <row r="8452" spans="1:9" x14ac:dyDescent="0.35">
      <c r="A8452">
        <f>in!A8452</f>
        <v>108451</v>
      </c>
      <c r="B8452" t="str">
        <f>in!B8452</f>
        <v>Latte</v>
      </c>
      <c r="C8452" t="str">
        <f>in!C8452</f>
        <v>Eve</v>
      </c>
      <c r="D8452">
        <f>(in!F8452-in!E8452)*1440</f>
        <v>1.2499999988358468</v>
      </c>
      <c r="E8452">
        <f>(in!G8452-in!F8452)*1440</f>
        <v>0.29999999678693712</v>
      </c>
      <c r="F8452">
        <f>(in!H8452-in!G8452)*1440</f>
        <v>2.9999999993015081</v>
      </c>
      <c r="G8452">
        <f>(in!I8452-in!H8452)*1440</f>
        <v>1.2166666681878269</v>
      </c>
      <c r="H8452">
        <f>(in!I8452-in!E8452)*1440</f>
        <v>5.7666666631121188</v>
      </c>
      <c r="I8452">
        <f>HOUR(in!E8452)</f>
        <v>14</v>
      </c>
    </row>
    <row r="8453" spans="1:9" x14ac:dyDescent="0.35">
      <c r="A8453">
        <f>in!A8453</f>
        <v>108452</v>
      </c>
      <c r="B8453" t="str">
        <f>in!B8453</f>
        <v>Tea</v>
      </c>
      <c r="C8453" t="str">
        <f>in!C8453</f>
        <v>Alice</v>
      </c>
      <c r="D8453">
        <f>(in!F8453-in!E8453)*1440</f>
        <v>1.5333333355374634</v>
      </c>
      <c r="E8453">
        <f>(in!G8453-in!F8453)*1440</f>
        <v>0.91666667140088975</v>
      </c>
      <c r="F8453">
        <f>(in!H8453-in!G8453)*1440</f>
        <v>4.0000000025611371</v>
      </c>
      <c r="G8453">
        <f>(in!I8453-in!H8453)*1440</f>
        <v>16.033333330415189</v>
      </c>
      <c r="H8453">
        <f>(in!I8453-in!E8453)*1440</f>
        <v>22.48333333991468</v>
      </c>
      <c r="I8453">
        <f>HOUR(in!E8453)</f>
        <v>14</v>
      </c>
    </row>
    <row r="8454" spans="1:9" x14ac:dyDescent="0.35">
      <c r="A8454">
        <f>in!A8454</f>
        <v>108453</v>
      </c>
      <c r="B8454" t="str">
        <f>in!B8454</f>
        <v>Latte</v>
      </c>
      <c r="C8454" t="str">
        <f>in!C8454</f>
        <v>Eve</v>
      </c>
      <c r="D8454">
        <f>(in!F8454-in!E8454)*1440</f>
        <v>0.6000000040512532</v>
      </c>
      <c r="E8454">
        <f>(in!G8454-in!F8454)*1440</f>
        <v>0.43333332985639572</v>
      </c>
      <c r="F8454">
        <f>(in!H8454-in!G8454)*1440</f>
        <v>2.2833333327434957</v>
      </c>
      <c r="G8454">
        <f>(in!I8454-in!H8454)*1440</f>
        <v>13.350000008940697</v>
      </c>
      <c r="H8454">
        <f>(in!I8454-in!E8454)*1440</f>
        <v>16.666666675591841</v>
      </c>
      <c r="I8454">
        <f>HOUR(in!E8454)</f>
        <v>14</v>
      </c>
    </row>
    <row r="8455" spans="1:9" x14ac:dyDescent="0.35">
      <c r="A8455">
        <f>in!A8455</f>
        <v>108454</v>
      </c>
      <c r="B8455" t="str">
        <f>in!B8455</f>
        <v>Matcha Latte</v>
      </c>
      <c r="C8455" t="str">
        <f>in!C8455</f>
        <v>Eve</v>
      </c>
      <c r="D8455">
        <f>(in!F8455-in!E8455)*1440</f>
        <v>1.0833333351183683</v>
      </c>
      <c r="E8455">
        <f>(in!G8455-in!F8455)*1440</f>
        <v>0.86666667019017041</v>
      </c>
      <c r="F8455">
        <f>(in!H8455-in!G8455)*1440</f>
        <v>4.7499999997671694</v>
      </c>
      <c r="G8455">
        <f>(in!I8455-in!H8455)*1440</f>
        <v>7.733333328505978</v>
      </c>
      <c r="H8455">
        <f>(in!I8455-in!E8455)*1440</f>
        <v>14.433333333581686</v>
      </c>
      <c r="I8455">
        <f>HOUR(in!E8455)</f>
        <v>14</v>
      </c>
    </row>
    <row r="8456" spans="1:9" x14ac:dyDescent="0.35">
      <c r="A8456">
        <f>in!A8456</f>
        <v>108455</v>
      </c>
      <c r="B8456" t="str">
        <f>in!B8456</f>
        <v>Americano</v>
      </c>
      <c r="C8456" t="str">
        <f>in!C8456</f>
        <v>Bob</v>
      </c>
      <c r="D8456">
        <f>(in!F8456-in!E8456)*1440</f>
        <v>0.56666666292585433</v>
      </c>
      <c r="E8456">
        <f>(in!G8456-in!F8456)*1440</f>
        <v>0.41666666977107525</v>
      </c>
      <c r="F8456">
        <f>(in!H8456-in!G8456)*1440</f>
        <v>3.1166666618082672</v>
      </c>
      <c r="G8456">
        <f>(in!I8456-in!H8456)*1440</f>
        <v>14.216666668653488</v>
      </c>
      <c r="H8456">
        <f>(in!I8456-in!E8456)*1440</f>
        <v>18.316666663158685</v>
      </c>
      <c r="I8456">
        <f>HOUR(in!E8456)</f>
        <v>14</v>
      </c>
    </row>
    <row r="8457" spans="1:9" x14ac:dyDescent="0.35">
      <c r="A8457">
        <f>in!A8457</f>
        <v>108456</v>
      </c>
      <c r="B8457" t="str">
        <f>in!B8457</f>
        <v>Tea</v>
      </c>
      <c r="C8457" t="str">
        <f>in!C8457</f>
        <v>Eve</v>
      </c>
      <c r="D8457">
        <f>(in!F8457-in!E8457)*1440</f>
        <v>0.76666665729135275</v>
      </c>
      <c r="E8457">
        <f>(in!G8457-in!F8457)*1440</f>
        <v>1.0666666750330478</v>
      </c>
      <c r="F8457">
        <f>(in!H8457-in!G8457)*1440</f>
        <v>3.3999999985098839</v>
      </c>
      <c r="G8457">
        <f>(in!I8457-in!H8457)*1440</f>
        <v>19.449999999487773</v>
      </c>
      <c r="H8457">
        <f>(in!I8457-in!E8457)*1440</f>
        <v>24.683333330322057</v>
      </c>
      <c r="I8457">
        <f>HOUR(in!E8457)</f>
        <v>14</v>
      </c>
    </row>
    <row r="8458" spans="1:9" x14ac:dyDescent="0.35">
      <c r="A8458">
        <f>in!A8458</f>
        <v>108457</v>
      </c>
      <c r="B8458" t="str">
        <f>in!B8458</f>
        <v>Americano</v>
      </c>
      <c r="C8458" t="str">
        <f>in!C8458</f>
        <v>Charlie</v>
      </c>
      <c r="D8458">
        <f>(in!F8458-in!E8458)*1440</f>
        <v>1.5666666661854833</v>
      </c>
      <c r="E8458">
        <f>(in!G8458-in!F8458)*1440</f>
        <v>0.55000000284053385</v>
      </c>
      <c r="F8458">
        <f>(in!H8458-in!G8458)*1440</f>
        <v>5.9999999986030161</v>
      </c>
      <c r="G8458">
        <f>(in!I8458-in!H8458)*1440</f>
        <v>6.366666667163372</v>
      </c>
      <c r="H8458">
        <f>(in!I8458-in!E8458)*1440</f>
        <v>14.483333334792405</v>
      </c>
      <c r="I8458">
        <f>HOUR(in!E8458)</f>
        <v>14</v>
      </c>
    </row>
    <row r="8459" spans="1:9" x14ac:dyDescent="0.35">
      <c r="A8459">
        <f>in!A8459</f>
        <v>108458</v>
      </c>
      <c r="B8459" t="str">
        <f>in!B8459</f>
        <v>Matcha Latte</v>
      </c>
      <c r="C8459" t="str">
        <f>in!C8459</f>
        <v>David</v>
      </c>
      <c r="D8459">
        <f>(in!F8459-in!E8459)*1440</f>
        <v>1.2166666681878269</v>
      </c>
      <c r="E8459">
        <f>(in!G8459-in!F8459)*1440</f>
        <v>0.88333333027549088</v>
      </c>
      <c r="F8459">
        <f>(in!H8459-in!G8459)*1440</f>
        <v>4.4999999937135726</v>
      </c>
      <c r="G8459">
        <f>(in!I8459-in!H8459)*1440</f>
        <v>16.083333342103288</v>
      </c>
      <c r="H8459">
        <f>(in!I8459-in!E8459)*1440</f>
        <v>22.683333334280178</v>
      </c>
      <c r="I8459">
        <f>HOUR(in!E8459)</f>
        <v>14</v>
      </c>
    </row>
    <row r="8460" spans="1:9" x14ac:dyDescent="0.35">
      <c r="A8460">
        <f>in!A8460</f>
        <v>108459</v>
      </c>
      <c r="B8460" t="str">
        <f>in!B8460</f>
        <v>Americano</v>
      </c>
      <c r="C8460" t="str">
        <f>in!C8460</f>
        <v>Alice</v>
      </c>
      <c r="D8460">
        <f>(in!F8460-in!E8460)*1440</f>
        <v>1.9500000053085387</v>
      </c>
      <c r="E8460">
        <f>(in!G8460-in!F8460)*1440</f>
        <v>0.50000000162981451</v>
      </c>
      <c r="F8460">
        <f>(in!H8460-in!G8460)*1440</f>
        <v>2.8999999968800694</v>
      </c>
      <c r="G8460">
        <f>(in!I8460-in!H8460)*1440</f>
        <v>3.6666666646488011</v>
      </c>
      <c r="H8460">
        <f>(in!I8460-in!E8460)*1440</f>
        <v>9.0166666684672236</v>
      </c>
      <c r="I8460">
        <f>HOUR(in!E8460)</f>
        <v>14</v>
      </c>
    </row>
    <row r="8461" spans="1:9" x14ac:dyDescent="0.35">
      <c r="A8461">
        <f>in!A8461</f>
        <v>108460</v>
      </c>
      <c r="B8461" t="str">
        <f>in!B8461</f>
        <v>Latte</v>
      </c>
      <c r="C8461" t="str">
        <f>in!C8461</f>
        <v>Bob</v>
      </c>
      <c r="D8461">
        <f>(in!F8461-in!E8461)*1440</f>
        <v>0.58333333348855376</v>
      </c>
      <c r="E8461">
        <f>(in!G8461-in!F8461)*1440</f>
        <v>0.2333333354908973</v>
      </c>
      <c r="F8461">
        <f>(in!H8461-in!G8461)*1440</f>
        <v>1.5000000048894435</v>
      </c>
      <c r="G8461">
        <f>(in!I8461-in!H8461)*1440</f>
        <v>18.83333332487382</v>
      </c>
      <c r="H8461">
        <f>(in!I8461-in!E8461)*1440</f>
        <v>21.149999998742715</v>
      </c>
      <c r="I8461">
        <f>HOUR(in!E8461)</f>
        <v>14</v>
      </c>
    </row>
    <row r="8462" spans="1:9" x14ac:dyDescent="0.35">
      <c r="A8462">
        <f>in!A8462</f>
        <v>108461</v>
      </c>
      <c r="B8462" t="str">
        <f>in!B8462</f>
        <v>Cold Brew</v>
      </c>
      <c r="C8462" t="str">
        <f>in!C8462</f>
        <v>Charlie</v>
      </c>
      <c r="D8462">
        <f>(in!F8462-in!E8462)*1440</f>
        <v>0.91666666092351079</v>
      </c>
      <c r="E8462">
        <f>(in!G8462-in!F8462)*1440</f>
        <v>1.183333337539807</v>
      </c>
      <c r="F8462">
        <f>(in!H8462-in!G8462)*1440</f>
        <v>1.8833333335351199</v>
      </c>
      <c r="G8462">
        <f>(in!I8462-in!H8462)*1440</f>
        <v>3.7166666658595204</v>
      </c>
      <c r="H8462">
        <f>(in!I8462-in!E8462)*1440</f>
        <v>7.6999999978579581</v>
      </c>
      <c r="I8462">
        <f>HOUR(in!E8462)</f>
        <v>14</v>
      </c>
    </row>
    <row r="8463" spans="1:9" x14ac:dyDescent="0.35">
      <c r="A8463">
        <f>in!A8463</f>
        <v>108462</v>
      </c>
      <c r="B8463" t="str">
        <f>in!B8463</f>
        <v>Americano</v>
      </c>
      <c r="C8463" t="str">
        <f>in!C8463</f>
        <v>Charlie</v>
      </c>
      <c r="D8463">
        <f>(in!F8463-in!E8463)*1440</f>
        <v>0.81666666897945106</v>
      </c>
      <c r="E8463">
        <f>(in!G8463-in!F8463)*1440</f>
        <v>0.96666666213423014</v>
      </c>
      <c r="F8463">
        <f>(in!H8463-in!G8463)*1440</f>
        <v>1.4000000024680048</v>
      </c>
      <c r="G8463">
        <f>(in!I8463-in!H8463)*1440</f>
        <v>6.6333333333022892</v>
      </c>
      <c r="H8463">
        <f>(in!I8463-in!E8463)*1440</f>
        <v>9.8166666668839753</v>
      </c>
      <c r="I8463">
        <f>HOUR(in!E8463)</f>
        <v>14</v>
      </c>
    </row>
    <row r="8464" spans="1:9" x14ac:dyDescent="0.35">
      <c r="A8464">
        <f>in!A8464</f>
        <v>108463</v>
      </c>
      <c r="B8464" t="str">
        <f>in!B8464</f>
        <v>Hot Chocolate</v>
      </c>
      <c r="C8464" t="str">
        <f>in!C8464</f>
        <v>Charlie</v>
      </c>
      <c r="D8464">
        <f>(in!F8464-in!E8464)*1440</f>
        <v>1.0999999952036887</v>
      </c>
      <c r="E8464">
        <f>(in!G8464-in!F8464)*1440</f>
        <v>2.0166666666045785</v>
      </c>
      <c r="F8464">
        <f>(in!H8464-in!G8464)*1440</f>
        <v>7.4333333421964198</v>
      </c>
      <c r="G8464">
        <f>(in!I8464-in!H8464)*1440</f>
        <v>19.69999999506399</v>
      </c>
      <c r="H8464">
        <f>(in!I8464-in!E8464)*1440</f>
        <v>30.249999999068677</v>
      </c>
      <c r="I8464">
        <f>HOUR(in!E8464)</f>
        <v>14</v>
      </c>
    </row>
    <row r="8465" spans="1:9" x14ac:dyDescent="0.35">
      <c r="A8465">
        <f>in!A8465</f>
        <v>108464</v>
      </c>
      <c r="B8465" t="str">
        <f>in!B8465</f>
        <v>Latte</v>
      </c>
      <c r="C8465" t="str">
        <f>in!C8465</f>
        <v>Alice</v>
      </c>
      <c r="D8465">
        <f>(in!F8465-in!E8465)*1440</f>
        <v>0.51666666171513498</v>
      </c>
      <c r="E8465">
        <f>(in!G8465-in!F8465)*1440</f>
        <v>1.0166666738223284</v>
      </c>
      <c r="F8465">
        <f>(in!H8465-in!G8465)*1440</f>
        <v>4.1666666662786156</v>
      </c>
      <c r="G8465">
        <f>(in!I8465-in!H8465)*1440</f>
        <v>5.7166666619013995</v>
      </c>
      <c r="H8465">
        <f>(in!I8465-in!E8465)*1440</f>
        <v>11.416666663717479</v>
      </c>
      <c r="I8465">
        <f>HOUR(in!E8465)</f>
        <v>14</v>
      </c>
    </row>
    <row r="8466" spans="1:9" x14ac:dyDescent="0.35">
      <c r="A8466">
        <f>in!A8466</f>
        <v>108465</v>
      </c>
      <c r="B8466" t="str">
        <f>in!B8466</f>
        <v>Latte</v>
      </c>
      <c r="C8466" t="str">
        <f>in!C8466</f>
        <v>David</v>
      </c>
      <c r="D8466">
        <f>(in!F8466-in!E8466)*1440</f>
        <v>1.9499999948311597</v>
      </c>
      <c r="E8466">
        <f>(in!G8466-in!F8466)*1440</f>
        <v>1.4166666730307043</v>
      </c>
      <c r="F8466">
        <f>(in!H8466-in!G8466)*1440</f>
        <v>4.9166666634846479</v>
      </c>
      <c r="G8466">
        <f>(in!I8466-in!H8466)*1440</f>
        <v>3.8666666694916785</v>
      </c>
      <c r="H8466">
        <f>(in!I8466-in!E8466)*1440</f>
        <v>12.15000000083819</v>
      </c>
      <c r="I8466">
        <f>HOUR(in!E8466)</f>
        <v>14</v>
      </c>
    </row>
    <row r="8467" spans="1:9" x14ac:dyDescent="0.35">
      <c r="A8467">
        <f>in!A8467</f>
        <v>108466</v>
      </c>
      <c r="B8467" t="str">
        <f>in!B8467</f>
        <v>Tea</v>
      </c>
      <c r="C8467" t="str">
        <f>in!C8467</f>
        <v>Bob</v>
      </c>
      <c r="D8467">
        <f>(in!F8467-in!E8467)*1440</f>
        <v>1.5500000061001629</v>
      </c>
      <c r="E8467">
        <f>(in!G8467-in!F8467)*1440</f>
        <v>0.24999999557621777</v>
      </c>
      <c r="F8467">
        <f>(in!H8467-in!G8467)*1440</f>
        <v>2.3833333351649344</v>
      </c>
      <c r="G8467">
        <f>(in!I8467-in!H8467)*1440</f>
        <v>2.3499999940395355</v>
      </c>
      <c r="H8467">
        <f>(in!I8467-in!E8467)*1440</f>
        <v>6.5333333308808506</v>
      </c>
      <c r="I8467">
        <f>HOUR(in!E8467)</f>
        <v>14</v>
      </c>
    </row>
    <row r="8468" spans="1:9" x14ac:dyDescent="0.35">
      <c r="A8468">
        <f>in!A8468</f>
        <v>108467</v>
      </c>
      <c r="B8468" t="str">
        <f>in!B8468</f>
        <v>Hot Chocolate</v>
      </c>
      <c r="C8468" t="str">
        <f>in!C8468</f>
        <v>Alice</v>
      </c>
      <c r="D8468">
        <f>(in!F8468-in!E8468)*1440</f>
        <v>1.2333333387505263</v>
      </c>
      <c r="E8468">
        <f>(in!G8468-in!F8468)*1440</f>
        <v>1.2333333282731473</v>
      </c>
      <c r="F8468">
        <f>(in!H8468-in!G8468)*1440</f>
        <v>4.2666666687000543</v>
      </c>
      <c r="G8468">
        <f>(in!I8468-in!H8468)*1440</f>
        <v>9.7833333362359554</v>
      </c>
      <c r="H8468">
        <f>(in!I8468-in!E8468)*1440</f>
        <v>16.516666671959683</v>
      </c>
      <c r="I8468">
        <f>HOUR(in!E8468)</f>
        <v>14</v>
      </c>
    </row>
    <row r="8469" spans="1:9" x14ac:dyDescent="0.35">
      <c r="A8469">
        <f>in!A8469</f>
        <v>108468</v>
      </c>
      <c r="B8469" t="str">
        <f>in!B8469</f>
        <v>Americano</v>
      </c>
      <c r="C8469" t="str">
        <f>in!C8469</f>
        <v>Bob</v>
      </c>
      <c r="D8469">
        <f>(in!F8469-in!E8469)*1440</f>
        <v>1.2666666693985462</v>
      </c>
      <c r="E8469">
        <f>(in!G8469-in!F8469)*1440</f>
        <v>0.74999999720603228</v>
      </c>
      <c r="F8469">
        <f>(in!H8469-in!G8469)*1440</f>
        <v>4.6500000078231096</v>
      </c>
      <c r="G8469">
        <f>(in!I8469-in!H8469)*1440</f>
        <v>8.733333331765607</v>
      </c>
      <c r="H8469">
        <f>(in!I8469-in!E8469)*1440</f>
        <v>15.400000006193295</v>
      </c>
      <c r="I8469">
        <f>HOUR(in!E8469)</f>
        <v>14</v>
      </c>
    </row>
    <row r="8470" spans="1:9" x14ac:dyDescent="0.35">
      <c r="A8470">
        <f>in!A8470</f>
        <v>108469</v>
      </c>
      <c r="B8470" t="str">
        <f>in!B8470</f>
        <v>Cold Brew</v>
      </c>
      <c r="C8470" t="str">
        <f>in!C8470</f>
        <v>Charlie</v>
      </c>
      <c r="D8470">
        <f>(in!F8470-in!E8470)*1440</f>
        <v>1.2166666681878269</v>
      </c>
      <c r="E8470">
        <f>(in!G8470-in!F8470)*1440</f>
        <v>1.7500000004656613</v>
      </c>
      <c r="F8470">
        <f>(in!H8470-in!G8470)*1440</f>
        <v>6.6499999933876097</v>
      </c>
      <c r="G8470">
        <f>(in!I8470-in!H8470)*1440</f>
        <v>0.41666666977107525</v>
      </c>
      <c r="H8470">
        <f>(in!I8470-in!E8470)*1440</f>
        <v>10.033333331812173</v>
      </c>
      <c r="I8470">
        <f>HOUR(in!E8470)</f>
        <v>14</v>
      </c>
    </row>
    <row r="8471" spans="1:9" x14ac:dyDescent="0.35">
      <c r="A8471">
        <f>in!A8471</f>
        <v>108470</v>
      </c>
      <c r="B8471" t="str">
        <f>in!B8471</f>
        <v>Cappuccino</v>
      </c>
      <c r="C8471" t="str">
        <f>in!C8471</f>
        <v>Bob</v>
      </c>
      <c r="D8471">
        <f>(in!F8471-in!E8471)*1440</f>
        <v>0.66666666534729302</v>
      </c>
      <c r="E8471">
        <f>(in!G8471-in!F8471)*1440</f>
        <v>0.3666666685603559</v>
      </c>
      <c r="F8471">
        <f>(in!H8471-in!G8471)*1440</f>
        <v>2.0499999972525984</v>
      </c>
      <c r="G8471">
        <f>(in!I8471-in!H8471)*1440</f>
        <v>16.416666669538245</v>
      </c>
      <c r="H8471">
        <f>(in!I8471-in!E8471)*1440</f>
        <v>19.500000000698492</v>
      </c>
      <c r="I8471">
        <f>HOUR(in!E8471)</f>
        <v>14</v>
      </c>
    </row>
    <row r="8472" spans="1:9" x14ac:dyDescent="0.35">
      <c r="A8472">
        <f>in!A8472</f>
        <v>108471</v>
      </c>
      <c r="B8472" t="str">
        <f>in!B8472</f>
        <v>Espresso</v>
      </c>
      <c r="C8472" t="str">
        <f>in!C8472</f>
        <v>Bob</v>
      </c>
      <c r="D8472">
        <f>(in!F8472-in!E8472)*1440</f>
        <v>1.5333333355374634</v>
      </c>
      <c r="E8472">
        <f>(in!G8472-in!F8472)*1440</f>
        <v>1.4833333343267441</v>
      </c>
      <c r="F8472">
        <f>(in!H8472-in!G8472)*1440</f>
        <v>3.8833333295769989</v>
      </c>
      <c r="G8472">
        <f>(in!I8472-in!H8472)*1440</f>
        <v>10.566666664090008</v>
      </c>
      <c r="H8472">
        <f>(in!I8472-in!E8472)*1440</f>
        <v>17.466666663531214</v>
      </c>
      <c r="I8472">
        <f>HOUR(in!E8472)</f>
        <v>15</v>
      </c>
    </row>
    <row r="8473" spans="1:9" x14ac:dyDescent="0.35">
      <c r="A8473">
        <f>in!A8473</f>
        <v>108472</v>
      </c>
      <c r="B8473" t="str">
        <f>in!B8473</f>
        <v>Americano</v>
      </c>
      <c r="C8473" t="str">
        <f>in!C8473</f>
        <v>Alice</v>
      </c>
      <c r="D8473">
        <f>(in!F8473-in!E8473)*1440</f>
        <v>1.4833333343267441</v>
      </c>
      <c r="E8473">
        <f>(in!G8473-in!F8473)*1440</f>
        <v>0.69999999599531293</v>
      </c>
      <c r="F8473">
        <f>(in!H8473-in!G8473)*1440</f>
        <v>2.6500000013038516</v>
      </c>
      <c r="G8473">
        <f>(in!I8473-in!H8473)*1440</f>
        <v>4.2166666674893349</v>
      </c>
      <c r="H8473">
        <f>(in!I8473-in!E8473)*1440</f>
        <v>9.0499999991152436</v>
      </c>
      <c r="I8473">
        <f>HOUR(in!E8473)</f>
        <v>15</v>
      </c>
    </row>
    <row r="8474" spans="1:9" x14ac:dyDescent="0.35">
      <c r="A8474">
        <f>in!A8474</f>
        <v>108473</v>
      </c>
      <c r="B8474" t="str">
        <f>in!B8474</f>
        <v>Mocha</v>
      </c>
      <c r="C8474" t="str">
        <f>in!C8474</f>
        <v>Bob</v>
      </c>
      <c r="D8474">
        <f>(in!F8474-in!E8474)*1440</f>
        <v>0.61666666413657367</v>
      </c>
      <c r="E8474">
        <f>(in!G8474-in!F8474)*1440</f>
        <v>1.2166666681878269</v>
      </c>
      <c r="F8474">
        <f>(in!H8474-in!G8474)*1440</f>
        <v>1.9333333347458392</v>
      </c>
      <c r="G8474">
        <f>(in!I8474-in!H8474)*1440</f>
        <v>5.1166666683275253</v>
      </c>
      <c r="H8474">
        <f>(in!I8474-in!E8474)*1440</f>
        <v>8.883333335397765</v>
      </c>
      <c r="I8474">
        <f>HOUR(in!E8474)</f>
        <v>15</v>
      </c>
    </row>
    <row r="8475" spans="1:9" x14ac:dyDescent="0.35">
      <c r="A8475">
        <f>in!A8475</f>
        <v>108474</v>
      </c>
      <c r="B8475" t="str">
        <f>in!B8475</f>
        <v>Mocha</v>
      </c>
      <c r="C8475" t="str">
        <f>in!C8475</f>
        <v>Charlie</v>
      </c>
      <c r="D8475">
        <f>(in!F8475-in!E8475)*1440</f>
        <v>0.8333333395421505</v>
      </c>
      <c r="E8475">
        <f>(in!G8475-in!F8475)*1440</f>
        <v>1.1666666669771075</v>
      </c>
      <c r="F8475">
        <f>(in!H8475-in!G8475)*1440</f>
        <v>5.9666666679549962</v>
      </c>
      <c r="G8475">
        <f>(in!I8475-in!H8475)*1440</f>
        <v>11.399999993154779</v>
      </c>
      <c r="H8475">
        <f>(in!I8475-in!E8475)*1440</f>
        <v>19.366666667629033</v>
      </c>
      <c r="I8475">
        <f>HOUR(in!E8475)</f>
        <v>15</v>
      </c>
    </row>
    <row r="8476" spans="1:9" x14ac:dyDescent="0.35">
      <c r="A8476">
        <f>in!A8476</f>
        <v>108475</v>
      </c>
      <c r="B8476" t="str">
        <f>in!B8476</f>
        <v>Mocha</v>
      </c>
      <c r="C8476" t="str">
        <f>in!C8476</f>
        <v>Charlie</v>
      </c>
      <c r="D8476">
        <f>(in!F8476-in!E8476)*1440</f>
        <v>1.4166666625533253</v>
      </c>
      <c r="E8476">
        <f>(in!G8476-in!F8476)*1440</f>
        <v>1.0833333351183683</v>
      </c>
      <c r="F8476">
        <f>(in!H8476-in!G8476)*1440</f>
        <v>7.2499999974388629</v>
      </c>
      <c r="G8476">
        <f>(in!I8476-in!H8476)*1440</f>
        <v>8.216666670050472</v>
      </c>
      <c r="H8476">
        <f>(in!I8476-in!E8476)*1440</f>
        <v>17.966666665161029</v>
      </c>
      <c r="I8476">
        <f>HOUR(in!E8476)</f>
        <v>15</v>
      </c>
    </row>
    <row r="8477" spans="1:9" x14ac:dyDescent="0.35">
      <c r="A8477">
        <f>in!A8477</f>
        <v>108476</v>
      </c>
      <c r="B8477" t="str">
        <f>in!B8477</f>
        <v>Flat White</v>
      </c>
      <c r="C8477" t="str">
        <f>in!C8477</f>
        <v>Alice</v>
      </c>
      <c r="D8477">
        <f>(in!F8477-in!E8477)*1440</f>
        <v>1.6500000085216016</v>
      </c>
      <c r="E8477">
        <f>(in!G8477-in!F8477)*1440</f>
        <v>0.48333333106711507</v>
      </c>
      <c r="F8477">
        <f>(in!H8477-in!G8477)*1440</f>
        <v>1.1499999964144081</v>
      </c>
      <c r="G8477">
        <f>(in!I8477-in!H8477)*1440</f>
        <v>6.0166666691657156</v>
      </c>
      <c r="H8477">
        <f>(in!I8477-in!E8477)*1440</f>
        <v>9.3000000051688403</v>
      </c>
      <c r="I8477">
        <f>HOUR(in!E8477)</f>
        <v>15</v>
      </c>
    </row>
    <row r="8478" spans="1:9" x14ac:dyDescent="0.35">
      <c r="A8478">
        <f>in!A8478</f>
        <v>108477</v>
      </c>
      <c r="B8478" t="str">
        <f>in!B8478</f>
        <v>Americano</v>
      </c>
      <c r="C8478" t="str">
        <f>in!C8478</f>
        <v>Charlie</v>
      </c>
      <c r="D8478">
        <f>(in!F8478-in!E8478)*1440</f>
        <v>0.73333332664333284</v>
      </c>
      <c r="E8478">
        <f>(in!G8478-in!F8478)*1440</f>
        <v>2.0166666666045785</v>
      </c>
      <c r="F8478">
        <f>(in!H8478-in!G8478)*1440</f>
        <v>5.2833333425223827</v>
      </c>
      <c r="G8478">
        <f>(in!I8478-in!H8478)*1440</f>
        <v>7.5666666647884995</v>
      </c>
      <c r="H8478">
        <f>(in!I8478-in!E8478)*1440</f>
        <v>15.600000000558794</v>
      </c>
      <c r="I8478">
        <f>HOUR(in!E8478)</f>
        <v>15</v>
      </c>
    </row>
    <row r="8479" spans="1:9" x14ac:dyDescent="0.35">
      <c r="A8479">
        <f>in!A8479</f>
        <v>108478</v>
      </c>
      <c r="B8479" t="str">
        <f>in!B8479</f>
        <v>Latte</v>
      </c>
      <c r="C8479" t="str">
        <f>in!C8479</f>
        <v>Charlie</v>
      </c>
      <c r="D8479">
        <f>(in!F8479-in!E8479)*1440</f>
        <v>1.1666666669771075</v>
      </c>
      <c r="E8479">
        <f>(in!G8479-in!F8479)*1440</f>
        <v>1.2499999988358468</v>
      </c>
      <c r="F8479">
        <f>(in!H8479-in!G8479)*1440</f>
        <v>1.3000000000465661</v>
      </c>
      <c r="G8479">
        <f>(in!I8479-in!H8479)*1440</f>
        <v>19.500000000698492</v>
      </c>
      <c r="H8479">
        <f>(in!I8479-in!E8479)*1440</f>
        <v>23.216666666558012</v>
      </c>
      <c r="I8479">
        <f>HOUR(in!E8479)</f>
        <v>15</v>
      </c>
    </row>
    <row r="8480" spans="1:9" x14ac:dyDescent="0.35">
      <c r="A8480">
        <f>in!A8480</f>
        <v>108479</v>
      </c>
      <c r="B8480" t="str">
        <f>in!B8480</f>
        <v>Latte</v>
      </c>
      <c r="C8480" t="str">
        <f>in!C8480</f>
        <v>Alice</v>
      </c>
      <c r="D8480">
        <f>(in!F8480-in!E8480)*1440</f>
        <v>0.98333333269692957</v>
      </c>
      <c r="E8480">
        <f>(in!G8480-in!F8480)*1440</f>
        <v>0.75000000768341124</v>
      </c>
      <c r="F8480">
        <f>(in!H8480-in!G8480)*1440</f>
        <v>2.0666666678152978</v>
      </c>
      <c r="G8480">
        <f>(in!I8480-in!H8480)*1440</f>
        <v>0.91666666092351079</v>
      </c>
      <c r="H8480">
        <f>(in!I8480-in!E8480)*1440</f>
        <v>4.7166666691191494</v>
      </c>
      <c r="I8480">
        <f>HOUR(in!E8480)</f>
        <v>15</v>
      </c>
    </row>
    <row r="8481" spans="1:9" x14ac:dyDescent="0.35">
      <c r="A8481">
        <f>in!A8481</f>
        <v>108480</v>
      </c>
      <c r="B8481" t="str">
        <f>in!B8481</f>
        <v>Cold Brew</v>
      </c>
      <c r="C8481" t="str">
        <f>in!C8481</f>
        <v>Charlie</v>
      </c>
      <c r="D8481">
        <f>(in!F8481-in!E8481)*1440</f>
        <v>0.61666666413657367</v>
      </c>
      <c r="E8481">
        <f>(in!G8481-in!F8481)*1440</f>
        <v>1.8666666629724205</v>
      </c>
      <c r="F8481">
        <f>(in!H8481-in!G8481)*1440</f>
        <v>5.366666674381122</v>
      </c>
      <c r="G8481">
        <f>(in!I8481-in!H8481)*1440</f>
        <v>5.549999998183921</v>
      </c>
      <c r="H8481">
        <f>(in!I8481-in!E8481)*1440</f>
        <v>13.399999999674037</v>
      </c>
      <c r="I8481">
        <f>HOUR(in!E8481)</f>
        <v>15</v>
      </c>
    </row>
    <row r="8482" spans="1:9" x14ac:dyDescent="0.35">
      <c r="A8482">
        <f>in!A8482</f>
        <v>108481</v>
      </c>
      <c r="B8482" t="str">
        <f>in!B8482</f>
        <v>Latte</v>
      </c>
      <c r="C8482" t="str">
        <f>in!C8482</f>
        <v>Alice</v>
      </c>
      <c r="D8482">
        <f>(in!F8482-in!E8482)*1440</f>
        <v>1.9833333359565586</v>
      </c>
      <c r="E8482">
        <f>(in!G8482-in!F8482)*1440</f>
        <v>1.4333333331160247</v>
      </c>
      <c r="F8482">
        <f>(in!H8482-in!G8482)*1440</f>
        <v>4.4500000029802322</v>
      </c>
      <c r="G8482">
        <f>(in!I8482-in!H8482)*1440</f>
        <v>18.7999999942258</v>
      </c>
      <c r="H8482">
        <f>(in!I8482-in!E8482)*1440</f>
        <v>26.666666666278616</v>
      </c>
      <c r="I8482">
        <f>HOUR(in!E8482)</f>
        <v>15</v>
      </c>
    </row>
    <row r="8483" spans="1:9" x14ac:dyDescent="0.35">
      <c r="A8483">
        <f>in!A8483</f>
        <v>108482</v>
      </c>
      <c r="B8483" t="str">
        <f>in!B8483</f>
        <v>Espresso</v>
      </c>
      <c r="C8483" t="str">
        <f>in!C8483</f>
        <v>Eve</v>
      </c>
      <c r="D8483">
        <f>(in!F8483-in!E8483)*1440</f>
        <v>1.9833333359565586</v>
      </c>
      <c r="E8483">
        <f>(in!G8483-in!F8483)*1440</f>
        <v>1.3166666601318866</v>
      </c>
      <c r="F8483">
        <f>(in!H8483-in!G8483)*1440</f>
        <v>4.2833333392627537</v>
      </c>
      <c r="G8483">
        <f>(in!I8483-in!H8483)*1440</f>
        <v>8.4833333257120103</v>
      </c>
      <c r="H8483">
        <f>(in!I8483-in!E8483)*1440</f>
        <v>16.066666661063209</v>
      </c>
      <c r="I8483">
        <f>HOUR(in!E8483)</f>
        <v>15</v>
      </c>
    </row>
    <row r="8484" spans="1:9" x14ac:dyDescent="0.35">
      <c r="A8484">
        <f>in!A8484</f>
        <v>108483</v>
      </c>
      <c r="B8484" t="str">
        <f>in!B8484</f>
        <v>Latte</v>
      </c>
      <c r="C8484" t="str">
        <f>in!C8484</f>
        <v>Alice</v>
      </c>
      <c r="D8484">
        <f>(in!F8484-in!E8484)*1440</f>
        <v>0.68333333590999246</v>
      </c>
      <c r="E8484">
        <f>(in!G8484-in!F8484)*1440</f>
        <v>1.4000000024680048</v>
      </c>
      <c r="F8484">
        <f>(in!H8484-in!G8484)*1440</f>
        <v>1.4166666625533253</v>
      </c>
      <c r="G8484">
        <f>(in!I8484-in!H8484)*1440</f>
        <v>0.28333333670161664</v>
      </c>
      <c r="H8484">
        <f>(in!I8484-in!E8484)*1440</f>
        <v>3.7833333376329392</v>
      </c>
      <c r="I8484">
        <f>HOUR(in!E8484)</f>
        <v>15</v>
      </c>
    </row>
    <row r="8485" spans="1:9" x14ac:dyDescent="0.35">
      <c r="A8485">
        <f>in!A8485</f>
        <v>108484</v>
      </c>
      <c r="B8485" t="str">
        <f>in!B8485</f>
        <v>Tea</v>
      </c>
      <c r="C8485" t="str">
        <f>in!C8485</f>
        <v>Alice</v>
      </c>
      <c r="D8485">
        <f>(in!F8485-in!E8485)*1440</f>
        <v>1.1166666657663882</v>
      </c>
      <c r="E8485">
        <f>(in!G8485-in!F8485)*1440</f>
        <v>0.98333333269692957</v>
      </c>
      <c r="F8485">
        <f>(in!H8485-in!G8485)*1440</f>
        <v>3.2500000053551048</v>
      </c>
      <c r="G8485">
        <f>(in!I8485-in!H8485)*1440</f>
        <v>7.9166666627861559</v>
      </c>
      <c r="H8485">
        <f>(in!I8485-in!E8485)*1440</f>
        <v>13.266666666604578</v>
      </c>
      <c r="I8485">
        <f>HOUR(in!E8485)</f>
        <v>15</v>
      </c>
    </row>
    <row r="8486" spans="1:9" x14ac:dyDescent="0.35">
      <c r="A8486">
        <f>in!A8486</f>
        <v>108485</v>
      </c>
      <c r="B8486" t="str">
        <f>in!B8486</f>
        <v>Flat White</v>
      </c>
      <c r="C8486" t="str">
        <f>in!C8486</f>
        <v>David</v>
      </c>
      <c r="D8486">
        <f>(in!F8486-in!E8486)*1440</f>
        <v>1.1000000056810677</v>
      </c>
      <c r="E8486">
        <f>(in!G8486-in!F8486)*1440</f>
        <v>0.43333332985639572</v>
      </c>
      <c r="F8486">
        <f>(in!H8486-in!G8486)*1440</f>
        <v>4.4666666630655527</v>
      </c>
      <c r="G8486">
        <f>(in!I8486-in!H8486)*1440</f>
        <v>10.233333336655051</v>
      </c>
      <c r="H8486">
        <f>(in!I8486-in!E8486)*1440</f>
        <v>16.233333335258067</v>
      </c>
      <c r="I8486">
        <f>HOUR(in!E8486)</f>
        <v>15</v>
      </c>
    </row>
    <row r="8487" spans="1:9" x14ac:dyDescent="0.35">
      <c r="A8487">
        <f>in!A8487</f>
        <v>108486</v>
      </c>
      <c r="B8487" t="str">
        <f>in!B8487</f>
        <v>Latte</v>
      </c>
      <c r="C8487" t="str">
        <f>in!C8487</f>
        <v>Charlie</v>
      </c>
      <c r="D8487">
        <f>(in!F8487-in!E8487)*1440</f>
        <v>0.58333333348855376</v>
      </c>
      <c r="E8487">
        <f>(in!G8487-in!F8487)*1440</f>
        <v>2.1166666690260172</v>
      </c>
      <c r="F8487">
        <f>(in!H8487-in!G8487)*1440</f>
        <v>1.1166666657663882</v>
      </c>
      <c r="G8487">
        <f>(in!I8487-in!H8487)*1440</f>
        <v>1.5333333355374634</v>
      </c>
      <c r="H8487">
        <f>(in!I8487-in!E8487)*1440</f>
        <v>5.3500000038184226</v>
      </c>
      <c r="I8487">
        <f>HOUR(in!E8487)</f>
        <v>15</v>
      </c>
    </row>
    <row r="8488" spans="1:9" x14ac:dyDescent="0.35">
      <c r="A8488">
        <f>in!A8488</f>
        <v>108487</v>
      </c>
      <c r="B8488" t="str">
        <f>in!B8488</f>
        <v>Cappuccino</v>
      </c>
      <c r="C8488" t="str">
        <f>in!C8488</f>
        <v>Eve</v>
      </c>
      <c r="D8488">
        <f>(in!F8488-in!E8488)*1440</f>
        <v>1.2166666681878269</v>
      </c>
      <c r="E8488">
        <f>(in!G8488-in!F8488)*1440</f>
        <v>1.1999999976251274</v>
      </c>
      <c r="F8488">
        <f>(in!H8488-in!G8488)*1440</f>
        <v>4.5333333348389715</v>
      </c>
      <c r="G8488">
        <f>(in!I8488-in!H8488)*1440</f>
        <v>19.166666673263535</v>
      </c>
      <c r="H8488">
        <f>(in!I8488-in!E8488)*1440</f>
        <v>26.116666673915461</v>
      </c>
      <c r="I8488">
        <f>HOUR(in!E8488)</f>
        <v>15</v>
      </c>
    </row>
    <row r="8489" spans="1:9" x14ac:dyDescent="0.35">
      <c r="A8489">
        <f>in!A8489</f>
        <v>108488</v>
      </c>
      <c r="B8489" t="str">
        <f>in!B8489</f>
        <v>Mocha</v>
      </c>
      <c r="C8489" t="str">
        <f>in!C8489</f>
        <v>Alice</v>
      </c>
      <c r="D8489">
        <f>(in!F8489-in!E8489)*1440</f>
        <v>1.7666666605509818</v>
      </c>
      <c r="E8489">
        <f>(in!G8489-in!F8489)*1440</f>
        <v>1.2166666681878269</v>
      </c>
      <c r="F8489">
        <f>(in!H8489-in!G8489)*1440</f>
        <v>4.0666666743345559</v>
      </c>
      <c r="G8489">
        <f>(in!I8489-in!H8489)*1440</f>
        <v>5.2833333320450038</v>
      </c>
      <c r="H8489">
        <f>(in!I8489-in!E8489)*1440</f>
        <v>12.333333335118368</v>
      </c>
      <c r="I8489">
        <f>HOUR(in!E8489)</f>
        <v>15</v>
      </c>
    </row>
    <row r="8490" spans="1:9" x14ac:dyDescent="0.35">
      <c r="A8490">
        <f>in!A8490</f>
        <v>108489</v>
      </c>
      <c r="B8490" t="str">
        <f>in!B8490</f>
        <v>Matcha Latte</v>
      </c>
      <c r="C8490" t="str">
        <f>in!C8490</f>
        <v>Alice</v>
      </c>
      <c r="D8490">
        <f>(in!F8490-in!E8490)*1440</f>
        <v>0.9666666726116091</v>
      </c>
      <c r="E8490">
        <f>(in!G8490-in!F8490)*1440</f>
        <v>0.64999999478459358</v>
      </c>
      <c r="F8490">
        <f>(in!H8490-in!G8490)*1440</f>
        <v>1.1666666669771075</v>
      </c>
      <c r="G8490">
        <f>(in!I8490-in!H8490)*1440</f>
        <v>14.98333333642222</v>
      </c>
      <c r="H8490">
        <f>(in!I8490-in!E8490)*1440</f>
        <v>17.76666667079553</v>
      </c>
      <c r="I8490">
        <f>HOUR(in!E8490)</f>
        <v>15</v>
      </c>
    </row>
    <row r="8491" spans="1:9" x14ac:dyDescent="0.35">
      <c r="A8491">
        <f>in!A8491</f>
        <v>108490</v>
      </c>
      <c r="B8491" t="str">
        <f>in!B8491</f>
        <v>Latte</v>
      </c>
      <c r="C8491" t="str">
        <f>in!C8491</f>
        <v>Alice</v>
      </c>
      <c r="D8491">
        <f>(in!F8491-in!E8491)*1440</f>
        <v>0.78333333833143115</v>
      </c>
      <c r="E8491">
        <f>(in!G8491-in!F8491)*1440</f>
        <v>0.63333333469927311</v>
      </c>
      <c r="F8491">
        <f>(in!H8491-in!G8491)*1440</f>
        <v>4.7666666598524898</v>
      </c>
      <c r="G8491">
        <f>(in!I8491-in!H8491)*1440</f>
        <v>11.133333337493241</v>
      </c>
      <c r="H8491">
        <f>(in!I8491-in!E8491)*1440</f>
        <v>17.316666670376435</v>
      </c>
      <c r="I8491">
        <f>HOUR(in!E8491)</f>
        <v>15</v>
      </c>
    </row>
    <row r="8492" spans="1:9" x14ac:dyDescent="0.35">
      <c r="A8492">
        <f>in!A8492</f>
        <v>108491</v>
      </c>
      <c r="B8492" t="str">
        <f>in!B8492</f>
        <v>Hot Chocolate</v>
      </c>
      <c r="C8492" t="str">
        <f>in!C8492</f>
        <v>Bob</v>
      </c>
      <c r="D8492">
        <f>(in!F8492-in!E8492)*1440</f>
        <v>0.69999999599531293</v>
      </c>
      <c r="E8492">
        <f>(in!G8492-in!F8492)*1440</f>
        <v>0.84999999962747097</v>
      </c>
      <c r="F8492">
        <f>(in!H8492-in!G8492)*1440</f>
        <v>4.2499999981373549</v>
      </c>
      <c r="G8492">
        <f>(in!I8492-in!H8492)*1440</f>
        <v>2.7500000037252903</v>
      </c>
      <c r="H8492">
        <f>(in!I8492-in!E8492)*1440</f>
        <v>8.549999997485429</v>
      </c>
      <c r="I8492">
        <f>HOUR(in!E8492)</f>
        <v>15</v>
      </c>
    </row>
    <row r="8493" spans="1:9" x14ac:dyDescent="0.35">
      <c r="A8493">
        <f>in!A8493</f>
        <v>108492</v>
      </c>
      <c r="B8493" t="str">
        <f>in!B8493</f>
        <v>Cappuccino</v>
      </c>
      <c r="C8493" t="str">
        <f>in!C8493</f>
        <v>Bob</v>
      </c>
      <c r="D8493">
        <f>(in!F8493-in!E8493)*1440</f>
        <v>1.1666666669771075</v>
      </c>
      <c r="E8493">
        <f>(in!G8493-in!F8493)*1440</f>
        <v>0.25000000605359674</v>
      </c>
      <c r="F8493">
        <f>(in!H8493-in!G8493)*1440</f>
        <v>2.516666668234393</v>
      </c>
      <c r="G8493">
        <f>(in!I8493-in!H8493)*1440</f>
        <v>18.499999997438863</v>
      </c>
      <c r="H8493">
        <f>(in!I8493-in!E8493)*1440</f>
        <v>22.43333333870396</v>
      </c>
      <c r="I8493">
        <f>HOUR(in!E8493)</f>
        <v>15</v>
      </c>
    </row>
    <row r="8494" spans="1:9" x14ac:dyDescent="0.35">
      <c r="A8494">
        <f>in!A8494</f>
        <v>108493</v>
      </c>
      <c r="B8494" t="str">
        <f>in!B8494</f>
        <v>Flat White</v>
      </c>
      <c r="C8494" t="str">
        <f>in!C8494</f>
        <v>Alice</v>
      </c>
      <c r="D8494">
        <f>(in!F8494-in!E8494)*1440</f>
        <v>0.55000000284053385</v>
      </c>
      <c r="E8494">
        <f>(in!G8494-in!F8494)*1440</f>
        <v>0.66666666534729302</v>
      </c>
      <c r="F8494">
        <f>(in!H8494-in!G8494)*1440</f>
        <v>1.2333333282731473</v>
      </c>
      <c r="G8494">
        <f>(in!I8494-in!H8494)*1440</f>
        <v>4.9666666646953672</v>
      </c>
      <c r="H8494">
        <f>(in!I8494-in!E8494)*1440</f>
        <v>7.4166666611563414</v>
      </c>
      <c r="I8494">
        <f>HOUR(in!E8494)</f>
        <v>15</v>
      </c>
    </row>
    <row r="8495" spans="1:9" x14ac:dyDescent="0.35">
      <c r="A8495">
        <f>in!A8495</f>
        <v>108494</v>
      </c>
      <c r="B8495" t="str">
        <f>in!B8495</f>
        <v>Mocha</v>
      </c>
      <c r="C8495" t="str">
        <f>in!C8495</f>
        <v>Eve</v>
      </c>
      <c r="D8495">
        <f>(in!F8495-in!E8495)*1440</f>
        <v>0.83333332906477153</v>
      </c>
      <c r="E8495">
        <f>(in!G8495-in!F8495)*1440</f>
        <v>1.333333330694586</v>
      </c>
      <c r="F8495">
        <f>(in!H8495-in!G8495)*1440</f>
        <v>2.4166666762903333</v>
      </c>
      <c r="G8495">
        <f>(in!I8495-in!H8495)*1440</f>
        <v>3.4666666598059237</v>
      </c>
      <c r="H8495">
        <f>(in!I8495-in!E8495)*1440</f>
        <v>8.0499999958556145</v>
      </c>
      <c r="I8495">
        <f>HOUR(in!E8495)</f>
        <v>15</v>
      </c>
    </row>
    <row r="8496" spans="1:9" x14ac:dyDescent="0.35">
      <c r="A8496">
        <f>in!A8496</f>
        <v>108495</v>
      </c>
      <c r="B8496" t="str">
        <f>in!B8496</f>
        <v>Cold Brew</v>
      </c>
      <c r="C8496" t="str">
        <f>in!C8496</f>
        <v>David</v>
      </c>
      <c r="D8496">
        <f>(in!F8496-in!E8496)*1440</f>
        <v>1.4833333343267441</v>
      </c>
      <c r="E8496">
        <f>(in!G8496-in!F8496)*1440</f>
        <v>1.4666666742414236</v>
      </c>
      <c r="F8496">
        <f>(in!H8496-in!G8496)*1440</f>
        <v>1.4833333238493651</v>
      </c>
      <c r="G8496">
        <f>(in!I8496-in!H8496)*1440</f>
        <v>1.5000000048894435</v>
      </c>
      <c r="H8496">
        <f>(in!I8496-in!E8496)*1440</f>
        <v>5.9333333373069763</v>
      </c>
      <c r="I8496">
        <f>HOUR(in!E8496)</f>
        <v>15</v>
      </c>
    </row>
    <row r="8497" spans="1:9" x14ac:dyDescent="0.35">
      <c r="A8497">
        <f>in!A8497</f>
        <v>108496</v>
      </c>
      <c r="B8497" t="str">
        <f>in!B8497</f>
        <v>Mocha</v>
      </c>
      <c r="C8497" t="str">
        <f>in!C8497</f>
        <v>Eve</v>
      </c>
      <c r="D8497">
        <f>(in!F8497-in!E8497)*1440</f>
        <v>1.7333333403803408</v>
      </c>
      <c r="E8497">
        <f>(in!G8497-in!F8497)*1440</f>
        <v>0.59999999357387424</v>
      </c>
      <c r="F8497">
        <f>(in!H8497-in!G8497)*1440</f>
        <v>3.3999999985098839</v>
      </c>
      <c r="G8497">
        <f>(in!I8497-in!H8497)*1440</f>
        <v>0.40000000968575478</v>
      </c>
      <c r="H8497">
        <f>(in!I8497-in!E8497)*1440</f>
        <v>6.1333333421498537</v>
      </c>
      <c r="I8497">
        <f>HOUR(in!E8497)</f>
        <v>15</v>
      </c>
    </row>
    <row r="8498" spans="1:9" x14ac:dyDescent="0.35">
      <c r="A8498">
        <f>in!A8498</f>
        <v>108497</v>
      </c>
      <c r="B8498" t="str">
        <f>in!B8498</f>
        <v>Cappuccino</v>
      </c>
      <c r="C8498" t="str">
        <f>in!C8498</f>
        <v>Charlie</v>
      </c>
      <c r="D8498">
        <f>(in!F8498-in!E8498)*1440</f>
        <v>0.9666666726116091</v>
      </c>
      <c r="E8498">
        <f>(in!G8498-in!F8498)*1440</f>
        <v>0.79999999841675162</v>
      </c>
      <c r="F8498">
        <f>(in!H8498-in!G8498)*1440</f>
        <v>1.1999999976251274</v>
      </c>
      <c r="G8498">
        <f>(in!I8498-in!H8498)*1440</f>
        <v>6.3166666659526527</v>
      </c>
      <c r="H8498">
        <f>(in!I8498-in!E8498)*1440</f>
        <v>9.2833333346061409</v>
      </c>
      <c r="I8498">
        <f>HOUR(in!E8498)</f>
        <v>15</v>
      </c>
    </row>
    <row r="8499" spans="1:9" x14ac:dyDescent="0.35">
      <c r="A8499">
        <f>in!A8499</f>
        <v>108498</v>
      </c>
      <c r="B8499" t="str">
        <f>in!B8499</f>
        <v>Mocha</v>
      </c>
      <c r="C8499" t="str">
        <f>in!C8499</f>
        <v>David</v>
      </c>
      <c r="D8499">
        <f>(in!F8499-in!E8499)*1440</f>
        <v>1.4333333331160247</v>
      </c>
      <c r="E8499">
        <f>(in!G8499-in!F8499)*1440</f>
        <v>0.81666666897945106</v>
      </c>
      <c r="F8499">
        <f>(in!H8499-in!G8499)*1440</f>
        <v>4.4333333324175328</v>
      </c>
      <c r="G8499">
        <f>(in!I8499-in!H8499)*1440</f>
        <v>7.2333333373535424</v>
      </c>
      <c r="H8499">
        <f>(in!I8499-in!E8499)*1440</f>
        <v>13.916666671866551</v>
      </c>
      <c r="I8499">
        <f>HOUR(in!E8499)</f>
        <v>16</v>
      </c>
    </row>
    <row r="8500" spans="1:9" x14ac:dyDescent="0.35">
      <c r="A8500">
        <f>in!A8500</f>
        <v>108499</v>
      </c>
      <c r="B8500" t="str">
        <f>in!B8500</f>
        <v>Americano</v>
      </c>
      <c r="C8500" t="str">
        <f>in!C8500</f>
        <v>Charlie</v>
      </c>
      <c r="D8500">
        <f>(in!F8500-in!E8500)*1440</f>
        <v>0.93333333148621023</v>
      </c>
      <c r="E8500">
        <f>(in!G8500-in!F8500)*1440</f>
        <v>2.333333333954215</v>
      </c>
      <c r="F8500">
        <f>(in!H8500-in!G8500)*1440</f>
        <v>2.2000000008847564</v>
      </c>
      <c r="G8500">
        <f>(in!I8500-in!H8500)*1440</f>
        <v>15.85000000661239</v>
      </c>
      <c r="H8500">
        <f>(in!I8500-in!E8500)*1440</f>
        <v>21.316666672937572</v>
      </c>
      <c r="I8500">
        <f>HOUR(in!E8500)</f>
        <v>16</v>
      </c>
    </row>
    <row r="8501" spans="1:9" x14ac:dyDescent="0.35">
      <c r="A8501">
        <f>in!A8501</f>
        <v>108500</v>
      </c>
      <c r="B8501" t="str">
        <f>in!B8501</f>
        <v>Americano</v>
      </c>
      <c r="C8501" t="str">
        <f>in!C8501</f>
        <v>Alice</v>
      </c>
      <c r="D8501">
        <f>(in!F8501-in!E8501)*1440</f>
        <v>1.2499999988358468</v>
      </c>
      <c r="E8501">
        <f>(in!G8501-in!F8501)*1440</f>
        <v>1.4666666637640446</v>
      </c>
      <c r="F8501">
        <f>(in!H8501-in!G8501)*1440</f>
        <v>3.7500000069849193</v>
      </c>
      <c r="G8501">
        <f>(in!I8501-in!H8501)*1440</f>
        <v>13.000000000465661</v>
      </c>
      <c r="H8501">
        <f>(in!I8501-in!E8501)*1440</f>
        <v>19.466666670050472</v>
      </c>
      <c r="I8501">
        <f>HOUR(in!E8501)</f>
        <v>16</v>
      </c>
    </row>
    <row r="8502" spans="1:9" x14ac:dyDescent="0.35">
      <c r="A8502">
        <f>in!A8502</f>
        <v>108501</v>
      </c>
      <c r="B8502" t="str">
        <f>in!B8502</f>
        <v>Latte</v>
      </c>
      <c r="C8502" t="str">
        <f>in!C8502</f>
        <v>Alice</v>
      </c>
      <c r="D8502">
        <f>(in!F8502-in!E8502)*1440</f>
        <v>0.66666666534729302</v>
      </c>
      <c r="E8502">
        <f>(in!G8502-in!F8502)*1440</f>
        <v>1.000000003259629</v>
      </c>
      <c r="F8502">
        <f>(in!H8502-in!G8502)*1440</f>
        <v>1.849999992409721</v>
      </c>
      <c r="G8502">
        <f>(in!I8502-in!H8502)*1440</f>
        <v>15.216666671913117</v>
      </c>
      <c r="H8502">
        <f>(in!I8502-in!E8502)*1440</f>
        <v>18.73333333292976</v>
      </c>
      <c r="I8502">
        <f>HOUR(in!E8502)</f>
        <v>16</v>
      </c>
    </row>
    <row r="8503" spans="1:9" x14ac:dyDescent="0.35">
      <c r="A8503">
        <f>in!A8503</f>
        <v>108502</v>
      </c>
      <c r="B8503" t="str">
        <f>in!B8503</f>
        <v>Americano</v>
      </c>
      <c r="C8503" t="str">
        <f>in!C8503</f>
        <v>Charlie</v>
      </c>
      <c r="D8503">
        <f>(in!F8503-in!E8503)*1440</f>
        <v>1.1000000056810677</v>
      </c>
      <c r="E8503">
        <f>(in!G8503-in!F8503)*1440</f>
        <v>1.000000003259629</v>
      </c>
      <c r="F8503">
        <f>(in!H8503-in!G8503)*1440</f>
        <v>7.2499999974388629</v>
      </c>
      <c r="G8503">
        <f>(in!I8503-in!H8503)*1440</f>
        <v>18.349999993806705</v>
      </c>
      <c r="H8503">
        <f>(in!I8503-in!E8503)*1440</f>
        <v>27.700000000186265</v>
      </c>
      <c r="I8503">
        <f>HOUR(in!E8503)</f>
        <v>16</v>
      </c>
    </row>
    <row r="8504" spans="1:9" x14ac:dyDescent="0.35">
      <c r="A8504">
        <f>in!A8504</f>
        <v>108503</v>
      </c>
      <c r="B8504" t="str">
        <f>in!B8504</f>
        <v>Cappuccino</v>
      </c>
      <c r="C8504" t="str">
        <f>in!C8504</f>
        <v>Bob</v>
      </c>
      <c r="D8504">
        <f>(in!F8504-in!E8504)*1440</f>
        <v>0.50000000162981451</v>
      </c>
      <c r="E8504">
        <f>(in!G8504-in!F8504)*1440</f>
        <v>0.61666666413657367</v>
      </c>
      <c r="F8504">
        <f>(in!H8504-in!G8504)*1440</f>
        <v>3.8166666682809591</v>
      </c>
      <c r="G8504">
        <f>(in!I8504-in!H8504)*1440</f>
        <v>11.783333332277834</v>
      </c>
      <c r="H8504">
        <f>(in!I8504-in!E8504)*1440</f>
        <v>16.716666666325182</v>
      </c>
      <c r="I8504">
        <f>HOUR(in!E8504)</f>
        <v>16</v>
      </c>
    </row>
    <row r="8505" spans="1:9" x14ac:dyDescent="0.35">
      <c r="A8505">
        <f>in!A8505</f>
        <v>108504</v>
      </c>
      <c r="B8505" t="str">
        <f>in!B8505</f>
        <v>Cold Brew</v>
      </c>
      <c r="C8505" t="str">
        <f>in!C8505</f>
        <v>Bob</v>
      </c>
      <c r="D8505">
        <f>(in!F8505-in!E8505)*1440</f>
        <v>1.3500000012572855</v>
      </c>
      <c r="E8505">
        <f>(in!G8505-in!F8505)*1440</f>
        <v>0.20000000484287739</v>
      </c>
      <c r="F8505">
        <f>(in!H8505-in!G8505)*1440</f>
        <v>2.3999999952502549</v>
      </c>
      <c r="G8505">
        <f>(in!I8505-in!H8505)*1440</f>
        <v>7.9000000027008355</v>
      </c>
      <c r="H8505">
        <f>(in!I8505-in!E8505)*1440</f>
        <v>11.850000004051253</v>
      </c>
      <c r="I8505">
        <f>HOUR(in!E8505)</f>
        <v>16</v>
      </c>
    </row>
    <row r="8506" spans="1:9" x14ac:dyDescent="0.35">
      <c r="A8506">
        <f>in!A8506</f>
        <v>108505</v>
      </c>
      <c r="B8506" t="str">
        <f>in!B8506</f>
        <v>Mocha</v>
      </c>
      <c r="C8506" t="str">
        <f>in!C8506</f>
        <v>Charlie</v>
      </c>
      <c r="D8506">
        <f>(in!F8506-in!E8506)*1440</f>
        <v>0.56666666292585433</v>
      </c>
      <c r="E8506">
        <f>(in!G8506-in!F8506)*1440</f>
        <v>2.3999999952502549</v>
      </c>
      <c r="F8506">
        <f>(in!H8506-in!G8506)*1440</f>
        <v>4.183333336841315</v>
      </c>
      <c r="G8506">
        <f>(in!I8506-in!H8506)*1440</f>
        <v>11.800000002840534</v>
      </c>
      <c r="H8506">
        <f>(in!I8506-in!E8506)*1440</f>
        <v>18.949999997857958</v>
      </c>
      <c r="I8506">
        <f>HOUR(in!E8506)</f>
        <v>16</v>
      </c>
    </row>
    <row r="8507" spans="1:9" x14ac:dyDescent="0.35">
      <c r="A8507">
        <f>in!A8507</f>
        <v>108506</v>
      </c>
      <c r="B8507" t="str">
        <f>in!B8507</f>
        <v>Flat White</v>
      </c>
      <c r="C8507" t="str">
        <f>in!C8507</f>
        <v>David</v>
      </c>
      <c r="D8507">
        <f>(in!F8507-in!E8507)*1440</f>
        <v>1.0166666633449495</v>
      </c>
      <c r="E8507">
        <f>(in!G8507-in!F8507)*1440</f>
        <v>0.38333333912305534</v>
      </c>
      <c r="F8507">
        <f>(in!H8507-in!G8507)*1440</f>
        <v>1.8666666629724205</v>
      </c>
      <c r="G8507">
        <f>(in!I8507-in!H8507)*1440</f>
        <v>4.6666666679084301</v>
      </c>
      <c r="H8507">
        <f>(in!I8507-in!E8507)*1440</f>
        <v>7.9333333333488554</v>
      </c>
      <c r="I8507">
        <f>HOUR(in!E8507)</f>
        <v>16</v>
      </c>
    </row>
    <row r="8508" spans="1:9" x14ac:dyDescent="0.35">
      <c r="A8508">
        <f>in!A8508</f>
        <v>108507</v>
      </c>
      <c r="B8508" t="str">
        <f>in!B8508</f>
        <v>Americano</v>
      </c>
      <c r="C8508" t="str">
        <f>in!C8508</f>
        <v>Eve</v>
      </c>
      <c r="D8508">
        <f>(in!F8508-in!E8508)*1440</f>
        <v>1.5333333250600845</v>
      </c>
      <c r="E8508">
        <f>(in!G8508-in!F8508)*1440</f>
        <v>0.71666666655801237</v>
      </c>
      <c r="F8508">
        <f>(in!H8508-in!G8508)*1440</f>
        <v>4.5000000041909516</v>
      </c>
      <c r="G8508">
        <f>(in!I8508-in!H8508)*1440</f>
        <v>17.81666666152887</v>
      </c>
      <c r="H8508">
        <f>(in!I8508-in!E8508)*1440</f>
        <v>24.566666657337919</v>
      </c>
      <c r="I8508">
        <f>HOUR(in!E8508)</f>
        <v>16</v>
      </c>
    </row>
    <row r="8509" spans="1:9" x14ac:dyDescent="0.35">
      <c r="A8509">
        <f>in!A8509</f>
        <v>108508</v>
      </c>
      <c r="B8509" t="str">
        <f>in!B8509</f>
        <v>Espresso</v>
      </c>
      <c r="C8509" t="str">
        <f>in!C8509</f>
        <v>Bob</v>
      </c>
      <c r="D8509">
        <f>(in!F8509-in!E8509)*1440</f>
        <v>1.9166666641831398</v>
      </c>
      <c r="E8509">
        <f>(in!G8509-in!F8509)*1440</f>
        <v>0.65000000526197255</v>
      </c>
      <c r="F8509">
        <f>(in!H8509-in!G8509)*1440</f>
        <v>1.5999999968335032</v>
      </c>
      <c r="G8509">
        <f>(in!I8509-in!H8509)*1440</f>
        <v>16.283333336468786</v>
      </c>
      <c r="H8509">
        <f>(in!I8509-in!E8509)*1440</f>
        <v>20.450000002747402</v>
      </c>
      <c r="I8509">
        <f>HOUR(in!E8509)</f>
        <v>16</v>
      </c>
    </row>
    <row r="8510" spans="1:9" x14ac:dyDescent="0.35">
      <c r="A8510">
        <f>in!A8510</f>
        <v>108509</v>
      </c>
      <c r="B8510" t="str">
        <f>in!B8510</f>
        <v>Cappuccino</v>
      </c>
      <c r="C8510" t="str">
        <f>in!C8510</f>
        <v>David</v>
      </c>
      <c r="D8510">
        <f>(in!F8510-in!E8510)*1440</f>
        <v>1.3166666601318866</v>
      </c>
      <c r="E8510">
        <f>(in!G8510-in!F8510)*1440</f>
        <v>0.61666666413657367</v>
      </c>
      <c r="F8510">
        <f>(in!H8510-in!G8510)*1440</f>
        <v>4.2500000086147338</v>
      </c>
      <c r="G8510">
        <f>(in!I8510-in!H8510)*1440</f>
        <v>6.5333333308808506</v>
      </c>
      <c r="H8510">
        <f>(in!I8510-in!E8510)*1440</f>
        <v>12.716666663764045</v>
      </c>
      <c r="I8510">
        <f>HOUR(in!E8510)</f>
        <v>16</v>
      </c>
    </row>
    <row r="8511" spans="1:9" x14ac:dyDescent="0.35">
      <c r="A8511">
        <f>in!A8511</f>
        <v>108510</v>
      </c>
      <c r="B8511" t="str">
        <f>in!B8511</f>
        <v>Cold Brew</v>
      </c>
      <c r="C8511" t="str">
        <f>in!C8511</f>
        <v>Alice</v>
      </c>
      <c r="D8511">
        <f>(in!F8511-in!E8511)*1440</f>
        <v>1.8666666629724205</v>
      </c>
      <c r="E8511">
        <f>(in!G8511-in!F8511)*1440</f>
        <v>0.93333333148621023</v>
      </c>
      <c r="F8511">
        <f>(in!H8511-in!G8511)*1440</f>
        <v>2.2666666726581752</v>
      </c>
      <c r="G8511">
        <f>(in!I8511-in!H8511)*1440</f>
        <v>1.6333333274815232</v>
      </c>
      <c r="H8511">
        <f>(in!I8511-in!E8511)*1440</f>
        <v>6.6999999945983291</v>
      </c>
      <c r="I8511">
        <f>HOUR(in!E8511)</f>
        <v>16</v>
      </c>
    </row>
    <row r="8512" spans="1:9" x14ac:dyDescent="0.35">
      <c r="A8512">
        <f>in!A8512</f>
        <v>108511</v>
      </c>
      <c r="B8512" t="str">
        <f>in!B8512</f>
        <v>Americano</v>
      </c>
      <c r="C8512" t="str">
        <f>in!C8512</f>
        <v>Alice</v>
      </c>
      <c r="D8512">
        <f>(in!F8512-in!E8512)*1440</f>
        <v>0.73333332664333284</v>
      </c>
      <c r="E8512">
        <f>(in!G8512-in!F8512)*1440</f>
        <v>1.000000003259629</v>
      </c>
      <c r="F8512">
        <f>(in!H8512-in!G8512)*1440</f>
        <v>2.2000000008847564</v>
      </c>
      <c r="G8512">
        <f>(in!I8512-in!H8512)*1440</f>
        <v>17.116666665533558</v>
      </c>
      <c r="H8512">
        <f>(in!I8512-in!E8512)*1440</f>
        <v>21.049999996321276</v>
      </c>
      <c r="I8512">
        <f>HOUR(in!E8512)</f>
        <v>16</v>
      </c>
    </row>
    <row r="8513" spans="1:9" x14ac:dyDescent="0.35">
      <c r="A8513">
        <f>in!A8513</f>
        <v>108512</v>
      </c>
      <c r="B8513" t="str">
        <f>in!B8513</f>
        <v>Espresso</v>
      </c>
      <c r="C8513" t="str">
        <f>in!C8513</f>
        <v>Charlie</v>
      </c>
      <c r="D8513">
        <f>(in!F8513-in!E8513)*1440</f>
        <v>1.1166666657663882</v>
      </c>
      <c r="E8513">
        <f>(in!G8513-in!F8513)*1440</f>
        <v>0.56666667340323329</v>
      </c>
      <c r="F8513">
        <f>(in!H8513-in!G8513)*1440</f>
        <v>2.1499999996740371</v>
      </c>
      <c r="G8513">
        <f>(in!I8513-in!H8513)*1440</f>
        <v>0.50000000162981451</v>
      </c>
      <c r="H8513">
        <f>(in!I8513-in!E8513)*1440</f>
        <v>4.3333333404734731</v>
      </c>
      <c r="I8513">
        <f>HOUR(in!E8513)</f>
        <v>16</v>
      </c>
    </row>
    <row r="8514" spans="1:9" x14ac:dyDescent="0.35">
      <c r="A8514">
        <f>in!A8514</f>
        <v>108513</v>
      </c>
      <c r="B8514" t="str">
        <f>in!B8514</f>
        <v>Latte</v>
      </c>
      <c r="C8514" t="str">
        <f>in!C8514</f>
        <v>Bob</v>
      </c>
      <c r="D8514">
        <f>(in!F8514-in!E8514)*1440</f>
        <v>1.5833333367481828</v>
      </c>
      <c r="E8514">
        <f>(in!G8514-in!F8514)*1440</f>
        <v>0.78333332785405219</v>
      </c>
      <c r="F8514">
        <f>(in!H8514-in!G8514)*1440</f>
        <v>4.033333333209157</v>
      </c>
      <c r="G8514">
        <f>(in!I8514-in!H8514)*1440</f>
        <v>9.7166666749399155</v>
      </c>
      <c r="H8514">
        <f>(in!I8514-in!E8514)*1440</f>
        <v>16.116666672751307</v>
      </c>
      <c r="I8514">
        <f>HOUR(in!E8514)</f>
        <v>16</v>
      </c>
    </row>
    <row r="8515" spans="1:9" x14ac:dyDescent="0.35">
      <c r="A8515">
        <f>in!A8515</f>
        <v>108514</v>
      </c>
      <c r="B8515" t="str">
        <f>in!B8515</f>
        <v>Latte</v>
      </c>
      <c r="C8515" t="str">
        <f>in!C8515</f>
        <v>Charlie</v>
      </c>
      <c r="D8515">
        <f>(in!F8515-in!E8515)*1440</f>
        <v>1.5500000061001629</v>
      </c>
      <c r="E8515">
        <f>(in!G8515-in!F8515)*1440</f>
        <v>2.8333333251066506</v>
      </c>
      <c r="F8515">
        <f>(in!H8515-in!G8515)*1440</f>
        <v>5.6166666699573398</v>
      </c>
      <c r="G8515">
        <f>(in!I8515-in!H8515)*1440</f>
        <v>10.566666664090008</v>
      </c>
      <c r="H8515">
        <f>(in!I8515-in!E8515)*1440</f>
        <v>20.566666665254161</v>
      </c>
      <c r="I8515">
        <f>HOUR(in!E8515)</f>
        <v>16</v>
      </c>
    </row>
    <row r="8516" spans="1:9" x14ac:dyDescent="0.35">
      <c r="A8516">
        <f>in!A8516</f>
        <v>108515</v>
      </c>
      <c r="B8516" t="str">
        <f>in!B8516</f>
        <v>Mocha</v>
      </c>
      <c r="C8516" t="str">
        <f>in!C8516</f>
        <v>Alice</v>
      </c>
      <c r="D8516">
        <f>(in!F8516-in!E8516)*1440</f>
        <v>0.51666666171513498</v>
      </c>
      <c r="E8516">
        <f>(in!G8516-in!F8516)*1440</f>
        <v>1.0166666633449495</v>
      </c>
      <c r="F8516">
        <f>(in!H8516-in!G8516)*1440</f>
        <v>2.2333333420101553</v>
      </c>
      <c r="G8516">
        <f>(in!I8516-in!H8516)*1440</f>
        <v>4.7999999905005097</v>
      </c>
      <c r="H8516">
        <f>(in!I8516-in!E8516)*1440</f>
        <v>8.5666666575707495</v>
      </c>
      <c r="I8516">
        <f>HOUR(in!E8516)</f>
        <v>16</v>
      </c>
    </row>
    <row r="8517" spans="1:9" x14ac:dyDescent="0.35">
      <c r="A8517">
        <f>in!A8517</f>
        <v>108516</v>
      </c>
      <c r="B8517" t="str">
        <f>in!B8517</f>
        <v>Espresso</v>
      </c>
      <c r="C8517" t="str">
        <f>in!C8517</f>
        <v>Alice</v>
      </c>
      <c r="D8517">
        <f>(in!F8517-in!E8517)*1440</f>
        <v>1.666666668606922</v>
      </c>
      <c r="E8517">
        <f>(in!G8517-in!F8517)*1440</f>
        <v>0.43333332985639572</v>
      </c>
      <c r="F8517">
        <f>(in!H8517-in!G8517)*1440</f>
        <v>4.8666666727513075</v>
      </c>
      <c r="G8517">
        <f>(in!I8517-in!H8517)*1440</f>
        <v>18.099999998230487</v>
      </c>
      <c r="H8517">
        <f>(in!I8517-in!E8517)*1440</f>
        <v>25.066666669445112</v>
      </c>
      <c r="I8517">
        <f>HOUR(in!E8517)</f>
        <v>16</v>
      </c>
    </row>
    <row r="8518" spans="1:9" x14ac:dyDescent="0.35">
      <c r="A8518">
        <f>in!A8518</f>
        <v>108517</v>
      </c>
      <c r="B8518" t="str">
        <f>in!B8518</f>
        <v>Latte</v>
      </c>
      <c r="C8518" t="str">
        <f>in!C8518</f>
        <v>Charlie</v>
      </c>
      <c r="D8518">
        <f>(in!F8518-in!E8518)*1440</f>
        <v>0.65000000526197255</v>
      </c>
      <c r="E8518">
        <f>(in!G8518-in!F8518)*1440</f>
        <v>1.5666666661854833</v>
      </c>
      <c r="F8518">
        <f>(in!H8518-in!G8518)*1440</f>
        <v>7.2499999974388629</v>
      </c>
      <c r="G8518">
        <f>(in!I8518-in!H8518)*1440</f>
        <v>10.033333331812173</v>
      </c>
      <c r="H8518">
        <f>(in!I8518-in!E8518)*1440</f>
        <v>19.500000000698492</v>
      </c>
      <c r="I8518">
        <f>HOUR(in!E8518)</f>
        <v>16</v>
      </c>
    </row>
    <row r="8519" spans="1:9" x14ac:dyDescent="0.35">
      <c r="A8519">
        <f>in!A8519</f>
        <v>108518</v>
      </c>
      <c r="B8519" t="str">
        <f>in!B8519</f>
        <v>Latte</v>
      </c>
      <c r="C8519" t="str">
        <f>in!C8519</f>
        <v>Alice</v>
      </c>
      <c r="D8519">
        <f>(in!F8519-in!E8519)*1440</f>
        <v>0.68333333590999246</v>
      </c>
      <c r="E8519">
        <f>(in!G8519-in!F8519)*1440</f>
        <v>9.999999194405973E-2</v>
      </c>
      <c r="F8519">
        <f>(in!H8519-in!G8519)*1440</f>
        <v>1.4000000024680048</v>
      </c>
      <c r="G8519">
        <f>(in!I8519-in!H8519)*1440</f>
        <v>11.800000002840534</v>
      </c>
      <c r="H8519">
        <f>(in!I8519-in!E8519)*1440</f>
        <v>13.983333333162591</v>
      </c>
      <c r="I8519">
        <f>HOUR(in!E8519)</f>
        <v>16</v>
      </c>
    </row>
    <row r="8520" spans="1:9" x14ac:dyDescent="0.35">
      <c r="A8520">
        <f>in!A8520</f>
        <v>108519</v>
      </c>
      <c r="B8520" t="str">
        <f>in!B8520</f>
        <v>Espresso</v>
      </c>
      <c r="C8520" t="str">
        <f>in!C8520</f>
        <v>David</v>
      </c>
      <c r="D8520">
        <f>(in!F8520-in!E8520)*1440</f>
        <v>1.8666666629724205</v>
      </c>
      <c r="E8520">
        <f>(in!G8520-in!F8520)*1440</f>
        <v>0.90000000083819032</v>
      </c>
      <c r="F8520">
        <f>(in!H8520-in!G8520)*1440</f>
        <v>3.9333333307877183</v>
      </c>
      <c r="G8520">
        <f>(in!I8520-in!H8520)*1440</f>
        <v>15.133333340054378</v>
      </c>
      <c r="H8520">
        <f>(in!I8520-in!E8520)*1440</f>
        <v>21.833333334652707</v>
      </c>
      <c r="I8520">
        <f>HOUR(in!E8520)</f>
        <v>16</v>
      </c>
    </row>
    <row r="8521" spans="1:9" x14ac:dyDescent="0.35">
      <c r="A8521">
        <f>in!A8521</f>
        <v>108520</v>
      </c>
      <c r="B8521" t="str">
        <f>in!B8521</f>
        <v>Espresso</v>
      </c>
      <c r="C8521" t="str">
        <f>in!C8521</f>
        <v>Eve</v>
      </c>
      <c r="D8521">
        <f>(in!F8521-in!E8521)*1440</f>
        <v>1.0999999952036887</v>
      </c>
      <c r="E8521">
        <f>(in!G8521-in!F8521)*1440</f>
        <v>0.28333333670161664</v>
      </c>
      <c r="F8521">
        <f>(in!H8521-in!G8521)*1440</f>
        <v>3.8166666682809591</v>
      </c>
      <c r="G8521">
        <f>(in!I8521-in!H8521)*1440</f>
        <v>18.549999998649582</v>
      </c>
      <c r="H8521">
        <f>(in!I8521-in!E8521)*1440</f>
        <v>23.749999998835847</v>
      </c>
      <c r="I8521">
        <f>HOUR(in!E8521)</f>
        <v>16</v>
      </c>
    </row>
    <row r="8522" spans="1:9" x14ac:dyDescent="0.35">
      <c r="A8522">
        <f>in!A8522</f>
        <v>108521</v>
      </c>
      <c r="B8522" t="str">
        <f>in!B8522</f>
        <v>Mocha</v>
      </c>
      <c r="C8522" t="str">
        <f>in!C8522</f>
        <v>Alice</v>
      </c>
      <c r="D8522">
        <f>(in!F8522-in!E8522)*1440</f>
        <v>0.98333333269692957</v>
      </c>
      <c r="E8522">
        <f>(in!G8522-in!F8522)*1440</f>
        <v>0.39999999920837581</v>
      </c>
      <c r="F8522">
        <f>(in!H8522-in!G8522)*1440</f>
        <v>4.2833333287853748</v>
      </c>
      <c r="G8522">
        <f>(in!I8522-in!H8522)*1440</f>
        <v>13.16666666418314</v>
      </c>
      <c r="H8522">
        <f>(in!I8522-in!E8522)*1440</f>
        <v>18.83333332487382</v>
      </c>
      <c r="I8522">
        <f>HOUR(in!E8522)</f>
        <v>16</v>
      </c>
    </row>
    <row r="8523" spans="1:9" x14ac:dyDescent="0.35">
      <c r="A8523">
        <f>in!A8523</f>
        <v>108522</v>
      </c>
      <c r="B8523" t="str">
        <f>in!B8523</f>
        <v>Latte</v>
      </c>
      <c r="C8523" t="str">
        <f>in!C8523</f>
        <v>Bob</v>
      </c>
      <c r="D8523">
        <f>(in!F8523-in!E8523)*1440</f>
        <v>0.81666666897945106</v>
      </c>
      <c r="E8523">
        <f>(in!G8523-in!F8523)*1440</f>
        <v>0.56666666292585433</v>
      </c>
      <c r="F8523">
        <f>(in!H8523-in!G8523)*1440</f>
        <v>4.883333332836628</v>
      </c>
      <c r="G8523">
        <f>(in!I8523-in!H8523)*1440</f>
        <v>8.2666666712611914</v>
      </c>
      <c r="H8523">
        <f>(in!I8523-in!E8523)*1440</f>
        <v>14.533333336003125</v>
      </c>
      <c r="I8523">
        <f>HOUR(in!E8523)</f>
        <v>16</v>
      </c>
    </row>
    <row r="8524" spans="1:9" x14ac:dyDescent="0.35">
      <c r="A8524">
        <f>in!A8524</f>
        <v>108523</v>
      </c>
      <c r="B8524" t="str">
        <f>in!B8524</f>
        <v>Latte</v>
      </c>
      <c r="C8524" t="str">
        <f>in!C8524</f>
        <v>Charlie</v>
      </c>
      <c r="D8524">
        <f>(in!F8524-in!E8524)*1440</f>
        <v>1.0833333351183683</v>
      </c>
      <c r="E8524">
        <f>(in!G8524-in!F8524)*1440</f>
        <v>1.183333327062428</v>
      </c>
      <c r="F8524">
        <f>(in!H8524-in!G8524)*1440</f>
        <v>1.666666668606922</v>
      </c>
      <c r="G8524">
        <f>(in!I8524-in!H8524)*1440</f>
        <v>13.349999998463318</v>
      </c>
      <c r="H8524">
        <f>(in!I8524-in!E8524)*1440</f>
        <v>17.283333329251036</v>
      </c>
      <c r="I8524">
        <f>HOUR(in!E8524)</f>
        <v>16</v>
      </c>
    </row>
    <row r="8525" spans="1:9" x14ac:dyDescent="0.35">
      <c r="A8525">
        <f>in!A8525</f>
        <v>108524</v>
      </c>
      <c r="B8525" t="str">
        <f>in!B8525</f>
        <v>Latte</v>
      </c>
      <c r="C8525" t="str">
        <f>in!C8525</f>
        <v>Alice</v>
      </c>
      <c r="D8525">
        <f>(in!F8525-in!E8525)*1440</f>
        <v>1.0666666645556688</v>
      </c>
      <c r="E8525">
        <f>(in!G8525-in!F8525)*1440</f>
        <v>0.58333333348855376</v>
      </c>
      <c r="F8525">
        <f>(in!H8525-in!G8525)*1440</f>
        <v>4.2166666674893349</v>
      </c>
      <c r="G8525">
        <f>(in!I8525-in!H8525)*1440</f>
        <v>9.4333333382382989</v>
      </c>
      <c r="H8525">
        <f>(in!I8525-in!E8525)*1440</f>
        <v>15.300000003771856</v>
      </c>
      <c r="I8525">
        <f>HOUR(in!E8525)</f>
        <v>16</v>
      </c>
    </row>
    <row r="8526" spans="1:9" x14ac:dyDescent="0.35">
      <c r="A8526">
        <f>in!A8526</f>
        <v>108525</v>
      </c>
      <c r="B8526" t="str">
        <f>in!B8526</f>
        <v>Americano</v>
      </c>
      <c r="C8526" t="str">
        <f>in!C8526</f>
        <v>Bob</v>
      </c>
      <c r="D8526">
        <f>(in!F8526-in!E8526)*1440</f>
        <v>0.8333333395421505</v>
      </c>
      <c r="E8526">
        <f>(in!G8526-in!F8526)*1440</f>
        <v>1.0666666645556688</v>
      </c>
      <c r="F8526">
        <f>(in!H8526-in!G8526)*1440</f>
        <v>3.0666666605975479</v>
      </c>
      <c r="G8526">
        <f>(in!I8526-in!H8526)*1440</f>
        <v>11.400000003632158</v>
      </c>
      <c r="H8526">
        <f>(in!I8526-in!E8526)*1440</f>
        <v>16.366666668327525</v>
      </c>
      <c r="I8526">
        <f>HOUR(in!E8526)</f>
        <v>16</v>
      </c>
    </row>
    <row r="8527" spans="1:9" x14ac:dyDescent="0.35">
      <c r="A8527">
        <f>in!A8527</f>
        <v>108526</v>
      </c>
      <c r="B8527" t="str">
        <f>in!B8527</f>
        <v>Latte</v>
      </c>
      <c r="C8527" t="str">
        <f>in!C8527</f>
        <v>Eve</v>
      </c>
      <c r="D8527">
        <f>(in!F8527-in!E8527)*1440</f>
        <v>1.5666666661854833</v>
      </c>
      <c r="E8527">
        <f>(in!G8527-in!F8527)*1440</f>
        <v>1.0666666645556688</v>
      </c>
      <c r="F8527">
        <f>(in!H8527-in!G8527)*1440</f>
        <v>3.8666666694916785</v>
      </c>
      <c r="G8527">
        <f>(in!I8527-in!H8527)*1440</f>
        <v>18.016666666371748</v>
      </c>
      <c r="H8527">
        <f>(in!I8527-in!E8527)*1440</f>
        <v>24.516666666604578</v>
      </c>
      <c r="I8527">
        <f>HOUR(in!E8527)</f>
        <v>16</v>
      </c>
    </row>
    <row r="8528" spans="1:9" x14ac:dyDescent="0.35">
      <c r="A8528">
        <f>in!A8528</f>
        <v>108527</v>
      </c>
      <c r="B8528" t="str">
        <f>in!B8528</f>
        <v>Cappuccino</v>
      </c>
      <c r="C8528" t="str">
        <f>in!C8528</f>
        <v>Charlie</v>
      </c>
      <c r="D8528">
        <f>(in!F8528-in!E8528)*1440</f>
        <v>1.3499999907799065</v>
      </c>
      <c r="E8528">
        <f>(in!G8528-in!F8528)*1440</f>
        <v>1.1000000056810677</v>
      </c>
      <c r="F8528">
        <f>(in!H8528-in!G8528)*1440</f>
        <v>4.9166666634846479</v>
      </c>
      <c r="G8528">
        <f>(in!I8528-in!H8528)*1440</f>
        <v>0.7333333371207118</v>
      </c>
      <c r="H8528">
        <f>(in!I8528-in!E8528)*1440</f>
        <v>8.0999999970663339</v>
      </c>
      <c r="I8528">
        <f>HOUR(in!E8528)</f>
        <v>16</v>
      </c>
    </row>
    <row r="8529" spans="1:9" x14ac:dyDescent="0.35">
      <c r="A8529">
        <f>in!A8529</f>
        <v>108528</v>
      </c>
      <c r="B8529" t="str">
        <f>in!B8529</f>
        <v>Latte</v>
      </c>
      <c r="C8529" t="str">
        <f>in!C8529</f>
        <v>David</v>
      </c>
      <c r="D8529">
        <f>(in!F8529-in!E8529)*1440</f>
        <v>0.91666667140088975</v>
      </c>
      <c r="E8529">
        <f>(in!G8529-in!F8529)*1440</f>
        <v>0.18333333428017795</v>
      </c>
      <c r="F8529">
        <f>(in!H8529-in!G8529)*1440</f>
        <v>2.5333333283197135</v>
      </c>
      <c r="G8529">
        <f>(in!I8529-in!H8529)*1440</f>
        <v>19.166666673263535</v>
      </c>
      <c r="H8529">
        <f>(in!I8529-in!E8529)*1440</f>
        <v>22.800000007264316</v>
      </c>
      <c r="I8529">
        <f>HOUR(in!E8529)</f>
        <v>16</v>
      </c>
    </row>
    <row r="8530" spans="1:9" x14ac:dyDescent="0.35">
      <c r="A8530">
        <f>in!A8530</f>
        <v>108529</v>
      </c>
      <c r="B8530" t="str">
        <f>in!B8530</f>
        <v>Matcha Latte</v>
      </c>
      <c r="C8530" t="str">
        <f>in!C8530</f>
        <v>Charlie</v>
      </c>
      <c r="D8530">
        <f>(in!F8530-in!E8530)*1440</f>
        <v>1.2833333294838667</v>
      </c>
      <c r="E8530">
        <f>(in!G8530-in!F8530)*1440</f>
        <v>1.8666666629724205</v>
      </c>
      <c r="F8530">
        <f>(in!H8530-in!G8530)*1440</f>
        <v>3.0833333311602473</v>
      </c>
      <c r="G8530">
        <f>(in!I8530-in!H8530)*1440</f>
        <v>12.650000002468005</v>
      </c>
      <c r="H8530">
        <f>(in!I8530-in!E8530)*1440</f>
        <v>18.883333326084539</v>
      </c>
      <c r="I8530">
        <f>HOUR(in!E8530)</f>
        <v>7</v>
      </c>
    </row>
    <row r="8531" spans="1:9" x14ac:dyDescent="0.35">
      <c r="A8531">
        <f>in!A8531</f>
        <v>108530</v>
      </c>
      <c r="B8531" t="str">
        <f>in!B8531</f>
        <v>Cappuccino</v>
      </c>
      <c r="C8531" t="str">
        <f>in!C8531</f>
        <v>Bob</v>
      </c>
      <c r="D8531">
        <f>(in!F8531-in!E8531)*1440</f>
        <v>1.1999999976251274</v>
      </c>
      <c r="E8531">
        <f>(in!G8531-in!F8531)*1440</f>
        <v>0.90000000083819032</v>
      </c>
      <c r="F8531">
        <f>(in!H8531-in!G8531)*1440</f>
        <v>2.84999999566935</v>
      </c>
      <c r="G8531">
        <f>(in!I8531-in!H8531)*1440</f>
        <v>0.68333333590999246</v>
      </c>
      <c r="H8531">
        <f>(in!I8531-in!E8531)*1440</f>
        <v>5.6333333300426602</v>
      </c>
      <c r="I8531">
        <f>HOUR(in!E8531)</f>
        <v>7</v>
      </c>
    </row>
    <row r="8532" spans="1:9" x14ac:dyDescent="0.35">
      <c r="A8532">
        <f>in!A8532</f>
        <v>108531</v>
      </c>
      <c r="B8532" t="str">
        <f>in!B8532</f>
        <v>Cold Brew</v>
      </c>
      <c r="C8532" t="str">
        <f>in!C8532</f>
        <v>Eve</v>
      </c>
      <c r="D8532">
        <f>(in!F8532-in!E8532)*1440</f>
        <v>1.1499999964144081</v>
      </c>
      <c r="E8532">
        <f>(in!G8532-in!F8532)*1440</f>
        <v>0.68333333590999246</v>
      </c>
      <c r="F8532">
        <f>(in!H8532-in!G8532)*1440</f>
        <v>1.5000000048894435</v>
      </c>
      <c r="G8532">
        <f>(in!I8532-in!H8532)*1440</f>
        <v>4.5833333255723119</v>
      </c>
      <c r="H8532">
        <f>(in!I8532-in!E8532)*1440</f>
        <v>7.9166666627861559</v>
      </c>
      <c r="I8532">
        <f>HOUR(in!E8532)</f>
        <v>7</v>
      </c>
    </row>
    <row r="8533" spans="1:9" x14ac:dyDescent="0.35">
      <c r="A8533">
        <f>in!A8533</f>
        <v>108532</v>
      </c>
      <c r="B8533" t="str">
        <f>in!B8533</f>
        <v>Mocha</v>
      </c>
      <c r="C8533" t="str">
        <f>in!C8533</f>
        <v>Eve</v>
      </c>
      <c r="D8533">
        <f>(in!F8533-in!E8533)*1440</f>
        <v>1.9833333359565586</v>
      </c>
      <c r="E8533">
        <f>(in!G8533-in!F8533)*1440</f>
        <v>0.56666666292585433</v>
      </c>
      <c r="F8533">
        <f>(in!H8533-in!G8533)*1440</f>
        <v>3.2333333347924054</v>
      </c>
      <c r="G8533">
        <f>(in!I8533-in!H8533)*1440</f>
        <v>5.1666666695382446</v>
      </c>
      <c r="H8533">
        <f>(in!I8533-in!E8533)*1440</f>
        <v>10.950000003213063</v>
      </c>
      <c r="I8533">
        <f>HOUR(in!E8533)</f>
        <v>7</v>
      </c>
    </row>
    <row r="8534" spans="1:9" x14ac:dyDescent="0.35">
      <c r="A8534">
        <f>in!A8534</f>
        <v>108533</v>
      </c>
      <c r="B8534" t="str">
        <f>in!B8534</f>
        <v>Tea</v>
      </c>
      <c r="C8534" t="str">
        <f>in!C8534</f>
        <v>Bob</v>
      </c>
      <c r="D8534">
        <f>(in!F8534-in!E8534)*1440</f>
        <v>1.6833333391696215</v>
      </c>
      <c r="E8534">
        <f>(in!G8534-in!F8534)*1440</f>
        <v>0.63333333469927311</v>
      </c>
      <c r="F8534">
        <f>(in!H8534-in!G8534)*1440</f>
        <v>1.0333333339076489</v>
      </c>
      <c r="G8534">
        <f>(in!I8534-in!H8534)*1440</f>
        <v>6.0499999998137355</v>
      </c>
      <c r="H8534">
        <f>(in!I8534-in!E8534)*1440</f>
        <v>9.400000007590279</v>
      </c>
      <c r="I8534">
        <f>HOUR(in!E8534)</f>
        <v>7</v>
      </c>
    </row>
    <row r="8535" spans="1:9" x14ac:dyDescent="0.35">
      <c r="A8535">
        <f>in!A8535</f>
        <v>108534</v>
      </c>
      <c r="B8535" t="str">
        <f>in!B8535</f>
        <v>Latte</v>
      </c>
      <c r="C8535" t="str">
        <f>in!C8535</f>
        <v>Eve</v>
      </c>
      <c r="D8535">
        <f>(in!F8535-in!E8535)*1440</f>
        <v>1.0166666633449495</v>
      </c>
      <c r="E8535">
        <f>(in!G8535-in!F8535)*1440</f>
        <v>0.28333333670161664</v>
      </c>
      <c r="F8535">
        <f>(in!H8535-in!G8535)*1440</f>
        <v>1.1666666669771075</v>
      </c>
      <c r="G8535">
        <f>(in!I8535-in!H8535)*1440</f>
        <v>19.550000001909211</v>
      </c>
      <c r="H8535">
        <f>(in!I8535-in!E8535)*1440</f>
        <v>22.016666668932885</v>
      </c>
      <c r="I8535">
        <f>HOUR(in!E8535)</f>
        <v>7</v>
      </c>
    </row>
    <row r="8536" spans="1:9" x14ac:dyDescent="0.35">
      <c r="A8536">
        <f>in!A8536</f>
        <v>108535</v>
      </c>
      <c r="B8536" t="str">
        <f>in!B8536</f>
        <v>Cappuccino</v>
      </c>
      <c r="C8536" t="str">
        <f>in!C8536</f>
        <v>Alice</v>
      </c>
      <c r="D8536">
        <f>(in!F8536-in!E8536)*1440</f>
        <v>0.79999999841675162</v>
      </c>
      <c r="E8536">
        <f>(in!G8536-in!F8536)*1440</f>
        <v>1.3500000012572855</v>
      </c>
      <c r="F8536">
        <f>(in!H8536-in!G8536)*1440</f>
        <v>1.5999999968335032</v>
      </c>
      <c r="G8536">
        <f>(in!I8536-in!H8536)*1440</f>
        <v>8.3666666736826301</v>
      </c>
      <c r="H8536">
        <f>(in!I8536-in!E8536)*1440</f>
        <v>12.11666667019017</v>
      </c>
      <c r="I8536">
        <f>HOUR(in!E8536)</f>
        <v>7</v>
      </c>
    </row>
    <row r="8537" spans="1:9" x14ac:dyDescent="0.35">
      <c r="A8537">
        <f>in!A8537</f>
        <v>108536</v>
      </c>
      <c r="B8537" t="str">
        <f>in!B8537</f>
        <v>Latte</v>
      </c>
      <c r="C8537" t="str">
        <f>in!C8537</f>
        <v>Eve</v>
      </c>
      <c r="D8537">
        <f>(in!F8537-in!E8537)*1440</f>
        <v>1.9833333359565586</v>
      </c>
      <c r="E8537">
        <f>(in!G8537-in!F8537)*1440</f>
        <v>1.0166666633449495</v>
      </c>
      <c r="F8537">
        <f>(in!H8537-in!G8537)*1440</f>
        <v>3.033333329949528</v>
      </c>
      <c r="G8537">
        <f>(in!I8537-in!H8537)*1440</f>
        <v>4.3500000005587935</v>
      </c>
      <c r="H8537">
        <f>(in!I8537-in!E8537)*1440</f>
        <v>10.38333332980983</v>
      </c>
      <c r="I8537">
        <f>HOUR(in!E8537)</f>
        <v>7</v>
      </c>
    </row>
    <row r="8538" spans="1:9" x14ac:dyDescent="0.35">
      <c r="A8538">
        <f>in!A8538</f>
        <v>108537</v>
      </c>
      <c r="B8538" t="str">
        <f>in!B8538</f>
        <v>Latte</v>
      </c>
      <c r="C8538" t="str">
        <f>in!C8538</f>
        <v>Bob</v>
      </c>
      <c r="D8538">
        <f>(in!F8538-in!E8538)*1440</f>
        <v>1.9166666641831398</v>
      </c>
      <c r="E8538">
        <f>(in!G8538-in!F8538)*1440</f>
        <v>0.58333333348855376</v>
      </c>
      <c r="F8538">
        <f>(in!H8538-in!G8538)*1440</f>
        <v>4.7333333292044699</v>
      </c>
      <c r="G8538">
        <f>(in!I8538-in!H8538)*1440</f>
        <v>13.833333340007812</v>
      </c>
      <c r="H8538">
        <f>(in!I8538-in!E8538)*1440</f>
        <v>21.066666666883975</v>
      </c>
      <c r="I8538">
        <f>HOUR(in!E8538)</f>
        <v>7</v>
      </c>
    </row>
    <row r="8539" spans="1:9" x14ac:dyDescent="0.35">
      <c r="A8539">
        <f>in!A8539</f>
        <v>108538</v>
      </c>
      <c r="B8539" t="str">
        <f>in!B8539</f>
        <v>Cappuccino</v>
      </c>
      <c r="C8539" t="str">
        <f>in!C8539</f>
        <v>Eve</v>
      </c>
      <c r="D8539">
        <f>(in!F8539-in!E8539)*1440</f>
        <v>1.6333333379589021</v>
      </c>
      <c r="E8539">
        <f>(in!G8539-in!F8539)*1440</f>
        <v>0.36666665808297694</v>
      </c>
      <c r="F8539">
        <f>(in!H8539-in!G8539)*1440</f>
        <v>3.0166666698642075</v>
      </c>
      <c r="G8539">
        <f>(in!I8539-in!H8539)*1440</f>
        <v>0.48333333106711507</v>
      </c>
      <c r="H8539">
        <f>(in!I8539-in!E8539)*1440</f>
        <v>5.4999999969732016</v>
      </c>
      <c r="I8539">
        <f>HOUR(in!E8539)</f>
        <v>7</v>
      </c>
    </row>
    <row r="8540" spans="1:9" x14ac:dyDescent="0.35">
      <c r="A8540">
        <f>in!A8540</f>
        <v>108539</v>
      </c>
      <c r="B8540" t="str">
        <f>in!B8540</f>
        <v>Latte</v>
      </c>
      <c r="C8540" t="str">
        <f>in!C8540</f>
        <v>Bob</v>
      </c>
      <c r="D8540">
        <f>(in!F8540-in!E8540)*1440</f>
        <v>0.93333333148621023</v>
      </c>
      <c r="E8540">
        <f>(in!G8540-in!F8540)*1440</f>
        <v>1.3000000000465661</v>
      </c>
      <c r="F8540">
        <f>(in!H8540-in!G8540)*1440</f>
        <v>1.2499999988358468</v>
      </c>
      <c r="G8540">
        <f>(in!I8540-in!H8540)*1440</f>
        <v>14.199999998090789</v>
      </c>
      <c r="H8540">
        <f>(in!I8540-in!E8540)*1440</f>
        <v>17.683333328459412</v>
      </c>
      <c r="I8540">
        <f>HOUR(in!E8540)</f>
        <v>7</v>
      </c>
    </row>
    <row r="8541" spans="1:9" x14ac:dyDescent="0.35">
      <c r="A8541">
        <f>in!A8541</f>
        <v>108540</v>
      </c>
      <c r="B8541" t="str">
        <f>in!B8541</f>
        <v>Latte</v>
      </c>
      <c r="C8541" t="str">
        <f>in!C8541</f>
        <v>Bob</v>
      </c>
      <c r="D8541">
        <f>(in!F8541-in!E8541)*1440</f>
        <v>1.5000000048894435</v>
      </c>
      <c r="E8541">
        <f>(in!G8541-in!F8541)*1440</f>
        <v>1.3666666718199849</v>
      </c>
      <c r="F8541">
        <f>(in!H8541-in!G8541)*1440</f>
        <v>4.7166666586417705</v>
      </c>
      <c r="G8541">
        <f>(in!I8541-in!H8541)*1440</f>
        <v>10.850000000791624</v>
      </c>
      <c r="H8541">
        <f>(in!I8541-in!E8541)*1440</f>
        <v>18.433333336142823</v>
      </c>
      <c r="I8541">
        <f>HOUR(in!E8541)</f>
        <v>7</v>
      </c>
    </row>
    <row r="8542" spans="1:9" x14ac:dyDescent="0.35">
      <c r="A8542">
        <f>in!A8542</f>
        <v>108541</v>
      </c>
      <c r="B8542" t="str">
        <f>in!B8542</f>
        <v>Tea</v>
      </c>
      <c r="C8542" t="str">
        <f>in!C8542</f>
        <v>David</v>
      </c>
      <c r="D8542">
        <f>(in!F8542-in!E8542)*1440</f>
        <v>1.4500000036787242</v>
      </c>
      <c r="E8542">
        <f>(in!G8542-in!F8542)*1440</f>
        <v>0.48333333106711507</v>
      </c>
      <c r="F8542">
        <f>(in!H8542-in!G8542)*1440</f>
        <v>2.8833333263173699</v>
      </c>
      <c r="G8542">
        <f>(in!I8542-in!H8542)*1440</f>
        <v>7.9500000039115548</v>
      </c>
      <c r="H8542">
        <f>(in!I8542-in!E8542)*1440</f>
        <v>12.766666664974764</v>
      </c>
      <c r="I8542">
        <f>HOUR(in!E8542)</f>
        <v>7</v>
      </c>
    </row>
    <row r="8543" spans="1:9" x14ac:dyDescent="0.35">
      <c r="A8543">
        <f>in!A8543</f>
        <v>108542</v>
      </c>
      <c r="B8543" t="str">
        <f>in!B8543</f>
        <v>Latte</v>
      </c>
      <c r="C8543" t="str">
        <f>in!C8543</f>
        <v>Alice</v>
      </c>
      <c r="D8543">
        <f>(in!F8543-in!E8543)*1440</f>
        <v>1.0500000044703484</v>
      </c>
      <c r="E8543">
        <f>(in!G8543-in!F8543)*1440</f>
        <v>0.59999999357387424</v>
      </c>
      <c r="F8543">
        <f>(in!H8543-in!G8543)*1440</f>
        <v>4.6333333372604102</v>
      </c>
      <c r="G8543">
        <f>(in!I8543-in!H8543)*1440</f>
        <v>1.3833333319053054</v>
      </c>
      <c r="H8543">
        <f>(in!I8543-in!E8543)*1440</f>
        <v>7.6666666672099382</v>
      </c>
      <c r="I8543">
        <f>HOUR(in!E8543)</f>
        <v>7</v>
      </c>
    </row>
    <row r="8544" spans="1:9" x14ac:dyDescent="0.35">
      <c r="A8544">
        <f>in!A8544</f>
        <v>108543</v>
      </c>
      <c r="B8544" t="str">
        <f>in!B8544</f>
        <v>Matcha Latte</v>
      </c>
      <c r="C8544" t="str">
        <f>in!C8544</f>
        <v>Charlie</v>
      </c>
      <c r="D8544">
        <f>(in!F8544-in!E8544)*1440</f>
        <v>1.183333337539807</v>
      </c>
      <c r="E8544">
        <f>(in!G8544-in!F8544)*1440</f>
        <v>1.6833333391696215</v>
      </c>
      <c r="F8544">
        <f>(in!H8544-in!G8544)*1440</f>
        <v>2.366666664602235</v>
      </c>
      <c r="G8544">
        <f>(in!I8544-in!H8544)*1440</f>
        <v>6.0499999998137355</v>
      </c>
      <c r="H8544">
        <f>(in!I8544-in!E8544)*1440</f>
        <v>11.283333341125399</v>
      </c>
      <c r="I8544">
        <f>HOUR(in!E8544)</f>
        <v>7</v>
      </c>
    </row>
    <row r="8545" spans="1:9" x14ac:dyDescent="0.35">
      <c r="A8545">
        <f>in!A8545</f>
        <v>108544</v>
      </c>
      <c r="B8545" t="str">
        <f>in!B8545</f>
        <v>Cold Brew</v>
      </c>
      <c r="C8545" t="str">
        <f>in!C8545</f>
        <v>Eve</v>
      </c>
      <c r="D8545">
        <f>(in!F8545-in!E8545)*1440</f>
        <v>0.79999999841675162</v>
      </c>
      <c r="E8545">
        <f>(in!G8545-in!F8545)*1440</f>
        <v>1.1333333363290876</v>
      </c>
      <c r="F8545">
        <f>(in!H8545-in!G8545)*1440</f>
        <v>4.2999999993480742</v>
      </c>
      <c r="G8545">
        <f>(in!I8545-in!H8545)*1440</f>
        <v>5.0166666659060866</v>
      </c>
      <c r="H8545">
        <f>(in!I8545-in!E8545)*1440</f>
        <v>11.25</v>
      </c>
      <c r="I8545">
        <f>HOUR(in!E8545)</f>
        <v>7</v>
      </c>
    </row>
    <row r="8546" spans="1:9" x14ac:dyDescent="0.35">
      <c r="A8546">
        <f>in!A8546</f>
        <v>108545</v>
      </c>
      <c r="B8546" t="str">
        <f>in!B8546</f>
        <v>Latte</v>
      </c>
      <c r="C8546" t="str">
        <f>in!C8546</f>
        <v>Eve</v>
      </c>
      <c r="D8546">
        <f>(in!F8546-in!E8546)*1440</f>
        <v>1.8000000016763806</v>
      </c>
      <c r="E8546">
        <f>(in!G8546-in!F8546)*1440</f>
        <v>0.90000000083819032</v>
      </c>
      <c r="F8546">
        <f>(in!H8546-in!G8546)*1440</f>
        <v>4.2666666687000543</v>
      </c>
      <c r="G8546">
        <f>(in!I8546-in!H8546)*1440</f>
        <v>13.816666658967733</v>
      </c>
      <c r="H8546">
        <f>(in!I8546-in!E8546)*1440</f>
        <v>20.783333330182359</v>
      </c>
      <c r="I8546">
        <f>HOUR(in!E8546)</f>
        <v>7</v>
      </c>
    </row>
    <row r="8547" spans="1:9" x14ac:dyDescent="0.35">
      <c r="A8547">
        <f>in!A8547</f>
        <v>108546</v>
      </c>
      <c r="B8547" t="str">
        <f>in!B8547</f>
        <v>Espresso</v>
      </c>
      <c r="C8547" t="str">
        <f>in!C8547</f>
        <v>Charlie</v>
      </c>
      <c r="D8547">
        <f>(in!F8547-in!E8547)*1440</f>
        <v>0.88333333027549088</v>
      </c>
      <c r="E8547">
        <f>(in!G8547-in!F8547)*1440</f>
        <v>2.3166666633915156</v>
      </c>
      <c r="F8547">
        <f>(in!H8547-in!G8547)*1440</f>
        <v>0.75000000768341124</v>
      </c>
      <c r="G8547">
        <f>(in!I8547-in!H8547)*1440</f>
        <v>6.5666666615288705</v>
      </c>
      <c r="H8547">
        <f>(in!I8547-in!E8547)*1440</f>
        <v>10.516666662879288</v>
      </c>
      <c r="I8547">
        <f>HOUR(in!E8547)</f>
        <v>7</v>
      </c>
    </row>
    <row r="8548" spans="1:9" x14ac:dyDescent="0.35">
      <c r="A8548">
        <f>in!A8548</f>
        <v>108547</v>
      </c>
      <c r="B8548" t="str">
        <f>in!B8548</f>
        <v>Latte</v>
      </c>
      <c r="C8548" t="str">
        <f>in!C8548</f>
        <v>David</v>
      </c>
      <c r="D8548">
        <f>(in!F8548-in!E8548)*1440</f>
        <v>1.2166666681878269</v>
      </c>
      <c r="E8548">
        <f>(in!G8548-in!F8548)*1440</f>
        <v>0.8166666585020721</v>
      </c>
      <c r="F8548">
        <f>(in!H8548-in!G8548)*1440</f>
        <v>1.8333333428017795</v>
      </c>
      <c r="G8548">
        <f>(in!I8548-in!H8548)*1440</f>
        <v>6.033333329251036</v>
      </c>
      <c r="H8548">
        <f>(in!I8548-in!E8548)*1440</f>
        <v>9.8999999987427145</v>
      </c>
      <c r="I8548">
        <f>HOUR(in!E8548)</f>
        <v>7</v>
      </c>
    </row>
    <row r="8549" spans="1:9" x14ac:dyDescent="0.35">
      <c r="A8549">
        <f>in!A8549</f>
        <v>108548</v>
      </c>
      <c r="B8549" t="str">
        <f>in!B8549</f>
        <v>Espresso</v>
      </c>
      <c r="C8549" t="str">
        <f>in!C8549</f>
        <v>Bob</v>
      </c>
      <c r="D8549">
        <f>(in!F8549-in!E8549)*1440</f>
        <v>1.2833333294838667</v>
      </c>
      <c r="E8549">
        <f>(in!G8549-in!F8549)*1440</f>
        <v>0.45000000041909516</v>
      </c>
      <c r="F8549">
        <f>(in!H8549-in!G8549)*1440</f>
        <v>4.5333333348389715</v>
      </c>
      <c r="G8549">
        <f>(in!I8549-in!H8549)*1440</f>
        <v>2.1499999996740371</v>
      </c>
      <c r="H8549">
        <f>(in!I8549-in!E8549)*1440</f>
        <v>8.4166666644159704</v>
      </c>
      <c r="I8549">
        <f>HOUR(in!E8549)</f>
        <v>7</v>
      </c>
    </row>
    <row r="8550" spans="1:9" x14ac:dyDescent="0.35">
      <c r="A8550">
        <f>in!A8550</f>
        <v>108549</v>
      </c>
      <c r="B8550" t="str">
        <f>in!B8550</f>
        <v>Cold Brew</v>
      </c>
      <c r="C8550" t="str">
        <f>in!C8550</f>
        <v>Charlie</v>
      </c>
      <c r="D8550">
        <f>(in!F8550-in!E8550)*1440</f>
        <v>0.65000000526197255</v>
      </c>
      <c r="E8550">
        <f>(in!G8550-in!F8550)*1440</f>
        <v>1.2333333282731473</v>
      </c>
      <c r="F8550">
        <f>(in!H8550-in!G8550)*1440</f>
        <v>5.2333333308342844</v>
      </c>
      <c r="G8550">
        <f>(in!I8550-in!H8550)*1440</f>
        <v>13.1000000028871</v>
      </c>
      <c r="H8550">
        <f>(in!I8550-in!E8550)*1440</f>
        <v>20.216666667256504</v>
      </c>
      <c r="I8550">
        <f>HOUR(in!E8550)</f>
        <v>7</v>
      </c>
    </row>
    <row r="8551" spans="1:9" x14ac:dyDescent="0.35">
      <c r="A8551">
        <f>in!A8551</f>
        <v>108550</v>
      </c>
      <c r="B8551" t="str">
        <f>in!B8551</f>
        <v>Cappuccino</v>
      </c>
      <c r="C8551" t="str">
        <f>in!C8551</f>
        <v>Alice</v>
      </c>
      <c r="D8551">
        <f>(in!F8551-in!E8551)*1440</f>
        <v>0.93333334196358919</v>
      </c>
      <c r="E8551">
        <f>(in!G8551-in!F8551)*1440</f>
        <v>1.3166666601318866</v>
      </c>
      <c r="F8551">
        <f>(in!H8551-in!G8551)*1440</f>
        <v>2.9333333380054682</v>
      </c>
      <c r="G8551">
        <f>(in!I8551-in!H8551)*1440</f>
        <v>12.266666663344949</v>
      </c>
      <c r="H8551">
        <f>(in!I8551-in!E8551)*1440</f>
        <v>17.450000003445894</v>
      </c>
      <c r="I8551">
        <f>HOUR(in!E8551)</f>
        <v>7</v>
      </c>
    </row>
    <row r="8552" spans="1:9" x14ac:dyDescent="0.35">
      <c r="A8552">
        <f>in!A8552</f>
        <v>108551</v>
      </c>
      <c r="B8552" t="str">
        <f>in!B8552</f>
        <v>Latte</v>
      </c>
      <c r="C8552" t="str">
        <f>in!C8552</f>
        <v>David</v>
      </c>
      <c r="D8552">
        <f>(in!F8552-in!E8552)*1440</f>
        <v>0.68333333590999246</v>
      </c>
      <c r="E8552">
        <f>(in!G8552-in!F8552)*1440</f>
        <v>1.1333333258517087</v>
      </c>
      <c r="F8552">
        <f>(in!H8552-in!G8552)*1440</f>
        <v>2.5833333400078118</v>
      </c>
      <c r="G8552">
        <f>(in!I8552-in!H8552)*1440</f>
        <v>1.7666666605509818</v>
      </c>
      <c r="H8552">
        <f>(in!I8552-in!E8552)*1440</f>
        <v>6.1666666623204947</v>
      </c>
      <c r="I8552">
        <f>HOUR(in!E8552)</f>
        <v>7</v>
      </c>
    </row>
    <row r="8553" spans="1:9" x14ac:dyDescent="0.35">
      <c r="A8553">
        <f>in!A8553</f>
        <v>108552</v>
      </c>
      <c r="B8553" t="str">
        <f>in!B8553</f>
        <v>Latte</v>
      </c>
      <c r="C8553" t="str">
        <f>in!C8553</f>
        <v>Charlie</v>
      </c>
      <c r="D8553">
        <f>(in!F8553-in!E8553)*1440</f>
        <v>1.5666666661854833</v>
      </c>
      <c r="E8553">
        <f>(in!G8553-in!F8553)*1440</f>
        <v>2.7666666742879897</v>
      </c>
      <c r="F8553">
        <f>(in!H8553-in!G8553)*1440</f>
        <v>1.5999999968335032</v>
      </c>
      <c r="G8553">
        <f>(in!I8553-in!H8553)*1440</f>
        <v>8.0499999958556145</v>
      </c>
      <c r="H8553">
        <f>(in!I8553-in!E8553)*1440</f>
        <v>13.983333333162591</v>
      </c>
      <c r="I8553">
        <f>HOUR(in!E8553)</f>
        <v>7</v>
      </c>
    </row>
    <row r="8554" spans="1:9" x14ac:dyDescent="0.35">
      <c r="A8554">
        <f>in!A8554</f>
        <v>108553</v>
      </c>
      <c r="B8554" t="str">
        <f>in!B8554</f>
        <v>Matcha Latte</v>
      </c>
      <c r="C8554" t="str">
        <f>in!C8554</f>
        <v>Bob</v>
      </c>
      <c r="D8554">
        <f>(in!F8554-in!E8554)*1440</f>
        <v>0.88333333027549088</v>
      </c>
      <c r="E8554">
        <f>(in!G8554-in!F8554)*1440</f>
        <v>0.29999999678693712</v>
      </c>
      <c r="F8554">
        <f>(in!H8554-in!G8554)*1440</f>
        <v>4.366666671121493</v>
      </c>
      <c r="G8554">
        <f>(in!I8554-in!H8554)*1440</f>
        <v>1.8000000016763806</v>
      </c>
      <c r="H8554">
        <f>(in!I8554-in!E8554)*1440</f>
        <v>7.3499999998603016</v>
      </c>
      <c r="I8554">
        <f>HOUR(in!E8554)</f>
        <v>7</v>
      </c>
    </row>
    <row r="8555" spans="1:9" x14ac:dyDescent="0.35">
      <c r="A8555">
        <f>in!A8555</f>
        <v>108554</v>
      </c>
      <c r="B8555" t="str">
        <f>in!B8555</f>
        <v>Latte</v>
      </c>
      <c r="C8555" t="str">
        <f>in!C8555</f>
        <v>Charlie</v>
      </c>
      <c r="D8555">
        <f>(in!F8555-in!E8555)*1440</f>
        <v>0.55000000284053385</v>
      </c>
      <c r="E8555">
        <f>(in!G8555-in!F8555)*1440</f>
        <v>2.2166666609700769</v>
      </c>
      <c r="F8555">
        <f>(in!H8555-in!G8555)*1440</f>
        <v>3.2166666642297059</v>
      </c>
      <c r="G8555">
        <f>(in!I8555-in!H8555)*1440</f>
        <v>15.250000002561137</v>
      </c>
      <c r="H8555">
        <f>(in!I8555-in!E8555)*1440</f>
        <v>21.233333330601454</v>
      </c>
      <c r="I8555">
        <f>HOUR(in!E8555)</f>
        <v>7</v>
      </c>
    </row>
    <row r="8556" spans="1:9" x14ac:dyDescent="0.35">
      <c r="A8556">
        <f>in!A8556</f>
        <v>108555</v>
      </c>
      <c r="B8556" t="str">
        <f>in!B8556</f>
        <v>Mocha</v>
      </c>
      <c r="C8556" t="str">
        <f>in!C8556</f>
        <v>Charlie</v>
      </c>
      <c r="D8556">
        <f>(in!F8556-in!E8556)*1440</f>
        <v>0.90000000083819032</v>
      </c>
      <c r="E8556">
        <f>(in!G8556-in!F8556)*1440</f>
        <v>2.2000000008847564</v>
      </c>
      <c r="F8556">
        <f>(in!H8556-in!G8556)*1440</f>
        <v>7.1999999962281436</v>
      </c>
      <c r="G8556">
        <f>(in!I8556-in!H8556)*1440</f>
        <v>10.166666664881632</v>
      </c>
      <c r="H8556">
        <f>(in!I8556-in!E8556)*1440</f>
        <v>20.466666662832722</v>
      </c>
      <c r="I8556">
        <f>HOUR(in!E8556)</f>
        <v>7</v>
      </c>
    </row>
    <row r="8557" spans="1:9" x14ac:dyDescent="0.35">
      <c r="A8557">
        <f>in!A8557</f>
        <v>108556</v>
      </c>
      <c r="B8557" t="str">
        <f>in!B8557</f>
        <v>Cold Brew</v>
      </c>
      <c r="C8557" t="str">
        <f>in!C8557</f>
        <v>Alice</v>
      </c>
      <c r="D8557">
        <f>(in!F8557-in!E8557)*1440</f>
        <v>1.6166666673962027</v>
      </c>
      <c r="E8557">
        <f>(in!G8557-in!F8557)*1440</f>
        <v>0.9666666726116091</v>
      </c>
      <c r="F8557">
        <f>(in!H8557-in!G8557)*1440</f>
        <v>4.7499999997671694</v>
      </c>
      <c r="G8557">
        <f>(in!I8557-in!H8557)*1440</f>
        <v>13.949999992037192</v>
      </c>
      <c r="H8557">
        <f>(in!I8557-in!E8557)*1440</f>
        <v>21.283333331812173</v>
      </c>
      <c r="I8557">
        <f>HOUR(in!E8557)</f>
        <v>7</v>
      </c>
    </row>
    <row r="8558" spans="1:9" x14ac:dyDescent="0.35">
      <c r="A8558">
        <f>in!A8558</f>
        <v>108557</v>
      </c>
      <c r="B8558" t="str">
        <f>in!B8558</f>
        <v>Mocha</v>
      </c>
      <c r="C8558" t="str">
        <f>in!C8558</f>
        <v>Bob</v>
      </c>
      <c r="D8558">
        <f>(in!F8558-in!E8558)*1440</f>
        <v>1.4833333343267441</v>
      </c>
      <c r="E8558">
        <f>(in!G8558-in!F8558)*1440</f>
        <v>0.21666666492819786</v>
      </c>
      <c r="F8558">
        <f>(in!H8558-in!G8558)*1440</f>
        <v>3.366666667861864</v>
      </c>
      <c r="G8558">
        <f>(in!I8558-in!H8558)*1440</f>
        <v>4.2666666687000543</v>
      </c>
      <c r="H8558">
        <f>(in!I8558-in!E8558)*1440</f>
        <v>9.3333333358168602</v>
      </c>
      <c r="I8558">
        <f>HOUR(in!E8558)</f>
        <v>7</v>
      </c>
    </row>
    <row r="8559" spans="1:9" x14ac:dyDescent="0.35">
      <c r="A8559">
        <f>in!A8559</f>
        <v>108558</v>
      </c>
      <c r="B8559" t="str">
        <f>in!B8559</f>
        <v>Cappuccino</v>
      </c>
      <c r="C8559" t="str">
        <f>in!C8559</f>
        <v>Bob</v>
      </c>
      <c r="D8559">
        <f>(in!F8559-in!E8559)*1440</f>
        <v>1.8666666629724205</v>
      </c>
      <c r="E8559">
        <f>(in!G8559-in!F8559)*1440</f>
        <v>1.1166666657663882</v>
      </c>
      <c r="F8559">
        <f>(in!H8559-in!G8559)*1440</f>
        <v>4.0166666626464576</v>
      </c>
      <c r="G8559">
        <f>(in!I8559-in!H8559)*1440</f>
        <v>3.7666666670702398</v>
      </c>
      <c r="H8559">
        <f>(in!I8559-in!E8559)*1440</f>
        <v>10.766666658455506</v>
      </c>
      <c r="I8559">
        <f>HOUR(in!E8559)</f>
        <v>7</v>
      </c>
    </row>
    <row r="8560" spans="1:9" x14ac:dyDescent="0.35">
      <c r="A8560">
        <f>in!A8560</f>
        <v>108559</v>
      </c>
      <c r="B8560" t="str">
        <f>in!B8560</f>
        <v>Cappuccino</v>
      </c>
      <c r="C8560" t="str">
        <f>in!C8560</f>
        <v>David</v>
      </c>
      <c r="D8560">
        <f>(in!F8560-in!E8560)*1440</f>
        <v>1.2499999988358468</v>
      </c>
      <c r="E8560">
        <f>(in!G8560-in!F8560)*1440</f>
        <v>1.333333341171965</v>
      </c>
      <c r="F8560">
        <f>(in!H8560-in!G8560)*1440</f>
        <v>3.5500000021420419</v>
      </c>
      <c r="G8560">
        <f>(in!I8560-in!H8560)*1440</f>
        <v>16.249999995343387</v>
      </c>
      <c r="H8560">
        <f>(in!I8560-in!E8560)*1440</f>
        <v>22.383333337493241</v>
      </c>
      <c r="I8560">
        <f>HOUR(in!E8560)</f>
        <v>7</v>
      </c>
    </row>
    <row r="8561" spans="1:9" x14ac:dyDescent="0.35">
      <c r="A8561">
        <f>in!A8561</f>
        <v>108560</v>
      </c>
      <c r="B8561" t="str">
        <f>in!B8561</f>
        <v>Latte</v>
      </c>
      <c r="C8561" t="str">
        <f>in!C8561</f>
        <v>Bob</v>
      </c>
      <c r="D8561">
        <f>(in!F8561-in!E8561)*1440</f>
        <v>1.9166666641831398</v>
      </c>
      <c r="E8561">
        <f>(in!G8561-in!F8561)*1440</f>
        <v>1.2166666681878269</v>
      </c>
      <c r="F8561">
        <f>(in!H8561-in!G8561)*1440</f>
        <v>4.0500000037718564</v>
      </c>
      <c r="G8561">
        <f>(in!I8561-in!H8561)*1440</f>
        <v>8.916666666045785</v>
      </c>
      <c r="H8561">
        <f>(in!I8561-in!E8561)*1440</f>
        <v>16.100000002188608</v>
      </c>
      <c r="I8561">
        <f>HOUR(in!E8561)</f>
        <v>7</v>
      </c>
    </row>
    <row r="8562" spans="1:9" x14ac:dyDescent="0.35">
      <c r="A8562">
        <f>in!A8562</f>
        <v>108561</v>
      </c>
      <c r="B8562" t="str">
        <f>in!B8562</f>
        <v>Americano</v>
      </c>
      <c r="C8562" t="str">
        <f>in!C8562</f>
        <v>Alice</v>
      </c>
      <c r="D8562">
        <f>(in!F8562-in!E8562)*1440</f>
        <v>1.6999999992549419</v>
      </c>
      <c r="E8562">
        <f>(in!G8562-in!F8562)*1440</f>
        <v>1.1999999976251274</v>
      </c>
      <c r="F8562">
        <f>(in!H8562-in!G8562)*1440</f>
        <v>3.5000000009313226</v>
      </c>
      <c r="G8562">
        <f>(in!I8562-in!H8562)*1440</f>
        <v>13.783333338797092</v>
      </c>
      <c r="H8562">
        <f>(in!I8562-in!E8562)*1440</f>
        <v>20.183333336608484</v>
      </c>
      <c r="I8562">
        <f>HOUR(in!E8562)</f>
        <v>7</v>
      </c>
    </row>
    <row r="8563" spans="1:9" x14ac:dyDescent="0.35">
      <c r="A8563">
        <f>in!A8563</f>
        <v>108562</v>
      </c>
      <c r="B8563" t="str">
        <f>in!B8563</f>
        <v>Cold Brew</v>
      </c>
      <c r="C8563" t="str">
        <f>in!C8563</f>
        <v>Eve</v>
      </c>
      <c r="D8563">
        <f>(in!F8563-in!E8563)*1440</f>
        <v>0.96666666213423014</v>
      </c>
      <c r="E8563">
        <f>(in!G8563-in!F8563)*1440</f>
        <v>1.2666666693985462</v>
      </c>
      <c r="F8563">
        <f>(in!H8563-in!G8563)*1440</f>
        <v>3.3833333384245634</v>
      </c>
      <c r="G8563">
        <f>(in!I8563-in!H8563)*1440</f>
        <v>7.3666666599456221</v>
      </c>
      <c r="H8563">
        <f>(in!I8563-in!E8563)*1440</f>
        <v>12.983333329902962</v>
      </c>
      <c r="I8563">
        <f>HOUR(in!E8563)</f>
        <v>7</v>
      </c>
    </row>
    <row r="8564" spans="1:9" x14ac:dyDescent="0.35">
      <c r="A8564">
        <f>in!A8564</f>
        <v>108563</v>
      </c>
      <c r="B8564" t="str">
        <f>in!B8564</f>
        <v>Americano</v>
      </c>
      <c r="C8564" t="str">
        <f>in!C8564</f>
        <v>Bob</v>
      </c>
      <c r="D8564">
        <f>(in!F8564-in!E8564)*1440</f>
        <v>1.5500000061001629</v>
      </c>
      <c r="E8564">
        <f>(in!G8564-in!F8564)*1440</f>
        <v>0.90000000083819032</v>
      </c>
      <c r="F8564">
        <f>(in!H8564-in!G8564)*1440</f>
        <v>2.0666666573379189</v>
      </c>
      <c r="G8564">
        <f>(in!I8564-in!H8564)*1440</f>
        <v>18.71666667284444</v>
      </c>
      <c r="H8564">
        <f>(in!I8564-in!E8564)*1440</f>
        <v>23.233333337120712</v>
      </c>
      <c r="I8564">
        <f>HOUR(in!E8564)</f>
        <v>7</v>
      </c>
    </row>
    <row r="8565" spans="1:9" x14ac:dyDescent="0.35">
      <c r="A8565">
        <f>in!A8565</f>
        <v>108564</v>
      </c>
      <c r="B8565" t="str">
        <f>in!B8565</f>
        <v>Espresso</v>
      </c>
      <c r="C8565" t="str">
        <f>in!C8565</f>
        <v>Charlie</v>
      </c>
      <c r="D8565">
        <f>(in!F8565-in!E8565)*1440</f>
        <v>1.6500000085216016</v>
      </c>
      <c r="E8565">
        <f>(in!G8565-in!F8565)*1440</f>
        <v>1.2666666589211673</v>
      </c>
      <c r="F8565">
        <f>(in!H8565-in!G8565)*1440</f>
        <v>7.2333333373535424</v>
      </c>
      <c r="G8565">
        <f>(in!I8565-in!H8565)*1440</f>
        <v>16.450000000186265</v>
      </c>
      <c r="H8565">
        <f>(in!I8565-in!E8565)*1440</f>
        <v>26.600000004982576</v>
      </c>
      <c r="I8565">
        <f>HOUR(in!E8565)</f>
        <v>7</v>
      </c>
    </row>
    <row r="8566" spans="1:9" x14ac:dyDescent="0.35">
      <c r="A8566">
        <f>in!A8566</f>
        <v>108565</v>
      </c>
      <c r="B8566" t="str">
        <f>in!B8566</f>
        <v>Americano</v>
      </c>
      <c r="C8566" t="str">
        <f>in!C8566</f>
        <v>Charlie</v>
      </c>
      <c r="D8566">
        <f>(in!F8566-in!E8566)*1440</f>
        <v>1.3833333319053054</v>
      </c>
      <c r="E8566">
        <f>(in!G8566-in!F8566)*1440</f>
        <v>2.0666666678152978</v>
      </c>
      <c r="F8566">
        <f>(in!H8566-in!G8566)*1440</f>
        <v>2.7500000037252903</v>
      </c>
      <c r="G8566">
        <f>(in!I8566-in!H8566)*1440</f>
        <v>3.5000000009313226</v>
      </c>
      <c r="H8566">
        <f>(in!I8566-in!E8566)*1440</f>
        <v>9.7000000043772161</v>
      </c>
      <c r="I8566">
        <f>HOUR(in!E8566)</f>
        <v>7</v>
      </c>
    </row>
    <row r="8567" spans="1:9" x14ac:dyDescent="0.35">
      <c r="A8567">
        <f>in!A8567</f>
        <v>108566</v>
      </c>
      <c r="B8567" t="str">
        <f>in!B8567</f>
        <v>Mocha</v>
      </c>
      <c r="C8567" t="str">
        <f>in!C8567</f>
        <v>Charlie</v>
      </c>
      <c r="D8567">
        <f>(in!F8567-in!E8567)*1440</f>
        <v>1.7166666698176414</v>
      </c>
      <c r="E8567">
        <f>(in!G8567-in!F8567)*1440</f>
        <v>2.6833333319518715</v>
      </c>
      <c r="F8567">
        <f>(in!H8567-in!G8567)*1440</f>
        <v>6.7666666663717479</v>
      </c>
      <c r="G8567">
        <f>(in!I8567-in!H8567)*1440</f>
        <v>15.750000004190952</v>
      </c>
      <c r="H8567">
        <f>(in!I8567-in!E8567)*1440</f>
        <v>26.916666672332212</v>
      </c>
      <c r="I8567">
        <f>HOUR(in!E8567)</f>
        <v>7</v>
      </c>
    </row>
    <row r="8568" spans="1:9" x14ac:dyDescent="0.35">
      <c r="A8568">
        <f>in!A8568</f>
        <v>108567</v>
      </c>
      <c r="B8568" t="str">
        <f>in!B8568</f>
        <v>Latte</v>
      </c>
      <c r="C8568" t="str">
        <f>in!C8568</f>
        <v>Bob</v>
      </c>
      <c r="D8568">
        <f>(in!F8568-in!E8568)*1440</f>
        <v>1.3500000012572855</v>
      </c>
      <c r="E8568">
        <f>(in!G8568-in!F8568)*1440</f>
        <v>0.53333333227783442</v>
      </c>
      <c r="F8568">
        <f>(in!H8568-in!G8568)*1440</f>
        <v>1.9833333359565586</v>
      </c>
      <c r="G8568">
        <f>(in!I8568-in!H8568)*1440</f>
        <v>8.1499999982770532</v>
      </c>
      <c r="H8568">
        <f>(in!I8568-in!E8568)*1440</f>
        <v>12.016666667768732</v>
      </c>
      <c r="I8568">
        <f>HOUR(in!E8568)</f>
        <v>7</v>
      </c>
    </row>
    <row r="8569" spans="1:9" x14ac:dyDescent="0.35">
      <c r="A8569">
        <f>in!A8569</f>
        <v>108568</v>
      </c>
      <c r="B8569" t="str">
        <f>in!B8569</f>
        <v>Latte</v>
      </c>
      <c r="C8569" t="str">
        <f>in!C8569</f>
        <v>Charlie</v>
      </c>
      <c r="D8569">
        <f>(in!F8569-in!E8569)*1440</f>
        <v>1.333333330694586</v>
      </c>
      <c r="E8569">
        <f>(in!G8569-in!F8569)*1440</f>
        <v>1.1500000068917871</v>
      </c>
      <c r="F8569">
        <f>(in!H8569-in!G8569)*1440</f>
        <v>2.699999992037192</v>
      </c>
      <c r="G8569">
        <f>(in!I8569-in!H8569)*1440</f>
        <v>6.6666666744276881</v>
      </c>
      <c r="H8569">
        <f>(in!I8569-in!E8569)*1440</f>
        <v>11.850000004051253</v>
      </c>
      <c r="I8569">
        <f>HOUR(in!E8569)</f>
        <v>7</v>
      </c>
    </row>
    <row r="8570" spans="1:9" x14ac:dyDescent="0.35">
      <c r="A8570">
        <f>in!A8570</f>
        <v>108569</v>
      </c>
      <c r="B8570" t="str">
        <f>in!B8570</f>
        <v>Mocha</v>
      </c>
      <c r="C8570" t="str">
        <f>in!C8570</f>
        <v>Alice</v>
      </c>
      <c r="D8570">
        <f>(in!F8570-in!E8570)*1440</f>
        <v>1.3499999907799065</v>
      </c>
      <c r="E8570">
        <f>(in!G8570-in!F8570)*1440</f>
        <v>0.76666666776873171</v>
      </c>
      <c r="F8570">
        <f>(in!H8570-in!G8570)*1440</f>
        <v>1.4333333331160247</v>
      </c>
      <c r="G8570">
        <f>(in!I8570-in!H8570)*1440</f>
        <v>16.8000000086613</v>
      </c>
      <c r="H8570">
        <f>(in!I8570-in!E8570)*1440</f>
        <v>20.350000000325963</v>
      </c>
      <c r="I8570">
        <f>HOUR(in!E8570)</f>
        <v>8</v>
      </c>
    </row>
    <row r="8571" spans="1:9" x14ac:dyDescent="0.35">
      <c r="A8571">
        <f>in!A8571</f>
        <v>108570</v>
      </c>
      <c r="B8571" t="str">
        <f>in!B8571</f>
        <v>Mocha</v>
      </c>
      <c r="C8571" t="str">
        <f>in!C8571</f>
        <v>Charlie</v>
      </c>
      <c r="D8571">
        <f>(in!F8571-in!E8571)*1440</f>
        <v>1.0166666633449495</v>
      </c>
      <c r="E8571">
        <f>(in!G8571-in!F8571)*1440</f>
        <v>1.0166666738223284</v>
      </c>
      <c r="F8571">
        <f>(in!H8571-in!G8571)*1440</f>
        <v>1.8833333335351199</v>
      </c>
      <c r="G8571">
        <f>(in!I8571-in!H8571)*1440</f>
        <v>3.033333329949528</v>
      </c>
      <c r="H8571">
        <f>(in!I8571-in!E8571)*1440</f>
        <v>6.9500000006519258</v>
      </c>
      <c r="I8571">
        <f>HOUR(in!E8571)</f>
        <v>8</v>
      </c>
    </row>
    <row r="8572" spans="1:9" x14ac:dyDescent="0.35">
      <c r="A8572">
        <f>in!A8572</f>
        <v>108571</v>
      </c>
      <c r="B8572" t="str">
        <f>in!B8572</f>
        <v>Latte</v>
      </c>
      <c r="C8572" t="str">
        <f>in!C8572</f>
        <v>Alice</v>
      </c>
      <c r="D8572">
        <f>(in!F8572-in!E8572)*1440</f>
        <v>1.000000003259629</v>
      </c>
      <c r="E8572">
        <f>(in!G8572-in!F8572)*1440</f>
        <v>1.4666666637640446</v>
      </c>
      <c r="F8572">
        <f>(in!H8572-in!G8572)*1440</f>
        <v>1.8666666629724205</v>
      </c>
      <c r="G8572">
        <f>(in!I8572-in!H8572)*1440</f>
        <v>19.116666672052816</v>
      </c>
      <c r="H8572">
        <f>(in!I8572-in!E8572)*1440</f>
        <v>23.45000000204891</v>
      </c>
      <c r="I8572">
        <f>HOUR(in!E8572)</f>
        <v>8</v>
      </c>
    </row>
    <row r="8573" spans="1:9" x14ac:dyDescent="0.35">
      <c r="A8573">
        <f>in!A8573</f>
        <v>108572</v>
      </c>
      <c r="B8573" t="str">
        <f>in!B8573</f>
        <v>Flat White</v>
      </c>
      <c r="C8573" t="str">
        <f>in!C8573</f>
        <v>David</v>
      </c>
      <c r="D8573">
        <f>(in!F8573-in!E8573)*1440</f>
        <v>0.88333333027549088</v>
      </c>
      <c r="E8573">
        <f>(in!G8573-in!F8573)*1440</f>
        <v>0.38333332864567637</v>
      </c>
      <c r="F8573">
        <f>(in!H8573-in!G8573)*1440</f>
        <v>3.8333333388436586</v>
      </c>
      <c r="G8573">
        <f>(in!I8573-in!H8573)*1440</f>
        <v>3.6833333352115005</v>
      </c>
      <c r="H8573">
        <f>(in!I8573-in!E8573)*1440</f>
        <v>8.7833333329763263</v>
      </c>
      <c r="I8573">
        <f>HOUR(in!E8573)</f>
        <v>8</v>
      </c>
    </row>
    <row r="8574" spans="1:9" x14ac:dyDescent="0.35">
      <c r="A8574">
        <f>in!A8574</f>
        <v>108573</v>
      </c>
      <c r="B8574" t="str">
        <f>in!B8574</f>
        <v>Latte</v>
      </c>
      <c r="C8574" t="str">
        <f>in!C8574</f>
        <v>David</v>
      </c>
      <c r="D8574">
        <f>(in!F8574-in!E8574)*1440</f>
        <v>0.64999999478459358</v>
      </c>
      <c r="E8574">
        <f>(in!G8574-in!F8574)*1440</f>
        <v>0.84999999962747097</v>
      </c>
      <c r="F8574">
        <f>(in!H8574-in!G8574)*1440</f>
        <v>3.7999999977182597</v>
      </c>
      <c r="G8574">
        <f>(in!I8574-in!H8574)*1440</f>
        <v>3.9666666719131172</v>
      </c>
      <c r="H8574">
        <f>(in!I8574-in!E8574)*1440</f>
        <v>9.2666666640434414</v>
      </c>
      <c r="I8574">
        <f>HOUR(in!E8574)</f>
        <v>8</v>
      </c>
    </row>
    <row r="8575" spans="1:9" x14ac:dyDescent="0.35">
      <c r="A8575">
        <f>in!A8575</f>
        <v>108574</v>
      </c>
      <c r="B8575" t="str">
        <f>in!B8575</f>
        <v>Mocha</v>
      </c>
      <c r="C8575" t="str">
        <f>in!C8575</f>
        <v>Charlie</v>
      </c>
      <c r="D8575">
        <f>(in!F8575-in!E8575)*1440</f>
        <v>1.8833333335351199</v>
      </c>
      <c r="E8575">
        <f>(in!G8575-in!F8575)*1440</f>
        <v>1.3500000012572855</v>
      </c>
      <c r="F8575">
        <f>(in!H8575-in!G8575)*1440</f>
        <v>1.7666666710283607</v>
      </c>
      <c r="G8575">
        <f>(in!I8575-in!H8575)*1440</f>
        <v>16.966666661901399</v>
      </c>
      <c r="H8575">
        <f>(in!I8575-in!E8575)*1440</f>
        <v>21.966666667722166</v>
      </c>
      <c r="I8575">
        <f>HOUR(in!E8575)</f>
        <v>8</v>
      </c>
    </row>
    <row r="8576" spans="1:9" x14ac:dyDescent="0.35">
      <c r="A8576">
        <f>in!A8576</f>
        <v>108575</v>
      </c>
      <c r="B8576" t="str">
        <f>in!B8576</f>
        <v>Cold Brew</v>
      </c>
      <c r="C8576" t="str">
        <f>in!C8576</f>
        <v>Eve</v>
      </c>
      <c r="D8576">
        <f>(in!F8576-in!E8576)*1440</f>
        <v>0.86666667019017041</v>
      </c>
      <c r="E8576">
        <f>(in!G8576-in!F8576)*1440</f>
        <v>1.0499999939929694</v>
      </c>
      <c r="F8576">
        <f>(in!H8576-in!G8576)*1440</f>
        <v>4.5166666642762721</v>
      </c>
      <c r="G8576">
        <f>(in!I8576-in!H8576)*1440</f>
        <v>15.750000004190952</v>
      </c>
      <c r="H8576">
        <f>(in!I8576-in!E8576)*1440</f>
        <v>22.183333332650363</v>
      </c>
      <c r="I8576">
        <f>HOUR(in!E8576)</f>
        <v>8</v>
      </c>
    </row>
    <row r="8577" spans="1:9" x14ac:dyDescent="0.35">
      <c r="A8577">
        <f>in!A8577</f>
        <v>108576</v>
      </c>
      <c r="B8577" t="str">
        <f>in!B8577</f>
        <v>Cappuccino</v>
      </c>
      <c r="C8577" t="str">
        <f>in!C8577</f>
        <v>Charlie</v>
      </c>
      <c r="D8577">
        <f>(in!F8577-in!E8577)*1440</f>
        <v>1.1166666657663882</v>
      </c>
      <c r="E8577">
        <f>(in!G8577-in!F8577)*1440</f>
        <v>1.8333333428017795</v>
      </c>
      <c r="F8577">
        <f>(in!H8577-in!G8577)*1440</f>
        <v>4.5833333255723119</v>
      </c>
      <c r="G8577">
        <f>(in!I8577-in!H8577)*1440</f>
        <v>8.8500000047497451</v>
      </c>
      <c r="H8577">
        <f>(in!I8577-in!E8577)*1440</f>
        <v>16.383333338890225</v>
      </c>
      <c r="I8577">
        <f>HOUR(in!E8577)</f>
        <v>8</v>
      </c>
    </row>
    <row r="8578" spans="1:9" x14ac:dyDescent="0.35">
      <c r="A8578">
        <f>in!A8578</f>
        <v>108577</v>
      </c>
      <c r="B8578" t="str">
        <f>in!B8578</f>
        <v>Matcha Latte</v>
      </c>
      <c r="C8578" t="str">
        <f>in!C8578</f>
        <v>Alice</v>
      </c>
      <c r="D8578">
        <f>(in!F8578-in!E8578)*1440</f>
        <v>0.95000000204890966</v>
      </c>
      <c r="E8578">
        <f>(in!G8578-in!F8578)*1440</f>
        <v>1.3166666601318866</v>
      </c>
      <c r="F8578">
        <f>(in!H8578-in!G8578)*1440</f>
        <v>3.0833333416376263</v>
      </c>
      <c r="G8578">
        <f>(in!I8578-in!H8578)*1440</f>
        <v>9.0333333285525441</v>
      </c>
      <c r="H8578">
        <f>(in!I8578-in!E8578)*1440</f>
        <v>14.383333332370967</v>
      </c>
      <c r="I8578">
        <f>HOUR(in!E8578)</f>
        <v>8</v>
      </c>
    </row>
    <row r="8579" spans="1:9" x14ac:dyDescent="0.35">
      <c r="A8579">
        <f>in!A8579</f>
        <v>108578</v>
      </c>
      <c r="B8579" t="str">
        <f>in!B8579</f>
        <v>Latte</v>
      </c>
      <c r="C8579" t="str">
        <f>in!C8579</f>
        <v>Bob</v>
      </c>
      <c r="D8579">
        <f>(in!F8579-in!E8579)*1440</f>
        <v>1.0166666633449495</v>
      </c>
      <c r="E8579">
        <f>(in!G8579-in!F8579)*1440</f>
        <v>1.000000003259629</v>
      </c>
      <c r="F8579">
        <f>(in!H8579-in!G8579)*1440</f>
        <v>1.1999999976251274</v>
      </c>
      <c r="G8579">
        <f>(in!I8579-in!H8579)*1440</f>
        <v>5.9666666679549962</v>
      </c>
      <c r="H8579">
        <f>(in!I8579-in!E8579)*1440</f>
        <v>9.1833333321847022</v>
      </c>
      <c r="I8579">
        <f>HOUR(in!E8579)</f>
        <v>8</v>
      </c>
    </row>
    <row r="8580" spans="1:9" x14ac:dyDescent="0.35">
      <c r="A8580">
        <f>in!A8580</f>
        <v>108579</v>
      </c>
      <c r="B8580" t="str">
        <f>in!B8580</f>
        <v>Cold Brew</v>
      </c>
      <c r="C8580" t="str">
        <f>in!C8580</f>
        <v>Charlie</v>
      </c>
      <c r="D8580">
        <f>(in!F8580-in!E8580)*1440</f>
        <v>1.9666666653938591</v>
      </c>
      <c r="E8580">
        <f>(in!G8580-in!F8580)*1440</f>
        <v>2.7833333343733102</v>
      </c>
      <c r="F8580">
        <f>(in!H8580-in!G8580)*1440</f>
        <v>3.4333333291579038</v>
      </c>
      <c r="G8580">
        <f>(in!I8580-in!H8580)*1440</f>
        <v>5.5666666687466204</v>
      </c>
      <c r="H8580">
        <f>(in!I8580-in!E8580)*1440</f>
        <v>13.749999997671694</v>
      </c>
      <c r="I8580">
        <f>HOUR(in!E8580)</f>
        <v>8</v>
      </c>
    </row>
    <row r="8581" spans="1:9" x14ac:dyDescent="0.35">
      <c r="A8581">
        <f>in!A8581</f>
        <v>108580</v>
      </c>
      <c r="B8581" t="str">
        <f>in!B8581</f>
        <v>Latte</v>
      </c>
      <c r="C8581" t="str">
        <f>in!C8581</f>
        <v>Eve</v>
      </c>
      <c r="D8581">
        <f>(in!F8581-in!E8581)*1440</f>
        <v>1.2166666681878269</v>
      </c>
      <c r="E8581">
        <f>(in!G8581-in!F8581)*1440</f>
        <v>0.2333333354908973</v>
      </c>
      <c r="F8581">
        <f>(in!H8581-in!G8581)*1440</f>
        <v>1.849999992409721</v>
      </c>
      <c r="G8581">
        <f>(in!I8581-in!H8581)*1440</f>
        <v>1.0333333339076489</v>
      </c>
      <c r="H8581">
        <f>(in!I8581-in!E8581)*1440</f>
        <v>4.3333333299960941</v>
      </c>
      <c r="I8581">
        <f>HOUR(in!E8581)</f>
        <v>8</v>
      </c>
    </row>
    <row r="8582" spans="1:9" x14ac:dyDescent="0.35">
      <c r="A8582">
        <f>in!A8582</f>
        <v>108581</v>
      </c>
      <c r="B8582" t="str">
        <f>in!B8582</f>
        <v>Cappuccino</v>
      </c>
      <c r="C8582" t="str">
        <f>in!C8582</f>
        <v>Eve</v>
      </c>
      <c r="D8582">
        <f>(in!F8582-in!E8582)*1440</f>
        <v>1.0666666645556688</v>
      </c>
      <c r="E8582">
        <f>(in!G8582-in!F8582)*1440</f>
        <v>1.1333333363290876</v>
      </c>
      <c r="F8582">
        <f>(in!H8582-in!G8582)*1440</f>
        <v>4.3333333299960941</v>
      </c>
      <c r="G8582">
        <f>(in!I8582-in!H8582)*1440</f>
        <v>4.2499999981373549</v>
      </c>
      <c r="H8582">
        <f>(in!I8582-in!E8582)*1440</f>
        <v>10.783333329018205</v>
      </c>
      <c r="I8582">
        <f>HOUR(in!E8582)</f>
        <v>8</v>
      </c>
    </row>
    <row r="8583" spans="1:9" x14ac:dyDescent="0.35">
      <c r="A8583">
        <f>in!A8583</f>
        <v>108582</v>
      </c>
      <c r="B8583" t="str">
        <f>in!B8583</f>
        <v>Mocha</v>
      </c>
      <c r="C8583" t="str">
        <f>in!C8583</f>
        <v>Bob</v>
      </c>
      <c r="D8583">
        <f>(in!F8583-in!E8583)*1440</f>
        <v>1.0333333339076489</v>
      </c>
      <c r="E8583">
        <f>(in!G8583-in!F8583)*1440</f>
        <v>1.183333327062428</v>
      </c>
      <c r="F8583">
        <f>(in!H8583-in!G8583)*1440</f>
        <v>3.2833333360031247</v>
      </c>
      <c r="G8583">
        <f>(in!I8583-in!H8583)*1440</f>
        <v>2.8999999968800694</v>
      </c>
      <c r="H8583">
        <f>(in!I8583-in!E8583)*1440</f>
        <v>8.399999993853271</v>
      </c>
      <c r="I8583">
        <f>HOUR(in!E8583)</f>
        <v>8</v>
      </c>
    </row>
    <row r="8584" spans="1:9" x14ac:dyDescent="0.35">
      <c r="A8584">
        <f>in!A8584</f>
        <v>108583</v>
      </c>
      <c r="B8584" t="str">
        <f>in!B8584</f>
        <v>Mocha</v>
      </c>
      <c r="C8584" t="str">
        <f>in!C8584</f>
        <v>Bob</v>
      </c>
      <c r="D8584">
        <f>(in!F8584-in!E8584)*1440</f>
        <v>0.78333332785405219</v>
      </c>
      <c r="E8584">
        <f>(in!G8584-in!F8584)*1440</f>
        <v>1.3500000012572855</v>
      </c>
      <c r="F8584">
        <f>(in!H8584-in!G8584)*1440</f>
        <v>2.333333333954215</v>
      </c>
      <c r="G8584">
        <f>(in!I8584-in!H8584)*1440</f>
        <v>11.066666665719822</v>
      </c>
      <c r="H8584">
        <f>(in!I8584-in!E8584)*1440</f>
        <v>15.533333328785375</v>
      </c>
      <c r="I8584">
        <f>HOUR(in!E8584)</f>
        <v>8</v>
      </c>
    </row>
    <row r="8585" spans="1:9" x14ac:dyDescent="0.35">
      <c r="A8585">
        <f>in!A8585</f>
        <v>108584</v>
      </c>
      <c r="B8585" t="str">
        <f>in!B8585</f>
        <v>Tea</v>
      </c>
      <c r="C8585" t="str">
        <f>in!C8585</f>
        <v>Bob</v>
      </c>
      <c r="D8585">
        <f>(in!F8585-in!E8585)*1440</f>
        <v>0.6000000040512532</v>
      </c>
      <c r="E8585">
        <f>(in!G8585-in!F8585)*1440</f>
        <v>0.78333333833143115</v>
      </c>
      <c r="F8585">
        <f>(in!H8585-in!G8585)*1440</f>
        <v>2.3333333234768361</v>
      </c>
      <c r="G8585">
        <f>(in!I8585-in!H8585)*1440</f>
        <v>11.016666674986482</v>
      </c>
      <c r="H8585">
        <f>(in!I8585-in!E8585)*1440</f>
        <v>14.733333340846002</v>
      </c>
      <c r="I8585">
        <f>HOUR(in!E8585)</f>
        <v>8</v>
      </c>
    </row>
    <row r="8586" spans="1:9" x14ac:dyDescent="0.35">
      <c r="A8586">
        <f>in!A8586</f>
        <v>108585</v>
      </c>
      <c r="B8586" t="str">
        <f>in!B8586</f>
        <v>Latte</v>
      </c>
      <c r="C8586" t="str">
        <f>in!C8586</f>
        <v>Alice</v>
      </c>
      <c r="D8586">
        <f>(in!F8586-in!E8586)*1440</f>
        <v>1.0666666645556688</v>
      </c>
      <c r="E8586">
        <f>(in!G8586-in!F8586)*1440</f>
        <v>1.2499999988358468</v>
      </c>
      <c r="F8586">
        <f>(in!H8586-in!G8586)*1440</f>
        <v>4.516666674753651</v>
      </c>
      <c r="G8586">
        <f>(in!I8586-in!H8586)*1440</f>
        <v>5.0833333272021264</v>
      </c>
      <c r="H8586">
        <f>(in!I8586-in!E8586)*1440</f>
        <v>11.916666665347293</v>
      </c>
      <c r="I8586">
        <f>HOUR(in!E8586)</f>
        <v>8</v>
      </c>
    </row>
    <row r="8587" spans="1:9" x14ac:dyDescent="0.35">
      <c r="A8587">
        <f>in!A8587</f>
        <v>108586</v>
      </c>
      <c r="B8587" t="str">
        <f>in!B8587</f>
        <v>Flat White</v>
      </c>
      <c r="C8587" t="str">
        <f>in!C8587</f>
        <v>Charlie</v>
      </c>
      <c r="D8587">
        <f>(in!F8587-in!E8587)*1440</f>
        <v>0.86666665971279144</v>
      </c>
      <c r="E8587">
        <f>(in!G8587-in!F8587)*1440</f>
        <v>2.1166666690260172</v>
      </c>
      <c r="F8587">
        <f>(in!H8587-in!G8587)*1440</f>
        <v>0.8333333395421505</v>
      </c>
      <c r="G8587">
        <f>(in!I8587-in!H8587)*1440</f>
        <v>18.133333328878507</v>
      </c>
      <c r="H8587">
        <f>(in!I8587-in!E8587)*1440</f>
        <v>21.949999997159466</v>
      </c>
      <c r="I8587">
        <f>HOUR(in!E8587)</f>
        <v>8</v>
      </c>
    </row>
    <row r="8588" spans="1:9" x14ac:dyDescent="0.35">
      <c r="A8588">
        <f>in!A8588</f>
        <v>108587</v>
      </c>
      <c r="B8588" t="str">
        <f>in!B8588</f>
        <v>Tea</v>
      </c>
      <c r="C8588" t="str">
        <f>in!C8588</f>
        <v>David</v>
      </c>
      <c r="D8588">
        <f>(in!F8588-in!E8588)*1440</f>
        <v>1.5833333367481828</v>
      </c>
      <c r="E8588">
        <f>(in!G8588-in!F8588)*1440</f>
        <v>0.88333333027549088</v>
      </c>
      <c r="F8588">
        <f>(in!H8588-in!G8588)*1440</f>
        <v>3.6166666739154607</v>
      </c>
      <c r="G8588">
        <f>(in!I8588-in!H8588)*1440</f>
        <v>11.166666657663882</v>
      </c>
      <c r="H8588">
        <f>(in!I8588-in!E8588)*1440</f>
        <v>17.249999998603016</v>
      </c>
      <c r="I8588">
        <f>HOUR(in!E8588)</f>
        <v>8</v>
      </c>
    </row>
    <row r="8589" spans="1:9" x14ac:dyDescent="0.35">
      <c r="A8589">
        <f>in!A8589</f>
        <v>108588</v>
      </c>
      <c r="B8589" t="str">
        <f>in!B8589</f>
        <v>Latte</v>
      </c>
      <c r="C8589" t="str">
        <f>in!C8589</f>
        <v>Charlie</v>
      </c>
      <c r="D8589">
        <f>(in!F8589-in!E8589)*1440</f>
        <v>1.7999999911990017</v>
      </c>
      <c r="E8589">
        <f>(in!G8589-in!F8589)*1440</f>
        <v>1.4333333331160247</v>
      </c>
      <c r="F8589">
        <f>(in!H8589-in!G8589)*1440</f>
        <v>7.0166666724253446</v>
      </c>
      <c r="G8589">
        <f>(in!I8589-in!H8589)*1440</f>
        <v>2.6666666613891721</v>
      </c>
      <c r="H8589">
        <f>(in!I8589-in!E8589)*1440</f>
        <v>12.916666658129543</v>
      </c>
      <c r="I8589">
        <f>HOUR(in!E8589)</f>
        <v>8</v>
      </c>
    </row>
    <row r="8590" spans="1:9" x14ac:dyDescent="0.35">
      <c r="A8590">
        <f>in!A8590</f>
        <v>108589</v>
      </c>
      <c r="B8590" t="str">
        <f>in!B8590</f>
        <v>Flat White</v>
      </c>
      <c r="C8590" t="str">
        <f>in!C8590</f>
        <v>Bob</v>
      </c>
      <c r="D8590">
        <f>(in!F8590-in!E8590)*1440</f>
        <v>0.79999999841675162</v>
      </c>
      <c r="E8590">
        <f>(in!G8590-in!F8590)*1440</f>
        <v>1.2333333387505263</v>
      </c>
      <c r="F8590">
        <f>(in!H8590-in!G8590)*1440</f>
        <v>3.7999999977182597</v>
      </c>
      <c r="G8590">
        <f>(in!I8590-in!H8590)*1440</f>
        <v>1.6833333286922425</v>
      </c>
      <c r="H8590">
        <f>(in!I8590-in!E8590)*1440</f>
        <v>7.5166666635777801</v>
      </c>
      <c r="I8590">
        <f>HOUR(in!E8590)</f>
        <v>8</v>
      </c>
    </row>
    <row r="8591" spans="1:9" x14ac:dyDescent="0.35">
      <c r="A8591">
        <f>in!A8591</f>
        <v>108590</v>
      </c>
      <c r="B8591" t="str">
        <f>in!B8591</f>
        <v>Latte</v>
      </c>
      <c r="C8591" t="str">
        <f>in!C8591</f>
        <v>Alice</v>
      </c>
      <c r="D8591">
        <f>(in!F8591-in!E8591)*1440</f>
        <v>1.6500000085216016</v>
      </c>
      <c r="E8591">
        <f>(in!G8591-in!F8591)*1440</f>
        <v>0.33333332743495703</v>
      </c>
      <c r="F8591">
        <f>(in!H8591-in!G8591)*1440</f>
        <v>2.2833333327434957</v>
      </c>
      <c r="G8591">
        <f>(in!I8591-in!H8591)*1440</f>
        <v>18.983333338983357</v>
      </c>
      <c r="H8591">
        <f>(in!I8591-in!E8591)*1440</f>
        <v>23.250000007683411</v>
      </c>
      <c r="I8591">
        <f>HOUR(in!E8591)</f>
        <v>8</v>
      </c>
    </row>
    <row r="8592" spans="1:9" x14ac:dyDescent="0.35">
      <c r="A8592">
        <f>in!A8592</f>
        <v>108591</v>
      </c>
      <c r="B8592" t="str">
        <f>in!B8592</f>
        <v>Matcha Latte</v>
      </c>
      <c r="C8592" t="str">
        <f>in!C8592</f>
        <v>Alice</v>
      </c>
      <c r="D8592">
        <f>(in!F8592-in!E8592)*1440</f>
        <v>1.5666666661854833</v>
      </c>
      <c r="E8592">
        <f>(in!G8592-in!F8592)*1440</f>
        <v>0.74999999720603228</v>
      </c>
      <c r="F8592">
        <f>(in!H8592-in!G8592)*1440</f>
        <v>2.0333333371672779</v>
      </c>
      <c r="G8592">
        <f>(in!I8592-in!H8592)*1440</f>
        <v>4.8166666610632092</v>
      </c>
      <c r="H8592">
        <f>(in!I8592-in!E8592)*1440</f>
        <v>9.1666666616220027</v>
      </c>
      <c r="I8592">
        <f>HOUR(in!E8592)</f>
        <v>8</v>
      </c>
    </row>
    <row r="8593" spans="1:9" x14ac:dyDescent="0.35">
      <c r="A8593">
        <f>in!A8593</f>
        <v>108592</v>
      </c>
      <c r="B8593" t="str">
        <f>in!B8593</f>
        <v>Cold Brew</v>
      </c>
      <c r="C8593" t="str">
        <f>in!C8593</f>
        <v>Alice</v>
      </c>
      <c r="D8593">
        <f>(in!F8593-in!E8593)*1440</f>
        <v>1.5499999956227839</v>
      </c>
      <c r="E8593">
        <f>(in!G8593-in!F8593)*1440</f>
        <v>0.41666666977107525</v>
      </c>
      <c r="F8593">
        <f>(in!H8593-in!G8593)*1440</f>
        <v>3.3833333279471844</v>
      </c>
      <c r="G8593">
        <f>(in!I8593-in!H8593)*1440</f>
        <v>0.31666666734963655</v>
      </c>
      <c r="H8593">
        <f>(in!I8593-in!E8593)*1440</f>
        <v>5.6666666606906801</v>
      </c>
      <c r="I8593">
        <f>HOUR(in!E8593)</f>
        <v>8</v>
      </c>
    </row>
    <row r="8594" spans="1:9" x14ac:dyDescent="0.35">
      <c r="A8594">
        <f>in!A8594</f>
        <v>108593</v>
      </c>
      <c r="B8594" t="str">
        <f>in!B8594</f>
        <v>Flat White</v>
      </c>
      <c r="C8594" t="str">
        <f>in!C8594</f>
        <v>Charlie</v>
      </c>
      <c r="D8594">
        <f>(in!F8594-in!E8594)*1440</f>
        <v>1.3000000000465661</v>
      </c>
      <c r="E8594">
        <f>(in!G8594-in!F8594)*1440</f>
        <v>0.63333333469927311</v>
      </c>
      <c r="F8594">
        <f>(in!H8594-in!G8594)*1440</f>
        <v>7.4833333329297602</v>
      </c>
      <c r="G8594">
        <f>(in!I8594-in!H8594)*1440</f>
        <v>13.500000002095476</v>
      </c>
      <c r="H8594">
        <f>(in!I8594-in!E8594)*1440</f>
        <v>22.916666669771075</v>
      </c>
      <c r="I8594">
        <f>HOUR(in!E8594)</f>
        <v>8</v>
      </c>
    </row>
    <row r="8595" spans="1:9" x14ac:dyDescent="0.35">
      <c r="A8595">
        <f>in!A8595</f>
        <v>108594</v>
      </c>
      <c r="B8595" t="str">
        <f>in!B8595</f>
        <v>Cappuccino</v>
      </c>
      <c r="C8595" t="str">
        <f>in!C8595</f>
        <v>Charlie</v>
      </c>
      <c r="D8595">
        <f>(in!F8595-in!E8595)*1440</f>
        <v>1.3166666706092656</v>
      </c>
      <c r="E8595">
        <f>(in!G8595-in!F8595)*1440</f>
        <v>1.7166666698176414</v>
      </c>
      <c r="F8595">
        <f>(in!H8595-in!G8595)*1440</f>
        <v>6.1000000010244548</v>
      </c>
      <c r="G8595">
        <f>(in!I8595-in!H8595)*1440</f>
        <v>4.9499999941326678</v>
      </c>
      <c r="H8595">
        <f>(in!I8595-in!E8595)*1440</f>
        <v>14.08333333558403</v>
      </c>
      <c r="I8595">
        <f>HOUR(in!E8595)</f>
        <v>8</v>
      </c>
    </row>
    <row r="8596" spans="1:9" x14ac:dyDescent="0.35">
      <c r="A8596">
        <f>in!A8596</f>
        <v>108595</v>
      </c>
      <c r="B8596" t="str">
        <f>in!B8596</f>
        <v>Mocha</v>
      </c>
      <c r="C8596" t="str">
        <f>in!C8596</f>
        <v>David</v>
      </c>
      <c r="D8596">
        <f>(in!F8596-in!E8596)*1440</f>
        <v>0.78333332785405219</v>
      </c>
      <c r="E8596">
        <f>(in!G8596-in!F8596)*1440</f>
        <v>0.11666667298413813</v>
      </c>
      <c r="F8596">
        <f>(in!H8596-in!G8596)*1440</f>
        <v>1.2166666681878269</v>
      </c>
      <c r="G8596">
        <f>(in!I8596-in!H8596)*1440</f>
        <v>0.88333333027549088</v>
      </c>
      <c r="H8596">
        <f>(in!I8596-in!E8596)*1440</f>
        <v>2.9999999993015081</v>
      </c>
      <c r="I8596">
        <f>HOUR(in!E8596)</f>
        <v>8</v>
      </c>
    </row>
    <row r="8597" spans="1:9" x14ac:dyDescent="0.35">
      <c r="A8597">
        <f>in!A8597</f>
        <v>108596</v>
      </c>
      <c r="B8597" t="str">
        <f>in!B8597</f>
        <v>Latte</v>
      </c>
      <c r="C8597" t="str">
        <f>in!C8597</f>
        <v>Bob</v>
      </c>
      <c r="D8597">
        <f>(in!F8597-in!E8597)*1440</f>
        <v>1.9333333347458392</v>
      </c>
      <c r="E8597">
        <f>(in!G8597-in!F8597)*1440</f>
        <v>0.76666666776873171</v>
      </c>
      <c r="F8597">
        <f>(in!H8597-in!G8597)*1440</f>
        <v>2.6333333307411522</v>
      </c>
      <c r="G8597">
        <f>(in!I8597-in!H8597)*1440</f>
        <v>17.466666663531214</v>
      </c>
      <c r="H8597">
        <f>(in!I8597-in!E8597)*1440</f>
        <v>22.799999996786937</v>
      </c>
      <c r="I8597">
        <f>HOUR(in!E8597)</f>
        <v>8</v>
      </c>
    </row>
    <row r="8598" spans="1:9" x14ac:dyDescent="0.35">
      <c r="A8598">
        <f>in!A8598</f>
        <v>108597</v>
      </c>
      <c r="B8598" t="str">
        <f>in!B8598</f>
        <v>Espresso</v>
      </c>
      <c r="C8598" t="str">
        <f>in!C8598</f>
        <v>Alice</v>
      </c>
      <c r="D8598">
        <f>(in!F8598-in!E8598)*1440</f>
        <v>0.58333333348855376</v>
      </c>
      <c r="E8598">
        <f>(in!G8598-in!F8598)*1440</f>
        <v>1.2666666693985462</v>
      </c>
      <c r="F8598">
        <f>(in!H8598-in!G8598)*1440</f>
        <v>2.2500000020954758</v>
      </c>
      <c r="G8598">
        <f>(in!I8598-in!H8598)*1440</f>
        <v>3.2999999960884452</v>
      </c>
      <c r="H8598">
        <f>(in!I8598-in!E8598)*1440</f>
        <v>7.400000001071021</v>
      </c>
      <c r="I8598">
        <f>HOUR(in!E8598)</f>
        <v>8</v>
      </c>
    </row>
    <row r="8599" spans="1:9" x14ac:dyDescent="0.35">
      <c r="A8599">
        <f>in!A8599</f>
        <v>108598</v>
      </c>
      <c r="B8599" t="str">
        <f>in!B8599</f>
        <v>Latte</v>
      </c>
      <c r="C8599" t="str">
        <f>in!C8599</f>
        <v>Alice</v>
      </c>
      <c r="D8599">
        <f>(in!F8599-in!E8599)*1440</f>
        <v>1.9166666641831398</v>
      </c>
      <c r="E8599">
        <f>(in!G8599-in!F8599)*1440</f>
        <v>0.39999999920837581</v>
      </c>
      <c r="F8599">
        <f>(in!H8599-in!G8599)*1440</f>
        <v>1.4833333343267441</v>
      </c>
      <c r="G8599">
        <f>(in!I8599-in!H8599)*1440</f>
        <v>12.716666674241424</v>
      </c>
      <c r="H8599">
        <f>(in!I8599-in!E8599)*1440</f>
        <v>16.516666671959683</v>
      </c>
      <c r="I8599">
        <f>HOUR(in!E8599)</f>
        <v>8</v>
      </c>
    </row>
    <row r="8600" spans="1:9" x14ac:dyDescent="0.35">
      <c r="A8600">
        <f>in!A8600</f>
        <v>108599</v>
      </c>
      <c r="B8600" t="str">
        <f>in!B8600</f>
        <v>Espresso</v>
      </c>
      <c r="C8600" t="str">
        <f>in!C8600</f>
        <v>David</v>
      </c>
      <c r="D8600">
        <f>(in!F8600-in!E8600)*1440</f>
        <v>1.9833333359565586</v>
      </c>
      <c r="E8600">
        <f>(in!G8600-in!F8600)*1440</f>
        <v>1.2499999988358468</v>
      </c>
      <c r="F8600">
        <f>(in!H8600-in!G8600)*1440</f>
        <v>3.0666666710749269</v>
      </c>
      <c r="G8600">
        <f>(in!I8600-in!H8600)*1440</f>
        <v>0.91666666092351079</v>
      </c>
      <c r="H8600">
        <f>(in!I8600-in!E8600)*1440</f>
        <v>7.216666666790843</v>
      </c>
      <c r="I8600">
        <f>HOUR(in!E8600)</f>
        <v>8</v>
      </c>
    </row>
    <row r="8601" spans="1:9" x14ac:dyDescent="0.35">
      <c r="A8601">
        <f>in!A8601</f>
        <v>108600</v>
      </c>
      <c r="B8601" t="str">
        <f>in!B8601</f>
        <v>Latte</v>
      </c>
      <c r="C8601" t="str">
        <f>in!C8601</f>
        <v>Charlie</v>
      </c>
      <c r="D8601">
        <f>(in!F8601-in!E8601)*1440</f>
        <v>1.0999999952036887</v>
      </c>
      <c r="E8601">
        <f>(in!G8601-in!F8601)*1440</f>
        <v>0.80000000889413059</v>
      </c>
      <c r="F8601">
        <f>(in!H8601-in!G8601)*1440</f>
        <v>1.8666666629724205</v>
      </c>
      <c r="G8601">
        <f>(in!I8601-in!H8601)*1440</f>
        <v>1.0499999939929694</v>
      </c>
      <c r="H8601">
        <f>(in!I8601-in!E8601)*1440</f>
        <v>4.8166666610632092</v>
      </c>
      <c r="I8601">
        <f>HOUR(in!E8601)</f>
        <v>8</v>
      </c>
    </row>
    <row r="8602" spans="1:9" x14ac:dyDescent="0.35">
      <c r="A8602">
        <f>in!A8602</f>
        <v>108601</v>
      </c>
      <c r="B8602" t="str">
        <f>in!B8602</f>
        <v>Latte</v>
      </c>
      <c r="C8602" t="str">
        <f>in!C8602</f>
        <v>Eve</v>
      </c>
      <c r="D8602">
        <f>(in!F8602-in!E8602)*1440</f>
        <v>1.4333333331160247</v>
      </c>
      <c r="E8602">
        <f>(in!G8602-in!F8602)*1440</f>
        <v>0.79999999841675162</v>
      </c>
      <c r="F8602">
        <f>(in!H8602-in!G8602)*1440</f>
        <v>3.849999998928979</v>
      </c>
      <c r="G8602">
        <f>(in!I8602-in!H8602)*1440</f>
        <v>16.983333342941478</v>
      </c>
      <c r="H8602">
        <f>(in!I8602-in!E8602)*1440</f>
        <v>23.066666673403233</v>
      </c>
      <c r="I8602">
        <f>HOUR(in!E8602)</f>
        <v>8</v>
      </c>
    </row>
    <row r="8603" spans="1:9" x14ac:dyDescent="0.35">
      <c r="A8603">
        <f>in!A8603</f>
        <v>108602</v>
      </c>
      <c r="B8603" t="str">
        <f>in!B8603</f>
        <v>Americano</v>
      </c>
      <c r="C8603" t="str">
        <f>in!C8603</f>
        <v>David</v>
      </c>
      <c r="D8603">
        <f>(in!F8603-in!E8603)*1440</f>
        <v>1.7499999899882823</v>
      </c>
      <c r="E8603">
        <f>(in!G8603-in!F8603)*1440</f>
        <v>0.48333334154449403</v>
      </c>
      <c r="F8603">
        <f>(in!H8603-in!G8603)*1440</f>
        <v>4.69999999855645</v>
      </c>
      <c r="G8603">
        <f>(in!I8603-in!H8603)*1440</f>
        <v>16.399999998975545</v>
      </c>
      <c r="H8603">
        <f>(in!I8603-in!E8603)*1440</f>
        <v>23.333333329064772</v>
      </c>
      <c r="I8603">
        <f>HOUR(in!E8603)</f>
        <v>9</v>
      </c>
    </row>
    <row r="8604" spans="1:9" x14ac:dyDescent="0.35">
      <c r="A8604">
        <f>in!A8604</f>
        <v>108603</v>
      </c>
      <c r="B8604" t="str">
        <f>in!B8604</f>
        <v>Flat White</v>
      </c>
      <c r="C8604" t="str">
        <f>in!C8604</f>
        <v>Bob</v>
      </c>
      <c r="D8604">
        <f>(in!F8604-in!E8604)*1440</f>
        <v>1.9333333347458392</v>
      </c>
      <c r="E8604">
        <f>(in!G8604-in!F8604)*1440</f>
        <v>0.39999999920837581</v>
      </c>
      <c r="F8604">
        <f>(in!H8604-in!G8604)*1440</f>
        <v>4.1666666662786156</v>
      </c>
      <c r="G8604">
        <f>(in!I8604-in!H8604)*1440</f>
        <v>9.583333331393078</v>
      </c>
      <c r="H8604">
        <f>(in!I8604-in!E8604)*1440</f>
        <v>16.083333331625909</v>
      </c>
      <c r="I8604">
        <f>HOUR(in!E8604)</f>
        <v>9</v>
      </c>
    </row>
    <row r="8605" spans="1:9" x14ac:dyDescent="0.35">
      <c r="A8605">
        <f>in!A8605</f>
        <v>108604</v>
      </c>
      <c r="B8605" t="str">
        <f>in!B8605</f>
        <v>Cappuccino</v>
      </c>
      <c r="C8605" t="str">
        <f>in!C8605</f>
        <v>David</v>
      </c>
      <c r="D8605">
        <f>(in!F8605-in!E8605)*1440</f>
        <v>1.8500000028871</v>
      </c>
      <c r="E8605">
        <f>(in!G8605-in!F8605)*1440</f>
        <v>0.33333332743495703</v>
      </c>
      <c r="F8605">
        <f>(in!H8605-in!G8605)*1440</f>
        <v>4.0166666731238365</v>
      </c>
      <c r="G8605">
        <f>(in!I8605-in!H8605)*1440</f>
        <v>0.36666665808297694</v>
      </c>
      <c r="H8605">
        <f>(in!I8605-in!E8605)*1440</f>
        <v>6.5666666615288705</v>
      </c>
      <c r="I8605">
        <f>HOUR(in!E8605)</f>
        <v>9</v>
      </c>
    </row>
    <row r="8606" spans="1:9" x14ac:dyDescent="0.35">
      <c r="A8606">
        <f>in!A8606</f>
        <v>108605</v>
      </c>
      <c r="B8606" t="str">
        <f>in!B8606</f>
        <v>Latte</v>
      </c>
      <c r="C8606" t="str">
        <f>in!C8606</f>
        <v>David</v>
      </c>
      <c r="D8606">
        <f>(in!F8606-in!E8606)*1440</f>
        <v>0.90000000083819032</v>
      </c>
      <c r="E8606">
        <f>(in!G8606-in!F8606)*1440</f>
        <v>0.71666666655801237</v>
      </c>
      <c r="F8606">
        <f>(in!H8606-in!G8606)*1440</f>
        <v>1.8166666617617011</v>
      </c>
      <c r="G8606">
        <f>(in!I8606-in!H8606)*1440</f>
        <v>2.5333333387970924</v>
      </c>
      <c r="H8606">
        <f>(in!I8606-in!E8606)*1440</f>
        <v>5.9666666679549962</v>
      </c>
      <c r="I8606">
        <f>HOUR(in!E8606)</f>
        <v>9</v>
      </c>
    </row>
    <row r="8607" spans="1:9" x14ac:dyDescent="0.35">
      <c r="A8607">
        <f>in!A8607</f>
        <v>108606</v>
      </c>
      <c r="B8607" t="str">
        <f>in!B8607</f>
        <v>Latte</v>
      </c>
      <c r="C8607" t="str">
        <f>in!C8607</f>
        <v>Charlie</v>
      </c>
      <c r="D8607">
        <f>(in!F8607-in!E8607)*1440</f>
        <v>0.55000000284053385</v>
      </c>
      <c r="E8607">
        <f>(in!G8607-in!F8607)*1440</f>
        <v>2.2666666726581752</v>
      </c>
      <c r="F8607">
        <f>(in!H8607-in!G8607)*1440</f>
        <v>6.8999999994412065</v>
      </c>
      <c r="G8607">
        <f>(in!I8607-in!H8607)*1440</f>
        <v>0.53333333227783442</v>
      </c>
      <c r="H8607">
        <f>(in!I8607-in!E8607)*1440</f>
        <v>10.25000000721775</v>
      </c>
      <c r="I8607">
        <f>HOUR(in!E8607)</f>
        <v>9</v>
      </c>
    </row>
    <row r="8608" spans="1:9" x14ac:dyDescent="0.35">
      <c r="A8608">
        <f>in!A8608</f>
        <v>108607</v>
      </c>
      <c r="B8608" t="str">
        <f>in!B8608</f>
        <v>Cappuccino</v>
      </c>
      <c r="C8608" t="str">
        <f>in!C8608</f>
        <v>Bob</v>
      </c>
      <c r="D8608">
        <f>(in!F8608-in!E8608)*1440</f>
        <v>0.9666666726116091</v>
      </c>
      <c r="E8608">
        <f>(in!G8608-in!F8608)*1440</f>
        <v>0.18333333428017795</v>
      </c>
      <c r="F8608">
        <f>(in!H8608-in!G8608)*1440</f>
        <v>2.9666666581761092</v>
      </c>
      <c r="G8608">
        <f>(in!I8608-in!H8608)*1440</f>
        <v>11.950000006472692</v>
      </c>
      <c r="H8608">
        <f>(in!I8608-in!E8608)*1440</f>
        <v>16.066666671540588</v>
      </c>
      <c r="I8608">
        <f>HOUR(in!E8608)</f>
        <v>9</v>
      </c>
    </row>
    <row r="8609" spans="1:9" x14ac:dyDescent="0.35">
      <c r="A8609">
        <f>in!A8609</f>
        <v>108608</v>
      </c>
      <c r="B8609" t="str">
        <f>in!B8609</f>
        <v>Cappuccino</v>
      </c>
      <c r="C8609" t="str">
        <f>in!C8609</f>
        <v>Alice</v>
      </c>
      <c r="D8609">
        <f>(in!F8609-in!E8609)*1440</f>
        <v>0.71666666655801237</v>
      </c>
      <c r="E8609">
        <f>(in!G8609-in!F8609)*1440</f>
        <v>0.38333333912305534</v>
      </c>
      <c r="F8609">
        <f>(in!H8609-in!G8609)*1440</f>
        <v>4.2833333287853748</v>
      </c>
      <c r="G8609">
        <f>(in!I8609-in!H8609)*1440</f>
        <v>8.9000000059604645</v>
      </c>
      <c r="H8609">
        <f>(in!I8609-in!E8609)*1440</f>
        <v>14.283333340426907</v>
      </c>
      <c r="I8609">
        <f>HOUR(in!E8609)</f>
        <v>9</v>
      </c>
    </row>
    <row r="8610" spans="1:9" x14ac:dyDescent="0.35">
      <c r="A8610">
        <f>in!A8610</f>
        <v>108609</v>
      </c>
      <c r="B8610" t="str">
        <f>in!B8610</f>
        <v>Espresso</v>
      </c>
      <c r="C8610" t="str">
        <f>in!C8610</f>
        <v>Eve</v>
      </c>
      <c r="D8610">
        <f>(in!F8610-in!E8610)*1440</f>
        <v>1.0333333339076489</v>
      </c>
      <c r="E8610">
        <f>(in!G8610-in!F8610)*1440</f>
        <v>1.2166666681878269</v>
      </c>
      <c r="F8610">
        <f>(in!H8610-in!G8610)*1440</f>
        <v>1.000000003259629</v>
      </c>
      <c r="G8610">
        <f>(in!I8610-in!H8610)*1440</f>
        <v>19.283333335770294</v>
      </c>
      <c r="H8610">
        <f>(in!I8610-in!E8610)*1440</f>
        <v>22.533333341125399</v>
      </c>
      <c r="I8610">
        <f>HOUR(in!E8610)</f>
        <v>9</v>
      </c>
    </row>
    <row r="8611" spans="1:9" x14ac:dyDescent="0.35">
      <c r="A8611">
        <f>in!A8611</f>
        <v>108610</v>
      </c>
      <c r="B8611" t="str">
        <f>in!B8611</f>
        <v>Latte</v>
      </c>
      <c r="C8611" t="str">
        <f>in!C8611</f>
        <v>Charlie</v>
      </c>
      <c r="D8611">
        <f>(in!F8611-in!E8611)*1440</f>
        <v>1.6333333274815232</v>
      </c>
      <c r="E8611">
        <f>(in!G8611-in!F8611)*1440</f>
        <v>2.6333333412185311</v>
      </c>
      <c r="F8611">
        <f>(in!H8611-in!G8611)*1440</f>
        <v>6.2666666647419333</v>
      </c>
      <c r="G8611">
        <f>(in!I8611-in!H8611)*1440</f>
        <v>13.850000000093132</v>
      </c>
      <c r="H8611">
        <f>(in!I8611-in!E8611)*1440</f>
        <v>24.38333333353512</v>
      </c>
      <c r="I8611">
        <f>HOUR(in!E8611)</f>
        <v>9</v>
      </c>
    </row>
    <row r="8612" spans="1:9" x14ac:dyDescent="0.35">
      <c r="A8612">
        <f>in!A8612</f>
        <v>108611</v>
      </c>
      <c r="B8612" t="str">
        <f>in!B8612</f>
        <v>Americano</v>
      </c>
      <c r="C8612" t="str">
        <f>in!C8612</f>
        <v>Bob</v>
      </c>
      <c r="D8612">
        <f>(in!F8612-in!E8612)*1440</f>
        <v>1.9666666653938591</v>
      </c>
      <c r="E8612">
        <f>(in!G8612-in!F8612)*1440</f>
        <v>1.2499999988358468</v>
      </c>
      <c r="F8612">
        <f>(in!H8612-in!G8612)*1440</f>
        <v>1.2833333294838667</v>
      </c>
      <c r="G8612">
        <f>(in!I8612-in!H8612)*1440</f>
        <v>11.050000005634502</v>
      </c>
      <c r="H8612">
        <f>(in!I8612-in!E8612)*1440</f>
        <v>15.549999999348074</v>
      </c>
      <c r="I8612">
        <f>HOUR(in!E8612)</f>
        <v>9</v>
      </c>
    </row>
    <row r="8613" spans="1:9" x14ac:dyDescent="0.35">
      <c r="A8613">
        <f>in!A8613</f>
        <v>108612</v>
      </c>
      <c r="B8613" t="str">
        <f>in!B8613</f>
        <v>Mocha</v>
      </c>
      <c r="C8613" t="str">
        <f>in!C8613</f>
        <v>Alice</v>
      </c>
      <c r="D8613">
        <f>(in!F8613-in!E8613)*1440</f>
        <v>0.66666666534729302</v>
      </c>
      <c r="E8613">
        <f>(in!G8613-in!F8613)*1440</f>
        <v>0.61666666413657367</v>
      </c>
      <c r="F8613">
        <f>(in!H8613-in!G8613)*1440</f>
        <v>1.4333333331160247</v>
      </c>
      <c r="G8613">
        <f>(in!I8613-in!H8613)*1440</f>
        <v>11.066666665719822</v>
      </c>
      <c r="H8613">
        <f>(in!I8613-in!E8613)*1440</f>
        <v>13.783333328319713</v>
      </c>
      <c r="I8613">
        <f>HOUR(in!E8613)</f>
        <v>9</v>
      </c>
    </row>
    <row r="8614" spans="1:9" x14ac:dyDescent="0.35">
      <c r="A8614">
        <f>in!A8614</f>
        <v>108613</v>
      </c>
      <c r="B8614" t="str">
        <f>in!B8614</f>
        <v>Mocha</v>
      </c>
      <c r="C8614" t="str">
        <f>in!C8614</f>
        <v>Charlie</v>
      </c>
      <c r="D8614">
        <f>(in!F8614-in!E8614)*1440</f>
        <v>1.4333333331160247</v>
      </c>
      <c r="E8614">
        <f>(in!G8614-in!F8614)*1440</f>
        <v>1.9166666641831398</v>
      </c>
      <c r="F8614">
        <f>(in!H8614-in!G8614)*1440</f>
        <v>3.6166666739154607</v>
      </c>
      <c r="G8614">
        <f>(in!I8614-in!H8614)*1440</f>
        <v>14.433333333581686</v>
      </c>
      <c r="H8614">
        <f>(in!I8614-in!E8614)*1440</f>
        <v>21.400000004796311</v>
      </c>
      <c r="I8614">
        <f>HOUR(in!E8614)</f>
        <v>9</v>
      </c>
    </row>
    <row r="8615" spans="1:9" x14ac:dyDescent="0.35">
      <c r="A8615">
        <f>in!A8615</f>
        <v>108614</v>
      </c>
      <c r="B8615" t="str">
        <f>in!B8615</f>
        <v>Latte</v>
      </c>
      <c r="C8615" t="str">
        <f>in!C8615</f>
        <v>Bob</v>
      </c>
      <c r="D8615">
        <f>(in!F8615-in!E8615)*1440</f>
        <v>1.9666666653938591</v>
      </c>
      <c r="E8615">
        <f>(in!G8615-in!F8615)*1440</f>
        <v>0.24999999557621777</v>
      </c>
      <c r="F8615">
        <f>(in!H8615-in!G8615)*1440</f>
        <v>2.2333333315327764</v>
      </c>
      <c r="G8615">
        <f>(in!I8615-in!H8615)*1440</f>
        <v>13.183333334745839</v>
      </c>
      <c r="H8615">
        <f>(in!I8615-in!E8615)*1440</f>
        <v>17.633333327248693</v>
      </c>
      <c r="I8615">
        <f>HOUR(in!E8615)</f>
        <v>9</v>
      </c>
    </row>
    <row r="8616" spans="1:9" x14ac:dyDescent="0.35">
      <c r="A8616">
        <f>in!A8616</f>
        <v>108615</v>
      </c>
      <c r="B8616" t="str">
        <f>in!B8616</f>
        <v>Matcha Latte</v>
      </c>
      <c r="C8616" t="str">
        <f>in!C8616</f>
        <v>Bob</v>
      </c>
      <c r="D8616">
        <f>(in!F8616-in!E8616)*1440</f>
        <v>1.0666666750330478</v>
      </c>
      <c r="E8616">
        <f>(in!G8616-in!F8616)*1440</f>
        <v>0.9499999915715307</v>
      </c>
      <c r="F8616">
        <f>(in!H8616-in!G8616)*1440</f>
        <v>4.5833333360496908</v>
      </c>
      <c r="G8616">
        <f>(in!I8616-in!H8616)*1440</f>
        <v>0.71666666655801237</v>
      </c>
      <c r="H8616">
        <f>(in!I8616-in!E8616)*1440</f>
        <v>7.3166666692122817</v>
      </c>
      <c r="I8616">
        <f>HOUR(in!E8616)</f>
        <v>9</v>
      </c>
    </row>
    <row r="8617" spans="1:9" x14ac:dyDescent="0.35">
      <c r="A8617">
        <f>in!A8617</f>
        <v>108616</v>
      </c>
      <c r="B8617" t="str">
        <f>in!B8617</f>
        <v>Latte</v>
      </c>
      <c r="C8617" t="str">
        <f>in!C8617</f>
        <v>David</v>
      </c>
      <c r="D8617">
        <f>(in!F8617-in!E8617)*1440</f>
        <v>1.4500000036787242</v>
      </c>
      <c r="E8617">
        <f>(in!G8617-in!F8617)*1440</f>
        <v>0.18333333428017795</v>
      </c>
      <c r="F8617">
        <f>(in!H8617-in!G8617)*1440</f>
        <v>3.4833333303686231</v>
      </c>
      <c r="G8617">
        <f>(in!I8617-in!H8617)*1440</f>
        <v>15.099999998928979</v>
      </c>
      <c r="H8617">
        <f>(in!I8617-in!E8617)*1440</f>
        <v>20.216666667256504</v>
      </c>
      <c r="I8617">
        <f>HOUR(in!E8617)</f>
        <v>9</v>
      </c>
    </row>
    <row r="8618" spans="1:9" x14ac:dyDescent="0.35">
      <c r="A8618">
        <f>in!A8618</f>
        <v>108617</v>
      </c>
      <c r="B8618" t="str">
        <f>in!B8618</f>
        <v>Flat White</v>
      </c>
      <c r="C8618" t="str">
        <f>in!C8618</f>
        <v>Charlie</v>
      </c>
      <c r="D8618">
        <f>(in!F8618-in!E8618)*1440</f>
        <v>1.4833333343267441</v>
      </c>
      <c r="E8618">
        <f>(in!G8618-in!F8618)*1440</f>
        <v>2.7166666730772704</v>
      </c>
      <c r="F8618">
        <f>(in!H8618-in!G8618)*1440</f>
        <v>5.6333333300426602</v>
      </c>
      <c r="G8618">
        <f>(in!I8618-in!H8618)*1440</f>
        <v>9.3499999959021807</v>
      </c>
      <c r="H8618">
        <f>(in!I8618-in!E8618)*1440</f>
        <v>19.183333333348855</v>
      </c>
      <c r="I8618">
        <f>HOUR(in!E8618)</f>
        <v>9</v>
      </c>
    </row>
    <row r="8619" spans="1:9" x14ac:dyDescent="0.35">
      <c r="A8619">
        <f>in!A8619</f>
        <v>108618</v>
      </c>
      <c r="B8619" t="str">
        <f>in!B8619</f>
        <v>Espresso</v>
      </c>
      <c r="C8619" t="str">
        <f>in!C8619</f>
        <v>Charlie</v>
      </c>
      <c r="D8619">
        <f>(in!F8619-in!E8619)*1440</f>
        <v>0.95000000204890966</v>
      </c>
      <c r="E8619">
        <f>(in!G8619-in!F8619)*1440</f>
        <v>2.2499999916180968</v>
      </c>
      <c r="F8619">
        <f>(in!H8619-in!G8619)*1440</f>
        <v>1.183333337539807</v>
      </c>
      <c r="G8619">
        <f>(in!I8619-in!H8619)*1440</f>
        <v>12.550000000046566</v>
      </c>
      <c r="H8619">
        <f>(in!I8619-in!E8619)*1440</f>
        <v>16.93333333125338</v>
      </c>
      <c r="I8619">
        <f>HOUR(in!E8619)</f>
        <v>9</v>
      </c>
    </row>
    <row r="8620" spans="1:9" x14ac:dyDescent="0.35">
      <c r="A8620">
        <f>in!A8620</f>
        <v>108619</v>
      </c>
      <c r="B8620" t="str">
        <f>in!B8620</f>
        <v>Flat White</v>
      </c>
      <c r="C8620" t="str">
        <f>in!C8620</f>
        <v>Eve</v>
      </c>
      <c r="D8620">
        <f>(in!F8620-in!E8620)*1440</f>
        <v>0.83333332906477153</v>
      </c>
      <c r="E8620">
        <f>(in!G8620-in!F8620)*1440</f>
        <v>0.41666666977107525</v>
      </c>
      <c r="F8620">
        <f>(in!H8620-in!G8620)*1440</f>
        <v>1.7333333299029619</v>
      </c>
      <c r="G8620">
        <f>(in!I8620-in!H8620)*1440</f>
        <v>12.750000004889444</v>
      </c>
      <c r="H8620">
        <f>(in!I8620-in!E8620)*1440</f>
        <v>15.733333333628252</v>
      </c>
      <c r="I8620">
        <f>HOUR(in!E8620)</f>
        <v>9</v>
      </c>
    </row>
    <row r="8621" spans="1:9" x14ac:dyDescent="0.35">
      <c r="A8621">
        <f>in!A8621</f>
        <v>108620</v>
      </c>
      <c r="B8621" t="str">
        <f>in!B8621</f>
        <v>Cold Brew</v>
      </c>
      <c r="C8621" t="str">
        <f>in!C8621</f>
        <v>Bob</v>
      </c>
      <c r="D8621">
        <f>(in!F8621-in!E8621)*1440</f>
        <v>1.7833333311136812</v>
      </c>
      <c r="E8621">
        <f>(in!G8621-in!F8621)*1440</f>
        <v>0.9666666726116091</v>
      </c>
      <c r="F8621">
        <f>(in!H8621-in!G8621)*1440</f>
        <v>1.849999992409721</v>
      </c>
      <c r="G8621">
        <f>(in!I8621-in!H8621)*1440</f>
        <v>1.8833333335351199</v>
      </c>
      <c r="H8621">
        <f>(in!I8621-in!E8621)*1440</f>
        <v>6.4833333296701312</v>
      </c>
      <c r="I8621">
        <f>HOUR(in!E8621)</f>
        <v>9</v>
      </c>
    </row>
    <row r="8622" spans="1:9" x14ac:dyDescent="0.35">
      <c r="A8622">
        <f>in!A8622</f>
        <v>108621</v>
      </c>
      <c r="B8622" t="str">
        <f>in!B8622</f>
        <v>Matcha Latte</v>
      </c>
      <c r="C8622" t="str">
        <f>in!C8622</f>
        <v>Eve</v>
      </c>
      <c r="D8622">
        <f>(in!F8622-in!E8622)*1440</f>
        <v>1.2333333282731473</v>
      </c>
      <c r="E8622">
        <f>(in!G8622-in!F8622)*1440</f>
        <v>1.183333337539807</v>
      </c>
      <c r="F8622">
        <f>(in!H8622-in!G8622)*1440</f>
        <v>1.1499999964144081</v>
      </c>
      <c r="G8622">
        <f>(in!I8622-in!H8622)*1440</f>
        <v>3.6333333340007812</v>
      </c>
      <c r="H8622">
        <f>(in!I8622-in!E8622)*1440</f>
        <v>7.1999999962281436</v>
      </c>
      <c r="I8622">
        <f>HOUR(in!E8622)</f>
        <v>9</v>
      </c>
    </row>
    <row r="8623" spans="1:9" x14ac:dyDescent="0.35">
      <c r="A8623">
        <f>in!A8623</f>
        <v>108622</v>
      </c>
      <c r="B8623" t="str">
        <f>in!B8623</f>
        <v>Latte</v>
      </c>
      <c r="C8623" t="str">
        <f>in!C8623</f>
        <v>Alice</v>
      </c>
      <c r="D8623">
        <f>(in!F8623-in!E8623)*1440</f>
        <v>1.9333333347458392</v>
      </c>
      <c r="E8623">
        <f>(in!G8623-in!F8623)*1440</f>
        <v>1.3833333319053054</v>
      </c>
      <c r="F8623">
        <f>(in!H8623-in!G8623)*1440</f>
        <v>2.2333333315327764</v>
      </c>
      <c r="G8623">
        <f>(in!I8623-in!H8623)*1440</f>
        <v>17.200000007869676</v>
      </c>
      <c r="H8623">
        <f>(in!I8623-in!E8623)*1440</f>
        <v>22.750000006053597</v>
      </c>
      <c r="I8623">
        <f>HOUR(in!E8623)</f>
        <v>9</v>
      </c>
    </row>
    <row r="8624" spans="1:9" x14ac:dyDescent="0.35">
      <c r="A8624">
        <f>in!A8624</f>
        <v>108623</v>
      </c>
      <c r="B8624" t="str">
        <f>in!B8624</f>
        <v>Latte</v>
      </c>
      <c r="C8624" t="str">
        <f>in!C8624</f>
        <v>Alice</v>
      </c>
      <c r="D8624">
        <f>(in!F8624-in!E8624)*1440</f>
        <v>1.0166666633449495</v>
      </c>
      <c r="E8624">
        <f>(in!G8624-in!F8624)*1440</f>
        <v>0.28333333670161664</v>
      </c>
      <c r="F8624">
        <f>(in!H8624-in!G8624)*1440</f>
        <v>1.5333333355374634</v>
      </c>
      <c r="G8624">
        <f>(in!I8624-in!H8624)*1440</f>
        <v>0.28333332622423768</v>
      </c>
      <c r="H8624">
        <f>(in!I8624-in!E8624)*1440</f>
        <v>3.1166666618082672</v>
      </c>
      <c r="I8624">
        <f>HOUR(in!E8624)</f>
        <v>9</v>
      </c>
    </row>
    <row r="8625" spans="1:9" x14ac:dyDescent="0.35">
      <c r="A8625">
        <f>in!A8625</f>
        <v>108624</v>
      </c>
      <c r="B8625" t="str">
        <f>in!B8625</f>
        <v>Americano</v>
      </c>
      <c r="C8625" t="str">
        <f>in!C8625</f>
        <v>Alice</v>
      </c>
      <c r="D8625">
        <f>(in!F8625-in!E8625)*1440</f>
        <v>1.9666666653938591</v>
      </c>
      <c r="E8625">
        <f>(in!G8625-in!F8625)*1440</f>
        <v>0.50000000162981451</v>
      </c>
      <c r="F8625">
        <f>(in!H8625-in!G8625)*1440</f>
        <v>1.4666666637640446</v>
      </c>
      <c r="G8625">
        <f>(in!I8625-in!H8625)*1440</f>
        <v>8.2500000006984919</v>
      </c>
      <c r="H8625">
        <f>(in!I8625-in!E8625)*1440</f>
        <v>12.18333333148621</v>
      </c>
      <c r="I8625">
        <f>HOUR(in!E8625)</f>
        <v>9</v>
      </c>
    </row>
    <row r="8626" spans="1:9" x14ac:dyDescent="0.35">
      <c r="A8626">
        <f>in!A8626</f>
        <v>108625</v>
      </c>
      <c r="B8626" t="str">
        <f>in!B8626</f>
        <v>Cappuccino</v>
      </c>
      <c r="C8626" t="str">
        <f>in!C8626</f>
        <v>David</v>
      </c>
      <c r="D8626">
        <f>(in!F8626-in!E8626)*1440</f>
        <v>0.51666667219251394</v>
      </c>
      <c r="E8626">
        <f>(in!G8626-in!F8626)*1440</f>
        <v>0.81666666897945106</v>
      </c>
      <c r="F8626">
        <f>(in!H8626-in!G8626)*1440</f>
        <v>3.7499999965075403</v>
      </c>
      <c r="G8626">
        <f>(in!I8626-in!H8626)*1440</f>
        <v>18.866666665999219</v>
      </c>
      <c r="H8626">
        <f>(in!I8626-in!E8626)*1440</f>
        <v>23.950000003678724</v>
      </c>
      <c r="I8626">
        <f>HOUR(in!E8626)</f>
        <v>9</v>
      </c>
    </row>
    <row r="8627" spans="1:9" x14ac:dyDescent="0.35">
      <c r="A8627">
        <f>in!A8627</f>
        <v>108626</v>
      </c>
      <c r="B8627" t="str">
        <f>in!B8627</f>
        <v>Flat White</v>
      </c>
      <c r="C8627" t="str">
        <f>in!C8627</f>
        <v>Bob</v>
      </c>
      <c r="D8627">
        <f>(in!F8627-in!E8627)*1440</f>
        <v>1.183333337539807</v>
      </c>
      <c r="E8627">
        <f>(in!G8627-in!F8627)*1440</f>
        <v>0.86666665971279144</v>
      </c>
      <c r="F8627">
        <f>(in!H8627-in!G8627)*1440</f>
        <v>1.3833333319053054</v>
      </c>
      <c r="G8627">
        <f>(in!I8627-in!H8627)*1440</f>
        <v>9.5833333418704569</v>
      </c>
      <c r="H8627">
        <f>(in!I8627-in!E8627)*1440</f>
        <v>13.016666671028361</v>
      </c>
      <c r="I8627">
        <f>HOUR(in!E8627)</f>
        <v>9</v>
      </c>
    </row>
    <row r="8628" spans="1:9" x14ac:dyDescent="0.35">
      <c r="A8628">
        <f>in!A8628</f>
        <v>108627</v>
      </c>
      <c r="B8628" t="str">
        <f>in!B8628</f>
        <v>Cold Brew</v>
      </c>
      <c r="C8628" t="str">
        <f>in!C8628</f>
        <v>Bob</v>
      </c>
      <c r="D8628">
        <f>(in!F8628-in!E8628)*1440</f>
        <v>0.49999999115243554</v>
      </c>
      <c r="E8628">
        <f>(in!G8628-in!F8628)*1440</f>
        <v>1.000000003259629</v>
      </c>
      <c r="F8628">
        <f>(in!H8628-in!G8628)*1440</f>
        <v>4.033333333209157</v>
      </c>
      <c r="G8628">
        <f>(in!I8628-in!H8628)*1440</f>
        <v>13.850000000093132</v>
      </c>
      <c r="H8628">
        <f>(in!I8628-in!E8628)*1440</f>
        <v>19.383333327714354</v>
      </c>
      <c r="I8628">
        <f>HOUR(in!E8628)</f>
        <v>9</v>
      </c>
    </row>
    <row r="8629" spans="1:9" x14ac:dyDescent="0.35">
      <c r="A8629">
        <f>in!A8629</f>
        <v>108628</v>
      </c>
      <c r="B8629" t="str">
        <f>in!B8629</f>
        <v>Espresso</v>
      </c>
      <c r="C8629" t="str">
        <f>in!C8629</f>
        <v>Alice</v>
      </c>
      <c r="D8629">
        <f>(in!F8629-in!E8629)*1440</f>
        <v>0.71666666655801237</v>
      </c>
      <c r="E8629">
        <f>(in!G8629-in!F8629)*1440</f>
        <v>0.16666667419485748</v>
      </c>
      <c r="F8629">
        <f>(in!H8629-in!G8629)*1440</f>
        <v>3.1166666618082672</v>
      </c>
      <c r="G8629">
        <f>(in!I8629-in!H8629)*1440</f>
        <v>5.6500000006053597</v>
      </c>
      <c r="H8629">
        <f>(in!I8629-in!E8629)*1440</f>
        <v>9.6500000031664968</v>
      </c>
      <c r="I8629">
        <f>HOUR(in!E8629)</f>
        <v>9</v>
      </c>
    </row>
    <row r="8630" spans="1:9" x14ac:dyDescent="0.35">
      <c r="A8630">
        <f>in!A8630</f>
        <v>108629</v>
      </c>
      <c r="B8630" t="str">
        <f>in!B8630</f>
        <v>Americano</v>
      </c>
      <c r="C8630" t="str">
        <f>in!C8630</f>
        <v>Alice</v>
      </c>
      <c r="D8630">
        <f>(in!F8630-in!E8630)*1440</f>
        <v>1.0833333351183683</v>
      </c>
      <c r="E8630">
        <f>(in!G8630-in!F8630)*1440</f>
        <v>0.50000000162981451</v>
      </c>
      <c r="F8630">
        <f>(in!H8630-in!G8630)*1440</f>
        <v>3.6333333235234022</v>
      </c>
      <c r="G8630">
        <f>(in!I8630-in!H8630)*1440</f>
        <v>9.5833333418704569</v>
      </c>
      <c r="H8630">
        <f>(in!I8630-in!E8630)*1440</f>
        <v>14.800000002142042</v>
      </c>
      <c r="I8630">
        <f>HOUR(in!E8630)</f>
        <v>9</v>
      </c>
    </row>
    <row r="8631" spans="1:9" x14ac:dyDescent="0.35">
      <c r="A8631">
        <f>in!A8631</f>
        <v>108630</v>
      </c>
      <c r="B8631" t="str">
        <f>in!B8631</f>
        <v>Tea</v>
      </c>
      <c r="C8631" t="str">
        <f>in!C8631</f>
        <v>Alice</v>
      </c>
      <c r="D8631">
        <f>(in!F8631-in!E8631)*1440</f>
        <v>1.2166666681878269</v>
      </c>
      <c r="E8631">
        <f>(in!G8631-in!F8631)*1440</f>
        <v>0.79999999841675162</v>
      </c>
      <c r="F8631">
        <f>(in!H8631-in!G8631)*1440</f>
        <v>2.7166666730772704</v>
      </c>
      <c r="G8631">
        <f>(in!I8631-in!H8631)*1440</f>
        <v>0.31666666734963655</v>
      </c>
      <c r="H8631">
        <f>(in!I8631-in!E8631)*1440</f>
        <v>5.0500000070314854</v>
      </c>
      <c r="I8631">
        <f>HOUR(in!E8631)</f>
        <v>9</v>
      </c>
    </row>
    <row r="8632" spans="1:9" x14ac:dyDescent="0.35">
      <c r="A8632">
        <f>in!A8632</f>
        <v>108631</v>
      </c>
      <c r="B8632" t="str">
        <f>in!B8632</f>
        <v>Americano</v>
      </c>
      <c r="C8632" t="str">
        <f>in!C8632</f>
        <v>Alice</v>
      </c>
      <c r="D8632">
        <f>(in!F8632-in!E8632)*1440</f>
        <v>1.4500000036787242</v>
      </c>
      <c r="E8632">
        <f>(in!G8632-in!F8632)*1440</f>
        <v>1.0333333339076489</v>
      </c>
      <c r="F8632">
        <f>(in!H8632-in!G8632)*1440</f>
        <v>2.9666666686534882</v>
      </c>
      <c r="G8632">
        <f>(in!I8632-in!H8632)*1440</f>
        <v>8.0499999958556145</v>
      </c>
      <c r="H8632">
        <f>(in!I8632-in!E8632)*1440</f>
        <v>13.500000002095476</v>
      </c>
      <c r="I8632">
        <f>HOUR(in!E8632)</f>
        <v>9</v>
      </c>
    </row>
    <row r="8633" spans="1:9" x14ac:dyDescent="0.35">
      <c r="A8633">
        <f>in!A8633</f>
        <v>108632</v>
      </c>
      <c r="B8633" t="str">
        <f>in!B8633</f>
        <v>Cold Brew</v>
      </c>
      <c r="C8633" t="str">
        <f>in!C8633</f>
        <v>Eve</v>
      </c>
      <c r="D8633">
        <f>(in!F8633-in!E8633)*1440</f>
        <v>1.0833333351183683</v>
      </c>
      <c r="E8633">
        <f>(in!G8633-in!F8633)*1440</f>
        <v>0.74999999720603228</v>
      </c>
      <c r="F8633">
        <f>(in!H8633-in!G8633)*1440</f>
        <v>3.5000000009313226</v>
      </c>
      <c r="G8633">
        <f>(in!I8633-in!H8633)*1440</f>
        <v>18.366666674846783</v>
      </c>
      <c r="H8633">
        <f>(in!I8633-in!E8633)*1440</f>
        <v>23.700000008102506</v>
      </c>
      <c r="I8633">
        <f>HOUR(in!E8633)</f>
        <v>9</v>
      </c>
    </row>
    <row r="8634" spans="1:9" x14ac:dyDescent="0.35">
      <c r="A8634">
        <f>in!A8634</f>
        <v>108633</v>
      </c>
      <c r="B8634" t="str">
        <f>in!B8634</f>
        <v>Cold Brew</v>
      </c>
      <c r="C8634" t="str">
        <f>in!C8634</f>
        <v>Charlie</v>
      </c>
      <c r="D8634">
        <f>(in!F8634-in!E8634)*1440</f>
        <v>1.3166666706092656</v>
      </c>
      <c r="E8634">
        <f>(in!G8634-in!F8634)*1440</f>
        <v>1.6999999992549419</v>
      </c>
      <c r="F8634">
        <f>(in!H8634-in!G8634)*1440</f>
        <v>2.7999999944586307</v>
      </c>
      <c r="G8634">
        <f>(in!I8634-in!H8634)*1440</f>
        <v>8.8000000035390258</v>
      </c>
      <c r="H8634">
        <f>(in!I8634-in!E8634)*1440</f>
        <v>14.616666667861864</v>
      </c>
      <c r="I8634">
        <f>HOUR(in!E8634)</f>
        <v>9</v>
      </c>
    </row>
    <row r="8635" spans="1:9" x14ac:dyDescent="0.35">
      <c r="A8635">
        <f>in!A8635</f>
        <v>108634</v>
      </c>
      <c r="B8635" t="str">
        <f>in!B8635</f>
        <v>Latte</v>
      </c>
      <c r="C8635" t="str">
        <f>in!C8635</f>
        <v>Bob</v>
      </c>
      <c r="D8635">
        <f>(in!F8635-in!E8635)*1440</f>
        <v>1.4499999932013452</v>
      </c>
      <c r="E8635">
        <f>(in!G8635-in!F8635)*1440</f>
        <v>1.1000000056810677</v>
      </c>
      <c r="F8635">
        <f>(in!H8635-in!G8635)*1440</f>
        <v>2.2000000008847564</v>
      </c>
      <c r="G8635">
        <f>(in!I8635-in!H8635)*1440</f>
        <v>8.6666666599921882</v>
      </c>
      <c r="H8635">
        <f>(in!I8635-in!E8635)*1440</f>
        <v>13.416666659759358</v>
      </c>
      <c r="I8635">
        <f>HOUR(in!E8635)</f>
        <v>9</v>
      </c>
    </row>
    <row r="8636" spans="1:9" x14ac:dyDescent="0.35">
      <c r="A8636">
        <f>in!A8636</f>
        <v>108635</v>
      </c>
      <c r="B8636" t="str">
        <f>in!B8636</f>
        <v>Americano</v>
      </c>
      <c r="C8636" t="str">
        <f>in!C8636</f>
        <v>Charlie</v>
      </c>
      <c r="D8636">
        <f>(in!F8636-in!E8636)*1440</f>
        <v>0.99999999278225005</v>
      </c>
      <c r="E8636">
        <f>(in!G8636-in!F8636)*1440</f>
        <v>2.6000000000931323</v>
      </c>
      <c r="F8636">
        <f>(in!H8636-in!G8636)*1440</f>
        <v>2.4500000069383532</v>
      </c>
      <c r="G8636">
        <f>(in!I8636-in!H8636)*1440</f>
        <v>4.5166666642762721</v>
      </c>
      <c r="H8636">
        <f>(in!I8636-in!E8636)*1440</f>
        <v>10.566666664090008</v>
      </c>
      <c r="I8636">
        <f>HOUR(in!E8636)</f>
        <v>9</v>
      </c>
    </row>
    <row r="8637" spans="1:9" x14ac:dyDescent="0.35">
      <c r="A8637">
        <f>in!A8637</f>
        <v>108636</v>
      </c>
      <c r="B8637" t="str">
        <f>in!B8637</f>
        <v>Espresso</v>
      </c>
      <c r="C8637" t="str">
        <f>in!C8637</f>
        <v>Alice</v>
      </c>
      <c r="D8637">
        <f>(in!F8637-in!E8637)*1440</f>
        <v>0.59999999357387424</v>
      </c>
      <c r="E8637">
        <f>(in!G8637-in!F8637)*1440</f>
        <v>0.56666667340323329</v>
      </c>
      <c r="F8637">
        <f>(in!H8637-in!G8637)*1440</f>
        <v>2.3833333351649344</v>
      </c>
      <c r="G8637">
        <f>(in!I8637-in!H8637)*1440</f>
        <v>10.616666665300727</v>
      </c>
      <c r="H8637">
        <f>(in!I8637-in!E8637)*1440</f>
        <v>14.166666667442769</v>
      </c>
      <c r="I8637">
        <f>HOUR(in!E8637)</f>
        <v>9</v>
      </c>
    </row>
    <row r="8638" spans="1:9" x14ac:dyDescent="0.35">
      <c r="A8638">
        <f>in!A8638</f>
        <v>108637</v>
      </c>
      <c r="B8638" t="str">
        <f>in!B8638</f>
        <v>Cold Brew</v>
      </c>
      <c r="C8638" t="str">
        <f>in!C8638</f>
        <v>Eve</v>
      </c>
      <c r="D8638">
        <f>(in!F8638-in!E8638)*1440</f>
        <v>1.1499999964144081</v>
      </c>
      <c r="E8638">
        <f>(in!G8638-in!F8638)*1440</f>
        <v>1.3000000000465661</v>
      </c>
      <c r="F8638">
        <f>(in!H8638-in!G8638)*1440</f>
        <v>2.8999999968800694</v>
      </c>
      <c r="G8638">
        <f>(in!I8638-in!H8638)*1440</f>
        <v>19.950000001117587</v>
      </c>
      <c r="H8638">
        <f>(in!I8638-in!E8638)*1440</f>
        <v>25.299999994458631</v>
      </c>
      <c r="I8638">
        <f>HOUR(in!E8638)</f>
        <v>9</v>
      </c>
    </row>
    <row r="8639" spans="1:9" x14ac:dyDescent="0.35">
      <c r="A8639">
        <f>in!A8639</f>
        <v>108638</v>
      </c>
      <c r="B8639" t="str">
        <f>in!B8639</f>
        <v>Flat White</v>
      </c>
      <c r="C8639" t="str">
        <f>in!C8639</f>
        <v>Charlie</v>
      </c>
      <c r="D8639">
        <f>(in!F8639-in!E8639)*1440</f>
        <v>1.7166666698176414</v>
      </c>
      <c r="E8639">
        <f>(in!G8639-in!F8639)*1440</f>
        <v>1.1166666657663882</v>
      </c>
      <c r="F8639">
        <f>(in!H8639-in!G8639)*1440</f>
        <v>3.5333333315793425</v>
      </c>
      <c r="G8639">
        <f>(in!I8639-in!H8639)*1440</f>
        <v>14.750000000931323</v>
      </c>
      <c r="H8639">
        <f>(in!I8639-in!E8639)*1440</f>
        <v>21.116666668094695</v>
      </c>
      <c r="I8639">
        <f>HOUR(in!E8639)</f>
        <v>9</v>
      </c>
    </row>
    <row r="8640" spans="1:9" x14ac:dyDescent="0.35">
      <c r="A8640">
        <f>in!A8640</f>
        <v>108639</v>
      </c>
      <c r="B8640" t="str">
        <f>in!B8640</f>
        <v>Cappuccino</v>
      </c>
      <c r="C8640" t="str">
        <f>in!C8640</f>
        <v>David</v>
      </c>
      <c r="D8640">
        <f>(in!F8640-in!E8640)*1440</f>
        <v>1.8000000016763806</v>
      </c>
      <c r="E8640">
        <f>(in!G8640-in!F8640)*1440</f>
        <v>1.333333330694586</v>
      </c>
      <c r="F8640">
        <f>(in!H8640-in!G8640)*1440</f>
        <v>1.7666666710283607</v>
      </c>
      <c r="G8640">
        <f>(in!I8640-in!H8640)*1440</f>
        <v>5.3999999945517629</v>
      </c>
      <c r="H8640">
        <f>(in!I8640-in!E8640)*1440</f>
        <v>10.29999999795109</v>
      </c>
      <c r="I8640">
        <f>HOUR(in!E8640)</f>
        <v>9</v>
      </c>
    </row>
    <row r="8641" spans="1:9" x14ac:dyDescent="0.35">
      <c r="A8641">
        <f>in!A8641</f>
        <v>108640</v>
      </c>
      <c r="B8641" t="str">
        <f>in!B8641</f>
        <v>Cappuccino</v>
      </c>
      <c r="C8641" t="str">
        <f>in!C8641</f>
        <v>Bob</v>
      </c>
      <c r="D8641">
        <f>(in!F8641-in!E8641)*1440</f>
        <v>0.6000000040512532</v>
      </c>
      <c r="E8641">
        <f>(in!G8641-in!F8641)*1440</f>
        <v>0.98333333269692957</v>
      </c>
      <c r="F8641">
        <f>(in!H8641-in!G8641)*1440</f>
        <v>1.333333330694586</v>
      </c>
      <c r="G8641">
        <f>(in!I8641-in!H8641)*1440</f>
        <v>6.3000000058673322</v>
      </c>
      <c r="H8641">
        <f>(in!I8641-in!E8641)*1440</f>
        <v>9.216666673310101</v>
      </c>
      <c r="I8641">
        <f>HOUR(in!E8641)</f>
        <v>10</v>
      </c>
    </row>
    <row r="8642" spans="1:9" x14ac:dyDescent="0.35">
      <c r="A8642">
        <f>in!A8642</f>
        <v>108641</v>
      </c>
      <c r="B8642" t="str">
        <f>in!B8642</f>
        <v>Latte</v>
      </c>
      <c r="C8642" t="str">
        <f>in!C8642</f>
        <v>David</v>
      </c>
      <c r="D8642">
        <f>(in!F8642-in!E8642)*1440</f>
        <v>1.8833333335351199</v>
      </c>
      <c r="E8642">
        <f>(in!G8642-in!F8642)*1440</f>
        <v>1.1166666657663882</v>
      </c>
      <c r="F8642">
        <f>(in!H8642-in!G8642)*1440</f>
        <v>2.9166666674427688</v>
      </c>
      <c r="G8642">
        <f>(in!I8642-in!H8642)*1440</f>
        <v>8.1833333289250731</v>
      </c>
      <c r="H8642">
        <f>(in!I8642-in!E8642)*1440</f>
        <v>14.09999999566935</v>
      </c>
      <c r="I8642">
        <f>HOUR(in!E8642)</f>
        <v>10</v>
      </c>
    </row>
    <row r="8643" spans="1:9" x14ac:dyDescent="0.35">
      <c r="A8643">
        <f>in!A8643</f>
        <v>108642</v>
      </c>
      <c r="B8643" t="str">
        <f>in!B8643</f>
        <v>Americano</v>
      </c>
      <c r="C8643" t="str">
        <f>in!C8643</f>
        <v>Alice</v>
      </c>
      <c r="D8643">
        <f>(in!F8643-in!E8643)*1440</f>
        <v>0.76666666776873171</v>
      </c>
      <c r="E8643">
        <f>(in!G8643-in!F8643)*1440</f>
        <v>0.9666666726116091</v>
      </c>
      <c r="F8643">
        <f>(in!H8643-in!G8643)*1440</f>
        <v>2.6500000013038516</v>
      </c>
      <c r="G8643">
        <f>(in!I8643-in!H8643)*1440</f>
        <v>15.98333332920447</v>
      </c>
      <c r="H8643">
        <f>(in!I8643-in!E8643)*1440</f>
        <v>20.366666670888662</v>
      </c>
      <c r="I8643">
        <f>HOUR(in!E8643)</f>
        <v>10</v>
      </c>
    </row>
    <row r="8644" spans="1:9" x14ac:dyDescent="0.35">
      <c r="A8644">
        <f>in!A8644</f>
        <v>108643</v>
      </c>
      <c r="B8644" t="str">
        <f>in!B8644</f>
        <v>Espresso</v>
      </c>
      <c r="C8644" t="str">
        <f>in!C8644</f>
        <v>Alice</v>
      </c>
      <c r="D8644">
        <f>(in!F8644-in!E8644)*1440</f>
        <v>0.69999999599531293</v>
      </c>
      <c r="E8644">
        <f>(in!G8644-in!F8644)*1440</f>
        <v>1.4833333343267441</v>
      </c>
      <c r="F8644">
        <f>(in!H8644-in!G8644)*1440</f>
        <v>1.2166666681878269</v>
      </c>
      <c r="G8644">
        <f>(in!I8644-in!H8644)*1440</f>
        <v>15.333333334419876</v>
      </c>
      <c r="H8644">
        <f>(in!I8644-in!E8644)*1440</f>
        <v>18.73333333292976</v>
      </c>
      <c r="I8644">
        <f>HOUR(in!E8644)</f>
        <v>10</v>
      </c>
    </row>
    <row r="8645" spans="1:9" x14ac:dyDescent="0.35">
      <c r="A8645">
        <f>in!A8645</f>
        <v>108644</v>
      </c>
      <c r="B8645" t="str">
        <f>in!B8645</f>
        <v>Mocha</v>
      </c>
      <c r="C8645" t="str">
        <f>in!C8645</f>
        <v>Alice</v>
      </c>
      <c r="D8645">
        <f>(in!F8645-in!E8645)*1440</f>
        <v>1.9000000040978193</v>
      </c>
      <c r="E8645">
        <f>(in!G8645-in!F8645)*1440</f>
        <v>0.19999999436549842</v>
      </c>
      <c r="F8645">
        <f>(in!H8645-in!G8645)*1440</f>
        <v>1.4833333343267441</v>
      </c>
      <c r="G8645">
        <f>(in!I8645-in!H8645)*1440</f>
        <v>15.466666667489335</v>
      </c>
      <c r="H8645">
        <f>(in!I8645-in!E8645)*1440</f>
        <v>19.050000000279397</v>
      </c>
      <c r="I8645">
        <f>HOUR(in!E8645)</f>
        <v>10</v>
      </c>
    </row>
    <row r="8646" spans="1:9" x14ac:dyDescent="0.35">
      <c r="A8646">
        <f>in!A8646</f>
        <v>108645</v>
      </c>
      <c r="B8646" t="str">
        <f>in!B8646</f>
        <v>Tea</v>
      </c>
      <c r="C8646" t="str">
        <f>in!C8646</f>
        <v>David</v>
      </c>
      <c r="D8646">
        <f>(in!F8646-in!E8646)*1440</f>
        <v>0.86666665971279144</v>
      </c>
      <c r="E8646">
        <f>(in!G8646-in!F8646)*1440</f>
        <v>0.66666666534729302</v>
      </c>
      <c r="F8646">
        <f>(in!H8646-in!G8646)*1440</f>
        <v>1.1500000068917871</v>
      </c>
      <c r="G8646">
        <f>(in!I8646-in!H8646)*1440</f>
        <v>5.883333336096257</v>
      </c>
      <c r="H8646">
        <f>(in!I8646-in!E8646)*1440</f>
        <v>8.5666666680481285</v>
      </c>
      <c r="I8646">
        <f>HOUR(in!E8646)</f>
        <v>10</v>
      </c>
    </row>
    <row r="8647" spans="1:9" x14ac:dyDescent="0.35">
      <c r="A8647">
        <f>in!A8647</f>
        <v>108646</v>
      </c>
      <c r="B8647" t="str">
        <f>in!B8647</f>
        <v>Matcha Latte</v>
      </c>
      <c r="C8647" t="str">
        <f>in!C8647</f>
        <v>Alice</v>
      </c>
      <c r="D8647">
        <f>(in!F8647-in!E8647)*1440</f>
        <v>1.3500000012572855</v>
      </c>
      <c r="E8647">
        <f>(in!G8647-in!F8647)*1440</f>
        <v>0.25000000605359674</v>
      </c>
      <c r="F8647">
        <f>(in!H8647-in!G8647)*1440</f>
        <v>4.2333333275746554</v>
      </c>
      <c r="G8647">
        <f>(in!I8647-in!H8647)*1440</f>
        <v>14.366666672285646</v>
      </c>
      <c r="H8647">
        <f>(in!I8647-in!E8647)*1440</f>
        <v>20.200000007171184</v>
      </c>
      <c r="I8647">
        <f>HOUR(in!E8647)</f>
        <v>10</v>
      </c>
    </row>
    <row r="8648" spans="1:9" x14ac:dyDescent="0.35">
      <c r="A8648">
        <f>in!A8648</f>
        <v>108647</v>
      </c>
      <c r="B8648" t="str">
        <f>in!B8648</f>
        <v>Mocha</v>
      </c>
      <c r="C8648" t="str">
        <f>in!C8648</f>
        <v>Bob</v>
      </c>
      <c r="D8648">
        <f>(in!F8648-in!E8648)*1440</f>
        <v>1.8333333428017795</v>
      </c>
      <c r="E8648">
        <f>(in!G8648-in!F8648)*1440</f>
        <v>0.98333333269692957</v>
      </c>
      <c r="F8648">
        <f>(in!H8648-in!G8648)*1440</f>
        <v>2.7999999944586307</v>
      </c>
      <c r="G8648">
        <f>(in!I8648-in!H8648)*1440</f>
        <v>19.899999999906868</v>
      </c>
      <c r="H8648">
        <f>(in!I8648-in!E8648)*1440</f>
        <v>25.516666669864208</v>
      </c>
      <c r="I8648">
        <f>HOUR(in!E8648)</f>
        <v>10</v>
      </c>
    </row>
    <row r="8649" spans="1:9" x14ac:dyDescent="0.35">
      <c r="A8649">
        <f>in!A8649</f>
        <v>108648</v>
      </c>
      <c r="B8649" t="str">
        <f>in!B8649</f>
        <v>Cappuccino</v>
      </c>
      <c r="C8649" t="str">
        <f>in!C8649</f>
        <v>Eve</v>
      </c>
      <c r="D8649">
        <f>(in!F8649-in!E8649)*1440</f>
        <v>1.2833333294838667</v>
      </c>
      <c r="E8649">
        <f>(in!G8649-in!F8649)*1440</f>
        <v>0.3666666685603559</v>
      </c>
      <c r="F8649">
        <f>(in!H8649-in!G8649)*1440</f>
        <v>3.5500000021420419</v>
      </c>
      <c r="G8649">
        <f>(in!I8649-in!H8649)*1440</f>
        <v>9.916666658828035</v>
      </c>
      <c r="H8649">
        <f>(in!I8649-in!E8649)*1440</f>
        <v>15.1166666590143</v>
      </c>
      <c r="I8649">
        <f>HOUR(in!E8649)</f>
        <v>10</v>
      </c>
    </row>
    <row r="8650" spans="1:9" x14ac:dyDescent="0.35">
      <c r="A8650">
        <f>in!A8650</f>
        <v>108649</v>
      </c>
      <c r="B8650" t="str">
        <f>in!B8650</f>
        <v>Flat White</v>
      </c>
      <c r="C8650" t="str">
        <f>in!C8650</f>
        <v>Charlie</v>
      </c>
      <c r="D8650">
        <f>(in!F8650-in!E8650)*1440</f>
        <v>0.90000000083819032</v>
      </c>
      <c r="E8650">
        <f>(in!G8650-in!F8650)*1440</f>
        <v>1.7333333299029619</v>
      </c>
      <c r="F8650">
        <f>(in!H8650-in!G8650)*1440</f>
        <v>1.2499999988358468</v>
      </c>
      <c r="G8650">
        <f>(in!I8650-in!H8650)*1440</f>
        <v>7.5166666635777801</v>
      </c>
      <c r="H8650">
        <f>(in!I8650-in!E8650)*1440</f>
        <v>11.399999993154779</v>
      </c>
      <c r="I8650">
        <f>HOUR(in!E8650)</f>
        <v>10</v>
      </c>
    </row>
    <row r="8651" spans="1:9" x14ac:dyDescent="0.35">
      <c r="A8651">
        <f>in!A8651</f>
        <v>108650</v>
      </c>
      <c r="B8651" t="str">
        <f>in!B8651</f>
        <v>Latte</v>
      </c>
      <c r="C8651" t="str">
        <f>in!C8651</f>
        <v>Bob</v>
      </c>
      <c r="D8651">
        <f>(in!F8651-in!E8651)*1440</f>
        <v>1.6999999992549419</v>
      </c>
      <c r="E8651">
        <f>(in!G8651-in!F8651)*1440</f>
        <v>0.56666666292585433</v>
      </c>
      <c r="F8651">
        <f>(in!H8651-in!G8651)*1440</f>
        <v>4.9333333340473473</v>
      </c>
      <c r="G8651">
        <f>(in!I8651-in!H8651)*1440</f>
        <v>1.7333333299029619</v>
      </c>
      <c r="H8651">
        <f>(in!I8651-in!E8651)*1440</f>
        <v>8.9333333261311054</v>
      </c>
      <c r="I8651">
        <f>HOUR(in!E8651)</f>
        <v>10</v>
      </c>
    </row>
    <row r="8652" spans="1:9" x14ac:dyDescent="0.35">
      <c r="A8652">
        <f>in!A8652</f>
        <v>108651</v>
      </c>
      <c r="B8652" t="str">
        <f>in!B8652</f>
        <v>Cold Brew</v>
      </c>
      <c r="C8652" t="str">
        <f>in!C8652</f>
        <v>Eve</v>
      </c>
      <c r="D8652">
        <f>(in!F8652-in!E8652)*1440</f>
        <v>1.6999999992549419</v>
      </c>
      <c r="E8652">
        <f>(in!G8652-in!F8652)*1440</f>
        <v>0.86666665971279144</v>
      </c>
      <c r="F8652">
        <f>(in!H8652-in!G8652)*1440</f>
        <v>1.6000000073108822</v>
      </c>
      <c r="G8652">
        <f>(in!I8652-in!H8652)*1440</f>
        <v>9.3166666652541608</v>
      </c>
      <c r="H8652">
        <f>(in!I8652-in!E8652)*1440</f>
        <v>13.483333331532776</v>
      </c>
      <c r="I8652">
        <f>HOUR(in!E8652)</f>
        <v>10</v>
      </c>
    </row>
    <row r="8653" spans="1:9" x14ac:dyDescent="0.35">
      <c r="A8653">
        <f>in!A8653</f>
        <v>108652</v>
      </c>
      <c r="B8653" t="str">
        <f>in!B8653</f>
        <v>Mocha</v>
      </c>
      <c r="C8653" t="str">
        <f>in!C8653</f>
        <v>David</v>
      </c>
      <c r="D8653">
        <f>(in!F8653-in!E8653)*1440</f>
        <v>1.0500000044703484</v>
      </c>
      <c r="E8653">
        <f>(in!G8653-in!F8653)*1440</f>
        <v>0.66666666534729302</v>
      </c>
      <c r="F8653">
        <f>(in!H8653-in!G8653)*1440</f>
        <v>4.3833333312068135</v>
      </c>
      <c r="G8653">
        <f>(in!I8653-in!H8653)*1440</f>
        <v>12.016666667768732</v>
      </c>
      <c r="H8653">
        <f>(in!I8653-in!E8653)*1440</f>
        <v>18.116666668793187</v>
      </c>
      <c r="I8653">
        <f>HOUR(in!E8653)</f>
        <v>10</v>
      </c>
    </row>
    <row r="8654" spans="1:9" x14ac:dyDescent="0.35">
      <c r="A8654">
        <f>in!A8654</f>
        <v>108653</v>
      </c>
      <c r="B8654" t="str">
        <f>in!B8654</f>
        <v>Cappuccino</v>
      </c>
      <c r="C8654" t="str">
        <f>in!C8654</f>
        <v>Alice</v>
      </c>
      <c r="D8654">
        <f>(in!F8654-in!E8654)*1440</f>
        <v>1.1999999976251274</v>
      </c>
      <c r="E8654">
        <f>(in!G8654-in!F8654)*1440</f>
        <v>0.28333332622423768</v>
      </c>
      <c r="F8654">
        <f>(in!H8654-in!G8654)*1440</f>
        <v>1.8666666734497994</v>
      </c>
      <c r="G8654">
        <f>(in!I8654-in!H8654)*1440</f>
        <v>8.066666666418314</v>
      </c>
      <c r="H8654">
        <f>(in!I8654-in!E8654)*1440</f>
        <v>11.416666663717479</v>
      </c>
      <c r="I8654">
        <f>HOUR(in!E8654)</f>
        <v>10</v>
      </c>
    </row>
    <row r="8655" spans="1:9" x14ac:dyDescent="0.35">
      <c r="A8655">
        <f>in!A8655</f>
        <v>108654</v>
      </c>
      <c r="B8655" t="str">
        <f>in!B8655</f>
        <v>Mocha</v>
      </c>
      <c r="C8655" t="str">
        <f>in!C8655</f>
        <v>Eve</v>
      </c>
      <c r="D8655">
        <f>(in!F8655-in!E8655)*1440</f>
        <v>0.88333333027549088</v>
      </c>
      <c r="E8655">
        <f>(in!G8655-in!F8655)*1440</f>
        <v>0.84999999962747097</v>
      </c>
      <c r="F8655">
        <f>(in!H8655-in!G8655)*1440</f>
        <v>4.7499999997671694</v>
      </c>
      <c r="G8655">
        <f>(in!I8655-in!H8655)*1440</f>
        <v>5.6166666699573398</v>
      </c>
      <c r="H8655">
        <f>(in!I8655-in!E8655)*1440</f>
        <v>12.099999999627471</v>
      </c>
      <c r="I8655">
        <f>HOUR(in!E8655)</f>
        <v>10</v>
      </c>
    </row>
    <row r="8656" spans="1:9" x14ac:dyDescent="0.35">
      <c r="A8656">
        <f>in!A8656</f>
        <v>108655</v>
      </c>
      <c r="B8656" t="str">
        <f>in!B8656</f>
        <v>Cold Brew</v>
      </c>
      <c r="C8656" t="str">
        <f>in!C8656</f>
        <v>Alice</v>
      </c>
      <c r="D8656">
        <f>(in!F8656-in!E8656)*1440</f>
        <v>1.6333333274815232</v>
      </c>
      <c r="E8656">
        <f>(in!G8656-in!F8656)*1440</f>
        <v>0.39999999920837581</v>
      </c>
      <c r="F8656">
        <f>(in!H8656-in!G8656)*1440</f>
        <v>2.2833333327434957</v>
      </c>
      <c r="G8656">
        <f>(in!I8656-in!H8656)*1440</f>
        <v>2.8833333367947489</v>
      </c>
      <c r="H8656">
        <f>(in!I8656-in!E8656)*1440</f>
        <v>7.1999999962281436</v>
      </c>
      <c r="I8656">
        <f>HOUR(in!E8656)</f>
        <v>10</v>
      </c>
    </row>
    <row r="8657" spans="1:9" x14ac:dyDescent="0.35">
      <c r="A8657">
        <f>in!A8657</f>
        <v>108656</v>
      </c>
      <c r="B8657" t="str">
        <f>in!B8657</f>
        <v>Cappuccino</v>
      </c>
      <c r="C8657" t="str">
        <f>in!C8657</f>
        <v>Alice</v>
      </c>
      <c r="D8657">
        <f>(in!F8657-in!E8657)*1440</f>
        <v>1.3666666718199849</v>
      </c>
      <c r="E8657">
        <f>(in!G8657-in!F8657)*1440</f>
        <v>1.0499999939929694</v>
      </c>
      <c r="F8657">
        <f>(in!H8657-in!G8657)*1440</f>
        <v>4.033333343686536</v>
      </c>
      <c r="G8657">
        <f>(in!I8657-in!H8657)*1440</f>
        <v>6.5666666615288705</v>
      </c>
      <c r="H8657">
        <f>(in!I8657-in!E8657)*1440</f>
        <v>13.016666671028361</v>
      </c>
      <c r="I8657">
        <f>HOUR(in!E8657)</f>
        <v>10</v>
      </c>
    </row>
    <row r="8658" spans="1:9" x14ac:dyDescent="0.35">
      <c r="A8658">
        <f>in!A8658</f>
        <v>108657</v>
      </c>
      <c r="B8658" t="str">
        <f>in!B8658</f>
        <v>Espresso</v>
      </c>
      <c r="C8658" t="str">
        <f>in!C8658</f>
        <v>Charlie</v>
      </c>
      <c r="D8658">
        <f>(in!F8658-in!E8658)*1440</f>
        <v>1.1666666669771075</v>
      </c>
      <c r="E8658">
        <f>(in!G8658-in!F8658)*1440</f>
        <v>0.68333332543261349</v>
      </c>
      <c r="F8658">
        <f>(in!H8658-in!G8658)*1440</f>
        <v>2.0166666666045785</v>
      </c>
      <c r="G8658">
        <f>(in!I8658-in!H8658)*1440</f>
        <v>15.266666673123837</v>
      </c>
      <c r="H8658">
        <f>(in!I8658-in!E8658)*1440</f>
        <v>19.133333332138136</v>
      </c>
      <c r="I8658">
        <f>HOUR(in!E8658)</f>
        <v>10</v>
      </c>
    </row>
    <row r="8659" spans="1:9" x14ac:dyDescent="0.35">
      <c r="A8659">
        <f>in!A8659</f>
        <v>108658</v>
      </c>
      <c r="B8659" t="str">
        <f>in!B8659</f>
        <v>Latte</v>
      </c>
      <c r="C8659" t="str">
        <f>in!C8659</f>
        <v>Alice</v>
      </c>
      <c r="D8659">
        <f>(in!F8659-in!E8659)*1440</f>
        <v>1.6833333391696215</v>
      </c>
      <c r="E8659">
        <f>(in!G8659-in!F8659)*1440</f>
        <v>1.2333333282731473</v>
      </c>
      <c r="F8659">
        <f>(in!H8659-in!G8659)*1440</f>
        <v>3.7333333364222199</v>
      </c>
      <c r="G8659">
        <f>(in!I8659-in!H8659)*1440</f>
        <v>3.9833333319984376</v>
      </c>
      <c r="H8659">
        <f>(in!I8659-in!E8659)*1440</f>
        <v>10.633333335863426</v>
      </c>
      <c r="I8659">
        <f>HOUR(in!E8659)</f>
        <v>10</v>
      </c>
    </row>
    <row r="8660" spans="1:9" x14ac:dyDescent="0.35">
      <c r="A8660">
        <f>in!A8660</f>
        <v>108659</v>
      </c>
      <c r="B8660" t="str">
        <f>in!B8660</f>
        <v>Latte</v>
      </c>
      <c r="C8660" t="str">
        <f>in!C8660</f>
        <v>Charlie</v>
      </c>
      <c r="D8660">
        <f>(in!F8660-in!E8660)*1440</f>
        <v>1.4500000036787242</v>
      </c>
      <c r="E8660">
        <f>(in!G8660-in!F8660)*1440</f>
        <v>2.1333333291113377</v>
      </c>
      <c r="F8660">
        <f>(in!H8660-in!G8660)*1440</f>
        <v>4.4166666723322123</v>
      </c>
      <c r="G8660">
        <f>(in!I8660-in!H8660)*1440</f>
        <v>15.216666661435738</v>
      </c>
      <c r="H8660">
        <f>(in!I8660-in!E8660)*1440</f>
        <v>23.216666666558012</v>
      </c>
      <c r="I8660">
        <f>HOUR(in!E8660)</f>
        <v>10</v>
      </c>
    </row>
    <row r="8661" spans="1:9" x14ac:dyDescent="0.35">
      <c r="A8661">
        <f>in!A8661</f>
        <v>108660</v>
      </c>
      <c r="B8661" t="str">
        <f>in!B8661</f>
        <v>Cappuccino</v>
      </c>
      <c r="C8661" t="str">
        <f>in!C8661</f>
        <v>Charlie</v>
      </c>
      <c r="D8661">
        <f>(in!F8661-in!E8661)*1440</f>
        <v>0.61666666413657367</v>
      </c>
      <c r="E8661">
        <f>(in!G8661-in!F8661)*1440</f>
        <v>2.6333333412185311</v>
      </c>
      <c r="F8661">
        <f>(in!H8661-in!G8661)*1440</f>
        <v>1.9999999960418791</v>
      </c>
      <c r="G8661">
        <f>(in!I8661-in!H8661)*1440</f>
        <v>11.483333335490897</v>
      </c>
      <c r="H8661">
        <f>(in!I8661-in!E8661)*1440</f>
        <v>16.733333336887881</v>
      </c>
      <c r="I8661">
        <f>HOUR(in!E8661)</f>
        <v>10</v>
      </c>
    </row>
    <row r="8662" spans="1:9" x14ac:dyDescent="0.35">
      <c r="A8662">
        <f>in!A8662</f>
        <v>108661</v>
      </c>
      <c r="B8662" t="str">
        <f>in!B8662</f>
        <v>Latte</v>
      </c>
      <c r="C8662" t="str">
        <f>in!C8662</f>
        <v>Alice</v>
      </c>
      <c r="D8662">
        <f>(in!F8662-in!E8662)*1440</f>
        <v>0.96666666213423014</v>
      </c>
      <c r="E8662">
        <f>(in!G8662-in!F8662)*1440</f>
        <v>1.2833333294838667</v>
      </c>
      <c r="F8662">
        <f>(in!H8662-in!G8662)*1440</f>
        <v>1.6999999992549419</v>
      </c>
      <c r="G8662">
        <f>(in!I8662-in!H8662)*1440</f>
        <v>19.61666667368263</v>
      </c>
      <c r="H8662">
        <f>(in!I8662-in!E8662)*1440</f>
        <v>23.566666664555669</v>
      </c>
      <c r="I8662">
        <f>HOUR(in!E8662)</f>
        <v>10</v>
      </c>
    </row>
    <row r="8663" spans="1:9" x14ac:dyDescent="0.35">
      <c r="A8663">
        <f>in!A8663</f>
        <v>108662</v>
      </c>
      <c r="B8663" t="str">
        <f>in!B8663</f>
        <v>Latte</v>
      </c>
      <c r="C8663" t="str">
        <f>in!C8663</f>
        <v>Eve</v>
      </c>
      <c r="D8663">
        <f>(in!F8663-in!E8663)*1440</f>
        <v>0.61666667461395264</v>
      </c>
      <c r="E8663">
        <f>(in!G8663-in!F8663)*1440</f>
        <v>0.61666666413657367</v>
      </c>
      <c r="F8663">
        <f>(in!H8663-in!G8663)*1440</f>
        <v>2.9166666674427688</v>
      </c>
      <c r="G8663">
        <f>(in!I8663-in!H8663)*1440</f>
        <v>8.9499999966938049</v>
      </c>
      <c r="H8663">
        <f>(in!I8663-in!E8663)*1440</f>
        <v>13.1000000028871</v>
      </c>
      <c r="I8663">
        <f>HOUR(in!E8663)</f>
        <v>10</v>
      </c>
    </row>
    <row r="8664" spans="1:9" x14ac:dyDescent="0.35">
      <c r="A8664">
        <f>in!A8664</f>
        <v>108663</v>
      </c>
      <c r="B8664" t="str">
        <f>in!B8664</f>
        <v>Cappuccino</v>
      </c>
      <c r="C8664" t="str">
        <f>in!C8664</f>
        <v>David</v>
      </c>
      <c r="D8664">
        <f>(in!F8664-in!E8664)*1440</f>
        <v>1.4499999932013452</v>
      </c>
      <c r="E8664">
        <f>(in!G8664-in!F8664)*1440</f>
        <v>1.4000000024680048</v>
      </c>
      <c r="F8664">
        <f>(in!H8664-in!G8664)*1440</f>
        <v>1.5333333355374634</v>
      </c>
      <c r="G8664">
        <f>(in!I8664-in!H8664)*1440</f>
        <v>18.283333332510665</v>
      </c>
      <c r="H8664">
        <f>(in!I8664-in!E8664)*1440</f>
        <v>22.666666663717479</v>
      </c>
      <c r="I8664">
        <f>HOUR(in!E8664)</f>
        <v>10</v>
      </c>
    </row>
    <row r="8665" spans="1:9" x14ac:dyDescent="0.35">
      <c r="A8665">
        <f>in!A8665</f>
        <v>108664</v>
      </c>
      <c r="B8665" t="str">
        <f>in!B8665</f>
        <v>Latte</v>
      </c>
      <c r="C8665" t="str">
        <f>in!C8665</f>
        <v>Alice</v>
      </c>
      <c r="D8665">
        <f>(in!F8665-in!E8665)*1440</f>
        <v>0.95000000204890966</v>
      </c>
      <c r="E8665">
        <f>(in!G8665-in!F8665)*1440</f>
        <v>8.3333331858739257E-2</v>
      </c>
      <c r="F8665">
        <f>(in!H8665-in!G8665)*1440</f>
        <v>1.6499999980442226</v>
      </c>
      <c r="G8665">
        <f>(in!I8665-in!H8665)*1440</f>
        <v>12.11666667019017</v>
      </c>
      <c r="H8665">
        <f>(in!I8665-in!E8665)*1440</f>
        <v>14.800000002142042</v>
      </c>
      <c r="I8665">
        <f>HOUR(in!E8665)</f>
        <v>10</v>
      </c>
    </row>
    <row r="8666" spans="1:9" x14ac:dyDescent="0.35">
      <c r="A8666">
        <f>in!A8666</f>
        <v>108665</v>
      </c>
      <c r="B8666" t="str">
        <f>in!B8666</f>
        <v>Flat White</v>
      </c>
      <c r="C8666" t="str">
        <f>in!C8666</f>
        <v>Charlie</v>
      </c>
      <c r="D8666">
        <f>(in!F8666-in!E8666)*1440</f>
        <v>1.5833333367481828</v>
      </c>
      <c r="E8666">
        <f>(in!G8666-in!F8666)*1440</f>
        <v>2.2333333315327764</v>
      </c>
      <c r="F8666">
        <f>(in!H8666-in!G8666)*1440</f>
        <v>4.6666666679084301</v>
      </c>
      <c r="G8666">
        <f>(in!I8666-in!H8666)*1440</f>
        <v>5.6333333300426602</v>
      </c>
      <c r="H8666">
        <f>(in!I8666-in!E8666)*1440</f>
        <v>14.116666666232049</v>
      </c>
      <c r="I8666">
        <f>HOUR(in!E8666)</f>
        <v>10</v>
      </c>
    </row>
    <row r="8667" spans="1:9" x14ac:dyDescent="0.35">
      <c r="A8667">
        <f>in!A8667</f>
        <v>108666</v>
      </c>
      <c r="B8667" t="str">
        <f>in!B8667</f>
        <v>Flat White</v>
      </c>
      <c r="C8667" t="str">
        <f>in!C8667</f>
        <v>Bob</v>
      </c>
      <c r="D8667">
        <f>(in!F8667-in!E8667)*1440</f>
        <v>0.81666666897945106</v>
      </c>
      <c r="E8667">
        <f>(in!G8667-in!F8667)*1440</f>
        <v>0.41666666977107525</v>
      </c>
      <c r="F8667">
        <f>(in!H8667-in!G8667)*1440</f>
        <v>4.8333333316259086</v>
      </c>
      <c r="G8667">
        <f>(in!I8667-in!H8667)*1440</f>
        <v>9.5500000007450581</v>
      </c>
      <c r="H8667">
        <f>(in!I8667-in!E8667)*1440</f>
        <v>15.616666671121493</v>
      </c>
      <c r="I8667">
        <f>HOUR(in!E8667)</f>
        <v>10</v>
      </c>
    </row>
    <row r="8668" spans="1:9" x14ac:dyDescent="0.35">
      <c r="A8668">
        <f>in!A8668</f>
        <v>108667</v>
      </c>
      <c r="B8668" t="str">
        <f>in!B8668</f>
        <v>Espresso</v>
      </c>
      <c r="C8668" t="str">
        <f>in!C8668</f>
        <v>Bob</v>
      </c>
      <c r="D8668">
        <f>(in!F8668-in!E8668)*1440</f>
        <v>1.5500000061001629</v>
      </c>
      <c r="E8668">
        <f>(in!G8668-in!F8668)*1440</f>
        <v>0.71666666655801237</v>
      </c>
      <c r="F8668">
        <f>(in!H8668-in!G8668)*1440</f>
        <v>4.7999999905005097</v>
      </c>
      <c r="G8668">
        <f>(in!I8668-in!H8668)*1440</f>
        <v>10.300000008428469</v>
      </c>
      <c r="H8668">
        <f>(in!I8668-in!E8668)*1440</f>
        <v>17.366666671587154</v>
      </c>
      <c r="I8668">
        <f>HOUR(in!E8668)</f>
        <v>10</v>
      </c>
    </row>
    <row r="8669" spans="1:9" x14ac:dyDescent="0.35">
      <c r="A8669">
        <f>in!A8669</f>
        <v>108668</v>
      </c>
      <c r="B8669" t="str">
        <f>in!B8669</f>
        <v>Cold Brew</v>
      </c>
      <c r="C8669" t="str">
        <f>in!C8669</f>
        <v>Eve</v>
      </c>
      <c r="D8669">
        <f>(in!F8669-in!E8669)*1440</f>
        <v>1.9166666746605188</v>
      </c>
      <c r="E8669">
        <f>(in!G8669-in!F8669)*1440</f>
        <v>1.183333327062428</v>
      </c>
      <c r="F8669">
        <f>(in!H8669-in!G8669)*1440</f>
        <v>4.3333333404734731</v>
      </c>
      <c r="G8669">
        <f>(in!I8669-in!H8669)*1440</f>
        <v>19.78333332692273</v>
      </c>
      <c r="H8669">
        <f>(in!I8669-in!E8669)*1440</f>
        <v>27.216666669119149</v>
      </c>
      <c r="I8669">
        <f>HOUR(in!E8669)</f>
        <v>10</v>
      </c>
    </row>
    <row r="8670" spans="1:9" x14ac:dyDescent="0.35">
      <c r="A8670">
        <f>in!A8670</f>
        <v>108669</v>
      </c>
      <c r="B8670" t="str">
        <f>in!B8670</f>
        <v>Latte</v>
      </c>
      <c r="C8670" t="str">
        <f>in!C8670</f>
        <v>Eve</v>
      </c>
      <c r="D8670">
        <f>(in!F8670-in!E8670)*1440</f>
        <v>0.88333333027549088</v>
      </c>
      <c r="E8670">
        <f>(in!G8670-in!F8670)*1440</f>
        <v>0.63333333469927311</v>
      </c>
      <c r="F8670">
        <f>(in!H8670-in!G8670)*1440</f>
        <v>4.1166666650678962</v>
      </c>
      <c r="G8670">
        <f>(in!I8670-in!H8670)*1440</f>
        <v>6.4499999990221113</v>
      </c>
      <c r="H8670">
        <f>(in!I8670-in!E8670)*1440</f>
        <v>12.083333329064772</v>
      </c>
      <c r="I8670">
        <f>HOUR(in!E8670)</f>
        <v>10</v>
      </c>
    </row>
    <row r="8671" spans="1:9" x14ac:dyDescent="0.35">
      <c r="A8671">
        <f>in!A8671</f>
        <v>108670</v>
      </c>
      <c r="B8671" t="str">
        <f>in!B8671</f>
        <v>Espresso</v>
      </c>
      <c r="C8671" t="str">
        <f>in!C8671</f>
        <v>Bob</v>
      </c>
      <c r="D8671">
        <f>(in!F8671-in!E8671)*1440</f>
        <v>0.61666666413657367</v>
      </c>
      <c r="E8671">
        <f>(in!G8671-in!F8671)*1440</f>
        <v>1.3166666706092656</v>
      </c>
      <c r="F8671">
        <f>(in!H8671-in!G8671)*1440</f>
        <v>1.5333333355374634</v>
      </c>
      <c r="G8671">
        <f>(in!I8671-in!H8671)*1440</f>
        <v>4.9499999941326678</v>
      </c>
      <c r="H8671">
        <f>(in!I8671-in!E8671)*1440</f>
        <v>8.4166666644159704</v>
      </c>
      <c r="I8671">
        <f>HOUR(in!E8671)</f>
        <v>11</v>
      </c>
    </row>
    <row r="8672" spans="1:9" x14ac:dyDescent="0.35">
      <c r="A8672">
        <f>in!A8672</f>
        <v>108671</v>
      </c>
      <c r="B8672" t="str">
        <f>in!B8672</f>
        <v>Espresso</v>
      </c>
      <c r="C8672" t="str">
        <f>in!C8672</f>
        <v>David</v>
      </c>
      <c r="D8672">
        <f>(in!F8672-in!E8672)*1440</f>
        <v>1.0500000044703484</v>
      </c>
      <c r="E8672">
        <f>(in!G8672-in!F8672)*1440</f>
        <v>1.2833333294838667</v>
      </c>
      <c r="F8672">
        <f>(in!H8672-in!G8672)*1440</f>
        <v>4.3166666699107736</v>
      </c>
      <c r="G8672">
        <f>(in!I8672-in!H8672)*1440</f>
        <v>10.850000000791624</v>
      </c>
      <c r="H8672">
        <f>(in!I8672-in!E8672)*1440</f>
        <v>17.500000004656613</v>
      </c>
      <c r="I8672">
        <f>HOUR(in!E8672)</f>
        <v>11</v>
      </c>
    </row>
    <row r="8673" spans="1:9" x14ac:dyDescent="0.35">
      <c r="A8673">
        <f>in!A8673</f>
        <v>108672</v>
      </c>
      <c r="B8673" t="str">
        <f>in!B8673</f>
        <v>Flat White</v>
      </c>
      <c r="C8673" t="str">
        <f>in!C8673</f>
        <v>Alice</v>
      </c>
      <c r="D8673">
        <f>(in!F8673-in!E8673)*1440</f>
        <v>1.5833333367481828</v>
      </c>
      <c r="E8673">
        <f>(in!G8673-in!F8673)*1440</f>
        <v>1.1166666657663882</v>
      </c>
      <c r="F8673">
        <f>(in!H8673-in!G8673)*1440</f>
        <v>1.7833333311136812</v>
      </c>
      <c r="G8673">
        <f>(in!I8673-in!H8673)*1440</f>
        <v>6.5000000002328306</v>
      </c>
      <c r="H8673">
        <f>(in!I8673-in!E8673)*1440</f>
        <v>10.983333333861083</v>
      </c>
      <c r="I8673">
        <f>HOUR(in!E8673)</f>
        <v>11</v>
      </c>
    </row>
    <row r="8674" spans="1:9" x14ac:dyDescent="0.35">
      <c r="A8674">
        <f>in!A8674</f>
        <v>108673</v>
      </c>
      <c r="B8674" t="str">
        <f>in!B8674</f>
        <v>Americano</v>
      </c>
      <c r="C8674" t="str">
        <f>in!C8674</f>
        <v>David</v>
      </c>
      <c r="D8674">
        <f>(in!F8674-in!E8674)*1440</f>
        <v>1.7500000004656613</v>
      </c>
      <c r="E8674">
        <f>(in!G8674-in!F8674)*1440</f>
        <v>0.25000000605359674</v>
      </c>
      <c r="F8674">
        <f>(in!H8674-in!G8674)*1440</f>
        <v>1.5666666661854833</v>
      </c>
      <c r="G8674">
        <f>(in!I8674-in!H8674)*1440</f>
        <v>7.3333333292976022</v>
      </c>
      <c r="H8674">
        <f>(in!I8674-in!E8674)*1440</f>
        <v>10.900000002002344</v>
      </c>
      <c r="I8674">
        <f>HOUR(in!E8674)</f>
        <v>11</v>
      </c>
    </row>
    <row r="8675" spans="1:9" x14ac:dyDescent="0.35">
      <c r="A8675">
        <f>in!A8675</f>
        <v>108674</v>
      </c>
      <c r="B8675" t="str">
        <f>in!B8675</f>
        <v>Latte</v>
      </c>
      <c r="C8675" t="str">
        <f>in!C8675</f>
        <v>Bob</v>
      </c>
      <c r="D8675">
        <f>(in!F8675-in!E8675)*1440</f>
        <v>0.6000000040512532</v>
      </c>
      <c r="E8675">
        <f>(in!G8675-in!F8675)*1440</f>
        <v>1.4833333343267441</v>
      </c>
      <c r="F8675">
        <f>(in!H8675-in!G8675)*1440</f>
        <v>2.8333333251066506</v>
      </c>
      <c r="G8675">
        <f>(in!I8675-in!H8675)*1440</f>
        <v>14.133333336794749</v>
      </c>
      <c r="H8675">
        <f>(in!I8675-in!E8675)*1440</f>
        <v>19.050000000279397</v>
      </c>
      <c r="I8675">
        <f>HOUR(in!E8675)</f>
        <v>11</v>
      </c>
    </row>
    <row r="8676" spans="1:9" x14ac:dyDescent="0.35">
      <c r="A8676">
        <f>in!A8676</f>
        <v>108675</v>
      </c>
      <c r="B8676" t="str">
        <f>in!B8676</f>
        <v>Espresso</v>
      </c>
      <c r="C8676" t="str">
        <f>in!C8676</f>
        <v>Alice</v>
      </c>
      <c r="D8676">
        <f>(in!F8676-in!E8676)*1440</f>
        <v>1.3500000012572855</v>
      </c>
      <c r="E8676">
        <f>(in!G8676-in!F8676)*1440</f>
        <v>0.86666665971279144</v>
      </c>
      <c r="F8676">
        <f>(in!H8676-in!G8676)*1440</f>
        <v>1.3000000000465661</v>
      </c>
      <c r="G8676">
        <f>(in!I8676-in!H8676)*1440</f>
        <v>6.0666666703764349</v>
      </c>
      <c r="H8676">
        <f>(in!I8676-in!E8676)*1440</f>
        <v>9.583333331393078</v>
      </c>
      <c r="I8676">
        <f>HOUR(in!E8676)</f>
        <v>11</v>
      </c>
    </row>
    <row r="8677" spans="1:9" x14ac:dyDescent="0.35">
      <c r="A8677">
        <f>in!A8677</f>
        <v>108676</v>
      </c>
      <c r="B8677" t="str">
        <f>in!B8677</f>
        <v>Matcha Latte</v>
      </c>
      <c r="C8677" t="str">
        <f>in!C8677</f>
        <v>Alice</v>
      </c>
      <c r="D8677">
        <f>(in!F8677-in!E8677)*1440</f>
        <v>0.51666667219251394</v>
      </c>
      <c r="E8677">
        <f>(in!G8677-in!F8677)*1440</f>
        <v>1.333333330694586</v>
      </c>
      <c r="F8677">
        <f>(in!H8677-in!G8677)*1440</f>
        <v>1.9833333359565586</v>
      </c>
      <c r="G8677">
        <f>(in!I8677-in!H8677)*1440</f>
        <v>13.999999993247911</v>
      </c>
      <c r="H8677">
        <f>(in!I8677-in!E8677)*1440</f>
        <v>17.83333333209157</v>
      </c>
      <c r="I8677">
        <f>HOUR(in!E8677)</f>
        <v>11</v>
      </c>
    </row>
    <row r="8678" spans="1:9" x14ac:dyDescent="0.35">
      <c r="A8678">
        <f>in!A8678</f>
        <v>108677</v>
      </c>
      <c r="B8678" t="str">
        <f>in!B8678</f>
        <v>Americano</v>
      </c>
      <c r="C8678" t="str">
        <f>in!C8678</f>
        <v>David</v>
      </c>
      <c r="D8678">
        <f>(in!F8678-in!E8678)*1440</f>
        <v>1.2166666681878269</v>
      </c>
      <c r="E8678">
        <f>(in!G8678-in!F8678)*1440</f>
        <v>0.53333333227783442</v>
      </c>
      <c r="F8678">
        <f>(in!H8678-in!G8678)*1440</f>
        <v>4.6833333279937506</v>
      </c>
      <c r="G8678">
        <f>(in!I8678-in!H8678)*1440</f>
        <v>7.9666666639968753</v>
      </c>
      <c r="H8678">
        <f>(in!I8678-in!E8678)*1440</f>
        <v>14.399999992456287</v>
      </c>
      <c r="I8678">
        <f>HOUR(in!E8678)</f>
        <v>11</v>
      </c>
    </row>
    <row r="8679" spans="1:9" x14ac:dyDescent="0.35">
      <c r="A8679">
        <f>in!A8679</f>
        <v>108678</v>
      </c>
      <c r="B8679" t="str">
        <f>in!B8679</f>
        <v>Tea</v>
      </c>
      <c r="C8679" t="str">
        <f>in!C8679</f>
        <v>Charlie</v>
      </c>
      <c r="D8679">
        <f>(in!F8679-in!E8679)*1440</f>
        <v>1.0333333339076489</v>
      </c>
      <c r="E8679">
        <f>(in!G8679-in!F8679)*1440</f>
        <v>2.6833333319518715</v>
      </c>
      <c r="F8679">
        <f>(in!H8679-in!G8679)*1440</f>
        <v>5.6333333405200392</v>
      </c>
      <c r="G8679">
        <f>(in!I8679-in!H8679)*1440</f>
        <v>1.7333333299029619</v>
      </c>
      <c r="H8679">
        <f>(in!I8679-in!E8679)*1440</f>
        <v>11.083333336282521</v>
      </c>
      <c r="I8679">
        <f>HOUR(in!E8679)</f>
        <v>11</v>
      </c>
    </row>
    <row r="8680" spans="1:9" x14ac:dyDescent="0.35">
      <c r="A8680">
        <f>in!A8680</f>
        <v>108679</v>
      </c>
      <c r="B8680" t="str">
        <f>in!B8680</f>
        <v>Flat White</v>
      </c>
      <c r="C8680" t="str">
        <f>in!C8680</f>
        <v>Bob</v>
      </c>
      <c r="D8680">
        <f>(in!F8680-in!E8680)*1440</f>
        <v>1.5500000061001629</v>
      </c>
      <c r="E8680">
        <f>(in!G8680-in!F8680)*1440</f>
        <v>1.0833333246409893</v>
      </c>
      <c r="F8680">
        <f>(in!H8680-in!G8680)*1440</f>
        <v>1.333333341171965</v>
      </c>
      <c r="G8680">
        <f>(in!I8680-in!H8680)*1440</f>
        <v>16.416666659060866</v>
      </c>
      <c r="H8680">
        <f>(in!I8680-in!E8680)*1440</f>
        <v>20.383333330973983</v>
      </c>
      <c r="I8680">
        <f>HOUR(in!E8680)</f>
        <v>11</v>
      </c>
    </row>
    <row r="8681" spans="1:9" x14ac:dyDescent="0.35">
      <c r="A8681">
        <f>in!A8681</f>
        <v>108680</v>
      </c>
      <c r="B8681" t="str">
        <f>in!B8681</f>
        <v>Latte</v>
      </c>
      <c r="C8681" t="str">
        <f>in!C8681</f>
        <v>Alice</v>
      </c>
      <c r="D8681">
        <f>(in!F8681-in!E8681)*1440</f>
        <v>1.183333327062428</v>
      </c>
      <c r="E8681">
        <f>(in!G8681-in!F8681)*1440</f>
        <v>0.98333333269692957</v>
      </c>
      <c r="F8681">
        <f>(in!H8681-in!G8681)*1440</f>
        <v>1.000000003259629</v>
      </c>
      <c r="G8681">
        <f>(in!I8681-in!H8681)*1440</f>
        <v>11.28333333064802</v>
      </c>
      <c r="H8681">
        <f>(in!I8681-in!E8681)*1440</f>
        <v>14.449999993667006</v>
      </c>
      <c r="I8681">
        <f>HOUR(in!E8681)</f>
        <v>11</v>
      </c>
    </row>
    <row r="8682" spans="1:9" x14ac:dyDescent="0.35">
      <c r="A8682">
        <f>in!A8682</f>
        <v>108681</v>
      </c>
      <c r="B8682" t="str">
        <f>in!B8682</f>
        <v>Latte</v>
      </c>
      <c r="C8682" t="str">
        <f>in!C8682</f>
        <v>Eve</v>
      </c>
      <c r="D8682">
        <f>(in!F8682-in!E8682)*1440</f>
        <v>1.4833333343267441</v>
      </c>
      <c r="E8682">
        <f>(in!G8682-in!F8682)*1440</f>
        <v>0.58333333348855376</v>
      </c>
      <c r="F8682">
        <f>(in!H8682-in!G8682)*1440</f>
        <v>2.6000000000931323</v>
      </c>
      <c r="G8682">
        <f>(in!I8682-in!H8682)*1440</f>
        <v>8.2666666607838124</v>
      </c>
      <c r="H8682">
        <f>(in!I8682-in!E8682)*1440</f>
        <v>12.933333328692243</v>
      </c>
      <c r="I8682">
        <f>HOUR(in!E8682)</f>
        <v>11</v>
      </c>
    </row>
    <row r="8683" spans="1:9" x14ac:dyDescent="0.35">
      <c r="A8683">
        <f>in!A8683</f>
        <v>108682</v>
      </c>
      <c r="B8683" t="str">
        <f>in!B8683</f>
        <v>Cold Brew</v>
      </c>
      <c r="C8683" t="str">
        <f>in!C8683</f>
        <v>David</v>
      </c>
      <c r="D8683">
        <f>(in!F8683-in!E8683)*1440</f>
        <v>1.1000000056810677</v>
      </c>
      <c r="E8683">
        <f>(in!G8683-in!F8683)*1440</f>
        <v>0.81666666897945106</v>
      </c>
      <c r="F8683">
        <f>(in!H8683-in!G8683)*1440</f>
        <v>1.849999992409721</v>
      </c>
      <c r="G8683">
        <f>(in!I8683-in!H8683)*1440</f>
        <v>15.166666670702398</v>
      </c>
      <c r="H8683">
        <f>(in!I8683-in!E8683)*1440</f>
        <v>18.933333337772638</v>
      </c>
      <c r="I8683">
        <f>HOUR(in!E8683)</f>
        <v>11</v>
      </c>
    </row>
    <row r="8684" spans="1:9" x14ac:dyDescent="0.35">
      <c r="A8684">
        <f>in!A8684</f>
        <v>108683</v>
      </c>
      <c r="B8684" t="str">
        <f>in!B8684</f>
        <v>Matcha Latte</v>
      </c>
      <c r="C8684" t="str">
        <f>in!C8684</f>
        <v>David</v>
      </c>
      <c r="D8684">
        <f>(in!F8684-in!E8684)*1440</f>
        <v>0.58333333348855376</v>
      </c>
      <c r="E8684">
        <f>(in!G8684-in!F8684)*1440</f>
        <v>0.88333333027549088</v>
      </c>
      <c r="F8684">
        <f>(in!H8684-in!G8684)*1440</f>
        <v>4.9333333340473473</v>
      </c>
      <c r="G8684">
        <f>(in!I8684-in!H8684)*1440</f>
        <v>6.9500000006519258</v>
      </c>
      <c r="H8684">
        <f>(in!I8684-in!E8684)*1440</f>
        <v>13.349999998463318</v>
      </c>
      <c r="I8684">
        <f>HOUR(in!E8684)</f>
        <v>11</v>
      </c>
    </row>
    <row r="8685" spans="1:9" x14ac:dyDescent="0.35">
      <c r="A8685">
        <f>in!A8685</f>
        <v>108684</v>
      </c>
      <c r="B8685" t="str">
        <f>in!B8685</f>
        <v>Mocha</v>
      </c>
      <c r="C8685" t="str">
        <f>in!C8685</f>
        <v>Eve</v>
      </c>
      <c r="D8685">
        <f>(in!F8685-in!E8685)*1440</f>
        <v>0.98333334317430854</v>
      </c>
      <c r="E8685">
        <f>(in!G8685-in!F8685)*1440</f>
        <v>0.59999999357387424</v>
      </c>
      <c r="F8685">
        <f>(in!H8685-in!G8685)*1440</f>
        <v>1.9166666641831398</v>
      </c>
      <c r="G8685">
        <f>(in!I8685-in!H8685)*1440</f>
        <v>12.850000007310882</v>
      </c>
      <c r="H8685">
        <f>(in!I8685-in!E8685)*1440</f>
        <v>16.350000008242205</v>
      </c>
      <c r="I8685">
        <f>HOUR(in!E8685)</f>
        <v>11</v>
      </c>
    </row>
    <row r="8686" spans="1:9" x14ac:dyDescent="0.35">
      <c r="A8686">
        <f>in!A8686</f>
        <v>108685</v>
      </c>
      <c r="B8686" t="str">
        <f>in!B8686</f>
        <v>Cappuccino</v>
      </c>
      <c r="C8686" t="str">
        <f>in!C8686</f>
        <v>Bob</v>
      </c>
      <c r="D8686">
        <f>(in!F8686-in!E8686)*1440</f>
        <v>1.4833333343267441</v>
      </c>
      <c r="E8686">
        <f>(in!G8686-in!F8686)*1440</f>
        <v>0.6000000040512532</v>
      </c>
      <c r="F8686">
        <f>(in!H8686-in!G8686)*1440</f>
        <v>4.2666666687000543</v>
      </c>
      <c r="G8686">
        <f>(in!I8686-in!H8686)*1440</f>
        <v>19.966666661202908</v>
      </c>
      <c r="H8686">
        <f>(in!I8686-in!E8686)*1440</f>
        <v>26.316666668280959</v>
      </c>
      <c r="I8686">
        <f>HOUR(in!E8686)</f>
        <v>11</v>
      </c>
    </row>
    <row r="8687" spans="1:9" x14ac:dyDescent="0.35">
      <c r="A8687">
        <f>in!A8687</f>
        <v>108686</v>
      </c>
      <c r="B8687" t="str">
        <f>in!B8687</f>
        <v>Americano</v>
      </c>
      <c r="C8687" t="str">
        <f>in!C8687</f>
        <v>Charlie</v>
      </c>
      <c r="D8687">
        <f>(in!F8687-in!E8687)*1440</f>
        <v>1.1500000068917871</v>
      </c>
      <c r="E8687">
        <f>(in!G8687-in!F8687)*1440</f>
        <v>2.0499999972525984</v>
      </c>
      <c r="F8687">
        <f>(in!H8687-in!G8687)*1440</f>
        <v>7.2333333373535424</v>
      </c>
      <c r="G8687">
        <f>(in!I8687-in!H8687)*1440</f>
        <v>16.91666666069068</v>
      </c>
      <c r="H8687">
        <f>(in!I8687-in!E8687)*1440</f>
        <v>27.350000002188608</v>
      </c>
      <c r="I8687">
        <f>HOUR(in!E8687)</f>
        <v>11</v>
      </c>
    </row>
    <row r="8688" spans="1:9" x14ac:dyDescent="0.35">
      <c r="A8688">
        <f>in!A8688</f>
        <v>108687</v>
      </c>
      <c r="B8688" t="str">
        <f>in!B8688</f>
        <v>Tea</v>
      </c>
      <c r="C8688" t="str">
        <f>in!C8688</f>
        <v>Bob</v>
      </c>
      <c r="D8688">
        <f>(in!F8688-in!E8688)*1440</f>
        <v>0.93333333148621023</v>
      </c>
      <c r="E8688">
        <f>(in!G8688-in!F8688)*1440</f>
        <v>0.68333332543261349</v>
      </c>
      <c r="F8688">
        <f>(in!H8688-in!G8688)*1440</f>
        <v>1.7500000004656613</v>
      </c>
      <c r="G8688">
        <f>(in!I8688-in!H8688)*1440</f>
        <v>2.3000000033061951</v>
      </c>
      <c r="H8688">
        <f>(in!I8688-in!E8688)*1440</f>
        <v>5.6666666606906801</v>
      </c>
      <c r="I8688">
        <f>HOUR(in!E8688)</f>
        <v>11</v>
      </c>
    </row>
    <row r="8689" spans="1:9" x14ac:dyDescent="0.35">
      <c r="A8689">
        <f>in!A8689</f>
        <v>108688</v>
      </c>
      <c r="B8689" t="str">
        <f>in!B8689</f>
        <v>Latte</v>
      </c>
      <c r="C8689" t="str">
        <f>in!C8689</f>
        <v>Alice</v>
      </c>
      <c r="D8689">
        <f>(in!F8689-in!E8689)*1440</f>
        <v>1.6999999992549419</v>
      </c>
      <c r="E8689">
        <f>(in!G8689-in!F8689)*1440</f>
        <v>0.28333333670161664</v>
      </c>
      <c r="F8689">
        <f>(in!H8689-in!G8689)*1440</f>
        <v>3.2000000041443855</v>
      </c>
      <c r="G8689">
        <f>(in!I8689-in!H8689)*1440</f>
        <v>14.616666667861864</v>
      </c>
      <c r="H8689">
        <f>(in!I8689-in!E8689)*1440</f>
        <v>19.800000007962808</v>
      </c>
      <c r="I8689">
        <f>HOUR(in!E8689)</f>
        <v>11</v>
      </c>
    </row>
    <row r="8690" spans="1:9" x14ac:dyDescent="0.35">
      <c r="A8690">
        <f>in!A8690</f>
        <v>108689</v>
      </c>
      <c r="B8690" t="str">
        <f>in!B8690</f>
        <v>Americano</v>
      </c>
      <c r="C8690" t="str">
        <f>in!C8690</f>
        <v>Charlie</v>
      </c>
      <c r="D8690">
        <f>(in!F8690-in!E8690)*1440</f>
        <v>1.6999999992549419</v>
      </c>
      <c r="E8690">
        <f>(in!G8690-in!F8690)*1440</f>
        <v>0.98333333269692957</v>
      </c>
      <c r="F8690">
        <f>(in!H8690-in!G8690)*1440</f>
        <v>1.7166666593402624</v>
      </c>
      <c r="G8690">
        <f>(in!I8690-in!H8690)*1440</f>
        <v>9.3666666664648801</v>
      </c>
      <c r="H8690">
        <f>(in!I8690-in!E8690)*1440</f>
        <v>13.766666657757014</v>
      </c>
      <c r="I8690">
        <f>HOUR(in!E8690)</f>
        <v>11</v>
      </c>
    </row>
    <row r="8691" spans="1:9" x14ac:dyDescent="0.35">
      <c r="A8691">
        <f>in!A8691</f>
        <v>108690</v>
      </c>
      <c r="B8691" t="str">
        <f>in!B8691</f>
        <v>Cappuccino</v>
      </c>
      <c r="C8691" t="str">
        <f>in!C8691</f>
        <v>Bob</v>
      </c>
      <c r="D8691">
        <f>(in!F8691-in!E8691)*1440</f>
        <v>1.0999999952036887</v>
      </c>
      <c r="E8691">
        <f>(in!G8691-in!F8691)*1440</f>
        <v>0.41666666977107525</v>
      </c>
      <c r="F8691">
        <f>(in!H8691-in!G8691)*1440</f>
        <v>1.7500000004656613</v>
      </c>
      <c r="G8691">
        <f>(in!I8691-in!H8691)*1440</f>
        <v>11.050000005634502</v>
      </c>
      <c r="H8691">
        <f>(in!I8691-in!E8691)*1440</f>
        <v>14.316666671074927</v>
      </c>
      <c r="I8691">
        <f>HOUR(in!E8691)</f>
        <v>11</v>
      </c>
    </row>
    <row r="8692" spans="1:9" x14ac:dyDescent="0.35">
      <c r="A8692">
        <f>in!A8692</f>
        <v>108691</v>
      </c>
      <c r="B8692" t="str">
        <f>in!B8692</f>
        <v>Cold Brew</v>
      </c>
      <c r="C8692" t="str">
        <f>in!C8692</f>
        <v>David</v>
      </c>
      <c r="D8692">
        <f>(in!F8692-in!E8692)*1440</f>
        <v>0.58333333348855376</v>
      </c>
      <c r="E8692">
        <f>(in!G8692-in!F8692)*1440</f>
        <v>0.1333333330694586</v>
      </c>
      <c r="F8692">
        <f>(in!H8692-in!G8692)*1440</f>
        <v>4.7666666703298688</v>
      </c>
      <c r="G8692">
        <f>(in!I8692-in!H8692)*1440</f>
        <v>3.2666666654404253</v>
      </c>
      <c r="H8692">
        <f>(in!I8692-in!E8692)*1440</f>
        <v>8.7500000023283064</v>
      </c>
      <c r="I8692">
        <f>HOUR(in!E8692)</f>
        <v>11</v>
      </c>
    </row>
    <row r="8693" spans="1:9" x14ac:dyDescent="0.35">
      <c r="A8693">
        <f>in!A8693</f>
        <v>108692</v>
      </c>
      <c r="B8693" t="str">
        <f>in!B8693</f>
        <v>Latte</v>
      </c>
      <c r="C8693" t="str">
        <f>in!C8693</f>
        <v>Charlie</v>
      </c>
      <c r="D8693">
        <f>(in!F8693-in!E8693)*1440</f>
        <v>0.65000000526197255</v>
      </c>
      <c r="E8693">
        <f>(in!G8693-in!F8693)*1440</f>
        <v>2.4833333271089941</v>
      </c>
      <c r="F8693">
        <f>(in!H8693-in!G8693)*1440</f>
        <v>2.2833333327434957</v>
      </c>
      <c r="G8693">
        <f>(in!I8693-in!H8693)*1440</f>
        <v>16.716666666325182</v>
      </c>
      <c r="H8693">
        <f>(in!I8693-in!E8693)*1440</f>
        <v>22.133333331439644</v>
      </c>
      <c r="I8693">
        <f>HOUR(in!E8693)</f>
        <v>11</v>
      </c>
    </row>
    <row r="8694" spans="1:9" x14ac:dyDescent="0.35">
      <c r="A8694">
        <f>in!A8694</f>
        <v>108693</v>
      </c>
      <c r="B8694" t="str">
        <f>in!B8694</f>
        <v>Latte</v>
      </c>
      <c r="C8694" t="str">
        <f>in!C8694</f>
        <v>Alice</v>
      </c>
      <c r="D8694">
        <f>(in!F8694-in!E8694)*1440</f>
        <v>1.4166666730307043</v>
      </c>
      <c r="E8694">
        <f>(in!G8694-in!F8694)*1440</f>
        <v>1.3000000000465661</v>
      </c>
      <c r="F8694">
        <f>(in!H8694-in!G8694)*1440</f>
        <v>1.0333333339076489</v>
      </c>
      <c r="G8694">
        <f>(in!I8694-in!H8694)*1440</f>
        <v>6.0833333304617554</v>
      </c>
      <c r="H8694">
        <f>(in!I8694-in!E8694)*1440</f>
        <v>9.8333333374466747</v>
      </c>
      <c r="I8694">
        <f>HOUR(in!E8694)</f>
        <v>11</v>
      </c>
    </row>
    <row r="8695" spans="1:9" x14ac:dyDescent="0.35">
      <c r="A8695">
        <f>in!A8695</f>
        <v>108694</v>
      </c>
      <c r="B8695" t="str">
        <f>in!B8695</f>
        <v>Espresso</v>
      </c>
      <c r="C8695" t="str">
        <f>in!C8695</f>
        <v>Eve</v>
      </c>
      <c r="D8695">
        <f>(in!F8695-in!E8695)*1440</f>
        <v>1.0333333339076489</v>
      </c>
      <c r="E8695">
        <f>(in!G8695-in!F8695)*1440</f>
        <v>0.56666667340323329</v>
      </c>
      <c r="F8695">
        <f>(in!H8695-in!G8695)*1440</f>
        <v>3.6166666634380817</v>
      </c>
      <c r="G8695">
        <f>(in!I8695-in!H8695)*1440</f>
        <v>0.50000000162981451</v>
      </c>
      <c r="H8695">
        <f>(in!I8695-in!E8695)*1440</f>
        <v>5.7166666723787785</v>
      </c>
      <c r="I8695">
        <f>HOUR(in!E8695)</f>
        <v>11</v>
      </c>
    </row>
    <row r="8696" spans="1:9" x14ac:dyDescent="0.35">
      <c r="A8696">
        <f>in!A8696</f>
        <v>108695</v>
      </c>
      <c r="B8696" t="str">
        <f>in!B8696</f>
        <v>Flat White</v>
      </c>
      <c r="C8696" t="str">
        <f>in!C8696</f>
        <v>Charlie</v>
      </c>
      <c r="D8696">
        <f>(in!F8696-in!E8696)*1440</f>
        <v>0.53333333227783442</v>
      </c>
      <c r="E8696">
        <f>(in!G8696-in!F8696)*1440</f>
        <v>0.69999999599531293</v>
      </c>
      <c r="F8696">
        <f>(in!H8696-in!G8696)*1440</f>
        <v>2.850000006146729</v>
      </c>
      <c r="G8696">
        <f>(in!I8696-in!H8696)*1440</f>
        <v>3.7499999965075403</v>
      </c>
      <c r="H8696">
        <f>(in!I8696-in!E8696)*1440</f>
        <v>7.8333333309274167</v>
      </c>
      <c r="I8696">
        <f>HOUR(in!E8696)</f>
        <v>11</v>
      </c>
    </row>
    <row r="8697" spans="1:9" x14ac:dyDescent="0.35">
      <c r="A8697">
        <f>in!A8697</f>
        <v>108696</v>
      </c>
      <c r="B8697" t="str">
        <f>in!B8697</f>
        <v>Latte</v>
      </c>
      <c r="C8697" t="str">
        <f>in!C8697</f>
        <v>Charlie</v>
      </c>
      <c r="D8697">
        <f>(in!F8697-in!E8697)*1440</f>
        <v>1.0166666738223284</v>
      </c>
      <c r="E8697">
        <f>(in!G8697-in!F8697)*1440</f>
        <v>0.59999999357387424</v>
      </c>
      <c r="F8697">
        <f>(in!H8697-in!G8697)*1440</f>
        <v>1.0500000044703484</v>
      </c>
      <c r="G8697">
        <f>(in!I8697-in!H8697)*1440</f>
        <v>16.699999995762482</v>
      </c>
      <c r="H8697">
        <f>(in!I8697-in!E8697)*1440</f>
        <v>19.366666667629033</v>
      </c>
      <c r="I8697">
        <f>HOUR(in!E8697)</f>
        <v>12</v>
      </c>
    </row>
    <row r="8698" spans="1:9" x14ac:dyDescent="0.35">
      <c r="A8698">
        <f>in!A8698</f>
        <v>108697</v>
      </c>
      <c r="B8698" t="str">
        <f>in!B8698</f>
        <v>Americano</v>
      </c>
      <c r="C8698" t="str">
        <f>in!C8698</f>
        <v>Eve</v>
      </c>
      <c r="D8698">
        <f>(in!F8698-in!E8698)*1440</f>
        <v>1.1333333363290876</v>
      </c>
      <c r="E8698">
        <f>(in!G8698-in!F8698)*1440</f>
        <v>0.73333332664333284</v>
      </c>
      <c r="F8698">
        <f>(in!H8698-in!G8698)*1440</f>
        <v>4.6499999973457307</v>
      </c>
      <c r="G8698">
        <f>(in!I8698-in!H8698)*1440</f>
        <v>3.6333333340007812</v>
      </c>
      <c r="H8698">
        <f>(in!I8698-in!E8698)*1440</f>
        <v>10.149999994318932</v>
      </c>
      <c r="I8698">
        <f>HOUR(in!E8698)</f>
        <v>12</v>
      </c>
    </row>
    <row r="8699" spans="1:9" x14ac:dyDescent="0.35">
      <c r="A8699">
        <f>in!A8699</f>
        <v>108698</v>
      </c>
      <c r="B8699" t="str">
        <f>in!B8699</f>
        <v>Espresso</v>
      </c>
      <c r="C8699" t="str">
        <f>in!C8699</f>
        <v>Eve</v>
      </c>
      <c r="D8699">
        <f>(in!F8699-in!E8699)*1440</f>
        <v>1.8666666629724205</v>
      </c>
      <c r="E8699">
        <f>(in!G8699-in!F8699)*1440</f>
        <v>8.3333331858739257E-2</v>
      </c>
      <c r="F8699">
        <f>(in!H8699-in!G8699)*1440</f>
        <v>2.9333333380054682</v>
      </c>
      <c r="G8699">
        <f>(in!I8699-in!H8699)*1440</f>
        <v>12.18333333148621</v>
      </c>
      <c r="H8699">
        <f>(in!I8699-in!E8699)*1440</f>
        <v>17.066666664322838</v>
      </c>
      <c r="I8699">
        <f>HOUR(in!E8699)</f>
        <v>12</v>
      </c>
    </row>
    <row r="8700" spans="1:9" x14ac:dyDescent="0.35">
      <c r="A8700">
        <f>in!A8700</f>
        <v>108699</v>
      </c>
      <c r="B8700" t="str">
        <f>in!B8700</f>
        <v>Cappuccino</v>
      </c>
      <c r="C8700" t="str">
        <f>in!C8700</f>
        <v>Charlie</v>
      </c>
      <c r="D8700">
        <f>(in!F8700-in!E8700)*1440</f>
        <v>1.183333327062428</v>
      </c>
      <c r="E8700">
        <f>(in!G8700-in!F8700)*1440</f>
        <v>2.850000006146729</v>
      </c>
      <c r="F8700">
        <f>(in!H8700-in!G8700)*1440</f>
        <v>7.0999999938067049</v>
      </c>
      <c r="G8700">
        <f>(in!I8700-in!H8700)*1440</f>
        <v>3.4499999997206032</v>
      </c>
      <c r="H8700">
        <f>(in!I8700-in!E8700)*1440</f>
        <v>14.583333326736465</v>
      </c>
      <c r="I8700">
        <f>HOUR(in!E8700)</f>
        <v>12</v>
      </c>
    </row>
    <row r="8701" spans="1:9" x14ac:dyDescent="0.35">
      <c r="A8701">
        <f>in!A8701</f>
        <v>108700</v>
      </c>
      <c r="B8701" t="str">
        <f>in!B8701</f>
        <v>Americano</v>
      </c>
      <c r="C8701" t="str">
        <f>in!C8701</f>
        <v>Charlie</v>
      </c>
      <c r="D8701">
        <f>(in!F8701-in!E8701)*1440</f>
        <v>1.0499999939929694</v>
      </c>
      <c r="E8701">
        <f>(in!G8701-in!F8701)*1440</f>
        <v>2.8333333355840296</v>
      </c>
      <c r="F8701">
        <f>(in!H8701-in!G8701)*1440</f>
        <v>5.4999999969732016</v>
      </c>
      <c r="G8701">
        <f>(in!I8701-in!H8701)*1440</f>
        <v>19.050000000279397</v>
      </c>
      <c r="H8701">
        <f>(in!I8701-in!E8701)*1440</f>
        <v>28.433333326829597</v>
      </c>
      <c r="I8701">
        <f>HOUR(in!E8701)</f>
        <v>12</v>
      </c>
    </row>
    <row r="8702" spans="1:9" x14ac:dyDescent="0.35">
      <c r="A8702">
        <f>in!A8702</f>
        <v>108701</v>
      </c>
      <c r="B8702" t="str">
        <f>in!B8702</f>
        <v>Tea</v>
      </c>
      <c r="C8702" t="str">
        <f>in!C8702</f>
        <v>Alice</v>
      </c>
      <c r="D8702">
        <f>(in!F8702-in!E8702)*1440</f>
        <v>0.98333333269692957</v>
      </c>
      <c r="E8702">
        <f>(in!G8702-in!F8702)*1440</f>
        <v>0.64999999478459358</v>
      </c>
      <c r="F8702">
        <f>(in!H8702-in!G8702)*1440</f>
        <v>4.183333336841315</v>
      </c>
      <c r="G8702">
        <f>(in!I8702-in!H8702)*1440</f>
        <v>6.1833333328831941</v>
      </c>
      <c r="H8702">
        <f>(in!I8702-in!E8702)*1440</f>
        <v>11.999999997206032</v>
      </c>
      <c r="I8702">
        <f>HOUR(in!E8702)</f>
        <v>12</v>
      </c>
    </row>
    <row r="8703" spans="1:9" x14ac:dyDescent="0.35">
      <c r="A8703">
        <f>in!A8703</f>
        <v>108702</v>
      </c>
      <c r="B8703" t="str">
        <f>in!B8703</f>
        <v>Latte</v>
      </c>
      <c r="C8703" t="str">
        <f>in!C8703</f>
        <v>Bob</v>
      </c>
      <c r="D8703">
        <f>(in!F8703-in!E8703)*1440</f>
        <v>1.9666666653938591</v>
      </c>
      <c r="E8703">
        <f>(in!G8703-in!F8703)*1440</f>
        <v>0.68333333590999246</v>
      </c>
      <c r="F8703">
        <f>(in!H8703-in!G8703)*1440</f>
        <v>2.2333333315327764</v>
      </c>
      <c r="G8703">
        <f>(in!I8703-in!H8703)*1440</f>
        <v>14.633333327947184</v>
      </c>
      <c r="H8703">
        <f>(in!I8703-in!E8703)*1440</f>
        <v>19.516666660783812</v>
      </c>
      <c r="I8703">
        <f>HOUR(in!E8703)</f>
        <v>12</v>
      </c>
    </row>
    <row r="8704" spans="1:9" x14ac:dyDescent="0.35">
      <c r="A8704">
        <f>in!A8704</f>
        <v>108703</v>
      </c>
      <c r="B8704" t="str">
        <f>in!B8704</f>
        <v>Flat White</v>
      </c>
      <c r="C8704" t="str">
        <f>in!C8704</f>
        <v>David</v>
      </c>
      <c r="D8704">
        <f>(in!F8704-in!E8704)*1440</f>
        <v>0.9666666726116091</v>
      </c>
      <c r="E8704">
        <f>(in!G8704-in!F8704)*1440</f>
        <v>0.93333333148621023</v>
      </c>
      <c r="F8704">
        <f>(in!H8704-in!G8704)*1440</f>
        <v>4.4666666630655527</v>
      </c>
      <c r="G8704">
        <f>(in!I8704-in!H8704)*1440</f>
        <v>11.166666668141261</v>
      </c>
      <c r="H8704">
        <f>(in!I8704-in!E8704)*1440</f>
        <v>17.533333335304633</v>
      </c>
      <c r="I8704">
        <f>HOUR(in!E8704)</f>
        <v>12</v>
      </c>
    </row>
    <row r="8705" spans="1:9" x14ac:dyDescent="0.35">
      <c r="A8705">
        <f>in!A8705</f>
        <v>108704</v>
      </c>
      <c r="B8705" t="str">
        <f>in!B8705</f>
        <v>Tea</v>
      </c>
      <c r="C8705" t="str">
        <f>in!C8705</f>
        <v>Bob</v>
      </c>
      <c r="D8705">
        <f>(in!F8705-in!E8705)*1440</f>
        <v>0.8333333395421505</v>
      </c>
      <c r="E8705">
        <f>(in!G8705-in!F8705)*1440</f>
        <v>0.61666666413657367</v>
      </c>
      <c r="F8705">
        <f>(in!H8705-in!G8705)*1440</f>
        <v>4.0833333344198763</v>
      </c>
      <c r="G8705">
        <f>(in!I8705-in!H8705)*1440</f>
        <v>7.5166666635777801</v>
      </c>
      <c r="H8705">
        <f>(in!I8705-in!E8705)*1440</f>
        <v>13.050000001676381</v>
      </c>
      <c r="I8705">
        <f>HOUR(in!E8705)</f>
        <v>12</v>
      </c>
    </row>
    <row r="8706" spans="1:9" x14ac:dyDescent="0.35">
      <c r="A8706">
        <f>in!A8706</f>
        <v>108705</v>
      </c>
      <c r="B8706" t="str">
        <f>in!B8706</f>
        <v>Latte</v>
      </c>
      <c r="C8706" t="str">
        <f>in!C8706</f>
        <v>Eve</v>
      </c>
      <c r="D8706">
        <f>(in!F8706-in!E8706)*1440</f>
        <v>1.333333330694586</v>
      </c>
      <c r="E8706">
        <f>(in!G8706-in!F8706)*1440</f>
        <v>8.3333331858739257E-2</v>
      </c>
      <c r="F8706">
        <f>(in!H8706-in!G8706)*1440</f>
        <v>2.0666666678152978</v>
      </c>
      <c r="G8706">
        <f>(in!I8706-in!H8706)*1440</f>
        <v>18.333333333721384</v>
      </c>
      <c r="H8706">
        <f>(in!I8706-in!E8706)*1440</f>
        <v>21.816666664090008</v>
      </c>
      <c r="I8706">
        <f>HOUR(in!E8706)</f>
        <v>12</v>
      </c>
    </row>
    <row r="8707" spans="1:9" x14ac:dyDescent="0.35">
      <c r="A8707">
        <f>in!A8707</f>
        <v>108706</v>
      </c>
      <c r="B8707" t="str">
        <f>in!B8707</f>
        <v>Latte</v>
      </c>
      <c r="C8707" t="str">
        <f>in!C8707</f>
        <v>Bob</v>
      </c>
      <c r="D8707">
        <f>(in!F8707-in!E8707)*1440</f>
        <v>1.9833333359565586</v>
      </c>
      <c r="E8707">
        <f>(in!G8707-in!F8707)*1440</f>
        <v>8.3333331858739257E-2</v>
      </c>
      <c r="F8707">
        <f>(in!H8707-in!G8707)*1440</f>
        <v>2.4499999964609742</v>
      </c>
      <c r="G8707">
        <f>(in!I8707-in!H8707)*1440</f>
        <v>13.783333338797092</v>
      </c>
      <c r="H8707">
        <f>(in!I8707-in!E8707)*1440</f>
        <v>18.300000003073364</v>
      </c>
      <c r="I8707">
        <f>HOUR(in!E8707)</f>
        <v>12</v>
      </c>
    </row>
    <row r="8708" spans="1:9" x14ac:dyDescent="0.35">
      <c r="A8708">
        <f>in!A8708</f>
        <v>108707</v>
      </c>
      <c r="B8708" t="str">
        <f>in!B8708</f>
        <v>Cappuccino</v>
      </c>
      <c r="C8708" t="str">
        <f>in!C8708</f>
        <v>David</v>
      </c>
      <c r="D8708">
        <f>(in!F8708-in!E8708)*1440</f>
        <v>1.1499999964144081</v>
      </c>
      <c r="E8708">
        <f>(in!G8708-in!F8708)*1440</f>
        <v>0.51666667219251394</v>
      </c>
      <c r="F8708">
        <f>(in!H8708-in!G8708)*1440</f>
        <v>4.8000000009778887</v>
      </c>
      <c r="G8708">
        <f>(in!I8708-in!H8708)*1440</f>
        <v>7.8500000014901161</v>
      </c>
      <c r="H8708">
        <f>(in!I8708-in!E8708)*1440</f>
        <v>14.316666671074927</v>
      </c>
      <c r="I8708">
        <f>HOUR(in!E8708)</f>
        <v>12</v>
      </c>
    </row>
    <row r="8709" spans="1:9" x14ac:dyDescent="0.35">
      <c r="A8709">
        <f>in!A8709</f>
        <v>108708</v>
      </c>
      <c r="B8709" t="str">
        <f>in!B8709</f>
        <v>Tea</v>
      </c>
      <c r="C8709" t="str">
        <f>in!C8709</f>
        <v>Alice</v>
      </c>
      <c r="D8709">
        <f>(in!F8709-in!E8709)*1440</f>
        <v>1.6999999992549419</v>
      </c>
      <c r="E8709">
        <f>(in!G8709-in!F8709)*1440</f>
        <v>1.0500000044703484</v>
      </c>
      <c r="F8709">
        <f>(in!H8709-in!G8709)*1440</f>
        <v>1.1499999964144081</v>
      </c>
      <c r="G8709">
        <f>(in!I8709-in!H8709)*1440</f>
        <v>9.3666666664648801</v>
      </c>
      <c r="H8709">
        <f>(in!I8709-in!E8709)*1440</f>
        <v>13.266666666604578</v>
      </c>
      <c r="I8709">
        <f>HOUR(in!E8709)</f>
        <v>12</v>
      </c>
    </row>
    <row r="8710" spans="1:9" x14ac:dyDescent="0.35">
      <c r="A8710">
        <f>in!A8710</f>
        <v>108709</v>
      </c>
      <c r="B8710" t="str">
        <f>in!B8710</f>
        <v>Cold Brew</v>
      </c>
      <c r="C8710" t="str">
        <f>in!C8710</f>
        <v>Charlie</v>
      </c>
      <c r="D8710">
        <f>(in!F8710-in!E8710)*1440</f>
        <v>1.2000000081025064</v>
      </c>
      <c r="E8710">
        <f>(in!G8710-in!F8710)*1440</f>
        <v>2.7666666638106108</v>
      </c>
      <c r="F8710">
        <f>(in!H8710-in!G8710)*1440</f>
        <v>6.7666666663717479</v>
      </c>
      <c r="G8710">
        <f>(in!I8710-in!H8710)*1440</f>
        <v>13.19999999483116</v>
      </c>
      <c r="H8710">
        <f>(in!I8710-in!E8710)*1440</f>
        <v>23.933333333116025</v>
      </c>
      <c r="I8710">
        <f>HOUR(in!E8710)</f>
        <v>12</v>
      </c>
    </row>
    <row r="8711" spans="1:9" x14ac:dyDescent="0.35">
      <c r="A8711">
        <f>in!A8711</f>
        <v>108710</v>
      </c>
      <c r="B8711" t="str">
        <f>in!B8711</f>
        <v>Latte</v>
      </c>
      <c r="C8711" t="str">
        <f>in!C8711</f>
        <v>Charlie</v>
      </c>
      <c r="D8711">
        <f>(in!F8711-in!E8711)*1440</f>
        <v>1.7833333311136812</v>
      </c>
      <c r="E8711">
        <f>(in!G8711-in!F8711)*1440</f>
        <v>2.6833333319518715</v>
      </c>
      <c r="F8711">
        <f>(in!H8711-in!G8711)*1440</f>
        <v>5.1666666695382446</v>
      </c>
      <c r="G8711">
        <f>(in!I8711-in!H8711)*1440</f>
        <v>14.03333333437331</v>
      </c>
      <c r="H8711">
        <f>(in!I8711-in!E8711)*1440</f>
        <v>23.666666666977108</v>
      </c>
      <c r="I8711">
        <f>HOUR(in!E8711)</f>
        <v>12</v>
      </c>
    </row>
    <row r="8712" spans="1:9" x14ac:dyDescent="0.35">
      <c r="A8712">
        <f>in!A8712</f>
        <v>108711</v>
      </c>
      <c r="B8712" t="str">
        <f>in!B8712</f>
        <v>Cold Brew</v>
      </c>
      <c r="C8712" t="str">
        <f>in!C8712</f>
        <v>Eve</v>
      </c>
      <c r="D8712">
        <f>(in!F8712-in!E8712)*1440</f>
        <v>0.86666665971279144</v>
      </c>
      <c r="E8712">
        <f>(in!G8712-in!F8712)*1440</f>
        <v>0.11666667298413813</v>
      </c>
      <c r="F8712">
        <f>(in!H8712-in!G8712)*1440</f>
        <v>2.1166666585486382</v>
      </c>
      <c r="G8712">
        <f>(in!I8712-in!H8712)*1440</f>
        <v>14.200000008568168</v>
      </c>
      <c r="H8712">
        <f>(in!I8712-in!E8712)*1440</f>
        <v>17.299999999813735</v>
      </c>
      <c r="I8712">
        <f>HOUR(in!E8712)</f>
        <v>12</v>
      </c>
    </row>
    <row r="8713" spans="1:9" x14ac:dyDescent="0.35">
      <c r="A8713">
        <f>in!A8713</f>
        <v>108712</v>
      </c>
      <c r="B8713" t="str">
        <f>in!B8713</f>
        <v>Cold Brew</v>
      </c>
      <c r="C8713" t="str">
        <f>in!C8713</f>
        <v>Charlie</v>
      </c>
      <c r="D8713">
        <f>(in!F8713-in!E8713)*1440</f>
        <v>0.50000000162981451</v>
      </c>
      <c r="E8713">
        <f>(in!G8713-in!F8713)*1440</f>
        <v>1.3000000000465661</v>
      </c>
      <c r="F8713">
        <f>(in!H8713-in!G8713)*1440</f>
        <v>6.1666666623204947</v>
      </c>
      <c r="G8713">
        <f>(in!I8713-in!H8713)*1440</f>
        <v>3.7999999977182597</v>
      </c>
      <c r="H8713">
        <f>(in!I8713-in!E8713)*1440</f>
        <v>11.766666661715135</v>
      </c>
      <c r="I8713">
        <f>HOUR(in!E8713)</f>
        <v>12</v>
      </c>
    </row>
    <row r="8714" spans="1:9" x14ac:dyDescent="0.35">
      <c r="A8714">
        <f>in!A8714</f>
        <v>108713</v>
      </c>
      <c r="B8714" t="str">
        <f>in!B8714</f>
        <v>Espresso</v>
      </c>
      <c r="C8714" t="str">
        <f>in!C8714</f>
        <v>Charlie</v>
      </c>
      <c r="D8714">
        <f>(in!F8714-in!E8714)*1440</f>
        <v>0.50000000162981451</v>
      </c>
      <c r="E8714">
        <f>(in!G8714-in!F8714)*1440</f>
        <v>1.6499999980442226</v>
      </c>
      <c r="F8714">
        <f>(in!H8714-in!G8714)*1440</f>
        <v>3.4499999997206032</v>
      </c>
      <c r="G8714">
        <f>(in!I8714-in!H8714)*1440</f>
        <v>5.1333333388902247</v>
      </c>
      <c r="H8714">
        <f>(in!I8714-in!E8714)*1440</f>
        <v>10.733333338284865</v>
      </c>
      <c r="I8714">
        <f>HOUR(in!E8714)</f>
        <v>12</v>
      </c>
    </row>
    <row r="8715" spans="1:9" x14ac:dyDescent="0.35">
      <c r="A8715">
        <f>in!A8715</f>
        <v>108714</v>
      </c>
      <c r="B8715" t="str">
        <f>in!B8715</f>
        <v>Matcha Latte</v>
      </c>
      <c r="C8715" t="str">
        <f>in!C8715</f>
        <v>Alice</v>
      </c>
      <c r="D8715">
        <f>(in!F8715-in!E8715)*1440</f>
        <v>1.7166666698176414</v>
      </c>
      <c r="E8715">
        <f>(in!G8715-in!F8715)*1440</f>
        <v>1.3500000012572855</v>
      </c>
      <c r="F8715">
        <f>(in!H8715-in!G8715)*1440</f>
        <v>3.0166666698642075</v>
      </c>
      <c r="G8715">
        <f>(in!I8715-in!H8715)*1440</f>
        <v>18.966666657943279</v>
      </c>
      <c r="H8715">
        <f>(in!I8715-in!E8715)*1440</f>
        <v>25.049999998882413</v>
      </c>
      <c r="I8715">
        <f>HOUR(in!E8715)</f>
        <v>12</v>
      </c>
    </row>
    <row r="8716" spans="1:9" x14ac:dyDescent="0.35">
      <c r="A8716">
        <f>in!A8716</f>
        <v>108715</v>
      </c>
      <c r="B8716" t="str">
        <f>in!B8716</f>
        <v>Latte</v>
      </c>
      <c r="C8716" t="str">
        <f>in!C8716</f>
        <v>Alice</v>
      </c>
      <c r="D8716">
        <f>(in!F8716-in!E8716)*1440</f>
        <v>1.8999999936204404</v>
      </c>
      <c r="E8716">
        <f>(in!G8716-in!F8716)*1440</f>
        <v>0.50000000162981451</v>
      </c>
      <c r="F8716">
        <f>(in!H8716-in!G8716)*1440</f>
        <v>4.5000000041909516</v>
      </c>
      <c r="G8716">
        <f>(in!I8716-in!H8716)*1440</f>
        <v>18.299999992595986</v>
      </c>
      <c r="H8716">
        <f>(in!I8716-in!E8716)*1440</f>
        <v>25.199999992037192</v>
      </c>
      <c r="I8716">
        <f>HOUR(in!E8716)</f>
        <v>12</v>
      </c>
    </row>
    <row r="8717" spans="1:9" x14ac:dyDescent="0.35">
      <c r="A8717">
        <f>in!A8717</f>
        <v>108716</v>
      </c>
      <c r="B8717" t="str">
        <f>in!B8717</f>
        <v>Cold Brew</v>
      </c>
      <c r="C8717" t="str">
        <f>in!C8717</f>
        <v>Charlie</v>
      </c>
      <c r="D8717">
        <f>(in!F8717-in!E8717)*1440</f>
        <v>0.68333333590999246</v>
      </c>
      <c r="E8717">
        <f>(in!G8717-in!F8717)*1440</f>
        <v>1.6166666673962027</v>
      </c>
      <c r="F8717">
        <f>(in!H8717-in!G8717)*1440</f>
        <v>7.3166666587349027</v>
      </c>
      <c r="G8717">
        <f>(in!I8717-in!H8717)*1440</f>
        <v>14.933333335211501</v>
      </c>
      <c r="H8717">
        <f>(in!I8717-in!E8717)*1440</f>
        <v>24.549999997252598</v>
      </c>
      <c r="I8717">
        <f>HOUR(in!E8717)</f>
        <v>12</v>
      </c>
    </row>
    <row r="8718" spans="1:9" x14ac:dyDescent="0.35">
      <c r="A8718">
        <f>in!A8718</f>
        <v>108717</v>
      </c>
      <c r="B8718" t="str">
        <f>in!B8718</f>
        <v>Tea</v>
      </c>
      <c r="C8718" t="str">
        <f>in!C8718</f>
        <v>Bob</v>
      </c>
      <c r="D8718">
        <f>(in!F8718-in!E8718)*1440</f>
        <v>0.91666666092351079</v>
      </c>
      <c r="E8718">
        <f>(in!G8718-in!F8718)*1440</f>
        <v>1.000000003259629</v>
      </c>
      <c r="F8718">
        <f>(in!H8718-in!G8718)*1440</f>
        <v>3.3333333372138441</v>
      </c>
      <c r="G8718">
        <f>(in!I8718-in!H8718)*1440</f>
        <v>11.199999998789281</v>
      </c>
      <c r="H8718">
        <f>(in!I8718-in!E8718)*1440</f>
        <v>16.450000000186265</v>
      </c>
      <c r="I8718">
        <f>HOUR(in!E8718)</f>
        <v>12</v>
      </c>
    </row>
    <row r="8719" spans="1:9" x14ac:dyDescent="0.35">
      <c r="A8719">
        <f>in!A8719</f>
        <v>108718</v>
      </c>
      <c r="B8719" t="str">
        <f>in!B8719</f>
        <v>Mocha</v>
      </c>
      <c r="C8719" t="str">
        <f>in!C8719</f>
        <v>Charlie</v>
      </c>
      <c r="D8719">
        <f>(in!F8719-in!E8719)*1440</f>
        <v>1.2833333399612457</v>
      </c>
      <c r="E8719">
        <f>(in!G8719-in!F8719)*1440</f>
        <v>2.3999999952502549</v>
      </c>
      <c r="F8719">
        <f>(in!H8719-in!G8719)*1440</f>
        <v>0.9666666726116091</v>
      </c>
      <c r="G8719">
        <f>(in!I8719-in!H8719)*1440</f>
        <v>15.683333332417533</v>
      </c>
      <c r="H8719">
        <f>(in!I8719-in!E8719)*1440</f>
        <v>20.333333340240642</v>
      </c>
      <c r="I8719">
        <f>HOUR(in!E8719)</f>
        <v>12</v>
      </c>
    </row>
    <row r="8720" spans="1:9" x14ac:dyDescent="0.35">
      <c r="A8720">
        <f>in!A8720</f>
        <v>108719</v>
      </c>
      <c r="B8720" t="str">
        <f>in!B8720</f>
        <v>Latte</v>
      </c>
      <c r="C8720" t="str">
        <f>in!C8720</f>
        <v>David</v>
      </c>
      <c r="D8720">
        <f>(in!F8720-in!E8720)*1440</f>
        <v>1.7500000004656613</v>
      </c>
      <c r="E8720">
        <f>(in!G8720-in!F8720)*1440</f>
        <v>0.95000000204890966</v>
      </c>
      <c r="F8720">
        <f>(in!H8720-in!G8720)*1440</f>
        <v>1.4500000036787242</v>
      </c>
      <c r="G8720">
        <f>(in!I8720-in!H8720)*1440</f>
        <v>11.483333335490897</v>
      </c>
      <c r="H8720">
        <f>(in!I8720-in!E8720)*1440</f>
        <v>15.633333341684192</v>
      </c>
      <c r="I8720">
        <f>HOUR(in!E8720)</f>
        <v>12</v>
      </c>
    </row>
    <row r="8721" spans="1:9" x14ac:dyDescent="0.35">
      <c r="A8721">
        <f>in!A8721</f>
        <v>108720</v>
      </c>
      <c r="B8721" t="str">
        <f>in!B8721</f>
        <v>Americano</v>
      </c>
      <c r="C8721" t="str">
        <f>in!C8721</f>
        <v>Bob</v>
      </c>
      <c r="D8721">
        <f>(in!F8721-in!E8721)*1440</f>
        <v>0.90000000083819032</v>
      </c>
      <c r="E8721">
        <f>(in!G8721-in!F8721)*1440</f>
        <v>1.4333333331160247</v>
      </c>
      <c r="F8721">
        <f>(in!H8721-in!G8721)*1440</f>
        <v>3.9666666719131172</v>
      </c>
      <c r="G8721">
        <f>(in!I8721-in!H8721)*1440</f>
        <v>16.549999992130324</v>
      </c>
      <c r="H8721">
        <f>(in!I8721-in!E8721)*1440</f>
        <v>22.849999997997656</v>
      </c>
      <c r="I8721">
        <f>HOUR(in!E8721)</f>
        <v>12</v>
      </c>
    </row>
    <row r="8722" spans="1:9" x14ac:dyDescent="0.35">
      <c r="A8722">
        <f>in!A8722</f>
        <v>108721</v>
      </c>
      <c r="B8722" t="str">
        <f>in!B8722</f>
        <v>Mocha</v>
      </c>
      <c r="C8722" t="str">
        <f>in!C8722</f>
        <v>Alice</v>
      </c>
      <c r="D8722">
        <f>(in!F8722-in!E8722)*1440</f>
        <v>0.8333333395421505</v>
      </c>
      <c r="E8722">
        <f>(in!G8722-in!F8722)*1440</f>
        <v>1.1166666657663882</v>
      </c>
      <c r="F8722">
        <f>(in!H8722-in!G8722)*1440</f>
        <v>3.033333329949528</v>
      </c>
      <c r="G8722">
        <f>(in!I8722-in!H8722)*1440</f>
        <v>10.566666664090008</v>
      </c>
      <c r="H8722">
        <f>(in!I8722-in!E8722)*1440</f>
        <v>15.549999999348074</v>
      </c>
      <c r="I8722">
        <f>HOUR(in!E8722)</f>
        <v>12</v>
      </c>
    </row>
    <row r="8723" spans="1:9" x14ac:dyDescent="0.35">
      <c r="A8723">
        <f>in!A8723</f>
        <v>108722</v>
      </c>
      <c r="B8723" t="str">
        <f>in!B8723</f>
        <v>Latte</v>
      </c>
      <c r="C8723" t="str">
        <f>in!C8723</f>
        <v>Eve</v>
      </c>
      <c r="D8723">
        <f>(in!F8723-in!E8723)*1440</f>
        <v>0.50000000162981451</v>
      </c>
      <c r="E8723">
        <f>(in!G8723-in!F8723)*1440</f>
        <v>0.41666666977107525</v>
      </c>
      <c r="F8723">
        <f>(in!H8723-in!G8723)*1440</f>
        <v>2.9166666569653898</v>
      </c>
      <c r="G8723">
        <f>(in!I8723-in!H8723)*1440</f>
        <v>10.783333339495584</v>
      </c>
      <c r="H8723">
        <f>(in!I8723-in!E8723)*1440</f>
        <v>14.616666667861864</v>
      </c>
      <c r="I8723">
        <f>HOUR(in!E8723)</f>
        <v>12</v>
      </c>
    </row>
    <row r="8724" spans="1:9" x14ac:dyDescent="0.35">
      <c r="A8724">
        <f>in!A8724</f>
        <v>108723</v>
      </c>
      <c r="B8724" t="str">
        <f>in!B8724</f>
        <v>Cappuccino</v>
      </c>
      <c r="C8724" t="str">
        <f>in!C8724</f>
        <v>Alice</v>
      </c>
      <c r="D8724">
        <f>(in!F8724-in!E8724)*1440</f>
        <v>1.9000000040978193</v>
      </c>
      <c r="E8724">
        <f>(in!G8724-in!F8724)*1440</f>
        <v>0.61666666413657367</v>
      </c>
      <c r="F8724">
        <f>(in!H8724-in!G8724)*1440</f>
        <v>4.1500000061932951</v>
      </c>
      <c r="G8724">
        <f>(in!I8724-in!H8724)*1440</f>
        <v>13.366666669026017</v>
      </c>
      <c r="H8724">
        <f>(in!I8724-in!E8724)*1440</f>
        <v>20.033333343453705</v>
      </c>
      <c r="I8724">
        <f>HOUR(in!E8724)</f>
        <v>12</v>
      </c>
    </row>
    <row r="8725" spans="1:9" x14ac:dyDescent="0.35">
      <c r="A8725">
        <f>in!A8725</f>
        <v>108724</v>
      </c>
      <c r="B8725" t="str">
        <f>in!B8725</f>
        <v>Mocha</v>
      </c>
      <c r="C8725" t="str">
        <f>in!C8725</f>
        <v>David</v>
      </c>
      <c r="D8725">
        <f>(in!F8725-in!E8725)*1440</f>
        <v>0.61666666413657367</v>
      </c>
      <c r="E8725">
        <f>(in!G8725-in!F8725)*1440</f>
        <v>1.1166666657663882</v>
      </c>
      <c r="F8725">
        <f>(in!H8725-in!G8725)*1440</f>
        <v>2.3500000045169145</v>
      </c>
      <c r="G8725">
        <f>(in!I8725-in!H8725)*1440</f>
        <v>6.4666666591074318</v>
      </c>
      <c r="H8725">
        <f>(in!I8725-in!E8725)*1440</f>
        <v>10.549999993527308</v>
      </c>
      <c r="I8725">
        <f>HOUR(in!E8725)</f>
        <v>12</v>
      </c>
    </row>
    <row r="8726" spans="1:9" x14ac:dyDescent="0.35">
      <c r="A8726">
        <f>in!A8726</f>
        <v>108725</v>
      </c>
      <c r="B8726" t="str">
        <f>in!B8726</f>
        <v>Latte</v>
      </c>
      <c r="C8726" t="str">
        <f>in!C8726</f>
        <v>Eve</v>
      </c>
      <c r="D8726">
        <f>(in!F8726-in!E8726)*1440</f>
        <v>1.9166666746605188</v>
      </c>
      <c r="E8726">
        <f>(in!G8726-in!F8726)*1440</f>
        <v>0.18333332380279899</v>
      </c>
      <c r="F8726">
        <f>(in!H8726-in!G8726)*1440</f>
        <v>3.9166666707023978</v>
      </c>
      <c r="G8726">
        <f>(in!I8726-in!H8726)*1440</f>
        <v>17.883333333302289</v>
      </c>
      <c r="H8726">
        <f>(in!I8726-in!E8726)*1440</f>
        <v>23.900000002468005</v>
      </c>
      <c r="I8726">
        <f>HOUR(in!E8726)</f>
        <v>12</v>
      </c>
    </row>
    <row r="8727" spans="1:9" x14ac:dyDescent="0.35">
      <c r="A8727">
        <f>in!A8727</f>
        <v>108726</v>
      </c>
      <c r="B8727" t="str">
        <f>in!B8727</f>
        <v>Cappuccino</v>
      </c>
      <c r="C8727" t="str">
        <f>in!C8727</f>
        <v>Charlie</v>
      </c>
      <c r="D8727">
        <f>(in!F8727-in!E8727)*1440</f>
        <v>0.96666666213423014</v>
      </c>
      <c r="E8727">
        <f>(in!G8727-in!F8727)*1440</f>
        <v>1.5666666661854833</v>
      </c>
      <c r="F8727">
        <f>(in!H8727-in!G8727)*1440</f>
        <v>4.0000000025611371</v>
      </c>
      <c r="G8727">
        <f>(in!I8727-in!H8727)*1440</f>
        <v>7.1666666655801237</v>
      </c>
      <c r="H8727">
        <f>(in!I8727-in!E8727)*1440</f>
        <v>13.699999996460974</v>
      </c>
      <c r="I8727">
        <f>HOUR(in!E8727)</f>
        <v>12</v>
      </c>
    </row>
    <row r="8728" spans="1:9" x14ac:dyDescent="0.35">
      <c r="A8728">
        <f>in!A8728</f>
        <v>108727</v>
      </c>
      <c r="B8728" t="str">
        <f>in!B8728</f>
        <v>Cold Brew</v>
      </c>
      <c r="C8728" t="str">
        <f>in!C8728</f>
        <v>Charlie</v>
      </c>
      <c r="D8728">
        <f>(in!F8728-in!E8728)*1440</f>
        <v>1.0666666750330478</v>
      </c>
      <c r="E8728">
        <f>(in!G8728-in!F8728)*1440</f>
        <v>2.6666666613891721</v>
      </c>
      <c r="F8728">
        <f>(in!H8728-in!G8728)*1440</f>
        <v>0.8333333395421505</v>
      </c>
      <c r="G8728">
        <f>(in!I8728-in!H8728)*1440</f>
        <v>4.8999999929219484</v>
      </c>
      <c r="H8728">
        <f>(in!I8728-in!E8728)*1440</f>
        <v>9.4666666688863188</v>
      </c>
      <c r="I8728">
        <f>HOUR(in!E8728)</f>
        <v>12</v>
      </c>
    </row>
    <row r="8729" spans="1:9" x14ac:dyDescent="0.35">
      <c r="A8729">
        <f>in!A8729</f>
        <v>108728</v>
      </c>
      <c r="B8729" t="str">
        <f>in!B8729</f>
        <v>Mocha</v>
      </c>
      <c r="C8729" t="str">
        <f>in!C8729</f>
        <v>Alice</v>
      </c>
      <c r="D8729">
        <f>(in!F8729-in!E8729)*1440</f>
        <v>1.3500000012572855</v>
      </c>
      <c r="E8729">
        <f>(in!G8729-in!F8729)*1440</f>
        <v>1.3000000000465661</v>
      </c>
      <c r="F8729">
        <f>(in!H8729-in!G8729)*1440</f>
        <v>2.3166666633915156</v>
      </c>
      <c r="G8729">
        <f>(in!I8729-in!H8729)*1440</f>
        <v>18.983333338983357</v>
      </c>
      <c r="H8729">
        <f>(in!I8729-in!E8729)*1440</f>
        <v>23.950000003678724</v>
      </c>
      <c r="I8729">
        <f>HOUR(in!E8729)</f>
        <v>13</v>
      </c>
    </row>
    <row r="8730" spans="1:9" x14ac:dyDescent="0.35">
      <c r="A8730">
        <f>in!A8730</f>
        <v>108729</v>
      </c>
      <c r="B8730" t="str">
        <f>in!B8730</f>
        <v>Cappuccino</v>
      </c>
      <c r="C8730" t="str">
        <f>in!C8730</f>
        <v>Eve</v>
      </c>
      <c r="D8730">
        <f>(in!F8730-in!E8730)*1440</f>
        <v>1.8166666617617011</v>
      </c>
      <c r="E8730">
        <f>(in!G8730-in!F8730)*1440</f>
        <v>1.2833333399612457</v>
      </c>
      <c r="F8730">
        <f>(in!H8730-in!G8730)*1440</f>
        <v>1.8666666629724205</v>
      </c>
      <c r="G8730">
        <f>(in!I8730-in!H8730)*1440</f>
        <v>19.483333330135792</v>
      </c>
      <c r="H8730">
        <f>(in!I8730-in!E8730)*1440</f>
        <v>24.44999999483116</v>
      </c>
      <c r="I8730">
        <f>HOUR(in!E8730)</f>
        <v>13</v>
      </c>
    </row>
    <row r="8731" spans="1:9" x14ac:dyDescent="0.35">
      <c r="A8731">
        <f>in!A8731</f>
        <v>108730</v>
      </c>
      <c r="B8731" t="str">
        <f>in!B8731</f>
        <v>Cold Brew</v>
      </c>
      <c r="C8731" t="str">
        <f>in!C8731</f>
        <v>Charlie</v>
      </c>
      <c r="D8731">
        <f>(in!F8731-in!E8731)*1440</f>
        <v>1.1333333363290876</v>
      </c>
      <c r="E8731">
        <f>(in!G8731-in!F8731)*1440</f>
        <v>1.849999992409721</v>
      </c>
      <c r="F8731">
        <f>(in!H8731-in!G8731)*1440</f>
        <v>3.3833333384245634</v>
      </c>
      <c r="G8731">
        <f>(in!I8731-in!H8731)*1440</f>
        <v>3.6333333340007812</v>
      </c>
      <c r="H8731">
        <f>(in!I8731-in!E8731)*1440</f>
        <v>10.000000001164153</v>
      </c>
      <c r="I8731">
        <f>HOUR(in!E8731)</f>
        <v>13</v>
      </c>
    </row>
    <row r="8732" spans="1:9" x14ac:dyDescent="0.35">
      <c r="A8732">
        <f>in!A8732</f>
        <v>108731</v>
      </c>
      <c r="B8732" t="str">
        <f>in!B8732</f>
        <v>Latte</v>
      </c>
      <c r="C8732" t="str">
        <f>in!C8732</f>
        <v>Bob</v>
      </c>
      <c r="D8732">
        <f>(in!F8732-in!E8732)*1440</f>
        <v>1.4333333331160247</v>
      </c>
      <c r="E8732">
        <f>(in!G8732-in!F8732)*1440</f>
        <v>1.1000000056810677</v>
      </c>
      <c r="F8732">
        <f>(in!H8732-in!G8732)*1440</f>
        <v>2.3166666633915156</v>
      </c>
      <c r="G8732">
        <f>(in!I8732-in!H8732)*1440</f>
        <v>4.8166666610632092</v>
      </c>
      <c r="H8732">
        <f>(in!I8732-in!E8732)*1440</f>
        <v>9.6666666632518172</v>
      </c>
      <c r="I8732">
        <f>HOUR(in!E8732)</f>
        <v>13</v>
      </c>
    </row>
    <row r="8733" spans="1:9" x14ac:dyDescent="0.35">
      <c r="A8733">
        <f>in!A8733</f>
        <v>108732</v>
      </c>
      <c r="B8733" t="str">
        <f>in!B8733</f>
        <v>Flat White</v>
      </c>
      <c r="C8733" t="str">
        <f>in!C8733</f>
        <v>Bob</v>
      </c>
      <c r="D8733">
        <f>(in!F8733-in!E8733)*1440</f>
        <v>1.6833333286922425</v>
      </c>
      <c r="E8733">
        <f>(in!G8733-in!F8733)*1440</f>
        <v>1.1666666669771075</v>
      </c>
      <c r="F8733">
        <f>(in!H8733-in!G8733)*1440</f>
        <v>2.0166666666045785</v>
      </c>
      <c r="G8733">
        <f>(in!I8733-in!H8733)*1440</f>
        <v>1.5500000061001629</v>
      </c>
      <c r="H8733">
        <f>(in!I8733-in!E8733)*1440</f>
        <v>6.4166666683740914</v>
      </c>
      <c r="I8733">
        <f>HOUR(in!E8733)</f>
        <v>13</v>
      </c>
    </row>
    <row r="8734" spans="1:9" x14ac:dyDescent="0.35">
      <c r="A8734">
        <f>in!A8734</f>
        <v>108733</v>
      </c>
      <c r="B8734" t="str">
        <f>in!B8734</f>
        <v>Latte</v>
      </c>
      <c r="C8734" t="str">
        <f>in!C8734</f>
        <v>Bob</v>
      </c>
      <c r="D8734">
        <f>(in!F8734-in!E8734)*1440</f>
        <v>1.183333337539807</v>
      </c>
      <c r="E8734">
        <f>(in!G8734-in!F8734)*1440</f>
        <v>0.26666666613891721</v>
      </c>
      <c r="F8734">
        <f>(in!H8734-in!G8734)*1440</f>
        <v>4.5833333360496908</v>
      </c>
      <c r="G8734">
        <f>(in!I8734-in!H8734)*1440</f>
        <v>5.5999999993946403</v>
      </c>
      <c r="H8734">
        <f>(in!I8734-in!E8734)*1440</f>
        <v>11.633333339123055</v>
      </c>
      <c r="I8734">
        <f>HOUR(in!E8734)</f>
        <v>13</v>
      </c>
    </row>
    <row r="8735" spans="1:9" x14ac:dyDescent="0.35">
      <c r="A8735">
        <f>in!A8735</f>
        <v>108734</v>
      </c>
      <c r="B8735" t="str">
        <f>in!B8735</f>
        <v>Flat White</v>
      </c>
      <c r="C8735" t="str">
        <f>in!C8735</f>
        <v>Alice</v>
      </c>
      <c r="D8735">
        <f>(in!F8735-in!E8735)*1440</f>
        <v>1.4333333331160247</v>
      </c>
      <c r="E8735">
        <f>(in!G8735-in!F8735)*1440</f>
        <v>1.1000000056810677</v>
      </c>
      <c r="F8735">
        <f>(in!H8735-in!G8735)*1440</f>
        <v>4.8000000009778887</v>
      </c>
      <c r="G8735">
        <f>(in!I8735-in!H8735)*1440</f>
        <v>6.5166666603181511</v>
      </c>
      <c r="H8735">
        <f>(in!I8735-in!E8735)*1440</f>
        <v>13.850000000093132</v>
      </c>
      <c r="I8735">
        <f>HOUR(in!E8735)</f>
        <v>13</v>
      </c>
    </row>
    <row r="8736" spans="1:9" x14ac:dyDescent="0.35">
      <c r="A8736">
        <f>in!A8736</f>
        <v>108735</v>
      </c>
      <c r="B8736" t="str">
        <f>in!B8736</f>
        <v>Mocha</v>
      </c>
      <c r="C8736" t="str">
        <f>in!C8736</f>
        <v>David</v>
      </c>
      <c r="D8736">
        <f>(in!F8736-in!E8736)*1440</f>
        <v>1.7166666698176414</v>
      </c>
      <c r="E8736">
        <f>(in!G8736-in!F8736)*1440</f>
        <v>0.4666666709817946</v>
      </c>
      <c r="F8736">
        <f>(in!H8736-in!G8736)*1440</f>
        <v>4.5666666654869914</v>
      </c>
      <c r="G8736">
        <f>(in!I8736-in!H8736)*1440</f>
        <v>8.6166666587814689</v>
      </c>
      <c r="H8736">
        <f>(in!I8736-in!E8736)*1440</f>
        <v>15.366666665067896</v>
      </c>
      <c r="I8736">
        <f>HOUR(in!E8736)</f>
        <v>13</v>
      </c>
    </row>
    <row r="8737" spans="1:9" x14ac:dyDescent="0.35">
      <c r="A8737">
        <f>in!A8737</f>
        <v>108736</v>
      </c>
      <c r="B8737" t="str">
        <f>in!B8737</f>
        <v>Cappuccino</v>
      </c>
      <c r="C8737" t="str">
        <f>in!C8737</f>
        <v>Charlie</v>
      </c>
      <c r="D8737">
        <f>(in!F8737-in!E8737)*1440</f>
        <v>1.333333341171965</v>
      </c>
      <c r="E8737">
        <f>(in!G8737-in!F8737)*1440</f>
        <v>1.1666666669771075</v>
      </c>
      <c r="F8737">
        <f>(in!H8737-in!G8737)*1440</f>
        <v>6.883333328878507</v>
      </c>
      <c r="G8737">
        <f>(in!I8737-in!H8737)*1440</f>
        <v>10.199999995529652</v>
      </c>
      <c r="H8737">
        <f>(in!I8737-in!E8737)*1440</f>
        <v>19.583333332557231</v>
      </c>
      <c r="I8737">
        <f>HOUR(in!E8737)</f>
        <v>13</v>
      </c>
    </row>
    <row r="8738" spans="1:9" x14ac:dyDescent="0.35">
      <c r="A8738">
        <f>in!A8738</f>
        <v>108737</v>
      </c>
      <c r="B8738" t="str">
        <f>in!B8738</f>
        <v>Cappuccino</v>
      </c>
      <c r="C8738" t="str">
        <f>in!C8738</f>
        <v>Charlie</v>
      </c>
      <c r="D8738">
        <f>(in!F8738-in!E8738)*1440</f>
        <v>1.5500000061001629</v>
      </c>
      <c r="E8738">
        <f>(in!G8738-in!F8738)*1440</f>
        <v>0.50000000162981451</v>
      </c>
      <c r="F8738">
        <f>(in!H8738-in!G8738)*1440</f>
        <v>7.3166666587349027</v>
      </c>
      <c r="G8738">
        <f>(in!I8738-in!H8738)*1440</f>
        <v>3.1666666734963655</v>
      </c>
      <c r="H8738">
        <f>(in!I8738-in!E8738)*1440</f>
        <v>12.533333339961246</v>
      </c>
      <c r="I8738">
        <f>HOUR(in!E8738)</f>
        <v>13</v>
      </c>
    </row>
    <row r="8739" spans="1:9" x14ac:dyDescent="0.35">
      <c r="A8739">
        <f>in!A8739</f>
        <v>108738</v>
      </c>
      <c r="B8739" t="str">
        <f>in!B8739</f>
        <v>Americano</v>
      </c>
      <c r="C8739" t="str">
        <f>in!C8739</f>
        <v>Alice</v>
      </c>
      <c r="D8739">
        <f>(in!F8739-in!E8739)*1440</f>
        <v>1.6499999980442226</v>
      </c>
      <c r="E8739">
        <f>(in!G8739-in!F8739)*1440</f>
        <v>0.93333333148621023</v>
      </c>
      <c r="F8739">
        <f>(in!H8739-in!G8739)*1440</f>
        <v>4.7499999997671694</v>
      </c>
      <c r="G8739">
        <f>(in!I8739-in!H8739)*1440</f>
        <v>7.9666666744742543</v>
      </c>
      <c r="H8739">
        <f>(in!I8739-in!E8739)*1440</f>
        <v>15.300000003771856</v>
      </c>
      <c r="I8739">
        <f>HOUR(in!E8739)</f>
        <v>13</v>
      </c>
    </row>
    <row r="8740" spans="1:9" x14ac:dyDescent="0.35">
      <c r="A8740">
        <f>in!A8740</f>
        <v>108739</v>
      </c>
      <c r="B8740" t="str">
        <f>in!B8740</f>
        <v>Espresso</v>
      </c>
      <c r="C8740" t="str">
        <f>in!C8740</f>
        <v>Eve</v>
      </c>
      <c r="D8740">
        <f>(in!F8740-in!E8740)*1440</f>
        <v>1.4000000024680048</v>
      </c>
      <c r="E8740">
        <f>(in!G8740-in!F8740)*1440</f>
        <v>0.10000000242143869</v>
      </c>
      <c r="F8740">
        <f>(in!H8740-in!G8740)*1440</f>
        <v>2.4166666658129543</v>
      </c>
      <c r="G8740">
        <f>(in!I8740-in!H8740)*1440</f>
        <v>19.74999999627471</v>
      </c>
      <c r="H8740">
        <f>(in!I8740-in!E8740)*1440</f>
        <v>23.666666666977108</v>
      </c>
      <c r="I8740">
        <f>HOUR(in!E8740)</f>
        <v>13</v>
      </c>
    </row>
    <row r="8741" spans="1:9" x14ac:dyDescent="0.35">
      <c r="A8741">
        <f>in!A8741</f>
        <v>108740</v>
      </c>
      <c r="B8741" t="str">
        <f>in!B8741</f>
        <v>Latte</v>
      </c>
      <c r="C8741" t="str">
        <f>in!C8741</f>
        <v>Eve</v>
      </c>
      <c r="D8741">
        <f>(in!F8741-in!E8741)*1440</f>
        <v>1.7666666710283607</v>
      </c>
      <c r="E8741">
        <f>(in!G8741-in!F8741)*1440</f>
        <v>1.2333333282731473</v>
      </c>
      <c r="F8741">
        <f>(in!H8741-in!G8741)*1440</f>
        <v>2.6166666706558317</v>
      </c>
      <c r="G8741">
        <f>(in!I8741-in!H8741)*1440</f>
        <v>0.64999999478459358</v>
      </c>
      <c r="H8741">
        <f>(in!I8741-in!E8741)*1440</f>
        <v>6.2666666647419333</v>
      </c>
      <c r="I8741">
        <f>HOUR(in!E8741)</f>
        <v>13</v>
      </c>
    </row>
    <row r="8742" spans="1:9" x14ac:dyDescent="0.35">
      <c r="A8742">
        <f>in!A8742</f>
        <v>108741</v>
      </c>
      <c r="B8742" t="str">
        <f>in!B8742</f>
        <v>Cold Brew</v>
      </c>
      <c r="C8742" t="str">
        <f>in!C8742</f>
        <v>Bob</v>
      </c>
      <c r="D8742">
        <f>(in!F8742-in!E8742)*1440</f>
        <v>1.1666666669771075</v>
      </c>
      <c r="E8742">
        <f>(in!G8742-in!F8742)*1440</f>
        <v>0.44999998994171619</v>
      </c>
      <c r="F8742">
        <f>(in!H8742-in!G8742)*1440</f>
        <v>4.0833333344198763</v>
      </c>
      <c r="G8742">
        <f>(in!I8742-in!H8742)*1440</f>
        <v>5.3166666731704026</v>
      </c>
      <c r="H8742">
        <f>(in!I8742-in!E8742)*1440</f>
        <v>11.016666664509103</v>
      </c>
      <c r="I8742">
        <f>HOUR(in!E8742)</f>
        <v>13</v>
      </c>
    </row>
    <row r="8743" spans="1:9" x14ac:dyDescent="0.35">
      <c r="A8743">
        <f>in!A8743</f>
        <v>108742</v>
      </c>
      <c r="B8743" t="str">
        <f>in!B8743</f>
        <v>Latte</v>
      </c>
      <c r="C8743" t="str">
        <f>in!C8743</f>
        <v>Alice</v>
      </c>
      <c r="D8743">
        <f>(in!F8743-in!E8743)*1440</f>
        <v>1.4833333343267441</v>
      </c>
      <c r="E8743">
        <f>(in!G8743-in!F8743)*1440</f>
        <v>1.0166666633449495</v>
      </c>
      <c r="F8743">
        <f>(in!H8743-in!G8743)*1440</f>
        <v>2.3500000045169145</v>
      </c>
      <c r="G8743">
        <f>(in!I8743-in!H8743)*1440</f>
        <v>8.1999999994877726</v>
      </c>
      <c r="H8743">
        <f>(in!I8743-in!E8743)*1440</f>
        <v>13.050000001676381</v>
      </c>
      <c r="I8743">
        <f>HOUR(in!E8743)</f>
        <v>13</v>
      </c>
    </row>
    <row r="8744" spans="1:9" x14ac:dyDescent="0.35">
      <c r="A8744">
        <f>in!A8744</f>
        <v>108743</v>
      </c>
      <c r="B8744" t="str">
        <f>in!B8744</f>
        <v>Espresso</v>
      </c>
      <c r="C8744" t="str">
        <f>in!C8744</f>
        <v>David</v>
      </c>
      <c r="D8744">
        <f>(in!F8744-in!E8744)*1440</f>
        <v>1.3500000012572855</v>
      </c>
      <c r="E8744">
        <f>(in!G8744-in!F8744)*1440</f>
        <v>1.0499999939929694</v>
      </c>
      <c r="F8744">
        <f>(in!H8744-in!G8744)*1440</f>
        <v>4.2500000086147338</v>
      </c>
      <c r="G8744">
        <f>(in!I8744-in!H8744)*1440</f>
        <v>12.866666667396203</v>
      </c>
      <c r="H8744">
        <f>(in!I8744-in!E8744)*1440</f>
        <v>19.516666671261191</v>
      </c>
      <c r="I8744">
        <f>HOUR(in!E8744)</f>
        <v>13</v>
      </c>
    </row>
    <row r="8745" spans="1:9" x14ac:dyDescent="0.35">
      <c r="A8745">
        <f>in!A8745</f>
        <v>108744</v>
      </c>
      <c r="B8745" t="str">
        <f>in!B8745</f>
        <v>Tea</v>
      </c>
      <c r="C8745" t="str">
        <f>in!C8745</f>
        <v>Eve</v>
      </c>
      <c r="D8745">
        <f>(in!F8745-in!E8745)*1440</f>
        <v>1.7666666605509818</v>
      </c>
      <c r="E8745">
        <f>(in!G8745-in!F8745)*1440</f>
        <v>1.3166666706092656</v>
      </c>
      <c r="F8745">
        <f>(in!H8745-in!G8745)*1440</f>
        <v>2.9166666674427688</v>
      </c>
      <c r="G8745">
        <f>(in!I8745-in!H8745)*1440</f>
        <v>14.866666663438082</v>
      </c>
      <c r="H8745">
        <f>(in!I8745-in!E8745)*1440</f>
        <v>20.866666662041098</v>
      </c>
      <c r="I8745">
        <f>HOUR(in!E8745)</f>
        <v>13</v>
      </c>
    </row>
    <row r="8746" spans="1:9" x14ac:dyDescent="0.35">
      <c r="A8746">
        <f>in!A8746</f>
        <v>108745</v>
      </c>
      <c r="B8746" t="str">
        <f>in!B8746</f>
        <v>Flat White</v>
      </c>
      <c r="C8746" t="str">
        <f>in!C8746</f>
        <v>Alice</v>
      </c>
      <c r="D8746">
        <f>(in!F8746-in!E8746)*1440</f>
        <v>1.333333330694586</v>
      </c>
      <c r="E8746">
        <f>(in!G8746-in!F8746)*1440</f>
        <v>0.15000000363215804</v>
      </c>
      <c r="F8746">
        <f>(in!H8746-in!G8746)*1440</f>
        <v>1.6999999992549419</v>
      </c>
      <c r="G8746">
        <f>(in!I8746-in!H8746)*1440</f>
        <v>7.3166666692122817</v>
      </c>
      <c r="H8746">
        <f>(in!I8746-in!E8746)*1440</f>
        <v>10.500000002793968</v>
      </c>
      <c r="I8746">
        <f>HOUR(in!E8746)</f>
        <v>13</v>
      </c>
    </row>
    <row r="8747" spans="1:9" x14ac:dyDescent="0.35">
      <c r="A8747">
        <f>in!A8747</f>
        <v>108746</v>
      </c>
      <c r="B8747" t="str">
        <f>in!B8747</f>
        <v>Mocha</v>
      </c>
      <c r="C8747" t="str">
        <f>in!C8747</f>
        <v>Alice</v>
      </c>
      <c r="D8747">
        <f>(in!F8747-in!E8747)*1440</f>
        <v>0.53333333227783442</v>
      </c>
      <c r="E8747">
        <f>(in!G8747-in!F8747)*1440</f>
        <v>0.39999999920837581</v>
      </c>
      <c r="F8747">
        <f>(in!H8747-in!G8747)*1440</f>
        <v>1.666666668606922</v>
      </c>
      <c r="G8747">
        <f>(in!I8747-in!H8747)*1440</f>
        <v>6.8999999994412065</v>
      </c>
      <c r="H8747">
        <f>(in!I8747-in!E8747)*1440</f>
        <v>9.4999999995343387</v>
      </c>
      <c r="I8747">
        <f>HOUR(in!E8747)</f>
        <v>13</v>
      </c>
    </row>
    <row r="8748" spans="1:9" x14ac:dyDescent="0.35">
      <c r="A8748">
        <f>in!A8748</f>
        <v>108747</v>
      </c>
      <c r="B8748" t="str">
        <f>in!B8748</f>
        <v>Americano</v>
      </c>
      <c r="C8748" t="str">
        <f>in!C8748</f>
        <v>Bob</v>
      </c>
      <c r="D8748">
        <f>(in!F8748-in!E8748)*1440</f>
        <v>1.3500000012572855</v>
      </c>
      <c r="E8748">
        <f>(in!G8748-in!F8748)*1440</f>
        <v>0.98333333269692957</v>
      </c>
      <c r="F8748">
        <f>(in!H8748-in!G8748)*1440</f>
        <v>1.7500000004656613</v>
      </c>
      <c r="G8748">
        <f>(in!I8748-in!H8748)*1440</f>
        <v>5.8666666655335575</v>
      </c>
      <c r="H8748">
        <f>(in!I8748-in!E8748)*1440</f>
        <v>9.9499999999534339</v>
      </c>
      <c r="I8748">
        <f>HOUR(in!E8748)</f>
        <v>13</v>
      </c>
    </row>
    <row r="8749" spans="1:9" x14ac:dyDescent="0.35">
      <c r="A8749">
        <f>in!A8749</f>
        <v>108748</v>
      </c>
      <c r="B8749" t="str">
        <f>in!B8749</f>
        <v>Latte</v>
      </c>
      <c r="C8749" t="str">
        <f>in!C8749</f>
        <v>Bob</v>
      </c>
      <c r="D8749">
        <f>(in!F8749-in!E8749)*1440</f>
        <v>0.84999999962747097</v>
      </c>
      <c r="E8749">
        <f>(in!G8749-in!F8749)*1440</f>
        <v>1.1999999976251274</v>
      </c>
      <c r="F8749">
        <f>(in!H8749-in!G8749)*1440</f>
        <v>3.3000000065658242</v>
      </c>
      <c r="G8749">
        <f>(in!I8749-in!H8749)*1440</f>
        <v>7.8333333309274167</v>
      </c>
      <c r="H8749">
        <f>(in!I8749-in!E8749)*1440</f>
        <v>13.183333334745839</v>
      </c>
      <c r="I8749">
        <f>HOUR(in!E8749)</f>
        <v>13</v>
      </c>
    </row>
    <row r="8750" spans="1:9" x14ac:dyDescent="0.35">
      <c r="A8750">
        <f>in!A8750</f>
        <v>108749</v>
      </c>
      <c r="B8750" t="str">
        <f>in!B8750</f>
        <v>Americano</v>
      </c>
      <c r="C8750" t="str">
        <f>in!C8750</f>
        <v>David</v>
      </c>
      <c r="D8750">
        <f>(in!F8750-in!E8750)*1440</f>
        <v>1.9833333359565586</v>
      </c>
      <c r="E8750">
        <f>(in!G8750-in!F8750)*1440</f>
        <v>0.33333332743495703</v>
      </c>
      <c r="F8750">
        <f>(in!H8750-in!G8750)*1440</f>
        <v>4.0500000037718564</v>
      </c>
      <c r="G8750">
        <f>(in!I8750-in!H8750)*1440</f>
        <v>8.1666666688397527</v>
      </c>
      <c r="H8750">
        <f>(in!I8750-in!E8750)*1440</f>
        <v>14.533333336003125</v>
      </c>
      <c r="I8750">
        <f>HOUR(in!E8750)</f>
        <v>13</v>
      </c>
    </row>
    <row r="8751" spans="1:9" x14ac:dyDescent="0.35">
      <c r="A8751">
        <f>in!A8751</f>
        <v>108750</v>
      </c>
      <c r="B8751" t="str">
        <f>in!B8751</f>
        <v>Cold Brew</v>
      </c>
      <c r="C8751" t="str">
        <f>in!C8751</f>
        <v>Bob</v>
      </c>
      <c r="D8751">
        <f>(in!F8751-in!E8751)*1440</f>
        <v>1.3500000012572855</v>
      </c>
      <c r="E8751">
        <f>(in!G8751-in!F8751)*1440</f>
        <v>0.24999999557621777</v>
      </c>
      <c r="F8751">
        <f>(in!H8751-in!G8751)*1440</f>
        <v>2.7500000037252903</v>
      </c>
      <c r="G8751">
        <f>(in!I8751-in!H8751)*1440</f>
        <v>1.5500000061001629</v>
      </c>
      <c r="H8751">
        <f>(in!I8751-in!E8751)*1440</f>
        <v>5.9000000066589564</v>
      </c>
      <c r="I8751">
        <f>HOUR(in!E8751)</f>
        <v>13</v>
      </c>
    </row>
    <row r="8752" spans="1:9" x14ac:dyDescent="0.35">
      <c r="A8752">
        <f>in!A8752</f>
        <v>108751</v>
      </c>
      <c r="B8752" t="str">
        <f>in!B8752</f>
        <v>Latte</v>
      </c>
      <c r="C8752" t="str">
        <f>in!C8752</f>
        <v>David</v>
      </c>
      <c r="D8752">
        <f>(in!F8752-in!E8752)*1440</f>
        <v>1.2666666589211673</v>
      </c>
      <c r="E8752">
        <f>(in!G8752-in!F8752)*1440</f>
        <v>0.11666667298413813</v>
      </c>
      <c r="F8752">
        <f>(in!H8752-in!G8752)*1440</f>
        <v>4.2166666674893349</v>
      </c>
      <c r="G8752">
        <f>(in!I8752-in!H8752)*1440</f>
        <v>17.999999995809048</v>
      </c>
      <c r="H8752">
        <f>(in!I8752-in!E8752)*1440</f>
        <v>23.599999995203689</v>
      </c>
      <c r="I8752">
        <f>HOUR(in!E8752)</f>
        <v>13</v>
      </c>
    </row>
    <row r="8753" spans="1:9" x14ac:dyDescent="0.35">
      <c r="A8753">
        <f>in!A8753</f>
        <v>108752</v>
      </c>
      <c r="B8753" t="str">
        <f>in!B8753</f>
        <v>Americano</v>
      </c>
      <c r="C8753" t="str">
        <f>in!C8753</f>
        <v>Bob</v>
      </c>
      <c r="D8753">
        <f>(in!F8753-in!E8753)*1440</f>
        <v>1.0333333339076489</v>
      </c>
      <c r="E8753">
        <f>(in!G8753-in!F8753)*1440</f>
        <v>0.98333333269692957</v>
      </c>
      <c r="F8753">
        <f>(in!H8753-in!G8753)*1440</f>
        <v>1.7333333403803408</v>
      </c>
      <c r="G8753">
        <f>(in!I8753-in!H8753)*1440</f>
        <v>1.2833333294838667</v>
      </c>
      <c r="H8753">
        <f>(in!I8753-in!E8753)*1440</f>
        <v>5.033333336468786</v>
      </c>
      <c r="I8753">
        <f>HOUR(in!E8753)</f>
        <v>13</v>
      </c>
    </row>
    <row r="8754" spans="1:9" x14ac:dyDescent="0.35">
      <c r="A8754">
        <f>in!A8754</f>
        <v>108753</v>
      </c>
      <c r="B8754" t="str">
        <f>in!B8754</f>
        <v>Latte</v>
      </c>
      <c r="C8754" t="str">
        <f>in!C8754</f>
        <v>David</v>
      </c>
      <c r="D8754">
        <f>(in!F8754-in!E8754)*1440</f>
        <v>0.73333332664333284</v>
      </c>
      <c r="E8754">
        <f>(in!G8754-in!F8754)*1440</f>
        <v>1.183333337539807</v>
      </c>
      <c r="F8754">
        <f>(in!H8754-in!G8754)*1440</f>
        <v>2.1666666702367365</v>
      </c>
      <c r="G8754">
        <f>(in!I8754-in!H8754)*1440</f>
        <v>4.2833333287853748</v>
      </c>
      <c r="H8754">
        <f>(in!I8754-in!E8754)*1440</f>
        <v>8.3666666632052511</v>
      </c>
      <c r="I8754">
        <f>HOUR(in!E8754)</f>
        <v>13</v>
      </c>
    </row>
    <row r="8755" spans="1:9" x14ac:dyDescent="0.35">
      <c r="A8755">
        <f>in!A8755</f>
        <v>108754</v>
      </c>
      <c r="B8755" t="str">
        <f>in!B8755</f>
        <v>Americano</v>
      </c>
      <c r="C8755" t="str">
        <f>in!C8755</f>
        <v>David</v>
      </c>
      <c r="D8755">
        <f>(in!F8755-in!E8755)*1440</f>
        <v>1.3833333319053054</v>
      </c>
      <c r="E8755">
        <f>(in!G8755-in!F8755)*1440</f>
        <v>1.1666666669771075</v>
      </c>
      <c r="F8755">
        <f>(in!H8755-in!G8755)*1440</f>
        <v>4.0000000025611371</v>
      </c>
      <c r="G8755">
        <f>(in!I8755-in!H8755)*1440</f>
        <v>10.050000002374873</v>
      </c>
      <c r="H8755">
        <f>(in!I8755-in!E8755)*1440</f>
        <v>16.600000003818423</v>
      </c>
      <c r="I8755">
        <f>HOUR(in!E8755)</f>
        <v>13</v>
      </c>
    </row>
    <row r="8756" spans="1:9" x14ac:dyDescent="0.35">
      <c r="A8756">
        <f>in!A8756</f>
        <v>108755</v>
      </c>
      <c r="B8756" t="str">
        <f>in!B8756</f>
        <v>Latte</v>
      </c>
      <c r="C8756" t="str">
        <f>in!C8756</f>
        <v>Bob</v>
      </c>
      <c r="D8756">
        <f>(in!F8756-in!E8756)*1440</f>
        <v>1.0833333351183683</v>
      </c>
      <c r="E8756">
        <f>(in!G8756-in!F8756)*1440</f>
        <v>0.2333333354908973</v>
      </c>
      <c r="F8756">
        <f>(in!H8756-in!G8756)*1440</f>
        <v>1.1166666657663882</v>
      </c>
      <c r="G8756">
        <f>(in!I8756-in!H8756)*1440</f>
        <v>5.5833333393093199</v>
      </c>
      <c r="H8756">
        <f>(in!I8756-in!E8756)*1440</f>
        <v>8.0166666756849736</v>
      </c>
      <c r="I8756">
        <f>HOUR(in!E8756)</f>
        <v>13</v>
      </c>
    </row>
    <row r="8757" spans="1:9" x14ac:dyDescent="0.35">
      <c r="A8757">
        <f>in!A8757</f>
        <v>108756</v>
      </c>
      <c r="B8757" t="str">
        <f>in!B8757</f>
        <v>Latte</v>
      </c>
      <c r="C8757" t="str">
        <f>in!C8757</f>
        <v>Bob</v>
      </c>
      <c r="D8757">
        <f>(in!F8757-in!E8757)*1440</f>
        <v>0.71666666655801237</v>
      </c>
      <c r="E8757">
        <f>(in!G8757-in!F8757)*1440</f>
        <v>0.8166666585020721</v>
      </c>
      <c r="F8757">
        <f>(in!H8757-in!G8757)*1440</f>
        <v>3.2666666759178042</v>
      </c>
      <c r="G8757">
        <f>(in!I8757-in!H8757)*1440</f>
        <v>2.3166666633915156</v>
      </c>
      <c r="H8757">
        <f>(in!I8757-in!E8757)*1440</f>
        <v>7.1166666643694043</v>
      </c>
      <c r="I8757">
        <f>HOUR(in!E8757)</f>
        <v>13</v>
      </c>
    </row>
    <row r="8758" spans="1:9" x14ac:dyDescent="0.35">
      <c r="A8758">
        <f>in!A8758</f>
        <v>108757</v>
      </c>
      <c r="B8758" t="str">
        <f>in!B8758</f>
        <v>Latte</v>
      </c>
      <c r="C8758" t="str">
        <f>in!C8758</f>
        <v>Bob</v>
      </c>
      <c r="D8758">
        <f>(in!F8758-in!E8758)*1440</f>
        <v>0.9666666726116091</v>
      </c>
      <c r="E8758">
        <f>(in!G8758-in!F8758)*1440</f>
        <v>1.3166666706092656</v>
      </c>
      <c r="F8758">
        <f>(in!H8758-in!G8758)*1440</f>
        <v>3.1833333231043071</v>
      </c>
      <c r="G8758">
        <f>(in!I8758-in!H8758)*1440</f>
        <v>3.0833333416376263</v>
      </c>
      <c r="H8758">
        <f>(in!I8758-in!E8758)*1440</f>
        <v>8.550000007962808</v>
      </c>
      <c r="I8758">
        <f>HOUR(in!E8758)</f>
        <v>13</v>
      </c>
    </row>
    <row r="8759" spans="1:9" x14ac:dyDescent="0.35">
      <c r="A8759">
        <f>in!A8759</f>
        <v>108758</v>
      </c>
      <c r="B8759" t="str">
        <f>in!B8759</f>
        <v>Mocha</v>
      </c>
      <c r="C8759" t="str">
        <f>in!C8759</f>
        <v>Charlie</v>
      </c>
      <c r="D8759">
        <f>(in!F8759-in!E8759)*1440</f>
        <v>1.8500000028871</v>
      </c>
      <c r="E8759">
        <f>(in!G8759-in!F8759)*1440</f>
        <v>2.0166666666045785</v>
      </c>
      <c r="F8759">
        <f>(in!H8759-in!G8759)*1440</f>
        <v>1.8666666629724205</v>
      </c>
      <c r="G8759">
        <f>(in!I8759-in!H8759)*1440</f>
        <v>7.8166666708420962</v>
      </c>
      <c r="H8759">
        <f>(in!I8759-in!E8759)*1440</f>
        <v>13.550000003306195</v>
      </c>
      <c r="I8759">
        <f>HOUR(in!E8759)</f>
        <v>13</v>
      </c>
    </row>
    <row r="8760" spans="1:9" x14ac:dyDescent="0.35">
      <c r="A8760">
        <f>in!A8760</f>
        <v>108759</v>
      </c>
      <c r="B8760" t="str">
        <f>in!B8760</f>
        <v>Espresso</v>
      </c>
      <c r="C8760" t="str">
        <f>in!C8760</f>
        <v>Bob</v>
      </c>
      <c r="D8760">
        <f>(in!F8760-in!E8760)*1440</f>
        <v>1.3000000000465661</v>
      </c>
      <c r="E8760">
        <f>(in!G8760-in!F8760)*1440</f>
        <v>0.90000000083819032</v>
      </c>
      <c r="F8760">
        <f>(in!H8760-in!G8760)*1440</f>
        <v>3.0166666698642075</v>
      </c>
      <c r="G8760">
        <f>(in!I8760-in!H8760)*1440</f>
        <v>6.9666666607372463</v>
      </c>
      <c r="H8760">
        <f>(in!I8760-in!E8760)*1440</f>
        <v>12.18333333148621</v>
      </c>
      <c r="I8760">
        <f>HOUR(in!E8760)</f>
        <v>13</v>
      </c>
    </row>
    <row r="8761" spans="1:9" x14ac:dyDescent="0.35">
      <c r="A8761">
        <f>in!A8761</f>
        <v>108760</v>
      </c>
      <c r="B8761" t="str">
        <f>in!B8761</f>
        <v>Espresso</v>
      </c>
      <c r="C8761" t="str">
        <f>in!C8761</f>
        <v>Eve</v>
      </c>
      <c r="D8761">
        <f>(in!F8761-in!E8761)*1440</f>
        <v>1.0500000044703484</v>
      </c>
      <c r="E8761">
        <f>(in!G8761-in!F8761)*1440</f>
        <v>0.18333333428017795</v>
      </c>
      <c r="F8761">
        <f>(in!H8761-in!G8761)*1440</f>
        <v>2.2333333315327764</v>
      </c>
      <c r="G8761">
        <f>(in!I8761-in!H8761)*1440</f>
        <v>16.349999997764826</v>
      </c>
      <c r="H8761">
        <f>(in!I8761-in!E8761)*1440</f>
        <v>19.816666668048128</v>
      </c>
      <c r="I8761">
        <f>HOUR(in!E8761)</f>
        <v>13</v>
      </c>
    </row>
    <row r="8762" spans="1:9" x14ac:dyDescent="0.35">
      <c r="A8762">
        <f>in!A8762</f>
        <v>108761</v>
      </c>
      <c r="B8762" t="str">
        <f>in!B8762</f>
        <v>Latte</v>
      </c>
      <c r="C8762" t="str">
        <f>in!C8762</f>
        <v>David</v>
      </c>
      <c r="D8762">
        <f>(in!F8762-in!E8762)*1440</f>
        <v>1.8833333335351199</v>
      </c>
      <c r="E8762">
        <f>(in!G8762-in!F8762)*1440</f>
        <v>1.4833333343267441</v>
      </c>
      <c r="F8762">
        <f>(in!H8762-in!G8762)*1440</f>
        <v>4.5833333255723119</v>
      </c>
      <c r="G8762">
        <f>(in!I8762-in!H8762)*1440</f>
        <v>12.966666669817641</v>
      </c>
      <c r="H8762">
        <f>(in!I8762-in!E8762)*1440</f>
        <v>20.916666663251817</v>
      </c>
      <c r="I8762">
        <f>HOUR(in!E8762)</f>
        <v>13</v>
      </c>
    </row>
    <row r="8763" spans="1:9" x14ac:dyDescent="0.35">
      <c r="A8763">
        <f>in!A8763</f>
        <v>108762</v>
      </c>
      <c r="B8763" t="str">
        <f>in!B8763</f>
        <v>Cappuccino</v>
      </c>
      <c r="C8763" t="str">
        <f>in!C8763</f>
        <v>Charlie</v>
      </c>
      <c r="D8763">
        <f>(in!F8763-in!E8763)*1440</f>
        <v>1.5999999968335032</v>
      </c>
      <c r="E8763">
        <f>(in!G8763-in!F8763)*1440</f>
        <v>0.58333333348855376</v>
      </c>
      <c r="F8763">
        <f>(in!H8763-in!G8763)*1440</f>
        <v>3.3333333372138441</v>
      </c>
      <c r="G8763">
        <f>(in!I8763-in!H8763)*1440</f>
        <v>5.5166666675359011</v>
      </c>
      <c r="H8763">
        <f>(in!I8763-in!E8763)*1440</f>
        <v>11.033333335071802</v>
      </c>
      <c r="I8763">
        <f>HOUR(in!E8763)</f>
        <v>13</v>
      </c>
    </row>
    <row r="8764" spans="1:9" x14ac:dyDescent="0.35">
      <c r="A8764">
        <f>in!A8764</f>
        <v>108763</v>
      </c>
      <c r="B8764" t="str">
        <f>in!B8764</f>
        <v>Cappuccino</v>
      </c>
      <c r="C8764" t="str">
        <f>in!C8764</f>
        <v>Alice</v>
      </c>
      <c r="D8764">
        <f>(in!F8764-in!E8764)*1440</f>
        <v>0.9499999915715307</v>
      </c>
      <c r="E8764">
        <f>(in!G8764-in!F8764)*1440</f>
        <v>0.25000000605359674</v>
      </c>
      <c r="F8764">
        <f>(in!H8764-in!G8764)*1440</f>
        <v>1.7500000004656613</v>
      </c>
      <c r="G8764">
        <f>(in!I8764-in!H8764)*1440</f>
        <v>19.950000001117587</v>
      </c>
      <c r="H8764">
        <f>(in!I8764-in!E8764)*1440</f>
        <v>22.899999999208376</v>
      </c>
      <c r="I8764">
        <f>HOUR(in!E8764)</f>
        <v>13</v>
      </c>
    </row>
    <row r="8765" spans="1:9" x14ac:dyDescent="0.35">
      <c r="A8765">
        <f>in!A8765</f>
        <v>108764</v>
      </c>
      <c r="B8765" t="str">
        <f>in!B8765</f>
        <v>Espresso</v>
      </c>
      <c r="C8765" t="str">
        <f>in!C8765</f>
        <v>Alice</v>
      </c>
      <c r="D8765">
        <f>(in!F8765-in!E8765)*1440</f>
        <v>0.95000000204890966</v>
      </c>
      <c r="E8765">
        <f>(in!G8765-in!F8765)*1440</f>
        <v>1.4500000036787242</v>
      </c>
      <c r="F8765">
        <f>(in!H8765-in!G8765)*1440</f>
        <v>3.4833333303686231</v>
      </c>
      <c r="G8765">
        <f>(in!I8765-in!H8765)*1440</f>
        <v>3.2333333347924054</v>
      </c>
      <c r="H8765">
        <f>(in!I8765-in!E8765)*1440</f>
        <v>9.1166666708886623</v>
      </c>
      <c r="I8765">
        <f>HOUR(in!E8765)</f>
        <v>13</v>
      </c>
    </row>
    <row r="8766" spans="1:9" x14ac:dyDescent="0.35">
      <c r="A8766">
        <f>in!A8766</f>
        <v>108765</v>
      </c>
      <c r="B8766" t="str">
        <f>in!B8766</f>
        <v>Cold Brew</v>
      </c>
      <c r="C8766" t="str">
        <f>in!C8766</f>
        <v>Alice</v>
      </c>
      <c r="D8766">
        <f>(in!F8766-in!E8766)*1440</f>
        <v>1.7333333299029619</v>
      </c>
      <c r="E8766">
        <f>(in!G8766-in!F8766)*1440</f>
        <v>1.4500000036787242</v>
      </c>
      <c r="F8766">
        <f>(in!H8766-in!G8766)*1440</f>
        <v>4.8000000009778887</v>
      </c>
      <c r="G8766">
        <f>(in!I8766-in!H8766)*1440</f>
        <v>15.899999997345731</v>
      </c>
      <c r="H8766">
        <f>(in!I8766-in!E8766)*1440</f>
        <v>23.883333331905305</v>
      </c>
      <c r="I8766">
        <f>HOUR(in!E8766)</f>
        <v>13</v>
      </c>
    </row>
    <row r="8767" spans="1:9" x14ac:dyDescent="0.35">
      <c r="A8767">
        <f>in!A8767</f>
        <v>108766</v>
      </c>
      <c r="B8767" t="str">
        <f>in!B8767</f>
        <v>Americano</v>
      </c>
      <c r="C8767" t="str">
        <f>in!C8767</f>
        <v>David</v>
      </c>
      <c r="D8767">
        <f>(in!F8767-in!E8767)*1440</f>
        <v>0.95000000204890966</v>
      </c>
      <c r="E8767">
        <f>(in!G8767-in!F8767)*1440</f>
        <v>0.26666666613891721</v>
      </c>
      <c r="F8767">
        <f>(in!H8767-in!G8767)*1440</f>
        <v>1.2166666681878269</v>
      </c>
      <c r="G8767">
        <f>(in!I8767-in!H8767)*1440</f>
        <v>2.6833333319518715</v>
      </c>
      <c r="H8767">
        <f>(in!I8767-in!E8767)*1440</f>
        <v>5.1166666683275253</v>
      </c>
      <c r="I8767">
        <f>HOUR(in!E8767)</f>
        <v>13</v>
      </c>
    </row>
    <row r="8768" spans="1:9" x14ac:dyDescent="0.35">
      <c r="A8768">
        <f>in!A8768</f>
        <v>108767</v>
      </c>
      <c r="B8768" t="str">
        <f>in!B8768</f>
        <v>Latte</v>
      </c>
      <c r="C8768" t="str">
        <f>in!C8768</f>
        <v>Charlie</v>
      </c>
      <c r="D8768">
        <f>(in!F8768-in!E8768)*1440</f>
        <v>1.1499999964144081</v>
      </c>
      <c r="E8768">
        <f>(in!G8768-in!F8768)*1440</f>
        <v>2.7500000037252903</v>
      </c>
      <c r="F8768">
        <f>(in!H8768-in!G8768)*1440</f>
        <v>4.3833333312068135</v>
      </c>
      <c r="G8768">
        <f>(in!I8768-in!H8768)*1440</f>
        <v>17.183333337306976</v>
      </c>
      <c r="H8768">
        <f>(in!I8768-in!E8768)*1440</f>
        <v>25.466666668653488</v>
      </c>
      <c r="I8768">
        <f>HOUR(in!E8768)</f>
        <v>13</v>
      </c>
    </row>
    <row r="8769" spans="1:9" x14ac:dyDescent="0.35">
      <c r="A8769">
        <f>in!A8769</f>
        <v>108768</v>
      </c>
      <c r="B8769" t="str">
        <f>in!B8769</f>
        <v>Latte</v>
      </c>
      <c r="C8769" t="str">
        <f>in!C8769</f>
        <v>Bob</v>
      </c>
      <c r="D8769">
        <f>(in!F8769-in!E8769)*1440</f>
        <v>1.3666666718199849</v>
      </c>
      <c r="E8769">
        <f>(in!G8769-in!F8769)*1440</f>
        <v>1.0333333339076489</v>
      </c>
      <c r="F8769">
        <f>(in!H8769-in!G8769)*1440</f>
        <v>2.4833333375863731</v>
      </c>
      <c r="G8769">
        <f>(in!I8769-in!H8769)*1440</f>
        <v>13.549999992828816</v>
      </c>
      <c r="H8769">
        <f>(in!I8769-in!E8769)*1440</f>
        <v>18.433333336142823</v>
      </c>
      <c r="I8769">
        <f>HOUR(in!E8769)</f>
        <v>13</v>
      </c>
    </row>
    <row r="8770" spans="1:9" x14ac:dyDescent="0.35">
      <c r="A8770">
        <f>in!A8770</f>
        <v>108769</v>
      </c>
      <c r="B8770" t="str">
        <f>in!B8770</f>
        <v>Latte</v>
      </c>
      <c r="C8770" t="str">
        <f>in!C8770</f>
        <v>Bob</v>
      </c>
      <c r="D8770">
        <f>(in!F8770-in!E8770)*1440</f>
        <v>1.9000000040978193</v>
      </c>
      <c r="E8770">
        <f>(in!G8770-in!F8770)*1440</f>
        <v>0.68333333590999246</v>
      </c>
      <c r="F8770">
        <f>(in!H8770-in!G8770)*1440</f>
        <v>1.9666666653938591</v>
      </c>
      <c r="G8770">
        <f>(in!I8770-in!H8770)*1440</f>
        <v>2.8166666650213301</v>
      </c>
      <c r="H8770">
        <f>(in!I8770-in!E8770)*1440</f>
        <v>7.3666666704230011</v>
      </c>
      <c r="I8770">
        <f>HOUR(in!E8770)</f>
        <v>13</v>
      </c>
    </row>
    <row r="8771" spans="1:9" x14ac:dyDescent="0.35">
      <c r="A8771">
        <f>in!A8771</f>
        <v>108770</v>
      </c>
      <c r="B8771" t="str">
        <f>in!B8771</f>
        <v>Cappuccino</v>
      </c>
      <c r="C8771" t="str">
        <f>in!C8771</f>
        <v>Alice</v>
      </c>
      <c r="D8771">
        <f>(in!F8771-in!E8771)*1440</f>
        <v>1.9333333347458392</v>
      </c>
      <c r="E8771">
        <f>(in!G8771-in!F8771)*1440</f>
        <v>0.56666667340323329</v>
      </c>
      <c r="F8771">
        <f>(in!H8771-in!G8771)*1440</f>
        <v>1.0333333339076489</v>
      </c>
      <c r="G8771">
        <f>(in!I8771-in!H8771)*1440</f>
        <v>16.166666663484648</v>
      </c>
      <c r="H8771">
        <f>(in!I8771-in!E8771)*1440</f>
        <v>19.700000005541369</v>
      </c>
      <c r="I8771">
        <f>HOUR(in!E8771)</f>
        <v>13</v>
      </c>
    </row>
    <row r="8772" spans="1:9" x14ac:dyDescent="0.35">
      <c r="A8772">
        <f>in!A8772</f>
        <v>108771</v>
      </c>
      <c r="B8772" t="str">
        <f>in!B8772</f>
        <v>Latte</v>
      </c>
      <c r="C8772" t="str">
        <f>in!C8772</f>
        <v>Bob</v>
      </c>
      <c r="D8772">
        <f>(in!F8772-in!E8772)*1440</f>
        <v>1.5833333262708038</v>
      </c>
      <c r="E8772">
        <f>(in!G8772-in!F8772)*1440</f>
        <v>0.15000000363215804</v>
      </c>
      <c r="F8772">
        <f>(in!H8772-in!G8772)*1440</f>
        <v>3.4666666702833027</v>
      </c>
      <c r="G8772">
        <f>(in!I8772-in!H8772)*1440</f>
        <v>4.7499999997671694</v>
      </c>
      <c r="H8772">
        <f>(in!I8772-in!E8772)*1440</f>
        <v>9.9499999999534339</v>
      </c>
      <c r="I8772">
        <f>HOUR(in!E8772)</f>
        <v>13</v>
      </c>
    </row>
    <row r="8773" spans="1:9" x14ac:dyDescent="0.35">
      <c r="A8773">
        <f>in!A8773</f>
        <v>108772</v>
      </c>
      <c r="B8773" t="str">
        <f>in!B8773</f>
        <v>Tea</v>
      </c>
      <c r="C8773" t="str">
        <f>in!C8773</f>
        <v>Alice</v>
      </c>
      <c r="D8773">
        <f>(in!F8773-in!E8773)*1440</f>
        <v>1.3166666601318866</v>
      </c>
      <c r="E8773">
        <f>(in!G8773-in!F8773)*1440</f>
        <v>0.66666666534729302</v>
      </c>
      <c r="F8773">
        <f>(in!H8773-in!G8773)*1440</f>
        <v>1.7500000004656613</v>
      </c>
      <c r="G8773">
        <f>(in!I8773-in!H8773)*1440</f>
        <v>17.466666674008593</v>
      </c>
      <c r="H8773">
        <f>(in!I8773-in!E8773)*1440</f>
        <v>21.199999999953434</v>
      </c>
      <c r="I8773">
        <f>HOUR(in!E8773)</f>
        <v>13</v>
      </c>
    </row>
    <row r="8774" spans="1:9" x14ac:dyDescent="0.35">
      <c r="A8774">
        <f>in!A8774</f>
        <v>108773</v>
      </c>
      <c r="B8774" t="str">
        <f>in!B8774</f>
        <v>Americano</v>
      </c>
      <c r="C8774" t="str">
        <f>in!C8774</f>
        <v>Alice</v>
      </c>
      <c r="D8774">
        <f>(in!F8774-in!E8774)*1440</f>
        <v>1.3166666601318866</v>
      </c>
      <c r="E8774">
        <f>(in!G8774-in!F8774)*1440</f>
        <v>0.48333333106711507</v>
      </c>
      <c r="F8774">
        <f>(in!H8774-in!G8774)*1440</f>
        <v>3.1333333323709667</v>
      </c>
      <c r="G8774">
        <f>(in!I8774-in!H8774)*1440</f>
        <v>17.183333337306976</v>
      </c>
      <c r="H8774">
        <f>(in!I8774-in!E8774)*1440</f>
        <v>22.116666660876945</v>
      </c>
      <c r="I8774">
        <f>HOUR(in!E8774)</f>
        <v>13</v>
      </c>
    </row>
    <row r="8775" spans="1:9" x14ac:dyDescent="0.35">
      <c r="A8775">
        <f>in!A8775</f>
        <v>108774</v>
      </c>
      <c r="B8775" t="str">
        <f>in!B8775</f>
        <v>Mocha</v>
      </c>
      <c r="C8775" t="str">
        <f>in!C8775</f>
        <v>Alice</v>
      </c>
      <c r="D8775">
        <f>(in!F8775-in!E8775)*1440</f>
        <v>1.3000000000465661</v>
      </c>
      <c r="E8775">
        <f>(in!G8775-in!F8775)*1440</f>
        <v>0.31666666734963655</v>
      </c>
      <c r="F8775">
        <f>(in!H8775-in!G8775)*1440</f>
        <v>4.183333336841315</v>
      </c>
      <c r="G8775">
        <f>(in!I8775-in!H8775)*1440</f>
        <v>16.100000002188608</v>
      </c>
      <c r="H8775">
        <f>(in!I8775-in!E8775)*1440</f>
        <v>21.900000006426126</v>
      </c>
      <c r="I8775">
        <f>HOUR(in!E8775)</f>
        <v>14</v>
      </c>
    </row>
    <row r="8776" spans="1:9" x14ac:dyDescent="0.35">
      <c r="A8776">
        <f>in!A8776</f>
        <v>108775</v>
      </c>
      <c r="B8776" t="str">
        <f>in!B8776</f>
        <v>Mocha</v>
      </c>
      <c r="C8776" t="str">
        <f>in!C8776</f>
        <v>Bob</v>
      </c>
      <c r="D8776">
        <f>(in!F8776-in!E8776)*1440</f>
        <v>0.63333333469927311</v>
      </c>
      <c r="E8776">
        <f>(in!G8776-in!F8776)*1440</f>
        <v>0.90000000083819032</v>
      </c>
      <c r="F8776">
        <f>(in!H8776-in!G8776)*1440</f>
        <v>1.6999999992549419</v>
      </c>
      <c r="G8776">
        <f>(in!I8776-in!H8776)*1440</f>
        <v>13.383333329111338</v>
      </c>
      <c r="H8776">
        <f>(in!I8776-in!E8776)*1440</f>
        <v>16.616666663903743</v>
      </c>
      <c r="I8776">
        <f>HOUR(in!E8776)</f>
        <v>14</v>
      </c>
    </row>
    <row r="8777" spans="1:9" x14ac:dyDescent="0.35">
      <c r="A8777">
        <f>in!A8777</f>
        <v>108776</v>
      </c>
      <c r="B8777" t="str">
        <f>in!B8777</f>
        <v>Cappuccino</v>
      </c>
      <c r="C8777" t="str">
        <f>in!C8777</f>
        <v>Eve</v>
      </c>
      <c r="D8777">
        <f>(in!F8777-in!E8777)*1440</f>
        <v>1.516666675452143</v>
      </c>
      <c r="E8777">
        <f>(in!G8777-in!F8777)*1440</f>
        <v>0.43333332985639572</v>
      </c>
      <c r="F8777">
        <f>(in!H8777-in!G8777)*1440</f>
        <v>2.2833333327434957</v>
      </c>
      <c r="G8777">
        <f>(in!I8777-in!H8777)*1440</f>
        <v>3.4499999997206032</v>
      </c>
      <c r="H8777">
        <f>(in!I8777-in!E8777)*1440</f>
        <v>7.6833333377726376</v>
      </c>
      <c r="I8777">
        <f>HOUR(in!E8777)</f>
        <v>14</v>
      </c>
    </row>
    <row r="8778" spans="1:9" x14ac:dyDescent="0.35">
      <c r="A8778">
        <f>in!A8778</f>
        <v>108777</v>
      </c>
      <c r="B8778" t="str">
        <f>in!B8778</f>
        <v>Latte</v>
      </c>
      <c r="C8778" t="str">
        <f>in!C8778</f>
        <v>Eve</v>
      </c>
      <c r="D8778">
        <f>(in!F8778-in!E8778)*1440</f>
        <v>1.6999999992549419</v>
      </c>
      <c r="E8778">
        <f>(in!G8778-in!F8778)*1440</f>
        <v>0.31666666734963655</v>
      </c>
      <c r="F8778">
        <f>(in!H8778-in!G8778)*1440</f>
        <v>1.000000003259629</v>
      </c>
      <c r="G8778">
        <f>(in!I8778-in!H8778)*1440</f>
        <v>16.500000001396984</v>
      </c>
      <c r="H8778">
        <f>(in!I8778-in!E8778)*1440</f>
        <v>19.516666671261191</v>
      </c>
      <c r="I8778">
        <f>HOUR(in!E8778)</f>
        <v>14</v>
      </c>
    </row>
    <row r="8779" spans="1:9" x14ac:dyDescent="0.35">
      <c r="A8779">
        <f>in!A8779</f>
        <v>108778</v>
      </c>
      <c r="B8779" t="str">
        <f>in!B8779</f>
        <v>Latte</v>
      </c>
      <c r="C8779" t="str">
        <f>in!C8779</f>
        <v>Bob</v>
      </c>
      <c r="D8779">
        <f>(in!F8779-in!E8779)*1440</f>
        <v>1.7500000004656613</v>
      </c>
      <c r="E8779">
        <f>(in!G8779-in!F8779)*1440</f>
        <v>0.54999999236315489</v>
      </c>
      <c r="F8779">
        <f>(in!H8779-in!G8779)*1440</f>
        <v>4.2333333380520344</v>
      </c>
      <c r="G8779">
        <f>(in!I8779-in!H8779)*1440</f>
        <v>13.416666670236737</v>
      </c>
      <c r="H8779">
        <f>(in!I8779-in!E8779)*1440</f>
        <v>19.950000001117587</v>
      </c>
      <c r="I8779">
        <f>HOUR(in!E8779)</f>
        <v>14</v>
      </c>
    </row>
    <row r="8780" spans="1:9" x14ac:dyDescent="0.35">
      <c r="A8780">
        <f>in!A8780</f>
        <v>108779</v>
      </c>
      <c r="B8780" t="str">
        <f>in!B8780</f>
        <v>Mocha</v>
      </c>
      <c r="C8780" t="str">
        <f>in!C8780</f>
        <v>Bob</v>
      </c>
      <c r="D8780">
        <f>(in!F8780-in!E8780)*1440</f>
        <v>1.7833333311136812</v>
      </c>
      <c r="E8780">
        <f>(in!G8780-in!F8780)*1440</f>
        <v>0.25000000605359674</v>
      </c>
      <c r="F8780">
        <f>(in!H8780-in!G8780)*1440</f>
        <v>1.1666666669771075</v>
      </c>
      <c r="G8780">
        <f>(in!I8780-in!H8780)*1440</f>
        <v>3.183333333581686</v>
      </c>
      <c r="H8780">
        <f>(in!I8780-in!E8780)*1440</f>
        <v>6.3833333377260715</v>
      </c>
      <c r="I8780">
        <f>HOUR(in!E8780)</f>
        <v>14</v>
      </c>
    </row>
    <row r="8781" spans="1:9" x14ac:dyDescent="0.35">
      <c r="A8781">
        <f>in!A8781</f>
        <v>108780</v>
      </c>
      <c r="B8781" t="str">
        <f>in!B8781</f>
        <v>Latte</v>
      </c>
      <c r="C8781" t="str">
        <f>in!C8781</f>
        <v>David</v>
      </c>
      <c r="D8781">
        <f>(in!F8781-in!E8781)*1440</f>
        <v>1.6999999992549419</v>
      </c>
      <c r="E8781">
        <f>(in!G8781-in!F8781)*1440</f>
        <v>1.1499999964144081</v>
      </c>
      <c r="F8781">
        <f>(in!H8781-in!G8781)*1440</f>
        <v>2.4999999976716936</v>
      </c>
      <c r="G8781">
        <f>(in!I8781-in!H8781)*1440</f>
        <v>6.7166666651610285</v>
      </c>
      <c r="H8781">
        <f>(in!I8781-in!E8781)*1440</f>
        <v>12.066666658502072</v>
      </c>
      <c r="I8781">
        <f>HOUR(in!E8781)</f>
        <v>14</v>
      </c>
    </row>
    <row r="8782" spans="1:9" x14ac:dyDescent="0.35">
      <c r="A8782">
        <f>in!A8782</f>
        <v>108781</v>
      </c>
      <c r="B8782" t="str">
        <f>in!B8782</f>
        <v>Latte</v>
      </c>
      <c r="C8782" t="str">
        <f>in!C8782</f>
        <v>Charlie</v>
      </c>
      <c r="D8782">
        <f>(in!F8782-in!E8782)*1440</f>
        <v>0.63333333469927311</v>
      </c>
      <c r="E8782">
        <f>(in!G8782-in!F8782)*1440</f>
        <v>2.6500000013038516</v>
      </c>
      <c r="F8782">
        <f>(in!H8782-in!G8782)*1440</f>
        <v>3.4666666598059237</v>
      </c>
      <c r="G8782">
        <f>(in!I8782-in!H8782)*1440</f>
        <v>8.2333333406131715</v>
      </c>
      <c r="H8782">
        <f>(in!I8782-in!E8782)*1440</f>
        <v>14.98333333642222</v>
      </c>
      <c r="I8782">
        <f>HOUR(in!E8782)</f>
        <v>14</v>
      </c>
    </row>
    <row r="8783" spans="1:9" x14ac:dyDescent="0.35">
      <c r="A8783">
        <f>in!A8783</f>
        <v>108782</v>
      </c>
      <c r="B8783" t="str">
        <f>in!B8783</f>
        <v>Americano</v>
      </c>
      <c r="C8783" t="str">
        <f>in!C8783</f>
        <v>David</v>
      </c>
      <c r="D8783">
        <f>(in!F8783-in!E8783)*1440</f>
        <v>1.849999992409721</v>
      </c>
      <c r="E8783">
        <f>(in!G8783-in!F8783)*1440</f>
        <v>1.1000000056810677</v>
      </c>
      <c r="F8783">
        <f>(in!H8783-in!G8783)*1440</f>
        <v>2.2833333327434957</v>
      </c>
      <c r="G8783">
        <f>(in!I8783-in!H8783)*1440</f>
        <v>15.899999997345731</v>
      </c>
      <c r="H8783">
        <f>(in!I8783-in!E8783)*1440</f>
        <v>21.133333328180015</v>
      </c>
      <c r="I8783">
        <f>HOUR(in!E8783)</f>
        <v>14</v>
      </c>
    </row>
    <row r="8784" spans="1:9" x14ac:dyDescent="0.35">
      <c r="A8784">
        <f>in!A8784</f>
        <v>108783</v>
      </c>
      <c r="B8784" t="str">
        <f>in!B8784</f>
        <v>Americano</v>
      </c>
      <c r="C8784" t="str">
        <f>in!C8784</f>
        <v>Bob</v>
      </c>
      <c r="D8784">
        <f>(in!F8784-in!E8784)*1440</f>
        <v>1.0833333351183683</v>
      </c>
      <c r="E8784">
        <f>(in!G8784-in!F8784)*1440</f>
        <v>1.0666666645556688</v>
      </c>
      <c r="F8784">
        <f>(in!H8784-in!G8784)*1440</f>
        <v>3.7166666658595204</v>
      </c>
      <c r="G8784">
        <f>(in!I8784-in!H8784)*1440</f>
        <v>8.6333333293441683</v>
      </c>
      <c r="H8784">
        <f>(in!I8784-in!E8784)*1440</f>
        <v>14.499999994877726</v>
      </c>
      <c r="I8784">
        <f>HOUR(in!E8784)</f>
        <v>14</v>
      </c>
    </row>
    <row r="8785" spans="1:9" x14ac:dyDescent="0.35">
      <c r="A8785">
        <f>in!A8785</f>
        <v>108784</v>
      </c>
      <c r="B8785" t="str">
        <f>in!B8785</f>
        <v>Matcha Latte</v>
      </c>
      <c r="C8785" t="str">
        <f>in!C8785</f>
        <v>Bob</v>
      </c>
      <c r="D8785">
        <f>(in!F8785-in!E8785)*1440</f>
        <v>1.333333330694586</v>
      </c>
      <c r="E8785">
        <f>(in!G8785-in!F8785)*1440</f>
        <v>1.0166666633449495</v>
      </c>
      <c r="F8785">
        <f>(in!H8785-in!G8785)*1440</f>
        <v>4.5166666642762721</v>
      </c>
      <c r="G8785">
        <f>(in!I8785-in!H8785)*1440</f>
        <v>16.616666674381122</v>
      </c>
      <c r="H8785">
        <f>(in!I8785-in!E8785)*1440</f>
        <v>23.48333333269693</v>
      </c>
      <c r="I8785">
        <f>HOUR(in!E8785)</f>
        <v>14</v>
      </c>
    </row>
    <row r="8786" spans="1:9" x14ac:dyDescent="0.35">
      <c r="A8786">
        <f>in!A8786</f>
        <v>108785</v>
      </c>
      <c r="B8786" t="str">
        <f>in!B8786</f>
        <v>Cappuccino</v>
      </c>
      <c r="C8786" t="str">
        <f>in!C8786</f>
        <v>Charlie</v>
      </c>
      <c r="D8786">
        <f>(in!F8786-in!E8786)*1440</f>
        <v>1.7666666710283607</v>
      </c>
      <c r="E8786">
        <f>(in!G8786-in!F8786)*1440</f>
        <v>2.9666666581761092</v>
      </c>
      <c r="F8786">
        <f>(in!H8786-in!G8786)*1440</f>
        <v>3.1166666722856462</v>
      </c>
      <c r="G8786">
        <f>(in!I8786-in!H8786)*1440</f>
        <v>19.283333335770294</v>
      </c>
      <c r="H8786">
        <f>(in!I8786-in!E8786)*1440</f>
        <v>27.13333333726041</v>
      </c>
      <c r="I8786">
        <f>HOUR(in!E8786)</f>
        <v>14</v>
      </c>
    </row>
    <row r="8787" spans="1:9" x14ac:dyDescent="0.35">
      <c r="A8787">
        <f>in!A8787</f>
        <v>108786</v>
      </c>
      <c r="B8787" t="str">
        <f>in!B8787</f>
        <v>Latte</v>
      </c>
      <c r="C8787" t="str">
        <f>in!C8787</f>
        <v>Alice</v>
      </c>
      <c r="D8787">
        <f>(in!F8787-in!E8787)*1440</f>
        <v>0.59999999357387424</v>
      </c>
      <c r="E8787">
        <f>(in!G8787-in!F8787)*1440</f>
        <v>0.1333333330694586</v>
      </c>
      <c r="F8787">
        <f>(in!H8787-in!G8787)*1440</f>
        <v>3.1500000029336661</v>
      </c>
      <c r="G8787">
        <f>(in!I8787-in!H8787)*1440</f>
        <v>15.033333337632939</v>
      </c>
      <c r="H8787">
        <f>(in!I8787-in!E8787)*1440</f>
        <v>18.916666667209938</v>
      </c>
      <c r="I8787">
        <f>HOUR(in!E8787)</f>
        <v>14</v>
      </c>
    </row>
    <row r="8788" spans="1:9" x14ac:dyDescent="0.35">
      <c r="A8788">
        <f>in!A8788</f>
        <v>108787</v>
      </c>
      <c r="B8788" t="str">
        <f>in!B8788</f>
        <v>Cappuccino</v>
      </c>
      <c r="C8788" t="str">
        <f>in!C8788</f>
        <v>Bob</v>
      </c>
      <c r="D8788">
        <f>(in!F8788-in!E8788)*1440</f>
        <v>1.7333333299029619</v>
      </c>
      <c r="E8788">
        <f>(in!G8788-in!F8788)*1440</f>
        <v>0.71666666655801237</v>
      </c>
      <c r="F8788">
        <f>(in!H8788-in!G8788)*1440</f>
        <v>3.2666666759178042</v>
      </c>
      <c r="G8788">
        <f>(in!I8788-in!H8788)*1440</f>
        <v>14.983333325944841</v>
      </c>
      <c r="H8788">
        <f>(in!I8788-in!E8788)*1440</f>
        <v>20.699999998323619</v>
      </c>
      <c r="I8788">
        <f>HOUR(in!E8788)</f>
        <v>14</v>
      </c>
    </row>
    <row r="8789" spans="1:9" x14ac:dyDescent="0.35">
      <c r="A8789">
        <f>in!A8789</f>
        <v>108788</v>
      </c>
      <c r="B8789" t="str">
        <f>in!B8789</f>
        <v>Mocha</v>
      </c>
      <c r="C8789" t="str">
        <f>in!C8789</f>
        <v>Eve</v>
      </c>
      <c r="D8789">
        <f>(in!F8789-in!E8789)*1440</f>
        <v>1.000000003259629</v>
      </c>
      <c r="E8789">
        <f>(in!G8789-in!F8789)*1440</f>
        <v>0.84999999962747097</v>
      </c>
      <c r="F8789">
        <f>(in!H8789-in!G8789)*1440</f>
        <v>4.3166666699107736</v>
      </c>
      <c r="G8789">
        <f>(in!I8789-in!H8789)*1440</f>
        <v>2.3833333246875554</v>
      </c>
      <c r="H8789">
        <f>(in!I8789-in!E8789)*1440</f>
        <v>8.549999997485429</v>
      </c>
      <c r="I8789">
        <f>HOUR(in!E8789)</f>
        <v>14</v>
      </c>
    </row>
    <row r="8790" spans="1:9" x14ac:dyDescent="0.35">
      <c r="A8790">
        <f>in!A8790</f>
        <v>108789</v>
      </c>
      <c r="B8790" t="str">
        <f>in!B8790</f>
        <v>Mocha</v>
      </c>
      <c r="C8790" t="str">
        <f>in!C8790</f>
        <v>Eve</v>
      </c>
      <c r="D8790">
        <f>(in!F8790-in!E8790)*1440</f>
        <v>1.4999999944120646</v>
      </c>
      <c r="E8790">
        <f>(in!G8790-in!F8790)*1440</f>
        <v>0.4666666709817946</v>
      </c>
      <c r="F8790">
        <f>(in!H8790-in!G8790)*1440</f>
        <v>3.6666666646488011</v>
      </c>
      <c r="G8790">
        <f>(in!I8790-in!H8790)*1440</f>
        <v>9.4166666676755995</v>
      </c>
      <c r="H8790">
        <f>(in!I8790-in!E8790)*1440</f>
        <v>15.04999999771826</v>
      </c>
      <c r="I8790">
        <f>HOUR(in!E8790)</f>
        <v>14</v>
      </c>
    </row>
    <row r="8791" spans="1:9" x14ac:dyDescent="0.35">
      <c r="A8791">
        <f>in!A8791</f>
        <v>108790</v>
      </c>
      <c r="B8791" t="str">
        <f>in!B8791</f>
        <v>Americano</v>
      </c>
      <c r="C8791" t="str">
        <f>in!C8791</f>
        <v>David</v>
      </c>
      <c r="D8791">
        <f>(in!F8791-in!E8791)*1440</f>
        <v>1.000000003259629</v>
      </c>
      <c r="E8791">
        <f>(in!G8791-in!F8791)*1440</f>
        <v>0.48333333106711507</v>
      </c>
      <c r="F8791">
        <f>(in!H8791-in!G8791)*1440</f>
        <v>4.7666666703298688</v>
      </c>
      <c r="G8791">
        <f>(in!I8791-in!H8791)*1440</f>
        <v>19.66666666441597</v>
      </c>
      <c r="H8791">
        <f>(in!I8791-in!E8791)*1440</f>
        <v>25.916666669072583</v>
      </c>
      <c r="I8791">
        <f>HOUR(in!E8791)</f>
        <v>14</v>
      </c>
    </row>
    <row r="8792" spans="1:9" x14ac:dyDescent="0.35">
      <c r="A8792">
        <f>in!A8792</f>
        <v>108791</v>
      </c>
      <c r="B8792" t="str">
        <f>in!B8792</f>
        <v>Cold Brew</v>
      </c>
      <c r="C8792" t="str">
        <f>in!C8792</f>
        <v>David</v>
      </c>
      <c r="D8792">
        <f>(in!F8792-in!E8792)*1440</f>
        <v>1.183333327062428</v>
      </c>
      <c r="E8792">
        <f>(in!G8792-in!F8792)*1440</f>
        <v>0.26666666613891721</v>
      </c>
      <c r="F8792">
        <f>(in!H8792-in!G8792)*1440</f>
        <v>4.6000000066123903</v>
      </c>
      <c r="G8792">
        <f>(in!I8792-in!H8792)*1440</f>
        <v>16.433333329623565</v>
      </c>
      <c r="H8792">
        <f>(in!I8792-in!E8792)*1440</f>
        <v>22.483333329437301</v>
      </c>
      <c r="I8792">
        <f>HOUR(in!E8792)</f>
        <v>14</v>
      </c>
    </row>
    <row r="8793" spans="1:9" x14ac:dyDescent="0.35">
      <c r="A8793">
        <f>in!A8793</f>
        <v>108792</v>
      </c>
      <c r="B8793" t="str">
        <f>in!B8793</f>
        <v>Latte</v>
      </c>
      <c r="C8793" t="str">
        <f>in!C8793</f>
        <v>Bob</v>
      </c>
      <c r="D8793">
        <f>(in!F8793-in!E8793)*1440</f>
        <v>1.6166666673962027</v>
      </c>
      <c r="E8793">
        <f>(in!G8793-in!F8793)*1440</f>
        <v>1.0166666633449495</v>
      </c>
      <c r="F8793">
        <f>(in!H8793-in!G8793)*1440</f>
        <v>1.2166666681878269</v>
      </c>
      <c r="G8793">
        <f>(in!I8793-in!H8793)*1440</f>
        <v>16.266666665906087</v>
      </c>
      <c r="H8793">
        <f>(in!I8793-in!E8793)*1440</f>
        <v>20.116666664835066</v>
      </c>
      <c r="I8793">
        <f>HOUR(in!E8793)</f>
        <v>14</v>
      </c>
    </row>
    <row r="8794" spans="1:9" x14ac:dyDescent="0.35">
      <c r="A8794">
        <f>in!A8794</f>
        <v>108793</v>
      </c>
      <c r="B8794" t="str">
        <f>in!B8794</f>
        <v>Latte</v>
      </c>
      <c r="C8794" t="str">
        <f>in!C8794</f>
        <v>Alice</v>
      </c>
      <c r="D8794">
        <f>(in!F8794-in!E8794)*1440</f>
        <v>1.7166666698176414</v>
      </c>
      <c r="E8794">
        <f>(in!G8794-in!F8794)*1440</f>
        <v>0.46666666050441563</v>
      </c>
      <c r="F8794">
        <f>(in!H8794-in!G8794)*1440</f>
        <v>1.4166666730307043</v>
      </c>
      <c r="G8794">
        <f>(in!I8794-in!H8794)*1440</f>
        <v>1.5499999956227839</v>
      </c>
      <c r="H8794">
        <f>(in!I8794-in!E8794)*1440</f>
        <v>5.1499999989755452</v>
      </c>
      <c r="I8794">
        <f>HOUR(in!E8794)</f>
        <v>14</v>
      </c>
    </row>
    <row r="8795" spans="1:9" x14ac:dyDescent="0.35">
      <c r="A8795">
        <f>in!A8795</f>
        <v>108794</v>
      </c>
      <c r="B8795" t="str">
        <f>in!B8795</f>
        <v>Tea</v>
      </c>
      <c r="C8795" t="str">
        <f>in!C8795</f>
        <v>Alice</v>
      </c>
      <c r="D8795">
        <f>(in!F8795-in!E8795)*1440</f>
        <v>1.5000000048894435</v>
      </c>
      <c r="E8795">
        <f>(in!G8795-in!F8795)*1440</f>
        <v>8.3333331858739257E-2</v>
      </c>
      <c r="F8795">
        <f>(in!H8795-in!G8795)*1440</f>
        <v>1.9333333347458392</v>
      </c>
      <c r="G8795">
        <f>(in!I8795-in!H8795)*1440</f>
        <v>10.049999991897494</v>
      </c>
      <c r="H8795">
        <f>(in!I8795-in!E8795)*1440</f>
        <v>13.566666663391516</v>
      </c>
      <c r="I8795">
        <f>HOUR(in!E8795)</f>
        <v>14</v>
      </c>
    </row>
    <row r="8796" spans="1:9" x14ac:dyDescent="0.35">
      <c r="A8796">
        <f>in!A8796</f>
        <v>108795</v>
      </c>
      <c r="B8796" t="str">
        <f>in!B8796</f>
        <v>Latte</v>
      </c>
      <c r="C8796" t="str">
        <f>in!C8796</f>
        <v>David</v>
      </c>
      <c r="D8796">
        <f>(in!F8796-in!E8796)*1440</f>
        <v>1.8500000028871</v>
      </c>
      <c r="E8796">
        <f>(in!G8796-in!F8796)*1440</f>
        <v>0.31666666734963655</v>
      </c>
      <c r="F8796">
        <f>(in!H8796-in!G8796)*1440</f>
        <v>1.3166666601318866</v>
      </c>
      <c r="G8796">
        <f>(in!I8796-in!H8796)*1440</f>
        <v>12.750000004889444</v>
      </c>
      <c r="H8796">
        <f>(in!I8796-in!E8796)*1440</f>
        <v>16.233333335258067</v>
      </c>
      <c r="I8796">
        <f>HOUR(in!E8796)</f>
        <v>14</v>
      </c>
    </row>
    <row r="8797" spans="1:9" x14ac:dyDescent="0.35">
      <c r="A8797">
        <f>in!A8797</f>
        <v>108796</v>
      </c>
      <c r="B8797" t="str">
        <f>in!B8797</f>
        <v>Flat White</v>
      </c>
      <c r="C8797" t="str">
        <f>in!C8797</f>
        <v>Alice</v>
      </c>
      <c r="D8797">
        <f>(in!F8797-in!E8797)*1440</f>
        <v>1.4333333331160247</v>
      </c>
      <c r="E8797">
        <f>(in!G8797-in!F8797)*1440</f>
        <v>0.95000000204890966</v>
      </c>
      <c r="F8797">
        <f>(in!H8797-in!G8797)*1440</f>
        <v>4.0499999932944775</v>
      </c>
      <c r="G8797">
        <f>(in!I8797-in!H8797)*1440</f>
        <v>7.733333338983357</v>
      </c>
      <c r="H8797">
        <f>(in!I8797-in!E8797)*1440</f>
        <v>14.166666667442769</v>
      </c>
      <c r="I8797">
        <f>HOUR(in!E8797)</f>
        <v>14</v>
      </c>
    </row>
    <row r="8798" spans="1:9" x14ac:dyDescent="0.35">
      <c r="A8798">
        <f>in!A8798</f>
        <v>108797</v>
      </c>
      <c r="B8798" t="str">
        <f>in!B8798</f>
        <v>Cappuccino</v>
      </c>
      <c r="C8798" t="str">
        <f>in!C8798</f>
        <v>Charlie</v>
      </c>
      <c r="D8798">
        <f>(in!F8798-in!E8798)*1440</f>
        <v>1.4333333331160247</v>
      </c>
      <c r="E8798">
        <f>(in!G8798-in!F8798)*1440</f>
        <v>1.9666666653938591</v>
      </c>
      <c r="F8798">
        <f>(in!H8798-in!G8798)*1440</f>
        <v>4.6500000078231096</v>
      </c>
      <c r="G8798">
        <f>(in!I8798-in!H8798)*1440</f>
        <v>8.9999999979045242</v>
      </c>
      <c r="H8798">
        <f>(in!I8798-in!E8798)*1440</f>
        <v>17.050000004237518</v>
      </c>
      <c r="I8798">
        <f>HOUR(in!E8798)</f>
        <v>14</v>
      </c>
    </row>
    <row r="8799" spans="1:9" x14ac:dyDescent="0.35">
      <c r="A8799">
        <f>in!A8799</f>
        <v>108798</v>
      </c>
      <c r="B8799" t="str">
        <f>in!B8799</f>
        <v>Latte</v>
      </c>
      <c r="C8799" t="str">
        <f>in!C8799</f>
        <v>Charlie</v>
      </c>
      <c r="D8799">
        <f>(in!F8799-in!E8799)*1440</f>
        <v>1.5833333367481828</v>
      </c>
      <c r="E8799">
        <f>(in!G8799-in!F8799)*1440</f>
        <v>2.2166666714474559</v>
      </c>
      <c r="F8799">
        <f>(in!H8799-in!G8799)*1440</f>
        <v>4.2999999993480742</v>
      </c>
      <c r="G8799">
        <f>(in!I8799-in!H8799)*1440</f>
        <v>16.399999998975545</v>
      </c>
      <c r="H8799">
        <f>(in!I8799-in!E8799)*1440</f>
        <v>24.500000006519258</v>
      </c>
      <c r="I8799">
        <f>HOUR(in!E8799)</f>
        <v>14</v>
      </c>
    </row>
    <row r="8800" spans="1:9" x14ac:dyDescent="0.35">
      <c r="A8800">
        <f>in!A8800</f>
        <v>108799</v>
      </c>
      <c r="B8800" t="str">
        <f>in!B8800</f>
        <v>Cappuccino</v>
      </c>
      <c r="C8800" t="str">
        <f>in!C8800</f>
        <v>Alice</v>
      </c>
      <c r="D8800">
        <f>(in!F8800-in!E8800)*1440</f>
        <v>1.6333333379589021</v>
      </c>
      <c r="E8800">
        <f>(in!G8800-in!F8800)*1440</f>
        <v>0.74999999720603228</v>
      </c>
      <c r="F8800">
        <f>(in!H8800-in!G8800)*1440</f>
        <v>2.84999999566935</v>
      </c>
      <c r="G8800">
        <f>(in!I8800-in!H8800)*1440</f>
        <v>5.5666666687466204</v>
      </c>
      <c r="H8800">
        <f>(in!I8800-in!E8800)*1440</f>
        <v>10.799999999580905</v>
      </c>
      <c r="I8800">
        <f>HOUR(in!E8800)</f>
        <v>14</v>
      </c>
    </row>
    <row r="8801" spans="1:9" x14ac:dyDescent="0.35">
      <c r="A8801">
        <f>in!A8801</f>
        <v>108800</v>
      </c>
      <c r="B8801" t="str">
        <f>in!B8801</f>
        <v>Latte</v>
      </c>
      <c r="C8801" t="str">
        <f>in!C8801</f>
        <v>Charlie</v>
      </c>
      <c r="D8801">
        <f>(in!F8801-in!E8801)*1440</f>
        <v>1.9499999948311597</v>
      </c>
      <c r="E8801">
        <f>(in!G8801-in!F8801)*1440</f>
        <v>2.3833333351649344</v>
      </c>
      <c r="F8801">
        <f>(in!H8801-in!G8801)*1440</f>
        <v>7.1833333361428231</v>
      </c>
      <c r="G8801">
        <f>(in!I8801-in!H8801)*1440</f>
        <v>19.033333329716697</v>
      </c>
      <c r="H8801">
        <f>(in!I8801-in!E8801)*1440</f>
        <v>30.549999995855615</v>
      </c>
      <c r="I8801">
        <f>HOUR(in!E8801)</f>
        <v>14</v>
      </c>
    </row>
    <row r="8802" spans="1:9" x14ac:dyDescent="0.35">
      <c r="A8802">
        <f>in!A8802</f>
        <v>108801</v>
      </c>
      <c r="B8802" t="str">
        <f>in!B8802</f>
        <v>Latte</v>
      </c>
      <c r="C8802" t="str">
        <f>in!C8802</f>
        <v>David</v>
      </c>
      <c r="D8802">
        <f>(in!F8802-in!E8802)*1440</f>
        <v>0.98333333269692957</v>
      </c>
      <c r="E8802">
        <f>(in!G8802-in!F8802)*1440</f>
        <v>1.2666666589211673</v>
      </c>
      <c r="F8802">
        <f>(in!H8802-in!G8802)*1440</f>
        <v>4.7666666703298688</v>
      </c>
      <c r="G8802">
        <f>(in!I8802-in!H8802)*1440</f>
        <v>4.8666666622739285</v>
      </c>
      <c r="H8802">
        <f>(in!I8802-in!E8802)*1440</f>
        <v>11.883333324221894</v>
      </c>
      <c r="I8802">
        <f>HOUR(in!E8802)</f>
        <v>14</v>
      </c>
    </row>
    <row r="8803" spans="1:9" x14ac:dyDescent="0.35">
      <c r="A8803">
        <f>in!A8803</f>
        <v>108802</v>
      </c>
      <c r="B8803" t="str">
        <f>in!B8803</f>
        <v>Mocha</v>
      </c>
      <c r="C8803" t="str">
        <f>in!C8803</f>
        <v>Bob</v>
      </c>
      <c r="D8803">
        <f>(in!F8803-in!E8803)*1440</f>
        <v>0.55000000284053385</v>
      </c>
      <c r="E8803">
        <f>(in!G8803-in!F8803)*1440</f>
        <v>0.9499999915715307</v>
      </c>
      <c r="F8803">
        <f>(in!H8803-in!G8803)*1440</f>
        <v>1.5333333355374634</v>
      </c>
      <c r="G8803">
        <f>(in!I8803-in!H8803)*1440</f>
        <v>19.350000007543713</v>
      </c>
      <c r="H8803">
        <f>(in!I8803-in!E8803)*1440</f>
        <v>22.383333337493241</v>
      </c>
      <c r="I8803">
        <f>HOUR(in!E8803)</f>
        <v>14</v>
      </c>
    </row>
    <row r="8804" spans="1:9" x14ac:dyDescent="0.35">
      <c r="A8804">
        <f>in!A8804</f>
        <v>108803</v>
      </c>
      <c r="B8804" t="str">
        <f>in!B8804</f>
        <v>Cappuccino</v>
      </c>
      <c r="C8804" t="str">
        <f>in!C8804</f>
        <v>Alice</v>
      </c>
      <c r="D8804">
        <f>(in!F8804-in!E8804)*1440</f>
        <v>0.56666666292585433</v>
      </c>
      <c r="E8804">
        <f>(in!G8804-in!F8804)*1440</f>
        <v>0.71666666655801237</v>
      </c>
      <c r="F8804">
        <f>(in!H8804-in!G8804)*1440</f>
        <v>3.9500000013504177</v>
      </c>
      <c r="G8804">
        <f>(in!I8804-in!H8804)*1440</f>
        <v>0.98333333269692957</v>
      </c>
      <c r="H8804">
        <f>(in!I8804-in!E8804)*1440</f>
        <v>6.216666663531214</v>
      </c>
      <c r="I8804">
        <f>HOUR(in!E8804)</f>
        <v>14</v>
      </c>
    </row>
    <row r="8805" spans="1:9" x14ac:dyDescent="0.35">
      <c r="A8805">
        <f>in!A8805</f>
        <v>108804</v>
      </c>
      <c r="B8805" t="str">
        <f>in!B8805</f>
        <v>Latte</v>
      </c>
      <c r="C8805" t="str">
        <f>in!C8805</f>
        <v>Eve</v>
      </c>
      <c r="D8805">
        <f>(in!F8805-in!E8805)*1440</f>
        <v>0.93333333148621023</v>
      </c>
      <c r="E8805">
        <f>(in!G8805-in!F8805)*1440</f>
        <v>0.68333333590999246</v>
      </c>
      <c r="F8805">
        <f>(in!H8805-in!G8805)*1440</f>
        <v>3.2999999960884452</v>
      </c>
      <c r="G8805">
        <f>(in!I8805-in!H8805)*1440</f>
        <v>16.349999997764826</v>
      </c>
      <c r="H8805">
        <f>(in!I8805-in!E8805)*1440</f>
        <v>21.266666661249474</v>
      </c>
      <c r="I8805">
        <f>HOUR(in!E8805)</f>
        <v>14</v>
      </c>
    </row>
    <row r="8806" spans="1:9" x14ac:dyDescent="0.35">
      <c r="A8806">
        <f>in!A8806</f>
        <v>108805</v>
      </c>
      <c r="B8806" t="str">
        <f>in!B8806</f>
        <v>Cappuccino</v>
      </c>
      <c r="C8806" t="str">
        <f>in!C8806</f>
        <v>Eve</v>
      </c>
      <c r="D8806">
        <f>(in!F8806-in!E8806)*1440</f>
        <v>1.8666666734497994</v>
      </c>
      <c r="E8806">
        <f>(in!G8806-in!F8806)*1440</f>
        <v>1.2833333294838667</v>
      </c>
      <c r="F8806">
        <f>(in!H8806-in!G8806)*1440</f>
        <v>3.516666661016643</v>
      </c>
      <c r="G8806">
        <f>(in!I8806-in!H8806)*1440</f>
        <v>7.5333333341404796</v>
      </c>
      <c r="H8806">
        <f>(in!I8806-in!E8806)*1440</f>
        <v>14.199999998090789</v>
      </c>
      <c r="I8806">
        <f>HOUR(in!E8806)</f>
        <v>14</v>
      </c>
    </row>
    <row r="8807" spans="1:9" x14ac:dyDescent="0.35">
      <c r="A8807">
        <f>in!A8807</f>
        <v>108806</v>
      </c>
      <c r="B8807" t="str">
        <f>in!B8807</f>
        <v>Matcha Latte</v>
      </c>
      <c r="C8807" t="str">
        <f>in!C8807</f>
        <v>Bob</v>
      </c>
      <c r="D8807">
        <f>(in!F8807-in!E8807)*1440</f>
        <v>1.6999999992549419</v>
      </c>
      <c r="E8807">
        <f>(in!G8807-in!F8807)*1440</f>
        <v>1.0166666738223284</v>
      </c>
      <c r="F8807">
        <f>(in!H8807-in!G8807)*1440</f>
        <v>1.3833333319053054</v>
      </c>
      <c r="G8807">
        <f>(in!I8807-in!H8807)*1440</f>
        <v>10.316666658036411</v>
      </c>
      <c r="H8807">
        <f>(in!I8807-in!E8807)*1440</f>
        <v>14.416666663018987</v>
      </c>
      <c r="I8807">
        <f>HOUR(in!E8807)</f>
        <v>14</v>
      </c>
    </row>
    <row r="8808" spans="1:9" x14ac:dyDescent="0.35">
      <c r="A8808">
        <f>in!A8808</f>
        <v>108807</v>
      </c>
      <c r="B8808" t="str">
        <f>in!B8808</f>
        <v>Matcha Latte</v>
      </c>
      <c r="C8808" t="str">
        <f>in!C8808</f>
        <v>Alice</v>
      </c>
      <c r="D8808">
        <f>(in!F8808-in!E8808)*1440</f>
        <v>1.4833333343267441</v>
      </c>
      <c r="E8808">
        <f>(in!G8808-in!F8808)*1440</f>
        <v>0.16666666371747851</v>
      </c>
      <c r="F8808">
        <f>(in!H8808-in!G8808)*1440</f>
        <v>4.7499999997671694</v>
      </c>
      <c r="G8808">
        <f>(in!I8808-in!H8808)*1440</f>
        <v>1.5833333367481828</v>
      </c>
      <c r="H8808">
        <f>(in!I8808-in!E8808)*1440</f>
        <v>7.9833333345595747</v>
      </c>
      <c r="I8808">
        <f>HOUR(in!E8808)</f>
        <v>14</v>
      </c>
    </row>
    <row r="8809" spans="1:9" x14ac:dyDescent="0.35">
      <c r="A8809">
        <f>in!A8809</f>
        <v>108808</v>
      </c>
      <c r="B8809" t="str">
        <f>in!B8809</f>
        <v>Tea</v>
      </c>
      <c r="C8809" t="str">
        <f>in!C8809</f>
        <v>David</v>
      </c>
      <c r="D8809">
        <f>(in!F8809-in!E8809)*1440</f>
        <v>1.6333333379589021</v>
      </c>
      <c r="E8809">
        <f>(in!G8809-in!F8809)*1440</f>
        <v>0.46666666050441563</v>
      </c>
      <c r="F8809">
        <f>(in!H8809-in!G8809)*1440</f>
        <v>4.4333333324175328</v>
      </c>
      <c r="G8809">
        <f>(in!I8809-in!H8809)*1440</f>
        <v>3.6500000045634806</v>
      </c>
      <c r="H8809">
        <f>(in!I8809-in!E8809)*1440</f>
        <v>10.183333335444331</v>
      </c>
      <c r="I8809">
        <f>HOUR(in!E8809)</f>
        <v>14</v>
      </c>
    </row>
    <row r="8810" spans="1:9" x14ac:dyDescent="0.35">
      <c r="A8810">
        <f>in!A8810</f>
        <v>108809</v>
      </c>
      <c r="B8810" t="str">
        <f>in!B8810</f>
        <v>Americano</v>
      </c>
      <c r="C8810" t="str">
        <f>in!C8810</f>
        <v>Charlie</v>
      </c>
      <c r="D8810">
        <f>(in!F8810-in!E8810)*1440</f>
        <v>1.9666666653938591</v>
      </c>
      <c r="E8810">
        <f>(in!G8810-in!F8810)*1440</f>
        <v>2.9333333380054682</v>
      </c>
      <c r="F8810">
        <f>(in!H8810-in!G8810)*1440</f>
        <v>5.4999999969732016</v>
      </c>
      <c r="G8810">
        <f>(in!I8810-in!H8810)*1440</f>
        <v>17.466666663531214</v>
      </c>
      <c r="H8810">
        <f>(in!I8810-in!E8810)*1440</f>
        <v>27.866666663903743</v>
      </c>
      <c r="I8810">
        <f>HOUR(in!E8810)</f>
        <v>14</v>
      </c>
    </row>
    <row r="8811" spans="1:9" x14ac:dyDescent="0.35">
      <c r="A8811">
        <f>in!A8811</f>
        <v>108810</v>
      </c>
      <c r="B8811" t="str">
        <f>in!B8811</f>
        <v>Cappuccino</v>
      </c>
      <c r="C8811" t="str">
        <f>in!C8811</f>
        <v>David</v>
      </c>
      <c r="D8811">
        <f>(in!F8811-in!E8811)*1440</f>
        <v>0.74999999720603228</v>
      </c>
      <c r="E8811">
        <f>(in!G8811-in!F8811)*1440</f>
        <v>0.7333333371207118</v>
      </c>
      <c r="F8811">
        <f>(in!H8811-in!G8811)*1440</f>
        <v>4.4833333336282521</v>
      </c>
      <c r="G8811">
        <f>(in!I8811-in!H8811)*1440</f>
        <v>6.55000000144355</v>
      </c>
      <c r="H8811">
        <f>(in!I8811-in!E8811)*1440</f>
        <v>12.516666669398546</v>
      </c>
      <c r="I8811">
        <f>HOUR(in!E8811)</f>
        <v>14</v>
      </c>
    </row>
    <row r="8812" spans="1:9" x14ac:dyDescent="0.35">
      <c r="A8812">
        <f>in!A8812</f>
        <v>108811</v>
      </c>
      <c r="B8812" t="str">
        <f>in!B8812</f>
        <v>Latte</v>
      </c>
      <c r="C8812" t="str">
        <f>in!C8812</f>
        <v>Bob</v>
      </c>
      <c r="D8812">
        <f>(in!F8812-in!E8812)*1440</f>
        <v>0.84999999962747097</v>
      </c>
      <c r="E8812">
        <f>(in!G8812-in!F8812)*1440</f>
        <v>0.79999999841675162</v>
      </c>
      <c r="F8812">
        <f>(in!H8812-in!G8812)*1440</f>
        <v>3.0500000005122274</v>
      </c>
      <c r="G8812">
        <f>(in!I8812-in!H8812)*1440</f>
        <v>15.91666666790843</v>
      </c>
      <c r="H8812">
        <f>(in!I8812-in!E8812)*1440</f>
        <v>20.61666666646488</v>
      </c>
      <c r="I8812">
        <f>HOUR(in!E8812)</f>
        <v>14</v>
      </c>
    </row>
    <row r="8813" spans="1:9" x14ac:dyDescent="0.35">
      <c r="A8813">
        <f>in!A8813</f>
        <v>108812</v>
      </c>
      <c r="B8813" t="str">
        <f>in!B8813</f>
        <v>Latte</v>
      </c>
      <c r="C8813" t="str">
        <f>in!C8813</f>
        <v>Alice</v>
      </c>
      <c r="D8813">
        <f>(in!F8813-in!E8813)*1440</f>
        <v>1.6333333274815232</v>
      </c>
      <c r="E8813">
        <f>(in!G8813-in!F8813)*1440</f>
        <v>1.1333333363290876</v>
      </c>
      <c r="F8813">
        <f>(in!H8813-in!G8813)*1440</f>
        <v>3.8833333295769989</v>
      </c>
      <c r="G8813">
        <f>(in!I8813-in!H8813)*1440</f>
        <v>12.433333337539807</v>
      </c>
      <c r="H8813">
        <f>(in!I8813-in!E8813)*1440</f>
        <v>19.083333330927417</v>
      </c>
      <c r="I8813">
        <f>HOUR(in!E8813)</f>
        <v>14</v>
      </c>
    </row>
    <row r="8814" spans="1:9" x14ac:dyDescent="0.35">
      <c r="A8814">
        <f>in!A8814</f>
        <v>108813</v>
      </c>
      <c r="B8814" t="str">
        <f>in!B8814</f>
        <v>Flat White</v>
      </c>
      <c r="C8814" t="str">
        <f>in!C8814</f>
        <v>Bob</v>
      </c>
      <c r="D8814">
        <f>(in!F8814-in!E8814)*1440</f>
        <v>0.6000000040512532</v>
      </c>
      <c r="E8814">
        <f>(in!G8814-in!F8814)*1440</f>
        <v>0.51666666171513498</v>
      </c>
      <c r="F8814">
        <f>(in!H8814-in!G8814)*1440</f>
        <v>2.3166666738688946</v>
      </c>
      <c r="G8814">
        <f>(in!I8814-in!H8814)*1440</f>
        <v>14.16666665696539</v>
      </c>
      <c r="H8814">
        <f>(in!I8814-in!E8814)*1440</f>
        <v>17.599999996600673</v>
      </c>
      <c r="I8814">
        <f>HOUR(in!E8814)</f>
        <v>14</v>
      </c>
    </row>
    <row r="8815" spans="1:9" x14ac:dyDescent="0.35">
      <c r="A8815">
        <f>in!A8815</f>
        <v>108814</v>
      </c>
      <c r="B8815" t="str">
        <f>in!B8815</f>
        <v>Latte</v>
      </c>
      <c r="C8815" t="str">
        <f>in!C8815</f>
        <v>Eve</v>
      </c>
      <c r="D8815">
        <f>(in!F8815-in!E8815)*1440</f>
        <v>1.183333337539807</v>
      </c>
      <c r="E8815">
        <f>(in!G8815-in!F8815)*1440</f>
        <v>0.51666666171513498</v>
      </c>
      <c r="F8815">
        <f>(in!H8815-in!G8815)*1440</f>
        <v>3.2833333360031247</v>
      </c>
      <c r="G8815">
        <f>(in!I8815-in!H8815)*1440</f>
        <v>17.433333332883194</v>
      </c>
      <c r="H8815">
        <f>(in!I8815-in!E8815)*1440</f>
        <v>22.416666668141261</v>
      </c>
      <c r="I8815">
        <f>HOUR(in!E8815)</f>
        <v>14</v>
      </c>
    </row>
    <row r="8816" spans="1:9" x14ac:dyDescent="0.35">
      <c r="A8816">
        <f>in!A8816</f>
        <v>108815</v>
      </c>
      <c r="B8816" t="str">
        <f>in!B8816</f>
        <v>Cappuccino</v>
      </c>
      <c r="C8816" t="str">
        <f>in!C8816</f>
        <v>Alice</v>
      </c>
      <c r="D8816">
        <f>(in!F8816-in!E8816)*1440</f>
        <v>1.2000000081025064</v>
      </c>
      <c r="E8816">
        <f>(in!G8816-in!F8816)*1440</f>
        <v>1.0999999952036887</v>
      </c>
      <c r="F8816">
        <f>(in!H8816-in!G8816)*1440</f>
        <v>1.8000000016763806</v>
      </c>
      <c r="G8816">
        <f>(in!I8816-in!H8816)*1440</f>
        <v>6.1333333316724747</v>
      </c>
      <c r="H8816">
        <f>(in!I8816-in!E8816)*1440</f>
        <v>10.233333336655051</v>
      </c>
      <c r="I8816">
        <f>HOUR(in!E8816)</f>
        <v>14</v>
      </c>
    </row>
    <row r="8817" spans="1:9" x14ac:dyDescent="0.35">
      <c r="A8817">
        <f>in!A8817</f>
        <v>108816</v>
      </c>
      <c r="B8817" t="str">
        <f>in!B8817</f>
        <v>Flat White</v>
      </c>
      <c r="C8817" t="str">
        <f>in!C8817</f>
        <v>Alice</v>
      </c>
      <c r="D8817">
        <f>(in!F8817-in!E8817)*1440</f>
        <v>1.4666666637640446</v>
      </c>
      <c r="E8817">
        <f>(in!G8817-in!F8817)*1440</f>
        <v>0.2333333354908973</v>
      </c>
      <c r="F8817">
        <f>(in!H8817-in!G8817)*1440</f>
        <v>3.2999999960884452</v>
      </c>
      <c r="G8817">
        <f>(in!I8817-in!H8817)*1440</f>
        <v>3.5333333315793425</v>
      </c>
      <c r="H8817">
        <f>(in!I8817-in!E8817)*1440</f>
        <v>8.5333333269227296</v>
      </c>
      <c r="I8817">
        <f>HOUR(in!E8817)</f>
        <v>14</v>
      </c>
    </row>
    <row r="8818" spans="1:9" x14ac:dyDescent="0.35">
      <c r="A8818">
        <f>in!A8818</f>
        <v>108817</v>
      </c>
      <c r="B8818" t="str">
        <f>in!B8818</f>
        <v>Latte</v>
      </c>
      <c r="C8818" t="str">
        <f>in!C8818</f>
        <v>Eve</v>
      </c>
      <c r="D8818">
        <f>(in!F8818-in!E8818)*1440</f>
        <v>1.7500000004656613</v>
      </c>
      <c r="E8818">
        <f>(in!G8818-in!F8818)*1440</f>
        <v>1.4833333343267441</v>
      </c>
      <c r="F8818">
        <f>(in!H8818-in!G8818)*1440</f>
        <v>1.5499999956227839</v>
      </c>
      <c r="G8818">
        <f>(in!I8818-in!H8818)*1440</f>
        <v>17.516666664741933</v>
      </c>
      <c r="H8818">
        <f>(in!I8818-in!E8818)*1440</f>
        <v>22.299999995157123</v>
      </c>
      <c r="I8818">
        <f>HOUR(in!E8818)</f>
        <v>14</v>
      </c>
    </row>
    <row r="8819" spans="1:9" x14ac:dyDescent="0.35">
      <c r="A8819">
        <f>in!A8819</f>
        <v>108818</v>
      </c>
      <c r="B8819" t="str">
        <f>in!B8819</f>
        <v>Mocha</v>
      </c>
      <c r="C8819" t="str">
        <f>in!C8819</f>
        <v>Eve</v>
      </c>
      <c r="D8819">
        <f>(in!F8819-in!E8819)*1440</f>
        <v>1.2499999988358468</v>
      </c>
      <c r="E8819">
        <f>(in!G8819-in!F8819)*1440</f>
        <v>0.10000000242143869</v>
      </c>
      <c r="F8819">
        <f>(in!H8819-in!G8819)*1440</f>
        <v>4.883333332836628</v>
      </c>
      <c r="G8819">
        <f>(in!I8819-in!H8819)*1440</f>
        <v>19.69999999506399</v>
      </c>
      <c r="H8819">
        <f>(in!I8819-in!E8819)*1440</f>
        <v>25.933333329157904</v>
      </c>
      <c r="I8819">
        <f>HOUR(in!E8819)</f>
        <v>14</v>
      </c>
    </row>
    <row r="8820" spans="1:9" x14ac:dyDescent="0.35">
      <c r="A8820">
        <f>in!A8820</f>
        <v>108819</v>
      </c>
      <c r="B8820" t="str">
        <f>in!B8820</f>
        <v>Latte</v>
      </c>
      <c r="C8820" t="str">
        <f>in!C8820</f>
        <v>Alice</v>
      </c>
      <c r="D8820">
        <f>(in!F8820-in!E8820)*1440</f>
        <v>1.0166666738223284</v>
      </c>
      <c r="E8820">
        <f>(in!G8820-in!F8820)*1440</f>
        <v>1.1999999976251274</v>
      </c>
      <c r="F8820">
        <f>(in!H8820-in!G8820)*1440</f>
        <v>4.2333333275746554</v>
      </c>
      <c r="G8820">
        <f>(in!I8820-in!H8820)*1440</f>
        <v>7.5833333353511989</v>
      </c>
      <c r="H8820">
        <f>(in!I8820-in!E8820)*1440</f>
        <v>14.03333333437331</v>
      </c>
      <c r="I8820">
        <f>HOUR(in!E8820)</f>
        <v>15</v>
      </c>
    </row>
    <row r="8821" spans="1:9" x14ac:dyDescent="0.35">
      <c r="A8821">
        <f>in!A8821</f>
        <v>108820</v>
      </c>
      <c r="B8821" t="str">
        <f>in!B8821</f>
        <v>Flat White</v>
      </c>
      <c r="C8821" t="str">
        <f>in!C8821</f>
        <v>David</v>
      </c>
      <c r="D8821">
        <f>(in!F8821-in!E8821)*1440</f>
        <v>1.4833333343267441</v>
      </c>
      <c r="E8821">
        <f>(in!G8821-in!F8821)*1440</f>
        <v>0.71666666655801237</v>
      </c>
      <c r="F8821">
        <f>(in!H8821-in!G8821)*1440</f>
        <v>3.9333333307877183</v>
      </c>
      <c r="G8821">
        <f>(in!I8821-in!H8821)*1440</f>
        <v>15.399999995715916</v>
      </c>
      <c r="H8821">
        <f>(in!I8821-in!E8821)*1440</f>
        <v>21.533333327388391</v>
      </c>
      <c r="I8821">
        <f>HOUR(in!E8821)</f>
        <v>15</v>
      </c>
    </row>
    <row r="8822" spans="1:9" x14ac:dyDescent="0.35">
      <c r="A8822">
        <f>in!A8822</f>
        <v>108821</v>
      </c>
      <c r="B8822" t="str">
        <f>in!B8822</f>
        <v>Americano</v>
      </c>
      <c r="C8822" t="str">
        <f>in!C8822</f>
        <v>Alice</v>
      </c>
      <c r="D8822">
        <f>(in!F8822-in!E8822)*1440</f>
        <v>1.1166666657663882</v>
      </c>
      <c r="E8822">
        <f>(in!G8822-in!F8822)*1440</f>
        <v>1.0666666750330478</v>
      </c>
      <c r="F8822">
        <f>(in!H8822-in!G8822)*1440</f>
        <v>1.8833333335351199</v>
      </c>
      <c r="G8822">
        <f>(in!I8822-in!H8822)*1440</f>
        <v>17.216666667954996</v>
      </c>
      <c r="H8822">
        <f>(in!I8822-in!E8822)*1440</f>
        <v>21.283333342289552</v>
      </c>
      <c r="I8822">
        <f>HOUR(in!E8822)</f>
        <v>15</v>
      </c>
    </row>
    <row r="8823" spans="1:9" x14ac:dyDescent="0.35">
      <c r="A8823">
        <f>in!A8823</f>
        <v>108822</v>
      </c>
      <c r="B8823" t="str">
        <f>in!B8823</f>
        <v>Americano</v>
      </c>
      <c r="C8823" t="str">
        <f>in!C8823</f>
        <v>Charlie</v>
      </c>
      <c r="D8823">
        <f>(in!F8823-in!E8823)*1440</f>
        <v>1.1333333258517087</v>
      </c>
      <c r="E8823">
        <f>(in!G8823-in!F8823)*1440</f>
        <v>1.2500000093132257</v>
      </c>
      <c r="F8823">
        <f>(in!H8823-in!G8823)*1440</f>
        <v>5.5666666582692415</v>
      </c>
      <c r="G8823">
        <f>(in!I8823-in!H8823)*1440</f>
        <v>4.0166666731238365</v>
      </c>
      <c r="H8823">
        <f>(in!I8823-in!E8823)*1440</f>
        <v>11.966666666558012</v>
      </c>
      <c r="I8823">
        <f>HOUR(in!E8823)</f>
        <v>15</v>
      </c>
    </row>
    <row r="8824" spans="1:9" x14ac:dyDescent="0.35">
      <c r="A8824">
        <f>in!A8824</f>
        <v>108823</v>
      </c>
      <c r="B8824" t="str">
        <f>in!B8824</f>
        <v>Americano</v>
      </c>
      <c r="C8824" t="str">
        <f>in!C8824</f>
        <v>Alice</v>
      </c>
      <c r="D8824">
        <f>(in!F8824-in!E8824)*1440</f>
        <v>1.4333333331160247</v>
      </c>
      <c r="E8824">
        <f>(in!G8824-in!F8824)*1440</f>
        <v>0.33333332743495703</v>
      </c>
      <c r="F8824">
        <f>(in!H8824-in!G8824)*1440</f>
        <v>1.000000003259629</v>
      </c>
      <c r="G8824">
        <f>(in!I8824-in!H8824)*1440</f>
        <v>4.1999999969266355</v>
      </c>
      <c r="H8824">
        <f>(in!I8824-in!E8824)*1440</f>
        <v>6.9666666607372463</v>
      </c>
      <c r="I8824">
        <f>HOUR(in!E8824)</f>
        <v>15</v>
      </c>
    </row>
    <row r="8825" spans="1:9" x14ac:dyDescent="0.35">
      <c r="A8825">
        <f>in!A8825</f>
        <v>108824</v>
      </c>
      <c r="B8825" t="str">
        <f>in!B8825</f>
        <v>Cold Brew</v>
      </c>
      <c r="C8825" t="str">
        <f>in!C8825</f>
        <v>Bob</v>
      </c>
      <c r="D8825">
        <f>(in!F8825-in!E8825)*1440</f>
        <v>1.5499999956227839</v>
      </c>
      <c r="E8825">
        <f>(in!G8825-in!F8825)*1440</f>
        <v>1.2499999988358468</v>
      </c>
      <c r="F8825">
        <f>(in!H8825-in!G8825)*1440</f>
        <v>1.9166666641831398</v>
      </c>
      <c r="G8825">
        <f>(in!I8825-in!H8825)*1440</f>
        <v>16.550000002607703</v>
      </c>
      <c r="H8825">
        <f>(in!I8825-in!E8825)*1440</f>
        <v>21.266666661249474</v>
      </c>
      <c r="I8825">
        <f>HOUR(in!E8825)</f>
        <v>15</v>
      </c>
    </row>
    <row r="8826" spans="1:9" x14ac:dyDescent="0.35">
      <c r="A8826">
        <f>in!A8826</f>
        <v>108825</v>
      </c>
      <c r="B8826" t="str">
        <f>in!B8826</f>
        <v>Cold Brew</v>
      </c>
      <c r="C8826" t="str">
        <f>in!C8826</f>
        <v>Bob</v>
      </c>
      <c r="D8826">
        <f>(in!F8826-in!E8826)*1440</f>
        <v>1.4333333331160247</v>
      </c>
      <c r="E8826">
        <f>(in!G8826-in!F8826)*1440</f>
        <v>1.3000000000465661</v>
      </c>
      <c r="F8826">
        <f>(in!H8826-in!G8826)*1440</f>
        <v>3.516666661016643</v>
      </c>
      <c r="G8826">
        <f>(in!I8826-in!H8826)*1440</f>
        <v>8.7166666716802865</v>
      </c>
      <c r="H8826">
        <f>(in!I8826-in!E8826)*1440</f>
        <v>14.96666666585952</v>
      </c>
      <c r="I8826">
        <f>HOUR(in!E8826)</f>
        <v>15</v>
      </c>
    </row>
    <row r="8827" spans="1:9" x14ac:dyDescent="0.35">
      <c r="A8827">
        <f>in!A8827</f>
        <v>108826</v>
      </c>
      <c r="B8827" t="str">
        <f>in!B8827</f>
        <v>Espresso</v>
      </c>
      <c r="C8827" t="str">
        <f>in!C8827</f>
        <v>David</v>
      </c>
      <c r="D8827">
        <f>(in!F8827-in!E8827)*1440</f>
        <v>1.0500000044703484</v>
      </c>
      <c r="E8827">
        <f>(in!G8827-in!F8827)*1440</f>
        <v>0.98333333269692957</v>
      </c>
      <c r="F8827">
        <f>(in!H8827-in!G8827)*1440</f>
        <v>2.6833333319518715</v>
      </c>
      <c r="G8827">
        <f>(in!I8827-in!H8827)*1440</f>
        <v>2.1666666702367365</v>
      </c>
      <c r="H8827">
        <f>(in!I8827-in!E8827)*1440</f>
        <v>6.883333339355886</v>
      </c>
      <c r="I8827">
        <f>HOUR(in!E8827)</f>
        <v>15</v>
      </c>
    </row>
    <row r="8828" spans="1:9" x14ac:dyDescent="0.35">
      <c r="A8828">
        <f>in!A8828</f>
        <v>108827</v>
      </c>
      <c r="B8828" t="str">
        <f>in!B8828</f>
        <v>Matcha Latte</v>
      </c>
      <c r="C8828" t="str">
        <f>in!C8828</f>
        <v>Eve</v>
      </c>
      <c r="D8828">
        <f>(in!F8828-in!E8828)*1440</f>
        <v>1.6333333379589021</v>
      </c>
      <c r="E8828">
        <f>(in!G8828-in!F8828)*1440</f>
        <v>0.64999999478459358</v>
      </c>
      <c r="F8828">
        <f>(in!H8828-in!G8828)*1440</f>
        <v>3.1333333323709667</v>
      </c>
      <c r="G8828">
        <f>(in!I8828-in!H8828)*1440</f>
        <v>5.0499999965541065</v>
      </c>
      <c r="H8828">
        <f>(in!I8828-in!E8828)*1440</f>
        <v>10.466666661668569</v>
      </c>
      <c r="I8828">
        <f>HOUR(in!E8828)</f>
        <v>15</v>
      </c>
    </row>
    <row r="8829" spans="1:9" x14ac:dyDescent="0.35">
      <c r="A8829">
        <f>in!A8829</f>
        <v>108828</v>
      </c>
      <c r="B8829" t="str">
        <f>in!B8829</f>
        <v>Flat White</v>
      </c>
      <c r="C8829" t="str">
        <f>in!C8829</f>
        <v>Eve</v>
      </c>
      <c r="D8829">
        <f>(in!F8829-in!E8829)*1440</f>
        <v>0.78333332785405219</v>
      </c>
      <c r="E8829">
        <f>(in!G8829-in!F8829)*1440</f>
        <v>0.93333333148621023</v>
      </c>
      <c r="F8829">
        <f>(in!H8829-in!G8829)*1440</f>
        <v>1.4666666742414236</v>
      </c>
      <c r="G8829">
        <f>(in!I8829-in!H8829)*1440</f>
        <v>5.4333333251997828</v>
      </c>
      <c r="H8829">
        <f>(in!I8829-in!E8829)*1440</f>
        <v>8.6166666587814689</v>
      </c>
      <c r="I8829">
        <f>HOUR(in!E8829)</f>
        <v>15</v>
      </c>
    </row>
    <row r="8830" spans="1:9" x14ac:dyDescent="0.35">
      <c r="A8830">
        <f>in!A8830</f>
        <v>108829</v>
      </c>
      <c r="B8830" t="str">
        <f>in!B8830</f>
        <v>Cold Brew</v>
      </c>
      <c r="C8830" t="str">
        <f>in!C8830</f>
        <v>Alice</v>
      </c>
      <c r="D8830">
        <f>(in!F8830-in!E8830)*1440</f>
        <v>1.6333333379589021</v>
      </c>
      <c r="E8830">
        <f>(in!G8830-in!F8830)*1440</f>
        <v>0.29999999678693712</v>
      </c>
      <c r="F8830">
        <f>(in!H8830-in!G8830)*1440</f>
        <v>4.9333333340473473</v>
      </c>
      <c r="G8830">
        <f>(in!I8830-in!H8830)*1440</f>
        <v>1.4500000036787242</v>
      </c>
      <c r="H8830">
        <f>(in!I8830-in!E8830)*1440</f>
        <v>8.3166666724719107</v>
      </c>
      <c r="I8830">
        <f>HOUR(in!E8830)</f>
        <v>15</v>
      </c>
    </row>
    <row r="8831" spans="1:9" x14ac:dyDescent="0.35">
      <c r="A8831">
        <f>in!A8831</f>
        <v>108830</v>
      </c>
      <c r="B8831" t="str">
        <f>in!B8831</f>
        <v>Espresso</v>
      </c>
      <c r="C8831" t="str">
        <f>in!C8831</f>
        <v>Eve</v>
      </c>
      <c r="D8831">
        <f>(in!F8831-in!E8831)*1440</f>
        <v>1.2333333282731473</v>
      </c>
      <c r="E8831">
        <f>(in!G8831-in!F8831)*1440</f>
        <v>1.2333333387505263</v>
      </c>
      <c r="F8831">
        <f>(in!H8831-in!G8831)*1440</f>
        <v>4.5166666642762721</v>
      </c>
      <c r="G8831">
        <f>(in!I8831-in!H8831)*1440</f>
        <v>0.26666666613891721</v>
      </c>
      <c r="H8831">
        <f>(in!I8831-in!E8831)*1440</f>
        <v>7.2499999974388629</v>
      </c>
      <c r="I8831">
        <f>HOUR(in!E8831)</f>
        <v>15</v>
      </c>
    </row>
    <row r="8832" spans="1:9" x14ac:dyDescent="0.35">
      <c r="A8832">
        <f>in!A8832</f>
        <v>108831</v>
      </c>
      <c r="B8832" t="str">
        <f>in!B8832</f>
        <v>Cappuccino</v>
      </c>
      <c r="C8832" t="str">
        <f>in!C8832</f>
        <v>Bob</v>
      </c>
      <c r="D8832">
        <f>(in!F8832-in!E8832)*1440</f>
        <v>1.1499999964144081</v>
      </c>
      <c r="E8832">
        <f>(in!G8832-in!F8832)*1440</f>
        <v>0.91666667140088975</v>
      </c>
      <c r="F8832">
        <f>(in!H8832-in!G8832)*1440</f>
        <v>3.2333333243150264</v>
      </c>
      <c r="G8832">
        <f>(in!I8832-in!H8832)*1440</f>
        <v>4.6000000066123903</v>
      </c>
      <c r="H8832">
        <f>(in!I8832-in!E8832)*1440</f>
        <v>9.8999999987427145</v>
      </c>
      <c r="I8832">
        <f>HOUR(in!E8832)</f>
        <v>15</v>
      </c>
    </row>
    <row r="8833" spans="1:9" x14ac:dyDescent="0.35">
      <c r="A8833">
        <f>in!A8833</f>
        <v>108832</v>
      </c>
      <c r="B8833" t="str">
        <f>in!B8833</f>
        <v>Mocha</v>
      </c>
      <c r="C8833" t="str">
        <f>in!C8833</f>
        <v>Alice</v>
      </c>
      <c r="D8833">
        <f>(in!F8833-in!E8833)*1440</f>
        <v>0.56666667340323329</v>
      </c>
      <c r="E8833">
        <f>(in!G8833-in!F8833)*1440</f>
        <v>0.93333333148621023</v>
      </c>
      <c r="F8833">
        <f>(in!H8833-in!G8833)*1440</f>
        <v>3.2333333347924054</v>
      </c>
      <c r="G8833">
        <f>(in!I8833-in!H8833)*1440</f>
        <v>13.249999996041879</v>
      </c>
      <c r="H8833">
        <f>(in!I8833-in!E8833)*1440</f>
        <v>17.983333335723728</v>
      </c>
      <c r="I8833">
        <f>HOUR(in!E8833)</f>
        <v>15</v>
      </c>
    </row>
    <row r="8834" spans="1:9" x14ac:dyDescent="0.35">
      <c r="A8834">
        <f>in!A8834</f>
        <v>108833</v>
      </c>
      <c r="B8834" t="str">
        <f>in!B8834</f>
        <v>Cappuccino</v>
      </c>
      <c r="C8834" t="str">
        <f>in!C8834</f>
        <v>Eve</v>
      </c>
      <c r="D8834">
        <f>(in!F8834-in!E8834)*1440</f>
        <v>1.0666666645556688</v>
      </c>
      <c r="E8834">
        <f>(in!G8834-in!F8834)*1440</f>
        <v>0.20000000484287739</v>
      </c>
      <c r="F8834">
        <f>(in!H8834-in!G8834)*1440</f>
        <v>4.2166666674893349</v>
      </c>
      <c r="G8834">
        <f>(in!I8834-in!H8834)*1440</f>
        <v>19.74999999627471</v>
      </c>
      <c r="H8834">
        <f>(in!I8834-in!E8834)*1440</f>
        <v>25.233333333162591</v>
      </c>
      <c r="I8834">
        <f>HOUR(in!E8834)</f>
        <v>15</v>
      </c>
    </row>
    <row r="8835" spans="1:9" x14ac:dyDescent="0.35">
      <c r="A8835">
        <f>in!A8835</f>
        <v>108834</v>
      </c>
      <c r="B8835" t="str">
        <f>in!B8835</f>
        <v>Hot Chocolate</v>
      </c>
      <c r="C8835" t="str">
        <f>in!C8835</f>
        <v>Charlie</v>
      </c>
      <c r="D8835">
        <f>(in!F8835-in!E8835)*1440</f>
        <v>0.68333333590999246</v>
      </c>
      <c r="E8835">
        <f>(in!G8835-in!F8835)*1440</f>
        <v>2.700000002514571</v>
      </c>
      <c r="F8835">
        <f>(in!H8835-in!G8835)*1440</f>
        <v>0.86666667019017041</v>
      </c>
      <c r="G8835">
        <f>(in!I8835-in!H8835)*1440</f>
        <v>2.2000000008847564</v>
      </c>
      <c r="H8835">
        <f>(in!I8835-in!E8835)*1440</f>
        <v>6.4500000094994903</v>
      </c>
      <c r="I8835">
        <f>HOUR(in!E8835)</f>
        <v>15</v>
      </c>
    </row>
    <row r="8836" spans="1:9" x14ac:dyDescent="0.35">
      <c r="A8836">
        <f>in!A8836</f>
        <v>108835</v>
      </c>
      <c r="B8836" t="str">
        <f>in!B8836</f>
        <v>Cappuccino</v>
      </c>
      <c r="C8836" t="str">
        <f>in!C8836</f>
        <v>Charlie</v>
      </c>
      <c r="D8836">
        <f>(in!F8836-in!E8836)*1440</f>
        <v>1.8833333335351199</v>
      </c>
      <c r="E8836">
        <f>(in!G8836-in!F8836)*1440</f>
        <v>2.2500000020954758</v>
      </c>
      <c r="F8836">
        <f>(in!H8836-in!G8836)*1440</f>
        <v>6.9333333300892264</v>
      </c>
      <c r="G8836">
        <f>(in!I8836-in!H8836)*1440</f>
        <v>8.733333331765607</v>
      </c>
      <c r="H8836">
        <f>(in!I8836-in!E8836)*1440</f>
        <v>19.799999997485429</v>
      </c>
      <c r="I8836">
        <f>HOUR(in!E8836)</f>
        <v>15</v>
      </c>
    </row>
    <row r="8837" spans="1:9" x14ac:dyDescent="0.35">
      <c r="A8837">
        <f>in!A8837</f>
        <v>108836</v>
      </c>
      <c r="B8837" t="str">
        <f>in!B8837</f>
        <v>Latte</v>
      </c>
      <c r="C8837" t="str">
        <f>in!C8837</f>
        <v>Charlie</v>
      </c>
      <c r="D8837">
        <f>(in!F8837-in!E8837)*1440</f>
        <v>1.0833333246409893</v>
      </c>
      <c r="E8837">
        <f>(in!G8837-in!F8837)*1440</f>
        <v>2.6333333412185311</v>
      </c>
      <c r="F8837">
        <f>(in!H8837-in!G8837)*1440</f>
        <v>2.1499999996740371</v>
      </c>
      <c r="G8837">
        <f>(in!I8837-in!H8837)*1440</f>
        <v>7.8166666603647172</v>
      </c>
      <c r="H8837">
        <f>(in!I8837-in!E8837)*1440</f>
        <v>13.683333325898275</v>
      </c>
      <c r="I8837">
        <f>HOUR(in!E8837)</f>
        <v>15</v>
      </c>
    </row>
    <row r="8838" spans="1:9" x14ac:dyDescent="0.35">
      <c r="A8838">
        <f>in!A8838</f>
        <v>108837</v>
      </c>
      <c r="B8838" t="str">
        <f>in!B8838</f>
        <v>Mocha</v>
      </c>
      <c r="C8838" t="str">
        <f>in!C8838</f>
        <v>Charlie</v>
      </c>
      <c r="D8838">
        <f>(in!F8838-in!E8838)*1440</f>
        <v>1.3666666718199849</v>
      </c>
      <c r="E8838">
        <f>(in!G8838-in!F8838)*1440</f>
        <v>2.0833333279006183</v>
      </c>
      <c r="F8838">
        <f>(in!H8838-in!G8838)*1440</f>
        <v>6.5333333413582295</v>
      </c>
      <c r="G8838">
        <f>(in!I8838-in!H8838)*1440</f>
        <v>18.899999996647239</v>
      </c>
      <c r="H8838">
        <f>(in!I8838-in!E8838)*1440</f>
        <v>28.883333337726071</v>
      </c>
      <c r="I8838">
        <f>HOUR(in!E8838)</f>
        <v>15</v>
      </c>
    </row>
    <row r="8839" spans="1:9" x14ac:dyDescent="0.35">
      <c r="A8839">
        <f>in!A8839</f>
        <v>108838</v>
      </c>
      <c r="B8839" t="str">
        <f>in!B8839</f>
        <v>Flat White</v>
      </c>
      <c r="C8839" t="str">
        <f>in!C8839</f>
        <v>Eve</v>
      </c>
      <c r="D8839">
        <f>(in!F8839-in!E8839)*1440</f>
        <v>1.5333333355374634</v>
      </c>
      <c r="E8839">
        <f>(in!G8839-in!F8839)*1440</f>
        <v>0.2333333354908973</v>
      </c>
      <c r="F8839">
        <f>(in!H8839-in!G8839)*1440</f>
        <v>1.1166666657663882</v>
      </c>
      <c r="G8839">
        <f>(in!I8839-in!H8839)*1440</f>
        <v>16.966666661901399</v>
      </c>
      <c r="H8839">
        <f>(in!I8839-in!E8839)*1440</f>
        <v>19.849999998696148</v>
      </c>
      <c r="I8839">
        <f>HOUR(in!E8839)</f>
        <v>15</v>
      </c>
    </row>
    <row r="8840" spans="1:9" x14ac:dyDescent="0.35">
      <c r="A8840">
        <f>in!A8840</f>
        <v>108839</v>
      </c>
      <c r="B8840" t="str">
        <f>in!B8840</f>
        <v>Hot Chocolate</v>
      </c>
      <c r="C8840" t="str">
        <f>in!C8840</f>
        <v>Charlie</v>
      </c>
      <c r="D8840">
        <f>(in!F8840-in!E8840)*1440</f>
        <v>0.84999999962747097</v>
      </c>
      <c r="E8840">
        <f>(in!G8840-in!F8840)*1440</f>
        <v>2.8833333263173699</v>
      </c>
      <c r="F8840">
        <f>(in!H8840-in!G8840)*1440</f>
        <v>2.7333333331625909</v>
      </c>
      <c r="G8840">
        <f>(in!I8840-in!H8840)*1440</f>
        <v>12.916666668606922</v>
      </c>
      <c r="H8840">
        <f>(in!I8840-in!E8840)*1440</f>
        <v>19.383333327714354</v>
      </c>
      <c r="I8840">
        <f>HOUR(in!E8840)</f>
        <v>15</v>
      </c>
    </row>
    <row r="8841" spans="1:9" x14ac:dyDescent="0.35">
      <c r="A8841">
        <f>in!A8841</f>
        <v>108840</v>
      </c>
      <c r="B8841" t="str">
        <f>in!B8841</f>
        <v>Latte</v>
      </c>
      <c r="C8841" t="str">
        <f>in!C8841</f>
        <v>Charlie</v>
      </c>
      <c r="D8841">
        <f>(in!F8841-in!E8841)*1440</f>
        <v>0.8166666585020721</v>
      </c>
      <c r="E8841">
        <f>(in!G8841-in!F8841)*1440</f>
        <v>1.2333333387505263</v>
      </c>
      <c r="F8841">
        <f>(in!H8841-in!G8841)*1440</f>
        <v>0.81666666897945106</v>
      </c>
      <c r="G8841">
        <f>(in!I8841-in!H8841)*1440</f>
        <v>5.6500000006053597</v>
      </c>
      <c r="H8841">
        <f>(in!I8841-in!E8841)*1440</f>
        <v>8.5166666668374091</v>
      </c>
      <c r="I8841">
        <f>HOUR(in!E8841)</f>
        <v>15</v>
      </c>
    </row>
    <row r="8842" spans="1:9" x14ac:dyDescent="0.35">
      <c r="A8842">
        <f>in!A8842</f>
        <v>108841</v>
      </c>
      <c r="B8842" t="str">
        <f>in!B8842</f>
        <v>Mocha</v>
      </c>
      <c r="C8842" t="str">
        <f>in!C8842</f>
        <v>Charlie</v>
      </c>
      <c r="D8842">
        <f>(in!F8842-in!E8842)*1440</f>
        <v>0.63333333469927311</v>
      </c>
      <c r="E8842">
        <f>(in!G8842-in!F8842)*1440</f>
        <v>1.8166666617617011</v>
      </c>
      <c r="F8842">
        <f>(in!H8842-in!G8842)*1440</f>
        <v>1.3833333319053054</v>
      </c>
      <c r="G8842">
        <f>(in!I8842-in!H8842)*1440</f>
        <v>11.166666668141261</v>
      </c>
      <c r="H8842">
        <f>(in!I8842-in!E8842)*1440</f>
        <v>14.99999999650754</v>
      </c>
      <c r="I8842">
        <f>HOUR(in!E8842)</f>
        <v>15</v>
      </c>
    </row>
    <row r="8843" spans="1:9" x14ac:dyDescent="0.35">
      <c r="A8843">
        <f>in!A8843</f>
        <v>108842</v>
      </c>
      <c r="B8843" t="str">
        <f>in!B8843</f>
        <v>Latte</v>
      </c>
      <c r="C8843" t="str">
        <f>in!C8843</f>
        <v>Alice</v>
      </c>
      <c r="D8843">
        <f>(in!F8843-in!E8843)*1440</f>
        <v>1.9166666641831398</v>
      </c>
      <c r="E8843">
        <f>(in!G8843-in!F8843)*1440</f>
        <v>0.68333333590999246</v>
      </c>
      <c r="F8843">
        <f>(in!H8843-in!G8843)*1440</f>
        <v>4.6166666666977108</v>
      </c>
      <c r="G8843">
        <f>(in!I8843-in!H8843)*1440</f>
        <v>1.5833333367481828</v>
      </c>
      <c r="H8843">
        <f>(in!I8843-in!E8843)*1440</f>
        <v>8.8000000035390258</v>
      </c>
      <c r="I8843">
        <f>HOUR(in!E8843)</f>
        <v>15</v>
      </c>
    </row>
    <row r="8844" spans="1:9" x14ac:dyDescent="0.35">
      <c r="A8844">
        <f>in!A8844</f>
        <v>108843</v>
      </c>
      <c r="B8844" t="str">
        <f>in!B8844</f>
        <v>Espresso</v>
      </c>
      <c r="C8844" t="str">
        <f>in!C8844</f>
        <v>Alice</v>
      </c>
      <c r="D8844">
        <f>(in!F8844-in!E8844)*1440</f>
        <v>1.3500000012572855</v>
      </c>
      <c r="E8844">
        <f>(in!G8844-in!F8844)*1440</f>
        <v>1.4333333331160247</v>
      </c>
      <c r="F8844">
        <f>(in!H8844-in!G8844)*1440</f>
        <v>2.3500000045169145</v>
      </c>
      <c r="G8844">
        <f>(in!I8844-in!H8844)*1440</f>
        <v>8.6166666587814689</v>
      </c>
      <c r="H8844">
        <f>(in!I8844-in!E8844)*1440</f>
        <v>13.749999997671694</v>
      </c>
      <c r="I8844">
        <f>HOUR(in!E8844)</f>
        <v>15</v>
      </c>
    </row>
    <row r="8845" spans="1:9" x14ac:dyDescent="0.35">
      <c r="A8845">
        <f>in!A8845</f>
        <v>108844</v>
      </c>
      <c r="B8845" t="str">
        <f>in!B8845</f>
        <v>Tea</v>
      </c>
      <c r="C8845" t="str">
        <f>in!C8845</f>
        <v>Charlie</v>
      </c>
      <c r="D8845">
        <f>(in!F8845-in!E8845)*1440</f>
        <v>1.5333333355374634</v>
      </c>
      <c r="E8845">
        <f>(in!G8845-in!F8845)*1440</f>
        <v>2.84999999566935</v>
      </c>
      <c r="F8845">
        <f>(in!H8845-in!G8845)*1440</f>
        <v>1.000000003259629</v>
      </c>
      <c r="G8845">
        <f>(in!I8845-in!H8845)*1440</f>
        <v>18.966666668420658</v>
      </c>
      <c r="H8845">
        <f>(in!I8845-in!E8845)*1440</f>
        <v>24.3500000028871</v>
      </c>
      <c r="I8845">
        <f>HOUR(in!E8845)</f>
        <v>15</v>
      </c>
    </row>
    <row r="8846" spans="1:9" x14ac:dyDescent="0.35">
      <c r="A8846">
        <f>in!A8846</f>
        <v>108845</v>
      </c>
      <c r="B8846" t="str">
        <f>in!B8846</f>
        <v>Latte</v>
      </c>
      <c r="C8846" t="str">
        <f>in!C8846</f>
        <v>Bob</v>
      </c>
      <c r="D8846">
        <f>(in!F8846-in!E8846)*1440</f>
        <v>0.56666666292585433</v>
      </c>
      <c r="E8846">
        <f>(in!G8846-in!F8846)*1440</f>
        <v>0.16666667419485748</v>
      </c>
      <c r="F8846">
        <f>(in!H8846-in!G8846)*1440</f>
        <v>4.0833333239424974</v>
      </c>
      <c r="G8846">
        <f>(in!I8846-in!H8846)*1440</f>
        <v>10.950000003213063</v>
      </c>
      <c r="H8846">
        <f>(in!I8846-in!E8846)*1440</f>
        <v>15.766666664276272</v>
      </c>
      <c r="I8846">
        <f>HOUR(in!E8846)</f>
        <v>15</v>
      </c>
    </row>
    <row r="8847" spans="1:9" x14ac:dyDescent="0.35">
      <c r="A8847">
        <f>in!A8847</f>
        <v>108846</v>
      </c>
      <c r="B8847" t="str">
        <f>in!B8847</f>
        <v>Espresso</v>
      </c>
      <c r="C8847" t="str">
        <f>in!C8847</f>
        <v>Alice</v>
      </c>
      <c r="D8847">
        <f>(in!F8847-in!E8847)*1440</f>
        <v>0.84999999962747097</v>
      </c>
      <c r="E8847">
        <f>(in!G8847-in!F8847)*1440</f>
        <v>1.0333333339076489</v>
      </c>
      <c r="F8847">
        <f>(in!H8847-in!G8847)*1440</f>
        <v>3.6666666646488011</v>
      </c>
      <c r="G8847">
        <f>(in!I8847-in!H8847)*1440</f>
        <v>11.466666664928198</v>
      </c>
      <c r="H8847">
        <f>(in!I8847-in!E8847)*1440</f>
        <v>17.016666663112119</v>
      </c>
      <c r="I8847">
        <f>HOUR(in!E8847)</f>
        <v>15</v>
      </c>
    </row>
    <row r="8848" spans="1:9" x14ac:dyDescent="0.35">
      <c r="A8848">
        <f>in!A8848</f>
        <v>108847</v>
      </c>
      <c r="B8848" t="str">
        <f>in!B8848</f>
        <v>Americano</v>
      </c>
      <c r="C8848" t="str">
        <f>in!C8848</f>
        <v>David</v>
      </c>
      <c r="D8848">
        <f>(in!F8848-in!E8848)*1440</f>
        <v>0.81666666897945106</v>
      </c>
      <c r="E8848">
        <f>(in!G8848-in!F8848)*1440</f>
        <v>0.10000000242143869</v>
      </c>
      <c r="F8848">
        <f>(in!H8848-in!G8848)*1440</f>
        <v>3.0500000005122274</v>
      </c>
      <c r="G8848">
        <f>(in!I8848-in!H8848)*1440</f>
        <v>6.0666666703764349</v>
      </c>
      <c r="H8848">
        <f>(in!I8848-in!E8848)*1440</f>
        <v>10.033333342289552</v>
      </c>
      <c r="I8848">
        <f>HOUR(in!E8848)</f>
        <v>15</v>
      </c>
    </row>
    <row r="8849" spans="1:9" x14ac:dyDescent="0.35">
      <c r="A8849">
        <f>in!A8849</f>
        <v>108848</v>
      </c>
      <c r="B8849" t="str">
        <f>in!B8849</f>
        <v>Latte</v>
      </c>
      <c r="C8849" t="str">
        <f>in!C8849</f>
        <v>Bob</v>
      </c>
      <c r="D8849">
        <f>(in!F8849-in!E8849)*1440</f>
        <v>0.65000000526197255</v>
      </c>
      <c r="E8849">
        <f>(in!G8849-in!F8849)*1440</f>
        <v>0.96666666213423014</v>
      </c>
      <c r="F8849">
        <f>(in!H8849-in!G8849)*1440</f>
        <v>3.7666666670702398</v>
      </c>
      <c r="G8849">
        <f>(in!I8849-in!H8849)*1440</f>
        <v>16.90000000060536</v>
      </c>
      <c r="H8849">
        <f>(in!I8849-in!E8849)*1440</f>
        <v>22.283333335071802</v>
      </c>
      <c r="I8849">
        <f>HOUR(in!E8849)</f>
        <v>15</v>
      </c>
    </row>
    <row r="8850" spans="1:9" x14ac:dyDescent="0.35">
      <c r="A8850">
        <f>in!A8850</f>
        <v>108849</v>
      </c>
      <c r="B8850" t="str">
        <f>in!B8850</f>
        <v>Espresso</v>
      </c>
      <c r="C8850" t="str">
        <f>in!C8850</f>
        <v>David</v>
      </c>
      <c r="D8850">
        <f>(in!F8850-in!E8850)*1440</f>
        <v>1.6499999980442226</v>
      </c>
      <c r="E8850">
        <f>(in!G8850-in!F8850)*1440</f>
        <v>1.3000000000465661</v>
      </c>
      <c r="F8850">
        <f>(in!H8850-in!G8850)*1440</f>
        <v>1.3000000000465661</v>
      </c>
      <c r="G8850">
        <f>(in!I8850-in!H8850)*1440</f>
        <v>1.4500000036787242</v>
      </c>
      <c r="H8850">
        <f>(in!I8850-in!E8850)*1440</f>
        <v>5.700000001816079</v>
      </c>
      <c r="I8850">
        <f>HOUR(in!E8850)</f>
        <v>15</v>
      </c>
    </row>
    <row r="8851" spans="1:9" x14ac:dyDescent="0.35">
      <c r="A8851">
        <f>in!A8851</f>
        <v>108850</v>
      </c>
      <c r="B8851" t="str">
        <f>in!B8851</f>
        <v>Mocha</v>
      </c>
      <c r="C8851" t="str">
        <f>in!C8851</f>
        <v>Bob</v>
      </c>
      <c r="D8851">
        <f>(in!F8851-in!E8851)*1440</f>
        <v>0.84999999962747097</v>
      </c>
      <c r="E8851">
        <f>(in!G8851-in!F8851)*1440</f>
        <v>0.93333334196358919</v>
      </c>
      <c r="F8851">
        <f>(in!H8851-in!G8851)*1440</f>
        <v>3.5666666622273624</v>
      </c>
      <c r="G8851">
        <f>(in!I8851-in!H8851)*1440</f>
        <v>1.9499999948311597</v>
      </c>
      <c r="H8851">
        <f>(in!I8851-in!E8851)*1440</f>
        <v>7.2999999986495823</v>
      </c>
      <c r="I8851">
        <f>HOUR(in!E8851)</f>
        <v>15</v>
      </c>
    </row>
    <row r="8852" spans="1:9" x14ac:dyDescent="0.35">
      <c r="A8852">
        <f>in!A8852</f>
        <v>108851</v>
      </c>
      <c r="B8852" t="str">
        <f>in!B8852</f>
        <v>Latte</v>
      </c>
      <c r="C8852" t="str">
        <f>in!C8852</f>
        <v>Bob</v>
      </c>
      <c r="D8852">
        <f>(in!F8852-in!E8852)*1440</f>
        <v>0.93333333148621023</v>
      </c>
      <c r="E8852">
        <f>(in!G8852-in!F8852)*1440</f>
        <v>0.11666667298413813</v>
      </c>
      <c r="F8852">
        <f>(in!H8852-in!G8852)*1440</f>
        <v>1.4833333238493651</v>
      </c>
      <c r="G8852">
        <f>(in!I8852-in!H8852)*1440</f>
        <v>11.783333342755213</v>
      </c>
      <c r="H8852">
        <f>(in!I8852-in!E8852)*1440</f>
        <v>14.316666671074927</v>
      </c>
      <c r="I8852">
        <f>HOUR(in!E8852)</f>
        <v>15</v>
      </c>
    </row>
    <row r="8853" spans="1:9" x14ac:dyDescent="0.35">
      <c r="A8853">
        <f>in!A8853</f>
        <v>108852</v>
      </c>
      <c r="B8853" t="str">
        <f>in!B8853</f>
        <v>Matcha Latte</v>
      </c>
      <c r="C8853" t="str">
        <f>in!C8853</f>
        <v>David</v>
      </c>
      <c r="D8853">
        <f>(in!F8853-in!E8853)*1440</f>
        <v>0.70000000647269189</v>
      </c>
      <c r="E8853">
        <f>(in!G8853-in!F8853)*1440</f>
        <v>1.3500000012572855</v>
      </c>
      <c r="F8853">
        <f>(in!H8853-in!G8853)*1440</f>
        <v>4.8999999929219484</v>
      </c>
      <c r="G8853">
        <f>(in!I8853-in!H8853)*1440</f>
        <v>13.233333335956559</v>
      </c>
      <c r="H8853">
        <f>(in!I8853-in!E8853)*1440</f>
        <v>20.183333336608484</v>
      </c>
      <c r="I8853">
        <f>HOUR(in!E8853)</f>
        <v>15</v>
      </c>
    </row>
    <row r="8854" spans="1:9" x14ac:dyDescent="0.35">
      <c r="A8854">
        <f>in!A8854</f>
        <v>108853</v>
      </c>
      <c r="B8854" t="str">
        <f>in!B8854</f>
        <v>Latte</v>
      </c>
      <c r="C8854" t="str">
        <f>in!C8854</f>
        <v>Alice</v>
      </c>
      <c r="D8854">
        <f>(in!F8854-in!E8854)*1440</f>
        <v>1.3833333319053054</v>
      </c>
      <c r="E8854">
        <f>(in!G8854-in!F8854)*1440</f>
        <v>0.76666666776873171</v>
      </c>
      <c r="F8854">
        <f>(in!H8854-in!G8854)*1440</f>
        <v>1.5666666661854833</v>
      </c>
      <c r="G8854">
        <f>(in!I8854-in!H8854)*1440</f>
        <v>7.8666666615754366</v>
      </c>
      <c r="H8854">
        <f>(in!I8854-in!E8854)*1440</f>
        <v>11.583333327434957</v>
      </c>
      <c r="I8854">
        <f>HOUR(in!E8854)</f>
        <v>15</v>
      </c>
    </row>
    <row r="8855" spans="1:9" x14ac:dyDescent="0.35">
      <c r="A8855">
        <f>in!A8855</f>
        <v>108854</v>
      </c>
      <c r="B8855" t="str">
        <f>in!B8855</f>
        <v>Espresso</v>
      </c>
      <c r="C8855" t="str">
        <f>in!C8855</f>
        <v>Bob</v>
      </c>
      <c r="D8855">
        <f>(in!F8855-in!E8855)*1440</f>
        <v>1.5833333367481828</v>
      </c>
      <c r="E8855">
        <f>(in!G8855-in!F8855)*1440</f>
        <v>0.96666666213423014</v>
      </c>
      <c r="F8855">
        <f>(in!H8855-in!G8855)*1440</f>
        <v>3.6166666739154607</v>
      </c>
      <c r="G8855">
        <f>(in!I8855-in!H8855)*1440</f>
        <v>16.316666667116806</v>
      </c>
      <c r="H8855">
        <f>(in!I8855-in!E8855)*1440</f>
        <v>22.48333333991468</v>
      </c>
      <c r="I8855">
        <f>HOUR(in!E8855)</f>
        <v>15</v>
      </c>
    </row>
    <row r="8856" spans="1:9" x14ac:dyDescent="0.35">
      <c r="A8856">
        <f>in!A8856</f>
        <v>108855</v>
      </c>
      <c r="B8856" t="str">
        <f>in!B8856</f>
        <v>Espresso</v>
      </c>
      <c r="C8856" t="str">
        <f>in!C8856</f>
        <v>Charlie</v>
      </c>
      <c r="D8856">
        <f>(in!F8856-in!E8856)*1440</f>
        <v>0.83333332906477153</v>
      </c>
      <c r="E8856">
        <f>(in!G8856-in!F8856)*1440</f>
        <v>1.1166666762437671</v>
      </c>
      <c r="F8856">
        <f>(in!H8856-in!G8856)*1440</f>
        <v>1.8833333230577409</v>
      </c>
      <c r="G8856">
        <f>(in!I8856-in!H8856)*1440</f>
        <v>3.8333333388436586</v>
      </c>
      <c r="H8856">
        <f>(in!I8856-in!E8856)*1440</f>
        <v>7.6666666672099382</v>
      </c>
      <c r="I8856">
        <f>HOUR(in!E8856)</f>
        <v>15</v>
      </c>
    </row>
    <row r="8857" spans="1:9" x14ac:dyDescent="0.35">
      <c r="A8857">
        <f>in!A8857</f>
        <v>108856</v>
      </c>
      <c r="B8857" t="str">
        <f>in!B8857</f>
        <v>Americano</v>
      </c>
      <c r="C8857" t="str">
        <f>in!C8857</f>
        <v>Charlie</v>
      </c>
      <c r="D8857">
        <f>(in!F8857-in!E8857)*1440</f>
        <v>1.5333333355374634</v>
      </c>
      <c r="E8857">
        <f>(in!G8857-in!F8857)*1440</f>
        <v>2.6000000000931323</v>
      </c>
      <c r="F8857">
        <f>(in!H8857-in!G8857)*1440</f>
        <v>6.4333333284594119</v>
      </c>
      <c r="G8857">
        <f>(in!I8857-in!H8857)*1440</f>
        <v>10.34999999916181</v>
      </c>
      <c r="H8857">
        <f>(in!I8857-in!E8857)*1440</f>
        <v>20.916666663251817</v>
      </c>
      <c r="I8857">
        <f>HOUR(in!E8857)</f>
        <v>15</v>
      </c>
    </row>
    <row r="8858" spans="1:9" x14ac:dyDescent="0.35">
      <c r="A8858">
        <f>in!A8858</f>
        <v>108857</v>
      </c>
      <c r="B8858" t="str">
        <f>in!B8858</f>
        <v>Latte</v>
      </c>
      <c r="C8858" t="str">
        <f>in!C8858</f>
        <v>Charlie</v>
      </c>
      <c r="D8858">
        <f>(in!F8858-in!E8858)*1440</f>
        <v>0.63333333469927311</v>
      </c>
      <c r="E8858">
        <f>(in!G8858-in!F8858)*1440</f>
        <v>0.54999999236315489</v>
      </c>
      <c r="F8858">
        <f>(in!H8858-in!G8858)*1440</f>
        <v>6.1000000010244548</v>
      </c>
      <c r="G8858">
        <f>(in!I8858-in!H8858)*1440</f>
        <v>17.383333331672475</v>
      </c>
      <c r="H8858">
        <f>(in!I8858-in!E8858)*1440</f>
        <v>24.666666659759358</v>
      </c>
      <c r="I8858">
        <f>HOUR(in!E8858)</f>
        <v>15</v>
      </c>
    </row>
    <row r="8859" spans="1:9" x14ac:dyDescent="0.35">
      <c r="A8859">
        <f>in!A8859</f>
        <v>108858</v>
      </c>
      <c r="B8859" t="str">
        <f>in!B8859</f>
        <v>Tea</v>
      </c>
      <c r="C8859" t="str">
        <f>in!C8859</f>
        <v>Charlie</v>
      </c>
      <c r="D8859">
        <f>(in!F8859-in!E8859)*1440</f>
        <v>1.8999999936204404</v>
      </c>
      <c r="E8859">
        <f>(in!G8859-in!F8859)*1440</f>
        <v>1.4166666730307043</v>
      </c>
      <c r="F8859">
        <f>(in!H8859-in!G8859)*1440</f>
        <v>3.7833333271555603</v>
      </c>
      <c r="G8859">
        <f>(in!I8859-in!H8859)*1440</f>
        <v>13.700000006938353</v>
      </c>
      <c r="H8859">
        <f>(in!I8859-in!E8859)*1440</f>
        <v>20.800000000745058</v>
      </c>
      <c r="I8859">
        <f>HOUR(in!E8859)</f>
        <v>15</v>
      </c>
    </row>
    <row r="8860" spans="1:9" x14ac:dyDescent="0.35">
      <c r="A8860">
        <f>in!A8860</f>
        <v>108859</v>
      </c>
      <c r="B8860" t="str">
        <f>in!B8860</f>
        <v>Latte</v>
      </c>
      <c r="C8860" t="str">
        <f>in!C8860</f>
        <v>Bob</v>
      </c>
      <c r="D8860">
        <f>(in!F8860-in!E8860)*1440</f>
        <v>1.9166666641831398</v>
      </c>
      <c r="E8860">
        <f>(in!G8860-in!F8860)*1440</f>
        <v>0.75000000768341124</v>
      </c>
      <c r="F8860">
        <f>(in!H8860-in!G8860)*1440</f>
        <v>2.0666666573379189</v>
      </c>
      <c r="G8860">
        <f>(in!I8860-in!H8860)*1440</f>
        <v>5.6333333405200392</v>
      </c>
      <c r="H8860">
        <f>(in!I8860-in!E8860)*1440</f>
        <v>10.366666669724509</v>
      </c>
      <c r="I8860">
        <f>HOUR(in!E8860)</f>
        <v>15</v>
      </c>
    </row>
    <row r="8861" spans="1:9" x14ac:dyDescent="0.35">
      <c r="A8861">
        <f>in!A8861</f>
        <v>108860</v>
      </c>
      <c r="B8861" t="str">
        <f>in!B8861</f>
        <v>Cold Brew</v>
      </c>
      <c r="C8861" t="str">
        <f>in!C8861</f>
        <v>Bob</v>
      </c>
      <c r="D8861">
        <f>(in!F8861-in!E8861)*1440</f>
        <v>0.64999999478459358</v>
      </c>
      <c r="E8861">
        <f>(in!G8861-in!F8861)*1440</f>
        <v>0.63333333469927311</v>
      </c>
      <c r="F8861">
        <f>(in!H8861-in!G8861)*1440</f>
        <v>3.7666666670702398</v>
      </c>
      <c r="G8861">
        <f>(in!I8861-in!H8861)*1440</f>
        <v>5.7833333336748183</v>
      </c>
      <c r="H8861">
        <f>(in!I8861-in!E8861)*1440</f>
        <v>10.833333330228925</v>
      </c>
      <c r="I8861">
        <f>HOUR(in!E8861)</f>
        <v>15</v>
      </c>
    </row>
    <row r="8862" spans="1:9" x14ac:dyDescent="0.35">
      <c r="A8862">
        <f>in!A8862</f>
        <v>108861</v>
      </c>
      <c r="B8862" t="str">
        <f>in!B8862</f>
        <v>Espresso</v>
      </c>
      <c r="C8862" t="str">
        <f>in!C8862</f>
        <v>Alice</v>
      </c>
      <c r="D8862">
        <f>(in!F8862-in!E8862)*1440</f>
        <v>0.90000000083819032</v>
      </c>
      <c r="E8862">
        <f>(in!G8862-in!F8862)*1440</f>
        <v>0.38333332864567637</v>
      </c>
      <c r="F8862">
        <f>(in!H8862-in!G8862)*1440</f>
        <v>2.5333333387970924</v>
      </c>
      <c r="G8862">
        <f>(in!I8862-in!H8862)*1440</f>
        <v>11.566666667349637</v>
      </c>
      <c r="H8862">
        <f>(in!I8862-in!E8862)*1440</f>
        <v>15.383333335630596</v>
      </c>
      <c r="I8862">
        <f>HOUR(in!E8862)</f>
        <v>15</v>
      </c>
    </row>
    <row r="8863" spans="1:9" x14ac:dyDescent="0.35">
      <c r="A8863">
        <f>in!A8863</f>
        <v>108862</v>
      </c>
      <c r="B8863" t="str">
        <f>in!B8863</f>
        <v>Latte</v>
      </c>
      <c r="C8863" t="str">
        <f>in!C8863</f>
        <v>David</v>
      </c>
      <c r="D8863">
        <f>(in!F8863-in!E8863)*1440</f>
        <v>1.8833333335351199</v>
      </c>
      <c r="E8863">
        <f>(in!G8863-in!F8863)*1440</f>
        <v>0.95000000204890966</v>
      </c>
      <c r="F8863">
        <f>(in!H8863-in!G8863)*1440</f>
        <v>3.0999999912455678</v>
      </c>
      <c r="G8863">
        <f>(in!I8863-in!H8863)*1440</f>
        <v>7.033333342988044</v>
      </c>
      <c r="H8863">
        <f>(in!I8863-in!E8863)*1440</f>
        <v>12.966666669817641</v>
      </c>
      <c r="I8863">
        <f>HOUR(in!E8863)</f>
        <v>15</v>
      </c>
    </row>
    <row r="8864" spans="1:9" x14ac:dyDescent="0.35">
      <c r="A8864">
        <f>in!A8864</f>
        <v>108863</v>
      </c>
      <c r="B8864" t="str">
        <f>in!B8864</f>
        <v>Flat White</v>
      </c>
      <c r="C8864" t="str">
        <f>in!C8864</f>
        <v>Bob</v>
      </c>
      <c r="D8864">
        <f>(in!F8864-in!E8864)*1440</f>
        <v>0.66666666534729302</v>
      </c>
      <c r="E8864">
        <f>(in!G8864-in!F8864)*1440</f>
        <v>0.23333332501351833</v>
      </c>
      <c r="F8864">
        <f>(in!H8864-in!G8864)*1440</f>
        <v>3.1000000017229468</v>
      </c>
      <c r="G8864">
        <f>(in!I8864-in!H8864)*1440</f>
        <v>9.3000000051688403</v>
      </c>
      <c r="H8864">
        <f>(in!I8864-in!E8864)*1440</f>
        <v>13.299999997252598</v>
      </c>
      <c r="I8864">
        <f>HOUR(in!E8864)</f>
        <v>15</v>
      </c>
    </row>
    <row r="8865" spans="1:9" x14ac:dyDescent="0.35">
      <c r="A8865">
        <f>in!A8865</f>
        <v>108864</v>
      </c>
      <c r="B8865" t="str">
        <f>in!B8865</f>
        <v>Tea</v>
      </c>
      <c r="C8865" t="str">
        <f>in!C8865</f>
        <v>Eve</v>
      </c>
      <c r="D8865">
        <f>(in!F8865-in!E8865)*1440</f>
        <v>1.5833333367481828</v>
      </c>
      <c r="E8865">
        <f>(in!G8865-in!F8865)*1440</f>
        <v>0.49999999115243554</v>
      </c>
      <c r="F8865">
        <f>(in!H8865-in!G8865)*1440</f>
        <v>4.5666666759643704</v>
      </c>
      <c r="G8865">
        <f>(in!I8865-in!H8865)*1440</f>
        <v>9.0166666579898447</v>
      </c>
      <c r="H8865">
        <f>(in!I8865-in!E8865)*1440</f>
        <v>15.666666661854833</v>
      </c>
      <c r="I8865">
        <f>HOUR(in!E8865)</f>
        <v>16</v>
      </c>
    </row>
    <row r="8866" spans="1:9" x14ac:dyDescent="0.35">
      <c r="A8866">
        <f>in!A8866</f>
        <v>108865</v>
      </c>
      <c r="B8866" t="str">
        <f>in!B8866</f>
        <v>Americano</v>
      </c>
      <c r="C8866" t="str">
        <f>in!C8866</f>
        <v>David</v>
      </c>
      <c r="D8866">
        <f>(in!F8866-in!E8866)*1440</f>
        <v>1.516666664974764</v>
      </c>
      <c r="E8866">
        <f>(in!G8866-in!F8866)*1440</f>
        <v>1.3833333319053054</v>
      </c>
      <c r="F8866">
        <f>(in!H8866-in!G8866)*1440</f>
        <v>4.366666671121493</v>
      </c>
      <c r="G8866">
        <f>(in!I8866-in!H8866)*1440</f>
        <v>18.849999995436519</v>
      </c>
      <c r="H8866">
        <f>(in!I8866-in!E8866)*1440</f>
        <v>26.116666663438082</v>
      </c>
      <c r="I8866">
        <f>HOUR(in!E8866)</f>
        <v>16</v>
      </c>
    </row>
    <row r="8867" spans="1:9" x14ac:dyDescent="0.35">
      <c r="A8867">
        <f>in!A8867</f>
        <v>108866</v>
      </c>
      <c r="B8867" t="str">
        <f>in!B8867</f>
        <v>Latte</v>
      </c>
      <c r="C8867" t="str">
        <f>in!C8867</f>
        <v>David</v>
      </c>
      <c r="D8867">
        <f>(in!F8867-in!E8867)*1440</f>
        <v>1.000000003259629</v>
      </c>
      <c r="E8867">
        <f>(in!G8867-in!F8867)*1440</f>
        <v>0.55000000284053385</v>
      </c>
      <c r="F8867">
        <f>(in!H8867-in!G8867)*1440</f>
        <v>4.2833333287853748</v>
      </c>
      <c r="G8867">
        <f>(in!I8867-in!H8867)*1440</f>
        <v>8.1666666688397527</v>
      </c>
      <c r="H8867">
        <f>(in!I8867-in!E8867)*1440</f>
        <v>14.00000000372529</v>
      </c>
      <c r="I8867">
        <f>HOUR(in!E8867)</f>
        <v>16</v>
      </c>
    </row>
    <row r="8868" spans="1:9" x14ac:dyDescent="0.35">
      <c r="A8868">
        <f>in!A8868</f>
        <v>108867</v>
      </c>
      <c r="B8868" t="str">
        <f>in!B8868</f>
        <v>Latte</v>
      </c>
      <c r="C8868" t="str">
        <f>in!C8868</f>
        <v>Alice</v>
      </c>
      <c r="D8868">
        <f>(in!F8868-in!E8868)*1440</f>
        <v>1.8666666629724205</v>
      </c>
      <c r="E8868">
        <f>(in!G8868-in!F8868)*1440</f>
        <v>0.74999999720603228</v>
      </c>
      <c r="F8868">
        <f>(in!H8868-in!G8868)*1440</f>
        <v>4.6000000066123903</v>
      </c>
      <c r="G8868">
        <f>(in!I8868-in!H8868)*1440</f>
        <v>12.18333333148621</v>
      </c>
      <c r="H8868">
        <f>(in!I8868-in!E8868)*1440</f>
        <v>19.399999998277053</v>
      </c>
      <c r="I8868">
        <f>HOUR(in!E8868)</f>
        <v>16</v>
      </c>
    </row>
    <row r="8869" spans="1:9" x14ac:dyDescent="0.35">
      <c r="A8869">
        <f>in!A8869</f>
        <v>108868</v>
      </c>
      <c r="B8869" t="str">
        <f>in!B8869</f>
        <v>Tea</v>
      </c>
      <c r="C8869" t="str">
        <f>in!C8869</f>
        <v>David</v>
      </c>
      <c r="D8869">
        <f>(in!F8869-in!E8869)*1440</f>
        <v>1.2499999988358468</v>
      </c>
      <c r="E8869">
        <f>(in!G8869-in!F8869)*1440</f>
        <v>0.33333333791233599</v>
      </c>
      <c r="F8869">
        <f>(in!H8869-in!G8869)*1440</f>
        <v>2.8166666650213301</v>
      </c>
      <c r="G8869">
        <f>(in!I8869-in!H8869)*1440</f>
        <v>7.8166666603647172</v>
      </c>
      <c r="H8869">
        <f>(in!I8869-in!E8869)*1440</f>
        <v>12.21666666213423</v>
      </c>
      <c r="I8869">
        <f>HOUR(in!E8869)</f>
        <v>16</v>
      </c>
    </row>
    <row r="8870" spans="1:9" x14ac:dyDescent="0.35">
      <c r="A8870">
        <f>in!A8870</f>
        <v>108869</v>
      </c>
      <c r="B8870" t="str">
        <f>in!B8870</f>
        <v>Espresso</v>
      </c>
      <c r="C8870" t="str">
        <f>in!C8870</f>
        <v>Charlie</v>
      </c>
      <c r="D8870">
        <f>(in!F8870-in!E8870)*1440</f>
        <v>0.98333333269692957</v>
      </c>
      <c r="E8870">
        <f>(in!G8870-in!F8870)*1440</f>
        <v>2.2333333315327764</v>
      </c>
      <c r="F8870">
        <f>(in!H8870-in!G8870)*1440</f>
        <v>1.9000000040978193</v>
      </c>
      <c r="G8870">
        <f>(in!I8870-in!H8870)*1440</f>
        <v>11.116666666930541</v>
      </c>
      <c r="H8870">
        <f>(in!I8870-in!E8870)*1440</f>
        <v>16.233333335258067</v>
      </c>
      <c r="I8870">
        <f>HOUR(in!E8870)</f>
        <v>16</v>
      </c>
    </row>
    <row r="8871" spans="1:9" x14ac:dyDescent="0.35">
      <c r="A8871">
        <f>in!A8871</f>
        <v>108870</v>
      </c>
      <c r="B8871" t="str">
        <f>in!B8871</f>
        <v>Espresso</v>
      </c>
      <c r="C8871" t="str">
        <f>in!C8871</f>
        <v>Charlie</v>
      </c>
      <c r="D8871">
        <f>(in!F8871-in!E8871)*1440</f>
        <v>1.666666668606922</v>
      </c>
      <c r="E8871">
        <f>(in!G8871-in!F8871)*1440</f>
        <v>2.7666666638106108</v>
      </c>
      <c r="F8871">
        <f>(in!H8871-in!G8871)*1440</f>
        <v>7.2499999974388629</v>
      </c>
      <c r="G8871">
        <f>(in!I8871-in!H8871)*1440</f>
        <v>7.9500000039115548</v>
      </c>
      <c r="H8871">
        <f>(in!I8871-in!E8871)*1440</f>
        <v>19.633333333767951</v>
      </c>
      <c r="I8871">
        <f>HOUR(in!E8871)</f>
        <v>16</v>
      </c>
    </row>
    <row r="8872" spans="1:9" x14ac:dyDescent="0.35">
      <c r="A8872">
        <f>in!A8872</f>
        <v>108871</v>
      </c>
      <c r="B8872" t="str">
        <f>in!B8872</f>
        <v>Matcha Latte</v>
      </c>
      <c r="C8872" t="str">
        <f>in!C8872</f>
        <v>Alice</v>
      </c>
      <c r="D8872">
        <f>(in!F8872-in!E8872)*1440</f>
        <v>1.1666666669771075</v>
      </c>
      <c r="E8872">
        <f>(in!G8872-in!F8872)*1440</f>
        <v>1.4500000036787242</v>
      </c>
      <c r="F8872">
        <f>(in!H8872-in!G8872)*1440</f>
        <v>3.4166666690725833</v>
      </c>
      <c r="G8872">
        <f>(in!I8872-in!H8872)*1440</f>
        <v>19.016666659153998</v>
      </c>
      <c r="H8872">
        <f>(in!I8872-in!E8872)*1440</f>
        <v>25.049999998882413</v>
      </c>
      <c r="I8872">
        <f>HOUR(in!E8872)</f>
        <v>16</v>
      </c>
    </row>
    <row r="8873" spans="1:9" x14ac:dyDescent="0.35">
      <c r="A8873">
        <f>in!A8873</f>
        <v>108872</v>
      </c>
      <c r="B8873" t="str">
        <f>in!B8873</f>
        <v>Hot Chocolate</v>
      </c>
      <c r="C8873" t="str">
        <f>in!C8873</f>
        <v>Charlie</v>
      </c>
      <c r="D8873">
        <f>(in!F8873-in!E8873)*1440</f>
        <v>1.4999999944120646</v>
      </c>
      <c r="E8873">
        <f>(in!G8873-in!F8873)*1440</f>
        <v>1.4333333331160247</v>
      </c>
      <c r="F8873">
        <f>(in!H8873-in!G8873)*1440</f>
        <v>1.9166666641831398</v>
      </c>
      <c r="G8873">
        <f>(in!I8873-in!H8873)*1440</f>
        <v>16.933333341730759</v>
      </c>
      <c r="H8873">
        <f>(in!I8873-in!E8873)*1440</f>
        <v>21.783333333441988</v>
      </c>
      <c r="I8873">
        <f>HOUR(in!E8873)</f>
        <v>16</v>
      </c>
    </row>
    <row r="8874" spans="1:9" x14ac:dyDescent="0.35">
      <c r="A8874">
        <f>in!A8874</f>
        <v>108873</v>
      </c>
      <c r="B8874" t="str">
        <f>in!B8874</f>
        <v>Flat White</v>
      </c>
      <c r="C8874" t="str">
        <f>in!C8874</f>
        <v>David</v>
      </c>
      <c r="D8874">
        <f>(in!F8874-in!E8874)*1440</f>
        <v>1.6499999980442226</v>
      </c>
      <c r="E8874">
        <f>(in!G8874-in!F8874)*1440</f>
        <v>0.75000000768341124</v>
      </c>
      <c r="F8874">
        <f>(in!H8874-in!G8874)*1440</f>
        <v>2.2666666621807963</v>
      </c>
      <c r="G8874">
        <f>(in!I8874-in!H8874)*1440</f>
        <v>13.96666667307727</v>
      </c>
      <c r="H8874">
        <f>(in!I8874-in!E8874)*1440</f>
        <v>18.6333333409857</v>
      </c>
      <c r="I8874">
        <f>HOUR(in!E8874)</f>
        <v>16</v>
      </c>
    </row>
    <row r="8875" spans="1:9" x14ac:dyDescent="0.35">
      <c r="A8875">
        <f>in!A8875</f>
        <v>108874</v>
      </c>
      <c r="B8875" t="str">
        <f>in!B8875</f>
        <v>Americano</v>
      </c>
      <c r="C8875" t="str">
        <f>in!C8875</f>
        <v>David</v>
      </c>
      <c r="D8875">
        <f>(in!F8875-in!E8875)*1440</f>
        <v>1.2666666693985462</v>
      </c>
      <c r="E8875">
        <f>(in!G8875-in!F8875)*1440</f>
        <v>1.4500000036787242</v>
      </c>
      <c r="F8875">
        <f>(in!H8875-in!G8875)*1440</f>
        <v>2.6000000000931323</v>
      </c>
      <c r="G8875">
        <f>(in!I8875-in!H8875)*1440</f>
        <v>3.3166666666511446</v>
      </c>
      <c r="H8875">
        <f>(in!I8875-in!E8875)*1440</f>
        <v>8.6333333398215473</v>
      </c>
      <c r="I8875">
        <f>HOUR(in!E8875)</f>
        <v>16</v>
      </c>
    </row>
    <row r="8876" spans="1:9" x14ac:dyDescent="0.35">
      <c r="A8876">
        <f>in!A8876</f>
        <v>108875</v>
      </c>
      <c r="B8876" t="str">
        <f>in!B8876</f>
        <v>Cappuccino</v>
      </c>
      <c r="C8876" t="str">
        <f>in!C8876</f>
        <v>David</v>
      </c>
      <c r="D8876">
        <f>(in!F8876-in!E8876)*1440</f>
        <v>1.2666666693985462</v>
      </c>
      <c r="E8876">
        <f>(in!G8876-in!F8876)*1440</f>
        <v>1.1499999964144081</v>
      </c>
      <c r="F8876">
        <f>(in!H8876-in!G8876)*1440</f>
        <v>4.69999999855645</v>
      </c>
      <c r="G8876">
        <f>(in!I8876-in!H8876)*1440</f>
        <v>13.650000005727634</v>
      </c>
      <c r="H8876">
        <f>(in!I8876-in!E8876)*1440</f>
        <v>20.766666670097038</v>
      </c>
      <c r="I8876">
        <f>HOUR(in!E8876)</f>
        <v>16</v>
      </c>
    </row>
    <row r="8877" spans="1:9" x14ac:dyDescent="0.35">
      <c r="A8877">
        <f>in!A8877</f>
        <v>108876</v>
      </c>
      <c r="B8877" t="str">
        <f>in!B8877</f>
        <v>Americano</v>
      </c>
      <c r="C8877" t="str">
        <f>in!C8877</f>
        <v>David</v>
      </c>
      <c r="D8877">
        <f>(in!F8877-in!E8877)*1440</f>
        <v>1.516666675452143</v>
      </c>
      <c r="E8877">
        <f>(in!G8877-in!F8877)*1440</f>
        <v>0.23333332501351833</v>
      </c>
      <c r="F8877">
        <f>(in!H8877-in!G8877)*1440</f>
        <v>2.8333333355840296</v>
      </c>
      <c r="G8877">
        <f>(in!I8877-in!H8877)*1440</f>
        <v>16.283333336468786</v>
      </c>
      <c r="H8877">
        <f>(in!I8877-in!E8877)*1440</f>
        <v>20.866666672518477</v>
      </c>
      <c r="I8877">
        <f>HOUR(in!E8877)</f>
        <v>16</v>
      </c>
    </row>
    <row r="8878" spans="1:9" x14ac:dyDescent="0.35">
      <c r="A8878">
        <f>in!A8878</f>
        <v>108877</v>
      </c>
      <c r="B8878" t="str">
        <f>in!B8878</f>
        <v>Espresso</v>
      </c>
      <c r="C8878" t="str">
        <f>in!C8878</f>
        <v>Eve</v>
      </c>
      <c r="D8878">
        <f>(in!F8878-in!E8878)*1440</f>
        <v>1.2499999988358468</v>
      </c>
      <c r="E8878">
        <f>(in!G8878-in!F8878)*1440</f>
        <v>1.1999999976251274</v>
      </c>
      <c r="F8878">
        <f>(in!H8878-in!G8878)*1440</f>
        <v>4.9833333352580667</v>
      </c>
      <c r="G8878">
        <f>(in!I8878-in!H8878)*1440</f>
        <v>10.983333333861083</v>
      </c>
      <c r="H8878">
        <f>(in!I8878-in!E8878)*1440</f>
        <v>18.416666665580124</v>
      </c>
      <c r="I8878">
        <f>HOUR(in!E8878)</f>
        <v>16</v>
      </c>
    </row>
    <row r="8879" spans="1:9" x14ac:dyDescent="0.35">
      <c r="A8879">
        <f>in!A8879</f>
        <v>108878</v>
      </c>
      <c r="B8879" t="str">
        <f>in!B8879</f>
        <v>Latte</v>
      </c>
      <c r="C8879" t="str">
        <f>in!C8879</f>
        <v>Eve</v>
      </c>
      <c r="D8879">
        <f>(in!F8879-in!E8879)*1440</f>
        <v>1.8333333323244005</v>
      </c>
      <c r="E8879">
        <f>(in!G8879-in!F8879)*1440</f>
        <v>0.29999999678693712</v>
      </c>
      <c r="F8879">
        <f>(in!H8879-in!G8879)*1440</f>
        <v>3.4666666702833027</v>
      </c>
      <c r="G8879">
        <f>(in!I8879-in!H8879)*1440</f>
        <v>19.483333330135792</v>
      </c>
      <c r="H8879">
        <f>(in!I8879-in!E8879)*1440</f>
        <v>25.083333329530433</v>
      </c>
      <c r="I8879">
        <f>HOUR(in!E8879)</f>
        <v>16</v>
      </c>
    </row>
    <row r="8880" spans="1:9" x14ac:dyDescent="0.35">
      <c r="A8880">
        <f>in!A8880</f>
        <v>108879</v>
      </c>
      <c r="B8880" t="str">
        <f>in!B8880</f>
        <v>Americano</v>
      </c>
      <c r="C8880" t="str">
        <f>in!C8880</f>
        <v>David</v>
      </c>
      <c r="D8880">
        <f>(in!F8880-in!E8880)*1440</f>
        <v>0.58333333348855376</v>
      </c>
      <c r="E8880">
        <f>(in!G8880-in!F8880)*1440</f>
        <v>1.1499999964144081</v>
      </c>
      <c r="F8880">
        <f>(in!H8880-in!G8880)*1440</f>
        <v>1.7500000004656613</v>
      </c>
      <c r="G8880">
        <f>(in!I8880-in!H8880)*1440</f>
        <v>17.366666661109775</v>
      </c>
      <c r="H8880">
        <f>(in!I8880-in!E8880)*1440</f>
        <v>20.849999991478398</v>
      </c>
      <c r="I8880">
        <f>HOUR(in!E8880)</f>
        <v>16</v>
      </c>
    </row>
    <row r="8881" spans="1:9" x14ac:dyDescent="0.35">
      <c r="A8881">
        <f>in!A8881</f>
        <v>108880</v>
      </c>
      <c r="B8881" t="str">
        <f>in!B8881</f>
        <v>Latte</v>
      </c>
      <c r="C8881" t="str">
        <f>in!C8881</f>
        <v>Bob</v>
      </c>
      <c r="D8881">
        <f>(in!F8881-in!E8881)*1440</f>
        <v>1.7833333415910602</v>
      </c>
      <c r="E8881">
        <f>(in!G8881-in!F8881)*1440</f>
        <v>1.0999999952036887</v>
      </c>
      <c r="F8881">
        <f>(in!H8881-in!G8881)*1440</f>
        <v>1.3666666718199849</v>
      </c>
      <c r="G8881">
        <f>(in!I8881-in!H8881)*1440</f>
        <v>17.883333333302289</v>
      </c>
      <c r="H8881">
        <f>(in!I8881-in!E8881)*1440</f>
        <v>22.133333341917023</v>
      </c>
      <c r="I8881">
        <f>HOUR(in!E8881)</f>
        <v>16</v>
      </c>
    </row>
    <row r="8882" spans="1:9" x14ac:dyDescent="0.35">
      <c r="A8882">
        <f>in!A8882</f>
        <v>108881</v>
      </c>
      <c r="B8882" t="str">
        <f>in!B8882</f>
        <v>Cold Brew</v>
      </c>
      <c r="C8882" t="str">
        <f>in!C8882</f>
        <v>Alice</v>
      </c>
      <c r="D8882">
        <f>(in!F8882-in!E8882)*1440</f>
        <v>0.84999999962747097</v>
      </c>
      <c r="E8882">
        <f>(in!G8882-in!F8882)*1440</f>
        <v>1.4166666730307043</v>
      </c>
      <c r="F8882">
        <f>(in!H8882-in!G8882)*1440</f>
        <v>3.3333333267364651</v>
      </c>
      <c r="G8882">
        <f>(in!I8882-in!H8882)*1440</f>
        <v>8.9000000059604645</v>
      </c>
      <c r="H8882">
        <f>(in!I8882-in!E8882)*1440</f>
        <v>14.500000005355105</v>
      </c>
      <c r="I8882">
        <f>HOUR(in!E8882)</f>
        <v>16</v>
      </c>
    </row>
    <row r="8883" spans="1:9" x14ac:dyDescent="0.35">
      <c r="A8883">
        <f>in!A8883</f>
        <v>108882</v>
      </c>
      <c r="B8883" t="str">
        <f>in!B8883</f>
        <v>Latte</v>
      </c>
      <c r="C8883" t="str">
        <f>in!C8883</f>
        <v>Alice</v>
      </c>
      <c r="D8883">
        <f>(in!F8883-in!E8883)*1440</f>
        <v>1.2166666681878269</v>
      </c>
      <c r="E8883">
        <f>(in!G8883-in!F8883)*1440</f>
        <v>0.95000000204890966</v>
      </c>
      <c r="F8883">
        <f>(in!H8883-in!G8883)*1440</f>
        <v>3.2833333360031247</v>
      </c>
      <c r="G8883">
        <f>(in!I8883-in!H8883)*1440</f>
        <v>6.9500000006519258</v>
      </c>
      <c r="H8883">
        <f>(in!I8883-in!E8883)*1440</f>
        <v>12.400000006891787</v>
      </c>
      <c r="I8883">
        <f>HOUR(in!E8883)</f>
        <v>16</v>
      </c>
    </row>
    <row r="8884" spans="1:9" x14ac:dyDescent="0.35">
      <c r="A8884">
        <f>in!A8884</f>
        <v>108883</v>
      </c>
      <c r="B8884" t="str">
        <f>in!B8884</f>
        <v>Mocha</v>
      </c>
      <c r="C8884" t="str">
        <f>in!C8884</f>
        <v>David</v>
      </c>
      <c r="D8884">
        <f>(in!F8884-in!E8884)*1440</f>
        <v>1.183333327062428</v>
      </c>
      <c r="E8884">
        <f>(in!G8884-in!F8884)*1440</f>
        <v>0.58333333348855376</v>
      </c>
      <c r="F8884">
        <f>(in!H8884-in!G8884)*1440</f>
        <v>4.1166666755452752</v>
      </c>
      <c r="G8884">
        <f>(in!I8884-in!H8884)*1440</f>
        <v>3.9499999908730388</v>
      </c>
      <c r="H8884">
        <f>(in!I8884-in!E8884)*1440</f>
        <v>9.8333333269692957</v>
      </c>
      <c r="I8884">
        <f>HOUR(in!E8884)</f>
        <v>16</v>
      </c>
    </row>
    <row r="8885" spans="1:9" x14ac:dyDescent="0.35">
      <c r="A8885">
        <f>in!A8885</f>
        <v>108884</v>
      </c>
      <c r="B8885" t="str">
        <f>in!B8885</f>
        <v>Espresso</v>
      </c>
      <c r="C8885" t="str">
        <f>in!C8885</f>
        <v>Charlie</v>
      </c>
      <c r="D8885">
        <f>(in!F8885-in!E8885)*1440</f>
        <v>1.000000003259629</v>
      </c>
      <c r="E8885">
        <f>(in!G8885-in!F8885)*1440</f>
        <v>2.183333330322057</v>
      </c>
      <c r="F8885">
        <f>(in!H8885-in!G8885)*1440</f>
        <v>4.9833333352580667</v>
      </c>
      <c r="G8885">
        <f>(in!I8885-in!H8885)*1440</f>
        <v>11.333333331858739</v>
      </c>
      <c r="H8885">
        <f>(in!I8885-in!E8885)*1440</f>
        <v>19.500000000698492</v>
      </c>
      <c r="I8885">
        <f>HOUR(in!E8885)</f>
        <v>16</v>
      </c>
    </row>
    <row r="8886" spans="1:9" x14ac:dyDescent="0.35">
      <c r="A8886">
        <f>in!A8886</f>
        <v>108885</v>
      </c>
      <c r="B8886" t="str">
        <f>in!B8886</f>
        <v>Mocha</v>
      </c>
      <c r="C8886" t="str">
        <f>in!C8886</f>
        <v>David</v>
      </c>
      <c r="D8886">
        <f>(in!F8886-in!E8886)*1440</f>
        <v>1.3666666613426059</v>
      </c>
      <c r="E8886">
        <f>(in!G8886-in!F8886)*1440</f>
        <v>0.61666667461395264</v>
      </c>
      <c r="F8886">
        <f>(in!H8886-in!G8886)*1440</f>
        <v>3.1666666630189866</v>
      </c>
      <c r="G8886">
        <f>(in!I8886-in!H8886)*1440</f>
        <v>10.516666662879288</v>
      </c>
      <c r="H8886">
        <f>(in!I8886-in!E8886)*1440</f>
        <v>15.666666661854833</v>
      </c>
      <c r="I8886">
        <f>HOUR(in!E8886)</f>
        <v>16</v>
      </c>
    </row>
    <row r="8887" spans="1:9" x14ac:dyDescent="0.35">
      <c r="A8887">
        <f>in!A8887</f>
        <v>108886</v>
      </c>
      <c r="B8887" t="str">
        <f>in!B8887</f>
        <v>Flat White</v>
      </c>
      <c r="C8887" t="str">
        <f>in!C8887</f>
        <v>David</v>
      </c>
      <c r="D8887">
        <f>(in!F8887-in!E8887)*1440</f>
        <v>0.75000000768341124</v>
      </c>
      <c r="E8887">
        <f>(in!G8887-in!F8887)*1440</f>
        <v>0.76666666776873171</v>
      </c>
      <c r="F8887">
        <f>(in!H8887-in!G8887)*1440</f>
        <v>1.2833333294838667</v>
      </c>
      <c r="G8887">
        <f>(in!I8887-in!H8887)*1440</f>
        <v>3.7166666658595204</v>
      </c>
      <c r="H8887">
        <f>(in!I8887-in!E8887)*1440</f>
        <v>6.5166666707955301</v>
      </c>
      <c r="I8887">
        <f>HOUR(in!E8887)</f>
        <v>16</v>
      </c>
    </row>
    <row r="8888" spans="1:9" x14ac:dyDescent="0.35">
      <c r="A8888">
        <f>in!A8888</f>
        <v>108887</v>
      </c>
      <c r="B8888" t="str">
        <f>in!B8888</f>
        <v>Latte</v>
      </c>
      <c r="C8888" t="str">
        <f>in!C8888</f>
        <v>David</v>
      </c>
      <c r="D8888">
        <f>(in!F8888-in!E8888)*1440</f>
        <v>1.7666666710283607</v>
      </c>
      <c r="E8888">
        <f>(in!G8888-in!F8888)*1440</f>
        <v>1.1499999964144081</v>
      </c>
      <c r="F8888">
        <f>(in!H8888-in!G8888)*1440</f>
        <v>1.6833333286922425</v>
      </c>
      <c r="G8888">
        <f>(in!I8888-in!H8888)*1440</f>
        <v>10.033333331812173</v>
      </c>
      <c r="H8888">
        <f>(in!I8888-in!E8888)*1440</f>
        <v>14.633333327947184</v>
      </c>
      <c r="I8888">
        <f>HOUR(in!E8888)</f>
        <v>16</v>
      </c>
    </row>
    <row r="8889" spans="1:9" x14ac:dyDescent="0.35">
      <c r="A8889">
        <f>in!A8889</f>
        <v>108888</v>
      </c>
      <c r="B8889" t="str">
        <f>in!B8889</f>
        <v>Espresso</v>
      </c>
      <c r="C8889" t="str">
        <f>in!C8889</f>
        <v>David</v>
      </c>
      <c r="D8889">
        <f>(in!F8889-in!E8889)*1440</f>
        <v>0.70000000647269189</v>
      </c>
      <c r="E8889">
        <f>(in!G8889-in!F8889)*1440</f>
        <v>0.28333332622423768</v>
      </c>
      <c r="F8889">
        <f>(in!H8889-in!G8889)*1440</f>
        <v>2.1333333395887166</v>
      </c>
      <c r="G8889">
        <f>(in!I8889-in!H8889)*1440</f>
        <v>14.616666667861864</v>
      </c>
      <c r="H8889">
        <f>(in!I8889-in!E8889)*1440</f>
        <v>17.73333334014751</v>
      </c>
      <c r="I8889">
        <f>HOUR(in!E8889)</f>
        <v>16</v>
      </c>
    </row>
    <row r="8890" spans="1:9" x14ac:dyDescent="0.35">
      <c r="A8890">
        <f>in!A8890</f>
        <v>108889</v>
      </c>
      <c r="B8890" t="str">
        <f>in!B8890</f>
        <v>Cappuccino</v>
      </c>
      <c r="C8890" t="str">
        <f>in!C8890</f>
        <v>Charlie</v>
      </c>
      <c r="D8890">
        <f>(in!F8890-in!E8890)*1440</f>
        <v>0.90000000083819032</v>
      </c>
      <c r="E8890">
        <f>(in!G8890-in!F8890)*1440</f>
        <v>1.9166666641831398</v>
      </c>
      <c r="F8890">
        <f>(in!H8890-in!G8890)*1440</f>
        <v>5.7666666631121188</v>
      </c>
      <c r="G8890">
        <f>(in!I8890-in!H8890)*1440</f>
        <v>13.799999998882413</v>
      </c>
      <c r="H8890">
        <f>(in!I8890-in!E8890)*1440</f>
        <v>22.383333327015862</v>
      </c>
      <c r="I8890">
        <f>HOUR(in!E8890)</f>
        <v>16</v>
      </c>
    </row>
    <row r="8891" spans="1:9" x14ac:dyDescent="0.35">
      <c r="A8891">
        <f>in!A8891</f>
        <v>108890</v>
      </c>
      <c r="B8891" t="str">
        <f>in!B8891</f>
        <v>Cold Brew</v>
      </c>
      <c r="C8891" t="str">
        <f>in!C8891</f>
        <v>Eve</v>
      </c>
      <c r="D8891">
        <f>(in!F8891-in!E8891)*1440</f>
        <v>1.7999999911990017</v>
      </c>
      <c r="E8891">
        <f>(in!G8891-in!F8891)*1440</f>
        <v>0.70000000647269189</v>
      </c>
      <c r="F8891">
        <f>(in!H8891-in!G8891)*1440</f>
        <v>3.1000000017229468</v>
      </c>
      <c r="G8891">
        <f>(in!I8891-in!H8891)*1440</f>
        <v>8.583333328133449</v>
      </c>
      <c r="H8891">
        <f>(in!I8891-in!E8891)*1440</f>
        <v>14.183333327528089</v>
      </c>
      <c r="I8891">
        <f>HOUR(in!E8891)</f>
        <v>16</v>
      </c>
    </row>
    <row r="8892" spans="1:9" x14ac:dyDescent="0.35">
      <c r="A8892">
        <f>in!A8892</f>
        <v>108891</v>
      </c>
      <c r="B8892" t="str">
        <f>in!B8892</f>
        <v>Cappuccino</v>
      </c>
      <c r="C8892" t="str">
        <f>in!C8892</f>
        <v>Alice</v>
      </c>
      <c r="D8892">
        <f>(in!F8892-in!E8892)*1440</f>
        <v>1.666666668606922</v>
      </c>
      <c r="E8892">
        <f>(in!G8892-in!F8892)*1440</f>
        <v>0.41666665929369628</v>
      </c>
      <c r="F8892">
        <f>(in!H8892-in!G8892)*1440</f>
        <v>1.3500000012572855</v>
      </c>
      <c r="G8892">
        <f>(in!I8892-in!H8892)*1440</f>
        <v>18.549999998649582</v>
      </c>
      <c r="H8892">
        <f>(in!I8892-in!E8892)*1440</f>
        <v>21.983333327807486</v>
      </c>
      <c r="I8892">
        <f>HOUR(in!E8892)</f>
        <v>16</v>
      </c>
    </row>
    <row r="8893" spans="1:9" x14ac:dyDescent="0.35">
      <c r="A8893">
        <f>in!A8893</f>
        <v>108892</v>
      </c>
      <c r="B8893" t="str">
        <f>in!B8893</f>
        <v>Espresso</v>
      </c>
      <c r="C8893" t="str">
        <f>in!C8893</f>
        <v>Bob</v>
      </c>
      <c r="D8893">
        <f>(in!F8893-in!E8893)*1440</f>
        <v>1.3166666706092656</v>
      </c>
      <c r="E8893">
        <f>(in!G8893-in!F8893)*1440</f>
        <v>1.1499999964144081</v>
      </c>
      <c r="F8893">
        <f>(in!H8893-in!G8893)*1440</f>
        <v>2.2833333432208747</v>
      </c>
      <c r="G8893">
        <f>(in!I8893-in!H8893)*1440</f>
        <v>13.883333330741152</v>
      </c>
      <c r="H8893">
        <f>(in!I8893-in!E8893)*1440</f>
        <v>18.6333333409857</v>
      </c>
      <c r="I8893">
        <f>HOUR(in!E8893)</f>
        <v>16</v>
      </c>
    </row>
    <row r="8894" spans="1:9" x14ac:dyDescent="0.35">
      <c r="A8894">
        <f>in!A8894</f>
        <v>108893</v>
      </c>
      <c r="B8894" t="str">
        <f>in!B8894</f>
        <v>Flat White</v>
      </c>
      <c r="C8894" t="str">
        <f>in!C8894</f>
        <v>Bob</v>
      </c>
      <c r="D8894">
        <f>(in!F8894-in!E8894)*1440</f>
        <v>1.0999999952036887</v>
      </c>
      <c r="E8894">
        <f>(in!G8894-in!F8894)*1440</f>
        <v>0.39999999920837581</v>
      </c>
      <c r="F8894">
        <f>(in!H8894-in!G8894)*1440</f>
        <v>4.366666671121493</v>
      </c>
      <c r="G8894">
        <f>(in!I8894-in!H8894)*1440</f>
        <v>7.6166666659992188</v>
      </c>
      <c r="H8894">
        <f>(in!I8894-in!E8894)*1440</f>
        <v>13.483333331532776</v>
      </c>
      <c r="I8894">
        <f>HOUR(in!E8894)</f>
        <v>16</v>
      </c>
    </row>
    <row r="8895" spans="1:9" x14ac:dyDescent="0.35">
      <c r="A8895">
        <f>in!A8895</f>
        <v>108894</v>
      </c>
      <c r="B8895" t="str">
        <f>in!B8895</f>
        <v>Matcha Latte</v>
      </c>
      <c r="C8895" t="str">
        <f>in!C8895</f>
        <v>Alice</v>
      </c>
      <c r="D8895">
        <f>(in!F8895-in!E8895)*1440</f>
        <v>1.1333333363290876</v>
      </c>
      <c r="E8895">
        <f>(in!G8895-in!F8895)*1440</f>
        <v>8.3333331858739257E-2</v>
      </c>
      <c r="F8895">
        <f>(in!H8895-in!G8895)*1440</f>
        <v>1.6166666673962027</v>
      </c>
      <c r="G8895">
        <f>(in!I8895-in!H8895)*1440</f>
        <v>11.483333335490897</v>
      </c>
      <c r="H8895">
        <f>(in!I8895-in!E8895)*1440</f>
        <v>14.316666671074927</v>
      </c>
      <c r="I8895">
        <f>HOUR(in!E8895)</f>
        <v>16</v>
      </c>
    </row>
    <row r="8896" spans="1:9" x14ac:dyDescent="0.35">
      <c r="A8896">
        <f>in!A8896</f>
        <v>108895</v>
      </c>
      <c r="B8896" t="str">
        <f>in!B8896</f>
        <v>Cappuccino</v>
      </c>
      <c r="C8896" t="str">
        <f>in!C8896</f>
        <v>Bob</v>
      </c>
      <c r="D8896">
        <f>(in!F8896-in!E8896)*1440</f>
        <v>1.7833333311136812</v>
      </c>
      <c r="E8896">
        <f>(in!G8896-in!F8896)*1440</f>
        <v>0.33333333791233599</v>
      </c>
      <c r="F8896">
        <f>(in!H8896-in!G8896)*1440</f>
        <v>2.7666666638106108</v>
      </c>
      <c r="G8896">
        <f>(in!I8896-in!H8896)*1440</f>
        <v>8.1499999982770532</v>
      </c>
      <c r="H8896">
        <f>(in!I8896-in!E8896)*1440</f>
        <v>13.033333331113681</v>
      </c>
      <c r="I8896">
        <f>HOUR(in!E8896)</f>
        <v>16</v>
      </c>
    </row>
    <row r="8897" spans="1:9" x14ac:dyDescent="0.35">
      <c r="A8897">
        <f>in!A8897</f>
        <v>108896</v>
      </c>
      <c r="B8897" t="str">
        <f>in!B8897</f>
        <v>Latte</v>
      </c>
      <c r="C8897" t="str">
        <f>in!C8897</f>
        <v>Bob</v>
      </c>
      <c r="D8897">
        <f>(in!F8897-in!E8897)*1440</f>
        <v>1.9166666746605188</v>
      </c>
      <c r="E8897">
        <f>(in!G8897-in!F8897)*1440</f>
        <v>1.4666666637640446</v>
      </c>
      <c r="F8897">
        <f>(in!H8897-in!G8897)*1440</f>
        <v>2.3000000033061951</v>
      </c>
      <c r="G8897">
        <f>(in!I8897-in!H8897)*1440</f>
        <v>10.066666662460193</v>
      </c>
      <c r="H8897">
        <f>(in!I8897-in!E8897)*1440</f>
        <v>15.750000004190952</v>
      </c>
      <c r="I8897">
        <f>HOUR(in!E8897)</f>
        <v>16</v>
      </c>
    </row>
    <row r="8898" spans="1:9" x14ac:dyDescent="0.35">
      <c r="A8898">
        <f>in!A8898</f>
        <v>108897</v>
      </c>
      <c r="B8898" t="str">
        <f>in!B8898</f>
        <v>Mocha</v>
      </c>
      <c r="C8898" t="str">
        <f>in!C8898</f>
        <v>Bob</v>
      </c>
      <c r="D8898">
        <f>(in!F8898-in!E8898)*1440</f>
        <v>1.7000000097323209</v>
      </c>
      <c r="E8898">
        <f>(in!G8898-in!F8898)*1440</f>
        <v>0.88333333027549088</v>
      </c>
      <c r="F8898">
        <f>(in!H8898-in!G8898)*1440</f>
        <v>3.9166666602250189</v>
      </c>
      <c r="G8898">
        <f>(in!I8898-in!H8898)*1440</f>
        <v>1.0333333339076489</v>
      </c>
      <c r="H8898">
        <f>(in!I8898-in!E8898)*1440</f>
        <v>7.5333333341404796</v>
      </c>
      <c r="I8898">
        <f>HOUR(in!E8898)</f>
        <v>16</v>
      </c>
    </row>
    <row r="8899" spans="1:9" x14ac:dyDescent="0.35">
      <c r="A8899">
        <f>in!A8899</f>
        <v>108898</v>
      </c>
      <c r="B8899" t="str">
        <f>in!B8899</f>
        <v>Americano</v>
      </c>
      <c r="C8899" t="str">
        <f>in!C8899</f>
        <v>Charlie</v>
      </c>
      <c r="D8899">
        <f>(in!F8899-in!E8899)*1440</f>
        <v>0.8166666585020721</v>
      </c>
      <c r="E8899">
        <f>(in!G8899-in!F8899)*1440</f>
        <v>1.2166666681878269</v>
      </c>
      <c r="F8899">
        <f>(in!H8899-in!G8899)*1440</f>
        <v>1.9166666641831398</v>
      </c>
      <c r="G8899">
        <f>(in!I8899-in!H8899)*1440</f>
        <v>5.6500000006053597</v>
      </c>
      <c r="H8899">
        <f>(in!I8899-in!E8899)*1440</f>
        <v>9.5999999914783984</v>
      </c>
      <c r="I8899">
        <f>HOUR(in!E8899)</f>
        <v>16</v>
      </c>
    </row>
    <row r="8900" spans="1:9" x14ac:dyDescent="0.35">
      <c r="A8900">
        <f>in!A8900</f>
        <v>108899</v>
      </c>
      <c r="B8900" t="str">
        <f>in!B8900</f>
        <v>Americano</v>
      </c>
      <c r="C8900" t="str">
        <f>in!C8900</f>
        <v>Eve</v>
      </c>
      <c r="D8900">
        <f>(in!F8900-in!E8900)*1440</f>
        <v>0.66666666534729302</v>
      </c>
      <c r="E8900">
        <f>(in!G8900-in!F8900)*1440</f>
        <v>1.4500000036787242</v>
      </c>
      <c r="F8900">
        <f>(in!H8900-in!G8900)*1440</f>
        <v>2.5666666589677334</v>
      </c>
      <c r="G8900">
        <f>(in!I8900-in!H8900)*1440</f>
        <v>6.1833333328831941</v>
      </c>
      <c r="H8900">
        <f>(in!I8900-in!E8900)*1440</f>
        <v>10.866666660876945</v>
      </c>
      <c r="I8900">
        <f>HOUR(in!E8900)</f>
        <v>16</v>
      </c>
    </row>
    <row r="8901" spans="1:9" x14ac:dyDescent="0.35">
      <c r="A8901">
        <f>in!A8901</f>
        <v>108900</v>
      </c>
      <c r="B8901" t="str">
        <f>in!B8901</f>
        <v>Latte</v>
      </c>
      <c r="C8901" t="str">
        <f>in!C8901</f>
        <v>Bob</v>
      </c>
      <c r="D8901">
        <f>(in!F8901-in!E8901)*1440</f>
        <v>0.50000000162981451</v>
      </c>
      <c r="E8901">
        <f>(in!G8901-in!F8901)*1440</f>
        <v>0.88333333027549088</v>
      </c>
      <c r="F8901">
        <f>(in!H8901-in!G8901)*1440</f>
        <v>3.6333333340007812</v>
      </c>
      <c r="G8901">
        <f>(in!I8901-in!H8901)*1440</f>
        <v>8.5333333374001086</v>
      </c>
      <c r="H8901">
        <f>(in!I8901-in!E8901)*1440</f>
        <v>13.550000003306195</v>
      </c>
      <c r="I8901">
        <f>HOUR(in!E8901)</f>
        <v>16</v>
      </c>
    </row>
    <row r="8902" spans="1:9" x14ac:dyDescent="0.35">
      <c r="A8902">
        <f>in!A8902</f>
        <v>108901</v>
      </c>
      <c r="B8902" t="str">
        <f>in!B8902</f>
        <v>Cappuccino</v>
      </c>
      <c r="C8902" t="str">
        <f>in!C8902</f>
        <v>Eve</v>
      </c>
      <c r="D8902">
        <f>(in!F8902-in!E8902)*1440</f>
        <v>0.68333333590999246</v>
      </c>
      <c r="E8902">
        <f>(in!G8902-in!F8902)*1440</f>
        <v>0.71666666655801237</v>
      </c>
      <c r="F8902">
        <f>(in!H8902-in!G8902)*1440</f>
        <v>3.9333333307877183</v>
      </c>
      <c r="G8902">
        <f>(in!I8902-in!H8902)*1440</f>
        <v>13.450000000884756</v>
      </c>
      <c r="H8902">
        <f>(in!I8902-in!E8902)*1440</f>
        <v>18.78333333414048</v>
      </c>
      <c r="I8902">
        <f>HOUR(in!E8902)</f>
        <v>16</v>
      </c>
    </row>
    <row r="8903" spans="1:9" x14ac:dyDescent="0.35">
      <c r="A8903">
        <f>in!A8903</f>
        <v>108902</v>
      </c>
      <c r="B8903" t="str">
        <f>in!B8903</f>
        <v>Latte</v>
      </c>
      <c r="C8903" t="str">
        <f>in!C8903</f>
        <v>Alice</v>
      </c>
      <c r="D8903">
        <f>(in!F8903-in!E8903)*1440</f>
        <v>0.74999999720603228</v>
      </c>
      <c r="E8903">
        <f>(in!G8903-in!F8903)*1440</f>
        <v>1.4500000036787242</v>
      </c>
      <c r="F8903">
        <f>(in!H8903-in!G8903)*1440</f>
        <v>2.6166666706558317</v>
      </c>
      <c r="G8903">
        <f>(in!I8903-in!H8903)*1440</f>
        <v>13.716666667023674</v>
      </c>
      <c r="H8903">
        <f>(in!I8903-in!E8903)*1440</f>
        <v>18.533333338564262</v>
      </c>
      <c r="I8903">
        <f>HOUR(in!E8903)</f>
        <v>16</v>
      </c>
    </row>
    <row r="8904" spans="1:9" x14ac:dyDescent="0.35">
      <c r="A8904">
        <f>in!A8904</f>
        <v>108903</v>
      </c>
      <c r="B8904" t="str">
        <f>in!B8904</f>
        <v>Americano</v>
      </c>
      <c r="C8904" t="str">
        <f>in!C8904</f>
        <v>David</v>
      </c>
      <c r="D8904">
        <f>(in!F8904-in!E8904)*1440</f>
        <v>1.9166666746605188</v>
      </c>
      <c r="E8904">
        <f>(in!G8904-in!F8904)*1440</f>
        <v>0.83333332906477153</v>
      </c>
      <c r="F8904">
        <f>(in!H8904-in!G8904)*1440</f>
        <v>2.7500000037252903</v>
      </c>
      <c r="G8904">
        <f>(in!I8904-in!H8904)*1440</f>
        <v>13.599999994039536</v>
      </c>
      <c r="H8904">
        <f>(in!I8904-in!E8904)*1440</f>
        <v>19.100000001490116</v>
      </c>
      <c r="I8904">
        <f>HOUR(in!E8904)</f>
        <v>16</v>
      </c>
    </row>
    <row r="8905" spans="1:9" x14ac:dyDescent="0.35">
      <c r="A8905">
        <f>in!A8905</f>
        <v>108904</v>
      </c>
      <c r="B8905" t="str">
        <f>in!B8905</f>
        <v>Mocha</v>
      </c>
      <c r="C8905" t="str">
        <f>in!C8905</f>
        <v>Charlie</v>
      </c>
      <c r="D8905">
        <f>(in!F8905-in!E8905)*1440</f>
        <v>1.8833333335351199</v>
      </c>
      <c r="E8905">
        <f>(in!G8905-in!F8905)*1440</f>
        <v>2.7999999944586307</v>
      </c>
      <c r="F8905">
        <f>(in!H8905-in!G8905)*1440</f>
        <v>6.2333333340939134</v>
      </c>
      <c r="G8905">
        <f>(in!I8905-in!H8905)*1440</f>
        <v>9.7833333362359554</v>
      </c>
      <c r="H8905">
        <f>(in!I8905-in!E8905)*1440</f>
        <v>20.699999998323619</v>
      </c>
      <c r="I8905">
        <f>HOUR(in!E8905)</f>
        <v>16</v>
      </c>
    </row>
    <row r="8906" spans="1:9" x14ac:dyDescent="0.35">
      <c r="A8906">
        <f>in!A8906</f>
        <v>108905</v>
      </c>
      <c r="B8906" t="str">
        <f>in!B8906</f>
        <v>Cold Brew</v>
      </c>
      <c r="C8906" t="str">
        <f>in!C8906</f>
        <v>Bob</v>
      </c>
      <c r="D8906">
        <f>(in!F8906-in!E8906)*1440</f>
        <v>0.93333334196358919</v>
      </c>
      <c r="E8906">
        <f>(in!G8906-in!F8906)*1440</f>
        <v>0.84999999962747097</v>
      </c>
      <c r="F8906">
        <f>(in!H8906-in!G8906)*1440</f>
        <v>2.6666666613891721</v>
      </c>
      <c r="G8906">
        <f>(in!I8906-in!H8906)*1440</f>
        <v>19.849999998696148</v>
      </c>
      <c r="H8906">
        <f>(in!I8906-in!E8906)*1440</f>
        <v>24.300000001676381</v>
      </c>
      <c r="I8906">
        <f>HOUR(in!E8906)</f>
        <v>16</v>
      </c>
    </row>
    <row r="8907" spans="1:9" x14ac:dyDescent="0.35">
      <c r="A8907">
        <f>in!A8907</f>
        <v>108906</v>
      </c>
      <c r="B8907" t="str">
        <f>in!B8907</f>
        <v>Latte</v>
      </c>
      <c r="C8907" t="str">
        <f>in!C8907</f>
        <v>Bob</v>
      </c>
      <c r="D8907">
        <f>(in!F8907-in!E8907)*1440</f>
        <v>1.6333333274815232</v>
      </c>
      <c r="E8907">
        <f>(in!G8907-in!F8907)*1440</f>
        <v>0.48333333106711507</v>
      </c>
      <c r="F8907">
        <f>(in!H8907-in!G8907)*1440</f>
        <v>2.9500000085681677</v>
      </c>
      <c r="G8907">
        <f>(in!I8907-in!H8907)*1440</f>
        <v>7.4166666611563414</v>
      </c>
      <c r="H8907">
        <f>(in!I8907-in!E8907)*1440</f>
        <v>12.483333328273147</v>
      </c>
      <c r="I8907">
        <f>HOUR(in!E8907)</f>
        <v>16</v>
      </c>
    </row>
    <row r="8908" spans="1:9" x14ac:dyDescent="0.35">
      <c r="A8908">
        <f>in!A8908</f>
        <v>108907</v>
      </c>
      <c r="B8908" t="str">
        <f>in!B8908</f>
        <v>Mocha</v>
      </c>
      <c r="C8908" t="str">
        <f>in!C8908</f>
        <v>Alice</v>
      </c>
      <c r="D8908">
        <f>(in!F8908-in!E8908)*1440</f>
        <v>0.84999999962747097</v>
      </c>
      <c r="E8908">
        <f>(in!G8908-in!F8908)*1440</f>
        <v>1.3500000012572855</v>
      </c>
      <c r="F8908">
        <f>(in!H8908-in!G8908)*1440</f>
        <v>3.7166666658595204</v>
      </c>
      <c r="G8908">
        <f>(in!I8908-in!H8908)*1440</f>
        <v>0.86666667019017041</v>
      </c>
      <c r="H8908">
        <f>(in!I8908-in!E8908)*1440</f>
        <v>6.7833333369344473</v>
      </c>
      <c r="I8908">
        <f>HOUR(in!E8908)</f>
        <v>16</v>
      </c>
    </row>
    <row r="8909" spans="1:9" x14ac:dyDescent="0.35">
      <c r="A8909">
        <f>in!A8909</f>
        <v>108908</v>
      </c>
      <c r="B8909" t="str">
        <f>in!B8909</f>
        <v>Espresso</v>
      </c>
      <c r="C8909" t="str">
        <f>in!C8909</f>
        <v>Eve</v>
      </c>
      <c r="D8909">
        <f>(in!F8909-in!E8909)*1440</f>
        <v>0.81666666897945106</v>
      </c>
      <c r="E8909">
        <f>(in!G8909-in!F8909)*1440</f>
        <v>1.333333330694586</v>
      </c>
      <c r="F8909">
        <f>(in!H8909-in!G8909)*1440</f>
        <v>2.6500000013038516</v>
      </c>
      <c r="G8909">
        <f>(in!I8909-in!H8909)*1440</f>
        <v>2.0166666666045785</v>
      </c>
      <c r="H8909">
        <f>(in!I8909-in!E8909)*1440</f>
        <v>6.8166666675824672</v>
      </c>
      <c r="I8909">
        <f>HOUR(in!E8909)</f>
        <v>16</v>
      </c>
    </row>
    <row r="8910" spans="1:9" x14ac:dyDescent="0.35">
      <c r="A8910">
        <f>in!A8910</f>
        <v>108909</v>
      </c>
      <c r="B8910" t="str">
        <f>in!B8910</f>
        <v>Latte</v>
      </c>
      <c r="C8910" t="str">
        <f>in!C8910</f>
        <v>Alice</v>
      </c>
      <c r="D8910">
        <f>(in!F8910-in!E8910)*1440</f>
        <v>0.71666666655801237</v>
      </c>
      <c r="E8910">
        <f>(in!G8910-in!F8910)*1440</f>
        <v>0.21666666492819786</v>
      </c>
      <c r="F8910">
        <f>(in!H8910-in!G8910)*1440</f>
        <v>4.5500000054016709</v>
      </c>
      <c r="G8910">
        <f>(in!I8910-in!H8910)*1440</f>
        <v>18.533333328086883</v>
      </c>
      <c r="H8910">
        <f>(in!I8910-in!E8910)*1440</f>
        <v>24.016666664974764</v>
      </c>
      <c r="I8910">
        <f>HOUR(in!E8910)</f>
        <v>16</v>
      </c>
    </row>
    <row r="8911" spans="1:9" x14ac:dyDescent="0.35">
      <c r="A8911">
        <f>in!A8911</f>
        <v>108910</v>
      </c>
      <c r="B8911" t="str">
        <f>in!B8911</f>
        <v>Espresso</v>
      </c>
      <c r="C8911" t="str">
        <f>in!C8911</f>
        <v>Bob</v>
      </c>
      <c r="D8911">
        <f>(in!F8911-in!E8911)*1440</f>
        <v>1.1166666657663882</v>
      </c>
      <c r="E8911">
        <f>(in!G8911-in!F8911)*1440</f>
        <v>1.183333337539807</v>
      </c>
      <c r="F8911">
        <f>(in!H8911-in!G8911)*1440</f>
        <v>4.4666666630655527</v>
      </c>
      <c r="G8911">
        <f>(in!I8911-in!H8911)*1440</f>
        <v>8.4666666656266898</v>
      </c>
      <c r="H8911">
        <f>(in!I8911-in!E8911)*1440</f>
        <v>15.233333331998438</v>
      </c>
      <c r="I8911">
        <f>HOUR(in!E8911)</f>
        <v>7</v>
      </c>
    </row>
    <row r="8912" spans="1:9" x14ac:dyDescent="0.35">
      <c r="A8912">
        <f>in!A8912</f>
        <v>108911</v>
      </c>
      <c r="B8912" t="str">
        <f>in!B8912</f>
        <v>Americano</v>
      </c>
      <c r="C8912" t="str">
        <f>in!C8912</f>
        <v>Charlie</v>
      </c>
      <c r="D8912">
        <f>(in!F8912-in!E8912)*1440</f>
        <v>1.7833333311136812</v>
      </c>
      <c r="E8912">
        <f>(in!G8912-in!F8912)*1440</f>
        <v>0.88333333027549088</v>
      </c>
      <c r="F8912">
        <f>(in!H8912-in!G8912)*1440</f>
        <v>4.7833333304151893</v>
      </c>
      <c r="G8912">
        <f>(in!I8912-in!H8912)*1440</f>
        <v>6.3000000058673322</v>
      </c>
      <c r="H8912">
        <f>(in!I8912-in!E8912)*1440</f>
        <v>13.749999997671694</v>
      </c>
      <c r="I8912">
        <f>HOUR(in!E8912)</f>
        <v>7</v>
      </c>
    </row>
    <row r="8913" spans="1:9" x14ac:dyDescent="0.35">
      <c r="A8913">
        <f>in!A8913</f>
        <v>108912</v>
      </c>
      <c r="B8913" t="str">
        <f>in!B8913</f>
        <v>Matcha Latte</v>
      </c>
      <c r="C8913" t="str">
        <f>in!C8913</f>
        <v>Charlie</v>
      </c>
      <c r="D8913">
        <f>(in!F8913-in!E8913)*1440</f>
        <v>1.516666664974764</v>
      </c>
      <c r="E8913">
        <f>(in!G8913-in!F8913)*1440</f>
        <v>1.8333333323244005</v>
      </c>
      <c r="F8913">
        <f>(in!H8913-in!G8913)*1440</f>
        <v>5.9166666667442769</v>
      </c>
      <c r="G8913">
        <f>(in!I8913-in!H8913)*1440</f>
        <v>1.666666668606922</v>
      </c>
      <c r="H8913">
        <f>(in!I8913-in!E8913)*1440</f>
        <v>10.933333332650363</v>
      </c>
      <c r="I8913">
        <f>HOUR(in!E8913)</f>
        <v>7</v>
      </c>
    </row>
    <row r="8914" spans="1:9" x14ac:dyDescent="0.35">
      <c r="A8914">
        <f>in!A8914</f>
        <v>108913</v>
      </c>
      <c r="B8914" t="str">
        <f>in!B8914</f>
        <v>Americano</v>
      </c>
      <c r="C8914" t="str">
        <f>in!C8914</f>
        <v>Bob</v>
      </c>
      <c r="D8914">
        <f>(in!F8914-in!E8914)*1440</f>
        <v>0.54999999236315489</v>
      </c>
      <c r="E8914">
        <f>(in!G8914-in!F8914)*1440</f>
        <v>1.0500000044703484</v>
      </c>
      <c r="F8914">
        <f>(in!H8914-in!G8914)*1440</f>
        <v>2.3500000045169145</v>
      </c>
      <c r="G8914">
        <f>(in!I8914-in!H8914)*1440</f>
        <v>14.349999991245568</v>
      </c>
      <c r="H8914">
        <f>(in!I8914-in!E8914)*1440</f>
        <v>18.299999992595986</v>
      </c>
      <c r="I8914">
        <f>HOUR(in!E8914)</f>
        <v>7</v>
      </c>
    </row>
    <row r="8915" spans="1:9" x14ac:dyDescent="0.35">
      <c r="A8915">
        <f>in!A8915</f>
        <v>108914</v>
      </c>
      <c r="B8915" t="str">
        <f>in!B8915</f>
        <v>Americano</v>
      </c>
      <c r="C8915" t="str">
        <f>in!C8915</f>
        <v>Alice</v>
      </c>
      <c r="D8915">
        <f>(in!F8915-in!E8915)*1440</f>
        <v>1.183333337539807</v>
      </c>
      <c r="E8915">
        <f>(in!G8915-in!F8915)*1440</f>
        <v>0.24999999557621777</v>
      </c>
      <c r="F8915">
        <f>(in!H8915-in!G8915)*1440</f>
        <v>1.1333333363290876</v>
      </c>
      <c r="G8915">
        <f>(in!I8915-in!H8915)*1440</f>
        <v>17.416666662320495</v>
      </c>
      <c r="H8915">
        <f>(in!I8915-in!E8915)*1440</f>
        <v>19.983333331765607</v>
      </c>
      <c r="I8915">
        <f>HOUR(in!E8915)</f>
        <v>7</v>
      </c>
    </row>
    <row r="8916" spans="1:9" x14ac:dyDescent="0.35">
      <c r="A8916">
        <f>in!A8916</f>
        <v>108915</v>
      </c>
      <c r="B8916" t="str">
        <f>in!B8916</f>
        <v>Espresso</v>
      </c>
      <c r="C8916" t="str">
        <f>in!C8916</f>
        <v>Charlie</v>
      </c>
      <c r="D8916">
        <f>(in!F8916-in!E8916)*1440</f>
        <v>1.1499999964144081</v>
      </c>
      <c r="E8916">
        <f>(in!G8916-in!F8916)*1440</f>
        <v>1.9833333359565586</v>
      </c>
      <c r="F8916">
        <f>(in!H8916-in!G8916)*1440</f>
        <v>3.2166666642297059</v>
      </c>
      <c r="G8916">
        <f>(in!I8916-in!H8916)*1440</f>
        <v>17.73333334014751</v>
      </c>
      <c r="H8916">
        <f>(in!I8916-in!E8916)*1440</f>
        <v>24.083333336748183</v>
      </c>
      <c r="I8916">
        <f>HOUR(in!E8916)</f>
        <v>7</v>
      </c>
    </row>
    <row r="8917" spans="1:9" x14ac:dyDescent="0.35">
      <c r="A8917">
        <f>in!A8917</f>
        <v>108916</v>
      </c>
      <c r="B8917" t="str">
        <f>in!B8917</f>
        <v>Cappuccino</v>
      </c>
      <c r="C8917" t="str">
        <f>in!C8917</f>
        <v>Alice</v>
      </c>
      <c r="D8917">
        <f>(in!F8917-in!E8917)*1440</f>
        <v>0.63333333469927311</v>
      </c>
      <c r="E8917">
        <f>(in!G8917-in!F8917)*1440</f>
        <v>0.78333333833143115</v>
      </c>
      <c r="F8917">
        <f>(in!H8917-in!G8917)*1440</f>
        <v>1.6166666569188237</v>
      </c>
      <c r="G8917">
        <f>(in!I8917-in!H8917)*1440</f>
        <v>3.9000000001396984</v>
      </c>
      <c r="H8917">
        <f>(in!I8917-in!E8917)*1440</f>
        <v>6.9333333300892264</v>
      </c>
      <c r="I8917">
        <f>HOUR(in!E8917)</f>
        <v>7</v>
      </c>
    </row>
    <row r="8918" spans="1:9" x14ac:dyDescent="0.35">
      <c r="A8918">
        <f>in!A8918</f>
        <v>108917</v>
      </c>
      <c r="B8918" t="str">
        <f>in!B8918</f>
        <v>Espresso</v>
      </c>
      <c r="C8918" t="str">
        <f>in!C8918</f>
        <v>Bob</v>
      </c>
      <c r="D8918">
        <f>(in!F8918-in!E8918)*1440</f>
        <v>1.3166666706092656</v>
      </c>
      <c r="E8918">
        <f>(in!G8918-in!F8918)*1440</f>
        <v>1.4000000024680048</v>
      </c>
      <c r="F8918">
        <f>(in!H8918-in!G8918)*1440</f>
        <v>2.3999999952502549</v>
      </c>
      <c r="G8918">
        <f>(in!I8918-in!H8918)*1440</f>
        <v>2.8833333367947489</v>
      </c>
      <c r="H8918">
        <f>(in!I8918-in!E8918)*1440</f>
        <v>8.0000000051222742</v>
      </c>
      <c r="I8918">
        <f>HOUR(in!E8918)</f>
        <v>7</v>
      </c>
    </row>
    <row r="8919" spans="1:9" x14ac:dyDescent="0.35">
      <c r="A8919">
        <f>in!A8919</f>
        <v>108918</v>
      </c>
      <c r="B8919" t="str">
        <f>in!B8919</f>
        <v>Americano</v>
      </c>
      <c r="C8919" t="str">
        <f>in!C8919</f>
        <v>Eve</v>
      </c>
      <c r="D8919">
        <f>(in!F8919-in!E8919)*1440</f>
        <v>0.79999999841675162</v>
      </c>
      <c r="E8919">
        <f>(in!G8919-in!F8919)*1440</f>
        <v>1.000000003259629</v>
      </c>
      <c r="F8919">
        <f>(in!H8919-in!G8919)*1440</f>
        <v>4.3333333299960941</v>
      </c>
      <c r="G8919">
        <f>(in!I8919-in!H8919)*1440</f>
        <v>8.5833333386108279</v>
      </c>
      <c r="H8919">
        <f>(in!I8919-in!E8919)*1440</f>
        <v>14.716666670283303</v>
      </c>
      <c r="I8919">
        <f>HOUR(in!E8919)</f>
        <v>7</v>
      </c>
    </row>
    <row r="8920" spans="1:9" x14ac:dyDescent="0.35">
      <c r="A8920">
        <f>in!A8920</f>
        <v>108919</v>
      </c>
      <c r="B8920" t="str">
        <f>in!B8920</f>
        <v>Cappuccino</v>
      </c>
      <c r="C8920" t="str">
        <f>in!C8920</f>
        <v>Bob</v>
      </c>
      <c r="D8920">
        <f>(in!F8920-in!E8920)*1440</f>
        <v>0.98333333269692957</v>
      </c>
      <c r="E8920">
        <f>(in!G8920-in!F8920)*1440</f>
        <v>0.35000000847503543</v>
      </c>
      <c r="F8920">
        <f>(in!H8920-in!G8920)*1440</f>
        <v>3.9166666602250189</v>
      </c>
      <c r="G8920">
        <f>(in!I8920-in!H8920)*1440</f>
        <v>5.366666674381122</v>
      </c>
      <c r="H8920">
        <f>(in!I8920-in!E8920)*1440</f>
        <v>10.616666675778106</v>
      </c>
      <c r="I8920">
        <f>HOUR(in!E8920)</f>
        <v>7</v>
      </c>
    </row>
    <row r="8921" spans="1:9" x14ac:dyDescent="0.35">
      <c r="A8921">
        <f>in!A8921</f>
        <v>108920</v>
      </c>
      <c r="B8921" t="str">
        <f>in!B8921</f>
        <v>Mocha</v>
      </c>
      <c r="C8921" t="str">
        <f>in!C8921</f>
        <v>Charlie</v>
      </c>
      <c r="D8921">
        <f>(in!F8921-in!E8921)*1440</f>
        <v>1.8666666734497994</v>
      </c>
      <c r="E8921">
        <f>(in!G8921-in!F8921)*1440</f>
        <v>0.91666666092351079</v>
      </c>
      <c r="F8921">
        <f>(in!H8921-in!G8921)*1440</f>
        <v>0.90000000083819032</v>
      </c>
      <c r="G8921">
        <f>(in!I8921-in!H8921)*1440</f>
        <v>15.233333331998438</v>
      </c>
      <c r="H8921">
        <f>(in!I8921-in!E8921)*1440</f>
        <v>18.916666667209938</v>
      </c>
      <c r="I8921">
        <f>HOUR(in!E8921)</f>
        <v>7</v>
      </c>
    </row>
    <row r="8922" spans="1:9" x14ac:dyDescent="0.35">
      <c r="A8922">
        <f>in!A8922</f>
        <v>108921</v>
      </c>
      <c r="B8922" t="str">
        <f>in!B8922</f>
        <v>Americano</v>
      </c>
      <c r="C8922" t="str">
        <f>in!C8922</f>
        <v>David</v>
      </c>
      <c r="D8922">
        <f>(in!F8922-in!E8922)*1440</f>
        <v>0.63333333469927311</v>
      </c>
      <c r="E8922">
        <f>(in!G8922-in!F8922)*1440</f>
        <v>0.81666666897945106</v>
      </c>
      <c r="F8922">
        <f>(in!H8922-in!G8922)*1440</f>
        <v>1.8833333230577409</v>
      </c>
      <c r="G8922">
        <f>(in!I8922-in!H8922)*1440</f>
        <v>7.6000000059138983</v>
      </c>
      <c r="H8922">
        <f>(in!I8922-in!E8922)*1440</f>
        <v>10.933333332650363</v>
      </c>
      <c r="I8922">
        <f>HOUR(in!E8922)</f>
        <v>7</v>
      </c>
    </row>
    <row r="8923" spans="1:9" x14ac:dyDescent="0.35">
      <c r="A8923">
        <f>in!A8923</f>
        <v>108922</v>
      </c>
      <c r="B8923" t="str">
        <f>in!B8923</f>
        <v>Americano</v>
      </c>
      <c r="C8923" t="str">
        <f>in!C8923</f>
        <v>Bob</v>
      </c>
      <c r="D8923">
        <f>(in!F8923-in!E8923)*1440</f>
        <v>1.183333337539807</v>
      </c>
      <c r="E8923">
        <f>(in!G8923-in!F8923)*1440</f>
        <v>0.69999999599531293</v>
      </c>
      <c r="F8923">
        <f>(in!H8923-in!G8923)*1440</f>
        <v>4.5333333348389715</v>
      </c>
      <c r="G8923">
        <f>(in!I8923-in!H8923)*1440</f>
        <v>5.8499999949708581</v>
      </c>
      <c r="H8923">
        <f>(in!I8923-in!E8923)*1440</f>
        <v>12.266666663344949</v>
      </c>
      <c r="I8923">
        <f>HOUR(in!E8923)</f>
        <v>7</v>
      </c>
    </row>
    <row r="8924" spans="1:9" x14ac:dyDescent="0.35">
      <c r="A8924">
        <f>in!A8924</f>
        <v>108923</v>
      </c>
      <c r="B8924" t="str">
        <f>in!B8924</f>
        <v>Latte</v>
      </c>
      <c r="C8924" t="str">
        <f>in!C8924</f>
        <v>Eve</v>
      </c>
      <c r="D8924">
        <f>(in!F8924-in!E8924)*1440</f>
        <v>0.95000000204890966</v>
      </c>
      <c r="E8924">
        <f>(in!G8924-in!F8924)*1440</f>
        <v>8.3333331858739257E-2</v>
      </c>
      <c r="F8924">
        <f>(in!H8924-in!G8924)*1440</f>
        <v>4.0500000037718564</v>
      </c>
      <c r="G8924">
        <f>(in!I8924-in!H8924)*1440</f>
        <v>7.8666666615754366</v>
      </c>
      <c r="H8924">
        <f>(in!I8924-in!E8924)*1440</f>
        <v>12.949999999254942</v>
      </c>
      <c r="I8924">
        <f>HOUR(in!E8924)</f>
        <v>7</v>
      </c>
    </row>
    <row r="8925" spans="1:9" x14ac:dyDescent="0.35">
      <c r="A8925">
        <f>in!A8925</f>
        <v>108924</v>
      </c>
      <c r="B8925" t="str">
        <f>in!B8925</f>
        <v>Cappuccino</v>
      </c>
      <c r="C8925" t="str">
        <f>in!C8925</f>
        <v>Alice</v>
      </c>
      <c r="D8925">
        <f>(in!F8925-in!E8925)*1440</f>
        <v>0.84999999962747097</v>
      </c>
      <c r="E8925">
        <f>(in!G8925-in!F8925)*1440</f>
        <v>0.53333333227783442</v>
      </c>
      <c r="F8925">
        <f>(in!H8925-in!G8925)*1440</f>
        <v>2.5666666694451123</v>
      </c>
      <c r="G8925">
        <f>(in!I8925-in!H8925)*1440</f>
        <v>11.933333325432613</v>
      </c>
      <c r="H8925">
        <f>(in!I8925-in!E8925)*1440</f>
        <v>15.883333326783031</v>
      </c>
      <c r="I8925">
        <f>HOUR(in!E8925)</f>
        <v>7</v>
      </c>
    </row>
    <row r="8926" spans="1:9" x14ac:dyDescent="0.35">
      <c r="A8926">
        <f>in!A8926</f>
        <v>108925</v>
      </c>
      <c r="B8926" t="str">
        <f>in!B8926</f>
        <v>Espresso</v>
      </c>
      <c r="C8926" t="str">
        <f>in!C8926</f>
        <v>Eve</v>
      </c>
      <c r="D8926">
        <f>(in!F8926-in!E8926)*1440</f>
        <v>1.4666666637640446</v>
      </c>
      <c r="E8926">
        <f>(in!G8926-in!F8926)*1440</f>
        <v>1.183333337539807</v>
      </c>
      <c r="F8926">
        <f>(in!H8926-in!G8926)*1440</f>
        <v>3.516666661016643</v>
      </c>
      <c r="G8926">
        <f>(in!I8926-in!H8926)*1440</f>
        <v>13.733333337586373</v>
      </c>
      <c r="H8926">
        <f>(in!I8926-in!E8926)*1440</f>
        <v>19.899999999906868</v>
      </c>
      <c r="I8926">
        <f>HOUR(in!E8926)</f>
        <v>7</v>
      </c>
    </row>
    <row r="8927" spans="1:9" x14ac:dyDescent="0.35">
      <c r="A8927">
        <f>in!A8927</f>
        <v>108926</v>
      </c>
      <c r="B8927" t="str">
        <f>in!B8927</f>
        <v>Tea</v>
      </c>
      <c r="C8927" t="str">
        <f>in!C8927</f>
        <v>Alice</v>
      </c>
      <c r="D8927">
        <f>(in!F8927-in!E8927)*1440</f>
        <v>0.7333333371207118</v>
      </c>
      <c r="E8927">
        <f>(in!G8927-in!F8927)*1440</f>
        <v>0.93333333148621023</v>
      </c>
      <c r="F8927">
        <f>(in!H8927-in!G8927)*1440</f>
        <v>1.4000000024680048</v>
      </c>
      <c r="G8927">
        <f>(in!I8927-in!H8927)*1440</f>
        <v>3.4333333291579038</v>
      </c>
      <c r="H8927">
        <f>(in!I8927-in!E8927)*1440</f>
        <v>6.5000000002328306</v>
      </c>
      <c r="I8927">
        <f>HOUR(in!E8927)</f>
        <v>7</v>
      </c>
    </row>
    <row r="8928" spans="1:9" x14ac:dyDescent="0.35">
      <c r="A8928">
        <f>in!A8928</f>
        <v>108927</v>
      </c>
      <c r="B8928" t="str">
        <f>in!B8928</f>
        <v>Cold Brew</v>
      </c>
      <c r="C8928" t="str">
        <f>in!C8928</f>
        <v>Alice</v>
      </c>
      <c r="D8928">
        <f>(in!F8928-in!E8928)*1440</f>
        <v>0.7333333371207118</v>
      </c>
      <c r="E8928">
        <f>(in!G8928-in!F8928)*1440</f>
        <v>0.66666666534729302</v>
      </c>
      <c r="F8928">
        <f>(in!H8928-in!G8928)*1440</f>
        <v>4.5333333348389715</v>
      </c>
      <c r="G8928">
        <f>(in!I8928-in!H8928)*1440</f>
        <v>9.5666666608303785</v>
      </c>
      <c r="H8928">
        <f>(in!I8928-in!E8928)*1440</f>
        <v>15.499999998137355</v>
      </c>
      <c r="I8928">
        <f>HOUR(in!E8928)</f>
        <v>7</v>
      </c>
    </row>
    <row r="8929" spans="1:9" x14ac:dyDescent="0.35">
      <c r="A8929">
        <f>in!A8929</f>
        <v>108928</v>
      </c>
      <c r="B8929" t="str">
        <f>in!B8929</f>
        <v>Cold Brew</v>
      </c>
      <c r="C8929" t="str">
        <f>in!C8929</f>
        <v>Eve</v>
      </c>
      <c r="D8929">
        <f>(in!F8929-in!E8929)*1440</f>
        <v>0.65000000526197255</v>
      </c>
      <c r="E8929">
        <f>(in!G8929-in!F8929)*1440</f>
        <v>0.88333333027549088</v>
      </c>
      <c r="F8929">
        <f>(in!H8929-in!G8929)*1440</f>
        <v>1.2666666693985462</v>
      </c>
      <c r="G8929">
        <f>(in!I8929-in!H8929)*1440</f>
        <v>13.216666665393859</v>
      </c>
      <c r="H8929">
        <f>(in!I8929-in!E8929)*1440</f>
        <v>16.016666670329869</v>
      </c>
      <c r="I8929">
        <f>HOUR(in!E8929)</f>
        <v>7</v>
      </c>
    </row>
    <row r="8930" spans="1:9" x14ac:dyDescent="0.35">
      <c r="A8930">
        <f>in!A8930</f>
        <v>108929</v>
      </c>
      <c r="B8930" t="str">
        <f>in!B8930</f>
        <v>Cold Brew</v>
      </c>
      <c r="C8930" t="str">
        <f>in!C8930</f>
        <v>Eve</v>
      </c>
      <c r="D8930">
        <f>(in!F8930-in!E8930)*1440</f>
        <v>1.0833333351183683</v>
      </c>
      <c r="E8930">
        <f>(in!G8930-in!F8930)*1440</f>
        <v>0.43333332985639572</v>
      </c>
      <c r="F8930">
        <f>(in!H8930-in!G8930)*1440</f>
        <v>1.6833333391696215</v>
      </c>
      <c r="G8930">
        <f>(in!I8930-in!H8930)*1440</f>
        <v>7.7833333297166973</v>
      </c>
      <c r="H8930">
        <f>(in!I8930-in!E8930)*1440</f>
        <v>10.983333333861083</v>
      </c>
      <c r="I8930">
        <f>HOUR(in!E8930)</f>
        <v>7</v>
      </c>
    </row>
    <row r="8931" spans="1:9" x14ac:dyDescent="0.35">
      <c r="A8931">
        <f>in!A8931</f>
        <v>108930</v>
      </c>
      <c r="B8931" t="str">
        <f>in!B8931</f>
        <v>Americano</v>
      </c>
      <c r="C8931" t="str">
        <f>in!C8931</f>
        <v>Bob</v>
      </c>
      <c r="D8931">
        <f>(in!F8931-in!E8931)*1440</f>
        <v>0.76666666776873171</v>
      </c>
      <c r="E8931">
        <f>(in!G8931-in!F8931)*1440</f>
        <v>0.84999999962747097</v>
      </c>
      <c r="F8931">
        <f>(in!H8931-in!G8931)*1440</f>
        <v>1.6999999992549419</v>
      </c>
      <c r="G8931">
        <f>(in!I8931-in!H8931)*1440</f>
        <v>17.900000003864989</v>
      </c>
      <c r="H8931">
        <f>(in!I8931-in!E8931)*1440</f>
        <v>21.216666670516133</v>
      </c>
      <c r="I8931">
        <f>HOUR(in!E8931)</f>
        <v>7</v>
      </c>
    </row>
    <row r="8932" spans="1:9" x14ac:dyDescent="0.35">
      <c r="A8932">
        <f>in!A8932</f>
        <v>108931</v>
      </c>
      <c r="B8932" t="str">
        <f>in!B8932</f>
        <v>Espresso</v>
      </c>
      <c r="C8932" t="str">
        <f>in!C8932</f>
        <v>Charlie</v>
      </c>
      <c r="D8932">
        <f>(in!F8932-in!E8932)*1440</f>
        <v>1.1666666669771075</v>
      </c>
      <c r="E8932">
        <f>(in!G8932-in!F8932)*1440</f>
        <v>0.74999999720603228</v>
      </c>
      <c r="F8932">
        <f>(in!H8932-in!G8932)*1440</f>
        <v>5.9999999986030161</v>
      </c>
      <c r="G8932">
        <f>(in!I8932-in!H8932)*1440</f>
        <v>16.366666668327525</v>
      </c>
      <c r="H8932">
        <f>(in!I8932-in!E8932)*1440</f>
        <v>24.283333331113681</v>
      </c>
      <c r="I8932">
        <f>HOUR(in!E8932)</f>
        <v>7</v>
      </c>
    </row>
    <row r="8933" spans="1:9" x14ac:dyDescent="0.35">
      <c r="A8933">
        <f>in!A8933</f>
        <v>108932</v>
      </c>
      <c r="B8933" t="str">
        <f>in!B8933</f>
        <v>Espresso</v>
      </c>
      <c r="C8933" t="str">
        <f>in!C8933</f>
        <v>Bob</v>
      </c>
      <c r="D8933">
        <f>(in!F8933-in!E8933)*1440</f>
        <v>1.0500000044703484</v>
      </c>
      <c r="E8933">
        <f>(in!G8933-in!F8933)*1440</f>
        <v>0.53333333227783442</v>
      </c>
      <c r="F8933">
        <f>(in!H8933-in!G8933)*1440</f>
        <v>4.0666666638571769</v>
      </c>
      <c r="G8933">
        <f>(in!I8933-in!H8933)*1440</f>
        <v>6.8999999994412065</v>
      </c>
      <c r="H8933">
        <f>(in!I8933-in!E8933)*1440</f>
        <v>12.550000000046566</v>
      </c>
      <c r="I8933">
        <f>HOUR(in!E8933)</f>
        <v>7</v>
      </c>
    </row>
    <row r="8934" spans="1:9" x14ac:dyDescent="0.35">
      <c r="A8934">
        <f>in!A8934</f>
        <v>108933</v>
      </c>
      <c r="B8934" t="str">
        <f>in!B8934</f>
        <v>Espresso</v>
      </c>
      <c r="C8934" t="str">
        <f>in!C8934</f>
        <v>Alice</v>
      </c>
      <c r="D8934">
        <f>(in!F8934-in!E8934)*1440</f>
        <v>0.9499999915715307</v>
      </c>
      <c r="E8934">
        <f>(in!G8934-in!F8934)*1440</f>
        <v>0.43333334033377469</v>
      </c>
      <c r="F8934">
        <f>(in!H8934-in!G8934)*1440</f>
        <v>2.8833333263173699</v>
      </c>
      <c r="G8934">
        <f>(in!I8934-in!H8934)*1440</f>
        <v>1.333333341171965</v>
      </c>
      <c r="H8934">
        <f>(in!I8934-in!E8934)*1440</f>
        <v>5.5999999993946403</v>
      </c>
      <c r="I8934">
        <f>HOUR(in!E8934)</f>
        <v>7</v>
      </c>
    </row>
    <row r="8935" spans="1:9" x14ac:dyDescent="0.35">
      <c r="A8935">
        <f>in!A8935</f>
        <v>108934</v>
      </c>
      <c r="B8935" t="str">
        <f>in!B8935</f>
        <v>Espresso</v>
      </c>
      <c r="C8935" t="str">
        <f>in!C8935</f>
        <v>Alice</v>
      </c>
      <c r="D8935">
        <f>(in!F8935-in!E8935)*1440</f>
        <v>1.8000000016763806</v>
      </c>
      <c r="E8935">
        <f>(in!G8935-in!F8935)*1440</f>
        <v>0.68333333590999246</v>
      </c>
      <c r="F8935">
        <f>(in!H8935-in!G8935)*1440</f>
        <v>3.7666666670702398</v>
      </c>
      <c r="G8935">
        <f>(in!I8935-in!H8935)*1440</f>
        <v>7.4333333317190409</v>
      </c>
      <c r="H8935">
        <f>(in!I8935-in!E8935)*1440</f>
        <v>13.683333336375654</v>
      </c>
      <c r="I8935">
        <f>HOUR(in!E8935)</f>
        <v>7</v>
      </c>
    </row>
    <row r="8936" spans="1:9" x14ac:dyDescent="0.35">
      <c r="A8936">
        <f>in!A8936</f>
        <v>108935</v>
      </c>
      <c r="B8936" t="str">
        <f>in!B8936</f>
        <v>Espresso</v>
      </c>
      <c r="C8936" t="str">
        <f>in!C8936</f>
        <v>David</v>
      </c>
      <c r="D8936">
        <f>(in!F8936-in!E8936)*1440</f>
        <v>1.6333333379589021</v>
      </c>
      <c r="E8936">
        <f>(in!G8936-in!F8936)*1440</f>
        <v>1.3833333319053054</v>
      </c>
      <c r="F8936">
        <f>(in!H8936-in!G8936)*1440</f>
        <v>2.1166666690260172</v>
      </c>
      <c r="G8936">
        <f>(in!I8936-in!H8936)*1440</f>
        <v>6.5999999921768904</v>
      </c>
      <c r="H8936">
        <f>(in!I8936-in!E8936)*1440</f>
        <v>11.733333331067115</v>
      </c>
      <c r="I8936">
        <f>HOUR(in!E8936)</f>
        <v>7</v>
      </c>
    </row>
    <row r="8937" spans="1:9" x14ac:dyDescent="0.35">
      <c r="A8937">
        <f>in!A8937</f>
        <v>108936</v>
      </c>
      <c r="B8937" t="str">
        <f>in!B8937</f>
        <v>Flat White</v>
      </c>
      <c r="C8937" t="str">
        <f>in!C8937</f>
        <v>David</v>
      </c>
      <c r="D8937">
        <f>(in!F8937-in!E8937)*1440</f>
        <v>1.3999999919906259</v>
      </c>
      <c r="E8937">
        <f>(in!G8937-in!F8937)*1440</f>
        <v>1.0833333351183683</v>
      </c>
      <c r="F8937">
        <f>(in!H8937-in!G8937)*1440</f>
        <v>3.9333333307877183</v>
      </c>
      <c r="G8937">
        <f>(in!I8937-in!H8937)*1440</f>
        <v>10.333333339076489</v>
      </c>
      <c r="H8937">
        <f>(in!I8937-in!E8937)*1440</f>
        <v>16.749999996973202</v>
      </c>
      <c r="I8937">
        <f>HOUR(in!E8937)</f>
        <v>7</v>
      </c>
    </row>
    <row r="8938" spans="1:9" x14ac:dyDescent="0.35">
      <c r="A8938">
        <f>in!A8938</f>
        <v>108937</v>
      </c>
      <c r="B8938" t="str">
        <f>in!B8938</f>
        <v>Matcha Latte</v>
      </c>
      <c r="C8938" t="str">
        <f>in!C8938</f>
        <v>Eve</v>
      </c>
      <c r="D8938">
        <f>(in!F8938-in!E8938)*1440</f>
        <v>0.68333333590999246</v>
      </c>
      <c r="E8938">
        <f>(in!G8938-in!F8938)*1440</f>
        <v>0.29999999678693712</v>
      </c>
      <c r="F8938">
        <f>(in!H8938-in!G8938)*1440</f>
        <v>4.6833333384711295</v>
      </c>
      <c r="G8938">
        <f>(in!I8938-in!H8938)*1440</f>
        <v>13.516666662180796</v>
      </c>
      <c r="H8938">
        <f>(in!I8938-in!E8938)*1440</f>
        <v>19.183333333348855</v>
      </c>
      <c r="I8938">
        <f>HOUR(in!E8938)</f>
        <v>7</v>
      </c>
    </row>
    <row r="8939" spans="1:9" x14ac:dyDescent="0.35">
      <c r="A8939">
        <f>in!A8939</f>
        <v>108938</v>
      </c>
      <c r="B8939" t="str">
        <f>in!B8939</f>
        <v>Matcha Latte</v>
      </c>
      <c r="C8939" t="str">
        <f>in!C8939</f>
        <v>Eve</v>
      </c>
      <c r="D8939">
        <f>(in!F8939-in!E8939)*1440</f>
        <v>0.54999999236315489</v>
      </c>
      <c r="E8939">
        <f>(in!G8939-in!F8939)*1440</f>
        <v>0.63333333469927311</v>
      </c>
      <c r="F8939">
        <f>(in!H8939-in!G8939)*1440</f>
        <v>4.6500000078231096</v>
      </c>
      <c r="G8939">
        <f>(in!I8939-in!H8939)*1440</f>
        <v>18.7999999942258</v>
      </c>
      <c r="H8939">
        <f>(in!I8939-in!E8939)*1440</f>
        <v>24.633333329111338</v>
      </c>
      <c r="I8939">
        <f>HOUR(in!E8939)</f>
        <v>7</v>
      </c>
    </row>
    <row r="8940" spans="1:9" x14ac:dyDescent="0.35">
      <c r="A8940">
        <f>in!A8940</f>
        <v>108939</v>
      </c>
      <c r="B8940" t="str">
        <f>in!B8940</f>
        <v>Latte</v>
      </c>
      <c r="C8940" t="str">
        <f>in!C8940</f>
        <v>David</v>
      </c>
      <c r="D8940">
        <f>(in!F8940-in!E8940)*1440</f>
        <v>0.98333333269692957</v>
      </c>
      <c r="E8940">
        <f>(in!G8940-in!F8940)*1440</f>
        <v>0.71666666655801237</v>
      </c>
      <c r="F8940">
        <f>(in!H8940-in!G8940)*1440</f>
        <v>1.1499999964144081</v>
      </c>
      <c r="G8940">
        <f>(in!I8940-in!H8940)*1440</f>
        <v>17.983333335723728</v>
      </c>
      <c r="H8940">
        <f>(in!I8940-in!E8940)*1440</f>
        <v>20.833333331393078</v>
      </c>
      <c r="I8940">
        <f>HOUR(in!E8940)</f>
        <v>7</v>
      </c>
    </row>
    <row r="8941" spans="1:9" x14ac:dyDescent="0.35">
      <c r="A8941">
        <f>in!A8941</f>
        <v>108940</v>
      </c>
      <c r="B8941" t="str">
        <f>in!B8941</f>
        <v>Latte</v>
      </c>
      <c r="C8941" t="str">
        <f>in!C8941</f>
        <v>Charlie</v>
      </c>
      <c r="D8941">
        <f>(in!F8941-in!E8941)*1440</f>
        <v>1.8666666629724205</v>
      </c>
      <c r="E8941">
        <f>(in!G8941-in!F8941)*1440</f>
        <v>1.4833333343267441</v>
      </c>
      <c r="F8941">
        <f>(in!H8941-in!G8941)*1440</f>
        <v>1.1666666669771075</v>
      </c>
      <c r="G8941">
        <f>(in!I8941-in!H8941)*1440</f>
        <v>13.566666663391516</v>
      </c>
      <c r="H8941">
        <f>(in!I8941-in!E8941)*1440</f>
        <v>18.083333327667788</v>
      </c>
      <c r="I8941">
        <f>HOUR(in!E8941)</f>
        <v>7</v>
      </c>
    </row>
    <row r="8942" spans="1:9" x14ac:dyDescent="0.35">
      <c r="A8942">
        <f>in!A8942</f>
        <v>108941</v>
      </c>
      <c r="B8942" t="str">
        <f>in!B8942</f>
        <v>Latte</v>
      </c>
      <c r="C8942" t="str">
        <f>in!C8942</f>
        <v>Alice</v>
      </c>
      <c r="D8942">
        <f>(in!F8942-in!E8942)*1440</f>
        <v>1.333333330694586</v>
      </c>
      <c r="E8942">
        <f>(in!G8942-in!F8942)*1440</f>
        <v>1.1999999976251274</v>
      </c>
      <c r="F8942">
        <f>(in!H8942-in!G8942)*1440</f>
        <v>3.1333333323709667</v>
      </c>
      <c r="G8942">
        <f>(in!I8942-in!H8942)*1440</f>
        <v>19.133333332138136</v>
      </c>
      <c r="H8942">
        <f>(in!I8942-in!E8942)*1440</f>
        <v>24.799999992828816</v>
      </c>
      <c r="I8942">
        <f>HOUR(in!E8942)</f>
        <v>7</v>
      </c>
    </row>
    <row r="8943" spans="1:9" x14ac:dyDescent="0.35">
      <c r="A8943">
        <f>in!A8943</f>
        <v>108942</v>
      </c>
      <c r="B8943" t="str">
        <f>in!B8943</f>
        <v>Latte</v>
      </c>
      <c r="C8943" t="str">
        <f>in!C8943</f>
        <v>Eve</v>
      </c>
      <c r="D8943">
        <f>(in!F8943-in!E8943)*1440</f>
        <v>0.79999999841675162</v>
      </c>
      <c r="E8943">
        <f>(in!G8943-in!F8943)*1440</f>
        <v>1.4166666730307043</v>
      </c>
      <c r="F8943">
        <f>(in!H8943-in!G8943)*1440</f>
        <v>1.2166666681878269</v>
      </c>
      <c r="G8943">
        <f>(in!I8943-in!H8943)*1440</f>
        <v>2.3333333234768361</v>
      </c>
      <c r="H8943">
        <f>(in!I8943-in!E8943)*1440</f>
        <v>5.7666666631121188</v>
      </c>
      <c r="I8943">
        <f>HOUR(in!E8943)</f>
        <v>7</v>
      </c>
    </row>
    <row r="8944" spans="1:9" x14ac:dyDescent="0.35">
      <c r="A8944">
        <f>in!A8944</f>
        <v>108943</v>
      </c>
      <c r="B8944" t="str">
        <f>in!B8944</f>
        <v>Latte</v>
      </c>
      <c r="C8944" t="str">
        <f>in!C8944</f>
        <v>Bob</v>
      </c>
      <c r="D8944">
        <f>(in!F8944-in!E8944)*1440</f>
        <v>1.5833333367481828</v>
      </c>
      <c r="E8944">
        <f>(in!G8944-in!F8944)*1440</f>
        <v>1.3999999919906259</v>
      </c>
      <c r="F8944">
        <f>(in!H8944-in!G8944)*1440</f>
        <v>4.9166666739620268</v>
      </c>
      <c r="G8944">
        <f>(in!I8944-in!H8944)*1440</f>
        <v>1.3833333319053054</v>
      </c>
      <c r="H8944">
        <f>(in!I8944-in!E8944)*1440</f>
        <v>9.2833333346061409</v>
      </c>
      <c r="I8944">
        <f>HOUR(in!E8944)</f>
        <v>7</v>
      </c>
    </row>
    <row r="8945" spans="1:9" x14ac:dyDescent="0.35">
      <c r="A8945">
        <f>in!A8945</f>
        <v>108944</v>
      </c>
      <c r="B8945" t="str">
        <f>in!B8945</f>
        <v>Latte</v>
      </c>
      <c r="C8945" t="str">
        <f>in!C8945</f>
        <v>Charlie</v>
      </c>
      <c r="D8945">
        <f>(in!F8945-in!E8945)*1440</f>
        <v>0.96666666213423014</v>
      </c>
      <c r="E8945">
        <f>(in!G8945-in!F8945)*1440</f>
        <v>1.8333333323244005</v>
      </c>
      <c r="F8945">
        <f>(in!H8945-in!G8945)*1440</f>
        <v>3.7666666670702398</v>
      </c>
      <c r="G8945">
        <f>(in!I8945-in!H8945)*1440</f>
        <v>8.7833333329763263</v>
      </c>
      <c r="H8945">
        <f>(in!I8945-in!E8945)*1440</f>
        <v>15.349999994505197</v>
      </c>
      <c r="I8945">
        <f>HOUR(in!E8945)</f>
        <v>7</v>
      </c>
    </row>
    <row r="8946" spans="1:9" x14ac:dyDescent="0.35">
      <c r="A8946">
        <f>in!A8946</f>
        <v>108945</v>
      </c>
      <c r="B8946" t="str">
        <f>in!B8946</f>
        <v>Cold Brew</v>
      </c>
      <c r="C8946" t="str">
        <f>in!C8946</f>
        <v>Bob</v>
      </c>
      <c r="D8946">
        <f>(in!F8946-in!E8946)*1440</f>
        <v>1.4333333331160247</v>
      </c>
      <c r="E8946">
        <f>(in!G8946-in!F8946)*1440</f>
        <v>0.70000000647269189</v>
      </c>
      <c r="F8946">
        <f>(in!H8946-in!G8946)*1440</f>
        <v>4.7666666598524898</v>
      </c>
      <c r="G8946">
        <f>(in!I8946-in!H8946)*1440</f>
        <v>12.650000002468005</v>
      </c>
      <c r="H8946">
        <f>(in!I8946-in!E8946)*1440</f>
        <v>19.550000001909211</v>
      </c>
      <c r="I8946">
        <f>HOUR(in!E8946)</f>
        <v>7</v>
      </c>
    </row>
    <row r="8947" spans="1:9" x14ac:dyDescent="0.35">
      <c r="A8947">
        <f>in!A8947</f>
        <v>108946</v>
      </c>
      <c r="B8947" t="str">
        <f>in!B8947</f>
        <v>Matcha Latte</v>
      </c>
      <c r="C8947" t="str">
        <f>in!C8947</f>
        <v>Charlie</v>
      </c>
      <c r="D8947">
        <f>(in!F8947-in!E8947)*1440</f>
        <v>1.5500000061001629</v>
      </c>
      <c r="E8947">
        <f>(in!G8947-in!F8947)*1440</f>
        <v>1.5833333262708038</v>
      </c>
      <c r="F8947">
        <f>(in!H8947-in!G8947)*1440</f>
        <v>5.9500000078696758</v>
      </c>
      <c r="G8947">
        <f>(in!I8947-in!H8947)*1440</f>
        <v>13.716666667023674</v>
      </c>
      <c r="H8947">
        <f>(in!I8947-in!E8947)*1440</f>
        <v>22.800000007264316</v>
      </c>
      <c r="I8947">
        <f>HOUR(in!E8947)</f>
        <v>7</v>
      </c>
    </row>
    <row r="8948" spans="1:9" x14ac:dyDescent="0.35">
      <c r="A8948">
        <f>in!A8948</f>
        <v>108947</v>
      </c>
      <c r="B8948" t="str">
        <f>in!B8948</f>
        <v>Cappuccino</v>
      </c>
      <c r="C8948" t="str">
        <f>in!C8948</f>
        <v>Alice</v>
      </c>
      <c r="D8948">
        <f>(in!F8948-in!E8948)*1440</f>
        <v>0.88333333027549088</v>
      </c>
      <c r="E8948">
        <f>(in!G8948-in!F8948)*1440</f>
        <v>0.7333333371207118</v>
      </c>
      <c r="F8948">
        <f>(in!H8948-in!G8948)*1440</f>
        <v>4.366666660644114</v>
      </c>
      <c r="G8948">
        <f>(in!I8948-in!H8948)*1440</f>
        <v>1.1999999976251274</v>
      </c>
      <c r="H8948">
        <f>(in!I8948-in!E8948)*1440</f>
        <v>7.1833333256654441</v>
      </c>
      <c r="I8948">
        <f>HOUR(in!E8948)</f>
        <v>7</v>
      </c>
    </row>
    <row r="8949" spans="1:9" x14ac:dyDescent="0.35">
      <c r="A8949">
        <f>in!A8949</f>
        <v>108948</v>
      </c>
      <c r="B8949" t="str">
        <f>in!B8949</f>
        <v>Latte</v>
      </c>
      <c r="C8949" t="str">
        <f>in!C8949</f>
        <v>David</v>
      </c>
      <c r="D8949">
        <f>(in!F8949-in!E8949)*1440</f>
        <v>1.6666666581295431</v>
      </c>
      <c r="E8949">
        <f>(in!G8949-in!F8949)*1440</f>
        <v>1.0833333351183683</v>
      </c>
      <c r="F8949">
        <f>(in!H8949-in!G8949)*1440</f>
        <v>2.8666666662320495</v>
      </c>
      <c r="G8949">
        <f>(in!I8949-in!H8949)*1440</f>
        <v>16.950000001816079</v>
      </c>
      <c r="H8949">
        <f>(in!I8949-in!E8949)*1440</f>
        <v>22.56666666129604</v>
      </c>
      <c r="I8949">
        <f>HOUR(in!E8949)</f>
        <v>7</v>
      </c>
    </row>
    <row r="8950" spans="1:9" x14ac:dyDescent="0.35">
      <c r="A8950">
        <f>in!A8950</f>
        <v>108949</v>
      </c>
      <c r="B8950" t="str">
        <f>in!B8950</f>
        <v>Americano</v>
      </c>
      <c r="C8950" t="str">
        <f>in!C8950</f>
        <v>Bob</v>
      </c>
      <c r="D8950">
        <f>(in!F8950-in!E8950)*1440</f>
        <v>1.3000000000465661</v>
      </c>
      <c r="E8950">
        <f>(in!G8950-in!F8950)*1440</f>
        <v>1.4333333331160247</v>
      </c>
      <c r="F8950">
        <f>(in!H8950-in!G8950)*1440</f>
        <v>4.3833333312068135</v>
      </c>
      <c r="G8950">
        <f>(in!I8950-in!H8950)*1440</f>
        <v>16.450000000186265</v>
      </c>
      <c r="H8950">
        <f>(in!I8950-in!E8950)*1440</f>
        <v>23.566666664555669</v>
      </c>
      <c r="I8950">
        <f>HOUR(in!E8950)</f>
        <v>7</v>
      </c>
    </row>
    <row r="8951" spans="1:9" x14ac:dyDescent="0.35">
      <c r="A8951">
        <f>in!A8951</f>
        <v>108950</v>
      </c>
      <c r="B8951" t="str">
        <f>in!B8951</f>
        <v>Latte</v>
      </c>
      <c r="C8951" t="str">
        <f>in!C8951</f>
        <v>Alice</v>
      </c>
      <c r="D8951">
        <f>(in!F8951-in!E8951)*1440</f>
        <v>0.79999999841675162</v>
      </c>
      <c r="E8951">
        <f>(in!G8951-in!F8951)*1440</f>
        <v>0.55000000284053385</v>
      </c>
      <c r="F8951">
        <f>(in!H8951-in!G8951)*1440</f>
        <v>4.0833333344198763</v>
      </c>
      <c r="G8951">
        <f>(in!I8951-in!H8951)*1440</f>
        <v>10.699999997159466</v>
      </c>
      <c r="H8951">
        <f>(in!I8951-in!E8951)*1440</f>
        <v>16.133333332836628</v>
      </c>
      <c r="I8951">
        <f>HOUR(in!E8951)</f>
        <v>7</v>
      </c>
    </row>
    <row r="8952" spans="1:9" x14ac:dyDescent="0.35">
      <c r="A8952">
        <f>in!A8952</f>
        <v>108951</v>
      </c>
      <c r="B8952" t="str">
        <f>in!B8952</f>
        <v>Flat White</v>
      </c>
      <c r="C8952" t="str">
        <f>in!C8952</f>
        <v>Eve</v>
      </c>
      <c r="D8952">
        <f>(in!F8952-in!E8952)*1440</f>
        <v>0.61666666413657367</v>
      </c>
      <c r="E8952">
        <f>(in!G8952-in!F8952)*1440</f>
        <v>0.61666666413657367</v>
      </c>
      <c r="F8952">
        <f>(in!H8952-in!G8952)*1440</f>
        <v>3.3000000065658242</v>
      </c>
      <c r="G8952">
        <f>(in!I8952-in!H8952)*1440</f>
        <v>9.0499999991152436</v>
      </c>
      <c r="H8952">
        <f>(in!I8952-in!E8952)*1440</f>
        <v>13.583333333954215</v>
      </c>
      <c r="I8952">
        <f>HOUR(in!E8952)</f>
        <v>7</v>
      </c>
    </row>
    <row r="8953" spans="1:9" x14ac:dyDescent="0.35">
      <c r="A8953">
        <f>in!A8953</f>
        <v>108952</v>
      </c>
      <c r="B8953" t="str">
        <f>in!B8953</f>
        <v>Latte</v>
      </c>
      <c r="C8953" t="str">
        <f>in!C8953</f>
        <v>Eve</v>
      </c>
      <c r="D8953">
        <f>(in!F8953-in!E8953)*1440</f>
        <v>1.3833333319053054</v>
      </c>
      <c r="E8953">
        <f>(in!G8953-in!F8953)*1440</f>
        <v>0.50000000162981451</v>
      </c>
      <c r="F8953">
        <f>(in!H8953-in!G8953)*1440</f>
        <v>4.9500000046100467</v>
      </c>
      <c r="G8953">
        <f>(in!I8953-in!H8953)*1440</f>
        <v>4.7499999997671694</v>
      </c>
      <c r="H8953">
        <f>(in!I8953-in!E8953)*1440</f>
        <v>11.583333337912336</v>
      </c>
      <c r="I8953">
        <f>HOUR(in!E8953)</f>
        <v>7</v>
      </c>
    </row>
    <row r="8954" spans="1:9" x14ac:dyDescent="0.35">
      <c r="A8954">
        <f>in!A8954</f>
        <v>108953</v>
      </c>
      <c r="B8954" t="str">
        <f>in!B8954</f>
        <v>Cold Brew</v>
      </c>
      <c r="C8954" t="str">
        <f>in!C8954</f>
        <v>Bob</v>
      </c>
      <c r="D8954">
        <f>(in!F8954-in!E8954)*1440</f>
        <v>1.1333333258517087</v>
      </c>
      <c r="E8954">
        <f>(in!G8954-in!F8954)*1440</f>
        <v>0.1333333330694586</v>
      </c>
      <c r="F8954">
        <f>(in!H8954-in!G8954)*1440</f>
        <v>2.183333340799436</v>
      </c>
      <c r="G8954">
        <f>(in!I8954-in!H8954)*1440</f>
        <v>6.7999999970197678</v>
      </c>
      <c r="H8954">
        <f>(in!I8954-in!E8954)*1440</f>
        <v>10.249999996740371</v>
      </c>
      <c r="I8954">
        <f>HOUR(in!E8954)</f>
        <v>7</v>
      </c>
    </row>
    <row r="8955" spans="1:9" x14ac:dyDescent="0.35">
      <c r="A8955">
        <f>in!A8955</f>
        <v>108954</v>
      </c>
      <c r="B8955" t="str">
        <f>in!B8955</f>
        <v>Cold Brew</v>
      </c>
      <c r="C8955" t="str">
        <f>in!C8955</f>
        <v>David</v>
      </c>
      <c r="D8955">
        <f>(in!F8955-in!E8955)*1440</f>
        <v>0.53333333227783442</v>
      </c>
      <c r="E8955">
        <f>(in!G8955-in!F8955)*1440</f>
        <v>1.0999999952036887</v>
      </c>
      <c r="F8955">
        <f>(in!H8955-in!G8955)*1440</f>
        <v>3.8166666682809591</v>
      </c>
      <c r="G8955">
        <f>(in!I8955-in!H8955)*1440</f>
        <v>18.216666671214625</v>
      </c>
      <c r="H8955">
        <f>(in!I8955-in!E8955)*1440</f>
        <v>23.666666666977108</v>
      </c>
      <c r="I8955">
        <f>HOUR(in!E8955)</f>
        <v>7</v>
      </c>
    </row>
    <row r="8956" spans="1:9" x14ac:dyDescent="0.35">
      <c r="A8956">
        <f>in!A8956</f>
        <v>108955</v>
      </c>
      <c r="B8956" t="str">
        <f>in!B8956</f>
        <v>Cappuccino</v>
      </c>
      <c r="C8956" t="str">
        <f>in!C8956</f>
        <v>Charlie</v>
      </c>
      <c r="D8956">
        <f>(in!F8956-in!E8956)*1440</f>
        <v>0.66666666534729302</v>
      </c>
      <c r="E8956">
        <f>(in!G8956-in!F8956)*1440</f>
        <v>1.2166666681878269</v>
      </c>
      <c r="F8956">
        <f>(in!H8956-in!G8956)*1440</f>
        <v>5.7333333324640989</v>
      </c>
      <c r="G8956">
        <f>(in!I8956-in!H8956)*1440</f>
        <v>14.350000001722947</v>
      </c>
      <c r="H8956">
        <f>(in!I8956-in!E8956)*1440</f>
        <v>21.966666667722166</v>
      </c>
      <c r="I8956">
        <f>HOUR(in!E8956)</f>
        <v>8</v>
      </c>
    </row>
    <row r="8957" spans="1:9" x14ac:dyDescent="0.35">
      <c r="A8957">
        <f>in!A8957</f>
        <v>108956</v>
      </c>
      <c r="B8957" t="str">
        <f>in!B8957</f>
        <v>Tea</v>
      </c>
      <c r="C8957" t="str">
        <f>in!C8957</f>
        <v>Alice</v>
      </c>
      <c r="D8957">
        <f>(in!F8957-in!E8957)*1440</f>
        <v>1.0499999939929694</v>
      </c>
      <c r="E8957">
        <f>(in!G8957-in!F8957)*1440</f>
        <v>0.84999999962747097</v>
      </c>
      <c r="F8957">
        <f>(in!H8957-in!G8957)*1440</f>
        <v>2.2833333327434957</v>
      </c>
      <c r="G8957">
        <f>(in!I8957-in!H8957)*1440</f>
        <v>16.683333335677162</v>
      </c>
      <c r="H8957">
        <f>(in!I8957-in!E8957)*1440</f>
        <v>20.866666662041098</v>
      </c>
      <c r="I8957">
        <f>HOUR(in!E8957)</f>
        <v>8</v>
      </c>
    </row>
    <row r="8958" spans="1:9" x14ac:dyDescent="0.35">
      <c r="A8958">
        <f>in!A8958</f>
        <v>108957</v>
      </c>
      <c r="B8958" t="str">
        <f>in!B8958</f>
        <v>Latte</v>
      </c>
      <c r="C8958" t="str">
        <f>in!C8958</f>
        <v>Charlie</v>
      </c>
      <c r="D8958">
        <f>(in!F8958-in!E8958)*1440</f>
        <v>0.66666666534729302</v>
      </c>
      <c r="E8958">
        <f>(in!G8958-in!F8958)*1440</f>
        <v>1.2833333294838667</v>
      </c>
      <c r="F8958">
        <f>(in!H8958-in!G8958)*1440</f>
        <v>4.2999999993480742</v>
      </c>
      <c r="G8958">
        <f>(in!I8958-in!H8958)*1440</f>
        <v>5.5666666687466204</v>
      </c>
      <c r="H8958">
        <f>(in!I8958-in!E8958)*1440</f>
        <v>11.816666662925854</v>
      </c>
      <c r="I8958">
        <f>HOUR(in!E8958)</f>
        <v>8</v>
      </c>
    </row>
    <row r="8959" spans="1:9" x14ac:dyDescent="0.35">
      <c r="A8959">
        <f>in!A8959</f>
        <v>108958</v>
      </c>
      <c r="B8959" t="str">
        <f>in!B8959</f>
        <v>Americano</v>
      </c>
      <c r="C8959" t="str">
        <f>in!C8959</f>
        <v>Bob</v>
      </c>
      <c r="D8959">
        <f>(in!F8959-in!E8959)*1440</f>
        <v>1.6833333391696215</v>
      </c>
      <c r="E8959">
        <f>(in!G8959-in!F8959)*1440</f>
        <v>9.999999194405973E-2</v>
      </c>
      <c r="F8959">
        <f>(in!H8959-in!G8959)*1440</f>
        <v>4.5500000054016709</v>
      </c>
      <c r="G8959">
        <f>(in!I8959-in!H8959)*1440</f>
        <v>7.9833333345595747</v>
      </c>
      <c r="H8959">
        <f>(in!I8959-in!E8959)*1440</f>
        <v>14.316666671074927</v>
      </c>
      <c r="I8959">
        <f>HOUR(in!E8959)</f>
        <v>8</v>
      </c>
    </row>
    <row r="8960" spans="1:9" x14ac:dyDescent="0.35">
      <c r="A8960">
        <f>in!A8960</f>
        <v>108959</v>
      </c>
      <c r="B8960" t="str">
        <f>in!B8960</f>
        <v>Latte</v>
      </c>
      <c r="C8960" t="str">
        <f>in!C8960</f>
        <v>Eve</v>
      </c>
      <c r="D8960">
        <f>(in!F8960-in!E8960)*1440</f>
        <v>1.9166666641831398</v>
      </c>
      <c r="E8960">
        <f>(in!G8960-in!F8960)*1440</f>
        <v>0.30000000726431608</v>
      </c>
      <c r="F8960">
        <f>(in!H8960-in!G8960)*1440</f>
        <v>1.183333327062428</v>
      </c>
      <c r="G8960">
        <f>(in!I8960-in!H8960)*1440</f>
        <v>12.500000009313226</v>
      </c>
      <c r="H8960">
        <f>(in!I8960-in!E8960)*1440</f>
        <v>15.90000000782311</v>
      </c>
      <c r="I8960">
        <f>HOUR(in!E8960)</f>
        <v>8</v>
      </c>
    </row>
    <row r="8961" spans="1:9" x14ac:dyDescent="0.35">
      <c r="A8961">
        <f>in!A8961</f>
        <v>108960</v>
      </c>
      <c r="B8961" t="str">
        <f>in!B8961</f>
        <v>Cappuccino</v>
      </c>
      <c r="C8961" t="str">
        <f>in!C8961</f>
        <v>Alice</v>
      </c>
      <c r="D8961">
        <f>(in!F8961-in!E8961)*1440</f>
        <v>1.0500000044703484</v>
      </c>
      <c r="E8961">
        <f>(in!G8961-in!F8961)*1440</f>
        <v>1.1999999976251274</v>
      </c>
      <c r="F8961">
        <f>(in!H8961-in!G8961)*1440</f>
        <v>3.699999995296821</v>
      </c>
      <c r="G8961">
        <f>(in!I8961-in!H8961)*1440</f>
        <v>13.600000004516914</v>
      </c>
      <c r="H8961">
        <f>(in!I8961-in!E8961)*1440</f>
        <v>19.550000001909211</v>
      </c>
      <c r="I8961">
        <f>HOUR(in!E8961)</f>
        <v>8</v>
      </c>
    </row>
    <row r="8962" spans="1:9" x14ac:dyDescent="0.35">
      <c r="A8962">
        <f>in!A8962</f>
        <v>108961</v>
      </c>
      <c r="B8962" t="str">
        <f>in!B8962</f>
        <v>Cold Brew</v>
      </c>
      <c r="C8962" t="str">
        <f>in!C8962</f>
        <v>Eve</v>
      </c>
      <c r="D8962">
        <f>(in!F8962-in!E8962)*1440</f>
        <v>0.81666666897945106</v>
      </c>
      <c r="E8962">
        <f>(in!G8962-in!F8962)*1440</f>
        <v>1.4000000024680048</v>
      </c>
      <c r="F8962">
        <f>(in!H8962-in!G8962)*1440</f>
        <v>4.4666666630655527</v>
      </c>
      <c r="G8962">
        <f>(in!I8962-in!H8962)*1440</f>
        <v>15.200000001350418</v>
      </c>
      <c r="H8962">
        <f>(in!I8962-in!E8962)*1440</f>
        <v>21.883333335863426</v>
      </c>
      <c r="I8962">
        <f>HOUR(in!E8962)</f>
        <v>8</v>
      </c>
    </row>
    <row r="8963" spans="1:9" x14ac:dyDescent="0.35">
      <c r="A8963">
        <f>in!A8963</f>
        <v>108962</v>
      </c>
      <c r="B8963" t="str">
        <f>in!B8963</f>
        <v>Cappuccino</v>
      </c>
      <c r="C8963" t="str">
        <f>in!C8963</f>
        <v>Charlie</v>
      </c>
      <c r="D8963">
        <f>(in!F8963-in!E8963)*1440</f>
        <v>1.6000000073108822</v>
      </c>
      <c r="E8963">
        <f>(in!G8963-in!F8963)*1440</f>
        <v>2.4666666670236737</v>
      </c>
      <c r="F8963">
        <f>(in!H8963-in!G8963)*1440</f>
        <v>1.4666666637640446</v>
      </c>
      <c r="G8963">
        <f>(in!I8963-in!H8963)*1440</f>
        <v>14.99999999650754</v>
      </c>
      <c r="H8963">
        <f>(in!I8963-in!E8963)*1440</f>
        <v>20.533333334606141</v>
      </c>
      <c r="I8963">
        <f>HOUR(in!E8963)</f>
        <v>8</v>
      </c>
    </row>
    <row r="8964" spans="1:9" x14ac:dyDescent="0.35">
      <c r="A8964">
        <f>in!A8964</f>
        <v>108963</v>
      </c>
      <c r="B8964" t="str">
        <f>in!B8964</f>
        <v>Tea</v>
      </c>
      <c r="C8964" t="str">
        <f>in!C8964</f>
        <v>Charlie</v>
      </c>
      <c r="D8964">
        <f>(in!F8964-in!E8964)*1440</f>
        <v>1.6999999992549419</v>
      </c>
      <c r="E8964">
        <f>(in!G8964-in!F8964)*1440</f>
        <v>0.78333333833143115</v>
      </c>
      <c r="F8964">
        <f>(in!H8964-in!G8964)*1440</f>
        <v>1.333333330694586</v>
      </c>
      <c r="G8964">
        <f>(in!I8964-in!H8964)*1440</f>
        <v>4.8166666610632092</v>
      </c>
      <c r="H8964">
        <f>(in!I8964-in!E8964)*1440</f>
        <v>8.6333333293441683</v>
      </c>
      <c r="I8964">
        <f>HOUR(in!E8964)</f>
        <v>8</v>
      </c>
    </row>
    <row r="8965" spans="1:9" x14ac:dyDescent="0.35">
      <c r="A8965">
        <f>in!A8965</f>
        <v>108964</v>
      </c>
      <c r="B8965" t="str">
        <f>in!B8965</f>
        <v>Latte</v>
      </c>
      <c r="C8965" t="str">
        <f>in!C8965</f>
        <v>Bob</v>
      </c>
      <c r="D8965">
        <f>(in!F8965-in!E8965)*1440</f>
        <v>1.1166666657663882</v>
      </c>
      <c r="E8965">
        <f>(in!G8965-in!F8965)*1440</f>
        <v>1.1000000056810677</v>
      </c>
      <c r="F8965">
        <f>(in!H8965-in!G8965)*1440</f>
        <v>2.6499999908264726</v>
      </c>
      <c r="G8965">
        <f>(in!I8965-in!H8965)*1440</f>
        <v>1.2666666693985462</v>
      </c>
      <c r="H8965">
        <f>(in!I8965-in!E8965)*1440</f>
        <v>6.1333333316724747</v>
      </c>
      <c r="I8965">
        <f>HOUR(in!E8965)</f>
        <v>8</v>
      </c>
    </row>
    <row r="8966" spans="1:9" x14ac:dyDescent="0.35">
      <c r="A8966">
        <f>in!A8966</f>
        <v>108965</v>
      </c>
      <c r="B8966" t="str">
        <f>in!B8966</f>
        <v>Tea</v>
      </c>
      <c r="C8966" t="str">
        <f>in!C8966</f>
        <v>Charlie</v>
      </c>
      <c r="D8966">
        <f>(in!F8966-in!E8966)*1440</f>
        <v>1.4999999944120646</v>
      </c>
      <c r="E8966">
        <f>(in!G8966-in!F8966)*1440</f>
        <v>2.5000000081490725</v>
      </c>
      <c r="F8966">
        <f>(in!H8966-in!G8966)*1440</f>
        <v>5.0499999965541065</v>
      </c>
      <c r="G8966">
        <f>(in!I8966-in!H8966)*1440</f>
        <v>19.550000001909211</v>
      </c>
      <c r="H8966">
        <f>(in!I8966-in!E8966)*1440</f>
        <v>28.600000001024455</v>
      </c>
      <c r="I8966">
        <f>HOUR(in!E8966)</f>
        <v>8</v>
      </c>
    </row>
    <row r="8967" spans="1:9" x14ac:dyDescent="0.35">
      <c r="A8967">
        <f>in!A8967</f>
        <v>108966</v>
      </c>
      <c r="B8967" t="str">
        <f>in!B8967</f>
        <v>Hot Chocolate</v>
      </c>
      <c r="C8967" t="str">
        <f>in!C8967</f>
        <v>Charlie</v>
      </c>
      <c r="D8967">
        <f>(in!F8967-in!E8967)*1440</f>
        <v>1.6333333379589021</v>
      </c>
      <c r="E8967">
        <f>(in!G8967-in!F8967)*1440</f>
        <v>2.1499999996740371</v>
      </c>
      <c r="F8967">
        <f>(in!H8967-in!G8967)*1440</f>
        <v>1.0499999939929694</v>
      </c>
      <c r="G8967">
        <f>(in!I8967-in!H8967)*1440</f>
        <v>15.716666673542932</v>
      </c>
      <c r="H8967">
        <f>(in!I8967-in!E8967)*1440</f>
        <v>20.55000000516884</v>
      </c>
      <c r="I8967">
        <f>HOUR(in!E8967)</f>
        <v>8</v>
      </c>
    </row>
    <row r="8968" spans="1:9" x14ac:dyDescent="0.35">
      <c r="A8968">
        <f>in!A8968</f>
        <v>108967</v>
      </c>
      <c r="B8968" t="str">
        <f>in!B8968</f>
        <v>Americano</v>
      </c>
      <c r="C8968" t="str">
        <f>in!C8968</f>
        <v>David</v>
      </c>
      <c r="D8968">
        <f>(in!F8968-in!E8968)*1440</f>
        <v>1.8999999936204404</v>
      </c>
      <c r="E8968">
        <f>(in!G8968-in!F8968)*1440</f>
        <v>1.4166666730307043</v>
      </c>
      <c r="F8968">
        <f>(in!H8968-in!G8968)*1440</f>
        <v>2.8166666650213301</v>
      </c>
      <c r="G8968">
        <f>(in!I8968-in!H8968)*1440</f>
        <v>6.8166666675824672</v>
      </c>
      <c r="H8968">
        <f>(in!I8968-in!E8968)*1440</f>
        <v>12.949999999254942</v>
      </c>
      <c r="I8968">
        <f>HOUR(in!E8968)</f>
        <v>8</v>
      </c>
    </row>
    <row r="8969" spans="1:9" x14ac:dyDescent="0.35">
      <c r="A8969">
        <f>in!A8969</f>
        <v>108968</v>
      </c>
      <c r="B8969" t="str">
        <f>in!B8969</f>
        <v>Espresso</v>
      </c>
      <c r="C8969" t="str">
        <f>in!C8969</f>
        <v>Charlie</v>
      </c>
      <c r="D8969">
        <f>(in!F8969-in!E8969)*1440</f>
        <v>1.0999999952036887</v>
      </c>
      <c r="E8969">
        <f>(in!G8969-in!F8969)*1440</f>
        <v>1.1666666669771075</v>
      </c>
      <c r="F8969">
        <f>(in!H8969-in!G8969)*1440</f>
        <v>3.7333333364222199</v>
      </c>
      <c r="G8969">
        <f>(in!I8969-in!H8969)*1440</f>
        <v>15.583333329996094</v>
      </c>
      <c r="H8969">
        <f>(in!I8969-in!E8969)*1440</f>
        <v>21.58333332859911</v>
      </c>
      <c r="I8969">
        <f>HOUR(in!E8969)</f>
        <v>8</v>
      </c>
    </row>
    <row r="8970" spans="1:9" x14ac:dyDescent="0.35">
      <c r="A8970">
        <f>in!A8970</f>
        <v>108969</v>
      </c>
      <c r="B8970" t="str">
        <f>in!B8970</f>
        <v>Latte</v>
      </c>
      <c r="C8970" t="str">
        <f>in!C8970</f>
        <v>Alice</v>
      </c>
      <c r="D8970">
        <f>(in!F8970-in!E8970)*1440</f>
        <v>1.5500000061001629</v>
      </c>
      <c r="E8970">
        <f>(in!G8970-in!F8970)*1440</f>
        <v>8.3333331858739257E-2</v>
      </c>
      <c r="F8970">
        <f>(in!H8970-in!G8970)*1440</f>
        <v>1.1999999976251274</v>
      </c>
      <c r="G8970">
        <f>(in!I8970-in!H8970)*1440</f>
        <v>11.366666672984138</v>
      </c>
      <c r="H8970">
        <f>(in!I8970-in!E8970)*1440</f>
        <v>14.200000008568168</v>
      </c>
      <c r="I8970">
        <f>HOUR(in!E8970)</f>
        <v>8</v>
      </c>
    </row>
    <row r="8971" spans="1:9" x14ac:dyDescent="0.35">
      <c r="A8971">
        <f>in!A8971</f>
        <v>108970</v>
      </c>
      <c r="B8971" t="str">
        <f>in!B8971</f>
        <v>Latte</v>
      </c>
      <c r="C8971" t="str">
        <f>in!C8971</f>
        <v>Charlie</v>
      </c>
      <c r="D8971">
        <f>(in!F8971-in!E8971)*1440</f>
        <v>1.2833333399612457</v>
      </c>
      <c r="E8971">
        <f>(in!G8971-in!F8971)*1440</f>
        <v>2.9499999980907887</v>
      </c>
      <c r="F8971">
        <f>(in!H8971-in!G8971)*1440</f>
        <v>6.2999999953899533</v>
      </c>
      <c r="G8971">
        <f>(in!I8971-in!H8971)*1440</f>
        <v>18.599999999860302</v>
      </c>
      <c r="H8971">
        <f>(in!I8971-in!E8971)*1440</f>
        <v>29.133333333302289</v>
      </c>
      <c r="I8971">
        <f>HOUR(in!E8971)</f>
        <v>8</v>
      </c>
    </row>
    <row r="8972" spans="1:9" x14ac:dyDescent="0.35">
      <c r="A8972">
        <f>in!A8972</f>
        <v>108971</v>
      </c>
      <c r="B8972" t="str">
        <f>in!B8972</f>
        <v>Cappuccino</v>
      </c>
      <c r="C8972" t="str">
        <f>in!C8972</f>
        <v>Alice</v>
      </c>
      <c r="D8972">
        <f>(in!F8972-in!E8972)*1440</f>
        <v>0.56666667340323329</v>
      </c>
      <c r="E8972">
        <f>(in!G8972-in!F8972)*1440</f>
        <v>0.91666666092351079</v>
      </c>
      <c r="F8972">
        <f>(in!H8972-in!G8972)*1440</f>
        <v>3.2500000053551048</v>
      </c>
      <c r="G8972">
        <f>(in!I8972-in!H8972)*1440</f>
        <v>6.7499999958090484</v>
      </c>
      <c r="H8972">
        <f>(in!I8972-in!E8972)*1440</f>
        <v>11.483333335490897</v>
      </c>
      <c r="I8972">
        <f>HOUR(in!E8972)</f>
        <v>8</v>
      </c>
    </row>
    <row r="8973" spans="1:9" x14ac:dyDescent="0.35">
      <c r="A8973">
        <f>in!A8973</f>
        <v>108972</v>
      </c>
      <c r="B8973" t="str">
        <f>in!B8973</f>
        <v>Flat White</v>
      </c>
      <c r="C8973" t="str">
        <f>in!C8973</f>
        <v>David</v>
      </c>
      <c r="D8973">
        <f>(in!F8973-in!E8973)*1440</f>
        <v>1.1500000068917871</v>
      </c>
      <c r="E8973">
        <f>(in!G8973-in!F8973)*1440</f>
        <v>0.99999999278225005</v>
      </c>
      <c r="F8973">
        <f>(in!H8973-in!G8973)*1440</f>
        <v>4.2000000074040145</v>
      </c>
      <c r="G8973">
        <f>(in!I8973-in!H8973)*1440</f>
        <v>12.18333333148621</v>
      </c>
      <c r="H8973">
        <f>(in!I8973-in!E8973)*1440</f>
        <v>18.533333338564262</v>
      </c>
      <c r="I8973">
        <f>HOUR(in!E8973)</f>
        <v>8</v>
      </c>
    </row>
    <row r="8974" spans="1:9" x14ac:dyDescent="0.35">
      <c r="A8974">
        <f>in!A8974</f>
        <v>108973</v>
      </c>
      <c r="B8974" t="str">
        <f>in!B8974</f>
        <v>Cappuccino</v>
      </c>
      <c r="C8974" t="str">
        <f>in!C8974</f>
        <v>Alice</v>
      </c>
      <c r="D8974">
        <f>(in!F8974-in!E8974)*1440</f>
        <v>0.50000000162981451</v>
      </c>
      <c r="E8974">
        <f>(in!G8974-in!F8974)*1440</f>
        <v>0.58333333348855376</v>
      </c>
      <c r="F8974">
        <f>(in!H8974-in!G8974)*1440</f>
        <v>4.69999999855645</v>
      </c>
      <c r="G8974">
        <f>(in!I8974-in!H8974)*1440</f>
        <v>6.4666666591074318</v>
      </c>
      <c r="H8974">
        <f>(in!I8974-in!E8974)*1440</f>
        <v>12.24999999278225</v>
      </c>
      <c r="I8974">
        <f>HOUR(in!E8974)</f>
        <v>8</v>
      </c>
    </row>
    <row r="8975" spans="1:9" x14ac:dyDescent="0.35">
      <c r="A8975">
        <f>in!A8975</f>
        <v>108974</v>
      </c>
      <c r="B8975" t="str">
        <f>in!B8975</f>
        <v>Mocha</v>
      </c>
      <c r="C8975" t="str">
        <f>in!C8975</f>
        <v>Alice</v>
      </c>
      <c r="D8975">
        <f>(in!F8975-in!E8975)*1440</f>
        <v>1.6999999992549419</v>
      </c>
      <c r="E8975">
        <f>(in!G8975-in!F8975)*1440</f>
        <v>1.4500000036787242</v>
      </c>
      <c r="F8975">
        <f>(in!H8975-in!G8975)*1440</f>
        <v>2.9166666674427688</v>
      </c>
      <c r="G8975">
        <f>(in!I8975-in!H8975)*1440</f>
        <v>1.7333333299029619</v>
      </c>
      <c r="H8975">
        <f>(in!I8975-in!E8975)*1440</f>
        <v>7.8000000002793968</v>
      </c>
      <c r="I8975">
        <f>HOUR(in!E8975)</f>
        <v>8</v>
      </c>
    </row>
    <row r="8976" spans="1:9" x14ac:dyDescent="0.35">
      <c r="A8976">
        <f>in!A8976</f>
        <v>108975</v>
      </c>
      <c r="B8976" t="str">
        <f>in!B8976</f>
        <v>Latte</v>
      </c>
      <c r="C8976" t="str">
        <f>in!C8976</f>
        <v>David</v>
      </c>
      <c r="D8976">
        <f>(in!F8976-in!E8976)*1440</f>
        <v>0.9666666726116091</v>
      </c>
      <c r="E8976">
        <f>(in!G8976-in!F8976)*1440</f>
        <v>0.24999999557621777</v>
      </c>
      <c r="F8976">
        <f>(in!H8976-in!G8976)*1440</f>
        <v>3.3500000077765435</v>
      </c>
      <c r="G8976">
        <f>(in!I8976-in!H8976)*1440</f>
        <v>11.683333329856396</v>
      </c>
      <c r="H8976">
        <f>(in!I8976-in!E8976)*1440</f>
        <v>16.250000005820766</v>
      </c>
      <c r="I8976">
        <f>HOUR(in!E8976)</f>
        <v>8</v>
      </c>
    </row>
    <row r="8977" spans="1:9" x14ac:dyDescent="0.35">
      <c r="A8977">
        <f>in!A8977</f>
        <v>108976</v>
      </c>
      <c r="B8977" t="str">
        <f>in!B8977</f>
        <v>Americano</v>
      </c>
      <c r="C8977" t="str">
        <f>in!C8977</f>
        <v>Eve</v>
      </c>
      <c r="D8977">
        <f>(in!F8977-in!E8977)*1440</f>
        <v>0.64999999478459358</v>
      </c>
      <c r="E8977">
        <f>(in!G8977-in!F8977)*1440</f>
        <v>0.41666666977107525</v>
      </c>
      <c r="F8977">
        <f>(in!H8977-in!G8977)*1440</f>
        <v>4.9333333340473473</v>
      </c>
      <c r="G8977">
        <f>(in!I8977-in!H8977)*1440</f>
        <v>19.78333332692273</v>
      </c>
      <c r="H8977">
        <f>(in!I8977-in!E8977)*1440</f>
        <v>25.783333325525746</v>
      </c>
      <c r="I8977">
        <f>HOUR(in!E8977)</f>
        <v>8</v>
      </c>
    </row>
    <row r="8978" spans="1:9" x14ac:dyDescent="0.35">
      <c r="A8978">
        <f>in!A8978</f>
        <v>108977</v>
      </c>
      <c r="B8978" t="str">
        <f>in!B8978</f>
        <v>Latte</v>
      </c>
      <c r="C8978" t="str">
        <f>in!C8978</f>
        <v>Charlie</v>
      </c>
      <c r="D8978">
        <f>(in!F8978-in!E8978)*1440</f>
        <v>1.8000000016763806</v>
      </c>
      <c r="E8978">
        <f>(in!G8978-in!F8978)*1440</f>
        <v>2.3499999940395355</v>
      </c>
      <c r="F8978">
        <f>(in!H8978-in!G8978)*1440</f>
        <v>1.1999999976251274</v>
      </c>
      <c r="G8978">
        <f>(in!I8978-in!H8978)*1440</f>
        <v>3.0500000005122274</v>
      </c>
      <c r="H8978">
        <f>(in!I8978-in!E8978)*1440</f>
        <v>8.399999993853271</v>
      </c>
      <c r="I8978">
        <f>HOUR(in!E8978)</f>
        <v>8</v>
      </c>
    </row>
    <row r="8979" spans="1:9" x14ac:dyDescent="0.35">
      <c r="A8979">
        <f>in!A8979</f>
        <v>108978</v>
      </c>
      <c r="B8979" t="str">
        <f>in!B8979</f>
        <v>Latte</v>
      </c>
      <c r="C8979" t="str">
        <f>in!C8979</f>
        <v>David</v>
      </c>
      <c r="D8979">
        <f>(in!F8979-in!E8979)*1440</f>
        <v>1.9333333347458392</v>
      </c>
      <c r="E8979">
        <f>(in!G8979-in!F8979)*1440</f>
        <v>1.183333337539807</v>
      </c>
      <c r="F8979">
        <f>(in!H8979-in!G8979)*1440</f>
        <v>4.033333333209157</v>
      </c>
      <c r="G8979">
        <f>(in!I8979-in!H8979)*1440</f>
        <v>3.9166666602250189</v>
      </c>
      <c r="H8979">
        <f>(in!I8979-in!E8979)*1440</f>
        <v>11.066666665719822</v>
      </c>
      <c r="I8979">
        <f>HOUR(in!E8979)</f>
        <v>8</v>
      </c>
    </row>
    <row r="8980" spans="1:9" x14ac:dyDescent="0.35">
      <c r="A8980">
        <f>in!A8980</f>
        <v>108979</v>
      </c>
      <c r="B8980" t="str">
        <f>in!B8980</f>
        <v>Cappuccino</v>
      </c>
      <c r="C8980" t="str">
        <f>in!C8980</f>
        <v>Alice</v>
      </c>
      <c r="D8980">
        <f>(in!F8980-in!E8980)*1440</f>
        <v>1.9833333359565586</v>
      </c>
      <c r="E8980">
        <f>(in!G8980-in!F8980)*1440</f>
        <v>0.88333333027549088</v>
      </c>
      <c r="F8980">
        <f>(in!H8980-in!G8980)*1440</f>
        <v>2.700000002514571</v>
      </c>
      <c r="G8980">
        <f>(in!I8980-in!H8980)*1440</f>
        <v>17.716666669584811</v>
      </c>
      <c r="H8980">
        <f>(in!I8980-in!E8980)*1440</f>
        <v>23.283333338331431</v>
      </c>
      <c r="I8980">
        <f>HOUR(in!E8980)</f>
        <v>8</v>
      </c>
    </row>
    <row r="8981" spans="1:9" x14ac:dyDescent="0.35">
      <c r="A8981">
        <f>in!A8981</f>
        <v>108980</v>
      </c>
      <c r="B8981" t="str">
        <f>in!B8981</f>
        <v>Tea</v>
      </c>
      <c r="C8981" t="str">
        <f>in!C8981</f>
        <v>Alice</v>
      </c>
      <c r="D8981">
        <f>(in!F8981-in!E8981)*1440</f>
        <v>0.64999999478459358</v>
      </c>
      <c r="E8981">
        <f>(in!G8981-in!F8981)*1440</f>
        <v>0.25000000605359674</v>
      </c>
      <c r="F8981">
        <f>(in!H8981-in!G8981)*1440</f>
        <v>2.2499999916180968</v>
      </c>
      <c r="G8981">
        <f>(in!I8981-in!H8981)*1440</f>
        <v>7.2000000067055225</v>
      </c>
      <c r="H8981">
        <f>(in!I8981-in!E8981)*1440</f>
        <v>10.34999999916181</v>
      </c>
      <c r="I8981">
        <f>HOUR(in!E8981)</f>
        <v>8</v>
      </c>
    </row>
    <row r="8982" spans="1:9" x14ac:dyDescent="0.35">
      <c r="A8982">
        <f>in!A8982</f>
        <v>108981</v>
      </c>
      <c r="B8982" t="str">
        <f>in!B8982</f>
        <v>Latte</v>
      </c>
      <c r="C8982" t="str">
        <f>in!C8982</f>
        <v>David</v>
      </c>
      <c r="D8982">
        <f>(in!F8982-in!E8982)*1440</f>
        <v>0.61666666413657367</v>
      </c>
      <c r="E8982">
        <f>(in!G8982-in!F8982)*1440</f>
        <v>0.48333333106711507</v>
      </c>
      <c r="F8982">
        <f>(in!H8982-in!G8982)*1440</f>
        <v>1.6499999980442226</v>
      </c>
      <c r="G8982">
        <f>(in!I8982-in!H8982)*1440</f>
        <v>8.8500000047497451</v>
      </c>
      <c r="H8982">
        <f>(in!I8982-in!E8982)*1440</f>
        <v>11.599999997997656</v>
      </c>
      <c r="I8982">
        <f>HOUR(in!E8982)</f>
        <v>8</v>
      </c>
    </row>
    <row r="8983" spans="1:9" x14ac:dyDescent="0.35">
      <c r="A8983">
        <f>in!A8983</f>
        <v>108982</v>
      </c>
      <c r="B8983" t="str">
        <f>in!B8983</f>
        <v>Cold Brew</v>
      </c>
      <c r="C8983" t="str">
        <f>in!C8983</f>
        <v>Eve</v>
      </c>
      <c r="D8983">
        <f>(in!F8983-in!E8983)*1440</f>
        <v>0.95000000204890966</v>
      </c>
      <c r="E8983">
        <f>(in!G8983-in!F8983)*1440</f>
        <v>1.1666666669771075</v>
      </c>
      <c r="F8983">
        <f>(in!H8983-in!G8983)*1440</f>
        <v>1.9000000040978193</v>
      </c>
      <c r="G8983">
        <f>(in!I8983-in!H8983)*1440</f>
        <v>2.7499999932479113</v>
      </c>
      <c r="H8983">
        <f>(in!I8983-in!E8983)*1440</f>
        <v>6.7666666663717479</v>
      </c>
      <c r="I8983">
        <f>HOUR(in!E8983)</f>
        <v>8</v>
      </c>
    </row>
    <row r="8984" spans="1:9" x14ac:dyDescent="0.35">
      <c r="A8984">
        <f>in!A8984</f>
        <v>108983</v>
      </c>
      <c r="B8984" t="str">
        <f>in!B8984</f>
        <v>Latte</v>
      </c>
      <c r="C8984" t="str">
        <f>in!C8984</f>
        <v>David</v>
      </c>
      <c r="D8984">
        <f>(in!F8984-in!E8984)*1440</f>
        <v>1.5666666661854833</v>
      </c>
      <c r="E8984">
        <f>(in!G8984-in!F8984)*1440</f>
        <v>0.50000000162981451</v>
      </c>
      <c r="F8984">
        <f>(in!H8984-in!G8984)*1440</f>
        <v>4.2499999981373549</v>
      </c>
      <c r="G8984">
        <f>(in!I8984-in!H8984)*1440</f>
        <v>6.7500000062864274</v>
      </c>
      <c r="H8984">
        <f>(in!I8984-in!E8984)*1440</f>
        <v>13.06666667223908</v>
      </c>
      <c r="I8984">
        <f>HOUR(in!E8984)</f>
        <v>8</v>
      </c>
    </row>
    <row r="8985" spans="1:9" x14ac:dyDescent="0.35">
      <c r="A8985">
        <f>in!A8985</f>
        <v>108984</v>
      </c>
      <c r="B8985" t="str">
        <f>in!B8985</f>
        <v>Latte</v>
      </c>
      <c r="C8985" t="str">
        <f>in!C8985</f>
        <v>David</v>
      </c>
      <c r="D8985">
        <f>(in!F8985-in!E8985)*1440</f>
        <v>1.7166666593402624</v>
      </c>
      <c r="E8985">
        <f>(in!G8985-in!F8985)*1440</f>
        <v>0.10000000242143869</v>
      </c>
      <c r="F8985">
        <f>(in!H8985-in!G8985)*1440</f>
        <v>4.4833333336282521</v>
      </c>
      <c r="G8985">
        <f>(in!I8985-in!H8985)*1440</f>
        <v>19.050000000279397</v>
      </c>
      <c r="H8985">
        <f>(in!I8985-in!E8985)*1440</f>
        <v>25.34999999566935</v>
      </c>
      <c r="I8985">
        <f>HOUR(in!E8985)</f>
        <v>8</v>
      </c>
    </row>
    <row r="8986" spans="1:9" x14ac:dyDescent="0.35">
      <c r="A8986">
        <f>in!A8986</f>
        <v>108985</v>
      </c>
      <c r="B8986" t="str">
        <f>in!B8986</f>
        <v>Espresso</v>
      </c>
      <c r="C8986" t="str">
        <f>in!C8986</f>
        <v>Charlie</v>
      </c>
      <c r="D8986">
        <f>(in!F8986-in!E8986)*1440</f>
        <v>1.1499999964144081</v>
      </c>
      <c r="E8986">
        <f>(in!G8986-in!F8986)*1440</f>
        <v>1.0999999952036887</v>
      </c>
      <c r="F8986">
        <f>(in!H8986-in!G8986)*1440</f>
        <v>4.4166666723322123</v>
      </c>
      <c r="G8986">
        <f>(in!I8986-in!H8986)*1440</f>
        <v>5.700000001816079</v>
      </c>
      <c r="H8986">
        <f>(in!I8986-in!E8986)*1440</f>
        <v>12.366666665766388</v>
      </c>
      <c r="I8986">
        <f>HOUR(in!E8986)</f>
        <v>8</v>
      </c>
    </row>
    <row r="8987" spans="1:9" x14ac:dyDescent="0.35">
      <c r="A8987">
        <f>in!A8987</f>
        <v>108986</v>
      </c>
      <c r="B8987" t="str">
        <f>in!B8987</f>
        <v>Cold Brew</v>
      </c>
      <c r="C8987" t="str">
        <f>in!C8987</f>
        <v>Alice</v>
      </c>
      <c r="D8987">
        <f>(in!F8987-in!E8987)*1440</f>
        <v>1.8666666629724205</v>
      </c>
      <c r="E8987">
        <f>(in!G8987-in!F8987)*1440</f>
        <v>0.78333332785405219</v>
      </c>
      <c r="F8987">
        <f>(in!H8987-in!G8987)*1440</f>
        <v>1.1500000068917871</v>
      </c>
      <c r="G8987">
        <f>(in!I8987-in!H8987)*1440</f>
        <v>15.449999996926636</v>
      </c>
      <c r="H8987">
        <f>(in!I8987-in!E8987)*1440</f>
        <v>19.249999994644895</v>
      </c>
      <c r="I8987">
        <f>HOUR(in!E8987)</f>
        <v>8</v>
      </c>
    </row>
    <row r="8988" spans="1:9" x14ac:dyDescent="0.35">
      <c r="A8988">
        <f>in!A8988</f>
        <v>108987</v>
      </c>
      <c r="B8988" t="str">
        <f>in!B8988</f>
        <v>Flat White</v>
      </c>
      <c r="C8988" t="str">
        <f>in!C8988</f>
        <v>David</v>
      </c>
      <c r="D8988">
        <f>(in!F8988-in!E8988)*1440</f>
        <v>0.66666666534729302</v>
      </c>
      <c r="E8988">
        <f>(in!G8988-in!F8988)*1440</f>
        <v>0.98333333269692957</v>
      </c>
      <c r="F8988">
        <f>(in!H8988-in!G8988)*1440</f>
        <v>4.8000000009778887</v>
      </c>
      <c r="G8988">
        <f>(in!I8988-in!H8988)*1440</f>
        <v>8.1333333381917328</v>
      </c>
      <c r="H8988">
        <f>(in!I8988-in!E8988)*1440</f>
        <v>14.583333337213844</v>
      </c>
      <c r="I8988">
        <f>HOUR(in!E8988)</f>
        <v>8</v>
      </c>
    </row>
    <row r="8989" spans="1:9" x14ac:dyDescent="0.35">
      <c r="A8989">
        <f>in!A8989</f>
        <v>108988</v>
      </c>
      <c r="B8989" t="str">
        <f>in!B8989</f>
        <v>Flat White</v>
      </c>
      <c r="C8989" t="str">
        <f>in!C8989</f>
        <v>David</v>
      </c>
      <c r="D8989">
        <f>(in!F8989-in!E8989)*1440</f>
        <v>0.8333333395421505</v>
      </c>
      <c r="E8989">
        <f>(in!G8989-in!F8989)*1440</f>
        <v>0.96666666213423014</v>
      </c>
      <c r="F8989">
        <f>(in!H8989-in!G8989)*1440</f>
        <v>1.0166666633449495</v>
      </c>
      <c r="G8989">
        <f>(in!I8989-in!H8989)*1440</f>
        <v>9.8333333374466747</v>
      </c>
      <c r="H8989">
        <f>(in!I8989-in!E8989)*1440</f>
        <v>12.650000002468005</v>
      </c>
      <c r="I8989">
        <f>HOUR(in!E8989)</f>
        <v>8</v>
      </c>
    </row>
    <row r="8990" spans="1:9" x14ac:dyDescent="0.35">
      <c r="A8990">
        <f>in!A8990</f>
        <v>108989</v>
      </c>
      <c r="B8990" t="str">
        <f>in!B8990</f>
        <v>Cold Brew</v>
      </c>
      <c r="C8990" t="str">
        <f>in!C8990</f>
        <v>Eve</v>
      </c>
      <c r="D8990">
        <f>(in!F8990-in!E8990)*1440</f>
        <v>0.93333333148621023</v>
      </c>
      <c r="E8990">
        <f>(in!G8990-in!F8990)*1440</f>
        <v>1.2666666693985462</v>
      </c>
      <c r="F8990">
        <f>(in!H8990-in!G8990)*1440</f>
        <v>1.5500000061001629</v>
      </c>
      <c r="G8990">
        <f>(in!I8990-in!H8990)*1440</f>
        <v>17.999999995809048</v>
      </c>
      <c r="H8990">
        <f>(in!I8990-in!E8990)*1440</f>
        <v>21.750000002793968</v>
      </c>
      <c r="I8990">
        <f>HOUR(in!E8990)</f>
        <v>8</v>
      </c>
    </row>
    <row r="8991" spans="1:9" x14ac:dyDescent="0.35">
      <c r="A8991">
        <f>in!A8991</f>
        <v>108990</v>
      </c>
      <c r="B8991" t="str">
        <f>in!B8991</f>
        <v>Cold Brew</v>
      </c>
      <c r="C8991" t="str">
        <f>in!C8991</f>
        <v>Bob</v>
      </c>
      <c r="D8991">
        <f>(in!F8991-in!E8991)*1440</f>
        <v>0.90000000083819032</v>
      </c>
      <c r="E8991">
        <f>(in!G8991-in!F8991)*1440</f>
        <v>0.48333333106711507</v>
      </c>
      <c r="F8991">
        <f>(in!H8991-in!G8991)*1440</f>
        <v>2.4499999964609742</v>
      </c>
      <c r="G8991">
        <f>(in!I8991-in!H8991)*1440</f>
        <v>18.333333333721384</v>
      </c>
      <c r="H8991">
        <f>(in!I8991-in!E8991)*1440</f>
        <v>22.166666662087664</v>
      </c>
      <c r="I8991">
        <f>HOUR(in!E8991)</f>
        <v>8</v>
      </c>
    </row>
    <row r="8992" spans="1:9" x14ac:dyDescent="0.35">
      <c r="A8992">
        <f>in!A8992</f>
        <v>108991</v>
      </c>
      <c r="B8992" t="str">
        <f>in!B8992</f>
        <v>Latte</v>
      </c>
      <c r="C8992" t="str">
        <f>in!C8992</f>
        <v>Alice</v>
      </c>
      <c r="D8992">
        <f>(in!F8992-in!E8992)*1440</f>
        <v>0.81666666897945106</v>
      </c>
      <c r="E8992">
        <f>(in!G8992-in!F8992)*1440</f>
        <v>0.28333333670161664</v>
      </c>
      <c r="F8992">
        <f>(in!H8992-in!G8992)*1440</f>
        <v>4.8166666610632092</v>
      </c>
      <c r="G8992">
        <f>(in!I8992-in!H8992)*1440</f>
        <v>2.7833333343733102</v>
      </c>
      <c r="H8992">
        <f>(in!I8992-in!E8992)*1440</f>
        <v>8.7000000011175871</v>
      </c>
      <c r="I8992">
        <f>HOUR(in!E8992)</f>
        <v>8</v>
      </c>
    </row>
    <row r="8993" spans="1:9" x14ac:dyDescent="0.35">
      <c r="A8993">
        <f>in!A8993</f>
        <v>108992</v>
      </c>
      <c r="B8993" t="str">
        <f>in!B8993</f>
        <v>Latte</v>
      </c>
      <c r="C8993" t="str">
        <f>in!C8993</f>
        <v>Eve</v>
      </c>
      <c r="D8993">
        <f>(in!F8993-in!E8993)*1440</f>
        <v>1.2499999988358468</v>
      </c>
      <c r="E8993">
        <f>(in!G8993-in!F8993)*1440</f>
        <v>1.2333333387505263</v>
      </c>
      <c r="F8993">
        <f>(in!H8993-in!G8993)*1440</f>
        <v>3.9833333319984376</v>
      </c>
      <c r="G8993">
        <f>(in!I8993-in!H8993)*1440</f>
        <v>10.38333332980983</v>
      </c>
      <c r="H8993">
        <f>(in!I8993-in!E8993)*1440</f>
        <v>16.84999999939464</v>
      </c>
      <c r="I8993">
        <f>HOUR(in!E8993)</f>
        <v>8</v>
      </c>
    </row>
    <row r="8994" spans="1:9" x14ac:dyDescent="0.35">
      <c r="A8994">
        <f>in!A8994</f>
        <v>108993</v>
      </c>
      <c r="B8994" t="str">
        <f>in!B8994</f>
        <v>Cold Brew</v>
      </c>
      <c r="C8994" t="str">
        <f>in!C8994</f>
        <v>Alice</v>
      </c>
      <c r="D8994">
        <f>(in!F8994-in!E8994)*1440</f>
        <v>1.0166666633449495</v>
      </c>
      <c r="E8994">
        <f>(in!G8994-in!F8994)*1440</f>
        <v>1.2333333282731473</v>
      </c>
      <c r="F8994">
        <f>(in!H8994-in!G8994)*1440</f>
        <v>3.3333333372138441</v>
      </c>
      <c r="G8994">
        <f>(in!I8994-in!H8994)*1440</f>
        <v>4.0500000037718564</v>
      </c>
      <c r="H8994">
        <f>(in!I8994-in!E8994)*1440</f>
        <v>9.6333333326037973</v>
      </c>
      <c r="I8994">
        <f>HOUR(in!E8994)</f>
        <v>8</v>
      </c>
    </row>
    <row r="8995" spans="1:9" x14ac:dyDescent="0.35">
      <c r="A8995">
        <f>in!A8995</f>
        <v>108994</v>
      </c>
      <c r="B8995" t="str">
        <f>in!B8995</f>
        <v>Latte</v>
      </c>
      <c r="C8995" t="str">
        <f>in!C8995</f>
        <v>David</v>
      </c>
      <c r="D8995">
        <f>(in!F8995-in!E8995)*1440</f>
        <v>1.4500000036787242</v>
      </c>
      <c r="E8995">
        <f>(in!G8995-in!F8995)*1440</f>
        <v>0.31666666734963655</v>
      </c>
      <c r="F8995">
        <f>(in!H8995-in!G8995)*1440</f>
        <v>2.6833333319518715</v>
      </c>
      <c r="G8995">
        <f>(in!I8995-in!H8995)*1440</f>
        <v>15.266666662646458</v>
      </c>
      <c r="H8995">
        <f>(in!I8995-in!E8995)*1440</f>
        <v>19.71666666562669</v>
      </c>
      <c r="I8995">
        <f>HOUR(in!E8995)</f>
        <v>8</v>
      </c>
    </row>
    <row r="8996" spans="1:9" x14ac:dyDescent="0.35">
      <c r="A8996">
        <f>in!A8996</f>
        <v>108995</v>
      </c>
      <c r="B8996" t="str">
        <f>in!B8996</f>
        <v>Latte</v>
      </c>
      <c r="C8996" t="str">
        <f>in!C8996</f>
        <v>David</v>
      </c>
      <c r="D8996">
        <f>(in!F8996-in!E8996)*1440</f>
        <v>1.9833333359565586</v>
      </c>
      <c r="E8996">
        <f>(in!G8996-in!F8996)*1440</f>
        <v>1.1499999964144081</v>
      </c>
      <c r="F8996">
        <f>(in!H8996-in!G8996)*1440</f>
        <v>1.6333333379589021</v>
      </c>
      <c r="G8996">
        <f>(in!I8996-in!H8996)*1440</f>
        <v>16.149999992921948</v>
      </c>
      <c r="H8996">
        <f>(in!I8996-in!E8996)*1440</f>
        <v>20.916666663251817</v>
      </c>
      <c r="I8996">
        <f>HOUR(in!E8996)</f>
        <v>8</v>
      </c>
    </row>
    <row r="8997" spans="1:9" x14ac:dyDescent="0.35">
      <c r="A8997">
        <f>in!A8997</f>
        <v>108996</v>
      </c>
      <c r="B8997" t="str">
        <f>in!B8997</f>
        <v>Cold Brew</v>
      </c>
      <c r="C8997" t="str">
        <f>in!C8997</f>
        <v>Alice</v>
      </c>
      <c r="D8997">
        <f>(in!F8997-in!E8997)*1440</f>
        <v>1.4000000024680048</v>
      </c>
      <c r="E8997">
        <f>(in!G8997-in!F8997)*1440</f>
        <v>0.68333332543261349</v>
      </c>
      <c r="F8997">
        <f>(in!H8997-in!G8997)*1440</f>
        <v>3.8333333388436586</v>
      </c>
      <c r="G8997">
        <f>(in!I8997-in!H8997)*1440</f>
        <v>9.0499999991152436</v>
      </c>
      <c r="H8997">
        <f>(in!I8997-in!E8997)*1440</f>
        <v>14.96666666585952</v>
      </c>
      <c r="I8997">
        <f>HOUR(in!E8997)</f>
        <v>8</v>
      </c>
    </row>
    <row r="8998" spans="1:9" x14ac:dyDescent="0.35">
      <c r="A8998">
        <f>in!A8998</f>
        <v>108997</v>
      </c>
      <c r="B8998" t="str">
        <f>in!B8998</f>
        <v>Espresso</v>
      </c>
      <c r="C8998" t="str">
        <f>in!C8998</f>
        <v>Charlie</v>
      </c>
      <c r="D8998">
        <f>(in!F8998-in!E8998)*1440</f>
        <v>1.7666666605509818</v>
      </c>
      <c r="E8998">
        <f>(in!G8998-in!F8998)*1440</f>
        <v>2.850000006146729</v>
      </c>
      <c r="F8998">
        <f>(in!H8998-in!G8998)*1440</f>
        <v>1.6833333286922425</v>
      </c>
      <c r="G8998">
        <f>(in!I8998-in!H8998)*1440</f>
        <v>15.283333333209157</v>
      </c>
      <c r="H8998">
        <f>(in!I8998-in!E8998)*1440</f>
        <v>21.58333332859911</v>
      </c>
      <c r="I8998">
        <f>HOUR(in!E8998)</f>
        <v>8</v>
      </c>
    </row>
    <row r="8999" spans="1:9" x14ac:dyDescent="0.35">
      <c r="A8999">
        <f>in!A8999</f>
        <v>108998</v>
      </c>
      <c r="B8999" t="str">
        <f>in!B8999</f>
        <v>Flat White</v>
      </c>
      <c r="C8999" t="str">
        <f>in!C8999</f>
        <v>Bob</v>
      </c>
      <c r="D8999">
        <f>(in!F8999-in!E8999)*1440</f>
        <v>1.0666666645556688</v>
      </c>
      <c r="E8999">
        <f>(in!G8999-in!F8999)*1440</f>
        <v>0.39999999920837581</v>
      </c>
      <c r="F8999">
        <f>(in!H8999-in!G8999)*1440</f>
        <v>3.5833333327900618</v>
      </c>
      <c r="G8999">
        <f>(in!I8999-in!H8999)*1440</f>
        <v>7.1833333361428231</v>
      </c>
      <c r="H8999">
        <f>(in!I8999-in!E8999)*1440</f>
        <v>12.23333333269693</v>
      </c>
      <c r="I8999">
        <f>HOUR(in!E8999)</f>
        <v>8</v>
      </c>
    </row>
    <row r="9000" spans="1:9" x14ac:dyDescent="0.35">
      <c r="A9000">
        <f>in!A9000</f>
        <v>108999</v>
      </c>
      <c r="B9000" t="str">
        <f>in!B9000</f>
        <v>Cappuccino</v>
      </c>
      <c r="C9000" t="str">
        <f>in!C9000</f>
        <v>David</v>
      </c>
      <c r="D9000">
        <f>(in!F9000-in!E9000)*1440</f>
        <v>1.7333333299029619</v>
      </c>
      <c r="E9000">
        <f>(in!G9000-in!F9000)*1440</f>
        <v>1.4833333343267441</v>
      </c>
      <c r="F9000">
        <f>(in!H9000-in!G9000)*1440</f>
        <v>4.3333333299960941</v>
      </c>
      <c r="G9000">
        <f>(in!I9000-in!H9000)*1440</f>
        <v>2.4333333363756537</v>
      </c>
      <c r="H9000">
        <f>(in!I9000-in!E9000)*1440</f>
        <v>9.9833333306014538</v>
      </c>
      <c r="I9000">
        <f>HOUR(in!E9000)</f>
        <v>8</v>
      </c>
    </row>
    <row r="9001" spans="1:9" x14ac:dyDescent="0.35">
      <c r="A9001">
        <f>in!A9001</f>
        <v>109000</v>
      </c>
      <c r="B9001" t="str">
        <f>in!B9001</f>
        <v>Americano</v>
      </c>
      <c r="C9001" t="str">
        <f>in!C9001</f>
        <v>Alice</v>
      </c>
      <c r="D9001">
        <f>(in!F9001-in!E9001)*1440</f>
        <v>1.9333333347458392</v>
      </c>
      <c r="E9001">
        <f>(in!G9001-in!F9001)*1440</f>
        <v>0.23333332501351833</v>
      </c>
      <c r="F9001">
        <f>(in!H9001-in!G9001)*1440</f>
        <v>2.2000000008847564</v>
      </c>
      <c r="G9001">
        <f>(in!I9001-in!H9001)*1440</f>
        <v>9.583333331393078</v>
      </c>
      <c r="H9001">
        <f>(in!I9001-in!E9001)*1440</f>
        <v>13.949999992037192</v>
      </c>
      <c r="I9001">
        <f>HOUR(in!E9001)</f>
        <v>8</v>
      </c>
    </row>
    <row r="9002" spans="1:9" x14ac:dyDescent="0.35">
      <c r="A9002">
        <f>in!A9002</f>
        <v>109001</v>
      </c>
      <c r="B9002" t="str">
        <f>in!B9002</f>
        <v>Latte</v>
      </c>
      <c r="C9002" t="str">
        <f>in!C9002</f>
        <v>Alice</v>
      </c>
      <c r="D9002">
        <f>(in!F9002-in!E9002)*1440</f>
        <v>1.0666666645556688</v>
      </c>
      <c r="E9002">
        <f>(in!G9002-in!F9002)*1440</f>
        <v>1.1999999976251274</v>
      </c>
      <c r="F9002">
        <f>(in!H9002-in!G9002)*1440</f>
        <v>1.0666666645556688</v>
      </c>
      <c r="G9002">
        <f>(in!I9002-in!H9002)*1440</f>
        <v>18.050000007497147</v>
      </c>
      <c r="H9002">
        <f>(in!I9002-in!E9002)*1440</f>
        <v>21.383333334233612</v>
      </c>
      <c r="I9002">
        <f>HOUR(in!E9002)</f>
        <v>8</v>
      </c>
    </row>
    <row r="9003" spans="1:9" x14ac:dyDescent="0.35">
      <c r="A9003">
        <f>in!A9003</f>
        <v>109002</v>
      </c>
      <c r="B9003" t="str">
        <f>in!B9003</f>
        <v>Americano</v>
      </c>
      <c r="C9003" t="str">
        <f>in!C9003</f>
        <v>David</v>
      </c>
      <c r="D9003">
        <f>(in!F9003-in!E9003)*1440</f>
        <v>1.8333333323244005</v>
      </c>
      <c r="E9003">
        <f>(in!G9003-in!F9003)*1440</f>
        <v>1.1666666669771075</v>
      </c>
      <c r="F9003">
        <f>(in!H9003-in!G9003)*1440</f>
        <v>3.8666666590142995</v>
      </c>
      <c r="G9003">
        <f>(in!I9003-in!H9003)*1440</f>
        <v>5.700000001816079</v>
      </c>
      <c r="H9003">
        <f>(in!I9003-in!E9003)*1440</f>
        <v>12.566666660131887</v>
      </c>
      <c r="I9003">
        <f>HOUR(in!E9003)</f>
        <v>8</v>
      </c>
    </row>
    <row r="9004" spans="1:9" x14ac:dyDescent="0.35">
      <c r="A9004">
        <f>in!A9004</f>
        <v>109003</v>
      </c>
      <c r="B9004" t="str">
        <f>in!B9004</f>
        <v>Cappuccino</v>
      </c>
      <c r="C9004" t="str">
        <f>in!C9004</f>
        <v>Alice</v>
      </c>
      <c r="D9004">
        <f>(in!F9004-in!E9004)*1440</f>
        <v>1.6499999980442226</v>
      </c>
      <c r="E9004">
        <f>(in!G9004-in!F9004)*1440</f>
        <v>0.63333333469927311</v>
      </c>
      <c r="F9004">
        <f>(in!H9004-in!G9004)*1440</f>
        <v>3.1333333323709667</v>
      </c>
      <c r="G9004">
        <f>(in!I9004-in!H9004)*1440</f>
        <v>6.0000000090803951</v>
      </c>
      <c r="H9004">
        <f>(in!I9004-in!E9004)*1440</f>
        <v>11.416666674194857</v>
      </c>
      <c r="I9004">
        <f>HOUR(in!E9004)</f>
        <v>8</v>
      </c>
    </row>
    <row r="9005" spans="1:9" x14ac:dyDescent="0.35">
      <c r="A9005">
        <f>in!A9005</f>
        <v>109004</v>
      </c>
      <c r="B9005" t="str">
        <f>in!B9005</f>
        <v>Mocha</v>
      </c>
      <c r="C9005" t="str">
        <f>in!C9005</f>
        <v>Bob</v>
      </c>
      <c r="D9005">
        <f>(in!F9005-in!E9005)*1440</f>
        <v>0.9666666726116091</v>
      </c>
      <c r="E9005">
        <f>(in!G9005-in!F9005)*1440</f>
        <v>0.86666667019017041</v>
      </c>
      <c r="F9005">
        <f>(in!H9005-in!G9005)*1440</f>
        <v>4.7333333292044699</v>
      </c>
      <c r="G9005">
        <f>(in!I9005-in!H9005)*1440</f>
        <v>7.0500000030733645</v>
      </c>
      <c r="H9005">
        <f>(in!I9005-in!E9005)*1440</f>
        <v>13.616666675079614</v>
      </c>
      <c r="I9005">
        <f>HOUR(in!E9005)</f>
        <v>8</v>
      </c>
    </row>
    <row r="9006" spans="1:9" x14ac:dyDescent="0.35">
      <c r="A9006">
        <f>in!A9006</f>
        <v>109005</v>
      </c>
      <c r="B9006" t="str">
        <f>in!B9006</f>
        <v>Americano</v>
      </c>
      <c r="C9006" t="str">
        <f>in!C9006</f>
        <v>Eve</v>
      </c>
      <c r="D9006">
        <f>(in!F9006-in!E9006)*1440</f>
        <v>0.59999999357387424</v>
      </c>
      <c r="E9006">
        <f>(in!G9006-in!F9006)*1440</f>
        <v>0.41666666977107525</v>
      </c>
      <c r="F9006">
        <f>(in!H9006-in!G9006)*1440</f>
        <v>4.9833333352580667</v>
      </c>
      <c r="G9006">
        <f>(in!I9006-in!H9006)*1440</f>
        <v>5.9833333280403167</v>
      </c>
      <c r="H9006">
        <f>(in!I9006-in!E9006)*1440</f>
        <v>11.983333326643333</v>
      </c>
      <c r="I9006">
        <f>HOUR(in!E9006)</f>
        <v>8</v>
      </c>
    </row>
    <row r="9007" spans="1:9" x14ac:dyDescent="0.35">
      <c r="A9007">
        <f>in!A9007</f>
        <v>109006</v>
      </c>
      <c r="B9007" t="str">
        <f>in!B9007</f>
        <v>Latte</v>
      </c>
      <c r="C9007" t="str">
        <f>in!C9007</f>
        <v>Eve</v>
      </c>
      <c r="D9007">
        <f>(in!F9007-in!E9007)*1440</f>
        <v>0.75000000768341124</v>
      </c>
      <c r="E9007">
        <f>(in!G9007-in!F9007)*1440</f>
        <v>1.0166666633449495</v>
      </c>
      <c r="F9007">
        <f>(in!H9007-in!G9007)*1440</f>
        <v>2.1166666690260172</v>
      </c>
      <c r="G9007">
        <f>(in!I9007-in!H9007)*1440</f>
        <v>10.183333324966952</v>
      </c>
      <c r="H9007">
        <f>(in!I9007-in!E9007)*1440</f>
        <v>14.06666666502133</v>
      </c>
      <c r="I9007">
        <f>HOUR(in!E9007)</f>
        <v>9</v>
      </c>
    </row>
    <row r="9008" spans="1:9" x14ac:dyDescent="0.35">
      <c r="A9008">
        <f>in!A9008</f>
        <v>109007</v>
      </c>
      <c r="B9008" t="str">
        <f>in!B9008</f>
        <v>Americano</v>
      </c>
      <c r="C9008" t="str">
        <f>in!C9008</f>
        <v>Alice</v>
      </c>
      <c r="D9008">
        <f>(in!F9008-in!E9008)*1440</f>
        <v>1.8333333323244005</v>
      </c>
      <c r="E9008">
        <f>(in!G9008-in!F9008)*1440</f>
        <v>1.4166666625533253</v>
      </c>
      <c r="F9008">
        <f>(in!H9008-in!G9008)*1440</f>
        <v>2.0166666666045785</v>
      </c>
      <c r="G9008">
        <f>(in!I9008-in!H9008)*1440</f>
        <v>10.816666670143604</v>
      </c>
      <c r="H9008">
        <f>(in!I9008-in!E9008)*1440</f>
        <v>16.083333331625909</v>
      </c>
      <c r="I9008">
        <f>HOUR(in!E9008)</f>
        <v>9</v>
      </c>
    </row>
    <row r="9009" spans="1:9" x14ac:dyDescent="0.35">
      <c r="A9009">
        <f>in!A9009</f>
        <v>109008</v>
      </c>
      <c r="B9009" t="str">
        <f>in!B9009</f>
        <v>Flat White</v>
      </c>
      <c r="C9009" t="str">
        <f>in!C9009</f>
        <v>Eve</v>
      </c>
      <c r="D9009">
        <f>(in!F9009-in!E9009)*1440</f>
        <v>1.9166666641831398</v>
      </c>
      <c r="E9009">
        <f>(in!G9009-in!F9009)*1440</f>
        <v>0.26666666613891721</v>
      </c>
      <c r="F9009">
        <f>(in!H9009-in!G9009)*1440</f>
        <v>4.0500000037718564</v>
      </c>
      <c r="G9009">
        <f>(in!I9009-in!H9009)*1440</f>
        <v>3.8833333295769989</v>
      </c>
      <c r="H9009">
        <f>(in!I9009-in!E9009)*1440</f>
        <v>10.116666663670912</v>
      </c>
      <c r="I9009">
        <f>HOUR(in!E9009)</f>
        <v>9</v>
      </c>
    </row>
    <row r="9010" spans="1:9" x14ac:dyDescent="0.35">
      <c r="A9010">
        <f>in!A9010</f>
        <v>109009</v>
      </c>
      <c r="B9010" t="str">
        <f>in!B9010</f>
        <v>Mocha</v>
      </c>
      <c r="C9010" t="str">
        <f>in!C9010</f>
        <v>Eve</v>
      </c>
      <c r="D9010">
        <f>(in!F9010-in!E9010)*1440</f>
        <v>1.0166666633449495</v>
      </c>
      <c r="E9010">
        <f>(in!G9010-in!F9010)*1440</f>
        <v>1.183333337539807</v>
      </c>
      <c r="F9010">
        <f>(in!H9010-in!G9010)*1440</f>
        <v>3.183333333581686</v>
      </c>
      <c r="G9010">
        <f>(in!I9010-in!H9010)*1440</f>
        <v>12.516666658921167</v>
      </c>
      <c r="H9010">
        <f>(in!I9010-in!E9010)*1440</f>
        <v>17.89999999338761</v>
      </c>
      <c r="I9010">
        <f>HOUR(in!E9010)</f>
        <v>9</v>
      </c>
    </row>
    <row r="9011" spans="1:9" x14ac:dyDescent="0.35">
      <c r="A9011">
        <f>in!A9011</f>
        <v>109010</v>
      </c>
      <c r="B9011" t="str">
        <f>in!B9011</f>
        <v>Latte</v>
      </c>
      <c r="C9011" t="str">
        <f>in!C9011</f>
        <v>Bob</v>
      </c>
      <c r="D9011">
        <f>(in!F9011-in!E9011)*1440</f>
        <v>1.3166666706092656</v>
      </c>
      <c r="E9011">
        <f>(in!G9011-in!F9011)*1440</f>
        <v>0.91666667140088975</v>
      </c>
      <c r="F9011">
        <f>(in!H9011-in!G9011)*1440</f>
        <v>3.1333333323709667</v>
      </c>
      <c r="G9011">
        <f>(in!I9011-in!H9011)*1440</f>
        <v>13.850000000093132</v>
      </c>
      <c r="H9011">
        <f>(in!I9011-in!E9011)*1440</f>
        <v>19.216666674474254</v>
      </c>
      <c r="I9011">
        <f>HOUR(in!E9011)</f>
        <v>9</v>
      </c>
    </row>
    <row r="9012" spans="1:9" x14ac:dyDescent="0.35">
      <c r="A9012">
        <f>in!A9012</f>
        <v>109011</v>
      </c>
      <c r="B9012" t="str">
        <f>in!B9012</f>
        <v>Latte</v>
      </c>
      <c r="C9012" t="str">
        <f>in!C9012</f>
        <v>Charlie</v>
      </c>
      <c r="D9012">
        <f>(in!F9012-in!E9012)*1440</f>
        <v>1.4499999932013452</v>
      </c>
      <c r="E9012">
        <f>(in!G9012-in!F9012)*1440</f>
        <v>0.58333333348855376</v>
      </c>
      <c r="F9012">
        <f>(in!H9012-in!G9012)*1440</f>
        <v>6.1333333421498537</v>
      </c>
      <c r="G9012">
        <f>(in!I9012-in!H9012)*1440</f>
        <v>6.066666659899056</v>
      </c>
      <c r="H9012">
        <f>(in!I9012-in!E9012)*1440</f>
        <v>14.233333328738809</v>
      </c>
      <c r="I9012">
        <f>HOUR(in!E9012)</f>
        <v>9</v>
      </c>
    </row>
    <row r="9013" spans="1:9" x14ac:dyDescent="0.35">
      <c r="A9013">
        <f>in!A9013</f>
        <v>109012</v>
      </c>
      <c r="B9013" t="str">
        <f>in!B9013</f>
        <v>Mocha</v>
      </c>
      <c r="C9013" t="str">
        <f>in!C9013</f>
        <v>Charlie</v>
      </c>
      <c r="D9013">
        <f>(in!F9013-in!E9013)*1440</f>
        <v>1.7166666698176414</v>
      </c>
      <c r="E9013">
        <f>(in!G9013-in!F9013)*1440</f>
        <v>1.1666666669771075</v>
      </c>
      <c r="F9013">
        <f>(in!H9013-in!G9013)*1440</f>
        <v>1.0500000044703484</v>
      </c>
      <c r="G9013">
        <f>(in!I9013-in!H9013)*1440</f>
        <v>3.8666666590142995</v>
      </c>
      <c r="H9013">
        <f>(in!I9013-in!E9013)*1440</f>
        <v>7.8000000002793968</v>
      </c>
      <c r="I9013">
        <f>HOUR(in!E9013)</f>
        <v>9</v>
      </c>
    </row>
    <row r="9014" spans="1:9" x14ac:dyDescent="0.35">
      <c r="A9014">
        <f>in!A9014</f>
        <v>109013</v>
      </c>
      <c r="B9014" t="str">
        <f>in!B9014</f>
        <v>Mocha</v>
      </c>
      <c r="C9014" t="str">
        <f>in!C9014</f>
        <v>Eve</v>
      </c>
      <c r="D9014">
        <f>(in!F9014-in!E9014)*1440</f>
        <v>1.9666666653938591</v>
      </c>
      <c r="E9014">
        <f>(in!G9014-in!F9014)*1440</f>
        <v>0.83333332906477153</v>
      </c>
      <c r="F9014">
        <f>(in!H9014-in!G9014)*1440</f>
        <v>1.666666668606922</v>
      </c>
      <c r="G9014">
        <f>(in!I9014-in!H9014)*1440</f>
        <v>2.1499999996740371</v>
      </c>
      <c r="H9014">
        <f>(in!I9014-in!E9014)*1440</f>
        <v>6.6166666627395898</v>
      </c>
      <c r="I9014">
        <f>HOUR(in!E9014)</f>
        <v>9</v>
      </c>
    </row>
    <row r="9015" spans="1:9" x14ac:dyDescent="0.35">
      <c r="A9015">
        <f>in!A9015</f>
        <v>109014</v>
      </c>
      <c r="B9015" t="str">
        <f>in!B9015</f>
        <v>Flat White</v>
      </c>
      <c r="C9015" t="str">
        <f>in!C9015</f>
        <v>Eve</v>
      </c>
      <c r="D9015">
        <f>(in!F9015-in!E9015)*1440</f>
        <v>0.50000000162981451</v>
      </c>
      <c r="E9015">
        <f>(in!G9015-in!F9015)*1440</f>
        <v>0.58333333348855376</v>
      </c>
      <c r="F9015">
        <f>(in!H9015-in!G9015)*1440</f>
        <v>1.0999999952036887</v>
      </c>
      <c r="G9015">
        <f>(in!I9015-in!H9015)*1440</f>
        <v>2.6166666706558317</v>
      </c>
      <c r="H9015">
        <f>(in!I9015-in!E9015)*1440</f>
        <v>4.8000000009778887</v>
      </c>
      <c r="I9015">
        <f>HOUR(in!E9015)</f>
        <v>9</v>
      </c>
    </row>
    <row r="9016" spans="1:9" x14ac:dyDescent="0.35">
      <c r="A9016">
        <f>in!A9016</f>
        <v>109015</v>
      </c>
      <c r="B9016" t="str">
        <f>in!B9016</f>
        <v>Mocha</v>
      </c>
      <c r="C9016" t="str">
        <f>in!C9016</f>
        <v>Alice</v>
      </c>
      <c r="D9016">
        <f>(in!F9016-in!E9016)*1440</f>
        <v>0.56666666292585433</v>
      </c>
      <c r="E9016">
        <f>(in!G9016-in!F9016)*1440</f>
        <v>1.2833333294838667</v>
      </c>
      <c r="F9016">
        <f>(in!H9016-in!G9016)*1440</f>
        <v>3.5500000021420419</v>
      </c>
      <c r="G9016">
        <f>(in!I9016-in!H9016)*1440</f>
        <v>7.8500000014901161</v>
      </c>
      <c r="H9016">
        <f>(in!I9016-in!E9016)*1440</f>
        <v>13.249999996041879</v>
      </c>
      <c r="I9016">
        <f>HOUR(in!E9016)</f>
        <v>9</v>
      </c>
    </row>
    <row r="9017" spans="1:9" x14ac:dyDescent="0.35">
      <c r="A9017">
        <f>in!A9017</f>
        <v>109016</v>
      </c>
      <c r="B9017" t="str">
        <f>in!B9017</f>
        <v>Flat White</v>
      </c>
      <c r="C9017" t="str">
        <f>in!C9017</f>
        <v>David</v>
      </c>
      <c r="D9017">
        <f>(in!F9017-in!E9017)*1440</f>
        <v>0.93333333148621023</v>
      </c>
      <c r="E9017">
        <f>(in!G9017-in!F9017)*1440</f>
        <v>0.53333333227783442</v>
      </c>
      <c r="F9017">
        <f>(in!H9017-in!G9017)*1440</f>
        <v>3.1666666734963655</v>
      </c>
      <c r="G9017">
        <f>(in!I9017-in!H9017)*1440</f>
        <v>2.6833333319518715</v>
      </c>
      <c r="H9017">
        <f>(in!I9017-in!E9017)*1440</f>
        <v>7.3166666692122817</v>
      </c>
      <c r="I9017">
        <f>HOUR(in!E9017)</f>
        <v>9</v>
      </c>
    </row>
    <row r="9018" spans="1:9" x14ac:dyDescent="0.35">
      <c r="A9018">
        <f>in!A9018</f>
        <v>109017</v>
      </c>
      <c r="B9018" t="str">
        <f>in!B9018</f>
        <v>Cold Brew</v>
      </c>
      <c r="C9018" t="str">
        <f>in!C9018</f>
        <v>Charlie</v>
      </c>
      <c r="D9018">
        <f>(in!F9018-in!E9018)*1440</f>
        <v>0.81666666897945106</v>
      </c>
      <c r="E9018">
        <f>(in!G9018-in!F9018)*1440</f>
        <v>2.6166666706558317</v>
      </c>
      <c r="F9018">
        <f>(in!H9018-in!G9018)*1440</f>
        <v>6.6999999945983291</v>
      </c>
      <c r="G9018">
        <f>(in!I9018-in!H9018)*1440</f>
        <v>14.249999999301508</v>
      </c>
      <c r="H9018">
        <f>(in!I9018-in!E9018)*1440</f>
        <v>24.38333333353512</v>
      </c>
      <c r="I9018">
        <f>HOUR(in!E9018)</f>
        <v>9</v>
      </c>
    </row>
    <row r="9019" spans="1:9" x14ac:dyDescent="0.35">
      <c r="A9019">
        <f>in!A9019</f>
        <v>109018</v>
      </c>
      <c r="B9019" t="str">
        <f>in!B9019</f>
        <v>Matcha Latte</v>
      </c>
      <c r="C9019" t="str">
        <f>in!C9019</f>
        <v>Alice</v>
      </c>
      <c r="D9019">
        <f>(in!F9019-in!E9019)*1440</f>
        <v>1.3833333319053054</v>
      </c>
      <c r="E9019">
        <f>(in!G9019-in!F9019)*1440</f>
        <v>1.000000003259629</v>
      </c>
      <c r="F9019">
        <f>(in!H9019-in!G9019)*1440</f>
        <v>4.7833333304151893</v>
      </c>
      <c r="G9019">
        <f>(in!I9019-in!H9019)*1440</f>
        <v>8.4500000055413693</v>
      </c>
      <c r="H9019">
        <f>(in!I9019-in!E9019)*1440</f>
        <v>15.616666671121493</v>
      </c>
      <c r="I9019">
        <f>HOUR(in!E9019)</f>
        <v>9</v>
      </c>
    </row>
    <row r="9020" spans="1:9" x14ac:dyDescent="0.35">
      <c r="A9020">
        <f>in!A9020</f>
        <v>109019</v>
      </c>
      <c r="B9020" t="str">
        <f>in!B9020</f>
        <v>Americano</v>
      </c>
      <c r="C9020" t="str">
        <f>in!C9020</f>
        <v>Bob</v>
      </c>
      <c r="D9020">
        <f>(in!F9020-in!E9020)*1440</f>
        <v>1.1499999964144081</v>
      </c>
      <c r="E9020">
        <f>(in!G9020-in!F9020)*1440</f>
        <v>0.3666666685603559</v>
      </c>
      <c r="F9020">
        <f>(in!H9020-in!G9020)*1440</f>
        <v>3.9666666719131172</v>
      </c>
      <c r="G9020">
        <f>(in!I9020-in!H9020)*1440</f>
        <v>0.78333332785405219</v>
      </c>
      <c r="H9020">
        <f>(in!I9020-in!E9020)*1440</f>
        <v>6.2666666647419333</v>
      </c>
      <c r="I9020">
        <f>HOUR(in!E9020)</f>
        <v>9</v>
      </c>
    </row>
    <row r="9021" spans="1:9" x14ac:dyDescent="0.35">
      <c r="A9021">
        <f>in!A9021</f>
        <v>109020</v>
      </c>
      <c r="B9021" t="str">
        <f>in!B9021</f>
        <v>Cold Brew</v>
      </c>
      <c r="C9021" t="str">
        <f>in!C9021</f>
        <v>Bob</v>
      </c>
      <c r="D9021">
        <f>(in!F9021-in!E9021)*1440</f>
        <v>1.4166666625533253</v>
      </c>
      <c r="E9021">
        <f>(in!G9021-in!F9021)*1440</f>
        <v>1.3500000012572855</v>
      </c>
      <c r="F9021">
        <f>(in!H9021-in!G9021)*1440</f>
        <v>1.6000000073108822</v>
      </c>
      <c r="G9021">
        <f>(in!I9021-in!H9021)*1440</f>
        <v>0.64999999478459358</v>
      </c>
      <c r="H9021">
        <f>(in!I9021-in!E9021)*1440</f>
        <v>5.0166666659060866</v>
      </c>
      <c r="I9021">
        <f>HOUR(in!E9021)</f>
        <v>9</v>
      </c>
    </row>
    <row r="9022" spans="1:9" x14ac:dyDescent="0.35">
      <c r="A9022">
        <f>in!A9022</f>
        <v>109021</v>
      </c>
      <c r="B9022" t="str">
        <f>in!B9022</f>
        <v>Matcha Latte</v>
      </c>
      <c r="C9022" t="str">
        <f>in!C9022</f>
        <v>Charlie</v>
      </c>
      <c r="D9022">
        <f>(in!F9022-in!E9022)*1440</f>
        <v>1.7833333311136812</v>
      </c>
      <c r="E9022">
        <f>(in!G9022-in!F9022)*1440</f>
        <v>0.51666666171513498</v>
      </c>
      <c r="F9022">
        <f>(in!H9022-in!G9022)*1440</f>
        <v>6.9166666700039059</v>
      </c>
      <c r="G9022">
        <f>(in!I9022-in!H9022)*1440</f>
        <v>19.816666668048128</v>
      </c>
      <c r="H9022">
        <f>(in!I9022-in!E9022)*1440</f>
        <v>29.033333330880851</v>
      </c>
      <c r="I9022">
        <f>HOUR(in!E9022)</f>
        <v>9</v>
      </c>
    </row>
    <row r="9023" spans="1:9" x14ac:dyDescent="0.35">
      <c r="A9023">
        <f>in!A9023</f>
        <v>109022</v>
      </c>
      <c r="B9023" t="str">
        <f>in!B9023</f>
        <v>Latte</v>
      </c>
      <c r="C9023" t="str">
        <f>in!C9023</f>
        <v>Charlie</v>
      </c>
      <c r="D9023">
        <f>(in!F9023-in!E9023)*1440</f>
        <v>0.95000000204890966</v>
      </c>
      <c r="E9023">
        <f>(in!G9023-in!F9023)*1440</f>
        <v>1.3833333319053054</v>
      </c>
      <c r="F9023">
        <f>(in!H9023-in!G9023)*1440</f>
        <v>1.3500000012572855</v>
      </c>
      <c r="G9023">
        <f>(in!I9023-in!H9023)*1440</f>
        <v>0.51666667219251394</v>
      </c>
      <c r="H9023">
        <f>(in!I9023-in!E9023)*1440</f>
        <v>4.2000000074040145</v>
      </c>
      <c r="I9023">
        <f>HOUR(in!E9023)</f>
        <v>9</v>
      </c>
    </row>
    <row r="9024" spans="1:9" x14ac:dyDescent="0.35">
      <c r="A9024">
        <f>in!A9024</f>
        <v>109023</v>
      </c>
      <c r="B9024" t="str">
        <f>in!B9024</f>
        <v>Latte</v>
      </c>
      <c r="C9024" t="str">
        <f>in!C9024</f>
        <v>Bob</v>
      </c>
      <c r="D9024">
        <f>(in!F9024-in!E9024)*1440</f>
        <v>1.9666666653938591</v>
      </c>
      <c r="E9024">
        <f>(in!G9024-in!F9024)*1440</f>
        <v>1.2666666693985462</v>
      </c>
      <c r="F9024">
        <f>(in!H9024-in!G9024)*1440</f>
        <v>1.9999999960418791</v>
      </c>
      <c r="G9024">
        <f>(in!I9024-in!H9024)*1440</f>
        <v>19.933333330554888</v>
      </c>
      <c r="H9024">
        <f>(in!I9024-in!E9024)*1440</f>
        <v>25.166666661389172</v>
      </c>
      <c r="I9024">
        <f>HOUR(in!E9024)</f>
        <v>9</v>
      </c>
    </row>
    <row r="9025" spans="1:9" x14ac:dyDescent="0.35">
      <c r="A9025">
        <f>in!A9025</f>
        <v>109024</v>
      </c>
      <c r="B9025" t="str">
        <f>in!B9025</f>
        <v>Cold Brew</v>
      </c>
      <c r="C9025" t="str">
        <f>in!C9025</f>
        <v>David</v>
      </c>
      <c r="D9025">
        <f>(in!F9025-in!E9025)*1440</f>
        <v>0.6000000040512532</v>
      </c>
      <c r="E9025">
        <f>(in!G9025-in!F9025)*1440</f>
        <v>1.4333333331160247</v>
      </c>
      <c r="F9025">
        <f>(in!H9025-in!G9025)*1440</f>
        <v>1.2499999988358468</v>
      </c>
      <c r="G9025">
        <f>(in!I9025-in!H9025)*1440</f>
        <v>7.3333333292976022</v>
      </c>
      <c r="H9025">
        <f>(in!I9025-in!E9025)*1440</f>
        <v>10.616666665300727</v>
      </c>
      <c r="I9025">
        <f>HOUR(in!E9025)</f>
        <v>9</v>
      </c>
    </row>
    <row r="9026" spans="1:9" x14ac:dyDescent="0.35">
      <c r="A9026">
        <f>in!A9026</f>
        <v>109025</v>
      </c>
      <c r="B9026" t="str">
        <f>in!B9026</f>
        <v>Cappuccino</v>
      </c>
      <c r="C9026" t="str">
        <f>in!C9026</f>
        <v>David</v>
      </c>
      <c r="D9026">
        <f>(in!F9026-in!E9026)*1440</f>
        <v>0.86666665971279144</v>
      </c>
      <c r="E9026">
        <f>(in!G9026-in!F9026)*1440</f>
        <v>1.000000003259629</v>
      </c>
      <c r="F9026">
        <f>(in!H9026-in!G9026)*1440</f>
        <v>3.2166666642297059</v>
      </c>
      <c r="G9026">
        <f>(in!I9026-in!H9026)*1440</f>
        <v>14.816666672704741</v>
      </c>
      <c r="H9026">
        <f>(in!I9026-in!E9026)*1440</f>
        <v>19.899999999906868</v>
      </c>
      <c r="I9026">
        <f>HOUR(in!E9026)</f>
        <v>9</v>
      </c>
    </row>
    <row r="9027" spans="1:9" x14ac:dyDescent="0.35">
      <c r="A9027">
        <f>in!A9027</f>
        <v>109026</v>
      </c>
      <c r="B9027" t="str">
        <f>in!B9027</f>
        <v>Cappuccino</v>
      </c>
      <c r="C9027" t="str">
        <f>in!C9027</f>
        <v>Bob</v>
      </c>
      <c r="D9027">
        <f>(in!F9027-in!E9027)*1440</f>
        <v>1.2166666681878269</v>
      </c>
      <c r="E9027">
        <f>(in!G9027-in!F9027)*1440</f>
        <v>1.4500000036787242</v>
      </c>
      <c r="F9027">
        <f>(in!H9027-in!G9027)*1440</f>
        <v>3.0166666593868285</v>
      </c>
      <c r="G9027">
        <f>(in!I9027-in!H9027)*1440</f>
        <v>3.3500000077765435</v>
      </c>
      <c r="H9027">
        <f>(in!I9027-in!E9027)*1440</f>
        <v>9.0333333390299231</v>
      </c>
      <c r="I9027">
        <f>HOUR(in!E9027)</f>
        <v>9</v>
      </c>
    </row>
    <row r="9028" spans="1:9" x14ac:dyDescent="0.35">
      <c r="A9028">
        <f>in!A9028</f>
        <v>109027</v>
      </c>
      <c r="B9028" t="str">
        <f>in!B9028</f>
        <v>Americano</v>
      </c>
      <c r="C9028" t="str">
        <f>in!C9028</f>
        <v>Alice</v>
      </c>
      <c r="D9028">
        <f>(in!F9028-in!E9028)*1440</f>
        <v>1.4666666637640446</v>
      </c>
      <c r="E9028">
        <f>(in!G9028-in!F9028)*1440</f>
        <v>0.30000000726431608</v>
      </c>
      <c r="F9028">
        <f>(in!H9028-in!G9028)*1440</f>
        <v>1.4333333331160247</v>
      </c>
      <c r="G9028">
        <f>(in!I9028-in!H9028)*1440</f>
        <v>3.2999999960884452</v>
      </c>
      <c r="H9028">
        <f>(in!I9028-in!E9028)*1440</f>
        <v>6.5000000002328306</v>
      </c>
      <c r="I9028">
        <f>HOUR(in!E9028)</f>
        <v>9</v>
      </c>
    </row>
    <row r="9029" spans="1:9" x14ac:dyDescent="0.35">
      <c r="A9029">
        <f>in!A9029</f>
        <v>109028</v>
      </c>
      <c r="B9029" t="str">
        <f>in!B9029</f>
        <v>Cappuccino</v>
      </c>
      <c r="C9029" t="str">
        <f>in!C9029</f>
        <v>Bob</v>
      </c>
      <c r="D9029">
        <f>(in!F9029-in!E9029)*1440</f>
        <v>0.58333333348855376</v>
      </c>
      <c r="E9029">
        <f>(in!G9029-in!F9029)*1440</f>
        <v>1.0166666633449495</v>
      </c>
      <c r="F9029">
        <f>(in!H9029-in!G9029)*1440</f>
        <v>3.5500000021420419</v>
      </c>
      <c r="G9029">
        <f>(in!I9029-in!H9029)*1440</f>
        <v>13.900000001303852</v>
      </c>
      <c r="H9029">
        <f>(in!I9029-in!E9029)*1440</f>
        <v>19.050000000279397</v>
      </c>
      <c r="I9029">
        <f>HOUR(in!E9029)</f>
        <v>9</v>
      </c>
    </row>
    <row r="9030" spans="1:9" x14ac:dyDescent="0.35">
      <c r="A9030">
        <f>in!A9030</f>
        <v>109029</v>
      </c>
      <c r="B9030" t="str">
        <f>in!B9030</f>
        <v>Mocha</v>
      </c>
      <c r="C9030" t="str">
        <f>in!C9030</f>
        <v>Alice</v>
      </c>
      <c r="D9030">
        <f>(in!F9030-in!E9030)*1440</f>
        <v>0.61666666413657367</v>
      </c>
      <c r="E9030">
        <f>(in!G9030-in!F9030)*1440</f>
        <v>0.75000000768341124</v>
      </c>
      <c r="F9030">
        <f>(in!H9030-in!G9030)*1440</f>
        <v>2.8666666662320495</v>
      </c>
      <c r="G9030">
        <f>(in!I9030-in!H9030)*1440</f>
        <v>11.866666664136574</v>
      </c>
      <c r="H9030">
        <f>(in!I9030-in!E9030)*1440</f>
        <v>16.100000002188608</v>
      </c>
      <c r="I9030">
        <f>HOUR(in!E9030)</f>
        <v>9</v>
      </c>
    </row>
    <row r="9031" spans="1:9" x14ac:dyDescent="0.35">
      <c r="A9031">
        <f>in!A9031</f>
        <v>109030</v>
      </c>
      <c r="B9031" t="str">
        <f>in!B9031</f>
        <v>Flat White</v>
      </c>
      <c r="C9031" t="str">
        <f>in!C9031</f>
        <v>Bob</v>
      </c>
      <c r="D9031">
        <f>(in!F9031-in!E9031)*1440</f>
        <v>0.98333334317430854</v>
      </c>
      <c r="E9031">
        <f>(in!G9031-in!F9031)*1440</f>
        <v>0.53333333227783442</v>
      </c>
      <c r="F9031">
        <f>(in!H9031-in!G9031)*1440</f>
        <v>1.6166666673962027</v>
      </c>
      <c r="G9031">
        <f>(in!I9031-in!H9031)*1440</f>
        <v>11.466666664928198</v>
      </c>
      <c r="H9031">
        <f>(in!I9031-in!E9031)*1440</f>
        <v>14.600000007776543</v>
      </c>
      <c r="I9031">
        <f>HOUR(in!E9031)</f>
        <v>9</v>
      </c>
    </row>
    <row r="9032" spans="1:9" x14ac:dyDescent="0.35">
      <c r="A9032">
        <f>in!A9032</f>
        <v>109031</v>
      </c>
      <c r="B9032" t="str">
        <f>in!B9032</f>
        <v>Americano</v>
      </c>
      <c r="C9032" t="str">
        <f>in!C9032</f>
        <v>Bob</v>
      </c>
      <c r="D9032">
        <f>(in!F9032-in!E9032)*1440</f>
        <v>0.91666667140088975</v>
      </c>
      <c r="E9032">
        <f>(in!G9032-in!F9032)*1440</f>
        <v>0.58333333348855376</v>
      </c>
      <c r="F9032">
        <f>(in!H9032-in!G9032)*1440</f>
        <v>2.3999999952502549</v>
      </c>
      <c r="G9032">
        <f>(in!I9032-in!H9032)*1440</f>
        <v>18.883333336561918</v>
      </c>
      <c r="H9032">
        <f>(in!I9032-in!E9032)*1440</f>
        <v>22.783333336701617</v>
      </c>
      <c r="I9032">
        <f>HOUR(in!E9032)</f>
        <v>9</v>
      </c>
    </row>
    <row r="9033" spans="1:9" x14ac:dyDescent="0.35">
      <c r="A9033">
        <f>in!A9033</f>
        <v>109032</v>
      </c>
      <c r="B9033" t="str">
        <f>in!B9033</f>
        <v>Americano</v>
      </c>
      <c r="C9033" t="str">
        <f>in!C9033</f>
        <v>Charlie</v>
      </c>
      <c r="D9033">
        <f>(in!F9033-in!E9033)*1440</f>
        <v>1.7166666698176414</v>
      </c>
      <c r="E9033">
        <f>(in!G9033-in!F9033)*1440</f>
        <v>0.50000000162981451</v>
      </c>
      <c r="F9033">
        <f>(in!H9033-in!G9033)*1440</f>
        <v>3.8333333283662796</v>
      </c>
      <c r="G9033">
        <f>(in!I9033-in!H9033)*1440</f>
        <v>12.20000000204891</v>
      </c>
      <c r="H9033">
        <f>(in!I9033-in!E9033)*1440</f>
        <v>18.250000001862645</v>
      </c>
      <c r="I9033">
        <f>HOUR(in!E9033)</f>
        <v>9</v>
      </c>
    </row>
    <row r="9034" spans="1:9" x14ac:dyDescent="0.35">
      <c r="A9034">
        <f>in!A9034</f>
        <v>109033</v>
      </c>
      <c r="B9034" t="str">
        <f>in!B9034</f>
        <v>Mocha</v>
      </c>
      <c r="C9034" t="str">
        <f>in!C9034</f>
        <v>Charlie</v>
      </c>
      <c r="D9034">
        <f>(in!F9034-in!E9034)*1440</f>
        <v>0.8333333395421505</v>
      </c>
      <c r="E9034">
        <f>(in!G9034-in!F9034)*1440</f>
        <v>0.95000000204890966</v>
      </c>
      <c r="F9034">
        <f>(in!H9034-in!G9034)*1440</f>
        <v>6.1999999929685146</v>
      </c>
      <c r="G9034">
        <f>(in!I9034-in!H9034)*1440</f>
        <v>0.8333333395421505</v>
      </c>
      <c r="H9034">
        <f>(in!I9034-in!E9034)*1440</f>
        <v>8.8166666741017252</v>
      </c>
      <c r="I9034">
        <f>HOUR(in!E9034)</f>
        <v>9</v>
      </c>
    </row>
    <row r="9035" spans="1:9" x14ac:dyDescent="0.35">
      <c r="A9035">
        <f>in!A9035</f>
        <v>109034</v>
      </c>
      <c r="B9035" t="str">
        <f>in!B9035</f>
        <v>Mocha</v>
      </c>
      <c r="C9035" t="str">
        <f>in!C9035</f>
        <v>David</v>
      </c>
      <c r="D9035">
        <f>(in!F9035-in!E9035)*1440</f>
        <v>0.50000000162981451</v>
      </c>
      <c r="E9035">
        <f>(in!G9035-in!F9035)*1440</f>
        <v>0.96666666213423014</v>
      </c>
      <c r="F9035">
        <f>(in!H9035-in!G9035)*1440</f>
        <v>4.6333333372604102</v>
      </c>
      <c r="G9035">
        <f>(in!I9035-in!H9035)*1440</f>
        <v>1.2833333294838667</v>
      </c>
      <c r="H9035">
        <f>(in!I9035-in!E9035)*1440</f>
        <v>7.3833333305083215</v>
      </c>
      <c r="I9035">
        <f>HOUR(in!E9035)</f>
        <v>9</v>
      </c>
    </row>
    <row r="9036" spans="1:9" x14ac:dyDescent="0.35">
      <c r="A9036">
        <f>in!A9036</f>
        <v>109035</v>
      </c>
      <c r="B9036" t="str">
        <f>in!B9036</f>
        <v>Latte</v>
      </c>
      <c r="C9036" t="str">
        <f>in!C9036</f>
        <v>Alice</v>
      </c>
      <c r="D9036">
        <f>(in!F9036-in!E9036)*1440</f>
        <v>0.63333333469927311</v>
      </c>
      <c r="E9036">
        <f>(in!G9036-in!F9036)*1440</f>
        <v>0.55000000284053385</v>
      </c>
      <c r="F9036">
        <f>(in!H9036-in!G9036)*1440</f>
        <v>3.8666666694916785</v>
      </c>
      <c r="G9036">
        <f>(in!I9036-in!H9036)*1440</f>
        <v>3.2999999960884452</v>
      </c>
      <c r="H9036">
        <f>(in!I9036-in!E9036)*1440</f>
        <v>8.3500000031199306</v>
      </c>
      <c r="I9036">
        <f>HOUR(in!E9036)</f>
        <v>9</v>
      </c>
    </row>
    <row r="9037" spans="1:9" x14ac:dyDescent="0.35">
      <c r="A9037">
        <f>in!A9037</f>
        <v>109036</v>
      </c>
      <c r="B9037" t="str">
        <f>in!B9037</f>
        <v>Latte</v>
      </c>
      <c r="C9037" t="str">
        <f>in!C9037</f>
        <v>Alice</v>
      </c>
      <c r="D9037">
        <f>(in!F9037-in!E9037)*1440</f>
        <v>0.53333334275521338</v>
      </c>
      <c r="E9037">
        <f>(in!G9037-in!F9037)*1440</f>
        <v>0.41666665929369628</v>
      </c>
      <c r="F9037">
        <f>(in!H9037-in!G9037)*1440</f>
        <v>4.4666666735429317</v>
      </c>
      <c r="G9037">
        <f>(in!I9037-in!H9037)*1440</f>
        <v>4.1833333263639361</v>
      </c>
      <c r="H9037">
        <f>(in!I9037-in!E9037)*1440</f>
        <v>9.6000000019557774</v>
      </c>
      <c r="I9037">
        <f>HOUR(in!E9037)</f>
        <v>9</v>
      </c>
    </row>
    <row r="9038" spans="1:9" x14ac:dyDescent="0.35">
      <c r="A9038">
        <f>in!A9038</f>
        <v>109037</v>
      </c>
      <c r="B9038" t="str">
        <f>in!B9038</f>
        <v>Latte</v>
      </c>
      <c r="C9038" t="str">
        <f>in!C9038</f>
        <v>Bob</v>
      </c>
      <c r="D9038">
        <f>(in!F9038-in!E9038)*1440</f>
        <v>1.0833333246409893</v>
      </c>
      <c r="E9038">
        <f>(in!G9038-in!F9038)*1440</f>
        <v>0.4666666709817946</v>
      </c>
      <c r="F9038">
        <f>(in!H9038-in!G9038)*1440</f>
        <v>1.6499999980442226</v>
      </c>
      <c r="G9038">
        <f>(in!I9038-in!H9038)*1440</f>
        <v>10.28333333786577</v>
      </c>
      <c r="H9038">
        <f>(in!I9038-in!E9038)*1440</f>
        <v>13.483333331532776</v>
      </c>
      <c r="I9038">
        <f>HOUR(in!E9038)</f>
        <v>9</v>
      </c>
    </row>
    <row r="9039" spans="1:9" x14ac:dyDescent="0.35">
      <c r="A9039">
        <f>in!A9039</f>
        <v>109038</v>
      </c>
      <c r="B9039" t="str">
        <f>in!B9039</f>
        <v>Cappuccino</v>
      </c>
      <c r="C9039" t="str">
        <f>in!C9039</f>
        <v>Alice</v>
      </c>
      <c r="D9039">
        <f>(in!F9039-in!E9039)*1440</f>
        <v>1.0666666645556688</v>
      </c>
      <c r="E9039">
        <f>(in!G9039-in!F9039)*1440</f>
        <v>1.1499999964144081</v>
      </c>
      <c r="F9039">
        <f>(in!H9039-in!G9039)*1440</f>
        <v>1.2166666681878269</v>
      </c>
      <c r="G9039">
        <f>(in!I9039-in!H9039)*1440</f>
        <v>0.39999999920837581</v>
      </c>
      <c r="H9039">
        <f>(in!I9039-in!E9039)*1440</f>
        <v>3.8333333283662796</v>
      </c>
      <c r="I9039">
        <f>HOUR(in!E9039)</f>
        <v>9</v>
      </c>
    </row>
    <row r="9040" spans="1:9" x14ac:dyDescent="0.35">
      <c r="A9040">
        <f>in!A9040</f>
        <v>109039</v>
      </c>
      <c r="B9040" t="str">
        <f>in!B9040</f>
        <v>Latte</v>
      </c>
      <c r="C9040" t="str">
        <f>in!C9040</f>
        <v>Charlie</v>
      </c>
      <c r="D9040">
        <f>(in!F9040-in!E9040)*1440</f>
        <v>1.6499999980442226</v>
      </c>
      <c r="E9040">
        <f>(in!G9040-in!F9040)*1440</f>
        <v>2.4666666670236737</v>
      </c>
      <c r="F9040">
        <f>(in!H9040-in!G9040)*1440</f>
        <v>0.88333334075286984</v>
      </c>
      <c r="G9040">
        <f>(in!I9040-in!H9040)*1440</f>
        <v>10.799999999580905</v>
      </c>
      <c r="H9040">
        <f>(in!I9040-in!E9040)*1440</f>
        <v>15.800000005401671</v>
      </c>
      <c r="I9040">
        <f>HOUR(in!E9040)</f>
        <v>9</v>
      </c>
    </row>
    <row r="9041" spans="1:9" x14ac:dyDescent="0.35">
      <c r="A9041">
        <f>in!A9041</f>
        <v>109040</v>
      </c>
      <c r="B9041" t="str">
        <f>in!B9041</f>
        <v>Cappuccino</v>
      </c>
      <c r="C9041" t="str">
        <f>in!C9041</f>
        <v>Eve</v>
      </c>
      <c r="D9041">
        <f>(in!F9041-in!E9041)*1440</f>
        <v>1.0666666645556688</v>
      </c>
      <c r="E9041">
        <f>(in!G9041-in!F9041)*1440</f>
        <v>0.48333334154449403</v>
      </c>
      <c r="F9041">
        <f>(in!H9041-in!G9041)*1440</f>
        <v>1.5499999956227839</v>
      </c>
      <c r="G9041">
        <f>(in!I9041-in!H9041)*1440</f>
        <v>1.9000000040978193</v>
      </c>
      <c r="H9041">
        <f>(in!I9041-in!E9041)*1440</f>
        <v>5.0000000058207661</v>
      </c>
      <c r="I9041">
        <f>HOUR(in!E9041)</f>
        <v>9</v>
      </c>
    </row>
    <row r="9042" spans="1:9" x14ac:dyDescent="0.35">
      <c r="A9042">
        <f>in!A9042</f>
        <v>109041</v>
      </c>
      <c r="B9042" t="str">
        <f>in!B9042</f>
        <v>Latte</v>
      </c>
      <c r="C9042" t="str">
        <f>in!C9042</f>
        <v>David</v>
      </c>
      <c r="D9042">
        <f>(in!F9042-in!E9042)*1440</f>
        <v>1.1499999964144081</v>
      </c>
      <c r="E9042">
        <f>(in!G9042-in!F9042)*1440</f>
        <v>0.61666667461395264</v>
      </c>
      <c r="F9042">
        <f>(in!H9042-in!G9042)*1440</f>
        <v>1.2833333294838667</v>
      </c>
      <c r="G9042">
        <f>(in!I9042-in!H9042)*1440</f>
        <v>18.516666668001562</v>
      </c>
      <c r="H9042">
        <f>(in!I9042-in!E9042)*1440</f>
        <v>21.56666666851379</v>
      </c>
      <c r="I9042">
        <f>HOUR(in!E9042)</f>
        <v>9</v>
      </c>
    </row>
    <row r="9043" spans="1:9" x14ac:dyDescent="0.35">
      <c r="A9043">
        <f>in!A9043</f>
        <v>109042</v>
      </c>
      <c r="B9043" t="str">
        <f>in!B9043</f>
        <v>Flat White</v>
      </c>
      <c r="C9043" t="str">
        <f>in!C9043</f>
        <v>Bob</v>
      </c>
      <c r="D9043">
        <f>(in!F9043-in!E9043)*1440</f>
        <v>1.1999999976251274</v>
      </c>
      <c r="E9043">
        <f>(in!G9043-in!F9043)*1440</f>
        <v>1.3833333319053054</v>
      </c>
      <c r="F9043">
        <f>(in!H9043-in!G9043)*1440</f>
        <v>1.3500000012572855</v>
      </c>
      <c r="G9043">
        <f>(in!I9043-in!H9043)*1440</f>
        <v>16.433333329623565</v>
      </c>
      <c r="H9043">
        <f>(in!I9043-in!E9043)*1440</f>
        <v>20.366666660411283</v>
      </c>
      <c r="I9043">
        <f>HOUR(in!E9043)</f>
        <v>9</v>
      </c>
    </row>
    <row r="9044" spans="1:9" x14ac:dyDescent="0.35">
      <c r="A9044">
        <f>in!A9044</f>
        <v>109043</v>
      </c>
      <c r="B9044" t="str">
        <f>in!B9044</f>
        <v>Matcha Latte</v>
      </c>
      <c r="C9044" t="str">
        <f>in!C9044</f>
        <v>Bob</v>
      </c>
      <c r="D9044">
        <f>(in!F9044-in!E9044)*1440</f>
        <v>1.2666666589211673</v>
      </c>
      <c r="E9044">
        <f>(in!G9044-in!F9044)*1440</f>
        <v>1.3500000012572855</v>
      </c>
      <c r="F9044">
        <f>(in!H9044-in!G9044)*1440</f>
        <v>2.0500000077299774</v>
      </c>
      <c r="G9044">
        <f>(in!I9044-in!H9044)*1440</f>
        <v>8.1166666571516544</v>
      </c>
      <c r="H9044">
        <f>(in!I9044-in!E9044)*1440</f>
        <v>12.783333325060084</v>
      </c>
      <c r="I9044">
        <f>HOUR(in!E9044)</f>
        <v>9</v>
      </c>
    </row>
    <row r="9045" spans="1:9" x14ac:dyDescent="0.35">
      <c r="A9045">
        <f>in!A9045</f>
        <v>109044</v>
      </c>
      <c r="B9045" t="str">
        <f>in!B9045</f>
        <v>Latte</v>
      </c>
      <c r="C9045" t="str">
        <f>in!C9045</f>
        <v>Alice</v>
      </c>
      <c r="D9045">
        <f>(in!F9045-in!E9045)*1440</f>
        <v>1.5000000048894435</v>
      </c>
      <c r="E9045">
        <f>(in!G9045-in!F9045)*1440</f>
        <v>0.8166666585020721</v>
      </c>
      <c r="F9045">
        <f>(in!H9045-in!G9045)*1440</f>
        <v>3.9000000001396984</v>
      </c>
      <c r="G9045">
        <f>(in!I9045-in!H9045)*1440</f>
        <v>11.950000006472692</v>
      </c>
      <c r="H9045">
        <f>(in!I9045-in!E9045)*1440</f>
        <v>18.166666670003906</v>
      </c>
      <c r="I9045">
        <f>HOUR(in!E9045)</f>
        <v>9</v>
      </c>
    </row>
    <row r="9046" spans="1:9" x14ac:dyDescent="0.35">
      <c r="A9046">
        <f>in!A9046</f>
        <v>109045</v>
      </c>
      <c r="B9046" t="str">
        <f>in!B9046</f>
        <v>Hot Chocolate</v>
      </c>
      <c r="C9046" t="str">
        <f>in!C9046</f>
        <v>Bob</v>
      </c>
      <c r="D9046">
        <f>(in!F9046-in!E9046)*1440</f>
        <v>1.3166666601318866</v>
      </c>
      <c r="E9046">
        <f>(in!G9046-in!F9046)*1440</f>
        <v>0.8333333395421505</v>
      </c>
      <c r="F9046">
        <f>(in!H9046-in!G9046)*1440</f>
        <v>2.9666666581761092</v>
      </c>
      <c r="G9046">
        <f>(in!I9046-in!H9046)*1440</f>
        <v>0.98333334317430854</v>
      </c>
      <c r="H9046">
        <f>(in!I9046-in!E9046)*1440</f>
        <v>6.1000000010244548</v>
      </c>
      <c r="I9046">
        <f>HOUR(in!E9046)</f>
        <v>9</v>
      </c>
    </row>
    <row r="9047" spans="1:9" x14ac:dyDescent="0.35">
      <c r="A9047">
        <f>in!A9047</f>
        <v>109046</v>
      </c>
      <c r="B9047" t="str">
        <f>in!B9047</f>
        <v>Latte</v>
      </c>
      <c r="C9047" t="str">
        <f>in!C9047</f>
        <v>Alice</v>
      </c>
      <c r="D9047">
        <f>(in!F9047-in!E9047)*1440</f>
        <v>1.0666666750330478</v>
      </c>
      <c r="E9047">
        <f>(in!G9047-in!F9047)*1440</f>
        <v>0.9499999915715307</v>
      </c>
      <c r="F9047">
        <f>(in!H9047-in!G9047)*1440</f>
        <v>4.9166666739620268</v>
      </c>
      <c r="G9047">
        <f>(in!I9047-in!H9047)*1440</f>
        <v>10.316666658036411</v>
      </c>
      <c r="H9047">
        <f>(in!I9047-in!E9047)*1440</f>
        <v>17.249999998603016</v>
      </c>
      <c r="I9047">
        <f>HOUR(in!E9047)</f>
        <v>9</v>
      </c>
    </row>
    <row r="9048" spans="1:9" x14ac:dyDescent="0.35">
      <c r="A9048">
        <f>in!A9048</f>
        <v>109047</v>
      </c>
      <c r="B9048" t="str">
        <f>in!B9048</f>
        <v>Tea</v>
      </c>
      <c r="C9048" t="str">
        <f>in!C9048</f>
        <v>David</v>
      </c>
      <c r="D9048">
        <f>(in!F9048-in!E9048)*1440</f>
        <v>0.95000000204890966</v>
      </c>
      <c r="E9048">
        <f>(in!G9048-in!F9048)*1440</f>
        <v>0.50000000162981451</v>
      </c>
      <c r="F9048">
        <f>(in!H9048-in!G9048)*1440</f>
        <v>2.2833333327434957</v>
      </c>
      <c r="G9048">
        <f>(in!I9048-in!H9048)*1440</f>
        <v>13.366666669026017</v>
      </c>
      <c r="H9048">
        <f>(in!I9048-in!E9048)*1440</f>
        <v>17.100000005448237</v>
      </c>
      <c r="I9048">
        <f>HOUR(in!E9048)</f>
        <v>9</v>
      </c>
    </row>
    <row r="9049" spans="1:9" x14ac:dyDescent="0.35">
      <c r="A9049">
        <f>in!A9049</f>
        <v>109048</v>
      </c>
      <c r="B9049" t="str">
        <f>in!B9049</f>
        <v>Hot Chocolate</v>
      </c>
      <c r="C9049" t="str">
        <f>in!C9049</f>
        <v>Bob</v>
      </c>
      <c r="D9049">
        <f>(in!F9049-in!E9049)*1440</f>
        <v>0.84999999962747097</v>
      </c>
      <c r="E9049">
        <f>(in!G9049-in!F9049)*1440</f>
        <v>1.2333333282731473</v>
      </c>
      <c r="F9049">
        <f>(in!H9049-in!G9049)*1440</f>
        <v>4.366666671121493</v>
      </c>
      <c r="G9049">
        <f>(in!I9049-in!H9049)*1440</f>
        <v>4.2499999981373549</v>
      </c>
      <c r="H9049">
        <f>(in!I9049-in!E9049)*1440</f>
        <v>10.699999997159466</v>
      </c>
      <c r="I9049">
        <f>HOUR(in!E9049)</f>
        <v>9</v>
      </c>
    </row>
    <row r="9050" spans="1:9" x14ac:dyDescent="0.35">
      <c r="A9050">
        <f>in!A9050</f>
        <v>109049</v>
      </c>
      <c r="B9050" t="str">
        <f>in!B9050</f>
        <v>Mocha</v>
      </c>
      <c r="C9050" t="str">
        <f>in!C9050</f>
        <v>Bob</v>
      </c>
      <c r="D9050">
        <f>(in!F9050-in!E9050)*1440</f>
        <v>0.71666666655801237</v>
      </c>
      <c r="E9050">
        <f>(in!G9050-in!F9050)*1440</f>
        <v>0.8166666585020721</v>
      </c>
      <c r="F9050">
        <f>(in!H9050-in!G9050)*1440</f>
        <v>3.6166666739154607</v>
      </c>
      <c r="G9050">
        <f>(in!I9050-in!H9050)*1440</f>
        <v>5.4499999957624823</v>
      </c>
      <c r="H9050">
        <f>(in!I9050-in!E9050)*1440</f>
        <v>10.599999994738027</v>
      </c>
      <c r="I9050">
        <f>HOUR(in!E9050)</f>
        <v>9</v>
      </c>
    </row>
    <row r="9051" spans="1:9" x14ac:dyDescent="0.35">
      <c r="A9051">
        <f>in!A9051</f>
        <v>109050</v>
      </c>
      <c r="B9051" t="str">
        <f>in!B9051</f>
        <v>Flat White</v>
      </c>
      <c r="C9051" t="str">
        <f>in!C9051</f>
        <v>Eve</v>
      </c>
      <c r="D9051">
        <f>(in!F9051-in!E9051)*1440</f>
        <v>1.2833333399612457</v>
      </c>
      <c r="E9051">
        <f>(in!G9051-in!F9051)*1440</f>
        <v>1.0499999939929694</v>
      </c>
      <c r="F9051">
        <f>(in!H9051-in!G9051)*1440</f>
        <v>4.366666671121493</v>
      </c>
      <c r="G9051">
        <f>(in!I9051-in!H9051)*1440</f>
        <v>9.1666666616220027</v>
      </c>
      <c r="H9051">
        <f>(in!I9051-in!E9051)*1440</f>
        <v>15.866666666697711</v>
      </c>
      <c r="I9051">
        <f>HOUR(in!E9051)</f>
        <v>10</v>
      </c>
    </row>
    <row r="9052" spans="1:9" x14ac:dyDescent="0.35">
      <c r="A9052">
        <f>in!A9052</f>
        <v>109051</v>
      </c>
      <c r="B9052" t="str">
        <f>in!B9052</f>
        <v>Matcha Latte</v>
      </c>
      <c r="C9052" t="str">
        <f>in!C9052</f>
        <v>David</v>
      </c>
      <c r="D9052">
        <f>(in!F9052-in!E9052)*1440</f>
        <v>1.0833333246409893</v>
      </c>
      <c r="E9052">
        <f>(in!G9052-in!F9052)*1440</f>
        <v>0.9666666726116091</v>
      </c>
      <c r="F9052">
        <f>(in!H9052-in!G9052)*1440</f>
        <v>1.7500000004656613</v>
      </c>
      <c r="G9052">
        <f>(in!I9052-in!H9052)*1440</f>
        <v>1.4999999944120646</v>
      </c>
      <c r="H9052">
        <f>(in!I9052-in!E9052)*1440</f>
        <v>5.2999999921303242</v>
      </c>
      <c r="I9052">
        <f>HOUR(in!E9052)</f>
        <v>10</v>
      </c>
    </row>
    <row r="9053" spans="1:9" x14ac:dyDescent="0.35">
      <c r="A9053">
        <f>in!A9053</f>
        <v>109052</v>
      </c>
      <c r="B9053" t="str">
        <f>in!B9053</f>
        <v>Latte</v>
      </c>
      <c r="C9053" t="str">
        <f>in!C9053</f>
        <v>Alice</v>
      </c>
      <c r="D9053">
        <f>(in!F9053-in!E9053)*1440</f>
        <v>1.5499999956227839</v>
      </c>
      <c r="E9053">
        <f>(in!G9053-in!F9053)*1440</f>
        <v>0.28333333670161664</v>
      </c>
      <c r="F9053">
        <f>(in!H9053-in!G9053)*1440</f>
        <v>3.8666666694916785</v>
      </c>
      <c r="G9053">
        <f>(in!I9053-in!H9053)*1440</f>
        <v>18.399999995017424</v>
      </c>
      <c r="H9053">
        <f>(in!I9053-in!E9053)*1440</f>
        <v>24.099999996833503</v>
      </c>
      <c r="I9053">
        <f>HOUR(in!E9053)</f>
        <v>10</v>
      </c>
    </row>
    <row r="9054" spans="1:9" x14ac:dyDescent="0.35">
      <c r="A9054">
        <f>in!A9054</f>
        <v>109053</v>
      </c>
      <c r="B9054" t="str">
        <f>in!B9054</f>
        <v>Espresso</v>
      </c>
      <c r="C9054" t="str">
        <f>in!C9054</f>
        <v>Alice</v>
      </c>
      <c r="D9054">
        <f>(in!F9054-in!E9054)*1440</f>
        <v>1.6333333274815232</v>
      </c>
      <c r="E9054">
        <f>(in!G9054-in!F9054)*1440</f>
        <v>0.28333333670161664</v>
      </c>
      <c r="F9054">
        <f>(in!H9054-in!G9054)*1440</f>
        <v>3.6833333352115005</v>
      </c>
      <c r="G9054">
        <f>(in!I9054-in!H9054)*1440</f>
        <v>6.6499999933876097</v>
      </c>
      <c r="H9054">
        <f>(in!I9054-in!E9054)*1440</f>
        <v>12.24999999278225</v>
      </c>
      <c r="I9054">
        <f>HOUR(in!E9054)</f>
        <v>10</v>
      </c>
    </row>
    <row r="9055" spans="1:9" x14ac:dyDescent="0.35">
      <c r="A9055">
        <f>in!A9055</f>
        <v>109054</v>
      </c>
      <c r="B9055" t="str">
        <f>in!B9055</f>
        <v>Latte</v>
      </c>
      <c r="C9055" t="str">
        <f>in!C9055</f>
        <v>Charlie</v>
      </c>
      <c r="D9055">
        <f>(in!F9055-in!E9055)*1440</f>
        <v>0.93333334196358919</v>
      </c>
      <c r="E9055">
        <f>(in!G9055-in!F9055)*1440</f>
        <v>2.2333333315327764</v>
      </c>
      <c r="F9055">
        <f>(in!H9055-in!G9055)*1440</f>
        <v>6.7499999958090484</v>
      </c>
      <c r="G9055">
        <f>(in!I9055-in!H9055)*1440</f>
        <v>16.950000001816079</v>
      </c>
      <c r="H9055">
        <f>(in!I9055-in!E9055)*1440</f>
        <v>26.866666671121493</v>
      </c>
      <c r="I9055">
        <f>HOUR(in!E9055)</f>
        <v>10</v>
      </c>
    </row>
    <row r="9056" spans="1:9" x14ac:dyDescent="0.35">
      <c r="A9056">
        <f>in!A9056</f>
        <v>109055</v>
      </c>
      <c r="B9056" t="str">
        <f>in!B9056</f>
        <v>Tea</v>
      </c>
      <c r="C9056" t="str">
        <f>in!C9056</f>
        <v>David</v>
      </c>
      <c r="D9056">
        <f>(in!F9056-in!E9056)*1440</f>
        <v>0.91666666092351079</v>
      </c>
      <c r="E9056">
        <f>(in!G9056-in!F9056)*1440</f>
        <v>1.0500000044703484</v>
      </c>
      <c r="F9056">
        <f>(in!H9056-in!G9056)*1440</f>
        <v>3.8333333283662796</v>
      </c>
      <c r="G9056">
        <f>(in!I9056-in!H9056)*1440</f>
        <v>6.1833333328831941</v>
      </c>
      <c r="H9056">
        <f>(in!I9056-in!E9056)*1440</f>
        <v>11.983333326643333</v>
      </c>
      <c r="I9056">
        <f>HOUR(in!E9056)</f>
        <v>10</v>
      </c>
    </row>
    <row r="9057" spans="1:9" x14ac:dyDescent="0.35">
      <c r="A9057">
        <f>in!A9057</f>
        <v>109056</v>
      </c>
      <c r="B9057" t="str">
        <f>in!B9057</f>
        <v>Mocha</v>
      </c>
      <c r="C9057" t="str">
        <f>in!C9057</f>
        <v>Eve</v>
      </c>
      <c r="D9057">
        <f>(in!F9057-in!E9057)*1440</f>
        <v>0.76666666776873171</v>
      </c>
      <c r="E9057">
        <f>(in!G9057-in!F9057)*1440</f>
        <v>0.11666666250675917</v>
      </c>
      <c r="F9057">
        <f>(in!H9057-in!G9057)*1440</f>
        <v>3.7500000069849193</v>
      </c>
      <c r="G9057">
        <f>(in!I9057-in!H9057)*1440</f>
        <v>3.3166666666511446</v>
      </c>
      <c r="H9057">
        <f>(in!I9057-in!E9057)*1440</f>
        <v>7.9500000039115548</v>
      </c>
      <c r="I9057">
        <f>HOUR(in!E9057)</f>
        <v>10</v>
      </c>
    </row>
    <row r="9058" spans="1:9" x14ac:dyDescent="0.35">
      <c r="A9058">
        <f>in!A9058</f>
        <v>109057</v>
      </c>
      <c r="B9058" t="str">
        <f>in!B9058</f>
        <v>Latte</v>
      </c>
      <c r="C9058" t="str">
        <f>in!C9058</f>
        <v>Bob</v>
      </c>
      <c r="D9058">
        <f>(in!F9058-in!E9058)*1440</f>
        <v>0.76666665729135275</v>
      </c>
      <c r="E9058">
        <f>(in!G9058-in!F9058)*1440</f>
        <v>0.3666666685603559</v>
      </c>
      <c r="F9058">
        <f>(in!H9058-in!G9058)*1440</f>
        <v>3.6166666739154607</v>
      </c>
      <c r="G9058">
        <f>(in!I9058-in!H9058)*1440</f>
        <v>19.316666666418314</v>
      </c>
      <c r="H9058">
        <f>(in!I9058-in!E9058)*1440</f>
        <v>24.066666666185483</v>
      </c>
      <c r="I9058">
        <f>HOUR(in!E9058)</f>
        <v>10</v>
      </c>
    </row>
    <row r="9059" spans="1:9" x14ac:dyDescent="0.35">
      <c r="A9059">
        <f>in!A9059</f>
        <v>109058</v>
      </c>
      <c r="B9059" t="str">
        <f>in!B9059</f>
        <v>Americano</v>
      </c>
      <c r="C9059" t="str">
        <f>in!C9059</f>
        <v>Charlie</v>
      </c>
      <c r="D9059">
        <f>(in!F9059-in!E9059)*1440</f>
        <v>1.9500000053085387</v>
      </c>
      <c r="E9059">
        <f>(in!G9059-in!F9059)*1440</f>
        <v>0.90000000083819032</v>
      </c>
      <c r="F9059">
        <f>(in!H9059-in!G9059)*1440</f>
        <v>6.1999999929685146</v>
      </c>
      <c r="G9059">
        <f>(in!I9059-in!H9059)*1440</f>
        <v>15.099999998928979</v>
      </c>
      <c r="H9059">
        <f>(in!I9059-in!E9059)*1440</f>
        <v>24.149999998044223</v>
      </c>
      <c r="I9059">
        <f>HOUR(in!E9059)</f>
        <v>10</v>
      </c>
    </row>
    <row r="9060" spans="1:9" x14ac:dyDescent="0.35">
      <c r="A9060">
        <f>in!A9060</f>
        <v>109059</v>
      </c>
      <c r="B9060" t="str">
        <f>in!B9060</f>
        <v>Cold Brew</v>
      </c>
      <c r="C9060" t="str">
        <f>in!C9060</f>
        <v>Bob</v>
      </c>
      <c r="D9060">
        <f>(in!F9060-in!E9060)*1440</f>
        <v>1.2333333387505263</v>
      </c>
      <c r="E9060">
        <f>(in!G9060-in!F9060)*1440</f>
        <v>0.86666665971279144</v>
      </c>
      <c r="F9060">
        <f>(in!H9060-in!G9060)*1440</f>
        <v>1.0833333351183683</v>
      </c>
      <c r="G9060">
        <f>(in!I9060-in!H9060)*1440</f>
        <v>13.216666665393859</v>
      </c>
      <c r="H9060">
        <f>(in!I9060-in!E9060)*1440</f>
        <v>16.399999998975545</v>
      </c>
      <c r="I9060">
        <f>HOUR(in!E9060)</f>
        <v>10</v>
      </c>
    </row>
    <row r="9061" spans="1:9" x14ac:dyDescent="0.35">
      <c r="A9061">
        <f>in!A9061</f>
        <v>109060</v>
      </c>
      <c r="B9061" t="str">
        <f>in!B9061</f>
        <v>Flat White</v>
      </c>
      <c r="C9061" t="str">
        <f>in!C9061</f>
        <v>David</v>
      </c>
      <c r="D9061">
        <f>(in!F9061-in!E9061)*1440</f>
        <v>0.8333333395421505</v>
      </c>
      <c r="E9061">
        <f>(in!G9061-in!F9061)*1440</f>
        <v>1.4000000024680048</v>
      </c>
      <c r="F9061">
        <f>(in!H9061-in!G9061)*1440</f>
        <v>2.033333326689899</v>
      </c>
      <c r="G9061">
        <f>(in!I9061-in!H9061)*1440</f>
        <v>0.61666666413657367</v>
      </c>
      <c r="H9061">
        <f>(in!I9061-in!E9061)*1440</f>
        <v>4.883333332836628</v>
      </c>
      <c r="I9061">
        <f>HOUR(in!E9061)</f>
        <v>10</v>
      </c>
    </row>
    <row r="9062" spans="1:9" x14ac:dyDescent="0.35">
      <c r="A9062">
        <f>in!A9062</f>
        <v>109061</v>
      </c>
      <c r="B9062" t="str">
        <f>in!B9062</f>
        <v>Cappuccino</v>
      </c>
      <c r="C9062" t="str">
        <f>in!C9062</f>
        <v>Eve</v>
      </c>
      <c r="D9062">
        <f>(in!F9062-in!E9062)*1440</f>
        <v>1.516666664974764</v>
      </c>
      <c r="E9062">
        <f>(in!G9062-in!F9062)*1440</f>
        <v>1.2333333282731473</v>
      </c>
      <c r="F9062">
        <f>(in!H9062-in!G9062)*1440</f>
        <v>4.6833333384711295</v>
      </c>
      <c r="G9062">
        <f>(in!I9062-in!H9062)*1440</f>
        <v>1.7500000004656613</v>
      </c>
      <c r="H9062">
        <f>(in!I9062-in!E9062)*1440</f>
        <v>9.1833333321847022</v>
      </c>
      <c r="I9062">
        <f>HOUR(in!E9062)</f>
        <v>10</v>
      </c>
    </row>
    <row r="9063" spans="1:9" x14ac:dyDescent="0.35">
      <c r="A9063">
        <f>in!A9063</f>
        <v>109062</v>
      </c>
      <c r="B9063" t="str">
        <f>in!B9063</f>
        <v>Matcha Latte</v>
      </c>
      <c r="C9063" t="str">
        <f>in!C9063</f>
        <v>Bob</v>
      </c>
      <c r="D9063">
        <f>(in!F9063-in!E9063)*1440</f>
        <v>1.4666666637640446</v>
      </c>
      <c r="E9063">
        <f>(in!G9063-in!F9063)*1440</f>
        <v>0.53333333227783442</v>
      </c>
      <c r="F9063">
        <f>(in!H9063-in!G9063)*1440</f>
        <v>1.000000003259629</v>
      </c>
      <c r="G9063">
        <f>(in!I9063-in!H9063)*1440</f>
        <v>1.6166666673962027</v>
      </c>
      <c r="H9063">
        <f>(in!I9063-in!E9063)*1440</f>
        <v>4.6166666666977108</v>
      </c>
      <c r="I9063">
        <f>HOUR(in!E9063)</f>
        <v>10</v>
      </c>
    </row>
    <row r="9064" spans="1:9" x14ac:dyDescent="0.35">
      <c r="A9064">
        <f>in!A9064</f>
        <v>109063</v>
      </c>
      <c r="B9064" t="str">
        <f>in!B9064</f>
        <v>Americano</v>
      </c>
      <c r="C9064" t="str">
        <f>in!C9064</f>
        <v>Alice</v>
      </c>
      <c r="D9064">
        <f>(in!F9064-in!E9064)*1440</f>
        <v>1.4833333343267441</v>
      </c>
      <c r="E9064">
        <f>(in!G9064-in!F9064)*1440</f>
        <v>1.000000003259629</v>
      </c>
      <c r="F9064">
        <f>(in!H9064-in!G9064)*1440</f>
        <v>1.6166666673962027</v>
      </c>
      <c r="G9064">
        <f>(in!I9064-in!H9064)*1440</f>
        <v>3.6166666634380817</v>
      </c>
      <c r="H9064">
        <f>(in!I9064-in!E9064)*1440</f>
        <v>7.7166666684206575</v>
      </c>
      <c r="I9064">
        <f>HOUR(in!E9064)</f>
        <v>10</v>
      </c>
    </row>
    <row r="9065" spans="1:9" x14ac:dyDescent="0.35">
      <c r="A9065">
        <f>in!A9065</f>
        <v>109064</v>
      </c>
      <c r="B9065" t="str">
        <f>in!B9065</f>
        <v>Cold Brew</v>
      </c>
      <c r="C9065" t="str">
        <f>in!C9065</f>
        <v>Bob</v>
      </c>
      <c r="D9065">
        <f>(in!F9065-in!E9065)*1440</f>
        <v>1.4166666730307043</v>
      </c>
      <c r="E9065">
        <f>(in!G9065-in!F9065)*1440</f>
        <v>1.1999999976251274</v>
      </c>
      <c r="F9065">
        <f>(in!H9065-in!G9065)*1440</f>
        <v>4.0833333344198763</v>
      </c>
      <c r="G9065">
        <f>(in!I9065-in!H9065)*1440</f>
        <v>7.6833333272952586</v>
      </c>
      <c r="H9065">
        <f>(in!I9065-in!E9065)*1440</f>
        <v>14.383333332370967</v>
      </c>
      <c r="I9065">
        <f>HOUR(in!E9065)</f>
        <v>10</v>
      </c>
    </row>
    <row r="9066" spans="1:9" x14ac:dyDescent="0.35">
      <c r="A9066">
        <f>in!A9066</f>
        <v>109065</v>
      </c>
      <c r="B9066" t="str">
        <f>in!B9066</f>
        <v>Tea</v>
      </c>
      <c r="C9066" t="str">
        <f>in!C9066</f>
        <v>Eve</v>
      </c>
      <c r="D9066">
        <f>(in!F9066-in!E9066)*1440</f>
        <v>0.6000000040512532</v>
      </c>
      <c r="E9066">
        <f>(in!G9066-in!F9066)*1440</f>
        <v>0.48333333106711507</v>
      </c>
      <c r="F9066">
        <f>(in!H9066-in!G9066)*1440</f>
        <v>1.6999999992549419</v>
      </c>
      <c r="G9066">
        <f>(in!I9066-in!H9066)*1440</f>
        <v>13.249999996041879</v>
      </c>
      <c r="H9066">
        <f>(in!I9066-in!E9066)*1440</f>
        <v>16.033333330415189</v>
      </c>
      <c r="I9066">
        <f>HOUR(in!E9066)</f>
        <v>10</v>
      </c>
    </row>
    <row r="9067" spans="1:9" x14ac:dyDescent="0.35">
      <c r="A9067">
        <f>in!A9067</f>
        <v>109066</v>
      </c>
      <c r="B9067" t="str">
        <f>in!B9067</f>
        <v>Flat White</v>
      </c>
      <c r="C9067" t="str">
        <f>in!C9067</f>
        <v>Alice</v>
      </c>
      <c r="D9067">
        <f>(in!F9067-in!E9067)*1440</f>
        <v>0.86666667019017041</v>
      </c>
      <c r="E9067">
        <f>(in!G9067-in!F9067)*1440</f>
        <v>0.79999999841675162</v>
      </c>
      <c r="F9067">
        <f>(in!H9067-in!G9067)*1440</f>
        <v>2.3833333351649344</v>
      </c>
      <c r="G9067">
        <f>(in!I9067-in!H9067)*1440</f>
        <v>8.9499999966938049</v>
      </c>
      <c r="H9067">
        <f>(in!I9067-in!E9067)*1440</f>
        <v>13.000000000465661</v>
      </c>
      <c r="I9067">
        <f>HOUR(in!E9067)</f>
        <v>10</v>
      </c>
    </row>
    <row r="9068" spans="1:9" x14ac:dyDescent="0.35">
      <c r="A9068">
        <f>in!A9068</f>
        <v>109067</v>
      </c>
      <c r="B9068" t="str">
        <f>in!B9068</f>
        <v>Tea</v>
      </c>
      <c r="C9068" t="str">
        <f>in!C9068</f>
        <v>Charlie</v>
      </c>
      <c r="D9068">
        <f>(in!F9068-in!E9068)*1440</f>
        <v>1.6166666673962027</v>
      </c>
      <c r="E9068">
        <f>(in!G9068-in!F9068)*1440</f>
        <v>2.0999999984633178</v>
      </c>
      <c r="F9068">
        <f>(in!H9068-in!G9068)*1440</f>
        <v>5.4666666663251817</v>
      </c>
      <c r="G9068">
        <f>(in!I9068-in!H9068)*1440</f>
        <v>15.266666673123837</v>
      </c>
      <c r="H9068">
        <f>(in!I9068-in!E9068)*1440</f>
        <v>24.450000005308539</v>
      </c>
      <c r="I9068">
        <f>HOUR(in!E9068)</f>
        <v>10</v>
      </c>
    </row>
    <row r="9069" spans="1:9" x14ac:dyDescent="0.35">
      <c r="A9069">
        <f>in!A9069</f>
        <v>109068</v>
      </c>
      <c r="B9069" t="str">
        <f>in!B9069</f>
        <v>Latte</v>
      </c>
      <c r="C9069" t="str">
        <f>in!C9069</f>
        <v>Alice</v>
      </c>
      <c r="D9069">
        <f>(in!F9069-in!E9069)*1440</f>
        <v>1.8333333323244005</v>
      </c>
      <c r="E9069">
        <f>(in!G9069-in!F9069)*1440</f>
        <v>1.1666666669771075</v>
      </c>
      <c r="F9069">
        <f>(in!H9069-in!G9069)*1440</f>
        <v>2.1166666585486382</v>
      </c>
      <c r="G9069">
        <f>(in!I9069-in!H9069)*1440</f>
        <v>5.3333333332557231</v>
      </c>
      <c r="H9069">
        <f>(in!I9069-in!E9069)*1440</f>
        <v>10.449999991105869</v>
      </c>
      <c r="I9069">
        <f>HOUR(in!E9069)</f>
        <v>10</v>
      </c>
    </row>
    <row r="9070" spans="1:9" x14ac:dyDescent="0.35">
      <c r="A9070">
        <f>in!A9070</f>
        <v>109069</v>
      </c>
      <c r="B9070" t="str">
        <f>in!B9070</f>
        <v>Tea</v>
      </c>
      <c r="C9070" t="str">
        <f>in!C9070</f>
        <v>David</v>
      </c>
      <c r="D9070">
        <f>(in!F9070-in!E9070)*1440</f>
        <v>1.9666666653938591</v>
      </c>
      <c r="E9070">
        <f>(in!G9070-in!F9070)*1440</f>
        <v>0.48333334154449403</v>
      </c>
      <c r="F9070">
        <f>(in!H9070-in!G9070)*1440</f>
        <v>2.3833333246875554</v>
      </c>
      <c r="G9070">
        <f>(in!I9070-in!H9070)*1440</f>
        <v>8.5833333386108279</v>
      </c>
      <c r="H9070">
        <f>(in!I9070-in!E9070)*1440</f>
        <v>13.416666670236737</v>
      </c>
      <c r="I9070">
        <f>HOUR(in!E9070)</f>
        <v>10</v>
      </c>
    </row>
    <row r="9071" spans="1:9" x14ac:dyDescent="0.35">
      <c r="A9071">
        <f>in!A9071</f>
        <v>109070</v>
      </c>
      <c r="B9071" t="str">
        <f>in!B9071</f>
        <v>Latte</v>
      </c>
      <c r="C9071" t="str">
        <f>in!C9071</f>
        <v>Bob</v>
      </c>
      <c r="D9071">
        <f>(in!F9071-in!E9071)*1440</f>
        <v>1.0500000044703484</v>
      </c>
      <c r="E9071">
        <f>(in!G9071-in!F9071)*1440</f>
        <v>1.4666666637640446</v>
      </c>
      <c r="F9071">
        <f>(in!H9071-in!G9071)*1440</f>
        <v>1.2166666681878269</v>
      </c>
      <c r="G9071">
        <f>(in!I9071-in!H9071)*1440</f>
        <v>7.5666666647884995</v>
      </c>
      <c r="H9071">
        <f>(in!I9071-in!E9071)*1440</f>
        <v>11.300000001210719</v>
      </c>
      <c r="I9071">
        <f>HOUR(in!E9071)</f>
        <v>10</v>
      </c>
    </row>
    <row r="9072" spans="1:9" x14ac:dyDescent="0.35">
      <c r="A9072">
        <f>in!A9072</f>
        <v>109071</v>
      </c>
      <c r="B9072" t="str">
        <f>in!B9072</f>
        <v>Americano</v>
      </c>
      <c r="C9072" t="str">
        <f>in!C9072</f>
        <v>Eve</v>
      </c>
      <c r="D9072">
        <f>(in!F9072-in!E9072)*1440</f>
        <v>0.84999999962747097</v>
      </c>
      <c r="E9072">
        <f>(in!G9072-in!F9072)*1440</f>
        <v>0.38333333912305534</v>
      </c>
      <c r="F9072">
        <f>(in!H9072-in!G9072)*1440</f>
        <v>3.2166666642297059</v>
      </c>
      <c r="G9072">
        <f>(in!I9072-in!H9072)*1440</f>
        <v>10.38333332980983</v>
      </c>
      <c r="H9072">
        <f>(in!I9072-in!E9072)*1440</f>
        <v>14.833333332790062</v>
      </c>
      <c r="I9072">
        <f>HOUR(in!E9072)</f>
        <v>10</v>
      </c>
    </row>
    <row r="9073" spans="1:9" x14ac:dyDescent="0.35">
      <c r="A9073">
        <f>in!A9073</f>
        <v>109072</v>
      </c>
      <c r="B9073" t="str">
        <f>in!B9073</f>
        <v>Americano</v>
      </c>
      <c r="C9073" t="str">
        <f>in!C9073</f>
        <v>Bob</v>
      </c>
      <c r="D9073">
        <f>(in!F9073-in!E9073)*1440</f>
        <v>1.4166666625533253</v>
      </c>
      <c r="E9073">
        <f>(in!G9073-in!F9073)*1440</f>
        <v>1.2499999988358468</v>
      </c>
      <c r="F9073">
        <f>(in!H9073-in!G9073)*1440</f>
        <v>3.1000000017229468</v>
      </c>
      <c r="G9073">
        <f>(in!I9073-in!H9073)*1440</f>
        <v>9.3333333358168602</v>
      </c>
      <c r="H9073">
        <f>(in!I9073-in!E9073)*1440</f>
        <v>15.099999998928979</v>
      </c>
      <c r="I9073">
        <f>HOUR(in!E9073)</f>
        <v>10</v>
      </c>
    </row>
    <row r="9074" spans="1:9" x14ac:dyDescent="0.35">
      <c r="A9074">
        <f>in!A9074</f>
        <v>109073</v>
      </c>
      <c r="B9074" t="str">
        <f>in!B9074</f>
        <v>Espresso</v>
      </c>
      <c r="C9074" t="str">
        <f>in!C9074</f>
        <v>Charlie</v>
      </c>
      <c r="D9074">
        <f>(in!F9074-in!E9074)*1440</f>
        <v>1.4666666637640446</v>
      </c>
      <c r="E9074">
        <f>(in!G9074-in!F9074)*1440</f>
        <v>2.2000000008847564</v>
      </c>
      <c r="F9074">
        <f>(in!H9074-in!G9074)*1440</f>
        <v>7.216666666790843</v>
      </c>
      <c r="G9074">
        <f>(in!I9074-in!H9074)*1440</f>
        <v>2.9000000073574483</v>
      </c>
      <c r="H9074">
        <f>(in!I9074-in!E9074)*1440</f>
        <v>13.783333338797092</v>
      </c>
      <c r="I9074">
        <f>HOUR(in!E9074)</f>
        <v>10</v>
      </c>
    </row>
    <row r="9075" spans="1:9" x14ac:dyDescent="0.35">
      <c r="A9075">
        <f>in!A9075</f>
        <v>109074</v>
      </c>
      <c r="B9075" t="str">
        <f>in!B9075</f>
        <v>Latte</v>
      </c>
      <c r="C9075" t="str">
        <f>in!C9075</f>
        <v>Alice</v>
      </c>
      <c r="D9075">
        <f>(in!F9075-in!E9075)*1440</f>
        <v>1.0166666738223284</v>
      </c>
      <c r="E9075">
        <f>(in!G9075-in!F9075)*1440</f>
        <v>0.64999999478459358</v>
      </c>
      <c r="F9075">
        <f>(in!H9075-in!G9075)*1440</f>
        <v>4.1166666650678962</v>
      </c>
      <c r="G9075">
        <f>(in!I9075-in!H9075)*1440</f>
        <v>10.500000002793968</v>
      </c>
      <c r="H9075">
        <f>(in!I9075-in!E9075)*1440</f>
        <v>16.283333336468786</v>
      </c>
      <c r="I9075">
        <f>HOUR(in!E9075)</f>
        <v>10</v>
      </c>
    </row>
    <row r="9076" spans="1:9" x14ac:dyDescent="0.35">
      <c r="A9076">
        <f>in!A9076</f>
        <v>109075</v>
      </c>
      <c r="B9076" t="str">
        <f>in!B9076</f>
        <v>Americano</v>
      </c>
      <c r="C9076" t="str">
        <f>in!C9076</f>
        <v>David</v>
      </c>
      <c r="D9076">
        <f>(in!F9076-in!E9076)*1440</f>
        <v>0.78333332785405219</v>
      </c>
      <c r="E9076">
        <f>(in!G9076-in!F9076)*1440</f>
        <v>1.333333341171965</v>
      </c>
      <c r="F9076">
        <f>(in!H9076-in!G9076)*1440</f>
        <v>3.699999995296821</v>
      </c>
      <c r="G9076">
        <f>(in!I9076-in!H9076)*1440</f>
        <v>4.9666666646953672</v>
      </c>
      <c r="H9076">
        <f>(in!I9076-in!E9076)*1440</f>
        <v>10.783333329018205</v>
      </c>
      <c r="I9076">
        <f>HOUR(in!E9076)</f>
        <v>10</v>
      </c>
    </row>
    <row r="9077" spans="1:9" x14ac:dyDescent="0.35">
      <c r="A9077">
        <f>in!A9077</f>
        <v>109076</v>
      </c>
      <c r="B9077" t="str">
        <f>in!B9077</f>
        <v>Hot Chocolate</v>
      </c>
      <c r="C9077" t="str">
        <f>in!C9077</f>
        <v>David</v>
      </c>
      <c r="D9077">
        <f>(in!F9077-in!E9077)*1440</f>
        <v>1.2166666681878269</v>
      </c>
      <c r="E9077">
        <f>(in!G9077-in!F9077)*1440</f>
        <v>1.4333333331160247</v>
      </c>
      <c r="F9077">
        <f>(in!H9077-in!G9077)*1440</f>
        <v>4.2333333275746554</v>
      </c>
      <c r="G9077">
        <f>(in!I9077-in!H9077)*1440</f>
        <v>4.0166666731238365</v>
      </c>
      <c r="H9077">
        <f>(in!I9077-in!E9077)*1440</f>
        <v>10.900000002002344</v>
      </c>
      <c r="I9077">
        <f>HOUR(in!E9077)</f>
        <v>10</v>
      </c>
    </row>
    <row r="9078" spans="1:9" x14ac:dyDescent="0.35">
      <c r="A9078">
        <f>in!A9078</f>
        <v>109077</v>
      </c>
      <c r="B9078" t="str">
        <f>in!B9078</f>
        <v>Latte</v>
      </c>
      <c r="C9078" t="str">
        <f>in!C9078</f>
        <v>Alice</v>
      </c>
      <c r="D9078">
        <f>(in!F9078-in!E9078)*1440</f>
        <v>1.7666666710283607</v>
      </c>
      <c r="E9078">
        <f>(in!G9078-in!F9078)*1440</f>
        <v>0.66666666534729302</v>
      </c>
      <c r="F9078">
        <f>(in!H9078-in!G9078)*1440</f>
        <v>2.0499999972525984</v>
      </c>
      <c r="G9078">
        <f>(in!I9078-in!H9078)*1440</f>
        <v>1.2666666693985462</v>
      </c>
      <c r="H9078">
        <f>(in!I9078-in!E9078)*1440</f>
        <v>5.7500000030267984</v>
      </c>
      <c r="I9078">
        <f>HOUR(in!E9078)</f>
        <v>10</v>
      </c>
    </row>
    <row r="9079" spans="1:9" x14ac:dyDescent="0.35">
      <c r="A9079">
        <f>in!A9079</f>
        <v>109078</v>
      </c>
      <c r="B9079" t="str">
        <f>in!B9079</f>
        <v>Espresso</v>
      </c>
      <c r="C9079" t="str">
        <f>in!C9079</f>
        <v>Bob</v>
      </c>
      <c r="D9079">
        <f>(in!F9079-in!E9079)*1440</f>
        <v>0.55000000284053385</v>
      </c>
      <c r="E9079">
        <f>(in!G9079-in!F9079)*1440</f>
        <v>0.76666666776873171</v>
      </c>
      <c r="F9079">
        <f>(in!H9079-in!G9079)*1440</f>
        <v>1.8833333335351199</v>
      </c>
      <c r="G9079">
        <f>(in!I9079-in!H9079)*1440</f>
        <v>4.8333333316259086</v>
      </c>
      <c r="H9079">
        <f>(in!I9079-in!E9079)*1440</f>
        <v>8.0333333357702941</v>
      </c>
      <c r="I9079">
        <f>HOUR(in!E9079)</f>
        <v>10</v>
      </c>
    </row>
    <row r="9080" spans="1:9" x14ac:dyDescent="0.35">
      <c r="A9080">
        <f>in!A9080</f>
        <v>109079</v>
      </c>
      <c r="B9080" t="str">
        <f>in!B9080</f>
        <v>Latte</v>
      </c>
      <c r="C9080" t="str">
        <f>in!C9080</f>
        <v>Bob</v>
      </c>
      <c r="D9080">
        <f>(in!F9080-in!E9080)*1440</f>
        <v>1.1166666657663882</v>
      </c>
      <c r="E9080">
        <f>(in!G9080-in!F9080)*1440</f>
        <v>0.29999999678693712</v>
      </c>
      <c r="F9080">
        <f>(in!H9080-in!G9080)*1440</f>
        <v>1.1000000056810677</v>
      </c>
      <c r="G9080">
        <f>(in!I9080-in!H9080)*1440</f>
        <v>9.3333333358168602</v>
      </c>
      <c r="H9080">
        <f>(in!I9080-in!E9080)*1440</f>
        <v>11.850000004051253</v>
      </c>
      <c r="I9080">
        <f>HOUR(in!E9080)</f>
        <v>10</v>
      </c>
    </row>
    <row r="9081" spans="1:9" x14ac:dyDescent="0.35">
      <c r="A9081">
        <f>in!A9081</f>
        <v>109080</v>
      </c>
      <c r="B9081" t="str">
        <f>in!B9081</f>
        <v>Espresso</v>
      </c>
      <c r="C9081" t="str">
        <f>in!C9081</f>
        <v>Bob</v>
      </c>
      <c r="D9081">
        <f>(in!F9081-in!E9081)*1440</f>
        <v>0.58333333348855376</v>
      </c>
      <c r="E9081">
        <f>(in!G9081-in!F9081)*1440</f>
        <v>0.8333333395421505</v>
      </c>
      <c r="F9081">
        <f>(in!H9081-in!G9081)*1440</f>
        <v>3.366666657384485</v>
      </c>
      <c r="G9081">
        <f>(in!I9081-in!H9081)*1440</f>
        <v>14.900000004563481</v>
      </c>
      <c r="H9081">
        <f>(in!I9081-in!E9081)*1440</f>
        <v>19.68333333497867</v>
      </c>
      <c r="I9081">
        <f>HOUR(in!E9081)</f>
        <v>10</v>
      </c>
    </row>
    <row r="9082" spans="1:9" x14ac:dyDescent="0.35">
      <c r="A9082">
        <f>in!A9082</f>
        <v>109081</v>
      </c>
      <c r="B9082" t="str">
        <f>in!B9082</f>
        <v>Espresso</v>
      </c>
      <c r="C9082" t="str">
        <f>in!C9082</f>
        <v>Charlie</v>
      </c>
      <c r="D9082">
        <f>(in!F9082-in!E9082)*1440</f>
        <v>1.0666666645556688</v>
      </c>
      <c r="E9082">
        <f>(in!G9082-in!F9082)*1440</f>
        <v>0.69999999599531293</v>
      </c>
      <c r="F9082">
        <f>(in!H9082-in!G9082)*1440</f>
        <v>5.0666666671168059</v>
      </c>
      <c r="G9082">
        <f>(in!I9082-in!H9082)*1440</f>
        <v>0.90000000083819032</v>
      </c>
      <c r="H9082">
        <f>(in!I9082-in!E9082)*1440</f>
        <v>7.733333328505978</v>
      </c>
      <c r="I9082">
        <f>HOUR(in!E9082)</f>
        <v>10</v>
      </c>
    </row>
    <row r="9083" spans="1:9" x14ac:dyDescent="0.35">
      <c r="A9083">
        <f>in!A9083</f>
        <v>109082</v>
      </c>
      <c r="B9083" t="str">
        <f>in!B9083</f>
        <v>Hot Chocolate</v>
      </c>
      <c r="C9083" t="str">
        <f>in!C9083</f>
        <v>Eve</v>
      </c>
      <c r="D9083">
        <f>(in!F9083-in!E9083)*1440</f>
        <v>0.58333333348855376</v>
      </c>
      <c r="E9083">
        <f>(in!G9083-in!F9083)*1440</f>
        <v>0.45000000041909516</v>
      </c>
      <c r="F9083">
        <f>(in!H9083-in!G9083)*1440</f>
        <v>4.1499999957159162</v>
      </c>
      <c r="G9083">
        <f>(in!I9083-in!H9083)*1440</f>
        <v>19.516666671261191</v>
      </c>
      <c r="H9083">
        <f>(in!I9083-in!E9083)*1440</f>
        <v>24.700000000884756</v>
      </c>
      <c r="I9083">
        <f>HOUR(in!E9083)</f>
        <v>10</v>
      </c>
    </row>
    <row r="9084" spans="1:9" x14ac:dyDescent="0.35">
      <c r="A9084">
        <f>in!A9084</f>
        <v>109083</v>
      </c>
      <c r="B9084" t="str">
        <f>in!B9084</f>
        <v>Latte</v>
      </c>
      <c r="C9084" t="str">
        <f>in!C9084</f>
        <v>Eve</v>
      </c>
      <c r="D9084">
        <f>(in!F9084-in!E9084)*1440</f>
        <v>0.73333332664333284</v>
      </c>
      <c r="E9084">
        <f>(in!G9084-in!F9084)*1440</f>
        <v>1.183333337539807</v>
      </c>
      <c r="F9084">
        <f>(in!H9084-in!G9084)*1440</f>
        <v>1.1166666657663882</v>
      </c>
      <c r="G9084">
        <f>(in!I9084-in!H9084)*1440</f>
        <v>7.5000000034924597</v>
      </c>
      <c r="H9084">
        <f>(in!I9084-in!E9084)*1440</f>
        <v>10.533333333441988</v>
      </c>
      <c r="I9084">
        <f>HOUR(in!E9084)</f>
        <v>10</v>
      </c>
    </row>
    <row r="9085" spans="1:9" x14ac:dyDescent="0.35">
      <c r="A9085">
        <f>in!A9085</f>
        <v>109084</v>
      </c>
      <c r="B9085" t="str">
        <f>in!B9085</f>
        <v>Latte</v>
      </c>
      <c r="C9085" t="str">
        <f>in!C9085</f>
        <v>Alice</v>
      </c>
      <c r="D9085">
        <f>(in!F9085-in!E9085)*1440</f>
        <v>1.3166666601318866</v>
      </c>
      <c r="E9085">
        <f>(in!G9085-in!F9085)*1440</f>
        <v>0.90000000083819032</v>
      </c>
      <c r="F9085">
        <f>(in!H9085-in!G9085)*1440</f>
        <v>2.5499999988824129</v>
      </c>
      <c r="G9085">
        <f>(in!I9085-in!H9085)*1440</f>
        <v>9.0833333402406424</v>
      </c>
      <c r="H9085">
        <f>(in!I9085-in!E9085)*1440</f>
        <v>13.850000000093132</v>
      </c>
      <c r="I9085">
        <f>HOUR(in!E9085)</f>
        <v>10</v>
      </c>
    </row>
    <row r="9086" spans="1:9" x14ac:dyDescent="0.35">
      <c r="A9086">
        <f>in!A9086</f>
        <v>109085</v>
      </c>
      <c r="B9086" t="str">
        <f>in!B9086</f>
        <v>Latte</v>
      </c>
      <c r="C9086" t="str">
        <f>in!C9086</f>
        <v>Alice</v>
      </c>
      <c r="D9086">
        <f>(in!F9086-in!E9086)*1440</f>
        <v>0.73333332664333284</v>
      </c>
      <c r="E9086">
        <f>(in!G9086-in!F9086)*1440</f>
        <v>8.3333331858739257E-2</v>
      </c>
      <c r="F9086">
        <f>(in!H9086-in!G9086)*1440</f>
        <v>2.3833333351649344</v>
      </c>
      <c r="G9086">
        <f>(in!I9086-in!H9086)*1440</f>
        <v>19.150000002700835</v>
      </c>
      <c r="H9086">
        <f>(in!I9086-in!E9086)*1440</f>
        <v>22.349999996367842</v>
      </c>
      <c r="I9086">
        <f>HOUR(in!E9086)</f>
        <v>10</v>
      </c>
    </row>
    <row r="9087" spans="1:9" x14ac:dyDescent="0.35">
      <c r="A9087">
        <f>in!A9087</f>
        <v>109086</v>
      </c>
      <c r="B9087" t="str">
        <f>in!B9087</f>
        <v>Latte</v>
      </c>
      <c r="C9087" t="str">
        <f>in!C9087</f>
        <v>David</v>
      </c>
      <c r="D9087">
        <f>(in!F9087-in!E9087)*1440</f>
        <v>1.5499999956227839</v>
      </c>
      <c r="E9087">
        <f>(in!G9087-in!F9087)*1440</f>
        <v>0.19999999436549842</v>
      </c>
      <c r="F9087">
        <f>(in!H9087-in!G9087)*1440</f>
        <v>1.1500000068917871</v>
      </c>
      <c r="G9087">
        <f>(in!I9087-in!H9087)*1440</f>
        <v>17.033333333674818</v>
      </c>
      <c r="H9087">
        <f>(in!I9087-in!E9087)*1440</f>
        <v>19.933333330554888</v>
      </c>
      <c r="I9087">
        <f>HOUR(in!E9087)</f>
        <v>10</v>
      </c>
    </row>
    <row r="9088" spans="1:9" x14ac:dyDescent="0.35">
      <c r="A9088">
        <f>in!A9088</f>
        <v>109087</v>
      </c>
      <c r="B9088" t="str">
        <f>in!B9088</f>
        <v>Cold Brew</v>
      </c>
      <c r="C9088" t="str">
        <f>in!C9088</f>
        <v>Charlie</v>
      </c>
      <c r="D9088">
        <f>(in!F9088-in!E9088)*1440</f>
        <v>0.88333333027549088</v>
      </c>
      <c r="E9088">
        <f>(in!G9088-in!F9088)*1440</f>
        <v>1.9833333359565586</v>
      </c>
      <c r="F9088">
        <f>(in!H9088-in!G9088)*1440</f>
        <v>1.3666666613426059</v>
      </c>
      <c r="G9088">
        <f>(in!I9088-in!H9088)*1440</f>
        <v>0.86666667019017041</v>
      </c>
      <c r="H9088">
        <f>(in!I9088-in!E9088)*1440</f>
        <v>5.0999999977648258</v>
      </c>
      <c r="I9088">
        <f>HOUR(in!E9088)</f>
        <v>10</v>
      </c>
    </row>
    <row r="9089" spans="1:9" x14ac:dyDescent="0.35">
      <c r="A9089">
        <f>in!A9089</f>
        <v>109088</v>
      </c>
      <c r="B9089" t="str">
        <f>in!B9089</f>
        <v>Tea</v>
      </c>
      <c r="C9089" t="str">
        <f>in!C9089</f>
        <v>Alice</v>
      </c>
      <c r="D9089">
        <f>(in!F9089-in!E9089)*1440</f>
        <v>0.74999999720603228</v>
      </c>
      <c r="E9089">
        <f>(in!G9089-in!F9089)*1440</f>
        <v>1.2000000081025064</v>
      </c>
      <c r="F9089">
        <f>(in!H9089-in!G9089)*1440</f>
        <v>3.5999999928753823</v>
      </c>
      <c r="G9089">
        <f>(in!I9089-in!H9089)*1440</f>
        <v>17.816666672006249</v>
      </c>
      <c r="H9089">
        <f>(in!I9089-in!E9089)*1440</f>
        <v>23.36666667019017</v>
      </c>
      <c r="I9089">
        <f>HOUR(in!E9089)</f>
        <v>10</v>
      </c>
    </row>
    <row r="9090" spans="1:9" x14ac:dyDescent="0.35">
      <c r="A9090">
        <f>in!A9090</f>
        <v>109089</v>
      </c>
      <c r="B9090" t="str">
        <f>in!B9090</f>
        <v>Flat White</v>
      </c>
      <c r="C9090" t="str">
        <f>in!C9090</f>
        <v>Charlie</v>
      </c>
      <c r="D9090">
        <f>(in!F9090-in!E9090)*1440</f>
        <v>1.8833333335351199</v>
      </c>
      <c r="E9090">
        <f>(in!G9090-in!F9090)*1440</f>
        <v>1.6500000085216016</v>
      </c>
      <c r="F9090">
        <f>(in!H9090-in!G9090)*1440</f>
        <v>1.4999999944120646</v>
      </c>
      <c r="G9090">
        <f>(in!I9090-in!H9090)*1440</f>
        <v>16.299999996554106</v>
      </c>
      <c r="H9090">
        <f>(in!I9090-in!E9090)*1440</f>
        <v>21.333333333022892</v>
      </c>
      <c r="I9090">
        <f>HOUR(in!E9090)</f>
        <v>10</v>
      </c>
    </row>
    <row r="9091" spans="1:9" x14ac:dyDescent="0.35">
      <c r="A9091">
        <f>in!A9091</f>
        <v>109090</v>
      </c>
      <c r="B9091" t="str">
        <f>in!B9091</f>
        <v>Latte</v>
      </c>
      <c r="C9091" t="str">
        <f>in!C9091</f>
        <v>Alice</v>
      </c>
      <c r="D9091">
        <f>(in!F9091-in!E9091)*1440</f>
        <v>0.59999999357387424</v>
      </c>
      <c r="E9091">
        <f>(in!G9091-in!F9091)*1440</f>
        <v>1.4333333331160247</v>
      </c>
      <c r="F9091">
        <f>(in!H9091-in!G9091)*1440</f>
        <v>1.9166666746605188</v>
      </c>
      <c r="G9091">
        <f>(in!I9091-in!H9091)*1440</f>
        <v>14.983333325944841</v>
      </c>
      <c r="H9091">
        <f>(in!I9091-in!E9091)*1440</f>
        <v>18.933333327295259</v>
      </c>
      <c r="I9091">
        <f>HOUR(in!E9091)</f>
        <v>10</v>
      </c>
    </row>
    <row r="9092" spans="1:9" x14ac:dyDescent="0.35">
      <c r="A9092">
        <f>in!A9092</f>
        <v>109091</v>
      </c>
      <c r="B9092" t="str">
        <f>in!B9092</f>
        <v>Hot Chocolate</v>
      </c>
      <c r="C9092" t="str">
        <f>in!C9092</f>
        <v>Charlie</v>
      </c>
      <c r="D9092">
        <f>(in!F9092-in!E9092)*1440</f>
        <v>1.8666666629724205</v>
      </c>
      <c r="E9092">
        <f>(in!G9092-in!F9092)*1440</f>
        <v>1.0666666645556688</v>
      </c>
      <c r="F9092">
        <f>(in!H9092-in!G9092)*1440</f>
        <v>5.216666670748964</v>
      </c>
      <c r="G9092">
        <f>(in!I9092-in!H9092)*1440</f>
        <v>15.383333325153217</v>
      </c>
      <c r="H9092">
        <f>(in!I9092-in!E9092)*1440</f>
        <v>23.53333332343027</v>
      </c>
      <c r="I9092">
        <f>HOUR(in!E9092)</f>
        <v>10</v>
      </c>
    </row>
    <row r="9093" spans="1:9" x14ac:dyDescent="0.35">
      <c r="A9093">
        <f>in!A9093</f>
        <v>109092</v>
      </c>
      <c r="B9093" t="str">
        <f>in!B9093</f>
        <v>Cappuccino</v>
      </c>
      <c r="C9093" t="str">
        <f>in!C9093</f>
        <v>Charlie</v>
      </c>
      <c r="D9093">
        <f>(in!F9093-in!E9093)*1440</f>
        <v>1.8000000016763806</v>
      </c>
      <c r="E9093">
        <f>(in!G9093-in!F9093)*1440</f>
        <v>1.7166666698176414</v>
      </c>
      <c r="F9093">
        <f>(in!H9093-in!G9093)*1440</f>
        <v>1.9499999948311597</v>
      </c>
      <c r="G9093">
        <f>(in!I9093-in!H9093)*1440</f>
        <v>14.516666665440425</v>
      </c>
      <c r="H9093">
        <f>(in!I9093-in!E9093)*1440</f>
        <v>19.983333331765607</v>
      </c>
      <c r="I9093">
        <f>HOUR(in!E9093)</f>
        <v>10</v>
      </c>
    </row>
    <row r="9094" spans="1:9" x14ac:dyDescent="0.35">
      <c r="A9094">
        <f>in!A9094</f>
        <v>109093</v>
      </c>
      <c r="B9094" t="str">
        <f>in!B9094</f>
        <v>Latte</v>
      </c>
      <c r="C9094" t="str">
        <f>in!C9094</f>
        <v>Eve</v>
      </c>
      <c r="D9094">
        <f>(in!F9094-in!E9094)*1440</f>
        <v>0.71666666655801237</v>
      </c>
      <c r="E9094">
        <f>(in!G9094-in!F9094)*1440</f>
        <v>0.3666666685603559</v>
      </c>
      <c r="F9094">
        <f>(in!H9094-in!G9094)*1440</f>
        <v>3.6333333340007812</v>
      </c>
      <c r="G9094">
        <f>(in!I9094-in!H9094)*1440</f>
        <v>13.216666665393859</v>
      </c>
      <c r="H9094">
        <f>(in!I9094-in!E9094)*1440</f>
        <v>17.933333334513009</v>
      </c>
      <c r="I9094">
        <f>HOUR(in!E9094)</f>
        <v>10</v>
      </c>
    </row>
    <row r="9095" spans="1:9" x14ac:dyDescent="0.35">
      <c r="A9095">
        <f>in!A9095</f>
        <v>109094</v>
      </c>
      <c r="B9095" t="str">
        <f>in!B9095</f>
        <v>Espresso</v>
      </c>
      <c r="C9095" t="str">
        <f>in!C9095</f>
        <v>David</v>
      </c>
      <c r="D9095">
        <f>(in!F9095-in!E9095)*1440</f>
        <v>0.50000000162981451</v>
      </c>
      <c r="E9095">
        <f>(in!G9095-in!F9095)*1440</f>
        <v>0.45000000041909516</v>
      </c>
      <c r="F9095">
        <f>(in!H9095-in!G9095)*1440</f>
        <v>4.1000000049825758</v>
      </c>
      <c r="G9095">
        <f>(in!I9095-in!H9095)*1440</f>
        <v>0.28333332622423768</v>
      </c>
      <c r="H9095">
        <f>(in!I9095-in!E9095)*1440</f>
        <v>5.3333333332557231</v>
      </c>
      <c r="I9095">
        <f>HOUR(in!E9095)</f>
        <v>10</v>
      </c>
    </row>
    <row r="9096" spans="1:9" x14ac:dyDescent="0.35">
      <c r="A9096">
        <f>in!A9096</f>
        <v>109095</v>
      </c>
      <c r="B9096" t="str">
        <f>in!B9096</f>
        <v>Latte</v>
      </c>
      <c r="C9096" t="str">
        <f>in!C9096</f>
        <v>Bob</v>
      </c>
      <c r="D9096">
        <f>(in!F9096-in!E9096)*1440</f>
        <v>0.78333332785405219</v>
      </c>
      <c r="E9096">
        <f>(in!G9096-in!F9096)*1440</f>
        <v>0.56666667340323329</v>
      </c>
      <c r="F9096">
        <f>(in!H9096-in!G9096)*1440</f>
        <v>2.7833333238959312</v>
      </c>
      <c r="G9096">
        <f>(in!I9096-in!H9096)*1440</f>
        <v>5.6000000098720193</v>
      </c>
      <c r="H9096">
        <f>(in!I9096-in!E9096)*1440</f>
        <v>9.733333335025236</v>
      </c>
      <c r="I9096">
        <f>HOUR(in!E9096)</f>
        <v>10</v>
      </c>
    </row>
    <row r="9097" spans="1:9" x14ac:dyDescent="0.35">
      <c r="A9097">
        <f>in!A9097</f>
        <v>109096</v>
      </c>
      <c r="B9097" t="str">
        <f>in!B9097</f>
        <v>Latte</v>
      </c>
      <c r="C9097" t="str">
        <f>in!C9097</f>
        <v>Bob</v>
      </c>
      <c r="D9097">
        <f>(in!F9097-in!E9097)*1440</f>
        <v>1.1333333258517087</v>
      </c>
      <c r="E9097">
        <f>(in!G9097-in!F9097)*1440</f>
        <v>0.1333333330694586</v>
      </c>
      <c r="F9097">
        <f>(in!H9097-in!G9097)*1440</f>
        <v>3.2666666654404253</v>
      </c>
      <c r="G9097">
        <f>(in!I9097-in!H9097)*1440</f>
        <v>6.1666666727978736</v>
      </c>
      <c r="H9097">
        <f>(in!I9097-in!E9097)*1440</f>
        <v>10.699999997159466</v>
      </c>
      <c r="I9097">
        <f>HOUR(in!E9097)</f>
        <v>10</v>
      </c>
    </row>
    <row r="9098" spans="1:9" x14ac:dyDescent="0.35">
      <c r="A9098">
        <f>in!A9098</f>
        <v>109097</v>
      </c>
      <c r="B9098" t="str">
        <f>in!B9098</f>
        <v>Flat White</v>
      </c>
      <c r="C9098" t="str">
        <f>in!C9098</f>
        <v>Bob</v>
      </c>
      <c r="D9098">
        <f>(in!F9098-in!E9098)*1440</f>
        <v>0.76666666776873171</v>
      </c>
      <c r="E9098">
        <f>(in!G9098-in!F9098)*1440</f>
        <v>1.4666666637640446</v>
      </c>
      <c r="F9098">
        <f>(in!H9098-in!G9098)*1440</f>
        <v>3.2666666654404253</v>
      </c>
      <c r="G9098">
        <f>(in!I9098-in!H9098)*1440</f>
        <v>9.6666666632518172</v>
      </c>
      <c r="H9098">
        <f>(in!I9098-in!E9098)*1440</f>
        <v>15.166666660225019</v>
      </c>
      <c r="I9098">
        <f>HOUR(in!E9098)</f>
        <v>11</v>
      </c>
    </row>
    <row r="9099" spans="1:9" x14ac:dyDescent="0.35">
      <c r="A9099">
        <f>in!A9099</f>
        <v>109098</v>
      </c>
      <c r="B9099" t="str">
        <f>in!B9099</f>
        <v>Flat White</v>
      </c>
      <c r="C9099" t="str">
        <f>in!C9099</f>
        <v>Charlie</v>
      </c>
      <c r="D9099">
        <f>(in!F9099-in!E9099)*1440</f>
        <v>0.80000000889413059</v>
      </c>
      <c r="E9099">
        <f>(in!G9099-in!F9099)*1440</f>
        <v>2.9833333287388086</v>
      </c>
      <c r="F9099">
        <f>(in!H9099-in!G9099)*1440</f>
        <v>6.6166666627395898</v>
      </c>
      <c r="G9099">
        <f>(in!I9099-in!H9099)*1440</f>
        <v>19.400000008754432</v>
      </c>
      <c r="H9099">
        <f>(in!I9099-in!E9099)*1440</f>
        <v>29.800000009126961</v>
      </c>
      <c r="I9099">
        <f>HOUR(in!E9099)</f>
        <v>11</v>
      </c>
    </row>
    <row r="9100" spans="1:9" x14ac:dyDescent="0.35">
      <c r="A9100">
        <f>in!A9100</f>
        <v>109099</v>
      </c>
      <c r="B9100" t="str">
        <f>in!B9100</f>
        <v>Cappuccino</v>
      </c>
      <c r="C9100" t="str">
        <f>in!C9100</f>
        <v>David</v>
      </c>
      <c r="D9100">
        <f>(in!F9100-in!E9100)*1440</f>
        <v>1.3500000012572855</v>
      </c>
      <c r="E9100">
        <f>(in!G9100-in!F9100)*1440</f>
        <v>0.45000000041909516</v>
      </c>
      <c r="F9100">
        <f>(in!H9100-in!G9100)*1440</f>
        <v>3.4166666690725833</v>
      </c>
      <c r="G9100">
        <f>(in!I9100-in!H9100)*1440</f>
        <v>7.066666663158685</v>
      </c>
      <c r="H9100">
        <f>(in!I9100-in!E9100)*1440</f>
        <v>12.283333333907649</v>
      </c>
      <c r="I9100">
        <f>HOUR(in!E9100)</f>
        <v>11</v>
      </c>
    </row>
    <row r="9101" spans="1:9" x14ac:dyDescent="0.35">
      <c r="A9101">
        <f>in!A9101</f>
        <v>109100</v>
      </c>
      <c r="B9101" t="str">
        <f>in!B9101</f>
        <v>Matcha Latte</v>
      </c>
      <c r="C9101" t="str">
        <f>in!C9101</f>
        <v>David</v>
      </c>
      <c r="D9101">
        <f>(in!F9101-in!E9101)*1440</f>
        <v>1.4500000036787242</v>
      </c>
      <c r="E9101">
        <f>(in!G9101-in!F9101)*1440</f>
        <v>0.34999999799765646</v>
      </c>
      <c r="F9101">
        <f>(in!H9101-in!G9101)*1440</f>
        <v>3.2833333255257457</v>
      </c>
      <c r="G9101">
        <f>(in!I9101-in!H9101)*1440</f>
        <v>10.916666672565043</v>
      </c>
      <c r="H9101">
        <f>(in!I9101-in!E9101)*1440</f>
        <v>15.999999999767169</v>
      </c>
      <c r="I9101">
        <f>HOUR(in!E9101)</f>
        <v>11</v>
      </c>
    </row>
    <row r="9102" spans="1:9" x14ac:dyDescent="0.35">
      <c r="A9102">
        <f>in!A9102</f>
        <v>109101</v>
      </c>
      <c r="B9102" t="str">
        <f>in!B9102</f>
        <v>Cappuccino</v>
      </c>
      <c r="C9102" t="str">
        <f>in!C9102</f>
        <v>Charlie</v>
      </c>
      <c r="D9102">
        <f>(in!F9102-in!E9102)*1440</f>
        <v>1.5499999956227839</v>
      </c>
      <c r="E9102">
        <f>(in!G9102-in!F9102)*1440</f>
        <v>1.7166666698176414</v>
      </c>
      <c r="F9102">
        <f>(in!H9102-in!G9102)*1440</f>
        <v>3.6166666634380817</v>
      </c>
      <c r="G9102">
        <f>(in!I9102-in!H9102)*1440</f>
        <v>7.7499999990686774</v>
      </c>
      <c r="H9102">
        <f>(in!I9102-in!E9102)*1440</f>
        <v>14.633333327947184</v>
      </c>
      <c r="I9102">
        <f>HOUR(in!E9102)</f>
        <v>11</v>
      </c>
    </row>
    <row r="9103" spans="1:9" x14ac:dyDescent="0.35">
      <c r="A9103">
        <f>in!A9103</f>
        <v>109102</v>
      </c>
      <c r="B9103" t="str">
        <f>in!B9103</f>
        <v>Latte</v>
      </c>
      <c r="C9103" t="str">
        <f>in!C9103</f>
        <v>Alice</v>
      </c>
      <c r="D9103">
        <f>(in!F9103-in!E9103)*1440</f>
        <v>0.78333333833143115</v>
      </c>
      <c r="E9103">
        <f>(in!G9103-in!F9103)*1440</f>
        <v>1.3666666613426059</v>
      </c>
      <c r="F9103">
        <f>(in!H9103-in!G9103)*1440</f>
        <v>3.8833333400543779</v>
      </c>
      <c r="G9103">
        <f>(in!I9103-in!H9103)*1440</f>
        <v>14.183333327528089</v>
      </c>
      <c r="H9103">
        <f>(in!I9103-in!E9103)*1440</f>
        <v>20.216666667256504</v>
      </c>
      <c r="I9103">
        <f>HOUR(in!E9103)</f>
        <v>11</v>
      </c>
    </row>
    <row r="9104" spans="1:9" x14ac:dyDescent="0.35">
      <c r="A9104">
        <f>in!A9104</f>
        <v>109103</v>
      </c>
      <c r="B9104" t="str">
        <f>in!B9104</f>
        <v>Americano</v>
      </c>
      <c r="C9104" t="str">
        <f>in!C9104</f>
        <v>Bob</v>
      </c>
      <c r="D9104">
        <f>(in!F9104-in!E9104)*1440</f>
        <v>1.3666666613426059</v>
      </c>
      <c r="E9104">
        <f>(in!G9104-in!F9104)*1440</f>
        <v>0.71666666655801237</v>
      </c>
      <c r="F9104">
        <f>(in!H9104-in!G9104)*1440</f>
        <v>1.6000000073108822</v>
      </c>
      <c r="G9104">
        <f>(in!I9104-in!H9104)*1440</f>
        <v>7.4833333329297602</v>
      </c>
      <c r="H9104">
        <f>(in!I9104-in!E9104)*1440</f>
        <v>11.166666668141261</v>
      </c>
      <c r="I9104">
        <f>HOUR(in!E9104)</f>
        <v>11</v>
      </c>
    </row>
    <row r="9105" spans="1:9" x14ac:dyDescent="0.35">
      <c r="A9105">
        <f>in!A9105</f>
        <v>109104</v>
      </c>
      <c r="B9105" t="str">
        <f>in!B9105</f>
        <v>Cappuccino</v>
      </c>
      <c r="C9105" t="str">
        <f>in!C9105</f>
        <v>David</v>
      </c>
      <c r="D9105">
        <f>(in!F9105-in!E9105)*1440</f>
        <v>1.7166666698176414</v>
      </c>
      <c r="E9105">
        <f>(in!G9105-in!F9105)*1440</f>
        <v>0.55000000284053385</v>
      </c>
      <c r="F9105">
        <f>(in!H9105-in!G9105)*1440</f>
        <v>2.0166666666045785</v>
      </c>
      <c r="G9105">
        <f>(in!I9105-in!H9105)*1440</f>
        <v>8.0166666652075946</v>
      </c>
      <c r="H9105">
        <f>(in!I9105-in!E9105)*1440</f>
        <v>12.300000004470348</v>
      </c>
      <c r="I9105">
        <f>HOUR(in!E9105)</f>
        <v>11</v>
      </c>
    </row>
    <row r="9106" spans="1:9" x14ac:dyDescent="0.35">
      <c r="A9106">
        <f>in!A9106</f>
        <v>109105</v>
      </c>
      <c r="B9106" t="str">
        <f>in!B9106</f>
        <v>Espresso</v>
      </c>
      <c r="C9106" t="str">
        <f>in!C9106</f>
        <v>Bob</v>
      </c>
      <c r="D9106">
        <f>(in!F9106-in!E9106)*1440</f>
        <v>1.7833333311136812</v>
      </c>
      <c r="E9106">
        <f>(in!G9106-in!F9106)*1440</f>
        <v>0.19999999436549842</v>
      </c>
      <c r="F9106">
        <f>(in!H9106-in!G9106)*1440</f>
        <v>4.0000000025611371</v>
      </c>
      <c r="G9106">
        <f>(in!I9106-in!H9106)*1440</f>
        <v>19.116666672052816</v>
      </c>
      <c r="H9106">
        <f>(in!I9106-in!E9106)*1440</f>
        <v>25.100000000093132</v>
      </c>
      <c r="I9106">
        <f>HOUR(in!E9106)</f>
        <v>11</v>
      </c>
    </row>
    <row r="9107" spans="1:9" x14ac:dyDescent="0.35">
      <c r="A9107">
        <f>in!A9107</f>
        <v>109106</v>
      </c>
      <c r="B9107" t="str">
        <f>in!B9107</f>
        <v>Cold Brew</v>
      </c>
      <c r="C9107" t="str">
        <f>in!C9107</f>
        <v>Alice</v>
      </c>
      <c r="D9107">
        <f>(in!F9107-in!E9107)*1440</f>
        <v>1.6333333274815232</v>
      </c>
      <c r="E9107">
        <f>(in!G9107-in!F9107)*1440</f>
        <v>0.11666667298413813</v>
      </c>
      <c r="F9107">
        <f>(in!H9107-in!G9107)*1440</f>
        <v>4.4833333336282521</v>
      </c>
      <c r="G9107">
        <f>(in!I9107-in!H9107)*1440</f>
        <v>6.0499999998137355</v>
      </c>
      <c r="H9107">
        <f>(in!I9107-in!E9107)*1440</f>
        <v>12.283333333907649</v>
      </c>
      <c r="I9107">
        <f>HOUR(in!E9107)</f>
        <v>11</v>
      </c>
    </row>
    <row r="9108" spans="1:9" x14ac:dyDescent="0.35">
      <c r="A9108">
        <f>in!A9108</f>
        <v>109107</v>
      </c>
      <c r="B9108" t="str">
        <f>in!B9108</f>
        <v>Latte</v>
      </c>
      <c r="C9108" t="str">
        <f>in!C9108</f>
        <v>David</v>
      </c>
      <c r="D9108">
        <f>(in!F9108-in!E9108)*1440</f>
        <v>1.5666666661854833</v>
      </c>
      <c r="E9108">
        <f>(in!G9108-in!F9108)*1440</f>
        <v>0.11666666250675917</v>
      </c>
      <c r="F9108">
        <f>(in!H9108-in!G9108)*1440</f>
        <v>3.2166666642297059</v>
      </c>
      <c r="G9108">
        <f>(in!I9108-in!H9108)*1440</f>
        <v>9.3666666664648801</v>
      </c>
      <c r="H9108">
        <f>(in!I9108-in!E9108)*1440</f>
        <v>14.266666659386829</v>
      </c>
      <c r="I9108">
        <f>HOUR(in!E9108)</f>
        <v>11</v>
      </c>
    </row>
    <row r="9109" spans="1:9" x14ac:dyDescent="0.35">
      <c r="A9109">
        <f>in!A9109</f>
        <v>109108</v>
      </c>
      <c r="B9109" t="str">
        <f>in!B9109</f>
        <v>Americano</v>
      </c>
      <c r="C9109" t="str">
        <f>in!C9109</f>
        <v>Eve</v>
      </c>
      <c r="D9109">
        <f>(in!F9109-in!E9109)*1440</f>
        <v>1.2499999988358468</v>
      </c>
      <c r="E9109">
        <f>(in!G9109-in!F9109)*1440</f>
        <v>0.86666667019017041</v>
      </c>
      <c r="F9109">
        <f>(in!H9109-in!G9109)*1440</f>
        <v>1.6833333286922425</v>
      </c>
      <c r="G9109">
        <f>(in!I9109-in!H9109)*1440</f>
        <v>13.900000001303852</v>
      </c>
      <c r="H9109">
        <f>(in!I9109-in!E9109)*1440</f>
        <v>17.699999999022111</v>
      </c>
      <c r="I9109">
        <f>HOUR(in!E9109)</f>
        <v>11</v>
      </c>
    </row>
    <row r="9110" spans="1:9" x14ac:dyDescent="0.35">
      <c r="A9110">
        <f>in!A9110</f>
        <v>109109</v>
      </c>
      <c r="B9110" t="str">
        <f>in!B9110</f>
        <v>Flat White</v>
      </c>
      <c r="C9110" t="str">
        <f>in!C9110</f>
        <v>Alice</v>
      </c>
      <c r="D9110">
        <f>(in!F9110-in!E9110)*1440</f>
        <v>1.8333333323244005</v>
      </c>
      <c r="E9110">
        <f>(in!G9110-in!F9110)*1440</f>
        <v>0.1333333330694586</v>
      </c>
      <c r="F9110">
        <f>(in!H9110-in!G9110)*1440</f>
        <v>4.8333333421032876</v>
      </c>
      <c r="G9110">
        <f>(in!I9110-in!H9110)*1440</f>
        <v>14.483333324315026</v>
      </c>
      <c r="H9110">
        <f>(in!I9110-in!E9110)*1440</f>
        <v>21.283333331812173</v>
      </c>
      <c r="I9110">
        <f>HOUR(in!E9110)</f>
        <v>11</v>
      </c>
    </row>
    <row r="9111" spans="1:9" x14ac:dyDescent="0.35">
      <c r="A9111">
        <f>in!A9111</f>
        <v>109110</v>
      </c>
      <c r="B9111" t="str">
        <f>in!B9111</f>
        <v>Mocha</v>
      </c>
      <c r="C9111" t="str">
        <f>in!C9111</f>
        <v>David</v>
      </c>
      <c r="D9111">
        <f>(in!F9111-in!E9111)*1440</f>
        <v>1.4333333331160247</v>
      </c>
      <c r="E9111">
        <f>(in!G9111-in!F9111)*1440</f>
        <v>0.68333333590999246</v>
      </c>
      <c r="F9111">
        <f>(in!H9111-in!G9111)*1440</f>
        <v>3.0166666698642075</v>
      </c>
      <c r="G9111">
        <f>(in!I9111-in!H9111)*1440</f>
        <v>7.8000000002793968</v>
      </c>
      <c r="H9111">
        <f>(in!I9111-in!E9111)*1440</f>
        <v>12.933333339169621</v>
      </c>
      <c r="I9111">
        <f>HOUR(in!E9111)</f>
        <v>11</v>
      </c>
    </row>
    <row r="9112" spans="1:9" x14ac:dyDescent="0.35">
      <c r="A9112">
        <f>in!A9112</f>
        <v>109111</v>
      </c>
      <c r="B9112" t="str">
        <f>in!B9112</f>
        <v>Americano</v>
      </c>
      <c r="C9112" t="str">
        <f>in!C9112</f>
        <v>Alice</v>
      </c>
      <c r="D9112">
        <f>(in!F9112-in!E9112)*1440</f>
        <v>1.6499999980442226</v>
      </c>
      <c r="E9112">
        <f>(in!G9112-in!F9112)*1440</f>
        <v>1.333333330694586</v>
      </c>
      <c r="F9112">
        <f>(in!H9112-in!G9112)*1440</f>
        <v>3.7666666670702398</v>
      </c>
      <c r="G9112">
        <f>(in!I9112-in!H9112)*1440</f>
        <v>7.6000000059138983</v>
      </c>
      <c r="H9112">
        <f>(in!I9112-in!E9112)*1440</f>
        <v>14.350000001722947</v>
      </c>
      <c r="I9112">
        <f>HOUR(in!E9112)</f>
        <v>11</v>
      </c>
    </row>
    <row r="9113" spans="1:9" x14ac:dyDescent="0.35">
      <c r="A9113">
        <f>in!A9113</f>
        <v>109112</v>
      </c>
      <c r="B9113" t="str">
        <f>in!B9113</f>
        <v>Espresso</v>
      </c>
      <c r="C9113" t="str">
        <f>in!C9113</f>
        <v>Eve</v>
      </c>
      <c r="D9113">
        <f>(in!F9113-in!E9113)*1440</f>
        <v>1.0500000044703484</v>
      </c>
      <c r="E9113">
        <f>(in!G9113-in!F9113)*1440</f>
        <v>1.3000000000465661</v>
      </c>
      <c r="F9113">
        <f>(in!H9113-in!G9113)*1440</f>
        <v>4.7333333292044699</v>
      </c>
      <c r="G9113">
        <f>(in!I9113-in!H9113)*1440</f>
        <v>4.7666666703298688</v>
      </c>
      <c r="H9113">
        <f>(in!I9113-in!E9113)*1440</f>
        <v>11.850000004051253</v>
      </c>
      <c r="I9113">
        <f>HOUR(in!E9113)</f>
        <v>11</v>
      </c>
    </row>
    <row r="9114" spans="1:9" x14ac:dyDescent="0.35">
      <c r="A9114">
        <f>in!A9114</f>
        <v>109113</v>
      </c>
      <c r="B9114" t="str">
        <f>in!B9114</f>
        <v>Tea</v>
      </c>
      <c r="C9114" t="str">
        <f>in!C9114</f>
        <v>Alice</v>
      </c>
      <c r="D9114">
        <f>(in!F9114-in!E9114)*1440</f>
        <v>1.7500000004656613</v>
      </c>
      <c r="E9114">
        <f>(in!G9114-in!F9114)*1440</f>
        <v>0.79999999841675162</v>
      </c>
      <c r="F9114">
        <f>(in!H9114-in!G9114)*1440</f>
        <v>1.516666664974764</v>
      </c>
      <c r="G9114">
        <f>(in!I9114-in!H9114)*1440</f>
        <v>10.650000006426126</v>
      </c>
      <c r="H9114">
        <f>(in!I9114-in!E9114)*1440</f>
        <v>14.716666670283303</v>
      </c>
      <c r="I9114">
        <f>HOUR(in!E9114)</f>
        <v>11</v>
      </c>
    </row>
    <row r="9115" spans="1:9" x14ac:dyDescent="0.35">
      <c r="A9115">
        <f>in!A9115</f>
        <v>109114</v>
      </c>
      <c r="B9115" t="str">
        <f>in!B9115</f>
        <v>Cold Brew</v>
      </c>
      <c r="C9115" t="str">
        <f>in!C9115</f>
        <v>Charlie</v>
      </c>
      <c r="D9115">
        <f>(in!F9115-in!E9115)*1440</f>
        <v>1.8333333323244005</v>
      </c>
      <c r="E9115">
        <f>(in!G9115-in!F9115)*1440</f>
        <v>1.9666666653938591</v>
      </c>
      <c r="F9115">
        <f>(in!H9115-in!G9115)*1440</f>
        <v>3.699999995296821</v>
      </c>
      <c r="G9115">
        <f>(in!I9115-in!H9115)*1440</f>
        <v>11.016666674986482</v>
      </c>
      <c r="H9115">
        <f>(in!I9115-in!E9115)*1440</f>
        <v>18.516666668001562</v>
      </c>
      <c r="I9115">
        <f>HOUR(in!E9115)</f>
        <v>11</v>
      </c>
    </row>
    <row r="9116" spans="1:9" x14ac:dyDescent="0.35">
      <c r="A9116">
        <f>in!A9116</f>
        <v>109115</v>
      </c>
      <c r="B9116" t="str">
        <f>in!B9116</f>
        <v>Tea</v>
      </c>
      <c r="C9116" t="str">
        <f>in!C9116</f>
        <v>Eve</v>
      </c>
      <c r="D9116">
        <f>(in!F9116-in!E9116)*1440</f>
        <v>1.9166666641831398</v>
      </c>
      <c r="E9116">
        <f>(in!G9116-in!F9116)*1440</f>
        <v>1.4166666730307043</v>
      </c>
      <c r="F9116">
        <f>(in!H9116-in!G9116)*1440</f>
        <v>2.3499999940395355</v>
      </c>
      <c r="G9116">
        <f>(in!I9116-in!H9116)*1440</f>
        <v>17.483333334093913</v>
      </c>
      <c r="H9116">
        <f>(in!I9116-in!E9116)*1440</f>
        <v>23.166666665347293</v>
      </c>
      <c r="I9116">
        <f>HOUR(in!E9116)</f>
        <v>11</v>
      </c>
    </row>
    <row r="9117" spans="1:9" x14ac:dyDescent="0.35">
      <c r="A9117">
        <f>in!A9117</f>
        <v>109116</v>
      </c>
      <c r="B9117" t="str">
        <f>in!B9117</f>
        <v>Hot Chocolate</v>
      </c>
      <c r="C9117" t="str">
        <f>in!C9117</f>
        <v>Charlie</v>
      </c>
      <c r="D9117">
        <f>(in!F9117-in!E9117)*1440</f>
        <v>0.73333332664333284</v>
      </c>
      <c r="E9117">
        <f>(in!G9117-in!F9117)*1440</f>
        <v>0.81666666897945106</v>
      </c>
      <c r="F9117">
        <f>(in!H9117-in!G9117)*1440</f>
        <v>0.98333333269692957</v>
      </c>
      <c r="G9117">
        <f>(in!I9117-in!H9117)*1440</f>
        <v>3.7999999977182597</v>
      </c>
      <c r="H9117">
        <f>(in!I9117-in!E9117)*1440</f>
        <v>6.3333333260379732</v>
      </c>
      <c r="I9117">
        <f>HOUR(in!E9117)</f>
        <v>11</v>
      </c>
    </row>
    <row r="9118" spans="1:9" x14ac:dyDescent="0.35">
      <c r="A9118">
        <f>in!A9118</f>
        <v>109117</v>
      </c>
      <c r="B9118" t="str">
        <f>in!B9118</f>
        <v>Tea</v>
      </c>
      <c r="C9118" t="str">
        <f>in!C9118</f>
        <v>Alice</v>
      </c>
      <c r="D9118">
        <f>(in!F9118-in!E9118)*1440</f>
        <v>0.83333332906477153</v>
      </c>
      <c r="E9118">
        <f>(in!G9118-in!F9118)*1440</f>
        <v>0.3666666685603559</v>
      </c>
      <c r="F9118">
        <f>(in!H9118-in!G9118)*1440</f>
        <v>4.0000000025611371</v>
      </c>
      <c r="G9118">
        <f>(in!I9118-in!H9118)*1440</f>
        <v>11.766666661715135</v>
      </c>
      <c r="H9118">
        <f>(in!I9118-in!E9118)*1440</f>
        <v>16.966666661901399</v>
      </c>
      <c r="I9118">
        <f>HOUR(in!E9118)</f>
        <v>11</v>
      </c>
    </row>
    <row r="9119" spans="1:9" x14ac:dyDescent="0.35">
      <c r="A9119">
        <f>in!A9119</f>
        <v>109118</v>
      </c>
      <c r="B9119" t="str">
        <f>in!B9119</f>
        <v>Cold Brew</v>
      </c>
      <c r="C9119" t="str">
        <f>in!C9119</f>
        <v>Eve</v>
      </c>
      <c r="D9119">
        <f>(in!F9119-in!E9119)*1440</f>
        <v>1.6833333391696215</v>
      </c>
      <c r="E9119">
        <f>(in!G9119-in!F9119)*1440</f>
        <v>0.33333332743495703</v>
      </c>
      <c r="F9119">
        <f>(in!H9119-in!G9119)*1440</f>
        <v>1.1000000056810677</v>
      </c>
      <c r="G9119">
        <f>(in!I9119-in!H9119)*1440</f>
        <v>15.516666658222675</v>
      </c>
      <c r="H9119">
        <f>(in!I9119-in!E9119)*1440</f>
        <v>18.633333330508322</v>
      </c>
      <c r="I9119">
        <f>HOUR(in!E9119)</f>
        <v>11</v>
      </c>
    </row>
    <row r="9120" spans="1:9" x14ac:dyDescent="0.35">
      <c r="A9120">
        <f>in!A9120</f>
        <v>109119</v>
      </c>
      <c r="B9120" t="str">
        <f>in!B9120</f>
        <v>Latte</v>
      </c>
      <c r="C9120" t="str">
        <f>in!C9120</f>
        <v>Alice</v>
      </c>
      <c r="D9120">
        <f>(in!F9120-in!E9120)*1440</f>
        <v>1.5333333355374634</v>
      </c>
      <c r="E9120">
        <f>(in!G9120-in!F9120)*1440</f>
        <v>1.2833333294838667</v>
      </c>
      <c r="F9120">
        <f>(in!H9120-in!G9120)*1440</f>
        <v>4.2833333392627537</v>
      </c>
      <c r="G9120">
        <f>(in!I9120-in!H9120)*1440</f>
        <v>16.516666661482304</v>
      </c>
      <c r="H9120">
        <f>(in!I9120-in!E9120)*1440</f>
        <v>23.616666665766388</v>
      </c>
      <c r="I9120">
        <f>HOUR(in!E9120)</f>
        <v>11</v>
      </c>
    </row>
    <row r="9121" spans="1:9" x14ac:dyDescent="0.35">
      <c r="A9121">
        <f>in!A9121</f>
        <v>109120</v>
      </c>
      <c r="B9121" t="str">
        <f>in!B9121</f>
        <v>Americano</v>
      </c>
      <c r="C9121" t="str">
        <f>in!C9121</f>
        <v>Charlie</v>
      </c>
      <c r="D9121">
        <f>(in!F9121-in!E9121)*1440</f>
        <v>0.7333333371207118</v>
      </c>
      <c r="E9121">
        <f>(in!G9121-in!F9121)*1440</f>
        <v>1.2499999988358468</v>
      </c>
      <c r="F9121">
        <f>(in!H9121-in!G9121)*1440</f>
        <v>3.033333329949528</v>
      </c>
      <c r="G9121">
        <f>(in!I9121-in!H9121)*1440</f>
        <v>18.300000003073364</v>
      </c>
      <c r="H9121">
        <f>(in!I9121-in!E9121)*1440</f>
        <v>23.316666668979451</v>
      </c>
      <c r="I9121">
        <f>HOUR(in!E9121)</f>
        <v>11</v>
      </c>
    </row>
    <row r="9122" spans="1:9" x14ac:dyDescent="0.35">
      <c r="A9122">
        <f>in!A9122</f>
        <v>109121</v>
      </c>
      <c r="B9122" t="str">
        <f>in!B9122</f>
        <v>Latte</v>
      </c>
      <c r="C9122" t="str">
        <f>in!C9122</f>
        <v>Eve</v>
      </c>
      <c r="D9122">
        <f>(in!F9122-in!E9122)*1440</f>
        <v>1.3000000000465661</v>
      </c>
      <c r="E9122">
        <f>(in!G9122-in!F9122)*1440</f>
        <v>0.91666667140088975</v>
      </c>
      <c r="F9122">
        <f>(in!H9122-in!G9122)*1440</f>
        <v>2.6333333307411522</v>
      </c>
      <c r="G9122">
        <f>(in!I9122-in!H9122)*1440</f>
        <v>12.533333329483867</v>
      </c>
      <c r="H9122">
        <f>(in!I9122-in!E9122)*1440</f>
        <v>17.383333331672475</v>
      </c>
      <c r="I9122">
        <f>HOUR(in!E9122)</f>
        <v>11</v>
      </c>
    </row>
    <row r="9123" spans="1:9" x14ac:dyDescent="0.35">
      <c r="A9123">
        <f>in!A9123</f>
        <v>109122</v>
      </c>
      <c r="B9123" t="str">
        <f>in!B9123</f>
        <v>Cold Brew</v>
      </c>
      <c r="C9123" t="str">
        <f>in!C9123</f>
        <v>Alice</v>
      </c>
      <c r="D9123">
        <f>(in!F9123-in!E9123)*1440</f>
        <v>0.61666667461395264</v>
      </c>
      <c r="E9123">
        <f>(in!G9123-in!F9123)*1440</f>
        <v>0.76666666776873171</v>
      </c>
      <c r="F9123">
        <f>(in!H9123-in!G9123)*1440</f>
        <v>4.033333333209157</v>
      </c>
      <c r="G9123">
        <f>(in!I9123-in!H9123)*1440</f>
        <v>6.6499999933876097</v>
      </c>
      <c r="H9123">
        <f>(in!I9123-in!E9123)*1440</f>
        <v>12.066666668979451</v>
      </c>
      <c r="I9123">
        <f>HOUR(in!E9123)</f>
        <v>11</v>
      </c>
    </row>
    <row r="9124" spans="1:9" x14ac:dyDescent="0.35">
      <c r="A9124">
        <f>in!A9124</f>
        <v>109123</v>
      </c>
      <c r="B9124" t="str">
        <f>in!B9124</f>
        <v>Espresso</v>
      </c>
      <c r="C9124" t="str">
        <f>in!C9124</f>
        <v>Bob</v>
      </c>
      <c r="D9124">
        <f>(in!F9124-in!E9124)*1440</f>
        <v>1.6333333379589021</v>
      </c>
      <c r="E9124">
        <f>(in!G9124-in!F9124)*1440</f>
        <v>1.2333333282731473</v>
      </c>
      <c r="F9124">
        <f>(in!H9124-in!G9124)*1440</f>
        <v>1.516666675452143</v>
      </c>
      <c r="G9124">
        <f>(in!I9124-in!H9124)*1440</f>
        <v>18.449999996228144</v>
      </c>
      <c r="H9124">
        <f>(in!I9124-in!E9124)*1440</f>
        <v>22.833333337912336</v>
      </c>
      <c r="I9124">
        <f>HOUR(in!E9124)</f>
        <v>11</v>
      </c>
    </row>
    <row r="9125" spans="1:9" x14ac:dyDescent="0.35">
      <c r="A9125">
        <f>in!A9125</f>
        <v>109124</v>
      </c>
      <c r="B9125" t="str">
        <f>in!B9125</f>
        <v>Espresso</v>
      </c>
      <c r="C9125" t="str">
        <f>in!C9125</f>
        <v>Alice</v>
      </c>
      <c r="D9125">
        <f>(in!F9125-in!E9125)*1440</f>
        <v>0.81666666897945106</v>
      </c>
      <c r="E9125">
        <f>(in!G9125-in!F9125)*1440</f>
        <v>1.2833333294838667</v>
      </c>
      <c r="F9125">
        <f>(in!H9125-in!G9125)*1440</f>
        <v>4.9666666646953672</v>
      </c>
      <c r="G9125">
        <f>(in!I9125-in!H9125)*1440</f>
        <v>7.5833333353511989</v>
      </c>
      <c r="H9125">
        <f>(in!I9125-in!E9125)*1440</f>
        <v>14.649999998509884</v>
      </c>
      <c r="I9125">
        <f>HOUR(in!E9125)</f>
        <v>11</v>
      </c>
    </row>
    <row r="9126" spans="1:9" x14ac:dyDescent="0.35">
      <c r="A9126">
        <f>in!A9126</f>
        <v>109125</v>
      </c>
      <c r="B9126" t="str">
        <f>in!B9126</f>
        <v>Tea</v>
      </c>
      <c r="C9126" t="str">
        <f>in!C9126</f>
        <v>Charlie</v>
      </c>
      <c r="D9126">
        <f>(in!F9126-in!E9126)*1440</f>
        <v>0.71666666655801237</v>
      </c>
      <c r="E9126">
        <f>(in!G9126-in!F9126)*1440</f>
        <v>2.3833333351649344</v>
      </c>
      <c r="F9126">
        <f>(in!H9126-in!G9126)*1440</f>
        <v>5.1499999989755452</v>
      </c>
      <c r="G9126">
        <f>(in!I9126-in!H9126)*1440</f>
        <v>14.500000005355105</v>
      </c>
      <c r="H9126">
        <f>(in!I9126-in!E9126)*1440</f>
        <v>22.750000006053597</v>
      </c>
      <c r="I9126">
        <f>HOUR(in!E9126)</f>
        <v>11</v>
      </c>
    </row>
    <row r="9127" spans="1:9" x14ac:dyDescent="0.35">
      <c r="A9127">
        <f>in!A9127</f>
        <v>109126</v>
      </c>
      <c r="B9127" t="str">
        <f>in!B9127</f>
        <v>Matcha Latte</v>
      </c>
      <c r="C9127" t="str">
        <f>in!C9127</f>
        <v>Bob</v>
      </c>
      <c r="D9127">
        <f>(in!F9127-in!E9127)*1440</f>
        <v>1.6333333379589021</v>
      </c>
      <c r="E9127">
        <f>(in!G9127-in!F9127)*1440</f>
        <v>0.98333333269692957</v>
      </c>
      <c r="F9127">
        <f>(in!H9127-in!G9127)*1440</f>
        <v>4.6666666679084301</v>
      </c>
      <c r="G9127">
        <f>(in!I9127-in!H9127)*1440</f>
        <v>12.583333330694586</v>
      </c>
      <c r="H9127">
        <f>(in!I9127-in!E9127)*1440</f>
        <v>19.866666669258848</v>
      </c>
      <c r="I9127">
        <f>HOUR(in!E9127)</f>
        <v>11</v>
      </c>
    </row>
    <row r="9128" spans="1:9" x14ac:dyDescent="0.35">
      <c r="A9128">
        <f>in!A9128</f>
        <v>109127</v>
      </c>
      <c r="B9128" t="str">
        <f>in!B9128</f>
        <v>Cappuccino</v>
      </c>
      <c r="C9128" t="str">
        <f>in!C9128</f>
        <v>Bob</v>
      </c>
      <c r="D9128">
        <f>(in!F9128-in!E9128)*1440</f>
        <v>0.86666667019017041</v>
      </c>
      <c r="E9128">
        <f>(in!G9128-in!F9128)*1440</f>
        <v>0.3666666685603559</v>
      </c>
      <c r="F9128">
        <f>(in!H9128-in!G9128)*1440</f>
        <v>1.4166666625533253</v>
      </c>
      <c r="G9128">
        <f>(in!I9128-in!H9128)*1440</f>
        <v>3.3499999972991645</v>
      </c>
      <c r="H9128">
        <f>(in!I9128-in!E9128)*1440</f>
        <v>5.9999999986030161</v>
      </c>
      <c r="I9128">
        <f>HOUR(in!E9128)</f>
        <v>11</v>
      </c>
    </row>
    <row r="9129" spans="1:9" x14ac:dyDescent="0.35">
      <c r="A9129">
        <f>in!A9129</f>
        <v>109128</v>
      </c>
      <c r="B9129" t="str">
        <f>in!B9129</f>
        <v>Cappuccino</v>
      </c>
      <c r="C9129" t="str">
        <f>in!C9129</f>
        <v>David</v>
      </c>
      <c r="D9129">
        <f>(in!F9129-in!E9129)*1440</f>
        <v>0.63333333469927311</v>
      </c>
      <c r="E9129">
        <f>(in!G9129-in!F9129)*1440</f>
        <v>0.98333333269692957</v>
      </c>
      <c r="F9129">
        <f>(in!H9129-in!G9129)*1440</f>
        <v>1.9333333347458392</v>
      </c>
      <c r="G9129">
        <f>(in!I9129-in!H9129)*1440</f>
        <v>11.233333329437301</v>
      </c>
      <c r="H9129">
        <f>(in!I9129-in!E9129)*1440</f>
        <v>14.783333331579342</v>
      </c>
      <c r="I9129">
        <f>HOUR(in!E9129)</f>
        <v>11</v>
      </c>
    </row>
    <row r="9130" spans="1:9" x14ac:dyDescent="0.35">
      <c r="A9130">
        <f>in!A9130</f>
        <v>109129</v>
      </c>
      <c r="B9130" t="str">
        <f>in!B9130</f>
        <v>Mocha</v>
      </c>
      <c r="C9130" t="str">
        <f>in!C9130</f>
        <v>Alice</v>
      </c>
      <c r="D9130">
        <f>(in!F9130-in!E9130)*1440</f>
        <v>1.183333327062428</v>
      </c>
      <c r="E9130">
        <f>(in!G9130-in!F9130)*1440</f>
        <v>0.79999999841675162</v>
      </c>
      <c r="F9130">
        <f>(in!H9130-in!G9130)*1440</f>
        <v>2.7666666742879897</v>
      </c>
      <c r="G9130">
        <f>(in!I9130-in!H9130)*1440</f>
        <v>3.549999991664663</v>
      </c>
      <c r="H9130">
        <f>(in!I9130-in!E9130)*1440</f>
        <v>8.2999999914318323</v>
      </c>
      <c r="I9130">
        <f>HOUR(in!E9130)</f>
        <v>11</v>
      </c>
    </row>
    <row r="9131" spans="1:9" x14ac:dyDescent="0.35">
      <c r="A9131">
        <f>in!A9131</f>
        <v>109130</v>
      </c>
      <c r="B9131" t="str">
        <f>in!B9131</f>
        <v>Tea</v>
      </c>
      <c r="C9131" t="str">
        <f>in!C9131</f>
        <v>Charlie</v>
      </c>
      <c r="D9131">
        <f>(in!F9131-in!E9131)*1440</f>
        <v>1.3666666613426059</v>
      </c>
      <c r="E9131">
        <f>(in!G9131-in!F9131)*1440</f>
        <v>1.6999999992549419</v>
      </c>
      <c r="F9131">
        <f>(in!H9131-in!G9131)*1440</f>
        <v>4.3833333312068135</v>
      </c>
      <c r="G9131">
        <f>(in!I9131-in!H9131)*1440</f>
        <v>10.133333334233612</v>
      </c>
      <c r="H9131">
        <f>(in!I9131-in!E9131)*1440</f>
        <v>17.583333326037973</v>
      </c>
      <c r="I9131">
        <f>HOUR(in!E9131)</f>
        <v>11</v>
      </c>
    </row>
    <row r="9132" spans="1:9" x14ac:dyDescent="0.35">
      <c r="A9132">
        <f>in!A9132</f>
        <v>109131</v>
      </c>
      <c r="B9132" t="str">
        <f>in!B9132</f>
        <v>Matcha Latte</v>
      </c>
      <c r="C9132" t="str">
        <f>in!C9132</f>
        <v>David</v>
      </c>
      <c r="D9132">
        <f>(in!F9132-in!E9132)*1440</f>
        <v>1.4833333343267441</v>
      </c>
      <c r="E9132">
        <f>(in!G9132-in!F9132)*1440</f>
        <v>0.71666666655801237</v>
      </c>
      <c r="F9132">
        <f>(in!H9132-in!G9132)*1440</f>
        <v>1.8666666734497994</v>
      </c>
      <c r="G9132">
        <f>(in!I9132-in!H9132)*1440</f>
        <v>18.633333330508322</v>
      </c>
      <c r="H9132">
        <f>(in!I9132-in!E9132)*1440</f>
        <v>22.700000004842877</v>
      </c>
      <c r="I9132">
        <f>HOUR(in!E9132)</f>
        <v>11</v>
      </c>
    </row>
    <row r="9133" spans="1:9" x14ac:dyDescent="0.35">
      <c r="A9133">
        <f>in!A9133</f>
        <v>109132</v>
      </c>
      <c r="B9133" t="str">
        <f>in!B9133</f>
        <v>Cappuccino</v>
      </c>
      <c r="C9133" t="str">
        <f>in!C9133</f>
        <v>Bob</v>
      </c>
      <c r="D9133">
        <f>(in!F9133-in!E9133)*1440</f>
        <v>1.2000000081025064</v>
      </c>
      <c r="E9133">
        <f>(in!G9133-in!F9133)*1440</f>
        <v>1.183333327062428</v>
      </c>
      <c r="F9133">
        <f>(in!H9133-in!G9133)*1440</f>
        <v>2.850000006146729</v>
      </c>
      <c r="G9133">
        <f>(in!I9133-in!H9133)*1440</f>
        <v>15.766666664276272</v>
      </c>
      <c r="H9133">
        <f>(in!I9133-in!E9133)*1440</f>
        <v>21.000000005587935</v>
      </c>
      <c r="I9133">
        <f>HOUR(in!E9133)</f>
        <v>12</v>
      </c>
    </row>
    <row r="9134" spans="1:9" x14ac:dyDescent="0.35">
      <c r="A9134">
        <f>in!A9134</f>
        <v>109133</v>
      </c>
      <c r="B9134" t="str">
        <f>in!B9134</f>
        <v>Americano</v>
      </c>
      <c r="C9134" t="str">
        <f>in!C9134</f>
        <v>Alice</v>
      </c>
      <c r="D9134">
        <f>(in!F9134-in!E9134)*1440</f>
        <v>1.8333333323244005</v>
      </c>
      <c r="E9134">
        <f>(in!G9134-in!F9134)*1440</f>
        <v>0.48333333106711507</v>
      </c>
      <c r="F9134">
        <f>(in!H9134-in!G9134)*1440</f>
        <v>2.9999999993015081</v>
      </c>
      <c r="G9134">
        <f>(in!I9134-in!H9134)*1440</f>
        <v>0.81666666897945106</v>
      </c>
      <c r="H9134">
        <f>(in!I9134-in!E9134)*1440</f>
        <v>6.1333333316724747</v>
      </c>
      <c r="I9134">
        <f>HOUR(in!E9134)</f>
        <v>12</v>
      </c>
    </row>
    <row r="9135" spans="1:9" x14ac:dyDescent="0.35">
      <c r="A9135">
        <f>in!A9135</f>
        <v>109134</v>
      </c>
      <c r="B9135" t="str">
        <f>in!B9135</f>
        <v>Americano</v>
      </c>
      <c r="C9135" t="str">
        <f>in!C9135</f>
        <v>Alice</v>
      </c>
      <c r="D9135">
        <f>(in!F9135-in!E9135)*1440</f>
        <v>0.50000000162981451</v>
      </c>
      <c r="E9135">
        <f>(in!G9135-in!F9135)*1440</f>
        <v>0.21666666492819786</v>
      </c>
      <c r="F9135">
        <f>(in!H9135-in!G9135)*1440</f>
        <v>2.5333333387970924</v>
      </c>
      <c r="G9135">
        <f>(in!I9135-in!H9135)*1440</f>
        <v>2.1499999996740371</v>
      </c>
      <c r="H9135">
        <f>(in!I9135-in!E9135)*1440</f>
        <v>5.4000000050291419</v>
      </c>
      <c r="I9135">
        <f>HOUR(in!E9135)</f>
        <v>12</v>
      </c>
    </row>
    <row r="9136" spans="1:9" x14ac:dyDescent="0.35">
      <c r="A9136">
        <f>in!A9136</f>
        <v>109135</v>
      </c>
      <c r="B9136" t="str">
        <f>in!B9136</f>
        <v>Tea</v>
      </c>
      <c r="C9136" t="str">
        <f>in!C9136</f>
        <v>David</v>
      </c>
      <c r="D9136">
        <f>(in!F9136-in!E9136)*1440</f>
        <v>0.66666666534729302</v>
      </c>
      <c r="E9136">
        <f>(in!G9136-in!F9136)*1440</f>
        <v>0.16666667419485748</v>
      </c>
      <c r="F9136">
        <f>(in!H9136-in!G9136)*1440</f>
        <v>1.4499999932013452</v>
      </c>
      <c r="G9136">
        <f>(in!I9136-in!H9136)*1440</f>
        <v>1.0666666750330478</v>
      </c>
      <c r="H9136">
        <f>(in!I9136-in!E9136)*1440</f>
        <v>3.3500000077765435</v>
      </c>
      <c r="I9136">
        <f>HOUR(in!E9136)</f>
        <v>12</v>
      </c>
    </row>
    <row r="9137" spans="1:9" x14ac:dyDescent="0.35">
      <c r="A9137">
        <f>in!A9137</f>
        <v>109136</v>
      </c>
      <c r="B9137" t="str">
        <f>in!B9137</f>
        <v>Latte</v>
      </c>
      <c r="C9137" t="str">
        <f>in!C9137</f>
        <v>David</v>
      </c>
      <c r="D9137">
        <f>(in!F9137-in!E9137)*1440</f>
        <v>1.0166666633449495</v>
      </c>
      <c r="E9137">
        <f>(in!G9137-in!F9137)*1440</f>
        <v>0.50000000162981451</v>
      </c>
      <c r="F9137">
        <f>(in!H9137-in!G9137)*1440</f>
        <v>3.3999999985098839</v>
      </c>
      <c r="G9137">
        <f>(in!I9137-in!H9137)*1440</f>
        <v>6.9500000006519258</v>
      </c>
      <c r="H9137">
        <f>(in!I9137-in!E9137)*1440</f>
        <v>11.866666664136574</v>
      </c>
      <c r="I9137">
        <f>HOUR(in!E9137)</f>
        <v>12</v>
      </c>
    </row>
    <row r="9138" spans="1:9" x14ac:dyDescent="0.35">
      <c r="A9138">
        <f>in!A9138</f>
        <v>109137</v>
      </c>
      <c r="B9138" t="str">
        <f>in!B9138</f>
        <v>Latte</v>
      </c>
      <c r="C9138" t="str">
        <f>in!C9138</f>
        <v>Alice</v>
      </c>
      <c r="D9138">
        <f>(in!F9138-in!E9138)*1440</f>
        <v>1.1166666657663882</v>
      </c>
      <c r="E9138">
        <f>(in!G9138-in!F9138)*1440</f>
        <v>0.96666666213423014</v>
      </c>
      <c r="F9138">
        <f>(in!H9138-in!G9138)*1440</f>
        <v>4.9666666646953672</v>
      </c>
      <c r="G9138">
        <f>(in!I9138-in!H9138)*1440</f>
        <v>10.033333342289552</v>
      </c>
      <c r="H9138">
        <f>(in!I9138-in!E9138)*1440</f>
        <v>17.083333334885538</v>
      </c>
      <c r="I9138">
        <f>HOUR(in!E9138)</f>
        <v>12</v>
      </c>
    </row>
    <row r="9139" spans="1:9" x14ac:dyDescent="0.35">
      <c r="A9139">
        <f>in!A9139</f>
        <v>109138</v>
      </c>
      <c r="B9139" t="str">
        <f>in!B9139</f>
        <v>Latte</v>
      </c>
      <c r="C9139" t="str">
        <f>in!C9139</f>
        <v>David</v>
      </c>
      <c r="D9139">
        <f>(in!F9139-in!E9139)*1440</f>
        <v>0.7333333371207118</v>
      </c>
      <c r="E9139">
        <f>(in!G9139-in!F9139)*1440</f>
        <v>0.61666666413657367</v>
      </c>
      <c r="F9139">
        <f>(in!H9139-in!G9139)*1440</f>
        <v>4.883333332836628</v>
      </c>
      <c r="G9139">
        <f>(in!I9139-in!H9139)*1440</f>
        <v>3.7000000057742</v>
      </c>
      <c r="H9139">
        <f>(in!I9139-in!E9139)*1440</f>
        <v>9.9333333398681134</v>
      </c>
      <c r="I9139">
        <f>HOUR(in!E9139)</f>
        <v>12</v>
      </c>
    </row>
    <row r="9140" spans="1:9" x14ac:dyDescent="0.35">
      <c r="A9140">
        <f>in!A9140</f>
        <v>109139</v>
      </c>
      <c r="B9140" t="str">
        <f>in!B9140</f>
        <v>Cappuccino</v>
      </c>
      <c r="C9140" t="str">
        <f>in!C9140</f>
        <v>David</v>
      </c>
      <c r="D9140">
        <f>(in!F9140-in!E9140)*1440</f>
        <v>1.8000000016763806</v>
      </c>
      <c r="E9140">
        <f>(in!G9140-in!F9140)*1440</f>
        <v>0.23333332501351833</v>
      </c>
      <c r="F9140">
        <f>(in!H9140-in!G9140)*1440</f>
        <v>1.9333333347458392</v>
      </c>
      <c r="G9140">
        <f>(in!I9140-in!H9140)*1440</f>
        <v>8.5333333374001086</v>
      </c>
      <c r="H9140">
        <f>(in!I9140-in!E9140)*1440</f>
        <v>12.499999998835847</v>
      </c>
      <c r="I9140">
        <f>HOUR(in!E9140)</f>
        <v>12</v>
      </c>
    </row>
    <row r="9141" spans="1:9" x14ac:dyDescent="0.35">
      <c r="A9141">
        <f>in!A9141</f>
        <v>109140</v>
      </c>
      <c r="B9141" t="str">
        <f>in!B9141</f>
        <v>Hot Chocolate</v>
      </c>
      <c r="C9141" t="str">
        <f>in!C9141</f>
        <v>Bob</v>
      </c>
      <c r="D9141">
        <f>(in!F9141-in!E9141)*1440</f>
        <v>0.58333333348855376</v>
      </c>
      <c r="E9141">
        <f>(in!G9141-in!F9141)*1440</f>
        <v>0.66666666534729302</v>
      </c>
      <c r="F9141">
        <f>(in!H9141-in!G9141)*1440</f>
        <v>4.9500000046100467</v>
      </c>
      <c r="G9141">
        <f>(in!I9141-in!H9141)*1440</f>
        <v>15.91666666790843</v>
      </c>
      <c r="H9141">
        <f>(in!I9141-in!E9141)*1440</f>
        <v>22.116666671354324</v>
      </c>
      <c r="I9141">
        <f>HOUR(in!E9141)</f>
        <v>12</v>
      </c>
    </row>
    <row r="9142" spans="1:9" x14ac:dyDescent="0.35">
      <c r="A9142">
        <f>in!A9142</f>
        <v>109141</v>
      </c>
      <c r="B9142" t="str">
        <f>in!B9142</f>
        <v>Cold Brew</v>
      </c>
      <c r="C9142" t="str">
        <f>in!C9142</f>
        <v>Alice</v>
      </c>
      <c r="D9142">
        <f>(in!F9142-in!E9142)*1440</f>
        <v>1.9166666746605188</v>
      </c>
      <c r="E9142">
        <f>(in!G9142-in!F9142)*1440</f>
        <v>0.79999999841675162</v>
      </c>
      <c r="F9142">
        <f>(in!H9142-in!G9142)*1440</f>
        <v>4.1333333356305957</v>
      </c>
      <c r="G9142">
        <f>(in!I9142-in!H9142)*1440</f>
        <v>13.666666665812954</v>
      </c>
      <c r="H9142">
        <f>(in!I9142-in!E9142)*1440</f>
        <v>20.51666667452082</v>
      </c>
      <c r="I9142">
        <f>HOUR(in!E9142)</f>
        <v>12</v>
      </c>
    </row>
    <row r="9143" spans="1:9" x14ac:dyDescent="0.35">
      <c r="A9143">
        <f>in!A9143</f>
        <v>109142</v>
      </c>
      <c r="B9143" t="str">
        <f>in!B9143</f>
        <v>Cappuccino</v>
      </c>
      <c r="C9143" t="str">
        <f>in!C9143</f>
        <v>Charlie</v>
      </c>
      <c r="D9143">
        <f>(in!F9143-in!E9143)*1440</f>
        <v>1.9833333359565586</v>
      </c>
      <c r="E9143">
        <f>(in!G9143-in!F9143)*1440</f>
        <v>0.76666666776873171</v>
      </c>
      <c r="F9143">
        <f>(in!H9143-in!G9143)*1440</f>
        <v>5.1333333388902247</v>
      </c>
      <c r="G9143">
        <f>(in!I9143-in!H9143)*1440</f>
        <v>17.499999994179234</v>
      </c>
      <c r="H9143">
        <f>(in!I9143-in!E9143)*1440</f>
        <v>25.383333336794749</v>
      </c>
      <c r="I9143">
        <f>HOUR(in!E9143)</f>
        <v>12</v>
      </c>
    </row>
    <row r="9144" spans="1:9" x14ac:dyDescent="0.35">
      <c r="A9144">
        <f>in!A9144</f>
        <v>109143</v>
      </c>
      <c r="B9144" t="str">
        <f>in!B9144</f>
        <v>Latte</v>
      </c>
      <c r="C9144" t="str">
        <f>in!C9144</f>
        <v>David</v>
      </c>
      <c r="D9144">
        <f>(in!F9144-in!E9144)*1440</f>
        <v>1.5666666661854833</v>
      </c>
      <c r="E9144">
        <f>(in!G9144-in!F9144)*1440</f>
        <v>0.41666666977107525</v>
      </c>
      <c r="F9144">
        <f>(in!H9144-in!G9144)*1440</f>
        <v>3.3999999985098839</v>
      </c>
      <c r="G9144">
        <f>(in!I9144-in!H9144)*1440</f>
        <v>7.7499999990686774</v>
      </c>
      <c r="H9144">
        <f>(in!I9144-in!E9144)*1440</f>
        <v>13.13333333353512</v>
      </c>
      <c r="I9144">
        <f>HOUR(in!E9144)</f>
        <v>12</v>
      </c>
    </row>
    <row r="9145" spans="1:9" x14ac:dyDescent="0.35">
      <c r="A9145">
        <f>in!A9145</f>
        <v>109144</v>
      </c>
      <c r="B9145" t="str">
        <f>in!B9145</f>
        <v>Cold Brew</v>
      </c>
      <c r="C9145" t="str">
        <f>in!C9145</f>
        <v>David</v>
      </c>
      <c r="D9145">
        <f>(in!F9145-in!E9145)*1440</f>
        <v>1.8666666734497994</v>
      </c>
      <c r="E9145">
        <f>(in!G9145-in!F9145)*1440</f>
        <v>0.38333332864567637</v>
      </c>
      <c r="F9145">
        <f>(in!H9145-in!G9145)*1440</f>
        <v>3.366666667861864</v>
      </c>
      <c r="G9145">
        <f>(in!I9145-in!H9145)*1440</f>
        <v>0.66666666534729302</v>
      </c>
      <c r="H9145">
        <f>(in!I9145-in!E9145)*1440</f>
        <v>6.2833333353046328</v>
      </c>
      <c r="I9145">
        <f>HOUR(in!E9145)</f>
        <v>12</v>
      </c>
    </row>
    <row r="9146" spans="1:9" x14ac:dyDescent="0.35">
      <c r="A9146">
        <f>in!A9146</f>
        <v>109145</v>
      </c>
      <c r="B9146" t="str">
        <f>in!B9146</f>
        <v>Americano</v>
      </c>
      <c r="C9146" t="str">
        <f>in!C9146</f>
        <v>David</v>
      </c>
      <c r="D9146">
        <f>(in!F9146-in!E9146)*1440</f>
        <v>1.0333333339076489</v>
      </c>
      <c r="E9146">
        <f>(in!G9146-in!F9146)*1440</f>
        <v>1.183333327062428</v>
      </c>
      <c r="F9146">
        <f>(in!H9146-in!G9146)*1440</f>
        <v>3.7833333376329392</v>
      </c>
      <c r="G9146">
        <f>(in!I9146-in!H9146)*1440</f>
        <v>14.266666659386829</v>
      </c>
      <c r="H9146">
        <f>(in!I9146-in!E9146)*1440</f>
        <v>20.266666657989845</v>
      </c>
      <c r="I9146">
        <f>HOUR(in!E9146)</f>
        <v>12</v>
      </c>
    </row>
    <row r="9147" spans="1:9" x14ac:dyDescent="0.35">
      <c r="A9147">
        <f>in!A9147</f>
        <v>109146</v>
      </c>
      <c r="B9147" t="str">
        <f>in!B9147</f>
        <v>Cappuccino</v>
      </c>
      <c r="C9147" t="str">
        <f>in!C9147</f>
        <v>Charlie</v>
      </c>
      <c r="D9147">
        <f>(in!F9147-in!E9147)*1440</f>
        <v>1.6166666673962027</v>
      </c>
      <c r="E9147">
        <f>(in!G9147-in!F9147)*1440</f>
        <v>1.9000000040978193</v>
      </c>
      <c r="F9147">
        <f>(in!H9147-in!G9147)*1440</f>
        <v>7.0333333325106651</v>
      </c>
      <c r="G9147">
        <f>(in!I9147-in!H9147)*1440</f>
        <v>19.766666666837409</v>
      </c>
      <c r="H9147">
        <f>(in!I9147-in!E9147)*1440</f>
        <v>30.316666670842096</v>
      </c>
      <c r="I9147">
        <f>HOUR(in!E9147)</f>
        <v>12</v>
      </c>
    </row>
    <row r="9148" spans="1:9" x14ac:dyDescent="0.35">
      <c r="A9148">
        <f>in!A9148</f>
        <v>109147</v>
      </c>
      <c r="B9148" t="str">
        <f>in!B9148</f>
        <v>Hot Chocolate</v>
      </c>
      <c r="C9148" t="str">
        <f>in!C9148</f>
        <v>Charlie</v>
      </c>
      <c r="D9148">
        <f>(in!F9148-in!E9148)*1440</f>
        <v>1.1000000056810677</v>
      </c>
      <c r="E9148">
        <f>(in!G9148-in!F9148)*1440</f>
        <v>2.700000002514571</v>
      </c>
      <c r="F9148">
        <f>(in!H9148-in!G9148)*1440</f>
        <v>2.8833333263173699</v>
      </c>
      <c r="G9148">
        <f>(in!I9148-in!H9148)*1440</f>
        <v>1.4000000024680048</v>
      </c>
      <c r="H9148">
        <f>(in!I9148-in!E9148)*1440</f>
        <v>8.0833333369810134</v>
      </c>
      <c r="I9148">
        <f>HOUR(in!E9148)</f>
        <v>12</v>
      </c>
    </row>
    <row r="9149" spans="1:9" x14ac:dyDescent="0.35">
      <c r="A9149">
        <f>in!A9149</f>
        <v>109148</v>
      </c>
      <c r="B9149" t="str">
        <f>in!B9149</f>
        <v>Mocha</v>
      </c>
      <c r="C9149" t="str">
        <f>in!C9149</f>
        <v>Charlie</v>
      </c>
      <c r="D9149">
        <f>(in!F9149-in!E9149)*1440</f>
        <v>1.3166666601318866</v>
      </c>
      <c r="E9149">
        <f>(in!G9149-in!F9149)*1440</f>
        <v>1.9833333359565586</v>
      </c>
      <c r="F9149">
        <f>(in!H9149-in!G9149)*1440</f>
        <v>2.0166666666045785</v>
      </c>
      <c r="G9149">
        <f>(in!I9149-in!H9149)*1440</f>
        <v>1.4000000024680048</v>
      </c>
      <c r="H9149">
        <f>(in!I9149-in!E9149)*1440</f>
        <v>6.7166666651610285</v>
      </c>
      <c r="I9149">
        <f>HOUR(in!E9149)</f>
        <v>12</v>
      </c>
    </row>
    <row r="9150" spans="1:9" x14ac:dyDescent="0.35">
      <c r="A9150">
        <f>in!A9150</f>
        <v>109149</v>
      </c>
      <c r="B9150" t="str">
        <f>in!B9150</f>
        <v>Latte</v>
      </c>
      <c r="C9150" t="str">
        <f>in!C9150</f>
        <v>Alice</v>
      </c>
      <c r="D9150">
        <f>(in!F9150-in!E9150)*1440</f>
        <v>1.183333327062428</v>
      </c>
      <c r="E9150">
        <f>(in!G9150-in!F9150)*1440</f>
        <v>0.18333333428017795</v>
      </c>
      <c r="F9150">
        <f>(in!H9150-in!G9150)*1440</f>
        <v>4.2499999981373549</v>
      </c>
      <c r="G9150">
        <f>(in!I9150-in!H9150)*1440</f>
        <v>13.983333333162591</v>
      </c>
      <c r="H9150">
        <f>(in!I9150-in!E9150)*1440</f>
        <v>19.599999992642552</v>
      </c>
      <c r="I9150">
        <f>HOUR(in!E9150)</f>
        <v>12</v>
      </c>
    </row>
    <row r="9151" spans="1:9" x14ac:dyDescent="0.35">
      <c r="A9151">
        <f>in!A9151</f>
        <v>109150</v>
      </c>
      <c r="B9151" t="str">
        <f>in!B9151</f>
        <v>Tea</v>
      </c>
      <c r="C9151" t="str">
        <f>in!C9151</f>
        <v>Eve</v>
      </c>
      <c r="D9151">
        <f>(in!F9151-in!E9151)*1440</f>
        <v>1.8166666617617011</v>
      </c>
      <c r="E9151">
        <f>(in!G9151-in!F9151)*1440</f>
        <v>0.88333334075286984</v>
      </c>
      <c r="F9151">
        <f>(in!H9151-in!G9151)*1440</f>
        <v>1.5833333262708038</v>
      </c>
      <c r="G9151">
        <f>(in!I9151-in!H9151)*1440</f>
        <v>9.8333333374466747</v>
      </c>
      <c r="H9151">
        <f>(in!I9151-in!E9151)*1440</f>
        <v>14.116666666232049</v>
      </c>
      <c r="I9151">
        <f>HOUR(in!E9151)</f>
        <v>12</v>
      </c>
    </row>
    <row r="9152" spans="1:9" x14ac:dyDescent="0.35">
      <c r="A9152">
        <f>in!A9152</f>
        <v>109151</v>
      </c>
      <c r="B9152" t="str">
        <f>in!B9152</f>
        <v>Flat White</v>
      </c>
      <c r="C9152" t="str">
        <f>in!C9152</f>
        <v>Alice</v>
      </c>
      <c r="D9152">
        <f>(in!F9152-in!E9152)*1440</f>
        <v>0.65000000526197255</v>
      </c>
      <c r="E9152">
        <f>(in!G9152-in!F9152)*1440</f>
        <v>0.64999999478459358</v>
      </c>
      <c r="F9152">
        <f>(in!H9152-in!G9152)*1440</f>
        <v>1.5333333355374634</v>
      </c>
      <c r="G9152">
        <f>(in!I9152-in!H9152)*1440</f>
        <v>10.633333335863426</v>
      </c>
      <c r="H9152">
        <f>(in!I9152-in!E9152)*1440</f>
        <v>13.466666671447456</v>
      </c>
      <c r="I9152">
        <f>HOUR(in!E9152)</f>
        <v>12</v>
      </c>
    </row>
    <row r="9153" spans="1:9" x14ac:dyDescent="0.35">
      <c r="A9153">
        <f>in!A9153</f>
        <v>109152</v>
      </c>
      <c r="B9153" t="str">
        <f>in!B9153</f>
        <v>Cappuccino</v>
      </c>
      <c r="C9153" t="str">
        <f>in!C9153</f>
        <v>Bob</v>
      </c>
      <c r="D9153">
        <f>(in!F9153-in!E9153)*1440</f>
        <v>1.9333333347458392</v>
      </c>
      <c r="E9153">
        <f>(in!G9153-in!F9153)*1440</f>
        <v>0.43333332985639572</v>
      </c>
      <c r="F9153">
        <f>(in!H9153-in!G9153)*1440</f>
        <v>2.8333333355840296</v>
      </c>
      <c r="G9153">
        <f>(in!I9153-in!H9153)*1440</f>
        <v>17.883333333302289</v>
      </c>
      <c r="H9153">
        <f>(in!I9153-in!E9153)*1440</f>
        <v>23.083333333488554</v>
      </c>
      <c r="I9153">
        <f>HOUR(in!E9153)</f>
        <v>12</v>
      </c>
    </row>
    <row r="9154" spans="1:9" x14ac:dyDescent="0.35">
      <c r="A9154">
        <f>in!A9154</f>
        <v>109153</v>
      </c>
      <c r="B9154" t="str">
        <f>in!B9154</f>
        <v>Latte</v>
      </c>
      <c r="C9154" t="str">
        <f>in!C9154</f>
        <v>Alice</v>
      </c>
      <c r="D9154">
        <f>(in!F9154-in!E9154)*1440</f>
        <v>1.6833333391696215</v>
      </c>
      <c r="E9154">
        <f>(in!G9154-in!F9154)*1440</f>
        <v>1.2499999988358468</v>
      </c>
      <c r="F9154">
        <f>(in!H9154-in!G9154)*1440</f>
        <v>1.6999999992549419</v>
      </c>
      <c r="G9154">
        <f>(in!I9154-in!H9154)*1440</f>
        <v>2.0833333279006183</v>
      </c>
      <c r="H9154">
        <f>(in!I9154-in!E9154)*1440</f>
        <v>6.7166666651610285</v>
      </c>
      <c r="I9154">
        <f>HOUR(in!E9154)</f>
        <v>12</v>
      </c>
    </row>
    <row r="9155" spans="1:9" x14ac:dyDescent="0.35">
      <c r="A9155">
        <f>in!A9155</f>
        <v>109154</v>
      </c>
      <c r="B9155" t="str">
        <f>in!B9155</f>
        <v>Hot Chocolate</v>
      </c>
      <c r="C9155" t="str">
        <f>in!C9155</f>
        <v>Eve</v>
      </c>
      <c r="D9155">
        <f>(in!F9155-in!E9155)*1440</f>
        <v>1.6499999980442226</v>
      </c>
      <c r="E9155">
        <f>(in!G9155-in!F9155)*1440</f>
        <v>1.2333333282731473</v>
      </c>
      <c r="F9155">
        <f>(in!H9155-in!G9155)*1440</f>
        <v>1.0500000044703484</v>
      </c>
      <c r="G9155">
        <f>(in!I9155-in!H9155)*1440</f>
        <v>11.266666670562699</v>
      </c>
      <c r="H9155">
        <f>(in!I9155-in!E9155)*1440</f>
        <v>15.200000001350418</v>
      </c>
      <c r="I9155">
        <f>HOUR(in!E9155)</f>
        <v>12</v>
      </c>
    </row>
    <row r="9156" spans="1:9" x14ac:dyDescent="0.35">
      <c r="A9156">
        <f>in!A9156</f>
        <v>109155</v>
      </c>
      <c r="B9156" t="str">
        <f>in!B9156</f>
        <v>Latte</v>
      </c>
      <c r="C9156" t="str">
        <f>in!C9156</f>
        <v>Bob</v>
      </c>
      <c r="D9156">
        <f>(in!F9156-in!E9156)*1440</f>
        <v>1.849999992409721</v>
      </c>
      <c r="E9156">
        <f>(in!G9156-in!F9156)*1440</f>
        <v>1.4666666742414236</v>
      </c>
      <c r="F9156">
        <f>(in!H9156-in!G9156)*1440</f>
        <v>3.5999999928753823</v>
      </c>
      <c r="G9156">
        <f>(in!I9156-in!H9156)*1440</f>
        <v>9.5166666700970381</v>
      </c>
      <c r="H9156">
        <f>(in!I9156-in!E9156)*1440</f>
        <v>16.433333329623565</v>
      </c>
      <c r="I9156">
        <f>HOUR(in!E9156)</f>
        <v>12</v>
      </c>
    </row>
    <row r="9157" spans="1:9" x14ac:dyDescent="0.35">
      <c r="A9157">
        <f>in!A9157</f>
        <v>109156</v>
      </c>
      <c r="B9157" t="str">
        <f>in!B9157</f>
        <v>Cappuccino</v>
      </c>
      <c r="C9157" t="str">
        <f>in!C9157</f>
        <v>Bob</v>
      </c>
      <c r="D9157">
        <f>(in!F9157-in!E9157)*1440</f>
        <v>1.0499999939929694</v>
      </c>
      <c r="E9157">
        <f>(in!G9157-in!F9157)*1440</f>
        <v>1.3666666718199849</v>
      </c>
      <c r="F9157">
        <f>(in!H9157-in!G9157)*1440</f>
        <v>2.2333333315327764</v>
      </c>
      <c r="G9157">
        <f>(in!I9157-in!H9157)*1440</f>
        <v>11.016666664509103</v>
      </c>
      <c r="H9157">
        <f>(in!I9157-in!E9157)*1440</f>
        <v>15.666666661854833</v>
      </c>
      <c r="I9157">
        <f>HOUR(in!E9157)</f>
        <v>12</v>
      </c>
    </row>
    <row r="9158" spans="1:9" x14ac:dyDescent="0.35">
      <c r="A9158">
        <f>in!A9158</f>
        <v>109157</v>
      </c>
      <c r="B9158" t="str">
        <f>in!B9158</f>
        <v>Latte</v>
      </c>
      <c r="C9158" t="str">
        <f>in!C9158</f>
        <v>Bob</v>
      </c>
      <c r="D9158">
        <f>(in!F9158-in!E9158)*1440</f>
        <v>0.53333333227783442</v>
      </c>
      <c r="E9158">
        <f>(in!G9158-in!F9158)*1440</f>
        <v>1.2833333294838667</v>
      </c>
      <c r="F9158">
        <f>(in!H9158-in!G9158)*1440</f>
        <v>3.2666666654404253</v>
      </c>
      <c r="G9158">
        <f>(in!I9158-in!H9158)*1440</f>
        <v>16.650000005029142</v>
      </c>
      <c r="H9158">
        <f>(in!I9158-in!E9158)*1440</f>
        <v>21.733333332231268</v>
      </c>
      <c r="I9158">
        <f>HOUR(in!E9158)</f>
        <v>12</v>
      </c>
    </row>
    <row r="9159" spans="1:9" x14ac:dyDescent="0.35">
      <c r="A9159">
        <f>in!A9159</f>
        <v>109158</v>
      </c>
      <c r="B9159" t="str">
        <f>in!B9159</f>
        <v>Mocha</v>
      </c>
      <c r="C9159" t="str">
        <f>in!C9159</f>
        <v>Alice</v>
      </c>
      <c r="D9159">
        <f>(in!F9159-in!E9159)*1440</f>
        <v>1.9833333254791796</v>
      </c>
      <c r="E9159">
        <f>(in!G9159-in!F9159)*1440</f>
        <v>0.78333333833143115</v>
      </c>
      <c r="F9159">
        <f>(in!H9159-in!G9159)*1440</f>
        <v>3.7499999965075403</v>
      </c>
      <c r="G9159">
        <f>(in!I9159-in!H9159)*1440</f>
        <v>13.516666672658175</v>
      </c>
      <c r="H9159">
        <f>(in!I9159-in!E9159)*1440</f>
        <v>20.033333332976326</v>
      </c>
      <c r="I9159">
        <f>HOUR(in!E9159)</f>
        <v>13</v>
      </c>
    </row>
    <row r="9160" spans="1:9" x14ac:dyDescent="0.35">
      <c r="A9160">
        <f>in!A9160</f>
        <v>109159</v>
      </c>
      <c r="B9160" t="str">
        <f>in!B9160</f>
        <v>Latte</v>
      </c>
      <c r="C9160" t="str">
        <f>in!C9160</f>
        <v>Eve</v>
      </c>
      <c r="D9160">
        <f>(in!F9160-in!E9160)*1440</f>
        <v>1.8666666734497994</v>
      </c>
      <c r="E9160">
        <f>(in!G9160-in!F9160)*1440</f>
        <v>0.39999999920837581</v>
      </c>
      <c r="F9160">
        <f>(in!H9160-in!G9160)*1440</f>
        <v>4.9333333340473473</v>
      </c>
      <c r="G9160">
        <f>(in!I9160-in!H9160)*1440</f>
        <v>18.599999999860302</v>
      </c>
      <c r="H9160">
        <f>(in!I9160-in!E9160)*1440</f>
        <v>25.800000006565824</v>
      </c>
      <c r="I9160">
        <f>HOUR(in!E9160)</f>
        <v>13</v>
      </c>
    </row>
    <row r="9161" spans="1:9" x14ac:dyDescent="0.35">
      <c r="A9161">
        <f>in!A9161</f>
        <v>109160</v>
      </c>
      <c r="B9161" t="str">
        <f>in!B9161</f>
        <v>Mocha</v>
      </c>
      <c r="C9161" t="str">
        <f>in!C9161</f>
        <v>Eve</v>
      </c>
      <c r="D9161">
        <f>(in!F9161-in!E9161)*1440</f>
        <v>1.8166666722390801</v>
      </c>
      <c r="E9161">
        <f>(in!G9161-in!F9161)*1440</f>
        <v>0.48333333106711507</v>
      </c>
      <c r="F9161">
        <f>(in!H9161-in!G9161)*1440</f>
        <v>3.1500000029336661</v>
      </c>
      <c r="G9161">
        <f>(in!I9161-in!H9161)*1440</f>
        <v>9.916666658828035</v>
      </c>
      <c r="H9161">
        <f>(in!I9161-in!E9161)*1440</f>
        <v>15.366666665067896</v>
      </c>
      <c r="I9161">
        <f>HOUR(in!E9161)</f>
        <v>13</v>
      </c>
    </row>
    <row r="9162" spans="1:9" x14ac:dyDescent="0.35">
      <c r="A9162">
        <f>in!A9162</f>
        <v>109161</v>
      </c>
      <c r="B9162" t="str">
        <f>in!B9162</f>
        <v>Latte</v>
      </c>
      <c r="C9162" t="str">
        <f>in!C9162</f>
        <v>Alice</v>
      </c>
      <c r="D9162">
        <f>(in!F9162-in!E9162)*1440</f>
        <v>1.0166666633449495</v>
      </c>
      <c r="E9162">
        <f>(in!G9162-in!F9162)*1440</f>
        <v>0.38333333912305534</v>
      </c>
      <c r="F9162">
        <f>(in!H9162-in!G9162)*1440</f>
        <v>2.4333333258982748</v>
      </c>
      <c r="G9162">
        <f>(in!I9162-in!H9162)*1440</f>
        <v>3.5000000009313226</v>
      </c>
      <c r="H9162">
        <f>(in!I9162-in!E9162)*1440</f>
        <v>7.3333333292976022</v>
      </c>
      <c r="I9162">
        <f>HOUR(in!E9162)</f>
        <v>13</v>
      </c>
    </row>
    <row r="9163" spans="1:9" x14ac:dyDescent="0.35">
      <c r="A9163">
        <f>in!A9163</f>
        <v>109162</v>
      </c>
      <c r="B9163" t="str">
        <f>in!B9163</f>
        <v>Hot Chocolate</v>
      </c>
      <c r="C9163" t="str">
        <f>in!C9163</f>
        <v>Charlie</v>
      </c>
      <c r="D9163">
        <f>(in!F9163-in!E9163)*1440</f>
        <v>1.3000000000465661</v>
      </c>
      <c r="E9163">
        <f>(in!G9163-in!F9163)*1440</f>
        <v>1.9166666746605188</v>
      </c>
      <c r="F9163">
        <f>(in!H9163-in!G9163)*1440</f>
        <v>5.4499999957624823</v>
      </c>
      <c r="G9163">
        <f>(in!I9163-in!H9163)*1440</f>
        <v>19.65000000433065</v>
      </c>
      <c r="H9163">
        <f>(in!I9163-in!E9163)*1440</f>
        <v>28.316666674800217</v>
      </c>
      <c r="I9163">
        <f>HOUR(in!E9163)</f>
        <v>13</v>
      </c>
    </row>
    <row r="9164" spans="1:9" x14ac:dyDescent="0.35">
      <c r="A9164">
        <f>in!A9164</f>
        <v>109163</v>
      </c>
      <c r="B9164" t="str">
        <f>in!B9164</f>
        <v>Mocha</v>
      </c>
      <c r="C9164" t="str">
        <f>in!C9164</f>
        <v>Alice</v>
      </c>
      <c r="D9164">
        <f>(in!F9164-in!E9164)*1440</f>
        <v>1.5833333367481828</v>
      </c>
      <c r="E9164">
        <f>(in!G9164-in!F9164)*1440</f>
        <v>0.23333332501351833</v>
      </c>
      <c r="F9164">
        <f>(in!H9164-in!G9164)*1440</f>
        <v>2.000000006519258</v>
      </c>
      <c r="G9164">
        <f>(in!I9164-in!H9164)*1440</f>
        <v>6.883333328878507</v>
      </c>
      <c r="H9164">
        <f>(in!I9164-in!E9164)*1440</f>
        <v>10.699999997159466</v>
      </c>
      <c r="I9164">
        <f>HOUR(in!E9164)</f>
        <v>13</v>
      </c>
    </row>
    <row r="9165" spans="1:9" x14ac:dyDescent="0.35">
      <c r="A9165">
        <f>in!A9165</f>
        <v>109164</v>
      </c>
      <c r="B9165" t="str">
        <f>in!B9165</f>
        <v>Cold Brew</v>
      </c>
      <c r="C9165" t="str">
        <f>in!C9165</f>
        <v>Bob</v>
      </c>
      <c r="D9165">
        <f>(in!F9165-in!E9165)*1440</f>
        <v>1.1000000056810677</v>
      </c>
      <c r="E9165">
        <f>(in!G9165-in!F9165)*1440</f>
        <v>0.34999999799765646</v>
      </c>
      <c r="F9165">
        <f>(in!H9165-in!G9165)*1440</f>
        <v>3.1000000017229468</v>
      </c>
      <c r="G9165">
        <f>(in!I9165-in!H9165)*1440</f>
        <v>7.4666666623670608</v>
      </c>
      <c r="H9165">
        <f>(in!I9165-in!E9165)*1440</f>
        <v>12.016666667768732</v>
      </c>
      <c r="I9165">
        <f>HOUR(in!E9165)</f>
        <v>13</v>
      </c>
    </row>
    <row r="9166" spans="1:9" x14ac:dyDescent="0.35">
      <c r="A9166">
        <f>in!A9166</f>
        <v>109165</v>
      </c>
      <c r="B9166" t="str">
        <f>in!B9166</f>
        <v>Latte</v>
      </c>
      <c r="C9166" t="str">
        <f>in!C9166</f>
        <v>Bob</v>
      </c>
      <c r="D9166">
        <f>(in!F9166-in!E9166)*1440</f>
        <v>1.3833333319053054</v>
      </c>
      <c r="E9166">
        <f>(in!G9166-in!F9166)*1440</f>
        <v>1.3000000000465661</v>
      </c>
      <c r="F9166">
        <f>(in!H9166-in!G9166)*1440</f>
        <v>1.5666666661854833</v>
      </c>
      <c r="G9166">
        <f>(in!I9166-in!H9166)*1440</f>
        <v>11.416666663717479</v>
      </c>
      <c r="H9166">
        <f>(in!I9166-in!E9166)*1440</f>
        <v>15.666666661854833</v>
      </c>
      <c r="I9166">
        <f>HOUR(in!E9166)</f>
        <v>13</v>
      </c>
    </row>
    <row r="9167" spans="1:9" x14ac:dyDescent="0.35">
      <c r="A9167">
        <f>in!A9167</f>
        <v>109166</v>
      </c>
      <c r="B9167" t="str">
        <f>in!B9167</f>
        <v>Latte</v>
      </c>
      <c r="C9167" t="str">
        <f>in!C9167</f>
        <v>Bob</v>
      </c>
      <c r="D9167">
        <f>(in!F9167-in!E9167)*1440</f>
        <v>1.8000000016763806</v>
      </c>
      <c r="E9167">
        <f>(in!G9167-in!F9167)*1440</f>
        <v>1.3833333319053054</v>
      </c>
      <c r="F9167">
        <f>(in!H9167-in!G9167)*1440</f>
        <v>2.4833333271089941</v>
      </c>
      <c r="G9167">
        <f>(in!I9167-in!H9167)*1440</f>
        <v>18.083333338145167</v>
      </c>
      <c r="H9167">
        <f>(in!I9167-in!E9167)*1440</f>
        <v>23.749999998835847</v>
      </c>
      <c r="I9167">
        <f>HOUR(in!E9167)</f>
        <v>13</v>
      </c>
    </row>
    <row r="9168" spans="1:9" x14ac:dyDescent="0.35">
      <c r="A9168">
        <f>in!A9168</f>
        <v>109167</v>
      </c>
      <c r="B9168" t="str">
        <f>in!B9168</f>
        <v>Latte</v>
      </c>
      <c r="C9168" t="str">
        <f>in!C9168</f>
        <v>Charlie</v>
      </c>
      <c r="D9168">
        <f>(in!F9168-in!E9168)*1440</f>
        <v>1.7166666698176414</v>
      </c>
      <c r="E9168">
        <f>(in!G9168-in!F9168)*1440</f>
        <v>1.3666666613426059</v>
      </c>
      <c r="F9168">
        <f>(in!H9168-in!G9168)*1440</f>
        <v>4.700000009033829</v>
      </c>
      <c r="G9168">
        <f>(in!I9168-in!H9168)*1440</f>
        <v>1.849999992409721</v>
      </c>
      <c r="H9168">
        <f>(in!I9168-in!E9168)*1440</f>
        <v>9.6333333326037973</v>
      </c>
      <c r="I9168">
        <f>HOUR(in!E9168)</f>
        <v>13</v>
      </c>
    </row>
    <row r="9169" spans="1:9" x14ac:dyDescent="0.35">
      <c r="A9169">
        <f>in!A9169</f>
        <v>109168</v>
      </c>
      <c r="B9169" t="str">
        <f>in!B9169</f>
        <v>Flat White</v>
      </c>
      <c r="C9169" t="str">
        <f>in!C9169</f>
        <v>Alice</v>
      </c>
      <c r="D9169">
        <f>(in!F9169-in!E9169)*1440</f>
        <v>1.0166666738223284</v>
      </c>
      <c r="E9169">
        <f>(in!G9169-in!F9169)*1440</f>
        <v>1.0499999939929694</v>
      </c>
      <c r="F9169">
        <f>(in!H9169-in!G9169)*1440</f>
        <v>1.4666666742414236</v>
      </c>
      <c r="G9169">
        <f>(in!I9169-in!H9169)*1440</f>
        <v>9.8166666668839753</v>
      </c>
      <c r="H9169">
        <f>(in!I9169-in!E9169)*1440</f>
        <v>13.350000008940697</v>
      </c>
      <c r="I9169">
        <f>HOUR(in!E9169)</f>
        <v>13</v>
      </c>
    </row>
    <row r="9170" spans="1:9" x14ac:dyDescent="0.35">
      <c r="A9170">
        <f>in!A9170</f>
        <v>109169</v>
      </c>
      <c r="B9170" t="str">
        <f>in!B9170</f>
        <v>Latte</v>
      </c>
      <c r="C9170" t="str">
        <f>in!C9170</f>
        <v>Alice</v>
      </c>
      <c r="D9170">
        <f>(in!F9170-in!E9170)*1440</f>
        <v>1.9833333359565586</v>
      </c>
      <c r="E9170">
        <f>(in!G9170-in!F9170)*1440</f>
        <v>1.0166666633449495</v>
      </c>
      <c r="F9170">
        <f>(in!H9170-in!G9170)*1440</f>
        <v>2.4666666670236737</v>
      </c>
      <c r="G9170">
        <f>(in!I9170-in!H9170)*1440</f>
        <v>16.133333332836628</v>
      </c>
      <c r="H9170">
        <f>(in!I9170-in!E9170)*1440</f>
        <v>21.59999999916181</v>
      </c>
      <c r="I9170">
        <f>HOUR(in!E9170)</f>
        <v>13</v>
      </c>
    </row>
    <row r="9171" spans="1:9" x14ac:dyDescent="0.35">
      <c r="A9171">
        <f>in!A9171</f>
        <v>109170</v>
      </c>
      <c r="B9171" t="str">
        <f>in!B9171</f>
        <v>Cappuccino</v>
      </c>
      <c r="C9171" t="str">
        <f>in!C9171</f>
        <v>Bob</v>
      </c>
      <c r="D9171">
        <f>(in!F9171-in!E9171)*1440</f>
        <v>1.6833333286922425</v>
      </c>
      <c r="E9171">
        <f>(in!G9171-in!F9171)*1440</f>
        <v>0.29999999678693712</v>
      </c>
      <c r="F9171">
        <f>(in!H9171-in!G9171)*1440</f>
        <v>4.1666666662786156</v>
      </c>
      <c r="G9171">
        <f>(in!I9171-in!H9171)*1440</f>
        <v>8.7166666716802865</v>
      </c>
      <c r="H9171">
        <f>(in!I9171-in!E9171)*1440</f>
        <v>14.866666663438082</v>
      </c>
      <c r="I9171">
        <f>HOUR(in!E9171)</f>
        <v>13</v>
      </c>
    </row>
    <row r="9172" spans="1:9" x14ac:dyDescent="0.35">
      <c r="A9172">
        <f>in!A9172</f>
        <v>109171</v>
      </c>
      <c r="B9172" t="str">
        <f>in!B9172</f>
        <v>Latte</v>
      </c>
      <c r="C9172" t="str">
        <f>in!C9172</f>
        <v>Alice</v>
      </c>
      <c r="D9172">
        <f>(in!F9172-in!E9172)*1440</f>
        <v>0.83333332906477153</v>
      </c>
      <c r="E9172">
        <f>(in!G9172-in!F9172)*1440</f>
        <v>1.0999999952036887</v>
      </c>
      <c r="F9172">
        <f>(in!H9172-in!G9172)*1440</f>
        <v>1.1666666669771075</v>
      </c>
      <c r="G9172">
        <f>(in!I9172-in!H9172)*1440</f>
        <v>10.34999999916181</v>
      </c>
      <c r="H9172">
        <f>(in!I9172-in!E9172)*1440</f>
        <v>13.449999990407377</v>
      </c>
      <c r="I9172">
        <f>HOUR(in!E9172)</f>
        <v>13</v>
      </c>
    </row>
    <row r="9173" spans="1:9" x14ac:dyDescent="0.35">
      <c r="A9173">
        <f>in!A9173</f>
        <v>109172</v>
      </c>
      <c r="B9173" t="str">
        <f>in!B9173</f>
        <v>Latte</v>
      </c>
      <c r="C9173" t="str">
        <f>in!C9173</f>
        <v>Alice</v>
      </c>
      <c r="D9173">
        <f>(in!F9173-in!E9173)*1440</f>
        <v>1.8833333335351199</v>
      </c>
      <c r="E9173">
        <f>(in!G9173-in!F9173)*1440</f>
        <v>0.89999999036081135</v>
      </c>
      <c r="F9173">
        <f>(in!H9173-in!G9173)*1440</f>
        <v>2.8166666754987091</v>
      </c>
      <c r="G9173">
        <f>(in!I9173-in!H9173)*1440</f>
        <v>13.099999992409721</v>
      </c>
      <c r="H9173">
        <f>(in!I9173-in!E9173)*1440</f>
        <v>18.699999991804361</v>
      </c>
      <c r="I9173">
        <f>HOUR(in!E9173)</f>
        <v>13</v>
      </c>
    </row>
    <row r="9174" spans="1:9" x14ac:dyDescent="0.35">
      <c r="A9174">
        <f>in!A9174</f>
        <v>109173</v>
      </c>
      <c r="B9174" t="str">
        <f>in!B9174</f>
        <v>Latte</v>
      </c>
      <c r="C9174" t="str">
        <f>in!C9174</f>
        <v>David</v>
      </c>
      <c r="D9174">
        <f>(in!F9174-in!E9174)*1440</f>
        <v>1.7666666710283607</v>
      </c>
      <c r="E9174">
        <f>(in!G9174-in!F9174)*1440</f>
        <v>0.33333332743495703</v>
      </c>
      <c r="F9174">
        <f>(in!H9174-in!G9174)*1440</f>
        <v>4.4166666723322123</v>
      </c>
      <c r="G9174">
        <f>(in!I9174-in!H9174)*1440</f>
        <v>7.5166666635777801</v>
      </c>
      <c r="H9174">
        <f>(in!I9174-in!E9174)*1440</f>
        <v>14.03333333437331</v>
      </c>
      <c r="I9174">
        <f>HOUR(in!E9174)</f>
        <v>13</v>
      </c>
    </row>
    <row r="9175" spans="1:9" x14ac:dyDescent="0.35">
      <c r="A9175">
        <f>in!A9175</f>
        <v>109174</v>
      </c>
      <c r="B9175" t="str">
        <f>in!B9175</f>
        <v>Cold Brew</v>
      </c>
      <c r="C9175" t="str">
        <f>in!C9175</f>
        <v>Charlie</v>
      </c>
      <c r="D9175">
        <f>(in!F9175-in!E9175)*1440</f>
        <v>1.0666666645556688</v>
      </c>
      <c r="E9175">
        <f>(in!G9175-in!F9175)*1440</f>
        <v>1.5000000048894435</v>
      </c>
      <c r="F9175">
        <f>(in!H9175-in!G9175)*1440</f>
        <v>1.8000000016763806</v>
      </c>
      <c r="G9175">
        <f>(in!I9175-in!H9175)*1440</f>
        <v>1.4166666625533253</v>
      </c>
      <c r="H9175">
        <f>(in!I9175-in!E9175)*1440</f>
        <v>5.7833333336748183</v>
      </c>
      <c r="I9175">
        <f>HOUR(in!E9175)</f>
        <v>13</v>
      </c>
    </row>
    <row r="9176" spans="1:9" x14ac:dyDescent="0.35">
      <c r="A9176">
        <f>in!A9176</f>
        <v>109175</v>
      </c>
      <c r="B9176" t="str">
        <f>in!B9176</f>
        <v>Matcha Latte</v>
      </c>
      <c r="C9176" t="str">
        <f>in!C9176</f>
        <v>Eve</v>
      </c>
      <c r="D9176">
        <f>(in!F9176-in!E9176)*1440</f>
        <v>1.8833333335351199</v>
      </c>
      <c r="E9176">
        <f>(in!G9176-in!F9176)*1440</f>
        <v>0.20000000484287739</v>
      </c>
      <c r="F9176">
        <f>(in!H9176-in!G9176)*1440</f>
        <v>2.8833333367947489</v>
      </c>
      <c r="G9176">
        <f>(in!I9176-in!H9176)*1440</f>
        <v>18.666666661156341</v>
      </c>
      <c r="H9176">
        <f>(in!I9176-in!E9176)*1440</f>
        <v>23.633333336329088</v>
      </c>
      <c r="I9176">
        <f>HOUR(in!E9176)</f>
        <v>13</v>
      </c>
    </row>
    <row r="9177" spans="1:9" x14ac:dyDescent="0.35">
      <c r="A9177">
        <f>in!A9177</f>
        <v>109176</v>
      </c>
      <c r="B9177" t="str">
        <f>in!B9177</f>
        <v>Latte</v>
      </c>
      <c r="C9177" t="str">
        <f>in!C9177</f>
        <v>Bob</v>
      </c>
      <c r="D9177">
        <f>(in!F9177-in!E9177)*1440</f>
        <v>0.98333333269692957</v>
      </c>
      <c r="E9177">
        <f>(in!G9177-in!F9177)*1440</f>
        <v>0.30000000726431608</v>
      </c>
      <c r="F9177">
        <f>(in!H9177-in!G9177)*1440</f>
        <v>2.366666664602235</v>
      </c>
      <c r="G9177">
        <f>(in!I9177-in!H9177)*1440</f>
        <v>13.483333331532776</v>
      </c>
      <c r="H9177">
        <f>(in!I9177-in!E9177)*1440</f>
        <v>17.133333336096257</v>
      </c>
      <c r="I9177">
        <f>HOUR(in!E9177)</f>
        <v>13</v>
      </c>
    </row>
    <row r="9178" spans="1:9" x14ac:dyDescent="0.35">
      <c r="A9178">
        <f>in!A9178</f>
        <v>109177</v>
      </c>
      <c r="B9178" t="str">
        <f>in!B9178</f>
        <v>Flat White</v>
      </c>
      <c r="C9178" t="str">
        <f>in!C9178</f>
        <v>Eve</v>
      </c>
      <c r="D9178">
        <f>(in!F9178-in!E9178)*1440</f>
        <v>1.5666666661854833</v>
      </c>
      <c r="E9178">
        <f>(in!G9178-in!F9178)*1440</f>
        <v>0.68333333590999246</v>
      </c>
      <c r="F9178">
        <f>(in!H9178-in!G9178)*1440</f>
        <v>1.8166666722390801</v>
      </c>
      <c r="G9178">
        <f>(in!I9178-in!H9178)*1440</f>
        <v>4.6499999973457307</v>
      </c>
      <c r="H9178">
        <f>(in!I9178-in!E9178)*1440</f>
        <v>8.7166666716802865</v>
      </c>
      <c r="I9178">
        <f>HOUR(in!E9178)</f>
        <v>13</v>
      </c>
    </row>
    <row r="9179" spans="1:9" x14ac:dyDescent="0.35">
      <c r="A9179">
        <f>in!A9179</f>
        <v>109178</v>
      </c>
      <c r="B9179" t="str">
        <f>in!B9179</f>
        <v>Latte</v>
      </c>
      <c r="C9179" t="str">
        <f>in!C9179</f>
        <v>Bob</v>
      </c>
      <c r="D9179">
        <f>(in!F9179-in!E9179)*1440</f>
        <v>1.1999999976251274</v>
      </c>
      <c r="E9179">
        <f>(in!G9179-in!F9179)*1440</f>
        <v>0.28333333670161664</v>
      </c>
      <c r="F9179">
        <f>(in!H9179-in!G9179)*1440</f>
        <v>3.7833333271555603</v>
      </c>
      <c r="G9179">
        <f>(in!I9179-in!H9179)*1440</f>
        <v>18.683333331719041</v>
      </c>
      <c r="H9179">
        <f>(in!I9179-in!E9179)*1440</f>
        <v>23.949999993201345</v>
      </c>
      <c r="I9179">
        <f>HOUR(in!E9179)</f>
        <v>13</v>
      </c>
    </row>
    <row r="9180" spans="1:9" x14ac:dyDescent="0.35">
      <c r="A9180">
        <f>in!A9180</f>
        <v>109179</v>
      </c>
      <c r="B9180" t="str">
        <f>in!B9180</f>
        <v>Cappuccino</v>
      </c>
      <c r="C9180" t="str">
        <f>in!C9180</f>
        <v>Charlie</v>
      </c>
      <c r="D9180">
        <f>(in!F9180-in!E9180)*1440</f>
        <v>0.68333333590999246</v>
      </c>
      <c r="E9180">
        <f>(in!G9180-in!F9180)*1440</f>
        <v>2.2333333315327764</v>
      </c>
      <c r="F9180">
        <f>(in!H9180-in!G9180)*1440</f>
        <v>5.4499999957624823</v>
      </c>
      <c r="G9180">
        <f>(in!I9180-in!H9180)*1440</f>
        <v>2.0833333383779973</v>
      </c>
      <c r="H9180">
        <f>(in!I9180-in!E9180)*1440</f>
        <v>10.450000001583248</v>
      </c>
      <c r="I9180">
        <f>HOUR(in!E9180)</f>
        <v>13</v>
      </c>
    </row>
    <row r="9181" spans="1:9" x14ac:dyDescent="0.35">
      <c r="A9181">
        <f>in!A9181</f>
        <v>109180</v>
      </c>
      <c r="B9181" t="str">
        <f>in!B9181</f>
        <v>Cold Brew</v>
      </c>
      <c r="C9181" t="str">
        <f>in!C9181</f>
        <v>David</v>
      </c>
      <c r="D9181">
        <f>(in!F9181-in!E9181)*1440</f>
        <v>1.6999999992549419</v>
      </c>
      <c r="E9181">
        <f>(in!G9181-in!F9181)*1440</f>
        <v>0.56666666292585433</v>
      </c>
      <c r="F9181">
        <f>(in!H9181-in!G9181)*1440</f>
        <v>2.3500000045169145</v>
      </c>
      <c r="G9181">
        <f>(in!I9181-in!H9181)*1440</f>
        <v>6.7333333357237279</v>
      </c>
      <c r="H9181">
        <f>(in!I9181-in!E9181)*1440</f>
        <v>11.350000002421439</v>
      </c>
      <c r="I9181">
        <f>HOUR(in!E9181)</f>
        <v>14</v>
      </c>
    </row>
    <row r="9182" spans="1:9" x14ac:dyDescent="0.35">
      <c r="A9182">
        <f>in!A9182</f>
        <v>109181</v>
      </c>
      <c r="B9182" t="str">
        <f>in!B9182</f>
        <v>Cappuccino</v>
      </c>
      <c r="C9182" t="str">
        <f>in!C9182</f>
        <v>Eve</v>
      </c>
      <c r="D9182">
        <f>(in!F9182-in!E9182)*1440</f>
        <v>1.8000000016763806</v>
      </c>
      <c r="E9182">
        <f>(in!G9182-in!F9182)*1440</f>
        <v>1.000000003259629</v>
      </c>
      <c r="F9182">
        <f>(in!H9182-in!G9182)*1440</f>
        <v>1.8666666629724205</v>
      </c>
      <c r="G9182">
        <f>(in!I9182-in!H9182)*1440</f>
        <v>3.1666666734963655</v>
      </c>
      <c r="H9182">
        <f>(in!I9182-in!E9182)*1440</f>
        <v>7.8333333414047956</v>
      </c>
      <c r="I9182">
        <f>HOUR(in!E9182)</f>
        <v>14</v>
      </c>
    </row>
    <row r="9183" spans="1:9" x14ac:dyDescent="0.35">
      <c r="A9183">
        <f>in!A9183</f>
        <v>109182</v>
      </c>
      <c r="B9183" t="str">
        <f>in!B9183</f>
        <v>Americano</v>
      </c>
      <c r="C9183" t="str">
        <f>in!C9183</f>
        <v>Alice</v>
      </c>
      <c r="D9183">
        <f>(in!F9183-in!E9183)*1440</f>
        <v>0.68333333590999246</v>
      </c>
      <c r="E9183">
        <f>(in!G9183-in!F9183)*1440</f>
        <v>0.51666667219251394</v>
      </c>
      <c r="F9183">
        <f>(in!H9183-in!G9183)*1440</f>
        <v>4.9499999941326678</v>
      </c>
      <c r="G9183">
        <f>(in!I9183-in!H9183)*1440</f>
        <v>3.6500000045634806</v>
      </c>
      <c r="H9183">
        <f>(in!I9183-in!E9183)*1440</f>
        <v>9.8000000067986548</v>
      </c>
      <c r="I9183">
        <f>HOUR(in!E9183)</f>
        <v>14</v>
      </c>
    </row>
    <row r="9184" spans="1:9" x14ac:dyDescent="0.35">
      <c r="A9184">
        <f>in!A9184</f>
        <v>109183</v>
      </c>
      <c r="B9184" t="str">
        <f>in!B9184</f>
        <v>Latte</v>
      </c>
      <c r="C9184" t="str">
        <f>in!C9184</f>
        <v>David</v>
      </c>
      <c r="D9184">
        <f>(in!F9184-in!E9184)*1440</f>
        <v>0.54999999236315489</v>
      </c>
      <c r="E9184">
        <f>(in!G9184-in!F9184)*1440</f>
        <v>0.61666667461395264</v>
      </c>
      <c r="F9184">
        <f>(in!H9184-in!G9184)*1440</f>
        <v>3.2166666642297059</v>
      </c>
      <c r="G9184">
        <f>(in!I9184-in!H9184)*1440</f>
        <v>8.3500000031199306</v>
      </c>
      <c r="H9184">
        <f>(in!I9184-in!E9184)*1440</f>
        <v>12.733333334326744</v>
      </c>
      <c r="I9184">
        <f>HOUR(in!E9184)</f>
        <v>14</v>
      </c>
    </row>
    <row r="9185" spans="1:9" x14ac:dyDescent="0.35">
      <c r="A9185">
        <f>in!A9185</f>
        <v>109184</v>
      </c>
      <c r="B9185" t="str">
        <f>in!B9185</f>
        <v>Matcha Latte</v>
      </c>
      <c r="C9185" t="str">
        <f>in!C9185</f>
        <v>Eve</v>
      </c>
      <c r="D9185">
        <f>(in!F9185-in!E9185)*1440</f>
        <v>0.51666667219251394</v>
      </c>
      <c r="E9185">
        <f>(in!G9185-in!F9185)*1440</f>
        <v>0.79999999841675162</v>
      </c>
      <c r="F9185">
        <f>(in!H9185-in!G9185)*1440</f>
        <v>1.5333333355374634</v>
      </c>
      <c r="G9185">
        <f>(in!I9185-in!H9185)*1440</f>
        <v>14.816666662227362</v>
      </c>
      <c r="H9185">
        <f>(in!I9185-in!E9185)*1440</f>
        <v>17.666666668374091</v>
      </c>
      <c r="I9185">
        <f>HOUR(in!E9185)</f>
        <v>14</v>
      </c>
    </row>
    <row r="9186" spans="1:9" x14ac:dyDescent="0.35">
      <c r="A9186">
        <f>in!A9186</f>
        <v>109185</v>
      </c>
      <c r="B9186" t="str">
        <f>in!B9186</f>
        <v>Cold Brew</v>
      </c>
      <c r="C9186" t="str">
        <f>in!C9186</f>
        <v>Charlie</v>
      </c>
      <c r="D9186">
        <f>(in!F9186-in!E9186)*1440</f>
        <v>1.5666666766628623</v>
      </c>
      <c r="E9186">
        <f>(in!G9186-in!F9186)*1440</f>
        <v>2.8666666662320495</v>
      </c>
      <c r="F9186">
        <f>(in!H9186-in!G9186)*1440</f>
        <v>7.2333333268761635</v>
      </c>
      <c r="G9186">
        <f>(in!I9186-in!H9186)*1440</f>
        <v>6.2666666647419333</v>
      </c>
      <c r="H9186">
        <f>(in!I9186-in!E9186)*1440</f>
        <v>17.933333334513009</v>
      </c>
      <c r="I9186">
        <f>HOUR(in!E9186)</f>
        <v>14</v>
      </c>
    </row>
    <row r="9187" spans="1:9" x14ac:dyDescent="0.35">
      <c r="A9187">
        <f>in!A9187</f>
        <v>109186</v>
      </c>
      <c r="B9187" t="str">
        <f>in!B9187</f>
        <v>Latte</v>
      </c>
      <c r="C9187" t="str">
        <f>in!C9187</f>
        <v>Eve</v>
      </c>
      <c r="D9187">
        <f>(in!F9187-in!E9187)*1440</f>
        <v>1.0833333351183683</v>
      </c>
      <c r="E9187">
        <f>(in!G9187-in!F9187)*1440</f>
        <v>0.63333333469927311</v>
      </c>
      <c r="F9187">
        <f>(in!H9187-in!G9187)*1440</f>
        <v>2.9499999980907887</v>
      </c>
      <c r="G9187">
        <f>(in!I9187-in!H9187)*1440</f>
        <v>14.266666669864208</v>
      </c>
      <c r="H9187">
        <f>(in!I9187-in!E9187)*1440</f>
        <v>18.933333337772638</v>
      </c>
      <c r="I9187">
        <f>HOUR(in!E9187)</f>
        <v>14</v>
      </c>
    </row>
    <row r="9188" spans="1:9" x14ac:dyDescent="0.35">
      <c r="A9188">
        <f>in!A9188</f>
        <v>109187</v>
      </c>
      <c r="B9188" t="str">
        <f>in!B9188</f>
        <v>Mocha</v>
      </c>
      <c r="C9188" t="str">
        <f>in!C9188</f>
        <v>Charlie</v>
      </c>
      <c r="D9188">
        <f>(in!F9188-in!E9188)*1440</f>
        <v>0.9499999915715307</v>
      </c>
      <c r="E9188">
        <f>(in!G9188-in!F9188)*1440</f>
        <v>1.666666668606922</v>
      </c>
      <c r="F9188">
        <f>(in!H9188-in!G9188)*1440</f>
        <v>4.5833333360496908</v>
      </c>
      <c r="G9188">
        <f>(in!I9188-in!H9188)*1440</f>
        <v>6.2333333340939134</v>
      </c>
      <c r="H9188">
        <f>(in!I9188-in!E9188)*1440</f>
        <v>13.433333330322057</v>
      </c>
      <c r="I9188">
        <f>HOUR(in!E9188)</f>
        <v>14</v>
      </c>
    </row>
    <row r="9189" spans="1:9" x14ac:dyDescent="0.35">
      <c r="A9189">
        <f>in!A9189</f>
        <v>109188</v>
      </c>
      <c r="B9189" t="str">
        <f>in!B9189</f>
        <v>Espresso</v>
      </c>
      <c r="C9189" t="str">
        <f>in!C9189</f>
        <v>Bob</v>
      </c>
      <c r="D9189">
        <f>(in!F9189-in!E9189)*1440</f>
        <v>0.8333333395421505</v>
      </c>
      <c r="E9189">
        <f>(in!G9189-in!F9189)*1440</f>
        <v>8.3333331858739257E-2</v>
      </c>
      <c r="F9189">
        <f>(in!H9189-in!G9189)*1440</f>
        <v>1.8666666629724205</v>
      </c>
      <c r="G9189">
        <f>(in!I9189-in!H9189)*1440</f>
        <v>15.94999999855645</v>
      </c>
      <c r="H9189">
        <f>(in!I9189-in!E9189)*1440</f>
        <v>18.73333333292976</v>
      </c>
      <c r="I9189">
        <f>HOUR(in!E9189)</f>
        <v>14</v>
      </c>
    </row>
    <row r="9190" spans="1:9" x14ac:dyDescent="0.35">
      <c r="A9190">
        <f>in!A9190</f>
        <v>109189</v>
      </c>
      <c r="B9190" t="str">
        <f>in!B9190</f>
        <v>Americano</v>
      </c>
      <c r="C9190" t="str">
        <f>in!C9190</f>
        <v>Bob</v>
      </c>
      <c r="D9190">
        <f>(in!F9190-in!E9190)*1440</f>
        <v>1.3666666718199849</v>
      </c>
      <c r="E9190">
        <f>(in!G9190-in!F9190)*1440</f>
        <v>0.2333333354908973</v>
      </c>
      <c r="F9190">
        <f>(in!H9190-in!G9190)*1440</f>
        <v>3.7999999977182597</v>
      </c>
      <c r="G9190">
        <f>(in!I9190-in!H9190)*1440</f>
        <v>14.116666666232049</v>
      </c>
      <c r="H9190">
        <f>(in!I9190-in!E9190)*1440</f>
        <v>19.516666671261191</v>
      </c>
      <c r="I9190">
        <f>HOUR(in!E9190)</f>
        <v>14</v>
      </c>
    </row>
    <row r="9191" spans="1:9" x14ac:dyDescent="0.35">
      <c r="A9191">
        <f>in!A9191</f>
        <v>109190</v>
      </c>
      <c r="B9191" t="str">
        <f>in!B9191</f>
        <v>Cappuccino</v>
      </c>
      <c r="C9191" t="str">
        <f>in!C9191</f>
        <v>Bob</v>
      </c>
      <c r="D9191">
        <f>(in!F9191-in!E9191)*1440</f>
        <v>1.2333333282731473</v>
      </c>
      <c r="E9191">
        <f>(in!G9191-in!F9191)*1440</f>
        <v>0.2333333354908973</v>
      </c>
      <c r="F9191">
        <f>(in!H9191-in!G9191)*1440</f>
        <v>2.3166666633915156</v>
      </c>
      <c r="G9191">
        <f>(in!I9191-in!H9191)*1440</f>
        <v>13.1000000028871</v>
      </c>
      <c r="H9191">
        <f>(in!I9191-in!E9191)*1440</f>
        <v>16.88333333004266</v>
      </c>
      <c r="I9191">
        <f>HOUR(in!E9191)</f>
        <v>14</v>
      </c>
    </row>
    <row r="9192" spans="1:9" x14ac:dyDescent="0.35">
      <c r="A9192">
        <f>in!A9192</f>
        <v>109191</v>
      </c>
      <c r="B9192" t="str">
        <f>in!B9192</f>
        <v>Hot Chocolate</v>
      </c>
      <c r="C9192" t="str">
        <f>in!C9192</f>
        <v>Alice</v>
      </c>
      <c r="D9192">
        <f>(in!F9192-in!E9192)*1440</f>
        <v>0.61666666413657367</v>
      </c>
      <c r="E9192">
        <f>(in!G9192-in!F9192)*1440</f>
        <v>0.70000000647269189</v>
      </c>
      <c r="F9192">
        <f>(in!H9192-in!G9192)*1440</f>
        <v>2.2499999916180968</v>
      </c>
      <c r="G9192">
        <f>(in!I9192-in!H9192)*1440</f>
        <v>11.316666671773419</v>
      </c>
      <c r="H9192">
        <f>(in!I9192-in!E9192)*1440</f>
        <v>14.883333334000781</v>
      </c>
      <c r="I9192">
        <f>HOUR(in!E9192)</f>
        <v>14</v>
      </c>
    </row>
    <row r="9193" spans="1:9" x14ac:dyDescent="0.35">
      <c r="A9193">
        <f>in!A9193</f>
        <v>109192</v>
      </c>
      <c r="B9193" t="str">
        <f>in!B9193</f>
        <v>Cold Brew</v>
      </c>
      <c r="C9193" t="str">
        <f>in!C9193</f>
        <v>David</v>
      </c>
      <c r="D9193">
        <f>(in!F9193-in!E9193)*1440</f>
        <v>1.5333333355374634</v>
      </c>
      <c r="E9193">
        <f>(in!G9193-in!F9193)*1440</f>
        <v>0.25000000605359674</v>
      </c>
      <c r="F9193">
        <f>(in!H9193-in!G9193)*1440</f>
        <v>3.0166666593868285</v>
      </c>
      <c r="G9193">
        <f>(in!I9193-in!H9193)*1440</f>
        <v>7.0666666736360639</v>
      </c>
      <c r="H9193">
        <f>(in!I9193-in!E9193)*1440</f>
        <v>11.866666674613953</v>
      </c>
      <c r="I9193">
        <f>HOUR(in!E9193)</f>
        <v>14</v>
      </c>
    </row>
    <row r="9194" spans="1:9" x14ac:dyDescent="0.35">
      <c r="A9194">
        <f>in!A9194</f>
        <v>109193</v>
      </c>
      <c r="B9194" t="str">
        <f>in!B9194</f>
        <v>Cappuccino</v>
      </c>
      <c r="C9194" t="str">
        <f>in!C9194</f>
        <v>Charlie</v>
      </c>
      <c r="D9194">
        <f>(in!F9194-in!E9194)*1440</f>
        <v>1.7166666698176414</v>
      </c>
      <c r="E9194">
        <f>(in!G9194-in!F9194)*1440</f>
        <v>0.8166666585020721</v>
      </c>
      <c r="F9194">
        <f>(in!H9194-in!G9194)*1440</f>
        <v>6.4166666683740914</v>
      </c>
      <c r="G9194">
        <f>(in!I9194-in!H9194)*1440</f>
        <v>12.633333331905305</v>
      </c>
      <c r="H9194">
        <f>(in!I9194-in!E9194)*1440</f>
        <v>21.58333332859911</v>
      </c>
      <c r="I9194">
        <f>HOUR(in!E9194)</f>
        <v>14</v>
      </c>
    </row>
    <row r="9195" spans="1:9" x14ac:dyDescent="0.35">
      <c r="A9195">
        <f>in!A9195</f>
        <v>109194</v>
      </c>
      <c r="B9195" t="str">
        <f>in!B9195</f>
        <v>Espresso</v>
      </c>
      <c r="C9195" t="str">
        <f>in!C9195</f>
        <v>Charlie</v>
      </c>
      <c r="D9195">
        <f>(in!F9195-in!E9195)*1440</f>
        <v>0.81666666897945106</v>
      </c>
      <c r="E9195">
        <f>(in!G9195-in!F9195)*1440</f>
        <v>2.3166666633915156</v>
      </c>
      <c r="F9195">
        <f>(in!H9195-in!G9195)*1440</f>
        <v>6.3000000058673322</v>
      </c>
      <c r="G9195">
        <f>(in!I9195-in!H9195)*1440</f>
        <v>12.066666658502072</v>
      </c>
      <c r="H9195">
        <f>(in!I9195-in!E9195)*1440</f>
        <v>21.499999996740371</v>
      </c>
      <c r="I9195">
        <f>HOUR(in!E9195)</f>
        <v>14</v>
      </c>
    </row>
    <row r="9196" spans="1:9" x14ac:dyDescent="0.35">
      <c r="A9196">
        <f>in!A9196</f>
        <v>109195</v>
      </c>
      <c r="B9196" t="str">
        <f>in!B9196</f>
        <v>Mocha</v>
      </c>
      <c r="C9196" t="str">
        <f>in!C9196</f>
        <v>Alice</v>
      </c>
      <c r="D9196">
        <f>(in!F9196-in!E9196)*1440</f>
        <v>0.86666665971279144</v>
      </c>
      <c r="E9196">
        <f>(in!G9196-in!F9196)*1440</f>
        <v>0.43333334033377469</v>
      </c>
      <c r="F9196">
        <f>(in!H9196-in!G9196)*1440</f>
        <v>1.1666666669771075</v>
      </c>
      <c r="G9196">
        <f>(in!I9196-in!H9196)*1440</f>
        <v>10.633333325386047</v>
      </c>
      <c r="H9196">
        <f>(in!I9196-in!E9196)*1440</f>
        <v>13.099999992409721</v>
      </c>
      <c r="I9196">
        <f>HOUR(in!E9196)</f>
        <v>14</v>
      </c>
    </row>
    <row r="9197" spans="1:9" x14ac:dyDescent="0.35">
      <c r="A9197">
        <f>in!A9197</f>
        <v>109196</v>
      </c>
      <c r="B9197" t="str">
        <f>in!B9197</f>
        <v>Mocha</v>
      </c>
      <c r="C9197" t="str">
        <f>in!C9197</f>
        <v>Charlie</v>
      </c>
      <c r="D9197">
        <f>(in!F9197-in!E9197)*1440</f>
        <v>1.2499999988358468</v>
      </c>
      <c r="E9197">
        <f>(in!G9197-in!F9197)*1440</f>
        <v>0.79999999841675162</v>
      </c>
      <c r="F9197">
        <f>(in!H9197-in!G9197)*1440</f>
        <v>4.6499999973457307</v>
      </c>
      <c r="G9197">
        <f>(in!I9197-in!H9197)*1440</f>
        <v>14.149999996880069</v>
      </c>
      <c r="H9197">
        <f>(in!I9197-in!E9197)*1440</f>
        <v>20.849999991478398</v>
      </c>
      <c r="I9197">
        <f>HOUR(in!E9197)</f>
        <v>14</v>
      </c>
    </row>
    <row r="9198" spans="1:9" x14ac:dyDescent="0.35">
      <c r="A9198">
        <f>in!A9198</f>
        <v>109197</v>
      </c>
      <c r="B9198" t="str">
        <f>in!B9198</f>
        <v>Cappuccino</v>
      </c>
      <c r="C9198" t="str">
        <f>in!C9198</f>
        <v>Eve</v>
      </c>
      <c r="D9198">
        <f>(in!F9198-in!E9198)*1440</f>
        <v>1.9833333359565586</v>
      </c>
      <c r="E9198">
        <f>(in!G9198-in!F9198)*1440</f>
        <v>0.98333333269692957</v>
      </c>
      <c r="F9198">
        <f>(in!H9198-in!G9198)*1440</f>
        <v>2.2833333327434957</v>
      </c>
      <c r="G9198">
        <f>(in!I9198-in!H9198)*1440</f>
        <v>5.8666666655335575</v>
      </c>
      <c r="H9198">
        <f>(in!I9198-in!E9198)*1440</f>
        <v>11.116666666930541</v>
      </c>
      <c r="I9198">
        <f>HOUR(in!E9198)</f>
        <v>14</v>
      </c>
    </row>
    <row r="9199" spans="1:9" x14ac:dyDescent="0.35">
      <c r="A9199">
        <f>in!A9199</f>
        <v>109198</v>
      </c>
      <c r="B9199" t="str">
        <f>in!B9199</f>
        <v>Latte</v>
      </c>
      <c r="C9199" t="str">
        <f>in!C9199</f>
        <v>Alice</v>
      </c>
      <c r="D9199">
        <f>(in!F9199-in!E9199)*1440</f>
        <v>1.2166666681878269</v>
      </c>
      <c r="E9199">
        <f>(in!G9199-in!F9199)*1440</f>
        <v>1.4833333343267441</v>
      </c>
      <c r="F9199">
        <f>(in!H9199-in!G9199)*1440</f>
        <v>1.1999999976251274</v>
      </c>
      <c r="G9199">
        <f>(in!I9199-in!H9199)*1440</f>
        <v>1.333333341171965</v>
      </c>
      <c r="H9199">
        <f>(in!I9199-in!E9199)*1440</f>
        <v>5.2333333413116634</v>
      </c>
      <c r="I9199">
        <f>HOUR(in!E9199)</f>
        <v>14</v>
      </c>
    </row>
    <row r="9200" spans="1:9" x14ac:dyDescent="0.35">
      <c r="A9200">
        <f>in!A9200</f>
        <v>109199</v>
      </c>
      <c r="B9200" t="str">
        <f>in!B9200</f>
        <v>Flat White</v>
      </c>
      <c r="C9200" t="str">
        <f>in!C9200</f>
        <v>Bob</v>
      </c>
      <c r="D9200">
        <f>(in!F9200-in!E9200)*1440</f>
        <v>0.56666666292585433</v>
      </c>
      <c r="E9200">
        <f>(in!G9200-in!F9200)*1440</f>
        <v>1.3166666706092656</v>
      </c>
      <c r="F9200">
        <f>(in!H9200-in!G9200)*1440</f>
        <v>2.2666666621807963</v>
      </c>
      <c r="G9200">
        <f>(in!I9200-in!H9200)*1440</f>
        <v>1.3166666706092656</v>
      </c>
      <c r="H9200">
        <f>(in!I9200-in!E9200)*1440</f>
        <v>5.4666666663251817</v>
      </c>
      <c r="I9200">
        <f>HOUR(in!E9200)</f>
        <v>14</v>
      </c>
    </row>
    <row r="9201" spans="1:9" x14ac:dyDescent="0.35">
      <c r="A9201">
        <f>in!A9201</f>
        <v>109200</v>
      </c>
      <c r="B9201" t="str">
        <f>in!B9201</f>
        <v>Espresso</v>
      </c>
      <c r="C9201" t="str">
        <f>in!C9201</f>
        <v>David</v>
      </c>
      <c r="D9201">
        <f>(in!F9201-in!E9201)*1440</f>
        <v>1.6166666673962027</v>
      </c>
      <c r="E9201">
        <f>(in!G9201-in!F9201)*1440</f>
        <v>0.8333333395421505</v>
      </c>
      <c r="F9201">
        <f>(in!H9201-in!G9201)*1440</f>
        <v>2.9833333287388086</v>
      </c>
      <c r="G9201">
        <f>(in!I9201-in!H9201)*1440</f>
        <v>6.700000005075708</v>
      </c>
      <c r="H9201">
        <f>(in!I9201-in!E9201)*1440</f>
        <v>12.13333334075287</v>
      </c>
      <c r="I9201">
        <f>HOUR(in!E9201)</f>
        <v>14</v>
      </c>
    </row>
    <row r="9202" spans="1:9" x14ac:dyDescent="0.35">
      <c r="A9202">
        <f>in!A9202</f>
        <v>109201</v>
      </c>
      <c r="B9202" t="str">
        <f>in!B9202</f>
        <v>Cappuccino</v>
      </c>
      <c r="C9202" t="str">
        <f>in!C9202</f>
        <v>Alice</v>
      </c>
      <c r="D9202">
        <f>(in!F9202-in!E9202)*1440</f>
        <v>1.0833333351183683</v>
      </c>
      <c r="E9202">
        <f>(in!G9202-in!F9202)*1440</f>
        <v>0.30000000726431608</v>
      </c>
      <c r="F9202">
        <f>(in!H9202-in!G9202)*1440</f>
        <v>0.99999999278225005</v>
      </c>
      <c r="G9202">
        <f>(in!I9202-in!H9202)*1440</f>
        <v>7.216666666790843</v>
      </c>
      <c r="H9202">
        <f>(in!I9202-in!E9202)*1440</f>
        <v>9.6000000019557774</v>
      </c>
      <c r="I9202">
        <f>HOUR(in!E9202)</f>
        <v>14</v>
      </c>
    </row>
    <row r="9203" spans="1:9" x14ac:dyDescent="0.35">
      <c r="A9203">
        <f>in!A9203</f>
        <v>109202</v>
      </c>
      <c r="B9203" t="str">
        <f>in!B9203</f>
        <v>Tea</v>
      </c>
      <c r="C9203" t="str">
        <f>in!C9203</f>
        <v>Charlie</v>
      </c>
      <c r="D9203">
        <f>(in!F9203-in!E9203)*1440</f>
        <v>1.4500000036787242</v>
      </c>
      <c r="E9203">
        <f>(in!G9203-in!F9203)*1440</f>
        <v>1.1333333258517087</v>
      </c>
      <c r="F9203">
        <f>(in!H9203-in!G9203)*1440</f>
        <v>6.6333333333022892</v>
      </c>
      <c r="G9203">
        <f>(in!I9203-in!H9203)*1440</f>
        <v>17.850000002654269</v>
      </c>
      <c r="H9203">
        <f>(in!I9203-in!E9203)*1440</f>
        <v>27.066666665486991</v>
      </c>
      <c r="I9203">
        <f>HOUR(in!E9203)</f>
        <v>14</v>
      </c>
    </row>
    <row r="9204" spans="1:9" x14ac:dyDescent="0.35">
      <c r="A9204">
        <f>in!A9204</f>
        <v>109203</v>
      </c>
      <c r="B9204" t="str">
        <f>in!B9204</f>
        <v>Cappuccino</v>
      </c>
      <c r="C9204" t="str">
        <f>in!C9204</f>
        <v>Bob</v>
      </c>
      <c r="D9204">
        <f>(in!F9204-in!E9204)*1440</f>
        <v>1.8333333323244005</v>
      </c>
      <c r="E9204">
        <f>(in!G9204-in!F9204)*1440</f>
        <v>0.66666666534729302</v>
      </c>
      <c r="F9204">
        <f>(in!H9204-in!G9204)*1440</f>
        <v>4.5166666642762721</v>
      </c>
      <c r="G9204">
        <f>(in!I9204-in!H9204)*1440</f>
        <v>4.6499999973457307</v>
      </c>
      <c r="H9204">
        <f>(in!I9204-in!E9204)*1440</f>
        <v>11.666666659293696</v>
      </c>
      <c r="I9204">
        <f>HOUR(in!E9204)</f>
        <v>14</v>
      </c>
    </row>
    <row r="9205" spans="1:9" x14ac:dyDescent="0.35">
      <c r="A9205">
        <f>in!A9205</f>
        <v>109204</v>
      </c>
      <c r="B9205" t="str">
        <f>in!B9205</f>
        <v>Flat White</v>
      </c>
      <c r="C9205" t="str">
        <f>in!C9205</f>
        <v>Eve</v>
      </c>
      <c r="D9205">
        <f>(in!F9205-in!E9205)*1440</f>
        <v>0.7333333371207118</v>
      </c>
      <c r="E9205">
        <f>(in!G9205-in!F9205)*1440</f>
        <v>0.79999999841675162</v>
      </c>
      <c r="F9205">
        <f>(in!H9205-in!G9205)*1440</f>
        <v>4.6833333279937506</v>
      </c>
      <c r="G9205">
        <f>(in!I9205-in!H9205)*1440</f>
        <v>5.6833333312533796</v>
      </c>
      <c r="H9205">
        <f>(in!I9205-in!E9205)*1440</f>
        <v>11.899999994784594</v>
      </c>
      <c r="I9205">
        <f>HOUR(in!E9205)</f>
        <v>14</v>
      </c>
    </row>
    <row r="9206" spans="1:9" x14ac:dyDescent="0.35">
      <c r="A9206">
        <f>in!A9206</f>
        <v>109205</v>
      </c>
      <c r="B9206" t="str">
        <f>in!B9206</f>
        <v>Americano</v>
      </c>
      <c r="C9206" t="str">
        <f>in!C9206</f>
        <v>Charlie</v>
      </c>
      <c r="D9206">
        <f>(in!F9206-in!E9206)*1440</f>
        <v>1.1000000056810677</v>
      </c>
      <c r="E9206">
        <f>(in!G9206-in!F9206)*1440</f>
        <v>2.7499999932479113</v>
      </c>
      <c r="F9206">
        <f>(in!H9206-in!G9206)*1440</f>
        <v>6.4499999990221113</v>
      </c>
      <c r="G9206">
        <f>(in!I9206-in!H9206)*1440</f>
        <v>1.5333333355374634</v>
      </c>
      <c r="H9206">
        <f>(in!I9206-in!E9206)*1440</f>
        <v>11.833333333488554</v>
      </c>
      <c r="I9206">
        <f>HOUR(in!E9206)</f>
        <v>14</v>
      </c>
    </row>
    <row r="9207" spans="1:9" x14ac:dyDescent="0.35">
      <c r="A9207">
        <f>in!A9207</f>
        <v>109206</v>
      </c>
      <c r="B9207" t="str">
        <f>in!B9207</f>
        <v>Mocha</v>
      </c>
      <c r="C9207" t="str">
        <f>in!C9207</f>
        <v>Alice</v>
      </c>
      <c r="D9207">
        <f>(in!F9207-in!E9207)*1440</f>
        <v>1.2333333282731473</v>
      </c>
      <c r="E9207">
        <f>(in!G9207-in!F9207)*1440</f>
        <v>1.3000000000465661</v>
      </c>
      <c r="F9207">
        <f>(in!H9207-in!G9207)*1440</f>
        <v>4.1666666662786156</v>
      </c>
      <c r="G9207">
        <f>(in!I9207-in!H9207)*1440</f>
        <v>10.300000008428469</v>
      </c>
      <c r="H9207">
        <f>(in!I9207-in!E9207)*1440</f>
        <v>17.000000003026798</v>
      </c>
      <c r="I9207">
        <f>HOUR(in!E9207)</f>
        <v>14</v>
      </c>
    </row>
    <row r="9208" spans="1:9" x14ac:dyDescent="0.35">
      <c r="A9208">
        <f>in!A9208</f>
        <v>109207</v>
      </c>
      <c r="B9208" t="str">
        <f>in!B9208</f>
        <v>Espresso</v>
      </c>
      <c r="C9208" t="str">
        <f>in!C9208</f>
        <v>Bob</v>
      </c>
      <c r="D9208">
        <f>(in!F9208-in!E9208)*1440</f>
        <v>0.63333333469927311</v>
      </c>
      <c r="E9208">
        <f>(in!G9208-in!F9208)*1440</f>
        <v>1.1666666669771075</v>
      </c>
      <c r="F9208">
        <f>(in!H9208-in!G9208)*1440</f>
        <v>4.3833333312068135</v>
      </c>
      <c r="G9208">
        <f>(in!I9208-in!H9208)*1440</f>
        <v>14.616666667861864</v>
      </c>
      <c r="H9208">
        <f>(in!I9208-in!E9208)*1440</f>
        <v>20.800000000745058</v>
      </c>
      <c r="I9208">
        <f>HOUR(in!E9208)</f>
        <v>14</v>
      </c>
    </row>
    <row r="9209" spans="1:9" x14ac:dyDescent="0.35">
      <c r="A9209">
        <f>in!A9209</f>
        <v>109208</v>
      </c>
      <c r="B9209" t="str">
        <f>in!B9209</f>
        <v>Latte</v>
      </c>
      <c r="C9209" t="str">
        <f>in!C9209</f>
        <v>David</v>
      </c>
      <c r="D9209">
        <f>(in!F9209-in!E9209)*1440</f>
        <v>0.9499999915715307</v>
      </c>
      <c r="E9209">
        <f>(in!G9209-in!F9209)*1440</f>
        <v>0.84999999962747097</v>
      </c>
      <c r="F9209">
        <f>(in!H9209-in!G9209)*1440</f>
        <v>1.333333341171965</v>
      </c>
      <c r="G9209">
        <f>(in!I9209-in!H9209)*1440</f>
        <v>0.63333333469927311</v>
      </c>
      <c r="H9209">
        <f>(in!I9209-in!E9209)*1440</f>
        <v>3.7666666670702398</v>
      </c>
      <c r="I9209">
        <f>HOUR(in!E9209)</f>
        <v>14</v>
      </c>
    </row>
    <row r="9210" spans="1:9" x14ac:dyDescent="0.35">
      <c r="A9210">
        <f>in!A9210</f>
        <v>109209</v>
      </c>
      <c r="B9210" t="str">
        <f>in!B9210</f>
        <v>Americano</v>
      </c>
      <c r="C9210" t="str">
        <f>in!C9210</f>
        <v>Bob</v>
      </c>
      <c r="D9210">
        <f>(in!F9210-in!E9210)*1440</f>
        <v>0.51666667219251394</v>
      </c>
      <c r="E9210">
        <f>(in!G9210-in!F9210)*1440</f>
        <v>0.28333333670161664</v>
      </c>
      <c r="F9210">
        <f>(in!H9210-in!G9210)*1440</f>
        <v>1.4833333343267441</v>
      </c>
      <c r="G9210">
        <f>(in!I9210-in!H9210)*1440</f>
        <v>14.266666659386829</v>
      </c>
      <c r="H9210">
        <f>(in!I9210-in!E9210)*1440</f>
        <v>16.550000002607703</v>
      </c>
      <c r="I9210">
        <f>HOUR(in!E9210)</f>
        <v>15</v>
      </c>
    </row>
    <row r="9211" spans="1:9" x14ac:dyDescent="0.35">
      <c r="A9211">
        <f>in!A9211</f>
        <v>109210</v>
      </c>
      <c r="B9211" t="str">
        <f>in!B9211</f>
        <v>Tea</v>
      </c>
      <c r="C9211" t="str">
        <f>in!C9211</f>
        <v>Bob</v>
      </c>
      <c r="D9211">
        <f>(in!F9211-in!E9211)*1440</f>
        <v>0.53333333227783442</v>
      </c>
      <c r="E9211">
        <f>(in!G9211-in!F9211)*1440</f>
        <v>0.53333333227783442</v>
      </c>
      <c r="F9211">
        <f>(in!H9211-in!G9211)*1440</f>
        <v>4.5833333360496908</v>
      </c>
      <c r="G9211">
        <f>(in!I9211-in!H9211)*1440</f>
        <v>1.0333333339076489</v>
      </c>
      <c r="H9211">
        <f>(in!I9211-in!E9211)*1440</f>
        <v>6.6833333345130086</v>
      </c>
      <c r="I9211">
        <f>HOUR(in!E9211)</f>
        <v>15</v>
      </c>
    </row>
    <row r="9212" spans="1:9" x14ac:dyDescent="0.35">
      <c r="A9212">
        <f>in!A9212</f>
        <v>109211</v>
      </c>
      <c r="B9212" t="str">
        <f>in!B9212</f>
        <v>Cold Brew</v>
      </c>
      <c r="C9212" t="str">
        <f>in!C9212</f>
        <v>David</v>
      </c>
      <c r="D9212">
        <f>(in!F9212-in!E9212)*1440</f>
        <v>1.4000000024680048</v>
      </c>
      <c r="E9212">
        <f>(in!G9212-in!F9212)*1440</f>
        <v>0.29999999678693712</v>
      </c>
      <c r="F9212">
        <f>(in!H9212-in!G9212)*1440</f>
        <v>4.3333333299960941</v>
      </c>
      <c r="G9212">
        <f>(in!I9212-in!H9212)*1440</f>
        <v>13.650000005727634</v>
      </c>
      <c r="H9212">
        <f>(in!I9212-in!E9212)*1440</f>
        <v>19.68333333497867</v>
      </c>
      <c r="I9212">
        <f>HOUR(in!E9212)</f>
        <v>15</v>
      </c>
    </row>
    <row r="9213" spans="1:9" x14ac:dyDescent="0.35">
      <c r="A9213">
        <f>in!A9213</f>
        <v>109212</v>
      </c>
      <c r="B9213" t="str">
        <f>in!B9213</f>
        <v>Latte</v>
      </c>
      <c r="C9213" t="str">
        <f>in!C9213</f>
        <v>Eve</v>
      </c>
      <c r="D9213">
        <f>(in!F9213-in!E9213)*1440</f>
        <v>1.1166666657663882</v>
      </c>
      <c r="E9213">
        <f>(in!G9213-in!F9213)*1440</f>
        <v>0.19999999436549842</v>
      </c>
      <c r="F9213">
        <f>(in!H9213-in!G9213)*1440</f>
        <v>2.9000000073574483</v>
      </c>
      <c r="G9213">
        <f>(in!I9213-in!H9213)*1440</f>
        <v>16.416666659060866</v>
      </c>
      <c r="H9213">
        <f>(in!I9213-in!E9213)*1440</f>
        <v>20.633333326550201</v>
      </c>
      <c r="I9213">
        <f>HOUR(in!E9213)</f>
        <v>15</v>
      </c>
    </row>
    <row r="9214" spans="1:9" x14ac:dyDescent="0.35">
      <c r="A9214">
        <f>in!A9214</f>
        <v>109213</v>
      </c>
      <c r="B9214" t="str">
        <f>in!B9214</f>
        <v>Mocha</v>
      </c>
      <c r="C9214" t="str">
        <f>in!C9214</f>
        <v>Charlie</v>
      </c>
      <c r="D9214">
        <f>(in!F9214-in!E9214)*1440</f>
        <v>1.1166666762437671</v>
      </c>
      <c r="E9214">
        <f>(in!G9214-in!F9214)*1440</f>
        <v>0.91666666092351079</v>
      </c>
      <c r="F9214">
        <f>(in!H9214-in!G9214)*1440</f>
        <v>6.9666666712146252</v>
      </c>
      <c r="G9214">
        <f>(in!I9214-in!H9214)*1440</f>
        <v>17.933333334513009</v>
      </c>
      <c r="H9214">
        <f>(in!I9214-in!E9214)*1440</f>
        <v>26.933333342894912</v>
      </c>
      <c r="I9214">
        <f>HOUR(in!E9214)</f>
        <v>15</v>
      </c>
    </row>
    <row r="9215" spans="1:9" x14ac:dyDescent="0.35">
      <c r="A9215">
        <f>in!A9215</f>
        <v>109214</v>
      </c>
      <c r="B9215" t="str">
        <f>in!B9215</f>
        <v>Cappuccino</v>
      </c>
      <c r="C9215" t="str">
        <f>in!C9215</f>
        <v>Bob</v>
      </c>
      <c r="D9215">
        <f>(in!F9215-in!E9215)*1440</f>
        <v>1.6333333274815232</v>
      </c>
      <c r="E9215">
        <f>(in!G9215-in!F9215)*1440</f>
        <v>0.81666666897945106</v>
      </c>
      <c r="F9215">
        <f>(in!H9215-in!G9215)*1440</f>
        <v>1.9833333359565586</v>
      </c>
      <c r="G9215">
        <f>(in!I9215-in!H9215)*1440</f>
        <v>3.5000000009313226</v>
      </c>
      <c r="H9215">
        <f>(in!I9215-in!E9215)*1440</f>
        <v>7.9333333333488554</v>
      </c>
      <c r="I9215">
        <f>HOUR(in!E9215)</f>
        <v>15</v>
      </c>
    </row>
    <row r="9216" spans="1:9" x14ac:dyDescent="0.35">
      <c r="A9216">
        <f>in!A9216</f>
        <v>109215</v>
      </c>
      <c r="B9216" t="str">
        <f>in!B9216</f>
        <v>Cappuccino</v>
      </c>
      <c r="C9216" t="str">
        <f>in!C9216</f>
        <v>Charlie</v>
      </c>
      <c r="D9216">
        <f>(in!F9216-in!E9216)*1440</f>
        <v>1.8333333323244005</v>
      </c>
      <c r="E9216">
        <f>(in!G9216-in!F9216)*1440</f>
        <v>1.666666668606922</v>
      </c>
      <c r="F9216">
        <f>(in!H9216-in!G9216)*1440</f>
        <v>6.4666666695848107</v>
      </c>
      <c r="G9216">
        <f>(in!I9216-in!H9216)*1440</f>
        <v>17.133333325618878</v>
      </c>
      <c r="H9216">
        <f>(in!I9216-in!E9216)*1440</f>
        <v>27.099999996135011</v>
      </c>
      <c r="I9216">
        <f>HOUR(in!E9216)</f>
        <v>15</v>
      </c>
    </row>
    <row r="9217" spans="1:9" x14ac:dyDescent="0.35">
      <c r="A9217">
        <f>in!A9217</f>
        <v>109216</v>
      </c>
      <c r="B9217" t="str">
        <f>in!B9217</f>
        <v>Latte</v>
      </c>
      <c r="C9217" t="str">
        <f>in!C9217</f>
        <v>David</v>
      </c>
      <c r="D9217">
        <f>(in!F9217-in!E9217)*1440</f>
        <v>1.0833333351183683</v>
      </c>
      <c r="E9217">
        <f>(in!G9217-in!F9217)*1440</f>
        <v>0.6000000040512532</v>
      </c>
      <c r="F9217">
        <f>(in!H9217-in!G9217)*1440</f>
        <v>1.4999999944120646</v>
      </c>
      <c r="G9217">
        <f>(in!I9217-in!H9217)*1440</f>
        <v>2.9666666686534882</v>
      </c>
      <c r="H9217">
        <f>(in!I9217-in!E9217)*1440</f>
        <v>6.1500000022351742</v>
      </c>
      <c r="I9217">
        <f>HOUR(in!E9217)</f>
        <v>15</v>
      </c>
    </row>
    <row r="9218" spans="1:9" x14ac:dyDescent="0.35">
      <c r="A9218">
        <f>in!A9218</f>
        <v>109217</v>
      </c>
      <c r="B9218" t="str">
        <f>in!B9218</f>
        <v>Flat White</v>
      </c>
      <c r="C9218" t="str">
        <f>in!C9218</f>
        <v>Eve</v>
      </c>
      <c r="D9218">
        <f>(in!F9218-in!E9218)*1440</f>
        <v>0.93333333148621023</v>
      </c>
      <c r="E9218">
        <f>(in!G9218-in!F9218)*1440</f>
        <v>0.91666666092351079</v>
      </c>
      <c r="F9218">
        <f>(in!H9218-in!G9218)*1440</f>
        <v>2.7333333331625909</v>
      </c>
      <c r="G9218">
        <f>(in!I9218-in!H9218)*1440</f>
        <v>8.8666666753124446</v>
      </c>
      <c r="H9218">
        <f>(in!I9218-in!E9218)*1440</f>
        <v>13.450000000884756</v>
      </c>
      <c r="I9218">
        <f>HOUR(in!E9218)</f>
        <v>15</v>
      </c>
    </row>
    <row r="9219" spans="1:9" x14ac:dyDescent="0.35">
      <c r="A9219">
        <f>in!A9219</f>
        <v>109218</v>
      </c>
      <c r="B9219" t="str">
        <f>in!B9219</f>
        <v>Americano</v>
      </c>
      <c r="C9219" t="str">
        <f>in!C9219</f>
        <v>David</v>
      </c>
      <c r="D9219">
        <f>(in!F9219-in!E9219)*1440</f>
        <v>1.1666666669771075</v>
      </c>
      <c r="E9219">
        <f>(in!G9219-in!F9219)*1440</f>
        <v>1.2499999988358468</v>
      </c>
      <c r="F9219">
        <f>(in!H9219-in!G9219)*1440</f>
        <v>1.2833333294838667</v>
      </c>
      <c r="G9219">
        <f>(in!I9219-in!H9219)*1440</f>
        <v>17.516666675219312</v>
      </c>
      <c r="H9219">
        <f>(in!I9219-in!E9219)*1440</f>
        <v>21.216666670516133</v>
      </c>
      <c r="I9219">
        <f>HOUR(in!E9219)</f>
        <v>15</v>
      </c>
    </row>
    <row r="9220" spans="1:9" x14ac:dyDescent="0.35">
      <c r="A9220">
        <f>in!A9220</f>
        <v>109219</v>
      </c>
      <c r="B9220" t="str">
        <f>in!B9220</f>
        <v>Mocha</v>
      </c>
      <c r="C9220" t="str">
        <f>in!C9220</f>
        <v>Alice</v>
      </c>
      <c r="D9220">
        <f>(in!F9220-in!E9220)*1440</f>
        <v>1.4833333343267441</v>
      </c>
      <c r="E9220">
        <f>(in!G9220-in!F9220)*1440</f>
        <v>0.8333333395421505</v>
      </c>
      <c r="F9220">
        <f>(in!H9220-in!G9220)*1440</f>
        <v>3.3833333279471844</v>
      </c>
      <c r="G9220">
        <f>(in!I9220-in!H9220)*1440</f>
        <v>5.4666666663251817</v>
      </c>
      <c r="H9220">
        <f>(in!I9220-in!E9220)*1440</f>
        <v>11.166666668141261</v>
      </c>
      <c r="I9220">
        <f>HOUR(in!E9220)</f>
        <v>15</v>
      </c>
    </row>
    <row r="9221" spans="1:9" x14ac:dyDescent="0.35">
      <c r="A9221">
        <f>in!A9221</f>
        <v>109220</v>
      </c>
      <c r="B9221" t="str">
        <f>in!B9221</f>
        <v>Espresso</v>
      </c>
      <c r="C9221" t="str">
        <f>in!C9221</f>
        <v>Eve</v>
      </c>
      <c r="D9221">
        <f>(in!F9221-in!E9221)*1440</f>
        <v>1.1499999964144081</v>
      </c>
      <c r="E9221">
        <f>(in!G9221-in!F9221)*1440</f>
        <v>0.78333333833143115</v>
      </c>
      <c r="F9221">
        <f>(in!H9221-in!G9221)*1440</f>
        <v>2.7500000037252903</v>
      </c>
      <c r="G9221">
        <f>(in!I9221-in!H9221)*1440</f>
        <v>18.366666664369404</v>
      </c>
      <c r="H9221">
        <f>(in!I9221-in!E9221)*1440</f>
        <v>23.050000002840534</v>
      </c>
      <c r="I9221">
        <f>HOUR(in!E9221)</f>
        <v>15</v>
      </c>
    </row>
    <row r="9222" spans="1:9" x14ac:dyDescent="0.35">
      <c r="A9222">
        <f>in!A9222</f>
        <v>109221</v>
      </c>
      <c r="B9222" t="str">
        <f>in!B9222</f>
        <v>Hot Chocolate</v>
      </c>
      <c r="C9222" t="str">
        <f>in!C9222</f>
        <v>Alice</v>
      </c>
      <c r="D9222">
        <f>(in!F9222-in!E9222)*1440</f>
        <v>1.4666666637640446</v>
      </c>
      <c r="E9222">
        <f>(in!G9222-in!F9222)*1440</f>
        <v>1.2500000093132257</v>
      </c>
      <c r="F9222">
        <f>(in!H9222-in!G9222)*1440</f>
        <v>4.7333333292044699</v>
      </c>
      <c r="G9222">
        <f>(in!I9222-in!H9222)*1440</f>
        <v>19.283333335770294</v>
      </c>
      <c r="H9222">
        <f>(in!I9222-in!E9222)*1440</f>
        <v>26.733333338052034</v>
      </c>
      <c r="I9222">
        <f>HOUR(in!E9222)</f>
        <v>15</v>
      </c>
    </row>
    <row r="9223" spans="1:9" x14ac:dyDescent="0.35">
      <c r="A9223">
        <f>in!A9223</f>
        <v>109222</v>
      </c>
      <c r="B9223" t="str">
        <f>in!B9223</f>
        <v>Cold Brew</v>
      </c>
      <c r="C9223" t="str">
        <f>in!C9223</f>
        <v>Bob</v>
      </c>
      <c r="D9223">
        <f>(in!F9223-in!E9223)*1440</f>
        <v>0.64999999478459358</v>
      </c>
      <c r="E9223">
        <f>(in!G9223-in!F9223)*1440</f>
        <v>0.9666666726116091</v>
      </c>
      <c r="F9223">
        <f>(in!H9223-in!G9223)*1440</f>
        <v>3.1999999936670065</v>
      </c>
      <c r="G9223">
        <f>(in!I9223-in!H9223)*1440</f>
        <v>6.5666666720062494</v>
      </c>
      <c r="H9223">
        <f>(in!I9223-in!E9223)*1440</f>
        <v>11.383333333069459</v>
      </c>
      <c r="I9223">
        <f>HOUR(in!E9223)</f>
        <v>15</v>
      </c>
    </row>
    <row r="9224" spans="1:9" x14ac:dyDescent="0.35">
      <c r="A9224">
        <f>in!A9224</f>
        <v>109223</v>
      </c>
      <c r="B9224" t="str">
        <f>in!B9224</f>
        <v>Latte</v>
      </c>
      <c r="C9224" t="str">
        <f>in!C9224</f>
        <v>Bob</v>
      </c>
      <c r="D9224">
        <f>(in!F9224-in!E9224)*1440</f>
        <v>1.8666666734497994</v>
      </c>
      <c r="E9224">
        <f>(in!G9224-in!F9224)*1440</f>
        <v>0.24999999557621777</v>
      </c>
      <c r="F9224">
        <f>(in!H9224-in!G9224)*1440</f>
        <v>2.9666666686534882</v>
      </c>
      <c r="G9224">
        <f>(in!I9224-in!H9224)*1440</f>
        <v>11.199999998789281</v>
      </c>
      <c r="H9224">
        <f>(in!I9224-in!E9224)*1440</f>
        <v>16.283333336468786</v>
      </c>
      <c r="I9224">
        <f>HOUR(in!E9224)</f>
        <v>15</v>
      </c>
    </row>
    <row r="9225" spans="1:9" x14ac:dyDescent="0.35">
      <c r="A9225">
        <f>in!A9225</f>
        <v>109224</v>
      </c>
      <c r="B9225" t="str">
        <f>in!B9225</f>
        <v>Latte</v>
      </c>
      <c r="C9225" t="str">
        <f>in!C9225</f>
        <v>Bob</v>
      </c>
      <c r="D9225">
        <f>(in!F9225-in!E9225)*1440</f>
        <v>1.3833333423826844</v>
      </c>
      <c r="E9225">
        <f>(in!G9225-in!F9225)*1440</f>
        <v>0.56666666292585433</v>
      </c>
      <c r="F9225">
        <f>(in!H9225-in!G9225)*1440</f>
        <v>2.4499999964609742</v>
      </c>
      <c r="G9225">
        <f>(in!I9225-in!H9225)*1440</f>
        <v>3.7999999977182597</v>
      </c>
      <c r="H9225">
        <f>(in!I9225-in!E9225)*1440</f>
        <v>8.1999999994877726</v>
      </c>
      <c r="I9225">
        <f>HOUR(in!E9225)</f>
        <v>15</v>
      </c>
    </row>
    <row r="9226" spans="1:9" x14ac:dyDescent="0.35">
      <c r="A9226">
        <f>in!A9226</f>
        <v>109225</v>
      </c>
      <c r="B9226" t="str">
        <f>in!B9226</f>
        <v>Americano</v>
      </c>
      <c r="C9226" t="str">
        <f>in!C9226</f>
        <v>Eve</v>
      </c>
      <c r="D9226">
        <f>(in!F9226-in!E9226)*1440</f>
        <v>1.9833333254791796</v>
      </c>
      <c r="E9226">
        <f>(in!G9226-in!F9226)*1440</f>
        <v>0.6000000040512532</v>
      </c>
      <c r="F9226">
        <f>(in!H9226-in!G9226)*1440</f>
        <v>2.700000002514571</v>
      </c>
      <c r="G9226">
        <f>(in!I9226-in!H9226)*1440</f>
        <v>7.2999999986495823</v>
      </c>
      <c r="H9226">
        <f>(in!I9226-in!E9226)*1440</f>
        <v>12.583333330694586</v>
      </c>
      <c r="I9226">
        <f>HOUR(in!E9226)</f>
        <v>15</v>
      </c>
    </row>
    <row r="9227" spans="1:9" x14ac:dyDescent="0.35">
      <c r="A9227">
        <f>in!A9227</f>
        <v>109226</v>
      </c>
      <c r="B9227" t="str">
        <f>in!B9227</f>
        <v>Cappuccino</v>
      </c>
      <c r="C9227" t="str">
        <f>in!C9227</f>
        <v>Charlie</v>
      </c>
      <c r="D9227">
        <f>(in!F9227-in!E9227)*1440</f>
        <v>0.66666666534729302</v>
      </c>
      <c r="E9227">
        <f>(in!G9227-in!F9227)*1440</f>
        <v>0.71666666655801237</v>
      </c>
      <c r="F9227">
        <f>(in!H9227-in!G9227)*1440</f>
        <v>6.8499999982304871</v>
      </c>
      <c r="G9227">
        <f>(in!I9227-in!H9227)*1440</f>
        <v>15.266666673123837</v>
      </c>
      <c r="H9227">
        <f>(in!I9227-in!E9227)*1440</f>
        <v>23.500000003259629</v>
      </c>
      <c r="I9227">
        <f>HOUR(in!E9227)</f>
        <v>15</v>
      </c>
    </row>
    <row r="9228" spans="1:9" x14ac:dyDescent="0.35">
      <c r="A9228">
        <f>in!A9228</f>
        <v>109227</v>
      </c>
      <c r="B9228" t="str">
        <f>in!B9228</f>
        <v>Latte</v>
      </c>
      <c r="C9228" t="str">
        <f>in!C9228</f>
        <v>Bob</v>
      </c>
      <c r="D9228">
        <f>(in!F9228-in!E9228)*1440</f>
        <v>1.7333333299029619</v>
      </c>
      <c r="E9228">
        <f>(in!G9228-in!F9228)*1440</f>
        <v>1.4833333343267441</v>
      </c>
      <c r="F9228">
        <f>(in!H9228-in!G9228)*1440</f>
        <v>4.6166666666977108</v>
      </c>
      <c r="G9228">
        <f>(in!I9228-in!H9228)*1440</f>
        <v>11.533333336701617</v>
      </c>
      <c r="H9228">
        <f>(in!I9228-in!E9228)*1440</f>
        <v>19.366666667629033</v>
      </c>
      <c r="I9228">
        <f>HOUR(in!E9228)</f>
        <v>15</v>
      </c>
    </row>
    <row r="9229" spans="1:9" x14ac:dyDescent="0.35">
      <c r="A9229">
        <f>in!A9229</f>
        <v>109228</v>
      </c>
      <c r="B9229" t="str">
        <f>in!B9229</f>
        <v>Latte</v>
      </c>
      <c r="C9229" t="str">
        <f>in!C9229</f>
        <v>Charlie</v>
      </c>
      <c r="D9229">
        <f>(in!F9229-in!E9229)*1440</f>
        <v>1.6833333286922425</v>
      </c>
      <c r="E9229">
        <f>(in!G9229-in!F9229)*1440</f>
        <v>2.516666668234393</v>
      </c>
      <c r="F9229">
        <f>(in!H9229-in!G9229)*1440</f>
        <v>3.2833333360031247</v>
      </c>
      <c r="G9229">
        <f>(in!I9229-in!H9229)*1440</f>
        <v>10.216666666092351</v>
      </c>
      <c r="H9229">
        <f>(in!I9229-in!E9229)*1440</f>
        <v>17.699999999022111</v>
      </c>
      <c r="I9229">
        <f>HOUR(in!E9229)</f>
        <v>15</v>
      </c>
    </row>
    <row r="9230" spans="1:9" x14ac:dyDescent="0.35">
      <c r="A9230">
        <f>in!A9230</f>
        <v>109229</v>
      </c>
      <c r="B9230" t="str">
        <f>in!B9230</f>
        <v>Flat White</v>
      </c>
      <c r="C9230" t="str">
        <f>in!C9230</f>
        <v>David</v>
      </c>
      <c r="D9230">
        <f>(in!F9230-in!E9230)*1440</f>
        <v>1.516666664974764</v>
      </c>
      <c r="E9230">
        <f>(in!G9230-in!F9230)*1440</f>
        <v>1.4166666730307043</v>
      </c>
      <c r="F9230">
        <f>(in!H9230-in!G9230)*1440</f>
        <v>4.8499999917112291</v>
      </c>
      <c r="G9230">
        <f>(in!I9230-in!H9230)*1440</f>
        <v>5.7666666735894978</v>
      </c>
      <c r="H9230">
        <f>(in!I9230-in!E9230)*1440</f>
        <v>13.550000003306195</v>
      </c>
      <c r="I9230">
        <f>HOUR(in!E9230)</f>
        <v>15</v>
      </c>
    </row>
    <row r="9231" spans="1:9" x14ac:dyDescent="0.35">
      <c r="A9231">
        <f>in!A9231</f>
        <v>109230</v>
      </c>
      <c r="B9231" t="str">
        <f>in!B9231</f>
        <v>Tea</v>
      </c>
      <c r="C9231" t="str">
        <f>in!C9231</f>
        <v>Bob</v>
      </c>
      <c r="D9231">
        <f>(in!F9231-in!E9231)*1440</f>
        <v>1.000000003259629</v>
      </c>
      <c r="E9231">
        <f>(in!G9231-in!F9231)*1440</f>
        <v>0.21666666492819786</v>
      </c>
      <c r="F9231">
        <f>(in!H9231-in!G9231)*1440</f>
        <v>2.7333333331625909</v>
      </c>
      <c r="G9231">
        <f>(in!I9231-in!H9231)*1440</f>
        <v>9.3833333370275795</v>
      </c>
      <c r="H9231">
        <f>(in!I9231-in!E9231)*1440</f>
        <v>13.333333338377997</v>
      </c>
      <c r="I9231">
        <f>HOUR(in!E9231)</f>
        <v>15</v>
      </c>
    </row>
    <row r="9232" spans="1:9" x14ac:dyDescent="0.35">
      <c r="A9232">
        <f>in!A9232</f>
        <v>109231</v>
      </c>
      <c r="B9232" t="str">
        <f>in!B9232</f>
        <v>Latte</v>
      </c>
      <c r="C9232" t="str">
        <f>in!C9232</f>
        <v>Bob</v>
      </c>
      <c r="D9232">
        <f>(in!F9232-in!E9232)*1440</f>
        <v>1.3500000012572855</v>
      </c>
      <c r="E9232">
        <f>(in!G9232-in!F9232)*1440</f>
        <v>1.1666666669771075</v>
      </c>
      <c r="F9232">
        <f>(in!H9232-in!G9232)*1440</f>
        <v>1.0833333246409893</v>
      </c>
      <c r="G9232">
        <f>(in!I9232-in!H9232)*1440</f>
        <v>8.8166666741017252</v>
      </c>
      <c r="H9232">
        <f>(in!I9232-in!E9232)*1440</f>
        <v>12.416666666977108</v>
      </c>
      <c r="I9232">
        <f>HOUR(in!E9232)</f>
        <v>15</v>
      </c>
    </row>
    <row r="9233" spans="1:9" x14ac:dyDescent="0.35">
      <c r="A9233">
        <f>in!A9233</f>
        <v>109232</v>
      </c>
      <c r="B9233" t="str">
        <f>in!B9233</f>
        <v>Latte</v>
      </c>
      <c r="C9233" t="str">
        <f>in!C9233</f>
        <v>David</v>
      </c>
      <c r="D9233">
        <f>(in!F9233-in!E9233)*1440</f>
        <v>0.76666666776873171</v>
      </c>
      <c r="E9233">
        <f>(in!G9233-in!F9233)*1440</f>
        <v>0.58333333348855376</v>
      </c>
      <c r="F9233">
        <f>(in!H9233-in!G9233)*1440</f>
        <v>1.7666666605509818</v>
      </c>
      <c r="G9233">
        <f>(in!I9233-in!H9233)*1440</f>
        <v>8.4333333349786699</v>
      </c>
      <c r="H9233">
        <f>(in!I9233-in!E9233)*1440</f>
        <v>11.549999996786937</v>
      </c>
      <c r="I9233">
        <f>HOUR(in!E9233)</f>
        <v>15</v>
      </c>
    </row>
    <row r="9234" spans="1:9" x14ac:dyDescent="0.35">
      <c r="A9234">
        <f>in!A9234</f>
        <v>109233</v>
      </c>
      <c r="B9234" t="str">
        <f>in!B9234</f>
        <v>Latte</v>
      </c>
      <c r="C9234" t="str">
        <f>in!C9234</f>
        <v>Eve</v>
      </c>
      <c r="D9234">
        <f>(in!F9234-in!E9234)*1440</f>
        <v>1.2833333294838667</v>
      </c>
      <c r="E9234">
        <f>(in!G9234-in!F9234)*1440</f>
        <v>0.33333333791233599</v>
      </c>
      <c r="F9234">
        <f>(in!H9234-in!G9234)*1440</f>
        <v>1.9666666653938591</v>
      </c>
      <c r="G9234">
        <f>(in!I9234-in!H9234)*1440</f>
        <v>15.116666669491678</v>
      </c>
      <c r="H9234">
        <f>(in!I9234-in!E9234)*1440</f>
        <v>18.70000000228174</v>
      </c>
      <c r="I9234">
        <f>HOUR(in!E9234)</f>
        <v>15</v>
      </c>
    </row>
    <row r="9235" spans="1:9" x14ac:dyDescent="0.35">
      <c r="A9235">
        <f>in!A9235</f>
        <v>109234</v>
      </c>
      <c r="B9235" t="str">
        <f>in!B9235</f>
        <v>Espresso</v>
      </c>
      <c r="C9235" t="str">
        <f>in!C9235</f>
        <v>Eve</v>
      </c>
      <c r="D9235">
        <f>(in!F9235-in!E9235)*1440</f>
        <v>1.3166666706092656</v>
      </c>
      <c r="E9235">
        <f>(in!G9235-in!F9235)*1440</f>
        <v>0.65000000526197255</v>
      </c>
      <c r="F9235">
        <f>(in!H9235-in!G9235)*1440</f>
        <v>3.699999995296821</v>
      </c>
      <c r="G9235">
        <f>(in!I9235-in!H9235)*1440</f>
        <v>15.01666666707024</v>
      </c>
      <c r="H9235">
        <f>(in!I9235-in!E9235)*1440</f>
        <v>20.683333338238299</v>
      </c>
      <c r="I9235">
        <f>HOUR(in!E9235)</f>
        <v>16</v>
      </c>
    </row>
    <row r="9236" spans="1:9" x14ac:dyDescent="0.35">
      <c r="A9236">
        <f>in!A9236</f>
        <v>109235</v>
      </c>
      <c r="B9236" t="str">
        <f>in!B9236</f>
        <v>Latte</v>
      </c>
      <c r="C9236" t="str">
        <f>in!C9236</f>
        <v>Charlie</v>
      </c>
      <c r="D9236">
        <f>(in!F9236-in!E9236)*1440</f>
        <v>1.2666666693985462</v>
      </c>
      <c r="E9236">
        <f>(in!G9236-in!F9236)*1440</f>
        <v>2.5333333283197135</v>
      </c>
      <c r="F9236">
        <f>(in!H9236-in!G9236)*1440</f>
        <v>1.4833333343267441</v>
      </c>
      <c r="G9236">
        <f>(in!I9236-in!H9236)*1440</f>
        <v>4.9500000046100467</v>
      </c>
      <c r="H9236">
        <f>(in!I9236-in!E9236)*1440</f>
        <v>10.233333336655051</v>
      </c>
      <c r="I9236">
        <f>HOUR(in!E9236)</f>
        <v>16</v>
      </c>
    </row>
    <row r="9237" spans="1:9" x14ac:dyDescent="0.35">
      <c r="A9237">
        <f>in!A9237</f>
        <v>109236</v>
      </c>
      <c r="B9237" t="str">
        <f>in!B9237</f>
        <v>Flat White</v>
      </c>
      <c r="C9237" t="str">
        <f>in!C9237</f>
        <v>Alice</v>
      </c>
      <c r="D9237">
        <f>(in!F9237-in!E9237)*1440</f>
        <v>0.61666666413657367</v>
      </c>
      <c r="E9237">
        <f>(in!G9237-in!F9237)*1440</f>
        <v>1.000000003259629</v>
      </c>
      <c r="F9237">
        <f>(in!H9237-in!G9237)*1440</f>
        <v>1.7500000004656613</v>
      </c>
      <c r="G9237">
        <f>(in!I9237-in!H9237)*1440</f>
        <v>1.6833333286922425</v>
      </c>
      <c r="H9237">
        <f>(in!I9237-in!E9237)*1440</f>
        <v>5.0499999965541065</v>
      </c>
      <c r="I9237">
        <f>HOUR(in!E9237)</f>
        <v>16</v>
      </c>
    </row>
    <row r="9238" spans="1:9" x14ac:dyDescent="0.35">
      <c r="A9238">
        <f>in!A9238</f>
        <v>109237</v>
      </c>
      <c r="B9238" t="str">
        <f>in!B9238</f>
        <v>Americano</v>
      </c>
      <c r="C9238" t="str">
        <f>in!C9238</f>
        <v>Eve</v>
      </c>
      <c r="D9238">
        <f>(in!F9238-in!E9238)*1440</f>
        <v>0.63333333469927311</v>
      </c>
      <c r="E9238">
        <f>(in!G9238-in!F9238)*1440</f>
        <v>0.70000000647269189</v>
      </c>
      <c r="F9238">
        <f>(in!H9238-in!G9238)*1440</f>
        <v>2.4333333258982748</v>
      </c>
      <c r="G9238">
        <f>(in!I9238-in!H9238)*1440</f>
        <v>9.6166666725184768</v>
      </c>
      <c r="H9238">
        <f>(in!I9238-in!E9238)*1440</f>
        <v>13.383333339588717</v>
      </c>
      <c r="I9238">
        <f>HOUR(in!E9238)</f>
        <v>16</v>
      </c>
    </row>
    <row r="9239" spans="1:9" x14ac:dyDescent="0.35">
      <c r="A9239">
        <f>in!A9239</f>
        <v>109238</v>
      </c>
      <c r="B9239" t="str">
        <f>in!B9239</f>
        <v>Mocha</v>
      </c>
      <c r="C9239" t="str">
        <f>in!C9239</f>
        <v>Alice</v>
      </c>
      <c r="D9239">
        <f>(in!F9239-in!E9239)*1440</f>
        <v>0.91666667140088975</v>
      </c>
      <c r="E9239">
        <f>(in!G9239-in!F9239)*1440</f>
        <v>1.0166666633449495</v>
      </c>
      <c r="F9239">
        <f>(in!H9239-in!G9239)*1440</f>
        <v>2.0333333371672779</v>
      </c>
      <c r="G9239">
        <f>(in!I9239-in!H9239)*1440</f>
        <v>8.4499999950639904</v>
      </c>
      <c r="H9239">
        <f>(in!I9239-in!E9239)*1440</f>
        <v>12.416666666977108</v>
      </c>
      <c r="I9239">
        <f>HOUR(in!E9239)</f>
        <v>16</v>
      </c>
    </row>
    <row r="9240" spans="1:9" x14ac:dyDescent="0.35">
      <c r="A9240">
        <f>in!A9240</f>
        <v>109239</v>
      </c>
      <c r="B9240" t="str">
        <f>in!B9240</f>
        <v>Hot Chocolate</v>
      </c>
      <c r="C9240" t="str">
        <f>in!C9240</f>
        <v>Charlie</v>
      </c>
      <c r="D9240">
        <f>(in!F9240-in!E9240)*1440</f>
        <v>0.91666666092351079</v>
      </c>
      <c r="E9240">
        <f>(in!G9240-in!F9240)*1440</f>
        <v>1.5333333355374634</v>
      </c>
      <c r="F9240">
        <f>(in!H9240-in!G9240)*1440</f>
        <v>2.1166666690260172</v>
      </c>
      <c r="G9240">
        <f>(in!I9240-in!H9240)*1440</f>
        <v>5.1499999989755452</v>
      </c>
      <c r="H9240">
        <f>(in!I9240-in!E9240)*1440</f>
        <v>9.7166666644625366</v>
      </c>
      <c r="I9240">
        <f>HOUR(in!E9240)</f>
        <v>16</v>
      </c>
    </row>
    <row r="9241" spans="1:9" x14ac:dyDescent="0.35">
      <c r="A9241">
        <f>in!A9241</f>
        <v>109240</v>
      </c>
      <c r="B9241" t="str">
        <f>in!B9241</f>
        <v>Americano</v>
      </c>
      <c r="C9241" t="str">
        <f>in!C9241</f>
        <v>Alice</v>
      </c>
      <c r="D9241">
        <f>(in!F9241-in!E9241)*1440</f>
        <v>1.4500000036787242</v>
      </c>
      <c r="E9241">
        <f>(in!G9241-in!F9241)*1440</f>
        <v>1.000000003259629</v>
      </c>
      <c r="F9241">
        <f>(in!H9241-in!G9241)*1440</f>
        <v>3.7499999965075403</v>
      </c>
      <c r="G9241">
        <f>(in!I9241-in!H9241)*1440</f>
        <v>3.9500000013504177</v>
      </c>
      <c r="H9241">
        <f>(in!I9241-in!E9241)*1440</f>
        <v>10.150000004796311</v>
      </c>
      <c r="I9241">
        <f>HOUR(in!E9241)</f>
        <v>16</v>
      </c>
    </row>
    <row r="9242" spans="1:9" x14ac:dyDescent="0.35">
      <c r="A9242">
        <f>in!A9242</f>
        <v>109241</v>
      </c>
      <c r="B9242" t="str">
        <f>in!B9242</f>
        <v>Matcha Latte</v>
      </c>
      <c r="C9242" t="str">
        <f>in!C9242</f>
        <v>Alice</v>
      </c>
      <c r="D9242">
        <f>(in!F9242-in!E9242)*1440</f>
        <v>1.2333333282731473</v>
      </c>
      <c r="E9242">
        <f>(in!G9242-in!F9242)*1440</f>
        <v>0.25000000605359674</v>
      </c>
      <c r="F9242">
        <f>(in!H9242-in!G9242)*1440</f>
        <v>4.1999999969266355</v>
      </c>
      <c r="G9242">
        <f>(in!I9242-in!H9242)*1440</f>
        <v>7.216666666790843</v>
      </c>
      <c r="H9242">
        <f>(in!I9242-in!E9242)*1440</f>
        <v>12.899999998044223</v>
      </c>
      <c r="I9242">
        <f>HOUR(in!E9242)</f>
        <v>16</v>
      </c>
    </row>
    <row r="9243" spans="1:9" x14ac:dyDescent="0.35">
      <c r="A9243">
        <f>in!A9243</f>
        <v>109242</v>
      </c>
      <c r="B9243" t="str">
        <f>in!B9243</f>
        <v>Espresso</v>
      </c>
      <c r="C9243" t="str">
        <f>in!C9243</f>
        <v>Alice</v>
      </c>
      <c r="D9243">
        <f>(in!F9243-in!E9243)*1440</f>
        <v>1.2333333387505263</v>
      </c>
      <c r="E9243">
        <f>(in!G9243-in!F9243)*1440</f>
        <v>0.24999999557621777</v>
      </c>
      <c r="F9243">
        <f>(in!H9243-in!G9243)*1440</f>
        <v>4.0166666731238365</v>
      </c>
      <c r="G9243">
        <f>(in!I9243-in!H9243)*1440</f>
        <v>10.449999991105869</v>
      </c>
      <c r="H9243">
        <f>(in!I9243-in!E9243)*1440</f>
        <v>15.94999999855645</v>
      </c>
      <c r="I9243">
        <f>HOUR(in!E9243)</f>
        <v>16</v>
      </c>
    </row>
    <row r="9244" spans="1:9" x14ac:dyDescent="0.35">
      <c r="A9244">
        <f>in!A9244</f>
        <v>109243</v>
      </c>
      <c r="B9244" t="str">
        <f>in!B9244</f>
        <v>Cold Brew</v>
      </c>
      <c r="C9244" t="str">
        <f>in!C9244</f>
        <v>Alice</v>
      </c>
      <c r="D9244">
        <f>(in!F9244-in!E9244)*1440</f>
        <v>0.7333333371207118</v>
      </c>
      <c r="E9244">
        <f>(in!G9244-in!F9244)*1440</f>
        <v>0.71666666655801237</v>
      </c>
      <c r="F9244">
        <f>(in!H9244-in!G9244)*1440</f>
        <v>4.7166666691191494</v>
      </c>
      <c r="G9244">
        <f>(in!I9244-in!H9244)*1440</f>
        <v>15.91666666790843</v>
      </c>
      <c r="H9244">
        <f>(in!I9244-in!E9244)*1440</f>
        <v>22.083333340706304</v>
      </c>
      <c r="I9244">
        <f>HOUR(in!E9244)</f>
        <v>16</v>
      </c>
    </row>
    <row r="9245" spans="1:9" x14ac:dyDescent="0.35">
      <c r="A9245">
        <f>in!A9245</f>
        <v>109244</v>
      </c>
      <c r="B9245" t="str">
        <f>in!B9245</f>
        <v>Americano</v>
      </c>
      <c r="C9245" t="str">
        <f>in!C9245</f>
        <v>Charlie</v>
      </c>
      <c r="D9245">
        <f>(in!F9245-in!E9245)*1440</f>
        <v>1.4500000036787242</v>
      </c>
      <c r="E9245">
        <f>(in!G9245-in!F9245)*1440</f>
        <v>2.9333333380054682</v>
      </c>
      <c r="F9245">
        <f>(in!H9245-in!G9245)*1440</f>
        <v>4.7333333292044699</v>
      </c>
      <c r="G9245">
        <f>(in!I9245-in!H9245)*1440</f>
        <v>14.816666672704741</v>
      </c>
      <c r="H9245">
        <f>(in!I9245-in!E9245)*1440</f>
        <v>23.933333343593404</v>
      </c>
      <c r="I9245">
        <f>HOUR(in!E9245)</f>
        <v>16</v>
      </c>
    </row>
    <row r="9246" spans="1:9" x14ac:dyDescent="0.35">
      <c r="A9246">
        <f>in!A9246</f>
        <v>109245</v>
      </c>
      <c r="B9246" t="str">
        <f>in!B9246</f>
        <v>Hot Chocolate</v>
      </c>
      <c r="C9246" t="str">
        <f>in!C9246</f>
        <v>Bob</v>
      </c>
      <c r="D9246">
        <f>(in!F9246-in!E9246)*1440</f>
        <v>0.53333333227783442</v>
      </c>
      <c r="E9246">
        <f>(in!G9246-in!F9246)*1440</f>
        <v>0.45000000041909516</v>
      </c>
      <c r="F9246">
        <f>(in!H9246-in!G9246)*1440</f>
        <v>1.1499999964144081</v>
      </c>
      <c r="G9246">
        <f>(in!I9246-in!H9246)*1440</f>
        <v>1.0333333339076489</v>
      </c>
      <c r="H9246">
        <f>(in!I9246-in!E9246)*1440</f>
        <v>3.1666666630189866</v>
      </c>
      <c r="I9246">
        <f>HOUR(in!E9246)</f>
        <v>16</v>
      </c>
    </row>
    <row r="9247" spans="1:9" x14ac:dyDescent="0.35">
      <c r="A9247">
        <f>in!A9247</f>
        <v>109246</v>
      </c>
      <c r="B9247" t="str">
        <f>in!B9247</f>
        <v>Matcha Latte</v>
      </c>
      <c r="C9247" t="str">
        <f>in!C9247</f>
        <v>Eve</v>
      </c>
      <c r="D9247">
        <f>(in!F9247-in!E9247)*1440</f>
        <v>1.0499999939929694</v>
      </c>
      <c r="E9247">
        <f>(in!G9247-in!F9247)*1440</f>
        <v>1.2666666693985462</v>
      </c>
      <c r="F9247">
        <f>(in!H9247-in!G9247)*1440</f>
        <v>2.333333333954215</v>
      </c>
      <c r="G9247">
        <f>(in!I9247-in!H9247)*1440</f>
        <v>6.4666666695848107</v>
      </c>
      <c r="H9247">
        <f>(in!I9247-in!E9247)*1440</f>
        <v>11.116666666930541</v>
      </c>
      <c r="I9247">
        <f>HOUR(in!E9247)</f>
        <v>16</v>
      </c>
    </row>
    <row r="9248" spans="1:9" x14ac:dyDescent="0.35">
      <c r="A9248">
        <f>in!A9248</f>
        <v>109247</v>
      </c>
      <c r="B9248" t="str">
        <f>in!B9248</f>
        <v>Latte</v>
      </c>
      <c r="C9248" t="str">
        <f>in!C9248</f>
        <v>Bob</v>
      </c>
      <c r="D9248">
        <f>(in!F9248-in!E9248)*1440</f>
        <v>0.79999999841675162</v>
      </c>
      <c r="E9248">
        <f>(in!G9248-in!F9248)*1440</f>
        <v>0.53333333227783442</v>
      </c>
      <c r="F9248">
        <f>(in!H9248-in!G9248)*1440</f>
        <v>1.6999999992549419</v>
      </c>
      <c r="G9248">
        <f>(in!I9248-in!H9248)*1440</f>
        <v>6.033333329251036</v>
      </c>
      <c r="H9248">
        <f>(in!I9248-in!E9248)*1440</f>
        <v>9.066666659200564</v>
      </c>
      <c r="I9248">
        <f>HOUR(in!E9248)</f>
        <v>16</v>
      </c>
    </row>
    <row r="9249" spans="1:9" x14ac:dyDescent="0.35">
      <c r="A9249">
        <f>in!A9249</f>
        <v>109248</v>
      </c>
      <c r="B9249" t="str">
        <f>in!B9249</f>
        <v>Tea</v>
      </c>
      <c r="C9249" t="str">
        <f>in!C9249</f>
        <v>David</v>
      </c>
      <c r="D9249">
        <f>(in!F9249-in!E9249)*1440</f>
        <v>0.81666666897945106</v>
      </c>
      <c r="E9249">
        <f>(in!G9249-in!F9249)*1440</f>
        <v>1.2666666589211673</v>
      </c>
      <c r="F9249">
        <f>(in!H9249-in!G9249)*1440</f>
        <v>1.1500000068917871</v>
      </c>
      <c r="G9249">
        <f>(in!I9249-in!H9249)*1440</f>
        <v>17.000000003026798</v>
      </c>
      <c r="H9249">
        <f>(in!I9249-in!E9249)*1440</f>
        <v>20.233333337819204</v>
      </c>
      <c r="I9249">
        <f>HOUR(in!E9249)</f>
        <v>16</v>
      </c>
    </row>
    <row r="9250" spans="1:9" x14ac:dyDescent="0.35">
      <c r="A9250">
        <f>in!A9250</f>
        <v>109249</v>
      </c>
      <c r="B9250" t="str">
        <f>in!B9250</f>
        <v>Espresso</v>
      </c>
      <c r="C9250" t="str">
        <f>in!C9250</f>
        <v>Bob</v>
      </c>
      <c r="D9250">
        <f>(in!F9250-in!E9250)*1440</f>
        <v>1.7333333403803408</v>
      </c>
      <c r="E9250">
        <f>(in!G9250-in!F9250)*1440</f>
        <v>1.0333333339076489</v>
      </c>
      <c r="F9250">
        <f>(in!H9250-in!G9250)*1440</f>
        <v>1.8999999936204404</v>
      </c>
      <c r="G9250">
        <f>(in!I9250-in!H9250)*1440</f>
        <v>0.53333333227783442</v>
      </c>
      <c r="H9250">
        <f>(in!I9250-in!E9250)*1440</f>
        <v>5.2000000001862645</v>
      </c>
      <c r="I9250">
        <f>HOUR(in!E9250)</f>
        <v>16</v>
      </c>
    </row>
    <row r="9251" spans="1:9" x14ac:dyDescent="0.35">
      <c r="A9251">
        <f>in!A9251</f>
        <v>109250</v>
      </c>
      <c r="B9251" t="str">
        <f>in!B9251</f>
        <v>Flat White</v>
      </c>
      <c r="C9251" t="str">
        <f>in!C9251</f>
        <v>Alice</v>
      </c>
      <c r="D9251">
        <f>(in!F9251-in!E9251)*1440</f>
        <v>1.0333333339076489</v>
      </c>
      <c r="E9251">
        <f>(in!G9251-in!F9251)*1440</f>
        <v>1.4833333343267441</v>
      </c>
      <c r="F9251">
        <f>(in!H9251-in!G9251)*1440</f>
        <v>0.99999999278225005</v>
      </c>
      <c r="G9251">
        <f>(in!I9251-in!H9251)*1440</f>
        <v>7.7833333401940763</v>
      </c>
      <c r="H9251">
        <f>(in!I9251-in!E9251)*1440</f>
        <v>11.300000001210719</v>
      </c>
      <c r="I9251">
        <f>HOUR(in!E9251)</f>
        <v>16</v>
      </c>
    </row>
    <row r="9252" spans="1:9" x14ac:dyDescent="0.35">
      <c r="A9252">
        <f>in!A9252</f>
        <v>109251</v>
      </c>
      <c r="B9252" t="str">
        <f>in!B9252</f>
        <v>Cappuccino</v>
      </c>
      <c r="C9252" t="str">
        <f>in!C9252</f>
        <v>Eve</v>
      </c>
      <c r="D9252">
        <f>(in!F9252-in!E9252)*1440</f>
        <v>1.7333333299029619</v>
      </c>
      <c r="E9252">
        <f>(in!G9252-in!F9252)*1440</f>
        <v>0.45000000041909516</v>
      </c>
      <c r="F9252">
        <f>(in!H9252-in!G9252)*1440</f>
        <v>4.6166666666977108</v>
      </c>
      <c r="G9252">
        <f>(in!I9252-in!H9252)*1440</f>
        <v>17.266666669165716</v>
      </c>
      <c r="H9252">
        <f>(in!I9252-in!E9252)*1440</f>
        <v>24.066666666185483</v>
      </c>
      <c r="I9252">
        <f>HOUR(in!E9252)</f>
        <v>16</v>
      </c>
    </row>
    <row r="9253" spans="1:9" x14ac:dyDescent="0.35">
      <c r="A9253">
        <f>in!A9253</f>
        <v>109252</v>
      </c>
      <c r="B9253" t="str">
        <f>in!B9253</f>
        <v>Latte</v>
      </c>
      <c r="C9253" t="str">
        <f>in!C9253</f>
        <v>Eve</v>
      </c>
      <c r="D9253">
        <f>(in!F9253-in!E9253)*1440</f>
        <v>1.2333333282731473</v>
      </c>
      <c r="E9253">
        <f>(in!G9253-in!F9253)*1440</f>
        <v>1.3833333423826844</v>
      </c>
      <c r="F9253">
        <f>(in!H9253-in!G9253)*1440</f>
        <v>4.5999999961350113</v>
      </c>
      <c r="G9253">
        <f>(in!I9253-in!H9253)*1440</f>
        <v>18.149999999441206</v>
      </c>
      <c r="H9253">
        <f>(in!I9253-in!E9253)*1440</f>
        <v>25.366666666232049</v>
      </c>
      <c r="I9253">
        <f>HOUR(in!E9253)</f>
        <v>16</v>
      </c>
    </row>
    <row r="9254" spans="1:9" x14ac:dyDescent="0.35">
      <c r="A9254">
        <f>in!A9254</f>
        <v>109253</v>
      </c>
      <c r="B9254" t="str">
        <f>in!B9254</f>
        <v>Cold Brew</v>
      </c>
      <c r="C9254" t="str">
        <f>in!C9254</f>
        <v>Bob</v>
      </c>
      <c r="D9254">
        <f>(in!F9254-in!E9254)*1440</f>
        <v>0.51666666171513498</v>
      </c>
      <c r="E9254">
        <f>(in!G9254-in!F9254)*1440</f>
        <v>1.183333337539807</v>
      </c>
      <c r="F9254">
        <f>(in!H9254-in!G9254)*1440</f>
        <v>4.6833333384711295</v>
      </c>
      <c r="G9254">
        <f>(in!I9254-in!H9254)*1440</f>
        <v>10.283333327388391</v>
      </c>
      <c r="H9254">
        <f>(in!I9254-in!E9254)*1440</f>
        <v>16.666666665114462</v>
      </c>
      <c r="I9254">
        <f>HOUR(in!E9254)</f>
        <v>16</v>
      </c>
    </row>
    <row r="9255" spans="1:9" x14ac:dyDescent="0.35">
      <c r="A9255">
        <f>in!A9255</f>
        <v>109254</v>
      </c>
      <c r="B9255" t="str">
        <f>in!B9255</f>
        <v>Latte</v>
      </c>
      <c r="C9255" t="str">
        <f>in!C9255</f>
        <v>David</v>
      </c>
      <c r="D9255">
        <f>(in!F9255-in!E9255)*1440</f>
        <v>0.88333333027549088</v>
      </c>
      <c r="E9255">
        <f>(in!G9255-in!F9255)*1440</f>
        <v>0.71666666655801237</v>
      </c>
      <c r="F9255">
        <f>(in!H9255-in!G9255)*1440</f>
        <v>2.4333333363756537</v>
      </c>
      <c r="G9255">
        <f>(in!I9255-in!H9255)*1440</f>
        <v>11.366666662506759</v>
      </c>
      <c r="H9255">
        <f>(in!I9255-in!E9255)*1440</f>
        <v>15.399999995715916</v>
      </c>
      <c r="I9255">
        <f>HOUR(in!E9255)</f>
        <v>16</v>
      </c>
    </row>
    <row r="9256" spans="1:9" x14ac:dyDescent="0.35">
      <c r="A9256">
        <f>in!A9256</f>
        <v>109255</v>
      </c>
      <c r="B9256" t="str">
        <f>in!B9256</f>
        <v>Latte</v>
      </c>
      <c r="C9256" t="str">
        <f>in!C9256</f>
        <v>Bob</v>
      </c>
      <c r="D9256">
        <f>(in!F9256-in!E9256)*1440</f>
        <v>1.8166666617617011</v>
      </c>
      <c r="E9256">
        <f>(in!G9256-in!F9256)*1440</f>
        <v>1.4166666730307043</v>
      </c>
      <c r="F9256">
        <f>(in!H9256-in!G9256)*1440</f>
        <v>1.7666666605509818</v>
      </c>
      <c r="G9256">
        <f>(in!I9256-in!H9256)*1440</f>
        <v>16.766666667535901</v>
      </c>
      <c r="H9256">
        <f>(in!I9256-in!E9256)*1440</f>
        <v>21.766666662879288</v>
      </c>
      <c r="I9256">
        <f>HOUR(in!E9256)</f>
        <v>16</v>
      </c>
    </row>
    <row r="9257" spans="1:9" x14ac:dyDescent="0.35">
      <c r="A9257">
        <f>in!A9257</f>
        <v>109256</v>
      </c>
      <c r="B9257" t="str">
        <f>in!B9257</f>
        <v>Mocha</v>
      </c>
      <c r="C9257" t="str">
        <f>in!C9257</f>
        <v>Bob</v>
      </c>
      <c r="D9257">
        <f>(in!F9257-in!E9257)*1440</f>
        <v>1.8666666629724205</v>
      </c>
      <c r="E9257">
        <f>(in!G9257-in!F9257)*1440</f>
        <v>0.10000000242143869</v>
      </c>
      <c r="F9257">
        <f>(in!H9257-in!G9257)*1440</f>
        <v>4.8666666622739285</v>
      </c>
      <c r="G9257">
        <f>(in!I9257-in!H9257)*1440</f>
        <v>4.2500000086147338</v>
      </c>
      <c r="H9257">
        <f>(in!I9257-in!E9257)*1440</f>
        <v>11.083333336282521</v>
      </c>
      <c r="I9257">
        <f>HOUR(in!E9257)</f>
        <v>16</v>
      </c>
    </row>
    <row r="9258" spans="1:9" x14ac:dyDescent="0.35">
      <c r="A9258">
        <f>in!A9258</f>
        <v>109257</v>
      </c>
      <c r="B9258" t="str">
        <f>in!B9258</f>
        <v>Matcha Latte</v>
      </c>
      <c r="C9258" t="str">
        <f>in!C9258</f>
        <v>Alice</v>
      </c>
      <c r="D9258">
        <f>(in!F9258-in!E9258)*1440</f>
        <v>1.9833333359565586</v>
      </c>
      <c r="E9258">
        <f>(in!G9258-in!F9258)*1440</f>
        <v>1.4499999932013452</v>
      </c>
      <c r="F9258">
        <f>(in!H9258-in!G9258)*1440</f>
        <v>4.2833333392627537</v>
      </c>
      <c r="G9258">
        <f>(in!I9258-in!H9258)*1440</f>
        <v>12.433333337539807</v>
      </c>
      <c r="H9258">
        <f>(in!I9258-in!E9258)*1440</f>
        <v>20.150000005960464</v>
      </c>
      <c r="I9258">
        <f>HOUR(in!E9258)</f>
        <v>16</v>
      </c>
    </row>
    <row r="9259" spans="1:9" x14ac:dyDescent="0.35">
      <c r="A9259">
        <f>in!A9259</f>
        <v>109258</v>
      </c>
      <c r="B9259" t="str">
        <f>in!B9259</f>
        <v>Latte</v>
      </c>
      <c r="C9259" t="str">
        <f>in!C9259</f>
        <v>David</v>
      </c>
      <c r="D9259">
        <f>(in!F9259-in!E9259)*1440</f>
        <v>0.90000000083819032</v>
      </c>
      <c r="E9259">
        <f>(in!G9259-in!F9259)*1440</f>
        <v>1.1166666657663882</v>
      </c>
      <c r="F9259">
        <f>(in!H9259-in!G9259)*1440</f>
        <v>2.0999999984633178</v>
      </c>
      <c r="G9259">
        <f>(in!I9259-in!H9259)*1440</f>
        <v>0.98333334317430854</v>
      </c>
      <c r="H9259">
        <f>(in!I9259-in!E9259)*1440</f>
        <v>5.1000000082422048</v>
      </c>
      <c r="I9259">
        <f>HOUR(in!E9259)</f>
        <v>16</v>
      </c>
    </row>
    <row r="9260" spans="1:9" x14ac:dyDescent="0.35">
      <c r="A9260">
        <f>in!A9260</f>
        <v>109259</v>
      </c>
      <c r="B9260" t="str">
        <f>in!B9260</f>
        <v>Cold Brew</v>
      </c>
      <c r="C9260" t="str">
        <f>in!C9260</f>
        <v>Alice</v>
      </c>
      <c r="D9260">
        <f>(in!F9260-in!E9260)*1440</f>
        <v>1.0333333339076489</v>
      </c>
      <c r="E9260">
        <f>(in!G9260-in!F9260)*1440</f>
        <v>0.31666666734963655</v>
      </c>
      <c r="F9260">
        <f>(in!H9260-in!G9260)*1440</f>
        <v>1.4166666730307043</v>
      </c>
      <c r="G9260">
        <f>(in!I9260-in!H9260)*1440</f>
        <v>8.2666666607838124</v>
      </c>
      <c r="H9260">
        <f>(in!I9260-in!E9260)*1440</f>
        <v>11.033333335071802</v>
      </c>
      <c r="I9260">
        <f>HOUR(in!E9260)</f>
        <v>16</v>
      </c>
    </row>
    <row r="9261" spans="1:9" x14ac:dyDescent="0.35">
      <c r="A9261">
        <f>in!A9261</f>
        <v>109260</v>
      </c>
      <c r="B9261" t="str">
        <f>in!B9261</f>
        <v>Cold Brew</v>
      </c>
      <c r="C9261" t="str">
        <f>in!C9261</f>
        <v>David</v>
      </c>
      <c r="D9261">
        <f>(in!F9261-in!E9261)*1440</f>
        <v>0.58333333348855376</v>
      </c>
      <c r="E9261">
        <f>(in!G9261-in!F9261)*1440</f>
        <v>1.3833333423826844</v>
      </c>
      <c r="F9261">
        <f>(in!H9261-in!G9261)*1440</f>
        <v>4.0166666626464576</v>
      </c>
      <c r="G9261">
        <f>(in!I9261-in!H9261)*1440</f>
        <v>0.98333333269692957</v>
      </c>
      <c r="H9261">
        <f>(in!I9261-in!E9261)*1440</f>
        <v>6.9666666712146252</v>
      </c>
      <c r="I9261">
        <f>HOUR(in!E9261)</f>
        <v>16</v>
      </c>
    </row>
    <row r="9262" spans="1:9" x14ac:dyDescent="0.35">
      <c r="A9262">
        <f>in!A9262</f>
        <v>109261</v>
      </c>
      <c r="B9262" t="str">
        <f>in!B9262</f>
        <v>Americano</v>
      </c>
      <c r="C9262" t="str">
        <f>in!C9262</f>
        <v>Alice</v>
      </c>
      <c r="D9262">
        <f>(in!F9262-in!E9262)*1440</f>
        <v>1.8666666629724205</v>
      </c>
      <c r="E9262">
        <f>(in!G9262-in!F9262)*1440</f>
        <v>0.93333334196358919</v>
      </c>
      <c r="F9262">
        <f>(in!H9262-in!G9262)*1440</f>
        <v>2.4999999976716936</v>
      </c>
      <c r="G9262">
        <f>(in!I9262-in!H9262)*1440</f>
        <v>19.566666661994532</v>
      </c>
      <c r="H9262">
        <f>(in!I9262-in!E9262)*1440</f>
        <v>24.866666664602235</v>
      </c>
      <c r="I9262">
        <f>HOUR(in!E9262)</f>
        <v>16</v>
      </c>
    </row>
    <row r="9263" spans="1:9" x14ac:dyDescent="0.35">
      <c r="A9263">
        <f>in!A9263</f>
        <v>109262</v>
      </c>
      <c r="B9263" t="str">
        <f>in!B9263</f>
        <v>Cold Brew</v>
      </c>
      <c r="C9263" t="str">
        <f>in!C9263</f>
        <v>David</v>
      </c>
      <c r="D9263">
        <f>(in!F9263-in!E9263)*1440</f>
        <v>0.93333333148621023</v>
      </c>
      <c r="E9263">
        <f>(in!G9263-in!F9263)*1440</f>
        <v>0.48333333106711507</v>
      </c>
      <c r="F9263">
        <f>(in!H9263-in!G9263)*1440</f>
        <v>1.333333330694586</v>
      </c>
      <c r="G9263">
        <f>(in!I9263-in!H9263)*1440</f>
        <v>17.550000005867332</v>
      </c>
      <c r="H9263">
        <f>(in!I9263-in!E9263)*1440</f>
        <v>20.299999999115244</v>
      </c>
      <c r="I9263">
        <f>HOUR(in!E9263)</f>
        <v>16</v>
      </c>
    </row>
    <row r="9264" spans="1:9" x14ac:dyDescent="0.35">
      <c r="A9264">
        <f>in!A9264</f>
        <v>109263</v>
      </c>
      <c r="B9264" t="str">
        <f>in!B9264</f>
        <v>Cappuccino</v>
      </c>
      <c r="C9264" t="str">
        <f>in!C9264</f>
        <v>Alice</v>
      </c>
      <c r="D9264">
        <f>(in!F9264-in!E9264)*1440</f>
        <v>1.4666666637640446</v>
      </c>
      <c r="E9264">
        <f>(in!G9264-in!F9264)*1440</f>
        <v>0.18333333428017795</v>
      </c>
      <c r="F9264">
        <f>(in!H9264-in!G9264)*1440</f>
        <v>1.4000000024680048</v>
      </c>
      <c r="G9264">
        <f>(in!I9264-in!H9264)*1440</f>
        <v>0.98333333269692957</v>
      </c>
      <c r="H9264">
        <f>(in!I9264-in!E9264)*1440</f>
        <v>4.033333333209157</v>
      </c>
      <c r="I9264">
        <f>HOUR(in!E9264)</f>
        <v>16</v>
      </c>
    </row>
    <row r="9265" spans="1:9" x14ac:dyDescent="0.35">
      <c r="A9265">
        <f>in!A9265</f>
        <v>109264</v>
      </c>
      <c r="B9265" t="str">
        <f>in!B9265</f>
        <v>Cappuccino</v>
      </c>
      <c r="C9265" t="str">
        <f>in!C9265</f>
        <v>David</v>
      </c>
      <c r="D9265">
        <f>(in!F9265-in!E9265)*1440</f>
        <v>0.68333333590999246</v>
      </c>
      <c r="E9265">
        <f>(in!G9265-in!F9265)*1440</f>
        <v>1.4333333331160247</v>
      </c>
      <c r="F9265">
        <f>(in!H9265-in!G9265)*1440</f>
        <v>2.8666666662320495</v>
      </c>
      <c r="G9265">
        <f>(in!I9265-in!H9265)*1440</f>
        <v>4.0000000025611371</v>
      </c>
      <c r="H9265">
        <f>(in!I9265-in!E9265)*1440</f>
        <v>8.9833333378192037</v>
      </c>
      <c r="I9265">
        <f>HOUR(in!E9265)</f>
        <v>16</v>
      </c>
    </row>
    <row r="9266" spans="1:9" x14ac:dyDescent="0.35">
      <c r="A9266">
        <f>in!A9266</f>
        <v>109265</v>
      </c>
      <c r="B9266" t="str">
        <f>in!B9266</f>
        <v>Latte</v>
      </c>
      <c r="C9266" t="str">
        <f>in!C9266</f>
        <v>David</v>
      </c>
      <c r="D9266">
        <f>(in!F9266-in!E9266)*1440</f>
        <v>1.5999999968335032</v>
      </c>
      <c r="E9266">
        <f>(in!G9266-in!F9266)*1440</f>
        <v>0.9666666726116091</v>
      </c>
      <c r="F9266">
        <f>(in!H9266-in!G9266)*1440</f>
        <v>4.5833333255723119</v>
      </c>
      <c r="G9266">
        <f>(in!I9266-in!H9266)*1440</f>
        <v>11.25</v>
      </c>
      <c r="H9266">
        <f>(in!I9266-in!E9266)*1440</f>
        <v>18.399999995017424</v>
      </c>
      <c r="I9266">
        <f>HOUR(in!E9266)</f>
        <v>7</v>
      </c>
    </row>
    <row r="9267" spans="1:9" x14ac:dyDescent="0.35">
      <c r="A9267">
        <f>in!A9267</f>
        <v>109266</v>
      </c>
      <c r="B9267" t="str">
        <f>in!B9267</f>
        <v>Latte</v>
      </c>
      <c r="C9267" t="str">
        <f>in!C9267</f>
        <v>Charlie</v>
      </c>
      <c r="D9267">
        <f>(in!F9267-in!E9267)*1440</f>
        <v>0.69999999599531293</v>
      </c>
      <c r="E9267">
        <f>(in!G9267-in!F9267)*1440</f>
        <v>2.6500000013038516</v>
      </c>
      <c r="F9267">
        <f>(in!H9267-in!G9267)*1440</f>
        <v>6.7500000062864274</v>
      </c>
      <c r="G9267">
        <f>(in!I9267-in!H9267)*1440</f>
        <v>4.1333333251532167</v>
      </c>
      <c r="H9267">
        <f>(in!I9267-in!E9267)*1440</f>
        <v>14.233333328738809</v>
      </c>
      <c r="I9267">
        <f>HOUR(in!E9267)</f>
        <v>7</v>
      </c>
    </row>
    <row r="9268" spans="1:9" x14ac:dyDescent="0.35">
      <c r="A9268">
        <f>in!A9268</f>
        <v>109267</v>
      </c>
      <c r="B9268" t="str">
        <f>in!B9268</f>
        <v>Latte</v>
      </c>
      <c r="C9268" t="str">
        <f>in!C9268</f>
        <v>Bob</v>
      </c>
      <c r="D9268">
        <f>(in!F9268-in!E9268)*1440</f>
        <v>1.1666666669771075</v>
      </c>
      <c r="E9268">
        <f>(in!G9268-in!F9268)*1440</f>
        <v>0.28333332622423768</v>
      </c>
      <c r="F9268">
        <f>(in!H9268-in!G9268)*1440</f>
        <v>4.9833333352580667</v>
      </c>
      <c r="G9268">
        <f>(in!I9268-in!H9268)*1440</f>
        <v>5.549999998183921</v>
      </c>
      <c r="H9268">
        <f>(in!I9268-in!E9268)*1440</f>
        <v>11.983333326643333</v>
      </c>
      <c r="I9268">
        <f>HOUR(in!E9268)</f>
        <v>7</v>
      </c>
    </row>
    <row r="9269" spans="1:9" x14ac:dyDescent="0.35">
      <c r="A9269">
        <f>in!A9269</f>
        <v>109268</v>
      </c>
      <c r="B9269" t="str">
        <f>in!B9269</f>
        <v>Americano</v>
      </c>
      <c r="C9269" t="str">
        <f>in!C9269</f>
        <v>Eve</v>
      </c>
      <c r="D9269">
        <f>(in!F9269-in!E9269)*1440</f>
        <v>1.7333333299029619</v>
      </c>
      <c r="E9269">
        <f>(in!G9269-in!F9269)*1440</f>
        <v>0.28333333670161664</v>
      </c>
      <c r="F9269">
        <f>(in!H9269-in!G9269)*1440</f>
        <v>4.3166666699107736</v>
      </c>
      <c r="G9269">
        <f>(in!I9269-in!H9269)*1440</f>
        <v>19.816666668048128</v>
      </c>
      <c r="H9269">
        <f>(in!I9269-in!E9269)*1440</f>
        <v>26.150000004563481</v>
      </c>
      <c r="I9269">
        <f>HOUR(in!E9269)</f>
        <v>7</v>
      </c>
    </row>
    <row r="9270" spans="1:9" x14ac:dyDescent="0.35">
      <c r="A9270">
        <f>in!A9270</f>
        <v>109269</v>
      </c>
      <c r="B9270" t="str">
        <f>in!B9270</f>
        <v>Cold Brew</v>
      </c>
      <c r="C9270" t="str">
        <f>in!C9270</f>
        <v>Alice</v>
      </c>
      <c r="D9270">
        <f>(in!F9270-in!E9270)*1440</f>
        <v>1.000000003259629</v>
      </c>
      <c r="E9270">
        <f>(in!G9270-in!F9270)*1440</f>
        <v>0.31666666734963655</v>
      </c>
      <c r="F9270">
        <f>(in!H9270-in!G9270)*1440</f>
        <v>1.8333333323244005</v>
      </c>
      <c r="G9270">
        <f>(in!I9270-in!H9270)*1440</f>
        <v>12.083333329064772</v>
      </c>
      <c r="H9270">
        <f>(in!I9270-in!E9270)*1440</f>
        <v>15.233333331998438</v>
      </c>
      <c r="I9270">
        <f>HOUR(in!E9270)</f>
        <v>7</v>
      </c>
    </row>
    <row r="9271" spans="1:9" x14ac:dyDescent="0.35">
      <c r="A9271">
        <f>in!A9271</f>
        <v>109270</v>
      </c>
      <c r="B9271" t="str">
        <f>in!B9271</f>
        <v>Cappuccino</v>
      </c>
      <c r="C9271" t="str">
        <f>in!C9271</f>
        <v>Bob</v>
      </c>
      <c r="D9271">
        <f>(in!F9271-in!E9271)*1440</f>
        <v>1.5333333250600845</v>
      </c>
      <c r="E9271">
        <f>(in!G9271-in!F9271)*1440</f>
        <v>1.4833333343267441</v>
      </c>
      <c r="F9271">
        <f>(in!H9271-in!G9271)*1440</f>
        <v>3.8666666694916785</v>
      </c>
      <c r="G9271">
        <f>(in!I9271-in!H9271)*1440</f>
        <v>10.600000005215406</v>
      </c>
      <c r="H9271">
        <f>(in!I9271-in!E9271)*1440</f>
        <v>17.483333334093913</v>
      </c>
      <c r="I9271">
        <f>HOUR(in!E9271)</f>
        <v>7</v>
      </c>
    </row>
    <row r="9272" spans="1:9" x14ac:dyDescent="0.35">
      <c r="A9272">
        <f>in!A9272</f>
        <v>109271</v>
      </c>
      <c r="B9272" t="str">
        <f>in!B9272</f>
        <v>Hot Chocolate</v>
      </c>
      <c r="C9272" t="str">
        <f>in!C9272</f>
        <v>Eve</v>
      </c>
      <c r="D9272">
        <f>(in!F9272-in!E9272)*1440</f>
        <v>0.65000000526197255</v>
      </c>
      <c r="E9272">
        <f>(in!G9272-in!F9272)*1440</f>
        <v>1.0499999939929694</v>
      </c>
      <c r="F9272">
        <f>(in!H9272-in!G9272)*1440</f>
        <v>2.3166666738688946</v>
      </c>
      <c r="G9272">
        <f>(in!I9272-in!H9272)*1440</f>
        <v>12.550000000046566</v>
      </c>
      <c r="H9272">
        <f>(in!I9272-in!E9272)*1440</f>
        <v>16.566666673170403</v>
      </c>
      <c r="I9272">
        <f>HOUR(in!E9272)</f>
        <v>7</v>
      </c>
    </row>
    <row r="9273" spans="1:9" x14ac:dyDescent="0.35">
      <c r="A9273">
        <f>in!A9273</f>
        <v>109272</v>
      </c>
      <c r="B9273" t="str">
        <f>in!B9273</f>
        <v>Latte</v>
      </c>
      <c r="C9273" t="str">
        <f>in!C9273</f>
        <v>Bob</v>
      </c>
      <c r="D9273">
        <f>(in!F9273-in!E9273)*1440</f>
        <v>1.0333333339076489</v>
      </c>
      <c r="E9273">
        <f>(in!G9273-in!F9273)*1440</f>
        <v>1.2500000093132257</v>
      </c>
      <c r="F9273">
        <f>(in!H9273-in!G9273)*1440</f>
        <v>1.5499999956227839</v>
      </c>
      <c r="G9273">
        <f>(in!I9273-in!H9273)*1440</f>
        <v>10.933333332650363</v>
      </c>
      <c r="H9273">
        <f>(in!I9273-in!E9273)*1440</f>
        <v>14.766666671494022</v>
      </c>
      <c r="I9273">
        <f>HOUR(in!E9273)</f>
        <v>7</v>
      </c>
    </row>
    <row r="9274" spans="1:9" x14ac:dyDescent="0.35">
      <c r="A9274">
        <f>in!A9274</f>
        <v>109273</v>
      </c>
      <c r="B9274" t="str">
        <f>in!B9274</f>
        <v>Cappuccino</v>
      </c>
      <c r="C9274" t="str">
        <f>in!C9274</f>
        <v>Bob</v>
      </c>
      <c r="D9274">
        <f>(in!F9274-in!E9274)*1440</f>
        <v>1.1333333363290876</v>
      </c>
      <c r="E9274">
        <f>(in!G9274-in!F9274)*1440</f>
        <v>0.34999999799765646</v>
      </c>
      <c r="F9274">
        <f>(in!H9274-in!G9274)*1440</f>
        <v>1.6333333379589021</v>
      </c>
      <c r="G9274">
        <f>(in!I9274-in!H9274)*1440</f>
        <v>15.283333333209157</v>
      </c>
      <c r="H9274">
        <f>(in!I9274-in!E9274)*1440</f>
        <v>18.400000005494803</v>
      </c>
      <c r="I9274">
        <f>HOUR(in!E9274)</f>
        <v>7</v>
      </c>
    </row>
    <row r="9275" spans="1:9" x14ac:dyDescent="0.35">
      <c r="A9275">
        <f>in!A9275</f>
        <v>109274</v>
      </c>
      <c r="B9275" t="str">
        <f>in!B9275</f>
        <v>Cold Brew</v>
      </c>
      <c r="C9275" t="str">
        <f>in!C9275</f>
        <v>Eve</v>
      </c>
      <c r="D9275">
        <f>(in!F9275-in!E9275)*1440</f>
        <v>0.76666666776873171</v>
      </c>
      <c r="E9275">
        <f>(in!G9275-in!F9275)*1440</f>
        <v>1.1166666657663882</v>
      </c>
      <c r="F9275">
        <f>(in!H9275-in!G9275)*1440</f>
        <v>4.883333332836628</v>
      </c>
      <c r="G9275">
        <f>(in!I9275-in!H9275)*1440</f>
        <v>2.0833333383779973</v>
      </c>
      <c r="H9275">
        <f>(in!I9275-in!E9275)*1440</f>
        <v>8.8500000047497451</v>
      </c>
      <c r="I9275">
        <f>HOUR(in!E9275)</f>
        <v>7</v>
      </c>
    </row>
    <row r="9276" spans="1:9" x14ac:dyDescent="0.35">
      <c r="A9276">
        <f>in!A9276</f>
        <v>109275</v>
      </c>
      <c r="B9276" t="str">
        <f>in!B9276</f>
        <v>Cappuccino</v>
      </c>
      <c r="C9276" t="str">
        <f>in!C9276</f>
        <v>Bob</v>
      </c>
      <c r="D9276">
        <f>(in!F9276-in!E9276)*1440</f>
        <v>0.84999999962747097</v>
      </c>
      <c r="E9276">
        <f>(in!G9276-in!F9276)*1440</f>
        <v>0.91666666092351079</v>
      </c>
      <c r="F9276">
        <f>(in!H9276-in!G9276)*1440</f>
        <v>3.0166666698642075</v>
      </c>
      <c r="G9276">
        <f>(in!I9276-in!H9276)*1440</f>
        <v>4.7333333292044699</v>
      </c>
      <c r="H9276">
        <f>(in!I9276-in!E9276)*1440</f>
        <v>9.5166666596196592</v>
      </c>
      <c r="I9276">
        <f>HOUR(in!E9276)</f>
        <v>7</v>
      </c>
    </row>
    <row r="9277" spans="1:9" x14ac:dyDescent="0.35">
      <c r="A9277">
        <f>in!A9277</f>
        <v>109276</v>
      </c>
      <c r="B9277" t="str">
        <f>in!B9277</f>
        <v>Latte</v>
      </c>
      <c r="C9277" t="str">
        <f>in!C9277</f>
        <v>Bob</v>
      </c>
      <c r="D9277">
        <f>(in!F9277-in!E9277)*1440</f>
        <v>0.68333332543261349</v>
      </c>
      <c r="E9277">
        <f>(in!G9277-in!F9277)*1440</f>
        <v>0.58333333348855376</v>
      </c>
      <c r="F9277">
        <f>(in!H9277-in!G9277)*1440</f>
        <v>3.3166666666511446</v>
      </c>
      <c r="G9277">
        <f>(in!I9277-in!H9277)*1440</f>
        <v>13.350000008940697</v>
      </c>
      <c r="H9277">
        <f>(in!I9277-in!E9277)*1440</f>
        <v>17.933333334513009</v>
      </c>
      <c r="I9277">
        <f>HOUR(in!E9277)</f>
        <v>7</v>
      </c>
    </row>
    <row r="9278" spans="1:9" x14ac:dyDescent="0.35">
      <c r="A9278">
        <f>in!A9278</f>
        <v>109277</v>
      </c>
      <c r="B9278" t="str">
        <f>in!B9278</f>
        <v>Flat White</v>
      </c>
      <c r="C9278" t="str">
        <f>in!C9278</f>
        <v>Eve</v>
      </c>
      <c r="D9278">
        <f>(in!F9278-in!E9278)*1440</f>
        <v>0.88333333027549088</v>
      </c>
      <c r="E9278">
        <f>(in!G9278-in!F9278)*1440</f>
        <v>0.4666666709817946</v>
      </c>
      <c r="F9278">
        <f>(in!H9278-in!G9278)*1440</f>
        <v>4.9166666634846479</v>
      </c>
      <c r="G9278">
        <f>(in!I9278-in!H9278)*1440</f>
        <v>16.433333329623565</v>
      </c>
      <c r="H9278">
        <f>(in!I9278-in!E9278)*1440</f>
        <v>22.699999994365498</v>
      </c>
      <c r="I9278">
        <f>HOUR(in!E9278)</f>
        <v>7</v>
      </c>
    </row>
    <row r="9279" spans="1:9" x14ac:dyDescent="0.35">
      <c r="A9279">
        <f>in!A9279</f>
        <v>109278</v>
      </c>
      <c r="B9279" t="str">
        <f>in!B9279</f>
        <v>Cold Brew</v>
      </c>
      <c r="C9279" t="str">
        <f>in!C9279</f>
        <v>David</v>
      </c>
      <c r="D9279">
        <f>(in!F9279-in!E9279)*1440</f>
        <v>1.7166666593402624</v>
      </c>
      <c r="E9279">
        <f>(in!G9279-in!F9279)*1440</f>
        <v>1.3500000012572855</v>
      </c>
      <c r="F9279">
        <f>(in!H9279-in!G9279)*1440</f>
        <v>3.4166666690725833</v>
      </c>
      <c r="G9279">
        <f>(in!I9279-in!H9279)*1440</f>
        <v>14.483333334792405</v>
      </c>
      <c r="H9279">
        <f>(in!I9279-in!E9279)*1440</f>
        <v>20.966666664462537</v>
      </c>
      <c r="I9279">
        <f>HOUR(in!E9279)</f>
        <v>7</v>
      </c>
    </row>
    <row r="9280" spans="1:9" x14ac:dyDescent="0.35">
      <c r="A9280">
        <f>in!A9280</f>
        <v>109279</v>
      </c>
      <c r="B9280" t="str">
        <f>in!B9280</f>
        <v>Latte</v>
      </c>
      <c r="C9280" t="str">
        <f>in!C9280</f>
        <v>Charlie</v>
      </c>
      <c r="D9280">
        <f>(in!F9280-in!E9280)*1440</f>
        <v>1.4833333343267441</v>
      </c>
      <c r="E9280">
        <f>(in!G9280-in!F9280)*1440</f>
        <v>2.700000002514571</v>
      </c>
      <c r="F9280">
        <f>(in!H9280-in!G9280)*1440</f>
        <v>2.3000000033061951</v>
      </c>
      <c r="G9280">
        <f>(in!I9280-in!H9280)*1440</f>
        <v>18.966666657943279</v>
      </c>
      <c r="H9280">
        <f>(in!I9280-in!E9280)*1440</f>
        <v>25.449999998090789</v>
      </c>
      <c r="I9280">
        <f>HOUR(in!E9280)</f>
        <v>7</v>
      </c>
    </row>
    <row r="9281" spans="1:9" x14ac:dyDescent="0.35">
      <c r="A9281">
        <f>in!A9281</f>
        <v>109280</v>
      </c>
      <c r="B9281" t="str">
        <f>in!B9281</f>
        <v>Mocha</v>
      </c>
      <c r="C9281" t="str">
        <f>in!C9281</f>
        <v>Eve</v>
      </c>
      <c r="D9281">
        <f>(in!F9281-in!E9281)*1440</f>
        <v>1.0499999939929694</v>
      </c>
      <c r="E9281">
        <f>(in!G9281-in!F9281)*1440</f>
        <v>0.61666666413657367</v>
      </c>
      <c r="F9281">
        <f>(in!H9281-in!G9281)*1440</f>
        <v>3.4000000089872628</v>
      </c>
      <c r="G9281">
        <f>(in!I9281-in!H9281)*1440</f>
        <v>7.0833333232440054</v>
      </c>
      <c r="H9281">
        <f>(in!I9281-in!E9281)*1440</f>
        <v>12.149999990360811</v>
      </c>
      <c r="I9281">
        <f>HOUR(in!E9281)</f>
        <v>7</v>
      </c>
    </row>
    <row r="9282" spans="1:9" x14ac:dyDescent="0.35">
      <c r="A9282">
        <f>in!A9282</f>
        <v>109281</v>
      </c>
      <c r="B9282" t="str">
        <f>in!B9282</f>
        <v>Hot Chocolate</v>
      </c>
      <c r="C9282" t="str">
        <f>in!C9282</f>
        <v>David</v>
      </c>
      <c r="D9282">
        <f>(in!F9282-in!E9282)*1440</f>
        <v>1.7833333311136812</v>
      </c>
      <c r="E9282">
        <f>(in!G9282-in!F9282)*1440</f>
        <v>0.45000000041909516</v>
      </c>
      <c r="F9282">
        <f>(in!H9282-in!G9282)*1440</f>
        <v>3.6000000033527613</v>
      </c>
      <c r="G9282">
        <f>(in!I9282-in!H9282)*1440</f>
        <v>4.1666666662786156</v>
      </c>
      <c r="H9282">
        <f>(in!I9282-in!E9282)*1440</f>
        <v>10.000000001164153</v>
      </c>
      <c r="I9282">
        <f>HOUR(in!E9282)</f>
        <v>7</v>
      </c>
    </row>
    <row r="9283" spans="1:9" x14ac:dyDescent="0.35">
      <c r="A9283">
        <f>in!A9283</f>
        <v>109282</v>
      </c>
      <c r="B9283" t="str">
        <f>in!B9283</f>
        <v>Mocha</v>
      </c>
      <c r="C9283" t="str">
        <f>in!C9283</f>
        <v>David</v>
      </c>
      <c r="D9283">
        <f>(in!F9283-in!E9283)*1440</f>
        <v>0.93333333148621023</v>
      </c>
      <c r="E9283">
        <f>(in!G9283-in!F9283)*1440</f>
        <v>0.2333333354908973</v>
      </c>
      <c r="F9283">
        <f>(in!H9283-in!G9283)*1440</f>
        <v>4.4666666630655527</v>
      </c>
      <c r="G9283">
        <f>(in!I9283-in!H9283)*1440</f>
        <v>18.933333337772638</v>
      </c>
      <c r="H9283">
        <f>(in!I9283-in!E9283)*1440</f>
        <v>24.566666667815298</v>
      </c>
      <c r="I9283">
        <f>HOUR(in!E9283)</f>
        <v>7</v>
      </c>
    </row>
    <row r="9284" spans="1:9" x14ac:dyDescent="0.35">
      <c r="A9284">
        <f>in!A9284</f>
        <v>109283</v>
      </c>
      <c r="B9284" t="str">
        <f>in!B9284</f>
        <v>Hot Chocolate</v>
      </c>
      <c r="C9284" t="str">
        <f>in!C9284</f>
        <v>David</v>
      </c>
      <c r="D9284">
        <f>(in!F9284-in!E9284)*1440</f>
        <v>1.2333333282731473</v>
      </c>
      <c r="E9284">
        <f>(in!G9284-in!F9284)*1440</f>
        <v>0.48333334154449403</v>
      </c>
      <c r="F9284">
        <f>(in!H9284-in!G9284)*1440</f>
        <v>3.2499999948777258</v>
      </c>
      <c r="G9284">
        <f>(in!I9284-in!H9284)*1440</f>
        <v>8.916666666045785</v>
      </c>
      <c r="H9284">
        <f>(in!I9284-in!E9284)*1440</f>
        <v>13.883333330741152</v>
      </c>
      <c r="I9284">
        <f>HOUR(in!E9284)</f>
        <v>7</v>
      </c>
    </row>
    <row r="9285" spans="1:9" x14ac:dyDescent="0.35">
      <c r="A9285">
        <f>in!A9285</f>
        <v>109284</v>
      </c>
      <c r="B9285" t="str">
        <f>in!B9285</f>
        <v>Cold Brew</v>
      </c>
      <c r="C9285" t="str">
        <f>in!C9285</f>
        <v>Eve</v>
      </c>
      <c r="D9285">
        <f>(in!F9285-in!E9285)*1440</f>
        <v>1.4666666742414236</v>
      </c>
      <c r="E9285">
        <f>(in!G9285-in!F9285)*1440</f>
        <v>0.36666665808297694</v>
      </c>
      <c r="F9285">
        <f>(in!H9285-in!G9285)*1440</f>
        <v>2.5333333387970924</v>
      </c>
      <c r="G9285">
        <f>(in!I9285-in!H9285)*1440</f>
        <v>2.8999999968800694</v>
      </c>
      <c r="H9285">
        <f>(in!I9285-in!E9285)*1440</f>
        <v>7.2666666680015624</v>
      </c>
      <c r="I9285">
        <f>HOUR(in!E9285)</f>
        <v>8</v>
      </c>
    </row>
    <row r="9286" spans="1:9" x14ac:dyDescent="0.35">
      <c r="A9286">
        <f>in!A9286</f>
        <v>109285</v>
      </c>
      <c r="B9286" t="str">
        <f>in!B9286</f>
        <v>Latte</v>
      </c>
      <c r="C9286" t="str">
        <f>in!C9286</f>
        <v>Eve</v>
      </c>
      <c r="D9286">
        <f>(in!F9286-in!E9286)*1440</f>
        <v>1.666666668606922</v>
      </c>
      <c r="E9286">
        <f>(in!G9286-in!F9286)*1440</f>
        <v>0.64999999478459358</v>
      </c>
      <c r="F9286">
        <f>(in!H9286-in!G9286)*1440</f>
        <v>4.0833333344198763</v>
      </c>
      <c r="G9286">
        <f>(in!I9286-in!H9286)*1440</f>
        <v>5.0833333376795053</v>
      </c>
      <c r="H9286">
        <f>(in!I9286-in!E9286)*1440</f>
        <v>11.483333335490897</v>
      </c>
      <c r="I9286">
        <f>HOUR(in!E9286)</f>
        <v>8</v>
      </c>
    </row>
    <row r="9287" spans="1:9" x14ac:dyDescent="0.35">
      <c r="A9287">
        <f>in!A9287</f>
        <v>109286</v>
      </c>
      <c r="B9287" t="str">
        <f>in!B9287</f>
        <v>Americano</v>
      </c>
      <c r="C9287" t="str">
        <f>in!C9287</f>
        <v>Bob</v>
      </c>
      <c r="D9287">
        <f>(in!F9287-in!E9287)*1440</f>
        <v>1.6833333391696215</v>
      </c>
      <c r="E9287">
        <f>(in!G9287-in!F9287)*1440</f>
        <v>1.2166666577104479</v>
      </c>
      <c r="F9287">
        <f>(in!H9287-in!G9287)*1440</f>
        <v>4.0833333344198763</v>
      </c>
      <c r="G9287">
        <f>(in!I9287-in!H9287)*1440</f>
        <v>13.666666665812954</v>
      </c>
      <c r="H9287">
        <f>(in!I9287-in!E9287)*1440</f>
        <v>20.6499999971129</v>
      </c>
      <c r="I9287">
        <f>HOUR(in!E9287)</f>
        <v>8</v>
      </c>
    </row>
    <row r="9288" spans="1:9" x14ac:dyDescent="0.35">
      <c r="A9288">
        <f>in!A9288</f>
        <v>109287</v>
      </c>
      <c r="B9288" t="str">
        <f>in!B9288</f>
        <v>Americano</v>
      </c>
      <c r="C9288" t="str">
        <f>in!C9288</f>
        <v>Bob</v>
      </c>
      <c r="D9288">
        <f>(in!F9288-in!E9288)*1440</f>
        <v>0.65000000526197255</v>
      </c>
      <c r="E9288">
        <f>(in!G9288-in!F9288)*1440</f>
        <v>1.0833333351183683</v>
      </c>
      <c r="F9288">
        <f>(in!H9288-in!G9288)*1440</f>
        <v>4.6333333267830312</v>
      </c>
      <c r="G9288">
        <f>(in!I9288-in!H9288)*1440</f>
        <v>12.400000006891787</v>
      </c>
      <c r="H9288">
        <f>(in!I9288-in!E9288)*1440</f>
        <v>18.766666674055159</v>
      </c>
      <c r="I9288">
        <f>HOUR(in!E9288)</f>
        <v>8</v>
      </c>
    </row>
    <row r="9289" spans="1:9" x14ac:dyDescent="0.35">
      <c r="A9289">
        <f>in!A9289</f>
        <v>109288</v>
      </c>
      <c r="B9289" t="str">
        <f>in!B9289</f>
        <v>Latte</v>
      </c>
      <c r="C9289" t="str">
        <f>in!C9289</f>
        <v>Alice</v>
      </c>
      <c r="D9289">
        <f>(in!F9289-in!E9289)*1440</f>
        <v>0.98333333269692957</v>
      </c>
      <c r="E9289">
        <f>(in!G9289-in!F9289)*1440</f>
        <v>1.1499999964144081</v>
      </c>
      <c r="F9289">
        <f>(in!H9289-in!G9289)*1440</f>
        <v>2.0499999972525984</v>
      </c>
      <c r="G9289">
        <f>(in!I9289-in!H9289)*1440</f>
        <v>14.100000006146729</v>
      </c>
      <c r="H9289">
        <f>(in!I9289-in!E9289)*1440</f>
        <v>18.283333332510665</v>
      </c>
      <c r="I9289">
        <f>HOUR(in!E9289)</f>
        <v>8</v>
      </c>
    </row>
    <row r="9290" spans="1:9" x14ac:dyDescent="0.35">
      <c r="A9290">
        <f>in!A9290</f>
        <v>109289</v>
      </c>
      <c r="B9290" t="str">
        <f>in!B9290</f>
        <v>Espresso</v>
      </c>
      <c r="C9290" t="str">
        <f>in!C9290</f>
        <v>Alice</v>
      </c>
      <c r="D9290">
        <f>(in!F9290-in!E9290)*1440</f>
        <v>1.0666666750330478</v>
      </c>
      <c r="E9290">
        <f>(in!G9290-in!F9290)*1440</f>
        <v>0.54999999236315489</v>
      </c>
      <c r="F9290">
        <f>(in!H9290-in!G9290)*1440</f>
        <v>2.1333333395887166</v>
      </c>
      <c r="G9290">
        <f>(in!I9290-in!H9290)*1440</f>
        <v>4.4499999925028533</v>
      </c>
      <c r="H9290">
        <f>(in!I9290-in!E9290)*1440</f>
        <v>8.1999999994877726</v>
      </c>
      <c r="I9290">
        <f>HOUR(in!E9290)</f>
        <v>8</v>
      </c>
    </row>
    <row r="9291" spans="1:9" x14ac:dyDescent="0.35">
      <c r="A9291">
        <f>in!A9291</f>
        <v>109290</v>
      </c>
      <c r="B9291" t="str">
        <f>in!B9291</f>
        <v>Tea</v>
      </c>
      <c r="C9291" t="str">
        <f>in!C9291</f>
        <v>Charlie</v>
      </c>
      <c r="D9291">
        <f>(in!F9291-in!E9291)*1440</f>
        <v>0.88333333027549088</v>
      </c>
      <c r="E9291">
        <f>(in!G9291-in!F9291)*1440</f>
        <v>0.90000000083819032</v>
      </c>
      <c r="F9291">
        <f>(in!H9291-in!G9291)*1440</f>
        <v>5.8500000054482371</v>
      </c>
      <c r="G9291">
        <f>(in!I9291-in!H9291)*1440</f>
        <v>18.200000000651926</v>
      </c>
      <c r="H9291">
        <f>(in!I9291-in!E9291)*1440</f>
        <v>25.833333337213844</v>
      </c>
      <c r="I9291">
        <f>HOUR(in!E9291)</f>
        <v>8</v>
      </c>
    </row>
    <row r="9292" spans="1:9" x14ac:dyDescent="0.35">
      <c r="A9292">
        <f>in!A9292</f>
        <v>109291</v>
      </c>
      <c r="B9292" t="str">
        <f>in!B9292</f>
        <v>Cappuccino</v>
      </c>
      <c r="C9292" t="str">
        <f>in!C9292</f>
        <v>Bob</v>
      </c>
      <c r="D9292">
        <f>(in!F9292-in!E9292)*1440</f>
        <v>0.90000000083819032</v>
      </c>
      <c r="E9292">
        <f>(in!G9292-in!F9292)*1440</f>
        <v>1.2166666681878269</v>
      </c>
      <c r="F9292">
        <f>(in!H9292-in!G9292)*1440</f>
        <v>3.1333333323709667</v>
      </c>
      <c r="G9292">
        <f>(in!I9292-in!H9292)*1440</f>
        <v>1.2499999988358468</v>
      </c>
      <c r="H9292">
        <f>(in!I9292-in!E9292)*1440</f>
        <v>6.5000000002328306</v>
      </c>
      <c r="I9292">
        <f>HOUR(in!E9292)</f>
        <v>8</v>
      </c>
    </row>
    <row r="9293" spans="1:9" x14ac:dyDescent="0.35">
      <c r="A9293">
        <f>in!A9293</f>
        <v>109292</v>
      </c>
      <c r="B9293" t="str">
        <f>in!B9293</f>
        <v>Flat White</v>
      </c>
      <c r="C9293" t="str">
        <f>in!C9293</f>
        <v>Alice</v>
      </c>
      <c r="D9293">
        <f>(in!F9293-in!E9293)*1440</f>
        <v>0.76666666776873171</v>
      </c>
      <c r="E9293">
        <f>(in!G9293-in!F9293)*1440</f>
        <v>0.7333333371207118</v>
      </c>
      <c r="F9293">
        <f>(in!H9293-in!G9293)*1440</f>
        <v>1.4999999944120646</v>
      </c>
      <c r="G9293">
        <f>(in!I9293-in!H9293)*1440</f>
        <v>3.5666666727047414</v>
      </c>
      <c r="H9293">
        <f>(in!I9293-in!E9293)*1440</f>
        <v>6.5666666720062494</v>
      </c>
      <c r="I9293">
        <f>HOUR(in!E9293)</f>
        <v>8</v>
      </c>
    </row>
    <row r="9294" spans="1:9" x14ac:dyDescent="0.35">
      <c r="A9294">
        <f>in!A9294</f>
        <v>109293</v>
      </c>
      <c r="B9294" t="str">
        <f>in!B9294</f>
        <v>Cold Brew</v>
      </c>
      <c r="C9294" t="str">
        <f>in!C9294</f>
        <v>Bob</v>
      </c>
      <c r="D9294">
        <f>(in!F9294-in!E9294)*1440</f>
        <v>0.68333333590999246</v>
      </c>
      <c r="E9294">
        <f>(in!G9294-in!F9294)*1440</f>
        <v>0.39999999920837581</v>
      </c>
      <c r="F9294">
        <f>(in!H9294-in!G9294)*1440</f>
        <v>3.2500000053551048</v>
      </c>
      <c r="G9294">
        <f>(in!I9294-in!H9294)*1440</f>
        <v>13.516666662180796</v>
      </c>
      <c r="H9294">
        <f>(in!I9294-in!E9294)*1440</f>
        <v>17.850000002654269</v>
      </c>
      <c r="I9294">
        <f>HOUR(in!E9294)</f>
        <v>8</v>
      </c>
    </row>
    <row r="9295" spans="1:9" x14ac:dyDescent="0.35">
      <c r="A9295">
        <f>in!A9295</f>
        <v>109294</v>
      </c>
      <c r="B9295" t="str">
        <f>in!B9295</f>
        <v>Mocha</v>
      </c>
      <c r="C9295" t="str">
        <f>in!C9295</f>
        <v>Eve</v>
      </c>
      <c r="D9295">
        <f>(in!F9295-in!E9295)*1440</f>
        <v>1.5333333355374634</v>
      </c>
      <c r="E9295">
        <f>(in!G9295-in!F9295)*1440</f>
        <v>0.29999999678693712</v>
      </c>
      <c r="F9295">
        <f>(in!H9295-in!G9295)*1440</f>
        <v>2.2000000008847564</v>
      </c>
      <c r="G9295">
        <f>(in!I9295-in!H9295)*1440</f>
        <v>7.3166666692122817</v>
      </c>
      <c r="H9295">
        <f>(in!I9295-in!E9295)*1440</f>
        <v>11.350000002421439</v>
      </c>
      <c r="I9295">
        <f>HOUR(in!E9295)</f>
        <v>8</v>
      </c>
    </row>
    <row r="9296" spans="1:9" x14ac:dyDescent="0.35">
      <c r="A9296">
        <f>in!A9296</f>
        <v>109295</v>
      </c>
      <c r="B9296" t="str">
        <f>in!B9296</f>
        <v>Americano</v>
      </c>
      <c r="C9296" t="str">
        <f>in!C9296</f>
        <v>Charlie</v>
      </c>
      <c r="D9296">
        <f>(in!F9296-in!E9296)*1440</f>
        <v>1.5333333355374634</v>
      </c>
      <c r="E9296">
        <f>(in!G9296-in!F9296)*1440</f>
        <v>2.6333333307411522</v>
      </c>
      <c r="F9296">
        <f>(in!H9296-in!G9296)*1440</f>
        <v>0.86666667019017041</v>
      </c>
      <c r="G9296">
        <f>(in!I9296-in!H9296)*1440</f>
        <v>4.8333333316259086</v>
      </c>
      <c r="H9296">
        <f>(in!I9296-in!E9296)*1440</f>
        <v>9.8666666680946946</v>
      </c>
      <c r="I9296">
        <f>HOUR(in!E9296)</f>
        <v>8</v>
      </c>
    </row>
    <row r="9297" spans="1:9" x14ac:dyDescent="0.35">
      <c r="A9297">
        <f>in!A9297</f>
        <v>109296</v>
      </c>
      <c r="B9297" t="str">
        <f>in!B9297</f>
        <v>Cold Brew</v>
      </c>
      <c r="C9297" t="str">
        <f>in!C9297</f>
        <v>Eve</v>
      </c>
      <c r="D9297">
        <f>(in!F9297-in!E9297)*1440</f>
        <v>0.93333333148621023</v>
      </c>
      <c r="E9297">
        <f>(in!G9297-in!F9297)*1440</f>
        <v>1.2833333399612457</v>
      </c>
      <c r="F9297">
        <f>(in!H9297-in!G9297)*1440</f>
        <v>2.5666666694451123</v>
      </c>
      <c r="G9297">
        <f>(in!I9297-in!H9297)*1440</f>
        <v>5.8333333244081587</v>
      </c>
      <c r="H9297">
        <f>(in!I9297-in!E9297)*1440</f>
        <v>10.616666665300727</v>
      </c>
      <c r="I9297">
        <f>HOUR(in!E9297)</f>
        <v>8</v>
      </c>
    </row>
    <row r="9298" spans="1:9" x14ac:dyDescent="0.35">
      <c r="A9298">
        <f>in!A9298</f>
        <v>109297</v>
      </c>
      <c r="B9298" t="str">
        <f>in!B9298</f>
        <v>Tea</v>
      </c>
      <c r="C9298" t="str">
        <f>in!C9298</f>
        <v>Alice</v>
      </c>
      <c r="D9298">
        <f>(in!F9298-in!E9298)*1440</f>
        <v>1.0999999952036887</v>
      </c>
      <c r="E9298">
        <f>(in!G9298-in!F9298)*1440</f>
        <v>1.3500000012572855</v>
      </c>
      <c r="F9298">
        <f>(in!H9298-in!G9298)*1440</f>
        <v>4.2499999981373549</v>
      </c>
      <c r="G9298">
        <f>(in!I9298-in!H9298)*1440</f>
        <v>2.366666664602235</v>
      </c>
      <c r="H9298">
        <f>(in!I9298-in!E9298)*1440</f>
        <v>9.066666659200564</v>
      </c>
      <c r="I9298">
        <f>HOUR(in!E9298)</f>
        <v>8</v>
      </c>
    </row>
    <row r="9299" spans="1:9" x14ac:dyDescent="0.35">
      <c r="A9299">
        <f>in!A9299</f>
        <v>109298</v>
      </c>
      <c r="B9299" t="str">
        <f>in!B9299</f>
        <v>Hot Chocolate</v>
      </c>
      <c r="C9299" t="str">
        <f>in!C9299</f>
        <v>Bob</v>
      </c>
      <c r="D9299">
        <f>(in!F9299-in!E9299)*1440</f>
        <v>1.0166666738223284</v>
      </c>
      <c r="E9299">
        <f>(in!G9299-in!F9299)*1440</f>
        <v>1.4333333331160247</v>
      </c>
      <c r="F9299">
        <f>(in!H9299-in!G9299)*1440</f>
        <v>2.1166666585486382</v>
      </c>
      <c r="G9299">
        <f>(in!I9299-in!H9299)*1440</f>
        <v>16.500000001396984</v>
      </c>
      <c r="H9299">
        <f>(in!I9299-in!E9299)*1440</f>
        <v>21.066666666883975</v>
      </c>
      <c r="I9299">
        <f>HOUR(in!E9299)</f>
        <v>8</v>
      </c>
    </row>
    <row r="9300" spans="1:9" x14ac:dyDescent="0.35">
      <c r="A9300">
        <f>in!A9300</f>
        <v>109299</v>
      </c>
      <c r="B9300" t="str">
        <f>in!B9300</f>
        <v>Cappuccino</v>
      </c>
      <c r="C9300" t="str">
        <f>in!C9300</f>
        <v>Charlie</v>
      </c>
      <c r="D9300">
        <f>(in!F9300-in!E9300)*1440</f>
        <v>1.0666666750330478</v>
      </c>
      <c r="E9300">
        <f>(in!G9300-in!F9300)*1440</f>
        <v>2.0999999984633178</v>
      </c>
      <c r="F9300">
        <f>(in!H9300-in!G9300)*1440</f>
        <v>1.5833333262708038</v>
      </c>
      <c r="G9300">
        <f>(in!I9300-in!H9300)*1440</f>
        <v>7.0166666724253446</v>
      </c>
      <c r="H9300">
        <f>(in!I9300-in!E9300)*1440</f>
        <v>11.766666672192514</v>
      </c>
      <c r="I9300">
        <f>HOUR(in!E9300)</f>
        <v>8</v>
      </c>
    </row>
    <row r="9301" spans="1:9" x14ac:dyDescent="0.35">
      <c r="A9301">
        <f>in!A9301</f>
        <v>109300</v>
      </c>
      <c r="B9301" t="str">
        <f>in!B9301</f>
        <v>Americano</v>
      </c>
      <c r="C9301" t="str">
        <f>in!C9301</f>
        <v>Bob</v>
      </c>
      <c r="D9301">
        <f>(in!F9301-in!E9301)*1440</f>
        <v>0.98333333269692957</v>
      </c>
      <c r="E9301">
        <f>(in!G9301-in!F9301)*1440</f>
        <v>0.65000000526197255</v>
      </c>
      <c r="F9301">
        <f>(in!H9301-in!G9301)*1440</f>
        <v>3.1000000017229468</v>
      </c>
      <c r="G9301">
        <f>(in!I9301-in!H9301)*1440</f>
        <v>7.1499999950174242</v>
      </c>
      <c r="H9301">
        <f>(in!I9301-in!E9301)*1440</f>
        <v>11.883333334699273</v>
      </c>
      <c r="I9301">
        <f>HOUR(in!E9301)</f>
        <v>8</v>
      </c>
    </row>
    <row r="9302" spans="1:9" x14ac:dyDescent="0.35">
      <c r="A9302">
        <f>in!A9302</f>
        <v>109301</v>
      </c>
      <c r="B9302" t="str">
        <f>in!B9302</f>
        <v>Americano</v>
      </c>
      <c r="C9302" t="str">
        <f>in!C9302</f>
        <v>Charlie</v>
      </c>
      <c r="D9302">
        <f>(in!F9302-in!E9302)*1440</f>
        <v>0.68333333590999246</v>
      </c>
      <c r="E9302">
        <f>(in!G9302-in!F9302)*1440</f>
        <v>1.7500000004656613</v>
      </c>
      <c r="F9302">
        <f>(in!H9302-in!G9302)*1440</f>
        <v>4.3833333312068135</v>
      </c>
      <c r="G9302">
        <f>(in!I9302-in!H9302)*1440</f>
        <v>7.3333333292976022</v>
      </c>
      <c r="H9302">
        <f>(in!I9302-in!E9302)*1440</f>
        <v>14.149999996880069</v>
      </c>
      <c r="I9302">
        <f>HOUR(in!E9302)</f>
        <v>8</v>
      </c>
    </row>
    <row r="9303" spans="1:9" x14ac:dyDescent="0.35">
      <c r="A9303">
        <f>in!A9303</f>
        <v>109302</v>
      </c>
      <c r="B9303" t="str">
        <f>in!B9303</f>
        <v>Americano</v>
      </c>
      <c r="C9303" t="str">
        <f>in!C9303</f>
        <v>Alice</v>
      </c>
      <c r="D9303">
        <f>(in!F9303-in!E9303)*1440</f>
        <v>0.56666666292585433</v>
      </c>
      <c r="E9303">
        <f>(in!G9303-in!F9303)*1440</f>
        <v>1.4833333343267441</v>
      </c>
      <c r="F9303">
        <f>(in!H9303-in!G9303)*1440</f>
        <v>1.0833333351183683</v>
      </c>
      <c r="G9303">
        <f>(in!I9303-in!H9303)*1440</f>
        <v>8.9999999979045242</v>
      </c>
      <c r="H9303">
        <f>(in!I9303-in!E9303)*1440</f>
        <v>12.133333330275491</v>
      </c>
      <c r="I9303">
        <f>HOUR(in!E9303)</f>
        <v>8</v>
      </c>
    </row>
    <row r="9304" spans="1:9" x14ac:dyDescent="0.35">
      <c r="A9304">
        <f>in!A9304</f>
        <v>109303</v>
      </c>
      <c r="B9304" t="str">
        <f>in!B9304</f>
        <v>Cappuccino</v>
      </c>
      <c r="C9304" t="str">
        <f>in!C9304</f>
        <v>Bob</v>
      </c>
      <c r="D9304">
        <f>(in!F9304-in!E9304)*1440</f>
        <v>1.4666666637640446</v>
      </c>
      <c r="E9304">
        <f>(in!G9304-in!F9304)*1440</f>
        <v>0.98333334317430854</v>
      </c>
      <c r="F9304">
        <f>(in!H9304-in!G9304)*1440</f>
        <v>3.6666666646488011</v>
      </c>
      <c r="G9304">
        <f>(in!I9304-in!H9304)*1440</f>
        <v>0.38333332864567637</v>
      </c>
      <c r="H9304">
        <f>(in!I9304-in!E9304)*1440</f>
        <v>6.5000000002328306</v>
      </c>
      <c r="I9304">
        <f>HOUR(in!E9304)</f>
        <v>8</v>
      </c>
    </row>
    <row r="9305" spans="1:9" x14ac:dyDescent="0.35">
      <c r="A9305">
        <f>in!A9305</f>
        <v>109304</v>
      </c>
      <c r="B9305" t="str">
        <f>in!B9305</f>
        <v>Espresso</v>
      </c>
      <c r="C9305" t="str">
        <f>in!C9305</f>
        <v>Charlie</v>
      </c>
      <c r="D9305">
        <f>(in!F9305-in!E9305)*1440</f>
        <v>1.183333327062428</v>
      </c>
      <c r="E9305">
        <f>(in!G9305-in!F9305)*1440</f>
        <v>2.333333333954215</v>
      </c>
      <c r="F9305">
        <f>(in!H9305-in!G9305)*1440</f>
        <v>5.8666666760109365</v>
      </c>
      <c r="G9305">
        <f>(in!I9305-in!H9305)*1440</f>
        <v>1.3166666601318866</v>
      </c>
      <c r="H9305">
        <f>(in!I9305-in!E9305)*1440</f>
        <v>10.699999997159466</v>
      </c>
      <c r="I9305">
        <f>HOUR(in!E9305)</f>
        <v>8</v>
      </c>
    </row>
    <row r="9306" spans="1:9" x14ac:dyDescent="0.35">
      <c r="A9306">
        <f>in!A9306</f>
        <v>109305</v>
      </c>
      <c r="B9306" t="str">
        <f>in!B9306</f>
        <v>Americano</v>
      </c>
      <c r="C9306" t="str">
        <f>in!C9306</f>
        <v>Eve</v>
      </c>
      <c r="D9306">
        <f>(in!F9306-in!E9306)*1440</f>
        <v>1.0499999939929694</v>
      </c>
      <c r="E9306">
        <f>(in!G9306-in!F9306)*1440</f>
        <v>0.8333333395421505</v>
      </c>
      <c r="F9306">
        <f>(in!H9306-in!G9306)*1440</f>
        <v>1.1999999976251274</v>
      </c>
      <c r="G9306">
        <f>(in!I9306-in!H9306)*1440</f>
        <v>14.899999994086102</v>
      </c>
      <c r="H9306">
        <f>(in!I9306-in!E9306)*1440</f>
        <v>17.983333325246349</v>
      </c>
      <c r="I9306">
        <f>HOUR(in!E9306)</f>
        <v>8</v>
      </c>
    </row>
    <row r="9307" spans="1:9" x14ac:dyDescent="0.35">
      <c r="A9307">
        <f>in!A9307</f>
        <v>109306</v>
      </c>
      <c r="B9307" t="str">
        <f>in!B9307</f>
        <v>Americano</v>
      </c>
      <c r="C9307" t="str">
        <f>in!C9307</f>
        <v>Alice</v>
      </c>
      <c r="D9307">
        <f>(in!F9307-in!E9307)*1440</f>
        <v>0.98333333269692957</v>
      </c>
      <c r="E9307">
        <f>(in!G9307-in!F9307)*1440</f>
        <v>1.183333337539807</v>
      </c>
      <c r="F9307">
        <f>(in!H9307-in!G9307)*1440</f>
        <v>4.0999999945051968</v>
      </c>
      <c r="G9307">
        <f>(in!I9307-in!H9307)*1440</f>
        <v>19.216666674474254</v>
      </c>
      <c r="H9307">
        <f>(in!I9307-in!E9307)*1440</f>
        <v>25.483333339216188</v>
      </c>
      <c r="I9307">
        <f>HOUR(in!E9307)</f>
        <v>8</v>
      </c>
    </row>
    <row r="9308" spans="1:9" x14ac:dyDescent="0.35">
      <c r="A9308">
        <f>in!A9308</f>
        <v>109307</v>
      </c>
      <c r="B9308" t="str">
        <f>in!B9308</f>
        <v>Espresso</v>
      </c>
      <c r="C9308" t="str">
        <f>in!C9308</f>
        <v>Bob</v>
      </c>
      <c r="D9308">
        <f>(in!F9308-in!E9308)*1440</f>
        <v>1.516666675452143</v>
      </c>
      <c r="E9308">
        <f>(in!G9308-in!F9308)*1440</f>
        <v>0.76666666776873171</v>
      </c>
      <c r="F9308">
        <f>(in!H9308-in!G9308)*1440</f>
        <v>2.8833333263173699</v>
      </c>
      <c r="G9308">
        <f>(in!I9308-in!H9308)*1440</f>
        <v>6.1500000022351742</v>
      </c>
      <c r="H9308">
        <f>(in!I9308-in!E9308)*1440</f>
        <v>11.316666671773419</v>
      </c>
      <c r="I9308">
        <f>HOUR(in!E9308)</f>
        <v>8</v>
      </c>
    </row>
    <row r="9309" spans="1:9" x14ac:dyDescent="0.35">
      <c r="A9309">
        <f>in!A9309</f>
        <v>109308</v>
      </c>
      <c r="B9309" t="str">
        <f>in!B9309</f>
        <v>Hot Chocolate</v>
      </c>
      <c r="C9309" t="str">
        <f>in!C9309</f>
        <v>David</v>
      </c>
      <c r="D9309">
        <f>(in!F9309-in!E9309)*1440</f>
        <v>0.50000000162981451</v>
      </c>
      <c r="E9309">
        <f>(in!G9309-in!F9309)*1440</f>
        <v>1.3166666601318866</v>
      </c>
      <c r="F9309">
        <f>(in!H9309-in!G9309)*1440</f>
        <v>1.6833333391696215</v>
      </c>
      <c r="G9309">
        <f>(in!I9309-in!H9309)*1440</f>
        <v>11.350000002421439</v>
      </c>
      <c r="H9309">
        <f>(in!I9309-in!E9309)*1440</f>
        <v>14.850000003352761</v>
      </c>
      <c r="I9309">
        <f>HOUR(in!E9309)</f>
        <v>8</v>
      </c>
    </row>
    <row r="9310" spans="1:9" x14ac:dyDescent="0.35">
      <c r="A9310">
        <f>in!A9310</f>
        <v>109309</v>
      </c>
      <c r="B9310" t="str">
        <f>in!B9310</f>
        <v>Latte</v>
      </c>
      <c r="C9310" t="str">
        <f>in!C9310</f>
        <v>Bob</v>
      </c>
      <c r="D9310">
        <f>(in!F9310-in!E9310)*1440</f>
        <v>1.3833333319053054</v>
      </c>
      <c r="E9310">
        <f>(in!G9310-in!F9310)*1440</f>
        <v>1.183333337539807</v>
      </c>
      <c r="F9310">
        <f>(in!H9310-in!G9310)*1440</f>
        <v>2.6500000013038516</v>
      </c>
      <c r="G9310">
        <f>(in!I9310-in!H9310)*1440</f>
        <v>13.600000004516914</v>
      </c>
      <c r="H9310">
        <f>(in!I9310-in!E9310)*1440</f>
        <v>18.816666675265878</v>
      </c>
      <c r="I9310">
        <f>HOUR(in!E9310)</f>
        <v>8</v>
      </c>
    </row>
    <row r="9311" spans="1:9" x14ac:dyDescent="0.35">
      <c r="A9311">
        <f>in!A9311</f>
        <v>109310</v>
      </c>
      <c r="B9311" t="str">
        <f>in!B9311</f>
        <v>Flat White</v>
      </c>
      <c r="C9311" t="str">
        <f>in!C9311</f>
        <v>Charlie</v>
      </c>
      <c r="D9311">
        <f>(in!F9311-in!E9311)*1440</f>
        <v>0.98333333269692957</v>
      </c>
      <c r="E9311">
        <f>(in!G9311-in!F9311)*1440</f>
        <v>2.7666666742879897</v>
      </c>
      <c r="F9311">
        <f>(in!H9311-in!G9311)*1440</f>
        <v>4.5666666654869914</v>
      </c>
      <c r="G9311">
        <f>(in!I9311-in!H9311)*1440</f>
        <v>3.1166666618082672</v>
      </c>
      <c r="H9311">
        <f>(in!I9311-in!E9311)*1440</f>
        <v>11.433333334280178</v>
      </c>
      <c r="I9311">
        <f>HOUR(in!E9311)</f>
        <v>8</v>
      </c>
    </row>
    <row r="9312" spans="1:9" x14ac:dyDescent="0.35">
      <c r="A9312">
        <f>in!A9312</f>
        <v>109311</v>
      </c>
      <c r="B9312" t="str">
        <f>in!B9312</f>
        <v>Mocha</v>
      </c>
      <c r="C9312" t="str">
        <f>in!C9312</f>
        <v>Eve</v>
      </c>
      <c r="D9312">
        <f>(in!F9312-in!E9312)*1440</f>
        <v>1.4000000024680048</v>
      </c>
      <c r="E9312">
        <f>(in!G9312-in!F9312)*1440</f>
        <v>1.1333333363290876</v>
      </c>
      <c r="F9312">
        <f>(in!H9312-in!G9312)*1440</f>
        <v>4.2666666582226753</v>
      </c>
      <c r="G9312">
        <f>(in!I9312-in!H9312)*1440</f>
        <v>19.766666666837409</v>
      </c>
      <c r="H9312">
        <f>(in!I9312-in!E9312)*1440</f>
        <v>26.566666663857177</v>
      </c>
      <c r="I9312">
        <f>HOUR(in!E9312)</f>
        <v>8</v>
      </c>
    </row>
    <row r="9313" spans="1:9" x14ac:dyDescent="0.35">
      <c r="A9313">
        <f>in!A9313</f>
        <v>109312</v>
      </c>
      <c r="B9313" t="str">
        <f>in!B9313</f>
        <v>Cappuccino</v>
      </c>
      <c r="C9313" t="str">
        <f>in!C9313</f>
        <v>Bob</v>
      </c>
      <c r="D9313">
        <f>(in!F9313-in!E9313)*1440</f>
        <v>1.7333333403803408</v>
      </c>
      <c r="E9313">
        <f>(in!G9313-in!F9313)*1440</f>
        <v>0.18333333428017795</v>
      </c>
      <c r="F9313">
        <f>(in!H9313-in!G9313)*1440</f>
        <v>2.3833333246875554</v>
      </c>
      <c r="G9313">
        <f>(in!I9313-in!H9313)*1440</f>
        <v>5.8333333348855376</v>
      </c>
      <c r="H9313">
        <f>(in!I9313-in!E9313)*1440</f>
        <v>10.133333334233612</v>
      </c>
      <c r="I9313">
        <f>HOUR(in!E9313)</f>
        <v>8</v>
      </c>
    </row>
    <row r="9314" spans="1:9" x14ac:dyDescent="0.35">
      <c r="A9314">
        <f>in!A9314</f>
        <v>109313</v>
      </c>
      <c r="B9314" t="str">
        <f>in!B9314</f>
        <v>Flat White</v>
      </c>
      <c r="C9314" t="str">
        <f>in!C9314</f>
        <v>Bob</v>
      </c>
      <c r="D9314">
        <f>(in!F9314-in!E9314)*1440</f>
        <v>1.7166666698176414</v>
      </c>
      <c r="E9314">
        <f>(in!G9314-in!F9314)*1440</f>
        <v>0.39999999920837581</v>
      </c>
      <c r="F9314">
        <f>(in!H9314-in!G9314)*1440</f>
        <v>2.850000006146729</v>
      </c>
      <c r="G9314">
        <f>(in!I9314-in!H9314)*1440</f>
        <v>1.8833333335351199</v>
      </c>
      <c r="H9314">
        <f>(in!I9314-in!E9314)*1440</f>
        <v>6.8500000087078661</v>
      </c>
      <c r="I9314">
        <f>HOUR(in!E9314)</f>
        <v>8</v>
      </c>
    </row>
    <row r="9315" spans="1:9" x14ac:dyDescent="0.35">
      <c r="A9315">
        <f>in!A9315</f>
        <v>109314</v>
      </c>
      <c r="B9315" t="str">
        <f>in!B9315</f>
        <v>Latte</v>
      </c>
      <c r="C9315" t="str">
        <f>in!C9315</f>
        <v>Eve</v>
      </c>
      <c r="D9315">
        <f>(in!F9315-in!E9315)*1440</f>
        <v>0.76666666776873171</v>
      </c>
      <c r="E9315">
        <f>(in!G9315-in!F9315)*1440</f>
        <v>0.21666666492819786</v>
      </c>
      <c r="F9315">
        <f>(in!H9315-in!G9315)*1440</f>
        <v>4.516666674753651</v>
      </c>
      <c r="G9315">
        <f>(in!I9315-in!H9315)*1440</f>
        <v>3.7166666658595204</v>
      </c>
      <c r="H9315">
        <f>(in!I9315-in!E9315)*1440</f>
        <v>9.216666673310101</v>
      </c>
      <c r="I9315">
        <f>HOUR(in!E9315)</f>
        <v>8</v>
      </c>
    </row>
    <row r="9316" spans="1:9" x14ac:dyDescent="0.35">
      <c r="A9316">
        <f>in!A9316</f>
        <v>109315</v>
      </c>
      <c r="B9316" t="str">
        <f>in!B9316</f>
        <v>Latte</v>
      </c>
      <c r="C9316" t="str">
        <f>in!C9316</f>
        <v>Eve</v>
      </c>
      <c r="D9316">
        <f>(in!F9316-in!E9316)*1440</f>
        <v>1.2833333294838667</v>
      </c>
      <c r="E9316">
        <f>(in!G9316-in!F9316)*1440</f>
        <v>0.66666666534729302</v>
      </c>
      <c r="F9316">
        <f>(in!H9316-in!G9316)*1440</f>
        <v>2.666666671866551</v>
      </c>
      <c r="G9316">
        <f>(in!I9316-in!H9316)*1440</f>
        <v>10.616666665300727</v>
      </c>
      <c r="H9316">
        <f>(in!I9316-in!E9316)*1440</f>
        <v>15.233333331998438</v>
      </c>
      <c r="I9316">
        <f>HOUR(in!E9316)</f>
        <v>8</v>
      </c>
    </row>
    <row r="9317" spans="1:9" x14ac:dyDescent="0.35">
      <c r="A9317">
        <f>in!A9317</f>
        <v>109316</v>
      </c>
      <c r="B9317" t="str">
        <f>in!B9317</f>
        <v>Latte</v>
      </c>
      <c r="C9317" t="str">
        <f>in!C9317</f>
        <v>Alice</v>
      </c>
      <c r="D9317">
        <f>(in!F9317-in!E9317)*1440</f>
        <v>0.78333333833143115</v>
      </c>
      <c r="E9317">
        <f>(in!G9317-in!F9317)*1440</f>
        <v>1.4333333331160247</v>
      </c>
      <c r="F9317">
        <f>(in!H9317-in!G9317)*1440</f>
        <v>1.4000000024680048</v>
      </c>
      <c r="G9317">
        <f>(in!I9317-in!H9317)*1440</f>
        <v>10.666666666511446</v>
      </c>
      <c r="H9317">
        <f>(in!I9317-in!E9317)*1440</f>
        <v>14.283333340426907</v>
      </c>
      <c r="I9317">
        <f>HOUR(in!E9317)</f>
        <v>8</v>
      </c>
    </row>
    <row r="9318" spans="1:9" x14ac:dyDescent="0.35">
      <c r="A9318">
        <f>in!A9318</f>
        <v>109317</v>
      </c>
      <c r="B9318" t="str">
        <f>in!B9318</f>
        <v>Cappuccino</v>
      </c>
      <c r="C9318" t="str">
        <f>in!C9318</f>
        <v>Alice</v>
      </c>
      <c r="D9318">
        <f>(in!F9318-in!E9318)*1440</f>
        <v>1.8333333323244005</v>
      </c>
      <c r="E9318">
        <f>(in!G9318-in!F9318)*1440</f>
        <v>1.4166666625533253</v>
      </c>
      <c r="F9318">
        <f>(in!H9318-in!G9318)*1440</f>
        <v>3.9666666719131172</v>
      </c>
      <c r="G9318">
        <f>(in!I9318-in!H9318)*1440</f>
        <v>1.4833333343267441</v>
      </c>
      <c r="H9318">
        <f>(in!I9318-in!E9318)*1440</f>
        <v>8.7000000011175871</v>
      </c>
      <c r="I9318">
        <f>HOUR(in!E9318)</f>
        <v>9</v>
      </c>
    </row>
    <row r="9319" spans="1:9" x14ac:dyDescent="0.35">
      <c r="A9319">
        <f>in!A9319</f>
        <v>109318</v>
      </c>
      <c r="B9319" t="str">
        <f>in!B9319</f>
        <v>Hot Chocolate</v>
      </c>
      <c r="C9319" t="str">
        <f>in!C9319</f>
        <v>Bob</v>
      </c>
      <c r="D9319">
        <f>(in!F9319-in!E9319)*1440</f>
        <v>0.9499999915715307</v>
      </c>
      <c r="E9319">
        <f>(in!G9319-in!F9319)*1440</f>
        <v>0.66666666534729302</v>
      </c>
      <c r="F9319">
        <f>(in!H9319-in!G9319)*1440</f>
        <v>1.4166666730307043</v>
      </c>
      <c r="G9319">
        <f>(in!I9319-in!H9319)*1440</f>
        <v>10.166666664881632</v>
      </c>
      <c r="H9319">
        <f>(in!I9319-in!E9319)*1440</f>
        <v>13.19999999483116</v>
      </c>
      <c r="I9319">
        <f>HOUR(in!E9319)</f>
        <v>9</v>
      </c>
    </row>
    <row r="9320" spans="1:9" x14ac:dyDescent="0.35">
      <c r="A9320">
        <f>in!A9320</f>
        <v>109319</v>
      </c>
      <c r="B9320" t="str">
        <f>in!B9320</f>
        <v>Tea</v>
      </c>
      <c r="C9320" t="str">
        <f>in!C9320</f>
        <v>David</v>
      </c>
      <c r="D9320">
        <f>(in!F9320-in!E9320)*1440</f>
        <v>1.4999999944120646</v>
      </c>
      <c r="E9320">
        <f>(in!G9320-in!F9320)*1440</f>
        <v>0.11666667298413813</v>
      </c>
      <c r="F9320">
        <f>(in!H9320-in!G9320)*1440</f>
        <v>3.7833333271555603</v>
      </c>
      <c r="G9320">
        <f>(in!I9320-in!H9320)*1440</f>
        <v>17.633333337726071</v>
      </c>
      <c r="H9320">
        <f>(in!I9320-in!E9320)*1440</f>
        <v>23.033333332277834</v>
      </c>
      <c r="I9320">
        <f>HOUR(in!E9320)</f>
        <v>9</v>
      </c>
    </row>
    <row r="9321" spans="1:9" x14ac:dyDescent="0.35">
      <c r="A9321">
        <f>in!A9321</f>
        <v>109320</v>
      </c>
      <c r="B9321" t="str">
        <f>in!B9321</f>
        <v>Latte</v>
      </c>
      <c r="C9321" t="str">
        <f>in!C9321</f>
        <v>Bob</v>
      </c>
      <c r="D9321">
        <f>(in!F9321-in!E9321)*1440</f>
        <v>1.5666666661854833</v>
      </c>
      <c r="E9321">
        <f>(in!G9321-in!F9321)*1440</f>
        <v>0.68333333590999246</v>
      </c>
      <c r="F9321">
        <f>(in!H9321-in!G9321)*1440</f>
        <v>2.2833333327434957</v>
      </c>
      <c r="G9321">
        <f>(in!I9321-in!H9321)*1440</f>
        <v>17.150000006658956</v>
      </c>
      <c r="H9321">
        <f>(in!I9321-in!E9321)*1440</f>
        <v>21.683333341497928</v>
      </c>
      <c r="I9321">
        <f>HOUR(in!E9321)</f>
        <v>9</v>
      </c>
    </row>
    <row r="9322" spans="1:9" x14ac:dyDescent="0.35">
      <c r="A9322">
        <f>in!A9322</f>
        <v>109321</v>
      </c>
      <c r="B9322" t="str">
        <f>in!B9322</f>
        <v>Latte</v>
      </c>
      <c r="C9322" t="str">
        <f>in!C9322</f>
        <v>Charlie</v>
      </c>
      <c r="D9322">
        <f>(in!F9322-in!E9322)*1440</f>
        <v>1.9166666746605188</v>
      </c>
      <c r="E9322">
        <f>(in!G9322-in!F9322)*1440</f>
        <v>2.9166666674427688</v>
      </c>
      <c r="F9322">
        <f>(in!H9322-in!G9322)*1440</f>
        <v>3.9833333319984376</v>
      </c>
      <c r="G9322">
        <f>(in!I9322-in!H9322)*1440</f>
        <v>13.850000000093132</v>
      </c>
      <c r="H9322">
        <f>(in!I9322-in!E9322)*1440</f>
        <v>22.666666674194857</v>
      </c>
      <c r="I9322">
        <f>HOUR(in!E9322)</f>
        <v>9</v>
      </c>
    </row>
    <row r="9323" spans="1:9" x14ac:dyDescent="0.35">
      <c r="A9323">
        <f>in!A9323</f>
        <v>109322</v>
      </c>
      <c r="B9323" t="str">
        <f>in!B9323</f>
        <v>Flat White</v>
      </c>
      <c r="C9323" t="str">
        <f>in!C9323</f>
        <v>Alice</v>
      </c>
      <c r="D9323">
        <f>(in!F9323-in!E9323)*1440</f>
        <v>1.3166666706092656</v>
      </c>
      <c r="E9323">
        <f>(in!G9323-in!F9323)*1440</f>
        <v>0.81666666897945106</v>
      </c>
      <c r="F9323">
        <f>(in!H9323-in!G9323)*1440</f>
        <v>1.8666666629724205</v>
      </c>
      <c r="G9323">
        <f>(in!I9323-in!H9323)*1440</f>
        <v>14.833333332790062</v>
      </c>
      <c r="H9323">
        <f>(in!I9323-in!E9323)*1440</f>
        <v>18.833333335351199</v>
      </c>
      <c r="I9323">
        <f>HOUR(in!E9323)</f>
        <v>9</v>
      </c>
    </row>
    <row r="9324" spans="1:9" x14ac:dyDescent="0.35">
      <c r="A9324">
        <f>in!A9324</f>
        <v>109323</v>
      </c>
      <c r="B9324" t="str">
        <f>in!B9324</f>
        <v>Matcha Latte</v>
      </c>
      <c r="C9324" t="str">
        <f>in!C9324</f>
        <v>Alice</v>
      </c>
      <c r="D9324">
        <f>(in!F9324-in!E9324)*1440</f>
        <v>1.3500000012572855</v>
      </c>
      <c r="E9324">
        <f>(in!G9324-in!F9324)*1440</f>
        <v>1.1333333363290876</v>
      </c>
      <c r="F9324">
        <f>(in!H9324-in!G9324)*1440</f>
        <v>4.9000000033993274</v>
      </c>
      <c r="G9324">
        <f>(in!I9324-in!H9324)*1440</f>
        <v>15.583333329996094</v>
      </c>
      <c r="H9324">
        <f>(in!I9324-in!E9324)*1440</f>
        <v>22.966666670981795</v>
      </c>
      <c r="I9324">
        <f>HOUR(in!E9324)</f>
        <v>9</v>
      </c>
    </row>
    <row r="9325" spans="1:9" x14ac:dyDescent="0.35">
      <c r="A9325">
        <f>in!A9325</f>
        <v>109324</v>
      </c>
      <c r="B9325" t="str">
        <f>in!B9325</f>
        <v>Latte</v>
      </c>
      <c r="C9325" t="str">
        <f>in!C9325</f>
        <v>David</v>
      </c>
      <c r="D9325">
        <f>(in!F9325-in!E9325)*1440</f>
        <v>0.79999999841675162</v>
      </c>
      <c r="E9325">
        <f>(in!G9325-in!F9325)*1440</f>
        <v>0.6000000040512532</v>
      </c>
      <c r="F9325">
        <f>(in!H9325-in!G9325)*1440</f>
        <v>3.549999991664663</v>
      </c>
      <c r="G9325">
        <f>(in!I9325-in!H9325)*1440</f>
        <v>15.483333338052034</v>
      </c>
      <c r="H9325">
        <f>(in!I9325-in!E9325)*1440</f>
        <v>20.433333332184702</v>
      </c>
      <c r="I9325">
        <f>HOUR(in!E9325)</f>
        <v>9</v>
      </c>
    </row>
    <row r="9326" spans="1:9" x14ac:dyDescent="0.35">
      <c r="A9326">
        <f>in!A9326</f>
        <v>109325</v>
      </c>
      <c r="B9326" t="str">
        <f>in!B9326</f>
        <v>Latte</v>
      </c>
      <c r="C9326" t="str">
        <f>in!C9326</f>
        <v>Bob</v>
      </c>
      <c r="D9326">
        <f>(in!F9326-in!E9326)*1440</f>
        <v>0.66666666534729302</v>
      </c>
      <c r="E9326">
        <f>(in!G9326-in!F9326)*1440</f>
        <v>0.90000000083819032</v>
      </c>
      <c r="F9326">
        <f>(in!H9326-in!G9326)*1440</f>
        <v>2.8166666650213301</v>
      </c>
      <c r="G9326">
        <f>(in!I9326-in!H9326)*1440</f>
        <v>7.3666666704230011</v>
      </c>
      <c r="H9326">
        <f>(in!I9326-in!E9326)*1440</f>
        <v>11.750000001629815</v>
      </c>
      <c r="I9326">
        <f>HOUR(in!E9326)</f>
        <v>9</v>
      </c>
    </row>
    <row r="9327" spans="1:9" x14ac:dyDescent="0.35">
      <c r="A9327">
        <f>in!A9327</f>
        <v>109326</v>
      </c>
      <c r="B9327" t="str">
        <f>in!B9327</f>
        <v>Cappuccino</v>
      </c>
      <c r="C9327" t="str">
        <f>in!C9327</f>
        <v>Bob</v>
      </c>
      <c r="D9327">
        <f>(in!F9327-in!E9327)*1440</f>
        <v>0.75000000768341124</v>
      </c>
      <c r="E9327">
        <f>(in!G9327-in!F9327)*1440</f>
        <v>0.56666666292585433</v>
      </c>
      <c r="F9327">
        <f>(in!H9327-in!G9327)*1440</f>
        <v>4.7666666703298688</v>
      </c>
      <c r="G9327">
        <f>(in!I9327-in!H9327)*1440</f>
        <v>19.100000001490116</v>
      </c>
      <c r="H9327">
        <f>(in!I9327-in!E9327)*1440</f>
        <v>25.18333334242925</v>
      </c>
      <c r="I9327">
        <f>HOUR(in!E9327)</f>
        <v>9</v>
      </c>
    </row>
    <row r="9328" spans="1:9" x14ac:dyDescent="0.35">
      <c r="A9328">
        <f>in!A9328</f>
        <v>109327</v>
      </c>
      <c r="B9328" t="str">
        <f>in!B9328</f>
        <v>Cold Brew</v>
      </c>
      <c r="C9328" t="str">
        <f>in!C9328</f>
        <v>Charlie</v>
      </c>
      <c r="D9328">
        <f>(in!F9328-in!E9328)*1440</f>
        <v>0.86666667019017041</v>
      </c>
      <c r="E9328">
        <f>(in!G9328-in!F9328)*1440</f>
        <v>0.53333333227783442</v>
      </c>
      <c r="F9328">
        <f>(in!H9328-in!G9328)*1440</f>
        <v>2.3000000033061951</v>
      </c>
      <c r="G9328">
        <f>(in!I9328-in!H9328)*1440</f>
        <v>3.183333333581686</v>
      </c>
      <c r="H9328">
        <f>(in!I9328-in!E9328)*1440</f>
        <v>6.883333339355886</v>
      </c>
      <c r="I9328">
        <f>HOUR(in!E9328)</f>
        <v>9</v>
      </c>
    </row>
    <row r="9329" spans="1:9" x14ac:dyDescent="0.35">
      <c r="A9329">
        <f>in!A9329</f>
        <v>109328</v>
      </c>
      <c r="B9329" t="str">
        <f>in!B9329</f>
        <v>Tea</v>
      </c>
      <c r="C9329" t="str">
        <f>in!C9329</f>
        <v>Bob</v>
      </c>
      <c r="D9329">
        <f>(in!F9329-in!E9329)*1440</f>
        <v>1.2833333294838667</v>
      </c>
      <c r="E9329">
        <f>(in!G9329-in!F9329)*1440</f>
        <v>0.4666666709817946</v>
      </c>
      <c r="F9329">
        <f>(in!H9329-in!G9329)*1440</f>
        <v>3.6499999940861017</v>
      </c>
      <c r="G9329">
        <f>(in!I9329-in!H9329)*1440</f>
        <v>18.483333337353542</v>
      </c>
      <c r="H9329">
        <f>(in!I9329-in!E9329)*1440</f>
        <v>23.883333331905305</v>
      </c>
      <c r="I9329">
        <f>HOUR(in!E9329)</f>
        <v>9</v>
      </c>
    </row>
    <row r="9330" spans="1:9" x14ac:dyDescent="0.35">
      <c r="A9330">
        <f>in!A9330</f>
        <v>109329</v>
      </c>
      <c r="B9330" t="str">
        <f>in!B9330</f>
        <v>Latte</v>
      </c>
      <c r="C9330" t="str">
        <f>in!C9330</f>
        <v>Bob</v>
      </c>
      <c r="D9330">
        <f>(in!F9330-in!E9330)*1440</f>
        <v>0.63333332422189415</v>
      </c>
      <c r="E9330">
        <f>(in!G9330-in!F9330)*1440</f>
        <v>1.2833333399612457</v>
      </c>
      <c r="F9330">
        <f>(in!H9330-in!G9330)*1440</f>
        <v>1.516666664974764</v>
      </c>
      <c r="G9330">
        <f>(in!I9330-in!H9330)*1440</f>
        <v>19.066666670842096</v>
      </c>
      <c r="H9330">
        <f>(in!I9330-in!E9330)*1440</f>
        <v>22.5</v>
      </c>
      <c r="I9330">
        <f>HOUR(in!E9330)</f>
        <v>9</v>
      </c>
    </row>
    <row r="9331" spans="1:9" x14ac:dyDescent="0.35">
      <c r="A9331">
        <f>in!A9331</f>
        <v>109330</v>
      </c>
      <c r="B9331" t="str">
        <f>in!B9331</f>
        <v>Espresso</v>
      </c>
      <c r="C9331" t="str">
        <f>in!C9331</f>
        <v>Alice</v>
      </c>
      <c r="D9331">
        <f>(in!F9331-in!E9331)*1440</f>
        <v>0.74999999720603228</v>
      </c>
      <c r="E9331">
        <f>(in!G9331-in!F9331)*1440</f>
        <v>1.4833333343267441</v>
      </c>
      <c r="F9331">
        <f>(in!H9331-in!G9331)*1440</f>
        <v>3.7666666670702398</v>
      </c>
      <c r="G9331">
        <f>(in!I9331-in!H9331)*1440</f>
        <v>14.566666666651145</v>
      </c>
      <c r="H9331">
        <f>(in!I9331-in!E9331)*1440</f>
        <v>20.566666665254161</v>
      </c>
      <c r="I9331">
        <f>HOUR(in!E9331)</f>
        <v>9</v>
      </c>
    </row>
    <row r="9332" spans="1:9" x14ac:dyDescent="0.35">
      <c r="A9332">
        <f>in!A9332</f>
        <v>109331</v>
      </c>
      <c r="B9332" t="str">
        <f>in!B9332</f>
        <v>Americano</v>
      </c>
      <c r="C9332" t="str">
        <f>in!C9332</f>
        <v>Alice</v>
      </c>
      <c r="D9332">
        <f>(in!F9332-in!E9332)*1440</f>
        <v>1.2166666681878269</v>
      </c>
      <c r="E9332">
        <f>(in!G9332-in!F9332)*1440</f>
        <v>1.4666666637640446</v>
      </c>
      <c r="F9332">
        <f>(in!H9332-in!G9332)*1440</f>
        <v>1.4000000024680048</v>
      </c>
      <c r="G9332">
        <f>(in!I9332-in!H9332)*1440</f>
        <v>8.4333333349786699</v>
      </c>
      <c r="H9332">
        <f>(in!I9332-in!E9332)*1440</f>
        <v>12.516666669398546</v>
      </c>
      <c r="I9332">
        <f>HOUR(in!E9332)</f>
        <v>9</v>
      </c>
    </row>
    <row r="9333" spans="1:9" x14ac:dyDescent="0.35">
      <c r="A9333">
        <f>in!A9333</f>
        <v>109332</v>
      </c>
      <c r="B9333" t="str">
        <f>in!B9333</f>
        <v>Mocha</v>
      </c>
      <c r="C9333" t="str">
        <f>in!C9333</f>
        <v>Alice</v>
      </c>
      <c r="D9333">
        <f>(in!F9333-in!E9333)*1440</f>
        <v>0.68333333590999246</v>
      </c>
      <c r="E9333">
        <f>(in!G9333-in!F9333)*1440</f>
        <v>0.55000000284053385</v>
      </c>
      <c r="F9333">
        <f>(in!H9333-in!G9333)*1440</f>
        <v>1.7833333311136812</v>
      </c>
      <c r="G9333">
        <f>(in!I9333-in!H9333)*1440</f>
        <v>16.01666665985249</v>
      </c>
      <c r="H9333">
        <f>(in!I9333-in!E9333)*1440</f>
        <v>19.033333329716697</v>
      </c>
      <c r="I9333">
        <f>HOUR(in!E9333)</f>
        <v>9</v>
      </c>
    </row>
    <row r="9334" spans="1:9" x14ac:dyDescent="0.35">
      <c r="A9334">
        <f>in!A9334</f>
        <v>109333</v>
      </c>
      <c r="B9334" t="str">
        <f>in!B9334</f>
        <v>Latte</v>
      </c>
      <c r="C9334" t="str">
        <f>in!C9334</f>
        <v>Charlie</v>
      </c>
      <c r="D9334">
        <f>(in!F9334-in!E9334)*1440</f>
        <v>1.6999999992549419</v>
      </c>
      <c r="E9334">
        <f>(in!G9334-in!F9334)*1440</f>
        <v>2.6000000000931323</v>
      </c>
      <c r="F9334">
        <f>(in!H9334-in!G9334)*1440</f>
        <v>1.8333333428017795</v>
      </c>
      <c r="G9334">
        <f>(in!I9334-in!H9334)*1440</f>
        <v>15.483333327574655</v>
      </c>
      <c r="H9334">
        <f>(in!I9334-in!E9334)*1440</f>
        <v>21.616666669724509</v>
      </c>
      <c r="I9334">
        <f>HOUR(in!E9334)</f>
        <v>9</v>
      </c>
    </row>
    <row r="9335" spans="1:9" x14ac:dyDescent="0.35">
      <c r="A9335">
        <f>in!A9335</f>
        <v>109334</v>
      </c>
      <c r="B9335" t="str">
        <f>in!B9335</f>
        <v>Cappuccino</v>
      </c>
      <c r="C9335" t="str">
        <f>in!C9335</f>
        <v>Eve</v>
      </c>
      <c r="D9335">
        <f>(in!F9335-in!E9335)*1440</f>
        <v>0.7333333371207118</v>
      </c>
      <c r="E9335">
        <f>(in!G9335-in!F9335)*1440</f>
        <v>0.56666666292585433</v>
      </c>
      <c r="F9335">
        <f>(in!H9335-in!G9335)*1440</f>
        <v>1.4333333435934037</v>
      </c>
      <c r="G9335">
        <f>(in!I9335-in!H9335)*1440</f>
        <v>6.9999999913852662</v>
      </c>
      <c r="H9335">
        <f>(in!I9335-in!E9335)*1440</f>
        <v>9.733333335025236</v>
      </c>
      <c r="I9335">
        <f>HOUR(in!E9335)</f>
        <v>9</v>
      </c>
    </row>
    <row r="9336" spans="1:9" x14ac:dyDescent="0.35">
      <c r="A9336">
        <f>in!A9336</f>
        <v>109335</v>
      </c>
      <c r="B9336" t="str">
        <f>in!B9336</f>
        <v>Cold Brew</v>
      </c>
      <c r="C9336" t="str">
        <f>in!C9336</f>
        <v>Charlie</v>
      </c>
      <c r="D9336">
        <f>(in!F9336-in!E9336)*1440</f>
        <v>1.0666666645556688</v>
      </c>
      <c r="E9336">
        <f>(in!G9336-in!F9336)*1440</f>
        <v>2.8833333367947489</v>
      </c>
      <c r="F9336">
        <f>(in!H9336-in!G9336)*1440</f>
        <v>4.8500000021886081</v>
      </c>
      <c r="G9336">
        <f>(in!I9336-in!H9336)*1440</f>
        <v>15.383333325153217</v>
      </c>
      <c r="H9336">
        <f>(in!I9336-in!E9336)*1440</f>
        <v>24.183333328692243</v>
      </c>
      <c r="I9336">
        <f>HOUR(in!E9336)</f>
        <v>9</v>
      </c>
    </row>
    <row r="9337" spans="1:9" x14ac:dyDescent="0.35">
      <c r="A9337">
        <f>in!A9337</f>
        <v>109336</v>
      </c>
      <c r="B9337" t="str">
        <f>in!B9337</f>
        <v>Cappuccino</v>
      </c>
      <c r="C9337" t="str">
        <f>in!C9337</f>
        <v>Eve</v>
      </c>
      <c r="D9337">
        <f>(in!F9337-in!E9337)*1440</f>
        <v>0.95000000204890966</v>
      </c>
      <c r="E9337">
        <f>(in!G9337-in!F9337)*1440</f>
        <v>0.86666667019017041</v>
      </c>
      <c r="F9337">
        <f>(in!H9337-in!G9337)*1440</f>
        <v>2.9499999980907887</v>
      </c>
      <c r="G9337">
        <f>(in!I9337-in!H9337)*1440</f>
        <v>16.283333336468786</v>
      </c>
      <c r="H9337">
        <f>(in!I9337-in!E9337)*1440</f>
        <v>21.050000006798655</v>
      </c>
      <c r="I9337">
        <f>HOUR(in!E9337)</f>
        <v>9</v>
      </c>
    </row>
    <row r="9338" spans="1:9" x14ac:dyDescent="0.35">
      <c r="A9338">
        <f>in!A9338</f>
        <v>109337</v>
      </c>
      <c r="B9338" t="str">
        <f>in!B9338</f>
        <v>Tea</v>
      </c>
      <c r="C9338" t="str">
        <f>in!C9338</f>
        <v>Bob</v>
      </c>
      <c r="D9338">
        <f>(in!F9338-in!E9338)*1440</f>
        <v>0.86666667019017041</v>
      </c>
      <c r="E9338">
        <f>(in!G9338-in!F9338)*1440</f>
        <v>0.58333333348855376</v>
      </c>
      <c r="F9338">
        <f>(in!H9338-in!G9338)*1440</f>
        <v>2.2500000020954758</v>
      </c>
      <c r="G9338">
        <f>(in!I9338-in!H9338)*1440</f>
        <v>1.8999999936204404</v>
      </c>
      <c r="H9338">
        <f>(in!I9338-in!E9338)*1440</f>
        <v>5.5999999993946403</v>
      </c>
      <c r="I9338">
        <f>HOUR(in!E9338)</f>
        <v>9</v>
      </c>
    </row>
    <row r="9339" spans="1:9" x14ac:dyDescent="0.35">
      <c r="A9339">
        <f>in!A9339</f>
        <v>109338</v>
      </c>
      <c r="B9339" t="str">
        <f>in!B9339</f>
        <v>Latte</v>
      </c>
      <c r="C9339" t="str">
        <f>in!C9339</f>
        <v>Alice</v>
      </c>
      <c r="D9339">
        <f>(in!F9339-in!E9339)*1440</f>
        <v>1.9000000040978193</v>
      </c>
      <c r="E9339">
        <f>(in!G9339-in!F9339)*1440</f>
        <v>1.2833333294838667</v>
      </c>
      <c r="F9339">
        <f>(in!H9339-in!G9339)*1440</f>
        <v>3.0166666698642075</v>
      </c>
      <c r="G9339">
        <f>(in!I9339-in!H9339)*1440</f>
        <v>2.0666666678152978</v>
      </c>
      <c r="H9339">
        <f>(in!I9339-in!E9339)*1440</f>
        <v>8.2666666712611914</v>
      </c>
      <c r="I9339">
        <f>HOUR(in!E9339)</f>
        <v>9</v>
      </c>
    </row>
    <row r="9340" spans="1:9" x14ac:dyDescent="0.35">
      <c r="A9340">
        <f>in!A9340</f>
        <v>109339</v>
      </c>
      <c r="B9340" t="str">
        <f>in!B9340</f>
        <v>Espresso</v>
      </c>
      <c r="C9340" t="str">
        <f>in!C9340</f>
        <v>Bob</v>
      </c>
      <c r="D9340">
        <f>(in!F9340-in!E9340)*1440</f>
        <v>0.78333333833143115</v>
      </c>
      <c r="E9340">
        <f>(in!G9340-in!F9340)*1440</f>
        <v>1.0666666645556688</v>
      </c>
      <c r="F9340">
        <f>(in!H9340-in!G9340)*1440</f>
        <v>1.8166666617617011</v>
      </c>
      <c r="G9340">
        <f>(in!I9340-in!H9340)*1440</f>
        <v>15.516666668700054</v>
      </c>
      <c r="H9340">
        <f>(in!I9340-in!E9340)*1440</f>
        <v>19.183333333348855</v>
      </c>
      <c r="I9340">
        <f>HOUR(in!E9340)</f>
        <v>9</v>
      </c>
    </row>
    <row r="9341" spans="1:9" x14ac:dyDescent="0.35">
      <c r="A9341">
        <f>in!A9341</f>
        <v>109340</v>
      </c>
      <c r="B9341" t="str">
        <f>in!B9341</f>
        <v>Latte</v>
      </c>
      <c r="C9341" t="str">
        <f>in!C9341</f>
        <v>Charlie</v>
      </c>
      <c r="D9341">
        <f>(in!F9341-in!E9341)*1440</f>
        <v>1.2833333399612457</v>
      </c>
      <c r="E9341">
        <f>(in!G9341-in!F9341)*1440</f>
        <v>2.9833333287388086</v>
      </c>
      <c r="F9341">
        <f>(in!H9341-in!G9341)*1440</f>
        <v>6.366666667163372</v>
      </c>
      <c r="G9341">
        <f>(in!I9341-in!H9341)*1440</f>
        <v>10.366666669724509</v>
      </c>
      <c r="H9341">
        <f>(in!I9341-in!E9341)*1440</f>
        <v>21.000000005587935</v>
      </c>
      <c r="I9341">
        <f>HOUR(in!E9341)</f>
        <v>9</v>
      </c>
    </row>
    <row r="9342" spans="1:9" x14ac:dyDescent="0.35">
      <c r="A9342">
        <f>in!A9342</f>
        <v>109341</v>
      </c>
      <c r="B9342" t="str">
        <f>in!B9342</f>
        <v>Latte</v>
      </c>
      <c r="C9342" t="str">
        <f>in!C9342</f>
        <v>Bob</v>
      </c>
      <c r="D9342">
        <f>(in!F9342-in!E9342)*1440</f>
        <v>1.6499999980442226</v>
      </c>
      <c r="E9342">
        <f>(in!G9342-in!F9342)*1440</f>
        <v>0.28333333670161664</v>
      </c>
      <c r="F9342">
        <f>(in!H9342-in!G9342)*1440</f>
        <v>1.8333333323244005</v>
      </c>
      <c r="G9342">
        <f>(in!I9342-in!H9342)*1440</f>
        <v>13.16666666418314</v>
      </c>
      <c r="H9342">
        <f>(in!I9342-in!E9342)*1440</f>
        <v>16.93333333125338</v>
      </c>
      <c r="I9342">
        <f>HOUR(in!E9342)</f>
        <v>9</v>
      </c>
    </row>
    <row r="9343" spans="1:9" x14ac:dyDescent="0.35">
      <c r="A9343">
        <f>in!A9343</f>
        <v>109342</v>
      </c>
      <c r="B9343" t="str">
        <f>in!B9343</f>
        <v>Americano</v>
      </c>
      <c r="C9343" t="str">
        <f>in!C9343</f>
        <v>Eve</v>
      </c>
      <c r="D9343">
        <f>(in!F9343-in!E9343)*1440</f>
        <v>0.58333333348855376</v>
      </c>
      <c r="E9343">
        <f>(in!G9343-in!F9343)*1440</f>
        <v>1.1999999976251274</v>
      </c>
      <c r="F9343">
        <f>(in!H9343-in!G9343)*1440</f>
        <v>1.2333333387505263</v>
      </c>
      <c r="G9343">
        <f>(in!I9343-in!H9343)*1440</f>
        <v>18.716666662367061</v>
      </c>
      <c r="H9343">
        <f>(in!I9343-in!E9343)*1440</f>
        <v>21.733333332231268</v>
      </c>
      <c r="I9343">
        <f>HOUR(in!E9343)</f>
        <v>9</v>
      </c>
    </row>
    <row r="9344" spans="1:9" x14ac:dyDescent="0.35">
      <c r="A9344">
        <f>in!A9344</f>
        <v>109343</v>
      </c>
      <c r="B9344" t="str">
        <f>in!B9344</f>
        <v>Flat White</v>
      </c>
      <c r="C9344" t="str">
        <f>in!C9344</f>
        <v>Bob</v>
      </c>
      <c r="D9344">
        <f>(in!F9344-in!E9344)*1440</f>
        <v>1.3000000000465661</v>
      </c>
      <c r="E9344">
        <f>(in!G9344-in!F9344)*1440</f>
        <v>0.59999999357387424</v>
      </c>
      <c r="F9344">
        <f>(in!H9344-in!G9344)*1440</f>
        <v>4.8166666715405881</v>
      </c>
      <c r="G9344">
        <f>(in!I9344-in!H9344)*1440</f>
        <v>5.9833333280403167</v>
      </c>
      <c r="H9344">
        <f>(in!I9344-in!E9344)*1440</f>
        <v>12.699999993201345</v>
      </c>
      <c r="I9344">
        <f>HOUR(in!E9344)</f>
        <v>10</v>
      </c>
    </row>
    <row r="9345" spans="1:9" x14ac:dyDescent="0.35">
      <c r="A9345">
        <f>in!A9345</f>
        <v>109344</v>
      </c>
      <c r="B9345" t="str">
        <f>in!B9345</f>
        <v>Americano</v>
      </c>
      <c r="C9345" t="str">
        <f>in!C9345</f>
        <v>Alice</v>
      </c>
      <c r="D9345">
        <f>(in!F9345-in!E9345)*1440</f>
        <v>1.7666666710283607</v>
      </c>
      <c r="E9345">
        <f>(in!G9345-in!F9345)*1440</f>
        <v>1.3000000000465661</v>
      </c>
      <c r="F9345">
        <f>(in!H9345-in!G9345)*1440</f>
        <v>4.5833333255723119</v>
      </c>
      <c r="G9345">
        <f>(in!I9345-in!H9345)*1440</f>
        <v>12.666666673030704</v>
      </c>
      <c r="H9345">
        <f>(in!I9345-in!E9345)*1440</f>
        <v>20.316666669677943</v>
      </c>
      <c r="I9345">
        <f>HOUR(in!E9345)</f>
        <v>10</v>
      </c>
    </row>
    <row r="9346" spans="1:9" x14ac:dyDescent="0.35">
      <c r="A9346">
        <f>in!A9346</f>
        <v>109345</v>
      </c>
      <c r="B9346" t="str">
        <f>in!B9346</f>
        <v>Latte</v>
      </c>
      <c r="C9346" t="str">
        <f>in!C9346</f>
        <v>Charlie</v>
      </c>
      <c r="D9346">
        <f>(in!F9346-in!E9346)*1440</f>
        <v>1.5833333367481828</v>
      </c>
      <c r="E9346">
        <f>(in!G9346-in!F9346)*1440</f>
        <v>1.8166666617617011</v>
      </c>
      <c r="F9346">
        <f>(in!H9346-in!G9346)*1440</f>
        <v>4.3500000005587935</v>
      </c>
      <c r="G9346">
        <f>(in!I9346-in!H9346)*1440</f>
        <v>11.050000005634502</v>
      </c>
      <c r="H9346">
        <f>(in!I9346-in!E9346)*1440</f>
        <v>18.800000004703179</v>
      </c>
      <c r="I9346">
        <f>HOUR(in!E9346)</f>
        <v>10</v>
      </c>
    </row>
    <row r="9347" spans="1:9" x14ac:dyDescent="0.35">
      <c r="A9347">
        <f>in!A9347</f>
        <v>109346</v>
      </c>
      <c r="B9347" t="str">
        <f>in!B9347</f>
        <v>Hot Chocolate</v>
      </c>
      <c r="C9347" t="str">
        <f>in!C9347</f>
        <v>Alice</v>
      </c>
      <c r="D9347">
        <f>(in!F9347-in!E9347)*1440</f>
        <v>1.7833333311136812</v>
      </c>
      <c r="E9347">
        <f>(in!G9347-in!F9347)*1440</f>
        <v>1.2166666681878269</v>
      </c>
      <c r="F9347">
        <f>(in!H9347-in!G9347)*1440</f>
        <v>2.2333333315327764</v>
      </c>
      <c r="G9347">
        <f>(in!I9347-in!H9347)*1440</f>
        <v>2.2333333315327764</v>
      </c>
      <c r="H9347">
        <f>(in!I9347-in!E9347)*1440</f>
        <v>7.4666666623670608</v>
      </c>
      <c r="I9347">
        <f>HOUR(in!E9347)</f>
        <v>10</v>
      </c>
    </row>
    <row r="9348" spans="1:9" x14ac:dyDescent="0.35">
      <c r="A9348">
        <f>in!A9348</f>
        <v>109347</v>
      </c>
      <c r="B9348" t="str">
        <f>in!B9348</f>
        <v>Cold Brew</v>
      </c>
      <c r="C9348" t="str">
        <f>in!C9348</f>
        <v>Charlie</v>
      </c>
      <c r="D9348">
        <f>(in!F9348-in!E9348)*1440</f>
        <v>1.0999999952036887</v>
      </c>
      <c r="E9348">
        <f>(in!G9348-in!F9348)*1440</f>
        <v>1.6166666673962027</v>
      </c>
      <c r="F9348">
        <f>(in!H9348-in!G9348)*1440</f>
        <v>3.7166666658595204</v>
      </c>
      <c r="G9348">
        <f>(in!I9348-in!H9348)*1440</f>
        <v>14.699999999720603</v>
      </c>
      <c r="H9348">
        <f>(in!I9348-in!E9348)*1440</f>
        <v>21.133333328180015</v>
      </c>
      <c r="I9348">
        <f>HOUR(in!E9348)</f>
        <v>10</v>
      </c>
    </row>
    <row r="9349" spans="1:9" x14ac:dyDescent="0.35">
      <c r="A9349">
        <f>in!A9349</f>
        <v>109348</v>
      </c>
      <c r="B9349" t="str">
        <f>in!B9349</f>
        <v>Americano</v>
      </c>
      <c r="C9349" t="str">
        <f>in!C9349</f>
        <v>Bob</v>
      </c>
      <c r="D9349">
        <f>(in!F9349-in!E9349)*1440</f>
        <v>0.68333332543261349</v>
      </c>
      <c r="E9349">
        <f>(in!G9349-in!F9349)*1440</f>
        <v>1.3500000012572855</v>
      </c>
      <c r="F9349">
        <f>(in!H9349-in!G9349)*1440</f>
        <v>1.7833333415910602</v>
      </c>
      <c r="G9349">
        <f>(in!I9349-in!H9349)*1440</f>
        <v>16.04999999050051</v>
      </c>
      <c r="H9349">
        <f>(in!I9349-in!E9349)*1440</f>
        <v>19.866666658781469</v>
      </c>
      <c r="I9349">
        <f>HOUR(in!E9349)</f>
        <v>10</v>
      </c>
    </row>
    <row r="9350" spans="1:9" x14ac:dyDescent="0.35">
      <c r="A9350">
        <f>in!A9350</f>
        <v>109349</v>
      </c>
      <c r="B9350" t="str">
        <f>in!B9350</f>
        <v>Cappuccino</v>
      </c>
      <c r="C9350" t="str">
        <f>in!C9350</f>
        <v>Alice</v>
      </c>
      <c r="D9350">
        <f>(in!F9350-in!E9350)*1440</f>
        <v>0.93333333148621023</v>
      </c>
      <c r="E9350">
        <f>(in!G9350-in!F9350)*1440</f>
        <v>1.0833333351183683</v>
      </c>
      <c r="F9350">
        <f>(in!H9350-in!G9350)*1440</f>
        <v>1.7166666698176414</v>
      </c>
      <c r="G9350">
        <f>(in!I9350-in!H9350)*1440</f>
        <v>3.4333333291579038</v>
      </c>
      <c r="H9350">
        <f>(in!I9350-in!E9350)*1440</f>
        <v>7.1666666655801237</v>
      </c>
      <c r="I9350">
        <f>HOUR(in!E9350)</f>
        <v>10</v>
      </c>
    </row>
    <row r="9351" spans="1:9" x14ac:dyDescent="0.35">
      <c r="A9351">
        <f>in!A9351</f>
        <v>109350</v>
      </c>
      <c r="B9351" t="str">
        <f>in!B9351</f>
        <v>Flat White</v>
      </c>
      <c r="C9351" t="str">
        <f>in!C9351</f>
        <v>Charlie</v>
      </c>
      <c r="D9351">
        <f>(in!F9351-in!E9351)*1440</f>
        <v>0.70000000647269189</v>
      </c>
      <c r="E9351">
        <f>(in!G9351-in!F9351)*1440</f>
        <v>1.3833333319053054</v>
      </c>
      <c r="F9351">
        <f>(in!H9351-in!G9351)*1440</f>
        <v>6.216666663531214</v>
      </c>
      <c r="G9351">
        <f>(in!I9351-in!H9351)*1440</f>
        <v>3.1333333323709667</v>
      </c>
      <c r="H9351">
        <f>(in!I9351-in!E9351)*1440</f>
        <v>11.433333334280178</v>
      </c>
      <c r="I9351">
        <f>HOUR(in!E9351)</f>
        <v>10</v>
      </c>
    </row>
    <row r="9352" spans="1:9" x14ac:dyDescent="0.35">
      <c r="A9352">
        <f>in!A9352</f>
        <v>109351</v>
      </c>
      <c r="B9352" t="str">
        <f>in!B9352</f>
        <v>Americano</v>
      </c>
      <c r="C9352" t="str">
        <f>in!C9352</f>
        <v>David</v>
      </c>
      <c r="D9352">
        <f>(in!F9352-in!E9352)*1440</f>
        <v>1.4333333331160247</v>
      </c>
      <c r="E9352">
        <f>(in!G9352-in!F9352)*1440</f>
        <v>1.3166666706092656</v>
      </c>
      <c r="F9352">
        <f>(in!H9352-in!G9352)*1440</f>
        <v>4.4166666618548334</v>
      </c>
      <c r="G9352">
        <f>(in!I9352-in!H9352)*1440</f>
        <v>11.683333340333775</v>
      </c>
      <c r="H9352">
        <f>(in!I9352-in!E9352)*1440</f>
        <v>18.850000005913898</v>
      </c>
      <c r="I9352">
        <f>HOUR(in!E9352)</f>
        <v>10</v>
      </c>
    </row>
    <row r="9353" spans="1:9" x14ac:dyDescent="0.35">
      <c r="A9353">
        <f>in!A9353</f>
        <v>109352</v>
      </c>
      <c r="B9353" t="str">
        <f>in!B9353</f>
        <v>Latte</v>
      </c>
      <c r="C9353" t="str">
        <f>in!C9353</f>
        <v>Eve</v>
      </c>
      <c r="D9353">
        <f>(in!F9353-in!E9353)*1440</f>
        <v>1.5833333367481828</v>
      </c>
      <c r="E9353">
        <f>(in!G9353-in!F9353)*1440</f>
        <v>1.0999999952036887</v>
      </c>
      <c r="F9353">
        <f>(in!H9353-in!G9353)*1440</f>
        <v>3.4333333396352828</v>
      </c>
      <c r="G9353">
        <f>(in!I9353-in!H9353)*1440</f>
        <v>10.533333333441988</v>
      </c>
      <c r="H9353">
        <f>(in!I9353-in!E9353)*1440</f>
        <v>16.650000005029142</v>
      </c>
      <c r="I9353">
        <f>HOUR(in!E9353)</f>
        <v>10</v>
      </c>
    </row>
    <row r="9354" spans="1:9" x14ac:dyDescent="0.35">
      <c r="A9354">
        <f>in!A9354</f>
        <v>109353</v>
      </c>
      <c r="B9354" t="str">
        <f>in!B9354</f>
        <v>Americano</v>
      </c>
      <c r="C9354" t="str">
        <f>in!C9354</f>
        <v>Alice</v>
      </c>
      <c r="D9354">
        <f>(in!F9354-in!E9354)*1440</f>
        <v>1.2499999988358468</v>
      </c>
      <c r="E9354">
        <f>(in!G9354-in!F9354)*1440</f>
        <v>0.38333333912305534</v>
      </c>
      <c r="F9354">
        <f>(in!H9354-in!G9354)*1440</f>
        <v>3.2333333347924054</v>
      </c>
      <c r="G9354">
        <f>(in!I9354-in!H9354)*1440</f>
        <v>9.1000000003259629</v>
      </c>
      <c r="H9354">
        <f>(in!I9354-in!E9354)*1440</f>
        <v>13.96666667307727</v>
      </c>
      <c r="I9354">
        <f>HOUR(in!E9354)</f>
        <v>10</v>
      </c>
    </row>
    <row r="9355" spans="1:9" x14ac:dyDescent="0.35">
      <c r="A9355">
        <f>in!A9355</f>
        <v>109354</v>
      </c>
      <c r="B9355" t="str">
        <f>in!B9355</f>
        <v>Latte</v>
      </c>
      <c r="C9355" t="str">
        <f>in!C9355</f>
        <v>Charlie</v>
      </c>
      <c r="D9355">
        <f>(in!F9355-in!E9355)*1440</f>
        <v>0.78333333833143115</v>
      </c>
      <c r="E9355">
        <f>(in!G9355-in!F9355)*1440</f>
        <v>2.3833333351649344</v>
      </c>
      <c r="F9355">
        <f>(in!H9355-in!G9355)*1440</f>
        <v>2.1499999996740371</v>
      </c>
      <c r="G9355">
        <f>(in!I9355-in!H9355)*1440</f>
        <v>7.2666666680015624</v>
      </c>
      <c r="H9355">
        <f>(in!I9355-in!E9355)*1440</f>
        <v>12.583333341171965</v>
      </c>
      <c r="I9355">
        <f>HOUR(in!E9355)</f>
        <v>10</v>
      </c>
    </row>
    <row r="9356" spans="1:9" x14ac:dyDescent="0.35">
      <c r="A9356">
        <f>in!A9356</f>
        <v>109355</v>
      </c>
      <c r="B9356" t="str">
        <f>in!B9356</f>
        <v>Cold Brew</v>
      </c>
      <c r="C9356" t="str">
        <f>in!C9356</f>
        <v>Alice</v>
      </c>
      <c r="D9356">
        <f>(in!F9356-in!E9356)*1440</f>
        <v>0.61666666413657367</v>
      </c>
      <c r="E9356">
        <f>(in!G9356-in!F9356)*1440</f>
        <v>0.74999999720603228</v>
      </c>
      <c r="F9356">
        <f>(in!H9356-in!G9356)*1440</f>
        <v>3.3999999985098839</v>
      </c>
      <c r="G9356">
        <f>(in!I9356-in!H9356)*1440</f>
        <v>12.633333342382684</v>
      </c>
      <c r="H9356">
        <f>(in!I9356-in!E9356)*1440</f>
        <v>17.400000002235174</v>
      </c>
      <c r="I9356">
        <f>HOUR(in!E9356)</f>
        <v>10</v>
      </c>
    </row>
    <row r="9357" spans="1:9" x14ac:dyDescent="0.35">
      <c r="A9357">
        <f>in!A9357</f>
        <v>109356</v>
      </c>
      <c r="B9357" t="str">
        <f>in!B9357</f>
        <v>Flat White</v>
      </c>
      <c r="C9357" t="str">
        <f>in!C9357</f>
        <v>Alice</v>
      </c>
      <c r="D9357">
        <f>(in!F9357-in!E9357)*1440</f>
        <v>1.4833333238493651</v>
      </c>
      <c r="E9357">
        <f>(in!G9357-in!F9357)*1440</f>
        <v>0.88333334075286984</v>
      </c>
      <c r="F9357">
        <f>(in!H9357-in!G9357)*1440</f>
        <v>3.4166666690725833</v>
      </c>
      <c r="G9357">
        <f>(in!I9357-in!H9357)*1440</f>
        <v>14.583333326736465</v>
      </c>
      <c r="H9357">
        <f>(in!I9357-in!E9357)*1440</f>
        <v>20.366666660411283</v>
      </c>
      <c r="I9357">
        <f>HOUR(in!E9357)</f>
        <v>10</v>
      </c>
    </row>
    <row r="9358" spans="1:9" x14ac:dyDescent="0.35">
      <c r="A9358">
        <f>in!A9358</f>
        <v>109357</v>
      </c>
      <c r="B9358" t="str">
        <f>in!B9358</f>
        <v>Latte</v>
      </c>
      <c r="C9358" t="str">
        <f>in!C9358</f>
        <v>Eve</v>
      </c>
      <c r="D9358">
        <f>(in!F9358-in!E9358)*1440</f>
        <v>1.7666666605509818</v>
      </c>
      <c r="E9358">
        <f>(in!G9358-in!F9358)*1440</f>
        <v>0.70000000647269189</v>
      </c>
      <c r="F9358">
        <f>(in!H9358-in!G9358)*1440</f>
        <v>2.2499999916180968</v>
      </c>
      <c r="G9358">
        <f>(in!I9358-in!H9358)*1440</f>
        <v>1.7500000004656613</v>
      </c>
      <c r="H9358">
        <f>(in!I9358-in!E9358)*1440</f>
        <v>6.4666666591074318</v>
      </c>
      <c r="I9358">
        <f>HOUR(in!E9358)</f>
        <v>10</v>
      </c>
    </row>
    <row r="9359" spans="1:9" x14ac:dyDescent="0.35">
      <c r="A9359">
        <f>in!A9359</f>
        <v>109358</v>
      </c>
      <c r="B9359" t="str">
        <f>in!B9359</f>
        <v>Latte</v>
      </c>
      <c r="C9359" t="str">
        <f>in!C9359</f>
        <v>David</v>
      </c>
      <c r="D9359">
        <f>(in!F9359-in!E9359)*1440</f>
        <v>0.84999999962747097</v>
      </c>
      <c r="E9359">
        <f>(in!G9359-in!F9359)*1440</f>
        <v>1.4000000024680048</v>
      </c>
      <c r="F9359">
        <f>(in!H9359-in!G9359)*1440</f>
        <v>4.5666666654869914</v>
      </c>
      <c r="G9359">
        <f>(in!I9359-in!H9359)*1440</f>
        <v>19.283333325292915</v>
      </c>
      <c r="H9359">
        <f>(in!I9359-in!E9359)*1440</f>
        <v>26.099999992875382</v>
      </c>
      <c r="I9359">
        <f>HOUR(in!E9359)</f>
        <v>10</v>
      </c>
    </row>
    <row r="9360" spans="1:9" x14ac:dyDescent="0.35">
      <c r="A9360">
        <f>in!A9360</f>
        <v>109359</v>
      </c>
      <c r="B9360" t="str">
        <f>in!B9360</f>
        <v>Flat White</v>
      </c>
      <c r="C9360" t="str">
        <f>in!C9360</f>
        <v>Charlie</v>
      </c>
      <c r="D9360">
        <f>(in!F9360-in!E9360)*1440</f>
        <v>1.2666666693985462</v>
      </c>
      <c r="E9360">
        <f>(in!G9360-in!F9360)*1440</f>
        <v>1.3166666706092656</v>
      </c>
      <c r="F9360">
        <f>(in!H9360-in!G9360)*1440</f>
        <v>3.6333333340007812</v>
      </c>
      <c r="G9360">
        <f>(in!I9360-in!H9360)*1440</f>
        <v>2.2333333315327764</v>
      </c>
      <c r="H9360">
        <f>(in!I9360-in!E9360)*1440</f>
        <v>8.4500000055413693</v>
      </c>
      <c r="I9360">
        <f>HOUR(in!E9360)</f>
        <v>10</v>
      </c>
    </row>
    <row r="9361" spans="1:9" x14ac:dyDescent="0.35">
      <c r="A9361">
        <f>in!A9361</f>
        <v>109360</v>
      </c>
      <c r="B9361" t="str">
        <f>in!B9361</f>
        <v>Latte</v>
      </c>
      <c r="C9361" t="str">
        <f>in!C9361</f>
        <v>Bob</v>
      </c>
      <c r="D9361">
        <f>(in!F9361-in!E9361)*1440</f>
        <v>1.2833333294838667</v>
      </c>
      <c r="E9361">
        <f>(in!G9361-in!F9361)*1440</f>
        <v>0.80000000889413059</v>
      </c>
      <c r="F9361">
        <f>(in!H9361-in!G9361)*1440</f>
        <v>1.2166666577104479</v>
      </c>
      <c r="G9361">
        <f>(in!I9361-in!H9361)*1440</f>
        <v>2.2166666714474559</v>
      </c>
      <c r="H9361">
        <f>(in!I9361-in!E9361)*1440</f>
        <v>5.5166666675359011</v>
      </c>
      <c r="I9361">
        <f>HOUR(in!E9361)</f>
        <v>10</v>
      </c>
    </row>
    <row r="9362" spans="1:9" x14ac:dyDescent="0.35">
      <c r="A9362">
        <f>in!A9362</f>
        <v>109361</v>
      </c>
      <c r="B9362" t="str">
        <f>in!B9362</f>
        <v>Tea</v>
      </c>
      <c r="C9362" t="str">
        <f>in!C9362</f>
        <v>Bob</v>
      </c>
      <c r="D9362">
        <f>(in!F9362-in!E9362)*1440</f>
        <v>0.7333333371207118</v>
      </c>
      <c r="E9362">
        <f>(in!G9362-in!F9362)*1440</f>
        <v>0.88333333027549088</v>
      </c>
      <c r="F9362">
        <f>(in!H9362-in!G9362)*1440</f>
        <v>4.7833333304151893</v>
      </c>
      <c r="G9362">
        <f>(in!I9362-in!H9362)*1440</f>
        <v>7.4500000022817403</v>
      </c>
      <c r="H9362">
        <f>(in!I9362-in!E9362)*1440</f>
        <v>13.850000000093132</v>
      </c>
      <c r="I9362">
        <f>HOUR(in!E9362)</f>
        <v>10</v>
      </c>
    </row>
    <row r="9363" spans="1:9" x14ac:dyDescent="0.35">
      <c r="A9363">
        <f>in!A9363</f>
        <v>109362</v>
      </c>
      <c r="B9363" t="str">
        <f>in!B9363</f>
        <v>Espresso</v>
      </c>
      <c r="C9363" t="str">
        <f>in!C9363</f>
        <v>Bob</v>
      </c>
      <c r="D9363">
        <f>(in!F9363-in!E9363)*1440</f>
        <v>1.4833333343267441</v>
      </c>
      <c r="E9363">
        <f>(in!G9363-in!F9363)*1440</f>
        <v>0.33333332743495703</v>
      </c>
      <c r="F9363">
        <f>(in!H9363-in!G9363)*1440</f>
        <v>1.8833333335351199</v>
      </c>
      <c r="G9363">
        <f>(in!I9363-in!H9363)*1440</f>
        <v>1.4166666730307043</v>
      </c>
      <c r="H9363">
        <f>(in!I9363-in!E9363)*1440</f>
        <v>5.1166666683275253</v>
      </c>
      <c r="I9363">
        <f>HOUR(in!E9363)</f>
        <v>11</v>
      </c>
    </row>
    <row r="9364" spans="1:9" x14ac:dyDescent="0.35">
      <c r="A9364">
        <f>in!A9364</f>
        <v>109363</v>
      </c>
      <c r="B9364" t="str">
        <f>in!B9364</f>
        <v>Espresso</v>
      </c>
      <c r="C9364" t="str">
        <f>in!C9364</f>
        <v>Charlie</v>
      </c>
      <c r="D9364">
        <f>(in!F9364-in!E9364)*1440</f>
        <v>0.99999999278225005</v>
      </c>
      <c r="E9364">
        <f>(in!G9364-in!F9364)*1440</f>
        <v>2.4000000057276338</v>
      </c>
      <c r="F9364">
        <f>(in!H9364-in!G9364)*1440</f>
        <v>2.9333333275280893</v>
      </c>
      <c r="G9364">
        <f>(in!I9364-in!H9364)*1440</f>
        <v>13.383333339588717</v>
      </c>
      <c r="H9364">
        <f>(in!I9364-in!E9364)*1440</f>
        <v>19.71666666562669</v>
      </c>
      <c r="I9364">
        <f>HOUR(in!E9364)</f>
        <v>11</v>
      </c>
    </row>
    <row r="9365" spans="1:9" x14ac:dyDescent="0.35">
      <c r="A9365">
        <f>in!A9365</f>
        <v>109364</v>
      </c>
      <c r="B9365" t="str">
        <f>in!B9365</f>
        <v>Tea</v>
      </c>
      <c r="C9365" t="str">
        <f>in!C9365</f>
        <v>Charlie</v>
      </c>
      <c r="D9365">
        <f>(in!F9365-in!E9365)*1440</f>
        <v>0.55000000284053385</v>
      </c>
      <c r="E9365">
        <f>(in!G9365-in!F9365)*1440</f>
        <v>2.2000000008847564</v>
      </c>
      <c r="F9365">
        <f>(in!H9365-in!G9365)*1440</f>
        <v>0.81666666897945106</v>
      </c>
      <c r="G9365">
        <f>(in!I9365-in!H9365)*1440</f>
        <v>8.8499999942723662</v>
      </c>
      <c r="H9365">
        <f>(in!I9365-in!E9365)*1440</f>
        <v>12.416666666977108</v>
      </c>
      <c r="I9365">
        <f>HOUR(in!E9365)</f>
        <v>11</v>
      </c>
    </row>
    <row r="9366" spans="1:9" x14ac:dyDescent="0.35">
      <c r="A9366">
        <f>in!A9366</f>
        <v>109365</v>
      </c>
      <c r="B9366" t="str">
        <f>in!B9366</f>
        <v>Espresso</v>
      </c>
      <c r="C9366" t="str">
        <f>in!C9366</f>
        <v>Alice</v>
      </c>
      <c r="D9366">
        <f>(in!F9366-in!E9366)*1440</f>
        <v>0.55000000284053385</v>
      </c>
      <c r="E9366">
        <f>(in!G9366-in!F9366)*1440</f>
        <v>1.0333333339076489</v>
      </c>
      <c r="F9366">
        <f>(in!H9366-in!G9366)*1440</f>
        <v>1.7166666698176414</v>
      </c>
      <c r="G9366">
        <f>(in!I9366-in!H9366)*1440</f>
        <v>19.71666666562669</v>
      </c>
      <c r="H9366">
        <f>(in!I9366-in!E9366)*1440</f>
        <v>23.016666672192514</v>
      </c>
      <c r="I9366">
        <f>HOUR(in!E9366)</f>
        <v>11</v>
      </c>
    </row>
    <row r="9367" spans="1:9" x14ac:dyDescent="0.35">
      <c r="A9367">
        <f>in!A9367</f>
        <v>109366</v>
      </c>
      <c r="B9367" t="str">
        <f>in!B9367</f>
        <v>Latte</v>
      </c>
      <c r="C9367" t="str">
        <f>in!C9367</f>
        <v>Alice</v>
      </c>
      <c r="D9367">
        <f>(in!F9367-in!E9367)*1440</f>
        <v>1.1166666657663882</v>
      </c>
      <c r="E9367">
        <f>(in!G9367-in!F9367)*1440</f>
        <v>0.6000000040512532</v>
      </c>
      <c r="F9367">
        <f>(in!H9367-in!G9367)*1440</f>
        <v>2.8833333367947489</v>
      </c>
      <c r="G9367">
        <f>(in!I9367-in!H9367)*1440</f>
        <v>5.1833333296235651</v>
      </c>
      <c r="H9367">
        <f>(in!I9367-in!E9367)*1440</f>
        <v>9.7833333362359554</v>
      </c>
      <c r="I9367">
        <f>HOUR(in!E9367)</f>
        <v>11</v>
      </c>
    </row>
    <row r="9368" spans="1:9" x14ac:dyDescent="0.35">
      <c r="A9368">
        <f>in!A9368</f>
        <v>109367</v>
      </c>
      <c r="B9368" t="str">
        <f>in!B9368</f>
        <v>Latte</v>
      </c>
      <c r="C9368" t="str">
        <f>in!C9368</f>
        <v>David</v>
      </c>
      <c r="D9368">
        <f>(in!F9368-in!E9368)*1440</f>
        <v>1.7666666605509818</v>
      </c>
      <c r="E9368">
        <f>(in!G9368-in!F9368)*1440</f>
        <v>1.2499999988358468</v>
      </c>
      <c r="F9368">
        <f>(in!H9368-in!G9368)*1440</f>
        <v>4.5000000041909516</v>
      </c>
      <c r="G9368">
        <f>(in!I9368-in!H9368)*1440</f>
        <v>15.250000002561137</v>
      </c>
      <c r="H9368">
        <f>(in!I9368-in!E9368)*1440</f>
        <v>22.766666666138917</v>
      </c>
      <c r="I9368">
        <f>HOUR(in!E9368)</f>
        <v>11</v>
      </c>
    </row>
    <row r="9369" spans="1:9" x14ac:dyDescent="0.35">
      <c r="A9369">
        <f>in!A9369</f>
        <v>109368</v>
      </c>
      <c r="B9369" t="str">
        <f>in!B9369</f>
        <v>Latte</v>
      </c>
      <c r="C9369" t="str">
        <f>in!C9369</f>
        <v>Charlie</v>
      </c>
      <c r="D9369">
        <f>(in!F9369-in!E9369)*1440</f>
        <v>0.8166666585020721</v>
      </c>
      <c r="E9369">
        <f>(in!G9369-in!F9369)*1440</f>
        <v>1.5833333367481828</v>
      </c>
      <c r="F9369">
        <f>(in!H9369-in!G9369)*1440</f>
        <v>1.333333330694586</v>
      </c>
      <c r="G9369">
        <f>(in!I9369-in!H9369)*1440</f>
        <v>6.6833333345130086</v>
      </c>
      <c r="H9369">
        <f>(in!I9369-in!E9369)*1440</f>
        <v>10.41666666045785</v>
      </c>
      <c r="I9369">
        <f>HOUR(in!E9369)</f>
        <v>11</v>
      </c>
    </row>
    <row r="9370" spans="1:9" x14ac:dyDescent="0.35">
      <c r="A9370">
        <f>in!A9370</f>
        <v>109369</v>
      </c>
      <c r="B9370" t="str">
        <f>in!B9370</f>
        <v>Espresso</v>
      </c>
      <c r="C9370" t="str">
        <f>in!C9370</f>
        <v>Alice</v>
      </c>
      <c r="D9370">
        <f>(in!F9370-in!E9370)*1440</f>
        <v>1.333333341171965</v>
      </c>
      <c r="E9370">
        <f>(in!G9370-in!F9370)*1440</f>
        <v>1.3499999907799065</v>
      </c>
      <c r="F9370">
        <f>(in!H9370-in!G9370)*1440</f>
        <v>4.9333333340473473</v>
      </c>
      <c r="G9370">
        <f>(in!I9370-in!H9370)*1440</f>
        <v>8.0000000051222742</v>
      </c>
      <c r="H9370">
        <f>(in!I9370-in!E9370)*1440</f>
        <v>15.616666671121493</v>
      </c>
      <c r="I9370">
        <f>HOUR(in!E9370)</f>
        <v>11</v>
      </c>
    </row>
    <row r="9371" spans="1:9" x14ac:dyDescent="0.35">
      <c r="A9371">
        <f>in!A9371</f>
        <v>109370</v>
      </c>
      <c r="B9371" t="str">
        <f>in!B9371</f>
        <v>Cappuccino</v>
      </c>
      <c r="C9371" t="str">
        <f>in!C9371</f>
        <v>Charlie</v>
      </c>
      <c r="D9371">
        <f>(in!F9371-in!E9371)*1440</f>
        <v>0.63333333469927311</v>
      </c>
      <c r="E9371">
        <f>(in!G9371-in!F9371)*1440</f>
        <v>0.76666666776873171</v>
      </c>
      <c r="F9371">
        <f>(in!H9371-in!G9371)*1440</f>
        <v>1.0999999952036887</v>
      </c>
      <c r="G9371">
        <f>(in!I9371-in!H9371)*1440</f>
        <v>15.416666666278616</v>
      </c>
      <c r="H9371">
        <f>(in!I9371-in!E9371)*1440</f>
        <v>17.916666663950309</v>
      </c>
      <c r="I9371">
        <f>HOUR(in!E9371)</f>
        <v>11</v>
      </c>
    </row>
    <row r="9372" spans="1:9" x14ac:dyDescent="0.35">
      <c r="A9372">
        <f>in!A9372</f>
        <v>109371</v>
      </c>
      <c r="B9372" t="str">
        <f>in!B9372</f>
        <v>Latte</v>
      </c>
      <c r="C9372" t="str">
        <f>in!C9372</f>
        <v>Bob</v>
      </c>
      <c r="D9372">
        <f>(in!F9372-in!E9372)*1440</f>
        <v>0.68333333590999246</v>
      </c>
      <c r="E9372">
        <f>(in!G9372-in!F9372)*1440</f>
        <v>0.31666666734963655</v>
      </c>
      <c r="F9372">
        <f>(in!H9372-in!G9372)*1440</f>
        <v>1.5333333355374634</v>
      </c>
      <c r="G9372">
        <f>(in!I9372-in!H9372)*1440</f>
        <v>4.7833333304151893</v>
      </c>
      <c r="H9372">
        <f>(in!I9372-in!E9372)*1440</f>
        <v>7.3166666692122817</v>
      </c>
      <c r="I9372">
        <f>HOUR(in!E9372)</f>
        <v>11</v>
      </c>
    </row>
    <row r="9373" spans="1:9" x14ac:dyDescent="0.35">
      <c r="A9373">
        <f>in!A9373</f>
        <v>109372</v>
      </c>
      <c r="B9373" t="str">
        <f>in!B9373</f>
        <v>Mocha</v>
      </c>
      <c r="C9373" t="str">
        <f>in!C9373</f>
        <v>Alice</v>
      </c>
      <c r="D9373">
        <f>(in!F9373-in!E9373)*1440</f>
        <v>1.9833333359565586</v>
      </c>
      <c r="E9373">
        <f>(in!G9373-in!F9373)*1440</f>
        <v>0.31666666734963655</v>
      </c>
      <c r="F9373">
        <f>(in!H9373-in!G9373)*1440</f>
        <v>2.0999999984633178</v>
      </c>
      <c r="G9373">
        <f>(in!I9373-in!H9373)*1440</f>
        <v>3.8666666694916785</v>
      </c>
      <c r="H9373">
        <f>(in!I9373-in!E9373)*1440</f>
        <v>8.2666666712611914</v>
      </c>
      <c r="I9373">
        <f>HOUR(in!E9373)</f>
        <v>11</v>
      </c>
    </row>
    <row r="9374" spans="1:9" x14ac:dyDescent="0.35">
      <c r="A9374">
        <f>in!A9374</f>
        <v>109373</v>
      </c>
      <c r="B9374" t="str">
        <f>in!B9374</f>
        <v>Latte</v>
      </c>
      <c r="C9374" t="str">
        <f>in!C9374</f>
        <v>Bob</v>
      </c>
      <c r="D9374">
        <f>(in!F9374-in!E9374)*1440</f>
        <v>1.516666664974764</v>
      </c>
      <c r="E9374">
        <f>(in!G9374-in!F9374)*1440</f>
        <v>0.4666666709817946</v>
      </c>
      <c r="F9374">
        <f>(in!H9374-in!G9374)*1440</f>
        <v>4.7166666691191494</v>
      </c>
      <c r="G9374">
        <f>(in!I9374-in!H9374)*1440</f>
        <v>2.3999999952502549</v>
      </c>
      <c r="H9374">
        <f>(in!I9374-in!E9374)*1440</f>
        <v>9.1000000003259629</v>
      </c>
      <c r="I9374">
        <f>HOUR(in!E9374)</f>
        <v>11</v>
      </c>
    </row>
    <row r="9375" spans="1:9" x14ac:dyDescent="0.35">
      <c r="A9375">
        <f>in!A9375</f>
        <v>109374</v>
      </c>
      <c r="B9375" t="str">
        <f>in!B9375</f>
        <v>Matcha Latte</v>
      </c>
      <c r="C9375" t="str">
        <f>in!C9375</f>
        <v>Charlie</v>
      </c>
      <c r="D9375">
        <f>(in!F9375-in!E9375)*1440</f>
        <v>1.516666664974764</v>
      </c>
      <c r="E9375">
        <f>(in!G9375-in!F9375)*1440</f>
        <v>1.849999992409721</v>
      </c>
      <c r="F9375">
        <f>(in!H9375-in!G9375)*1440</f>
        <v>1.2000000081025064</v>
      </c>
      <c r="G9375">
        <f>(in!I9375-in!H9375)*1440</f>
        <v>10.199999995529652</v>
      </c>
      <c r="H9375">
        <f>(in!I9375-in!E9375)*1440</f>
        <v>14.766666661016643</v>
      </c>
      <c r="I9375">
        <f>HOUR(in!E9375)</f>
        <v>11</v>
      </c>
    </row>
    <row r="9376" spans="1:9" x14ac:dyDescent="0.35">
      <c r="A9376">
        <f>in!A9376</f>
        <v>109375</v>
      </c>
      <c r="B9376" t="str">
        <f>in!B9376</f>
        <v>Tea</v>
      </c>
      <c r="C9376" t="str">
        <f>in!C9376</f>
        <v>Charlie</v>
      </c>
      <c r="D9376">
        <f>(in!F9376-in!E9376)*1440</f>
        <v>1.3166666601318866</v>
      </c>
      <c r="E9376">
        <f>(in!G9376-in!F9376)*1440</f>
        <v>0.51666667219251394</v>
      </c>
      <c r="F9376">
        <f>(in!H9376-in!G9376)*1440</f>
        <v>2.84999999566935</v>
      </c>
      <c r="G9376">
        <f>(in!I9376-in!H9376)*1440</f>
        <v>1.5666666661854833</v>
      </c>
      <c r="H9376">
        <f>(in!I9376-in!E9376)*1440</f>
        <v>6.2499999941792339</v>
      </c>
      <c r="I9376">
        <f>HOUR(in!E9376)</f>
        <v>11</v>
      </c>
    </row>
    <row r="9377" spans="1:9" x14ac:dyDescent="0.35">
      <c r="A9377">
        <f>in!A9377</f>
        <v>109376</v>
      </c>
      <c r="B9377" t="str">
        <f>in!B9377</f>
        <v>Mocha</v>
      </c>
      <c r="C9377" t="str">
        <f>in!C9377</f>
        <v>Eve</v>
      </c>
      <c r="D9377">
        <f>(in!F9377-in!E9377)*1440</f>
        <v>1.6333333379589021</v>
      </c>
      <c r="E9377">
        <f>(in!G9377-in!F9377)*1440</f>
        <v>1.2833333294838667</v>
      </c>
      <c r="F9377">
        <f>(in!H9377-in!G9377)*1440</f>
        <v>2.9999999993015081</v>
      </c>
      <c r="G9377">
        <f>(in!I9377-in!H9377)*1440</f>
        <v>19.200000003911555</v>
      </c>
      <c r="H9377">
        <f>(in!I9377-in!E9377)*1440</f>
        <v>25.116666670655832</v>
      </c>
      <c r="I9377">
        <f>HOUR(in!E9377)</f>
        <v>11</v>
      </c>
    </row>
    <row r="9378" spans="1:9" x14ac:dyDescent="0.35">
      <c r="A9378">
        <f>in!A9378</f>
        <v>109377</v>
      </c>
      <c r="B9378" t="str">
        <f>in!B9378</f>
        <v>Espresso</v>
      </c>
      <c r="C9378" t="str">
        <f>in!C9378</f>
        <v>Alice</v>
      </c>
      <c r="D9378">
        <f>(in!F9378-in!E9378)*1440</f>
        <v>1.8833333335351199</v>
      </c>
      <c r="E9378">
        <f>(in!G9378-in!F9378)*1440</f>
        <v>0.1333333330694586</v>
      </c>
      <c r="F9378">
        <f>(in!H9378-in!G9378)*1440</f>
        <v>2.9833333287388086</v>
      </c>
      <c r="G9378">
        <f>(in!I9378-in!H9378)*1440</f>
        <v>17.066666674800217</v>
      </c>
      <c r="H9378">
        <f>(in!I9378-in!E9378)*1440</f>
        <v>22.066666670143604</v>
      </c>
      <c r="I9378">
        <f>HOUR(in!E9378)</f>
        <v>11</v>
      </c>
    </row>
    <row r="9379" spans="1:9" x14ac:dyDescent="0.35">
      <c r="A9379">
        <f>in!A9379</f>
        <v>109378</v>
      </c>
      <c r="B9379" t="str">
        <f>in!B9379</f>
        <v>Cold Brew</v>
      </c>
      <c r="C9379" t="str">
        <f>in!C9379</f>
        <v>Charlie</v>
      </c>
      <c r="D9379">
        <f>(in!F9379-in!E9379)*1440</f>
        <v>1.000000003259629</v>
      </c>
      <c r="E9379">
        <f>(in!G9379-in!F9379)*1440</f>
        <v>0.68333333590999246</v>
      </c>
      <c r="F9379">
        <f>(in!H9379-in!G9379)*1440</f>
        <v>0.93333333148621023</v>
      </c>
      <c r="G9379">
        <f>(in!I9379-in!H9379)*1440</f>
        <v>16.216666664695367</v>
      </c>
      <c r="H9379">
        <f>(in!I9379-in!E9379)*1440</f>
        <v>18.833333335351199</v>
      </c>
      <c r="I9379">
        <f>HOUR(in!E9379)</f>
        <v>11</v>
      </c>
    </row>
    <row r="9380" spans="1:9" x14ac:dyDescent="0.35">
      <c r="A9380">
        <f>in!A9380</f>
        <v>109379</v>
      </c>
      <c r="B9380" t="str">
        <f>in!B9380</f>
        <v>Mocha</v>
      </c>
      <c r="C9380" t="str">
        <f>in!C9380</f>
        <v>Bob</v>
      </c>
      <c r="D9380">
        <f>(in!F9380-in!E9380)*1440</f>
        <v>1.4833333343267441</v>
      </c>
      <c r="E9380">
        <f>(in!G9380-in!F9380)*1440</f>
        <v>0.93333334196358919</v>
      </c>
      <c r="F9380">
        <f>(in!H9380-in!G9380)*1440</f>
        <v>3.8666666590142995</v>
      </c>
      <c r="G9380">
        <f>(in!I9380-in!H9380)*1440</f>
        <v>9.8333333374466747</v>
      </c>
      <c r="H9380">
        <f>(in!I9380-in!E9380)*1440</f>
        <v>16.116666672751307</v>
      </c>
      <c r="I9380">
        <f>HOUR(in!E9380)</f>
        <v>11</v>
      </c>
    </row>
    <row r="9381" spans="1:9" x14ac:dyDescent="0.35">
      <c r="A9381">
        <f>in!A9381</f>
        <v>109380</v>
      </c>
      <c r="B9381" t="str">
        <f>in!B9381</f>
        <v>Latte</v>
      </c>
      <c r="C9381" t="str">
        <f>in!C9381</f>
        <v>Charlie</v>
      </c>
      <c r="D9381">
        <f>(in!F9381-in!E9381)*1440</f>
        <v>0.56666667340323329</v>
      </c>
      <c r="E9381">
        <f>(in!G9381-in!F9381)*1440</f>
        <v>1.2499999988358468</v>
      </c>
      <c r="F9381">
        <f>(in!H9381-in!G9381)*1440</f>
        <v>2.8333333251066506</v>
      </c>
      <c r="G9381">
        <f>(in!I9381-in!H9381)*1440</f>
        <v>7.6166666764765978</v>
      </c>
      <c r="H9381">
        <f>(in!I9381-in!E9381)*1440</f>
        <v>12.266666673822328</v>
      </c>
      <c r="I9381">
        <f>HOUR(in!E9381)</f>
        <v>11</v>
      </c>
    </row>
    <row r="9382" spans="1:9" x14ac:dyDescent="0.35">
      <c r="A9382">
        <f>in!A9382</f>
        <v>109381</v>
      </c>
      <c r="B9382" t="str">
        <f>in!B9382</f>
        <v>Americano</v>
      </c>
      <c r="C9382" t="str">
        <f>in!C9382</f>
        <v>Eve</v>
      </c>
      <c r="D9382">
        <f>(in!F9382-in!E9382)*1440</f>
        <v>1.183333337539807</v>
      </c>
      <c r="E9382">
        <f>(in!G9382-in!F9382)*1440</f>
        <v>1.2833333294838667</v>
      </c>
      <c r="F9382">
        <f>(in!H9382-in!G9382)*1440</f>
        <v>1.9999999960418791</v>
      </c>
      <c r="G9382">
        <f>(in!I9382-in!H9382)*1440</f>
        <v>9.9333333398681134</v>
      </c>
      <c r="H9382">
        <f>(in!I9382-in!E9382)*1440</f>
        <v>14.400000002933666</v>
      </c>
      <c r="I9382">
        <f>HOUR(in!E9382)</f>
        <v>11</v>
      </c>
    </row>
    <row r="9383" spans="1:9" x14ac:dyDescent="0.35">
      <c r="A9383">
        <f>in!A9383</f>
        <v>109382</v>
      </c>
      <c r="B9383" t="str">
        <f>in!B9383</f>
        <v>Latte</v>
      </c>
      <c r="C9383" t="str">
        <f>in!C9383</f>
        <v>Alice</v>
      </c>
      <c r="D9383">
        <f>(in!F9383-in!E9383)*1440</f>
        <v>1.0333333339076489</v>
      </c>
      <c r="E9383">
        <f>(in!G9383-in!F9383)*1440</f>
        <v>1.1166666657663882</v>
      </c>
      <c r="F9383">
        <f>(in!H9383-in!G9383)*1440</f>
        <v>1.4500000036787242</v>
      </c>
      <c r="G9383">
        <f>(in!I9383-in!H9383)*1440</f>
        <v>6.6999999945983291</v>
      </c>
      <c r="H9383">
        <f>(in!I9383-in!E9383)*1440</f>
        <v>10.29999999795109</v>
      </c>
      <c r="I9383">
        <f>HOUR(in!E9383)</f>
        <v>11</v>
      </c>
    </row>
    <row r="9384" spans="1:9" x14ac:dyDescent="0.35">
      <c r="A9384">
        <f>in!A9384</f>
        <v>109383</v>
      </c>
      <c r="B9384" t="str">
        <f>in!B9384</f>
        <v>Americano</v>
      </c>
      <c r="C9384" t="str">
        <f>in!C9384</f>
        <v>Charlie</v>
      </c>
      <c r="D9384">
        <f>(in!F9384-in!E9384)*1440</f>
        <v>1.5333333355374634</v>
      </c>
      <c r="E9384">
        <f>(in!G9384-in!F9384)*1440</f>
        <v>1.5666666661854833</v>
      </c>
      <c r="F9384">
        <f>(in!H9384-in!G9384)*1440</f>
        <v>4.0000000025611371</v>
      </c>
      <c r="G9384">
        <f>(in!I9384-in!H9384)*1440</f>
        <v>17.033333333674818</v>
      </c>
      <c r="H9384">
        <f>(in!I9384-in!E9384)*1440</f>
        <v>24.133333337958902</v>
      </c>
      <c r="I9384">
        <f>HOUR(in!E9384)</f>
        <v>11</v>
      </c>
    </row>
    <row r="9385" spans="1:9" x14ac:dyDescent="0.35">
      <c r="A9385">
        <f>in!A9385</f>
        <v>109384</v>
      </c>
      <c r="B9385" t="str">
        <f>in!B9385</f>
        <v>Flat White</v>
      </c>
      <c r="C9385" t="str">
        <f>in!C9385</f>
        <v>Bob</v>
      </c>
      <c r="D9385">
        <f>(in!F9385-in!E9385)*1440</f>
        <v>1.2333333387505263</v>
      </c>
      <c r="E9385">
        <f>(in!G9385-in!F9385)*1440</f>
        <v>0.79999999841675162</v>
      </c>
      <c r="F9385">
        <f>(in!H9385-in!G9385)*1440</f>
        <v>1.6166666673962027</v>
      </c>
      <c r="G9385">
        <f>(in!I9385-in!H9385)*1440</f>
        <v>19.950000001117587</v>
      </c>
      <c r="H9385">
        <f>(in!I9385-in!E9385)*1440</f>
        <v>23.600000005681068</v>
      </c>
      <c r="I9385">
        <f>HOUR(in!E9385)</f>
        <v>11</v>
      </c>
    </row>
    <row r="9386" spans="1:9" x14ac:dyDescent="0.35">
      <c r="A9386">
        <f>in!A9386</f>
        <v>109385</v>
      </c>
      <c r="B9386" t="str">
        <f>in!B9386</f>
        <v>Latte</v>
      </c>
      <c r="C9386" t="str">
        <f>in!C9386</f>
        <v>David</v>
      </c>
      <c r="D9386">
        <f>(in!F9386-in!E9386)*1440</f>
        <v>1.4333333331160247</v>
      </c>
      <c r="E9386">
        <f>(in!G9386-in!F9386)*1440</f>
        <v>0.4666666709817946</v>
      </c>
      <c r="F9386">
        <f>(in!H9386-in!G9386)*1440</f>
        <v>1.0999999952036887</v>
      </c>
      <c r="G9386">
        <f>(in!I9386-in!H9386)*1440</f>
        <v>1.7833333415910602</v>
      </c>
      <c r="H9386">
        <f>(in!I9386-in!E9386)*1440</f>
        <v>4.7833333408925682</v>
      </c>
      <c r="I9386">
        <f>HOUR(in!E9386)</f>
        <v>11</v>
      </c>
    </row>
    <row r="9387" spans="1:9" x14ac:dyDescent="0.35">
      <c r="A9387">
        <f>in!A9387</f>
        <v>109386</v>
      </c>
      <c r="B9387" t="str">
        <f>in!B9387</f>
        <v>Tea</v>
      </c>
      <c r="C9387" t="str">
        <f>in!C9387</f>
        <v>Bob</v>
      </c>
      <c r="D9387">
        <f>(in!F9387-in!E9387)*1440</f>
        <v>0.51666666171513498</v>
      </c>
      <c r="E9387">
        <f>(in!G9387-in!F9387)*1440</f>
        <v>0.4666666709817946</v>
      </c>
      <c r="F9387">
        <f>(in!H9387-in!G9387)*1440</f>
        <v>4.5999999961350113</v>
      </c>
      <c r="G9387">
        <f>(in!I9387-in!H9387)*1440</f>
        <v>6.3499999966006726</v>
      </c>
      <c r="H9387">
        <f>(in!I9387-in!E9387)*1440</f>
        <v>11.933333325432613</v>
      </c>
      <c r="I9387">
        <f>HOUR(in!E9387)</f>
        <v>11</v>
      </c>
    </row>
    <row r="9388" spans="1:9" x14ac:dyDescent="0.35">
      <c r="A9388">
        <f>in!A9388</f>
        <v>109387</v>
      </c>
      <c r="B9388" t="str">
        <f>in!B9388</f>
        <v>Tea</v>
      </c>
      <c r="C9388" t="str">
        <f>in!C9388</f>
        <v>Eve</v>
      </c>
      <c r="D9388">
        <f>(in!F9388-in!E9388)*1440</f>
        <v>1.6833333286922425</v>
      </c>
      <c r="E9388">
        <f>(in!G9388-in!F9388)*1440</f>
        <v>1.0666666750330478</v>
      </c>
      <c r="F9388">
        <f>(in!H9388-in!G9388)*1440</f>
        <v>4.69999999855645</v>
      </c>
      <c r="G9388">
        <f>(in!I9388-in!H9388)*1440</f>
        <v>11.183333328226581</v>
      </c>
      <c r="H9388">
        <f>(in!I9388-in!E9388)*1440</f>
        <v>18.633333330508322</v>
      </c>
      <c r="I9388">
        <f>HOUR(in!E9388)</f>
        <v>11</v>
      </c>
    </row>
    <row r="9389" spans="1:9" x14ac:dyDescent="0.35">
      <c r="A9389">
        <f>in!A9389</f>
        <v>109388</v>
      </c>
      <c r="B9389" t="str">
        <f>in!B9389</f>
        <v>Mocha</v>
      </c>
      <c r="C9389" t="str">
        <f>in!C9389</f>
        <v>Charlie</v>
      </c>
      <c r="D9389">
        <f>(in!F9389-in!E9389)*1440</f>
        <v>1.4499999932013452</v>
      </c>
      <c r="E9389">
        <f>(in!G9389-in!F9389)*1440</f>
        <v>2.4666666670236737</v>
      </c>
      <c r="F9389">
        <f>(in!H9389-in!G9389)*1440</f>
        <v>5.700000001816079</v>
      </c>
      <c r="G9389">
        <f>(in!I9389-in!H9389)*1440</f>
        <v>5.0166666659060866</v>
      </c>
      <c r="H9389">
        <f>(in!I9389-in!E9389)*1440</f>
        <v>14.633333327947184</v>
      </c>
      <c r="I9389">
        <f>HOUR(in!E9389)</f>
        <v>11</v>
      </c>
    </row>
    <row r="9390" spans="1:9" x14ac:dyDescent="0.35">
      <c r="A9390">
        <f>in!A9390</f>
        <v>109389</v>
      </c>
      <c r="B9390" t="str">
        <f>in!B9390</f>
        <v>Latte</v>
      </c>
      <c r="C9390" t="str">
        <f>in!C9390</f>
        <v>Alice</v>
      </c>
      <c r="D9390">
        <f>(in!F9390-in!E9390)*1440</f>
        <v>1.666666668606922</v>
      </c>
      <c r="E9390">
        <f>(in!G9390-in!F9390)*1440</f>
        <v>1.3000000000465661</v>
      </c>
      <c r="F9390">
        <f>(in!H9390-in!G9390)*1440</f>
        <v>3.6666666646488011</v>
      </c>
      <c r="G9390">
        <f>(in!I9390-in!H9390)*1440</f>
        <v>2.1666666702367365</v>
      </c>
      <c r="H9390">
        <f>(in!I9390-in!E9390)*1440</f>
        <v>8.8000000035390258</v>
      </c>
      <c r="I9390">
        <f>HOUR(in!E9390)</f>
        <v>11</v>
      </c>
    </row>
    <row r="9391" spans="1:9" x14ac:dyDescent="0.35">
      <c r="A9391">
        <f>in!A9391</f>
        <v>109390</v>
      </c>
      <c r="B9391" t="str">
        <f>in!B9391</f>
        <v>Latte</v>
      </c>
      <c r="C9391" t="str">
        <f>in!C9391</f>
        <v>Bob</v>
      </c>
      <c r="D9391">
        <f>(in!F9391-in!E9391)*1440</f>
        <v>1.4833333343267441</v>
      </c>
      <c r="E9391">
        <f>(in!G9391-in!F9391)*1440</f>
        <v>1.4833333343267441</v>
      </c>
      <c r="F9391">
        <f>(in!H9391-in!G9391)*1440</f>
        <v>2.4999999976716936</v>
      </c>
      <c r="G9391">
        <f>(in!I9391-in!H9391)*1440</f>
        <v>12.783333335537463</v>
      </c>
      <c r="H9391">
        <f>(in!I9391-in!E9391)*1440</f>
        <v>18.250000001862645</v>
      </c>
      <c r="I9391">
        <f>HOUR(in!E9391)</f>
        <v>11</v>
      </c>
    </row>
    <row r="9392" spans="1:9" x14ac:dyDescent="0.35">
      <c r="A9392">
        <f>in!A9392</f>
        <v>109391</v>
      </c>
      <c r="B9392" t="str">
        <f>in!B9392</f>
        <v>Flat White</v>
      </c>
      <c r="C9392" t="str">
        <f>in!C9392</f>
        <v>Alice</v>
      </c>
      <c r="D9392">
        <f>(in!F9392-in!E9392)*1440</f>
        <v>0.7333333371207118</v>
      </c>
      <c r="E9392">
        <f>(in!G9392-in!F9392)*1440</f>
        <v>0.25000000605359674</v>
      </c>
      <c r="F9392">
        <f>(in!H9392-in!G9392)*1440</f>
        <v>2.1166666585486382</v>
      </c>
      <c r="G9392">
        <f>(in!I9392-in!H9392)*1440</f>
        <v>1.516666664974764</v>
      </c>
      <c r="H9392">
        <f>(in!I9392-in!E9392)*1440</f>
        <v>4.6166666666977108</v>
      </c>
      <c r="I9392">
        <f>HOUR(in!E9392)</f>
        <v>11</v>
      </c>
    </row>
    <row r="9393" spans="1:9" x14ac:dyDescent="0.35">
      <c r="A9393">
        <f>in!A9393</f>
        <v>109392</v>
      </c>
      <c r="B9393" t="str">
        <f>in!B9393</f>
        <v>Tea</v>
      </c>
      <c r="C9393" t="str">
        <f>in!C9393</f>
        <v>Alice</v>
      </c>
      <c r="D9393">
        <f>(in!F9393-in!E9393)*1440</f>
        <v>1.9666666653938591</v>
      </c>
      <c r="E9393">
        <f>(in!G9393-in!F9393)*1440</f>
        <v>0.1333333330694586</v>
      </c>
      <c r="F9393">
        <f>(in!H9393-in!G9393)*1440</f>
        <v>2.84999999566935</v>
      </c>
      <c r="G9393">
        <f>(in!I9393-in!H9393)*1440</f>
        <v>8.0833333369810134</v>
      </c>
      <c r="H9393">
        <f>(in!I9393-in!E9393)*1440</f>
        <v>13.033333331113681</v>
      </c>
      <c r="I9393">
        <f>HOUR(in!E9393)</f>
        <v>11</v>
      </c>
    </row>
    <row r="9394" spans="1:9" x14ac:dyDescent="0.35">
      <c r="A9394">
        <f>in!A9394</f>
        <v>109393</v>
      </c>
      <c r="B9394" t="str">
        <f>in!B9394</f>
        <v>Tea</v>
      </c>
      <c r="C9394" t="str">
        <f>in!C9394</f>
        <v>Bob</v>
      </c>
      <c r="D9394">
        <f>(in!F9394-in!E9394)*1440</f>
        <v>1.3000000000465661</v>
      </c>
      <c r="E9394">
        <f>(in!G9394-in!F9394)*1440</f>
        <v>0.83333332906477153</v>
      </c>
      <c r="F9394">
        <f>(in!H9394-in!G9394)*1440</f>
        <v>3.0666666710749269</v>
      </c>
      <c r="G9394">
        <f>(in!I9394-in!H9394)*1440</f>
        <v>19.183333333348855</v>
      </c>
      <c r="H9394">
        <f>(in!I9394-in!E9394)*1440</f>
        <v>24.38333333353512</v>
      </c>
      <c r="I9394">
        <f>HOUR(in!E9394)</f>
        <v>11</v>
      </c>
    </row>
    <row r="9395" spans="1:9" x14ac:dyDescent="0.35">
      <c r="A9395">
        <f>in!A9395</f>
        <v>109394</v>
      </c>
      <c r="B9395" t="str">
        <f>in!B9395</f>
        <v>Mocha</v>
      </c>
      <c r="C9395" t="str">
        <f>in!C9395</f>
        <v>Alice</v>
      </c>
      <c r="D9395">
        <f>(in!F9395-in!E9395)*1440</f>
        <v>1.1500000068917871</v>
      </c>
      <c r="E9395">
        <f>(in!G9395-in!F9395)*1440</f>
        <v>1.183333327062428</v>
      </c>
      <c r="F9395">
        <f>(in!H9395-in!G9395)*1440</f>
        <v>3.0833333416376263</v>
      </c>
      <c r="G9395">
        <f>(in!I9395-in!H9395)*1440</f>
        <v>18.683333331719041</v>
      </c>
      <c r="H9395">
        <f>(in!I9395-in!E9395)*1440</f>
        <v>24.100000007310882</v>
      </c>
      <c r="I9395">
        <f>HOUR(in!E9395)</f>
        <v>11</v>
      </c>
    </row>
    <row r="9396" spans="1:9" x14ac:dyDescent="0.35">
      <c r="A9396">
        <f>in!A9396</f>
        <v>109395</v>
      </c>
      <c r="B9396" t="str">
        <f>in!B9396</f>
        <v>Latte</v>
      </c>
      <c r="C9396" t="str">
        <f>in!C9396</f>
        <v>Eve</v>
      </c>
      <c r="D9396">
        <f>(in!F9396-in!E9396)*1440</f>
        <v>1.6833333286922425</v>
      </c>
      <c r="E9396">
        <f>(in!G9396-in!F9396)*1440</f>
        <v>1.3166666706092656</v>
      </c>
      <c r="F9396">
        <f>(in!H9396-in!G9396)*1440</f>
        <v>1.7666666605509818</v>
      </c>
      <c r="G9396">
        <f>(in!I9396-in!H9396)*1440</f>
        <v>19.61666667368263</v>
      </c>
      <c r="H9396">
        <f>(in!I9396-in!E9396)*1440</f>
        <v>24.38333333353512</v>
      </c>
      <c r="I9396">
        <f>HOUR(in!E9396)</f>
        <v>11</v>
      </c>
    </row>
    <row r="9397" spans="1:9" x14ac:dyDescent="0.35">
      <c r="A9397">
        <f>in!A9397</f>
        <v>109396</v>
      </c>
      <c r="B9397" t="str">
        <f>in!B9397</f>
        <v>Tea</v>
      </c>
      <c r="C9397" t="str">
        <f>in!C9397</f>
        <v>Charlie</v>
      </c>
      <c r="D9397">
        <f>(in!F9397-in!E9397)*1440</f>
        <v>0.58333333348855376</v>
      </c>
      <c r="E9397">
        <f>(in!G9397-in!F9397)*1440</f>
        <v>1.8500000028871</v>
      </c>
      <c r="F9397">
        <f>(in!H9397-in!G9397)*1440</f>
        <v>3.4499999997206032</v>
      </c>
      <c r="G9397">
        <f>(in!I9397-in!H9397)*1440</f>
        <v>7.883333332138136</v>
      </c>
      <c r="H9397">
        <f>(in!I9397-in!E9397)*1440</f>
        <v>13.766666668234393</v>
      </c>
      <c r="I9397">
        <f>HOUR(in!E9397)</f>
        <v>11</v>
      </c>
    </row>
    <row r="9398" spans="1:9" x14ac:dyDescent="0.35">
      <c r="A9398">
        <f>in!A9398</f>
        <v>109397</v>
      </c>
      <c r="B9398" t="str">
        <f>in!B9398</f>
        <v>Latte</v>
      </c>
      <c r="C9398" t="str">
        <f>in!C9398</f>
        <v>Alice</v>
      </c>
      <c r="D9398">
        <f>(in!F9398-in!E9398)*1440</f>
        <v>1.6999999992549419</v>
      </c>
      <c r="E9398">
        <f>(in!G9398-in!F9398)*1440</f>
        <v>0.29999999678693712</v>
      </c>
      <c r="F9398">
        <f>(in!H9398-in!G9398)*1440</f>
        <v>2.8333333355840296</v>
      </c>
      <c r="G9398">
        <f>(in!I9398-in!H9398)*1440</f>
        <v>7.9333333333488554</v>
      </c>
      <c r="H9398">
        <f>(in!I9398-in!E9398)*1440</f>
        <v>12.766666664974764</v>
      </c>
      <c r="I9398">
        <f>HOUR(in!E9398)</f>
        <v>11</v>
      </c>
    </row>
    <row r="9399" spans="1:9" x14ac:dyDescent="0.35">
      <c r="A9399">
        <f>in!A9399</f>
        <v>109398</v>
      </c>
      <c r="B9399" t="str">
        <f>in!B9399</f>
        <v>Latte</v>
      </c>
      <c r="C9399" t="str">
        <f>in!C9399</f>
        <v>Bob</v>
      </c>
      <c r="D9399">
        <f>(in!F9399-in!E9399)*1440</f>
        <v>1.7833333311136812</v>
      </c>
      <c r="E9399">
        <f>(in!G9399-in!F9399)*1440</f>
        <v>0.61666666413657367</v>
      </c>
      <c r="F9399">
        <f>(in!H9399-in!G9399)*1440</f>
        <v>4.1166666755452752</v>
      </c>
      <c r="G9399">
        <f>(in!I9399-in!H9399)*1440</f>
        <v>5.5333333276212215</v>
      </c>
      <c r="H9399">
        <f>(in!I9399-in!E9399)*1440</f>
        <v>12.049999998416752</v>
      </c>
      <c r="I9399">
        <f>HOUR(in!E9399)</f>
        <v>11</v>
      </c>
    </row>
    <row r="9400" spans="1:9" x14ac:dyDescent="0.35">
      <c r="A9400">
        <f>in!A9400</f>
        <v>109399</v>
      </c>
      <c r="B9400" t="str">
        <f>in!B9400</f>
        <v>Latte</v>
      </c>
      <c r="C9400" t="str">
        <f>in!C9400</f>
        <v>Bob</v>
      </c>
      <c r="D9400">
        <f>(in!F9400-in!E9400)*1440</f>
        <v>0.63333332422189415</v>
      </c>
      <c r="E9400">
        <f>(in!G9400-in!F9400)*1440</f>
        <v>0.30000000726431608</v>
      </c>
      <c r="F9400">
        <f>(in!H9400-in!G9400)*1440</f>
        <v>3.3166666666511446</v>
      </c>
      <c r="G9400">
        <f>(in!I9400-in!H9400)*1440</f>
        <v>15.533333328785375</v>
      </c>
      <c r="H9400">
        <f>(in!I9400-in!E9400)*1440</f>
        <v>19.78333332692273</v>
      </c>
      <c r="I9400">
        <f>HOUR(in!E9400)</f>
        <v>11</v>
      </c>
    </row>
    <row r="9401" spans="1:9" x14ac:dyDescent="0.35">
      <c r="A9401">
        <f>in!A9401</f>
        <v>109400</v>
      </c>
      <c r="B9401" t="str">
        <f>in!B9401</f>
        <v>Latte</v>
      </c>
      <c r="C9401" t="str">
        <f>in!C9401</f>
        <v>Alice</v>
      </c>
      <c r="D9401">
        <f>(in!F9401-in!E9401)*1440</f>
        <v>1.7666666605509818</v>
      </c>
      <c r="E9401">
        <f>(in!G9401-in!F9401)*1440</f>
        <v>0.58333333348855376</v>
      </c>
      <c r="F9401">
        <f>(in!H9401-in!G9401)*1440</f>
        <v>3.6000000033527613</v>
      </c>
      <c r="G9401">
        <f>(in!I9401-in!H9401)*1440</f>
        <v>10.850000000791624</v>
      </c>
      <c r="H9401">
        <f>(in!I9401-in!E9401)*1440</f>
        <v>16.799999998183921</v>
      </c>
      <c r="I9401">
        <f>HOUR(in!E9401)</f>
        <v>11</v>
      </c>
    </row>
    <row r="9402" spans="1:9" x14ac:dyDescent="0.35">
      <c r="A9402">
        <f>in!A9402</f>
        <v>109401</v>
      </c>
      <c r="B9402" t="str">
        <f>in!B9402</f>
        <v>Flat White</v>
      </c>
      <c r="C9402" t="str">
        <f>in!C9402</f>
        <v>Alice</v>
      </c>
      <c r="D9402">
        <f>(in!F9402-in!E9402)*1440</f>
        <v>0.93333333148621023</v>
      </c>
      <c r="E9402">
        <f>(in!G9402-in!F9402)*1440</f>
        <v>0.11666667298413813</v>
      </c>
      <c r="F9402">
        <f>(in!H9402-in!G9402)*1440</f>
        <v>4.2333333275746554</v>
      </c>
      <c r="G9402">
        <f>(in!I9402-in!H9402)*1440</f>
        <v>9.2333333333954215</v>
      </c>
      <c r="H9402">
        <f>(in!I9402-in!E9402)*1440</f>
        <v>14.516666665440425</v>
      </c>
      <c r="I9402">
        <f>HOUR(in!E9402)</f>
        <v>11</v>
      </c>
    </row>
    <row r="9403" spans="1:9" x14ac:dyDescent="0.35">
      <c r="A9403">
        <f>in!A9403</f>
        <v>109402</v>
      </c>
      <c r="B9403" t="str">
        <f>in!B9403</f>
        <v>Americano</v>
      </c>
      <c r="C9403" t="str">
        <f>in!C9403</f>
        <v>Eve</v>
      </c>
      <c r="D9403">
        <f>(in!F9403-in!E9403)*1440</f>
        <v>1.0833333351183683</v>
      </c>
      <c r="E9403">
        <f>(in!G9403-in!F9403)*1440</f>
        <v>0.38333333912305534</v>
      </c>
      <c r="F9403">
        <f>(in!H9403-in!G9403)*1440</f>
        <v>4.6499999973457307</v>
      </c>
      <c r="G9403">
        <f>(in!I9403-in!H9403)*1440</f>
        <v>7.6499999966472387</v>
      </c>
      <c r="H9403">
        <f>(in!I9403-in!E9403)*1440</f>
        <v>13.766666668234393</v>
      </c>
      <c r="I9403">
        <f>HOUR(in!E9403)</f>
        <v>11</v>
      </c>
    </row>
    <row r="9404" spans="1:9" x14ac:dyDescent="0.35">
      <c r="A9404">
        <f>in!A9404</f>
        <v>109403</v>
      </c>
      <c r="B9404" t="str">
        <f>in!B9404</f>
        <v>Cappuccino</v>
      </c>
      <c r="C9404" t="str">
        <f>in!C9404</f>
        <v>Alice</v>
      </c>
      <c r="D9404">
        <f>(in!F9404-in!E9404)*1440</f>
        <v>0.90000000083819032</v>
      </c>
      <c r="E9404">
        <f>(in!G9404-in!F9404)*1440</f>
        <v>0.28333332622423768</v>
      </c>
      <c r="F9404">
        <f>(in!H9404-in!G9404)*1440</f>
        <v>3.2333333347924054</v>
      </c>
      <c r="G9404">
        <f>(in!I9404-in!H9404)*1440</f>
        <v>5.6500000006053597</v>
      </c>
      <c r="H9404">
        <f>(in!I9404-in!E9404)*1440</f>
        <v>10.066666662460193</v>
      </c>
      <c r="I9404">
        <f>HOUR(in!E9404)</f>
        <v>11</v>
      </c>
    </row>
    <row r="9405" spans="1:9" x14ac:dyDescent="0.35">
      <c r="A9405">
        <f>in!A9405</f>
        <v>109404</v>
      </c>
      <c r="B9405" t="str">
        <f>in!B9405</f>
        <v>Flat White</v>
      </c>
      <c r="C9405" t="str">
        <f>in!C9405</f>
        <v>Charlie</v>
      </c>
      <c r="D9405">
        <f>(in!F9405-in!E9405)*1440</f>
        <v>0.88333333027549088</v>
      </c>
      <c r="E9405">
        <f>(in!G9405-in!F9405)*1440</f>
        <v>2.9833333392161876</v>
      </c>
      <c r="F9405">
        <f>(in!H9405-in!G9405)*1440</f>
        <v>4.0999999945051968</v>
      </c>
      <c r="G9405">
        <f>(in!I9405-in!H9405)*1440</f>
        <v>10.31666666851379</v>
      </c>
      <c r="H9405">
        <f>(in!I9405-in!E9405)*1440</f>
        <v>18.283333332510665</v>
      </c>
      <c r="I9405">
        <f>HOUR(in!E9405)</f>
        <v>11</v>
      </c>
    </row>
    <row r="9406" spans="1:9" x14ac:dyDescent="0.35">
      <c r="A9406">
        <f>in!A9406</f>
        <v>109405</v>
      </c>
      <c r="B9406" t="str">
        <f>in!B9406</f>
        <v>Espresso</v>
      </c>
      <c r="C9406" t="str">
        <f>in!C9406</f>
        <v>Alice</v>
      </c>
      <c r="D9406">
        <f>(in!F9406-in!E9406)*1440</f>
        <v>1.2666666693985462</v>
      </c>
      <c r="E9406">
        <f>(in!G9406-in!F9406)*1440</f>
        <v>0.69999999599531293</v>
      </c>
      <c r="F9406">
        <f>(in!H9406-in!G9406)*1440</f>
        <v>2.2500000020954758</v>
      </c>
      <c r="G9406">
        <f>(in!I9406-in!H9406)*1440</f>
        <v>17.033333333674818</v>
      </c>
      <c r="H9406">
        <f>(in!I9406-in!E9406)*1440</f>
        <v>21.250000001164153</v>
      </c>
      <c r="I9406">
        <f>HOUR(in!E9406)</f>
        <v>11</v>
      </c>
    </row>
    <row r="9407" spans="1:9" x14ac:dyDescent="0.35">
      <c r="A9407">
        <f>in!A9407</f>
        <v>109406</v>
      </c>
      <c r="B9407" t="str">
        <f>in!B9407</f>
        <v>Latte</v>
      </c>
      <c r="C9407" t="str">
        <f>in!C9407</f>
        <v>Bob</v>
      </c>
      <c r="D9407">
        <f>(in!F9407-in!E9407)*1440</f>
        <v>1.7166666698176414</v>
      </c>
      <c r="E9407">
        <f>(in!G9407-in!F9407)*1440</f>
        <v>0.95000000204890966</v>
      </c>
      <c r="F9407">
        <f>(in!H9407-in!G9407)*1440</f>
        <v>1.8666666629724205</v>
      </c>
      <c r="G9407">
        <f>(in!I9407-in!H9407)*1440</f>
        <v>15.98333332920447</v>
      </c>
      <c r="H9407">
        <f>(in!I9407-in!E9407)*1440</f>
        <v>20.516666664043441</v>
      </c>
      <c r="I9407">
        <f>HOUR(in!E9407)</f>
        <v>11</v>
      </c>
    </row>
    <row r="9408" spans="1:9" x14ac:dyDescent="0.35">
      <c r="A9408">
        <f>in!A9408</f>
        <v>109407</v>
      </c>
      <c r="B9408" t="str">
        <f>in!B9408</f>
        <v>Cappuccino</v>
      </c>
      <c r="C9408" t="str">
        <f>in!C9408</f>
        <v>Charlie</v>
      </c>
      <c r="D9408">
        <f>(in!F9408-in!E9408)*1440</f>
        <v>1.4166666625533253</v>
      </c>
      <c r="E9408">
        <f>(in!G9408-in!F9408)*1440</f>
        <v>1.7166666698176414</v>
      </c>
      <c r="F9408">
        <f>(in!H9408-in!G9408)*1440</f>
        <v>5.2500000013969839</v>
      </c>
      <c r="G9408">
        <f>(in!I9408-in!H9408)*1440</f>
        <v>10.199999995529652</v>
      </c>
      <c r="H9408">
        <f>(in!I9408-in!E9408)*1440</f>
        <v>18.583333329297602</v>
      </c>
      <c r="I9408">
        <f>HOUR(in!E9408)</f>
        <v>11</v>
      </c>
    </row>
    <row r="9409" spans="1:9" x14ac:dyDescent="0.35">
      <c r="A9409">
        <f>in!A9409</f>
        <v>109408</v>
      </c>
      <c r="B9409" t="str">
        <f>in!B9409</f>
        <v>Mocha</v>
      </c>
      <c r="C9409" t="str">
        <f>in!C9409</f>
        <v>Alice</v>
      </c>
      <c r="D9409">
        <f>(in!F9409-in!E9409)*1440</f>
        <v>1.5833333262708038</v>
      </c>
      <c r="E9409">
        <f>(in!G9409-in!F9409)*1440</f>
        <v>1.4500000036787242</v>
      </c>
      <c r="F9409">
        <f>(in!H9409-in!G9409)*1440</f>
        <v>4.5000000041909516</v>
      </c>
      <c r="G9409">
        <f>(in!I9409-in!H9409)*1440</f>
        <v>0.66666666534729302</v>
      </c>
      <c r="H9409">
        <f>(in!I9409-in!E9409)*1440</f>
        <v>8.1999999994877726</v>
      </c>
      <c r="I9409">
        <f>HOUR(in!E9409)</f>
        <v>12</v>
      </c>
    </row>
    <row r="9410" spans="1:9" x14ac:dyDescent="0.35">
      <c r="A9410">
        <f>in!A9410</f>
        <v>109409</v>
      </c>
      <c r="B9410" t="str">
        <f>in!B9410</f>
        <v>Espresso</v>
      </c>
      <c r="C9410" t="str">
        <f>in!C9410</f>
        <v>Bob</v>
      </c>
      <c r="D9410">
        <f>(in!F9410-in!E9410)*1440</f>
        <v>1.0833333351183683</v>
      </c>
      <c r="E9410">
        <f>(in!G9410-in!F9410)*1440</f>
        <v>0.98333333269692957</v>
      </c>
      <c r="F9410">
        <f>(in!H9410-in!G9410)*1440</f>
        <v>2.2000000008847564</v>
      </c>
      <c r="G9410">
        <f>(in!I9410-in!H9410)*1440</f>
        <v>0.78333332785405219</v>
      </c>
      <c r="H9410">
        <f>(in!I9410-in!E9410)*1440</f>
        <v>5.0499999965541065</v>
      </c>
      <c r="I9410">
        <f>HOUR(in!E9410)</f>
        <v>12</v>
      </c>
    </row>
    <row r="9411" spans="1:9" x14ac:dyDescent="0.35">
      <c r="A9411">
        <f>in!A9411</f>
        <v>109410</v>
      </c>
      <c r="B9411" t="str">
        <f>in!B9411</f>
        <v>Cold Brew</v>
      </c>
      <c r="C9411" t="str">
        <f>in!C9411</f>
        <v>Charlie</v>
      </c>
      <c r="D9411">
        <f>(in!F9411-in!E9411)*1440</f>
        <v>0.61666666413657367</v>
      </c>
      <c r="E9411">
        <f>(in!G9411-in!F9411)*1440</f>
        <v>2.7333333331625909</v>
      </c>
      <c r="F9411">
        <f>(in!H9411-in!G9411)*1440</f>
        <v>1.6499999980442226</v>
      </c>
      <c r="G9411">
        <f>(in!I9411-in!H9411)*1440</f>
        <v>11.433333334280178</v>
      </c>
      <c r="H9411">
        <f>(in!I9411-in!E9411)*1440</f>
        <v>16.433333329623565</v>
      </c>
      <c r="I9411">
        <f>HOUR(in!E9411)</f>
        <v>12</v>
      </c>
    </row>
    <row r="9412" spans="1:9" x14ac:dyDescent="0.35">
      <c r="A9412">
        <f>in!A9412</f>
        <v>109411</v>
      </c>
      <c r="B9412" t="str">
        <f>in!B9412</f>
        <v>Cappuccino</v>
      </c>
      <c r="C9412" t="str">
        <f>in!C9412</f>
        <v>Alice</v>
      </c>
      <c r="D9412">
        <f>(in!F9412-in!E9412)*1440</f>
        <v>1.4833333343267441</v>
      </c>
      <c r="E9412">
        <f>(in!G9412-in!F9412)*1440</f>
        <v>1.0166666633449495</v>
      </c>
      <c r="F9412">
        <f>(in!H9412-in!G9412)*1440</f>
        <v>4.5333333348389715</v>
      </c>
      <c r="G9412">
        <f>(in!I9412-in!H9412)*1440</f>
        <v>11.899999994784594</v>
      </c>
      <c r="H9412">
        <f>(in!I9412-in!E9412)*1440</f>
        <v>18.933333327295259</v>
      </c>
      <c r="I9412">
        <f>HOUR(in!E9412)</f>
        <v>12</v>
      </c>
    </row>
    <row r="9413" spans="1:9" x14ac:dyDescent="0.35">
      <c r="A9413">
        <f>in!A9413</f>
        <v>109412</v>
      </c>
      <c r="B9413" t="str">
        <f>in!B9413</f>
        <v>Americano</v>
      </c>
      <c r="C9413" t="str">
        <f>in!C9413</f>
        <v>Bob</v>
      </c>
      <c r="D9413">
        <f>(in!F9413-in!E9413)*1440</f>
        <v>1.5000000048894435</v>
      </c>
      <c r="E9413">
        <f>(in!G9413-in!F9413)*1440</f>
        <v>0.86666665971279144</v>
      </c>
      <c r="F9413">
        <f>(in!H9413-in!G9413)*1440</f>
        <v>1.5833333367481828</v>
      </c>
      <c r="G9413">
        <f>(in!I9413-in!H9413)*1440</f>
        <v>11.18333333870396</v>
      </c>
      <c r="H9413">
        <f>(in!I9413-in!E9413)*1440</f>
        <v>15.133333340054378</v>
      </c>
      <c r="I9413">
        <f>HOUR(in!E9413)</f>
        <v>12</v>
      </c>
    </row>
    <row r="9414" spans="1:9" x14ac:dyDescent="0.35">
      <c r="A9414">
        <f>in!A9414</f>
        <v>109413</v>
      </c>
      <c r="B9414" t="str">
        <f>in!B9414</f>
        <v>Mocha</v>
      </c>
      <c r="C9414" t="str">
        <f>in!C9414</f>
        <v>Bob</v>
      </c>
      <c r="D9414">
        <f>(in!F9414-in!E9414)*1440</f>
        <v>1.5500000061001629</v>
      </c>
      <c r="E9414">
        <f>(in!G9414-in!F9414)*1440</f>
        <v>1.1333333258517087</v>
      </c>
      <c r="F9414">
        <f>(in!H9414-in!G9414)*1440</f>
        <v>1.0666666750330478</v>
      </c>
      <c r="G9414">
        <f>(in!I9414-in!H9414)*1440</f>
        <v>11.533333326224238</v>
      </c>
      <c r="H9414">
        <f>(in!I9414-in!E9414)*1440</f>
        <v>15.283333333209157</v>
      </c>
      <c r="I9414">
        <f>HOUR(in!E9414)</f>
        <v>12</v>
      </c>
    </row>
    <row r="9415" spans="1:9" x14ac:dyDescent="0.35">
      <c r="A9415">
        <f>in!A9415</f>
        <v>109414</v>
      </c>
      <c r="B9415" t="str">
        <f>in!B9415</f>
        <v>Tea</v>
      </c>
      <c r="C9415" t="str">
        <f>in!C9415</f>
        <v>David</v>
      </c>
      <c r="D9415">
        <f>(in!F9415-in!E9415)*1440</f>
        <v>0.71666666655801237</v>
      </c>
      <c r="E9415">
        <f>(in!G9415-in!F9415)*1440</f>
        <v>0.21666666492819786</v>
      </c>
      <c r="F9415">
        <f>(in!H9415-in!G9415)*1440</f>
        <v>4.1999999969266355</v>
      </c>
      <c r="G9415">
        <f>(in!I9415-in!H9415)*1440</f>
        <v>15.866666666697711</v>
      </c>
      <c r="H9415">
        <f>(in!I9415-in!E9415)*1440</f>
        <v>20.999999995110556</v>
      </c>
      <c r="I9415">
        <f>HOUR(in!E9415)</f>
        <v>12</v>
      </c>
    </row>
    <row r="9416" spans="1:9" x14ac:dyDescent="0.35">
      <c r="A9416">
        <f>in!A9416</f>
        <v>109415</v>
      </c>
      <c r="B9416" t="str">
        <f>in!B9416</f>
        <v>Espresso</v>
      </c>
      <c r="C9416" t="str">
        <f>in!C9416</f>
        <v>Charlie</v>
      </c>
      <c r="D9416">
        <f>(in!F9416-in!E9416)*1440</f>
        <v>1.4333333331160247</v>
      </c>
      <c r="E9416">
        <f>(in!G9416-in!F9416)*1440</f>
        <v>2.8666666662320495</v>
      </c>
      <c r="F9416">
        <f>(in!H9416-in!G9416)*1440</f>
        <v>7.0166666724253446</v>
      </c>
      <c r="G9416">
        <f>(in!I9416-in!H9416)*1440</f>
        <v>11.149999997578561</v>
      </c>
      <c r="H9416">
        <f>(in!I9416-in!E9416)*1440</f>
        <v>22.46666666935198</v>
      </c>
      <c r="I9416">
        <f>HOUR(in!E9416)</f>
        <v>12</v>
      </c>
    </row>
    <row r="9417" spans="1:9" x14ac:dyDescent="0.35">
      <c r="A9417">
        <f>in!A9417</f>
        <v>109416</v>
      </c>
      <c r="B9417" t="str">
        <f>in!B9417</f>
        <v>Latte</v>
      </c>
      <c r="C9417" t="str">
        <f>in!C9417</f>
        <v>Alice</v>
      </c>
      <c r="D9417">
        <f>(in!F9417-in!E9417)*1440</f>
        <v>1.1500000068917871</v>
      </c>
      <c r="E9417">
        <f>(in!G9417-in!F9417)*1440</f>
        <v>0.1333333330694586</v>
      </c>
      <c r="F9417">
        <f>(in!H9417-in!G9417)*1440</f>
        <v>2.700000002514571</v>
      </c>
      <c r="G9417">
        <f>(in!I9417-in!H9417)*1440</f>
        <v>17.583333326037973</v>
      </c>
      <c r="H9417">
        <f>(in!I9417-in!E9417)*1440</f>
        <v>21.56666666851379</v>
      </c>
      <c r="I9417">
        <f>HOUR(in!E9417)</f>
        <v>12</v>
      </c>
    </row>
    <row r="9418" spans="1:9" x14ac:dyDescent="0.35">
      <c r="A9418">
        <f>in!A9418</f>
        <v>109417</v>
      </c>
      <c r="B9418" t="str">
        <f>in!B9418</f>
        <v>Matcha Latte</v>
      </c>
      <c r="C9418" t="str">
        <f>in!C9418</f>
        <v>Eve</v>
      </c>
      <c r="D9418">
        <f>(in!F9418-in!E9418)*1440</f>
        <v>0.75000000768341124</v>
      </c>
      <c r="E9418">
        <f>(in!G9418-in!F9418)*1440</f>
        <v>0.68333333590999246</v>
      </c>
      <c r="F9418">
        <f>(in!H9418-in!G9418)*1440</f>
        <v>1.3499999907799065</v>
      </c>
      <c r="G9418">
        <f>(in!I9418-in!H9418)*1440</f>
        <v>6.1000000010244548</v>
      </c>
      <c r="H9418">
        <f>(in!I9418-in!E9418)*1440</f>
        <v>8.883333335397765</v>
      </c>
      <c r="I9418">
        <f>HOUR(in!E9418)</f>
        <v>12</v>
      </c>
    </row>
    <row r="9419" spans="1:9" x14ac:dyDescent="0.35">
      <c r="A9419">
        <f>in!A9419</f>
        <v>109418</v>
      </c>
      <c r="B9419" t="str">
        <f>in!B9419</f>
        <v>Espresso</v>
      </c>
      <c r="C9419" t="str">
        <f>in!C9419</f>
        <v>Charlie</v>
      </c>
      <c r="D9419">
        <f>(in!F9419-in!E9419)*1440</f>
        <v>1.666666668606922</v>
      </c>
      <c r="E9419">
        <f>(in!G9419-in!F9419)*1440</f>
        <v>0.88333333027549088</v>
      </c>
      <c r="F9419">
        <f>(in!H9419-in!G9419)*1440</f>
        <v>2.2666666726581752</v>
      </c>
      <c r="G9419">
        <f>(in!I9419-in!H9419)*1440</f>
        <v>8.6333333293441683</v>
      </c>
      <c r="H9419">
        <f>(in!I9419-in!E9419)*1440</f>
        <v>13.450000000884756</v>
      </c>
      <c r="I9419">
        <f>HOUR(in!E9419)</f>
        <v>12</v>
      </c>
    </row>
    <row r="9420" spans="1:9" x14ac:dyDescent="0.35">
      <c r="A9420">
        <f>in!A9420</f>
        <v>109419</v>
      </c>
      <c r="B9420" t="str">
        <f>in!B9420</f>
        <v>Americano</v>
      </c>
      <c r="C9420" t="str">
        <f>in!C9420</f>
        <v>Eve</v>
      </c>
      <c r="D9420">
        <f>(in!F9420-in!E9420)*1440</f>
        <v>1.1999999976251274</v>
      </c>
      <c r="E9420">
        <f>(in!G9420-in!F9420)*1440</f>
        <v>0.34999999799765646</v>
      </c>
      <c r="F9420">
        <f>(in!H9420-in!G9420)*1440</f>
        <v>4.3166666699107736</v>
      </c>
      <c r="G9420">
        <f>(in!I9420-in!H9420)*1440</f>
        <v>0.61666666413657367</v>
      </c>
      <c r="H9420">
        <f>(in!I9420-in!E9420)*1440</f>
        <v>6.4833333296701312</v>
      </c>
      <c r="I9420">
        <f>HOUR(in!E9420)</f>
        <v>12</v>
      </c>
    </row>
    <row r="9421" spans="1:9" x14ac:dyDescent="0.35">
      <c r="A9421">
        <f>in!A9421</f>
        <v>109420</v>
      </c>
      <c r="B9421" t="str">
        <f>in!B9421</f>
        <v>Latte</v>
      </c>
      <c r="C9421" t="str">
        <f>in!C9421</f>
        <v>Charlie</v>
      </c>
      <c r="D9421">
        <f>(in!F9421-in!E9421)*1440</f>
        <v>0.54999999236315489</v>
      </c>
      <c r="E9421">
        <f>(in!G9421-in!F9421)*1440</f>
        <v>1.5666666661854833</v>
      </c>
      <c r="F9421">
        <f>(in!H9421-in!G9421)*1440</f>
        <v>6.9166666700039059</v>
      </c>
      <c r="G9421">
        <f>(in!I9421-in!H9421)*1440</f>
        <v>6.216666663531214</v>
      </c>
      <c r="H9421">
        <f>(in!I9421-in!E9421)*1440</f>
        <v>15.249999992083758</v>
      </c>
      <c r="I9421">
        <f>HOUR(in!E9421)</f>
        <v>12</v>
      </c>
    </row>
    <row r="9422" spans="1:9" x14ac:dyDescent="0.35">
      <c r="A9422">
        <f>in!A9422</f>
        <v>109421</v>
      </c>
      <c r="B9422" t="str">
        <f>in!B9422</f>
        <v>Cold Brew</v>
      </c>
      <c r="C9422" t="str">
        <f>in!C9422</f>
        <v>David</v>
      </c>
      <c r="D9422">
        <f>(in!F9422-in!E9422)*1440</f>
        <v>0.56666666292585433</v>
      </c>
      <c r="E9422">
        <f>(in!G9422-in!F9422)*1440</f>
        <v>0.56666667340323329</v>
      </c>
      <c r="F9422">
        <f>(in!H9422-in!G9422)*1440</f>
        <v>4.7333333292044699</v>
      </c>
      <c r="G9422">
        <f>(in!I9422-in!H9422)*1440</f>
        <v>2.8999999968800694</v>
      </c>
      <c r="H9422">
        <f>(in!I9422-in!E9422)*1440</f>
        <v>8.7666666624136269</v>
      </c>
      <c r="I9422">
        <f>HOUR(in!E9422)</f>
        <v>12</v>
      </c>
    </row>
    <row r="9423" spans="1:9" x14ac:dyDescent="0.35">
      <c r="A9423">
        <f>in!A9423</f>
        <v>109422</v>
      </c>
      <c r="B9423" t="str">
        <f>in!B9423</f>
        <v>Cappuccino</v>
      </c>
      <c r="C9423" t="str">
        <f>in!C9423</f>
        <v>Alice</v>
      </c>
      <c r="D9423">
        <f>(in!F9423-in!E9423)*1440</f>
        <v>1.5499999956227839</v>
      </c>
      <c r="E9423">
        <f>(in!G9423-in!F9423)*1440</f>
        <v>1.183333337539807</v>
      </c>
      <c r="F9423">
        <f>(in!H9423-in!G9423)*1440</f>
        <v>3.4833333303686231</v>
      </c>
      <c r="G9423">
        <f>(in!I9423-in!H9423)*1440</f>
        <v>14.949999995296821</v>
      </c>
      <c r="H9423">
        <f>(in!I9423-in!E9423)*1440</f>
        <v>21.166666658828035</v>
      </c>
      <c r="I9423">
        <f>HOUR(in!E9423)</f>
        <v>12</v>
      </c>
    </row>
    <row r="9424" spans="1:9" x14ac:dyDescent="0.35">
      <c r="A9424">
        <f>in!A9424</f>
        <v>109423</v>
      </c>
      <c r="B9424" t="str">
        <f>in!B9424</f>
        <v>Hot Chocolate</v>
      </c>
      <c r="C9424" t="str">
        <f>in!C9424</f>
        <v>Charlie</v>
      </c>
      <c r="D9424">
        <f>(in!F9424-in!E9424)*1440</f>
        <v>1.4666666637640446</v>
      </c>
      <c r="E9424">
        <f>(in!G9424-in!F9424)*1440</f>
        <v>1.2833333294838667</v>
      </c>
      <c r="F9424">
        <f>(in!H9424-in!G9424)*1440</f>
        <v>5.4500000062398612</v>
      </c>
      <c r="G9424">
        <f>(in!I9424-in!H9424)*1440</f>
        <v>12.466666668187827</v>
      </c>
      <c r="H9424">
        <f>(in!I9424-in!E9424)*1440</f>
        <v>20.666666667675599</v>
      </c>
      <c r="I9424">
        <f>HOUR(in!E9424)</f>
        <v>12</v>
      </c>
    </row>
    <row r="9425" spans="1:9" x14ac:dyDescent="0.35">
      <c r="A9425">
        <f>in!A9425</f>
        <v>109424</v>
      </c>
      <c r="B9425" t="str">
        <f>in!B9425</f>
        <v>Cappuccino</v>
      </c>
      <c r="C9425" t="str">
        <f>in!C9425</f>
        <v>David</v>
      </c>
      <c r="D9425">
        <f>(in!F9425-in!E9425)*1440</f>
        <v>1.0166666633449495</v>
      </c>
      <c r="E9425">
        <f>(in!G9425-in!F9425)*1440</f>
        <v>0.46666666050441563</v>
      </c>
      <c r="F9425">
        <f>(in!H9425-in!G9425)*1440</f>
        <v>4.366666671121493</v>
      </c>
      <c r="G9425">
        <f>(in!I9425-in!H9425)*1440</f>
        <v>0.69999999599531293</v>
      </c>
      <c r="H9425">
        <f>(in!I9425-in!E9425)*1440</f>
        <v>6.549999990966171</v>
      </c>
      <c r="I9425">
        <f>HOUR(in!E9425)</f>
        <v>12</v>
      </c>
    </row>
    <row r="9426" spans="1:9" x14ac:dyDescent="0.35">
      <c r="A9426">
        <f>in!A9426</f>
        <v>109425</v>
      </c>
      <c r="B9426" t="str">
        <f>in!B9426</f>
        <v>Latte</v>
      </c>
      <c r="C9426" t="str">
        <f>in!C9426</f>
        <v>Charlie</v>
      </c>
      <c r="D9426">
        <f>(in!F9426-in!E9426)*1440</f>
        <v>0.74999999720603228</v>
      </c>
      <c r="E9426">
        <f>(in!G9426-in!F9426)*1440</f>
        <v>2.2166666609700769</v>
      </c>
      <c r="F9426">
        <f>(in!H9426-in!G9426)*1440</f>
        <v>5.3833333344664425</v>
      </c>
      <c r="G9426">
        <f>(in!I9426-in!H9426)*1440</f>
        <v>13.700000006938353</v>
      </c>
      <c r="H9426">
        <f>(in!I9426-in!E9426)*1440</f>
        <v>22.049999999580905</v>
      </c>
      <c r="I9426">
        <f>HOUR(in!E9426)</f>
        <v>12</v>
      </c>
    </row>
    <row r="9427" spans="1:9" x14ac:dyDescent="0.35">
      <c r="A9427">
        <f>in!A9427</f>
        <v>109426</v>
      </c>
      <c r="B9427" t="str">
        <f>in!B9427</f>
        <v>Latte</v>
      </c>
      <c r="C9427" t="str">
        <f>in!C9427</f>
        <v>David</v>
      </c>
      <c r="D9427">
        <f>(in!F9427-in!E9427)*1440</f>
        <v>1.3666666613426059</v>
      </c>
      <c r="E9427">
        <f>(in!G9427-in!F9427)*1440</f>
        <v>0.33333333791233599</v>
      </c>
      <c r="F9427">
        <f>(in!H9427-in!G9427)*1440</f>
        <v>3.3833333384245634</v>
      </c>
      <c r="G9427">
        <f>(in!I9427-in!H9427)*1440</f>
        <v>16.383333328412846</v>
      </c>
      <c r="H9427">
        <f>(in!I9427-in!E9427)*1440</f>
        <v>21.466666666092351</v>
      </c>
      <c r="I9427">
        <f>HOUR(in!E9427)</f>
        <v>12</v>
      </c>
    </row>
    <row r="9428" spans="1:9" x14ac:dyDescent="0.35">
      <c r="A9428">
        <f>in!A9428</f>
        <v>109427</v>
      </c>
      <c r="B9428" t="str">
        <f>in!B9428</f>
        <v>Cold Brew</v>
      </c>
      <c r="C9428" t="str">
        <f>in!C9428</f>
        <v>Bob</v>
      </c>
      <c r="D9428">
        <f>(in!F9428-in!E9428)*1440</f>
        <v>0.88333333027549088</v>
      </c>
      <c r="E9428">
        <f>(in!G9428-in!F9428)*1440</f>
        <v>1.3666666718199849</v>
      </c>
      <c r="F9428">
        <f>(in!H9428-in!G9428)*1440</f>
        <v>4.3166666699107736</v>
      </c>
      <c r="G9428">
        <f>(in!I9428-in!H9428)*1440</f>
        <v>2.0999999984633178</v>
      </c>
      <c r="H9428">
        <f>(in!I9428-in!E9428)*1440</f>
        <v>8.6666666704695672</v>
      </c>
      <c r="I9428">
        <f>HOUR(in!E9428)</f>
        <v>12</v>
      </c>
    </row>
    <row r="9429" spans="1:9" x14ac:dyDescent="0.35">
      <c r="A9429">
        <f>in!A9429</f>
        <v>109428</v>
      </c>
      <c r="B9429" t="str">
        <f>in!B9429</f>
        <v>Cappuccino</v>
      </c>
      <c r="C9429" t="str">
        <f>in!C9429</f>
        <v>David</v>
      </c>
      <c r="D9429">
        <f>(in!F9429-in!E9429)*1440</f>
        <v>1.7333333299029619</v>
      </c>
      <c r="E9429">
        <f>(in!G9429-in!F9429)*1440</f>
        <v>0.16666667419485748</v>
      </c>
      <c r="F9429">
        <f>(in!H9429-in!G9429)*1440</f>
        <v>3.9166666602250189</v>
      </c>
      <c r="G9429">
        <f>(in!I9429-in!H9429)*1440</f>
        <v>14.533333336003125</v>
      </c>
      <c r="H9429">
        <f>(in!I9429-in!E9429)*1440</f>
        <v>20.350000000325963</v>
      </c>
      <c r="I9429">
        <f>HOUR(in!E9429)</f>
        <v>12</v>
      </c>
    </row>
    <row r="9430" spans="1:9" x14ac:dyDescent="0.35">
      <c r="A9430">
        <f>in!A9430</f>
        <v>109429</v>
      </c>
      <c r="B9430" t="str">
        <f>in!B9430</f>
        <v>Cappuccino</v>
      </c>
      <c r="C9430" t="str">
        <f>in!C9430</f>
        <v>Charlie</v>
      </c>
      <c r="D9430">
        <f>(in!F9430-in!E9430)*1440</f>
        <v>1.6499999980442226</v>
      </c>
      <c r="E9430">
        <f>(in!G9430-in!F9430)*1440</f>
        <v>2.8333333355840296</v>
      </c>
      <c r="F9430">
        <f>(in!H9430-in!G9430)*1440</f>
        <v>1.9499999948311597</v>
      </c>
      <c r="G9430">
        <f>(in!I9430-in!H9430)*1440</f>
        <v>7.5833333353511989</v>
      </c>
      <c r="H9430">
        <f>(in!I9430-in!E9430)*1440</f>
        <v>14.016666663810611</v>
      </c>
      <c r="I9430">
        <f>HOUR(in!E9430)</f>
        <v>12</v>
      </c>
    </row>
    <row r="9431" spans="1:9" x14ac:dyDescent="0.35">
      <c r="A9431">
        <f>in!A9431</f>
        <v>109430</v>
      </c>
      <c r="B9431" t="str">
        <f>in!B9431</f>
        <v>Latte</v>
      </c>
      <c r="C9431" t="str">
        <f>in!C9431</f>
        <v>Alice</v>
      </c>
      <c r="D9431">
        <f>(in!F9431-in!E9431)*1440</f>
        <v>1.6499999980442226</v>
      </c>
      <c r="E9431">
        <f>(in!G9431-in!F9431)*1440</f>
        <v>0.3666666685603559</v>
      </c>
      <c r="F9431">
        <f>(in!H9431-in!G9431)*1440</f>
        <v>1.5999999968335032</v>
      </c>
      <c r="G9431">
        <f>(in!I9431-in!H9431)*1440</f>
        <v>14.249999999301508</v>
      </c>
      <c r="H9431">
        <f>(in!I9431-in!E9431)*1440</f>
        <v>17.86666666273959</v>
      </c>
      <c r="I9431">
        <f>HOUR(in!E9431)</f>
        <v>12</v>
      </c>
    </row>
    <row r="9432" spans="1:9" x14ac:dyDescent="0.35">
      <c r="A9432">
        <f>in!A9432</f>
        <v>109431</v>
      </c>
      <c r="B9432" t="str">
        <f>in!B9432</f>
        <v>Matcha Latte</v>
      </c>
      <c r="C9432" t="str">
        <f>in!C9432</f>
        <v>Alice</v>
      </c>
      <c r="D9432">
        <f>(in!F9432-in!E9432)*1440</f>
        <v>0.99999999278225005</v>
      </c>
      <c r="E9432">
        <f>(in!G9432-in!F9432)*1440</f>
        <v>0.78333333833143115</v>
      </c>
      <c r="F9432">
        <f>(in!H9432-in!G9432)*1440</f>
        <v>2.4833333375863731</v>
      </c>
      <c r="G9432">
        <f>(in!I9432-in!H9432)*1440</f>
        <v>0.31666665687225759</v>
      </c>
      <c r="H9432">
        <f>(in!I9432-in!E9432)*1440</f>
        <v>4.5833333255723119</v>
      </c>
      <c r="I9432">
        <f>HOUR(in!E9432)</f>
        <v>12</v>
      </c>
    </row>
    <row r="9433" spans="1:9" x14ac:dyDescent="0.35">
      <c r="A9433">
        <f>in!A9433</f>
        <v>109432</v>
      </c>
      <c r="B9433" t="str">
        <f>in!B9433</f>
        <v>Flat White</v>
      </c>
      <c r="C9433" t="str">
        <f>in!C9433</f>
        <v>David</v>
      </c>
      <c r="D9433">
        <f>(in!F9433-in!E9433)*1440</f>
        <v>1.0666666645556688</v>
      </c>
      <c r="E9433">
        <f>(in!G9433-in!F9433)*1440</f>
        <v>1.2666666693985462</v>
      </c>
      <c r="F9433">
        <f>(in!H9433-in!G9433)*1440</f>
        <v>4.6166666666977108</v>
      </c>
      <c r="G9433">
        <f>(in!I9433-in!H9433)*1440</f>
        <v>1.0833333351183683</v>
      </c>
      <c r="H9433">
        <f>(in!I9433-in!E9433)*1440</f>
        <v>8.0333333357702941</v>
      </c>
      <c r="I9433">
        <f>HOUR(in!E9433)</f>
        <v>12</v>
      </c>
    </row>
    <row r="9434" spans="1:9" x14ac:dyDescent="0.35">
      <c r="A9434">
        <f>in!A9434</f>
        <v>109433</v>
      </c>
      <c r="B9434" t="str">
        <f>in!B9434</f>
        <v>Cappuccino</v>
      </c>
      <c r="C9434" t="str">
        <f>in!C9434</f>
        <v>David</v>
      </c>
      <c r="D9434">
        <f>(in!F9434-in!E9434)*1440</f>
        <v>0.53333333227783442</v>
      </c>
      <c r="E9434">
        <f>(in!G9434-in!F9434)*1440</f>
        <v>1.1666666669771075</v>
      </c>
      <c r="F9434">
        <f>(in!H9434-in!G9434)*1440</f>
        <v>2.9999999993015081</v>
      </c>
      <c r="G9434">
        <f>(in!I9434-in!H9434)*1440</f>
        <v>18.166666659526527</v>
      </c>
      <c r="H9434">
        <f>(in!I9434-in!E9434)*1440</f>
        <v>22.866666658082977</v>
      </c>
      <c r="I9434">
        <f>HOUR(in!E9434)</f>
        <v>12</v>
      </c>
    </row>
    <row r="9435" spans="1:9" x14ac:dyDescent="0.35">
      <c r="A9435">
        <f>in!A9435</f>
        <v>109434</v>
      </c>
      <c r="B9435" t="str">
        <f>in!B9435</f>
        <v>Latte</v>
      </c>
      <c r="C9435" t="str">
        <f>in!C9435</f>
        <v>Alice</v>
      </c>
      <c r="D9435">
        <f>(in!F9435-in!E9435)*1440</f>
        <v>0.74999999720603228</v>
      </c>
      <c r="E9435">
        <f>(in!G9435-in!F9435)*1440</f>
        <v>1.1333333363290876</v>
      </c>
      <c r="F9435">
        <f>(in!H9435-in!G9435)*1440</f>
        <v>1.2499999988358468</v>
      </c>
      <c r="G9435">
        <f>(in!I9435-in!H9435)*1440</f>
        <v>8.3499999926425517</v>
      </c>
      <c r="H9435">
        <f>(in!I9435-in!E9435)*1440</f>
        <v>11.483333325013518</v>
      </c>
      <c r="I9435">
        <f>HOUR(in!E9435)</f>
        <v>12</v>
      </c>
    </row>
    <row r="9436" spans="1:9" x14ac:dyDescent="0.35">
      <c r="A9436">
        <f>in!A9436</f>
        <v>109435</v>
      </c>
      <c r="B9436" t="str">
        <f>in!B9436</f>
        <v>Latte</v>
      </c>
      <c r="C9436" t="str">
        <f>in!C9436</f>
        <v>Alice</v>
      </c>
      <c r="D9436">
        <f>(in!F9436-in!E9436)*1440</f>
        <v>1.4999999944120646</v>
      </c>
      <c r="E9436">
        <f>(in!G9436-in!F9436)*1440</f>
        <v>0.40000000968575478</v>
      </c>
      <c r="F9436">
        <f>(in!H9436-in!G9436)*1440</f>
        <v>4.1666666662786156</v>
      </c>
      <c r="G9436">
        <f>(in!I9436-in!H9436)*1440</f>
        <v>12.016666657291353</v>
      </c>
      <c r="H9436">
        <f>(in!I9436-in!E9436)*1440</f>
        <v>18.083333327667788</v>
      </c>
      <c r="I9436">
        <f>HOUR(in!E9436)</f>
        <v>12</v>
      </c>
    </row>
    <row r="9437" spans="1:9" x14ac:dyDescent="0.35">
      <c r="A9437">
        <f>in!A9437</f>
        <v>109436</v>
      </c>
      <c r="B9437" t="str">
        <f>in!B9437</f>
        <v>Latte</v>
      </c>
      <c r="C9437" t="str">
        <f>in!C9437</f>
        <v>Bob</v>
      </c>
      <c r="D9437">
        <f>(in!F9437-in!E9437)*1440</f>
        <v>0.55000000284053385</v>
      </c>
      <c r="E9437">
        <f>(in!G9437-in!F9437)*1440</f>
        <v>0.16666666371747851</v>
      </c>
      <c r="F9437">
        <f>(in!H9437-in!G9437)*1440</f>
        <v>3.3333333267364651</v>
      </c>
      <c r="G9437">
        <f>(in!I9437-in!H9437)*1440</f>
        <v>18.216666671214625</v>
      </c>
      <c r="H9437">
        <f>(in!I9437-in!E9437)*1440</f>
        <v>22.266666664509103</v>
      </c>
      <c r="I9437">
        <f>HOUR(in!E9437)</f>
        <v>12</v>
      </c>
    </row>
    <row r="9438" spans="1:9" x14ac:dyDescent="0.35">
      <c r="A9438">
        <f>in!A9438</f>
        <v>109437</v>
      </c>
      <c r="B9438" t="str">
        <f>in!B9438</f>
        <v>Cold Brew</v>
      </c>
      <c r="C9438" t="str">
        <f>in!C9438</f>
        <v>Alice</v>
      </c>
      <c r="D9438">
        <f>(in!F9438-in!E9438)*1440</f>
        <v>0.51666666171513498</v>
      </c>
      <c r="E9438">
        <f>(in!G9438-in!F9438)*1440</f>
        <v>0.9666666726116091</v>
      </c>
      <c r="F9438">
        <f>(in!H9438-in!G9438)*1440</f>
        <v>3.1333333323709667</v>
      </c>
      <c r="G9438">
        <f>(in!I9438-in!H9438)*1440</f>
        <v>1.0833333351183683</v>
      </c>
      <c r="H9438">
        <f>(in!I9438-in!E9438)*1440</f>
        <v>5.700000001816079</v>
      </c>
      <c r="I9438">
        <f>HOUR(in!E9438)</f>
        <v>12</v>
      </c>
    </row>
    <row r="9439" spans="1:9" x14ac:dyDescent="0.35">
      <c r="A9439">
        <f>in!A9439</f>
        <v>109438</v>
      </c>
      <c r="B9439" t="str">
        <f>in!B9439</f>
        <v>Americano</v>
      </c>
      <c r="C9439" t="str">
        <f>in!C9439</f>
        <v>Bob</v>
      </c>
      <c r="D9439">
        <f>(in!F9439-in!E9439)*1440</f>
        <v>1.3500000012572855</v>
      </c>
      <c r="E9439">
        <f>(in!G9439-in!F9439)*1440</f>
        <v>1.4333333331160247</v>
      </c>
      <c r="F9439">
        <f>(in!H9439-in!G9439)*1440</f>
        <v>4.5666666654869914</v>
      </c>
      <c r="G9439">
        <f>(in!I9439-in!H9439)*1440</f>
        <v>12.23333333269693</v>
      </c>
      <c r="H9439">
        <f>(in!I9439-in!E9439)*1440</f>
        <v>19.583333332557231</v>
      </c>
      <c r="I9439">
        <f>HOUR(in!E9439)</f>
        <v>12</v>
      </c>
    </row>
    <row r="9440" spans="1:9" x14ac:dyDescent="0.35">
      <c r="A9440">
        <f>in!A9440</f>
        <v>109439</v>
      </c>
      <c r="B9440" t="str">
        <f>in!B9440</f>
        <v>Cappuccino</v>
      </c>
      <c r="C9440" t="str">
        <f>in!C9440</f>
        <v>Charlie</v>
      </c>
      <c r="D9440">
        <f>(in!F9440-in!E9440)*1440</f>
        <v>1.7333333299029619</v>
      </c>
      <c r="E9440">
        <f>(in!G9440-in!F9440)*1440</f>
        <v>2.0166666666045785</v>
      </c>
      <c r="F9440">
        <f>(in!H9440-in!G9440)*1440</f>
        <v>3.4666666702833027</v>
      </c>
      <c r="G9440">
        <f>(in!I9440-in!H9440)*1440</f>
        <v>11.866666664136574</v>
      </c>
      <c r="H9440">
        <f>(in!I9440-in!E9440)*1440</f>
        <v>19.083333330927417</v>
      </c>
      <c r="I9440">
        <f>HOUR(in!E9440)</f>
        <v>12</v>
      </c>
    </row>
    <row r="9441" spans="1:9" x14ac:dyDescent="0.35">
      <c r="A9441">
        <f>in!A9441</f>
        <v>109440</v>
      </c>
      <c r="B9441" t="str">
        <f>in!B9441</f>
        <v>Tea</v>
      </c>
      <c r="C9441" t="str">
        <f>in!C9441</f>
        <v>Charlie</v>
      </c>
      <c r="D9441">
        <f>(in!F9441-in!E9441)*1440</f>
        <v>1.7166666593402624</v>
      </c>
      <c r="E9441">
        <f>(in!G9441-in!F9441)*1440</f>
        <v>2.4666666670236737</v>
      </c>
      <c r="F9441">
        <f>(in!H9441-in!G9441)*1440</f>
        <v>2.850000006146729</v>
      </c>
      <c r="G9441">
        <f>(in!I9441-in!H9441)*1440</f>
        <v>9.1166666604112834</v>
      </c>
      <c r="H9441">
        <f>(in!I9441-in!E9441)*1440</f>
        <v>16.149999992921948</v>
      </c>
      <c r="I9441">
        <f>HOUR(in!E9441)</f>
        <v>12</v>
      </c>
    </row>
    <row r="9442" spans="1:9" x14ac:dyDescent="0.35">
      <c r="A9442">
        <f>in!A9442</f>
        <v>109441</v>
      </c>
      <c r="B9442" t="str">
        <f>in!B9442</f>
        <v>Americano</v>
      </c>
      <c r="C9442" t="str">
        <f>in!C9442</f>
        <v>David</v>
      </c>
      <c r="D9442">
        <f>(in!F9442-in!E9442)*1440</f>
        <v>0.6000000040512532</v>
      </c>
      <c r="E9442">
        <f>(in!G9442-in!F9442)*1440</f>
        <v>1.1333333258517087</v>
      </c>
      <c r="F9442">
        <f>(in!H9442-in!G9442)*1440</f>
        <v>3.5333333420567214</v>
      </c>
      <c r="G9442">
        <f>(in!I9442-in!H9442)*1440</f>
        <v>19.616666663205251</v>
      </c>
      <c r="H9442">
        <f>(in!I9442-in!E9442)*1440</f>
        <v>24.883333335164934</v>
      </c>
      <c r="I9442">
        <f>HOUR(in!E9442)</f>
        <v>12</v>
      </c>
    </row>
    <row r="9443" spans="1:9" x14ac:dyDescent="0.35">
      <c r="A9443">
        <f>in!A9443</f>
        <v>109442</v>
      </c>
      <c r="B9443" t="str">
        <f>in!B9443</f>
        <v>Matcha Latte</v>
      </c>
      <c r="C9443" t="str">
        <f>in!C9443</f>
        <v>Bob</v>
      </c>
      <c r="D9443">
        <f>(in!F9443-in!E9443)*1440</f>
        <v>1.1000000056810677</v>
      </c>
      <c r="E9443">
        <f>(in!G9443-in!F9443)*1440</f>
        <v>0.78333332785405219</v>
      </c>
      <c r="F9443">
        <f>(in!H9443-in!G9443)*1440</f>
        <v>1.4166666730307043</v>
      </c>
      <c r="G9443">
        <f>(in!I9443-in!H9443)*1440</f>
        <v>7.0000000018626451</v>
      </c>
      <c r="H9443">
        <f>(in!I9443-in!E9443)*1440</f>
        <v>10.300000008428469</v>
      </c>
      <c r="I9443">
        <f>HOUR(in!E9443)</f>
        <v>12</v>
      </c>
    </row>
    <row r="9444" spans="1:9" x14ac:dyDescent="0.35">
      <c r="A9444">
        <f>in!A9444</f>
        <v>109443</v>
      </c>
      <c r="B9444" t="str">
        <f>in!B9444</f>
        <v>Latte</v>
      </c>
      <c r="C9444" t="str">
        <f>in!C9444</f>
        <v>David</v>
      </c>
      <c r="D9444">
        <f>(in!F9444-in!E9444)*1440</f>
        <v>1.7166666593402624</v>
      </c>
      <c r="E9444">
        <f>(in!G9444-in!F9444)*1440</f>
        <v>1.4166666730307043</v>
      </c>
      <c r="F9444">
        <f>(in!H9444-in!G9444)*1440</f>
        <v>3.9500000013504177</v>
      </c>
      <c r="G9444">
        <f>(in!I9444-in!H9444)*1440</f>
        <v>13.13333333353512</v>
      </c>
      <c r="H9444">
        <f>(in!I9444-in!E9444)*1440</f>
        <v>20.216666667256504</v>
      </c>
      <c r="I9444">
        <f>HOUR(in!E9444)</f>
        <v>12</v>
      </c>
    </row>
    <row r="9445" spans="1:9" x14ac:dyDescent="0.35">
      <c r="A9445">
        <f>in!A9445</f>
        <v>109444</v>
      </c>
      <c r="B9445" t="str">
        <f>in!B9445</f>
        <v>Espresso</v>
      </c>
      <c r="C9445" t="str">
        <f>in!C9445</f>
        <v>Bob</v>
      </c>
      <c r="D9445">
        <f>(in!F9445-in!E9445)*1440</f>
        <v>1.4166666625533253</v>
      </c>
      <c r="E9445">
        <f>(in!G9445-in!F9445)*1440</f>
        <v>1.1499999964144081</v>
      </c>
      <c r="F9445">
        <f>(in!H9445-in!G9445)*1440</f>
        <v>2.8666666662320495</v>
      </c>
      <c r="G9445">
        <f>(in!I9445-in!H9445)*1440</f>
        <v>12.850000007310882</v>
      </c>
      <c r="H9445">
        <f>(in!I9445-in!E9445)*1440</f>
        <v>18.283333332510665</v>
      </c>
      <c r="I9445">
        <f>HOUR(in!E9445)</f>
        <v>12</v>
      </c>
    </row>
    <row r="9446" spans="1:9" x14ac:dyDescent="0.35">
      <c r="A9446">
        <f>in!A9446</f>
        <v>109445</v>
      </c>
      <c r="B9446" t="str">
        <f>in!B9446</f>
        <v>Latte</v>
      </c>
      <c r="C9446" t="str">
        <f>in!C9446</f>
        <v>Eve</v>
      </c>
      <c r="D9446">
        <f>(in!F9446-in!E9446)*1440</f>
        <v>1.3166666706092656</v>
      </c>
      <c r="E9446">
        <f>(in!G9446-in!F9446)*1440</f>
        <v>1.1999999976251274</v>
      </c>
      <c r="F9446">
        <f>(in!H9446-in!G9446)*1440</f>
        <v>1.7166666698176414</v>
      </c>
      <c r="G9446">
        <f>(in!I9446-in!H9446)*1440</f>
        <v>18.083333327667788</v>
      </c>
      <c r="H9446">
        <f>(in!I9446-in!E9446)*1440</f>
        <v>22.316666665719822</v>
      </c>
      <c r="I9446">
        <f>HOUR(in!E9446)</f>
        <v>12</v>
      </c>
    </row>
    <row r="9447" spans="1:9" x14ac:dyDescent="0.35">
      <c r="A9447">
        <f>in!A9447</f>
        <v>109446</v>
      </c>
      <c r="B9447" t="str">
        <f>in!B9447</f>
        <v>Cappuccino</v>
      </c>
      <c r="C9447" t="str">
        <f>in!C9447</f>
        <v>Bob</v>
      </c>
      <c r="D9447">
        <f>(in!F9447-in!E9447)*1440</f>
        <v>1.8000000016763806</v>
      </c>
      <c r="E9447">
        <f>(in!G9447-in!F9447)*1440</f>
        <v>0.38333333912305534</v>
      </c>
      <c r="F9447">
        <f>(in!H9447-in!G9447)*1440</f>
        <v>1.7833333311136812</v>
      </c>
      <c r="G9447">
        <f>(in!I9447-in!H9447)*1440</f>
        <v>12.983333329902962</v>
      </c>
      <c r="H9447">
        <f>(in!I9447-in!E9447)*1440</f>
        <v>16.950000001816079</v>
      </c>
      <c r="I9447">
        <f>HOUR(in!E9447)</f>
        <v>12</v>
      </c>
    </row>
    <row r="9448" spans="1:9" x14ac:dyDescent="0.35">
      <c r="A9448">
        <f>in!A9448</f>
        <v>109447</v>
      </c>
      <c r="B9448" t="str">
        <f>in!B9448</f>
        <v>Cappuccino</v>
      </c>
      <c r="C9448" t="str">
        <f>in!C9448</f>
        <v>Charlie</v>
      </c>
      <c r="D9448">
        <f>(in!F9448-in!E9448)*1440</f>
        <v>1.5833333367481828</v>
      </c>
      <c r="E9448">
        <f>(in!G9448-in!F9448)*1440</f>
        <v>1.1666666669771075</v>
      </c>
      <c r="F9448">
        <f>(in!H9448-in!G9448)*1440</f>
        <v>4.9333333340473473</v>
      </c>
      <c r="G9448">
        <f>(in!I9448-in!H9448)*1440</f>
        <v>8.6666666599921882</v>
      </c>
      <c r="H9448">
        <f>(in!I9448-in!E9448)*1440</f>
        <v>16.349999997764826</v>
      </c>
      <c r="I9448">
        <f>HOUR(in!E9448)</f>
        <v>12</v>
      </c>
    </row>
    <row r="9449" spans="1:9" x14ac:dyDescent="0.35">
      <c r="A9449">
        <f>in!A9449</f>
        <v>109448</v>
      </c>
      <c r="B9449" t="str">
        <f>in!B9449</f>
        <v>Latte</v>
      </c>
      <c r="C9449" t="str">
        <f>in!C9449</f>
        <v>Bob</v>
      </c>
      <c r="D9449">
        <f>(in!F9449-in!E9449)*1440</f>
        <v>1.8000000016763806</v>
      </c>
      <c r="E9449">
        <f>(in!G9449-in!F9449)*1440</f>
        <v>8.3333331858739257E-2</v>
      </c>
      <c r="F9449">
        <f>(in!H9449-in!G9449)*1440</f>
        <v>3.1000000017229468</v>
      </c>
      <c r="G9449">
        <f>(in!I9449-in!H9449)*1440</f>
        <v>19.533333331346512</v>
      </c>
      <c r="H9449">
        <f>(in!I9449-in!E9449)*1440</f>
        <v>24.516666666604578</v>
      </c>
      <c r="I9449">
        <f>HOUR(in!E9449)</f>
        <v>12</v>
      </c>
    </row>
    <row r="9450" spans="1:9" x14ac:dyDescent="0.35">
      <c r="A9450">
        <f>in!A9450</f>
        <v>109449</v>
      </c>
      <c r="B9450" t="str">
        <f>in!B9450</f>
        <v>Latte</v>
      </c>
      <c r="C9450" t="str">
        <f>in!C9450</f>
        <v>Bob</v>
      </c>
      <c r="D9450">
        <f>(in!F9450-in!E9450)*1440</f>
        <v>1.6999999992549419</v>
      </c>
      <c r="E9450">
        <f>(in!G9450-in!F9450)*1440</f>
        <v>0.56666666292585433</v>
      </c>
      <c r="F9450">
        <f>(in!H9450-in!G9450)*1440</f>
        <v>4.1500000061932951</v>
      </c>
      <c r="G9450">
        <f>(in!I9450-in!H9450)*1440</f>
        <v>13.16666666418314</v>
      </c>
      <c r="H9450">
        <f>(in!I9450-in!E9450)*1440</f>
        <v>19.583333332557231</v>
      </c>
      <c r="I9450">
        <f>HOUR(in!E9450)</f>
        <v>12</v>
      </c>
    </row>
    <row r="9451" spans="1:9" x14ac:dyDescent="0.35">
      <c r="A9451">
        <f>in!A9451</f>
        <v>109450</v>
      </c>
      <c r="B9451" t="str">
        <f>in!B9451</f>
        <v>Mocha</v>
      </c>
      <c r="C9451" t="str">
        <f>in!C9451</f>
        <v>Bob</v>
      </c>
      <c r="D9451">
        <f>(in!F9451-in!E9451)*1440</f>
        <v>1.333333330694586</v>
      </c>
      <c r="E9451">
        <f>(in!G9451-in!F9451)*1440</f>
        <v>1.3500000012572855</v>
      </c>
      <c r="F9451">
        <f>(in!H9451-in!G9451)*1440</f>
        <v>1.2333333387505263</v>
      </c>
      <c r="G9451">
        <f>(in!I9451-in!H9451)*1440</f>
        <v>4.8666666622739285</v>
      </c>
      <c r="H9451">
        <f>(in!I9451-in!E9451)*1440</f>
        <v>8.7833333329763263</v>
      </c>
      <c r="I9451">
        <f>HOUR(in!E9451)</f>
        <v>13</v>
      </c>
    </row>
    <row r="9452" spans="1:9" x14ac:dyDescent="0.35">
      <c r="A9452">
        <f>in!A9452</f>
        <v>109451</v>
      </c>
      <c r="B9452" t="str">
        <f>in!B9452</f>
        <v>Latte</v>
      </c>
      <c r="C9452" t="str">
        <f>in!C9452</f>
        <v>Eve</v>
      </c>
      <c r="D9452">
        <f>(in!F9452-in!E9452)*1440</f>
        <v>1.7333333403803408</v>
      </c>
      <c r="E9452">
        <f>(in!G9452-in!F9452)*1440</f>
        <v>0.33333332743495703</v>
      </c>
      <c r="F9452">
        <f>(in!H9452-in!G9452)*1440</f>
        <v>4.9333333340473473</v>
      </c>
      <c r="G9452">
        <f>(in!I9452-in!H9452)*1440</f>
        <v>14.199999998090789</v>
      </c>
      <c r="H9452">
        <f>(in!I9452-in!E9452)*1440</f>
        <v>21.199999999953434</v>
      </c>
      <c r="I9452">
        <f>HOUR(in!E9452)</f>
        <v>13</v>
      </c>
    </row>
    <row r="9453" spans="1:9" x14ac:dyDescent="0.35">
      <c r="A9453">
        <f>in!A9453</f>
        <v>109452</v>
      </c>
      <c r="B9453" t="str">
        <f>in!B9453</f>
        <v>Espresso</v>
      </c>
      <c r="C9453" t="str">
        <f>in!C9453</f>
        <v>Bob</v>
      </c>
      <c r="D9453">
        <f>(in!F9453-in!E9453)*1440</f>
        <v>1.7333333299029619</v>
      </c>
      <c r="E9453">
        <f>(in!G9453-in!F9453)*1440</f>
        <v>0.16666667419485748</v>
      </c>
      <c r="F9453">
        <f>(in!H9453-in!G9453)*1440</f>
        <v>3.7666666670702398</v>
      </c>
      <c r="G9453">
        <f>(in!I9453-in!H9453)*1440</f>
        <v>12.299999993992969</v>
      </c>
      <c r="H9453">
        <f>(in!I9453-in!E9453)*1440</f>
        <v>17.966666665161029</v>
      </c>
      <c r="I9453">
        <f>HOUR(in!E9453)</f>
        <v>13</v>
      </c>
    </row>
    <row r="9454" spans="1:9" x14ac:dyDescent="0.35">
      <c r="A9454">
        <f>in!A9454</f>
        <v>109453</v>
      </c>
      <c r="B9454" t="str">
        <f>in!B9454</f>
        <v>Latte</v>
      </c>
      <c r="C9454" t="str">
        <f>in!C9454</f>
        <v>Charlie</v>
      </c>
      <c r="D9454">
        <f>(in!F9454-in!E9454)*1440</f>
        <v>1.2166666681878269</v>
      </c>
      <c r="E9454">
        <f>(in!G9454-in!F9454)*1440</f>
        <v>0.76666666776873171</v>
      </c>
      <c r="F9454">
        <f>(in!H9454-in!G9454)*1440</f>
        <v>1.0333333339076489</v>
      </c>
      <c r="G9454">
        <f>(in!I9454-in!H9454)*1440</f>
        <v>1.5999999968335032</v>
      </c>
      <c r="H9454">
        <f>(in!I9454-in!E9454)*1440</f>
        <v>4.6166666666977108</v>
      </c>
      <c r="I9454">
        <f>HOUR(in!E9454)</f>
        <v>13</v>
      </c>
    </row>
    <row r="9455" spans="1:9" x14ac:dyDescent="0.35">
      <c r="A9455">
        <f>in!A9455</f>
        <v>109454</v>
      </c>
      <c r="B9455" t="str">
        <f>in!B9455</f>
        <v>Cold Brew</v>
      </c>
      <c r="C9455" t="str">
        <f>in!C9455</f>
        <v>Charlie</v>
      </c>
      <c r="D9455">
        <f>(in!F9455-in!E9455)*1440</f>
        <v>1.5333333250600845</v>
      </c>
      <c r="E9455">
        <f>(in!G9455-in!F9455)*1440</f>
        <v>2.3666666750796139</v>
      </c>
      <c r="F9455">
        <f>(in!H9455-in!G9455)*1440</f>
        <v>4.9999999953433871</v>
      </c>
      <c r="G9455">
        <f>(in!I9455-in!H9455)*1440</f>
        <v>11.133333337493241</v>
      </c>
      <c r="H9455">
        <f>(in!I9455-in!E9455)*1440</f>
        <v>20.033333332976326</v>
      </c>
      <c r="I9455">
        <f>HOUR(in!E9455)</f>
        <v>13</v>
      </c>
    </row>
    <row r="9456" spans="1:9" x14ac:dyDescent="0.35">
      <c r="A9456">
        <f>in!A9456</f>
        <v>109455</v>
      </c>
      <c r="B9456" t="str">
        <f>in!B9456</f>
        <v>Latte</v>
      </c>
      <c r="C9456" t="str">
        <f>in!C9456</f>
        <v>Alice</v>
      </c>
      <c r="D9456">
        <f>(in!F9456-in!E9456)*1440</f>
        <v>0.66666666534729302</v>
      </c>
      <c r="E9456">
        <f>(in!G9456-in!F9456)*1440</f>
        <v>0.68333333590999246</v>
      </c>
      <c r="F9456">
        <f>(in!H9456-in!G9456)*1440</f>
        <v>3.3333333267364651</v>
      </c>
      <c r="G9456">
        <f>(in!I9456-in!H9456)*1440</f>
        <v>2.700000002514571</v>
      </c>
      <c r="H9456">
        <f>(in!I9456-in!E9456)*1440</f>
        <v>7.3833333305083215</v>
      </c>
      <c r="I9456">
        <f>HOUR(in!E9456)</f>
        <v>13</v>
      </c>
    </row>
    <row r="9457" spans="1:9" x14ac:dyDescent="0.35">
      <c r="A9457">
        <f>in!A9457</f>
        <v>109456</v>
      </c>
      <c r="B9457" t="str">
        <f>in!B9457</f>
        <v>Hot Chocolate</v>
      </c>
      <c r="C9457" t="str">
        <f>in!C9457</f>
        <v>David</v>
      </c>
      <c r="D9457">
        <f>(in!F9457-in!E9457)*1440</f>
        <v>0.86666667019017041</v>
      </c>
      <c r="E9457">
        <f>(in!G9457-in!F9457)*1440</f>
        <v>1.4499999932013452</v>
      </c>
      <c r="F9457">
        <f>(in!H9457-in!G9457)*1440</f>
        <v>3.3333333372138441</v>
      </c>
      <c r="G9457">
        <f>(in!I9457-in!H9457)*1440</f>
        <v>9.9333333293907344</v>
      </c>
      <c r="H9457">
        <f>(in!I9457-in!E9457)*1440</f>
        <v>15.583333329996094</v>
      </c>
      <c r="I9457">
        <f>HOUR(in!E9457)</f>
        <v>13</v>
      </c>
    </row>
    <row r="9458" spans="1:9" x14ac:dyDescent="0.35">
      <c r="A9458">
        <f>in!A9458</f>
        <v>109457</v>
      </c>
      <c r="B9458" t="str">
        <f>in!B9458</f>
        <v>Flat White</v>
      </c>
      <c r="C9458" t="str">
        <f>in!C9458</f>
        <v>Bob</v>
      </c>
      <c r="D9458">
        <f>(in!F9458-in!E9458)*1440</f>
        <v>1.7333333299029619</v>
      </c>
      <c r="E9458">
        <f>(in!G9458-in!F9458)*1440</f>
        <v>1.3000000000465661</v>
      </c>
      <c r="F9458">
        <f>(in!H9458-in!G9458)*1440</f>
        <v>2.9666666686534882</v>
      </c>
      <c r="G9458">
        <f>(in!I9458-in!H9458)*1440</f>
        <v>10.999999993946403</v>
      </c>
      <c r="H9458">
        <f>(in!I9458-in!E9458)*1440</f>
        <v>16.999999992549419</v>
      </c>
      <c r="I9458">
        <f>HOUR(in!E9458)</f>
        <v>13</v>
      </c>
    </row>
    <row r="9459" spans="1:9" x14ac:dyDescent="0.35">
      <c r="A9459">
        <f>in!A9459</f>
        <v>109458</v>
      </c>
      <c r="B9459" t="str">
        <f>in!B9459</f>
        <v>Flat White</v>
      </c>
      <c r="C9459" t="str">
        <f>in!C9459</f>
        <v>Bob</v>
      </c>
      <c r="D9459">
        <f>(in!F9459-in!E9459)*1440</f>
        <v>1.0833333351183683</v>
      </c>
      <c r="E9459">
        <f>(in!G9459-in!F9459)*1440</f>
        <v>1.1166666657663882</v>
      </c>
      <c r="F9459">
        <f>(in!H9459-in!G9459)*1440</f>
        <v>4.033333333209157</v>
      </c>
      <c r="G9459">
        <f>(in!I9459-in!H9459)*1440</f>
        <v>4.4000000017695129</v>
      </c>
      <c r="H9459">
        <f>(in!I9459-in!E9459)*1440</f>
        <v>10.633333335863426</v>
      </c>
      <c r="I9459">
        <f>HOUR(in!E9459)</f>
        <v>13</v>
      </c>
    </row>
    <row r="9460" spans="1:9" x14ac:dyDescent="0.35">
      <c r="A9460">
        <f>in!A9460</f>
        <v>109459</v>
      </c>
      <c r="B9460" t="str">
        <f>in!B9460</f>
        <v>Tea</v>
      </c>
      <c r="C9460" t="str">
        <f>in!C9460</f>
        <v>Bob</v>
      </c>
      <c r="D9460">
        <f>(in!F9460-in!E9460)*1440</f>
        <v>1.2499999988358468</v>
      </c>
      <c r="E9460">
        <f>(in!G9460-in!F9460)*1440</f>
        <v>0.98333333269692957</v>
      </c>
      <c r="F9460">
        <f>(in!H9460-in!G9460)*1440</f>
        <v>1.8666666734497994</v>
      </c>
      <c r="G9460">
        <f>(in!I9460-in!H9460)*1440</f>
        <v>13.533333332743496</v>
      </c>
      <c r="H9460">
        <f>(in!I9460-in!E9460)*1440</f>
        <v>17.633333337726071</v>
      </c>
      <c r="I9460">
        <f>HOUR(in!E9460)</f>
        <v>13</v>
      </c>
    </row>
    <row r="9461" spans="1:9" x14ac:dyDescent="0.35">
      <c r="A9461">
        <f>in!A9461</f>
        <v>109460</v>
      </c>
      <c r="B9461" t="str">
        <f>in!B9461</f>
        <v>Latte</v>
      </c>
      <c r="C9461" t="str">
        <f>in!C9461</f>
        <v>Bob</v>
      </c>
      <c r="D9461">
        <f>(in!F9461-in!E9461)*1440</f>
        <v>1.6166666673962027</v>
      </c>
      <c r="E9461">
        <f>(in!G9461-in!F9461)*1440</f>
        <v>0.93333333148621023</v>
      </c>
      <c r="F9461">
        <f>(in!H9461-in!G9461)*1440</f>
        <v>1.8500000028871</v>
      </c>
      <c r="G9461">
        <f>(in!I9461-in!H9461)*1440</f>
        <v>14.716666659805924</v>
      </c>
      <c r="H9461">
        <f>(in!I9461-in!E9461)*1440</f>
        <v>19.116666661575437</v>
      </c>
      <c r="I9461">
        <f>HOUR(in!E9461)</f>
        <v>13</v>
      </c>
    </row>
    <row r="9462" spans="1:9" x14ac:dyDescent="0.35">
      <c r="A9462">
        <f>in!A9462</f>
        <v>109461</v>
      </c>
      <c r="B9462" t="str">
        <f>in!B9462</f>
        <v>Cold Brew</v>
      </c>
      <c r="C9462" t="str">
        <f>in!C9462</f>
        <v>Alice</v>
      </c>
      <c r="D9462">
        <f>(in!F9462-in!E9462)*1440</f>
        <v>0.51666667219251394</v>
      </c>
      <c r="E9462">
        <f>(in!G9462-in!F9462)*1440</f>
        <v>0.79999999841675162</v>
      </c>
      <c r="F9462">
        <f>(in!H9462-in!G9462)*1440</f>
        <v>1.7333333299029619</v>
      </c>
      <c r="G9462">
        <f>(in!I9462-in!H9462)*1440</f>
        <v>18.383333334932104</v>
      </c>
      <c r="H9462">
        <f>(in!I9462-in!E9462)*1440</f>
        <v>21.433333335444331</v>
      </c>
      <c r="I9462">
        <f>HOUR(in!E9462)</f>
        <v>13</v>
      </c>
    </row>
    <row r="9463" spans="1:9" x14ac:dyDescent="0.35">
      <c r="A9463">
        <f>in!A9463</f>
        <v>109462</v>
      </c>
      <c r="B9463" t="str">
        <f>in!B9463</f>
        <v>Latte</v>
      </c>
      <c r="C9463" t="str">
        <f>in!C9463</f>
        <v>Alice</v>
      </c>
      <c r="D9463">
        <f>(in!F9463-in!E9463)*1440</f>
        <v>1.6999999992549419</v>
      </c>
      <c r="E9463">
        <f>(in!G9463-in!F9463)*1440</f>
        <v>1.2333333387505263</v>
      </c>
      <c r="F9463">
        <f>(in!H9463-in!G9463)*1440</f>
        <v>2.6000000000931323</v>
      </c>
      <c r="G9463">
        <f>(in!I9463-in!H9463)*1440</f>
        <v>11.166666668141261</v>
      </c>
      <c r="H9463">
        <f>(in!I9463-in!E9463)*1440</f>
        <v>16.700000006239861</v>
      </c>
      <c r="I9463">
        <f>HOUR(in!E9463)</f>
        <v>13</v>
      </c>
    </row>
    <row r="9464" spans="1:9" x14ac:dyDescent="0.35">
      <c r="A9464">
        <f>in!A9464</f>
        <v>109463</v>
      </c>
      <c r="B9464" t="str">
        <f>in!B9464</f>
        <v>Latte</v>
      </c>
      <c r="C9464" t="str">
        <f>in!C9464</f>
        <v>Alice</v>
      </c>
      <c r="D9464">
        <f>(in!F9464-in!E9464)*1440</f>
        <v>1.666666668606922</v>
      </c>
      <c r="E9464">
        <f>(in!G9464-in!F9464)*1440</f>
        <v>0.79999999841675162</v>
      </c>
      <c r="F9464">
        <f>(in!H9464-in!G9464)*1440</f>
        <v>3.0166666698642075</v>
      </c>
      <c r="G9464">
        <f>(in!I9464-in!H9464)*1440</f>
        <v>8.9833333273418248</v>
      </c>
      <c r="H9464">
        <f>(in!I9464-in!E9464)*1440</f>
        <v>14.466666664229706</v>
      </c>
      <c r="I9464">
        <f>HOUR(in!E9464)</f>
        <v>13</v>
      </c>
    </row>
    <row r="9465" spans="1:9" x14ac:dyDescent="0.35">
      <c r="A9465">
        <f>in!A9465</f>
        <v>109464</v>
      </c>
      <c r="B9465" t="str">
        <f>in!B9465</f>
        <v>Latte</v>
      </c>
      <c r="C9465" t="str">
        <f>in!C9465</f>
        <v>Eve</v>
      </c>
      <c r="D9465">
        <f>(in!F9465-in!E9465)*1440</f>
        <v>1.3666666613426059</v>
      </c>
      <c r="E9465">
        <f>(in!G9465-in!F9465)*1440</f>
        <v>0.86666667019017041</v>
      </c>
      <c r="F9465">
        <f>(in!H9465-in!G9465)*1440</f>
        <v>2.6000000000931323</v>
      </c>
      <c r="G9465">
        <f>(in!I9465-in!H9465)*1440</f>
        <v>0.38333332864567637</v>
      </c>
      <c r="H9465">
        <f>(in!I9465-in!E9465)*1440</f>
        <v>5.216666660271585</v>
      </c>
      <c r="I9465">
        <f>HOUR(in!E9465)</f>
        <v>13</v>
      </c>
    </row>
    <row r="9466" spans="1:9" x14ac:dyDescent="0.35">
      <c r="A9466">
        <f>in!A9466</f>
        <v>109465</v>
      </c>
      <c r="B9466" t="str">
        <f>in!B9466</f>
        <v>Americano</v>
      </c>
      <c r="C9466" t="str">
        <f>in!C9466</f>
        <v>Bob</v>
      </c>
      <c r="D9466">
        <f>(in!F9466-in!E9466)*1440</f>
        <v>1.8333333323244005</v>
      </c>
      <c r="E9466">
        <f>(in!G9466-in!F9466)*1440</f>
        <v>0.58333333348855376</v>
      </c>
      <c r="F9466">
        <f>(in!H9466-in!G9466)*1440</f>
        <v>4.6499999973457307</v>
      </c>
      <c r="G9466">
        <f>(in!I9466-in!H9466)*1440</f>
        <v>9.6333333326037973</v>
      </c>
      <c r="H9466">
        <f>(in!I9466-in!E9466)*1440</f>
        <v>16.699999995762482</v>
      </c>
      <c r="I9466">
        <f>HOUR(in!E9466)</f>
        <v>13</v>
      </c>
    </row>
    <row r="9467" spans="1:9" x14ac:dyDescent="0.35">
      <c r="A9467">
        <f>in!A9467</f>
        <v>109466</v>
      </c>
      <c r="B9467" t="str">
        <f>in!B9467</f>
        <v>Tea</v>
      </c>
      <c r="C9467" t="str">
        <f>in!C9467</f>
        <v>Charlie</v>
      </c>
      <c r="D9467">
        <f>(in!F9467-in!E9467)*1440</f>
        <v>1.6500000085216016</v>
      </c>
      <c r="E9467">
        <f>(in!G9467-in!F9467)*1440</f>
        <v>2.4499999964609742</v>
      </c>
      <c r="F9467">
        <f>(in!H9467-in!G9467)*1440</f>
        <v>5.4666666663251817</v>
      </c>
      <c r="G9467">
        <f>(in!I9467-in!H9467)*1440</f>
        <v>0.83333332906477153</v>
      </c>
      <c r="H9467">
        <f>(in!I9467-in!E9467)*1440</f>
        <v>10.400000000372529</v>
      </c>
      <c r="I9467">
        <f>HOUR(in!E9467)</f>
        <v>13</v>
      </c>
    </row>
    <row r="9468" spans="1:9" x14ac:dyDescent="0.35">
      <c r="A9468">
        <f>in!A9468</f>
        <v>109467</v>
      </c>
      <c r="B9468" t="str">
        <f>in!B9468</f>
        <v>Flat White</v>
      </c>
      <c r="C9468" t="str">
        <f>in!C9468</f>
        <v>David</v>
      </c>
      <c r="D9468">
        <f>(in!F9468-in!E9468)*1440</f>
        <v>0.98333333269692957</v>
      </c>
      <c r="E9468">
        <f>(in!G9468-in!F9468)*1440</f>
        <v>0.11666667298413813</v>
      </c>
      <c r="F9468">
        <f>(in!H9468-in!G9468)*1440</f>
        <v>1.9333333242684603</v>
      </c>
      <c r="G9468">
        <f>(in!I9468-in!H9468)*1440</f>
        <v>9.3000000051688403</v>
      </c>
      <c r="H9468">
        <f>(in!I9468-in!E9468)*1440</f>
        <v>12.333333335118368</v>
      </c>
      <c r="I9468">
        <f>HOUR(in!E9468)</f>
        <v>13</v>
      </c>
    </row>
    <row r="9469" spans="1:9" x14ac:dyDescent="0.35">
      <c r="A9469">
        <f>in!A9469</f>
        <v>109468</v>
      </c>
      <c r="B9469" t="str">
        <f>in!B9469</f>
        <v>Latte</v>
      </c>
      <c r="C9469" t="str">
        <f>in!C9469</f>
        <v>Alice</v>
      </c>
      <c r="D9469">
        <f>(in!F9469-in!E9469)*1440</f>
        <v>1.1499999964144081</v>
      </c>
      <c r="E9469">
        <f>(in!G9469-in!F9469)*1440</f>
        <v>0.26666666613891721</v>
      </c>
      <c r="F9469">
        <f>(in!H9469-in!G9469)*1440</f>
        <v>4.6333333372604102</v>
      </c>
      <c r="G9469">
        <f>(in!I9469-in!H9469)*1440</f>
        <v>16.699999995762482</v>
      </c>
      <c r="H9469">
        <f>(in!I9469-in!E9469)*1440</f>
        <v>22.749999995576218</v>
      </c>
      <c r="I9469">
        <f>HOUR(in!E9469)</f>
        <v>13</v>
      </c>
    </row>
    <row r="9470" spans="1:9" x14ac:dyDescent="0.35">
      <c r="A9470">
        <f>in!A9470</f>
        <v>109469</v>
      </c>
      <c r="B9470" t="str">
        <f>in!B9470</f>
        <v>Latte</v>
      </c>
      <c r="C9470" t="str">
        <f>in!C9470</f>
        <v>Alice</v>
      </c>
      <c r="D9470">
        <f>(in!F9470-in!E9470)*1440</f>
        <v>0.98333333269692957</v>
      </c>
      <c r="E9470">
        <f>(in!G9470-in!F9470)*1440</f>
        <v>0.51666666171513498</v>
      </c>
      <c r="F9470">
        <f>(in!H9470-in!G9470)*1440</f>
        <v>1.2666666693985462</v>
      </c>
      <c r="G9470">
        <f>(in!I9470-in!H9470)*1440</f>
        <v>9.1000000003259629</v>
      </c>
      <c r="H9470">
        <f>(in!I9470-in!E9470)*1440</f>
        <v>11.866666664136574</v>
      </c>
      <c r="I9470">
        <f>HOUR(in!E9470)</f>
        <v>13</v>
      </c>
    </row>
    <row r="9471" spans="1:9" x14ac:dyDescent="0.35">
      <c r="A9471">
        <f>in!A9471</f>
        <v>109470</v>
      </c>
      <c r="B9471" t="str">
        <f>in!B9471</f>
        <v>Tea</v>
      </c>
      <c r="C9471" t="str">
        <f>in!C9471</f>
        <v>Alice</v>
      </c>
      <c r="D9471">
        <f>(in!F9471-in!E9471)*1440</f>
        <v>1.0666666645556688</v>
      </c>
      <c r="E9471">
        <f>(in!G9471-in!F9471)*1440</f>
        <v>1.0166666738223284</v>
      </c>
      <c r="F9471">
        <f>(in!H9471-in!G9471)*1440</f>
        <v>4.549999994924292</v>
      </c>
      <c r="G9471">
        <f>(in!I9471-in!H9471)*1440</f>
        <v>19.100000001490116</v>
      </c>
      <c r="H9471">
        <f>(in!I9471-in!E9471)*1440</f>
        <v>25.733333334792405</v>
      </c>
      <c r="I9471">
        <f>HOUR(in!E9471)</f>
        <v>13</v>
      </c>
    </row>
    <row r="9472" spans="1:9" x14ac:dyDescent="0.35">
      <c r="A9472">
        <f>in!A9472</f>
        <v>109471</v>
      </c>
      <c r="B9472" t="str">
        <f>in!B9472</f>
        <v>Matcha Latte</v>
      </c>
      <c r="C9472" t="str">
        <f>in!C9472</f>
        <v>Bob</v>
      </c>
      <c r="D9472">
        <f>(in!F9472-in!E9472)*1440</f>
        <v>1.4999999944120646</v>
      </c>
      <c r="E9472">
        <f>(in!G9472-in!F9472)*1440</f>
        <v>0.25000000605359674</v>
      </c>
      <c r="F9472">
        <f>(in!H9472-in!G9472)*1440</f>
        <v>2.4499999964609742</v>
      </c>
      <c r="G9472">
        <f>(in!I9472-in!H9472)*1440</f>
        <v>18.283333332510665</v>
      </c>
      <c r="H9472">
        <f>(in!I9472-in!E9472)*1440</f>
        <v>22.483333329437301</v>
      </c>
      <c r="I9472">
        <f>HOUR(in!E9472)</f>
        <v>13</v>
      </c>
    </row>
    <row r="9473" spans="1:9" x14ac:dyDescent="0.35">
      <c r="A9473">
        <f>in!A9473</f>
        <v>109472</v>
      </c>
      <c r="B9473" t="str">
        <f>in!B9473</f>
        <v>Latte</v>
      </c>
      <c r="C9473" t="str">
        <f>in!C9473</f>
        <v>Eve</v>
      </c>
      <c r="D9473">
        <f>(in!F9473-in!E9473)*1440</f>
        <v>1.7333333299029619</v>
      </c>
      <c r="E9473">
        <f>(in!G9473-in!F9473)*1440</f>
        <v>1.4166666730307043</v>
      </c>
      <c r="F9473">
        <f>(in!H9473-in!G9473)*1440</f>
        <v>2.4499999964609742</v>
      </c>
      <c r="G9473">
        <f>(in!I9473-in!H9473)*1440</f>
        <v>3.2666666654404253</v>
      </c>
      <c r="H9473">
        <f>(in!I9473-in!E9473)*1440</f>
        <v>8.8666666648350656</v>
      </c>
      <c r="I9473">
        <f>HOUR(in!E9473)</f>
        <v>13</v>
      </c>
    </row>
    <row r="9474" spans="1:9" x14ac:dyDescent="0.35">
      <c r="A9474">
        <f>in!A9474</f>
        <v>109473</v>
      </c>
      <c r="B9474" t="str">
        <f>in!B9474</f>
        <v>Latte</v>
      </c>
      <c r="C9474" t="str">
        <f>in!C9474</f>
        <v>David</v>
      </c>
      <c r="D9474">
        <f>(in!F9474-in!E9474)*1440</f>
        <v>0.61666666413657367</v>
      </c>
      <c r="E9474">
        <f>(in!G9474-in!F9474)*1440</f>
        <v>0.39999999920837581</v>
      </c>
      <c r="F9474">
        <f>(in!H9474-in!G9474)*1440</f>
        <v>3.9833333319984376</v>
      </c>
      <c r="G9474">
        <f>(in!I9474-in!H9474)*1440</f>
        <v>7.0833333337213844</v>
      </c>
      <c r="H9474">
        <f>(in!I9474-in!E9474)*1440</f>
        <v>12.083333329064772</v>
      </c>
      <c r="I9474">
        <f>HOUR(in!E9474)</f>
        <v>13</v>
      </c>
    </row>
    <row r="9475" spans="1:9" x14ac:dyDescent="0.35">
      <c r="A9475">
        <f>in!A9475</f>
        <v>109474</v>
      </c>
      <c r="B9475" t="str">
        <f>in!B9475</f>
        <v>Mocha</v>
      </c>
      <c r="C9475" t="str">
        <f>in!C9475</f>
        <v>Bob</v>
      </c>
      <c r="D9475">
        <f>(in!F9475-in!E9475)*1440</f>
        <v>1.2500000093132257</v>
      </c>
      <c r="E9475">
        <f>(in!G9475-in!F9475)*1440</f>
        <v>0.91666666092351079</v>
      </c>
      <c r="F9475">
        <f>(in!H9475-in!G9475)*1440</f>
        <v>3.5333333315793425</v>
      </c>
      <c r="G9475">
        <f>(in!I9475-in!H9475)*1440</f>
        <v>7.4666666728444397</v>
      </c>
      <c r="H9475">
        <f>(in!I9475-in!E9475)*1440</f>
        <v>13.166666674660519</v>
      </c>
      <c r="I9475">
        <f>HOUR(in!E9475)</f>
        <v>13</v>
      </c>
    </row>
    <row r="9476" spans="1:9" x14ac:dyDescent="0.35">
      <c r="A9476">
        <f>in!A9476</f>
        <v>109475</v>
      </c>
      <c r="B9476" t="str">
        <f>in!B9476</f>
        <v>Cold Brew</v>
      </c>
      <c r="C9476" t="str">
        <f>in!C9476</f>
        <v>Eve</v>
      </c>
      <c r="D9476">
        <f>(in!F9476-in!E9476)*1440</f>
        <v>1.6999999992549419</v>
      </c>
      <c r="E9476">
        <f>(in!G9476-in!F9476)*1440</f>
        <v>0.65000000526197255</v>
      </c>
      <c r="F9476">
        <f>(in!H9476-in!G9476)*1440</f>
        <v>4.9499999941326678</v>
      </c>
      <c r="G9476">
        <f>(in!I9476-in!H9476)*1440</f>
        <v>19.183333333348855</v>
      </c>
      <c r="H9476">
        <f>(in!I9476-in!E9476)*1440</f>
        <v>26.483333331998438</v>
      </c>
      <c r="I9476">
        <f>HOUR(in!E9476)</f>
        <v>13</v>
      </c>
    </row>
    <row r="9477" spans="1:9" x14ac:dyDescent="0.35">
      <c r="A9477">
        <f>in!A9477</f>
        <v>109476</v>
      </c>
      <c r="B9477" t="str">
        <f>in!B9477</f>
        <v>Mocha</v>
      </c>
      <c r="C9477" t="str">
        <f>in!C9477</f>
        <v>Charlie</v>
      </c>
      <c r="D9477">
        <f>(in!F9477-in!E9477)*1440</f>
        <v>0.7333333371207118</v>
      </c>
      <c r="E9477">
        <f>(in!G9477-in!F9477)*1440</f>
        <v>1.9666666653938591</v>
      </c>
      <c r="F9477">
        <f>(in!H9477-in!G9477)*1440</f>
        <v>6.2333333340939134</v>
      </c>
      <c r="G9477">
        <f>(in!I9477-in!H9477)*1440</f>
        <v>19.550000001909211</v>
      </c>
      <c r="H9477">
        <f>(in!I9477-in!E9477)*1440</f>
        <v>28.483333338517696</v>
      </c>
      <c r="I9477">
        <f>HOUR(in!E9477)</f>
        <v>13</v>
      </c>
    </row>
    <row r="9478" spans="1:9" x14ac:dyDescent="0.35">
      <c r="A9478">
        <f>in!A9478</f>
        <v>109477</v>
      </c>
      <c r="B9478" t="str">
        <f>in!B9478</f>
        <v>Latte</v>
      </c>
      <c r="C9478" t="str">
        <f>in!C9478</f>
        <v>Alice</v>
      </c>
      <c r="D9478">
        <f>(in!F9478-in!E9478)*1440</f>
        <v>0.50000000162981451</v>
      </c>
      <c r="E9478">
        <f>(in!G9478-in!F9478)*1440</f>
        <v>1.1000000056810677</v>
      </c>
      <c r="F9478">
        <f>(in!H9478-in!G9478)*1440</f>
        <v>2.6666666613891721</v>
      </c>
      <c r="G9478">
        <f>(in!I9478-in!H9478)*1440</f>
        <v>15.866666666697711</v>
      </c>
      <c r="H9478">
        <f>(in!I9478-in!E9478)*1440</f>
        <v>20.133333335397765</v>
      </c>
      <c r="I9478">
        <f>HOUR(in!E9478)</f>
        <v>13</v>
      </c>
    </row>
    <row r="9479" spans="1:9" x14ac:dyDescent="0.35">
      <c r="A9479">
        <f>in!A9479</f>
        <v>109478</v>
      </c>
      <c r="B9479" t="str">
        <f>in!B9479</f>
        <v>Cold Brew</v>
      </c>
      <c r="C9479" t="str">
        <f>in!C9479</f>
        <v>Bob</v>
      </c>
      <c r="D9479">
        <f>(in!F9479-in!E9479)*1440</f>
        <v>0.49999999115243554</v>
      </c>
      <c r="E9479">
        <f>(in!G9479-in!F9479)*1440</f>
        <v>0.70000000647269189</v>
      </c>
      <c r="F9479">
        <f>(in!H9479-in!G9479)*1440</f>
        <v>4.6833333279937506</v>
      </c>
      <c r="G9479">
        <f>(in!I9479-in!H9479)*1440</f>
        <v>2.9166666674427688</v>
      </c>
      <c r="H9479">
        <f>(in!I9479-in!E9479)*1440</f>
        <v>8.7999999930616468</v>
      </c>
      <c r="I9479">
        <f>HOUR(in!E9479)</f>
        <v>13</v>
      </c>
    </row>
    <row r="9480" spans="1:9" x14ac:dyDescent="0.35">
      <c r="A9480">
        <f>in!A9480</f>
        <v>109479</v>
      </c>
      <c r="B9480" t="str">
        <f>in!B9480</f>
        <v>Latte</v>
      </c>
      <c r="C9480" t="str">
        <f>in!C9480</f>
        <v>David</v>
      </c>
      <c r="D9480">
        <f>(in!F9480-in!E9480)*1440</f>
        <v>1.0499999939929694</v>
      </c>
      <c r="E9480">
        <f>(in!G9480-in!F9480)*1440</f>
        <v>1.2000000081025064</v>
      </c>
      <c r="F9480">
        <f>(in!H9480-in!G9480)*1440</f>
        <v>2.84999999566935</v>
      </c>
      <c r="G9480">
        <f>(in!I9480-in!H9480)*1440</f>
        <v>3.6500000045634806</v>
      </c>
      <c r="H9480">
        <f>(in!I9480-in!E9480)*1440</f>
        <v>8.7500000023283064</v>
      </c>
      <c r="I9480">
        <f>HOUR(in!E9480)</f>
        <v>13</v>
      </c>
    </row>
    <row r="9481" spans="1:9" x14ac:dyDescent="0.35">
      <c r="A9481">
        <f>in!A9481</f>
        <v>109480</v>
      </c>
      <c r="B9481" t="str">
        <f>in!B9481</f>
        <v>Latte</v>
      </c>
      <c r="C9481" t="str">
        <f>in!C9481</f>
        <v>David</v>
      </c>
      <c r="D9481">
        <f>(in!F9481-in!E9481)*1440</f>
        <v>0.49999999115243554</v>
      </c>
      <c r="E9481">
        <f>(in!G9481-in!F9481)*1440</f>
        <v>0.7333333371207118</v>
      </c>
      <c r="F9481">
        <f>(in!H9481-in!G9481)*1440</f>
        <v>2.6833333319518715</v>
      </c>
      <c r="G9481">
        <f>(in!I9481-in!H9481)*1440</f>
        <v>13.000000000465661</v>
      </c>
      <c r="H9481">
        <f>(in!I9481-in!E9481)*1440</f>
        <v>16.91666666069068</v>
      </c>
      <c r="I9481">
        <f>HOUR(in!E9481)</f>
        <v>13</v>
      </c>
    </row>
    <row r="9482" spans="1:9" x14ac:dyDescent="0.35">
      <c r="A9482">
        <f>in!A9482</f>
        <v>109481</v>
      </c>
      <c r="B9482" t="str">
        <f>in!B9482</f>
        <v>Cappuccino</v>
      </c>
      <c r="C9482" t="str">
        <f>in!C9482</f>
        <v>Charlie</v>
      </c>
      <c r="D9482">
        <f>(in!F9482-in!E9482)*1440</f>
        <v>1.2833333294838667</v>
      </c>
      <c r="E9482">
        <f>(in!G9482-in!F9482)*1440</f>
        <v>0.50000000162981451</v>
      </c>
      <c r="F9482">
        <f>(in!H9482-in!G9482)*1440</f>
        <v>3.849999998928979</v>
      </c>
      <c r="G9482">
        <f>(in!I9482-in!H9482)*1440</f>
        <v>1.6999999992549419</v>
      </c>
      <c r="H9482">
        <f>(in!I9482-in!E9482)*1440</f>
        <v>7.3333333292976022</v>
      </c>
      <c r="I9482">
        <f>HOUR(in!E9482)</f>
        <v>13</v>
      </c>
    </row>
    <row r="9483" spans="1:9" x14ac:dyDescent="0.35">
      <c r="A9483">
        <f>in!A9483</f>
        <v>109482</v>
      </c>
      <c r="B9483" t="str">
        <f>in!B9483</f>
        <v>Cappuccino</v>
      </c>
      <c r="C9483" t="str">
        <f>in!C9483</f>
        <v>David</v>
      </c>
      <c r="D9483">
        <f>(in!F9483-in!E9483)*1440</f>
        <v>1.2166666681878269</v>
      </c>
      <c r="E9483">
        <f>(in!G9483-in!F9483)*1440</f>
        <v>1.2166666681878269</v>
      </c>
      <c r="F9483">
        <f>(in!H9483-in!G9483)*1440</f>
        <v>3.6000000033527613</v>
      </c>
      <c r="G9483">
        <f>(in!I9483-in!H9483)*1440</f>
        <v>8.9666666672565043</v>
      </c>
      <c r="H9483">
        <f>(in!I9483-in!E9483)*1440</f>
        <v>15.000000006984919</v>
      </c>
      <c r="I9483">
        <f>HOUR(in!E9483)</f>
        <v>13</v>
      </c>
    </row>
    <row r="9484" spans="1:9" x14ac:dyDescent="0.35">
      <c r="A9484">
        <f>in!A9484</f>
        <v>109483</v>
      </c>
      <c r="B9484" t="str">
        <f>in!B9484</f>
        <v>Americano</v>
      </c>
      <c r="C9484" t="str">
        <f>in!C9484</f>
        <v>Charlie</v>
      </c>
      <c r="D9484">
        <f>(in!F9484-in!E9484)*1440</f>
        <v>1.5666666661854833</v>
      </c>
      <c r="E9484">
        <f>(in!G9484-in!F9484)*1440</f>
        <v>1.2833333294838667</v>
      </c>
      <c r="F9484">
        <f>(in!H9484-in!G9484)*1440</f>
        <v>6.7166666651610285</v>
      </c>
      <c r="G9484">
        <f>(in!I9484-in!H9484)*1440</f>
        <v>11.900000005261973</v>
      </c>
      <c r="H9484">
        <f>(in!I9484-in!E9484)*1440</f>
        <v>21.466666666092351</v>
      </c>
      <c r="I9484">
        <f>HOUR(in!E9484)</f>
        <v>13</v>
      </c>
    </row>
    <row r="9485" spans="1:9" x14ac:dyDescent="0.35">
      <c r="A9485">
        <f>in!A9485</f>
        <v>109484</v>
      </c>
      <c r="B9485" t="str">
        <f>in!B9485</f>
        <v>Mocha</v>
      </c>
      <c r="C9485" t="str">
        <f>in!C9485</f>
        <v>Charlie</v>
      </c>
      <c r="D9485">
        <f>(in!F9485-in!E9485)*1440</f>
        <v>1.5666666661854833</v>
      </c>
      <c r="E9485">
        <f>(in!G9485-in!F9485)*1440</f>
        <v>1.5999999968335032</v>
      </c>
      <c r="F9485">
        <f>(in!H9485-in!G9485)*1440</f>
        <v>7.0500000030733645</v>
      </c>
      <c r="G9485">
        <f>(in!I9485-in!H9485)*1440</f>
        <v>6.6000000026542693</v>
      </c>
      <c r="H9485">
        <f>(in!I9485-in!E9485)*1440</f>
        <v>16.81666666874662</v>
      </c>
      <c r="I9485">
        <f>HOUR(in!E9485)</f>
        <v>13</v>
      </c>
    </row>
    <row r="9486" spans="1:9" x14ac:dyDescent="0.35">
      <c r="A9486">
        <f>in!A9486</f>
        <v>109485</v>
      </c>
      <c r="B9486" t="str">
        <f>in!B9486</f>
        <v>Tea</v>
      </c>
      <c r="C9486" t="str">
        <f>in!C9486</f>
        <v>David</v>
      </c>
      <c r="D9486">
        <f>(in!F9486-in!E9486)*1440</f>
        <v>1.0500000044703484</v>
      </c>
      <c r="E9486">
        <f>(in!G9486-in!F9486)*1440</f>
        <v>0.59999999357387424</v>
      </c>
      <c r="F9486">
        <f>(in!H9486-in!G9486)*1440</f>
        <v>3.849999998928979</v>
      </c>
      <c r="G9486">
        <f>(in!I9486-in!H9486)*1440</f>
        <v>10.800000010058284</v>
      </c>
      <c r="H9486">
        <f>(in!I9486-in!E9486)*1440</f>
        <v>16.300000007031485</v>
      </c>
      <c r="I9486">
        <f>HOUR(in!E9486)</f>
        <v>13</v>
      </c>
    </row>
    <row r="9487" spans="1:9" x14ac:dyDescent="0.35">
      <c r="A9487">
        <f>in!A9487</f>
        <v>109486</v>
      </c>
      <c r="B9487" t="str">
        <f>in!B9487</f>
        <v>Latte</v>
      </c>
      <c r="C9487" t="str">
        <f>in!C9487</f>
        <v>David</v>
      </c>
      <c r="D9487">
        <f>(in!F9487-in!E9487)*1440</f>
        <v>1.5666666661854833</v>
      </c>
      <c r="E9487">
        <f>(in!G9487-in!F9487)*1440</f>
        <v>0.51666667219251394</v>
      </c>
      <c r="F9487">
        <f>(in!H9487-in!G9487)*1440</f>
        <v>1.0333333339076489</v>
      </c>
      <c r="G9487">
        <f>(in!I9487-in!H9487)*1440</f>
        <v>15.633333331206813</v>
      </c>
      <c r="H9487">
        <f>(in!I9487-in!E9487)*1440</f>
        <v>18.75000000349246</v>
      </c>
      <c r="I9487">
        <f>HOUR(in!E9487)</f>
        <v>13</v>
      </c>
    </row>
    <row r="9488" spans="1:9" x14ac:dyDescent="0.35">
      <c r="A9488">
        <f>in!A9488</f>
        <v>109487</v>
      </c>
      <c r="B9488" t="str">
        <f>in!B9488</f>
        <v>Mocha</v>
      </c>
      <c r="C9488" t="str">
        <f>in!C9488</f>
        <v>Bob</v>
      </c>
      <c r="D9488">
        <f>(in!F9488-in!E9488)*1440</f>
        <v>1.2666666589211673</v>
      </c>
      <c r="E9488">
        <f>(in!G9488-in!F9488)*1440</f>
        <v>0.2333333354908973</v>
      </c>
      <c r="F9488">
        <f>(in!H9488-in!G9488)*1440</f>
        <v>3.5833333327900618</v>
      </c>
      <c r="G9488">
        <f>(in!I9488-in!H9488)*1440</f>
        <v>5.5999999993946403</v>
      </c>
      <c r="H9488">
        <f>(in!I9488-in!E9488)*1440</f>
        <v>10.683333326596767</v>
      </c>
      <c r="I9488">
        <f>HOUR(in!E9488)</f>
        <v>13</v>
      </c>
    </row>
    <row r="9489" spans="1:9" x14ac:dyDescent="0.35">
      <c r="A9489">
        <f>in!A9489</f>
        <v>109488</v>
      </c>
      <c r="B9489" t="str">
        <f>in!B9489</f>
        <v>Mocha</v>
      </c>
      <c r="C9489" t="str">
        <f>in!C9489</f>
        <v>Eve</v>
      </c>
      <c r="D9489">
        <f>(in!F9489-in!E9489)*1440</f>
        <v>0.98333333269692957</v>
      </c>
      <c r="E9489">
        <f>(in!G9489-in!F9489)*1440</f>
        <v>1.0500000044703484</v>
      </c>
      <c r="F9489">
        <f>(in!H9489-in!G9489)*1440</f>
        <v>1.183333327062428</v>
      </c>
      <c r="G9489">
        <f>(in!I9489-in!H9489)*1440</f>
        <v>13.983333333162591</v>
      </c>
      <c r="H9489">
        <f>(in!I9489-in!E9489)*1440</f>
        <v>17.199999997392297</v>
      </c>
      <c r="I9489">
        <f>HOUR(in!E9489)</f>
        <v>13</v>
      </c>
    </row>
    <row r="9490" spans="1:9" x14ac:dyDescent="0.35">
      <c r="A9490">
        <f>in!A9490</f>
        <v>109489</v>
      </c>
      <c r="B9490" t="str">
        <f>in!B9490</f>
        <v>Espresso</v>
      </c>
      <c r="C9490" t="str">
        <f>in!C9490</f>
        <v>David</v>
      </c>
      <c r="D9490">
        <f>(in!F9490-in!E9490)*1440</f>
        <v>1.1999999976251274</v>
      </c>
      <c r="E9490">
        <f>(in!G9490-in!F9490)*1440</f>
        <v>1.2833333294838667</v>
      </c>
      <c r="F9490">
        <f>(in!H9490-in!G9490)*1440</f>
        <v>1.0500000044703484</v>
      </c>
      <c r="G9490">
        <f>(in!I9490-in!H9490)*1440</f>
        <v>9.8666666680946946</v>
      </c>
      <c r="H9490">
        <f>(in!I9490-in!E9490)*1440</f>
        <v>13.399999999674037</v>
      </c>
      <c r="I9490">
        <f>HOUR(in!E9490)</f>
        <v>13</v>
      </c>
    </row>
    <row r="9491" spans="1:9" x14ac:dyDescent="0.35">
      <c r="A9491">
        <f>in!A9491</f>
        <v>109490</v>
      </c>
      <c r="B9491" t="str">
        <f>in!B9491</f>
        <v>Americano</v>
      </c>
      <c r="C9491" t="str">
        <f>in!C9491</f>
        <v>Alice</v>
      </c>
      <c r="D9491">
        <f>(in!F9491-in!E9491)*1440</f>
        <v>1.2166666681878269</v>
      </c>
      <c r="E9491">
        <f>(in!G9491-in!F9491)*1440</f>
        <v>0.78333332785405219</v>
      </c>
      <c r="F9491">
        <f>(in!H9491-in!G9491)*1440</f>
        <v>3.8166666682809591</v>
      </c>
      <c r="G9491">
        <f>(in!I9491-in!H9491)*1440</f>
        <v>5.2833333320450038</v>
      </c>
      <c r="H9491">
        <f>(in!I9491-in!E9491)*1440</f>
        <v>11.099999996367842</v>
      </c>
      <c r="I9491">
        <f>HOUR(in!E9491)</f>
        <v>13</v>
      </c>
    </row>
    <row r="9492" spans="1:9" x14ac:dyDescent="0.35">
      <c r="A9492">
        <f>in!A9492</f>
        <v>109491</v>
      </c>
      <c r="B9492" t="str">
        <f>in!B9492</f>
        <v>Tea</v>
      </c>
      <c r="C9492" t="str">
        <f>in!C9492</f>
        <v>Alice</v>
      </c>
      <c r="D9492">
        <f>(in!F9492-in!E9492)*1440</f>
        <v>1.4333333331160247</v>
      </c>
      <c r="E9492">
        <f>(in!G9492-in!F9492)*1440</f>
        <v>0.10000000242143869</v>
      </c>
      <c r="F9492">
        <f>(in!H9492-in!G9492)*1440</f>
        <v>1.183333337539807</v>
      </c>
      <c r="G9492">
        <f>(in!I9492-in!H9492)*1440</f>
        <v>8.7166666612029076</v>
      </c>
      <c r="H9492">
        <f>(in!I9492-in!E9492)*1440</f>
        <v>11.433333334280178</v>
      </c>
      <c r="I9492">
        <f>HOUR(in!E9492)</f>
        <v>13</v>
      </c>
    </row>
    <row r="9493" spans="1:9" x14ac:dyDescent="0.35">
      <c r="A9493">
        <f>in!A9493</f>
        <v>109492</v>
      </c>
      <c r="B9493" t="str">
        <f>in!B9493</f>
        <v>Flat White</v>
      </c>
      <c r="C9493" t="str">
        <f>in!C9493</f>
        <v>Charlie</v>
      </c>
      <c r="D9493">
        <f>(in!F9493-in!E9493)*1440</f>
        <v>1.3833333319053054</v>
      </c>
      <c r="E9493">
        <f>(in!G9493-in!F9493)*1440</f>
        <v>2.3000000033061951</v>
      </c>
      <c r="F9493">
        <f>(in!H9493-in!G9493)*1440</f>
        <v>4.1666666662786156</v>
      </c>
      <c r="G9493">
        <f>(in!I9493-in!H9493)*1440</f>
        <v>3.2500000053551048</v>
      </c>
      <c r="H9493">
        <f>(in!I9493-in!E9493)*1440</f>
        <v>11.100000006845221</v>
      </c>
      <c r="I9493">
        <f>HOUR(in!E9493)</f>
        <v>13</v>
      </c>
    </row>
    <row r="9494" spans="1:9" x14ac:dyDescent="0.35">
      <c r="A9494">
        <f>in!A9494</f>
        <v>109493</v>
      </c>
      <c r="B9494" t="str">
        <f>in!B9494</f>
        <v>Tea</v>
      </c>
      <c r="C9494" t="str">
        <f>in!C9494</f>
        <v>David</v>
      </c>
      <c r="D9494">
        <f>(in!F9494-in!E9494)*1440</f>
        <v>1.3000000000465661</v>
      </c>
      <c r="E9494">
        <f>(in!G9494-in!F9494)*1440</f>
        <v>0.3666666685603559</v>
      </c>
      <c r="F9494">
        <f>(in!H9494-in!G9494)*1440</f>
        <v>2.4333333363756537</v>
      </c>
      <c r="G9494">
        <f>(in!I9494-in!H9494)*1440</f>
        <v>2.4999999976716936</v>
      </c>
      <c r="H9494">
        <f>(in!I9494-in!E9494)*1440</f>
        <v>6.6000000026542693</v>
      </c>
      <c r="I9494">
        <f>HOUR(in!E9494)</f>
        <v>13</v>
      </c>
    </row>
    <row r="9495" spans="1:9" x14ac:dyDescent="0.35">
      <c r="A9495">
        <f>in!A9495</f>
        <v>109494</v>
      </c>
      <c r="B9495" t="str">
        <f>in!B9495</f>
        <v>Americano</v>
      </c>
      <c r="C9495" t="str">
        <f>in!C9495</f>
        <v>Bob</v>
      </c>
      <c r="D9495">
        <f>(in!F9495-in!E9495)*1440</f>
        <v>1.1999999976251274</v>
      </c>
      <c r="E9495">
        <f>(in!G9495-in!F9495)*1440</f>
        <v>0.56666667340323329</v>
      </c>
      <c r="F9495">
        <f>(in!H9495-in!G9495)*1440</f>
        <v>4.7166666691191494</v>
      </c>
      <c r="G9495">
        <f>(in!I9495-in!H9495)*1440</f>
        <v>2.6000000000931323</v>
      </c>
      <c r="H9495">
        <f>(in!I9495-in!E9495)*1440</f>
        <v>9.0833333402406424</v>
      </c>
      <c r="I9495">
        <f>HOUR(in!E9495)</f>
        <v>14</v>
      </c>
    </row>
    <row r="9496" spans="1:9" x14ac:dyDescent="0.35">
      <c r="A9496">
        <f>in!A9496</f>
        <v>109495</v>
      </c>
      <c r="B9496" t="str">
        <f>in!B9496</f>
        <v>Hot Chocolate</v>
      </c>
      <c r="C9496" t="str">
        <f>in!C9496</f>
        <v>Bob</v>
      </c>
      <c r="D9496">
        <f>(in!F9496-in!E9496)*1440</f>
        <v>1.6333333274815232</v>
      </c>
      <c r="E9496">
        <f>(in!G9496-in!F9496)*1440</f>
        <v>1.3000000000465661</v>
      </c>
      <c r="F9496">
        <f>(in!H9496-in!G9496)*1440</f>
        <v>2.4333333363756537</v>
      </c>
      <c r="G9496">
        <f>(in!I9496-in!H9496)*1440</f>
        <v>6.2833333353046328</v>
      </c>
      <c r="H9496">
        <f>(in!I9496-in!E9496)*1440</f>
        <v>11.649999999208376</v>
      </c>
      <c r="I9496">
        <f>HOUR(in!E9496)</f>
        <v>14</v>
      </c>
    </row>
    <row r="9497" spans="1:9" x14ac:dyDescent="0.35">
      <c r="A9497">
        <f>in!A9497</f>
        <v>109496</v>
      </c>
      <c r="B9497" t="str">
        <f>in!B9497</f>
        <v>Latte</v>
      </c>
      <c r="C9497" t="str">
        <f>in!C9497</f>
        <v>Charlie</v>
      </c>
      <c r="D9497">
        <f>(in!F9497-in!E9497)*1440</f>
        <v>1.4333333331160247</v>
      </c>
      <c r="E9497">
        <f>(in!G9497-in!F9497)*1440</f>
        <v>2.700000002514571</v>
      </c>
      <c r="F9497">
        <f>(in!H9497-in!G9497)*1440</f>
        <v>5.3499999933410436</v>
      </c>
      <c r="G9497">
        <f>(in!I9497-in!H9497)*1440</f>
        <v>8.5833333386108279</v>
      </c>
      <c r="H9497">
        <f>(in!I9497-in!E9497)*1440</f>
        <v>18.066666667582467</v>
      </c>
      <c r="I9497">
        <f>HOUR(in!E9497)</f>
        <v>14</v>
      </c>
    </row>
    <row r="9498" spans="1:9" x14ac:dyDescent="0.35">
      <c r="A9498">
        <f>in!A9498</f>
        <v>109497</v>
      </c>
      <c r="B9498" t="str">
        <f>in!B9498</f>
        <v>Hot Chocolate</v>
      </c>
      <c r="C9498" t="str">
        <f>in!C9498</f>
        <v>Eve</v>
      </c>
      <c r="D9498">
        <f>(in!F9498-in!E9498)*1440</f>
        <v>1.6000000073108822</v>
      </c>
      <c r="E9498">
        <f>(in!G9498-in!F9498)*1440</f>
        <v>0.64999999478459358</v>
      </c>
      <c r="F9498">
        <f>(in!H9498-in!G9498)*1440</f>
        <v>1.8166666722390801</v>
      </c>
      <c r="G9498">
        <f>(in!I9498-in!H9498)*1440</f>
        <v>17.916666663950309</v>
      </c>
      <c r="H9498">
        <f>(in!I9498-in!E9498)*1440</f>
        <v>21.983333338284865</v>
      </c>
      <c r="I9498">
        <f>HOUR(in!E9498)</f>
        <v>14</v>
      </c>
    </row>
    <row r="9499" spans="1:9" x14ac:dyDescent="0.35">
      <c r="A9499">
        <f>in!A9499</f>
        <v>109498</v>
      </c>
      <c r="B9499" t="str">
        <f>in!B9499</f>
        <v>Latte</v>
      </c>
      <c r="C9499" t="str">
        <f>in!C9499</f>
        <v>Bob</v>
      </c>
      <c r="D9499">
        <f>(in!F9499-in!E9499)*1440</f>
        <v>1.4833333343267441</v>
      </c>
      <c r="E9499">
        <f>(in!G9499-in!F9499)*1440</f>
        <v>0.20000000484287739</v>
      </c>
      <c r="F9499">
        <f>(in!H9499-in!G9499)*1440</f>
        <v>3.9833333319984376</v>
      </c>
      <c r="G9499">
        <f>(in!I9499-in!H9499)*1440</f>
        <v>19.566666661994532</v>
      </c>
      <c r="H9499">
        <f>(in!I9499-in!E9499)*1440</f>
        <v>25.233333333162591</v>
      </c>
      <c r="I9499">
        <f>HOUR(in!E9499)</f>
        <v>14</v>
      </c>
    </row>
    <row r="9500" spans="1:9" x14ac:dyDescent="0.35">
      <c r="A9500">
        <f>in!A9500</f>
        <v>109499</v>
      </c>
      <c r="B9500" t="str">
        <f>in!B9500</f>
        <v>Americano</v>
      </c>
      <c r="C9500" t="str">
        <f>in!C9500</f>
        <v>Eve</v>
      </c>
      <c r="D9500">
        <f>(in!F9500-in!E9500)*1440</f>
        <v>1.8666666734497994</v>
      </c>
      <c r="E9500">
        <f>(in!G9500-in!F9500)*1440</f>
        <v>1.4333333331160247</v>
      </c>
      <c r="F9500">
        <f>(in!H9500-in!G9500)*1440</f>
        <v>4.2166666674893349</v>
      </c>
      <c r="G9500">
        <f>(in!I9500-in!H9500)*1440</f>
        <v>8.7166666612029076</v>
      </c>
      <c r="H9500">
        <f>(in!I9500-in!E9500)*1440</f>
        <v>16.233333335258067</v>
      </c>
      <c r="I9500">
        <f>HOUR(in!E9500)</f>
        <v>14</v>
      </c>
    </row>
    <row r="9501" spans="1:9" x14ac:dyDescent="0.35">
      <c r="A9501">
        <f>in!A9501</f>
        <v>109500</v>
      </c>
      <c r="B9501" t="str">
        <f>in!B9501</f>
        <v>Cappuccino</v>
      </c>
      <c r="C9501" t="str">
        <f>in!C9501</f>
        <v>David</v>
      </c>
      <c r="D9501">
        <f>(in!F9501-in!E9501)*1440</f>
        <v>0.90000000083819032</v>
      </c>
      <c r="E9501">
        <f>(in!G9501-in!F9501)*1440</f>
        <v>1.0833333351183683</v>
      </c>
      <c r="F9501">
        <f>(in!H9501-in!G9501)*1440</f>
        <v>2.9666666581761092</v>
      </c>
      <c r="G9501">
        <f>(in!I9501-in!H9501)*1440</f>
        <v>18.500000007916242</v>
      </c>
      <c r="H9501">
        <f>(in!I9501-in!E9501)*1440</f>
        <v>23.45000000204891</v>
      </c>
      <c r="I9501">
        <f>HOUR(in!E9501)</f>
        <v>14</v>
      </c>
    </row>
    <row r="9502" spans="1:9" x14ac:dyDescent="0.35">
      <c r="A9502">
        <f>in!A9502</f>
        <v>109501</v>
      </c>
      <c r="B9502" t="str">
        <f>in!B9502</f>
        <v>Espresso</v>
      </c>
      <c r="C9502" t="str">
        <f>in!C9502</f>
        <v>Bob</v>
      </c>
      <c r="D9502">
        <f>(in!F9502-in!E9502)*1440</f>
        <v>0.93333333148621023</v>
      </c>
      <c r="E9502">
        <f>(in!G9502-in!F9502)*1440</f>
        <v>0.45000000041909516</v>
      </c>
      <c r="F9502">
        <f>(in!H9502-in!G9502)*1440</f>
        <v>3.5333333315793425</v>
      </c>
      <c r="G9502">
        <f>(in!I9502-in!H9502)*1440</f>
        <v>3.7833333271555603</v>
      </c>
      <c r="H9502">
        <f>(in!I9502-in!E9502)*1440</f>
        <v>8.6999999906402081</v>
      </c>
      <c r="I9502">
        <f>HOUR(in!E9502)</f>
        <v>14</v>
      </c>
    </row>
    <row r="9503" spans="1:9" x14ac:dyDescent="0.35">
      <c r="A9503">
        <f>in!A9503</f>
        <v>109502</v>
      </c>
      <c r="B9503" t="str">
        <f>in!B9503</f>
        <v>Flat White</v>
      </c>
      <c r="C9503" t="str">
        <f>in!C9503</f>
        <v>Bob</v>
      </c>
      <c r="D9503">
        <f>(in!F9503-in!E9503)*1440</f>
        <v>1.3500000012572855</v>
      </c>
      <c r="E9503">
        <f>(in!G9503-in!F9503)*1440</f>
        <v>1.3833333319053054</v>
      </c>
      <c r="F9503">
        <f>(in!H9503-in!G9503)*1440</f>
        <v>4.3333333299960941</v>
      </c>
      <c r="G9503">
        <f>(in!I9503-in!H9503)*1440</f>
        <v>8.6333333293441683</v>
      </c>
      <c r="H9503">
        <f>(in!I9503-in!E9503)*1440</f>
        <v>15.699999992502853</v>
      </c>
      <c r="I9503">
        <f>HOUR(in!E9503)</f>
        <v>14</v>
      </c>
    </row>
    <row r="9504" spans="1:9" x14ac:dyDescent="0.35">
      <c r="A9504">
        <f>in!A9504</f>
        <v>109503</v>
      </c>
      <c r="B9504" t="str">
        <f>in!B9504</f>
        <v>Espresso</v>
      </c>
      <c r="C9504" t="str">
        <f>in!C9504</f>
        <v>Alice</v>
      </c>
      <c r="D9504">
        <f>(in!F9504-in!E9504)*1440</f>
        <v>1.7666666710283607</v>
      </c>
      <c r="E9504">
        <f>(in!G9504-in!F9504)*1440</f>
        <v>0.56666666292585433</v>
      </c>
      <c r="F9504">
        <f>(in!H9504-in!G9504)*1440</f>
        <v>3.5666666622273624</v>
      </c>
      <c r="G9504">
        <f>(in!I9504-in!H9504)*1440</f>
        <v>12.216666672611609</v>
      </c>
      <c r="H9504">
        <f>(in!I9504-in!E9504)*1440</f>
        <v>18.116666668793187</v>
      </c>
      <c r="I9504">
        <f>HOUR(in!E9504)</f>
        <v>14</v>
      </c>
    </row>
    <row r="9505" spans="1:9" x14ac:dyDescent="0.35">
      <c r="A9505">
        <f>in!A9505</f>
        <v>109504</v>
      </c>
      <c r="B9505" t="str">
        <f>in!B9505</f>
        <v>Espresso</v>
      </c>
      <c r="C9505" t="str">
        <f>in!C9505</f>
        <v>Bob</v>
      </c>
      <c r="D9505">
        <f>(in!F9505-in!E9505)*1440</f>
        <v>0.80000000889413059</v>
      </c>
      <c r="E9505">
        <f>(in!G9505-in!F9505)*1440</f>
        <v>0.68333332543261349</v>
      </c>
      <c r="F9505">
        <f>(in!H9505-in!G9505)*1440</f>
        <v>1.666666668606922</v>
      </c>
      <c r="G9505">
        <f>(in!I9505-in!H9505)*1440</f>
        <v>7.2666666680015624</v>
      </c>
      <c r="H9505">
        <f>(in!I9505-in!E9505)*1440</f>
        <v>10.416666670935228</v>
      </c>
      <c r="I9505">
        <f>HOUR(in!E9505)</f>
        <v>14</v>
      </c>
    </row>
    <row r="9506" spans="1:9" x14ac:dyDescent="0.35">
      <c r="A9506">
        <f>in!A9506</f>
        <v>109505</v>
      </c>
      <c r="B9506" t="str">
        <f>in!B9506</f>
        <v>Espresso</v>
      </c>
      <c r="C9506" t="str">
        <f>in!C9506</f>
        <v>Eve</v>
      </c>
      <c r="D9506">
        <f>(in!F9506-in!E9506)*1440</f>
        <v>0.63333332422189415</v>
      </c>
      <c r="E9506">
        <f>(in!G9506-in!F9506)*1440</f>
        <v>0.9666666726116091</v>
      </c>
      <c r="F9506">
        <f>(in!H9506-in!G9506)*1440</f>
        <v>2.183333330322057</v>
      </c>
      <c r="G9506">
        <f>(in!I9506-in!H9506)*1440</f>
        <v>14.483333334792405</v>
      </c>
      <c r="H9506">
        <f>(in!I9506-in!E9506)*1440</f>
        <v>18.266666661947966</v>
      </c>
      <c r="I9506">
        <f>HOUR(in!E9506)</f>
        <v>14</v>
      </c>
    </row>
    <row r="9507" spans="1:9" x14ac:dyDescent="0.35">
      <c r="A9507">
        <f>in!A9507</f>
        <v>109506</v>
      </c>
      <c r="B9507" t="str">
        <f>in!B9507</f>
        <v>Cappuccino</v>
      </c>
      <c r="C9507" t="str">
        <f>in!C9507</f>
        <v>Alice</v>
      </c>
      <c r="D9507">
        <f>(in!F9507-in!E9507)*1440</f>
        <v>1.3500000012572855</v>
      </c>
      <c r="E9507">
        <f>(in!G9507-in!F9507)*1440</f>
        <v>0.79999999841675162</v>
      </c>
      <c r="F9507">
        <f>(in!H9507-in!G9507)*1440</f>
        <v>1.6499999980442226</v>
      </c>
      <c r="G9507">
        <f>(in!I9507-in!H9507)*1440</f>
        <v>0.26666666613891721</v>
      </c>
      <c r="H9507">
        <f>(in!I9507-in!E9507)*1440</f>
        <v>4.0666666638571769</v>
      </c>
      <c r="I9507">
        <f>HOUR(in!E9507)</f>
        <v>14</v>
      </c>
    </row>
    <row r="9508" spans="1:9" x14ac:dyDescent="0.35">
      <c r="A9508">
        <f>in!A9508</f>
        <v>109507</v>
      </c>
      <c r="B9508" t="str">
        <f>in!B9508</f>
        <v>Hot Chocolate</v>
      </c>
      <c r="C9508" t="str">
        <f>in!C9508</f>
        <v>Bob</v>
      </c>
      <c r="D9508">
        <f>(in!F9508-in!E9508)*1440</f>
        <v>1.6333333274815232</v>
      </c>
      <c r="E9508">
        <f>(in!G9508-in!F9508)*1440</f>
        <v>1.4000000024680048</v>
      </c>
      <c r="F9508">
        <f>(in!H9508-in!G9508)*1440</f>
        <v>1.2166666681878269</v>
      </c>
      <c r="G9508">
        <f>(in!I9508-in!H9508)*1440</f>
        <v>17.400000002235174</v>
      </c>
      <c r="H9508">
        <f>(in!I9508-in!E9508)*1440</f>
        <v>21.650000000372529</v>
      </c>
      <c r="I9508">
        <f>HOUR(in!E9508)</f>
        <v>14</v>
      </c>
    </row>
    <row r="9509" spans="1:9" x14ac:dyDescent="0.35">
      <c r="A9509">
        <f>in!A9509</f>
        <v>109508</v>
      </c>
      <c r="B9509" t="str">
        <f>in!B9509</f>
        <v>Cold Brew</v>
      </c>
      <c r="C9509" t="str">
        <f>in!C9509</f>
        <v>Alice</v>
      </c>
      <c r="D9509">
        <f>(in!F9509-in!E9509)*1440</f>
        <v>1.9333333347458392</v>
      </c>
      <c r="E9509">
        <f>(in!G9509-in!F9509)*1440</f>
        <v>1.2333333282731473</v>
      </c>
      <c r="F9509">
        <f>(in!H9509-in!G9509)*1440</f>
        <v>4.2999999993480742</v>
      </c>
      <c r="G9509">
        <f>(in!I9509-in!H9509)*1440</f>
        <v>11.000000004423782</v>
      </c>
      <c r="H9509">
        <f>(in!I9509-in!E9509)*1440</f>
        <v>18.466666666790843</v>
      </c>
      <c r="I9509">
        <f>HOUR(in!E9509)</f>
        <v>14</v>
      </c>
    </row>
    <row r="9510" spans="1:9" x14ac:dyDescent="0.35">
      <c r="A9510">
        <f>in!A9510</f>
        <v>109509</v>
      </c>
      <c r="B9510" t="str">
        <f>in!B9510</f>
        <v>Espresso</v>
      </c>
      <c r="C9510" t="str">
        <f>in!C9510</f>
        <v>Eve</v>
      </c>
      <c r="D9510">
        <f>(in!F9510-in!E9510)*1440</f>
        <v>1.3666666718199849</v>
      </c>
      <c r="E9510">
        <f>(in!G9510-in!F9510)*1440</f>
        <v>0.64999999478459358</v>
      </c>
      <c r="F9510">
        <f>(in!H9510-in!G9510)*1440</f>
        <v>4.0000000025611371</v>
      </c>
      <c r="G9510">
        <f>(in!I9510-in!H9510)*1440</f>
        <v>19.466666659573093</v>
      </c>
      <c r="H9510">
        <f>(in!I9510-in!E9510)*1440</f>
        <v>25.483333328738809</v>
      </c>
      <c r="I9510">
        <f>HOUR(in!E9510)</f>
        <v>14</v>
      </c>
    </row>
    <row r="9511" spans="1:9" x14ac:dyDescent="0.35">
      <c r="A9511">
        <f>in!A9511</f>
        <v>109510</v>
      </c>
      <c r="B9511" t="str">
        <f>in!B9511</f>
        <v>Mocha</v>
      </c>
      <c r="C9511" t="str">
        <f>in!C9511</f>
        <v>Bob</v>
      </c>
      <c r="D9511">
        <f>(in!F9511-in!E9511)*1440</f>
        <v>1.1000000056810677</v>
      </c>
      <c r="E9511">
        <f>(in!G9511-in!F9511)*1440</f>
        <v>0.96666666213423014</v>
      </c>
      <c r="F9511">
        <f>(in!H9511-in!G9511)*1440</f>
        <v>3.8333333283662796</v>
      </c>
      <c r="G9511">
        <f>(in!I9511-in!H9511)*1440</f>
        <v>19.883333339821547</v>
      </c>
      <c r="H9511">
        <f>(in!I9511-in!E9511)*1440</f>
        <v>25.783333336003125</v>
      </c>
      <c r="I9511">
        <f>HOUR(in!E9511)</f>
        <v>14</v>
      </c>
    </row>
    <row r="9512" spans="1:9" x14ac:dyDescent="0.35">
      <c r="A9512">
        <f>in!A9512</f>
        <v>109511</v>
      </c>
      <c r="B9512" t="str">
        <f>in!B9512</f>
        <v>Latte</v>
      </c>
      <c r="C9512" t="str">
        <f>in!C9512</f>
        <v>David</v>
      </c>
      <c r="D9512">
        <f>(in!F9512-in!E9512)*1440</f>
        <v>1.8666666629724205</v>
      </c>
      <c r="E9512">
        <f>(in!G9512-in!F9512)*1440</f>
        <v>0.19999999436549842</v>
      </c>
      <c r="F9512">
        <f>(in!H9512-in!G9512)*1440</f>
        <v>4.4333333428949118</v>
      </c>
      <c r="G9512">
        <f>(in!I9512-in!H9512)*1440</f>
        <v>2.1499999996740371</v>
      </c>
      <c r="H9512">
        <f>(in!I9512-in!E9512)*1440</f>
        <v>8.6499999999068677</v>
      </c>
      <c r="I9512">
        <f>HOUR(in!E9512)</f>
        <v>14</v>
      </c>
    </row>
    <row r="9513" spans="1:9" x14ac:dyDescent="0.35">
      <c r="A9513">
        <f>in!A9513</f>
        <v>109512</v>
      </c>
      <c r="B9513" t="str">
        <f>in!B9513</f>
        <v>Cold Brew</v>
      </c>
      <c r="C9513" t="str">
        <f>in!C9513</f>
        <v>Charlie</v>
      </c>
      <c r="D9513">
        <f>(in!F9513-in!E9513)*1440</f>
        <v>1.5333333355374634</v>
      </c>
      <c r="E9513">
        <f>(in!G9513-in!F9513)*1440</f>
        <v>1.3166666601318866</v>
      </c>
      <c r="F9513">
        <f>(in!H9513-in!G9513)*1440</f>
        <v>3.4499999997206032</v>
      </c>
      <c r="G9513">
        <f>(in!I9513-in!H9513)*1440</f>
        <v>7.2833333385642618</v>
      </c>
      <c r="H9513">
        <f>(in!I9513-in!E9513)*1440</f>
        <v>13.583333333954215</v>
      </c>
      <c r="I9513">
        <f>HOUR(in!E9513)</f>
        <v>14</v>
      </c>
    </row>
    <row r="9514" spans="1:9" x14ac:dyDescent="0.35">
      <c r="A9514">
        <f>in!A9514</f>
        <v>109513</v>
      </c>
      <c r="B9514" t="str">
        <f>in!B9514</f>
        <v>Tea</v>
      </c>
      <c r="C9514" t="str">
        <f>in!C9514</f>
        <v>Charlie</v>
      </c>
      <c r="D9514">
        <f>(in!F9514-in!E9514)*1440</f>
        <v>1.4833333343267441</v>
      </c>
      <c r="E9514">
        <f>(in!G9514-in!F9514)*1440</f>
        <v>1.4333333331160247</v>
      </c>
      <c r="F9514">
        <f>(in!H9514-in!G9514)*1440</f>
        <v>5.3499999933410436</v>
      </c>
      <c r="G9514">
        <f>(in!I9514-in!H9514)*1440</f>
        <v>6.9500000006519258</v>
      </c>
      <c r="H9514">
        <f>(in!I9514-in!E9514)*1440</f>
        <v>15.216666661435738</v>
      </c>
      <c r="I9514">
        <f>HOUR(in!E9514)</f>
        <v>14</v>
      </c>
    </row>
    <row r="9515" spans="1:9" x14ac:dyDescent="0.35">
      <c r="A9515">
        <f>in!A9515</f>
        <v>109514</v>
      </c>
      <c r="B9515" t="str">
        <f>in!B9515</f>
        <v>Matcha Latte</v>
      </c>
      <c r="C9515" t="str">
        <f>in!C9515</f>
        <v>Charlie</v>
      </c>
      <c r="D9515">
        <f>(in!F9515-in!E9515)*1440</f>
        <v>1.2666666693985462</v>
      </c>
      <c r="E9515">
        <f>(in!G9515-in!F9515)*1440</f>
        <v>2.0333333371672779</v>
      </c>
      <c r="F9515">
        <f>(in!H9515-in!G9515)*1440</f>
        <v>6.366666667163372</v>
      </c>
      <c r="G9515">
        <f>(in!I9515-in!H9515)*1440</f>
        <v>4.2999999993480742</v>
      </c>
      <c r="H9515">
        <f>(in!I9515-in!E9515)*1440</f>
        <v>13.96666667307727</v>
      </c>
      <c r="I9515">
        <f>HOUR(in!E9515)</f>
        <v>14</v>
      </c>
    </row>
    <row r="9516" spans="1:9" x14ac:dyDescent="0.35">
      <c r="A9516">
        <f>in!A9516</f>
        <v>109515</v>
      </c>
      <c r="B9516" t="str">
        <f>in!B9516</f>
        <v>Cold Brew</v>
      </c>
      <c r="C9516" t="str">
        <f>in!C9516</f>
        <v>Alice</v>
      </c>
      <c r="D9516">
        <f>(in!F9516-in!E9516)*1440</f>
        <v>1.1999999976251274</v>
      </c>
      <c r="E9516">
        <f>(in!G9516-in!F9516)*1440</f>
        <v>0.93333333148621023</v>
      </c>
      <c r="F9516">
        <f>(in!H9516-in!G9516)*1440</f>
        <v>3.3500000077765435</v>
      </c>
      <c r="G9516">
        <f>(in!I9516-in!H9516)*1440</f>
        <v>3.4166666585952044</v>
      </c>
      <c r="H9516">
        <f>(in!I9516-in!E9516)*1440</f>
        <v>8.8999999954830855</v>
      </c>
      <c r="I9516">
        <f>HOUR(in!E9516)</f>
        <v>14</v>
      </c>
    </row>
    <row r="9517" spans="1:9" x14ac:dyDescent="0.35">
      <c r="A9517">
        <f>in!A9517</f>
        <v>109516</v>
      </c>
      <c r="B9517" t="str">
        <f>in!B9517</f>
        <v>Cappuccino</v>
      </c>
      <c r="C9517" t="str">
        <f>in!C9517</f>
        <v>David</v>
      </c>
      <c r="D9517">
        <f>(in!F9517-in!E9517)*1440</f>
        <v>1.9666666653938591</v>
      </c>
      <c r="E9517">
        <f>(in!G9517-in!F9517)*1440</f>
        <v>0.51666667219251394</v>
      </c>
      <c r="F9517">
        <f>(in!H9517-in!G9517)*1440</f>
        <v>3.1499999924562871</v>
      </c>
      <c r="G9517">
        <f>(in!I9517-in!H9517)*1440</f>
        <v>11.966666666558012</v>
      </c>
      <c r="H9517">
        <f>(in!I9517-in!E9517)*1440</f>
        <v>17.599999996600673</v>
      </c>
      <c r="I9517">
        <f>HOUR(in!E9517)</f>
        <v>14</v>
      </c>
    </row>
    <row r="9518" spans="1:9" x14ac:dyDescent="0.35">
      <c r="A9518">
        <f>in!A9518</f>
        <v>109517</v>
      </c>
      <c r="B9518" t="str">
        <f>in!B9518</f>
        <v>Flat White</v>
      </c>
      <c r="C9518" t="str">
        <f>in!C9518</f>
        <v>Alice</v>
      </c>
      <c r="D9518">
        <f>(in!F9518-in!E9518)*1440</f>
        <v>1.5666666661854833</v>
      </c>
      <c r="E9518">
        <f>(in!G9518-in!F9518)*1440</f>
        <v>0.81666666897945106</v>
      </c>
      <c r="F9518">
        <f>(in!H9518-in!G9518)*1440</f>
        <v>2.0999999984633178</v>
      </c>
      <c r="G9518">
        <f>(in!I9518-in!H9518)*1440</f>
        <v>7.9500000039115548</v>
      </c>
      <c r="H9518">
        <f>(in!I9518-in!E9518)*1440</f>
        <v>12.433333337539807</v>
      </c>
      <c r="I9518">
        <f>HOUR(in!E9518)</f>
        <v>14</v>
      </c>
    </row>
    <row r="9519" spans="1:9" x14ac:dyDescent="0.35">
      <c r="A9519">
        <f>in!A9519</f>
        <v>109518</v>
      </c>
      <c r="B9519" t="str">
        <f>in!B9519</f>
        <v>Latte</v>
      </c>
      <c r="C9519" t="str">
        <f>in!C9519</f>
        <v>Alice</v>
      </c>
      <c r="D9519">
        <f>(in!F9519-in!E9519)*1440</f>
        <v>1.0833333351183683</v>
      </c>
      <c r="E9519">
        <f>(in!G9519-in!F9519)*1440</f>
        <v>1.0499999939929694</v>
      </c>
      <c r="F9519">
        <f>(in!H9519-in!G9519)*1440</f>
        <v>3.8666666694916785</v>
      </c>
      <c r="G9519">
        <f>(in!I9519-in!H9519)*1440</f>
        <v>10.550000004004687</v>
      </c>
      <c r="H9519">
        <f>(in!I9519-in!E9519)*1440</f>
        <v>16.550000002607703</v>
      </c>
      <c r="I9519">
        <f>HOUR(in!E9519)</f>
        <v>14</v>
      </c>
    </row>
    <row r="9520" spans="1:9" x14ac:dyDescent="0.35">
      <c r="A9520">
        <f>in!A9520</f>
        <v>109519</v>
      </c>
      <c r="B9520" t="str">
        <f>in!B9520</f>
        <v>Tea</v>
      </c>
      <c r="C9520" t="str">
        <f>in!C9520</f>
        <v>Alice</v>
      </c>
      <c r="D9520">
        <f>(in!F9520-in!E9520)*1440</f>
        <v>0.98333333269692957</v>
      </c>
      <c r="E9520">
        <f>(in!G9520-in!F9520)*1440</f>
        <v>0.28333333670161664</v>
      </c>
      <c r="F9520">
        <f>(in!H9520-in!G9520)*1440</f>
        <v>1.0999999952036887</v>
      </c>
      <c r="G9520">
        <f>(in!I9520-in!H9520)*1440</f>
        <v>3.2500000053551048</v>
      </c>
      <c r="H9520">
        <f>(in!I9520-in!E9520)*1440</f>
        <v>5.6166666699573398</v>
      </c>
      <c r="I9520">
        <f>HOUR(in!E9520)</f>
        <v>14</v>
      </c>
    </row>
    <row r="9521" spans="1:9" x14ac:dyDescent="0.35">
      <c r="A9521">
        <f>in!A9521</f>
        <v>109520</v>
      </c>
      <c r="B9521" t="str">
        <f>in!B9521</f>
        <v>Flat White</v>
      </c>
      <c r="C9521" t="str">
        <f>in!C9521</f>
        <v>Eve</v>
      </c>
      <c r="D9521">
        <f>(in!F9521-in!E9521)*1440</f>
        <v>0.66666666534729302</v>
      </c>
      <c r="E9521">
        <f>(in!G9521-in!F9521)*1440</f>
        <v>1.3166666706092656</v>
      </c>
      <c r="F9521">
        <f>(in!H9521-in!G9521)*1440</f>
        <v>2.2833333327434957</v>
      </c>
      <c r="G9521">
        <f>(in!I9521-in!H9521)*1440</f>
        <v>16.549999992130324</v>
      </c>
      <c r="H9521">
        <f>(in!I9521-in!E9521)*1440</f>
        <v>20.816666660830379</v>
      </c>
      <c r="I9521">
        <f>HOUR(in!E9521)</f>
        <v>14</v>
      </c>
    </row>
    <row r="9522" spans="1:9" x14ac:dyDescent="0.35">
      <c r="A9522">
        <f>in!A9522</f>
        <v>109521</v>
      </c>
      <c r="B9522" t="str">
        <f>in!B9522</f>
        <v>Tea</v>
      </c>
      <c r="C9522" t="str">
        <f>in!C9522</f>
        <v>Bob</v>
      </c>
      <c r="D9522">
        <f>(in!F9522-in!E9522)*1440</f>
        <v>0.50000000162981451</v>
      </c>
      <c r="E9522">
        <f>(in!G9522-in!F9522)*1440</f>
        <v>0.33333333791233599</v>
      </c>
      <c r="F9522">
        <f>(in!H9522-in!G9522)*1440</f>
        <v>1.4999999944120646</v>
      </c>
      <c r="G9522">
        <f>(in!I9522-in!H9522)*1440</f>
        <v>2.9666666686534882</v>
      </c>
      <c r="H9522">
        <f>(in!I9522-in!E9522)*1440</f>
        <v>5.3000000026077032</v>
      </c>
      <c r="I9522">
        <f>HOUR(in!E9522)</f>
        <v>14</v>
      </c>
    </row>
    <row r="9523" spans="1:9" x14ac:dyDescent="0.35">
      <c r="A9523">
        <f>in!A9523</f>
        <v>109522</v>
      </c>
      <c r="B9523" t="str">
        <f>in!B9523</f>
        <v>Cappuccino</v>
      </c>
      <c r="C9523" t="str">
        <f>in!C9523</f>
        <v>Alice</v>
      </c>
      <c r="D9523">
        <f>(in!F9523-in!E9523)*1440</f>
        <v>0.53333334275521338</v>
      </c>
      <c r="E9523">
        <f>(in!G9523-in!F9523)*1440</f>
        <v>0.83333332906477153</v>
      </c>
      <c r="F9523">
        <f>(in!H9523-in!G9523)*1440</f>
        <v>4.1166666650678962</v>
      </c>
      <c r="G9523">
        <f>(in!I9523-in!H9523)*1440</f>
        <v>8.3833333337679505</v>
      </c>
      <c r="H9523">
        <f>(in!I9523-in!E9523)*1440</f>
        <v>13.866666670655832</v>
      </c>
      <c r="I9523">
        <f>HOUR(in!E9523)</f>
        <v>14</v>
      </c>
    </row>
    <row r="9524" spans="1:9" x14ac:dyDescent="0.35">
      <c r="A9524">
        <f>in!A9524</f>
        <v>109523</v>
      </c>
      <c r="B9524" t="str">
        <f>in!B9524</f>
        <v>Latte</v>
      </c>
      <c r="C9524" t="str">
        <f>in!C9524</f>
        <v>Charlie</v>
      </c>
      <c r="D9524">
        <f>(in!F9524-in!E9524)*1440</f>
        <v>1.8166666722390801</v>
      </c>
      <c r="E9524">
        <f>(in!G9524-in!F9524)*1440</f>
        <v>1.1166666657663882</v>
      </c>
      <c r="F9524">
        <f>(in!H9524-in!G9524)*1440</f>
        <v>5.2333333308342844</v>
      </c>
      <c r="G9524">
        <f>(in!I9524-in!H9524)*1440</f>
        <v>3.8166666682809591</v>
      </c>
      <c r="H9524">
        <f>(in!I9524-in!E9524)*1440</f>
        <v>11.983333337120712</v>
      </c>
      <c r="I9524">
        <f>HOUR(in!E9524)</f>
        <v>14</v>
      </c>
    </row>
    <row r="9525" spans="1:9" x14ac:dyDescent="0.35">
      <c r="A9525">
        <f>in!A9525</f>
        <v>109524</v>
      </c>
      <c r="B9525" t="str">
        <f>in!B9525</f>
        <v>Cappuccino</v>
      </c>
      <c r="C9525" t="str">
        <f>in!C9525</f>
        <v>Charlie</v>
      </c>
      <c r="D9525">
        <f>(in!F9525-in!E9525)*1440</f>
        <v>0.58333333348855376</v>
      </c>
      <c r="E9525">
        <f>(in!G9525-in!F9525)*1440</f>
        <v>1.6499999980442226</v>
      </c>
      <c r="F9525">
        <f>(in!H9525-in!G9525)*1440</f>
        <v>1.6166666673962027</v>
      </c>
      <c r="G9525">
        <f>(in!I9525-in!H9525)*1440</f>
        <v>14.616666667861864</v>
      </c>
      <c r="H9525">
        <f>(in!I9525-in!E9525)*1440</f>
        <v>18.466666666790843</v>
      </c>
      <c r="I9525">
        <f>HOUR(in!E9525)</f>
        <v>14</v>
      </c>
    </row>
    <row r="9526" spans="1:9" x14ac:dyDescent="0.35">
      <c r="A9526">
        <f>in!A9526</f>
        <v>109525</v>
      </c>
      <c r="B9526" t="str">
        <f>in!B9526</f>
        <v>Espresso</v>
      </c>
      <c r="C9526" t="str">
        <f>in!C9526</f>
        <v>Alice</v>
      </c>
      <c r="D9526">
        <f>(in!F9526-in!E9526)*1440</f>
        <v>1.7166666593402624</v>
      </c>
      <c r="E9526">
        <f>(in!G9526-in!F9526)*1440</f>
        <v>1.2333333387505263</v>
      </c>
      <c r="F9526">
        <f>(in!H9526-in!G9526)*1440</f>
        <v>4.3500000005587935</v>
      </c>
      <c r="G9526">
        <f>(in!I9526-in!H9526)*1440</f>
        <v>15.750000004190952</v>
      </c>
      <c r="H9526">
        <f>(in!I9526-in!E9526)*1440</f>
        <v>23.050000002840534</v>
      </c>
      <c r="I9526">
        <f>HOUR(in!E9526)</f>
        <v>14</v>
      </c>
    </row>
    <row r="9527" spans="1:9" x14ac:dyDescent="0.35">
      <c r="A9527">
        <f>in!A9527</f>
        <v>109526</v>
      </c>
      <c r="B9527" t="str">
        <f>in!B9527</f>
        <v>Cappuccino</v>
      </c>
      <c r="C9527" t="str">
        <f>in!C9527</f>
        <v>Bob</v>
      </c>
      <c r="D9527">
        <f>(in!F9527-in!E9527)*1440</f>
        <v>1.8833333335351199</v>
      </c>
      <c r="E9527">
        <f>(in!G9527-in!F9527)*1440</f>
        <v>0.90000000083819032</v>
      </c>
      <c r="F9527">
        <f>(in!H9527-in!G9527)*1440</f>
        <v>4.883333332836628</v>
      </c>
      <c r="G9527">
        <f>(in!I9527-in!H9527)*1440</f>
        <v>1.9833333254791796</v>
      </c>
      <c r="H9527">
        <f>(in!I9527-in!E9527)*1440</f>
        <v>9.6499999926891178</v>
      </c>
      <c r="I9527">
        <f>HOUR(in!E9527)</f>
        <v>14</v>
      </c>
    </row>
    <row r="9528" spans="1:9" x14ac:dyDescent="0.35">
      <c r="A9528">
        <f>in!A9528</f>
        <v>109527</v>
      </c>
      <c r="B9528" t="str">
        <f>in!B9528</f>
        <v>Espresso</v>
      </c>
      <c r="C9528" t="str">
        <f>in!C9528</f>
        <v>Alice</v>
      </c>
      <c r="D9528">
        <f>(in!F9528-in!E9528)*1440</f>
        <v>1.183333337539807</v>
      </c>
      <c r="E9528">
        <f>(in!G9528-in!F9528)*1440</f>
        <v>0.18333332380279899</v>
      </c>
      <c r="F9528">
        <f>(in!H9528-in!G9528)*1440</f>
        <v>3.7500000069849193</v>
      </c>
      <c r="G9528">
        <f>(in!I9528-in!H9528)*1440</f>
        <v>2.8999999968800694</v>
      </c>
      <c r="H9528">
        <f>(in!I9528-in!E9528)*1440</f>
        <v>8.0166666652075946</v>
      </c>
      <c r="I9528">
        <f>HOUR(in!E9528)</f>
        <v>14</v>
      </c>
    </row>
    <row r="9529" spans="1:9" x14ac:dyDescent="0.35">
      <c r="A9529">
        <f>in!A9529</f>
        <v>109528</v>
      </c>
      <c r="B9529" t="str">
        <f>in!B9529</f>
        <v>Cold Brew</v>
      </c>
      <c r="C9529" t="str">
        <f>in!C9529</f>
        <v>Alice</v>
      </c>
      <c r="D9529">
        <f>(in!F9529-in!E9529)*1440</f>
        <v>0.71666666655801237</v>
      </c>
      <c r="E9529">
        <f>(in!G9529-in!F9529)*1440</f>
        <v>1.0333333339076489</v>
      </c>
      <c r="F9529">
        <f>(in!H9529-in!G9529)*1440</f>
        <v>2.6666666613891721</v>
      </c>
      <c r="G9529">
        <f>(in!I9529-in!H9529)*1440</f>
        <v>16.883333340520039</v>
      </c>
      <c r="H9529">
        <f>(in!I9529-in!E9529)*1440</f>
        <v>21.300000002374873</v>
      </c>
      <c r="I9529">
        <f>HOUR(in!E9529)</f>
        <v>14</v>
      </c>
    </row>
    <row r="9530" spans="1:9" x14ac:dyDescent="0.35">
      <c r="A9530">
        <f>in!A9530</f>
        <v>109529</v>
      </c>
      <c r="B9530" t="str">
        <f>in!B9530</f>
        <v>Tea</v>
      </c>
      <c r="C9530" t="str">
        <f>in!C9530</f>
        <v>Eve</v>
      </c>
      <c r="D9530">
        <f>(in!F9530-in!E9530)*1440</f>
        <v>1.4833333343267441</v>
      </c>
      <c r="E9530">
        <f>(in!G9530-in!F9530)*1440</f>
        <v>0.26666666613891721</v>
      </c>
      <c r="F9530">
        <f>(in!H9530-in!G9530)*1440</f>
        <v>3.9000000001396984</v>
      </c>
      <c r="G9530">
        <f>(in!I9530-in!H9530)*1440</f>
        <v>3.3833333384245634</v>
      </c>
      <c r="H9530">
        <f>(in!I9530-in!E9530)*1440</f>
        <v>9.0333333390299231</v>
      </c>
      <c r="I9530">
        <f>HOUR(in!E9530)</f>
        <v>14</v>
      </c>
    </row>
    <row r="9531" spans="1:9" x14ac:dyDescent="0.35">
      <c r="A9531">
        <f>in!A9531</f>
        <v>109530</v>
      </c>
      <c r="B9531" t="str">
        <f>in!B9531</f>
        <v>Americano</v>
      </c>
      <c r="C9531" t="str">
        <f>in!C9531</f>
        <v>Eve</v>
      </c>
      <c r="D9531">
        <f>(in!F9531-in!E9531)*1440</f>
        <v>1.6166666673962027</v>
      </c>
      <c r="E9531">
        <f>(in!G9531-in!F9531)*1440</f>
        <v>1.4666666742414236</v>
      </c>
      <c r="F9531">
        <f>(in!H9531-in!G9531)*1440</f>
        <v>3.183333333581686</v>
      </c>
      <c r="G9531">
        <f>(in!I9531-in!H9531)*1440</f>
        <v>7.066666663158685</v>
      </c>
      <c r="H9531">
        <f>(in!I9531-in!E9531)*1440</f>
        <v>13.333333338377997</v>
      </c>
      <c r="I9531">
        <f>HOUR(in!E9531)</f>
        <v>14</v>
      </c>
    </row>
    <row r="9532" spans="1:9" x14ac:dyDescent="0.35">
      <c r="A9532">
        <f>in!A9532</f>
        <v>109531</v>
      </c>
      <c r="B9532" t="str">
        <f>in!B9532</f>
        <v>Cappuccino</v>
      </c>
      <c r="C9532" t="str">
        <f>in!C9532</f>
        <v>David</v>
      </c>
      <c r="D9532">
        <f>(in!F9532-in!E9532)*1440</f>
        <v>1.8000000016763806</v>
      </c>
      <c r="E9532">
        <f>(in!G9532-in!F9532)*1440</f>
        <v>0.2333333354908973</v>
      </c>
      <c r="F9532">
        <f>(in!H9532-in!G9532)*1440</f>
        <v>4.7166666586417705</v>
      </c>
      <c r="G9532">
        <f>(in!I9532-in!H9532)*1440</f>
        <v>15.133333340054378</v>
      </c>
      <c r="H9532">
        <f>(in!I9532-in!E9532)*1440</f>
        <v>21.883333335863426</v>
      </c>
      <c r="I9532">
        <f>HOUR(in!E9532)</f>
        <v>14</v>
      </c>
    </row>
    <row r="9533" spans="1:9" x14ac:dyDescent="0.35">
      <c r="A9533">
        <f>in!A9533</f>
        <v>109532</v>
      </c>
      <c r="B9533" t="str">
        <f>in!B9533</f>
        <v>Tea</v>
      </c>
      <c r="C9533" t="str">
        <f>in!C9533</f>
        <v>Eve</v>
      </c>
      <c r="D9533">
        <f>(in!F9533-in!E9533)*1440</f>
        <v>1.6166666673962027</v>
      </c>
      <c r="E9533">
        <f>(in!G9533-in!F9533)*1440</f>
        <v>0.59999999357387424</v>
      </c>
      <c r="F9533">
        <f>(in!H9533-in!G9533)*1440</f>
        <v>3.1000000017229468</v>
      </c>
      <c r="G9533">
        <f>(in!I9533-in!H9533)*1440</f>
        <v>3.7500000069849193</v>
      </c>
      <c r="H9533">
        <f>(in!I9533-in!E9533)*1440</f>
        <v>9.066666669677943</v>
      </c>
      <c r="I9533">
        <f>HOUR(in!E9533)</f>
        <v>14</v>
      </c>
    </row>
    <row r="9534" spans="1:9" x14ac:dyDescent="0.35">
      <c r="A9534">
        <f>in!A9534</f>
        <v>109533</v>
      </c>
      <c r="B9534" t="str">
        <f>in!B9534</f>
        <v>Cappuccino</v>
      </c>
      <c r="C9534" t="str">
        <f>in!C9534</f>
        <v>David</v>
      </c>
      <c r="D9534">
        <f>(in!F9534-in!E9534)*1440</f>
        <v>0.96666666213423014</v>
      </c>
      <c r="E9534">
        <f>(in!G9534-in!F9534)*1440</f>
        <v>0.69999999599531293</v>
      </c>
      <c r="F9534">
        <f>(in!H9534-in!G9534)*1440</f>
        <v>2.8666666662320495</v>
      </c>
      <c r="G9534">
        <f>(in!I9534-in!H9534)*1440</f>
        <v>14.433333333581686</v>
      </c>
      <c r="H9534">
        <f>(in!I9534-in!E9534)*1440</f>
        <v>18.966666657943279</v>
      </c>
      <c r="I9534">
        <f>HOUR(in!E9534)</f>
        <v>14</v>
      </c>
    </row>
    <row r="9535" spans="1:9" x14ac:dyDescent="0.35">
      <c r="A9535">
        <f>in!A9535</f>
        <v>109534</v>
      </c>
      <c r="B9535" t="str">
        <f>in!B9535</f>
        <v>Tea</v>
      </c>
      <c r="C9535" t="str">
        <f>in!C9535</f>
        <v>Eve</v>
      </c>
      <c r="D9535">
        <f>(in!F9535-in!E9535)*1440</f>
        <v>0.66666666534729302</v>
      </c>
      <c r="E9535">
        <f>(in!G9535-in!F9535)*1440</f>
        <v>0.88333334075286984</v>
      </c>
      <c r="F9535">
        <f>(in!H9535-in!G9535)*1440</f>
        <v>1.4499999932013452</v>
      </c>
      <c r="G9535">
        <f>(in!I9535-in!H9535)*1440</f>
        <v>10.450000001583248</v>
      </c>
      <c r="H9535">
        <f>(in!I9535-in!E9535)*1440</f>
        <v>13.450000000884756</v>
      </c>
      <c r="I9535">
        <f>HOUR(in!E9535)</f>
        <v>14</v>
      </c>
    </row>
    <row r="9536" spans="1:9" x14ac:dyDescent="0.35">
      <c r="A9536">
        <f>in!A9536</f>
        <v>109535</v>
      </c>
      <c r="B9536" t="str">
        <f>in!B9536</f>
        <v>Matcha Latte</v>
      </c>
      <c r="C9536" t="str">
        <f>in!C9536</f>
        <v>David</v>
      </c>
      <c r="D9536">
        <f>(in!F9536-in!E9536)*1440</f>
        <v>1.7000000097323209</v>
      </c>
      <c r="E9536">
        <f>(in!G9536-in!F9536)*1440</f>
        <v>0.86666665971279144</v>
      </c>
      <c r="F9536">
        <f>(in!H9536-in!G9536)*1440</f>
        <v>3.7999999977182597</v>
      </c>
      <c r="G9536">
        <f>(in!I9536-in!H9536)*1440</f>
        <v>17.950000005075708</v>
      </c>
      <c r="H9536">
        <f>(in!I9536-in!E9536)*1440</f>
        <v>24.31666667223908</v>
      </c>
      <c r="I9536">
        <f>HOUR(in!E9536)</f>
        <v>14</v>
      </c>
    </row>
    <row r="9537" spans="1:9" x14ac:dyDescent="0.35">
      <c r="A9537">
        <f>in!A9537</f>
        <v>109536</v>
      </c>
      <c r="B9537" t="str">
        <f>in!B9537</f>
        <v>Latte</v>
      </c>
      <c r="C9537" t="str">
        <f>in!C9537</f>
        <v>David</v>
      </c>
      <c r="D9537">
        <f>(in!F9537-in!E9537)*1440</f>
        <v>1.2833333399612457</v>
      </c>
      <c r="E9537">
        <f>(in!G9537-in!F9537)*1440</f>
        <v>0.16666666371747851</v>
      </c>
      <c r="F9537">
        <f>(in!H9537-in!G9537)*1440</f>
        <v>3.4333333396352828</v>
      </c>
      <c r="G9537">
        <f>(in!I9537-in!H9537)*1440</f>
        <v>17.283333329251036</v>
      </c>
      <c r="H9537">
        <f>(in!I9537-in!E9537)*1440</f>
        <v>22.166666672565043</v>
      </c>
      <c r="I9537">
        <f>HOUR(in!E9537)</f>
        <v>14</v>
      </c>
    </row>
    <row r="9538" spans="1:9" x14ac:dyDescent="0.35">
      <c r="A9538">
        <f>in!A9538</f>
        <v>109537</v>
      </c>
      <c r="B9538" t="str">
        <f>in!B9538</f>
        <v>Tea</v>
      </c>
      <c r="C9538" t="str">
        <f>in!C9538</f>
        <v>Alice</v>
      </c>
      <c r="D9538">
        <f>(in!F9538-in!E9538)*1440</f>
        <v>0.88333333027549088</v>
      </c>
      <c r="E9538">
        <f>(in!G9538-in!F9538)*1440</f>
        <v>0.76666666776873171</v>
      </c>
      <c r="F9538">
        <f>(in!H9538-in!G9538)*1440</f>
        <v>3.366666667861864</v>
      </c>
      <c r="G9538">
        <f>(in!I9538-in!H9538)*1440</f>
        <v>5.8666666655335575</v>
      </c>
      <c r="H9538">
        <f>(in!I9538-in!E9538)*1440</f>
        <v>10.883333331439644</v>
      </c>
      <c r="I9538">
        <f>HOUR(in!E9538)</f>
        <v>14</v>
      </c>
    </row>
    <row r="9539" spans="1:9" x14ac:dyDescent="0.35">
      <c r="A9539">
        <f>in!A9539</f>
        <v>109538</v>
      </c>
      <c r="B9539" t="str">
        <f>in!B9539</f>
        <v>Cold Brew</v>
      </c>
      <c r="C9539" t="str">
        <f>in!C9539</f>
        <v>Alice</v>
      </c>
      <c r="D9539">
        <f>(in!F9539-in!E9539)*1440</f>
        <v>1.5999999968335032</v>
      </c>
      <c r="E9539">
        <f>(in!G9539-in!F9539)*1440</f>
        <v>0.76666666776873171</v>
      </c>
      <c r="F9539">
        <f>(in!H9539-in!G9539)*1440</f>
        <v>2.2166666714474559</v>
      </c>
      <c r="G9539">
        <f>(in!I9539-in!H9539)*1440</f>
        <v>19.399999998277053</v>
      </c>
      <c r="H9539">
        <f>(in!I9539-in!E9539)*1440</f>
        <v>23.983333334326744</v>
      </c>
      <c r="I9539">
        <f>HOUR(in!E9539)</f>
        <v>14</v>
      </c>
    </row>
    <row r="9540" spans="1:9" x14ac:dyDescent="0.35">
      <c r="A9540">
        <f>in!A9540</f>
        <v>109539</v>
      </c>
      <c r="B9540" t="str">
        <f>in!B9540</f>
        <v>Latte</v>
      </c>
      <c r="C9540" t="str">
        <f>in!C9540</f>
        <v>Charlie</v>
      </c>
      <c r="D9540">
        <f>(in!F9540-in!E9540)*1440</f>
        <v>1.3666666613426059</v>
      </c>
      <c r="E9540">
        <f>(in!G9540-in!F9540)*1440</f>
        <v>1.0500000044703484</v>
      </c>
      <c r="F9540">
        <f>(in!H9540-in!G9540)*1440</f>
        <v>5.7999999937601388</v>
      </c>
      <c r="G9540">
        <f>(in!I9540-in!H9540)*1440</f>
        <v>18.966666668420658</v>
      </c>
      <c r="H9540">
        <f>(in!I9540-in!E9540)*1440</f>
        <v>27.183333327993751</v>
      </c>
      <c r="I9540">
        <f>HOUR(in!E9540)</f>
        <v>14</v>
      </c>
    </row>
    <row r="9541" spans="1:9" x14ac:dyDescent="0.35">
      <c r="A9541">
        <f>in!A9541</f>
        <v>109540</v>
      </c>
      <c r="B9541" t="str">
        <f>in!B9541</f>
        <v>Flat White</v>
      </c>
      <c r="C9541" t="str">
        <f>in!C9541</f>
        <v>David</v>
      </c>
      <c r="D9541">
        <f>(in!F9541-in!E9541)*1440</f>
        <v>1.7333333299029619</v>
      </c>
      <c r="E9541">
        <f>(in!G9541-in!F9541)*1440</f>
        <v>0.21666666492819786</v>
      </c>
      <c r="F9541">
        <f>(in!H9541-in!G9541)*1440</f>
        <v>2.6166666706558317</v>
      </c>
      <c r="G9541">
        <f>(in!I9541-in!H9541)*1440</f>
        <v>13.683333336375654</v>
      </c>
      <c r="H9541">
        <f>(in!I9541-in!E9541)*1440</f>
        <v>18.250000001862645</v>
      </c>
      <c r="I9541">
        <f>HOUR(in!E9541)</f>
        <v>14</v>
      </c>
    </row>
    <row r="9542" spans="1:9" x14ac:dyDescent="0.35">
      <c r="A9542">
        <f>in!A9542</f>
        <v>109541</v>
      </c>
      <c r="B9542" t="str">
        <f>in!B9542</f>
        <v>Cold Brew</v>
      </c>
      <c r="C9542" t="str">
        <f>in!C9542</f>
        <v>David</v>
      </c>
      <c r="D9542">
        <f>(in!F9542-in!E9542)*1440</f>
        <v>1.0833333351183683</v>
      </c>
      <c r="E9542">
        <f>(in!G9542-in!F9542)*1440</f>
        <v>0.11666667298413813</v>
      </c>
      <c r="F9542">
        <f>(in!H9542-in!G9542)*1440</f>
        <v>1.3833333319053054</v>
      </c>
      <c r="G9542">
        <f>(in!I9542-in!H9542)*1440</f>
        <v>1.8333333323244005</v>
      </c>
      <c r="H9542">
        <f>(in!I9542-in!E9542)*1440</f>
        <v>4.4166666723322123</v>
      </c>
      <c r="I9542">
        <f>HOUR(in!E9542)</f>
        <v>14</v>
      </c>
    </row>
    <row r="9543" spans="1:9" x14ac:dyDescent="0.35">
      <c r="A9543">
        <f>in!A9543</f>
        <v>109542</v>
      </c>
      <c r="B9543" t="str">
        <f>in!B9543</f>
        <v>Latte</v>
      </c>
      <c r="C9543" t="str">
        <f>in!C9543</f>
        <v>David</v>
      </c>
      <c r="D9543">
        <f>(in!F9543-in!E9543)*1440</f>
        <v>0.80000000889413059</v>
      </c>
      <c r="E9543">
        <f>(in!G9543-in!F9543)*1440</f>
        <v>1.03333332343027</v>
      </c>
      <c r="F9543">
        <f>(in!H9543-in!G9543)*1440</f>
        <v>4.2500000086147338</v>
      </c>
      <c r="G9543">
        <f>(in!I9543-in!H9543)*1440</f>
        <v>4.3166666594333947</v>
      </c>
      <c r="H9543">
        <f>(in!I9543-in!E9543)*1440</f>
        <v>10.400000000372529</v>
      </c>
      <c r="I9543">
        <f>HOUR(in!E9543)</f>
        <v>14</v>
      </c>
    </row>
    <row r="9544" spans="1:9" x14ac:dyDescent="0.35">
      <c r="A9544">
        <f>in!A9544</f>
        <v>109543</v>
      </c>
      <c r="B9544" t="str">
        <f>in!B9544</f>
        <v>Espresso</v>
      </c>
      <c r="C9544" t="str">
        <f>in!C9544</f>
        <v>David</v>
      </c>
      <c r="D9544">
        <f>(in!F9544-in!E9544)*1440</f>
        <v>0.86666667019017041</v>
      </c>
      <c r="E9544">
        <f>(in!G9544-in!F9544)*1440</f>
        <v>0.43333332985639572</v>
      </c>
      <c r="F9544">
        <f>(in!H9544-in!G9544)*1440</f>
        <v>4.033333333209157</v>
      </c>
      <c r="G9544">
        <f>(in!I9544-in!H9544)*1440</f>
        <v>2.2333333420101553</v>
      </c>
      <c r="H9544">
        <f>(in!I9544-in!E9544)*1440</f>
        <v>7.5666666752658784</v>
      </c>
      <c r="I9544">
        <f>HOUR(in!E9544)</f>
        <v>14</v>
      </c>
    </row>
    <row r="9545" spans="1:9" x14ac:dyDescent="0.35">
      <c r="A9545">
        <f>in!A9545</f>
        <v>109544</v>
      </c>
      <c r="B9545" t="str">
        <f>in!B9545</f>
        <v>Hot Chocolate</v>
      </c>
      <c r="C9545" t="str">
        <f>in!C9545</f>
        <v>David</v>
      </c>
      <c r="D9545">
        <f>(in!F9545-in!E9545)*1440</f>
        <v>1.3500000012572855</v>
      </c>
      <c r="E9545">
        <f>(in!G9545-in!F9545)*1440</f>
        <v>0.26666666613891721</v>
      </c>
      <c r="F9545">
        <f>(in!H9545-in!G9545)*1440</f>
        <v>3.9500000013504177</v>
      </c>
      <c r="G9545">
        <f>(in!I9545-in!H9545)*1440</f>
        <v>15.800000005401671</v>
      </c>
      <c r="H9545">
        <f>(in!I9545-in!E9545)*1440</f>
        <v>21.366666674148291</v>
      </c>
      <c r="I9545">
        <f>HOUR(in!E9545)</f>
        <v>14</v>
      </c>
    </row>
    <row r="9546" spans="1:9" x14ac:dyDescent="0.35">
      <c r="A9546">
        <f>in!A9546</f>
        <v>109545</v>
      </c>
      <c r="B9546" t="str">
        <f>in!B9546</f>
        <v>Espresso</v>
      </c>
      <c r="C9546" t="str">
        <f>in!C9546</f>
        <v>Charlie</v>
      </c>
      <c r="D9546">
        <f>(in!F9546-in!E9546)*1440</f>
        <v>1.1999999976251274</v>
      </c>
      <c r="E9546">
        <f>(in!G9546-in!F9546)*1440</f>
        <v>2.2833333327434957</v>
      </c>
      <c r="F9546">
        <f>(in!H9546-in!G9546)*1440</f>
        <v>5.4166666651144624</v>
      </c>
      <c r="G9546">
        <f>(in!I9546-in!H9546)*1440</f>
        <v>10.416666670935228</v>
      </c>
      <c r="H9546">
        <f>(in!I9546-in!E9546)*1440</f>
        <v>19.316666666418314</v>
      </c>
      <c r="I9546">
        <f>HOUR(in!E9546)</f>
        <v>14</v>
      </c>
    </row>
    <row r="9547" spans="1:9" x14ac:dyDescent="0.35">
      <c r="A9547">
        <f>in!A9547</f>
        <v>109546</v>
      </c>
      <c r="B9547" t="str">
        <f>in!B9547</f>
        <v>Tea</v>
      </c>
      <c r="C9547" t="str">
        <f>in!C9547</f>
        <v>Charlie</v>
      </c>
      <c r="D9547">
        <f>(in!F9547-in!E9547)*1440</f>
        <v>1.8333333323244005</v>
      </c>
      <c r="E9547">
        <f>(in!G9547-in!F9547)*1440</f>
        <v>2.2000000008847564</v>
      </c>
      <c r="F9547">
        <f>(in!H9547-in!G9547)*1440</f>
        <v>3.849999998928979</v>
      </c>
      <c r="G9547">
        <f>(in!I9547-in!H9547)*1440</f>
        <v>5.2000000001862645</v>
      </c>
      <c r="H9547">
        <f>(in!I9547-in!E9547)*1440</f>
        <v>13.083333332324401</v>
      </c>
      <c r="I9547">
        <f>HOUR(in!E9547)</f>
        <v>14</v>
      </c>
    </row>
    <row r="9548" spans="1:9" x14ac:dyDescent="0.35">
      <c r="A9548">
        <f>in!A9548</f>
        <v>109547</v>
      </c>
      <c r="B9548" t="str">
        <f>in!B9548</f>
        <v>Latte</v>
      </c>
      <c r="C9548" t="str">
        <f>in!C9548</f>
        <v>Bob</v>
      </c>
      <c r="D9548">
        <f>(in!F9548-in!E9548)*1440</f>
        <v>1.8333333323244005</v>
      </c>
      <c r="E9548">
        <f>(in!G9548-in!F9548)*1440</f>
        <v>0.1333333330694586</v>
      </c>
      <c r="F9548">
        <f>(in!H9548-in!G9548)*1440</f>
        <v>4.5166666642762721</v>
      </c>
      <c r="G9548">
        <f>(in!I9548-in!H9548)*1440</f>
        <v>12.966666669817641</v>
      </c>
      <c r="H9548">
        <f>(in!I9548-in!E9548)*1440</f>
        <v>19.449999999487773</v>
      </c>
      <c r="I9548">
        <f>HOUR(in!E9548)</f>
        <v>14</v>
      </c>
    </row>
    <row r="9549" spans="1:9" x14ac:dyDescent="0.35">
      <c r="A9549">
        <f>in!A9549</f>
        <v>109548</v>
      </c>
      <c r="B9549" t="str">
        <f>in!B9549</f>
        <v>Mocha</v>
      </c>
      <c r="C9549" t="str">
        <f>in!C9549</f>
        <v>Alice</v>
      </c>
      <c r="D9549">
        <f>(in!F9549-in!E9549)*1440</f>
        <v>0.73333332664333284</v>
      </c>
      <c r="E9549">
        <f>(in!G9549-in!F9549)*1440</f>
        <v>0.75000000768341124</v>
      </c>
      <c r="F9549">
        <f>(in!H9549-in!G9549)*1440</f>
        <v>4.9499999941326678</v>
      </c>
      <c r="G9549">
        <f>(in!I9549-in!H9549)*1440</f>
        <v>16.83333333930932</v>
      </c>
      <c r="H9549">
        <f>(in!I9549-in!E9549)*1440</f>
        <v>23.266666667768732</v>
      </c>
      <c r="I9549">
        <f>HOUR(in!E9549)</f>
        <v>14</v>
      </c>
    </row>
    <row r="9550" spans="1:9" x14ac:dyDescent="0.35">
      <c r="A9550">
        <f>in!A9550</f>
        <v>109549</v>
      </c>
      <c r="B9550" t="str">
        <f>in!B9550</f>
        <v>Mocha</v>
      </c>
      <c r="C9550" t="str">
        <f>in!C9550</f>
        <v>Bob</v>
      </c>
      <c r="D9550">
        <f>(in!F9550-in!E9550)*1440</f>
        <v>1.0666666645556688</v>
      </c>
      <c r="E9550">
        <f>(in!G9550-in!F9550)*1440</f>
        <v>0.34999999799765646</v>
      </c>
      <c r="F9550">
        <f>(in!H9550-in!G9550)*1440</f>
        <v>2.9666666686534882</v>
      </c>
      <c r="G9550">
        <f>(in!I9550-in!H9550)*1440</f>
        <v>0.95000000204890966</v>
      </c>
      <c r="H9550">
        <f>(in!I9550-in!E9550)*1440</f>
        <v>5.3333333332557231</v>
      </c>
      <c r="I9550">
        <f>HOUR(in!E9550)</f>
        <v>14</v>
      </c>
    </row>
    <row r="9551" spans="1:9" x14ac:dyDescent="0.35">
      <c r="A9551">
        <f>in!A9551</f>
        <v>109550</v>
      </c>
      <c r="B9551" t="str">
        <f>in!B9551</f>
        <v>Latte</v>
      </c>
      <c r="C9551" t="str">
        <f>in!C9551</f>
        <v>Alice</v>
      </c>
      <c r="D9551">
        <f>(in!F9551-in!E9551)*1440</f>
        <v>1.0833333351183683</v>
      </c>
      <c r="E9551">
        <f>(in!G9551-in!F9551)*1440</f>
        <v>0.61666666413657367</v>
      </c>
      <c r="F9551">
        <f>(in!H9551-in!G9551)*1440</f>
        <v>2.8666666662320495</v>
      </c>
      <c r="G9551">
        <f>(in!I9551-in!H9551)*1440</f>
        <v>2.5500000093597919</v>
      </c>
      <c r="H9551">
        <f>(in!I9551-in!E9551)*1440</f>
        <v>7.1166666748467833</v>
      </c>
      <c r="I9551">
        <f>HOUR(in!E9551)</f>
        <v>14</v>
      </c>
    </row>
    <row r="9552" spans="1:9" x14ac:dyDescent="0.35">
      <c r="A9552">
        <f>in!A9552</f>
        <v>109551</v>
      </c>
      <c r="B9552" t="str">
        <f>in!B9552</f>
        <v>Mocha</v>
      </c>
      <c r="C9552" t="str">
        <f>in!C9552</f>
        <v>Eve</v>
      </c>
      <c r="D9552">
        <f>(in!F9552-in!E9552)*1440</f>
        <v>1.9666666653938591</v>
      </c>
      <c r="E9552">
        <f>(in!G9552-in!F9552)*1440</f>
        <v>0.50000000162981451</v>
      </c>
      <c r="F9552">
        <f>(in!H9552-in!G9552)*1440</f>
        <v>4.6166666666977108</v>
      </c>
      <c r="G9552">
        <f>(in!I9552-in!H9552)*1440</f>
        <v>0.93333333148621023</v>
      </c>
      <c r="H9552">
        <f>(in!I9552-in!E9552)*1440</f>
        <v>8.0166666652075946</v>
      </c>
      <c r="I9552">
        <f>HOUR(in!E9552)</f>
        <v>14</v>
      </c>
    </row>
    <row r="9553" spans="1:9" x14ac:dyDescent="0.35">
      <c r="A9553">
        <f>in!A9553</f>
        <v>109552</v>
      </c>
      <c r="B9553" t="str">
        <f>in!B9553</f>
        <v>Latte</v>
      </c>
      <c r="C9553" t="str">
        <f>in!C9553</f>
        <v>Alice</v>
      </c>
      <c r="D9553">
        <f>(in!F9553-in!E9553)*1440</f>
        <v>1.9166666641831398</v>
      </c>
      <c r="E9553">
        <f>(in!G9553-in!F9553)*1440</f>
        <v>0.95000000204890966</v>
      </c>
      <c r="F9553">
        <f>(in!H9553-in!G9553)*1440</f>
        <v>2.6500000013038516</v>
      </c>
      <c r="G9553">
        <f>(in!I9553-in!H9553)*1440</f>
        <v>8.4166666644159704</v>
      </c>
      <c r="H9553">
        <f>(in!I9553-in!E9553)*1440</f>
        <v>13.933333331951872</v>
      </c>
      <c r="I9553">
        <f>HOUR(in!E9553)</f>
        <v>14</v>
      </c>
    </row>
    <row r="9554" spans="1:9" x14ac:dyDescent="0.35">
      <c r="A9554">
        <f>in!A9554</f>
        <v>109553</v>
      </c>
      <c r="B9554" t="str">
        <f>in!B9554</f>
        <v>Espresso</v>
      </c>
      <c r="C9554" t="str">
        <f>in!C9554</f>
        <v>Bob</v>
      </c>
      <c r="D9554">
        <f>(in!F9554-in!E9554)*1440</f>
        <v>1.9833333359565586</v>
      </c>
      <c r="E9554">
        <f>(in!G9554-in!F9554)*1440</f>
        <v>1.4666666637640446</v>
      </c>
      <c r="F9554">
        <f>(in!H9554-in!G9554)*1440</f>
        <v>3.6000000033527613</v>
      </c>
      <c r="G9554">
        <f>(in!I9554-in!H9554)*1440</f>
        <v>9.2833333241287619</v>
      </c>
      <c r="H9554">
        <f>(in!I9554-in!E9554)*1440</f>
        <v>16.333333327202126</v>
      </c>
      <c r="I9554">
        <f>HOUR(in!E9554)</f>
        <v>14</v>
      </c>
    </row>
    <row r="9555" spans="1:9" x14ac:dyDescent="0.35">
      <c r="A9555">
        <f>in!A9555</f>
        <v>109554</v>
      </c>
      <c r="B9555" t="str">
        <f>in!B9555</f>
        <v>Latte</v>
      </c>
      <c r="C9555" t="str">
        <f>in!C9555</f>
        <v>Eve</v>
      </c>
      <c r="D9555">
        <f>(in!F9555-in!E9555)*1440</f>
        <v>1.0499999939929694</v>
      </c>
      <c r="E9555">
        <f>(in!G9555-in!F9555)*1440</f>
        <v>0.6000000040512532</v>
      </c>
      <c r="F9555">
        <f>(in!H9555-in!G9555)*1440</f>
        <v>4.9166666634846479</v>
      </c>
      <c r="G9555">
        <f>(in!I9555-in!H9555)*1440</f>
        <v>3.5333333315793425</v>
      </c>
      <c r="H9555">
        <f>(in!I9555-in!E9555)*1440</f>
        <v>10.099999993108213</v>
      </c>
      <c r="I9555">
        <f>HOUR(in!E9555)</f>
        <v>15</v>
      </c>
    </row>
    <row r="9556" spans="1:9" x14ac:dyDescent="0.35">
      <c r="A9556">
        <f>in!A9556</f>
        <v>109555</v>
      </c>
      <c r="B9556" t="str">
        <f>in!B9556</f>
        <v>Latte</v>
      </c>
      <c r="C9556" t="str">
        <f>in!C9556</f>
        <v>Eve</v>
      </c>
      <c r="D9556">
        <f>(in!F9556-in!E9556)*1440</f>
        <v>1.2333333282731473</v>
      </c>
      <c r="E9556">
        <f>(in!G9556-in!F9556)*1440</f>
        <v>1.1500000068917871</v>
      </c>
      <c r="F9556">
        <f>(in!H9556-in!G9556)*1440</f>
        <v>1.8333333323244005</v>
      </c>
      <c r="G9556">
        <f>(in!I9556-in!H9556)*1440</f>
        <v>19.766666666837409</v>
      </c>
      <c r="H9556">
        <f>(in!I9556-in!E9556)*1440</f>
        <v>23.983333334326744</v>
      </c>
      <c r="I9556">
        <f>HOUR(in!E9556)</f>
        <v>15</v>
      </c>
    </row>
    <row r="9557" spans="1:9" x14ac:dyDescent="0.35">
      <c r="A9557">
        <f>in!A9557</f>
        <v>109556</v>
      </c>
      <c r="B9557" t="str">
        <f>in!B9557</f>
        <v>Espresso</v>
      </c>
      <c r="C9557" t="str">
        <f>in!C9557</f>
        <v>Charlie</v>
      </c>
      <c r="D9557">
        <f>(in!F9557-in!E9557)*1440</f>
        <v>1.8166666617617011</v>
      </c>
      <c r="E9557">
        <f>(in!G9557-in!F9557)*1440</f>
        <v>1.0166666738223284</v>
      </c>
      <c r="F9557">
        <f>(in!H9557-in!G9557)*1440</f>
        <v>1.8999999936204404</v>
      </c>
      <c r="G9557">
        <f>(in!I9557-in!H9557)*1440</f>
        <v>10.050000002374873</v>
      </c>
      <c r="H9557">
        <f>(in!I9557-in!E9557)*1440</f>
        <v>14.783333331579342</v>
      </c>
      <c r="I9557">
        <f>HOUR(in!E9557)</f>
        <v>15</v>
      </c>
    </row>
    <row r="9558" spans="1:9" x14ac:dyDescent="0.35">
      <c r="A9558">
        <f>in!A9558</f>
        <v>109557</v>
      </c>
      <c r="B9558" t="str">
        <f>in!B9558</f>
        <v>Espresso</v>
      </c>
      <c r="C9558" t="str">
        <f>in!C9558</f>
        <v>Charlie</v>
      </c>
      <c r="D9558">
        <f>(in!F9558-in!E9558)*1440</f>
        <v>1.1333333363290876</v>
      </c>
      <c r="E9558">
        <f>(in!G9558-in!F9558)*1440</f>
        <v>2.7833333343733102</v>
      </c>
      <c r="F9558">
        <f>(in!H9558-in!G9558)*1440</f>
        <v>6.9333333300892264</v>
      </c>
      <c r="G9558">
        <f>(in!I9558-in!H9558)*1440</f>
        <v>18.316666663158685</v>
      </c>
      <c r="H9558">
        <f>(in!I9558-in!E9558)*1440</f>
        <v>29.166666663950309</v>
      </c>
      <c r="I9558">
        <f>HOUR(in!E9558)</f>
        <v>15</v>
      </c>
    </row>
    <row r="9559" spans="1:9" x14ac:dyDescent="0.35">
      <c r="A9559">
        <f>in!A9559</f>
        <v>109558</v>
      </c>
      <c r="B9559" t="str">
        <f>in!B9559</f>
        <v>Americano</v>
      </c>
      <c r="C9559" t="str">
        <f>in!C9559</f>
        <v>Bob</v>
      </c>
      <c r="D9559">
        <f>(in!F9559-in!E9559)*1440</f>
        <v>1.4166666625533253</v>
      </c>
      <c r="E9559">
        <f>(in!G9559-in!F9559)*1440</f>
        <v>1.333333330694586</v>
      </c>
      <c r="F9559">
        <f>(in!H9559-in!G9559)*1440</f>
        <v>2.850000006146729</v>
      </c>
      <c r="G9559">
        <f>(in!I9559-in!H9559)*1440</f>
        <v>16.566666662693024</v>
      </c>
      <c r="H9559">
        <f>(in!I9559-in!E9559)*1440</f>
        <v>22.166666662087664</v>
      </c>
      <c r="I9559">
        <f>HOUR(in!E9559)</f>
        <v>15</v>
      </c>
    </row>
    <row r="9560" spans="1:9" x14ac:dyDescent="0.35">
      <c r="A9560">
        <f>in!A9560</f>
        <v>109559</v>
      </c>
      <c r="B9560" t="str">
        <f>in!B9560</f>
        <v>Espresso</v>
      </c>
      <c r="C9560" t="str">
        <f>in!C9560</f>
        <v>Eve</v>
      </c>
      <c r="D9560">
        <f>(in!F9560-in!E9560)*1440</f>
        <v>1.9500000053085387</v>
      </c>
      <c r="E9560">
        <f>(in!G9560-in!F9560)*1440</f>
        <v>0.18333333428017795</v>
      </c>
      <c r="F9560">
        <f>(in!H9560-in!G9560)*1440</f>
        <v>4.2333333275746554</v>
      </c>
      <c r="G9560">
        <f>(in!I9560-in!H9560)*1440</f>
        <v>9.3000000051688403</v>
      </c>
      <c r="H9560">
        <f>(in!I9560-in!E9560)*1440</f>
        <v>15.666666672332212</v>
      </c>
      <c r="I9560">
        <f>HOUR(in!E9560)</f>
        <v>15</v>
      </c>
    </row>
    <row r="9561" spans="1:9" x14ac:dyDescent="0.35">
      <c r="A9561">
        <f>in!A9561</f>
        <v>109560</v>
      </c>
      <c r="B9561" t="str">
        <f>in!B9561</f>
        <v>Americano</v>
      </c>
      <c r="C9561" t="str">
        <f>in!C9561</f>
        <v>Bob</v>
      </c>
      <c r="D9561">
        <f>(in!F9561-in!E9561)*1440</f>
        <v>0.84999999962747097</v>
      </c>
      <c r="E9561">
        <f>(in!G9561-in!F9561)*1440</f>
        <v>1.4666666637640446</v>
      </c>
      <c r="F9561">
        <f>(in!H9561-in!G9561)*1440</f>
        <v>4.5999999961350113</v>
      </c>
      <c r="G9561">
        <f>(in!I9561-in!H9561)*1440</f>
        <v>19.800000007962808</v>
      </c>
      <c r="H9561">
        <f>(in!I9561-in!E9561)*1440</f>
        <v>26.716666667489335</v>
      </c>
      <c r="I9561">
        <f>HOUR(in!E9561)</f>
        <v>15</v>
      </c>
    </row>
    <row r="9562" spans="1:9" x14ac:dyDescent="0.35">
      <c r="A9562">
        <f>in!A9562</f>
        <v>109561</v>
      </c>
      <c r="B9562" t="str">
        <f>in!B9562</f>
        <v>Tea</v>
      </c>
      <c r="C9562" t="str">
        <f>in!C9562</f>
        <v>Alice</v>
      </c>
      <c r="D9562">
        <f>(in!F9562-in!E9562)*1440</f>
        <v>0.83333332906477153</v>
      </c>
      <c r="E9562">
        <f>(in!G9562-in!F9562)*1440</f>
        <v>1.4000000024680048</v>
      </c>
      <c r="F9562">
        <f>(in!H9562-in!G9562)*1440</f>
        <v>1.9333333347458392</v>
      </c>
      <c r="G9562">
        <f>(in!I9562-in!H9562)*1440</f>
        <v>3.5999999928753823</v>
      </c>
      <c r="H9562">
        <f>(in!I9562-in!E9562)*1440</f>
        <v>7.7666666591539979</v>
      </c>
      <c r="I9562">
        <f>HOUR(in!E9562)</f>
        <v>15</v>
      </c>
    </row>
    <row r="9563" spans="1:9" x14ac:dyDescent="0.35">
      <c r="A9563">
        <f>in!A9563</f>
        <v>109562</v>
      </c>
      <c r="B9563" t="str">
        <f>in!B9563</f>
        <v>Espresso</v>
      </c>
      <c r="C9563" t="str">
        <f>in!C9563</f>
        <v>Bob</v>
      </c>
      <c r="D9563">
        <f>(in!F9563-in!E9563)*1440</f>
        <v>1.3000000000465661</v>
      </c>
      <c r="E9563">
        <f>(in!G9563-in!F9563)*1440</f>
        <v>0.11666666250675917</v>
      </c>
      <c r="F9563">
        <f>(in!H9563-in!G9563)*1440</f>
        <v>4.1666666662786156</v>
      </c>
      <c r="G9563">
        <f>(in!I9563-in!H9563)*1440</f>
        <v>9.2666666640434414</v>
      </c>
      <c r="H9563">
        <f>(in!I9563-in!E9563)*1440</f>
        <v>14.849999992875382</v>
      </c>
      <c r="I9563">
        <f>HOUR(in!E9563)</f>
        <v>15</v>
      </c>
    </row>
    <row r="9564" spans="1:9" x14ac:dyDescent="0.35">
      <c r="A9564">
        <f>in!A9564</f>
        <v>109563</v>
      </c>
      <c r="B9564" t="str">
        <f>in!B9564</f>
        <v>Cappuccino</v>
      </c>
      <c r="C9564" t="str">
        <f>in!C9564</f>
        <v>Charlie</v>
      </c>
      <c r="D9564">
        <f>(in!F9564-in!E9564)*1440</f>
        <v>1.2666666693985462</v>
      </c>
      <c r="E9564">
        <f>(in!G9564-in!F9564)*1440</f>
        <v>0.79999999841675162</v>
      </c>
      <c r="F9564">
        <f>(in!H9564-in!G9564)*1440</f>
        <v>3.6000000033527613</v>
      </c>
      <c r="G9564">
        <f>(in!I9564-in!H9564)*1440</f>
        <v>15.849999996135011</v>
      </c>
      <c r="H9564">
        <f>(in!I9564-in!E9564)*1440</f>
        <v>21.51666666730307</v>
      </c>
      <c r="I9564">
        <f>HOUR(in!E9564)</f>
        <v>15</v>
      </c>
    </row>
    <row r="9565" spans="1:9" x14ac:dyDescent="0.35">
      <c r="A9565">
        <f>in!A9565</f>
        <v>109564</v>
      </c>
      <c r="B9565" t="str">
        <f>in!B9565</f>
        <v>Cappuccino</v>
      </c>
      <c r="C9565" t="str">
        <f>in!C9565</f>
        <v>Bob</v>
      </c>
      <c r="D9565">
        <f>(in!F9565-in!E9565)*1440</f>
        <v>1.0333333339076489</v>
      </c>
      <c r="E9565">
        <f>(in!G9565-in!F9565)*1440</f>
        <v>0.50000000162981451</v>
      </c>
      <c r="F9565">
        <f>(in!H9565-in!G9565)*1440</f>
        <v>4.2666666687000543</v>
      </c>
      <c r="G9565">
        <f>(in!I9565-in!H9565)*1440</f>
        <v>8.0999999970663339</v>
      </c>
      <c r="H9565">
        <f>(in!I9565-in!E9565)*1440</f>
        <v>13.900000001303852</v>
      </c>
      <c r="I9565">
        <f>HOUR(in!E9565)</f>
        <v>15</v>
      </c>
    </row>
    <row r="9566" spans="1:9" x14ac:dyDescent="0.35">
      <c r="A9566">
        <f>in!A9566</f>
        <v>109565</v>
      </c>
      <c r="B9566" t="str">
        <f>in!B9566</f>
        <v>Espresso</v>
      </c>
      <c r="C9566" t="str">
        <f>in!C9566</f>
        <v>Eve</v>
      </c>
      <c r="D9566">
        <f>(in!F9566-in!E9566)*1440</f>
        <v>0.98333334317430854</v>
      </c>
      <c r="E9566">
        <f>(in!G9566-in!F9566)*1440</f>
        <v>0.36666665808297694</v>
      </c>
      <c r="F9566">
        <f>(in!H9566-in!G9566)*1440</f>
        <v>3.9833333319984376</v>
      </c>
      <c r="G9566">
        <f>(in!I9566-in!H9566)*1440</f>
        <v>1.3666666718199849</v>
      </c>
      <c r="H9566">
        <f>(in!I9566-in!E9566)*1440</f>
        <v>6.700000005075708</v>
      </c>
      <c r="I9566">
        <f>HOUR(in!E9566)</f>
        <v>15</v>
      </c>
    </row>
    <row r="9567" spans="1:9" x14ac:dyDescent="0.35">
      <c r="A9567">
        <f>in!A9567</f>
        <v>109566</v>
      </c>
      <c r="B9567" t="str">
        <f>in!B9567</f>
        <v>Americano</v>
      </c>
      <c r="C9567" t="str">
        <f>in!C9567</f>
        <v>Alice</v>
      </c>
      <c r="D9567">
        <f>(in!F9567-in!E9567)*1440</f>
        <v>1.4833333343267441</v>
      </c>
      <c r="E9567">
        <f>(in!G9567-in!F9567)*1440</f>
        <v>0.84999999962747097</v>
      </c>
      <c r="F9567">
        <f>(in!H9567-in!G9567)*1440</f>
        <v>2.2500000020954758</v>
      </c>
      <c r="G9567">
        <f>(in!I9567-in!H9567)*1440</f>
        <v>15.316666663857177</v>
      </c>
      <c r="H9567">
        <f>(in!I9567-in!E9567)*1440</f>
        <v>19.899999999906868</v>
      </c>
      <c r="I9567">
        <f>HOUR(in!E9567)</f>
        <v>15</v>
      </c>
    </row>
    <row r="9568" spans="1:9" x14ac:dyDescent="0.35">
      <c r="A9568">
        <f>in!A9568</f>
        <v>109567</v>
      </c>
      <c r="B9568" t="str">
        <f>in!B9568</f>
        <v>Cappuccino</v>
      </c>
      <c r="C9568" t="str">
        <f>in!C9568</f>
        <v>Charlie</v>
      </c>
      <c r="D9568">
        <f>(in!F9568-in!E9568)*1440</f>
        <v>1.2166666681878269</v>
      </c>
      <c r="E9568">
        <f>(in!G9568-in!F9568)*1440</f>
        <v>1.2833333294838667</v>
      </c>
      <c r="F9568">
        <f>(in!H9568-in!G9568)*1440</f>
        <v>1.0999999952036887</v>
      </c>
      <c r="G9568">
        <f>(in!I9568-in!H9568)*1440</f>
        <v>11.800000002840534</v>
      </c>
      <c r="H9568">
        <f>(in!I9568-in!E9568)*1440</f>
        <v>15.399999995715916</v>
      </c>
      <c r="I9568">
        <f>HOUR(in!E9568)</f>
        <v>15</v>
      </c>
    </row>
    <row r="9569" spans="1:9" x14ac:dyDescent="0.35">
      <c r="A9569">
        <f>in!A9569</f>
        <v>109568</v>
      </c>
      <c r="B9569" t="str">
        <f>in!B9569</f>
        <v>Americano</v>
      </c>
      <c r="C9569" t="str">
        <f>in!C9569</f>
        <v>Eve</v>
      </c>
      <c r="D9569">
        <f>(in!F9569-in!E9569)*1440</f>
        <v>1.6499999980442226</v>
      </c>
      <c r="E9569">
        <f>(in!G9569-in!F9569)*1440</f>
        <v>0.28333333670161664</v>
      </c>
      <c r="F9569">
        <f>(in!H9569-in!G9569)*1440</f>
        <v>2.666666671866551</v>
      </c>
      <c r="G9569">
        <f>(in!I9569-in!H9569)*1440</f>
        <v>4.8333333316259086</v>
      </c>
      <c r="H9569">
        <f>(in!I9569-in!E9569)*1440</f>
        <v>9.4333333382382989</v>
      </c>
      <c r="I9569">
        <f>HOUR(in!E9569)</f>
        <v>15</v>
      </c>
    </row>
    <row r="9570" spans="1:9" x14ac:dyDescent="0.35">
      <c r="A9570">
        <f>in!A9570</f>
        <v>109569</v>
      </c>
      <c r="B9570" t="str">
        <f>in!B9570</f>
        <v>Latte</v>
      </c>
      <c r="C9570" t="str">
        <f>in!C9570</f>
        <v>Eve</v>
      </c>
      <c r="D9570">
        <f>(in!F9570-in!E9570)*1440</f>
        <v>1.183333337539807</v>
      </c>
      <c r="E9570">
        <f>(in!G9570-in!F9570)*1440</f>
        <v>1.2666666693985462</v>
      </c>
      <c r="F9570">
        <f>(in!H9570-in!G9570)*1440</f>
        <v>1.4166666625533253</v>
      </c>
      <c r="G9570">
        <f>(in!I9570-in!H9570)*1440</f>
        <v>0.70000000647269189</v>
      </c>
      <c r="H9570">
        <f>(in!I9570-in!E9570)*1440</f>
        <v>4.5666666759643704</v>
      </c>
      <c r="I9570">
        <f>HOUR(in!E9570)</f>
        <v>15</v>
      </c>
    </row>
    <row r="9571" spans="1:9" x14ac:dyDescent="0.35">
      <c r="A9571">
        <f>in!A9571</f>
        <v>109570</v>
      </c>
      <c r="B9571" t="str">
        <f>in!B9571</f>
        <v>Cappuccino</v>
      </c>
      <c r="C9571" t="str">
        <f>in!C9571</f>
        <v>Bob</v>
      </c>
      <c r="D9571">
        <f>(in!F9571-in!E9571)*1440</f>
        <v>1.0166666633449495</v>
      </c>
      <c r="E9571">
        <f>(in!G9571-in!F9571)*1440</f>
        <v>0.95000000204890966</v>
      </c>
      <c r="F9571">
        <f>(in!H9571-in!G9571)*1440</f>
        <v>2.0666666678152978</v>
      </c>
      <c r="G9571">
        <f>(in!I9571-in!H9571)*1440</f>
        <v>13.283333326689899</v>
      </c>
      <c r="H9571">
        <f>(in!I9571-in!E9571)*1440</f>
        <v>17.316666659899056</v>
      </c>
      <c r="I9571">
        <f>HOUR(in!E9571)</f>
        <v>15</v>
      </c>
    </row>
    <row r="9572" spans="1:9" x14ac:dyDescent="0.35">
      <c r="A9572">
        <f>in!A9572</f>
        <v>109571</v>
      </c>
      <c r="B9572" t="str">
        <f>in!B9572</f>
        <v>Mocha</v>
      </c>
      <c r="C9572" t="str">
        <f>in!C9572</f>
        <v>David</v>
      </c>
      <c r="D9572">
        <f>(in!F9572-in!E9572)*1440</f>
        <v>1.1333333363290876</v>
      </c>
      <c r="E9572">
        <f>(in!G9572-in!F9572)*1440</f>
        <v>1.3166666706092656</v>
      </c>
      <c r="F9572">
        <f>(in!H9572-in!G9572)*1440</f>
        <v>4.3166666594333947</v>
      </c>
      <c r="G9572">
        <f>(in!I9572-in!H9572)*1440</f>
        <v>10.550000004004687</v>
      </c>
      <c r="H9572">
        <f>(in!I9572-in!E9572)*1440</f>
        <v>17.316666670376435</v>
      </c>
      <c r="I9572">
        <f>HOUR(in!E9572)</f>
        <v>15</v>
      </c>
    </row>
    <row r="9573" spans="1:9" x14ac:dyDescent="0.35">
      <c r="A9573">
        <f>in!A9573</f>
        <v>109572</v>
      </c>
      <c r="B9573" t="str">
        <f>in!B9573</f>
        <v>Americano</v>
      </c>
      <c r="C9573" t="str">
        <f>in!C9573</f>
        <v>David</v>
      </c>
      <c r="D9573">
        <f>(in!F9573-in!E9573)*1440</f>
        <v>1.4833333343267441</v>
      </c>
      <c r="E9573">
        <f>(in!G9573-in!F9573)*1440</f>
        <v>0.86666667019017041</v>
      </c>
      <c r="F9573">
        <f>(in!H9573-in!G9573)*1440</f>
        <v>3.7999999977182597</v>
      </c>
      <c r="G9573">
        <f>(in!I9573-in!H9573)*1440</f>
        <v>3.0500000005122274</v>
      </c>
      <c r="H9573">
        <f>(in!I9573-in!E9573)*1440</f>
        <v>9.2000000027474016</v>
      </c>
      <c r="I9573">
        <f>HOUR(in!E9573)</f>
        <v>15</v>
      </c>
    </row>
    <row r="9574" spans="1:9" x14ac:dyDescent="0.35">
      <c r="A9574">
        <f>in!A9574</f>
        <v>109573</v>
      </c>
      <c r="B9574" t="str">
        <f>in!B9574</f>
        <v>Matcha Latte</v>
      </c>
      <c r="C9574" t="str">
        <f>in!C9574</f>
        <v>Eve</v>
      </c>
      <c r="D9574">
        <f>(in!F9574-in!E9574)*1440</f>
        <v>1.333333330694586</v>
      </c>
      <c r="E9574">
        <f>(in!G9574-in!F9574)*1440</f>
        <v>0.76666666776873171</v>
      </c>
      <c r="F9574">
        <f>(in!H9574-in!G9574)*1440</f>
        <v>4.4333333324175328</v>
      </c>
      <c r="G9574">
        <f>(in!I9574-in!H9574)*1440</f>
        <v>6.3166666659526527</v>
      </c>
      <c r="H9574">
        <f>(in!I9574-in!E9574)*1440</f>
        <v>12.849999996833503</v>
      </c>
      <c r="I9574">
        <f>HOUR(in!E9574)</f>
        <v>15</v>
      </c>
    </row>
    <row r="9575" spans="1:9" x14ac:dyDescent="0.35">
      <c r="A9575">
        <f>in!A9575</f>
        <v>109574</v>
      </c>
      <c r="B9575" t="str">
        <f>in!B9575</f>
        <v>Americano</v>
      </c>
      <c r="C9575" t="str">
        <f>in!C9575</f>
        <v>Bob</v>
      </c>
      <c r="D9575">
        <f>(in!F9575-in!E9575)*1440</f>
        <v>1.8166666722390801</v>
      </c>
      <c r="E9575">
        <f>(in!G9575-in!F9575)*1440</f>
        <v>0.14999999315477908</v>
      </c>
      <c r="F9575">
        <f>(in!H9575-in!G9575)*1440</f>
        <v>3.3166666666511446</v>
      </c>
      <c r="G9575">
        <f>(in!I9575-in!H9575)*1440</f>
        <v>1.7166666698176414</v>
      </c>
      <c r="H9575">
        <f>(in!I9575-in!E9575)*1440</f>
        <v>7.0000000018626451</v>
      </c>
      <c r="I9575">
        <f>HOUR(in!E9575)</f>
        <v>15</v>
      </c>
    </row>
    <row r="9576" spans="1:9" x14ac:dyDescent="0.35">
      <c r="A9576">
        <f>in!A9576</f>
        <v>109575</v>
      </c>
      <c r="B9576" t="str">
        <f>in!B9576</f>
        <v>Latte</v>
      </c>
      <c r="C9576" t="str">
        <f>in!C9576</f>
        <v>Alice</v>
      </c>
      <c r="D9576">
        <f>(in!F9576-in!E9576)*1440</f>
        <v>1.9166666641831398</v>
      </c>
      <c r="E9576">
        <f>(in!G9576-in!F9576)*1440</f>
        <v>0.9666666726116091</v>
      </c>
      <c r="F9576">
        <f>(in!H9576-in!G9576)*1440</f>
        <v>3.033333329949528</v>
      </c>
      <c r="G9576">
        <f>(in!I9576-in!H9576)*1440</f>
        <v>16.199999994132668</v>
      </c>
      <c r="H9576">
        <f>(in!I9576-in!E9576)*1440</f>
        <v>22.116666660876945</v>
      </c>
      <c r="I9576">
        <f>HOUR(in!E9576)</f>
        <v>15</v>
      </c>
    </row>
    <row r="9577" spans="1:9" x14ac:dyDescent="0.35">
      <c r="A9577">
        <f>in!A9577</f>
        <v>109576</v>
      </c>
      <c r="B9577" t="str">
        <f>in!B9577</f>
        <v>Mocha</v>
      </c>
      <c r="C9577" t="str">
        <f>in!C9577</f>
        <v>Bob</v>
      </c>
      <c r="D9577">
        <f>(in!F9577-in!E9577)*1440</f>
        <v>1.7333333403803408</v>
      </c>
      <c r="E9577">
        <f>(in!G9577-in!F9577)*1440</f>
        <v>0.63333332422189415</v>
      </c>
      <c r="F9577">
        <f>(in!H9577-in!G9577)*1440</f>
        <v>1.000000003259629</v>
      </c>
      <c r="G9577">
        <f>(in!I9577-in!H9577)*1440</f>
        <v>19.216666663996875</v>
      </c>
      <c r="H9577">
        <f>(in!I9577-in!E9577)*1440</f>
        <v>22.583333331858739</v>
      </c>
      <c r="I9577">
        <f>HOUR(in!E9577)</f>
        <v>15</v>
      </c>
    </row>
    <row r="9578" spans="1:9" x14ac:dyDescent="0.35">
      <c r="A9578">
        <f>in!A9578</f>
        <v>109577</v>
      </c>
      <c r="B9578" t="str">
        <f>in!B9578</f>
        <v>Latte</v>
      </c>
      <c r="C9578" t="str">
        <f>in!C9578</f>
        <v>Bob</v>
      </c>
      <c r="D9578">
        <f>(in!F9578-in!E9578)*1440</f>
        <v>0.51666666171513498</v>
      </c>
      <c r="E9578">
        <f>(in!G9578-in!F9578)*1440</f>
        <v>0.39999999920837581</v>
      </c>
      <c r="F9578">
        <f>(in!H9578-in!G9578)*1440</f>
        <v>3.4166666690725833</v>
      </c>
      <c r="G9578">
        <f>(in!I9578-in!H9578)*1440</f>
        <v>18.983333328505978</v>
      </c>
      <c r="H9578">
        <f>(in!I9578-in!E9578)*1440</f>
        <v>23.316666658502072</v>
      </c>
      <c r="I9578">
        <f>HOUR(in!E9578)</f>
        <v>15</v>
      </c>
    </row>
    <row r="9579" spans="1:9" x14ac:dyDescent="0.35">
      <c r="A9579">
        <f>in!A9579</f>
        <v>109578</v>
      </c>
      <c r="B9579" t="str">
        <f>in!B9579</f>
        <v>Americano</v>
      </c>
      <c r="C9579" t="str">
        <f>in!C9579</f>
        <v>Alice</v>
      </c>
      <c r="D9579">
        <f>(in!F9579-in!E9579)*1440</f>
        <v>1.6166666673962027</v>
      </c>
      <c r="E9579">
        <f>(in!G9579-in!F9579)*1440</f>
        <v>0.41666665929369628</v>
      </c>
      <c r="F9579">
        <f>(in!H9579-in!G9579)*1440</f>
        <v>1.0833333351183683</v>
      </c>
      <c r="G9579">
        <f>(in!I9579-in!H9579)*1440</f>
        <v>15.200000001350418</v>
      </c>
      <c r="H9579">
        <f>(in!I9579-in!E9579)*1440</f>
        <v>18.316666663158685</v>
      </c>
      <c r="I9579">
        <f>HOUR(in!E9579)</f>
        <v>15</v>
      </c>
    </row>
    <row r="9580" spans="1:9" x14ac:dyDescent="0.35">
      <c r="A9580">
        <f>in!A9580</f>
        <v>109579</v>
      </c>
      <c r="B9580" t="str">
        <f>in!B9580</f>
        <v>Cappuccino</v>
      </c>
      <c r="C9580" t="str">
        <f>in!C9580</f>
        <v>Bob</v>
      </c>
      <c r="D9580">
        <f>(in!F9580-in!E9580)*1440</f>
        <v>0.83333332906477153</v>
      </c>
      <c r="E9580">
        <f>(in!G9580-in!F9580)*1440</f>
        <v>0.6000000040512532</v>
      </c>
      <c r="F9580">
        <f>(in!H9580-in!G9580)*1440</f>
        <v>1.7500000004656613</v>
      </c>
      <c r="G9580">
        <f>(in!I9580-in!H9580)*1440</f>
        <v>7.3666666599456221</v>
      </c>
      <c r="H9580">
        <f>(in!I9580-in!E9580)*1440</f>
        <v>10.549999993527308</v>
      </c>
      <c r="I9580">
        <f>HOUR(in!E9580)</f>
        <v>15</v>
      </c>
    </row>
    <row r="9581" spans="1:9" x14ac:dyDescent="0.35">
      <c r="A9581">
        <f>in!A9581</f>
        <v>109580</v>
      </c>
      <c r="B9581" t="str">
        <f>in!B9581</f>
        <v>Espresso</v>
      </c>
      <c r="C9581" t="str">
        <f>in!C9581</f>
        <v>Charlie</v>
      </c>
      <c r="D9581">
        <f>(in!F9581-in!E9581)*1440</f>
        <v>1.0999999952036887</v>
      </c>
      <c r="E9581">
        <f>(in!G9581-in!F9581)*1440</f>
        <v>1.6500000085216016</v>
      </c>
      <c r="F9581">
        <f>(in!H9581-in!G9581)*1440</f>
        <v>3.6666666646488011</v>
      </c>
      <c r="G9581">
        <f>(in!I9581-in!H9581)*1440</f>
        <v>10.016666661249474</v>
      </c>
      <c r="H9581">
        <f>(in!I9581-in!E9581)*1440</f>
        <v>16.433333329623565</v>
      </c>
      <c r="I9581">
        <f>HOUR(in!E9581)</f>
        <v>15</v>
      </c>
    </row>
    <row r="9582" spans="1:9" x14ac:dyDescent="0.35">
      <c r="A9582">
        <f>in!A9582</f>
        <v>109581</v>
      </c>
      <c r="B9582" t="str">
        <f>in!B9582</f>
        <v>Cold Brew</v>
      </c>
      <c r="C9582" t="str">
        <f>in!C9582</f>
        <v>Alice</v>
      </c>
      <c r="D9582">
        <f>(in!F9582-in!E9582)*1440</f>
        <v>1.0833333246409893</v>
      </c>
      <c r="E9582">
        <f>(in!G9582-in!F9582)*1440</f>
        <v>0.33333333791233599</v>
      </c>
      <c r="F9582">
        <f>(in!H9582-in!G9582)*1440</f>
        <v>3.4333333291579038</v>
      </c>
      <c r="G9582">
        <f>(in!I9582-in!H9582)*1440</f>
        <v>8.7500000023283064</v>
      </c>
      <c r="H9582">
        <f>(in!I9582-in!E9582)*1440</f>
        <v>13.599999994039536</v>
      </c>
      <c r="I9582">
        <f>HOUR(in!E9582)</f>
        <v>15</v>
      </c>
    </row>
    <row r="9583" spans="1:9" x14ac:dyDescent="0.35">
      <c r="A9583">
        <f>in!A9583</f>
        <v>109582</v>
      </c>
      <c r="B9583" t="str">
        <f>in!B9583</f>
        <v>Latte</v>
      </c>
      <c r="C9583" t="str">
        <f>in!C9583</f>
        <v>Alice</v>
      </c>
      <c r="D9583">
        <f>(in!F9583-in!E9583)*1440</f>
        <v>1.0333333339076489</v>
      </c>
      <c r="E9583">
        <f>(in!G9583-in!F9583)*1440</f>
        <v>0.21666666492819786</v>
      </c>
      <c r="F9583">
        <f>(in!H9583-in!G9583)*1440</f>
        <v>2.0500000077299774</v>
      </c>
      <c r="G9583">
        <f>(in!I9583-in!H9583)*1440</f>
        <v>19.950000001117587</v>
      </c>
      <c r="H9583">
        <f>(in!I9583-in!E9583)*1440</f>
        <v>23.250000007683411</v>
      </c>
      <c r="I9583">
        <f>HOUR(in!E9583)</f>
        <v>15</v>
      </c>
    </row>
    <row r="9584" spans="1:9" x14ac:dyDescent="0.35">
      <c r="A9584">
        <f>in!A9584</f>
        <v>109583</v>
      </c>
      <c r="B9584" t="str">
        <f>in!B9584</f>
        <v>Cold Brew</v>
      </c>
      <c r="C9584" t="str">
        <f>in!C9584</f>
        <v>Bob</v>
      </c>
      <c r="D9584">
        <f>(in!F9584-in!E9584)*1440</f>
        <v>1.5833333367481828</v>
      </c>
      <c r="E9584">
        <f>(in!G9584-in!F9584)*1440</f>
        <v>1.4499999932013452</v>
      </c>
      <c r="F9584">
        <f>(in!H9584-in!G9584)*1440</f>
        <v>1.9333333347458392</v>
      </c>
      <c r="G9584">
        <f>(in!I9584-in!H9584)*1440</f>
        <v>18.066666667582467</v>
      </c>
      <c r="H9584">
        <f>(in!I9584-in!E9584)*1440</f>
        <v>23.033333332277834</v>
      </c>
      <c r="I9584">
        <f>HOUR(in!E9584)</f>
        <v>15</v>
      </c>
    </row>
    <row r="9585" spans="1:9" x14ac:dyDescent="0.35">
      <c r="A9585">
        <f>in!A9585</f>
        <v>109584</v>
      </c>
      <c r="B9585" t="str">
        <f>in!B9585</f>
        <v>Americano</v>
      </c>
      <c r="C9585" t="str">
        <f>in!C9585</f>
        <v>Alice</v>
      </c>
      <c r="D9585">
        <f>(in!F9585-in!E9585)*1440</f>
        <v>1.3166666706092656</v>
      </c>
      <c r="E9585">
        <f>(in!G9585-in!F9585)*1440</f>
        <v>1.4833333343267441</v>
      </c>
      <c r="F9585">
        <f>(in!H9585-in!G9585)*1440</f>
        <v>2.2500000020954758</v>
      </c>
      <c r="G9585">
        <f>(in!I9585-in!H9585)*1440</f>
        <v>16.91666666069068</v>
      </c>
      <c r="H9585">
        <f>(in!I9585-in!E9585)*1440</f>
        <v>21.966666667722166</v>
      </c>
      <c r="I9585">
        <f>HOUR(in!E9585)</f>
        <v>15</v>
      </c>
    </row>
    <row r="9586" spans="1:9" x14ac:dyDescent="0.35">
      <c r="A9586">
        <f>in!A9586</f>
        <v>109585</v>
      </c>
      <c r="B9586" t="str">
        <f>in!B9586</f>
        <v>Latte</v>
      </c>
      <c r="C9586" t="str">
        <f>in!C9586</f>
        <v>Charlie</v>
      </c>
      <c r="D9586">
        <f>(in!F9586-in!E9586)*1440</f>
        <v>0.9499999915715307</v>
      </c>
      <c r="E9586">
        <f>(in!G9586-in!F9586)*1440</f>
        <v>2.000000006519258</v>
      </c>
      <c r="F9586">
        <f>(in!H9586-in!G9586)*1440</f>
        <v>2.366666664602235</v>
      </c>
      <c r="G9586">
        <f>(in!I9586-in!H9586)*1440</f>
        <v>10.816666670143604</v>
      </c>
      <c r="H9586">
        <f>(in!I9586-in!E9586)*1440</f>
        <v>16.133333332836628</v>
      </c>
      <c r="I9586">
        <f>HOUR(in!E9586)</f>
        <v>16</v>
      </c>
    </row>
    <row r="9587" spans="1:9" x14ac:dyDescent="0.35">
      <c r="A9587">
        <f>in!A9587</f>
        <v>109586</v>
      </c>
      <c r="B9587" t="str">
        <f>in!B9587</f>
        <v>Latte</v>
      </c>
      <c r="C9587" t="str">
        <f>in!C9587</f>
        <v>Eve</v>
      </c>
      <c r="D9587">
        <f>(in!F9587-in!E9587)*1440</f>
        <v>0.79999999841675162</v>
      </c>
      <c r="E9587">
        <f>(in!G9587-in!F9587)*1440</f>
        <v>1.0666666645556688</v>
      </c>
      <c r="F9587">
        <f>(in!H9587-in!G9587)*1440</f>
        <v>2.1666666702367365</v>
      </c>
      <c r="G9587">
        <f>(in!I9587-in!H9587)*1440</f>
        <v>13.299999997252598</v>
      </c>
      <c r="H9587">
        <f>(in!I9587-in!E9587)*1440</f>
        <v>17.333333330461755</v>
      </c>
      <c r="I9587">
        <f>HOUR(in!E9587)</f>
        <v>16</v>
      </c>
    </row>
    <row r="9588" spans="1:9" x14ac:dyDescent="0.35">
      <c r="A9588">
        <f>in!A9588</f>
        <v>109587</v>
      </c>
      <c r="B9588" t="str">
        <f>in!B9588</f>
        <v>Latte</v>
      </c>
      <c r="C9588" t="str">
        <f>in!C9588</f>
        <v>David</v>
      </c>
      <c r="D9588">
        <f>(in!F9588-in!E9588)*1440</f>
        <v>0.6000000040512532</v>
      </c>
      <c r="E9588">
        <f>(in!G9588-in!F9588)*1440</f>
        <v>1.000000003259629</v>
      </c>
      <c r="F9588">
        <f>(in!H9588-in!G9588)*1440</f>
        <v>2.4499999964609742</v>
      </c>
      <c r="G9588">
        <f>(in!I9588-in!H9588)*1440</f>
        <v>2.3833333351649344</v>
      </c>
      <c r="H9588">
        <f>(in!I9588-in!E9588)*1440</f>
        <v>6.4333333389367908</v>
      </c>
      <c r="I9588">
        <f>HOUR(in!E9588)</f>
        <v>16</v>
      </c>
    </row>
    <row r="9589" spans="1:9" x14ac:dyDescent="0.35">
      <c r="A9589">
        <f>in!A9589</f>
        <v>109588</v>
      </c>
      <c r="B9589" t="str">
        <f>in!B9589</f>
        <v>Latte</v>
      </c>
      <c r="C9589" t="str">
        <f>in!C9589</f>
        <v>Bob</v>
      </c>
      <c r="D9589">
        <f>(in!F9589-in!E9589)*1440</f>
        <v>0.7333333371207118</v>
      </c>
      <c r="E9589">
        <f>(in!G9589-in!F9589)*1440</f>
        <v>1.2166666681878269</v>
      </c>
      <c r="F9589">
        <f>(in!H9589-in!G9589)*1440</f>
        <v>3.3833333279471844</v>
      </c>
      <c r="G9589">
        <f>(in!I9589-in!H9589)*1440</f>
        <v>9.8499999975319952</v>
      </c>
      <c r="H9589">
        <f>(in!I9589-in!E9589)*1440</f>
        <v>15.183333330787718</v>
      </c>
      <c r="I9589">
        <f>HOUR(in!E9589)</f>
        <v>16</v>
      </c>
    </row>
    <row r="9590" spans="1:9" x14ac:dyDescent="0.35">
      <c r="A9590">
        <f>in!A9590</f>
        <v>109589</v>
      </c>
      <c r="B9590" t="str">
        <f>in!B9590</f>
        <v>Latte</v>
      </c>
      <c r="C9590" t="str">
        <f>in!C9590</f>
        <v>Alice</v>
      </c>
      <c r="D9590">
        <f>(in!F9590-in!E9590)*1440</f>
        <v>1.0333333339076489</v>
      </c>
      <c r="E9590">
        <f>(in!G9590-in!F9590)*1440</f>
        <v>0.41666666977107525</v>
      </c>
      <c r="F9590">
        <f>(in!H9590-in!G9590)*1440</f>
        <v>3.549999991664663</v>
      </c>
      <c r="G9590">
        <f>(in!I9590-in!H9590)*1440</f>
        <v>13.816666669445112</v>
      </c>
      <c r="H9590">
        <f>(in!I9590-in!E9590)*1440</f>
        <v>18.816666664788499</v>
      </c>
      <c r="I9590">
        <f>HOUR(in!E9590)</f>
        <v>16</v>
      </c>
    </row>
    <row r="9591" spans="1:9" x14ac:dyDescent="0.35">
      <c r="A9591">
        <f>in!A9591</f>
        <v>109590</v>
      </c>
      <c r="B9591" t="str">
        <f>in!B9591</f>
        <v>Latte</v>
      </c>
      <c r="C9591" t="str">
        <f>in!C9591</f>
        <v>Eve</v>
      </c>
      <c r="D9591">
        <f>(in!F9591-in!E9591)*1440</f>
        <v>1.5333333355374634</v>
      </c>
      <c r="E9591">
        <f>(in!G9591-in!F9591)*1440</f>
        <v>1.0333333339076489</v>
      </c>
      <c r="F9591">
        <f>(in!H9591-in!G9591)*1440</f>
        <v>3.4333333396352828</v>
      </c>
      <c r="G9591">
        <f>(in!I9591-in!H9591)*1440</f>
        <v>15.866666666697711</v>
      </c>
      <c r="H9591">
        <f>(in!I9591-in!E9591)*1440</f>
        <v>21.866666675778106</v>
      </c>
      <c r="I9591">
        <f>HOUR(in!E9591)</f>
        <v>16</v>
      </c>
    </row>
    <row r="9592" spans="1:9" x14ac:dyDescent="0.35">
      <c r="A9592">
        <f>in!A9592</f>
        <v>109591</v>
      </c>
      <c r="B9592" t="str">
        <f>in!B9592</f>
        <v>Flat White</v>
      </c>
      <c r="C9592" t="str">
        <f>in!C9592</f>
        <v>Bob</v>
      </c>
      <c r="D9592">
        <f>(in!F9592-in!E9592)*1440</f>
        <v>1.2666666693985462</v>
      </c>
      <c r="E9592">
        <f>(in!G9592-in!F9592)*1440</f>
        <v>0.55000000284053385</v>
      </c>
      <c r="F9592">
        <f>(in!H9592-in!G9592)*1440</f>
        <v>3.2333333347924054</v>
      </c>
      <c r="G9592">
        <f>(in!I9592-in!H9592)*1440</f>
        <v>13.566666663391516</v>
      </c>
      <c r="H9592">
        <f>(in!I9592-in!E9592)*1440</f>
        <v>18.616666670423001</v>
      </c>
      <c r="I9592">
        <f>HOUR(in!E9592)</f>
        <v>16</v>
      </c>
    </row>
    <row r="9593" spans="1:9" x14ac:dyDescent="0.35">
      <c r="A9593">
        <f>in!A9593</f>
        <v>109592</v>
      </c>
      <c r="B9593" t="str">
        <f>in!B9593</f>
        <v>Cappuccino</v>
      </c>
      <c r="C9593" t="str">
        <f>in!C9593</f>
        <v>David</v>
      </c>
      <c r="D9593">
        <f>(in!F9593-in!E9593)*1440</f>
        <v>1.0166666633449495</v>
      </c>
      <c r="E9593">
        <f>(in!G9593-in!F9593)*1440</f>
        <v>1.2000000081025064</v>
      </c>
      <c r="F9593">
        <f>(in!H9593-in!G9593)*1440</f>
        <v>2.5333333283197135</v>
      </c>
      <c r="G9593">
        <f>(in!I9593-in!H9593)*1440</f>
        <v>8.2833333313465118</v>
      </c>
      <c r="H9593">
        <f>(in!I9593-in!E9593)*1440</f>
        <v>13.033333331113681</v>
      </c>
      <c r="I9593">
        <f>HOUR(in!E9593)</f>
        <v>16</v>
      </c>
    </row>
    <row r="9594" spans="1:9" x14ac:dyDescent="0.35">
      <c r="A9594">
        <f>in!A9594</f>
        <v>109593</v>
      </c>
      <c r="B9594" t="str">
        <f>in!B9594</f>
        <v>Espresso</v>
      </c>
      <c r="C9594" t="str">
        <f>in!C9594</f>
        <v>David</v>
      </c>
      <c r="D9594">
        <f>(in!F9594-in!E9594)*1440</f>
        <v>1.2499999988358468</v>
      </c>
      <c r="E9594">
        <f>(in!G9594-in!F9594)*1440</f>
        <v>0.43333332985639572</v>
      </c>
      <c r="F9594">
        <f>(in!H9594-in!G9594)*1440</f>
        <v>4.0166666731238365</v>
      </c>
      <c r="G9594">
        <f>(in!I9594-in!H9594)*1440</f>
        <v>17.266666658688337</v>
      </c>
      <c r="H9594">
        <f>(in!I9594-in!E9594)*1440</f>
        <v>22.966666660504416</v>
      </c>
      <c r="I9594">
        <f>HOUR(in!E9594)</f>
        <v>16</v>
      </c>
    </row>
    <row r="9595" spans="1:9" x14ac:dyDescent="0.35">
      <c r="A9595">
        <f>in!A9595</f>
        <v>109594</v>
      </c>
      <c r="B9595" t="str">
        <f>in!B9595</f>
        <v>Latte</v>
      </c>
      <c r="C9595" t="str">
        <f>in!C9595</f>
        <v>Charlie</v>
      </c>
      <c r="D9595">
        <f>(in!F9595-in!E9595)*1440</f>
        <v>1.9666666653938591</v>
      </c>
      <c r="E9595">
        <f>(in!G9595-in!F9595)*1440</f>
        <v>1.9166666641831398</v>
      </c>
      <c r="F9595">
        <f>(in!H9595-in!G9595)*1440</f>
        <v>3.2166666747070849</v>
      </c>
      <c r="G9595">
        <f>(in!I9595-in!H9595)*1440</f>
        <v>7.9499999934341758</v>
      </c>
      <c r="H9595">
        <f>(in!I9595-in!E9595)*1440</f>
        <v>15.04999999771826</v>
      </c>
      <c r="I9595">
        <f>HOUR(in!E9595)</f>
        <v>16</v>
      </c>
    </row>
    <row r="9596" spans="1:9" x14ac:dyDescent="0.35">
      <c r="A9596">
        <f>in!A9596</f>
        <v>109595</v>
      </c>
      <c r="B9596" t="str">
        <f>in!B9596</f>
        <v>Cold Brew</v>
      </c>
      <c r="C9596" t="str">
        <f>in!C9596</f>
        <v>Bob</v>
      </c>
      <c r="D9596">
        <f>(in!F9596-in!E9596)*1440</f>
        <v>1.4333333331160247</v>
      </c>
      <c r="E9596">
        <f>(in!G9596-in!F9596)*1440</f>
        <v>1.0833333351183683</v>
      </c>
      <c r="F9596">
        <f>(in!H9596-in!G9596)*1440</f>
        <v>4.0833333239424974</v>
      </c>
      <c r="G9596">
        <f>(in!I9596-in!H9596)*1440</f>
        <v>6.6166666732169688</v>
      </c>
      <c r="H9596">
        <f>(in!I9596-in!E9596)*1440</f>
        <v>13.216666665393859</v>
      </c>
      <c r="I9596">
        <f>HOUR(in!E9596)</f>
        <v>16</v>
      </c>
    </row>
    <row r="9597" spans="1:9" x14ac:dyDescent="0.35">
      <c r="A9597">
        <f>in!A9597</f>
        <v>109596</v>
      </c>
      <c r="B9597" t="str">
        <f>in!B9597</f>
        <v>Cold Brew</v>
      </c>
      <c r="C9597" t="str">
        <f>in!C9597</f>
        <v>Eve</v>
      </c>
      <c r="D9597">
        <f>(in!F9597-in!E9597)*1440</f>
        <v>1.1000000056810677</v>
      </c>
      <c r="E9597">
        <f>(in!G9597-in!F9597)*1440</f>
        <v>1.2333333282731473</v>
      </c>
      <c r="F9597">
        <f>(in!H9597-in!G9597)*1440</f>
        <v>4.5500000054016709</v>
      </c>
      <c r="G9597">
        <f>(in!I9597-in!H9597)*1440</f>
        <v>16.88333333004266</v>
      </c>
      <c r="H9597">
        <f>(in!I9597-in!E9597)*1440</f>
        <v>23.766666669398546</v>
      </c>
      <c r="I9597">
        <f>HOUR(in!E9597)</f>
        <v>16</v>
      </c>
    </row>
    <row r="9598" spans="1:9" x14ac:dyDescent="0.35">
      <c r="A9598">
        <f>in!A9598</f>
        <v>109597</v>
      </c>
      <c r="B9598" t="str">
        <f>in!B9598</f>
        <v>Mocha</v>
      </c>
      <c r="C9598" t="str">
        <f>in!C9598</f>
        <v>Bob</v>
      </c>
      <c r="D9598">
        <f>(in!F9598-in!E9598)*1440</f>
        <v>1.0166666633449495</v>
      </c>
      <c r="E9598">
        <f>(in!G9598-in!F9598)*1440</f>
        <v>0.90000000083819032</v>
      </c>
      <c r="F9598">
        <f>(in!H9598-in!G9598)*1440</f>
        <v>1.2499999988358468</v>
      </c>
      <c r="G9598">
        <f>(in!I9598-in!H9598)*1440</f>
        <v>6.7333333357237279</v>
      </c>
      <c r="H9598">
        <f>(in!I9598-in!E9598)*1440</f>
        <v>9.8999999987427145</v>
      </c>
      <c r="I9598">
        <f>HOUR(in!E9598)</f>
        <v>16</v>
      </c>
    </row>
    <row r="9599" spans="1:9" x14ac:dyDescent="0.35">
      <c r="A9599">
        <f>in!A9599</f>
        <v>109598</v>
      </c>
      <c r="B9599" t="str">
        <f>in!B9599</f>
        <v>Matcha Latte</v>
      </c>
      <c r="C9599" t="str">
        <f>in!C9599</f>
        <v>Bob</v>
      </c>
      <c r="D9599">
        <f>(in!F9599-in!E9599)*1440</f>
        <v>1.5000000048894435</v>
      </c>
      <c r="E9599">
        <f>(in!G9599-in!F9599)*1440</f>
        <v>0.10000000242143869</v>
      </c>
      <c r="F9599">
        <f>(in!H9599-in!G9599)*1440</f>
        <v>1.183333327062428</v>
      </c>
      <c r="G9599">
        <f>(in!I9599-in!H9599)*1440</f>
        <v>1.5833333367481828</v>
      </c>
      <c r="H9599">
        <f>(in!I9599-in!E9599)*1440</f>
        <v>4.366666671121493</v>
      </c>
      <c r="I9599">
        <f>HOUR(in!E9599)</f>
        <v>16</v>
      </c>
    </row>
    <row r="9600" spans="1:9" x14ac:dyDescent="0.35">
      <c r="A9600">
        <f>in!A9600</f>
        <v>109599</v>
      </c>
      <c r="B9600" t="str">
        <f>in!B9600</f>
        <v>Cappuccino</v>
      </c>
      <c r="C9600" t="str">
        <f>in!C9600</f>
        <v>Eve</v>
      </c>
      <c r="D9600">
        <f>(in!F9600-in!E9600)*1440</f>
        <v>1.1499999964144081</v>
      </c>
      <c r="E9600">
        <f>(in!G9600-in!F9600)*1440</f>
        <v>0.38333332864567637</v>
      </c>
      <c r="F9600">
        <f>(in!H9600-in!G9600)*1440</f>
        <v>3.9166666707023978</v>
      </c>
      <c r="G9600">
        <f>(in!I9600-in!H9600)*1440</f>
        <v>17.633333337726071</v>
      </c>
      <c r="H9600">
        <f>(in!I9600-in!E9600)*1440</f>
        <v>23.083333333488554</v>
      </c>
      <c r="I9600">
        <f>HOUR(in!E9600)</f>
        <v>16</v>
      </c>
    </row>
    <row r="9601" spans="1:9" x14ac:dyDescent="0.35">
      <c r="A9601">
        <f>in!A9601</f>
        <v>109600</v>
      </c>
      <c r="B9601" t="str">
        <f>in!B9601</f>
        <v>Cappuccino</v>
      </c>
      <c r="C9601" t="str">
        <f>in!C9601</f>
        <v>Bob</v>
      </c>
      <c r="D9601">
        <f>(in!F9601-in!E9601)*1440</f>
        <v>0.91666666092351079</v>
      </c>
      <c r="E9601">
        <f>(in!G9601-in!F9601)*1440</f>
        <v>0.95000000204890966</v>
      </c>
      <c r="F9601">
        <f>(in!H9601-in!G9601)*1440</f>
        <v>3.8333333388436586</v>
      </c>
      <c r="G9601">
        <f>(in!I9601-in!H9601)*1440</f>
        <v>16.299999996554106</v>
      </c>
      <c r="H9601">
        <f>(in!I9601-in!E9601)*1440</f>
        <v>21.999999998370185</v>
      </c>
      <c r="I9601">
        <f>HOUR(in!E9601)</f>
        <v>16</v>
      </c>
    </row>
    <row r="9602" spans="1:9" x14ac:dyDescent="0.35">
      <c r="A9602">
        <f>in!A9602</f>
        <v>109601</v>
      </c>
      <c r="B9602" t="str">
        <f>in!B9602</f>
        <v>Cappuccino</v>
      </c>
      <c r="C9602" t="str">
        <f>in!C9602</f>
        <v>Charlie</v>
      </c>
      <c r="D9602">
        <f>(in!F9602-in!E9602)*1440</f>
        <v>1.4000000024680048</v>
      </c>
      <c r="E9602">
        <f>(in!G9602-in!F9602)*1440</f>
        <v>0.66666666534729302</v>
      </c>
      <c r="F9602">
        <f>(in!H9602-in!G9602)*1440</f>
        <v>3.6500000045634806</v>
      </c>
      <c r="G9602">
        <f>(in!I9602-in!H9602)*1440</f>
        <v>13.466666660970077</v>
      </c>
      <c r="H9602">
        <f>(in!I9602-in!E9602)*1440</f>
        <v>19.183333333348855</v>
      </c>
      <c r="I9602">
        <f>HOUR(in!E9602)</f>
        <v>16</v>
      </c>
    </row>
    <row r="9603" spans="1:9" x14ac:dyDescent="0.35">
      <c r="A9603">
        <f>in!A9603</f>
        <v>109602</v>
      </c>
      <c r="B9603" t="str">
        <f>in!B9603</f>
        <v>Latte</v>
      </c>
      <c r="C9603" t="str">
        <f>in!C9603</f>
        <v>Charlie</v>
      </c>
      <c r="D9603">
        <f>(in!F9603-in!E9603)*1440</f>
        <v>0.86666665971279144</v>
      </c>
      <c r="E9603">
        <f>(in!G9603-in!F9603)*1440</f>
        <v>1.8833333335351199</v>
      </c>
      <c r="F9603">
        <f>(in!H9603-in!G9603)*1440</f>
        <v>2.0999999984633178</v>
      </c>
      <c r="G9603">
        <f>(in!I9603-in!H9603)*1440</f>
        <v>7.7166666684206575</v>
      </c>
      <c r="H9603">
        <f>(in!I9603-in!E9603)*1440</f>
        <v>12.566666660131887</v>
      </c>
      <c r="I9603">
        <f>HOUR(in!E9603)</f>
        <v>16</v>
      </c>
    </row>
    <row r="9604" spans="1:9" x14ac:dyDescent="0.35">
      <c r="A9604">
        <f>in!A9604</f>
        <v>109603</v>
      </c>
      <c r="B9604" t="str">
        <f>in!B9604</f>
        <v>Espresso</v>
      </c>
      <c r="C9604" t="str">
        <f>in!C9604</f>
        <v>Bob</v>
      </c>
      <c r="D9604">
        <f>(in!F9604-in!E9604)*1440</f>
        <v>0.81666666897945106</v>
      </c>
      <c r="E9604">
        <f>(in!G9604-in!F9604)*1440</f>
        <v>0.81666666897945106</v>
      </c>
      <c r="F9604">
        <f>(in!H9604-in!G9604)*1440</f>
        <v>3.7333333259448409</v>
      </c>
      <c r="G9604">
        <f>(in!I9604-in!H9604)*1440</f>
        <v>2.0833333383779973</v>
      </c>
      <c r="H9604">
        <f>(in!I9604-in!E9604)*1440</f>
        <v>7.4500000022817403</v>
      </c>
      <c r="I9604">
        <f>HOUR(in!E9604)</f>
        <v>16</v>
      </c>
    </row>
    <row r="9605" spans="1:9" x14ac:dyDescent="0.35">
      <c r="A9605">
        <f>in!A9605</f>
        <v>109604</v>
      </c>
      <c r="B9605" t="str">
        <f>in!B9605</f>
        <v>Latte</v>
      </c>
      <c r="C9605" t="str">
        <f>in!C9605</f>
        <v>Charlie</v>
      </c>
      <c r="D9605">
        <f>(in!F9605-in!E9605)*1440</f>
        <v>1.0666666645556688</v>
      </c>
      <c r="E9605">
        <f>(in!G9605-in!F9605)*1440</f>
        <v>1.9500000053085387</v>
      </c>
      <c r="F9605">
        <f>(in!H9605-in!G9605)*1440</f>
        <v>3.1000000017229468</v>
      </c>
      <c r="G9605">
        <f>(in!I9605-in!H9605)*1440</f>
        <v>7.2999999986495823</v>
      </c>
      <c r="H9605">
        <f>(in!I9605-in!E9605)*1440</f>
        <v>13.416666670236737</v>
      </c>
      <c r="I9605">
        <f>HOUR(in!E9605)</f>
        <v>16</v>
      </c>
    </row>
    <row r="9606" spans="1:9" x14ac:dyDescent="0.35">
      <c r="A9606">
        <f>in!A9606</f>
        <v>109605</v>
      </c>
      <c r="B9606" t="str">
        <f>in!B9606</f>
        <v>Latte</v>
      </c>
      <c r="C9606" t="str">
        <f>in!C9606</f>
        <v>Eve</v>
      </c>
      <c r="D9606">
        <f>(in!F9606-in!E9606)*1440</f>
        <v>1.2333333282731473</v>
      </c>
      <c r="E9606">
        <f>(in!G9606-in!F9606)*1440</f>
        <v>0.71666666655801237</v>
      </c>
      <c r="F9606">
        <f>(in!H9606-in!G9606)*1440</f>
        <v>4.2166666674893349</v>
      </c>
      <c r="G9606">
        <f>(in!I9606-in!H9606)*1440</f>
        <v>9.1333333309739828</v>
      </c>
      <c r="H9606">
        <f>(in!I9606-in!E9606)*1440</f>
        <v>15.299999993294477</v>
      </c>
      <c r="I9606">
        <f>HOUR(in!E9606)</f>
        <v>16</v>
      </c>
    </row>
    <row r="9607" spans="1:9" x14ac:dyDescent="0.35">
      <c r="A9607">
        <f>in!A9607</f>
        <v>109606</v>
      </c>
      <c r="B9607" t="str">
        <f>in!B9607</f>
        <v>Hot Chocolate</v>
      </c>
      <c r="C9607" t="str">
        <f>in!C9607</f>
        <v>Bob</v>
      </c>
      <c r="D9607">
        <f>(in!F9607-in!E9607)*1440</f>
        <v>1.7500000004656613</v>
      </c>
      <c r="E9607">
        <f>(in!G9607-in!F9607)*1440</f>
        <v>0.83333332906477153</v>
      </c>
      <c r="F9607">
        <f>(in!H9607-in!G9607)*1440</f>
        <v>4.883333332836628</v>
      </c>
      <c r="G9607">
        <f>(in!I9607-in!H9607)*1440</f>
        <v>15.88333333726041</v>
      </c>
      <c r="H9607">
        <f>(in!I9607-in!E9607)*1440</f>
        <v>23.349999999627471</v>
      </c>
      <c r="I9607">
        <f>HOUR(in!E9607)</f>
        <v>16</v>
      </c>
    </row>
    <row r="9608" spans="1:9" x14ac:dyDescent="0.35">
      <c r="A9608">
        <f>in!A9608</f>
        <v>109607</v>
      </c>
      <c r="B9608" t="str">
        <f>in!B9608</f>
        <v>Matcha Latte</v>
      </c>
      <c r="C9608" t="str">
        <f>in!C9608</f>
        <v>Alice</v>
      </c>
      <c r="D9608">
        <f>(in!F9608-in!E9608)*1440</f>
        <v>1.5833333262708038</v>
      </c>
      <c r="E9608">
        <f>(in!G9608-in!F9608)*1440</f>
        <v>1.4666666742414236</v>
      </c>
      <c r="F9608">
        <f>(in!H9608-in!G9608)*1440</f>
        <v>3.9333333307877183</v>
      </c>
      <c r="G9608">
        <f>(in!I9608-in!H9608)*1440</f>
        <v>6.9500000006519258</v>
      </c>
      <c r="H9608">
        <f>(in!I9608-in!E9608)*1440</f>
        <v>13.933333331951872</v>
      </c>
      <c r="I9608">
        <f>HOUR(in!E9608)</f>
        <v>16</v>
      </c>
    </row>
    <row r="9609" spans="1:9" x14ac:dyDescent="0.35">
      <c r="A9609">
        <f>in!A9609</f>
        <v>109608</v>
      </c>
      <c r="B9609" t="str">
        <f>in!B9609</f>
        <v>Cold Brew</v>
      </c>
      <c r="C9609" t="str">
        <f>in!C9609</f>
        <v>Alice</v>
      </c>
      <c r="D9609">
        <f>(in!F9609-in!E9609)*1440</f>
        <v>0.84999999962747097</v>
      </c>
      <c r="E9609">
        <f>(in!G9609-in!F9609)*1440</f>
        <v>1.183333327062428</v>
      </c>
      <c r="F9609">
        <f>(in!H9609-in!G9609)*1440</f>
        <v>1.0833333351183683</v>
      </c>
      <c r="G9609">
        <f>(in!I9609-in!H9609)*1440</f>
        <v>9.8000000067986548</v>
      </c>
      <c r="H9609">
        <f>(in!I9609-in!E9609)*1440</f>
        <v>12.916666668606922</v>
      </c>
      <c r="I9609">
        <f>HOUR(in!E9609)</f>
        <v>16</v>
      </c>
    </row>
    <row r="9610" spans="1:9" x14ac:dyDescent="0.35">
      <c r="A9610">
        <f>in!A9610</f>
        <v>109609</v>
      </c>
      <c r="B9610" t="str">
        <f>in!B9610</f>
        <v>Cold Brew</v>
      </c>
      <c r="C9610" t="str">
        <f>in!C9610</f>
        <v>Bob</v>
      </c>
      <c r="D9610">
        <f>(in!F9610-in!E9610)*1440</f>
        <v>0.96666666213423014</v>
      </c>
      <c r="E9610">
        <f>(in!G9610-in!F9610)*1440</f>
        <v>1.4333333331160247</v>
      </c>
      <c r="F9610">
        <f>(in!H9610-in!G9610)*1440</f>
        <v>4.1666666662786156</v>
      </c>
      <c r="G9610">
        <f>(in!I9610-in!H9610)*1440</f>
        <v>10.116666674148291</v>
      </c>
      <c r="H9610">
        <f>(in!I9610-in!E9610)*1440</f>
        <v>16.683333335677162</v>
      </c>
      <c r="I9610">
        <f>HOUR(in!E9610)</f>
        <v>16</v>
      </c>
    </row>
    <row r="9611" spans="1:9" x14ac:dyDescent="0.35">
      <c r="A9611">
        <f>in!A9611</f>
        <v>109610</v>
      </c>
      <c r="B9611" t="str">
        <f>in!B9611</f>
        <v>Americano</v>
      </c>
      <c r="C9611" t="str">
        <f>in!C9611</f>
        <v>Charlie</v>
      </c>
      <c r="D9611">
        <f>(in!F9611-in!E9611)*1440</f>
        <v>1.666666668606922</v>
      </c>
      <c r="E9611">
        <f>(in!G9611-in!F9611)*1440</f>
        <v>0.79999999841675162</v>
      </c>
      <c r="F9611">
        <f>(in!H9611-in!G9611)*1440</f>
        <v>6.033333339728415</v>
      </c>
      <c r="G9611">
        <f>(in!I9611-in!H9611)*1440</f>
        <v>2.7499999932479113</v>
      </c>
      <c r="H9611">
        <f>(in!I9611-in!E9611)*1440</f>
        <v>11.25</v>
      </c>
      <c r="I9611">
        <f>HOUR(in!E9611)</f>
        <v>16</v>
      </c>
    </row>
    <row r="9612" spans="1:9" x14ac:dyDescent="0.35">
      <c r="A9612">
        <f>in!A9612</f>
        <v>109611</v>
      </c>
      <c r="B9612" t="str">
        <f>in!B9612</f>
        <v>Tea</v>
      </c>
      <c r="C9612" t="str">
        <f>in!C9612</f>
        <v>Eve</v>
      </c>
      <c r="D9612">
        <f>(in!F9612-in!E9612)*1440</f>
        <v>1.8666666629724205</v>
      </c>
      <c r="E9612">
        <f>(in!G9612-in!F9612)*1440</f>
        <v>0.68333333590999246</v>
      </c>
      <c r="F9612">
        <f>(in!H9612-in!G9612)*1440</f>
        <v>3.699999995296821</v>
      </c>
      <c r="G9612">
        <f>(in!I9612-in!H9612)*1440</f>
        <v>19.133333342615515</v>
      </c>
      <c r="H9612">
        <f>(in!I9612-in!E9612)*1440</f>
        <v>25.383333336794749</v>
      </c>
      <c r="I9612">
        <f>HOUR(in!E9612)</f>
        <v>16</v>
      </c>
    </row>
    <row r="9613" spans="1:9" x14ac:dyDescent="0.35">
      <c r="A9613">
        <f>in!A9613</f>
        <v>109612</v>
      </c>
      <c r="B9613" t="str">
        <f>in!B9613</f>
        <v>Mocha</v>
      </c>
      <c r="C9613" t="str">
        <f>in!C9613</f>
        <v>Eve</v>
      </c>
      <c r="D9613">
        <f>(in!F9613-in!E9613)*1440</f>
        <v>0.81666666897945106</v>
      </c>
      <c r="E9613">
        <f>(in!G9613-in!F9613)*1440</f>
        <v>0.18333333428017795</v>
      </c>
      <c r="F9613">
        <f>(in!H9613-in!G9613)*1440</f>
        <v>3.4833333303686231</v>
      </c>
      <c r="G9613">
        <f>(in!I9613-in!H9613)*1440</f>
        <v>13.11666666297242</v>
      </c>
      <c r="H9613">
        <f>(in!I9613-in!E9613)*1440</f>
        <v>17.599999996600673</v>
      </c>
      <c r="I9613">
        <f>HOUR(in!E9613)</f>
        <v>16</v>
      </c>
    </row>
    <row r="9614" spans="1:9" x14ac:dyDescent="0.35">
      <c r="A9614">
        <f>in!A9614</f>
        <v>109613</v>
      </c>
      <c r="B9614" t="str">
        <f>in!B9614</f>
        <v>Flat White</v>
      </c>
      <c r="C9614" t="str">
        <f>in!C9614</f>
        <v>Eve</v>
      </c>
      <c r="D9614">
        <f>(in!F9614-in!E9614)*1440</f>
        <v>0.96666666213423014</v>
      </c>
      <c r="E9614">
        <f>(in!G9614-in!F9614)*1440</f>
        <v>1.0500000044703484</v>
      </c>
      <c r="F9614">
        <f>(in!H9614-in!G9614)*1440</f>
        <v>3.1999999936670065</v>
      </c>
      <c r="G9614">
        <f>(in!I9614-in!H9614)*1440</f>
        <v>6.8666666687931865</v>
      </c>
      <c r="H9614">
        <f>(in!I9614-in!E9614)*1440</f>
        <v>12.083333329064772</v>
      </c>
      <c r="I9614">
        <f>HOUR(in!E9614)</f>
        <v>16</v>
      </c>
    </row>
    <row r="9615" spans="1:9" x14ac:dyDescent="0.35">
      <c r="A9615">
        <f>in!A9615</f>
        <v>109614</v>
      </c>
      <c r="B9615" t="str">
        <f>in!B9615</f>
        <v>Espresso</v>
      </c>
      <c r="C9615" t="str">
        <f>in!C9615</f>
        <v>Charlie</v>
      </c>
      <c r="D9615">
        <f>(in!F9615-in!E9615)*1440</f>
        <v>1.1666666669771075</v>
      </c>
      <c r="E9615">
        <f>(in!G9615-in!F9615)*1440</f>
        <v>0.99999999278225005</v>
      </c>
      <c r="F9615">
        <f>(in!H9615-in!G9615)*1440</f>
        <v>0.76666666776873171</v>
      </c>
      <c r="G9615">
        <f>(in!I9615-in!H9615)*1440</f>
        <v>15.766666674753651</v>
      </c>
      <c r="H9615">
        <f>(in!I9615-in!E9615)*1440</f>
        <v>18.70000000228174</v>
      </c>
      <c r="I9615">
        <f>HOUR(in!E9615)</f>
        <v>16</v>
      </c>
    </row>
    <row r="9616" spans="1:9" x14ac:dyDescent="0.35">
      <c r="A9616">
        <f>in!A9616</f>
        <v>109615</v>
      </c>
      <c r="B9616" t="str">
        <f>in!B9616</f>
        <v>Latte</v>
      </c>
      <c r="C9616" t="str">
        <f>in!C9616</f>
        <v>Alice</v>
      </c>
      <c r="D9616">
        <f>(in!F9616-in!E9616)*1440</f>
        <v>0.50000000162981451</v>
      </c>
      <c r="E9616">
        <f>(in!G9616-in!F9616)*1440</f>
        <v>1.4833333343267441</v>
      </c>
      <c r="F9616">
        <f>(in!H9616-in!G9616)*1440</f>
        <v>3.8166666578035802</v>
      </c>
      <c r="G9616">
        <f>(in!I9616-in!H9616)*1440</f>
        <v>7.1166666748467833</v>
      </c>
      <c r="H9616">
        <f>(in!I9616-in!E9616)*1440</f>
        <v>12.916666668606922</v>
      </c>
      <c r="I9616">
        <f>HOUR(in!E9616)</f>
        <v>16</v>
      </c>
    </row>
    <row r="9617" spans="1:9" x14ac:dyDescent="0.35">
      <c r="A9617">
        <f>in!A9617</f>
        <v>109616</v>
      </c>
      <c r="B9617" t="str">
        <f>in!B9617</f>
        <v>Cappuccino</v>
      </c>
      <c r="C9617" t="str">
        <f>in!C9617</f>
        <v>David</v>
      </c>
      <c r="D9617">
        <f>(in!F9617-in!E9617)*1440</f>
        <v>1.6999999992549419</v>
      </c>
      <c r="E9617">
        <f>(in!G9617-in!F9617)*1440</f>
        <v>1.1666666669771075</v>
      </c>
      <c r="F9617">
        <f>(in!H9617-in!G9617)*1440</f>
        <v>3.9833333319984376</v>
      </c>
      <c r="G9617">
        <f>(in!I9617-in!H9617)*1440</f>
        <v>18.433333336142823</v>
      </c>
      <c r="H9617">
        <f>(in!I9617-in!E9617)*1440</f>
        <v>25.28333333437331</v>
      </c>
      <c r="I9617">
        <f>HOUR(in!E9617)</f>
        <v>16</v>
      </c>
    </row>
    <row r="9618" spans="1:9" x14ac:dyDescent="0.35">
      <c r="A9618">
        <f>in!A9618</f>
        <v>109617</v>
      </c>
      <c r="B9618" t="str">
        <f>in!B9618</f>
        <v>Latte</v>
      </c>
      <c r="C9618" t="str">
        <f>in!C9618</f>
        <v>Alice</v>
      </c>
      <c r="D9618">
        <f>(in!F9618-in!E9618)*1440</f>
        <v>1.6333333379589021</v>
      </c>
      <c r="E9618">
        <f>(in!G9618-in!F9618)*1440</f>
        <v>0.46666666050441563</v>
      </c>
      <c r="F9618">
        <f>(in!H9618-in!G9618)*1440</f>
        <v>1.666666668606922</v>
      </c>
      <c r="G9618">
        <f>(in!I9618-in!H9618)*1440</f>
        <v>15.783333334838971</v>
      </c>
      <c r="H9618">
        <f>(in!I9618-in!E9618)*1440</f>
        <v>19.550000001909211</v>
      </c>
      <c r="I9618">
        <f>HOUR(in!E9618)</f>
        <v>16</v>
      </c>
    </row>
    <row r="9619" spans="1:9" x14ac:dyDescent="0.35">
      <c r="A9619">
        <f>in!A9619</f>
        <v>109618</v>
      </c>
      <c r="B9619" t="str">
        <f>in!B9619</f>
        <v>Espresso</v>
      </c>
      <c r="C9619" t="str">
        <f>in!C9619</f>
        <v>Bob</v>
      </c>
      <c r="D9619">
        <f>(in!F9619-in!E9619)*1440</f>
        <v>0.86666667019017041</v>
      </c>
      <c r="E9619">
        <f>(in!G9619-in!F9619)*1440</f>
        <v>0.48333333106711507</v>
      </c>
      <c r="F9619">
        <f>(in!H9619-in!G9619)*1440</f>
        <v>4.7833333304151893</v>
      </c>
      <c r="G9619">
        <f>(in!I9619-in!H9619)*1440</f>
        <v>2.8833333367947489</v>
      </c>
      <c r="H9619">
        <f>(in!I9619-in!E9619)*1440</f>
        <v>9.0166666684672236</v>
      </c>
      <c r="I9619">
        <f>HOUR(in!E9619)</f>
        <v>16</v>
      </c>
    </row>
    <row r="9620" spans="1:9" x14ac:dyDescent="0.35">
      <c r="A9620">
        <f>in!A9620</f>
        <v>109619</v>
      </c>
      <c r="B9620" t="str">
        <f>in!B9620</f>
        <v>Americano</v>
      </c>
      <c r="C9620" t="str">
        <f>in!C9620</f>
        <v>Charlie</v>
      </c>
      <c r="D9620">
        <f>(in!F9620-in!E9620)*1440</f>
        <v>0.65000000526197255</v>
      </c>
      <c r="E9620">
        <f>(in!G9620-in!F9620)*1440</f>
        <v>0.96666666213423014</v>
      </c>
      <c r="F9620">
        <f>(in!H9620-in!G9620)*1440</f>
        <v>3.4166666690725833</v>
      </c>
      <c r="G9620">
        <f>(in!I9620-in!H9620)*1440</f>
        <v>19.466666670050472</v>
      </c>
      <c r="H9620">
        <f>(in!I9620-in!E9620)*1440</f>
        <v>24.500000006519258</v>
      </c>
      <c r="I9620">
        <f>HOUR(in!E9620)</f>
        <v>16</v>
      </c>
    </row>
    <row r="9621" spans="1:9" x14ac:dyDescent="0.35">
      <c r="A9621">
        <f>in!A9621</f>
        <v>109620</v>
      </c>
      <c r="B9621" t="str">
        <f>in!B9621</f>
        <v>Latte</v>
      </c>
      <c r="C9621" t="str">
        <f>in!C9621</f>
        <v>Charlie</v>
      </c>
      <c r="D9621">
        <f>(in!F9621-in!E9621)*1440</f>
        <v>1.3166666601318866</v>
      </c>
      <c r="E9621">
        <f>(in!G9621-in!F9621)*1440</f>
        <v>2.5833333400078118</v>
      </c>
      <c r="F9621">
        <f>(in!H9621-in!G9621)*1440</f>
        <v>5.549999998183921</v>
      </c>
      <c r="G9621">
        <f>(in!I9621-in!H9621)*1440</f>
        <v>0.24999999557621777</v>
      </c>
      <c r="H9621">
        <f>(in!I9621-in!E9621)*1440</f>
        <v>9.6999999938998371</v>
      </c>
      <c r="I9621">
        <f>HOUR(in!E9621)</f>
        <v>16</v>
      </c>
    </row>
    <row r="9622" spans="1:9" x14ac:dyDescent="0.35">
      <c r="A9622">
        <f>in!A9622</f>
        <v>109621</v>
      </c>
      <c r="B9622" t="str">
        <f>in!B9622</f>
        <v>Americano</v>
      </c>
      <c r="C9622" t="str">
        <f>in!C9622</f>
        <v>Eve</v>
      </c>
      <c r="D9622">
        <f>(in!F9622-in!E9622)*1440</f>
        <v>1.8500000028871</v>
      </c>
      <c r="E9622">
        <f>(in!G9622-in!F9622)*1440</f>
        <v>0.74999999720603228</v>
      </c>
      <c r="F9622">
        <f>(in!H9622-in!G9622)*1440</f>
        <v>1.3166666601318866</v>
      </c>
      <c r="G9622">
        <f>(in!I9622-in!H9622)*1440</f>
        <v>8.6166666692588478</v>
      </c>
      <c r="H9622">
        <f>(in!I9622-in!E9622)*1440</f>
        <v>12.533333329483867</v>
      </c>
      <c r="I9622">
        <f>HOUR(in!E9622)</f>
        <v>16</v>
      </c>
    </row>
    <row r="9623" spans="1:9" x14ac:dyDescent="0.35">
      <c r="A9623">
        <f>in!A9623</f>
        <v>109622</v>
      </c>
      <c r="B9623" t="str">
        <f>in!B9623</f>
        <v>Matcha Latte</v>
      </c>
      <c r="C9623" t="str">
        <f>in!C9623</f>
        <v>Bob</v>
      </c>
      <c r="D9623">
        <f>(in!F9623-in!E9623)*1440</f>
        <v>0.81666666897945106</v>
      </c>
      <c r="E9623">
        <f>(in!G9623-in!F9623)*1440</f>
        <v>0.28333333670161664</v>
      </c>
      <c r="F9623">
        <f>(in!H9623-in!G9623)*1440</f>
        <v>4.4666666630655527</v>
      </c>
      <c r="G9623">
        <f>(in!I9623-in!H9623)*1440</f>
        <v>15.94999999855645</v>
      </c>
      <c r="H9623">
        <f>(in!I9623-in!E9623)*1440</f>
        <v>21.51666666730307</v>
      </c>
      <c r="I9623">
        <f>HOUR(in!E9623)</f>
        <v>16</v>
      </c>
    </row>
    <row r="9624" spans="1:9" x14ac:dyDescent="0.35">
      <c r="A9624">
        <f>in!A9624</f>
        <v>109623</v>
      </c>
      <c r="B9624" t="str">
        <f>in!B9624</f>
        <v>Cappuccino</v>
      </c>
      <c r="C9624" t="str">
        <f>in!C9624</f>
        <v>Alice</v>
      </c>
      <c r="D9624">
        <f>(in!F9624-in!E9624)*1440</f>
        <v>0.93333333148621023</v>
      </c>
      <c r="E9624">
        <f>(in!G9624-in!F9624)*1440</f>
        <v>0.68333333590999246</v>
      </c>
      <c r="F9624">
        <f>(in!H9624-in!G9624)*1440</f>
        <v>4.8166666610632092</v>
      </c>
      <c r="G9624">
        <f>(in!I9624-in!H9624)*1440</f>
        <v>5.6500000006053597</v>
      </c>
      <c r="H9624">
        <f>(in!I9624-in!E9624)*1440</f>
        <v>12.083333329064772</v>
      </c>
      <c r="I9624">
        <f>HOUR(in!E9624)</f>
        <v>16</v>
      </c>
    </row>
    <row r="9625" spans="1:9" x14ac:dyDescent="0.35">
      <c r="A9625">
        <f>in!A9625</f>
        <v>109624</v>
      </c>
      <c r="B9625" t="str">
        <f>in!B9625</f>
        <v>Hot Chocolate</v>
      </c>
      <c r="C9625" t="str">
        <f>in!C9625</f>
        <v>Alice</v>
      </c>
      <c r="D9625">
        <f>(in!F9625-in!E9625)*1440</f>
        <v>1.5000000048894435</v>
      </c>
      <c r="E9625">
        <f>(in!G9625-in!F9625)*1440</f>
        <v>0.78333332785405219</v>
      </c>
      <c r="F9625">
        <f>(in!H9625-in!G9625)*1440</f>
        <v>4.9666666751727462</v>
      </c>
      <c r="G9625">
        <f>(in!I9625-in!H9625)*1440</f>
        <v>17.633333327248693</v>
      </c>
      <c r="H9625">
        <f>(in!I9625-in!E9625)*1440</f>
        <v>24.883333335164934</v>
      </c>
      <c r="I9625">
        <f>HOUR(in!E9625)</f>
        <v>16</v>
      </c>
    </row>
    <row r="9626" spans="1:9" x14ac:dyDescent="0.35">
      <c r="A9626">
        <f>in!A9626</f>
        <v>109625</v>
      </c>
      <c r="B9626" t="str">
        <f>in!B9626</f>
        <v>Latte</v>
      </c>
      <c r="C9626" t="str">
        <f>in!C9626</f>
        <v>David</v>
      </c>
      <c r="D9626">
        <f>(in!F9626-in!E9626)*1440</f>
        <v>1.5500000061001629</v>
      </c>
      <c r="E9626">
        <f>(in!G9626-in!F9626)*1440</f>
        <v>0.79999999841675162</v>
      </c>
      <c r="F9626">
        <f>(in!H9626-in!G9626)*1440</f>
        <v>2.8166666650213301</v>
      </c>
      <c r="G9626">
        <f>(in!I9626-in!H9626)*1440</f>
        <v>8.0333333357702941</v>
      </c>
      <c r="H9626">
        <f>(in!I9626-in!E9626)*1440</f>
        <v>13.200000005308539</v>
      </c>
      <c r="I9626">
        <f>HOUR(in!E9626)</f>
        <v>7</v>
      </c>
    </row>
    <row r="9627" spans="1:9" x14ac:dyDescent="0.35">
      <c r="A9627">
        <f>in!A9627</f>
        <v>109626</v>
      </c>
      <c r="B9627" t="str">
        <f>in!B9627</f>
        <v>Latte</v>
      </c>
      <c r="C9627" t="str">
        <f>in!C9627</f>
        <v>Alice</v>
      </c>
      <c r="D9627">
        <f>(in!F9627-in!E9627)*1440</f>
        <v>1.8166666722390801</v>
      </c>
      <c r="E9627">
        <f>(in!G9627-in!F9627)*1440</f>
        <v>1.4166666625533253</v>
      </c>
      <c r="F9627">
        <f>(in!H9627-in!G9627)*1440</f>
        <v>3.3999999985098839</v>
      </c>
      <c r="G9627">
        <f>(in!I9627-in!H9627)*1440</f>
        <v>16.583333333255723</v>
      </c>
      <c r="H9627">
        <f>(in!I9627-in!E9627)*1440</f>
        <v>23.216666666558012</v>
      </c>
      <c r="I9627">
        <f>HOUR(in!E9627)</f>
        <v>7</v>
      </c>
    </row>
    <row r="9628" spans="1:9" x14ac:dyDescent="0.35">
      <c r="A9628">
        <f>in!A9628</f>
        <v>109627</v>
      </c>
      <c r="B9628" t="str">
        <f>in!B9628</f>
        <v>Cappuccino</v>
      </c>
      <c r="C9628" t="str">
        <f>in!C9628</f>
        <v>David</v>
      </c>
      <c r="D9628">
        <f>(in!F9628-in!E9628)*1440</f>
        <v>1.0166666633449495</v>
      </c>
      <c r="E9628">
        <f>(in!G9628-in!F9628)*1440</f>
        <v>1.0333333339076489</v>
      </c>
      <c r="F9628">
        <f>(in!H9628-in!G9628)*1440</f>
        <v>3.2666666654404253</v>
      </c>
      <c r="G9628">
        <f>(in!I9628-in!H9628)*1440</f>
        <v>17.450000003445894</v>
      </c>
      <c r="H9628">
        <f>(in!I9628-in!E9628)*1440</f>
        <v>22.766666666138917</v>
      </c>
      <c r="I9628">
        <f>HOUR(in!E9628)</f>
        <v>7</v>
      </c>
    </row>
    <row r="9629" spans="1:9" x14ac:dyDescent="0.35">
      <c r="A9629">
        <f>in!A9629</f>
        <v>109628</v>
      </c>
      <c r="B9629" t="str">
        <f>in!B9629</f>
        <v>Tea</v>
      </c>
      <c r="C9629" t="str">
        <f>in!C9629</f>
        <v>Alice</v>
      </c>
      <c r="D9629">
        <f>(in!F9629-in!E9629)*1440</f>
        <v>1.4833333343267441</v>
      </c>
      <c r="E9629">
        <f>(in!G9629-in!F9629)*1440</f>
        <v>0.34999999799765646</v>
      </c>
      <c r="F9629">
        <f>(in!H9629-in!G9629)*1440</f>
        <v>3.5666666622273624</v>
      </c>
      <c r="G9629">
        <f>(in!I9629-in!H9629)*1440</f>
        <v>11.450000004842877</v>
      </c>
      <c r="H9629">
        <f>(in!I9629-in!E9629)*1440</f>
        <v>16.84999999939464</v>
      </c>
      <c r="I9629">
        <f>HOUR(in!E9629)</f>
        <v>7</v>
      </c>
    </row>
    <row r="9630" spans="1:9" x14ac:dyDescent="0.35">
      <c r="A9630">
        <f>in!A9630</f>
        <v>109629</v>
      </c>
      <c r="B9630" t="str">
        <f>in!B9630</f>
        <v>Mocha</v>
      </c>
      <c r="C9630" t="str">
        <f>in!C9630</f>
        <v>Eve</v>
      </c>
      <c r="D9630">
        <f>(in!F9630-in!E9630)*1440</f>
        <v>1.8666666629724205</v>
      </c>
      <c r="E9630">
        <f>(in!G9630-in!F9630)*1440</f>
        <v>0.76666666776873171</v>
      </c>
      <c r="F9630">
        <f>(in!H9630-in!G9630)*1440</f>
        <v>1.2666666693985462</v>
      </c>
      <c r="G9630">
        <f>(in!I9630-in!H9630)*1440</f>
        <v>0.51666666171513498</v>
      </c>
      <c r="H9630">
        <f>(in!I9630-in!E9630)*1440</f>
        <v>4.4166666618548334</v>
      </c>
      <c r="I9630">
        <f>HOUR(in!E9630)</f>
        <v>7</v>
      </c>
    </row>
    <row r="9631" spans="1:9" x14ac:dyDescent="0.35">
      <c r="A9631">
        <f>in!A9631</f>
        <v>109630</v>
      </c>
      <c r="B9631" t="str">
        <f>in!B9631</f>
        <v>Latte</v>
      </c>
      <c r="C9631" t="str">
        <f>in!C9631</f>
        <v>Eve</v>
      </c>
      <c r="D9631">
        <f>(in!F9631-in!E9631)*1440</f>
        <v>1.2833333294838667</v>
      </c>
      <c r="E9631">
        <f>(in!G9631-in!F9631)*1440</f>
        <v>0.45000000041909516</v>
      </c>
      <c r="F9631">
        <f>(in!H9631-in!G9631)*1440</f>
        <v>4.7666666703298688</v>
      </c>
      <c r="G9631">
        <f>(in!I9631-in!H9631)*1440</f>
        <v>1.8000000016763806</v>
      </c>
      <c r="H9631">
        <f>(in!I9631-in!E9631)*1440</f>
        <v>8.3000000019092113</v>
      </c>
      <c r="I9631">
        <f>HOUR(in!E9631)</f>
        <v>7</v>
      </c>
    </row>
    <row r="9632" spans="1:9" x14ac:dyDescent="0.35">
      <c r="A9632">
        <f>in!A9632</f>
        <v>109631</v>
      </c>
      <c r="B9632" t="str">
        <f>in!B9632</f>
        <v>Matcha Latte</v>
      </c>
      <c r="C9632" t="str">
        <f>in!C9632</f>
        <v>Charlie</v>
      </c>
      <c r="D9632">
        <f>(in!F9632-in!E9632)*1440</f>
        <v>1.1666666669771075</v>
      </c>
      <c r="E9632">
        <f>(in!G9632-in!F9632)*1440</f>
        <v>1.1666666669771075</v>
      </c>
      <c r="F9632">
        <f>(in!H9632-in!G9632)*1440</f>
        <v>6.033333339728415</v>
      </c>
      <c r="G9632">
        <f>(in!I9632-in!H9632)*1440</f>
        <v>4.0166666626464576</v>
      </c>
      <c r="H9632">
        <f>(in!I9632-in!E9632)*1440</f>
        <v>12.383333336329088</v>
      </c>
      <c r="I9632">
        <f>HOUR(in!E9632)</f>
        <v>7</v>
      </c>
    </row>
    <row r="9633" spans="1:9" x14ac:dyDescent="0.35">
      <c r="A9633">
        <f>in!A9633</f>
        <v>109632</v>
      </c>
      <c r="B9633" t="str">
        <f>in!B9633</f>
        <v>Latte</v>
      </c>
      <c r="C9633" t="str">
        <f>in!C9633</f>
        <v>David</v>
      </c>
      <c r="D9633">
        <f>(in!F9633-in!E9633)*1440</f>
        <v>1.2333333387505263</v>
      </c>
      <c r="E9633">
        <f>(in!G9633-in!F9633)*1440</f>
        <v>1.1999999976251274</v>
      </c>
      <c r="F9633">
        <f>(in!H9633-in!G9633)*1440</f>
        <v>4.4666666630655527</v>
      </c>
      <c r="G9633">
        <f>(in!I9633-in!H9633)*1440</f>
        <v>4.4333333324175328</v>
      </c>
      <c r="H9633">
        <f>(in!I9633-in!E9633)*1440</f>
        <v>11.333333331858739</v>
      </c>
      <c r="I9633">
        <f>HOUR(in!E9633)</f>
        <v>7</v>
      </c>
    </row>
    <row r="9634" spans="1:9" x14ac:dyDescent="0.35">
      <c r="A9634">
        <f>in!A9634</f>
        <v>109633</v>
      </c>
      <c r="B9634" t="str">
        <f>in!B9634</f>
        <v>Espresso</v>
      </c>
      <c r="C9634" t="str">
        <f>in!C9634</f>
        <v>David</v>
      </c>
      <c r="D9634">
        <f>(in!F9634-in!E9634)*1440</f>
        <v>0.83333332906477153</v>
      </c>
      <c r="E9634">
        <f>(in!G9634-in!F9634)*1440</f>
        <v>0.71666666655801237</v>
      </c>
      <c r="F9634">
        <f>(in!H9634-in!G9634)*1440</f>
        <v>2.8333333355840296</v>
      </c>
      <c r="G9634">
        <f>(in!I9634-in!H9634)*1440</f>
        <v>12.15000000083819</v>
      </c>
      <c r="H9634">
        <f>(in!I9634-in!E9634)*1440</f>
        <v>16.533333332045004</v>
      </c>
      <c r="I9634">
        <f>HOUR(in!E9634)</f>
        <v>7</v>
      </c>
    </row>
    <row r="9635" spans="1:9" x14ac:dyDescent="0.35">
      <c r="A9635">
        <f>in!A9635</f>
        <v>109634</v>
      </c>
      <c r="B9635" t="str">
        <f>in!B9635</f>
        <v>Latte</v>
      </c>
      <c r="C9635" t="str">
        <f>in!C9635</f>
        <v>Eve</v>
      </c>
      <c r="D9635">
        <f>(in!F9635-in!E9635)*1440</f>
        <v>0.78333333833143115</v>
      </c>
      <c r="E9635">
        <f>(in!G9635-in!F9635)*1440</f>
        <v>0.4666666709817946</v>
      </c>
      <c r="F9635">
        <f>(in!H9635-in!G9635)*1440</f>
        <v>2.7666666638106108</v>
      </c>
      <c r="G9635">
        <f>(in!I9635-in!H9635)*1440</f>
        <v>11.949999995995313</v>
      </c>
      <c r="H9635">
        <f>(in!I9635-in!E9635)*1440</f>
        <v>15.966666669119149</v>
      </c>
      <c r="I9635">
        <f>HOUR(in!E9635)</f>
        <v>7</v>
      </c>
    </row>
    <row r="9636" spans="1:9" x14ac:dyDescent="0.35">
      <c r="A9636">
        <f>in!A9636</f>
        <v>109635</v>
      </c>
      <c r="B9636" t="str">
        <f>in!B9636</f>
        <v>Tea</v>
      </c>
      <c r="C9636" t="str">
        <f>in!C9636</f>
        <v>Eve</v>
      </c>
      <c r="D9636">
        <f>(in!F9636-in!E9636)*1440</f>
        <v>0.84999999962747097</v>
      </c>
      <c r="E9636">
        <f>(in!G9636-in!F9636)*1440</f>
        <v>0.53333333227783442</v>
      </c>
      <c r="F9636">
        <f>(in!H9636-in!G9636)*1440</f>
        <v>4.0833333344198763</v>
      </c>
      <c r="G9636">
        <f>(in!I9636-in!H9636)*1440</f>
        <v>11.550000007264316</v>
      </c>
      <c r="H9636">
        <f>(in!I9636-in!E9636)*1440</f>
        <v>17.016666673589498</v>
      </c>
      <c r="I9636">
        <f>HOUR(in!E9636)</f>
        <v>7</v>
      </c>
    </row>
    <row r="9637" spans="1:9" x14ac:dyDescent="0.35">
      <c r="A9637">
        <f>in!A9637</f>
        <v>109636</v>
      </c>
      <c r="B9637" t="str">
        <f>in!B9637</f>
        <v>Hot Chocolate</v>
      </c>
      <c r="C9637" t="str">
        <f>in!C9637</f>
        <v>Charlie</v>
      </c>
      <c r="D9637">
        <f>(in!F9637-in!E9637)*1440</f>
        <v>0.59999999357387424</v>
      </c>
      <c r="E9637">
        <f>(in!G9637-in!F9637)*1440</f>
        <v>1.3000000000465661</v>
      </c>
      <c r="F9637">
        <f>(in!H9637-in!G9637)*1440</f>
        <v>4.0666666638571769</v>
      </c>
      <c r="G9637">
        <f>(in!I9637-in!H9637)*1440</f>
        <v>6.7166666756384075</v>
      </c>
      <c r="H9637">
        <f>(in!I9637-in!E9637)*1440</f>
        <v>12.683333333116025</v>
      </c>
      <c r="I9637">
        <f>HOUR(in!E9637)</f>
        <v>7</v>
      </c>
    </row>
    <row r="9638" spans="1:9" x14ac:dyDescent="0.35">
      <c r="A9638">
        <f>in!A9638</f>
        <v>109637</v>
      </c>
      <c r="B9638" t="str">
        <f>in!B9638</f>
        <v>Latte</v>
      </c>
      <c r="C9638" t="str">
        <f>in!C9638</f>
        <v>Bob</v>
      </c>
      <c r="D9638">
        <f>(in!F9638-in!E9638)*1440</f>
        <v>0.55000000284053385</v>
      </c>
      <c r="E9638">
        <f>(in!G9638-in!F9638)*1440</f>
        <v>0.78333332785405219</v>
      </c>
      <c r="F9638">
        <f>(in!H9638-in!G9638)*1440</f>
        <v>2.8333333355840296</v>
      </c>
      <c r="G9638">
        <f>(in!I9638-in!H9638)*1440</f>
        <v>10.900000002002344</v>
      </c>
      <c r="H9638">
        <f>(in!I9638-in!E9638)*1440</f>
        <v>15.066666668280959</v>
      </c>
      <c r="I9638">
        <f>HOUR(in!E9638)</f>
        <v>7</v>
      </c>
    </row>
    <row r="9639" spans="1:9" x14ac:dyDescent="0.35">
      <c r="A9639">
        <f>in!A9639</f>
        <v>109638</v>
      </c>
      <c r="B9639" t="str">
        <f>in!B9639</f>
        <v>Espresso</v>
      </c>
      <c r="C9639" t="str">
        <f>in!C9639</f>
        <v>Charlie</v>
      </c>
      <c r="D9639">
        <f>(in!F9639-in!E9639)*1440</f>
        <v>1.2833333399612457</v>
      </c>
      <c r="E9639">
        <f>(in!G9639-in!F9639)*1440</f>
        <v>1.9833333359565586</v>
      </c>
      <c r="F9639">
        <f>(in!H9639-in!G9639)*1440</f>
        <v>4.2999999993480742</v>
      </c>
      <c r="G9639">
        <f>(in!I9639-in!H9639)*1440</f>
        <v>8.3833333337679505</v>
      </c>
      <c r="H9639">
        <f>(in!I9639-in!E9639)*1440</f>
        <v>15.950000009033829</v>
      </c>
      <c r="I9639">
        <f>HOUR(in!E9639)</f>
        <v>7</v>
      </c>
    </row>
    <row r="9640" spans="1:9" x14ac:dyDescent="0.35">
      <c r="A9640">
        <f>in!A9640</f>
        <v>109639</v>
      </c>
      <c r="B9640" t="str">
        <f>in!B9640</f>
        <v>Matcha Latte</v>
      </c>
      <c r="C9640" t="str">
        <f>in!C9640</f>
        <v>David</v>
      </c>
      <c r="D9640">
        <f>(in!F9640-in!E9640)*1440</f>
        <v>1.1500000068917871</v>
      </c>
      <c r="E9640">
        <f>(in!G9640-in!F9640)*1440</f>
        <v>0.33333332743495703</v>
      </c>
      <c r="F9640">
        <f>(in!H9640-in!G9640)*1440</f>
        <v>3.9333333307877183</v>
      </c>
      <c r="G9640">
        <f>(in!I9640-in!H9640)*1440</f>
        <v>14.116666666232049</v>
      </c>
      <c r="H9640">
        <f>(in!I9640-in!E9640)*1440</f>
        <v>19.533333331346512</v>
      </c>
      <c r="I9640">
        <f>HOUR(in!E9640)</f>
        <v>7</v>
      </c>
    </row>
    <row r="9641" spans="1:9" x14ac:dyDescent="0.35">
      <c r="A9641">
        <f>in!A9641</f>
        <v>109640</v>
      </c>
      <c r="B9641" t="str">
        <f>in!B9641</f>
        <v>Latte</v>
      </c>
      <c r="C9641" t="str">
        <f>in!C9641</f>
        <v>Alice</v>
      </c>
      <c r="D9641">
        <f>(in!F9641-in!E9641)*1440</f>
        <v>1.6833333286922425</v>
      </c>
      <c r="E9641">
        <f>(in!G9641-in!F9641)*1440</f>
        <v>1.4333333331160247</v>
      </c>
      <c r="F9641">
        <f>(in!H9641-in!G9641)*1440</f>
        <v>2.5333333387970924</v>
      </c>
      <c r="G9641">
        <f>(in!I9641-in!H9641)*1440</f>
        <v>5.883333325618878</v>
      </c>
      <c r="H9641">
        <f>(in!I9641-in!E9641)*1440</f>
        <v>11.533333326224238</v>
      </c>
      <c r="I9641">
        <f>HOUR(in!E9641)</f>
        <v>7</v>
      </c>
    </row>
    <row r="9642" spans="1:9" x14ac:dyDescent="0.35">
      <c r="A9642">
        <f>in!A9642</f>
        <v>109641</v>
      </c>
      <c r="B9642" t="str">
        <f>in!B9642</f>
        <v>Cappuccino</v>
      </c>
      <c r="C9642" t="str">
        <f>in!C9642</f>
        <v>Bob</v>
      </c>
      <c r="D9642">
        <f>(in!F9642-in!E9642)*1440</f>
        <v>1.333333330694586</v>
      </c>
      <c r="E9642">
        <f>(in!G9642-in!F9642)*1440</f>
        <v>1.183333337539807</v>
      </c>
      <c r="F9642">
        <f>(in!H9642-in!G9642)*1440</f>
        <v>2.6500000013038516</v>
      </c>
      <c r="G9642">
        <f>(in!I9642-in!H9642)*1440</f>
        <v>16.366666668327525</v>
      </c>
      <c r="H9642">
        <f>(in!I9642-in!E9642)*1440</f>
        <v>21.53333333786577</v>
      </c>
      <c r="I9642">
        <f>HOUR(in!E9642)</f>
        <v>7</v>
      </c>
    </row>
    <row r="9643" spans="1:9" x14ac:dyDescent="0.35">
      <c r="A9643">
        <f>in!A9643</f>
        <v>109642</v>
      </c>
      <c r="B9643" t="str">
        <f>in!B9643</f>
        <v>Latte</v>
      </c>
      <c r="C9643" t="str">
        <f>in!C9643</f>
        <v>Alice</v>
      </c>
      <c r="D9643">
        <f>(in!F9643-in!E9643)*1440</f>
        <v>1.0666666645556688</v>
      </c>
      <c r="E9643">
        <f>(in!G9643-in!F9643)*1440</f>
        <v>1.4333333331160247</v>
      </c>
      <c r="F9643">
        <f>(in!H9643-in!G9643)*1440</f>
        <v>4.9166666739620268</v>
      </c>
      <c r="G9643">
        <f>(in!I9643-in!H9643)*1440</f>
        <v>4.9666666646953672</v>
      </c>
      <c r="H9643">
        <f>(in!I9643-in!E9643)*1440</f>
        <v>12.383333336329088</v>
      </c>
      <c r="I9643">
        <f>HOUR(in!E9643)</f>
        <v>7</v>
      </c>
    </row>
    <row r="9644" spans="1:9" x14ac:dyDescent="0.35">
      <c r="A9644">
        <f>in!A9644</f>
        <v>109643</v>
      </c>
      <c r="B9644" t="str">
        <f>in!B9644</f>
        <v>Espresso</v>
      </c>
      <c r="C9644" t="str">
        <f>in!C9644</f>
        <v>Bob</v>
      </c>
      <c r="D9644">
        <f>(in!F9644-in!E9644)*1440</f>
        <v>1.6333333274815232</v>
      </c>
      <c r="E9644">
        <f>(in!G9644-in!F9644)*1440</f>
        <v>0.81666666897945106</v>
      </c>
      <c r="F9644">
        <f>(in!H9644-in!G9644)*1440</f>
        <v>2.700000002514571</v>
      </c>
      <c r="G9644">
        <f>(in!I9644-in!H9644)*1440</f>
        <v>10.216666666092351</v>
      </c>
      <c r="H9644">
        <f>(in!I9644-in!E9644)*1440</f>
        <v>15.366666665067896</v>
      </c>
      <c r="I9644">
        <f>HOUR(in!E9644)</f>
        <v>7</v>
      </c>
    </row>
    <row r="9645" spans="1:9" x14ac:dyDescent="0.35">
      <c r="A9645">
        <f>in!A9645</f>
        <v>109644</v>
      </c>
      <c r="B9645" t="str">
        <f>in!B9645</f>
        <v>Cappuccino</v>
      </c>
      <c r="C9645" t="str">
        <f>in!C9645</f>
        <v>Alice</v>
      </c>
      <c r="D9645">
        <f>(in!F9645-in!E9645)*1440</f>
        <v>1.6999999992549419</v>
      </c>
      <c r="E9645">
        <f>(in!G9645-in!F9645)*1440</f>
        <v>0.50000000162981451</v>
      </c>
      <c r="F9645">
        <f>(in!H9645-in!G9645)*1440</f>
        <v>1.1999999976251274</v>
      </c>
      <c r="G9645">
        <f>(in!I9645-in!H9645)*1440</f>
        <v>18.033333326457068</v>
      </c>
      <c r="H9645">
        <f>(in!I9645-in!E9645)*1440</f>
        <v>21.433333324966952</v>
      </c>
      <c r="I9645">
        <f>HOUR(in!E9645)</f>
        <v>7</v>
      </c>
    </row>
    <row r="9646" spans="1:9" x14ac:dyDescent="0.35">
      <c r="A9646">
        <f>in!A9646</f>
        <v>109645</v>
      </c>
      <c r="B9646" t="str">
        <f>in!B9646</f>
        <v>Americano</v>
      </c>
      <c r="C9646" t="str">
        <f>in!C9646</f>
        <v>Bob</v>
      </c>
      <c r="D9646">
        <f>(in!F9646-in!E9646)*1440</f>
        <v>0.90000000083819032</v>
      </c>
      <c r="E9646">
        <f>(in!G9646-in!F9646)*1440</f>
        <v>0.89999999036081135</v>
      </c>
      <c r="F9646">
        <f>(in!H9646-in!G9646)*1440</f>
        <v>4.4166666723322123</v>
      </c>
      <c r="G9646">
        <f>(in!I9646-in!H9646)*1440</f>
        <v>3.9166666707023978</v>
      </c>
      <c r="H9646">
        <f>(in!I9646-in!E9646)*1440</f>
        <v>10.133333334233612</v>
      </c>
      <c r="I9646">
        <f>HOUR(in!E9646)</f>
        <v>7</v>
      </c>
    </row>
    <row r="9647" spans="1:9" x14ac:dyDescent="0.35">
      <c r="A9647">
        <f>in!A9647</f>
        <v>109646</v>
      </c>
      <c r="B9647" t="str">
        <f>in!B9647</f>
        <v>Cold Brew</v>
      </c>
      <c r="C9647" t="str">
        <f>in!C9647</f>
        <v>Charlie</v>
      </c>
      <c r="D9647">
        <f>(in!F9647-in!E9647)*1440</f>
        <v>1.9666666653938591</v>
      </c>
      <c r="E9647">
        <f>(in!G9647-in!F9647)*1440</f>
        <v>2.8166666650213301</v>
      </c>
      <c r="F9647">
        <f>(in!H9647-in!G9647)*1440</f>
        <v>6.1833333328831941</v>
      </c>
      <c r="G9647">
        <f>(in!I9647-in!H9647)*1440</f>
        <v>12.799999995622784</v>
      </c>
      <c r="H9647">
        <f>(in!I9647-in!E9647)*1440</f>
        <v>23.766666658921167</v>
      </c>
      <c r="I9647">
        <f>HOUR(in!E9647)</f>
        <v>7</v>
      </c>
    </row>
    <row r="9648" spans="1:9" x14ac:dyDescent="0.35">
      <c r="A9648">
        <f>in!A9648</f>
        <v>109647</v>
      </c>
      <c r="B9648" t="str">
        <f>in!B9648</f>
        <v>Latte</v>
      </c>
      <c r="C9648" t="str">
        <f>in!C9648</f>
        <v>Charlie</v>
      </c>
      <c r="D9648">
        <f>(in!F9648-in!E9648)*1440</f>
        <v>1.9333333347458392</v>
      </c>
      <c r="E9648">
        <f>(in!G9648-in!F9648)*1440</f>
        <v>2.2333333315327764</v>
      </c>
      <c r="F9648">
        <f>(in!H9648-in!G9648)*1440</f>
        <v>2.9833333392161876</v>
      </c>
      <c r="G9648">
        <f>(in!I9648-in!H9648)*1440</f>
        <v>15.816666665486991</v>
      </c>
      <c r="H9648">
        <f>(in!I9648-in!E9648)*1440</f>
        <v>22.966666670981795</v>
      </c>
      <c r="I9648">
        <f>HOUR(in!E9648)</f>
        <v>7</v>
      </c>
    </row>
    <row r="9649" spans="1:9" x14ac:dyDescent="0.35">
      <c r="A9649">
        <f>in!A9649</f>
        <v>109648</v>
      </c>
      <c r="B9649" t="str">
        <f>in!B9649</f>
        <v>Tea</v>
      </c>
      <c r="C9649" t="str">
        <f>in!C9649</f>
        <v>Bob</v>
      </c>
      <c r="D9649">
        <f>(in!F9649-in!E9649)*1440</f>
        <v>1.9333333347458392</v>
      </c>
      <c r="E9649">
        <f>(in!G9649-in!F9649)*1440</f>
        <v>1.2166666577104479</v>
      </c>
      <c r="F9649">
        <f>(in!H9649-in!G9649)*1440</f>
        <v>3.4166666690725833</v>
      </c>
      <c r="G9649">
        <f>(in!I9649-in!H9649)*1440</f>
        <v>13.983333333162591</v>
      </c>
      <c r="H9649">
        <f>(in!I9649-in!E9649)*1440</f>
        <v>20.549999994691461</v>
      </c>
      <c r="I9649">
        <f>HOUR(in!E9649)</f>
        <v>7</v>
      </c>
    </row>
    <row r="9650" spans="1:9" x14ac:dyDescent="0.35">
      <c r="A9650">
        <f>in!A9650</f>
        <v>109649</v>
      </c>
      <c r="B9650" t="str">
        <f>in!B9650</f>
        <v>Matcha Latte</v>
      </c>
      <c r="C9650" t="str">
        <f>in!C9650</f>
        <v>David</v>
      </c>
      <c r="D9650">
        <f>(in!F9650-in!E9650)*1440</f>
        <v>1.5666666661854833</v>
      </c>
      <c r="E9650">
        <f>(in!G9650-in!F9650)*1440</f>
        <v>0.7333333371207118</v>
      </c>
      <c r="F9650">
        <f>(in!H9650-in!G9650)*1440</f>
        <v>3.7999999977182597</v>
      </c>
      <c r="G9650">
        <f>(in!I9650-in!H9650)*1440</f>
        <v>1.4166666625533253</v>
      </c>
      <c r="H9650">
        <f>(in!I9650-in!E9650)*1440</f>
        <v>7.5166666635777801</v>
      </c>
      <c r="I9650">
        <f>HOUR(in!E9650)</f>
        <v>7</v>
      </c>
    </row>
    <row r="9651" spans="1:9" x14ac:dyDescent="0.35">
      <c r="A9651">
        <f>in!A9651</f>
        <v>109650</v>
      </c>
      <c r="B9651" t="str">
        <f>in!B9651</f>
        <v>Latte</v>
      </c>
      <c r="C9651" t="str">
        <f>in!C9651</f>
        <v>Eve</v>
      </c>
      <c r="D9651">
        <f>(in!F9651-in!E9651)*1440</f>
        <v>1.3500000012572855</v>
      </c>
      <c r="E9651">
        <f>(in!G9651-in!F9651)*1440</f>
        <v>0.86666667019017041</v>
      </c>
      <c r="F9651">
        <f>(in!H9651-in!G9651)*1440</f>
        <v>2.3333333234768361</v>
      </c>
      <c r="G9651">
        <f>(in!I9651-in!H9651)*1440</f>
        <v>12.283333333907649</v>
      </c>
      <c r="H9651">
        <f>(in!I9651-in!E9651)*1440</f>
        <v>16.833333328831941</v>
      </c>
      <c r="I9651">
        <f>HOUR(in!E9651)</f>
        <v>7</v>
      </c>
    </row>
    <row r="9652" spans="1:9" x14ac:dyDescent="0.35">
      <c r="A9652">
        <f>in!A9652</f>
        <v>109651</v>
      </c>
      <c r="B9652" t="str">
        <f>in!B9652</f>
        <v>Espresso</v>
      </c>
      <c r="C9652" t="str">
        <f>in!C9652</f>
        <v>Eve</v>
      </c>
      <c r="D9652">
        <f>(in!F9652-in!E9652)*1440</f>
        <v>1.9666666653938591</v>
      </c>
      <c r="E9652">
        <f>(in!G9652-in!F9652)*1440</f>
        <v>1.3666666613426059</v>
      </c>
      <c r="F9652">
        <f>(in!H9652-in!G9652)*1440</f>
        <v>2.5666666694451123</v>
      </c>
      <c r="G9652">
        <f>(in!I9652-in!H9652)*1440</f>
        <v>9.7666666656732559</v>
      </c>
      <c r="H9652">
        <f>(in!I9652-in!E9652)*1440</f>
        <v>15.666666661854833</v>
      </c>
      <c r="I9652">
        <f>HOUR(in!E9652)</f>
        <v>7</v>
      </c>
    </row>
    <row r="9653" spans="1:9" x14ac:dyDescent="0.35">
      <c r="A9653">
        <f>in!A9653</f>
        <v>109652</v>
      </c>
      <c r="B9653" t="str">
        <f>in!B9653</f>
        <v>Americano</v>
      </c>
      <c r="C9653" t="str">
        <f>in!C9653</f>
        <v>Alice</v>
      </c>
      <c r="D9653">
        <f>(in!F9653-in!E9653)*1440</f>
        <v>1.0833333351183683</v>
      </c>
      <c r="E9653">
        <f>(in!G9653-in!F9653)*1440</f>
        <v>0.66666666534729302</v>
      </c>
      <c r="F9653">
        <f>(in!H9653-in!G9653)*1440</f>
        <v>3.4666666702833027</v>
      </c>
      <c r="G9653">
        <f>(in!I9653-in!H9653)*1440</f>
        <v>5.0166666659060866</v>
      </c>
      <c r="H9653">
        <f>(in!I9653-in!E9653)*1440</f>
        <v>10.233333336655051</v>
      </c>
      <c r="I9653">
        <f>HOUR(in!E9653)</f>
        <v>7</v>
      </c>
    </row>
    <row r="9654" spans="1:9" x14ac:dyDescent="0.35">
      <c r="A9654">
        <f>in!A9654</f>
        <v>109653</v>
      </c>
      <c r="B9654" t="str">
        <f>in!B9654</f>
        <v>Cappuccino</v>
      </c>
      <c r="C9654" t="str">
        <f>in!C9654</f>
        <v>Alice</v>
      </c>
      <c r="D9654">
        <f>(in!F9654-in!E9654)*1440</f>
        <v>1.8333333323244005</v>
      </c>
      <c r="E9654">
        <f>(in!G9654-in!F9654)*1440</f>
        <v>0.99999999278225005</v>
      </c>
      <c r="F9654">
        <f>(in!H9654-in!G9654)*1440</f>
        <v>3.3333333372138441</v>
      </c>
      <c r="G9654">
        <f>(in!I9654-in!H9654)*1440</f>
        <v>14.05000000493601</v>
      </c>
      <c r="H9654">
        <f>(in!I9654-in!E9654)*1440</f>
        <v>20.216666667256504</v>
      </c>
      <c r="I9654">
        <f>HOUR(in!E9654)</f>
        <v>7</v>
      </c>
    </row>
    <row r="9655" spans="1:9" x14ac:dyDescent="0.35">
      <c r="A9655">
        <f>in!A9655</f>
        <v>109654</v>
      </c>
      <c r="B9655" t="str">
        <f>in!B9655</f>
        <v>Mocha</v>
      </c>
      <c r="C9655" t="str">
        <f>in!C9655</f>
        <v>Bob</v>
      </c>
      <c r="D9655">
        <f>(in!F9655-in!E9655)*1440</f>
        <v>1.6499999980442226</v>
      </c>
      <c r="E9655">
        <f>(in!G9655-in!F9655)*1440</f>
        <v>0.83333332906477153</v>
      </c>
      <c r="F9655">
        <f>(in!H9655-in!G9655)*1440</f>
        <v>1.0666666645556688</v>
      </c>
      <c r="G9655">
        <f>(in!I9655-in!H9655)*1440</f>
        <v>10.733333338284865</v>
      </c>
      <c r="H9655">
        <f>(in!I9655-in!E9655)*1440</f>
        <v>14.283333329949528</v>
      </c>
      <c r="I9655">
        <f>HOUR(in!E9655)</f>
        <v>7</v>
      </c>
    </row>
    <row r="9656" spans="1:9" x14ac:dyDescent="0.35">
      <c r="A9656">
        <f>in!A9656</f>
        <v>109655</v>
      </c>
      <c r="B9656" t="str">
        <f>in!B9656</f>
        <v>Latte</v>
      </c>
      <c r="C9656" t="str">
        <f>in!C9656</f>
        <v>Alice</v>
      </c>
      <c r="D9656">
        <f>(in!F9656-in!E9656)*1440</f>
        <v>0.93333333148621023</v>
      </c>
      <c r="E9656">
        <f>(in!G9656-in!F9656)*1440</f>
        <v>0.34999999799765646</v>
      </c>
      <c r="F9656">
        <f>(in!H9656-in!G9656)*1440</f>
        <v>3.1500000029336661</v>
      </c>
      <c r="G9656">
        <f>(in!I9656-in!H9656)*1440</f>
        <v>6.2333333340939134</v>
      </c>
      <c r="H9656">
        <f>(in!I9656-in!E9656)*1440</f>
        <v>10.666666666511446</v>
      </c>
      <c r="I9656">
        <f>HOUR(in!E9656)</f>
        <v>7</v>
      </c>
    </row>
    <row r="9657" spans="1:9" x14ac:dyDescent="0.35">
      <c r="A9657">
        <f>in!A9657</f>
        <v>109656</v>
      </c>
      <c r="B9657" t="str">
        <f>in!B9657</f>
        <v>Cappuccino</v>
      </c>
      <c r="C9657" t="str">
        <f>in!C9657</f>
        <v>Charlie</v>
      </c>
      <c r="D9657">
        <f>(in!F9657-in!E9657)*1440</f>
        <v>0.90000000083819032</v>
      </c>
      <c r="E9657">
        <f>(in!G9657-in!F9657)*1440</f>
        <v>2.516666668234393</v>
      </c>
      <c r="F9657">
        <f>(in!H9657-in!G9657)*1440</f>
        <v>3.2333333347924054</v>
      </c>
      <c r="G9657">
        <f>(in!I9657-in!H9657)*1440</f>
        <v>18.566666658734903</v>
      </c>
      <c r="H9657">
        <f>(in!I9657-in!E9657)*1440</f>
        <v>25.216666662599891</v>
      </c>
      <c r="I9657">
        <f>HOUR(in!E9657)</f>
        <v>7</v>
      </c>
    </row>
    <row r="9658" spans="1:9" x14ac:dyDescent="0.35">
      <c r="A9658">
        <f>in!A9658</f>
        <v>109657</v>
      </c>
      <c r="B9658" t="str">
        <f>in!B9658</f>
        <v>Cappuccino</v>
      </c>
      <c r="C9658" t="str">
        <f>in!C9658</f>
        <v>Bob</v>
      </c>
      <c r="D9658">
        <f>(in!F9658-in!E9658)*1440</f>
        <v>1.8833333335351199</v>
      </c>
      <c r="E9658">
        <f>(in!G9658-in!F9658)*1440</f>
        <v>0.11666667298413813</v>
      </c>
      <c r="F9658">
        <f>(in!H9658-in!G9658)*1440</f>
        <v>1.7500000004656613</v>
      </c>
      <c r="G9658">
        <f>(in!I9658-in!H9658)*1440</f>
        <v>19.366666657151654</v>
      </c>
      <c r="H9658">
        <f>(in!I9658-in!E9658)*1440</f>
        <v>23.116666664136574</v>
      </c>
      <c r="I9658">
        <f>HOUR(in!E9658)</f>
        <v>7</v>
      </c>
    </row>
    <row r="9659" spans="1:9" x14ac:dyDescent="0.35">
      <c r="A9659">
        <f>in!A9659</f>
        <v>109658</v>
      </c>
      <c r="B9659" t="str">
        <f>in!B9659</f>
        <v>Latte</v>
      </c>
      <c r="C9659" t="str">
        <f>in!C9659</f>
        <v>Charlie</v>
      </c>
      <c r="D9659">
        <f>(in!F9659-in!E9659)*1440</f>
        <v>1.1333333363290876</v>
      </c>
      <c r="E9659">
        <f>(in!G9659-in!F9659)*1440</f>
        <v>2.6000000000931323</v>
      </c>
      <c r="F9659">
        <f>(in!H9659-in!G9659)*1440</f>
        <v>7.0333333325106651</v>
      </c>
      <c r="G9659">
        <f>(in!I9659-in!H9659)*1440</f>
        <v>6.55000000144355</v>
      </c>
      <c r="H9659">
        <f>(in!I9659-in!E9659)*1440</f>
        <v>17.316666670376435</v>
      </c>
      <c r="I9659">
        <f>HOUR(in!E9659)</f>
        <v>7</v>
      </c>
    </row>
    <row r="9660" spans="1:9" x14ac:dyDescent="0.35">
      <c r="A9660">
        <f>in!A9660</f>
        <v>109659</v>
      </c>
      <c r="B9660" t="str">
        <f>in!B9660</f>
        <v>Latte</v>
      </c>
      <c r="C9660" t="str">
        <f>in!C9660</f>
        <v>Alice</v>
      </c>
      <c r="D9660">
        <f>(in!F9660-in!E9660)*1440</f>
        <v>1.5333333355374634</v>
      </c>
      <c r="E9660">
        <f>(in!G9660-in!F9660)*1440</f>
        <v>0.19999999436549842</v>
      </c>
      <c r="F9660">
        <f>(in!H9660-in!G9660)*1440</f>
        <v>3.0500000005122274</v>
      </c>
      <c r="G9660">
        <f>(in!I9660-in!H9660)*1440</f>
        <v>12.800000006100163</v>
      </c>
      <c r="H9660">
        <f>(in!I9660-in!E9660)*1440</f>
        <v>17.583333336515352</v>
      </c>
      <c r="I9660">
        <f>HOUR(in!E9660)</f>
        <v>7</v>
      </c>
    </row>
    <row r="9661" spans="1:9" x14ac:dyDescent="0.35">
      <c r="A9661">
        <f>in!A9661</f>
        <v>109660</v>
      </c>
      <c r="B9661" t="str">
        <f>in!B9661</f>
        <v>Americano</v>
      </c>
      <c r="C9661" t="str">
        <f>in!C9661</f>
        <v>Bob</v>
      </c>
      <c r="D9661">
        <f>(in!F9661-in!E9661)*1440</f>
        <v>1.4833333343267441</v>
      </c>
      <c r="E9661">
        <f>(in!G9661-in!F9661)*1440</f>
        <v>0.26666666613891721</v>
      </c>
      <c r="F9661">
        <f>(in!H9661-in!G9661)*1440</f>
        <v>2.700000002514571</v>
      </c>
      <c r="G9661">
        <f>(in!I9661-in!H9661)*1440</f>
        <v>19.500000000698492</v>
      </c>
      <c r="H9661">
        <f>(in!I9661-in!E9661)*1440</f>
        <v>23.950000003678724</v>
      </c>
      <c r="I9661">
        <f>HOUR(in!E9661)</f>
        <v>7</v>
      </c>
    </row>
    <row r="9662" spans="1:9" x14ac:dyDescent="0.35">
      <c r="A9662">
        <f>in!A9662</f>
        <v>109661</v>
      </c>
      <c r="B9662" t="str">
        <f>in!B9662</f>
        <v>Mocha</v>
      </c>
      <c r="C9662" t="str">
        <f>in!C9662</f>
        <v>David</v>
      </c>
      <c r="D9662">
        <f>(in!F9662-in!E9662)*1440</f>
        <v>1.3833333319053054</v>
      </c>
      <c r="E9662">
        <f>(in!G9662-in!F9662)*1440</f>
        <v>1.4499999932013452</v>
      </c>
      <c r="F9662">
        <f>(in!H9662-in!G9662)*1440</f>
        <v>4.3500000005587935</v>
      </c>
      <c r="G9662">
        <f>(in!I9662-in!H9662)*1440</f>
        <v>18.583333339774981</v>
      </c>
      <c r="H9662">
        <f>(in!I9662-in!E9662)*1440</f>
        <v>25.766666665440425</v>
      </c>
      <c r="I9662">
        <f>HOUR(in!E9662)</f>
        <v>7</v>
      </c>
    </row>
    <row r="9663" spans="1:9" x14ac:dyDescent="0.35">
      <c r="A9663">
        <f>in!A9663</f>
        <v>109662</v>
      </c>
      <c r="B9663" t="str">
        <f>in!B9663</f>
        <v>Cappuccino</v>
      </c>
      <c r="C9663" t="str">
        <f>in!C9663</f>
        <v>David</v>
      </c>
      <c r="D9663">
        <f>(in!F9663-in!E9663)*1440</f>
        <v>1.5666666661854833</v>
      </c>
      <c r="E9663">
        <f>(in!G9663-in!F9663)*1440</f>
        <v>0.50000000162981451</v>
      </c>
      <c r="F9663">
        <f>(in!H9663-in!G9663)*1440</f>
        <v>4.4999999937135726</v>
      </c>
      <c r="G9663">
        <f>(in!I9663-in!H9663)*1440</f>
        <v>14.366666672285646</v>
      </c>
      <c r="H9663">
        <f>(in!I9663-in!E9663)*1440</f>
        <v>20.933333333814517</v>
      </c>
      <c r="I9663">
        <f>HOUR(in!E9663)</f>
        <v>7</v>
      </c>
    </row>
    <row r="9664" spans="1:9" x14ac:dyDescent="0.35">
      <c r="A9664">
        <f>in!A9664</f>
        <v>109663</v>
      </c>
      <c r="B9664" t="str">
        <f>in!B9664</f>
        <v>Cold Brew</v>
      </c>
      <c r="C9664" t="str">
        <f>in!C9664</f>
        <v>Alice</v>
      </c>
      <c r="D9664">
        <f>(in!F9664-in!E9664)*1440</f>
        <v>1.6166666673962027</v>
      </c>
      <c r="E9664">
        <f>(in!G9664-in!F9664)*1440</f>
        <v>1.3500000012572855</v>
      </c>
      <c r="F9664">
        <f>(in!H9664-in!G9664)*1440</f>
        <v>1.5499999956227839</v>
      </c>
      <c r="G9664">
        <f>(in!I9664-in!H9664)*1440</f>
        <v>10.633333335863426</v>
      </c>
      <c r="H9664">
        <f>(in!I9664-in!E9664)*1440</f>
        <v>15.150000000139698</v>
      </c>
      <c r="I9664">
        <f>HOUR(in!E9664)</f>
        <v>7</v>
      </c>
    </row>
    <row r="9665" spans="1:9" x14ac:dyDescent="0.35">
      <c r="A9665">
        <f>in!A9665</f>
        <v>109664</v>
      </c>
      <c r="B9665" t="str">
        <f>in!B9665</f>
        <v>Cold Brew</v>
      </c>
      <c r="C9665" t="str">
        <f>in!C9665</f>
        <v>Bob</v>
      </c>
      <c r="D9665">
        <f>(in!F9665-in!E9665)*1440</f>
        <v>1.2833333399612457</v>
      </c>
      <c r="E9665">
        <f>(in!G9665-in!F9665)*1440</f>
        <v>0.16666666371747851</v>
      </c>
      <c r="F9665">
        <f>(in!H9665-in!G9665)*1440</f>
        <v>4.883333332836628</v>
      </c>
      <c r="G9665">
        <f>(in!I9665-in!H9665)*1440</f>
        <v>11.733333331067115</v>
      </c>
      <c r="H9665">
        <f>(in!I9665-in!E9665)*1440</f>
        <v>18.066666667582467</v>
      </c>
      <c r="I9665">
        <f>HOUR(in!E9665)</f>
        <v>7</v>
      </c>
    </row>
    <row r="9666" spans="1:9" x14ac:dyDescent="0.35">
      <c r="A9666">
        <f>in!A9666</f>
        <v>109665</v>
      </c>
      <c r="B9666" t="str">
        <f>in!B9666</f>
        <v>Cappuccino</v>
      </c>
      <c r="C9666" t="str">
        <f>in!C9666</f>
        <v>Alice</v>
      </c>
      <c r="D9666">
        <f>(in!F9666-in!E9666)*1440</f>
        <v>1.3166666706092656</v>
      </c>
      <c r="E9666">
        <f>(in!G9666-in!F9666)*1440</f>
        <v>1.0666666645556688</v>
      </c>
      <c r="F9666">
        <f>(in!H9666-in!G9666)*1440</f>
        <v>3.7166666658595204</v>
      </c>
      <c r="G9666">
        <f>(in!I9666-in!H9666)*1440</f>
        <v>1.516666664974764</v>
      </c>
      <c r="H9666">
        <f>(in!I9666-in!E9666)*1440</f>
        <v>7.6166666659992188</v>
      </c>
      <c r="I9666">
        <f>HOUR(in!E9666)</f>
        <v>7</v>
      </c>
    </row>
    <row r="9667" spans="1:9" x14ac:dyDescent="0.35">
      <c r="A9667">
        <f>in!A9667</f>
        <v>109666</v>
      </c>
      <c r="B9667" t="str">
        <f>in!B9667</f>
        <v>Espresso</v>
      </c>
      <c r="C9667" t="str">
        <f>in!C9667</f>
        <v>Charlie</v>
      </c>
      <c r="D9667">
        <f>(in!F9667-in!E9667)*1440</f>
        <v>1.9000000040978193</v>
      </c>
      <c r="E9667">
        <f>(in!G9667-in!F9667)*1440</f>
        <v>1.2666666589211673</v>
      </c>
      <c r="F9667">
        <f>(in!H9667-in!G9667)*1440</f>
        <v>5.700000001816079</v>
      </c>
      <c r="G9667">
        <f>(in!I9667-in!H9667)*1440</f>
        <v>14.266666669864208</v>
      </c>
      <c r="H9667">
        <f>(in!I9667-in!E9667)*1440</f>
        <v>23.133333334699273</v>
      </c>
      <c r="I9667">
        <f>HOUR(in!E9667)</f>
        <v>7</v>
      </c>
    </row>
    <row r="9668" spans="1:9" x14ac:dyDescent="0.35">
      <c r="A9668">
        <f>in!A9668</f>
        <v>109667</v>
      </c>
      <c r="B9668" t="str">
        <f>in!B9668</f>
        <v>Hot Chocolate</v>
      </c>
      <c r="C9668" t="str">
        <f>in!C9668</f>
        <v>Eve</v>
      </c>
      <c r="D9668">
        <f>(in!F9668-in!E9668)*1440</f>
        <v>1.8000000016763806</v>
      </c>
      <c r="E9668">
        <f>(in!G9668-in!F9668)*1440</f>
        <v>0.11666666250675917</v>
      </c>
      <c r="F9668">
        <f>(in!H9668-in!G9668)*1440</f>
        <v>2.7333333331625909</v>
      </c>
      <c r="G9668">
        <f>(in!I9668-in!H9668)*1440</f>
        <v>11.483333335490897</v>
      </c>
      <c r="H9668">
        <f>(in!I9668-in!E9668)*1440</f>
        <v>16.133333332836628</v>
      </c>
      <c r="I9668">
        <f>HOUR(in!E9668)</f>
        <v>7</v>
      </c>
    </row>
    <row r="9669" spans="1:9" x14ac:dyDescent="0.35">
      <c r="A9669">
        <f>in!A9669</f>
        <v>109668</v>
      </c>
      <c r="B9669" t="str">
        <f>in!B9669</f>
        <v>Cold Brew</v>
      </c>
      <c r="C9669" t="str">
        <f>in!C9669</f>
        <v>Charlie</v>
      </c>
      <c r="D9669">
        <f>(in!F9669-in!E9669)*1440</f>
        <v>0.68333333590999246</v>
      </c>
      <c r="E9669">
        <f>(in!G9669-in!F9669)*1440</f>
        <v>1.8333333323244005</v>
      </c>
      <c r="F9669">
        <f>(in!H9669-in!G9669)*1440</f>
        <v>7.4166666716337204</v>
      </c>
      <c r="G9669">
        <f>(in!I9669-in!H9669)*1440</f>
        <v>16.866666659479961</v>
      </c>
      <c r="H9669">
        <f>(in!I9669-in!E9669)*1440</f>
        <v>26.799999999348074</v>
      </c>
      <c r="I9669">
        <f>HOUR(in!E9669)</f>
        <v>7</v>
      </c>
    </row>
    <row r="9670" spans="1:9" x14ac:dyDescent="0.35">
      <c r="A9670">
        <f>in!A9670</f>
        <v>109669</v>
      </c>
      <c r="B9670" t="str">
        <f>in!B9670</f>
        <v>Americano</v>
      </c>
      <c r="C9670" t="str">
        <f>in!C9670</f>
        <v>Alice</v>
      </c>
      <c r="D9670">
        <f>(in!F9670-in!E9670)*1440</f>
        <v>1.9500000053085387</v>
      </c>
      <c r="E9670">
        <f>(in!G9670-in!F9670)*1440</f>
        <v>0.79999999841675162</v>
      </c>
      <c r="F9670">
        <f>(in!H9670-in!G9670)*1440</f>
        <v>3.7833333376329392</v>
      </c>
      <c r="G9670">
        <f>(in!I9670-in!H9670)*1440</f>
        <v>4.6166666666977108</v>
      </c>
      <c r="H9670">
        <f>(in!I9670-in!E9670)*1440</f>
        <v>11.15000000805594</v>
      </c>
      <c r="I9670">
        <f>HOUR(in!E9670)</f>
        <v>8</v>
      </c>
    </row>
    <row r="9671" spans="1:9" x14ac:dyDescent="0.35">
      <c r="A9671">
        <f>in!A9671</f>
        <v>109670</v>
      </c>
      <c r="B9671" t="str">
        <f>in!B9671</f>
        <v>Espresso</v>
      </c>
      <c r="C9671" t="str">
        <f>in!C9671</f>
        <v>David</v>
      </c>
      <c r="D9671">
        <f>(in!F9671-in!E9671)*1440</f>
        <v>1.000000003259629</v>
      </c>
      <c r="E9671">
        <f>(in!G9671-in!F9671)*1440</f>
        <v>0.66666666534729302</v>
      </c>
      <c r="F9671">
        <f>(in!H9671-in!G9671)*1440</f>
        <v>2.4500000069383532</v>
      </c>
      <c r="G9671">
        <f>(in!I9671-in!H9671)*1440</f>
        <v>9.8166666668839753</v>
      </c>
      <c r="H9671">
        <f>(in!I9671-in!E9671)*1440</f>
        <v>13.93333334242925</v>
      </c>
      <c r="I9671">
        <f>HOUR(in!E9671)</f>
        <v>8</v>
      </c>
    </row>
    <row r="9672" spans="1:9" x14ac:dyDescent="0.35">
      <c r="A9672">
        <f>in!A9672</f>
        <v>109671</v>
      </c>
      <c r="B9672" t="str">
        <f>in!B9672</f>
        <v>Matcha Latte</v>
      </c>
      <c r="C9672" t="str">
        <f>in!C9672</f>
        <v>Alice</v>
      </c>
      <c r="D9672">
        <f>(in!F9672-in!E9672)*1440</f>
        <v>1.2499999988358468</v>
      </c>
      <c r="E9672">
        <f>(in!G9672-in!F9672)*1440</f>
        <v>0.7333333371207118</v>
      </c>
      <c r="F9672">
        <f>(in!H9672-in!G9672)*1440</f>
        <v>3.7999999977182597</v>
      </c>
      <c r="G9672">
        <f>(in!I9672-in!H9672)*1440</f>
        <v>4.6166666666977108</v>
      </c>
      <c r="H9672">
        <f>(in!I9672-in!E9672)*1440</f>
        <v>10.400000000372529</v>
      </c>
      <c r="I9672">
        <f>HOUR(in!E9672)</f>
        <v>8</v>
      </c>
    </row>
    <row r="9673" spans="1:9" x14ac:dyDescent="0.35">
      <c r="A9673">
        <f>in!A9673</f>
        <v>109672</v>
      </c>
      <c r="B9673" t="str">
        <f>in!B9673</f>
        <v>Latte</v>
      </c>
      <c r="C9673" t="str">
        <f>in!C9673</f>
        <v>Eve</v>
      </c>
      <c r="D9673">
        <f>(in!F9673-in!E9673)*1440</f>
        <v>0.76666666776873171</v>
      </c>
      <c r="E9673">
        <f>(in!G9673-in!F9673)*1440</f>
        <v>1.3166666706092656</v>
      </c>
      <c r="F9673">
        <f>(in!H9673-in!G9673)*1440</f>
        <v>2.699999992037192</v>
      </c>
      <c r="G9673">
        <f>(in!I9673-in!H9673)*1440</f>
        <v>3.7333333364222199</v>
      </c>
      <c r="H9673">
        <f>(in!I9673-in!E9673)*1440</f>
        <v>8.5166666668374091</v>
      </c>
      <c r="I9673">
        <f>HOUR(in!E9673)</f>
        <v>8</v>
      </c>
    </row>
    <row r="9674" spans="1:9" x14ac:dyDescent="0.35">
      <c r="A9674">
        <f>in!A9674</f>
        <v>109673</v>
      </c>
      <c r="B9674" t="str">
        <f>in!B9674</f>
        <v>Latte</v>
      </c>
      <c r="C9674" t="str">
        <f>in!C9674</f>
        <v>Bob</v>
      </c>
      <c r="D9674">
        <f>(in!F9674-in!E9674)*1440</f>
        <v>1.2833333399612457</v>
      </c>
      <c r="E9674">
        <f>(in!G9674-in!F9674)*1440</f>
        <v>0.78333332785405219</v>
      </c>
      <c r="F9674">
        <f>(in!H9674-in!G9674)*1440</f>
        <v>1.8666666734497994</v>
      </c>
      <c r="G9674">
        <f>(in!I9674-in!H9674)*1440</f>
        <v>0.29999999678693712</v>
      </c>
      <c r="H9674">
        <f>(in!I9674-in!E9674)*1440</f>
        <v>4.2333333380520344</v>
      </c>
      <c r="I9674">
        <f>HOUR(in!E9674)</f>
        <v>8</v>
      </c>
    </row>
    <row r="9675" spans="1:9" x14ac:dyDescent="0.35">
      <c r="A9675">
        <f>in!A9675</f>
        <v>109674</v>
      </c>
      <c r="B9675" t="str">
        <f>in!B9675</f>
        <v>Cold Brew</v>
      </c>
      <c r="C9675" t="str">
        <f>in!C9675</f>
        <v>David</v>
      </c>
      <c r="D9675">
        <f>(in!F9675-in!E9675)*1440</f>
        <v>0.79999999841675162</v>
      </c>
      <c r="E9675">
        <f>(in!G9675-in!F9675)*1440</f>
        <v>1.0500000044703484</v>
      </c>
      <c r="F9675">
        <f>(in!H9675-in!G9675)*1440</f>
        <v>2.5333333283197135</v>
      </c>
      <c r="G9675">
        <f>(in!I9675-in!H9675)*1440</f>
        <v>6.0833333304617554</v>
      </c>
      <c r="H9675">
        <f>(in!I9675-in!E9675)*1440</f>
        <v>10.466666661668569</v>
      </c>
      <c r="I9675">
        <f>HOUR(in!E9675)</f>
        <v>8</v>
      </c>
    </row>
    <row r="9676" spans="1:9" x14ac:dyDescent="0.35">
      <c r="A9676">
        <f>in!A9676</f>
        <v>109675</v>
      </c>
      <c r="B9676" t="str">
        <f>in!B9676</f>
        <v>Cold Brew</v>
      </c>
      <c r="C9676" t="str">
        <f>in!C9676</f>
        <v>Eve</v>
      </c>
      <c r="D9676">
        <f>(in!F9676-in!E9676)*1440</f>
        <v>0.56666666292585433</v>
      </c>
      <c r="E9676">
        <f>(in!G9676-in!F9676)*1440</f>
        <v>0.2333333354908973</v>
      </c>
      <c r="F9676">
        <f>(in!H9676-in!G9676)*1440</f>
        <v>2.5499999988824129</v>
      </c>
      <c r="G9676">
        <f>(in!I9676-in!H9676)*1440</f>
        <v>12.20000000204891</v>
      </c>
      <c r="H9676">
        <f>(in!I9676-in!E9676)*1440</f>
        <v>15.549999999348074</v>
      </c>
      <c r="I9676">
        <f>HOUR(in!E9676)</f>
        <v>8</v>
      </c>
    </row>
    <row r="9677" spans="1:9" x14ac:dyDescent="0.35">
      <c r="A9677">
        <f>in!A9677</f>
        <v>109676</v>
      </c>
      <c r="B9677" t="str">
        <f>in!B9677</f>
        <v>Latte</v>
      </c>
      <c r="C9677" t="str">
        <f>in!C9677</f>
        <v>Eve</v>
      </c>
      <c r="D9677">
        <f>(in!F9677-in!E9677)*1440</f>
        <v>1.183333337539807</v>
      </c>
      <c r="E9677">
        <f>(in!G9677-in!F9677)*1440</f>
        <v>1.3166666706092656</v>
      </c>
      <c r="F9677">
        <f>(in!H9677-in!G9677)*1440</f>
        <v>2.5833333295304328</v>
      </c>
      <c r="G9677">
        <f>(in!I9677-in!H9677)*1440</f>
        <v>5.3000000026077032</v>
      </c>
      <c r="H9677">
        <f>(in!I9677-in!E9677)*1440</f>
        <v>10.383333340287209</v>
      </c>
      <c r="I9677">
        <f>HOUR(in!E9677)</f>
        <v>8</v>
      </c>
    </row>
    <row r="9678" spans="1:9" x14ac:dyDescent="0.35">
      <c r="A9678">
        <f>in!A9678</f>
        <v>109677</v>
      </c>
      <c r="B9678" t="str">
        <f>in!B9678</f>
        <v>Cappuccino</v>
      </c>
      <c r="C9678" t="str">
        <f>in!C9678</f>
        <v>Eve</v>
      </c>
      <c r="D9678">
        <f>(in!F9678-in!E9678)*1440</f>
        <v>1.8500000028871</v>
      </c>
      <c r="E9678">
        <f>(in!G9678-in!F9678)*1440</f>
        <v>1.000000003259629</v>
      </c>
      <c r="F9678">
        <f>(in!H9678-in!G9678)*1440</f>
        <v>1.1666666669771075</v>
      </c>
      <c r="G9678">
        <f>(in!I9678-in!H9678)*1440</f>
        <v>4.4166666618548334</v>
      </c>
      <c r="H9678">
        <f>(in!I9678-in!E9678)*1440</f>
        <v>8.4333333349786699</v>
      </c>
      <c r="I9678">
        <f>HOUR(in!E9678)</f>
        <v>8</v>
      </c>
    </row>
    <row r="9679" spans="1:9" x14ac:dyDescent="0.35">
      <c r="A9679">
        <f>in!A9679</f>
        <v>109678</v>
      </c>
      <c r="B9679" t="str">
        <f>in!B9679</f>
        <v>Espresso</v>
      </c>
      <c r="C9679" t="str">
        <f>in!C9679</f>
        <v>Alice</v>
      </c>
      <c r="D9679">
        <f>(in!F9679-in!E9679)*1440</f>
        <v>1.6499999980442226</v>
      </c>
      <c r="E9679">
        <f>(in!G9679-in!F9679)*1440</f>
        <v>0.63333333469927311</v>
      </c>
      <c r="F9679">
        <f>(in!H9679-in!G9679)*1440</f>
        <v>1.9999999960418791</v>
      </c>
      <c r="G9679">
        <f>(in!I9679-in!H9679)*1440</f>
        <v>18.183333330089226</v>
      </c>
      <c r="H9679">
        <f>(in!I9679-in!E9679)*1440</f>
        <v>22.466666658874601</v>
      </c>
      <c r="I9679">
        <f>HOUR(in!E9679)</f>
        <v>8</v>
      </c>
    </row>
    <row r="9680" spans="1:9" x14ac:dyDescent="0.35">
      <c r="A9680">
        <f>in!A9680</f>
        <v>109679</v>
      </c>
      <c r="B9680" t="str">
        <f>in!B9680</f>
        <v>Latte</v>
      </c>
      <c r="C9680" t="str">
        <f>in!C9680</f>
        <v>Bob</v>
      </c>
      <c r="D9680">
        <f>(in!F9680-in!E9680)*1440</f>
        <v>1.8500000028871</v>
      </c>
      <c r="E9680">
        <f>(in!G9680-in!F9680)*1440</f>
        <v>0.41666666977107525</v>
      </c>
      <c r="F9680">
        <f>(in!H9680-in!G9680)*1440</f>
        <v>1.9666666653938591</v>
      </c>
      <c r="G9680">
        <f>(in!I9680-in!H9680)*1440</f>
        <v>1.9499999948311597</v>
      </c>
      <c r="H9680">
        <f>(in!I9680-in!E9680)*1440</f>
        <v>6.1833333328831941</v>
      </c>
      <c r="I9680">
        <f>HOUR(in!E9680)</f>
        <v>8</v>
      </c>
    </row>
    <row r="9681" spans="1:9" x14ac:dyDescent="0.35">
      <c r="A9681">
        <f>in!A9681</f>
        <v>109680</v>
      </c>
      <c r="B9681" t="str">
        <f>in!B9681</f>
        <v>Mocha</v>
      </c>
      <c r="C9681" t="str">
        <f>in!C9681</f>
        <v>David</v>
      </c>
      <c r="D9681">
        <f>(in!F9681-in!E9681)*1440</f>
        <v>1.1166666657663882</v>
      </c>
      <c r="E9681">
        <f>(in!G9681-in!F9681)*1440</f>
        <v>0.91666666092351079</v>
      </c>
      <c r="F9681">
        <f>(in!H9681-in!G9681)*1440</f>
        <v>3.3500000077765435</v>
      </c>
      <c r="G9681">
        <f>(in!I9681-in!H9681)*1440</f>
        <v>7.3666666599456221</v>
      </c>
      <c r="H9681">
        <f>(in!I9681-in!E9681)*1440</f>
        <v>12.749999994412065</v>
      </c>
      <c r="I9681">
        <f>HOUR(in!E9681)</f>
        <v>8</v>
      </c>
    </row>
    <row r="9682" spans="1:9" x14ac:dyDescent="0.35">
      <c r="A9682">
        <f>in!A9682</f>
        <v>109681</v>
      </c>
      <c r="B9682" t="str">
        <f>in!B9682</f>
        <v>Mocha</v>
      </c>
      <c r="C9682" t="str">
        <f>in!C9682</f>
        <v>Charlie</v>
      </c>
      <c r="D9682">
        <f>(in!F9682-in!E9682)*1440</f>
        <v>1.0166666633449495</v>
      </c>
      <c r="E9682">
        <f>(in!G9682-in!F9682)*1440</f>
        <v>0.51666667219251394</v>
      </c>
      <c r="F9682">
        <f>(in!H9682-in!G9682)*1440</f>
        <v>4.8333333316259086</v>
      </c>
      <c r="G9682">
        <f>(in!I9682-in!H9682)*1440</f>
        <v>17.80000000144355</v>
      </c>
      <c r="H9682">
        <f>(in!I9682-in!E9682)*1440</f>
        <v>24.166666668606922</v>
      </c>
      <c r="I9682">
        <f>HOUR(in!E9682)</f>
        <v>8</v>
      </c>
    </row>
    <row r="9683" spans="1:9" x14ac:dyDescent="0.35">
      <c r="A9683">
        <f>in!A9683</f>
        <v>109682</v>
      </c>
      <c r="B9683" t="str">
        <f>in!B9683</f>
        <v>Americano</v>
      </c>
      <c r="C9683" t="str">
        <f>in!C9683</f>
        <v>Charlie</v>
      </c>
      <c r="D9683">
        <f>(in!F9683-in!E9683)*1440</f>
        <v>1.9333333242684603</v>
      </c>
      <c r="E9683">
        <f>(in!G9683-in!F9683)*1440</f>
        <v>2.6333333412185311</v>
      </c>
      <c r="F9683">
        <f>(in!H9683-in!G9683)*1440</f>
        <v>4.4499999925028533</v>
      </c>
      <c r="G9683">
        <f>(in!I9683-in!H9683)*1440</f>
        <v>19.400000008754432</v>
      </c>
      <c r="H9683">
        <f>(in!I9683-in!E9683)*1440</f>
        <v>28.416666666744277</v>
      </c>
      <c r="I9683">
        <f>HOUR(in!E9683)</f>
        <v>8</v>
      </c>
    </row>
    <row r="9684" spans="1:9" x14ac:dyDescent="0.35">
      <c r="A9684">
        <f>in!A9684</f>
        <v>109683</v>
      </c>
      <c r="B9684" t="str">
        <f>in!B9684</f>
        <v>Cold Brew</v>
      </c>
      <c r="C9684" t="str">
        <f>in!C9684</f>
        <v>Bob</v>
      </c>
      <c r="D9684">
        <f>(in!F9684-in!E9684)*1440</f>
        <v>1.183333327062428</v>
      </c>
      <c r="E9684">
        <f>(in!G9684-in!F9684)*1440</f>
        <v>0.26666667661629617</v>
      </c>
      <c r="F9684">
        <f>(in!H9684-in!G9684)*1440</f>
        <v>2.2499999916180968</v>
      </c>
      <c r="G9684">
        <f>(in!I9684-in!H9684)*1440</f>
        <v>4.4333333324175328</v>
      </c>
      <c r="H9684">
        <f>(in!I9684-in!E9684)*1440</f>
        <v>8.1333333277143538</v>
      </c>
      <c r="I9684">
        <f>HOUR(in!E9684)</f>
        <v>8</v>
      </c>
    </row>
    <row r="9685" spans="1:9" x14ac:dyDescent="0.35">
      <c r="A9685">
        <f>in!A9685</f>
        <v>109684</v>
      </c>
      <c r="B9685" t="str">
        <f>in!B9685</f>
        <v>Matcha Latte</v>
      </c>
      <c r="C9685" t="str">
        <f>in!C9685</f>
        <v>David</v>
      </c>
      <c r="D9685">
        <f>(in!F9685-in!E9685)*1440</f>
        <v>1.4166666625533253</v>
      </c>
      <c r="E9685">
        <f>(in!G9685-in!F9685)*1440</f>
        <v>1.1999999976251274</v>
      </c>
      <c r="F9685">
        <f>(in!H9685-in!G9685)*1440</f>
        <v>3.3833333384245634</v>
      </c>
      <c r="G9685">
        <f>(in!I9685-in!H9685)*1440</f>
        <v>1.516666664974764</v>
      </c>
      <c r="H9685">
        <f>(in!I9685-in!E9685)*1440</f>
        <v>7.5166666635777801</v>
      </c>
      <c r="I9685">
        <f>HOUR(in!E9685)</f>
        <v>8</v>
      </c>
    </row>
    <row r="9686" spans="1:9" x14ac:dyDescent="0.35">
      <c r="A9686">
        <f>in!A9686</f>
        <v>109685</v>
      </c>
      <c r="B9686" t="str">
        <f>in!B9686</f>
        <v>Americano</v>
      </c>
      <c r="C9686" t="str">
        <f>in!C9686</f>
        <v>Alice</v>
      </c>
      <c r="D9686">
        <f>(in!F9686-in!E9686)*1440</f>
        <v>0.88333334075286984</v>
      </c>
      <c r="E9686">
        <f>(in!G9686-in!F9686)*1440</f>
        <v>0.18333333428017795</v>
      </c>
      <c r="F9686">
        <f>(in!H9686-in!G9686)*1440</f>
        <v>4.6333333267830312</v>
      </c>
      <c r="G9686">
        <f>(in!I9686-in!H9686)*1440</f>
        <v>10.416666670935228</v>
      </c>
      <c r="H9686">
        <f>(in!I9686-in!E9686)*1440</f>
        <v>16.116666672751307</v>
      </c>
      <c r="I9686">
        <f>HOUR(in!E9686)</f>
        <v>8</v>
      </c>
    </row>
    <row r="9687" spans="1:9" x14ac:dyDescent="0.35">
      <c r="A9687">
        <f>in!A9687</f>
        <v>109686</v>
      </c>
      <c r="B9687" t="str">
        <f>in!B9687</f>
        <v>Latte</v>
      </c>
      <c r="C9687" t="str">
        <f>in!C9687</f>
        <v>Charlie</v>
      </c>
      <c r="D9687">
        <f>(in!F9687-in!E9687)*1440</f>
        <v>0.50000000162981451</v>
      </c>
      <c r="E9687">
        <f>(in!G9687-in!F9687)*1440</f>
        <v>1.1999999976251274</v>
      </c>
      <c r="F9687">
        <f>(in!H9687-in!G9687)*1440</f>
        <v>1.2666666693985462</v>
      </c>
      <c r="G9687">
        <f>(in!I9687-in!H9687)*1440</f>
        <v>18.016666666371748</v>
      </c>
      <c r="H9687">
        <f>(in!I9687-in!E9687)*1440</f>
        <v>20.983333335025236</v>
      </c>
      <c r="I9687">
        <f>HOUR(in!E9687)</f>
        <v>8</v>
      </c>
    </row>
    <row r="9688" spans="1:9" x14ac:dyDescent="0.35">
      <c r="A9688">
        <f>in!A9688</f>
        <v>109687</v>
      </c>
      <c r="B9688" t="str">
        <f>in!B9688</f>
        <v>Matcha Latte</v>
      </c>
      <c r="C9688" t="str">
        <f>in!C9688</f>
        <v>Eve</v>
      </c>
      <c r="D9688">
        <f>(in!F9688-in!E9688)*1440</f>
        <v>1.2166666681878269</v>
      </c>
      <c r="E9688">
        <f>(in!G9688-in!F9688)*1440</f>
        <v>1.0833333246409893</v>
      </c>
      <c r="F9688">
        <f>(in!H9688-in!G9688)*1440</f>
        <v>1.000000003259629</v>
      </c>
      <c r="G9688">
        <f>(in!I9688-in!H9688)*1440</f>
        <v>9.9499999999534339</v>
      </c>
      <c r="H9688">
        <f>(in!I9688-in!E9688)*1440</f>
        <v>13.249999996041879</v>
      </c>
      <c r="I9688">
        <f>HOUR(in!E9688)</f>
        <v>8</v>
      </c>
    </row>
    <row r="9689" spans="1:9" x14ac:dyDescent="0.35">
      <c r="A9689">
        <f>in!A9689</f>
        <v>109688</v>
      </c>
      <c r="B9689" t="str">
        <f>in!B9689</f>
        <v>Americano</v>
      </c>
      <c r="C9689" t="str">
        <f>in!C9689</f>
        <v>Alice</v>
      </c>
      <c r="D9689">
        <f>(in!F9689-in!E9689)*1440</f>
        <v>1.1666666669771075</v>
      </c>
      <c r="E9689">
        <f>(in!G9689-in!F9689)*1440</f>
        <v>0.16666666371747851</v>
      </c>
      <c r="F9689">
        <f>(in!H9689-in!G9689)*1440</f>
        <v>3.3333333372138441</v>
      </c>
      <c r="G9689">
        <f>(in!I9689-in!H9689)*1440</f>
        <v>9.2166666628327221</v>
      </c>
      <c r="H9689">
        <f>(in!I9689-in!E9689)*1440</f>
        <v>13.883333330741152</v>
      </c>
      <c r="I9689">
        <f>HOUR(in!E9689)</f>
        <v>8</v>
      </c>
    </row>
    <row r="9690" spans="1:9" x14ac:dyDescent="0.35">
      <c r="A9690">
        <f>in!A9690</f>
        <v>109689</v>
      </c>
      <c r="B9690" t="str">
        <f>in!B9690</f>
        <v>Cappuccino</v>
      </c>
      <c r="C9690" t="str">
        <f>in!C9690</f>
        <v>Bob</v>
      </c>
      <c r="D9690">
        <f>(in!F9690-in!E9690)*1440</f>
        <v>1.8666666734497994</v>
      </c>
      <c r="E9690">
        <f>(in!G9690-in!F9690)*1440</f>
        <v>0.29999999678693712</v>
      </c>
      <c r="F9690">
        <f>(in!H9690-in!G9690)*1440</f>
        <v>3.2499999948777258</v>
      </c>
      <c r="G9690">
        <f>(in!I9690-in!H9690)*1440</f>
        <v>3.9166666707023978</v>
      </c>
      <c r="H9690">
        <f>(in!I9690-in!E9690)*1440</f>
        <v>9.3333333358168602</v>
      </c>
      <c r="I9690">
        <f>HOUR(in!E9690)</f>
        <v>8</v>
      </c>
    </row>
    <row r="9691" spans="1:9" x14ac:dyDescent="0.35">
      <c r="A9691">
        <f>in!A9691</f>
        <v>109690</v>
      </c>
      <c r="B9691" t="str">
        <f>in!B9691</f>
        <v>Latte</v>
      </c>
      <c r="C9691" t="str">
        <f>in!C9691</f>
        <v>Bob</v>
      </c>
      <c r="D9691">
        <f>(in!F9691-in!E9691)*1440</f>
        <v>1.4833333343267441</v>
      </c>
      <c r="E9691">
        <f>(in!G9691-in!F9691)*1440</f>
        <v>0.9666666726116091</v>
      </c>
      <c r="F9691">
        <f>(in!H9691-in!G9691)*1440</f>
        <v>1.0833333246409893</v>
      </c>
      <c r="G9691">
        <f>(in!I9691-in!H9691)*1440</f>
        <v>15.350000004982576</v>
      </c>
      <c r="H9691">
        <f>(in!I9691-in!E9691)*1440</f>
        <v>18.883333336561918</v>
      </c>
      <c r="I9691">
        <f>HOUR(in!E9691)</f>
        <v>8</v>
      </c>
    </row>
    <row r="9692" spans="1:9" x14ac:dyDescent="0.35">
      <c r="A9692">
        <f>in!A9692</f>
        <v>109691</v>
      </c>
      <c r="B9692" t="str">
        <f>in!B9692</f>
        <v>Tea</v>
      </c>
      <c r="C9692" t="str">
        <f>in!C9692</f>
        <v>Bob</v>
      </c>
      <c r="D9692">
        <f>(in!F9692-in!E9692)*1440</f>
        <v>1.9333333347458392</v>
      </c>
      <c r="E9692">
        <f>(in!G9692-in!F9692)*1440</f>
        <v>8.3333331858739257E-2</v>
      </c>
      <c r="F9692">
        <f>(in!H9692-in!G9692)*1440</f>
        <v>4.6666666679084301</v>
      </c>
      <c r="G9692">
        <f>(in!I9692-in!H9692)*1440</f>
        <v>12.916666668606922</v>
      </c>
      <c r="H9692">
        <f>(in!I9692-in!E9692)*1440</f>
        <v>19.600000003119931</v>
      </c>
      <c r="I9692">
        <f>HOUR(in!E9692)</f>
        <v>8</v>
      </c>
    </row>
    <row r="9693" spans="1:9" x14ac:dyDescent="0.35">
      <c r="A9693">
        <f>in!A9693</f>
        <v>109692</v>
      </c>
      <c r="B9693" t="str">
        <f>in!B9693</f>
        <v>Latte</v>
      </c>
      <c r="C9693" t="str">
        <f>in!C9693</f>
        <v>Alice</v>
      </c>
      <c r="D9693">
        <f>(in!F9693-in!E9693)*1440</f>
        <v>1.666666668606922</v>
      </c>
      <c r="E9693">
        <f>(in!G9693-in!F9693)*1440</f>
        <v>0.1333333330694586</v>
      </c>
      <c r="F9693">
        <f>(in!H9693-in!G9693)*1440</f>
        <v>4.3833333312068135</v>
      </c>
      <c r="G9693">
        <f>(in!I9693-in!H9693)*1440</f>
        <v>0.88333333027549088</v>
      </c>
      <c r="H9693">
        <f>(in!I9693-in!E9693)*1440</f>
        <v>7.066666663158685</v>
      </c>
      <c r="I9693">
        <f>HOUR(in!E9693)</f>
        <v>8</v>
      </c>
    </row>
    <row r="9694" spans="1:9" x14ac:dyDescent="0.35">
      <c r="A9694">
        <f>in!A9694</f>
        <v>109693</v>
      </c>
      <c r="B9694" t="str">
        <f>in!B9694</f>
        <v>Cappuccino</v>
      </c>
      <c r="C9694" t="str">
        <f>in!C9694</f>
        <v>Alice</v>
      </c>
      <c r="D9694">
        <f>(in!F9694-in!E9694)*1440</f>
        <v>1.2499999988358468</v>
      </c>
      <c r="E9694">
        <f>(in!G9694-in!F9694)*1440</f>
        <v>1.0833333351183683</v>
      </c>
      <c r="F9694">
        <f>(in!H9694-in!G9694)*1440</f>
        <v>4.0666666743345559</v>
      </c>
      <c r="G9694">
        <f>(in!I9694-in!H9694)*1440</f>
        <v>0.45000000041909516</v>
      </c>
      <c r="H9694">
        <f>(in!I9694-in!E9694)*1440</f>
        <v>6.8500000087078661</v>
      </c>
      <c r="I9694">
        <f>HOUR(in!E9694)</f>
        <v>8</v>
      </c>
    </row>
    <row r="9695" spans="1:9" x14ac:dyDescent="0.35">
      <c r="A9695">
        <f>in!A9695</f>
        <v>109694</v>
      </c>
      <c r="B9695" t="str">
        <f>in!B9695</f>
        <v>Cold Brew</v>
      </c>
      <c r="C9695" t="str">
        <f>in!C9695</f>
        <v>Alice</v>
      </c>
      <c r="D9695">
        <f>(in!F9695-in!E9695)*1440</f>
        <v>1.0166666633449495</v>
      </c>
      <c r="E9695">
        <f>(in!G9695-in!F9695)*1440</f>
        <v>0.68333333590999246</v>
      </c>
      <c r="F9695">
        <f>(in!H9695-in!G9695)*1440</f>
        <v>2.6666666613891721</v>
      </c>
      <c r="G9695">
        <f>(in!I9695-in!H9695)*1440</f>
        <v>8.8333333341870457</v>
      </c>
      <c r="H9695">
        <f>(in!I9695-in!E9695)*1440</f>
        <v>13.19999999483116</v>
      </c>
      <c r="I9695">
        <f>HOUR(in!E9695)</f>
        <v>8</v>
      </c>
    </row>
    <row r="9696" spans="1:9" x14ac:dyDescent="0.35">
      <c r="A9696">
        <f>in!A9696</f>
        <v>109695</v>
      </c>
      <c r="B9696" t="str">
        <f>in!B9696</f>
        <v>Cappuccino</v>
      </c>
      <c r="C9696" t="str">
        <f>in!C9696</f>
        <v>Bob</v>
      </c>
      <c r="D9696">
        <f>(in!F9696-in!E9696)*1440</f>
        <v>0.70000000647269189</v>
      </c>
      <c r="E9696">
        <f>(in!G9696-in!F9696)*1440</f>
        <v>1.2833333294838667</v>
      </c>
      <c r="F9696">
        <f>(in!H9696-in!G9696)*1440</f>
        <v>4.883333332836628</v>
      </c>
      <c r="G9696">
        <f>(in!I9696-in!H9696)*1440</f>
        <v>11.883333334699273</v>
      </c>
      <c r="H9696">
        <f>(in!I9696-in!E9696)*1440</f>
        <v>18.75000000349246</v>
      </c>
      <c r="I9696">
        <f>HOUR(in!E9696)</f>
        <v>8</v>
      </c>
    </row>
    <row r="9697" spans="1:9" x14ac:dyDescent="0.35">
      <c r="A9697">
        <f>in!A9697</f>
        <v>109696</v>
      </c>
      <c r="B9697" t="str">
        <f>in!B9697</f>
        <v>Cappuccino</v>
      </c>
      <c r="C9697" t="str">
        <f>in!C9697</f>
        <v>Alice</v>
      </c>
      <c r="D9697">
        <f>(in!F9697-in!E9697)*1440</f>
        <v>1.9500000053085387</v>
      </c>
      <c r="E9697">
        <f>(in!G9697-in!F9697)*1440</f>
        <v>0.91666666092351079</v>
      </c>
      <c r="F9697">
        <f>(in!H9697-in!G9697)*1440</f>
        <v>4.6666666679084301</v>
      </c>
      <c r="G9697">
        <f>(in!I9697-in!H9697)*1440</f>
        <v>11.333333331858739</v>
      </c>
      <c r="H9697">
        <f>(in!I9697-in!E9697)*1440</f>
        <v>18.866666665999219</v>
      </c>
      <c r="I9697">
        <f>HOUR(in!E9697)</f>
        <v>8</v>
      </c>
    </row>
    <row r="9698" spans="1:9" x14ac:dyDescent="0.35">
      <c r="A9698">
        <f>in!A9698</f>
        <v>109697</v>
      </c>
      <c r="B9698" t="str">
        <f>in!B9698</f>
        <v>Hot Chocolate</v>
      </c>
      <c r="C9698" t="str">
        <f>in!C9698</f>
        <v>David</v>
      </c>
      <c r="D9698">
        <f>(in!F9698-in!E9698)*1440</f>
        <v>1.0166666738223284</v>
      </c>
      <c r="E9698">
        <f>(in!G9698-in!F9698)*1440</f>
        <v>0.34999999799765646</v>
      </c>
      <c r="F9698">
        <f>(in!H9698-in!G9698)*1440</f>
        <v>4.2333333275746554</v>
      </c>
      <c r="G9698">
        <f>(in!I9698-in!H9698)*1440</f>
        <v>17.483333334093913</v>
      </c>
      <c r="H9698">
        <f>(in!I9698-in!E9698)*1440</f>
        <v>23.083333333488554</v>
      </c>
      <c r="I9698">
        <f>HOUR(in!E9698)</f>
        <v>8</v>
      </c>
    </row>
    <row r="9699" spans="1:9" x14ac:dyDescent="0.35">
      <c r="A9699">
        <f>in!A9699</f>
        <v>109698</v>
      </c>
      <c r="B9699" t="str">
        <f>in!B9699</f>
        <v>Flat White</v>
      </c>
      <c r="C9699" t="str">
        <f>in!C9699</f>
        <v>Alice</v>
      </c>
      <c r="D9699">
        <f>(in!F9699-in!E9699)*1440</f>
        <v>1.000000003259629</v>
      </c>
      <c r="E9699">
        <f>(in!G9699-in!F9699)*1440</f>
        <v>0.79999999841675162</v>
      </c>
      <c r="F9699">
        <f>(in!H9699-in!G9699)*1440</f>
        <v>4.69999999855645</v>
      </c>
      <c r="G9699">
        <f>(in!I9699-in!H9699)*1440</f>
        <v>17.350000001024455</v>
      </c>
      <c r="H9699">
        <f>(in!I9699-in!E9699)*1440</f>
        <v>23.850000001257285</v>
      </c>
      <c r="I9699">
        <f>HOUR(in!E9699)</f>
        <v>8</v>
      </c>
    </row>
    <row r="9700" spans="1:9" x14ac:dyDescent="0.35">
      <c r="A9700">
        <f>in!A9700</f>
        <v>109699</v>
      </c>
      <c r="B9700" t="str">
        <f>in!B9700</f>
        <v>Espresso</v>
      </c>
      <c r="C9700" t="str">
        <f>in!C9700</f>
        <v>Alice</v>
      </c>
      <c r="D9700">
        <f>(in!F9700-in!E9700)*1440</f>
        <v>0.8333333395421505</v>
      </c>
      <c r="E9700">
        <f>(in!G9700-in!F9700)*1440</f>
        <v>0.34999999799765646</v>
      </c>
      <c r="F9700">
        <f>(in!H9700-in!G9700)*1440</f>
        <v>1.1166666657663882</v>
      </c>
      <c r="G9700">
        <f>(in!I9700-in!H9700)*1440</f>
        <v>3.699999995296821</v>
      </c>
      <c r="H9700">
        <f>(in!I9700-in!E9700)*1440</f>
        <v>5.9999999986030161</v>
      </c>
      <c r="I9700">
        <f>HOUR(in!E9700)</f>
        <v>8</v>
      </c>
    </row>
    <row r="9701" spans="1:9" x14ac:dyDescent="0.35">
      <c r="A9701">
        <f>in!A9701</f>
        <v>109700</v>
      </c>
      <c r="B9701" t="str">
        <f>in!B9701</f>
        <v>Americano</v>
      </c>
      <c r="C9701" t="str">
        <f>in!C9701</f>
        <v>David</v>
      </c>
      <c r="D9701">
        <f>(in!F9701-in!E9701)*1440</f>
        <v>0.84999999962747097</v>
      </c>
      <c r="E9701">
        <f>(in!G9701-in!F9701)*1440</f>
        <v>0.41666666977107525</v>
      </c>
      <c r="F9701">
        <f>(in!H9701-in!G9701)*1440</f>
        <v>3.3499999972991645</v>
      </c>
      <c r="G9701">
        <f>(in!I9701-in!H9701)*1440</f>
        <v>0.88333334075286984</v>
      </c>
      <c r="H9701">
        <f>(in!I9701-in!E9701)*1440</f>
        <v>5.5000000074505806</v>
      </c>
      <c r="I9701">
        <f>HOUR(in!E9701)</f>
        <v>8</v>
      </c>
    </row>
    <row r="9702" spans="1:9" x14ac:dyDescent="0.35">
      <c r="A9702">
        <f>in!A9702</f>
        <v>109701</v>
      </c>
      <c r="B9702" t="str">
        <f>in!B9702</f>
        <v>Latte</v>
      </c>
      <c r="C9702" t="str">
        <f>in!C9702</f>
        <v>Bob</v>
      </c>
      <c r="D9702">
        <f>(in!F9702-in!E9702)*1440</f>
        <v>0.93333333148621023</v>
      </c>
      <c r="E9702">
        <f>(in!G9702-in!F9702)*1440</f>
        <v>1.2833333294838667</v>
      </c>
      <c r="F9702">
        <f>(in!H9702-in!G9702)*1440</f>
        <v>1.2666666693985462</v>
      </c>
      <c r="G9702">
        <f>(in!I9702-in!H9702)*1440</f>
        <v>1.2333333282731473</v>
      </c>
      <c r="H9702">
        <f>(in!I9702-in!E9702)*1440</f>
        <v>4.7166666586417705</v>
      </c>
      <c r="I9702">
        <f>HOUR(in!E9702)</f>
        <v>8</v>
      </c>
    </row>
    <row r="9703" spans="1:9" x14ac:dyDescent="0.35">
      <c r="A9703">
        <f>in!A9703</f>
        <v>109702</v>
      </c>
      <c r="B9703" t="str">
        <f>in!B9703</f>
        <v>Matcha Latte</v>
      </c>
      <c r="C9703" t="str">
        <f>in!C9703</f>
        <v>Bob</v>
      </c>
      <c r="D9703">
        <f>(in!F9703-in!E9703)*1440</f>
        <v>0.96666666213423014</v>
      </c>
      <c r="E9703">
        <f>(in!G9703-in!F9703)*1440</f>
        <v>0.81666666897945106</v>
      </c>
      <c r="F9703">
        <f>(in!H9703-in!G9703)*1440</f>
        <v>3.9666666719131172</v>
      </c>
      <c r="G9703">
        <f>(in!I9703-in!H9703)*1440</f>
        <v>19.599999992642552</v>
      </c>
      <c r="H9703">
        <f>(in!I9703-in!E9703)*1440</f>
        <v>25.34999999566935</v>
      </c>
      <c r="I9703">
        <f>HOUR(in!E9703)</f>
        <v>8</v>
      </c>
    </row>
    <row r="9704" spans="1:9" x14ac:dyDescent="0.35">
      <c r="A9704">
        <f>in!A9704</f>
        <v>109703</v>
      </c>
      <c r="B9704" t="str">
        <f>in!B9704</f>
        <v>Mocha</v>
      </c>
      <c r="C9704" t="str">
        <f>in!C9704</f>
        <v>David</v>
      </c>
      <c r="D9704">
        <f>(in!F9704-in!E9704)*1440</f>
        <v>0.79999999841675162</v>
      </c>
      <c r="E9704">
        <f>(in!G9704-in!F9704)*1440</f>
        <v>0.74999999720603228</v>
      </c>
      <c r="F9704">
        <f>(in!H9704-in!G9704)*1440</f>
        <v>1.4666666742414236</v>
      </c>
      <c r="G9704">
        <f>(in!I9704-in!H9704)*1440</f>
        <v>13.13333333353512</v>
      </c>
      <c r="H9704">
        <f>(in!I9704-in!E9704)*1440</f>
        <v>16.150000003399327</v>
      </c>
      <c r="I9704">
        <f>HOUR(in!E9704)</f>
        <v>8</v>
      </c>
    </row>
    <row r="9705" spans="1:9" x14ac:dyDescent="0.35">
      <c r="A9705">
        <f>in!A9705</f>
        <v>109704</v>
      </c>
      <c r="B9705" t="str">
        <f>in!B9705</f>
        <v>Flat White</v>
      </c>
      <c r="C9705" t="str">
        <f>in!C9705</f>
        <v>Eve</v>
      </c>
      <c r="D9705">
        <f>(in!F9705-in!E9705)*1440</f>
        <v>1.3500000012572855</v>
      </c>
      <c r="E9705">
        <f>(in!G9705-in!F9705)*1440</f>
        <v>0.91666666092351079</v>
      </c>
      <c r="F9705">
        <f>(in!H9705-in!G9705)*1440</f>
        <v>2.9333333380054682</v>
      </c>
      <c r="G9705">
        <f>(in!I9705-in!H9705)*1440</f>
        <v>11.28333333064802</v>
      </c>
      <c r="H9705">
        <f>(in!I9705-in!E9705)*1440</f>
        <v>16.483333330834284</v>
      </c>
      <c r="I9705">
        <f>HOUR(in!E9705)</f>
        <v>8</v>
      </c>
    </row>
    <row r="9706" spans="1:9" x14ac:dyDescent="0.35">
      <c r="A9706">
        <f>in!A9706</f>
        <v>109705</v>
      </c>
      <c r="B9706" t="str">
        <f>in!B9706</f>
        <v>Cappuccino</v>
      </c>
      <c r="C9706" t="str">
        <f>in!C9706</f>
        <v>Alice</v>
      </c>
      <c r="D9706">
        <f>(in!F9706-in!E9706)*1440</f>
        <v>1.0833333351183683</v>
      </c>
      <c r="E9706">
        <f>(in!G9706-in!F9706)*1440</f>
        <v>1.3500000012572855</v>
      </c>
      <c r="F9706">
        <f>(in!H9706-in!G9706)*1440</f>
        <v>1.1333333363290876</v>
      </c>
      <c r="G9706">
        <f>(in!I9706-in!H9706)*1440</f>
        <v>15.616666660644114</v>
      </c>
      <c r="H9706">
        <f>(in!I9706-in!E9706)*1440</f>
        <v>19.183333333348855</v>
      </c>
      <c r="I9706">
        <f>HOUR(in!E9706)</f>
        <v>8</v>
      </c>
    </row>
    <row r="9707" spans="1:9" x14ac:dyDescent="0.35">
      <c r="A9707">
        <f>in!A9707</f>
        <v>109706</v>
      </c>
      <c r="B9707" t="str">
        <f>in!B9707</f>
        <v>Mocha</v>
      </c>
      <c r="C9707" t="str">
        <f>in!C9707</f>
        <v>Bob</v>
      </c>
      <c r="D9707">
        <f>(in!F9707-in!E9707)*1440</f>
        <v>1.5500000061001629</v>
      </c>
      <c r="E9707">
        <f>(in!G9707-in!F9707)*1440</f>
        <v>0.98333333269692957</v>
      </c>
      <c r="F9707">
        <f>(in!H9707-in!G9707)*1440</f>
        <v>1.1166666657663882</v>
      </c>
      <c r="G9707">
        <f>(in!I9707-in!H9707)*1440</f>
        <v>1.9999999960418791</v>
      </c>
      <c r="H9707">
        <f>(in!I9707-in!E9707)*1440</f>
        <v>5.6500000006053597</v>
      </c>
      <c r="I9707">
        <f>HOUR(in!E9707)</f>
        <v>8</v>
      </c>
    </row>
    <row r="9708" spans="1:9" x14ac:dyDescent="0.35">
      <c r="A9708">
        <f>in!A9708</f>
        <v>109707</v>
      </c>
      <c r="B9708" t="str">
        <f>in!B9708</f>
        <v>Americano</v>
      </c>
      <c r="C9708" t="str">
        <f>in!C9708</f>
        <v>David</v>
      </c>
      <c r="D9708">
        <f>(in!F9708-in!E9708)*1440</f>
        <v>1.6499999980442226</v>
      </c>
      <c r="E9708">
        <f>(in!G9708-in!F9708)*1440</f>
        <v>0.65000000526197255</v>
      </c>
      <c r="F9708">
        <f>(in!H9708-in!G9708)*1440</f>
        <v>4.2833333287853748</v>
      </c>
      <c r="G9708">
        <f>(in!I9708-in!H9708)*1440</f>
        <v>8.1000000075437129</v>
      </c>
      <c r="H9708">
        <f>(in!I9708-in!E9708)*1440</f>
        <v>14.683333339635283</v>
      </c>
      <c r="I9708">
        <f>HOUR(in!E9708)</f>
        <v>8</v>
      </c>
    </row>
    <row r="9709" spans="1:9" x14ac:dyDescent="0.35">
      <c r="A9709">
        <f>in!A9709</f>
        <v>109708</v>
      </c>
      <c r="B9709" t="str">
        <f>in!B9709</f>
        <v>Matcha Latte</v>
      </c>
      <c r="C9709" t="str">
        <f>in!C9709</f>
        <v>Charlie</v>
      </c>
      <c r="D9709">
        <f>(in!F9709-in!E9709)*1440</f>
        <v>1.4333333331160247</v>
      </c>
      <c r="E9709">
        <f>(in!G9709-in!F9709)*1440</f>
        <v>2.1166666690260172</v>
      </c>
      <c r="F9709">
        <f>(in!H9709-in!G9709)*1440</f>
        <v>6.2333333340939134</v>
      </c>
      <c r="G9709">
        <f>(in!I9709-in!H9709)*1440</f>
        <v>12.916666668606922</v>
      </c>
      <c r="H9709">
        <f>(in!I9709-in!E9709)*1440</f>
        <v>22.700000004842877</v>
      </c>
      <c r="I9709">
        <f>HOUR(in!E9709)</f>
        <v>8</v>
      </c>
    </row>
    <row r="9710" spans="1:9" x14ac:dyDescent="0.35">
      <c r="A9710">
        <f>in!A9710</f>
        <v>109709</v>
      </c>
      <c r="B9710" t="str">
        <f>in!B9710</f>
        <v>Flat White</v>
      </c>
      <c r="C9710" t="str">
        <f>in!C9710</f>
        <v>Bob</v>
      </c>
      <c r="D9710">
        <f>(in!F9710-in!E9710)*1440</f>
        <v>0.81666666897945106</v>
      </c>
      <c r="E9710">
        <f>(in!G9710-in!F9710)*1440</f>
        <v>1.1666666669771075</v>
      </c>
      <c r="F9710">
        <f>(in!H9710-in!G9710)*1440</f>
        <v>4.7833333304151893</v>
      </c>
      <c r="G9710">
        <f>(in!I9710-in!H9710)*1440</f>
        <v>5.8999999961815774</v>
      </c>
      <c r="H9710">
        <f>(in!I9710-in!E9710)*1440</f>
        <v>12.666666662553325</v>
      </c>
      <c r="I9710">
        <f>HOUR(in!E9710)</f>
        <v>8</v>
      </c>
    </row>
    <row r="9711" spans="1:9" x14ac:dyDescent="0.35">
      <c r="A9711">
        <f>in!A9711</f>
        <v>109710</v>
      </c>
      <c r="B9711" t="str">
        <f>in!B9711</f>
        <v>Cold Brew</v>
      </c>
      <c r="C9711" t="str">
        <f>in!C9711</f>
        <v>Eve</v>
      </c>
      <c r="D9711">
        <f>(in!F9711-in!E9711)*1440</f>
        <v>1.9000000040978193</v>
      </c>
      <c r="E9711">
        <f>(in!G9711-in!F9711)*1440</f>
        <v>1.2833333294838667</v>
      </c>
      <c r="F9711">
        <f>(in!H9711-in!G9711)*1440</f>
        <v>1.9500000053085387</v>
      </c>
      <c r="G9711">
        <f>(in!I9711-in!H9711)*1440</f>
        <v>1.5999999968335032</v>
      </c>
      <c r="H9711">
        <f>(in!I9711-in!E9711)*1440</f>
        <v>6.7333333357237279</v>
      </c>
      <c r="I9711">
        <f>HOUR(in!E9711)</f>
        <v>8</v>
      </c>
    </row>
    <row r="9712" spans="1:9" x14ac:dyDescent="0.35">
      <c r="A9712">
        <f>in!A9712</f>
        <v>109711</v>
      </c>
      <c r="B9712" t="str">
        <f>in!B9712</f>
        <v>Latte</v>
      </c>
      <c r="C9712" t="str">
        <f>in!C9712</f>
        <v>Charlie</v>
      </c>
      <c r="D9712">
        <f>(in!F9712-in!E9712)*1440</f>
        <v>1.6166666673962027</v>
      </c>
      <c r="E9712">
        <f>(in!G9712-in!F9712)*1440</f>
        <v>0.64999999478459358</v>
      </c>
      <c r="F9712">
        <f>(in!H9712-in!G9712)*1440</f>
        <v>5.9333333373069763</v>
      </c>
      <c r="G9712">
        <f>(in!I9712-in!H9712)*1440</f>
        <v>13.333333338377997</v>
      </c>
      <c r="H9712">
        <f>(in!I9712-in!E9712)*1440</f>
        <v>21.53333333786577</v>
      </c>
      <c r="I9712">
        <f>HOUR(in!E9712)</f>
        <v>8</v>
      </c>
    </row>
    <row r="9713" spans="1:9" x14ac:dyDescent="0.35">
      <c r="A9713">
        <f>in!A9713</f>
        <v>109712</v>
      </c>
      <c r="B9713" t="str">
        <f>in!B9713</f>
        <v>Flat White</v>
      </c>
      <c r="C9713" t="str">
        <f>in!C9713</f>
        <v>David</v>
      </c>
      <c r="D9713">
        <f>(in!F9713-in!E9713)*1440</f>
        <v>1.6999999992549419</v>
      </c>
      <c r="E9713">
        <f>(in!G9713-in!F9713)*1440</f>
        <v>0.31666666734963655</v>
      </c>
      <c r="F9713">
        <f>(in!H9713-in!G9713)*1440</f>
        <v>4.8333333316259086</v>
      </c>
      <c r="G9713">
        <f>(in!I9713-in!H9713)*1440</f>
        <v>15.616666671121493</v>
      </c>
      <c r="H9713">
        <f>(in!I9713-in!E9713)*1440</f>
        <v>22.46666666935198</v>
      </c>
      <c r="I9713">
        <f>HOUR(in!E9713)</f>
        <v>8</v>
      </c>
    </row>
    <row r="9714" spans="1:9" x14ac:dyDescent="0.35">
      <c r="A9714">
        <f>in!A9714</f>
        <v>109713</v>
      </c>
      <c r="B9714" t="str">
        <f>in!B9714</f>
        <v>Cappuccino</v>
      </c>
      <c r="C9714" t="str">
        <f>in!C9714</f>
        <v>David</v>
      </c>
      <c r="D9714">
        <f>(in!F9714-in!E9714)*1440</f>
        <v>0.55000000284053385</v>
      </c>
      <c r="E9714">
        <f>(in!G9714-in!F9714)*1440</f>
        <v>1.3666666718199849</v>
      </c>
      <c r="F9714">
        <f>(in!H9714-in!G9714)*1440</f>
        <v>1.1666666669771075</v>
      </c>
      <c r="G9714">
        <f>(in!I9714-in!H9714)*1440</f>
        <v>11.833333333488554</v>
      </c>
      <c r="H9714">
        <f>(in!I9714-in!E9714)*1440</f>
        <v>14.91666667512618</v>
      </c>
      <c r="I9714">
        <f>HOUR(in!E9714)</f>
        <v>8</v>
      </c>
    </row>
    <row r="9715" spans="1:9" x14ac:dyDescent="0.35">
      <c r="A9715">
        <f>in!A9715</f>
        <v>109714</v>
      </c>
      <c r="B9715" t="str">
        <f>in!B9715</f>
        <v>Cappuccino</v>
      </c>
      <c r="C9715" t="str">
        <f>in!C9715</f>
        <v>David</v>
      </c>
      <c r="D9715">
        <f>(in!F9715-in!E9715)*1440</f>
        <v>0.71666666655801237</v>
      </c>
      <c r="E9715">
        <f>(in!G9715-in!F9715)*1440</f>
        <v>1.0999999952036887</v>
      </c>
      <c r="F9715">
        <f>(in!H9715-in!G9715)*1440</f>
        <v>4.8000000009778887</v>
      </c>
      <c r="G9715">
        <f>(in!I9715-in!H9715)*1440</f>
        <v>4.6333333372604102</v>
      </c>
      <c r="H9715">
        <f>(in!I9715-in!E9715)*1440</f>
        <v>11.25</v>
      </c>
      <c r="I9715">
        <f>HOUR(in!E9715)</f>
        <v>8</v>
      </c>
    </row>
    <row r="9716" spans="1:9" x14ac:dyDescent="0.35">
      <c r="A9716">
        <f>in!A9716</f>
        <v>109715</v>
      </c>
      <c r="B9716" t="str">
        <f>in!B9716</f>
        <v>Tea</v>
      </c>
      <c r="C9716" t="str">
        <f>in!C9716</f>
        <v>Alice</v>
      </c>
      <c r="D9716">
        <f>(in!F9716-in!E9716)*1440</f>
        <v>1.2333333282731473</v>
      </c>
      <c r="E9716">
        <f>(in!G9716-in!F9716)*1440</f>
        <v>1.4666666742414236</v>
      </c>
      <c r="F9716">
        <f>(in!H9716-in!G9716)*1440</f>
        <v>1.4166666625533253</v>
      </c>
      <c r="G9716">
        <f>(in!I9716-in!H9716)*1440</f>
        <v>7.3833333305083215</v>
      </c>
      <c r="H9716">
        <f>(in!I9716-in!E9716)*1440</f>
        <v>11.499999995576218</v>
      </c>
      <c r="I9716">
        <f>HOUR(in!E9716)</f>
        <v>9</v>
      </c>
    </row>
    <row r="9717" spans="1:9" x14ac:dyDescent="0.35">
      <c r="A9717">
        <f>in!A9717</f>
        <v>109716</v>
      </c>
      <c r="B9717" t="str">
        <f>in!B9717</f>
        <v>Latte</v>
      </c>
      <c r="C9717" t="str">
        <f>in!C9717</f>
        <v>Bob</v>
      </c>
      <c r="D9717">
        <f>(in!F9717-in!E9717)*1440</f>
        <v>1.3000000000465661</v>
      </c>
      <c r="E9717">
        <f>(in!G9717-in!F9717)*1440</f>
        <v>0.96666666213423014</v>
      </c>
      <c r="F9717">
        <f>(in!H9717-in!G9717)*1440</f>
        <v>2.2666666726581752</v>
      </c>
      <c r="G9717">
        <f>(in!I9717-in!H9717)*1440</f>
        <v>8.5999999986961484</v>
      </c>
      <c r="H9717">
        <f>(in!I9717-in!E9717)*1440</f>
        <v>13.13333333353512</v>
      </c>
      <c r="I9717">
        <f>HOUR(in!E9717)</f>
        <v>9</v>
      </c>
    </row>
    <row r="9718" spans="1:9" x14ac:dyDescent="0.35">
      <c r="A9718">
        <f>in!A9718</f>
        <v>109717</v>
      </c>
      <c r="B9718" t="str">
        <f>in!B9718</f>
        <v>Latte</v>
      </c>
      <c r="C9718" t="str">
        <f>in!C9718</f>
        <v>Alice</v>
      </c>
      <c r="D9718">
        <f>(in!F9718-in!E9718)*1440</f>
        <v>1.1000000056810677</v>
      </c>
      <c r="E9718">
        <f>(in!G9718-in!F9718)*1440</f>
        <v>1.1499999964144081</v>
      </c>
      <c r="F9718">
        <f>(in!H9718-in!G9718)*1440</f>
        <v>3.7833333376329392</v>
      </c>
      <c r="G9718">
        <f>(in!I9718-in!H9718)*1440</f>
        <v>17.350000001024455</v>
      </c>
      <c r="H9718">
        <f>(in!I9718-in!E9718)*1440</f>
        <v>23.38333334075287</v>
      </c>
      <c r="I9718">
        <f>HOUR(in!E9718)</f>
        <v>9</v>
      </c>
    </row>
    <row r="9719" spans="1:9" x14ac:dyDescent="0.35">
      <c r="A9719">
        <f>in!A9719</f>
        <v>109718</v>
      </c>
      <c r="B9719" t="str">
        <f>in!B9719</f>
        <v>Cold Brew</v>
      </c>
      <c r="C9719" t="str">
        <f>in!C9719</f>
        <v>Bob</v>
      </c>
      <c r="D9719">
        <f>(in!F9719-in!E9719)*1440</f>
        <v>1.8333333323244005</v>
      </c>
      <c r="E9719">
        <f>(in!G9719-in!F9719)*1440</f>
        <v>0.78333333833143115</v>
      </c>
      <c r="F9719">
        <f>(in!H9719-in!G9719)*1440</f>
        <v>2.6000000000931323</v>
      </c>
      <c r="G9719">
        <f>(in!I9719-in!H9719)*1440</f>
        <v>9.1333333309739828</v>
      </c>
      <c r="H9719">
        <f>(in!I9719-in!E9719)*1440</f>
        <v>14.350000001722947</v>
      </c>
      <c r="I9719">
        <f>HOUR(in!E9719)</f>
        <v>9</v>
      </c>
    </row>
    <row r="9720" spans="1:9" x14ac:dyDescent="0.35">
      <c r="A9720">
        <f>in!A9720</f>
        <v>109719</v>
      </c>
      <c r="B9720" t="str">
        <f>in!B9720</f>
        <v>Matcha Latte</v>
      </c>
      <c r="C9720" t="str">
        <f>in!C9720</f>
        <v>Alice</v>
      </c>
      <c r="D9720">
        <f>(in!F9720-in!E9720)*1440</f>
        <v>1.7666666710283607</v>
      </c>
      <c r="E9720">
        <f>(in!G9720-in!F9720)*1440</f>
        <v>1.0166666633449495</v>
      </c>
      <c r="F9720">
        <f>(in!H9720-in!G9720)*1440</f>
        <v>2.0333333371672779</v>
      </c>
      <c r="G9720">
        <f>(in!I9720-in!H9720)*1440</f>
        <v>19.100000001490116</v>
      </c>
      <c r="H9720">
        <f>(in!I9720-in!E9720)*1440</f>
        <v>23.916666673030704</v>
      </c>
      <c r="I9720">
        <f>HOUR(in!E9720)</f>
        <v>9</v>
      </c>
    </row>
    <row r="9721" spans="1:9" x14ac:dyDescent="0.35">
      <c r="A9721">
        <f>in!A9721</f>
        <v>109720</v>
      </c>
      <c r="B9721" t="str">
        <f>in!B9721</f>
        <v>Americano</v>
      </c>
      <c r="C9721" t="str">
        <f>in!C9721</f>
        <v>Charlie</v>
      </c>
      <c r="D9721">
        <f>(in!F9721-in!E9721)*1440</f>
        <v>0.54999999236315489</v>
      </c>
      <c r="E9721">
        <f>(in!G9721-in!F9721)*1440</f>
        <v>2.1666666702367365</v>
      </c>
      <c r="F9721">
        <f>(in!H9721-in!G9721)*1440</f>
        <v>2.6166666706558317</v>
      </c>
      <c r="G9721">
        <f>(in!I9721-in!H9721)*1440</f>
        <v>11.399999993154779</v>
      </c>
      <c r="H9721">
        <f>(in!I9721-in!E9721)*1440</f>
        <v>16.733333326410502</v>
      </c>
      <c r="I9721">
        <f>HOUR(in!E9721)</f>
        <v>9</v>
      </c>
    </row>
    <row r="9722" spans="1:9" x14ac:dyDescent="0.35">
      <c r="A9722">
        <f>in!A9722</f>
        <v>109721</v>
      </c>
      <c r="B9722" t="str">
        <f>in!B9722</f>
        <v>Latte</v>
      </c>
      <c r="C9722" t="str">
        <f>in!C9722</f>
        <v>Alice</v>
      </c>
      <c r="D9722">
        <f>(in!F9722-in!E9722)*1440</f>
        <v>0.53333334275521338</v>
      </c>
      <c r="E9722">
        <f>(in!G9722-in!F9722)*1440</f>
        <v>1.1333333258517087</v>
      </c>
      <c r="F9722">
        <f>(in!H9722-in!G9722)*1440</f>
        <v>1.1666666669771075</v>
      </c>
      <c r="G9722">
        <f>(in!I9722-in!H9722)*1440</f>
        <v>10.016666671726853</v>
      </c>
      <c r="H9722">
        <f>(in!I9722-in!E9722)*1440</f>
        <v>12.850000007310882</v>
      </c>
      <c r="I9722">
        <f>HOUR(in!E9722)</f>
        <v>9</v>
      </c>
    </row>
    <row r="9723" spans="1:9" x14ac:dyDescent="0.35">
      <c r="A9723">
        <f>in!A9723</f>
        <v>109722</v>
      </c>
      <c r="B9723" t="str">
        <f>in!B9723</f>
        <v>Tea</v>
      </c>
      <c r="C9723" t="str">
        <f>in!C9723</f>
        <v>Charlie</v>
      </c>
      <c r="D9723">
        <f>(in!F9723-in!E9723)*1440</f>
        <v>1.1333333258517087</v>
      </c>
      <c r="E9723">
        <f>(in!G9723-in!F9723)*1440</f>
        <v>1.4000000024680048</v>
      </c>
      <c r="F9723">
        <f>(in!H9723-in!G9723)*1440</f>
        <v>2.8333333355840296</v>
      </c>
      <c r="G9723">
        <f>(in!I9723-in!H9723)*1440</f>
        <v>3.3833333279471844</v>
      </c>
      <c r="H9723">
        <f>(in!I9723-in!E9723)*1440</f>
        <v>8.7499999918509275</v>
      </c>
      <c r="I9723">
        <f>HOUR(in!E9723)</f>
        <v>9</v>
      </c>
    </row>
    <row r="9724" spans="1:9" x14ac:dyDescent="0.35">
      <c r="A9724">
        <f>in!A9724</f>
        <v>109723</v>
      </c>
      <c r="B9724" t="str">
        <f>in!B9724</f>
        <v>Mocha</v>
      </c>
      <c r="C9724" t="str">
        <f>in!C9724</f>
        <v>Bob</v>
      </c>
      <c r="D9724">
        <f>(in!F9724-in!E9724)*1440</f>
        <v>0.61666666413657367</v>
      </c>
      <c r="E9724">
        <f>(in!G9724-in!F9724)*1440</f>
        <v>0.18333333428017795</v>
      </c>
      <c r="F9724">
        <f>(in!H9724-in!G9724)*1440</f>
        <v>3.8166666682809591</v>
      </c>
      <c r="G9724">
        <f>(in!I9724-in!H9724)*1440</f>
        <v>18.316666663158685</v>
      </c>
      <c r="H9724">
        <f>(in!I9724-in!E9724)*1440</f>
        <v>22.933333329856396</v>
      </c>
      <c r="I9724">
        <f>HOUR(in!E9724)</f>
        <v>9</v>
      </c>
    </row>
    <row r="9725" spans="1:9" x14ac:dyDescent="0.35">
      <c r="A9725">
        <f>in!A9725</f>
        <v>109724</v>
      </c>
      <c r="B9725" t="str">
        <f>in!B9725</f>
        <v>Cold Brew</v>
      </c>
      <c r="C9725" t="str">
        <f>in!C9725</f>
        <v>Alice</v>
      </c>
      <c r="D9725">
        <f>(in!F9725-in!E9725)*1440</f>
        <v>0.86666667019017041</v>
      </c>
      <c r="E9725">
        <f>(in!G9725-in!F9725)*1440</f>
        <v>1.1999999976251274</v>
      </c>
      <c r="F9725">
        <f>(in!H9725-in!G9725)*1440</f>
        <v>3.4333333291579038</v>
      </c>
      <c r="G9725">
        <f>(in!I9725-in!H9725)*1440</f>
        <v>13.983333333162591</v>
      </c>
      <c r="H9725">
        <f>(in!I9725-in!E9725)*1440</f>
        <v>19.483333330135792</v>
      </c>
      <c r="I9725">
        <f>HOUR(in!E9725)</f>
        <v>9</v>
      </c>
    </row>
    <row r="9726" spans="1:9" x14ac:dyDescent="0.35">
      <c r="A9726">
        <f>in!A9726</f>
        <v>109725</v>
      </c>
      <c r="B9726" t="str">
        <f>in!B9726</f>
        <v>Mocha</v>
      </c>
      <c r="C9726" t="str">
        <f>in!C9726</f>
        <v>Bob</v>
      </c>
      <c r="D9726">
        <f>(in!F9726-in!E9726)*1440</f>
        <v>1.4000000024680048</v>
      </c>
      <c r="E9726">
        <f>(in!G9726-in!F9726)*1440</f>
        <v>0.16666666371747851</v>
      </c>
      <c r="F9726">
        <f>(in!H9726-in!G9726)*1440</f>
        <v>2.3166666633915156</v>
      </c>
      <c r="G9726">
        <f>(in!I9726-in!H9726)*1440</f>
        <v>6.0166666691657156</v>
      </c>
      <c r="H9726">
        <f>(in!I9726-in!E9726)*1440</f>
        <v>9.8999999987427145</v>
      </c>
      <c r="I9726">
        <f>HOUR(in!E9726)</f>
        <v>9</v>
      </c>
    </row>
    <row r="9727" spans="1:9" x14ac:dyDescent="0.35">
      <c r="A9727">
        <f>in!A9727</f>
        <v>109726</v>
      </c>
      <c r="B9727" t="str">
        <f>in!B9727</f>
        <v>Cold Brew</v>
      </c>
      <c r="C9727" t="str">
        <f>in!C9727</f>
        <v>Alice</v>
      </c>
      <c r="D9727">
        <f>(in!F9727-in!E9727)*1440</f>
        <v>1.9833333359565586</v>
      </c>
      <c r="E9727">
        <f>(in!G9727-in!F9727)*1440</f>
        <v>0.71666666655801237</v>
      </c>
      <c r="F9727">
        <f>(in!H9727-in!G9727)*1440</f>
        <v>2.3166666633915156</v>
      </c>
      <c r="G9727">
        <f>(in!I9727-in!H9727)*1440</f>
        <v>14.933333335211501</v>
      </c>
      <c r="H9727">
        <f>(in!I9727-in!E9727)*1440</f>
        <v>19.950000001117587</v>
      </c>
      <c r="I9727">
        <f>HOUR(in!E9727)</f>
        <v>9</v>
      </c>
    </row>
    <row r="9728" spans="1:9" x14ac:dyDescent="0.35">
      <c r="A9728">
        <f>in!A9728</f>
        <v>109727</v>
      </c>
      <c r="B9728" t="str">
        <f>in!B9728</f>
        <v>Matcha Latte</v>
      </c>
      <c r="C9728" t="str">
        <f>in!C9728</f>
        <v>Alice</v>
      </c>
      <c r="D9728">
        <f>(in!F9728-in!E9728)*1440</f>
        <v>1.5999999968335032</v>
      </c>
      <c r="E9728">
        <f>(in!G9728-in!F9728)*1440</f>
        <v>0.63333333469927311</v>
      </c>
      <c r="F9728">
        <f>(in!H9728-in!G9728)*1440</f>
        <v>2.850000006146729</v>
      </c>
      <c r="G9728">
        <f>(in!I9728-in!H9728)*1440</f>
        <v>16.749999996973202</v>
      </c>
      <c r="H9728">
        <f>(in!I9728-in!E9728)*1440</f>
        <v>21.833333334652707</v>
      </c>
      <c r="I9728">
        <f>HOUR(in!E9728)</f>
        <v>9</v>
      </c>
    </row>
    <row r="9729" spans="1:9" x14ac:dyDescent="0.35">
      <c r="A9729">
        <f>in!A9729</f>
        <v>109728</v>
      </c>
      <c r="B9729" t="str">
        <f>in!B9729</f>
        <v>Latte</v>
      </c>
      <c r="C9729" t="str">
        <f>in!C9729</f>
        <v>Charlie</v>
      </c>
      <c r="D9729">
        <f>(in!F9729-in!E9729)*1440</f>
        <v>0.61666666413657367</v>
      </c>
      <c r="E9729">
        <f>(in!G9729-in!F9729)*1440</f>
        <v>2.1666666702367365</v>
      </c>
      <c r="F9729">
        <f>(in!H9729-in!G9729)*1440</f>
        <v>3.5666666622273624</v>
      </c>
      <c r="G9729">
        <f>(in!I9729-in!H9729)*1440</f>
        <v>17.233333338517696</v>
      </c>
      <c r="H9729">
        <f>(in!I9729-in!E9729)*1440</f>
        <v>23.583333335118368</v>
      </c>
      <c r="I9729">
        <f>HOUR(in!E9729)</f>
        <v>9</v>
      </c>
    </row>
    <row r="9730" spans="1:9" x14ac:dyDescent="0.35">
      <c r="A9730">
        <f>in!A9730</f>
        <v>109729</v>
      </c>
      <c r="B9730" t="str">
        <f>in!B9730</f>
        <v>Cappuccino</v>
      </c>
      <c r="C9730" t="str">
        <f>in!C9730</f>
        <v>Charlie</v>
      </c>
      <c r="D9730">
        <f>(in!F9730-in!E9730)*1440</f>
        <v>0.50000000162981451</v>
      </c>
      <c r="E9730">
        <f>(in!G9730-in!F9730)*1440</f>
        <v>2.6833333319518715</v>
      </c>
      <c r="F9730">
        <f>(in!H9730-in!G9730)*1440</f>
        <v>1.183333337539807</v>
      </c>
      <c r="G9730">
        <f>(in!I9730-in!H9730)*1440</f>
        <v>3.4333333291579038</v>
      </c>
      <c r="H9730">
        <f>(in!I9730-in!E9730)*1440</f>
        <v>7.8000000002793968</v>
      </c>
      <c r="I9730">
        <f>HOUR(in!E9730)</f>
        <v>9</v>
      </c>
    </row>
    <row r="9731" spans="1:9" x14ac:dyDescent="0.35">
      <c r="A9731">
        <f>in!A9731</f>
        <v>109730</v>
      </c>
      <c r="B9731" t="str">
        <f>in!B9731</f>
        <v>Matcha Latte</v>
      </c>
      <c r="C9731" t="str">
        <f>in!C9731</f>
        <v>Bob</v>
      </c>
      <c r="D9731">
        <f>(in!F9731-in!E9731)*1440</f>
        <v>1.5000000048894435</v>
      </c>
      <c r="E9731">
        <f>(in!G9731-in!F9731)*1440</f>
        <v>0.28333333670161664</v>
      </c>
      <c r="F9731">
        <f>(in!H9731-in!G9731)*1440</f>
        <v>1.6499999980442226</v>
      </c>
      <c r="G9731">
        <f>(in!I9731-in!H9731)*1440</f>
        <v>17.916666663950309</v>
      </c>
      <c r="H9731">
        <f>(in!I9731-in!E9731)*1440</f>
        <v>21.350000003585592</v>
      </c>
      <c r="I9731">
        <f>HOUR(in!E9731)</f>
        <v>9</v>
      </c>
    </row>
    <row r="9732" spans="1:9" x14ac:dyDescent="0.35">
      <c r="A9732">
        <f>in!A9732</f>
        <v>109731</v>
      </c>
      <c r="B9732" t="str">
        <f>in!B9732</f>
        <v>Latte</v>
      </c>
      <c r="C9732" t="str">
        <f>in!C9732</f>
        <v>David</v>
      </c>
      <c r="D9732">
        <f>(in!F9732-in!E9732)*1440</f>
        <v>0.90000000083819032</v>
      </c>
      <c r="E9732">
        <f>(in!G9732-in!F9732)*1440</f>
        <v>0.86666667019017041</v>
      </c>
      <c r="F9732">
        <f>(in!H9732-in!G9732)*1440</f>
        <v>4.4000000017695129</v>
      </c>
      <c r="G9732">
        <f>(in!I9732-in!H9732)*1440</f>
        <v>10.983333323383704</v>
      </c>
      <c r="H9732">
        <f>(in!I9732-in!E9732)*1440</f>
        <v>17.149999996181577</v>
      </c>
      <c r="I9732">
        <f>HOUR(in!E9732)</f>
        <v>9</v>
      </c>
    </row>
    <row r="9733" spans="1:9" x14ac:dyDescent="0.35">
      <c r="A9733">
        <f>in!A9733</f>
        <v>109732</v>
      </c>
      <c r="B9733" t="str">
        <f>in!B9733</f>
        <v>Flat White</v>
      </c>
      <c r="C9733" t="str">
        <f>in!C9733</f>
        <v>Alice</v>
      </c>
      <c r="D9733">
        <f>(in!F9733-in!E9733)*1440</f>
        <v>1.6999999992549419</v>
      </c>
      <c r="E9733">
        <f>(in!G9733-in!F9733)*1440</f>
        <v>0.63333333469927311</v>
      </c>
      <c r="F9733">
        <f>(in!H9733-in!G9733)*1440</f>
        <v>3.9166666707023978</v>
      </c>
      <c r="G9733">
        <f>(in!I9733-in!H9733)*1440</f>
        <v>15.299999993294477</v>
      </c>
      <c r="H9733">
        <f>(in!I9733-in!E9733)*1440</f>
        <v>21.54999999795109</v>
      </c>
      <c r="I9733">
        <f>HOUR(in!E9733)</f>
        <v>9</v>
      </c>
    </row>
    <row r="9734" spans="1:9" x14ac:dyDescent="0.35">
      <c r="A9734">
        <f>in!A9734</f>
        <v>109733</v>
      </c>
      <c r="B9734" t="str">
        <f>in!B9734</f>
        <v>Cappuccino</v>
      </c>
      <c r="C9734" t="str">
        <f>in!C9734</f>
        <v>Alice</v>
      </c>
      <c r="D9734">
        <f>(in!F9734-in!E9734)*1440</f>
        <v>0.76666666776873171</v>
      </c>
      <c r="E9734">
        <f>(in!G9734-in!F9734)*1440</f>
        <v>1.000000003259629</v>
      </c>
      <c r="F9734">
        <f>(in!H9734-in!G9734)*1440</f>
        <v>2.9166666674427688</v>
      </c>
      <c r="G9734">
        <f>(in!I9734-in!H9734)*1440</f>
        <v>2.0499999972525984</v>
      </c>
      <c r="H9734">
        <f>(in!I9734-in!E9734)*1440</f>
        <v>6.7333333357237279</v>
      </c>
      <c r="I9734">
        <f>HOUR(in!E9734)</f>
        <v>9</v>
      </c>
    </row>
    <row r="9735" spans="1:9" x14ac:dyDescent="0.35">
      <c r="A9735">
        <f>in!A9735</f>
        <v>109734</v>
      </c>
      <c r="B9735" t="str">
        <f>in!B9735</f>
        <v>Espresso</v>
      </c>
      <c r="C9735" t="str">
        <f>in!C9735</f>
        <v>Eve</v>
      </c>
      <c r="D9735">
        <f>(in!F9735-in!E9735)*1440</f>
        <v>1.6833333286922425</v>
      </c>
      <c r="E9735">
        <f>(in!G9735-in!F9735)*1440</f>
        <v>0.21666667540557683</v>
      </c>
      <c r="F9735">
        <f>(in!H9735-in!G9735)*1440</f>
        <v>2.8333333251066506</v>
      </c>
      <c r="G9735">
        <f>(in!I9735-in!H9735)*1440</f>
        <v>17.166666666744277</v>
      </c>
      <c r="H9735">
        <f>(in!I9735-in!E9735)*1440</f>
        <v>21.899999995948747</v>
      </c>
      <c r="I9735">
        <f>HOUR(in!E9735)</f>
        <v>9</v>
      </c>
    </row>
    <row r="9736" spans="1:9" x14ac:dyDescent="0.35">
      <c r="A9736">
        <f>in!A9736</f>
        <v>109735</v>
      </c>
      <c r="B9736" t="str">
        <f>in!B9736</f>
        <v>Cappuccino</v>
      </c>
      <c r="C9736" t="str">
        <f>in!C9736</f>
        <v>Alice</v>
      </c>
      <c r="D9736">
        <f>(in!F9736-in!E9736)*1440</f>
        <v>1.8166666617617011</v>
      </c>
      <c r="E9736">
        <f>(in!G9736-in!F9736)*1440</f>
        <v>1.333333330694586</v>
      </c>
      <c r="F9736">
        <f>(in!H9736-in!G9736)*1440</f>
        <v>4.1500000061932951</v>
      </c>
      <c r="G9736">
        <f>(in!I9736-in!H9736)*1440</f>
        <v>4.9833333352580667</v>
      </c>
      <c r="H9736">
        <f>(in!I9736-in!E9736)*1440</f>
        <v>12.283333333907649</v>
      </c>
      <c r="I9736">
        <f>HOUR(in!E9736)</f>
        <v>9</v>
      </c>
    </row>
    <row r="9737" spans="1:9" x14ac:dyDescent="0.35">
      <c r="A9737">
        <f>in!A9737</f>
        <v>109736</v>
      </c>
      <c r="B9737" t="str">
        <f>in!B9737</f>
        <v>Espresso</v>
      </c>
      <c r="C9737" t="str">
        <f>in!C9737</f>
        <v>Charlie</v>
      </c>
      <c r="D9737">
        <f>(in!F9737-in!E9737)*1440</f>
        <v>1.4833333238493651</v>
      </c>
      <c r="E9737">
        <f>(in!G9737-in!F9737)*1440</f>
        <v>2.0166666666045785</v>
      </c>
      <c r="F9737">
        <f>(in!H9737-in!G9737)*1440</f>
        <v>2.5500000093597919</v>
      </c>
      <c r="G9737">
        <f>(in!I9737-in!H9737)*1440</f>
        <v>3.7999999977182597</v>
      </c>
      <c r="H9737">
        <f>(in!I9737-in!E9737)*1440</f>
        <v>9.8499999975319952</v>
      </c>
      <c r="I9737">
        <f>HOUR(in!E9737)</f>
        <v>9</v>
      </c>
    </row>
    <row r="9738" spans="1:9" x14ac:dyDescent="0.35">
      <c r="A9738">
        <f>in!A9738</f>
        <v>109737</v>
      </c>
      <c r="B9738" t="str">
        <f>in!B9738</f>
        <v>Americano</v>
      </c>
      <c r="C9738" t="str">
        <f>in!C9738</f>
        <v>Alice</v>
      </c>
      <c r="D9738">
        <f>(in!F9738-in!E9738)*1440</f>
        <v>1.0333333339076489</v>
      </c>
      <c r="E9738">
        <f>(in!G9738-in!F9738)*1440</f>
        <v>1.2166666681878269</v>
      </c>
      <c r="F9738">
        <f>(in!H9738-in!G9738)*1440</f>
        <v>2.4166666658129543</v>
      </c>
      <c r="G9738">
        <f>(in!I9738-in!H9738)*1440</f>
        <v>6.3000000058673322</v>
      </c>
      <c r="H9738">
        <f>(in!I9738-in!E9738)*1440</f>
        <v>10.966666673775762</v>
      </c>
      <c r="I9738">
        <f>HOUR(in!E9738)</f>
        <v>9</v>
      </c>
    </row>
    <row r="9739" spans="1:9" x14ac:dyDescent="0.35">
      <c r="A9739">
        <f>in!A9739</f>
        <v>109738</v>
      </c>
      <c r="B9739" t="str">
        <f>in!B9739</f>
        <v>Mocha</v>
      </c>
      <c r="C9739" t="str">
        <f>in!C9739</f>
        <v>Charlie</v>
      </c>
      <c r="D9739">
        <f>(in!F9739-in!E9739)*1440</f>
        <v>1.000000003259629</v>
      </c>
      <c r="E9739">
        <f>(in!G9739-in!F9739)*1440</f>
        <v>1.3499999907799065</v>
      </c>
      <c r="F9739">
        <f>(in!H9739-in!G9739)*1440</f>
        <v>4.2166666674893349</v>
      </c>
      <c r="G9739">
        <f>(in!I9739-in!H9739)*1440</f>
        <v>12.600000001257285</v>
      </c>
      <c r="H9739">
        <f>(in!I9739-in!E9739)*1440</f>
        <v>19.166666662786156</v>
      </c>
      <c r="I9739">
        <f>HOUR(in!E9739)</f>
        <v>9</v>
      </c>
    </row>
    <row r="9740" spans="1:9" x14ac:dyDescent="0.35">
      <c r="A9740">
        <f>in!A9740</f>
        <v>109739</v>
      </c>
      <c r="B9740" t="str">
        <f>in!B9740</f>
        <v>Americano</v>
      </c>
      <c r="C9740" t="str">
        <f>in!C9740</f>
        <v>Charlie</v>
      </c>
      <c r="D9740">
        <f>(in!F9740-in!E9740)*1440</f>
        <v>1.5500000061001629</v>
      </c>
      <c r="E9740">
        <f>(in!G9740-in!F9740)*1440</f>
        <v>2.4499999964609742</v>
      </c>
      <c r="F9740">
        <f>(in!H9740-in!G9740)*1440</f>
        <v>6.6833333345130086</v>
      </c>
      <c r="G9740">
        <f>(in!I9740-in!H9740)*1440</f>
        <v>17.649999997811392</v>
      </c>
      <c r="H9740">
        <f>(in!I9740-in!E9740)*1440</f>
        <v>28.333333334885538</v>
      </c>
      <c r="I9740">
        <f>HOUR(in!E9740)</f>
        <v>9</v>
      </c>
    </row>
    <row r="9741" spans="1:9" x14ac:dyDescent="0.35">
      <c r="A9741">
        <f>in!A9741</f>
        <v>109740</v>
      </c>
      <c r="B9741" t="str">
        <f>in!B9741</f>
        <v>Latte</v>
      </c>
      <c r="C9741" t="str">
        <f>in!C9741</f>
        <v>Alice</v>
      </c>
      <c r="D9741">
        <f>(in!F9741-in!E9741)*1440</f>
        <v>1.7500000004656613</v>
      </c>
      <c r="E9741">
        <f>(in!G9741-in!F9741)*1440</f>
        <v>0.15000000363215804</v>
      </c>
      <c r="F9741">
        <f>(in!H9741-in!G9741)*1440</f>
        <v>2.9666666686534882</v>
      </c>
      <c r="G9741">
        <f>(in!I9741-in!H9741)*1440</f>
        <v>7.1499999950174242</v>
      </c>
      <c r="H9741">
        <f>(in!I9741-in!E9741)*1440</f>
        <v>12.016666667768732</v>
      </c>
      <c r="I9741">
        <f>HOUR(in!E9741)</f>
        <v>9</v>
      </c>
    </row>
    <row r="9742" spans="1:9" x14ac:dyDescent="0.35">
      <c r="A9742">
        <f>in!A9742</f>
        <v>109741</v>
      </c>
      <c r="B9742" t="str">
        <f>in!B9742</f>
        <v>Mocha</v>
      </c>
      <c r="C9742" t="str">
        <f>in!C9742</f>
        <v>Alice</v>
      </c>
      <c r="D9742">
        <f>(in!F9742-in!E9742)*1440</f>
        <v>1.3166666601318866</v>
      </c>
      <c r="E9742">
        <f>(in!G9742-in!F9742)*1440</f>
        <v>1.3666666718199849</v>
      </c>
      <c r="F9742">
        <f>(in!H9742-in!G9742)*1440</f>
        <v>4.5666666654869914</v>
      </c>
      <c r="G9742">
        <f>(in!I9742-in!H9742)*1440</f>
        <v>15.483333327574655</v>
      </c>
      <c r="H9742">
        <f>(in!I9742-in!E9742)*1440</f>
        <v>22.733333325013518</v>
      </c>
      <c r="I9742">
        <f>HOUR(in!E9742)</f>
        <v>9</v>
      </c>
    </row>
    <row r="9743" spans="1:9" x14ac:dyDescent="0.35">
      <c r="A9743">
        <f>in!A9743</f>
        <v>109742</v>
      </c>
      <c r="B9743" t="str">
        <f>in!B9743</f>
        <v>Mocha</v>
      </c>
      <c r="C9743" t="str">
        <f>in!C9743</f>
        <v>Charlie</v>
      </c>
      <c r="D9743">
        <f>(in!F9743-in!E9743)*1440</f>
        <v>1.6999999992549419</v>
      </c>
      <c r="E9743">
        <f>(in!G9743-in!F9743)*1440</f>
        <v>2.183333330322057</v>
      </c>
      <c r="F9743">
        <f>(in!H9743-in!G9743)*1440</f>
        <v>2.2000000008847564</v>
      </c>
      <c r="G9743">
        <f>(in!I9743-in!H9743)*1440</f>
        <v>9.3500000063795596</v>
      </c>
      <c r="H9743">
        <f>(in!I9743-in!E9743)*1440</f>
        <v>15.433333336841315</v>
      </c>
      <c r="I9743">
        <f>HOUR(in!E9743)</f>
        <v>9</v>
      </c>
    </row>
    <row r="9744" spans="1:9" x14ac:dyDescent="0.35">
      <c r="A9744">
        <f>in!A9744</f>
        <v>109743</v>
      </c>
      <c r="B9744" t="str">
        <f>in!B9744</f>
        <v>Espresso</v>
      </c>
      <c r="C9744" t="str">
        <f>in!C9744</f>
        <v>Alice</v>
      </c>
      <c r="D9744">
        <f>(in!F9744-in!E9744)*1440</f>
        <v>1.8666666734497994</v>
      </c>
      <c r="E9744">
        <f>(in!G9744-in!F9744)*1440</f>
        <v>1.1666666669771075</v>
      </c>
      <c r="F9744">
        <f>(in!H9744-in!G9744)*1440</f>
        <v>3.2833333360031247</v>
      </c>
      <c r="G9744">
        <f>(in!I9744-in!H9744)*1440</f>
        <v>3.7833333271555603</v>
      </c>
      <c r="H9744">
        <f>(in!I9744-in!E9744)*1440</f>
        <v>10.100000003585592</v>
      </c>
      <c r="I9744">
        <f>HOUR(in!E9744)</f>
        <v>9</v>
      </c>
    </row>
    <row r="9745" spans="1:9" x14ac:dyDescent="0.35">
      <c r="A9745">
        <f>in!A9745</f>
        <v>109744</v>
      </c>
      <c r="B9745" t="str">
        <f>in!B9745</f>
        <v>Latte</v>
      </c>
      <c r="C9745" t="str">
        <f>in!C9745</f>
        <v>Eve</v>
      </c>
      <c r="D9745">
        <f>(in!F9745-in!E9745)*1440</f>
        <v>1.4999999944120646</v>
      </c>
      <c r="E9745">
        <f>(in!G9745-in!F9745)*1440</f>
        <v>1.3833333319053054</v>
      </c>
      <c r="F9745">
        <f>(in!H9745-in!G9745)*1440</f>
        <v>4.1333333356305957</v>
      </c>
      <c r="G9745">
        <f>(in!I9745-in!H9745)*1440</f>
        <v>12.700000003678724</v>
      </c>
      <c r="H9745">
        <f>(in!I9745-in!E9745)*1440</f>
        <v>19.71666666562669</v>
      </c>
      <c r="I9745">
        <f>HOUR(in!E9745)</f>
        <v>9</v>
      </c>
    </row>
    <row r="9746" spans="1:9" x14ac:dyDescent="0.35">
      <c r="A9746">
        <f>in!A9746</f>
        <v>109745</v>
      </c>
      <c r="B9746" t="str">
        <f>in!B9746</f>
        <v>Cold Brew</v>
      </c>
      <c r="C9746" t="str">
        <f>in!C9746</f>
        <v>Charlie</v>
      </c>
      <c r="D9746">
        <f>(in!F9746-in!E9746)*1440</f>
        <v>1.7666666710283607</v>
      </c>
      <c r="E9746">
        <f>(in!G9746-in!F9746)*1440</f>
        <v>1.7166666593402624</v>
      </c>
      <c r="F9746">
        <f>(in!H9746-in!G9746)*1440</f>
        <v>4.4000000017695129</v>
      </c>
      <c r="G9746">
        <f>(in!I9746-in!H9746)*1440</f>
        <v>0.31666666734963655</v>
      </c>
      <c r="H9746">
        <f>(in!I9746-in!E9746)*1440</f>
        <v>8.1999999994877726</v>
      </c>
      <c r="I9746">
        <f>HOUR(in!E9746)</f>
        <v>9</v>
      </c>
    </row>
    <row r="9747" spans="1:9" x14ac:dyDescent="0.35">
      <c r="A9747">
        <f>in!A9747</f>
        <v>109746</v>
      </c>
      <c r="B9747" t="str">
        <f>in!B9747</f>
        <v>Cappuccino</v>
      </c>
      <c r="C9747" t="str">
        <f>in!C9747</f>
        <v>Charlie</v>
      </c>
      <c r="D9747">
        <f>(in!F9747-in!E9747)*1440</f>
        <v>1.2666666693985462</v>
      </c>
      <c r="E9747">
        <f>(in!G9747-in!F9747)*1440</f>
        <v>2.1666666597593576</v>
      </c>
      <c r="F9747">
        <f>(in!H9747-in!G9747)*1440</f>
        <v>1.666666668606922</v>
      </c>
      <c r="G9747">
        <f>(in!I9747-in!H9747)*1440</f>
        <v>18.116666668793187</v>
      </c>
      <c r="H9747">
        <f>(in!I9747-in!E9747)*1440</f>
        <v>23.216666666558012</v>
      </c>
      <c r="I9747">
        <f>HOUR(in!E9747)</f>
        <v>9</v>
      </c>
    </row>
    <row r="9748" spans="1:9" x14ac:dyDescent="0.35">
      <c r="A9748">
        <f>in!A9748</f>
        <v>109747</v>
      </c>
      <c r="B9748" t="str">
        <f>in!B9748</f>
        <v>Cold Brew</v>
      </c>
      <c r="C9748" t="str">
        <f>in!C9748</f>
        <v>Alice</v>
      </c>
      <c r="D9748">
        <f>(in!F9748-in!E9748)*1440</f>
        <v>1.2833333294838667</v>
      </c>
      <c r="E9748">
        <f>(in!G9748-in!F9748)*1440</f>
        <v>0.78333333833143115</v>
      </c>
      <c r="F9748">
        <f>(in!H9748-in!G9748)*1440</f>
        <v>1.3666666613426059</v>
      </c>
      <c r="G9748">
        <f>(in!I9748-in!H9748)*1440</f>
        <v>5.1666666695382446</v>
      </c>
      <c r="H9748">
        <f>(in!I9748-in!E9748)*1440</f>
        <v>8.5999999986961484</v>
      </c>
      <c r="I9748">
        <f>HOUR(in!E9748)</f>
        <v>9</v>
      </c>
    </row>
    <row r="9749" spans="1:9" x14ac:dyDescent="0.35">
      <c r="A9749">
        <f>in!A9749</f>
        <v>109748</v>
      </c>
      <c r="B9749" t="str">
        <f>in!B9749</f>
        <v>Latte</v>
      </c>
      <c r="C9749" t="str">
        <f>in!C9749</f>
        <v>David</v>
      </c>
      <c r="D9749">
        <f>(in!F9749-in!E9749)*1440</f>
        <v>1.4166666625533253</v>
      </c>
      <c r="E9749">
        <f>(in!G9749-in!F9749)*1440</f>
        <v>0.90000000083819032</v>
      </c>
      <c r="F9749">
        <f>(in!H9749-in!G9749)*1440</f>
        <v>2.6166666706558317</v>
      </c>
      <c r="G9749">
        <f>(in!I9749-in!H9749)*1440</f>
        <v>7.216666666790843</v>
      </c>
      <c r="H9749">
        <f>(in!I9749-in!E9749)*1440</f>
        <v>12.15000000083819</v>
      </c>
      <c r="I9749">
        <f>HOUR(in!E9749)</f>
        <v>10</v>
      </c>
    </row>
    <row r="9750" spans="1:9" x14ac:dyDescent="0.35">
      <c r="A9750">
        <f>in!A9750</f>
        <v>109749</v>
      </c>
      <c r="B9750" t="str">
        <f>in!B9750</f>
        <v>Mocha</v>
      </c>
      <c r="C9750" t="str">
        <f>in!C9750</f>
        <v>Alice</v>
      </c>
      <c r="D9750">
        <f>(in!F9750-in!E9750)*1440</f>
        <v>0.9499999915715307</v>
      </c>
      <c r="E9750">
        <f>(in!G9750-in!F9750)*1440</f>
        <v>0.58333333348855376</v>
      </c>
      <c r="F9750">
        <f>(in!H9750-in!G9750)*1440</f>
        <v>4.8333333421032876</v>
      </c>
      <c r="G9750">
        <f>(in!I9750-in!H9750)*1440</f>
        <v>11.683333329856396</v>
      </c>
      <c r="H9750">
        <f>(in!I9750-in!E9750)*1440</f>
        <v>18.049999997019768</v>
      </c>
      <c r="I9750">
        <f>HOUR(in!E9750)</f>
        <v>10</v>
      </c>
    </row>
    <row r="9751" spans="1:9" x14ac:dyDescent="0.35">
      <c r="A9751">
        <f>in!A9751</f>
        <v>109750</v>
      </c>
      <c r="B9751" t="str">
        <f>in!B9751</f>
        <v>Americano</v>
      </c>
      <c r="C9751" t="str">
        <f>in!C9751</f>
        <v>Alice</v>
      </c>
      <c r="D9751">
        <f>(in!F9751-in!E9751)*1440</f>
        <v>1.3166666706092656</v>
      </c>
      <c r="E9751">
        <f>(in!G9751-in!F9751)*1440</f>
        <v>1.2499999988358468</v>
      </c>
      <c r="F9751">
        <f>(in!H9751-in!G9751)*1440</f>
        <v>2.183333330322057</v>
      </c>
      <c r="G9751">
        <f>(in!I9751-in!H9751)*1440</f>
        <v>7.0333333325106651</v>
      </c>
      <c r="H9751">
        <f>(in!I9751-in!E9751)*1440</f>
        <v>11.783333332277834</v>
      </c>
      <c r="I9751">
        <f>HOUR(in!E9751)</f>
        <v>10</v>
      </c>
    </row>
    <row r="9752" spans="1:9" x14ac:dyDescent="0.35">
      <c r="A9752">
        <f>in!A9752</f>
        <v>109751</v>
      </c>
      <c r="B9752" t="str">
        <f>in!B9752</f>
        <v>Americano</v>
      </c>
      <c r="C9752" t="str">
        <f>in!C9752</f>
        <v>Alice</v>
      </c>
      <c r="D9752">
        <f>(in!F9752-in!E9752)*1440</f>
        <v>1.2333333282731473</v>
      </c>
      <c r="E9752">
        <f>(in!G9752-in!F9752)*1440</f>
        <v>0.58333333348855376</v>
      </c>
      <c r="F9752">
        <f>(in!H9752-in!G9752)*1440</f>
        <v>2.4166666658129543</v>
      </c>
      <c r="G9752">
        <f>(in!I9752-in!H9752)*1440</f>
        <v>4.7333333396818489</v>
      </c>
      <c r="H9752">
        <f>(in!I9752-in!E9752)*1440</f>
        <v>8.9666666672565043</v>
      </c>
      <c r="I9752">
        <f>HOUR(in!E9752)</f>
        <v>10</v>
      </c>
    </row>
    <row r="9753" spans="1:9" x14ac:dyDescent="0.35">
      <c r="A9753">
        <f>in!A9753</f>
        <v>109752</v>
      </c>
      <c r="B9753" t="str">
        <f>in!B9753</f>
        <v>Cappuccino</v>
      </c>
      <c r="C9753" t="str">
        <f>in!C9753</f>
        <v>Eve</v>
      </c>
      <c r="D9753">
        <f>(in!F9753-in!E9753)*1440</f>
        <v>0.69999999599531293</v>
      </c>
      <c r="E9753">
        <f>(in!G9753-in!F9753)*1440</f>
        <v>0.31666666734963655</v>
      </c>
      <c r="F9753">
        <f>(in!H9753-in!G9753)*1440</f>
        <v>3.7333333364222199</v>
      </c>
      <c r="G9753">
        <f>(in!I9753-in!H9753)*1440</f>
        <v>5.1499999989755452</v>
      </c>
      <c r="H9753">
        <f>(in!I9753-in!E9753)*1440</f>
        <v>9.8999999987427145</v>
      </c>
      <c r="I9753">
        <f>HOUR(in!E9753)</f>
        <v>10</v>
      </c>
    </row>
    <row r="9754" spans="1:9" x14ac:dyDescent="0.35">
      <c r="A9754">
        <f>in!A9754</f>
        <v>109753</v>
      </c>
      <c r="B9754" t="str">
        <f>in!B9754</f>
        <v>Matcha Latte</v>
      </c>
      <c r="C9754" t="str">
        <f>in!C9754</f>
        <v>Charlie</v>
      </c>
      <c r="D9754">
        <f>(in!F9754-in!E9754)*1440</f>
        <v>0.53333334275521338</v>
      </c>
      <c r="E9754">
        <f>(in!G9754-in!F9754)*1440</f>
        <v>2.5333333283197135</v>
      </c>
      <c r="F9754">
        <f>(in!H9754-in!G9754)*1440</f>
        <v>6.2833333353046328</v>
      </c>
      <c r="G9754">
        <f>(in!I9754-in!H9754)*1440</f>
        <v>5.4333333356771618</v>
      </c>
      <c r="H9754">
        <f>(in!I9754-in!E9754)*1440</f>
        <v>14.783333342056721</v>
      </c>
      <c r="I9754">
        <f>HOUR(in!E9754)</f>
        <v>10</v>
      </c>
    </row>
    <row r="9755" spans="1:9" x14ac:dyDescent="0.35">
      <c r="A9755">
        <f>in!A9755</f>
        <v>109754</v>
      </c>
      <c r="B9755" t="str">
        <f>in!B9755</f>
        <v>Flat White</v>
      </c>
      <c r="C9755" t="str">
        <f>in!C9755</f>
        <v>Charlie</v>
      </c>
      <c r="D9755">
        <f>(in!F9755-in!E9755)*1440</f>
        <v>0.56666667340323329</v>
      </c>
      <c r="E9755">
        <f>(in!G9755-in!F9755)*1440</f>
        <v>2.9333333275280893</v>
      </c>
      <c r="F9755">
        <f>(in!H9755-in!G9755)*1440</f>
        <v>3.3833333384245634</v>
      </c>
      <c r="G9755">
        <f>(in!I9755-in!H9755)*1440</f>
        <v>18.200000000651926</v>
      </c>
      <c r="H9755">
        <f>(in!I9755-in!E9755)*1440</f>
        <v>25.083333340007812</v>
      </c>
      <c r="I9755">
        <f>HOUR(in!E9755)</f>
        <v>10</v>
      </c>
    </row>
    <row r="9756" spans="1:9" x14ac:dyDescent="0.35">
      <c r="A9756">
        <f>in!A9756</f>
        <v>109755</v>
      </c>
      <c r="B9756" t="str">
        <f>in!B9756</f>
        <v>Latte</v>
      </c>
      <c r="C9756" t="str">
        <f>in!C9756</f>
        <v>Bob</v>
      </c>
      <c r="D9756">
        <f>(in!F9756-in!E9756)*1440</f>
        <v>1.8833333335351199</v>
      </c>
      <c r="E9756">
        <f>(in!G9756-in!F9756)*1440</f>
        <v>1.3500000012572855</v>
      </c>
      <c r="F9756">
        <f>(in!H9756-in!G9756)*1440</f>
        <v>2.2833333327434957</v>
      </c>
      <c r="G9756">
        <f>(in!I9756-in!H9756)*1440</f>
        <v>19.116666672052816</v>
      </c>
      <c r="H9756">
        <f>(in!I9756-in!E9756)*1440</f>
        <v>24.633333339588717</v>
      </c>
      <c r="I9756">
        <f>HOUR(in!E9756)</f>
        <v>10</v>
      </c>
    </row>
    <row r="9757" spans="1:9" x14ac:dyDescent="0.35">
      <c r="A9757">
        <f>in!A9757</f>
        <v>109756</v>
      </c>
      <c r="B9757" t="str">
        <f>in!B9757</f>
        <v>Hot Chocolate</v>
      </c>
      <c r="C9757" t="str">
        <f>in!C9757</f>
        <v>Alice</v>
      </c>
      <c r="D9757">
        <f>(in!F9757-in!E9757)*1440</f>
        <v>1.5333333355374634</v>
      </c>
      <c r="E9757">
        <f>(in!G9757-in!F9757)*1440</f>
        <v>1.3166666706092656</v>
      </c>
      <c r="F9757">
        <f>(in!H9757-in!G9757)*1440</f>
        <v>3.9000000001396984</v>
      </c>
      <c r="G9757">
        <f>(in!I9757-in!H9757)*1440</f>
        <v>8.0333333252929151</v>
      </c>
      <c r="H9757">
        <f>(in!I9757-in!E9757)*1440</f>
        <v>14.783333331579342</v>
      </c>
      <c r="I9757">
        <f>HOUR(in!E9757)</f>
        <v>10</v>
      </c>
    </row>
    <row r="9758" spans="1:9" x14ac:dyDescent="0.35">
      <c r="A9758">
        <f>in!A9758</f>
        <v>109757</v>
      </c>
      <c r="B9758" t="str">
        <f>in!B9758</f>
        <v>Espresso</v>
      </c>
      <c r="C9758" t="str">
        <f>in!C9758</f>
        <v>Eve</v>
      </c>
      <c r="D9758">
        <f>(in!F9758-in!E9758)*1440</f>
        <v>0.78333333833143115</v>
      </c>
      <c r="E9758">
        <f>(in!G9758-in!F9758)*1440</f>
        <v>0.1333333330694586</v>
      </c>
      <c r="F9758">
        <f>(in!H9758-in!G9758)*1440</f>
        <v>1.1166666657663882</v>
      </c>
      <c r="G9758">
        <f>(in!I9758-in!H9758)*1440</f>
        <v>17.166666666744277</v>
      </c>
      <c r="H9758">
        <f>(in!I9758-in!E9758)*1440</f>
        <v>19.200000003911555</v>
      </c>
      <c r="I9758">
        <f>HOUR(in!E9758)</f>
        <v>10</v>
      </c>
    </row>
    <row r="9759" spans="1:9" x14ac:dyDescent="0.35">
      <c r="A9759">
        <f>in!A9759</f>
        <v>109758</v>
      </c>
      <c r="B9759" t="str">
        <f>in!B9759</f>
        <v>Latte</v>
      </c>
      <c r="C9759" t="str">
        <f>in!C9759</f>
        <v>Bob</v>
      </c>
      <c r="D9759">
        <f>(in!F9759-in!E9759)*1440</f>
        <v>1.5999999968335032</v>
      </c>
      <c r="E9759">
        <f>(in!G9759-in!F9759)*1440</f>
        <v>0.48333333106711507</v>
      </c>
      <c r="F9759">
        <f>(in!H9759-in!G9759)*1440</f>
        <v>4.7833333304151893</v>
      </c>
      <c r="G9759">
        <f>(in!I9759-in!H9759)*1440</f>
        <v>16.450000000186265</v>
      </c>
      <c r="H9759">
        <f>(in!I9759-in!E9759)*1440</f>
        <v>23.316666658502072</v>
      </c>
      <c r="I9759">
        <f>HOUR(in!E9759)</f>
        <v>10</v>
      </c>
    </row>
    <row r="9760" spans="1:9" x14ac:dyDescent="0.35">
      <c r="A9760">
        <f>in!A9760</f>
        <v>109759</v>
      </c>
      <c r="B9760" t="str">
        <f>in!B9760</f>
        <v>Flat White</v>
      </c>
      <c r="C9760" t="str">
        <f>in!C9760</f>
        <v>Alice</v>
      </c>
      <c r="D9760">
        <f>(in!F9760-in!E9760)*1440</f>
        <v>1.4500000036787242</v>
      </c>
      <c r="E9760">
        <f>(in!G9760-in!F9760)*1440</f>
        <v>0.64999999478459358</v>
      </c>
      <c r="F9760">
        <f>(in!H9760-in!G9760)*1440</f>
        <v>4.2500000086147338</v>
      </c>
      <c r="G9760">
        <f>(in!I9760-in!H9760)*1440</f>
        <v>6.8999999994412065</v>
      </c>
      <c r="H9760">
        <f>(in!I9760-in!E9760)*1440</f>
        <v>13.250000006519258</v>
      </c>
      <c r="I9760">
        <f>HOUR(in!E9760)</f>
        <v>10</v>
      </c>
    </row>
    <row r="9761" spans="1:9" x14ac:dyDescent="0.35">
      <c r="A9761">
        <f>in!A9761</f>
        <v>109760</v>
      </c>
      <c r="B9761" t="str">
        <f>in!B9761</f>
        <v>Hot Chocolate</v>
      </c>
      <c r="C9761" t="str">
        <f>in!C9761</f>
        <v>David</v>
      </c>
      <c r="D9761">
        <f>(in!F9761-in!E9761)*1440</f>
        <v>1.6999999992549419</v>
      </c>
      <c r="E9761">
        <f>(in!G9761-in!F9761)*1440</f>
        <v>0.25000000605359674</v>
      </c>
      <c r="F9761">
        <f>(in!H9761-in!G9761)*1440</f>
        <v>4.8999999929219484</v>
      </c>
      <c r="G9761">
        <f>(in!I9761-in!H9761)*1440</f>
        <v>2.9000000073574483</v>
      </c>
      <c r="H9761">
        <f>(in!I9761-in!E9761)*1440</f>
        <v>9.7500000055879354</v>
      </c>
      <c r="I9761">
        <f>HOUR(in!E9761)</f>
        <v>10</v>
      </c>
    </row>
    <row r="9762" spans="1:9" x14ac:dyDescent="0.35">
      <c r="A9762">
        <f>in!A9762</f>
        <v>109761</v>
      </c>
      <c r="B9762" t="str">
        <f>in!B9762</f>
        <v>Americano</v>
      </c>
      <c r="C9762" t="str">
        <f>in!C9762</f>
        <v>Charlie</v>
      </c>
      <c r="D9762">
        <f>(in!F9762-in!E9762)*1440</f>
        <v>1.5499999956227839</v>
      </c>
      <c r="E9762">
        <f>(in!G9762-in!F9762)*1440</f>
        <v>1.0333333339076489</v>
      </c>
      <c r="F9762">
        <f>(in!H9762-in!G9762)*1440</f>
        <v>1.3166666706092656</v>
      </c>
      <c r="G9762">
        <f>(in!I9762-in!H9762)*1440</f>
        <v>16.516666661482304</v>
      </c>
      <c r="H9762">
        <f>(in!I9762-in!E9762)*1440</f>
        <v>20.416666661622003</v>
      </c>
      <c r="I9762">
        <f>HOUR(in!E9762)</f>
        <v>10</v>
      </c>
    </row>
    <row r="9763" spans="1:9" x14ac:dyDescent="0.35">
      <c r="A9763">
        <f>in!A9763</f>
        <v>109762</v>
      </c>
      <c r="B9763" t="str">
        <f>in!B9763</f>
        <v>Mocha</v>
      </c>
      <c r="C9763" t="str">
        <f>in!C9763</f>
        <v>Charlie</v>
      </c>
      <c r="D9763">
        <f>(in!F9763-in!E9763)*1440</f>
        <v>1.2499999988358468</v>
      </c>
      <c r="E9763">
        <f>(in!G9763-in!F9763)*1440</f>
        <v>0.93333333148621023</v>
      </c>
      <c r="F9763">
        <f>(in!H9763-in!G9763)*1440</f>
        <v>6.3333333365153521</v>
      </c>
      <c r="G9763">
        <f>(in!I9763-in!H9763)*1440</f>
        <v>11.316666671773419</v>
      </c>
      <c r="H9763">
        <f>(in!I9763-in!E9763)*1440</f>
        <v>19.833333338610828</v>
      </c>
      <c r="I9763">
        <f>HOUR(in!E9763)</f>
        <v>10</v>
      </c>
    </row>
    <row r="9764" spans="1:9" x14ac:dyDescent="0.35">
      <c r="A9764">
        <f>in!A9764</f>
        <v>109763</v>
      </c>
      <c r="B9764" t="str">
        <f>in!B9764</f>
        <v>Cold Brew</v>
      </c>
      <c r="C9764" t="str">
        <f>in!C9764</f>
        <v>Alice</v>
      </c>
      <c r="D9764">
        <f>(in!F9764-in!E9764)*1440</f>
        <v>1.1499999964144081</v>
      </c>
      <c r="E9764">
        <f>(in!G9764-in!F9764)*1440</f>
        <v>0.63333333469927311</v>
      </c>
      <c r="F9764">
        <f>(in!H9764-in!G9764)*1440</f>
        <v>1.6999999992549419</v>
      </c>
      <c r="G9764">
        <f>(in!I9764-in!H9764)*1440</f>
        <v>2.2000000008847564</v>
      </c>
      <c r="H9764">
        <f>(in!I9764-in!E9764)*1440</f>
        <v>5.6833333312533796</v>
      </c>
      <c r="I9764">
        <f>HOUR(in!E9764)</f>
        <v>10</v>
      </c>
    </row>
    <row r="9765" spans="1:9" x14ac:dyDescent="0.35">
      <c r="A9765">
        <f>in!A9765</f>
        <v>109764</v>
      </c>
      <c r="B9765" t="str">
        <f>in!B9765</f>
        <v>Mocha</v>
      </c>
      <c r="C9765" t="str">
        <f>in!C9765</f>
        <v>Bob</v>
      </c>
      <c r="D9765">
        <f>(in!F9765-in!E9765)*1440</f>
        <v>1.4999999944120646</v>
      </c>
      <c r="E9765">
        <f>(in!G9765-in!F9765)*1440</f>
        <v>0.21666667540557683</v>
      </c>
      <c r="F9765">
        <f>(in!H9765-in!G9765)*1440</f>
        <v>4.033333333209157</v>
      </c>
      <c r="G9765">
        <f>(in!I9765-in!H9765)*1440</f>
        <v>8.3666666632052511</v>
      </c>
      <c r="H9765">
        <f>(in!I9765-in!E9765)*1440</f>
        <v>14.116666666232049</v>
      </c>
      <c r="I9765">
        <f>HOUR(in!E9765)</f>
        <v>10</v>
      </c>
    </row>
    <row r="9766" spans="1:9" x14ac:dyDescent="0.35">
      <c r="A9766">
        <f>in!A9766</f>
        <v>109765</v>
      </c>
      <c r="B9766" t="str">
        <f>in!B9766</f>
        <v>Espresso</v>
      </c>
      <c r="C9766" t="str">
        <f>in!C9766</f>
        <v>David</v>
      </c>
      <c r="D9766">
        <f>(in!F9766-in!E9766)*1440</f>
        <v>0.93333333148621023</v>
      </c>
      <c r="E9766">
        <f>(in!G9766-in!F9766)*1440</f>
        <v>0.2333333354908973</v>
      </c>
      <c r="F9766">
        <f>(in!H9766-in!G9766)*1440</f>
        <v>2.000000006519258</v>
      </c>
      <c r="G9766">
        <f>(in!I9766-in!H9766)*1440</f>
        <v>17.399999991757795</v>
      </c>
      <c r="H9766">
        <f>(in!I9766-in!E9766)*1440</f>
        <v>20.566666665254161</v>
      </c>
      <c r="I9766">
        <f>HOUR(in!E9766)</f>
        <v>10</v>
      </c>
    </row>
    <row r="9767" spans="1:9" x14ac:dyDescent="0.35">
      <c r="A9767">
        <f>in!A9767</f>
        <v>109766</v>
      </c>
      <c r="B9767" t="str">
        <f>in!B9767</f>
        <v>Flat White</v>
      </c>
      <c r="C9767" t="str">
        <f>in!C9767</f>
        <v>Eve</v>
      </c>
      <c r="D9767">
        <f>(in!F9767-in!E9767)*1440</f>
        <v>1.2499999988358468</v>
      </c>
      <c r="E9767">
        <f>(in!G9767-in!F9767)*1440</f>
        <v>0.56666666292585433</v>
      </c>
      <c r="F9767">
        <f>(in!H9767-in!G9767)*1440</f>
        <v>4.5666666759643704</v>
      </c>
      <c r="G9767">
        <f>(in!I9767-in!H9767)*1440</f>
        <v>10.699999997159466</v>
      </c>
      <c r="H9767">
        <f>(in!I9767-in!E9767)*1440</f>
        <v>17.083333334885538</v>
      </c>
      <c r="I9767">
        <f>HOUR(in!E9767)</f>
        <v>10</v>
      </c>
    </row>
    <row r="9768" spans="1:9" x14ac:dyDescent="0.35">
      <c r="A9768">
        <f>in!A9768</f>
        <v>109767</v>
      </c>
      <c r="B9768" t="str">
        <f>in!B9768</f>
        <v>Flat White</v>
      </c>
      <c r="C9768" t="str">
        <f>in!C9768</f>
        <v>Bob</v>
      </c>
      <c r="D9768">
        <f>(in!F9768-in!E9768)*1440</f>
        <v>0.66666667582467198</v>
      </c>
      <c r="E9768">
        <f>(in!G9768-in!F9768)*1440</f>
        <v>0.86666665971279144</v>
      </c>
      <c r="F9768">
        <f>(in!H9768-in!G9768)*1440</f>
        <v>3.3999999985098839</v>
      </c>
      <c r="G9768">
        <f>(in!I9768-in!H9768)*1440</f>
        <v>3.4166666690725833</v>
      </c>
      <c r="H9768">
        <f>(in!I9768-in!E9768)*1440</f>
        <v>8.3500000031199306</v>
      </c>
      <c r="I9768">
        <f>HOUR(in!E9768)</f>
        <v>10</v>
      </c>
    </row>
    <row r="9769" spans="1:9" x14ac:dyDescent="0.35">
      <c r="A9769">
        <f>in!A9769</f>
        <v>109768</v>
      </c>
      <c r="B9769" t="str">
        <f>in!B9769</f>
        <v>Latte</v>
      </c>
      <c r="C9769" t="str">
        <f>in!C9769</f>
        <v>Charlie</v>
      </c>
      <c r="D9769">
        <f>(in!F9769-in!E9769)*1440</f>
        <v>1.1499999964144081</v>
      </c>
      <c r="E9769">
        <f>(in!G9769-in!F9769)*1440</f>
        <v>2.850000006146729</v>
      </c>
      <c r="F9769">
        <f>(in!H9769-in!G9769)*1440</f>
        <v>2.8833333263173699</v>
      </c>
      <c r="G9769">
        <f>(in!I9769-in!H9769)*1440</f>
        <v>19.066666670842096</v>
      </c>
      <c r="H9769">
        <f>(in!I9769-in!E9769)*1440</f>
        <v>25.949999999720603</v>
      </c>
      <c r="I9769">
        <f>HOUR(in!E9769)</f>
        <v>10</v>
      </c>
    </row>
    <row r="9770" spans="1:9" x14ac:dyDescent="0.35">
      <c r="A9770">
        <f>in!A9770</f>
        <v>109769</v>
      </c>
      <c r="B9770" t="str">
        <f>in!B9770</f>
        <v>Mocha</v>
      </c>
      <c r="C9770" t="str">
        <f>in!C9770</f>
        <v>David</v>
      </c>
      <c r="D9770">
        <f>(in!F9770-in!E9770)*1440</f>
        <v>0.96666666213423014</v>
      </c>
      <c r="E9770">
        <f>(in!G9770-in!F9770)*1440</f>
        <v>0.81666666897945106</v>
      </c>
      <c r="F9770">
        <f>(in!H9770-in!G9770)*1440</f>
        <v>4.1999999969266355</v>
      </c>
      <c r="G9770">
        <f>(in!I9770-in!H9770)*1440</f>
        <v>13.349999998463318</v>
      </c>
      <c r="H9770">
        <f>(in!I9770-in!E9770)*1440</f>
        <v>19.333333326503634</v>
      </c>
      <c r="I9770">
        <f>HOUR(in!E9770)</f>
        <v>10</v>
      </c>
    </row>
    <row r="9771" spans="1:9" x14ac:dyDescent="0.35">
      <c r="A9771">
        <f>in!A9771</f>
        <v>109770</v>
      </c>
      <c r="B9771" t="str">
        <f>in!B9771</f>
        <v>Espresso</v>
      </c>
      <c r="C9771" t="str">
        <f>in!C9771</f>
        <v>Eve</v>
      </c>
      <c r="D9771">
        <f>(in!F9771-in!E9771)*1440</f>
        <v>1.1999999976251274</v>
      </c>
      <c r="E9771">
        <f>(in!G9771-in!F9771)*1440</f>
        <v>0.78333333833143115</v>
      </c>
      <c r="F9771">
        <f>(in!H9771-in!G9771)*1440</f>
        <v>3.3499999972991645</v>
      </c>
      <c r="G9771">
        <f>(in!I9771-in!H9771)*1440</f>
        <v>18.300000003073364</v>
      </c>
      <c r="H9771">
        <f>(in!I9771-in!E9771)*1440</f>
        <v>23.633333336329088</v>
      </c>
      <c r="I9771">
        <f>HOUR(in!E9771)</f>
        <v>10</v>
      </c>
    </row>
    <row r="9772" spans="1:9" x14ac:dyDescent="0.35">
      <c r="A9772">
        <f>in!A9772</f>
        <v>109771</v>
      </c>
      <c r="B9772" t="str">
        <f>in!B9772</f>
        <v>Cold Brew</v>
      </c>
      <c r="C9772" t="str">
        <f>in!C9772</f>
        <v>Alice</v>
      </c>
      <c r="D9772">
        <f>(in!F9772-in!E9772)*1440</f>
        <v>1.7666666605509818</v>
      </c>
      <c r="E9772">
        <f>(in!G9772-in!F9772)*1440</f>
        <v>1.1999999976251274</v>
      </c>
      <c r="F9772">
        <f>(in!H9772-in!G9772)*1440</f>
        <v>1.1166666657663882</v>
      </c>
      <c r="G9772">
        <f>(in!I9772-in!H9772)*1440</f>
        <v>19.000000009546056</v>
      </c>
      <c r="H9772">
        <f>(in!I9772-in!E9772)*1440</f>
        <v>23.083333333488554</v>
      </c>
      <c r="I9772">
        <f>HOUR(in!E9772)</f>
        <v>10</v>
      </c>
    </row>
    <row r="9773" spans="1:9" x14ac:dyDescent="0.35">
      <c r="A9773">
        <f>in!A9773</f>
        <v>109772</v>
      </c>
      <c r="B9773" t="str">
        <f>in!B9773</f>
        <v>Cappuccino</v>
      </c>
      <c r="C9773" t="str">
        <f>in!C9773</f>
        <v>David</v>
      </c>
      <c r="D9773">
        <f>(in!F9773-in!E9773)*1440</f>
        <v>1.5333333250600845</v>
      </c>
      <c r="E9773">
        <f>(in!G9773-in!F9773)*1440</f>
        <v>0.93333334196358919</v>
      </c>
      <c r="F9773">
        <f>(in!H9773-in!G9773)*1440</f>
        <v>1.8833333335351199</v>
      </c>
      <c r="G9773">
        <f>(in!I9773-in!H9773)*1440</f>
        <v>1.5833333262708038</v>
      </c>
      <c r="H9773">
        <f>(in!I9773-in!E9773)*1440</f>
        <v>5.9333333268295974</v>
      </c>
      <c r="I9773">
        <f>HOUR(in!E9773)</f>
        <v>11</v>
      </c>
    </row>
    <row r="9774" spans="1:9" x14ac:dyDescent="0.35">
      <c r="A9774">
        <f>in!A9774</f>
        <v>109773</v>
      </c>
      <c r="B9774" t="str">
        <f>in!B9774</f>
        <v>Hot Chocolate</v>
      </c>
      <c r="C9774" t="str">
        <f>in!C9774</f>
        <v>Charlie</v>
      </c>
      <c r="D9774">
        <f>(in!F9774-in!E9774)*1440</f>
        <v>1.7166666698176414</v>
      </c>
      <c r="E9774">
        <f>(in!G9774-in!F9774)*1440</f>
        <v>2.4166666658129543</v>
      </c>
      <c r="F9774">
        <f>(in!H9774-in!G9774)*1440</f>
        <v>5.9999999986030161</v>
      </c>
      <c r="G9774">
        <f>(in!I9774-in!H9774)*1440</f>
        <v>15.666666672332212</v>
      </c>
      <c r="H9774">
        <f>(in!I9774-in!E9774)*1440</f>
        <v>25.800000006565824</v>
      </c>
      <c r="I9774">
        <f>HOUR(in!E9774)</f>
        <v>11</v>
      </c>
    </row>
    <row r="9775" spans="1:9" x14ac:dyDescent="0.35">
      <c r="A9775">
        <f>in!A9775</f>
        <v>109774</v>
      </c>
      <c r="B9775" t="str">
        <f>in!B9775</f>
        <v>Americano</v>
      </c>
      <c r="C9775" t="str">
        <f>in!C9775</f>
        <v>Charlie</v>
      </c>
      <c r="D9775">
        <f>(in!F9775-in!E9775)*1440</f>
        <v>0.9666666726116091</v>
      </c>
      <c r="E9775">
        <f>(in!G9775-in!F9775)*1440</f>
        <v>2.9166666674427688</v>
      </c>
      <c r="F9775">
        <f>(in!H9775-in!G9775)*1440</f>
        <v>3.4499999997206032</v>
      </c>
      <c r="G9775">
        <f>(in!I9775-in!H9775)*1440</f>
        <v>16.183333334047347</v>
      </c>
      <c r="H9775">
        <f>(in!I9775-in!E9775)*1440</f>
        <v>23.516666673822328</v>
      </c>
      <c r="I9775">
        <f>HOUR(in!E9775)</f>
        <v>11</v>
      </c>
    </row>
    <row r="9776" spans="1:9" x14ac:dyDescent="0.35">
      <c r="A9776">
        <f>in!A9776</f>
        <v>109775</v>
      </c>
      <c r="B9776" t="str">
        <f>in!B9776</f>
        <v>Latte</v>
      </c>
      <c r="C9776" t="str">
        <f>in!C9776</f>
        <v>Bob</v>
      </c>
      <c r="D9776">
        <f>(in!F9776-in!E9776)*1440</f>
        <v>0.84999999962747097</v>
      </c>
      <c r="E9776">
        <f>(in!G9776-in!F9776)*1440</f>
        <v>1.0500000044703484</v>
      </c>
      <c r="F9776">
        <f>(in!H9776-in!G9776)*1440</f>
        <v>4.0999999945051968</v>
      </c>
      <c r="G9776">
        <f>(in!I9776-in!H9776)*1440</f>
        <v>9.9666666705161333</v>
      </c>
      <c r="H9776">
        <f>(in!I9776-in!E9776)*1440</f>
        <v>15.966666669119149</v>
      </c>
      <c r="I9776">
        <f>HOUR(in!E9776)</f>
        <v>11</v>
      </c>
    </row>
    <row r="9777" spans="1:9" x14ac:dyDescent="0.35">
      <c r="A9777">
        <f>in!A9777</f>
        <v>109776</v>
      </c>
      <c r="B9777" t="str">
        <f>in!B9777</f>
        <v>Matcha Latte</v>
      </c>
      <c r="C9777" t="str">
        <f>in!C9777</f>
        <v>Eve</v>
      </c>
      <c r="D9777">
        <f>(in!F9777-in!E9777)*1440</f>
        <v>1.4000000024680048</v>
      </c>
      <c r="E9777">
        <f>(in!G9777-in!F9777)*1440</f>
        <v>1.3833333319053054</v>
      </c>
      <c r="F9777">
        <f>(in!H9777-in!G9777)*1440</f>
        <v>1.9500000053085387</v>
      </c>
      <c r="G9777">
        <f>(in!I9777-in!H9777)*1440</f>
        <v>6.5666666615288705</v>
      </c>
      <c r="H9777">
        <f>(in!I9777-in!E9777)*1440</f>
        <v>11.300000001210719</v>
      </c>
      <c r="I9777">
        <f>HOUR(in!E9777)</f>
        <v>11</v>
      </c>
    </row>
    <row r="9778" spans="1:9" x14ac:dyDescent="0.35">
      <c r="A9778">
        <f>in!A9778</f>
        <v>109777</v>
      </c>
      <c r="B9778" t="str">
        <f>in!B9778</f>
        <v>Espresso</v>
      </c>
      <c r="C9778" t="str">
        <f>in!C9778</f>
        <v>Bob</v>
      </c>
      <c r="D9778">
        <f>(in!F9778-in!E9778)*1440</f>
        <v>1.6499999980442226</v>
      </c>
      <c r="E9778">
        <f>(in!G9778-in!F9778)*1440</f>
        <v>0.8333333395421505</v>
      </c>
      <c r="F9778">
        <f>(in!H9778-in!G9778)*1440</f>
        <v>2.4833333271089941</v>
      </c>
      <c r="G9778">
        <f>(in!I9778-in!H9778)*1440</f>
        <v>8.4166666748933494</v>
      </c>
      <c r="H9778">
        <f>(in!I9778-in!E9778)*1440</f>
        <v>13.383333339588717</v>
      </c>
      <c r="I9778">
        <f>HOUR(in!E9778)</f>
        <v>11</v>
      </c>
    </row>
    <row r="9779" spans="1:9" x14ac:dyDescent="0.35">
      <c r="A9779">
        <f>in!A9779</f>
        <v>109778</v>
      </c>
      <c r="B9779" t="str">
        <f>in!B9779</f>
        <v>Latte</v>
      </c>
      <c r="C9779" t="str">
        <f>in!C9779</f>
        <v>Eve</v>
      </c>
      <c r="D9779">
        <f>(in!F9779-in!E9779)*1440</f>
        <v>1.8666666734497994</v>
      </c>
      <c r="E9779">
        <f>(in!G9779-in!F9779)*1440</f>
        <v>1.2499999988358468</v>
      </c>
      <c r="F9779">
        <f>(in!H9779-in!G9779)*1440</f>
        <v>4.3166666594333947</v>
      </c>
      <c r="G9779">
        <f>(in!I9779-in!H9779)*1440</f>
        <v>0.4666666709817946</v>
      </c>
      <c r="H9779">
        <f>(in!I9779-in!E9779)*1440</f>
        <v>7.9000000027008355</v>
      </c>
      <c r="I9779">
        <f>HOUR(in!E9779)</f>
        <v>11</v>
      </c>
    </row>
    <row r="9780" spans="1:9" x14ac:dyDescent="0.35">
      <c r="A9780">
        <f>in!A9780</f>
        <v>109779</v>
      </c>
      <c r="B9780" t="str">
        <f>in!B9780</f>
        <v>Americano</v>
      </c>
      <c r="C9780" t="str">
        <f>in!C9780</f>
        <v>Bob</v>
      </c>
      <c r="D9780">
        <f>(in!F9780-in!E9780)*1440</f>
        <v>1.8000000016763806</v>
      </c>
      <c r="E9780">
        <f>(in!G9780-in!F9780)*1440</f>
        <v>0.73333332664333284</v>
      </c>
      <c r="F9780">
        <f>(in!H9780-in!G9780)*1440</f>
        <v>1.8833333335351199</v>
      </c>
      <c r="G9780">
        <f>(in!I9780-in!H9780)*1440</f>
        <v>16.749999996973202</v>
      </c>
      <c r="H9780">
        <f>(in!I9780-in!E9780)*1440</f>
        <v>21.166666658828035</v>
      </c>
      <c r="I9780">
        <f>HOUR(in!E9780)</f>
        <v>11</v>
      </c>
    </row>
    <row r="9781" spans="1:9" x14ac:dyDescent="0.35">
      <c r="A9781">
        <f>in!A9781</f>
        <v>109780</v>
      </c>
      <c r="B9781" t="str">
        <f>in!B9781</f>
        <v>Latte</v>
      </c>
      <c r="C9781" t="str">
        <f>in!C9781</f>
        <v>Eve</v>
      </c>
      <c r="D9781">
        <f>(in!F9781-in!E9781)*1440</f>
        <v>0.91666667140088975</v>
      </c>
      <c r="E9781">
        <f>(in!G9781-in!F9781)*1440</f>
        <v>0.56666666292585433</v>
      </c>
      <c r="F9781">
        <f>(in!H9781-in!G9781)*1440</f>
        <v>3.2000000041443855</v>
      </c>
      <c r="G9781">
        <f>(in!I9781-in!H9781)*1440</f>
        <v>18.899999996647239</v>
      </c>
      <c r="H9781">
        <f>(in!I9781-in!E9781)*1440</f>
        <v>23.583333335118368</v>
      </c>
      <c r="I9781">
        <f>HOUR(in!E9781)</f>
        <v>11</v>
      </c>
    </row>
    <row r="9782" spans="1:9" x14ac:dyDescent="0.35">
      <c r="A9782">
        <f>in!A9782</f>
        <v>109781</v>
      </c>
      <c r="B9782" t="str">
        <f>in!B9782</f>
        <v>Americano</v>
      </c>
      <c r="C9782" t="str">
        <f>in!C9782</f>
        <v>Charlie</v>
      </c>
      <c r="D9782">
        <f>(in!F9782-in!E9782)*1440</f>
        <v>0.53333333227783442</v>
      </c>
      <c r="E9782">
        <f>(in!G9782-in!F9782)*1440</f>
        <v>0.95000000204890966</v>
      </c>
      <c r="F9782">
        <f>(in!H9782-in!G9782)*1440</f>
        <v>5.5999999993946403</v>
      </c>
      <c r="G9782">
        <f>(in!I9782-in!H9782)*1440</f>
        <v>19.950000001117587</v>
      </c>
      <c r="H9782">
        <f>(in!I9782-in!E9782)*1440</f>
        <v>27.033333334838971</v>
      </c>
      <c r="I9782">
        <f>HOUR(in!E9782)</f>
        <v>11</v>
      </c>
    </row>
    <row r="9783" spans="1:9" x14ac:dyDescent="0.35">
      <c r="A9783">
        <f>in!A9783</f>
        <v>109782</v>
      </c>
      <c r="B9783" t="str">
        <f>in!B9783</f>
        <v>Mocha</v>
      </c>
      <c r="C9783" t="str">
        <f>in!C9783</f>
        <v>Bob</v>
      </c>
      <c r="D9783">
        <f>(in!F9783-in!E9783)*1440</f>
        <v>1.8000000016763806</v>
      </c>
      <c r="E9783">
        <f>(in!G9783-in!F9783)*1440</f>
        <v>1.1333333363290876</v>
      </c>
      <c r="F9783">
        <f>(in!H9783-in!G9783)*1440</f>
        <v>4.1166666650678962</v>
      </c>
      <c r="G9783">
        <f>(in!I9783-in!H9783)*1440</f>
        <v>13.600000004516914</v>
      </c>
      <c r="H9783">
        <f>(in!I9783-in!E9783)*1440</f>
        <v>20.650000007590279</v>
      </c>
      <c r="I9783">
        <f>HOUR(in!E9783)</f>
        <v>11</v>
      </c>
    </row>
    <row r="9784" spans="1:9" x14ac:dyDescent="0.35">
      <c r="A9784">
        <f>in!A9784</f>
        <v>109783</v>
      </c>
      <c r="B9784" t="str">
        <f>in!B9784</f>
        <v>Cold Brew</v>
      </c>
      <c r="C9784" t="str">
        <f>in!C9784</f>
        <v>David</v>
      </c>
      <c r="D9784">
        <f>(in!F9784-in!E9784)*1440</f>
        <v>1.666666668606922</v>
      </c>
      <c r="E9784">
        <f>(in!G9784-in!F9784)*1440</f>
        <v>0.48333333106711507</v>
      </c>
      <c r="F9784">
        <f>(in!H9784-in!G9784)*1440</f>
        <v>1.7333333403803408</v>
      </c>
      <c r="G9784">
        <f>(in!I9784-in!H9784)*1440</f>
        <v>9.4499999983236194</v>
      </c>
      <c r="H9784">
        <f>(in!I9784-in!E9784)*1440</f>
        <v>13.333333338377997</v>
      </c>
      <c r="I9784">
        <f>HOUR(in!E9784)</f>
        <v>11</v>
      </c>
    </row>
    <row r="9785" spans="1:9" x14ac:dyDescent="0.35">
      <c r="A9785">
        <f>in!A9785</f>
        <v>109784</v>
      </c>
      <c r="B9785" t="str">
        <f>in!B9785</f>
        <v>Flat White</v>
      </c>
      <c r="C9785" t="str">
        <f>in!C9785</f>
        <v>Charlie</v>
      </c>
      <c r="D9785">
        <f>(in!F9785-in!E9785)*1440</f>
        <v>1.4166666625533253</v>
      </c>
      <c r="E9785">
        <f>(in!G9785-in!F9785)*1440</f>
        <v>2.6833333319518715</v>
      </c>
      <c r="F9785">
        <f>(in!H9785-in!G9785)*1440</f>
        <v>5.9166666667442769</v>
      </c>
      <c r="G9785">
        <f>(in!I9785-in!H9785)*1440</f>
        <v>18.616666670423001</v>
      </c>
      <c r="H9785">
        <f>(in!I9785-in!E9785)*1440</f>
        <v>28.633333331672475</v>
      </c>
      <c r="I9785">
        <f>HOUR(in!E9785)</f>
        <v>11</v>
      </c>
    </row>
    <row r="9786" spans="1:9" x14ac:dyDescent="0.35">
      <c r="A9786">
        <f>in!A9786</f>
        <v>109785</v>
      </c>
      <c r="B9786" t="str">
        <f>in!B9786</f>
        <v>Tea</v>
      </c>
      <c r="C9786" t="str">
        <f>in!C9786</f>
        <v>Alice</v>
      </c>
      <c r="D9786">
        <f>(in!F9786-in!E9786)*1440</f>
        <v>0.74999999720603228</v>
      </c>
      <c r="E9786">
        <f>(in!G9786-in!F9786)*1440</f>
        <v>1.1999999976251274</v>
      </c>
      <c r="F9786">
        <f>(in!H9786-in!G9786)*1440</f>
        <v>3.9166666707023978</v>
      </c>
      <c r="G9786">
        <f>(in!I9786-in!H9786)*1440</f>
        <v>11.31666666129604</v>
      </c>
      <c r="H9786">
        <f>(in!I9786-in!E9786)*1440</f>
        <v>17.183333326829597</v>
      </c>
      <c r="I9786">
        <f>HOUR(in!E9786)</f>
        <v>11</v>
      </c>
    </row>
    <row r="9787" spans="1:9" x14ac:dyDescent="0.35">
      <c r="A9787">
        <f>in!A9787</f>
        <v>109786</v>
      </c>
      <c r="B9787" t="str">
        <f>in!B9787</f>
        <v>Latte</v>
      </c>
      <c r="C9787" t="str">
        <f>in!C9787</f>
        <v>Alice</v>
      </c>
      <c r="D9787">
        <f>(in!F9787-in!E9787)*1440</f>
        <v>0.69999999599531293</v>
      </c>
      <c r="E9787">
        <f>(in!G9787-in!F9787)*1440</f>
        <v>0.95000000204890966</v>
      </c>
      <c r="F9787">
        <f>(in!H9787-in!G9787)*1440</f>
        <v>1.1499999964144081</v>
      </c>
      <c r="G9787">
        <f>(in!I9787-in!H9787)*1440</f>
        <v>0.81666666897945106</v>
      </c>
      <c r="H9787">
        <f>(in!I9787-in!E9787)*1440</f>
        <v>3.6166666634380817</v>
      </c>
      <c r="I9787">
        <f>HOUR(in!E9787)</f>
        <v>11</v>
      </c>
    </row>
    <row r="9788" spans="1:9" x14ac:dyDescent="0.35">
      <c r="A9788">
        <f>in!A9788</f>
        <v>109787</v>
      </c>
      <c r="B9788" t="str">
        <f>in!B9788</f>
        <v>Hot Chocolate</v>
      </c>
      <c r="C9788" t="str">
        <f>in!C9788</f>
        <v>Bob</v>
      </c>
      <c r="D9788">
        <f>(in!F9788-in!E9788)*1440</f>
        <v>1.4833333343267441</v>
      </c>
      <c r="E9788">
        <f>(in!G9788-in!F9788)*1440</f>
        <v>0.61666667461395264</v>
      </c>
      <c r="F9788">
        <f>(in!H9788-in!G9788)*1440</f>
        <v>4.8999999929219484</v>
      </c>
      <c r="G9788">
        <f>(in!I9788-in!H9788)*1440</f>
        <v>9.1666666720993817</v>
      </c>
      <c r="H9788">
        <f>(in!I9788-in!E9788)*1440</f>
        <v>16.166666673962027</v>
      </c>
      <c r="I9788">
        <f>HOUR(in!E9788)</f>
        <v>11</v>
      </c>
    </row>
    <row r="9789" spans="1:9" x14ac:dyDescent="0.35">
      <c r="A9789">
        <f>in!A9789</f>
        <v>109788</v>
      </c>
      <c r="B9789" t="str">
        <f>in!B9789</f>
        <v>Mocha</v>
      </c>
      <c r="C9789" t="str">
        <f>in!C9789</f>
        <v>Charlie</v>
      </c>
      <c r="D9789">
        <f>(in!F9789-in!E9789)*1440</f>
        <v>1.1666666669771075</v>
      </c>
      <c r="E9789">
        <f>(in!G9789-in!F9789)*1440</f>
        <v>2.7666666638106108</v>
      </c>
      <c r="F9789">
        <f>(in!H9789-in!G9789)*1440</f>
        <v>3.5333333315793425</v>
      </c>
      <c r="G9789">
        <f>(in!I9789-in!H9789)*1440</f>
        <v>6.216666674008593</v>
      </c>
      <c r="H9789">
        <f>(in!I9789-in!E9789)*1440</f>
        <v>13.683333336375654</v>
      </c>
      <c r="I9789">
        <f>HOUR(in!E9789)</f>
        <v>11</v>
      </c>
    </row>
    <row r="9790" spans="1:9" x14ac:dyDescent="0.35">
      <c r="A9790">
        <f>in!A9790</f>
        <v>109789</v>
      </c>
      <c r="B9790" t="str">
        <f>in!B9790</f>
        <v>Espresso</v>
      </c>
      <c r="C9790" t="str">
        <f>in!C9790</f>
        <v>Eve</v>
      </c>
      <c r="D9790">
        <f>(in!F9790-in!E9790)*1440</f>
        <v>1.4666666637640446</v>
      </c>
      <c r="E9790">
        <f>(in!G9790-in!F9790)*1440</f>
        <v>0.88333333027549088</v>
      </c>
      <c r="F9790">
        <f>(in!H9790-in!G9790)*1440</f>
        <v>2.2833333327434957</v>
      </c>
      <c r="G9790">
        <f>(in!I9790-in!H9790)*1440</f>
        <v>9.3000000051688403</v>
      </c>
      <c r="H9790">
        <f>(in!I9790-in!E9790)*1440</f>
        <v>13.933333331951872</v>
      </c>
      <c r="I9790">
        <f>HOUR(in!E9790)</f>
        <v>11</v>
      </c>
    </row>
    <row r="9791" spans="1:9" x14ac:dyDescent="0.35">
      <c r="A9791">
        <f>in!A9791</f>
        <v>109790</v>
      </c>
      <c r="B9791" t="str">
        <f>in!B9791</f>
        <v>Espresso</v>
      </c>
      <c r="C9791" t="str">
        <f>in!C9791</f>
        <v>Alice</v>
      </c>
      <c r="D9791">
        <f>(in!F9791-in!E9791)*1440</f>
        <v>1.6999999992549419</v>
      </c>
      <c r="E9791">
        <f>(in!G9791-in!F9791)*1440</f>
        <v>1.0833333246409893</v>
      </c>
      <c r="F9791">
        <f>(in!H9791-in!G9791)*1440</f>
        <v>4.0666666743345559</v>
      </c>
      <c r="G9791">
        <f>(in!I9791-in!H9791)*1440</f>
        <v>16.249999995343387</v>
      </c>
      <c r="H9791">
        <f>(in!I9791-in!E9791)*1440</f>
        <v>23.099999993573874</v>
      </c>
      <c r="I9791">
        <f>HOUR(in!E9791)</f>
        <v>11</v>
      </c>
    </row>
    <row r="9792" spans="1:9" x14ac:dyDescent="0.35">
      <c r="A9792">
        <f>in!A9792</f>
        <v>109791</v>
      </c>
      <c r="B9792" t="str">
        <f>in!B9792</f>
        <v>Latte</v>
      </c>
      <c r="C9792" t="str">
        <f>in!C9792</f>
        <v>Alice</v>
      </c>
      <c r="D9792">
        <f>(in!F9792-in!E9792)*1440</f>
        <v>1.3833333319053054</v>
      </c>
      <c r="E9792">
        <f>(in!G9792-in!F9792)*1440</f>
        <v>0.18333333428017795</v>
      </c>
      <c r="F9792">
        <f>(in!H9792-in!G9792)*1440</f>
        <v>3.2166666747070849</v>
      </c>
      <c r="G9792">
        <f>(in!I9792-in!H9792)*1440</f>
        <v>14.583333326736465</v>
      </c>
      <c r="H9792">
        <f>(in!I9792-in!E9792)*1440</f>
        <v>19.366666667629033</v>
      </c>
      <c r="I9792">
        <f>HOUR(in!E9792)</f>
        <v>11</v>
      </c>
    </row>
    <row r="9793" spans="1:9" x14ac:dyDescent="0.35">
      <c r="A9793">
        <f>in!A9793</f>
        <v>109792</v>
      </c>
      <c r="B9793" t="str">
        <f>in!B9793</f>
        <v>Mocha</v>
      </c>
      <c r="C9793" t="str">
        <f>in!C9793</f>
        <v>Bob</v>
      </c>
      <c r="D9793">
        <f>(in!F9793-in!E9793)*1440</f>
        <v>1.3833333319053054</v>
      </c>
      <c r="E9793">
        <f>(in!G9793-in!F9793)*1440</f>
        <v>0.91666666092351079</v>
      </c>
      <c r="F9793">
        <f>(in!H9793-in!G9793)*1440</f>
        <v>3.4499999997206032</v>
      </c>
      <c r="G9793">
        <f>(in!I9793-in!H9793)*1440</f>
        <v>18.149999999441206</v>
      </c>
      <c r="H9793">
        <f>(in!I9793-in!E9793)*1440</f>
        <v>23.899999991990626</v>
      </c>
      <c r="I9793">
        <f>HOUR(in!E9793)</f>
        <v>11</v>
      </c>
    </row>
    <row r="9794" spans="1:9" x14ac:dyDescent="0.35">
      <c r="A9794">
        <f>in!A9794</f>
        <v>109793</v>
      </c>
      <c r="B9794" t="str">
        <f>in!B9794</f>
        <v>Latte</v>
      </c>
      <c r="C9794" t="str">
        <f>in!C9794</f>
        <v>David</v>
      </c>
      <c r="D9794">
        <f>(in!F9794-in!E9794)*1440</f>
        <v>0.81666666897945106</v>
      </c>
      <c r="E9794">
        <f>(in!G9794-in!F9794)*1440</f>
        <v>0.3666666685603559</v>
      </c>
      <c r="F9794">
        <f>(in!H9794-in!G9794)*1440</f>
        <v>1.3666666718199849</v>
      </c>
      <c r="G9794">
        <f>(in!I9794-in!H9794)*1440</f>
        <v>0.28333332622423768</v>
      </c>
      <c r="H9794">
        <f>(in!I9794-in!E9794)*1440</f>
        <v>2.8333333355840296</v>
      </c>
      <c r="I9794">
        <f>HOUR(in!E9794)</f>
        <v>11</v>
      </c>
    </row>
    <row r="9795" spans="1:9" x14ac:dyDescent="0.35">
      <c r="A9795">
        <f>in!A9795</f>
        <v>109794</v>
      </c>
      <c r="B9795" t="str">
        <f>in!B9795</f>
        <v>Americano</v>
      </c>
      <c r="C9795" t="str">
        <f>in!C9795</f>
        <v>Charlie</v>
      </c>
      <c r="D9795">
        <f>(in!F9795-in!E9795)*1440</f>
        <v>0.51666666171513498</v>
      </c>
      <c r="E9795">
        <f>(in!G9795-in!F9795)*1440</f>
        <v>1.9000000040978193</v>
      </c>
      <c r="F9795">
        <f>(in!H9795-in!G9795)*1440</f>
        <v>6.3166666659526527</v>
      </c>
      <c r="G9795">
        <f>(in!I9795-in!H9795)*1440</f>
        <v>2.9833333287388086</v>
      </c>
      <c r="H9795">
        <f>(in!I9795-in!E9795)*1440</f>
        <v>11.716666660504416</v>
      </c>
      <c r="I9795">
        <f>HOUR(in!E9795)</f>
        <v>11</v>
      </c>
    </row>
    <row r="9796" spans="1:9" x14ac:dyDescent="0.35">
      <c r="A9796">
        <f>in!A9796</f>
        <v>109795</v>
      </c>
      <c r="B9796" t="str">
        <f>in!B9796</f>
        <v>Latte</v>
      </c>
      <c r="C9796" t="str">
        <f>in!C9796</f>
        <v>Bob</v>
      </c>
      <c r="D9796">
        <f>(in!F9796-in!E9796)*1440</f>
        <v>1.6333333379589021</v>
      </c>
      <c r="E9796">
        <f>(in!G9796-in!F9796)*1440</f>
        <v>1.1166666657663882</v>
      </c>
      <c r="F9796">
        <f>(in!H9796-in!G9796)*1440</f>
        <v>1.3500000012572855</v>
      </c>
      <c r="G9796">
        <f>(in!I9796-in!H9796)*1440</f>
        <v>9.3166666652541608</v>
      </c>
      <c r="H9796">
        <f>(in!I9796-in!E9796)*1440</f>
        <v>13.416666670236737</v>
      </c>
      <c r="I9796">
        <f>HOUR(in!E9796)</f>
        <v>11</v>
      </c>
    </row>
    <row r="9797" spans="1:9" x14ac:dyDescent="0.35">
      <c r="A9797">
        <f>in!A9797</f>
        <v>109796</v>
      </c>
      <c r="B9797" t="str">
        <f>in!B9797</f>
        <v>Flat White</v>
      </c>
      <c r="C9797" t="str">
        <f>in!C9797</f>
        <v>Bob</v>
      </c>
      <c r="D9797">
        <f>(in!F9797-in!E9797)*1440</f>
        <v>0.61666666413657367</v>
      </c>
      <c r="E9797">
        <f>(in!G9797-in!F9797)*1440</f>
        <v>0.31666666734963655</v>
      </c>
      <c r="F9797">
        <f>(in!H9797-in!G9797)*1440</f>
        <v>1.6333333274815232</v>
      </c>
      <c r="G9797">
        <f>(in!I9797-in!H9797)*1440</f>
        <v>18.266666672425345</v>
      </c>
      <c r="H9797">
        <f>(in!I9797-in!E9797)*1440</f>
        <v>20.833333331393078</v>
      </c>
      <c r="I9797">
        <f>HOUR(in!E9797)</f>
        <v>11</v>
      </c>
    </row>
    <row r="9798" spans="1:9" x14ac:dyDescent="0.35">
      <c r="A9798">
        <f>in!A9798</f>
        <v>109797</v>
      </c>
      <c r="B9798" t="str">
        <f>in!B9798</f>
        <v>Matcha Latte</v>
      </c>
      <c r="C9798" t="str">
        <f>in!C9798</f>
        <v>Bob</v>
      </c>
      <c r="D9798">
        <f>(in!F9798-in!E9798)*1440</f>
        <v>0.86666667019017041</v>
      </c>
      <c r="E9798">
        <f>(in!G9798-in!F9798)*1440</f>
        <v>1.333333330694586</v>
      </c>
      <c r="F9798">
        <f>(in!H9798-in!G9798)*1440</f>
        <v>1.0500000044703484</v>
      </c>
      <c r="G9798">
        <f>(in!I9798-in!H9798)*1440</f>
        <v>12.24999999278225</v>
      </c>
      <c r="H9798">
        <f>(in!I9798-in!E9798)*1440</f>
        <v>15.499999998137355</v>
      </c>
      <c r="I9798">
        <f>HOUR(in!E9798)</f>
        <v>11</v>
      </c>
    </row>
    <row r="9799" spans="1:9" x14ac:dyDescent="0.35">
      <c r="A9799">
        <f>in!A9799</f>
        <v>109798</v>
      </c>
      <c r="B9799" t="str">
        <f>in!B9799</f>
        <v>Latte</v>
      </c>
      <c r="C9799" t="str">
        <f>in!C9799</f>
        <v>Alice</v>
      </c>
      <c r="D9799">
        <f>(in!F9799-in!E9799)*1440</f>
        <v>1.7500000004656613</v>
      </c>
      <c r="E9799">
        <f>(in!G9799-in!F9799)*1440</f>
        <v>0.64999999478459358</v>
      </c>
      <c r="F9799">
        <f>(in!H9799-in!G9799)*1440</f>
        <v>2.1666666702367365</v>
      </c>
      <c r="G9799">
        <f>(in!I9799-in!H9799)*1440</f>
        <v>18.933333327295259</v>
      </c>
      <c r="H9799">
        <f>(in!I9799-in!E9799)*1440</f>
        <v>23.49999999278225</v>
      </c>
      <c r="I9799">
        <f>HOUR(in!E9799)</f>
        <v>11</v>
      </c>
    </row>
    <row r="9800" spans="1:9" x14ac:dyDescent="0.35">
      <c r="A9800">
        <f>in!A9800</f>
        <v>109799</v>
      </c>
      <c r="B9800" t="str">
        <f>in!B9800</f>
        <v>Latte</v>
      </c>
      <c r="C9800" t="str">
        <f>in!C9800</f>
        <v>Alice</v>
      </c>
      <c r="D9800">
        <f>(in!F9800-in!E9800)*1440</f>
        <v>1.8333333323244005</v>
      </c>
      <c r="E9800">
        <f>(in!G9800-in!F9800)*1440</f>
        <v>1.1666666669771075</v>
      </c>
      <c r="F9800">
        <f>(in!H9800-in!G9800)*1440</f>
        <v>4.9499999941326678</v>
      </c>
      <c r="G9800">
        <f>(in!I9800-in!H9800)*1440</f>
        <v>4.1999999969266355</v>
      </c>
      <c r="H9800">
        <f>(in!I9800-in!E9800)*1440</f>
        <v>12.149999990360811</v>
      </c>
      <c r="I9800">
        <f>HOUR(in!E9800)</f>
        <v>11</v>
      </c>
    </row>
    <row r="9801" spans="1:9" x14ac:dyDescent="0.35">
      <c r="A9801">
        <f>in!A9801</f>
        <v>109800</v>
      </c>
      <c r="B9801" t="str">
        <f>in!B9801</f>
        <v>Latte</v>
      </c>
      <c r="C9801" t="str">
        <f>in!C9801</f>
        <v>Eve</v>
      </c>
      <c r="D9801">
        <f>(in!F9801-in!E9801)*1440</f>
        <v>0.69999999599531293</v>
      </c>
      <c r="E9801">
        <f>(in!G9801-in!F9801)*1440</f>
        <v>0.21666667540557683</v>
      </c>
      <c r="F9801">
        <f>(in!H9801-in!G9801)*1440</f>
        <v>3.1666666630189866</v>
      </c>
      <c r="G9801">
        <f>(in!I9801-in!H9801)*1440</f>
        <v>19.600000003119931</v>
      </c>
      <c r="H9801">
        <f>(in!I9801-in!E9801)*1440</f>
        <v>23.683333337539807</v>
      </c>
      <c r="I9801">
        <f>HOUR(in!E9801)</f>
        <v>11</v>
      </c>
    </row>
    <row r="9802" spans="1:9" x14ac:dyDescent="0.35">
      <c r="A9802">
        <f>in!A9802</f>
        <v>109801</v>
      </c>
      <c r="B9802" t="str">
        <f>in!B9802</f>
        <v>Cold Brew</v>
      </c>
      <c r="C9802" t="str">
        <f>in!C9802</f>
        <v>Charlie</v>
      </c>
      <c r="D9802">
        <f>(in!F9802-in!E9802)*1440</f>
        <v>0.66666666534729302</v>
      </c>
      <c r="E9802">
        <f>(in!G9802-in!F9802)*1440</f>
        <v>2.9666666686534882</v>
      </c>
      <c r="F9802">
        <f>(in!H9802-in!G9802)*1440</f>
        <v>7.4833333329297602</v>
      </c>
      <c r="G9802">
        <f>(in!I9802-in!H9802)*1440</f>
        <v>9.1000000003259629</v>
      </c>
      <c r="H9802">
        <f>(in!I9802-in!E9802)*1440</f>
        <v>20.216666667256504</v>
      </c>
      <c r="I9802">
        <f>HOUR(in!E9802)</f>
        <v>12</v>
      </c>
    </row>
    <row r="9803" spans="1:9" x14ac:dyDescent="0.35">
      <c r="A9803">
        <f>in!A9803</f>
        <v>109802</v>
      </c>
      <c r="B9803" t="str">
        <f>in!B9803</f>
        <v>Hot Chocolate</v>
      </c>
      <c r="C9803" t="str">
        <f>in!C9803</f>
        <v>Alice</v>
      </c>
      <c r="D9803">
        <f>(in!F9803-in!E9803)*1440</f>
        <v>0.86666667019017041</v>
      </c>
      <c r="E9803">
        <f>(in!G9803-in!F9803)*1440</f>
        <v>0.91666666092351079</v>
      </c>
      <c r="F9803">
        <f>(in!H9803-in!G9803)*1440</f>
        <v>1.6833333391696215</v>
      </c>
      <c r="G9803">
        <f>(in!I9803-in!H9803)*1440</f>
        <v>19.483333330135792</v>
      </c>
      <c r="H9803">
        <f>(in!I9803-in!E9803)*1440</f>
        <v>22.950000000419095</v>
      </c>
      <c r="I9803">
        <f>HOUR(in!E9803)</f>
        <v>12</v>
      </c>
    </row>
    <row r="9804" spans="1:9" x14ac:dyDescent="0.35">
      <c r="A9804">
        <f>in!A9804</f>
        <v>109803</v>
      </c>
      <c r="B9804" t="str">
        <f>in!B9804</f>
        <v>Latte</v>
      </c>
      <c r="C9804" t="str">
        <f>in!C9804</f>
        <v>Charlie</v>
      </c>
      <c r="D9804">
        <f>(in!F9804-in!E9804)*1440</f>
        <v>1.9833333359565586</v>
      </c>
      <c r="E9804">
        <f>(in!G9804-in!F9804)*1440</f>
        <v>1.8833333335351199</v>
      </c>
      <c r="F9804">
        <f>(in!H9804-in!G9804)*1440</f>
        <v>5.1666666695382446</v>
      </c>
      <c r="G9804">
        <f>(in!I9804-in!H9804)*1440</f>
        <v>7.2333333268761635</v>
      </c>
      <c r="H9804">
        <f>(in!I9804-in!E9804)*1440</f>
        <v>16.266666665906087</v>
      </c>
      <c r="I9804">
        <f>HOUR(in!E9804)</f>
        <v>12</v>
      </c>
    </row>
    <row r="9805" spans="1:9" x14ac:dyDescent="0.35">
      <c r="A9805">
        <f>in!A9805</f>
        <v>109804</v>
      </c>
      <c r="B9805" t="str">
        <f>in!B9805</f>
        <v>Americano</v>
      </c>
      <c r="C9805" t="str">
        <f>in!C9805</f>
        <v>Alice</v>
      </c>
      <c r="D9805">
        <f>(in!F9805-in!E9805)*1440</f>
        <v>1.1166666657663882</v>
      </c>
      <c r="E9805">
        <f>(in!G9805-in!F9805)*1440</f>
        <v>1.0333333339076489</v>
      </c>
      <c r="F9805">
        <f>(in!H9805-in!G9805)*1440</f>
        <v>3.4833333303686231</v>
      </c>
      <c r="G9805">
        <f>(in!I9805-in!H9805)*1440</f>
        <v>19.150000002700835</v>
      </c>
      <c r="H9805">
        <f>(in!I9805-in!E9805)*1440</f>
        <v>24.783333332743496</v>
      </c>
      <c r="I9805">
        <f>HOUR(in!E9805)</f>
        <v>12</v>
      </c>
    </row>
    <row r="9806" spans="1:9" x14ac:dyDescent="0.35">
      <c r="A9806">
        <f>in!A9806</f>
        <v>109805</v>
      </c>
      <c r="B9806" t="str">
        <f>in!B9806</f>
        <v>Cappuccino</v>
      </c>
      <c r="C9806" t="str">
        <f>in!C9806</f>
        <v>Alice</v>
      </c>
      <c r="D9806">
        <f>(in!F9806-in!E9806)*1440</f>
        <v>0.98333333269692957</v>
      </c>
      <c r="E9806">
        <f>(in!G9806-in!F9806)*1440</f>
        <v>0.28333333670161664</v>
      </c>
      <c r="F9806">
        <f>(in!H9806-in!G9806)*1440</f>
        <v>1.8333333323244005</v>
      </c>
      <c r="G9806">
        <f>(in!I9806-in!H9806)*1440</f>
        <v>6.9166666595265269</v>
      </c>
      <c r="H9806">
        <f>(in!I9806-in!E9806)*1440</f>
        <v>10.016666661249474</v>
      </c>
      <c r="I9806">
        <f>HOUR(in!E9806)</f>
        <v>12</v>
      </c>
    </row>
    <row r="9807" spans="1:9" x14ac:dyDescent="0.35">
      <c r="A9807">
        <f>in!A9807</f>
        <v>109806</v>
      </c>
      <c r="B9807" t="str">
        <f>in!B9807</f>
        <v>Hot Chocolate</v>
      </c>
      <c r="C9807" t="str">
        <f>in!C9807</f>
        <v>Charlie</v>
      </c>
      <c r="D9807">
        <f>(in!F9807-in!E9807)*1440</f>
        <v>1.1000000056810677</v>
      </c>
      <c r="E9807">
        <f>(in!G9807-in!F9807)*1440</f>
        <v>0.91666666092351079</v>
      </c>
      <c r="F9807">
        <f>(in!H9807-in!G9807)*1440</f>
        <v>7.2666666680015624</v>
      </c>
      <c r="G9807">
        <f>(in!I9807-in!H9807)*1440</f>
        <v>19.083333330927417</v>
      </c>
      <c r="H9807">
        <f>(in!I9807-in!E9807)*1440</f>
        <v>28.366666665533558</v>
      </c>
      <c r="I9807">
        <f>HOUR(in!E9807)</f>
        <v>12</v>
      </c>
    </row>
    <row r="9808" spans="1:9" x14ac:dyDescent="0.35">
      <c r="A9808">
        <f>in!A9808</f>
        <v>109807</v>
      </c>
      <c r="B9808" t="str">
        <f>in!B9808</f>
        <v>Cappuccino</v>
      </c>
      <c r="C9808" t="str">
        <f>in!C9808</f>
        <v>David</v>
      </c>
      <c r="D9808">
        <f>(in!F9808-in!E9808)*1440</f>
        <v>1.4666666742414236</v>
      </c>
      <c r="E9808">
        <f>(in!G9808-in!F9808)*1440</f>
        <v>0.11666666250675917</v>
      </c>
      <c r="F9808">
        <f>(in!H9808-in!G9808)*1440</f>
        <v>4.8166666715405881</v>
      </c>
      <c r="G9808">
        <f>(in!I9808-in!H9808)*1440</f>
        <v>12.633333331905305</v>
      </c>
      <c r="H9808">
        <f>(in!I9808-in!E9808)*1440</f>
        <v>19.033333340194076</v>
      </c>
      <c r="I9808">
        <f>HOUR(in!E9808)</f>
        <v>12</v>
      </c>
    </row>
    <row r="9809" spans="1:9" x14ac:dyDescent="0.35">
      <c r="A9809">
        <f>in!A9809</f>
        <v>109808</v>
      </c>
      <c r="B9809" t="str">
        <f>in!B9809</f>
        <v>Latte</v>
      </c>
      <c r="C9809" t="str">
        <f>in!C9809</f>
        <v>Bob</v>
      </c>
      <c r="D9809">
        <f>(in!F9809-in!E9809)*1440</f>
        <v>0.88333333027549088</v>
      </c>
      <c r="E9809">
        <f>(in!G9809-in!F9809)*1440</f>
        <v>0.98333333269692957</v>
      </c>
      <c r="F9809">
        <f>(in!H9809-in!G9809)*1440</f>
        <v>1.0333333339076489</v>
      </c>
      <c r="G9809">
        <f>(in!I9809-in!H9809)*1440</f>
        <v>14.616666667861864</v>
      </c>
      <c r="H9809">
        <f>(in!I9809-in!E9809)*1440</f>
        <v>17.516666664741933</v>
      </c>
      <c r="I9809">
        <f>HOUR(in!E9809)</f>
        <v>12</v>
      </c>
    </row>
    <row r="9810" spans="1:9" x14ac:dyDescent="0.35">
      <c r="A9810">
        <f>in!A9810</f>
        <v>109809</v>
      </c>
      <c r="B9810" t="str">
        <f>in!B9810</f>
        <v>Hot Chocolate</v>
      </c>
      <c r="C9810" t="str">
        <f>in!C9810</f>
        <v>Bob</v>
      </c>
      <c r="D9810">
        <f>(in!F9810-in!E9810)*1440</f>
        <v>1.2166666681878269</v>
      </c>
      <c r="E9810">
        <f>(in!G9810-in!F9810)*1440</f>
        <v>1.1166666657663882</v>
      </c>
      <c r="F9810">
        <f>(in!H9810-in!G9810)*1440</f>
        <v>1.8666666734497994</v>
      </c>
      <c r="G9810">
        <f>(in!I9810-in!H9810)*1440</f>
        <v>7.4166666611563414</v>
      </c>
      <c r="H9810">
        <f>(in!I9810-in!E9810)*1440</f>
        <v>11.616666668560356</v>
      </c>
      <c r="I9810">
        <f>HOUR(in!E9810)</f>
        <v>12</v>
      </c>
    </row>
    <row r="9811" spans="1:9" x14ac:dyDescent="0.35">
      <c r="A9811">
        <f>in!A9811</f>
        <v>109810</v>
      </c>
      <c r="B9811" t="str">
        <f>in!B9811</f>
        <v>Cold Brew</v>
      </c>
      <c r="C9811" t="str">
        <f>in!C9811</f>
        <v>Charlie</v>
      </c>
      <c r="D9811">
        <f>(in!F9811-in!E9811)*1440</f>
        <v>1.6833333286922425</v>
      </c>
      <c r="E9811">
        <f>(in!G9811-in!F9811)*1440</f>
        <v>1.4833333343267441</v>
      </c>
      <c r="F9811">
        <f>(in!H9811-in!G9811)*1440</f>
        <v>1.6000000073108822</v>
      </c>
      <c r="G9811">
        <f>(in!I9811-in!H9811)*1440</f>
        <v>18.200000000651926</v>
      </c>
      <c r="H9811">
        <f>(in!I9811-in!E9811)*1440</f>
        <v>22.966666670981795</v>
      </c>
      <c r="I9811">
        <f>HOUR(in!E9811)</f>
        <v>12</v>
      </c>
    </row>
    <row r="9812" spans="1:9" x14ac:dyDescent="0.35">
      <c r="A9812">
        <f>in!A9812</f>
        <v>109811</v>
      </c>
      <c r="B9812" t="str">
        <f>in!B9812</f>
        <v>Flat White</v>
      </c>
      <c r="C9812" t="str">
        <f>in!C9812</f>
        <v>Alice</v>
      </c>
      <c r="D9812">
        <f>(in!F9812-in!E9812)*1440</f>
        <v>1.5999999968335032</v>
      </c>
      <c r="E9812">
        <f>(in!G9812-in!F9812)*1440</f>
        <v>0.18333333428017795</v>
      </c>
      <c r="F9812">
        <f>(in!H9812-in!G9812)*1440</f>
        <v>1.8833333335351199</v>
      </c>
      <c r="G9812">
        <f>(in!I9812-in!H9812)*1440</f>
        <v>6.7166666651610285</v>
      </c>
      <c r="H9812">
        <f>(in!I9812-in!E9812)*1440</f>
        <v>10.38333332980983</v>
      </c>
      <c r="I9812">
        <f>HOUR(in!E9812)</f>
        <v>12</v>
      </c>
    </row>
    <row r="9813" spans="1:9" x14ac:dyDescent="0.35">
      <c r="A9813">
        <f>in!A9813</f>
        <v>109812</v>
      </c>
      <c r="B9813" t="str">
        <f>in!B9813</f>
        <v>Latte</v>
      </c>
      <c r="C9813" t="str">
        <f>in!C9813</f>
        <v>Alice</v>
      </c>
      <c r="D9813">
        <f>(in!F9813-in!E9813)*1440</f>
        <v>1.3500000012572855</v>
      </c>
      <c r="E9813">
        <f>(in!G9813-in!F9813)*1440</f>
        <v>0.6000000040512532</v>
      </c>
      <c r="F9813">
        <f>(in!H9813-in!G9813)*1440</f>
        <v>3.366666667861864</v>
      </c>
      <c r="G9813">
        <f>(in!I9813-in!H9813)*1440</f>
        <v>16.799999998183921</v>
      </c>
      <c r="H9813">
        <f>(in!I9813-in!E9813)*1440</f>
        <v>22.116666671354324</v>
      </c>
      <c r="I9813">
        <f>HOUR(in!E9813)</f>
        <v>12</v>
      </c>
    </row>
    <row r="9814" spans="1:9" x14ac:dyDescent="0.35">
      <c r="A9814">
        <f>in!A9814</f>
        <v>109813</v>
      </c>
      <c r="B9814" t="str">
        <f>in!B9814</f>
        <v>Americano</v>
      </c>
      <c r="C9814" t="str">
        <f>in!C9814</f>
        <v>Bob</v>
      </c>
      <c r="D9814">
        <f>(in!F9814-in!E9814)*1440</f>
        <v>0.56666667340323329</v>
      </c>
      <c r="E9814">
        <f>(in!G9814-in!F9814)*1440</f>
        <v>0.21666666492819786</v>
      </c>
      <c r="F9814">
        <f>(in!H9814-in!G9814)*1440</f>
        <v>3.6166666634380817</v>
      </c>
      <c r="G9814">
        <f>(in!I9814-in!H9814)*1440</f>
        <v>0.66666666534729302</v>
      </c>
      <c r="H9814">
        <f>(in!I9814-in!E9814)*1440</f>
        <v>5.0666666671168059</v>
      </c>
      <c r="I9814">
        <f>HOUR(in!E9814)</f>
        <v>12</v>
      </c>
    </row>
    <row r="9815" spans="1:9" x14ac:dyDescent="0.35">
      <c r="A9815">
        <f>in!A9815</f>
        <v>109814</v>
      </c>
      <c r="B9815" t="str">
        <f>in!B9815</f>
        <v>Cold Brew</v>
      </c>
      <c r="C9815" t="str">
        <f>in!C9815</f>
        <v>Charlie</v>
      </c>
      <c r="D9815">
        <f>(in!F9815-in!E9815)*1440</f>
        <v>0.8166666585020721</v>
      </c>
      <c r="E9815">
        <f>(in!G9815-in!F9815)*1440</f>
        <v>2.5666666694451123</v>
      </c>
      <c r="F9815">
        <f>(in!H9815-in!G9815)*1440</f>
        <v>4.9000000033993274</v>
      </c>
      <c r="G9815">
        <f>(in!I9815-in!H9815)*1440</f>
        <v>14.400000002933666</v>
      </c>
      <c r="H9815">
        <f>(in!I9815-in!E9815)*1440</f>
        <v>22.683333334280178</v>
      </c>
      <c r="I9815">
        <f>HOUR(in!E9815)</f>
        <v>12</v>
      </c>
    </row>
    <row r="9816" spans="1:9" x14ac:dyDescent="0.35">
      <c r="A9816">
        <f>in!A9816</f>
        <v>109815</v>
      </c>
      <c r="B9816" t="str">
        <f>in!B9816</f>
        <v>Cappuccino</v>
      </c>
      <c r="C9816" t="str">
        <f>in!C9816</f>
        <v>Charlie</v>
      </c>
      <c r="D9816">
        <f>(in!F9816-in!E9816)*1440</f>
        <v>1.0166666633449495</v>
      </c>
      <c r="E9816">
        <f>(in!G9816-in!F9816)*1440</f>
        <v>0.86666667019017041</v>
      </c>
      <c r="F9816">
        <f>(in!H9816-in!G9816)*1440</f>
        <v>1.4166666625533253</v>
      </c>
      <c r="G9816">
        <f>(in!I9816-in!H9816)*1440</f>
        <v>18.300000003073364</v>
      </c>
      <c r="H9816">
        <f>(in!I9816-in!E9816)*1440</f>
        <v>21.59999999916181</v>
      </c>
      <c r="I9816">
        <f>HOUR(in!E9816)</f>
        <v>12</v>
      </c>
    </row>
    <row r="9817" spans="1:9" x14ac:dyDescent="0.35">
      <c r="A9817">
        <f>in!A9817</f>
        <v>109816</v>
      </c>
      <c r="B9817" t="str">
        <f>in!B9817</f>
        <v>Flat White</v>
      </c>
      <c r="C9817" t="str">
        <f>in!C9817</f>
        <v>Eve</v>
      </c>
      <c r="D9817">
        <f>(in!F9817-in!E9817)*1440</f>
        <v>1.2166666681878269</v>
      </c>
      <c r="E9817">
        <f>(in!G9817-in!F9817)*1440</f>
        <v>0.9499999915715307</v>
      </c>
      <c r="F9817">
        <f>(in!H9817-in!G9817)*1440</f>
        <v>4.6333333372604102</v>
      </c>
      <c r="G9817">
        <f>(in!I9817-in!H9817)*1440</f>
        <v>5.3833333344664425</v>
      </c>
      <c r="H9817">
        <f>(in!I9817-in!E9817)*1440</f>
        <v>12.18333333148621</v>
      </c>
      <c r="I9817">
        <f>HOUR(in!E9817)</f>
        <v>12</v>
      </c>
    </row>
    <row r="9818" spans="1:9" x14ac:dyDescent="0.35">
      <c r="A9818">
        <f>in!A9818</f>
        <v>109817</v>
      </c>
      <c r="B9818" t="str">
        <f>in!B9818</f>
        <v>Flat White</v>
      </c>
      <c r="C9818" t="str">
        <f>in!C9818</f>
        <v>Alice</v>
      </c>
      <c r="D9818">
        <f>(in!F9818-in!E9818)*1440</f>
        <v>1.000000003259629</v>
      </c>
      <c r="E9818">
        <f>(in!G9818-in!F9818)*1440</f>
        <v>0.45000000041909516</v>
      </c>
      <c r="F9818">
        <f>(in!H9818-in!G9818)*1440</f>
        <v>4.0833333344198763</v>
      </c>
      <c r="G9818">
        <f>(in!I9818-in!H9818)*1440</f>
        <v>13.733333327108994</v>
      </c>
      <c r="H9818">
        <f>(in!I9818-in!E9818)*1440</f>
        <v>19.266666665207595</v>
      </c>
      <c r="I9818">
        <f>HOUR(in!E9818)</f>
        <v>12</v>
      </c>
    </row>
    <row r="9819" spans="1:9" x14ac:dyDescent="0.35">
      <c r="A9819">
        <f>in!A9819</f>
        <v>109818</v>
      </c>
      <c r="B9819" t="str">
        <f>in!B9819</f>
        <v>Latte</v>
      </c>
      <c r="C9819" t="str">
        <f>in!C9819</f>
        <v>Bob</v>
      </c>
      <c r="D9819">
        <f>(in!F9819-in!E9819)*1440</f>
        <v>0.74999999720603228</v>
      </c>
      <c r="E9819">
        <f>(in!G9819-in!F9819)*1440</f>
        <v>0.79999999841675162</v>
      </c>
      <c r="F9819">
        <f>(in!H9819-in!G9819)*1440</f>
        <v>1.5333333355374634</v>
      </c>
      <c r="G9819">
        <f>(in!I9819-in!H9819)*1440</f>
        <v>1.5499999956227839</v>
      </c>
      <c r="H9819">
        <f>(in!I9819-in!E9819)*1440</f>
        <v>4.6333333267830312</v>
      </c>
      <c r="I9819">
        <f>HOUR(in!E9819)</f>
        <v>12</v>
      </c>
    </row>
    <row r="9820" spans="1:9" x14ac:dyDescent="0.35">
      <c r="A9820">
        <f>in!A9820</f>
        <v>109819</v>
      </c>
      <c r="B9820" t="str">
        <f>in!B9820</f>
        <v>Espresso</v>
      </c>
      <c r="C9820" t="str">
        <f>in!C9820</f>
        <v>Alice</v>
      </c>
      <c r="D9820">
        <f>(in!F9820-in!E9820)*1440</f>
        <v>0.66666666534729302</v>
      </c>
      <c r="E9820">
        <f>(in!G9820-in!F9820)*1440</f>
        <v>0.6000000040512532</v>
      </c>
      <c r="F9820">
        <f>(in!H9820-in!G9820)*1440</f>
        <v>2.7499999932479113</v>
      </c>
      <c r="G9820">
        <f>(in!I9820-in!H9820)*1440</f>
        <v>10.716666667722166</v>
      </c>
      <c r="H9820">
        <f>(in!I9820-in!E9820)*1440</f>
        <v>14.733333330368623</v>
      </c>
      <c r="I9820">
        <f>HOUR(in!E9820)</f>
        <v>12</v>
      </c>
    </row>
    <row r="9821" spans="1:9" x14ac:dyDescent="0.35">
      <c r="A9821">
        <f>in!A9821</f>
        <v>109820</v>
      </c>
      <c r="B9821" t="str">
        <f>in!B9821</f>
        <v>Cappuccino</v>
      </c>
      <c r="C9821" t="str">
        <f>in!C9821</f>
        <v>Bob</v>
      </c>
      <c r="D9821">
        <f>(in!F9821-in!E9821)*1440</f>
        <v>1.7166666698176414</v>
      </c>
      <c r="E9821">
        <f>(in!G9821-in!F9821)*1440</f>
        <v>0.88333333027549088</v>
      </c>
      <c r="F9821">
        <f>(in!H9821-in!G9821)*1440</f>
        <v>4.033333333209157</v>
      </c>
      <c r="G9821">
        <f>(in!I9821-in!H9821)*1440</f>
        <v>17.833333342568949</v>
      </c>
      <c r="H9821">
        <f>(in!I9821-in!E9821)*1440</f>
        <v>24.466666675871238</v>
      </c>
      <c r="I9821">
        <f>HOUR(in!E9821)</f>
        <v>12</v>
      </c>
    </row>
    <row r="9822" spans="1:9" x14ac:dyDescent="0.35">
      <c r="A9822">
        <f>in!A9822</f>
        <v>109821</v>
      </c>
      <c r="B9822" t="str">
        <f>in!B9822</f>
        <v>Hot Chocolate</v>
      </c>
      <c r="C9822" t="str">
        <f>in!C9822</f>
        <v>Alice</v>
      </c>
      <c r="D9822">
        <f>(in!F9822-in!E9822)*1440</f>
        <v>1.3666666613426059</v>
      </c>
      <c r="E9822">
        <f>(in!G9822-in!F9822)*1440</f>
        <v>1.4333333331160247</v>
      </c>
      <c r="F9822">
        <f>(in!H9822-in!G9822)*1440</f>
        <v>3.183333333581686</v>
      </c>
      <c r="G9822">
        <f>(in!I9822-in!H9822)*1440</f>
        <v>17.200000007869676</v>
      </c>
      <c r="H9822">
        <f>(in!I9822-in!E9822)*1440</f>
        <v>23.183333335909992</v>
      </c>
      <c r="I9822">
        <f>HOUR(in!E9822)</f>
        <v>12</v>
      </c>
    </row>
    <row r="9823" spans="1:9" x14ac:dyDescent="0.35">
      <c r="A9823">
        <f>in!A9823</f>
        <v>109822</v>
      </c>
      <c r="B9823" t="str">
        <f>in!B9823</f>
        <v>Matcha Latte</v>
      </c>
      <c r="C9823" t="str">
        <f>in!C9823</f>
        <v>Eve</v>
      </c>
      <c r="D9823">
        <f>(in!F9823-in!E9823)*1440</f>
        <v>0.75000000768341124</v>
      </c>
      <c r="E9823">
        <f>(in!G9823-in!F9823)*1440</f>
        <v>1.1333333258517087</v>
      </c>
      <c r="F9823">
        <f>(in!H9823-in!G9823)*1440</f>
        <v>3.4833333408460021</v>
      </c>
      <c r="G9823">
        <f>(in!I9823-in!H9823)*1440</f>
        <v>9.3833333265502006</v>
      </c>
      <c r="H9823">
        <f>(in!I9823-in!E9823)*1440</f>
        <v>14.750000000931323</v>
      </c>
      <c r="I9823">
        <f>HOUR(in!E9823)</f>
        <v>12</v>
      </c>
    </row>
    <row r="9824" spans="1:9" x14ac:dyDescent="0.35">
      <c r="A9824">
        <f>in!A9824</f>
        <v>109823</v>
      </c>
      <c r="B9824" t="str">
        <f>in!B9824</f>
        <v>Hot Chocolate</v>
      </c>
      <c r="C9824" t="str">
        <f>in!C9824</f>
        <v>Charlie</v>
      </c>
      <c r="D9824">
        <f>(in!F9824-in!E9824)*1440</f>
        <v>1.1666666669771075</v>
      </c>
      <c r="E9824">
        <f>(in!G9824-in!F9824)*1440</f>
        <v>1.0499999939929694</v>
      </c>
      <c r="F9824">
        <f>(in!H9824-in!G9824)*1440</f>
        <v>2.7500000037252903</v>
      </c>
      <c r="G9824">
        <f>(in!I9824-in!H9824)*1440</f>
        <v>4.9333333340473473</v>
      </c>
      <c r="H9824">
        <f>(in!I9824-in!E9824)*1440</f>
        <v>9.8999999987427145</v>
      </c>
      <c r="I9824">
        <f>HOUR(in!E9824)</f>
        <v>12</v>
      </c>
    </row>
    <row r="9825" spans="1:9" x14ac:dyDescent="0.35">
      <c r="A9825">
        <f>in!A9825</f>
        <v>109824</v>
      </c>
      <c r="B9825" t="str">
        <f>in!B9825</f>
        <v>Cold Brew</v>
      </c>
      <c r="C9825" t="str">
        <f>in!C9825</f>
        <v>Alice</v>
      </c>
      <c r="D9825">
        <f>(in!F9825-in!E9825)*1440</f>
        <v>0.50000000162981451</v>
      </c>
      <c r="E9825">
        <f>(in!G9825-in!F9825)*1440</f>
        <v>0.48333333106711507</v>
      </c>
      <c r="F9825">
        <f>(in!H9825-in!G9825)*1440</f>
        <v>3.7333333364222199</v>
      </c>
      <c r="G9825">
        <f>(in!I9825-in!H9825)*1440</f>
        <v>2.2666666621807963</v>
      </c>
      <c r="H9825">
        <f>(in!I9825-in!E9825)*1440</f>
        <v>6.9833333312999457</v>
      </c>
      <c r="I9825">
        <f>HOUR(in!E9825)</f>
        <v>12</v>
      </c>
    </row>
    <row r="9826" spans="1:9" x14ac:dyDescent="0.35">
      <c r="A9826">
        <f>in!A9826</f>
        <v>109825</v>
      </c>
      <c r="B9826" t="str">
        <f>in!B9826</f>
        <v>Latte</v>
      </c>
      <c r="C9826" t="str">
        <f>in!C9826</f>
        <v>Alice</v>
      </c>
      <c r="D9826">
        <f>(in!F9826-in!E9826)*1440</f>
        <v>1.3999999919906259</v>
      </c>
      <c r="E9826">
        <f>(in!G9826-in!F9826)*1440</f>
        <v>1.333333341171965</v>
      </c>
      <c r="F9826">
        <f>(in!H9826-in!G9826)*1440</f>
        <v>4.6499999973457307</v>
      </c>
      <c r="G9826">
        <f>(in!I9826-in!H9826)*1440</f>
        <v>10.033333331812173</v>
      </c>
      <c r="H9826">
        <f>(in!I9826-in!E9826)*1440</f>
        <v>17.416666662320495</v>
      </c>
      <c r="I9826">
        <f>HOUR(in!E9826)</f>
        <v>12</v>
      </c>
    </row>
    <row r="9827" spans="1:9" x14ac:dyDescent="0.35">
      <c r="A9827">
        <f>in!A9827</f>
        <v>109826</v>
      </c>
      <c r="B9827" t="str">
        <f>in!B9827</f>
        <v>Cold Brew</v>
      </c>
      <c r="C9827" t="str">
        <f>in!C9827</f>
        <v>Eve</v>
      </c>
      <c r="D9827">
        <f>(in!F9827-in!E9827)*1440</f>
        <v>1.4666666637640446</v>
      </c>
      <c r="E9827">
        <f>(in!G9827-in!F9827)*1440</f>
        <v>1.0999999952036887</v>
      </c>
      <c r="F9827">
        <f>(in!H9827-in!G9827)*1440</f>
        <v>4.0666666743345559</v>
      </c>
      <c r="G9827">
        <f>(in!I9827-in!H9827)*1440</f>
        <v>10.749999998370185</v>
      </c>
      <c r="H9827">
        <f>(in!I9827-in!E9827)*1440</f>
        <v>17.383333331672475</v>
      </c>
      <c r="I9827">
        <f>HOUR(in!E9827)</f>
        <v>12</v>
      </c>
    </row>
    <row r="9828" spans="1:9" x14ac:dyDescent="0.35">
      <c r="A9828">
        <f>in!A9828</f>
        <v>109827</v>
      </c>
      <c r="B9828" t="str">
        <f>in!B9828</f>
        <v>Matcha Latte</v>
      </c>
      <c r="C9828" t="str">
        <f>in!C9828</f>
        <v>Bob</v>
      </c>
      <c r="D9828">
        <f>(in!F9828-in!E9828)*1440</f>
        <v>0.51666666171513498</v>
      </c>
      <c r="E9828">
        <f>(in!G9828-in!F9828)*1440</f>
        <v>0.81666666897945106</v>
      </c>
      <c r="F9828">
        <f>(in!H9828-in!G9828)*1440</f>
        <v>3.7666666670702398</v>
      </c>
      <c r="G9828">
        <f>(in!I9828-in!H9828)*1440</f>
        <v>4.2999999993480742</v>
      </c>
      <c r="H9828">
        <f>(in!I9828-in!E9828)*1440</f>
        <v>9.3999999971129</v>
      </c>
      <c r="I9828">
        <f>HOUR(in!E9828)</f>
        <v>12</v>
      </c>
    </row>
    <row r="9829" spans="1:9" x14ac:dyDescent="0.35">
      <c r="A9829">
        <f>in!A9829</f>
        <v>109828</v>
      </c>
      <c r="B9829" t="str">
        <f>in!B9829</f>
        <v>Flat White</v>
      </c>
      <c r="C9829" t="str">
        <f>in!C9829</f>
        <v>Alice</v>
      </c>
      <c r="D9829">
        <f>(in!F9829-in!E9829)*1440</f>
        <v>1.3833333319053054</v>
      </c>
      <c r="E9829">
        <f>(in!G9829-in!F9829)*1440</f>
        <v>1.1166666657663882</v>
      </c>
      <c r="F9829">
        <f>(in!H9829-in!G9829)*1440</f>
        <v>1.4000000024680048</v>
      </c>
      <c r="G9829">
        <f>(in!I9829-in!H9829)*1440</f>
        <v>16.90000000060536</v>
      </c>
      <c r="H9829">
        <f>(in!I9829-in!E9829)*1440</f>
        <v>20.800000000745058</v>
      </c>
      <c r="I9829">
        <f>HOUR(in!E9829)</f>
        <v>12</v>
      </c>
    </row>
    <row r="9830" spans="1:9" x14ac:dyDescent="0.35">
      <c r="A9830">
        <f>in!A9830</f>
        <v>109829</v>
      </c>
      <c r="B9830" t="str">
        <f>in!B9830</f>
        <v>Espresso</v>
      </c>
      <c r="C9830" t="str">
        <f>in!C9830</f>
        <v>Eve</v>
      </c>
      <c r="D9830">
        <f>(in!F9830-in!E9830)*1440</f>
        <v>1.2666666693985462</v>
      </c>
      <c r="E9830">
        <f>(in!G9830-in!F9830)*1440</f>
        <v>0.98333333269692957</v>
      </c>
      <c r="F9830">
        <f>(in!H9830-in!G9830)*1440</f>
        <v>2.8666666662320495</v>
      </c>
      <c r="G9830">
        <f>(in!I9830-in!H9830)*1440</f>
        <v>12.24999999278225</v>
      </c>
      <c r="H9830">
        <f>(in!I9830-in!E9830)*1440</f>
        <v>17.366666661109775</v>
      </c>
      <c r="I9830">
        <f>HOUR(in!E9830)</f>
        <v>12</v>
      </c>
    </row>
    <row r="9831" spans="1:9" x14ac:dyDescent="0.35">
      <c r="A9831">
        <f>in!A9831</f>
        <v>109830</v>
      </c>
      <c r="B9831" t="str">
        <f>in!B9831</f>
        <v>Latte</v>
      </c>
      <c r="C9831" t="str">
        <f>in!C9831</f>
        <v>Charlie</v>
      </c>
      <c r="D9831">
        <f>(in!F9831-in!E9831)*1440</f>
        <v>1.7333333299029619</v>
      </c>
      <c r="E9831">
        <f>(in!G9831-in!F9831)*1440</f>
        <v>0.68333333590999246</v>
      </c>
      <c r="F9831">
        <f>(in!H9831-in!G9831)*1440</f>
        <v>3.699999995296821</v>
      </c>
      <c r="G9831">
        <f>(in!I9831-in!H9831)*1440</f>
        <v>0.34999999799765646</v>
      </c>
      <c r="H9831">
        <f>(in!I9831-in!E9831)*1440</f>
        <v>6.4666666591074318</v>
      </c>
      <c r="I9831">
        <f>HOUR(in!E9831)</f>
        <v>12</v>
      </c>
    </row>
    <row r="9832" spans="1:9" x14ac:dyDescent="0.35">
      <c r="A9832">
        <f>in!A9832</f>
        <v>109831</v>
      </c>
      <c r="B9832" t="str">
        <f>in!B9832</f>
        <v>Americano</v>
      </c>
      <c r="C9832" t="str">
        <f>in!C9832</f>
        <v>Alice</v>
      </c>
      <c r="D9832">
        <f>(in!F9832-in!E9832)*1440</f>
        <v>0.7333333371207118</v>
      </c>
      <c r="E9832">
        <f>(in!G9832-in!F9832)*1440</f>
        <v>1.4333333331160247</v>
      </c>
      <c r="F9832">
        <f>(in!H9832-in!G9832)*1440</f>
        <v>4.5500000054016709</v>
      </c>
      <c r="G9832">
        <f>(in!I9832-in!H9832)*1440</f>
        <v>12.133333330275491</v>
      </c>
      <c r="H9832">
        <f>(in!I9832-in!E9832)*1440</f>
        <v>18.850000005913898</v>
      </c>
      <c r="I9832">
        <f>HOUR(in!E9832)</f>
        <v>12</v>
      </c>
    </row>
    <row r="9833" spans="1:9" x14ac:dyDescent="0.35">
      <c r="A9833">
        <f>in!A9833</f>
        <v>109832</v>
      </c>
      <c r="B9833" t="str">
        <f>in!B9833</f>
        <v>Matcha Latte</v>
      </c>
      <c r="C9833" t="str">
        <f>in!C9833</f>
        <v>David</v>
      </c>
      <c r="D9833">
        <f>(in!F9833-in!E9833)*1440</f>
        <v>1.0166666738223284</v>
      </c>
      <c r="E9833">
        <f>(in!G9833-in!F9833)*1440</f>
        <v>0.56666666292585433</v>
      </c>
      <c r="F9833">
        <f>(in!H9833-in!G9833)*1440</f>
        <v>3.1166666722856462</v>
      </c>
      <c r="G9833">
        <f>(in!I9833-in!H9833)*1440</f>
        <v>13.883333330741152</v>
      </c>
      <c r="H9833">
        <f>(in!I9833-in!E9833)*1440</f>
        <v>18.583333339774981</v>
      </c>
      <c r="I9833">
        <f>HOUR(in!E9833)</f>
        <v>12</v>
      </c>
    </row>
    <row r="9834" spans="1:9" x14ac:dyDescent="0.35">
      <c r="A9834">
        <f>in!A9834</f>
        <v>109833</v>
      </c>
      <c r="B9834" t="str">
        <f>in!B9834</f>
        <v>Tea</v>
      </c>
      <c r="C9834" t="str">
        <f>in!C9834</f>
        <v>Alice</v>
      </c>
      <c r="D9834">
        <f>(in!F9834-in!E9834)*1440</f>
        <v>0.66666666534729302</v>
      </c>
      <c r="E9834">
        <f>(in!G9834-in!F9834)*1440</f>
        <v>0.58333333348855376</v>
      </c>
      <c r="F9834">
        <f>(in!H9834-in!G9834)*1440</f>
        <v>3.0500000005122274</v>
      </c>
      <c r="G9834">
        <f>(in!I9834-in!H9834)*1440</f>
        <v>9.7833333362359554</v>
      </c>
      <c r="H9834">
        <f>(in!I9834-in!E9834)*1440</f>
        <v>14.08333333558403</v>
      </c>
      <c r="I9834">
        <f>HOUR(in!E9834)</f>
        <v>13</v>
      </c>
    </row>
    <row r="9835" spans="1:9" x14ac:dyDescent="0.35">
      <c r="A9835">
        <f>in!A9835</f>
        <v>109834</v>
      </c>
      <c r="B9835" t="str">
        <f>in!B9835</f>
        <v>Cappuccino</v>
      </c>
      <c r="C9835" t="str">
        <f>in!C9835</f>
        <v>Eve</v>
      </c>
      <c r="D9835">
        <f>(in!F9835-in!E9835)*1440</f>
        <v>1.5000000048894435</v>
      </c>
      <c r="E9835">
        <f>(in!G9835-in!F9835)*1440</f>
        <v>1.1499999964144081</v>
      </c>
      <c r="F9835">
        <f>(in!H9835-in!G9835)*1440</f>
        <v>3.3166666666511446</v>
      </c>
      <c r="G9835">
        <f>(in!I9835-in!H9835)*1440</f>
        <v>0.66666666534729302</v>
      </c>
      <c r="H9835">
        <f>(in!I9835-in!E9835)*1440</f>
        <v>6.6333333333022892</v>
      </c>
      <c r="I9835">
        <f>HOUR(in!E9835)</f>
        <v>13</v>
      </c>
    </row>
    <row r="9836" spans="1:9" x14ac:dyDescent="0.35">
      <c r="A9836">
        <f>in!A9836</f>
        <v>109835</v>
      </c>
      <c r="B9836" t="str">
        <f>in!B9836</f>
        <v>Mocha</v>
      </c>
      <c r="C9836" t="str">
        <f>in!C9836</f>
        <v>Bob</v>
      </c>
      <c r="D9836">
        <f>(in!F9836-in!E9836)*1440</f>
        <v>0.66666666534729302</v>
      </c>
      <c r="E9836">
        <f>(in!G9836-in!F9836)*1440</f>
        <v>0.51666667219251394</v>
      </c>
      <c r="F9836">
        <f>(in!H9836-in!G9836)*1440</f>
        <v>2.3499999940395355</v>
      </c>
      <c r="G9836">
        <f>(in!I9836-in!H9836)*1440</f>
        <v>2.5499999988824129</v>
      </c>
      <c r="H9836">
        <f>(in!I9836-in!E9836)*1440</f>
        <v>6.0833333304617554</v>
      </c>
      <c r="I9836">
        <f>HOUR(in!E9836)</f>
        <v>13</v>
      </c>
    </row>
    <row r="9837" spans="1:9" x14ac:dyDescent="0.35">
      <c r="A9837">
        <f>in!A9837</f>
        <v>109836</v>
      </c>
      <c r="B9837" t="str">
        <f>in!B9837</f>
        <v>Espresso</v>
      </c>
      <c r="C9837" t="str">
        <f>in!C9837</f>
        <v>Charlie</v>
      </c>
      <c r="D9837">
        <f>(in!F9837-in!E9837)*1440</f>
        <v>1.6833333391696215</v>
      </c>
      <c r="E9837">
        <f>(in!G9837-in!F9837)*1440</f>
        <v>1.2333333282731473</v>
      </c>
      <c r="F9837">
        <f>(in!H9837-in!G9837)*1440</f>
        <v>5.5333333380986005</v>
      </c>
      <c r="G9837">
        <f>(in!I9837-in!H9837)*1440</f>
        <v>5.216666660271585</v>
      </c>
      <c r="H9837">
        <f>(in!I9837-in!E9837)*1440</f>
        <v>13.666666665812954</v>
      </c>
      <c r="I9837">
        <f>HOUR(in!E9837)</f>
        <v>13</v>
      </c>
    </row>
    <row r="9838" spans="1:9" x14ac:dyDescent="0.35">
      <c r="A9838">
        <f>in!A9838</f>
        <v>109837</v>
      </c>
      <c r="B9838" t="str">
        <f>in!B9838</f>
        <v>Matcha Latte</v>
      </c>
      <c r="C9838" t="str">
        <f>in!C9838</f>
        <v>Alice</v>
      </c>
      <c r="D9838">
        <f>(in!F9838-in!E9838)*1440</f>
        <v>1.9166666746605188</v>
      </c>
      <c r="E9838">
        <f>(in!G9838-in!F9838)*1440</f>
        <v>1.2666666589211673</v>
      </c>
      <c r="F9838">
        <f>(in!H9838-in!G9838)*1440</f>
        <v>2.0166666666045785</v>
      </c>
      <c r="G9838">
        <f>(in!I9838-in!H9838)*1440</f>
        <v>15.549999999348074</v>
      </c>
      <c r="H9838">
        <f>(in!I9838-in!E9838)*1440</f>
        <v>20.749999999534339</v>
      </c>
      <c r="I9838">
        <f>HOUR(in!E9838)</f>
        <v>13</v>
      </c>
    </row>
    <row r="9839" spans="1:9" x14ac:dyDescent="0.35">
      <c r="A9839">
        <f>in!A9839</f>
        <v>109838</v>
      </c>
      <c r="B9839" t="str">
        <f>in!B9839</f>
        <v>Tea</v>
      </c>
      <c r="C9839" t="str">
        <f>in!C9839</f>
        <v>David</v>
      </c>
      <c r="D9839">
        <f>(in!F9839-in!E9839)*1440</f>
        <v>0.51666666171513498</v>
      </c>
      <c r="E9839">
        <f>(in!G9839-in!F9839)*1440</f>
        <v>0.18333333428017795</v>
      </c>
      <c r="F9839">
        <f>(in!H9839-in!G9839)*1440</f>
        <v>2.6166666706558317</v>
      </c>
      <c r="G9839">
        <f>(in!I9839-in!H9839)*1440</f>
        <v>10.233333326177672</v>
      </c>
      <c r="H9839">
        <f>(in!I9839-in!E9839)*1440</f>
        <v>13.549999992828816</v>
      </c>
      <c r="I9839">
        <f>HOUR(in!E9839)</f>
        <v>13</v>
      </c>
    </row>
    <row r="9840" spans="1:9" x14ac:dyDescent="0.35">
      <c r="A9840">
        <f>in!A9840</f>
        <v>109839</v>
      </c>
      <c r="B9840" t="str">
        <f>in!B9840</f>
        <v>Latte</v>
      </c>
      <c r="C9840" t="str">
        <f>in!C9840</f>
        <v>David</v>
      </c>
      <c r="D9840">
        <f>(in!F9840-in!E9840)*1440</f>
        <v>1.666666668606922</v>
      </c>
      <c r="E9840">
        <f>(in!G9840-in!F9840)*1440</f>
        <v>1.2166666681878269</v>
      </c>
      <c r="F9840">
        <f>(in!H9840-in!G9840)*1440</f>
        <v>2.700000002514571</v>
      </c>
      <c r="G9840">
        <f>(in!I9840-in!H9840)*1440</f>
        <v>12.966666669817641</v>
      </c>
      <c r="H9840">
        <f>(in!I9840-in!E9840)*1440</f>
        <v>18.550000009126961</v>
      </c>
      <c r="I9840">
        <f>HOUR(in!E9840)</f>
        <v>13</v>
      </c>
    </row>
    <row r="9841" spans="1:9" x14ac:dyDescent="0.35">
      <c r="A9841">
        <f>in!A9841</f>
        <v>109840</v>
      </c>
      <c r="B9841" t="str">
        <f>in!B9841</f>
        <v>Espresso</v>
      </c>
      <c r="C9841" t="str">
        <f>in!C9841</f>
        <v>Bob</v>
      </c>
      <c r="D9841">
        <f>(in!F9841-in!E9841)*1440</f>
        <v>1.9666666653938591</v>
      </c>
      <c r="E9841">
        <f>(in!G9841-in!F9841)*1440</f>
        <v>1.4166666730307043</v>
      </c>
      <c r="F9841">
        <f>(in!H9841-in!G9841)*1440</f>
        <v>1.1333333363290876</v>
      </c>
      <c r="G9841">
        <f>(in!I9841-in!H9841)*1440</f>
        <v>12.099999999627471</v>
      </c>
      <c r="H9841">
        <f>(in!I9841-in!E9841)*1440</f>
        <v>16.616666674381122</v>
      </c>
      <c r="I9841">
        <f>HOUR(in!E9841)</f>
        <v>13</v>
      </c>
    </row>
    <row r="9842" spans="1:9" x14ac:dyDescent="0.35">
      <c r="A9842">
        <f>in!A9842</f>
        <v>109841</v>
      </c>
      <c r="B9842" t="str">
        <f>in!B9842</f>
        <v>Cold Brew</v>
      </c>
      <c r="C9842" t="str">
        <f>in!C9842</f>
        <v>Alice</v>
      </c>
      <c r="D9842">
        <f>(in!F9842-in!E9842)*1440</f>
        <v>0.83333332906477153</v>
      </c>
      <c r="E9842">
        <f>(in!G9842-in!F9842)*1440</f>
        <v>0.39999999920837581</v>
      </c>
      <c r="F9842">
        <f>(in!H9842-in!G9842)*1440</f>
        <v>2.6333333412185311</v>
      </c>
      <c r="G9842">
        <f>(in!I9842-in!H9842)*1440</f>
        <v>10.31666666851379</v>
      </c>
      <c r="H9842">
        <f>(in!I9842-in!E9842)*1440</f>
        <v>14.183333338005468</v>
      </c>
      <c r="I9842">
        <f>HOUR(in!E9842)</f>
        <v>13</v>
      </c>
    </row>
    <row r="9843" spans="1:9" x14ac:dyDescent="0.35">
      <c r="A9843">
        <f>in!A9843</f>
        <v>109842</v>
      </c>
      <c r="B9843" t="str">
        <f>in!B9843</f>
        <v>Latte</v>
      </c>
      <c r="C9843" t="str">
        <f>in!C9843</f>
        <v>David</v>
      </c>
      <c r="D9843">
        <f>(in!F9843-in!E9843)*1440</f>
        <v>1.9333333347458392</v>
      </c>
      <c r="E9843">
        <f>(in!G9843-in!F9843)*1440</f>
        <v>0.61666666413657367</v>
      </c>
      <c r="F9843">
        <f>(in!H9843-in!G9843)*1440</f>
        <v>2.8666666662320495</v>
      </c>
      <c r="G9843">
        <f>(in!I9843-in!H9843)*1440</f>
        <v>19.833333338610828</v>
      </c>
      <c r="H9843">
        <f>(in!I9843-in!E9843)*1440</f>
        <v>25.25000000372529</v>
      </c>
      <c r="I9843">
        <f>HOUR(in!E9843)</f>
        <v>13</v>
      </c>
    </row>
    <row r="9844" spans="1:9" x14ac:dyDescent="0.35">
      <c r="A9844">
        <f>in!A9844</f>
        <v>109843</v>
      </c>
      <c r="B9844" t="str">
        <f>in!B9844</f>
        <v>Matcha Latte</v>
      </c>
      <c r="C9844" t="str">
        <f>in!C9844</f>
        <v>David</v>
      </c>
      <c r="D9844">
        <f>(in!F9844-in!E9844)*1440</f>
        <v>1.8166666617617011</v>
      </c>
      <c r="E9844">
        <f>(in!G9844-in!F9844)*1440</f>
        <v>1.1500000068917871</v>
      </c>
      <c r="F9844">
        <f>(in!H9844-in!G9844)*1440</f>
        <v>2.7999999944586307</v>
      </c>
      <c r="G9844">
        <f>(in!I9844-in!H9844)*1440</f>
        <v>6.2000000034458935</v>
      </c>
      <c r="H9844">
        <f>(in!I9844-in!E9844)*1440</f>
        <v>11.966666666558012</v>
      </c>
      <c r="I9844">
        <f>HOUR(in!E9844)</f>
        <v>13</v>
      </c>
    </row>
    <row r="9845" spans="1:9" x14ac:dyDescent="0.35">
      <c r="A9845">
        <f>in!A9845</f>
        <v>109844</v>
      </c>
      <c r="B9845" t="str">
        <f>in!B9845</f>
        <v>Latte</v>
      </c>
      <c r="C9845" t="str">
        <f>in!C9845</f>
        <v>Charlie</v>
      </c>
      <c r="D9845">
        <f>(in!F9845-in!E9845)*1440</f>
        <v>1.1166666657663882</v>
      </c>
      <c r="E9845">
        <f>(in!G9845-in!F9845)*1440</f>
        <v>2.0500000077299774</v>
      </c>
      <c r="F9845">
        <f>(in!H9845-in!G9845)*1440</f>
        <v>7.4333333317190409</v>
      </c>
      <c r="G9845">
        <f>(in!I9845-in!H9845)*1440</f>
        <v>10.933333332650363</v>
      </c>
      <c r="H9845">
        <f>(in!I9845-in!E9845)*1440</f>
        <v>21.53333333786577</v>
      </c>
      <c r="I9845">
        <f>HOUR(in!E9845)</f>
        <v>13</v>
      </c>
    </row>
    <row r="9846" spans="1:9" x14ac:dyDescent="0.35">
      <c r="A9846">
        <f>in!A9846</f>
        <v>109845</v>
      </c>
      <c r="B9846" t="str">
        <f>in!B9846</f>
        <v>Flat White</v>
      </c>
      <c r="C9846" t="str">
        <f>in!C9846</f>
        <v>Alice</v>
      </c>
      <c r="D9846">
        <f>(in!F9846-in!E9846)*1440</f>
        <v>0.61666666413657367</v>
      </c>
      <c r="E9846">
        <f>(in!G9846-in!F9846)*1440</f>
        <v>1.183333337539807</v>
      </c>
      <c r="F9846">
        <f>(in!H9846-in!G9846)*1440</f>
        <v>2.9166666674427688</v>
      </c>
      <c r="G9846">
        <f>(in!I9846-in!H9846)*1440</f>
        <v>14.166666667442769</v>
      </c>
      <c r="H9846">
        <f>(in!I9846-in!E9846)*1440</f>
        <v>18.883333336561918</v>
      </c>
      <c r="I9846">
        <f>HOUR(in!E9846)</f>
        <v>13</v>
      </c>
    </row>
    <row r="9847" spans="1:9" x14ac:dyDescent="0.35">
      <c r="A9847">
        <f>in!A9847</f>
        <v>109846</v>
      </c>
      <c r="B9847" t="str">
        <f>in!B9847</f>
        <v>Espresso</v>
      </c>
      <c r="C9847" t="str">
        <f>in!C9847</f>
        <v>David</v>
      </c>
      <c r="D9847">
        <f>(in!F9847-in!E9847)*1440</f>
        <v>1.9166666746605188</v>
      </c>
      <c r="E9847">
        <f>(in!G9847-in!F9847)*1440</f>
        <v>0.46666666050441563</v>
      </c>
      <c r="F9847">
        <f>(in!H9847-in!G9847)*1440</f>
        <v>1.183333337539807</v>
      </c>
      <c r="G9847">
        <f>(in!I9847-in!H9847)*1440</f>
        <v>10.400000000372529</v>
      </c>
      <c r="H9847">
        <f>(in!I9847-in!E9847)*1440</f>
        <v>13.96666667307727</v>
      </c>
      <c r="I9847">
        <f>HOUR(in!E9847)</f>
        <v>13</v>
      </c>
    </row>
    <row r="9848" spans="1:9" x14ac:dyDescent="0.35">
      <c r="A9848">
        <f>in!A9848</f>
        <v>109847</v>
      </c>
      <c r="B9848" t="str">
        <f>in!B9848</f>
        <v>Mocha</v>
      </c>
      <c r="C9848" t="str">
        <f>in!C9848</f>
        <v>Eve</v>
      </c>
      <c r="D9848">
        <f>(in!F9848-in!E9848)*1440</f>
        <v>1.3833333319053054</v>
      </c>
      <c r="E9848">
        <f>(in!G9848-in!F9848)*1440</f>
        <v>0.86666667019017041</v>
      </c>
      <c r="F9848">
        <f>(in!H9848-in!G9848)*1440</f>
        <v>4.7499999997671694</v>
      </c>
      <c r="G9848">
        <f>(in!I9848-in!H9848)*1440</f>
        <v>12.933333328692243</v>
      </c>
      <c r="H9848">
        <f>(in!I9848-in!E9848)*1440</f>
        <v>19.933333330554888</v>
      </c>
      <c r="I9848">
        <f>HOUR(in!E9848)</f>
        <v>13</v>
      </c>
    </row>
    <row r="9849" spans="1:9" x14ac:dyDescent="0.35">
      <c r="A9849">
        <f>in!A9849</f>
        <v>109848</v>
      </c>
      <c r="B9849" t="str">
        <f>in!B9849</f>
        <v>Tea</v>
      </c>
      <c r="C9849" t="str">
        <f>in!C9849</f>
        <v>Charlie</v>
      </c>
      <c r="D9849">
        <f>(in!F9849-in!E9849)*1440</f>
        <v>1.4666666742414236</v>
      </c>
      <c r="E9849">
        <f>(in!G9849-in!F9849)*1440</f>
        <v>1.0166666633449495</v>
      </c>
      <c r="F9849">
        <f>(in!H9849-in!G9849)*1440</f>
        <v>3.366666667861864</v>
      </c>
      <c r="G9849">
        <f>(in!I9849-in!H9849)*1440</f>
        <v>17.066666664322838</v>
      </c>
      <c r="H9849">
        <f>(in!I9849-in!E9849)*1440</f>
        <v>22.916666669771075</v>
      </c>
      <c r="I9849">
        <f>HOUR(in!E9849)</f>
        <v>13</v>
      </c>
    </row>
    <row r="9850" spans="1:9" x14ac:dyDescent="0.35">
      <c r="A9850">
        <f>in!A9850</f>
        <v>109849</v>
      </c>
      <c r="B9850" t="str">
        <f>in!B9850</f>
        <v>Cold Brew</v>
      </c>
      <c r="C9850" t="str">
        <f>in!C9850</f>
        <v>Bob</v>
      </c>
      <c r="D9850">
        <f>(in!F9850-in!E9850)*1440</f>
        <v>0.59999999357387424</v>
      </c>
      <c r="E9850">
        <f>(in!G9850-in!F9850)*1440</f>
        <v>0.91666667140088975</v>
      </c>
      <c r="F9850">
        <f>(in!H9850-in!G9850)*1440</f>
        <v>4.2833333287853748</v>
      </c>
      <c r="G9850">
        <f>(in!I9850-in!H9850)*1440</f>
        <v>16.93333333125338</v>
      </c>
      <c r="H9850">
        <f>(in!I9850-in!E9850)*1440</f>
        <v>22.733333325013518</v>
      </c>
      <c r="I9850">
        <f>HOUR(in!E9850)</f>
        <v>13</v>
      </c>
    </row>
    <row r="9851" spans="1:9" x14ac:dyDescent="0.35">
      <c r="A9851">
        <f>in!A9851</f>
        <v>109850</v>
      </c>
      <c r="B9851" t="str">
        <f>in!B9851</f>
        <v>Flat White</v>
      </c>
      <c r="C9851" t="str">
        <f>in!C9851</f>
        <v>Alice</v>
      </c>
      <c r="D9851">
        <f>(in!F9851-in!E9851)*1440</f>
        <v>1.8333333323244005</v>
      </c>
      <c r="E9851">
        <f>(in!G9851-in!F9851)*1440</f>
        <v>0.16666666371747851</v>
      </c>
      <c r="F9851">
        <f>(in!H9851-in!G9851)*1440</f>
        <v>4.2333333380520344</v>
      </c>
      <c r="G9851">
        <f>(in!I9851-in!H9851)*1440</f>
        <v>17.81666666152887</v>
      </c>
      <c r="H9851">
        <f>(in!I9851-in!E9851)*1440</f>
        <v>24.049999995622784</v>
      </c>
      <c r="I9851">
        <f>HOUR(in!E9851)</f>
        <v>13</v>
      </c>
    </row>
    <row r="9852" spans="1:9" x14ac:dyDescent="0.35">
      <c r="A9852">
        <f>in!A9852</f>
        <v>109851</v>
      </c>
      <c r="B9852" t="str">
        <f>in!B9852</f>
        <v>Latte</v>
      </c>
      <c r="C9852" t="str">
        <f>in!C9852</f>
        <v>Charlie</v>
      </c>
      <c r="D9852">
        <f>(in!F9852-in!E9852)*1440</f>
        <v>1.2333333387505263</v>
      </c>
      <c r="E9852">
        <f>(in!G9852-in!F9852)*1440</f>
        <v>2.9666666686534882</v>
      </c>
      <c r="F9852">
        <f>(in!H9852-in!G9852)*1440</f>
        <v>2.4166666658129543</v>
      </c>
      <c r="G9852">
        <f>(in!I9852-in!H9852)*1440</f>
        <v>5.4166666651144624</v>
      </c>
      <c r="H9852">
        <f>(in!I9852-in!E9852)*1440</f>
        <v>12.033333338331431</v>
      </c>
      <c r="I9852">
        <f>HOUR(in!E9852)</f>
        <v>13</v>
      </c>
    </row>
    <row r="9853" spans="1:9" x14ac:dyDescent="0.35">
      <c r="A9853">
        <f>in!A9853</f>
        <v>109852</v>
      </c>
      <c r="B9853" t="str">
        <f>in!B9853</f>
        <v>Latte</v>
      </c>
      <c r="C9853" t="str">
        <f>in!C9853</f>
        <v>Alice</v>
      </c>
      <c r="D9853">
        <f>(in!F9853-in!E9853)*1440</f>
        <v>1.8500000028871</v>
      </c>
      <c r="E9853">
        <f>(in!G9853-in!F9853)*1440</f>
        <v>1.3833333319053054</v>
      </c>
      <c r="F9853">
        <f>(in!H9853-in!G9853)*1440</f>
        <v>4.2333333275746554</v>
      </c>
      <c r="G9853">
        <f>(in!I9853-in!H9853)*1440</f>
        <v>15.866666666697711</v>
      </c>
      <c r="H9853">
        <f>(in!I9853-in!E9853)*1440</f>
        <v>23.333333329064772</v>
      </c>
      <c r="I9853">
        <f>HOUR(in!E9853)</f>
        <v>13</v>
      </c>
    </row>
    <row r="9854" spans="1:9" x14ac:dyDescent="0.35">
      <c r="A9854">
        <f>in!A9854</f>
        <v>109853</v>
      </c>
      <c r="B9854" t="str">
        <f>in!B9854</f>
        <v>Latte</v>
      </c>
      <c r="C9854" t="str">
        <f>in!C9854</f>
        <v>Alice</v>
      </c>
      <c r="D9854">
        <f>(in!F9854-in!E9854)*1440</f>
        <v>0.59999999357387424</v>
      </c>
      <c r="E9854">
        <f>(in!G9854-in!F9854)*1440</f>
        <v>0.16666667419485748</v>
      </c>
      <c r="F9854">
        <f>(in!H9854-in!G9854)*1440</f>
        <v>1.516666664974764</v>
      </c>
      <c r="G9854">
        <f>(in!I9854-in!H9854)*1440</f>
        <v>13.933333331951872</v>
      </c>
      <c r="H9854">
        <f>(in!I9854-in!E9854)*1440</f>
        <v>16.216666664695367</v>
      </c>
      <c r="I9854">
        <f>HOUR(in!E9854)</f>
        <v>13</v>
      </c>
    </row>
    <row r="9855" spans="1:9" x14ac:dyDescent="0.35">
      <c r="A9855">
        <f>in!A9855</f>
        <v>109854</v>
      </c>
      <c r="B9855" t="str">
        <f>in!B9855</f>
        <v>Hot Chocolate</v>
      </c>
      <c r="C9855" t="str">
        <f>in!C9855</f>
        <v>David</v>
      </c>
      <c r="D9855">
        <f>(in!F9855-in!E9855)*1440</f>
        <v>1.9833333359565586</v>
      </c>
      <c r="E9855">
        <f>(in!G9855-in!F9855)*1440</f>
        <v>0.83333332906477153</v>
      </c>
      <c r="F9855">
        <f>(in!H9855-in!G9855)*1440</f>
        <v>2.700000002514571</v>
      </c>
      <c r="G9855">
        <f>(in!I9855-in!H9855)*1440</f>
        <v>15.366666665067896</v>
      </c>
      <c r="H9855">
        <f>(in!I9855-in!E9855)*1440</f>
        <v>20.883333332603797</v>
      </c>
      <c r="I9855">
        <f>HOUR(in!E9855)</f>
        <v>13</v>
      </c>
    </row>
    <row r="9856" spans="1:9" x14ac:dyDescent="0.35">
      <c r="A9856">
        <f>in!A9856</f>
        <v>109855</v>
      </c>
      <c r="B9856" t="str">
        <f>in!B9856</f>
        <v>Espresso</v>
      </c>
      <c r="C9856" t="str">
        <f>in!C9856</f>
        <v>Eve</v>
      </c>
      <c r="D9856">
        <f>(in!F9856-in!E9856)*1440</f>
        <v>1.0166666633449495</v>
      </c>
      <c r="E9856">
        <f>(in!G9856-in!F9856)*1440</f>
        <v>1.0500000044703484</v>
      </c>
      <c r="F9856">
        <f>(in!H9856-in!G9856)*1440</f>
        <v>3.3333333267364651</v>
      </c>
      <c r="G9856">
        <f>(in!I9856-in!H9856)*1440</f>
        <v>15.616666671121493</v>
      </c>
      <c r="H9856">
        <f>(in!I9856-in!E9856)*1440</f>
        <v>21.016666665673256</v>
      </c>
      <c r="I9856">
        <f>HOUR(in!E9856)</f>
        <v>13</v>
      </c>
    </row>
    <row r="9857" spans="1:9" x14ac:dyDescent="0.35">
      <c r="A9857">
        <f>in!A9857</f>
        <v>109856</v>
      </c>
      <c r="B9857" t="str">
        <f>in!B9857</f>
        <v>Mocha</v>
      </c>
      <c r="C9857" t="str">
        <f>in!C9857</f>
        <v>Bob</v>
      </c>
      <c r="D9857">
        <f>(in!F9857-in!E9857)*1440</f>
        <v>1.8166666722390801</v>
      </c>
      <c r="E9857">
        <f>(in!G9857-in!F9857)*1440</f>
        <v>0.68333332543261349</v>
      </c>
      <c r="F9857">
        <f>(in!H9857-in!G9857)*1440</f>
        <v>1.9333333347458392</v>
      </c>
      <c r="G9857">
        <f>(in!I9857-in!H9857)*1440</f>
        <v>3.7166666658595204</v>
      </c>
      <c r="H9857">
        <f>(in!I9857-in!E9857)*1440</f>
        <v>8.1499999982770532</v>
      </c>
      <c r="I9857">
        <f>HOUR(in!E9857)</f>
        <v>13</v>
      </c>
    </row>
    <row r="9858" spans="1:9" x14ac:dyDescent="0.35">
      <c r="A9858">
        <f>in!A9858</f>
        <v>109857</v>
      </c>
      <c r="B9858" t="str">
        <f>in!B9858</f>
        <v>Espresso</v>
      </c>
      <c r="C9858" t="str">
        <f>in!C9858</f>
        <v>David</v>
      </c>
      <c r="D9858">
        <f>(in!F9858-in!E9858)*1440</f>
        <v>1.6833333391696215</v>
      </c>
      <c r="E9858">
        <f>(in!G9858-in!F9858)*1440</f>
        <v>0.69999999599531293</v>
      </c>
      <c r="F9858">
        <f>(in!H9858-in!G9858)*1440</f>
        <v>4.9666666646953672</v>
      </c>
      <c r="G9858">
        <f>(in!I9858-in!H9858)*1440</f>
        <v>4.033333333209157</v>
      </c>
      <c r="H9858">
        <f>(in!I9858-in!E9858)*1440</f>
        <v>11.383333333069459</v>
      </c>
      <c r="I9858">
        <f>HOUR(in!E9858)</f>
        <v>13</v>
      </c>
    </row>
    <row r="9859" spans="1:9" x14ac:dyDescent="0.35">
      <c r="A9859">
        <f>in!A9859</f>
        <v>109858</v>
      </c>
      <c r="B9859" t="str">
        <f>in!B9859</f>
        <v>Matcha Latte</v>
      </c>
      <c r="C9859" t="str">
        <f>in!C9859</f>
        <v>Alice</v>
      </c>
      <c r="D9859">
        <f>(in!F9859-in!E9859)*1440</f>
        <v>0.66666666534729302</v>
      </c>
      <c r="E9859">
        <f>(in!G9859-in!F9859)*1440</f>
        <v>1.183333337539807</v>
      </c>
      <c r="F9859">
        <f>(in!H9859-in!G9859)*1440</f>
        <v>4.9000000033993274</v>
      </c>
      <c r="G9859">
        <f>(in!I9859-in!H9859)*1440</f>
        <v>16.433333329623565</v>
      </c>
      <c r="H9859">
        <f>(in!I9859-in!E9859)*1440</f>
        <v>23.183333335909992</v>
      </c>
      <c r="I9859">
        <f>HOUR(in!E9859)</f>
        <v>13</v>
      </c>
    </row>
    <row r="9860" spans="1:9" x14ac:dyDescent="0.35">
      <c r="A9860">
        <f>in!A9860</f>
        <v>109859</v>
      </c>
      <c r="B9860" t="str">
        <f>in!B9860</f>
        <v>Cappuccino</v>
      </c>
      <c r="C9860" t="str">
        <f>in!C9860</f>
        <v>Alice</v>
      </c>
      <c r="D9860">
        <f>(in!F9860-in!E9860)*1440</f>
        <v>1.1166666657663882</v>
      </c>
      <c r="E9860">
        <f>(in!G9860-in!F9860)*1440</f>
        <v>1.3666666718199849</v>
      </c>
      <c r="F9860">
        <f>(in!H9860-in!G9860)*1440</f>
        <v>4.3500000005587935</v>
      </c>
      <c r="G9860">
        <f>(in!I9860-in!H9860)*1440</f>
        <v>16.633333334466442</v>
      </c>
      <c r="H9860">
        <f>(in!I9860-in!E9860)*1440</f>
        <v>23.466666672611609</v>
      </c>
      <c r="I9860">
        <f>HOUR(in!E9860)</f>
        <v>13</v>
      </c>
    </row>
    <row r="9861" spans="1:9" x14ac:dyDescent="0.35">
      <c r="A9861">
        <f>in!A9861</f>
        <v>109860</v>
      </c>
      <c r="B9861" t="str">
        <f>in!B9861</f>
        <v>Cold Brew</v>
      </c>
      <c r="C9861" t="str">
        <f>in!C9861</f>
        <v>Alice</v>
      </c>
      <c r="D9861">
        <f>(in!F9861-in!E9861)*1440</f>
        <v>0.95000000204890966</v>
      </c>
      <c r="E9861">
        <f>(in!G9861-in!F9861)*1440</f>
        <v>0.18333333428017795</v>
      </c>
      <c r="F9861">
        <f>(in!H9861-in!G9861)*1440</f>
        <v>2.8999999968800694</v>
      </c>
      <c r="G9861">
        <f>(in!I9861-in!H9861)*1440</f>
        <v>6.6500000038649887</v>
      </c>
      <c r="H9861">
        <f>(in!I9861-in!E9861)*1440</f>
        <v>10.683333337074146</v>
      </c>
      <c r="I9861">
        <f>HOUR(in!E9861)</f>
        <v>13</v>
      </c>
    </row>
    <row r="9862" spans="1:9" x14ac:dyDescent="0.35">
      <c r="A9862">
        <f>in!A9862</f>
        <v>109861</v>
      </c>
      <c r="B9862" t="str">
        <f>in!B9862</f>
        <v>Espresso</v>
      </c>
      <c r="C9862" t="str">
        <f>in!C9862</f>
        <v>Bob</v>
      </c>
      <c r="D9862">
        <f>(in!F9862-in!E9862)*1440</f>
        <v>1.6833333286922425</v>
      </c>
      <c r="E9862">
        <f>(in!G9862-in!F9862)*1440</f>
        <v>0.43333332985639572</v>
      </c>
      <c r="F9862">
        <f>(in!H9862-in!G9862)*1440</f>
        <v>3.5500000021420419</v>
      </c>
      <c r="G9862">
        <f>(in!I9862-in!H9862)*1440</f>
        <v>19.583333332557231</v>
      </c>
      <c r="H9862">
        <f>(in!I9862-in!E9862)*1440</f>
        <v>25.249999993247911</v>
      </c>
      <c r="I9862">
        <f>HOUR(in!E9862)</f>
        <v>13</v>
      </c>
    </row>
    <row r="9863" spans="1:9" x14ac:dyDescent="0.35">
      <c r="A9863">
        <f>in!A9863</f>
        <v>109862</v>
      </c>
      <c r="B9863" t="str">
        <f>in!B9863</f>
        <v>Americano</v>
      </c>
      <c r="C9863" t="str">
        <f>in!C9863</f>
        <v>David</v>
      </c>
      <c r="D9863">
        <f>(in!F9863-in!E9863)*1440</f>
        <v>1.8833333335351199</v>
      </c>
      <c r="E9863">
        <f>(in!G9863-in!F9863)*1440</f>
        <v>1.2333333387505263</v>
      </c>
      <c r="F9863">
        <f>(in!H9863-in!G9863)*1440</f>
        <v>1.3666666613426059</v>
      </c>
      <c r="G9863">
        <f>(in!I9863-in!H9863)*1440</f>
        <v>4.2500000086147338</v>
      </c>
      <c r="H9863">
        <f>(in!I9863-in!E9863)*1440</f>
        <v>8.733333342242986</v>
      </c>
      <c r="I9863">
        <f>HOUR(in!E9863)</f>
        <v>13</v>
      </c>
    </row>
    <row r="9864" spans="1:9" x14ac:dyDescent="0.35">
      <c r="A9864">
        <f>in!A9864</f>
        <v>109863</v>
      </c>
      <c r="B9864" t="str">
        <f>in!B9864</f>
        <v>Tea</v>
      </c>
      <c r="C9864" t="str">
        <f>in!C9864</f>
        <v>David</v>
      </c>
      <c r="D9864">
        <f>(in!F9864-in!E9864)*1440</f>
        <v>0.86666667019017041</v>
      </c>
      <c r="E9864">
        <f>(in!G9864-in!F9864)*1440</f>
        <v>0.7333333371207118</v>
      </c>
      <c r="F9864">
        <f>(in!H9864-in!G9864)*1440</f>
        <v>2.4499999964609742</v>
      </c>
      <c r="G9864">
        <f>(in!I9864-in!H9864)*1440</f>
        <v>8.4833333361893892</v>
      </c>
      <c r="H9864">
        <f>(in!I9864-in!E9864)*1440</f>
        <v>12.533333339961246</v>
      </c>
      <c r="I9864">
        <f>HOUR(in!E9864)</f>
        <v>13</v>
      </c>
    </row>
    <row r="9865" spans="1:9" x14ac:dyDescent="0.35">
      <c r="A9865">
        <f>in!A9865</f>
        <v>109864</v>
      </c>
      <c r="B9865" t="str">
        <f>in!B9865</f>
        <v>Matcha Latte</v>
      </c>
      <c r="C9865" t="str">
        <f>in!C9865</f>
        <v>Eve</v>
      </c>
      <c r="D9865">
        <f>(in!F9865-in!E9865)*1440</f>
        <v>1.0833333351183683</v>
      </c>
      <c r="E9865">
        <f>(in!G9865-in!F9865)*1440</f>
        <v>0.29999999678693712</v>
      </c>
      <c r="F9865">
        <f>(in!H9865-in!G9865)*1440</f>
        <v>2.5666666694451123</v>
      </c>
      <c r="G9865">
        <f>(in!I9865-in!H9865)*1440</f>
        <v>12.566666660131887</v>
      </c>
      <c r="H9865">
        <f>(in!I9865-in!E9865)*1440</f>
        <v>16.516666661482304</v>
      </c>
      <c r="I9865">
        <f>HOUR(in!E9865)</f>
        <v>13</v>
      </c>
    </row>
    <row r="9866" spans="1:9" x14ac:dyDescent="0.35">
      <c r="A9866">
        <f>in!A9866</f>
        <v>109865</v>
      </c>
      <c r="B9866" t="str">
        <f>in!B9866</f>
        <v>Cappuccino</v>
      </c>
      <c r="C9866" t="str">
        <f>in!C9866</f>
        <v>Eve</v>
      </c>
      <c r="D9866">
        <f>(in!F9866-in!E9866)*1440</f>
        <v>1.0166666633449495</v>
      </c>
      <c r="E9866">
        <f>(in!G9866-in!F9866)*1440</f>
        <v>0.79999999841675162</v>
      </c>
      <c r="F9866">
        <f>(in!H9866-in!G9866)*1440</f>
        <v>2.0833333383779973</v>
      </c>
      <c r="G9866">
        <f>(in!I9866-in!H9866)*1440</f>
        <v>9.1166666604112834</v>
      </c>
      <c r="H9866">
        <f>(in!I9866-in!E9866)*1440</f>
        <v>13.016666660550982</v>
      </c>
      <c r="I9866">
        <f>HOUR(in!E9866)</f>
        <v>13</v>
      </c>
    </row>
    <row r="9867" spans="1:9" x14ac:dyDescent="0.35">
      <c r="A9867">
        <f>in!A9867</f>
        <v>109866</v>
      </c>
      <c r="B9867" t="str">
        <f>in!B9867</f>
        <v>Mocha</v>
      </c>
      <c r="C9867" t="str">
        <f>in!C9867</f>
        <v>Bob</v>
      </c>
      <c r="D9867">
        <f>(in!F9867-in!E9867)*1440</f>
        <v>1.8166666617617011</v>
      </c>
      <c r="E9867">
        <f>(in!G9867-in!F9867)*1440</f>
        <v>0.25000000605359674</v>
      </c>
      <c r="F9867">
        <f>(in!H9867-in!G9867)*1440</f>
        <v>2.2833333327434957</v>
      </c>
      <c r="G9867">
        <f>(in!I9867-in!H9867)*1440</f>
        <v>14.816666662227362</v>
      </c>
      <c r="H9867">
        <f>(in!I9867-in!E9867)*1440</f>
        <v>19.166666662786156</v>
      </c>
      <c r="I9867">
        <f>HOUR(in!E9867)</f>
        <v>13</v>
      </c>
    </row>
    <row r="9868" spans="1:9" x14ac:dyDescent="0.35">
      <c r="A9868">
        <f>in!A9868</f>
        <v>109867</v>
      </c>
      <c r="B9868" t="str">
        <f>in!B9868</f>
        <v>Cappuccino</v>
      </c>
      <c r="C9868" t="str">
        <f>in!C9868</f>
        <v>Eve</v>
      </c>
      <c r="D9868">
        <f>(in!F9868-in!E9868)*1440</f>
        <v>1.8000000016763806</v>
      </c>
      <c r="E9868">
        <f>(in!G9868-in!F9868)*1440</f>
        <v>0.84999999962747097</v>
      </c>
      <c r="F9868">
        <f>(in!H9868-in!G9868)*1440</f>
        <v>2.1333333291113377</v>
      </c>
      <c r="G9868">
        <f>(in!I9868-in!H9868)*1440</f>
        <v>10.249999996740371</v>
      </c>
      <c r="H9868">
        <f>(in!I9868-in!E9868)*1440</f>
        <v>15.03333332715556</v>
      </c>
      <c r="I9868">
        <f>HOUR(in!E9868)</f>
        <v>13</v>
      </c>
    </row>
    <row r="9869" spans="1:9" x14ac:dyDescent="0.35">
      <c r="A9869">
        <f>in!A9869</f>
        <v>109868</v>
      </c>
      <c r="B9869" t="str">
        <f>in!B9869</f>
        <v>Espresso</v>
      </c>
      <c r="C9869" t="str">
        <f>in!C9869</f>
        <v>Bob</v>
      </c>
      <c r="D9869">
        <f>(in!F9869-in!E9869)*1440</f>
        <v>0.7333333371207118</v>
      </c>
      <c r="E9869">
        <f>(in!G9869-in!F9869)*1440</f>
        <v>0.74999999720603228</v>
      </c>
      <c r="F9869">
        <f>(in!H9869-in!G9869)*1440</f>
        <v>3.1500000029336661</v>
      </c>
      <c r="G9869">
        <f>(in!I9869-in!H9869)*1440</f>
        <v>14.749999990453944</v>
      </c>
      <c r="H9869">
        <f>(in!I9869-in!E9869)*1440</f>
        <v>19.383333327714354</v>
      </c>
      <c r="I9869">
        <f>HOUR(in!E9869)</f>
        <v>13</v>
      </c>
    </row>
    <row r="9870" spans="1:9" x14ac:dyDescent="0.35">
      <c r="A9870">
        <f>in!A9870</f>
        <v>109869</v>
      </c>
      <c r="B9870" t="str">
        <f>in!B9870</f>
        <v>Mocha</v>
      </c>
      <c r="C9870" t="str">
        <f>in!C9870</f>
        <v>Charlie</v>
      </c>
      <c r="D9870">
        <f>(in!F9870-in!E9870)*1440</f>
        <v>1.8000000016763806</v>
      </c>
      <c r="E9870">
        <f>(in!G9870-in!F9870)*1440</f>
        <v>0.79999999841675162</v>
      </c>
      <c r="F9870">
        <f>(in!H9870-in!G9870)*1440</f>
        <v>2.0500000077299774</v>
      </c>
      <c r="G9870">
        <f>(in!I9870-in!H9870)*1440</f>
        <v>16.91666666069068</v>
      </c>
      <c r="H9870">
        <f>(in!I9870-in!E9870)*1440</f>
        <v>21.56666666851379</v>
      </c>
      <c r="I9870">
        <f>HOUR(in!E9870)</f>
        <v>13</v>
      </c>
    </row>
    <row r="9871" spans="1:9" x14ac:dyDescent="0.35">
      <c r="A9871">
        <f>in!A9871</f>
        <v>109870</v>
      </c>
      <c r="B9871" t="str">
        <f>in!B9871</f>
        <v>Cold Brew</v>
      </c>
      <c r="C9871" t="str">
        <f>in!C9871</f>
        <v>David</v>
      </c>
      <c r="D9871">
        <f>(in!F9871-in!E9871)*1440</f>
        <v>1.2333333282731473</v>
      </c>
      <c r="E9871">
        <f>(in!G9871-in!F9871)*1440</f>
        <v>1.0666666645556688</v>
      </c>
      <c r="F9871">
        <f>(in!H9871-in!G9871)*1440</f>
        <v>1.1000000056810677</v>
      </c>
      <c r="G9871">
        <f>(in!I9871-in!H9871)*1440</f>
        <v>4.7666666598524898</v>
      </c>
      <c r="H9871">
        <f>(in!I9871-in!E9871)*1440</f>
        <v>8.1666666583623737</v>
      </c>
      <c r="I9871">
        <f>HOUR(in!E9871)</f>
        <v>13</v>
      </c>
    </row>
    <row r="9872" spans="1:9" x14ac:dyDescent="0.35">
      <c r="A9872">
        <f>in!A9872</f>
        <v>109871</v>
      </c>
      <c r="B9872" t="str">
        <f>in!B9872</f>
        <v>Cold Brew</v>
      </c>
      <c r="C9872" t="str">
        <f>in!C9872</f>
        <v>Alice</v>
      </c>
      <c r="D9872">
        <f>(in!F9872-in!E9872)*1440</f>
        <v>1.3666666613426059</v>
      </c>
      <c r="E9872">
        <f>(in!G9872-in!F9872)*1440</f>
        <v>8.3333331858739257E-2</v>
      </c>
      <c r="F9872">
        <f>(in!H9872-in!G9872)*1440</f>
        <v>3.1666666734963655</v>
      </c>
      <c r="G9872">
        <f>(in!I9872-in!H9872)*1440</f>
        <v>4.7333333292044699</v>
      </c>
      <c r="H9872">
        <f>(in!I9872-in!E9872)*1440</f>
        <v>9.3499999959021807</v>
      </c>
      <c r="I9872">
        <f>HOUR(in!E9872)</f>
        <v>13</v>
      </c>
    </row>
    <row r="9873" spans="1:9" x14ac:dyDescent="0.35">
      <c r="A9873">
        <f>in!A9873</f>
        <v>109872</v>
      </c>
      <c r="B9873" t="str">
        <f>in!B9873</f>
        <v>Latte</v>
      </c>
      <c r="C9873" t="str">
        <f>in!C9873</f>
        <v>David</v>
      </c>
      <c r="D9873">
        <f>(in!F9873-in!E9873)*1440</f>
        <v>1.9666666653938591</v>
      </c>
      <c r="E9873">
        <f>(in!G9873-in!F9873)*1440</f>
        <v>1.0666666645556688</v>
      </c>
      <c r="F9873">
        <f>(in!H9873-in!G9873)*1440</f>
        <v>4.5000000041909516</v>
      </c>
      <c r="G9873">
        <f>(in!I9873-in!H9873)*1440</f>
        <v>6.5666666615288705</v>
      </c>
      <c r="H9873">
        <f>(in!I9873-in!E9873)*1440</f>
        <v>14.09999999566935</v>
      </c>
      <c r="I9873">
        <f>HOUR(in!E9873)</f>
        <v>13</v>
      </c>
    </row>
    <row r="9874" spans="1:9" x14ac:dyDescent="0.35">
      <c r="A9874">
        <f>in!A9874</f>
        <v>109873</v>
      </c>
      <c r="B9874" t="str">
        <f>in!B9874</f>
        <v>Latte</v>
      </c>
      <c r="C9874" t="str">
        <f>in!C9874</f>
        <v>Bob</v>
      </c>
      <c r="D9874">
        <f>(in!F9874-in!E9874)*1440</f>
        <v>1.1499999964144081</v>
      </c>
      <c r="E9874">
        <f>(in!G9874-in!F9874)*1440</f>
        <v>0.34999999799765646</v>
      </c>
      <c r="F9874">
        <f>(in!H9874-in!G9874)*1440</f>
        <v>4.5000000041909516</v>
      </c>
      <c r="G9874">
        <f>(in!I9874-in!H9874)*1440</f>
        <v>15.866666666697711</v>
      </c>
      <c r="H9874">
        <f>(in!I9874-in!E9874)*1440</f>
        <v>21.866666665300727</v>
      </c>
      <c r="I9874">
        <f>HOUR(in!E9874)</f>
        <v>14</v>
      </c>
    </row>
    <row r="9875" spans="1:9" x14ac:dyDescent="0.35">
      <c r="A9875">
        <f>in!A9875</f>
        <v>109874</v>
      </c>
      <c r="B9875" t="str">
        <f>in!B9875</f>
        <v>Americano</v>
      </c>
      <c r="C9875" t="str">
        <f>in!C9875</f>
        <v>David</v>
      </c>
      <c r="D9875">
        <f>(in!F9875-in!E9875)*1440</f>
        <v>1.7166666698176414</v>
      </c>
      <c r="E9875">
        <f>(in!G9875-in!F9875)*1440</f>
        <v>1.333333330694586</v>
      </c>
      <c r="F9875">
        <f>(in!H9875-in!G9875)*1440</f>
        <v>4.8666666727513075</v>
      </c>
      <c r="G9875">
        <f>(in!I9875-in!H9875)*1440</f>
        <v>14.933333335211501</v>
      </c>
      <c r="H9875">
        <f>(in!I9875-in!E9875)*1440</f>
        <v>22.850000008475035</v>
      </c>
      <c r="I9875">
        <f>HOUR(in!E9875)</f>
        <v>14</v>
      </c>
    </row>
    <row r="9876" spans="1:9" x14ac:dyDescent="0.35">
      <c r="A9876">
        <f>in!A9876</f>
        <v>109875</v>
      </c>
      <c r="B9876" t="str">
        <f>in!B9876</f>
        <v>Cappuccino</v>
      </c>
      <c r="C9876" t="str">
        <f>in!C9876</f>
        <v>Bob</v>
      </c>
      <c r="D9876">
        <f>(in!F9876-in!E9876)*1440</f>
        <v>1.333333330694586</v>
      </c>
      <c r="E9876">
        <f>(in!G9876-in!F9876)*1440</f>
        <v>0.90000000083819032</v>
      </c>
      <c r="F9876">
        <f>(in!H9876-in!G9876)*1440</f>
        <v>3.9333333307877183</v>
      </c>
      <c r="G9876">
        <f>(in!I9876-in!H9876)*1440</f>
        <v>7.8000000002793968</v>
      </c>
      <c r="H9876">
        <f>(in!I9876-in!E9876)*1440</f>
        <v>13.966666662599891</v>
      </c>
      <c r="I9876">
        <f>HOUR(in!E9876)</f>
        <v>14</v>
      </c>
    </row>
    <row r="9877" spans="1:9" x14ac:dyDescent="0.35">
      <c r="A9877">
        <f>in!A9877</f>
        <v>109876</v>
      </c>
      <c r="B9877" t="str">
        <f>in!B9877</f>
        <v>Cold Brew</v>
      </c>
      <c r="C9877" t="str">
        <f>in!C9877</f>
        <v>Bob</v>
      </c>
      <c r="D9877">
        <f>(in!F9877-in!E9877)*1440</f>
        <v>1.0166666738223284</v>
      </c>
      <c r="E9877">
        <f>(in!G9877-in!F9877)*1440</f>
        <v>1.3666666613426059</v>
      </c>
      <c r="F9877">
        <f>(in!H9877-in!G9877)*1440</f>
        <v>4.9166666739620268</v>
      </c>
      <c r="G9877">
        <f>(in!I9877-in!H9877)*1440</f>
        <v>3.4333333291579038</v>
      </c>
      <c r="H9877">
        <f>(in!I9877-in!E9877)*1440</f>
        <v>10.733333338284865</v>
      </c>
      <c r="I9877">
        <f>HOUR(in!E9877)</f>
        <v>14</v>
      </c>
    </row>
    <row r="9878" spans="1:9" x14ac:dyDescent="0.35">
      <c r="A9878">
        <f>in!A9878</f>
        <v>109877</v>
      </c>
      <c r="B9878" t="str">
        <f>in!B9878</f>
        <v>Flat White</v>
      </c>
      <c r="C9878" t="str">
        <f>in!C9878</f>
        <v>David</v>
      </c>
      <c r="D9878">
        <f>(in!F9878-in!E9878)*1440</f>
        <v>1.183333327062428</v>
      </c>
      <c r="E9878">
        <f>(in!G9878-in!F9878)*1440</f>
        <v>0.53333333227783442</v>
      </c>
      <c r="F9878">
        <f>(in!H9878-in!G9878)*1440</f>
        <v>3.1500000029336661</v>
      </c>
      <c r="G9878">
        <f>(in!I9878-in!H9878)*1440</f>
        <v>10.116666663670912</v>
      </c>
      <c r="H9878">
        <f>(in!I9878-in!E9878)*1440</f>
        <v>14.983333325944841</v>
      </c>
      <c r="I9878">
        <f>HOUR(in!E9878)</f>
        <v>14</v>
      </c>
    </row>
    <row r="9879" spans="1:9" x14ac:dyDescent="0.35">
      <c r="A9879">
        <f>in!A9879</f>
        <v>109878</v>
      </c>
      <c r="B9879" t="str">
        <f>in!B9879</f>
        <v>Cappuccino</v>
      </c>
      <c r="C9879" t="str">
        <f>in!C9879</f>
        <v>David</v>
      </c>
      <c r="D9879">
        <f>(in!F9879-in!E9879)*1440</f>
        <v>1.1499999964144081</v>
      </c>
      <c r="E9879">
        <f>(in!G9879-in!F9879)*1440</f>
        <v>1.333333330694586</v>
      </c>
      <c r="F9879">
        <f>(in!H9879-in!G9879)*1440</f>
        <v>1.1999999976251274</v>
      </c>
      <c r="G9879">
        <f>(in!I9879-in!H9879)*1440</f>
        <v>16.316666667116806</v>
      </c>
      <c r="H9879">
        <f>(in!I9879-in!E9879)*1440</f>
        <v>19.999999991850927</v>
      </c>
      <c r="I9879">
        <f>HOUR(in!E9879)</f>
        <v>14</v>
      </c>
    </row>
    <row r="9880" spans="1:9" x14ac:dyDescent="0.35">
      <c r="A9880">
        <f>in!A9880</f>
        <v>109879</v>
      </c>
      <c r="B9880" t="str">
        <f>in!B9880</f>
        <v>Americano</v>
      </c>
      <c r="C9880" t="str">
        <f>in!C9880</f>
        <v>Charlie</v>
      </c>
      <c r="D9880">
        <f>(in!F9880-in!E9880)*1440</f>
        <v>1.6500000085216016</v>
      </c>
      <c r="E9880">
        <f>(in!G9880-in!F9880)*1440</f>
        <v>2.3833333351649344</v>
      </c>
      <c r="F9880">
        <f>(in!H9880-in!G9880)*1440</f>
        <v>5.0833333272021264</v>
      </c>
      <c r="G9880">
        <f>(in!I9880-in!H9880)*1440</f>
        <v>11.18333333870396</v>
      </c>
      <c r="H9880">
        <f>(in!I9880-in!E9880)*1440</f>
        <v>20.300000009592623</v>
      </c>
      <c r="I9880">
        <f>HOUR(in!E9880)</f>
        <v>14</v>
      </c>
    </row>
    <row r="9881" spans="1:9" x14ac:dyDescent="0.35">
      <c r="A9881">
        <f>in!A9881</f>
        <v>109880</v>
      </c>
      <c r="B9881" t="str">
        <f>in!B9881</f>
        <v>Americano</v>
      </c>
      <c r="C9881" t="str">
        <f>in!C9881</f>
        <v>Charlie</v>
      </c>
      <c r="D9881">
        <f>(in!F9881-in!E9881)*1440</f>
        <v>0.74999999720603228</v>
      </c>
      <c r="E9881">
        <f>(in!G9881-in!F9881)*1440</f>
        <v>0.81666666897945106</v>
      </c>
      <c r="F9881">
        <f>(in!H9881-in!G9881)*1440</f>
        <v>5.4500000062398612</v>
      </c>
      <c r="G9881">
        <f>(in!I9881-in!H9881)*1440</f>
        <v>18.76666666357778</v>
      </c>
      <c r="H9881">
        <f>(in!I9881-in!E9881)*1440</f>
        <v>25.783333336003125</v>
      </c>
      <c r="I9881">
        <f>HOUR(in!E9881)</f>
        <v>14</v>
      </c>
    </row>
    <row r="9882" spans="1:9" x14ac:dyDescent="0.35">
      <c r="A9882">
        <f>in!A9882</f>
        <v>109881</v>
      </c>
      <c r="B9882" t="str">
        <f>in!B9882</f>
        <v>Hot Chocolate</v>
      </c>
      <c r="C9882" t="str">
        <f>in!C9882</f>
        <v>Bob</v>
      </c>
      <c r="D9882">
        <f>(in!F9882-in!E9882)*1440</f>
        <v>0.63333333469927311</v>
      </c>
      <c r="E9882">
        <f>(in!G9882-in!F9882)*1440</f>
        <v>1.1333333258517087</v>
      </c>
      <c r="F9882">
        <f>(in!H9882-in!G9882)*1440</f>
        <v>2.7666666742879897</v>
      </c>
      <c r="G9882">
        <f>(in!I9882-in!H9882)*1440</f>
        <v>16.93333333125338</v>
      </c>
      <c r="H9882">
        <f>(in!I9882-in!E9882)*1440</f>
        <v>21.466666666092351</v>
      </c>
      <c r="I9882">
        <f>HOUR(in!E9882)</f>
        <v>14</v>
      </c>
    </row>
    <row r="9883" spans="1:9" x14ac:dyDescent="0.35">
      <c r="A9883">
        <f>in!A9883</f>
        <v>109882</v>
      </c>
      <c r="B9883" t="str">
        <f>in!B9883</f>
        <v>Latte</v>
      </c>
      <c r="C9883" t="str">
        <f>in!C9883</f>
        <v>David</v>
      </c>
      <c r="D9883">
        <f>(in!F9883-in!E9883)*1440</f>
        <v>1.5999999968335032</v>
      </c>
      <c r="E9883">
        <f>(in!G9883-in!F9883)*1440</f>
        <v>0.71666666655801237</v>
      </c>
      <c r="F9883">
        <f>(in!H9883-in!G9883)*1440</f>
        <v>4.5999999961350113</v>
      </c>
      <c r="G9883">
        <f>(in!I9883-in!H9883)*1440</f>
        <v>18.983333338983357</v>
      </c>
      <c r="H9883">
        <f>(in!I9883-in!E9883)*1440</f>
        <v>25.899999998509884</v>
      </c>
      <c r="I9883">
        <f>HOUR(in!E9883)</f>
        <v>14</v>
      </c>
    </row>
    <row r="9884" spans="1:9" x14ac:dyDescent="0.35">
      <c r="A9884">
        <f>in!A9884</f>
        <v>109883</v>
      </c>
      <c r="B9884" t="str">
        <f>in!B9884</f>
        <v>Mocha</v>
      </c>
      <c r="C9884" t="str">
        <f>in!C9884</f>
        <v>Eve</v>
      </c>
      <c r="D9884">
        <f>(in!F9884-in!E9884)*1440</f>
        <v>1.2333333387505263</v>
      </c>
      <c r="E9884">
        <f>(in!G9884-in!F9884)*1440</f>
        <v>0.74999999720603228</v>
      </c>
      <c r="F9884">
        <f>(in!H9884-in!G9884)*1440</f>
        <v>4.5666666654869914</v>
      </c>
      <c r="G9884">
        <f>(in!I9884-in!H9884)*1440</f>
        <v>4.5666666654869914</v>
      </c>
      <c r="H9884">
        <f>(in!I9884-in!E9884)*1440</f>
        <v>11.116666666930541</v>
      </c>
      <c r="I9884">
        <f>HOUR(in!E9884)</f>
        <v>14</v>
      </c>
    </row>
    <row r="9885" spans="1:9" x14ac:dyDescent="0.35">
      <c r="A9885">
        <f>in!A9885</f>
        <v>109884</v>
      </c>
      <c r="B9885" t="str">
        <f>in!B9885</f>
        <v>Cappuccino</v>
      </c>
      <c r="C9885" t="str">
        <f>in!C9885</f>
        <v>Charlie</v>
      </c>
      <c r="D9885">
        <f>(in!F9885-in!E9885)*1440</f>
        <v>1.3166666706092656</v>
      </c>
      <c r="E9885">
        <f>(in!G9885-in!F9885)*1440</f>
        <v>0.55000000284053385</v>
      </c>
      <c r="F9885">
        <f>(in!H9885-in!G9885)*1440</f>
        <v>6.0833333304617554</v>
      </c>
      <c r="G9885">
        <f>(in!I9885-in!H9885)*1440</f>
        <v>10.29999999795109</v>
      </c>
      <c r="H9885">
        <f>(in!I9885-in!E9885)*1440</f>
        <v>18.250000001862645</v>
      </c>
      <c r="I9885">
        <f>HOUR(in!E9885)</f>
        <v>14</v>
      </c>
    </row>
    <row r="9886" spans="1:9" x14ac:dyDescent="0.35">
      <c r="A9886">
        <f>in!A9886</f>
        <v>109885</v>
      </c>
      <c r="B9886" t="str">
        <f>in!B9886</f>
        <v>Mocha</v>
      </c>
      <c r="C9886" t="str">
        <f>in!C9886</f>
        <v>David</v>
      </c>
      <c r="D9886">
        <f>(in!F9886-in!E9886)*1440</f>
        <v>1.2499999988358468</v>
      </c>
      <c r="E9886">
        <f>(in!G9886-in!F9886)*1440</f>
        <v>0.50000000162981451</v>
      </c>
      <c r="F9886">
        <f>(in!H9886-in!G9886)*1440</f>
        <v>1.4833333343267441</v>
      </c>
      <c r="G9886">
        <f>(in!I9886-in!H9886)*1440</f>
        <v>15.699999992502853</v>
      </c>
      <c r="H9886">
        <f>(in!I9886-in!E9886)*1440</f>
        <v>18.933333327295259</v>
      </c>
      <c r="I9886">
        <f>HOUR(in!E9886)</f>
        <v>14</v>
      </c>
    </row>
    <row r="9887" spans="1:9" x14ac:dyDescent="0.35">
      <c r="A9887">
        <f>in!A9887</f>
        <v>109886</v>
      </c>
      <c r="B9887" t="str">
        <f>in!B9887</f>
        <v>Matcha Latte</v>
      </c>
      <c r="C9887" t="str">
        <f>in!C9887</f>
        <v>Alice</v>
      </c>
      <c r="D9887">
        <f>(in!F9887-in!E9887)*1440</f>
        <v>0.96666666213423014</v>
      </c>
      <c r="E9887">
        <f>(in!G9887-in!F9887)*1440</f>
        <v>1.4500000036787242</v>
      </c>
      <c r="F9887">
        <f>(in!H9887-in!G9887)*1440</f>
        <v>4.1833333263639361</v>
      </c>
      <c r="G9887">
        <f>(in!I9887-in!H9887)*1440</f>
        <v>4.2166666674893349</v>
      </c>
      <c r="H9887">
        <f>(in!I9887-in!E9887)*1440</f>
        <v>10.816666659666225</v>
      </c>
      <c r="I9887">
        <f>HOUR(in!E9887)</f>
        <v>14</v>
      </c>
    </row>
    <row r="9888" spans="1:9" x14ac:dyDescent="0.35">
      <c r="A9888">
        <f>in!A9888</f>
        <v>109887</v>
      </c>
      <c r="B9888" t="str">
        <f>in!B9888</f>
        <v>Espresso</v>
      </c>
      <c r="C9888" t="str">
        <f>in!C9888</f>
        <v>Charlie</v>
      </c>
      <c r="D9888">
        <f>(in!F9888-in!E9888)*1440</f>
        <v>1.4833333238493651</v>
      </c>
      <c r="E9888">
        <f>(in!G9888-in!F9888)*1440</f>
        <v>1.6500000085216016</v>
      </c>
      <c r="F9888">
        <f>(in!H9888-in!G9888)*1440</f>
        <v>6.033333329251036</v>
      </c>
      <c r="G9888">
        <f>(in!I9888-in!H9888)*1440</f>
        <v>18.800000004703179</v>
      </c>
      <c r="H9888">
        <f>(in!I9888-in!E9888)*1440</f>
        <v>27.966666666325182</v>
      </c>
      <c r="I9888">
        <f>HOUR(in!E9888)</f>
        <v>14</v>
      </c>
    </row>
    <row r="9889" spans="1:9" x14ac:dyDescent="0.35">
      <c r="A9889">
        <f>in!A9889</f>
        <v>109888</v>
      </c>
      <c r="B9889" t="str">
        <f>in!B9889</f>
        <v>Latte</v>
      </c>
      <c r="C9889" t="str">
        <f>in!C9889</f>
        <v>Bob</v>
      </c>
      <c r="D9889">
        <f>(in!F9889-in!E9889)*1440</f>
        <v>0.68333332543261349</v>
      </c>
      <c r="E9889">
        <f>(in!G9889-in!F9889)*1440</f>
        <v>0.45000000041909516</v>
      </c>
      <c r="F9889">
        <f>(in!H9889-in!G9889)*1440</f>
        <v>4.8500000021886081</v>
      </c>
      <c r="G9889">
        <f>(in!I9889-in!H9889)*1440</f>
        <v>15.833333336049691</v>
      </c>
      <c r="H9889">
        <f>(in!I9889-in!E9889)*1440</f>
        <v>21.816666664090008</v>
      </c>
      <c r="I9889">
        <f>HOUR(in!E9889)</f>
        <v>14</v>
      </c>
    </row>
    <row r="9890" spans="1:9" x14ac:dyDescent="0.35">
      <c r="A9890">
        <f>in!A9890</f>
        <v>109889</v>
      </c>
      <c r="B9890" t="str">
        <f>in!B9890</f>
        <v>Cappuccino</v>
      </c>
      <c r="C9890" t="str">
        <f>in!C9890</f>
        <v>Charlie</v>
      </c>
      <c r="D9890">
        <f>(in!F9890-in!E9890)*1440</f>
        <v>1.3666666613426059</v>
      </c>
      <c r="E9890">
        <f>(in!G9890-in!F9890)*1440</f>
        <v>1.8000000016763806</v>
      </c>
      <c r="F9890">
        <f>(in!H9890-in!G9890)*1440</f>
        <v>5.4333333356771618</v>
      </c>
      <c r="G9890">
        <f>(in!I9890-in!H9890)*1440</f>
        <v>16.333333337679505</v>
      </c>
      <c r="H9890">
        <f>(in!I9890-in!E9890)*1440</f>
        <v>24.933333336375654</v>
      </c>
      <c r="I9890">
        <f>HOUR(in!E9890)</f>
        <v>14</v>
      </c>
    </row>
    <row r="9891" spans="1:9" x14ac:dyDescent="0.35">
      <c r="A9891">
        <f>in!A9891</f>
        <v>109890</v>
      </c>
      <c r="B9891" t="str">
        <f>in!B9891</f>
        <v>Americano</v>
      </c>
      <c r="C9891" t="str">
        <f>in!C9891</f>
        <v>David</v>
      </c>
      <c r="D9891">
        <f>(in!F9891-in!E9891)*1440</f>
        <v>1.4833333343267441</v>
      </c>
      <c r="E9891">
        <f>(in!G9891-in!F9891)*1440</f>
        <v>0.31666666734963655</v>
      </c>
      <c r="F9891">
        <f>(in!H9891-in!G9891)*1440</f>
        <v>4.183333336841315</v>
      </c>
      <c r="G9891">
        <f>(in!I9891-in!H9891)*1440</f>
        <v>11.400000003632158</v>
      </c>
      <c r="H9891">
        <f>(in!I9891-in!E9891)*1440</f>
        <v>17.383333342149854</v>
      </c>
      <c r="I9891">
        <f>HOUR(in!E9891)</f>
        <v>14</v>
      </c>
    </row>
    <row r="9892" spans="1:9" x14ac:dyDescent="0.35">
      <c r="A9892">
        <f>in!A9892</f>
        <v>109891</v>
      </c>
      <c r="B9892" t="str">
        <f>in!B9892</f>
        <v>Flat White</v>
      </c>
      <c r="C9892" t="str">
        <f>in!C9892</f>
        <v>Alice</v>
      </c>
      <c r="D9892">
        <f>(in!F9892-in!E9892)*1440</f>
        <v>1.9333333347458392</v>
      </c>
      <c r="E9892">
        <f>(in!G9892-in!F9892)*1440</f>
        <v>1.2333333282731473</v>
      </c>
      <c r="F9892">
        <f>(in!H9892-in!G9892)*1440</f>
        <v>4.5833333360496908</v>
      </c>
      <c r="G9892">
        <f>(in!I9892-in!H9892)*1440</f>
        <v>5.216666670748964</v>
      </c>
      <c r="H9892">
        <f>(in!I9892-in!E9892)*1440</f>
        <v>12.966666669817641</v>
      </c>
      <c r="I9892">
        <f>HOUR(in!E9892)</f>
        <v>14</v>
      </c>
    </row>
    <row r="9893" spans="1:9" x14ac:dyDescent="0.35">
      <c r="A9893">
        <f>in!A9893</f>
        <v>109892</v>
      </c>
      <c r="B9893" t="str">
        <f>in!B9893</f>
        <v>Cold Brew</v>
      </c>
      <c r="C9893" t="str">
        <f>in!C9893</f>
        <v>Alice</v>
      </c>
      <c r="D9893">
        <f>(in!F9893-in!E9893)*1440</f>
        <v>1.3166666706092656</v>
      </c>
      <c r="E9893">
        <f>(in!G9893-in!F9893)*1440</f>
        <v>0.59999999357387424</v>
      </c>
      <c r="F9893">
        <f>(in!H9893-in!G9893)*1440</f>
        <v>2.0999999984633178</v>
      </c>
      <c r="G9893">
        <f>(in!I9893-in!H9893)*1440</f>
        <v>8.7000000011175871</v>
      </c>
      <c r="H9893">
        <f>(in!I9893-in!E9893)*1440</f>
        <v>12.716666663764045</v>
      </c>
      <c r="I9893">
        <f>HOUR(in!E9893)</f>
        <v>14</v>
      </c>
    </row>
    <row r="9894" spans="1:9" x14ac:dyDescent="0.35">
      <c r="A9894">
        <f>in!A9894</f>
        <v>109893</v>
      </c>
      <c r="B9894" t="str">
        <f>in!B9894</f>
        <v>Cold Brew</v>
      </c>
      <c r="C9894" t="str">
        <f>in!C9894</f>
        <v>Bob</v>
      </c>
      <c r="D9894">
        <f>(in!F9894-in!E9894)*1440</f>
        <v>1.4000000024680048</v>
      </c>
      <c r="E9894">
        <f>(in!G9894-in!F9894)*1440</f>
        <v>0.86666665971279144</v>
      </c>
      <c r="F9894">
        <f>(in!H9894-in!G9894)*1440</f>
        <v>3.7500000069849193</v>
      </c>
      <c r="G9894">
        <f>(in!I9894-in!H9894)*1440</f>
        <v>0.33333332743495703</v>
      </c>
      <c r="H9894">
        <f>(in!I9894-in!E9894)*1440</f>
        <v>6.3499999966006726</v>
      </c>
      <c r="I9894">
        <f>HOUR(in!E9894)</f>
        <v>14</v>
      </c>
    </row>
    <row r="9895" spans="1:9" x14ac:dyDescent="0.35">
      <c r="A9895">
        <f>in!A9895</f>
        <v>109894</v>
      </c>
      <c r="B9895" t="str">
        <f>in!B9895</f>
        <v>Cold Brew</v>
      </c>
      <c r="C9895" t="str">
        <f>in!C9895</f>
        <v>Bob</v>
      </c>
      <c r="D9895">
        <f>(in!F9895-in!E9895)*1440</f>
        <v>0.91666666092351079</v>
      </c>
      <c r="E9895">
        <f>(in!G9895-in!F9895)*1440</f>
        <v>0.41666666977107525</v>
      </c>
      <c r="F9895">
        <f>(in!H9895-in!G9895)*1440</f>
        <v>2.516666668234393</v>
      </c>
      <c r="G9895">
        <f>(in!I9895-in!H9895)*1440</f>
        <v>0.98333333269692957</v>
      </c>
      <c r="H9895">
        <f>(in!I9895-in!E9895)*1440</f>
        <v>4.8333333316259086</v>
      </c>
      <c r="I9895">
        <f>HOUR(in!E9895)</f>
        <v>14</v>
      </c>
    </row>
    <row r="9896" spans="1:9" x14ac:dyDescent="0.35">
      <c r="A9896">
        <f>in!A9896</f>
        <v>109895</v>
      </c>
      <c r="B9896" t="str">
        <f>in!B9896</f>
        <v>Tea</v>
      </c>
      <c r="C9896" t="str">
        <f>in!C9896</f>
        <v>David</v>
      </c>
      <c r="D9896">
        <f>(in!F9896-in!E9896)*1440</f>
        <v>1.6833333391696215</v>
      </c>
      <c r="E9896">
        <f>(in!G9896-in!F9896)*1440</f>
        <v>1.4499999932013452</v>
      </c>
      <c r="F9896">
        <f>(in!H9896-in!G9896)*1440</f>
        <v>3.2000000041443855</v>
      </c>
      <c r="G9896">
        <f>(in!I9896-in!H9896)*1440</f>
        <v>9.3333333358168602</v>
      </c>
      <c r="H9896">
        <f>(in!I9896-in!E9896)*1440</f>
        <v>15.666666672332212</v>
      </c>
      <c r="I9896">
        <f>HOUR(in!E9896)</f>
        <v>14</v>
      </c>
    </row>
    <row r="9897" spans="1:9" x14ac:dyDescent="0.35">
      <c r="A9897">
        <f>in!A9897</f>
        <v>109896</v>
      </c>
      <c r="B9897" t="str">
        <f>in!B9897</f>
        <v>Cappuccino</v>
      </c>
      <c r="C9897" t="str">
        <f>in!C9897</f>
        <v>Bob</v>
      </c>
      <c r="D9897">
        <f>(in!F9897-in!E9897)*1440</f>
        <v>1.2833333294838667</v>
      </c>
      <c r="E9897">
        <f>(in!G9897-in!F9897)*1440</f>
        <v>1.1999999976251274</v>
      </c>
      <c r="F9897">
        <f>(in!H9897-in!G9897)*1440</f>
        <v>4.8166666715405881</v>
      </c>
      <c r="G9897">
        <f>(in!I9897-in!H9897)*1440</f>
        <v>11.750000001629815</v>
      </c>
      <c r="H9897">
        <f>(in!I9897-in!E9897)*1440</f>
        <v>19.050000000279397</v>
      </c>
      <c r="I9897">
        <f>HOUR(in!E9897)</f>
        <v>14</v>
      </c>
    </row>
    <row r="9898" spans="1:9" x14ac:dyDescent="0.35">
      <c r="A9898">
        <f>in!A9898</f>
        <v>109897</v>
      </c>
      <c r="B9898" t="str">
        <f>in!B9898</f>
        <v>Cappuccino</v>
      </c>
      <c r="C9898" t="str">
        <f>in!C9898</f>
        <v>Bob</v>
      </c>
      <c r="D9898">
        <f>(in!F9898-in!E9898)*1440</f>
        <v>1.7333333299029619</v>
      </c>
      <c r="E9898">
        <f>(in!G9898-in!F9898)*1440</f>
        <v>0.79999999841675162</v>
      </c>
      <c r="F9898">
        <f>(in!H9898-in!G9898)*1440</f>
        <v>2.2500000020954758</v>
      </c>
      <c r="G9898">
        <f>(in!I9898-in!H9898)*1440</f>
        <v>15.03333332715556</v>
      </c>
      <c r="H9898">
        <f>(in!I9898-in!E9898)*1440</f>
        <v>19.81666665757075</v>
      </c>
      <c r="I9898">
        <f>HOUR(in!E9898)</f>
        <v>14</v>
      </c>
    </row>
    <row r="9899" spans="1:9" x14ac:dyDescent="0.35">
      <c r="A9899">
        <f>in!A9899</f>
        <v>109898</v>
      </c>
      <c r="B9899" t="str">
        <f>in!B9899</f>
        <v>Americano</v>
      </c>
      <c r="C9899" t="str">
        <f>in!C9899</f>
        <v>Eve</v>
      </c>
      <c r="D9899">
        <f>(in!F9899-in!E9899)*1440</f>
        <v>1.9333333347458392</v>
      </c>
      <c r="E9899">
        <f>(in!G9899-in!F9899)*1440</f>
        <v>0.99999999278225005</v>
      </c>
      <c r="F9899">
        <f>(in!H9899-in!G9899)*1440</f>
        <v>1.5333333355374634</v>
      </c>
      <c r="G9899">
        <f>(in!I9899-in!H9899)*1440</f>
        <v>0.70000000647269189</v>
      </c>
      <c r="H9899">
        <f>(in!I9899-in!E9899)*1440</f>
        <v>5.1666666695382446</v>
      </c>
      <c r="I9899">
        <f>HOUR(in!E9899)</f>
        <v>14</v>
      </c>
    </row>
    <row r="9900" spans="1:9" x14ac:dyDescent="0.35">
      <c r="A9900">
        <f>in!A9900</f>
        <v>109899</v>
      </c>
      <c r="B9900" t="str">
        <f>in!B9900</f>
        <v>Cappuccino</v>
      </c>
      <c r="C9900" t="str">
        <f>in!C9900</f>
        <v>David</v>
      </c>
      <c r="D9900">
        <f>(in!F9900-in!E9900)*1440</f>
        <v>1.6333333379589021</v>
      </c>
      <c r="E9900">
        <f>(in!G9900-in!F9900)*1440</f>
        <v>1.4833333343267441</v>
      </c>
      <c r="F9900">
        <f>(in!H9900-in!G9900)*1440</f>
        <v>2.9666666686534882</v>
      </c>
      <c r="G9900">
        <f>(in!I9900-in!H9900)*1440</f>
        <v>14.316666660597548</v>
      </c>
      <c r="H9900">
        <f>(in!I9900-in!E9900)*1440</f>
        <v>20.400000001536682</v>
      </c>
      <c r="I9900">
        <f>HOUR(in!E9900)</f>
        <v>14</v>
      </c>
    </row>
    <row r="9901" spans="1:9" x14ac:dyDescent="0.35">
      <c r="A9901">
        <f>in!A9901</f>
        <v>109900</v>
      </c>
      <c r="B9901" t="str">
        <f>in!B9901</f>
        <v>Espresso</v>
      </c>
      <c r="C9901" t="str">
        <f>in!C9901</f>
        <v>Bob</v>
      </c>
      <c r="D9901">
        <f>(in!F9901-in!E9901)*1440</f>
        <v>1.4999999944120646</v>
      </c>
      <c r="E9901">
        <f>(in!G9901-in!F9901)*1440</f>
        <v>0.3666666685603559</v>
      </c>
      <c r="F9901">
        <f>(in!H9901-in!G9901)*1440</f>
        <v>3.183333333581686</v>
      </c>
      <c r="G9901">
        <f>(in!I9901-in!H9901)*1440</f>
        <v>3.2499999948777258</v>
      </c>
      <c r="H9901">
        <f>(in!I9901-in!E9901)*1440</f>
        <v>8.2999999914318323</v>
      </c>
      <c r="I9901">
        <f>HOUR(in!E9901)</f>
        <v>14</v>
      </c>
    </row>
    <row r="9902" spans="1:9" x14ac:dyDescent="0.35">
      <c r="A9902">
        <f>in!A9902</f>
        <v>109901</v>
      </c>
      <c r="B9902" t="str">
        <f>in!B9902</f>
        <v>Latte</v>
      </c>
      <c r="C9902" t="str">
        <f>in!C9902</f>
        <v>Alice</v>
      </c>
      <c r="D9902">
        <f>(in!F9902-in!E9902)*1440</f>
        <v>1.000000003259629</v>
      </c>
      <c r="E9902">
        <f>(in!G9902-in!F9902)*1440</f>
        <v>0.91666667140088975</v>
      </c>
      <c r="F9902">
        <f>(in!H9902-in!G9902)*1440</f>
        <v>4.8000000009778887</v>
      </c>
      <c r="G9902">
        <f>(in!I9902-in!H9902)*1440</f>
        <v>10.949999992735684</v>
      </c>
      <c r="H9902">
        <f>(in!I9902-in!E9902)*1440</f>
        <v>17.666666668374091</v>
      </c>
      <c r="I9902">
        <f>HOUR(in!E9902)</f>
        <v>14</v>
      </c>
    </row>
    <row r="9903" spans="1:9" x14ac:dyDescent="0.35">
      <c r="A9903">
        <f>in!A9903</f>
        <v>109902</v>
      </c>
      <c r="B9903" t="str">
        <f>in!B9903</f>
        <v>Mocha</v>
      </c>
      <c r="C9903" t="str">
        <f>in!C9903</f>
        <v>Charlie</v>
      </c>
      <c r="D9903">
        <f>(in!F9903-in!E9903)*1440</f>
        <v>1.2666666693985462</v>
      </c>
      <c r="E9903">
        <f>(in!G9903-in!F9903)*1440</f>
        <v>1.7333333403803408</v>
      </c>
      <c r="F9903">
        <f>(in!H9903-in!G9903)*1440</f>
        <v>5.6833333312533796</v>
      </c>
      <c r="G9903">
        <f>(in!I9903-in!H9903)*1440</f>
        <v>12.600000001257285</v>
      </c>
      <c r="H9903">
        <f>(in!I9903-in!E9903)*1440</f>
        <v>21.283333342289552</v>
      </c>
      <c r="I9903">
        <f>HOUR(in!E9903)</f>
        <v>14</v>
      </c>
    </row>
    <row r="9904" spans="1:9" x14ac:dyDescent="0.35">
      <c r="A9904">
        <f>in!A9904</f>
        <v>109903</v>
      </c>
      <c r="B9904" t="str">
        <f>in!B9904</f>
        <v>Espresso</v>
      </c>
      <c r="C9904" t="str">
        <f>in!C9904</f>
        <v>David</v>
      </c>
      <c r="D9904">
        <f>(in!F9904-in!E9904)*1440</f>
        <v>1.6833333286922425</v>
      </c>
      <c r="E9904">
        <f>(in!G9904-in!F9904)*1440</f>
        <v>0.15000000363215804</v>
      </c>
      <c r="F9904">
        <f>(in!H9904-in!G9904)*1440</f>
        <v>1.4500000036787242</v>
      </c>
      <c r="G9904">
        <f>(in!I9904-in!H9904)*1440</f>
        <v>5.0666666671168059</v>
      </c>
      <c r="H9904">
        <f>(in!I9904-in!E9904)*1440</f>
        <v>8.3500000031199306</v>
      </c>
      <c r="I9904">
        <f>HOUR(in!E9904)</f>
        <v>15</v>
      </c>
    </row>
    <row r="9905" spans="1:9" x14ac:dyDescent="0.35">
      <c r="A9905">
        <f>in!A9905</f>
        <v>109904</v>
      </c>
      <c r="B9905" t="str">
        <f>in!B9905</f>
        <v>Latte</v>
      </c>
      <c r="C9905" t="str">
        <f>in!C9905</f>
        <v>Bob</v>
      </c>
      <c r="D9905">
        <f>(in!F9905-in!E9905)*1440</f>
        <v>1.9166666641831398</v>
      </c>
      <c r="E9905">
        <f>(in!G9905-in!F9905)*1440</f>
        <v>1.0333333339076489</v>
      </c>
      <c r="F9905">
        <f>(in!H9905-in!G9905)*1440</f>
        <v>3.5833333327900618</v>
      </c>
      <c r="G9905">
        <f>(in!I9905-in!H9905)*1440</f>
        <v>10.233333336655051</v>
      </c>
      <c r="H9905">
        <f>(in!I9905-in!E9905)*1440</f>
        <v>16.766666667535901</v>
      </c>
      <c r="I9905">
        <f>HOUR(in!E9905)</f>
        <v>15</v>
      </c>
    </row>
    <row r="9906" spans="1:9" x14ac:dyDescent="0.35">
      <c r="A9906">
        <f>in!A9906</f>
        <v>109905</v>
      </c>
      <c r="B9906" t="str">
        <f>in!B9906</f>
        <v>Matcha Latte</v>
      </c>
      <c r="C9906" t="str">
        <f>in!C9906</f>
        <v>Alice</v>
      </c>
      <c r="D9906">
        <f>(in!F9906-in!E9906)*1440</f>
        <v>0.71666666655801237</v>
      </c>
      <c r="E9906">
        <f>(in!G9906-in!F9906)*1440</f>
        <v>1.3000000000465661</v>
      </c>
      <c r="F9906">
        <f>(in!H9906-in!G9906)*1440</f>
        <v>4.1333333356305957</v>
      </c>
      <c r="G9906">
        <f>(in!I9906-in!H9906)*1440</f>
        <v>10.850000000791624</v>
      </c>
      <c r="H9906">
        <f>(in!I9906-in!E9906)*1440</f>
        <v>17.000000003026798</v>
      </c>
      <c r="I9906">
        <f>HOUR(in!E9906)</f>
        <v>15</v>
      </c>
    </row>
    <row r="9907" spans="1:9" x14ac:dyDescent="0.35">
      <c r="A9907">
        <f>in!A9907</f>
        <v>109906</v>
      </c>
      <c r="B9907" t="str">
        <f>in!B9907</f>
        <v>Mocha</v>
      </c>
      <c r="C9907" t="str">
        <f>in!C9907</f>
        <v>David</v>
      </c>
      <c r="D9907">
        <f>(in!F9907-in!E9907)*1440</f>
        <v>1.9333333347458392</v>
      </c>
      <c r="E9907">
        <f>(in!G9907-in!F9907)*1440</f>
        <v>1.1166666657663882</v>
      </c>
      <c r="F9907">
        <f>(in!H9907-in!G9907)*1440</f>
        <v>4.7166666691191494</v>
      </c>
      <c r="G9907">
        <f>(in!I9907-in!H9907)*1440</f>
        <v>6.033333329251036</v>
      </c>
      <c r="H9907">
        <f>(in!I9907-in!E9907)*1440</f>
        <v>13.799999998882413</v>
      </c>
      <c r="I9907">
        <f>HOUR(in!E9907)</f>
        <v>15</v>
      </c>
    </row>
    <row r="9908" spans="1:9" x14ac:dyDescent="0.35">
      <c r="A9908">
        <f>in!A9908</f>
        <v>109907</v>
      </c>
      <c r="B9908" t="str">
        <f>in!B9908</f>
        <v>Latte</v>
      </c>
      <c r="C9908" t="str">
        <f>in!C9908</f>
        <v>David</v>
      </c>
      <c r="D9908">
        <f>(in!F9908-in!E9908)*1440</f>
        <v>1.2166666681878269</v>
      </c>
      <c r="E9908">
        <f>(in!G9908-in!F9908)*1440</f>
        <v>0.61666666413657367</v>
      </c>
      <c r="F9908">
        <f>(in!H9908-in!G9908)*1440</f>
        <v>4.0166666626464576</v>
      </c>
      <c r="G9908">
        <f>(in!I9908-in!H9908)*1440</f>
        <v>12.366666665766388</v>
      </c>
      <c r="H9908">
        <f>(in!I9908-in!E9908)*1440</f>
        <v>18.216666660737246</v>
      </c>
      <c r="I9908">
        <f>HOUR(in!E9908)</f>
        <v>15</v>
      </c>
    </row>
    <row r="9909" spans="1:9" x14ac:dyDescent="0.35">
      <c r="A9909">
        <f>in!A9909</f>
        <v>109908</v>
      </c>
      <c r="B9909" t="str">
        <f>in!B9909</f>
        <v>Americano</v>
      </c>
      <c r="C9909" t="str">
        <f>in!C9909</f>
        <v>Alice</v>
      </c>
      <c r="D9909">
        <f>(in!F9909-in!E9909)*1440</f>
        <v>1.6999999992549419</v>
      </c>
      <c r="E9909">
        <f>(in!G9909-in!F9909)*1440</f>
        <v>1.333333330694586</v>
      </c>
      <c r="F9909">
        <f>(in!H9909-in!G9909)*1440</f>
        <v>2.333333333954215</v>
      </c>
      <c r="G9909">
        <f>(in!I9909-in!H9909)*1440</f>
        <v>17.199999997392297</v>
      </c>
      <c r="H9909">
        <f>(in!I9909-in!E9909)*1440</f>
        <v>22.56666666129604</v>
      </c>
      <c r="I9909">
        <f>HOUR(in!E9909)</f>
        <v>15</v>
      </c>
    </row>
    <row r="9910" spans="1:9" x14ac:dyDescent="0.35">
      <c r="A9910">
        <f>in!A9910</f>
        <v>109909</v>
      </c>
      <c r="B9910" t="str">
        <f>in!B9910</f>
        <v>Cold Brew</v>
      </c>
      <c r="C9910" t="str">
        <f>in!C9910</f>
        <v>Eve</v>
      </c>
      <c r="D9910">
        <f>(in!F9910-in!E9910)*1440</f>
        <v>0.78333332785405219</v>
      </c>
      <c r="E9910">
        <f>(in!G9910-in!F9910)*1440</f>
        <v>0.58333333348855376</v>
      </c>
      <c r="F9910">
        <f>(in!H9910-in!G9910)*1440</f>
        <v>3.7166666658595204</v>
      </c>
      <c r="G9910">
        <f>(in!I9910-in!H9910)*1440</f>
        <v>17.066666664322838</v>
      </c>
      <c r="H9910">
        <f>(in!I9910-in!E9910)*1440</f>
        <v>22.149999991524965</v>
      </c>
      <c r="I9910">
        <f>HOUR(in!E9910)</f>
        <v>15</v>
      </c>
    </row>
    <row r="9911" spans="1:9" x14ac:dyDescent="0.35">
      <c r="A9911">
        <f>in!A9911</f>
        <v>109910</v>
      </c>
      <c r="B9911" t="str">
        <f>in!B9911</f>
        <v>Latte</v>
      </c>
      <c r="C9911" t="str">
        <f>in!C9911</f>
        <v>Alice</v>
      </c>
      <c r="D9911">
        <f>(in!F9911-in!E9911)*1440</f>
        <v>1.8833333335351199</v>
      </c>
      <c r="E9911">
        <f>(in!G9911-in!F9911)*1440</f>
        <v>0.14999999315477908</v>
      </c>
      <c r="F9911">
        <f>(in!H9911-in!G9911)*1440</f>
        <v>1.9000000040978193</v>
      </c>
      <c r="G9911">
        <f>(in!I9911-in!H9911)*1440</f>
        <v>10.216666666092351</v>
      </c>
      <c r="H9911">
        <f>(in!I9911-in!E9911)*1440</f>
        <v>14.149999996880069</v>
      </c>
      <c r="I9911">
        <f>HOUR(in!E9911)</f>
        <v>15</v>
      </c>
    </row>
    <row r="9912" spans="1:9" x14ac:dyDescent="0.35">
      <c r="A9912">
        <f>in!A9912</f>
        <v>109911</v>
      </c>
      <c r="B9912" t="str">
        <f>in!B9912</f>
        <v>Americano</v>
      </c>
      <c r="C9912" t="str">
        <f>in!C9912</f>
        <v>David</v>
      </c>
      <c r="D9912">
        <f>(in!F9912-in!E9912)*1440</f>
        <v>1.000000003259629</v>
      </c>
      <c r="E9912">
        <f>(in!G9912-in!F9912)*1440</f>
        <v>1.183333337539807</v>
      </c>
      <c r="F9912">
        <f>(in!H9912-in!G9912)*1440</f>
        <v>1.9499999948311597</v>
      </c>
      <c r="G9912">
        <f>(in!I9912-in!H9912)*1440</f>
        <v>0.78333333833143115</v>
      </c>
      <c r="H9912">
        <f>(in!I9912-in!E9912)*1440</f>
        <v>4.9166666739620268</v>
      </c>
      <c r="I9912">
        <f>HOUR(in!E9912)</f>
        <v>15</v>
      </c>
    </row>
    <row r="9913" spans="1:9" x14ac:dyDescent="0.35">
      <c r="A9913">
        <f>in!A9913</f>
        <v>109912</v>
      </c>
      <c r="B9913" t="str">
        <f>in!B9913</f>
        <v>Americano</v>
      </c>
      <c r="C9913" t="str">
        <f>in!C9913</f>
        <v>Bob</v>
      </c>
      <c r="D9913">
        <f>(in!F9913-in!E9913)*1440</f>
        <v>0.56666667340323329</v>
      </c>
      <c r="E9913">
        <f>(in!G9913-in!F9913)*1440</f>
        <v>0.68333333590999246</v>
      </c>
      <c r="F9913">
        <f>(in!H9913-in!G9913)*1440</f>
        <v>2.1666666597593576</v>
      </c>
      <c r="G9913">
        <f>(in!I9913-in!H9913)*1440</f>
        <v>17.266666669165716</v>
      </c>
      <c r="H9913">
        <f>(in!I9913-in!E9913)*1440</f>
        <v>20.683333338238299</v>
      </c>
      <c r="I9913">
        <f>HOUR(in!E9913)</f>
        <v>15</v>
      </c>
    </row>
    <row r="9914" spans="1:9" x14ac:dyDescent="0.35">
      <c r="A9914">
        <f>in!A9914</f>
        <v>109913</v>
      </c>
      <c r="B9914" t="str">
        <f>in!B9914</f>
        <v>Americano</v>
      </c>
      <c r="C9914" t="str">
        <f>in!C9914</f>
        <v>Bob</v>
      </c>
      <c r="D9914">
        <f>(in!F9914-in!E9914)*1440</f>
        <v>0.66666666534729302</v>
      </c>
      <c r="E9914">
        <f>(in!G9914-in!F9914)*1440</f>
        <v>1.1000000056810677</v>
      </c>
      <c r="F9914">
        <f>(in!H9914-in!G9914)*1440</f>
        <v>1.0333333339076489</v>
      </c>
      <c r="G9914">
        <f>(in!I9914-in!H9914)*1440</f>
        <v>17.83333333209157</v>
      </c>
      <c r="H9914">
        <f>(in!I9914-in!E9914)*1440</f>
        <v>20.63333333702758</v>
      </c>
      <c r="I9914">
        <f>HOUR(in!E9914)</f>
        <v>15</v>
      </c>
    </row>
    <row r="9915" spans="1:9" x14ac:dyDescent="0.35">
      <c r="A9915">
        <f>in!A9915</f>
        <v>109914</v>
      </c>
      <c r="B9915" t="str">
        <f>in!B9915</f>
        <v>Mocha</v>
      </c>
      <c r="C9915" t="str">
        <f>in!C9915</f>
        <v>David</v>
      </c>
      <c r="D9915">
        <f>(in!F9915-in!E9915)*1440</f>
        <v>0.61666666413657367</v>
      </c>
      <c r="E9915">
        <f>(in!G9915-in!F9915)*1440</f>
        <v>1.0500000044703484</v>
      </c>
      <c r="F9915">
        <f>(in!H9915-in!G9915)*1440</f>
        <v>3.9166666602250189</v>
      </c>
      <c r="G9915">
        <f>(in!I9915-in!H9915)*1440</f>
        <v>5.9333333373069763</v>
      </c>
      <c r="H9915">
        <f>(in!I9915-in!E9915)*1440</f>
        <v>11.516666666138917</v>
      </c>
      <c r="I9915">
        <f>HOUR(in!E9915)</f>
        <v>15</v>
      </c>
    </row>
    <row r="9916" spans="1:9" x14ac:dyDescent="0.35">
      <c r="A9916">
        <f>in!A9916</f>
        <v>109915</v>
      </c>
      <c r="B9916" t="str">
        <f>in!B9916</f>
        <v>Cold Brew</v>
      </c>
      <c r="C9916" t="str">
        <f>in!C9916</f>
        <v>Alice</v>
      </c>
      <c r="D9916">
        <f>(in!F9916-in!E9916)*1440</f>
        <v>0.79999999841675162</v>
      </c>
      <c r="E9916">
        <f>(in!G9916-in!F9916)*1440</f>
        <v>0.81666666897945106</v>
      </c>
      <c r="F9916">
        <f>(in!H9916-in!G9916)*1440</f>
        <v>2.1333333291113377</v>
      </c>
      <c r="G9916">
        <f>(in!I9916-in!H9916)*1440</f>
        <v>19.300000006332994</v>
      </c>
      <c r="H9916">
        <f>(in!I9916-in!E9916)*1440</f>
        <v>23.050000002840534</v>
      </c>
      <c r="I9916">
        <f>HOUR(in!E9916)</f>
        <v>15</v>
      </c>
    </row>
    <row r="9917" spans="1:9" x14ac:dyDescent="0.35">
      <c r="A9917">
        <f>in!A9917</f>
        <v>109916</v>
      </c>
      <c r="B9917" t="str">
        <f>in!B9917</f>
        <v>Cappuccino</v>
      </c>
      <c r="C9917" t="str">
        <f>in!C9917</f>
        <v>Bob</v>
      </c>
      <c r="D9917">
        <f>(in!F9917-in!E9917)*1440</f>
        <v>1.2833333294838667</v>
      </c>
      <c r="E9917">
        <f>(in!G9917-in!F9917)*1440</f>
        <v>0.3666666685603559</v>
      </c>
      <c r="F9917">
        <f>(in!H9917-in!G9917)*1440</f>
        <v>3.4666666702833027</v>
      </c>
      <c r="G9917">
        <f>(in!I9917-in!H9917)*1440</f>
        <v>16.399999998975545</v>
      </c>
      <c r="H9917">
        <f>(in!I9917-in!E9917)*1440</f>
        <v>21.51666666730307</v>
      </c>
      <c r="I9917">
        <f>HOUR(in!E9917)</f>
        <v>15</v>
      </c>
    </row>
    <row r="9918" spans="1:9" x14ac:dyDescent="0.35">
      <c r="A9918">
        <f>in!A9918</f>
        <v>109917</v>
      </c>
      <c r="B9918" t="str">
        <f>in!B9918</f>
        <v>Cold Brew</v>
      </c>
      <c r="C9918" t="str">
        <f>in!C9918</f>
        <v>Charlie</v>
      </c>
      <c r="D9918">
        <f>(in!F9918-in!E9918)*1440</f>
        <v>0.58333333348855376</v>
      </c>
      <c r="E9918">
        <f>(in!G9918-in!F9918)*1440</f>
        <v>1.8833333335351199</v>
      </c>
      <c r="F9918">
        <f>(in!H9918-in!G9918)*1440</f>
        <v>5.8000000042375177</v>
      </c>
      <c r="G9918">
        <f>(in!I9918-in!H9918)*1440</f>
        <v>5.4999999969732016</v>
      </c>
      <c r="H9918">
        <f>(in!I9918-in!E9918)*1440</f>
        <v>13.766666668234393</v>
      </c>
      <c r="I9918">
        <f>HOUR(in!E9918)</f>
        <v>15</v>
      </c>
    </row>
    <row r="9919" spans="1:9" x14ac:dyDescent="0.35">
      <c r="A9919">
        <f>in!A9919</f>
        <v>109918</v>
      </c>
      <c r="B9919" t="str">
        <f>in!B9919</f>
        <v>Mocha</v>
      </c>
      <c r="C9919" t="str">
        <f>in!C9919</f>
        <v>Bob</v>
      </c>
      <c r="D9919">
        <f>(in!F9919-in!E9919)*1440</f>
        <v>1.1333333258517087</v>
      </c>
      <c r="E9919">
        <f>(in!G9919-in!F9919)*1440</f>
        <v>1.2499999988358468</v>
      </c>
      <c r="F9919">
        <f>(in!H9919-in!G9919)*1440</f>
        <v>2.4833333375863731</v>
      </c>
      <c r="G9919">
        <f>(in!I9919-in!H9919)*1440</f>
        <v>11.833333333488554</v>
      </c>
      <c r="H9919">
        <f>(in!I9919-in!E9919)*1440</f>
        <v>16.699999995762482</v>
      </c>
      <c r="I9919">
        <f>HOUR(in!E9919)</f>
        <v>15</v>
      </c>
    </row>
    <row r="9920" spans="1:9" x14ac:dyDescent="0.35">
      <c r="A9920">
        <f>in!A9920</f>
        <v>109919</v>
      </c>
      <c r="B9920" t="str">
        <f>in!B9920</f>
        <v>Americano</v>
      </c>
      <c r="C9920" t="str">
        <f>in!C9920</f>
        <v>Alice</v>
      </c>
      <c r="D9920">
        <f>(in!F9920-in!E9920)*1440</f>
        <v>1.9499999948311597</v>
      </c>
      <c r="E9920">
        <f>(in!G9920-in!F9920)*1440</f>
        <v>8.3333331858739257E-2</v>
      </c>
      <c r="F9920">
        <f>(in!H9920-in!G9920)*1440</f>
        <v>4.2833333392627537</v>
      </c>
      <c r="G9920">
        <f>(in!I9920-in!H9920)*1440</f>
        <v>17.033333333674818</v>
      </c>
      <c r="H9920">
        <f>(in!I9920-in!E9920)*1440</f>
        <v>23.349999999627471</v>
      </c>
      <c r="I9920">
        <f>HOUR(in!E9920)</f>
        <v>15</v>
      </c>
    </row>
    <row r="9921" spans="1:9" x14ac:dyDescent="0.35">
      <c r="A9921">
        <f>in!A9921</f>
        <v>109920</v>
      </c>
      <c r="B9921" t="str">
        <f>in!B9921</f>
        <v>Hot Chocolate</v>
      </c>
      <c r="C9921" t="str">
        <f>in!C9921</f>
        <v>Bob</v>
      </c>
      <c r="D9921">
        <f>(in!F9921-in!E9921)*1440</f>
        <v>1.8833333335351199</v>
      </c>
      <c r="E9921">
        <f>(in!G9921-in!F9921)*1440</f>
        <v>1.3666666613426059</v>
      </c>
      <c r="F9921">
        <f>(in!H9921-in!G9921)*1440</f>
        <v>4.9166666739620268</v>
      </c>
      <c r="G9921">
        <f>(in!I9921-in!H9921)*1440</f>
        <v>15.616666660644114</v>
      </c>
      <c r="H9921">
        <f>(in!I9921-in!E9921)*1440</f>
        <v>23.783333329483867</v>
      </c>
      <c r="I9921">
        <f>HOUR(in!E9921)</f>
        <v>15</v>
      </c>
    </row>
    <row r="9922" spans="1:9" x14ac:dyDescent="0.35">
      <c r="A9922">
        <f>in!A9922</f>
        <v>109921</v>
      </c>
      <c r="B9922" t="str">
        <f>in!B9922</f>
        <v>Latte</v>
      </c>
      <c r="C9922" t="str">
        <f>in!C9922</f>
        <v>Bob</v>
      </c>
      <c r="D9922">
        <f>(in!F9922-in!E9922)*1440</f>
        <v>0.78333332785405219</v>
      </c>
      <c r="E9922">
        <f>(in!G9922-in!F9922)*1440</f>
        <v>0.38333333912305534</v>
      </c>
      <c r="F9922">
        <f>(in!H9922-in!G9922)*1440</f>
        <v>2.6666666613891721</v>
      </c>
      <c r="G9922">
        <f>(in!I9922-in!H9922)*1440</f>
        <v>2.8666666662320495</v>
      </c>
      <c r="H9922">
        <f>(in!I9922-in!E9922)*1440</f>
        <v>6.6999999945983291</v>
      </c>
      <c r="I9922">
        <f>HOUR(in!E9922)</f>
        <v>15</v>
      </c>
    </row>
    <row r="9923" spans="1:9" x14ac:dyDescent="0.35">
      <c r="A9923">
        <f>in!A9923</f>
        <v>109922</v>
      </c>
      <c r="B9923" t="str">
        <f>in!B9923</f>
        <v>Latte</v>
      </c>
      <c r="C9923" t="str">
        <f>in!C9923</f>
        <v>Eve</v>
      </c>
      <c r="D9923">
        <f>(in!F9923-in!E9923)*1440</f>
        <v>1.5666666661854833</v>
      </c>
      <c r="E9923">
        <f>(in!G9923-in!F9923)*1440</f>
        <v>1.3666666718199849</v>
      </c>
      <c r="F9923">
        <f>(in!H9923-in!G9923)*1440</f>
        <v>4.0666666638571769</v>
      </c>
      <c r="G9923">
        <f>(in!I9923-in!H9923)*1440</f>
        <v>17.350000001024455</v>
      </c>
      <c r="H9923">
        <f>(in!I9923-in!E9923)*1440</f>
        <v>24.3500000028871</v>
      </c>
      <c r="I9923">
        <f>HOUR(in!E9923)</f>
        <v>15</v>
      </c>
    </row>
    <row r="9924" spans="1:9" x14ac:dyDescent="0.35">
      <c r="A9924">
        <f>in!A9924</f>
        <v>109923</v>
      </c>
      <c r="B9924" t="str">
        <f>in!B9924</f>
        <v>Cappuccino</v>
      </c>
      <c r="C9924" t="str">
        <f>in!C9924</f>
        <v>David</v>
      </c>
      <c r="D9924">
        <f>(in!F9924-in!E9924)*1440</f>
        <v>1.7999999911990017</v>
      </c>
      <c r="E9924">
        <f>(in!G9924-in!F9924)*1440</f>
        <v>0.41666666977107525</v>
      </c>
      <c r="F9924">
        <f>(in!H9924-in!G9924)*1440</f>
        <v>1.9333333347458392</v>
      </c>
      <c r="G9924">
        <f>(in!I9924-in!H9924)*1440</f>
        <v>14.300000000512227</v>
      </c>
      <c r="H9924">
        <f>(in!I9924-in!E9924)*1440</f>
        <v>18.449999996228144</v>
      </c>
      <c r="I9924">
        <f>HOUR(in!E9924)</f>
        <v>15</v>
      </c>
    </row>
    <row r="9925" spans="1:9" x14ac:dyDescent="0.35">
      <c r="A9925">
        <f>in!A9925</f>
        <v>109924</v>
      </c>
      <c r="B9925" t="str">
        <f>in!B9925</f>
        <v>Cappuccino</v>
      </c>
      <c r="C9925" t="str">
        <f>in!C9925</f>
        <v>Eve</v>
      </c>
      <c r="D9925">
        <f>(in!F9925-in!E9925)*1440</f>
        <v>1.1000000056810677</v>
      </c>
      <c r="E9925">
        <f>(in!G9925-in!F9925)*1440</f>
        <v>0.18333333428017795</v>
      </c>
      <c r="F9925">
        <f>(in!H9925-in!G9925)*1440</f>
        <v>4.1333333251532167</v>
      </c>
      <c r="G9925">
        <f>(in!I9925-in!H9925)*1440</f>
        <v>8.1666666688397527</v>
      </c>
      <c r="H9925">
        <f>(in!I9925-in!E9925)*1440</f>
        <v>13.583333333954215</v>
      </c>
      <c r="I9925">
        <f>HOUR(in!E9925)</f>
        <v>15</v>
      </c>
    </row>
    <row r="9926" spans="1:9" x14ac:dyDescent="0.35">
      <c r="A9926">
        <f>in!A9926</f>
        <v>109925</v>
      </c>
      <c r="B9926" t="str">
        <f>in!B9926</f>
        <v>Espresso</v>
      </c>
      <c r="C9926" t="str">
        <f>in!C9926</f>
        <v>Bob</v>
      </c>
      <c r="D9926">
        <f>(in!F9926-in!E9926)*1440</f>
        <v>1.7333333299029619</v>
      </c>
      <c r="E9926">
        <f>(in!G9926-in!F9926)*1440</f>
        <v>1.333333330694586</v>
      </c>
      <c r="F9926">
        <f>(in!H9926-in!G9926)*1440</f>
        <v>3.1500000029336661</v>
      </c>
      <c r="G9926">
        <f>(in!I9926-in!H9926)*1440</f>
        <v>1.9500000053085387</v>
      </c>
      <c r="H9926">
        <f>(in!I9926-in!E9926)*1440</f>
        <v>8.1666666688397527</v>
      </c>
      <c r="I9926">
        <f>HOUR(in!E9926)</f>
        <v>15</v>
      </c>
    </row>
    <row r="9927" spans="1:9" x14ac:dyDescent="0.35">
      <c r="A9927">
        <f>in!A9927</f>
        <v>109926</v>
      </c>
      <c r="B9927" t="str">
        <f>in!B9927</f>
        <v>Cappuccino</v>
      </c>
      <c r="C9927" t="str">
        <f>in!C9927</f>
        <v>David</v>
      </c>
      <c r="D9927">
        <f>(in!F9927-in!E9927)*1440</f>
        <v>1.5333333355374634</v>
      </c>
      <c r="E9927">
        <f>(in!G9927-in!F9927)*1440</f>
        <v>0.51666666171513498</v>
      </c>
      <c r="F9927">
        <f>(in!H9927-in!G9927)*1440</f>
        <v>4.7166666691191494</v>
      </c>
      <c r="G9927">
        <f>(in!I9927-in!H9927)*1440</f>
        <v>16.783333338098601</v>
      </c>
      <c r="H9927">
        <f>(in!I9927-in!E9927)*1440</f>
        <v>23.550000004470348</v>
      </c>
      <c r="I9927">
        <f>HOUR(in!E9927)</f>
        <v>15</v>
      </c>
    </row>
    <row r="9928" spans="1:9" x14ac:dyDescent="0.35">
      <c r="A9928">
        <f>in!A9928</f>
        <v>109927</v>
      </c>
      <c r="B9928" t="str">
        <f>in!B9928</f>
        <v>Americano</v>
      </c>
      <c r="C9928" t="str">
        <f>in!C9928</f>
        <v>Bob</v>
      </c>
      <c r="D9928">
        <f>(in!F9928-in!E9928)*1440</f>
        <v>1.6000000073108822</v>
      </c>
      <c r="E9928">
        <f>(in!G9928-in!F9928)*1440</f>
        <v>1.0499999939929694</v>
      </c>
      <c r="F9928">
        <f>(in!H9928-in!G9928)*1440</f>
        <v>1.1500000068917871</v>
      </c>
      <c r="G9928">
        <f>(in!I9928-in!H9928)*1440</f>
        <v>11.783333332277834</v>
      </c>
      <c r="H9928">
        <f>(in!I9928-in!E9928)*1440</f>
        <v>15.583333340473473</v>
      </c>
      <c r="I9928">
        <f>HOUR(in!E9928)</f>
        <v>15</v>
      </c>
    </row>
    <row r="9929" spans="1:9" x14ac:dyDescent="0.35">
      <c r="A9929">
        <f>in!A9929</f>
        <v>109928</v>
      </c>
      <c r="B9929" t="str">
        <f>in!B9929</f>
        <v>Americano</v>
      </c>
      <c r="C9929" t="str">
        <f>in!C9929</f>
        <v>Eve</v>
      </c>
      <c r="D9929">
        <f>(in!F9929-in!E9929)*1440</f>
        <v>0.99999999278225005</v>
      </c>
      <c r="E9929">
        <f>(in!G9929-in!F9929)*1440</f>
        <v>0.33333333791233599</v>
      </c>
      <c r="F9929">
        <f>(in!H9929-in!G9929)*1440</f>
        <v>2.4166666658129543</v>
      </c>
      <c r="G9929">
        <f>(in!I9929-in!H9929)*1440</f>
        <v>15.650000001769513</v>
      </c>
      <c r="H9929">
        <f>(in!I9929-in!E9929)*1440</f>
        <v>19.399999998277053</v>
      </c>
      <c r="I9929">
        <f>HOUR(in!E9929)</f>
        <v>15</v>
      </c>
    </row>
    <row r="9930" spans="1:9" x14ac:dyDescent="0.35">
      <c r="A9930">
        <f>in!A9930</f>
        <v>109929</v>
      </c>
      <c r="B9930" t="str">
        <f>in!B9930</f>
        <v>Mocha</v>
      </c>
      <c r="C9930" t="str">
        <f>in!C9930</f>
        <v>Charlie</v>
      </c>
      <c r="D9930">
        <f>(in!F9930-in!E9930)*1440</f>
        <v>0.54999999236315489</v>
      </c>
      <c r="E9930">
        <f>(in!G9930-in!F9930)*1440</f>
        <v>1.1666666669771075</v>
      </c>
      <c r="F9930">
        <f>(in!H9930-in!G9930)*1440</f>
        <v>4.2833333392627537</v>
      </c>
      <c r="G9930">
        <f>(in!I9930-in!H9930)*1440</f>
        <v>13.316666667815298</v>
      </c>
      <c r="H9930">
        <f>(in!I9930-in!E9930)*1440</f>
        <v>19.316666666418314</v>
      </c>
      <c r="I9930">
        <f>HOUR(in!E9930)</f>
        <v>15</v>
      </c>
    </row>
    <row r="9931" spans="1:9" x14ac:dyDescent="0.35">
      <c r="A9931">
        <f>in!A9931</f>
        <v>109930</v>
      </c>
      <c r="B9931" t="str">
        <f>in!B9931</f>
        <v>Latte</v>
      </c>
      <c r="C9931" t="str">
        <f>in!C9931</f>
        <v>Alice</v>
      </c>
      <c r="D9931">
        <f>(in!F9931-in!E9931)*1440</f>
        <v>0.69999999599531293</v>
      </c>
      <c r="E9931">
        <f>(in!G9931-in!F9931)*1440</f>
        <v>0.2333333354908973</v>
      </c>
      <c r="F9931">
        <f>(in!H9931-in!G9931)*1440</f>
        <v>4.2666666687000543</v>
      </c>
      <c r="G9931">
        <f>(in!I9931-in!H9931)*1440</f>
        <v>19.833333328133449</v>
      </c>
      <c r="H9931">
        <f>(in!I9931-in!E9931)*1440</f>
        <v>25.033333328319713</v>
      </c>
      <c r="I9931">
        <f>HOUR(in!E9931)</f>
        <v>15</v>
      </c>
    </row>
    <row r="9932" spans="1:9" x14ac:dyDescent="0.35">
      <c r="A9932">
        <f>in!A9932</f>
        <v>109931</v>
      </c>
      <c r="B9932" t="str">
        <f>in!B9932</f>
        <v>Americano</v>
      </c>
      <c r="C9932" t="str">
        <f>in!C9932</f>
        <v>Charlie</v>
      </c>
      <c r="D9932">
        <f>(in!F9932-in!E9932)*1440</f>
        <v>1.183333337539807</v>
      </c>
      <c r="E9932">
        <f>(in!G9932-in!F9932)*1440</f>
        <v>0.76666666776873171</v>
      </c>
      <c r="F9932">
        <f>(in!H9932-in!G9932)*1440</f>
        <v>4.7666666598524898</v>
      </c>
      <c r="G9932">
        <f>(in!I9932-in!H9932)*1440</f>
        <v>12.583333330694586</v>
      </c>
      <c r="H9932">
        <f>(in!I9932-in!E9932)*1440</f>
        <v>19.299999995855615</v>
      </c>
      <c r="I9932">
        <f>HOUR(in!E9932)</f>
        <v>15</v>
      </c>
    </row>
    <row r="9933" spans="1:9" x14ac:dyDescent="0.35">
      <c r="A9933">
        <f>in!A9933</f>
        <v>109932</v>
      </c>
      <c r="B9933" t="str">
        <f>in!B9933</f>
        <v>Flat White</v>
      </c>
      <c r="C9933" t="str">
        <f>in!C9933</f>
        <v>Alice</v>
      </c>
      <c r="D9933">
        <f>(in!F9933-in!E9933)*1440</f>
        <v>1.4833333343267441</v>
      </c>
      <c r="E9933">
        <f>(in!G9933-in!F9933)*1440</f>
        <v>0.64999999478459358</v>
      </c>
      <c r="F9933">
        <f>(in!H9933-in!G9933)*1440</f>
        <v>4.0500000037718564</v>
      </c>
      <c r="G9933">
        <f>(in!I9933-in!H9933)*1440</f>
        <v>14.599999997299165</v>
      </c>
      <c r="H9933">
        <f>(in!I9933-in!E9933)*1440</f>
        <v>20.783333330182359</v>
      </c>
      <c r="I9933">
        <f>HOUR(in!E9933)</f>
        <v>15</v>
      </c>
    </row>
    <row r="9934" spans="1:9" x14ac:dyDescent="0.35">
      <c r="A9934">
        <f>in!A9934</f>
        <v>109933</v>
      </c>
      <c r="B9934" t="str">
        <f>in!B9934</f>
        <v>Cold Brew</v>
      </c>
      <c r="C9934" t="str">
        <f>in!C9934</f>
        <v>Alice</v>
      </c>
      <c r="D9934">
        <f>(in!F9934-in!E9934)*1440</f>
        <v>1.9166666641831398</v>
      </c>
      <c r="E9934">
        <f>(in!G9934-in!F9934)*1440</f>
        <v>0.38333333912305534</v>
      </c>
      <c r="F9934">
        <f>(in!H9934-in!G9934)*1440</f>
        <v>1.6166666673962027</v>
      </c>
      <c r="G9934">
        <f>(in!I9934-in!H9934)*1440</f>
        <v>12.24999999278225</v>
      </c>
      <c r="H9934">
        <f>(in!I9934-in!E9934)*1440</f>
        <v>16.166666663484648</v>
      </c>
      <c r="I9934">
        <f>HOUR(in!E9934)</f>
        <v>15</v>
      </c>
    </row>
    <row r="9935" spans="1:9" x14ac:dyDescent="0.35">
      <c r="A9935">
        <f>in!A9935</f>
        <v>109934</v>
      </c>
      <c r="B9935" t="str">
        <f>in!B9935</f>
        <v>Flat White</v>
      </c>
      <c r="C9935" t="str">
        <f>in!C9935</f>
        <v>Charlie</v>
      </c>
      <c r="D9935">
        <f>(in!F9935-in!E9935)*1440</f>
        <v>1.1666666669771075</v>
      </c>
      <c r="E9935">
        <f>(in!G9935-in!F9935)*1440</f>
        <v>2.8333333355840296</v>
      </c>
      <c r="F9935">
        <f>(in!H9935-in!G9935)*1440</f>
        <v>2.8666666662320495</v>
      </c>
      <c r="G9935">
        <f>(in!I9935-in!H9935)*1440</f>
        <v>3.1000000017229468</v>
      </c>
      <c r="H9935">
        <f>(in!I9935-in!E9935)*1440</f>
        <v>9.9666666705161333</v>
      </c>
      <c r="I9935">
        <f>HOUR(in!E9935)</f>
        <v>15</v>
      </c>
    </row>
    <row r="9936" spans="1:9" x14ac:dyDescent="0.35">
      <c r="A9936">
        <f>in!A9936</f>
        <v>109935</v>
      </c>
      <c r="B9936" t="str">
        <f>in!B9936</f>
        <v>Mocha</v>
      </c>
      <c r="C9936" t="str">
        <f>in!C9936</f>
        <v>Eve</v>
      </c>
      <c r="D9936">
        <f>(in!F9936-in!E9936)*1440</f>
        <v>1.7166666593402624</v>
      </c>
      <c r="E9936">
        <f>(in!G9936-in!F9936)*1440</f>
        <v>0.4666666709817946</v>
      </c>
      <c r="F9936">
        <f>(in!H9936-in!G9936)*1440</f>
        <v>1.3666666613426059</v>
      </c>
      <c r="G9936">
        <f>(in!I9936-in!H9936)*1440</f>
        <v>5.1666666695382446</v>
      </c>
      <c r="H9936">
        <f>(in!I9936-in!E9936)*1440</f>
        <v>8.7166666612029076</v>
      </c>
      <c r="I9936">
        <f>HOUR(in!E9936)</f>
        <v>15</v>
      </c>
    </row>
    <row r="9937" spans="1:9" x14ac:dyDescent="0.35">
      <c r="A9937">
        <f>in!A9937</f>
        <v>109936</v>
      </c>
      <c r="B9937" t="str">
        <f>in!B9937</f>
        <v>Espresso</v>
      </c>
      <c r="C9937" t="str">
        <f>in!C9937</f>
        <v>Eve</v>
      </c>
      <c r="D9937">
        <f>(in!F9937-in!E9937)*1440</f>
        <v>0.71666666655801237</v>
      </c>
      <c r="E9937">
        <f>(in!G9937-in!F9937)*1440</f>
        <v>0.45000000041909516</v>
      </c>
      <c r="F9937">
        <f>(in!H9937-in!G9937)*1440</f>
        <v>2.6000000000931323</v>
      </c>
      <c r="G9937">
        <f>(in!I9937-in!H9937)*1440</f>
        <v>18.416666665580124</v>
      </c>
      <c r="H9937">
        <f>(in!I9937-in!E9937)*1440</f>
        <v>22.183333332650363</v>
      </c>
      <c r="I9937">
        <f>HOUR(in!E9937)</f>
        <v>15</v>
      </c>
    </row>
    <row r="9938" spans="1:9" x14ac:dyDescent="0.35">
      <c r="A9938">
        <f>in!A9938</f>
        <v>109937</v>
      </c>
      <c r="B9938" t="str">
        <f>in!B9938</f>
        <v>Latte</v>
      </c>
      <c r="C9938" t="str">
        <f>in!C9938</f>
        <v>Bob</v>
      </c>
      <c r="D9938">
        <f>(in!F9938-in!E9938)*1440</f>
        <v>1.5333333355374634</v>
      </c>
      <c r="E9938">
        <f>(in!G9938-in!F9938)*1440</f>
        <v>0.28333333670161664</v>
      </c>
      <c r="F9938">
        <f>(in!H9938-in!G9938)*1440</f>
        <v>3.4499999997206032</v>
      </c>
      <c r="G9938">
        <f>(in!I9938-in!H9938)*1440</f>
        <v>5.4333333251997828</v>
      </c>
      <c r="H9938">
        <f>(in!I9938-in!E9938)*1440</f>
        <v>10.699999997159466</v>
      </c>
      <c r="I9938">
        <f>HOUR(in!E9938)</f>
        <v>15</v>
      </c>
    </row>
    <row r="9939" spans="1:9" x14ac:dyDescent="0.35">
      <c r="A9939">
        <f>in!A9939</f>
        <v>109938</v>
      </c>
      <c r="B9939" t="str">
        <f>in!B9939</f>
        <v>Latte</v>
      </c>
      <c r="C9939" t="str">
        <f>in!C9939</f>
        <v>Alice</v>
      </c>
      <c r="D9939">
        <f>(in!F9939-in!E9939)*1440</f>
        <v>0.61666666413657367</v>
      </c>
      <c r="E9939">
        <f>(in!G9939-in!F9939)*1440</f>
        <v>1.4166666730307043</v>
      </c>
      <c r="F9939">
        <f>(in!H9939-in!G9939)*1440</f>
        <v>3.9999999920837581</v>
      </c>
      <c r="G9939">
        <f>(in!I9939-in!H9939)*1440</f>
        <v>2.4666666670236737</v>
      </c>
      <c r="H9939">
        <f>(in!I9939-in!E9939)*1440</f>
        <v>8.4999999962747097</v>
      </c>
      <c r="I9939">
        <f>HOUR(in!E9939)</f>
        <v>15</v>
      </c>
    </row>
    <row r="9940" spans="1:9" x14ac:dyDescent="0.35">
      <c r="A9940">
        <f>in!A9940</f>
        <v>109939</v>
      </c>
      <c r="B9940" t="str">
        <f>in!B9940</f>
        <v>Mocha</v>
      </c>
      <c r="C9940" t="str">
        <f>in!C9940</f>
        <v>Alice</v>
      </c>
      <c r="D9940">
        <f>(in!F9940-in!E9940)*1440</f>
        <v>1.3833333423826844</v>
      </c>
      <c r="E9940">
        <f>(in!G9940-in!F9940)*1440</f>
        <v>0.23333332501351833</v>
      </c>
      <c r="F9940">
        <f>(in!H9940-in!G9940)*1440</f>
        <v>3.1000000017229468</v>
      </c>
      <c r="G9940">
        <f>(in!I9940-in!H9940)*1440</f>
        <v>5.8166666643228382</v>
      </c>
      <c r="H9940">
        <f>(in!I9940-in!E9940)*1440</f>
        <v>10.533333333441988</v>
      </c>
      <c r="I9940">
        <f>HOUR(in!E9940)</f>
        <v>15</v>
      </c>
    </row>
    <row r="9941" spans="1:9" x14ac:dyDescent="0.35">
      <c r="A9941">
        <f>in!A9941</f>
        <v>109940</v>
      </c>
      <c r="B9941" t="str">
        <f>in!B9941</f>
        <v>Cappuccino</v>
      </c>
      <c r="C9941" t="str">
        <f>in!C9941</f>
        <v>Eve</v>
      </c>
      <c r="D9941">
        <f>(in!F9941-in!E9941)*1440</f>
        <v>1.4166666625533253</v>
      </c>
      <c r="E9941">
        <f>(in!G9941-in!F9941)*1440</f>
        <v>0.33333333791233599</v>
      </c>
      <c r="F9941">
        <f>(in!H9941-in!G9941)*1440</f>
        <v>4.033333333209157</v>
      </c>
      <c r="G9941">
        <f>(in!I9941-in!H9941)*1440</f>
        <v>19.899999999906868</v>
      </c>
      <c r="H9941">
        <f>(in!I9941-in!E9941)*1440</f>
        <v>25.683333333581686</v>
      </c>
      <c r="I9941">
        <f>HOUR(in!E9941)</f>
        <v>15</v>
      </c>
    </row>
    <row r="9942" spans="1:9" x14ac:dyDescent="0.35">
      <c r="A9942">
        <f>in!A9942</f>
        <v>109941</v>
      </c>
      <c r="B9942" t="str">
        <f>in!B9942</f>
        <v>Latte</v>
      </c>
      <c r="C9942" t="str">
        <f>in!C9942</f>
        <v>Bob</v>
      </c>
      <c r="D9942">
        <f>(in!F9942-in!E9942)*1440</f>
        <v>1.0666666645556688</v>
      </c>
      <c r="E9942">
        <f>(in!G9942-in!F9942)*1440</f>
        <v>1.4500000036787242</v>
      </c>
      <c r="F9942">
        <f>(in!H9942-in!G9942)*1440</f>
        <v>4.3166666594333947</v>
      </c>
      <c r="G9942">
        <f>(in!I9942-in!H9942)*1440</f>
        <v>10.450000001583248</v>
      </c>
      <c r="H9942">
        <f>(in!I9942-in!E9942)*1440</f>
        <v>17.283333329251036</v>
      </c>
      <c r="I9942">
        <f>HOUR(in!E9942)</f>
        <v>15</v>
      </c>
    </row>
    <row r="9943" spans="1:9" x14ac:dyDescent="0.35">
      <c r="A9943">
        <f>in!A9943</f>
        <v>109942</v>
      </c>
      <c r="B9943" t="str">
        <f>in!B9943</f>
        <v>Hot Chocolate</v>
      </c>
      <c r="C9943" t="str">
        <f>in!C9943</f>
        <v>Bob</v>
      </c>
      <c r="D9943">
        <f>(in!F9943-in!E9943)*1440</f>
        <v>1.9499999948311597</v>
      </c>
      <c r="E9943">
        <f>(in!G9943-in!F9943)*1440</f>
        <v>1.0666666645556688</v>
      </c>
      <c r="F9943">
        <f>(in!H9943-in!G9943)*1440</f>
        <v>3.4666666702833027</v>
      </c>
      <c r="G9943">
        <f>(in!I9943-in!H9943)*1440</f>
        <v>13.550000003306195</v>
      </c>
      <c r="H9943">
        <f>(in!I9943-in!E9943)*1440</f>
        <v>20.033333332976326</v>
      </c>
      <c r="I9943">
        <f>HOUR(in!E9943)</f>
        <v>15</v>
      </c>
    </row>
    <row r="9944" spans="1:9" x14ac:dyDescent="0.35">
      <c r="A9944">
        <f>in!A9944</f>
        <v>109943</v>
      </c>
      <c r="B9944" t="str">
        <f>in!B9944</f>
        <v>Flat White</v>
      </c>
      <c r="C9944" t="str">
        <f>in!C9944</f>
        <v>David</v>
      </c>
      <c r="D9944">
        <f>(in!F9944-in!E9944)*1440</f>
        <v>0.50000000162981451</v>
      </c>
      <c r="E9944">
        <f>(in!G9944-in!F9944)*1440</f>
        <v>0.11666666250675917</v>
      </c>
      <c r="F9944">
        <f>(in!H9944-in!G9944)*1440</f>
        <v>4.7666666703298688</v>
      </c>
      <c r="G9944">
        <f>(in!I9944-in!H9944)*1440</f>
        <v>5.7166666619013995</v>
      </c>
      <c r="H9944">
        <f>(in!I9944-in!E9944)*1440</f>
        <v>11.099999996367842</v>
      </c>
      <c r="I9944">
        <f>HOUR(in!E9944)</f>
        <v>15</v>
      </c>
    </row>
    <row r="9945" spans="1:9" x14ac:dyDescent="0.35">
      <c r="A9945">
        <f>in!A9945</f>
        <v>109944</v>
      </c>
      <c r="B9945" t="str">
        <f>in!B9945</f>
        <v>Latte</v>
      </c>
      <c r="C9945" t="str">
        <f>in!C9945</f>
        <v>Alice</v>
      </c>
      <c r="D9945">
        <f>(in!F9945-in!E9945)*1440</f>
        <v>1.4666666637640446</v>
      </c>
      <c r="E9945">
        <f>(in!G9945-in!F9945)*1440</f>
        <v>1.3500000012572855</v>
      </c>
      <c r="F9945">
        <f>(in!H9945-in!G9945)*1440</f>
        <v>3.3166666666511446</v>
      </c>
      <c r="G9945">
        <f>(in!I9945-in!H9945)*1440</f>
        <v>4.1666666662786156</v>
      </c>
      <c r="H9945">
        <f>(in!I9945-in!E9945)*1440</f>
        <v>10.29999999795109</v>
      </c>
      <c r="I9945">
        <f>HOUR(in!E9945)</f>
        <v>15</v>
      </c>
    </row>
    <row r="9946" spans="1:9" x14ac:dyDescent="0.35">
      <c r="A9946">
        <f>in!A9946</f>
        <v>109945</v>
      </c>
      <c r="B9946" t="str">
        <f>in!B9946</f>
        <v>Flat White</v>
      </c>
      <c r="C9946" t="str">
        <f>in!C9946</f>
        <v>Bob</v>
      </c>
      <c r="D9946">
        <f>(in!F9946-in!E9946)*1440</f>
        <v>0.78333333833143115</v>
      </c>
      <c r="E9946">
        <f>(in!G9946-in!F9946)*1440</f>
        <v>1.3000000000465661</v>
      </c>
      <c r="F9946">
        <f>(in!H9946-in!G9946)*1440</f>
        <v>1.8333333323244005</v>
      </c>
      <c r="G9946">
        <f>(in!I9946-in!H9946)*1440</f>
        <v>12.633333331905305</v>
      </c>
      <c r="H9946">
        <f>(in!I9946-in!E9946)*1440</f>
        <v>16.550000002607703</v>
      </c>
      <c r="I9946">
        <f>HOUR(in!E9946)</f>
        <v>15</v>
      </c>
    </row>
    <row r="9947" spans="1:9" x14ac:dyDescent="0.35">
      <c r="A9947">
        <f>in!A9947</f>
        <v>109946</v>
      </c>
      <c r="B9947" t="str">
        <f>in!B9947</f>
        <v>Americano</v>
      </c>
      <c r="C9947" t="str">
        <f>in!C9947</f>
        <v>Charlie</v>
      </c>
      <c r="D9947">
        <f>(in!F9947-in!E9947)*1440</f>
        <v>1.0166666633449495</v>
      </c>
      <c r="E9947">
        <f>(in!G9947-in!F9947)*1440</f>
        <v>2.7166666730772704</v>
      </c>
      <c r="F9947">
        <f>(in!H9947-in!G9947)*1440</f>
        <v>4.6499999973457307</v>
      </c>
      <c r="G9947">
        <f>(in!I9947-in!H9947)*1440</f>
        <v>2.3999999952502549</v>
      </c>
      <c r="H9947">
        <f>(in!I9947-in!E9947)*1440</f>
        <v>10.783333329018205</v>
      </c>
      <c r="I9947">
        <f>HOUR(in!E9947)</f>
        <v>15</v>
      </c>
    </row>
    <row r="9948" spans="1:9" x14ac:dyDescent="0.35">
      <c r="A9948">
        <f>in!A9948</f>
        <v>109947</v>
      </c>
      <c r="B9948" t="str">
        <f>in!B9948</f>
        <v>Latte</v>
      </c>
      <c r="C9948" t="str">
        <f>in!C9948</f>
        <v>Bob</v>
      </c>
      <c r="D9948">
        <f>(in!F9948-in!E9948)*1440</f>
        <v>0.99999999278225005</v>
      </c>
      <c r="E9948">
        <f>(in!G9948-in!F9948)*1440</f>
        <v>1.1000000056810677</v>
      </c>
      <c r="F9948">
        <f>(in!H9948-in!G9948)*1440</f>
        <v>2.7999999944586307</v>
      </c>
      <c r="G9948">
        <f>(in!I9948-in!H9948)*1440</f>
        <v>13.550000003306195</v>
      </c>
      <c r="H9948">
        <f>(in!I9948-in!E9948)*1440</f>
        <v>18.449999996228144</v>
      </c>
      <c r="I9948">
        <f>HOUR(in!E9948)</f>
        <v>15</v>
      </c>
    </row>
    <row r="9949" spans="1:9" x14ac:dyDescent="0.35">
      <c r="A9949">
        <f>in!A9949</f>
        <v>109948</v>
      </c>
      <c r="B9949" t="str">
        <f>in!B9949</f>
        <v>Espresso</v>
      </c>
      <c r="C9949" t="str">
        <f>in!C9949</f>
        <v>Eve</v>
      </c>
      <c r="D9949">
        <f>(in!F9949-in!E9949)*1440</f>
        <v>1.0666666645556688</v>
      </c>
      <c r="E9949">
        <f>(in!G9949-in!F9949)*1440</f>
        <v>0.21666666492819786</v>
      </c>
      <c r="F9949">
        <f>(in!H9949-in!G9949)*1440</f>
        <v>2.2666666726581752</v>
      </c>
      <c r="G9949">
        <f>(in!I9949-in!H9949)*1440</f>
        <v>5.6833333312533796</v>
      </c>
      <c r="H9949">
        <f>(in!I9949-in!E9949)*1440</f>
        <v>9.2333333333954215</v>
      </c>
      <c r="I9949">
        <f>HOUR(in!E9949)</f>
        <v>15</v>
      </c>
    </row>
    <row r="9950" spans="1:9" x14ac:dyDescent="0.35">
      <c r="A9950">
        <f>in!A9950</f>
        <v>109949</v>
      </c>
      <c r="B9950" t="str">
        <f>in!B9950</f>
        <v>Espresso</v>
      </c>
      <c r="C9950" t="str">
        <f>in!C9950</f>
        <v>David</v>
      </c>
      <c r="D9950">
        <f>(in!F9950-in!E9950)*1440</f>
        <v>0.90000000083819032</v>
      </c>
      <c r="E9950">
        <f>(in!G9950-in!F9950)*1440</f>
        <v>0.68333333590999246</v>
      </c>
      <c r="F9950">
        <f>(in!H9950-in!G9950)*1440</f>
        <v>1.6333333379589021</v>
      </c>
      <c r="G9950">
        <f>(in!I9950-in!H9950)*1440</f>
        <v>10.566666664090008</v>
      </c>
      <c r="H9950">
        <f>(in!I9950-in!E9950)*1440</f>
        <v>13.783333338797092</v>
      </c>
      <c r="I9950">
        <f>HOUR(in!E9950)</f>
        <v>15</v>
      </c>
    </row>
    <row r="9951" spans="1:9" x14ac:dyDescent="0.35">
      <c r="A9951">
        <f>in!A9951</f>
        <v>109950</v>
      </c>
      <c r="B9951" t="str">
        <f>in!B9951</f>
        <v>Cold Brew</v>
      </c>
      <c r="C9951" t="str">
        <f>in!C9951</f>
        <v>Alice</v>
      </c>
      <c r="D9951">
        <f>(in!F9951-in!E9951)*1440</f>
        <v>0.91666667140088975</v>
      </c>
      <c r="E9951">
        <f>(in!G9951-in!F9951)*1440</f>
        <v>0.73333332664333284</v>
      </c>
      <c r="F9951">
        <f>(in!H9951-in!G9951)*1440</f>
        <v>2.7166666730772704</v>
      </c>
      <c r="G9951">
        <f>(in!I9951-in!H9951)*1440</f>
        <v>7.7833333297166973</v>
      </c>
      <c r="H9951">
        <f>(in!I9951-in!E9951)*1440</f>
        <v>12.15000000083819</v>
      </c>
      <c r="I9951">
        <f>HOUR(in!E9951)</f>
        <v>15</v>
      </c>
    </row>
    <row r="9952" spans="1:9" x14ac:dyDescent="0.35">
      <c r="A9952">
        <f>in!A9952</f>
        <v>109951</v>
      </c>
      <c r="B9952" t="str">
        <f>in!B9952</f>
        <v>Hot Chocolate</v>
      </c>
      <c r="C9952" t="str">
        <f>in!C9952</f>
        <v>Alice</v>
      </c>
      <c r="D9952">
        <f>(in!F9952-in!E9952)*1440</f>
        <v>1.7833333311136812</v>
      </c>
      <c r="E9952">
        <f>(in!G9952-in!F9952)*1440</f>
        <v>0.43333334033377469</v>
      </c>
      <c r="F9952">
        <f>(in!H9952-in!G9952)*1440</f>
        <v>1.2499999988358468</v>
      </c>
      <c r="G9952">
        <f>(in!I9952-in!H9952)*1440</f>
        <v>10.883333331439644</v>
      </c>
      <c r="H9952">
        <f>(in!I9952-in!E9952)*1440</f>
        <v>14.350000001722947</v>
      </c>
      <c r="I9952">
        <f>HOUR(in!E9952)</f>
        <v>15</v>
      </c>
    </row>
    <row r="9953" spans="1:9" x14ac:dyDescent="0.35">
      <c r="A9953">
        <f>in!A9953</f>
        <v>109952</v>
      </c>
      <c r="B9953" t="str">
        <f>in!B9953</f>
        <v>Espresso</v>
      </c>
      <c r="C9953" t="str">
        <f>in!C9953</f>
        <v>Alice</v>
      </c>
      <c r="D9953">
        <f>(in!F9953-in!E9953)*1440</f>
        <v>1.7333333299029619</v>
      </c>
      <c r="E9953">
        <f>(in!G9953-in!F9953)*1440</f>
        <v>0.8333333395421505</v>
      </c>
      <c r="F9953">
        <f>(in!H9953-in!G9953)*1440</f>
        <v>2.7833333343733102</v>
      </c>
      <c r="G9953">
        <f>(in!I9953-in!H9953)*1440</f>
        <v>19.583333332557231</v>
      </c>
      <c r="H9953">
        <f>(in!I9953-in!E9953)*1440</f>
        <v>24.933333336375654</v>
      </c>
      <c r="I9953">
        <f>HOUR(in!E9953)</f>
        <v>15</v>
      </c>
    </row>
    <row r="9954" spans="1:9" x14ac:dyDescent="0.35">
      <c r="A9954">
        <f>in!A9954</f>
        <v>109953</v>
      </c>
      <c r="B9954" t="str">
        <f>in!B9954</f>
        <v>Latte</v>
      </c>
      <c r="C9954" t="str">
        <f>in!C9954</f>
        <v>Alice</v>
      </c>
      <c r="D9954">
        <f>(in!F9954-in!E9954)*1440</f>
        <v>0.6000000040512532</v>
      </c>
      <c r="E9954">
        <f>(in!G9954-in!F9954)*1440</f>
        <v>1.0333333339076489</v>
      </c>
      <c r="F9954">
        <f>(in!H9954-in!G9954)*1440</f>
        <v>4.1333333251532167</v>
      </c>
      <c r="G9954">
        <f>(in!I9954-in!H9954)*1440</f>
        <v>18.68333334219642</v>
      </c>
      <c r="H9954">
        <f>(in!I9954-in!E9954)*1440</f>
        <v>24.450000005308539</v>
      </c>
      <c r="I9954">
        <f>HOUR(in!E9954)</f>
        <v>15</v>
      </c>
    </row>
    <row r="9955" spans="1:9" x14ac:dyDescent="0.35">
      <c r="A9955">
        <f>in!A9955</f>
        <v>109954</v>
      </c>
      <c r="B9955" t="str">
        <f>in!B9955</f>
        <v>Latte</v>
      </c>
      <c r="C9955" t="str">
        <f>in!C9955</f>
        <v>Eve</v>
      </c>
      <c r="D9955">
        <f>(in!F9955-in!E9955)*1440</f>
        <v>0.74999999720603228</v>
      </c>
      <c r="E9955">
        <f>(in!G9955-in!F9955)*1440</f>
        <v>1.4666666637640446</v>
      </c>
      <c r="F9955">
        <f>(in!H9955-in!G9955)*1440</f>
        <v>4.7333333396818489</v>
      </c>
      <c r="G9955">
        <f>(in!I9955-in!H9955)*1440</f>
        <v>11.26666666008532</v>
      </c>
      <c r="H9955">
        <f>(in!I9955-in!E9955)*1440</f>
        <v>18.216666660737246</v>
      </c>
      <c r="I9955">
        <f>HOUR(in!E9955)</f>
        <v>15</v>
      </c>
    </row>
    <row r="9956" spans="1:9" x14ac:dyDescent="0.35">
      <c r="A9956">
        <f>in!A9956</f>
        <v>109955</v>
      </c>
      <c r="B9956" t="str">
        <f>in!B9956</f>
        <v>Matcha Latte</v>
      </c>
      <c r="C9956" t="str">
        <f>in!C9956</f>
        <v>David</v>
      </c>
      <c r="D9956">
        <f>(in!F9956-in!E9956)*1440</f>
        <v>0.93333333148621023</v>
      </c>
      <c r="E9956">
        <f>(in!G9956-in!F9956)*1440</f>
        <v>0.31666666734963655</v>
      </c>
      <c r="F9956">
        <f>(in!H9956-in!G9956)*1440</f>
        <v>2.0833333383779973</v>
      </c>
      <c r="G9956">
        <f>(in!I9956-in!H9956)*1440</f>
        <v>5.4166666651144624</v>
      </c>
      <c r="H9956">
        <f>(in!I9956-in!E9956)*1440</f>
        <v>8.7500000023283064</v>
      </c>
      <c r="I9956">
        <f>HOUR(in!E9956)</f>
        <v>15</v>
      </c>
    </row>
    <row r="9957" spans="1:9" x14ac:dyDescent="0.35">
      <c r="A9957">
        <f>in!A9957</f>
        <v>109956</v>
      </c>
      <c r="B9957" t="str">
        <f>in!B9957</f>
        <v>Flat White</v>
      </c>
      <c r="C9957" t="str">
        <f>in!C9957</f>
        <v>Eve</v>
      </c>
      <c r="D9957">
        <f>(in!F9957-in!E9957)*1440</f>
        <v>1.3666666718199849</v>
      </c>
      <c r="E9957">
        <f>(in!G9957-in!F9957)*1440</f>
        <v>0.74999999720603228</v>
      </c>
      <c r="F9957">
        <f>(in!H9957-in!G9957)*1440</f>
        <v>1.5999999968335032</v>
      </c>
      <c r="G9957">
        <f>(in!I9957-in!H9957)*1440</f>
        <v>3.8666666694916785</v>
      </c>
      <c r="H9957">
        <f>(in!I9957-in!E9957)*1440</f>
        <v>7.5833333353511989</v>
      </c>
      <c r="I9957">
        <f>HOUR(in!E9957)</f>
        <v>15</v>
      </c>
    </row>
    <row r="9958" spans="1:9" x14ac:dyDescent="0.35">
      <c r="A9958">
        <f>in!A9958</f>
        <v>109957</v>
      </c>
      <c r="B9958" t="str">
        <f>in!B9958</f>
        <v>Espresso</v>
      </c>
      <c r="C9958" t="str">
        <f>in!C9958</f>
        <v>David</v>
      </c>
      <c r="D9958">
        <f>(in!F9958-in!E9958)*1440</f>
        <v>1.333333341171965</v>
      </c>
      <c r="E9958">
        <f>(in!G9958-in!F9958)*1440</f>
        <v>0.16666666371747851</v>
      </c>
      <c r="F9958">
        <f>(in!H9958-in!G9958)*1440</f>
        <v>4.6833333279937506</v>
      </c>
      <c r="G9958">
        <f>(in!I9958-in!H9958)*1440</f>
        <v>3.0333333404269069</v>
      </c>
      <c r="H9958">
        <f>(in!I9958-in!E9958)*1440</f>
        <v>9.216666673310101</v>
      </c>
      <c r="I9958">
        <f>HOUR(in!E9958)</f>
        <v>15</v>
      </c>
    </row>
    <row r="9959" spans="1:9" x14ac:dyDescent="0.35">
      <c r="A9959">
        <f>in!A9959</f>
        <v>109958</v>
      </c>
      <c r="B9959" t="str">
        <f>in!B9959</f>
        <v>Americano</v>
      </c>
      <c r="C9959" t="str">
        <f>in!C9959</f>
        <v>David</v>
      </c>
      <c r="D9959">
        <f>(in!F9959-in!E9959)*1440</f>
        <v>1.9666666653938591</v>
      </c>
      <c r="E9959">
        <f>(in!G9959-in!F9959)*1440</f>
        <v>1.0166666633449495</v>
      </c>
      <c r="F9959">
        <f>(in!H9959-in!G9959)*1440</f>
        <v>2.1333333395887166</v>
      </c>
      <c r="G9959">
        <f>(in!I9959-in!H9959)*1440</f>
        <v>17.983333325246349</v>
      </c>
      <c r="H9959">
        <f>(in!I9959-in!E9959)*1440</f>
        <v>23.099999993573874</v>
      </c>
      <c r="I9959">
        <f>HOUR(in!E9959)</f>
        <v>16</v>
      </c>
    </row>
    <row r="9960" spans="1:9" x14ac:dyDescent="0.35">
      <c r="A9960">
        <f>in!A9960</f>
        <v>109959</v>
      </c>
      <c r="B9960" t="str">
        <f>in!B9960</f>
        <v>Latte</v>
      </c>
      <c r="C9960" t="str">
        <f>in!C9960</f>
        <v>Bob</v>
      </c>
      <c r="D9960">
        <f>(in!F9960-in!E9960)*1440</f>
        <v>1.4666666637640446</v>
      </c>
      <c r="E9960">
        <f>(in!G9960-in!F9960)*1440</f>
        <v>0.95000000204890966</v>
      </c>
      <c r="F9960">
        <f>(in!H9960-in!G9960)*1440</f>
        <v>4.0833333239424974</v>
      </c>
      <c r="G9960">
        <f>(in!I9960-in!H9960)*1440</f>
        <v>4.3166666699107736</v>
      </c>
      <c r="H9960">
        <f>(in!I9960-in!E9960)*1440</f>
        <v>10.816666659666225</v>
      </c>
      <c r="I9960">
        <f>HOUR(in!E9960)</f>
        <v>16</v>
      </c>
    </row>
    <row r="9961" spans="1:9" x14ac:dyDescent="0.35">
      <c r="A9961">
        <f>in!A9961</f>
        <v>109960</v>
      </c>
      <c r="B9961" t="str">
        <f>in!B9961</f>
        <v>Cold Brew</v>
      </c>
      <c r="C9961" t="str">
        <f>in!C9961</f>
        <v>David</v>
      </c>
      <c r="D9961">
        <f>(in!F9961-in!E9961)*1440</f>
        <v>1.7833333311136812</v>
      </c>
      <c r="E9961">
        <f>(in!G9961-in!F9961)*1440</f>
        <v>0.63333333469927311</v>
      </c>
      <c r="F9961">
        <f>(in!H9961-in!G9961)*1440</f>
        <v>3.4833333303686231</v>
      </c>
      <c r="G9961">
        <f>(in!I9961-in!H9961)*1440</f>
        <v>11.083333336282521</v>
      </c>
      <c r="H9961">
        <f>(in!I9961-in!E9961)*1440</f>
        <v>16.983333332464099</v>
      </c>
      <c r="I9961">
        <f>HOUR(in!E9961)</f>
        <v>16</v>
      </c>
    </row>
    <row r="9962" spans="1:9" x14ac:dyDescent="0.35">
      <c r="A9962">
        <f>in!A9962</f>
        <v>109961</v>
      </c>
      <c r="B9962" t="str">
        <f>in!B9962</f>
        <v>Espresso</v>
      </c>
      <c r="C9962" t="str">
        <f>in!C9962</f>
        <v>Alice</v>
      </c>
      <c r="D9962">
        <f>(in!F9962-in!E9962)*1440</f>
        <v>1.2666666589211673</v>
      </c>
      <c r="E9962">
        <f>(in!G9962-in!F9962)*1440</f>
        <v>1.4666666742414236</v>
      </c>
      <c r="F9962">
        <f>(in!H9962-in!G9962)*1440</f>
        <v>4.2999999993480742</v>
      </c>
      <c r="G9962">
        <f>(in!I9962-in!H9962)*1440</f>
        <v>17.84999999217689</v>
      </c>
      <c r="H9962">
        <f>(in!I9962-in!E9962)*1440</f>
        <v>24.883333324687555</v>
      </c>
      <c r="I9962">
        <f>HOUR(in!E9962)</f>
        <v>16</v>
      </c>
    </row>
    <row r="9963" spans="1:9" x14ac:dyDescent="0.35">
      <c r="A9963">
        <f>in!A9963</f>
        <v>109962</v>
      </c>
      <c r="B9963" t="str">
        <f>in!B9963</f>
        <v>Cold Brew</v>
      </c>
      <c r="C9963" t="str">
        <f>in!C9963</f>
        <v>David</v>
      </c>
      <c r="D9963">
        <f>(in!F9963-in!E9963)*1440</f>
        <v>0.68333333590999246</v>
      </c>
      <c r="E9963">
        <f>(in!G9963-in!F9963)*1440</f>
        <v>1.3999999919906259</v>
      </c>
      <c r="F9963">
        <f>(in!H9963-in!G9963)*1440</f>
        <v>3.6833333352115005</v>
      </c>
      <c r="G9963">
        <f>(in!I9963-in!H9963)*1440</f>
        <v>0.63333333469927311</v>
      </c>
      <c r="H9963">
        <f>(in!I9963-in!E9963)*1440</f>
        <v>6.3999999978113919</v>
      </c>
      <c r="I9963">
        <f>HOUR(in!E9963)</f>
        <v>16</v>
      </c>
    </row>
    <row r="9964" spans="1:9" x14ac:dyDescent="0.35">
      <c r="A9964">
        <f>in!A9964</f>
        <v>109963</v>
      </c>
      <c r="B9964" t="str">
        <f>in!B9964</f>
        <v>Mocha</v>
      </c>
      <c r="C9964" t="str">
        <f>in!C9964</f>
        <v>Bob</v>
      </c>
      <c r="D9964">
        <f>(in!F9964-in!E9964)*1440</f>
        <v>1.6999999992549419</v>
      </c>
      <c r="E9964">
        <f>(in!G9964-in!F9964)*1440</f>
        <v>1.1666666669771075</v>
      </c>
      <c r="F9964">
        <f>(in!H9964-in!G9964)*1440</f>
        <v>4.033333333209157</v>
      </c>
      <c r="G9964">
        <f>(in!I9964-in!H9964)*1440</f>
        <v>3.3333333372138441</v>
      </c>
      <c r="H9964">
        <f>(in!I9964-in!E9964)*1440</f>
        <v>10.233333336655051</v>
      </c>
      <c r="I9964">
        <f>HOUR(in!E9964)</f>
        <v>16</v>
      </c>
    </row>
    <row r="9965" spans="1:9" x14ac:dyDescent="0.35">
      <c r="A9965">
        <f>in!A9965</f>
        <v>109964</v>
      </c>
      <c r="B9965" t="str">
        <f>in!B9965</f>
        <v>Americano</v>
      </c>
      <c r="C9965" t="str">
        <f>in!C9965</f>
        <v>Charlie</v>
      </c>
      <c r="D9965">
        <f>(in!F9965-in!E9965)*1440</f>
        <v>1.6999999992549419</v>
      </c>
      <c r="E9965">
        <f>(in!G9965-in!F9965)*1440</f>
        <v>0.66666667582467198</v>
      </c>
      <c r="F9965">
        <f>(in!H9965-in!G9965)*1440</f>
        <v>4.3333333299960941</v>
      </c>
      <c r="G9965">
        <f>(in!I9965-in!H9965)*1440</f>
        <v>0.58333333348855376</v>
      </c>
      <c r="H9965">
        <f>(in!I9965-in!E9965)*1440</f>
        <v>7.2833333385642618</v>
      </c>
      <c r="I9965">
        <f>HOUR(in!E9965)</f>
        <v>16</v>
      </c>
    </row>
    <row r="9966" spans="1:9" x14ac:dyDescent="0.35">
      <c r="A9966">
        <f>in!A9966</f>
        <v>109965</v>
      </c>
      <c r="B9966" t="str">
        <f>in!B9966</f>
        <v>Flat White</v>
      </c>
      <c r="C9966" t="str">
        <f>in!C9966</f>
        <v>Bob</v>
      </c>
      <c r="D9966">
        <f>(in!F9966-in!E9966)*1440</f>
        <v>1.8000000016763806</v>
      </c>
      <c r="E9966">
        <f>(in!G9966-in!F9966)*1440</f>
        <v>0.83333332906477153</v>
      </c>
      <c r="F9966">
        <f>(in!H9966-in!G9966)*1440</f>
        <v>4.0833333344198763</v>
      </c>
      <c r="G9966">
        <f>(in!I9966-in!H9966)*1440</f>
        <v>12.15000000083819</v>
      </c>
      <c r="H9966">
        <f>(in!I9966-in!E9966)*1440</f>
        <v>18.866666665999219</v>
      </c>
      <c r="I9966">
        <f>HOUR(in!E9966)</f>
        <v>16</v>
      </c>
    </row>
    <row r="9967" spans="1:9" x14ac:dyDescent="0.35">
      <c r="A9967">
        <f>in!A9967</f>
        <v>109966</v>
      </c>
      <c r="B9967" t="str">
        <f>in!B9967</f>
        <v>Cappuccino</v>
      </c>
      <c r="C9967" t="str">
        <f>in!C9967</f>
        <v>Eve</v>
      </c>
      <c r="D9967">
        <f>(in!F9967-in!E9967)*1440</f>
        <v>1.7333333299029619</v>
      </c>
      <c r="E9967">
        <f>(in!G9967-in!F9967)*1440</f>
        <v>1.4833333343267441</v>
      </c>
      <c r="F9967">
        <f>(in!H9967-in!G9967)*1440</f>
        <v>3.7000000057742</v>
      </c>
      <c r="G9967">
        <f>(in!I9967-in!H9967)*1440</f>
        <v>0.61666666413657367</v>
      </c>
      <c r="H9967">
        <f>(in!I9967-in!E9967)*1440</f>
        <v>7.5333333341404796</v>
      </c>
      <c r="I9967">
        <f>HOUR(in!E9967)</f>
        <v>16</v>
      </c>
    </row>
    <row r="9968" spans="1:9" x14ac:dyDescent="0.35">
      <c r="A9968">
        <f>in!A9968</f>
        <v>109967</v>
      </c>
      <c r="B9968" t="str">
        <f>in!B9968</f>
        <v>Latte</v>
      </c>
      <c r="C9968" t="str">
        <f>in!C9968</f>
        <v>David</v>
      </c>
      <c r="D9968">
        <f>(in!F9968-in!E9968)*1440</f>
        <v>1.4000000024680048</v>
      </c>
      <c r="E9968">
        <f>(in!G9968-in!F9968)*1440</f>
        <v>0.74999999720603228</v>
      </c>
      <c r="F9968">
        <f>(in!H9968-in!G9968)*1440</f>
        <v>1.5000000048894435</v>
      </c>
      <c r="G9968">
        <f>(in!I9968-in!H9968)*1440</f>
        <v>6.5833333320915699</v>
      </c>
      <c r="H9968">
        <f>(in!I9968-in!E9968)*1440</f>
        <v>10.233333336655051</v>
      </c>
      <c r="I9968">
        <f>HOUR(in!E9968)</f>
        <v>16</v>
      </c>
    </row>
    <row r="9969" spans="1:9" x14ac:dyDescent="0.35">
      <c r="A9969">
        <f>in!A9969</f>
        <v>109968</v>
      </c>
      <c r="B9969" t="str">
        <f>in!B9969</f>
        <v>Cappuccino</v>
      </c>
      <c r="C9969" t="str">
        <f>in!C9969</f>
        <v>Alice</v>
      </c>
      <c r="D9969">
        <f>(in!F9969-in!E9969)*1440</f>
        <v>0.56666666292585433</v>
      </c>
      <c r="E9969">
        <f>(in!G9969-in!F9969)*1440</f>
        <v>0.48333334154449403</v>
      </c>
      <c r="F9969">
        <f>(in!H9969-in!G9969)*1440</f>
        <v>1.8333333323244005</v>
      </c>
      <c r="G9969">
        <f>(in!I9969-in!H9969)*1440</f>
        <v>8.2166666595730931</v>
      </c>
      <c r="H9969">
        <f>(in!I9969-in!E9969)*1440</f>
        <v>11.099999996367842</v>
      </c>
      <c r="I9969">
        <f>HOUR(in!E9969)</f>
        <v>16</v>
      </c>
    </row>
    <row r="9970" spans="1:9" x14ac:dyDescent="0.35">
      <c r="A9970">
        <f>in!A9970</f>
        <v>109969</v>
      </c>
      <c r="B9970" t="str">
        <f>in!B9970</f>
        <v>Hot Chocolate</v>
      </c>
      <c r="C9970" t="str">
        <f>in!C9970</f>
        <v>Charlie</v>
      </c>
      <c r="D9970">
        <f>(in!F9970-in!E9970)*1440</f>
        <v>0.91666667140088975</v>
      </c>
      <c r="E9970">
        <f>(in!G9970-in!F9970)*1440</f>
        <v>2.7833333343733102</v>
      </c>
      <c r="F9970">
        <f>(in!H9970-in!G9970)*1440</f>
        <v>2.2666666621807963</v>
      </c>
      <c r="G9970">
        <f>(in!I9970-in!H9970)*1440</f>
        <v>15.600000000558794</v>
      </c>
      <c r="H9970">
        <f>(in!I9970-in!E9970)*1440</f>
        <v>21.56666666851379</v>
      </c>
      <c r="I9970">
        <f>HOUR(in!E9970)</f>
        <v>16</v>
      </c>
    </row>
    <row r="9971" spans="1:9" x14ac:dyDescent="0.35">
      <c r="A9971">
        <f>in!A9971</f>
        <v>109970</v>
      </c>
      <c r="B9971" t="str">
        <f>in!B9971</f>
        <v>Cappuccino</v>
      </c>
      <c r="C9971" t="str">
        <f>in!C9971</f>
        <v>Bob</v>
      </c>
      <c r="D9971">
        <f>(in!F9971-in!E9971)*1440</f>
        <v>0.66666667582467198</v>
      </c>
      <c r="E9971">
        <f>(in!G9971-in!F9971)*1440</f>
        <v>0.49999999115243554</v>
      </c>
      <c r="F9971">
        <f>(in!H9971-in!G9971)*1440</f>
        <v>4.0166666731238365</v>
      </c>
      <c r="G9971">
        <f>(in!I9971-in!H9971)*1440</f>
        <v>4.0833333344198763</v>
      </c>
      <c r="H9971">
        <f>(in!I9971-in!E9971)*1440</f>
        <v>9.2666666745208204</v>
      </c>
      <c r="I9971">
        <f>HOUR(in!E9971)</f>
        <v>16</v>
      </c>
    </row>
    <row r="9972" spans="1:9" x14ac:dyDescent="0.35">
      <c r="A9972">
        <f>in!A9972</f>
        <v>109971</v>
      </c>
      <c r="B9972" t="str">
        <f>in!B9972</f>
        <v>Cappuccino</v>
      </c>
      <c r="C9972" t="str">
        <f>in!C9972</f>
        <v>Eve</v>
      </c>
      <c r="D9972">
        <f>(in!F9972-in!E9972)*1440</f>
        <v>0.76666666776873171</v>
      </c>
      <c r="E9972">
        <f>(in!G9972-in!F9972)*1440</f>
        <v>0.10000000242143869</v>
      </c>
      <c r="F9972">
        <f>(in!H9972-in!G9972)*1440</f>
        <v>3.2166666642297059</v>
      </c>
      <c r="G9972">
        <f>(in!I9972-in!H9972)*1440</f>
        <v>17.050000004237518</v>
      </c>
      <c r="H9972">
        <f>(in!I9972-in!E9972)*1440</f>
        <v>21.133333338657394</v>
      </c>
      <c r="I9972">
        <f>HOUR(in!E9972)</f>
        <v>16</v>
      </c>
    </row>
    <row r="9973" spans="1:9" x14ac:dyDescent="0.35">
      <c r="A9973">
        <f>in!A9973</f>
        <v>109972</v>
      </c>
      <c r="B9973" t="str">
        <f>in!B9973</f>
        <v>Americano</v>
      </c>
      <c r="C9973" t="str">
        <f>in!C9973</f>
        <v>David</v>
      </c>
      <c r="D9973">
        <f>(in!F9973-in!E9973)*1440</f>
        <v>1.4166666625533253</v>
      </c>
      <c r="E9973">
        <f>(in!G9973-in!F9973)*1440</f>
        <v>0.45000000041909516</v>
      </c>
      <c r="F9973">
        <f>(in!H9973-in!G9973)*1440</f>
        <v>4.0833333344198763</v>
      </c>
      <c r="G9973">
        <f>(in!I9973-in!H9973)*1440</f>
        <v>8.8499999942723662</v>
      </c>
      <c r="H9973">
        <f>(in!I9973-in!E9973)*1440</f>
        <v>14.799999991664663</v>
      </c>
      <c r="I9973">
        <f>HOUR(in!E9973)</f>
        <v>16</v>
      </c>
    </row>
    <row r="9974" spans="1:9" x14ac:dyDescent="0.35">
      <c r="A9974">
        <f>in!A9974</f>
        <v>109973</v>
      </c>
      <c r="B9974" t="str">
        <f>in!B9974</f>
        <v>Latte</v>
      </c>
      <c r="C9974" t="str">
        <f>in!C9974</f>
        <v>Alice</v>
      </c>
      <c r="D9974">
        <f>(in!F9974-in!E9974)*1440</f>
        <v>0.79999999841675162</v>
      </c>
      <c r="E9974">
        <f>(in!G9974-in!F9974)*1440</f>
        <v>0.96666666213423014</v>
      </c>
      <c r="F9974">
        <f>(in!H9974-in!G9974)*1440</f>
        <v>4.4333333324175328</v>
      </c>
      <c r="G9974">
        <f>(in!I9974-in!H9974)*1440</f>
        <v>12.000000007683411</v>
      </c>
      <c r="H9974">
        <f>(in!I9974-in!E9974)*1440</f>
        <v>18.200000000651926</v>
      </c>
      <c r="I9974">
        <f>HOUR(in!E9974)</f>
        <v>16</v>
      </c>
    </row>
    <row r="9975" spans="1:9" x14ac:dyDescent="0.35">
      <c r="A9975">
        <f>in!A9975</f>
        <v>109974</v>
      </c>
      <c r="B9975" t="str">
        <f>in!B9975</f>
        <v>Latte</v>
      </c>
      <c r="C9975" t="str">
        <f>in!C9975</f>
        <v>Charlie</v>
      </c>
      <c r="D9975">
        <f>(in!F9975-in!E9975)*1440</f>
        <v>1.1999999976251274</v>
      </c>
      <c r="E9975">
        <f>(in!G9975-in!F9975)*1440</f>
        <v>2.3166666633915156</v>
      </c>
      <c r="F9975">
        <f>(in!H9975-in!G9975)*1440</f>
        <v>3.0833333311602473</v>
      </c>
      <c r="G9975">
        <f>(in!I9975-in!H9975)*1440</f>
        <v>7.4166666716337204</v>
      </c>
      <c r="H9975">
        <f>(in!I9975-in!E9975)*1440</f>
        <v>14.016666663810611</v>
      </c>
      <c r="I9975">
        <f>HOUR(in!E9975)</f>
        <v>16</v>
      </c>
    </row>
    <row r="9976" spans="1:9" x14ac:dyDescent="0.35">
      <c r="A9976">
        <f>in!A9976</f>
        <v>109975</v>
      </c>
      <c r="B9976" t="str">
        <f>in!B9976</f>
        <v>Latte</v>
      </c>
      <c r="C9976" t="str">
        <f>in!C9976</f>
        <v>Bob</v>
      </c>
      <c r="D9976">
        <f>(in!F9976-in!E9976)*1440</f>
        <v>1.3500000012572855</v>
      </c>
      <c r="E9976">
        <f>(in!G9976-in!F9976)*1440</f>
        <v>0.74999999720603228</v>
      </c>
      <c r="F9976">
        <f>(in!H9976-in!G9976)*1440</f>
        <v>2.1666666702367365</v>
      </c>
      <c r="G9976">
        <f>(in!I9976-in!H9976)*1440</f>
        <v>6.8499999982304871</v>
      </c>
      <c r="H9976">
        <f>(in!I9976-in!E9976)*1440</f>
        <v>11.116666666930541</v>
      </c>
      <c r="I9976">
        <f>HOUR(in!E9976)</f>
        <v>16</v>
      </c>
    </row>
    <row r="9977" spans="1:9" x14ac:dyDescent="0.35">
      <c r="A9977">
        <f>in!A9977</f>
        <v>109976</v>
      </c>
      <c r="B9977" t="str">
        <f>in!B9977</f>
        <v>Americano</v>
      </c>
      <c r="C9977" t="str">
        <f>in!C9977</f>
        <v>Alice</v>
      </c>
      <c r="D9977">
        <f>(in!F9977-in!E9977)*1440</f>
        <v>0.81666666897945106</v>
      </c>
      <c r="E9977">
        <f>(in!G9977-in!F9977)*1440</f>
        <v>0.76666666776873171</v>
      </c>
      <c r="F9977">
        <f>(in!H9977-in!G9977)*1440</f>
        <v>3.9500000013504177</v>
      </c>
      <c r="G9977">
        <f>(in!I9977-in!H9977)*1440</f>
        <v>0.68333333590999246</v>
      </c>
      <c r="H9977">
        <f>(in!I9977-in!E9977)*1440</f>
        <v>6.216666674008593</v>
      </c>
      <c r="I9977">
        <f>HOUR(in!E9977)</f>
        <v>16</v>
      </c>
    </row>
    <row r="9978" spans="1:9" x14ac:dyDescent="0.35">
      <c r="A9978">
        <f>in!A9978</f>
        <v>109977</v>
      </c>
      <c r="B9978" t="str">
        <f>in!B9978</f>
        <v>Cold Brew</v>
      </c>
      <c r="C9978" t="str">
        <f>in!C9978</f>
        <v>Eve</v>
      </c>
      <c r="D9978">
        <f>(in!F9978-in!E9978)*1440</f>
        <v>0.81666666897945106</v>
      </c>
      <c r="E9978">
        <f>(in!G9978-in!F9978)*1440</f>
        <v>0.2333333354908973</v>
      </c>
      <c r="F9978">
        <f>(in!H9978-in!G9978)*1440</f>
        <v>4.7499999997671694</v>
      </c>
      <c r="G9978">
        <f>(in!I9978-in!H9978)*1440</f>
        <v>12.550000000046566</v>
      </c>
      <c r="H9978">
        <f>(in!I9978-in!E9978)*1440</f>
        <v>18.350000004284084</v>
      </c>
      <c r="I9978">
        <f>HOUR(in!E9978)</f>
        <v>16</v>
      </c>
    </row>
    <row r="9979" spans="1:9" x14ac:dyDescent="0.35">
      <c r="A9979">
        <f>in!A9979</f>
        <v>109978</v>
      </c>
      <c r="B9979" t="str">
        <f>in!B9979</f>
        <v>Americano</v>
      </c>
      <c r="C9979" t="str">
        <f>in!C9979</f>
        <v>Charlie</v>
      </c>
      <c r="D9979">
        <f>(in!F9979-in!E9979)*1440</f>
        <v>0.98333333269692957</v>
      </c>
      <c r="E9979">
        <f>(in!G9979-in!F9979)*1440</f>
        <v>1.4666666637640446</v>
      </c>
      <c r="F9979">
        <f>(in!H9979-in!G9979)*1440</f>
        <v>3.2166666747070849</v>
      </c>
      <c r="G9979">
        <f>(in!I9979-in!H9979)*1440</f>
        <v>17.783333330880851</v>
      </c>
      <c r="H9979">
        <f>(in!I9979-in!E9979)*1440</f>
        <v>23.45000000204891</v>
      </c>
      <c r="I9979">
        <f>HOUR(in!E9979)</f>
        <v>16</v>
      </c>
    </row>
    <row r="9980" spans="1:9" x14ac:dyDescent="0.35">
      <c r="A9980">
        <f>in!A9980</f>
        <v>109979</v>
      </c>
      <c r="B9980" t="str">
        <f>in!B9980</f>
        <v>Latte</v>
      </c>
      <c r="C9980" t="str">
        <f>in!C9980</f>
        <v>David</v>
      </c>
      <c r="D9980">
        <f>(in!F9980-in!E9980)*1440</f>
        <v>1.4833333343267441</v>
      </c>
      <c r="E9980">
        <f>(in!G9980-in!F9980)*1440</f>
        <v>0.29999999678693712</v>
      </c>
      <c r="F9980">
        <f>(in!H9980-in!G9980)*1440</f>
        <v>1.9833333359565586</v>
      </c>
      <c r="G9980">
        <f>(in!I9980-in!H9980)*1440</f>
        <v>8.7666666728910059</v>
      </c>
      <c r="H9980">
        <f>(in!I9980-in!E9980)*1440</f>
        <v>12.533333339961246</v>
      </c>
      <c r="I9980">
        <f>HOUR(in!E9980)</f>
        <v>16</v>
      </c>
    </row>
    <row r="9981" spans="1:9" x14ac:dyDescent="0.35">
      <c r="A9981">
        <f>in!A9981</f>
        <v>109980</v>
      </c>
      <c r="B9981" t="str">
        <f>in!B9981</f>
        <v>Espresso</v>
      </c>
      <c r="C9981" t="str">
        <f>in!C9981</f>
        <v>Charlie</v>
      </c>
      <c r="D9981">
        <f>(in!F9981-in!E9981)*1440</f>
        <v>0.66666667582467198</v>
      </c>
      <c r="E9981">
        <f>(in!G9981-in!F9981)*1440</f>
        <v>0.98333333269692957</v>
      </c>
      <c r="F9981">
        <f>(in!H9981-in!G9981)*1440</f>
        <v>7.3833333305083215</v>
      </c>
      <c r="G9981">
        <f>(in!I9981-in!H9981)*1440</f>
        <v>17.400000002235174</v>
      </c>
      <c r="H9981">
        <f>(in!I9981-in!E9981)*1440</f>
        <v>26.433333341265097</v>
      </c>
      <c r="I9981">
        <f>HOUR(in!E9981)</f>
        <v>16</v>
      </c>
    </row>
    <row r="9982" spans="1:9" x14ac:dyDescent="0.35">
      <c r="A9982">
        <f>in!A9982</f>
        <v>109981</v>
      </c>
      <c r="B9982" t="str">
        <f>in!B9982</f>
        <v>Americano</v>
      </c>
      <c r="C9982" t="str">
        <f>in!C9982</f>
        <v>Bob</v>
      </c>
      <c r="D9982">
        <f>(in!F9982-in!E9982)*1440</f>
        <v>1.4500000036787242</v>
      </c>
      <c r="E9982">
        <f>(in!G9982-in!F9982)*1440</f>
        <v>1.333333330694586</v>
      </c>
      <c r="F9982">
        <f>(in!H9982-in!G9982)*1440</f>
        <v>2.9333333380054682</v>
      </c>
      <c r="G9982">
        <f>(in!I9982-in!H9982)*1440</f>
        <v>16.216666664695367</v>
      </c>
      <c r="H9982">
        <f>(in!I9982-in!E9982)*1440</f>
        <v>21.933333337074146</v>
      </c>
      <c r="I9982">
        <f>HOUR(in!E9982)</f>
        <v>16</v>
      </c>
    </row>
    <row r="9983" spans="1:9" x14ac:dyDescent="0.35">
      <c r="A9983">
        <f>in!A9983</f>
        <v>109982</v>
      </c>
      <c r="B9983" t="str">
        <f>in!B9983</f>
        <v>Cappuccino</v>
      </c>
      <c r="C9983" t="str">
        <f>in!C9983</f>
        <v>Alice</v>
      </c>
      <c r="D9983">
        <f>(in!F9983-in!E9983)*1440</f>
        <v>1.3500000012572855</v>
      </c>
      <c r="E9983">
        <f>(in!G9983-in!F9983)*1440</f>
        <v>1.3166666706092656</v>
      </c>
      <c r="F9983">
        <f>(in!H9983-in!G9983)*1440</f>
        <v>3.4499999997206032</v>
      </c>
      <c r="G9983">
        <f>(in!I9983-in!H9983)*1440</f>
        <v>10.616666665300727</v>
      </c>
      <c r="H9983">
        <f>(in!I9983-in!E9983)*1440</f>
        <v>16.733333336887881</v>
      </c>
      <c r="I9983">
        <f>HOUR(in!E9983)</f>
        <v>16</v>
      </c>
    </row>
    <row r="9984" spans="1:9" x14ac:dyDescent="0.35">
      <c r="A9984">
        <f>in!A9984</f>
        <v>109983</v>
      </c>
      <c r="B9984" t="str">
        <f>in!B9984</f>
        <v>Latte</v>
      </c>
      <c r="C9984" t="str">
        <f>in!C9984</f>
        <v>Bob</v>
      </c>
      <c r="D9984">
        <f>(in!F9984-in!E9984)*1440</f>
        <v>1.3500000012572855</v>
      </c>
      <c r="E9984">
        <f>(in!G9984-in!F9984)*1440</f>
        <v>0.24999999557621777</v>
      </c>
      <c r="F9984">
        <f>(in!H9984-in!G9984)*1440</f>
        <v>3.516666671494022</v>
      </c>
      <c r="G9984">
        <f>(in!I9984-in!H9984)*1440</f>
        <v>9.9333333293907344</v>
      </c>
      <c r="H9984">
        <f>(in!I9984-in!E9984)*1440</f>
        <v>15.04999999771826</v>
      </c>
      <c r="I9984">
        <f>HOUR(in!E9984)</f>
        <v>16</v>
      </c>
    </row>
    <row r="9985" spans="1:9" x14ac:dyDescent="0.35">
      <c r="A9985">
        <f>in!A9985</f>
        <v>109984</v>
      </c>
      <c r="B9985" t="str">
        <f>in!B9985</f>
        <v>Mocha</v>
      </c>
      <c r="C9985" t="str">
        <f>in!C9985</f>
        <v>Eve</v>
      </c>
      <c r="D9985">
        <f>(in!F9985-in!E9985)*1440</f>
        <v>0.56666667340323329</v>
      </c>
      <c r="E9985">
        <f>(in!G9985-in!F9985)*1440</f>
        <v>1.0499999939929694</v>
      </c>
      <c r="F9985">
        <f>(in!H9985-in!G9985)*1440</f>
        <v>2.9999999993015081</v>
      </c>
      <c r="G9985">
        <f>(in!I9985-in!H9985)*1440</f>
        <v>5.8666666655335575</v>
      </c>
      <c r="H9985">
        <f>(in!I9985-in!E9985)*1440</f>
        <v>10.483333332231268</v>
      </c>
      <c r="I9985">
        <f>HOUR(in!E9985)</f>
        <v>16</v>
      </c>
    </row>
    <row r="9986" spans="1:9" x14ac:dyDescent="0.35">
      <c r="A9986">
        <f>in!A9986</f>
        <v>109985</v>
      </c>
      <c r="B9986" t="str">
        <f>in!B9986</f>
        <v>Tea</v>
      </c>
      <c r="C9986" t="str">
        <f>in!C9986</f>
        <v>Charlie</v>
      </c>
      <c r="D9986">
        <f>(in!F9986-in!E9986)*1440</f>
        <v>0.50000000162981451</v>
      </c>
      <c r="E9986">
        <f>(in!G9986-in!F9986)*1440</f>
        <v>2.0166666666045785</v>
      </c>
      <c r="F9986">
        <f>(in!H9986-in!G9986)*1440</f>
        <v>1.0666666645556688</v>
      </c>
      <c r="G9986">
        <f>(in!I9986-in!H9986)*1440</f>
        <v>3.0500000005122274</v>
      </c>
      <c r="H9986">
        <f>(in!I9986-in!E9986)*1440</f>
        <v>6.6333333333022892</v>
      </c>
      <c r="I9986">
        <f>HOUR(in!E9986)</f>
        <v>16</v>
      </c>
    </row>
    <row r="9987" spans="1:9" x14ac:dyDescent="0.35">
      <c r="A9987">
        <f>in!A9987</f>
        <v>109986</v>
      </c>
      <c r="B9987" t="str">
        <f>in!B9987</f>
        <v>Tea</v>
      </c>
      <c r="C9987" t="str">
        <f>in!C9987</f>
        <v>Charlie</v>
      </c>
      <c r="D9987">
        <f>(in!F9987-in!E9987)*1440</f>
        <v>1.9166666641831398</v>
      </c>
      <c r="E9987">
        <f>(in!G9987-in!F9987)*1440</f>
        <v>2.7166666730772704</v>
      </c>
      <c r="F9987">
        <f>(in!H9987-in!G9987)*1440</f>
        <v>6.4499999990221113</v>
      </c>
      <c r="G9987">
        <f>(in!I9987-in!H9987)*1440</f>
        <v>9.7999999963212758</v>
      </c>
      <c r="H9987">
        <f>(in!I9987-in!E9987)*1440</f>
        <v>20.883333332603797</v>
      </c>
      <c r="I9987">
        <f>HOUR(in!E9987)</f>
        <v>16</v>
      </c>
    </row>
    <row r="9988" spans="1:9" x14ac:dyDescent="0.35">
      <c r="A9988">
        <f>in!A9988</f>
        <v>109987</v>
      </c>
      <c r="B9988" t="str">
        <f>in!B9988</f>
        <v>Cappuccino</v>
      </c>
      <c r="C9988" t="str">
        <f>in!C9988</f>
        <v>Alice</v>
      </c>
      <c r="D9988">
        <f>(in!F9988-in!E9988)*1440</f>
        <v>0.66666666534729302</v>
      </c>
      <c r="E9988">
        <f>(in!G9988-in!F9988)*1440</f>
        <v>0.66666666534729302</v>
      </c>
      <c r="F9988">
        <f>(in!H9988-in!G9988)*1440</f>
        <v>2.7166666625998914</v>
      </c>
      <c r="G9988">
        <f>(in!I9988-in!H9988)*1440</f>
        <v>6.1000000010244548</v>
      </c>
      <c r="H9988">
        <f>(in!I9988-in!E9988)*1440</f>
        <v>10.149999994318932</v>
      </c>
      <c r="I9988">
        <f>HOUR(in!E9988)</f>
        <v>16</v>
      </c>
    </row>
    <row r="9989" spans="1:9" x14ac:dyDescent="0.35">
      <c r="A9989">
        <f>in!A9989</f>
        <v>109988</v>
      </c>
      <c r="B9989" t="str">
        <f>in!B9989</f>
        <v>Matcha Latte</v>
      </c>
      <c r="C9989" t="str">
        <f>in!C9989</f>
        <v>David</v>
      </c>
      <c r="D9989">
        <f>(in!F9989-in!E9989)*1440</f>
        <v>0.64999999478459358</v>
      </c>
      <c r="E9989">
        <f>(in!G9989-in!F9989)*1440</f>
        <v>0.79999999841675162</v>
      </c>
      <c r="F9989">
        <f>(in!H9989-in!G9989)*1440</f>
        <v>3.0500000005122274</v>
      </c>
      <c r="G9989">
        <f>(in!I9989-in!H9989)*1440</f>
        <v>15.533333339262754</v>
      </c>
      <c r="H9989">
        <f>(in!I9989-in!E9989)*1440</f>
        <v>20.033333332976326</v>
      </c>
      <c r="I9989">
        <f>HOUR(in!E9989)</f>
        <v>16</v>
      </c>
    </row>
    <row r="9990" spans="1:9" x14ac:dyDescent="0.35">
      <c r="A9990">
        <f>in!A9990</f>
        <v>109989</v>
      </c>
      <c r="B9990" t="str">
        <f>in!B9990</f>
        <v>Cold Brew</v>
      </c>
      <c r="C9990" t="str">
        <f>in!C9990</f>
        <v>Bob</v>
      </c>
      <c r="D9990">
        <f>(in!F9990-in!E9990)*1440</f>
        <v>0.61666666413657367</v>
      </c>
      <c r="E9990">
        <f>(in!G9990-in!F9990)*1440</f>
        <v>0.33333333791233599</v>
      </c>
      <c r="F9990">
        <f>(in!H9990-in!G9990)*1440</f>
        <v>2.2666666621807963</v>
      </c>
      <c r="G9990">
        <f>(in!I9990-in!H9990)*1440</f>
        <v>4.7499999997671694</v>
      </c>
      <c r="H9990">
        <f>(in!I9990-in!E9990)*1440</f>
        <v>7.9666666639968753</v>
      </c>
      <c r="I9990">
        <f>HOUR(in!E9990)</f>
        <v>16</v>
      </c>
    </row>
    <row r="9991" spans="1:9" x14ac:dyDescent="0.35">
      <c r="A9991">
        <f>in!A9991</f>
        <v>109990</v>
      </c>
      <c r="B9991" t="str">
        <f>in!B9991</f>
        <v>Espresso</v>
      </c>
      <c r="C9991" t="str">
        <f>in!C9991</f>
        <v>David</v>
      </c>
      <c r="D9991">
        <f>(in!F9991-in!E9991)*1440</f>
        <v>1.4666666742414236</v>
      </c>
      <c r="E9991">
        <f>(in!G9991-in!F9991)*1440</f>
        <v>0.18333333428017795</v>
      </c>
      <c r="F9991">
        <f>(in!H9991-in!G9991)*1440</f>
        <v>3.033333329949528</v>
      </c>
      <c r="G9991">
        <f>(in!I9991-in!H9991)*1440</f>
        <v>2.9666666686534882</v>
      </c>
      <c r="H9991">
        <f>(in!I9991-in!E9991)*1440</f>
        <v>7.6500000071246177</v>
      </c>
      <c r="I9991">
        <f>HOUR(in!E9991)</f>
        <v>16</v>
      </c>
    </row>
    <row r="9992" spans="1:9" x14ac:dyDescent="0.35">
      <c r="A9992">
        <f>in!A9992</f>
        <v>109991</v>
      </c>
      <c r="B9992" t="str">
        <f>in!B9992</f>
        <v>Americano</v>
      </c>
      <c r="C9992" t="str">
        <f>in!C9992</f>
        <v>Bob</v>
      </c>
      <c r="D9992">
        <f>(in!F9992-in!E9992)*1440</f>
        <v>1.9500000053085387</v>
      </c>
      <c r="E9992">
        <f>(in!G9992-in!F9992)*1440</f>
        <v>0.89999999036081135</v>
      </c>
      <c r="F9992">
        <f>(in!H9992-in!G9992)*1440</f>
        <v>2.0833333383779973</v>
      </c>
      <c r="G9992">
        <f>(in!I9992-in!H9992)*1440</f>
        <v>1.2666666693985462</v>
      </c>
      <c r="H9992">
        <f>(in!I9992-in!E9992)*1440</f>
        <v>6.2000000034458935</v>
      </c>
      <c r="I9992">
        <f>HOUR(in!E9992)</f>
        <v>16</v>
      </c>
    </row>
    <row r="9993" spans="1:9" x14ac:dyDescent="0.35">
      <c r="A9993">
        <f>in!A9993</f>
        <v>109992</v>
      </c>
      <c r="B9993" t="str">
        <f>in!B9993</f>
        <v>Latte</v>
      </c>
      <c r="C9993" t="str">
        <f>in!C9993</f>
        <v>Charlie</v>
      </c>
      <c r="D9993">
        <f>(in!F9993-in!E9993)*1440</f>
        <v>1.7666666605509818</v>
      </c>
      <c r="E9993">
        <f>(in!G9993-in!F9993)*1440</f>
        <v>1.333333341171965</v>
      </c>
      <c r="F9993">
        <f>(in!H9993-in!G9993)*1440</f>
        <v>1.516666664974764</v>
      </c>
      <c r="G9993">
        <f>(in!I9993-in!H9993)*1440</f>
        <v>2.3499999940395355</v>
      </c>
      <c r="H9993">
        <f>(in!I9993-in!E9993)*1440</f>
        <v>6.9666666607372463</v>
      </c>
      <c r="I9993">
        <f>HOUR(in!E9993)</f>
        <v>16</v>
      </c>
    </row>
    <row r="9994" spans="1:9" x14ac:dyDescent="0.35">
      <c r="A9994">
        <f>in!A9994</f>
        <v>109993</v>
      </c>
      <c r="B9994" t="str">
        <f>in!B9994</f>
        <v>Latte</v>
      </c>
      <c r="C9994" t="str">
        <f>in!C9994</f>
        <v>Charlie</v>
      </c>
      <c r="D9994">
        <f>(in!F9994-in!E9994)*1440</f>
        <v>0.91666667140088975</v>
      </c>
      <c r="E9994">
        <f>(in!G9994-in!F9994)*1440</f>
        <v>0.6000000040512532</v>
      </c>
      <c r="F9994">
        <f>(in!H9994-in!G9994)*1440</f>
        <v>5.2333333308342844</v>
      </c>
      <c r="G9994">
        <f>(in!I9994-in!H9994)*1440</f>
        <v>14.783333331579342</v>
      </c>
      <c r="H9994">
        <f>(in!I9994-in!E9994)*1440</f>
        <v>21.53333333786577</v>
      </c>
      <c r="I9994">
        <f>HOUR(in!E9994)</f>
        <v>16</v>
      </c>
    </row>
    <row r="9995" spans="1:9" x14ac:dyDescent="0.35">
      <c r="A9995">
        <f>in!A9995</f>
        <v>109994</v>
      </c>
      <c r="B9995" t="str">
        <f>in!B9995</f>
        <v>Tea</v>
      </c>
      <c r="C9995" t="str">
        <f>in!C9995</f>
        <v>Eve</v>
      </c>
      <c r="D9995">
        <f>(in!F9995-in!E9995)*1440</f>
        <v>1.0499999939929694</v>
      </c>
      <c r="E9995">
        <f>(in!G9995-in!F9995)*1440</f>
        <v>1.2000000081025064</v>
      </c>
      <c r="F9995">
        <f>(in!H9995-in!G9995)*1440</f>
        <v>2.7499999932479113</v>
      </c>
      <c r="G9995">
        <f>(in!I9995-in!H9995)*1440</f>
        <v>2.366666664602235</v>
      </c>
      <c r="H9995">
        <f>(in!I9995-in!E9995)*1440</f>
        <v>7.3666666599456221</v>
      </c>
      <c r="I9995">
        <f>HOUR(in!E9995)</f>
        <v>16</v>
      </c>
    </row>
    <row r="9996" spans="1:9" x14ac:dyDescent="0.35">
      <c r="A9996">
        <f>in!A9996</f>
        <v>109995</v>
      </c>
      <c r="B9996" t="str">
        <f>in!B9996</f>
        <v>Cappuccino</v>
      </c>
      <c r="C9996" t="str">
        <f>in!C9996</f>
        <v>Charlie</v>
      </c>
      <c r="D9996">
        <f>(in!F9996-in!E9996)*1440</f>
        <v>1.6499999980442226</v>
      </c>
      <c r="E9996">
        <f>(in!G9996-in!F9996)*1440</f>
        <v>1.4166666625533253</v>
      </c>
      <c r="F9996">
        <f>(in!H9996-in!G9996)*1440</f>
        <v>0.88333334075286984</v>
      </c>
      <c r="G9996">
        <f>(in!I9996-in!H9996)*1440</f>
        <v>1.2833333294838667</v>
      </c>
      <c r="H9996">
        <f>(in!I9996-in!E9996)*1440</f>
        <v>5.2333333308342844</v>
      </c>
      <c r="I9996">
        <f>HOUR(in!E9996)</f>
        <v>16</v>
      </c>
    </row>
    <row r="9997" spans="1:9" x14ac:dyDescent="0.35">
      <c r="A9997">
        <f>in!A9997</f>
        <v>109996</v>
      </c>
      <c r="B9997" t="str">
        <f>in!B9997</f>
        <v>Cold Brew</v>
      </c>
      <c r="C9997" t="str">
        <f>in!C9997</f>
        <v>Charlie</v>
      </c>
      <c r="D9997">
        <f>(in!F9997-in!E9997)*1440</f>
        <v>1.0666666645556688</v>
      </c>
      <c r="E9997">
        <f>(in!G9997-in!F9997)*1440</f>
        <v>0.68333333590999246</v>
      </c>
      <c r="F9997">
        <f>(in!H9997-in!G9997)*1440</f>
        <v>4.0500000037718564</v>
      </c>
      <c r="G9997">
        <f>(in!I9997-in!H9997)*1440</f>
        <v>3.9500000013504177</v>
      </c>
      <c r="H9997">
        <f>(in!I9997-in!E9997)*1440</f>
        <v>9.7500000055879354</v>
      </c>
      <c r="I9997">
        <f>HOUR(in!E9997)</f>
        <v>16</v>
      </c>
    </row>
    <row r="9998" spans="1:9" x14ac:dyDescent="0.35">
      <c r="A9998">
        <f>in!A9998</f>
        <v>109997</v>
      </c>
      <c r="B9998" t="str">
        <f>in!B9998</f>
        <v>Cold Brew</v>
      </c>
      <c r="C9998" t="str">
        <f>in!C9998</f>
        <v>Bob</v>
      </c>
      <c r="D9998">
        <f>(in!F9998-in!E9998)*1440</f>
        <v>1.4166666625533253</v>
      </c>
      <c r="E9998">
        <f>(in!G9998-in!F9998)*1440</f>
        <v>1.0666666645556688</v>
      </c>
      <c r="F9998">
        <f>(in!H9998-in!G9998)*1440</f>
        <v>1.9500000053085387</v>
      </c>
      <c r="G9998">
        <f>(in!I9998-in!H9998)*1440</f>
        <v>9.5666666608303785</v>
      </c>
      <c r="H9998">
        <f>(in!I9998-in!E9998)*1440</f>
        <v>13.999999993247911</v>
      </c>
      <c r="I9998">
        <f>HOUR(in!E9998)</f>
        <v>16</v>
      </c>
    </row>
    <row r="9999" spans="1:9" x14ac:dyDescent="0.35">
      <c r="A9999">
        <f>in!A9999</f>
        <v>109998</v>
      </c>
      <c r="B9999" t="str">
        <f>in!B9999</f>
        <v>Cold Brew</v>
      </c>
      <c r="C9999" t="str">
        <f>in!C9999</f>
        <v>Alice</v>
      </c>
      <c r="D9999">
        <f>(in!F9999-in!E9999)*1440</f>
        <v>0.79999999841675162</v>
      </c>
      <c r="E9999">
        <f>(in!G9999-in!F9999)*1440</f>
        <v>0.56666667340323329</v>
      </c>
      <c r="F9999">
        <f>(in!H9999-in!G9999)*1440</f>
        <v>2.7499999932479113</v>
      </c>
      <c r="G9999">
        <f>(in!I9999-in!H9999)*1440</f>
        <v>4.9000000033993274</v>
      </c>
      <c r="H9999">
        <f>(in!I9999-in!E9999)*1440</f>
        <v>9.0166666684672236</v>
      </c>
      <c r="I9999">
        <f>HOUR(in!E9999)</f>
        <v>16</v>
      </c>
    </row>
    <row r="10000" spans="1:9" x14ac:dyDescent="0.35">
      <c r="A10000">
        <f>in!A10000</f>
        <v>109999</v>
      </c>
      <c r="B10000" t="str">
        <f>in!B10000</f>
        <v>Latte</v>
      </c>
      <c r="C10000" t="str">
        <f>in!C10000</f>
        <v>Alice</v>
      </c>
      <c r="D10000">
        <f>(in!F10000-in!E10000)*1440</f>
        <v>1.0500000044703484</v>
      </c>
      <c r="E10000">
        <f>(in!G10000-in!F10000)*1440</f>
        <v>0.63333333469927311</v>
      </c>
      <c r="F10000">
        <f>(in!H10000-in!G10000)*1440</f>
        <v>3.9500000013504177</v>
      </c>
      <c r="G10000">
        <f>(in!I10000-in!H10000)*1440</f>
        <v>1.183333327062428</v>
      </c>
      <c r="H10000">
        <f>(in!I10000-in!E10000)*1440</f>
        <v>6.8166666675824672</v>
      </c>
      <c r="I10000">
        <f>HOUR(in!E10000)</f>
        <v>16</v>
      </c>
    </row>
    <row r="10001" spans="1:9" x14ac:dyDescent="0.35">
      <c r="A10001">
        <f>in!A10001</f>
        <v>110000</v>
      </c>
      <c r="B10001" t="str">
        <f>in!B10001</f>
        <v>Americano</v>
      </c>
      <c r="C10001" t="str">
        <f>in!C10001</f>
        <v>Alice</v>
      </c>
      <c r="D10001">
        <f>(in!F10001-in!E10001)*1440</f>
        <v>0.90000000083819032</v>
      </c>
      <c r="E10001">
        <f>(in!G10001-in!F10001)*1440</f>
        <v>0.48333333106711507</v>
      </c>
      <c r="F10001">
        <f>(in!H10001-in!G10001)*1440</f>
        <v>1.4833333343267441</v>
      </c>
      <c r="G10001">
        <f>(in!I10001-in!H10001)*1440</f>
        <v>12.049999998416752</v>
      </c>
      <c r="H10001">
        <f>(in!I10001-in!E10001)*1440</f>
        <v>14.916666664648801</v>
      </c>
      <c r="I10001">
        <f>HOUR(in!E10001)</f>
        <v>16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EFB8A-1EA6-404F-9EC8-9CADB0507F9E}">
  <dimension ref="A1:F18"/>
  <sheetViews>
    <sheetView workbookViewId="0">
      <selection activeCell="C3" sqref="C3"/>
    </sheetView>
  </sheetViews>
  <sheetFormatPr defaultRowHeight="14.5" x14ac:dyDescent="0.35"/>
  <cols>
    <col min="1" max="1" width="81.08984375" bestFit="1" customWidth="1"/>
    <col min="2" max="2" width="8.6328125" bestFit="1" customWidth="1"/>
    <col min="3" max="3" width="10.26953125" bestFit="1" customWidth="1"/>
    <col min="4" max="4" width="9.6328125" bestFit="1" customWidth="1"/>
    <col min="5" max="5" width="7" bestFit="1" customWidth="1"/>
    <col min="6" max="6" width="9" bestFit="1" customWidth="1"/>
  </cols>
  <sheetData>
    <row r="1" spans="1:6" ht="17" x14ac:dyDescent="0.4">
      <c r="A1" s="3" t="s">
        <v>31</v>
      </c>
    </row>
    <row r="3" spans="1:6" x14ac:dyDescent="0.35">
      <c r="A3" s="4" t="s">
        <v>32</v>
      </c>
      <c r="B3" s="4" t="s">
        <v>25</v>
      </c>
      <c r="C3" s="4" t="s">
        <v>26</v>
      </c>
      <c r="D3" s="4" t="s">
        <v>27</v>
      </c>
      <c r="E3" s="4" t="s">
        <v>28</v>
      </c>
      <c r="F3" s="4" t="s">
        <v>29</v>
      </c>
    </row>
    <row r="4" spans="1:6" x14ac:dyDescent="0.35">
      <c r="A4" t="s">
        <v>33</v>
      </c>
      <c r="B4">
        <f>COUNT(calc!D2:D10001)</f>
        <v>10000</v>
      </c>
      <c r="C4">
        <f>COUNT(calc!E2:E10001)</f>
        <v>10000</v>
      </c>
      <c r="D4">
        <f>COUNT(calc!F2:F10001)</f>
        <v>10000</v>
      </c>
      <c r="E4">
        <f>COUNT(calc!G2:G10001)</f>
        <v>10000</v>
      </c>
      <c r="F4">
        <f>COUNT(calc!H2:H10001)</f>
        <v>10000</v>
      </c>
    </row>
    <row r="5" spans="1:6" x14ac:dyDescent="0.35">
      <c r="A5" t="s">
        <v>34</v>
      </c>
      <c r="B5" s="5">
        <f>AVERAGE(calc!D2:D10001)</f>
        <v>1.2433449999078876</v>
      </c>
      <c r="C5" s="5">
        <f>AVERAGE(calc!E2:E10001)</f>
        <v>0.97500166666845323</v>
      </c>
      <c r="D5" s="5">
        <f>AVERAGE(calc!F2:F10001)</f>
        <v>3.2450583334187977</v>
      </c>
      <c r="E5" s="5">
        <f>AVERAGE(calc!G2:G10001)</f>
        <v>10.186608333355863</v>
      </c>
      <c r="F5" s="5">
        <f>AVERAGE(calc!H2:H10001)</f>
        <v>15.650013333351001</v>
      </c>
    </row>
    <row r="6" spans="1:6" x14ac:dyDescent="0.35">
      <c r="A6" t="s">
        <v>35</v>
      </c>
      <c r="B6" s="5">
        <f>MEDIAN(calc!D2:D10001)</f>
        <v>1.2333333387505263</v>
      </c>
      <c r="C6" s="5">
        <f>MEDIAN(calc!E2:E10001)</f>
        <v>0.90000000083819032</v>
      </c>
      <c r="D6" s="5">
        <f>MEDIAN(calc!F2:F10001)</f>
        <v>3.183333333581686</v>
      </c>
      <c r="E6" s="5">
        <f>MEDIAN(calc!G2:G10001)</f>
        <v>10.316666658036411</v>
      </c>
      <c r="F6" s="5">
        <f>MEDIAN(calc!H2:H10001)</f>
        <v>15.733333333628252</v>
      </c>
    </row>
    <row r="7" spans="1:6" x14ac:dyDescent="0.35">
      <c r="A7" t="s">
        <v>36</v>
      </c>
      <c r="B7" s="5">
        <f>_xlfn.STDEV.S(calc!D2:D10001)</f>
        <v>0.4295978413833007</v>
      </c>
      <c r="C7" s="5">
        <f>_xlfn.STDEV.S(calc!E2:E10001)</f>
        <v>0.62838230380391391</v>
      </c>
      <c r="D7" s="5">
        <f>_xlfn.STDEV.S(calc!F2:F10001)</f>
        <v>1.4314321137439996</v>
      </c>
      <c r="E7" s="5">
        <f>_xlfn.STDEV.S(calc!G2:G10001)</f>
        <v>5.7030391207688114</v>
      </c>
      <c r="F7" s="5">
        <f>_xlfn.STDEV.S(calc!H2:H10001)</f>
        <v>5.9876519816871747</v>
      </c>
    </row>
    <row r="8" spans="1:6" x14ac:dyDescent="0.35">
      <c r="A8" t="s">
        <v>37</v>
      </c>
      <c r="B8" s="5">
        <f>MIN(calc!D2:D10001)</f>
        <v>0.49999999115243554</v>
      </c>
      <c r="C8" s="5">
        <f>MIN(calc!E2:E10001)</f>
        <v>8.3333331858739257E-2</v>
      </c>
      <c r="D8" s="5">
        <f>MIN(calc!F2:F10001)</f>
        <v>0.74999999720603228</v>
      </c>
      <c r="E8" s="5">
        <f>MIN(calc!G2:G10001)</f>
        <v>0.24999999557621777</v>
      </c>
      <c r="F8" s="5">
        <f>MIN(calc!H2:H10001)</f>
        <v>2.4999999976716936</v>
      </c>
    </row>
    <row r="9" spans="1:6" x14ac:dyDescent="0.35">
      <c r="A9" t="s">
        <v>38</v>
      </c>
      <c r="B9" s="5">
        <f>_xlfn.PERCENTILE.INC(calc!D2:D10001,0.25)</f>
        <v>0.88333333027549088</v>
      </c>
      <c r="C9" s="5">
        <f>_xlfn.PERCENTILE.INC(calc!E2:E10001,0.25)</f>
        <v>0.50000000162981451</v>
      </c>
      <c r="D9" s="5">
        <f>_xlfn.PERCENTILE.INC(calc!F2:F10001,0.25)</f>
        <v>2.0791666628792882</v>
      </c>
      <c r="E9" s="5">
        <f>_xlfn.PERCENTILE.INC(calc!G2:G10001,0.25)</f>
        <v>5.2666666719596833</v>
      </c>
      <c r="F9" s="5">
        <f>_xlfn.PERCENTILE.INC(calc!H2:H10001,0.25)</f>
        <v>10.683333334454801</v>
      </c>
    </row>
    <row r="10" spans="1:6" x14ac:dyDescent="0.35">
      <c r="A10" t="s">
        <v>39</v>
      </c>
      <c r="B10" s="5">
        <f>_xlfn.PERCENTILE.INC(calc!D2:D10001,0.75)</f>
        <v>1.6166666673962027</v>
      </c>
      <c r="C10" s="5">
        <f>_xlfn.PERCENTILE.INC(calc!E2:E10001,0.75)</f>
        <v>1.2833333294838667</v>
      </c>
      <c r="D10" s="5">
        <f>_xlfn.PERCENTILE.INC(calc!F2:F10001,0.75)</f>
        <v>4.2333333380520344</v>
      </c>
      <c r="E10" s="5">
        <f>_xlfn.PERCENTILE.INC(calc!G2:G10001,0.75)</f>
        <v>15.099999998928979</v>
      </c>
      <c r="F10" s="5">
        <f>_xlfn.PERCENTILE.INC(calc!H2:H10001,0.75)</f>
        <v>20.63333333702758</v>
      </c>
    </row>
    <row r="11" spans="1:6" x14ac:dyDescent="0.35">
      <c r="A11" t="s">
        <v>40</v>
      </c>
      <c r="B11" s="5">
        <f>_xlfn.PERCENTILE.INC(calc!D2:D10001,0.9)</f>
        <v>1.8350000077625797</v>
      </c>
      <c r="C11" s="5">
        <f>_xlfn.PERCENTILE.INC(calc!E2:E10001,0.9)</f>
        <v>1.7666666605509818</v>
      </c>
      <c r="D11" s="5">
        <f>_xlfn.PERCENTILE.INC(calc!F2:F10001,0.9)</f>
        <v>4.9166666634846479</v>
      </c>
      <c r="E11" s="5">
        <f>_xlfn.PERCENTILE.INC(calc!G2:G10001,0.9)</f>
        <v>18.033333326457068</v>
      </c>
      <c r="F11" s="5">
        <f>_xlfn.PERCENTILE.INC(calc!H2:H10001,0.9)</f>
        <v>23.550000004470348</v>
      </c>
    </row>
    <row r="12" spans="1:6" x14ac:dyDescent="0.35">
      <c r="A12" t="s">
        <v>41</v>
      </c>
      <c r="B12" s="5">
        <f>_xlfn.PERCENTILE.INC(calc!D2:D10001,0.99)</f>
        <v>1.9833333254791796</v>
      </c>
      <c r="C12" s="5">
        <f>_xlfn.PERCENTILE.INC(calc!E2:E10001,0.99)</f>
        <v>2.8668333432055113</v>
      </c>
      <c r="D12" s="5">
        <f>_xlfn.PERCENTILE.INC(calc!F2:F10001,0.99)</f>
        <v>7.1666666655801237</v>
      </c>
      <c r="E12" s="5">
        <f>_xlfn.PERCENTILE.INC(calc!G2:G10001,0.99)</f>
        <v>19.766666666837409</v>
      </c>
      <c r="F12" s="5">
        <f>_xlfn.PERCENTILE.INC(calc!H2:H10001,0.99)</f>
        <v>27.466999998001853</v>
      </c>
    </row>
    <row r="13" spans="1:6" x14ac:dyDescent="0.35">
      <c r="A13" t="s">
        <v>42</v>
      </c>
      <c r="B13" s="5">
        <f>MAX(calc!D2:D10001)</f>
        <v>1.9833333359565586</v>
      </c>
      <c r="C13" s="5">
        <f>MAX(calc!E2:E10001)</f>
        <v>2.9833333392161876</v>
      </c>
      <c r="D13" s="5">
        <f>MAX(calc!F2:F10001)</f>
        <v>7.4833333434071392</v>
      </c>
      <c r="E13" s="5">
        <f>MAX(calc!G2:G10001)</f>
        <v>19.983333342242986</v>
      </c>
      <c r="F13" s="5">
        <f>MAX(calc!H2:H10001)</f>
        <v>30.83333334303461</v>
      </c>
    </row>
    <row r="14" spans="1:6" x14ac:dyDescent="0.35">
      <c r="A14" t="s">
        <v>43</v>
      </c>
      <c r="B14" s="5">
        <f>B10-B9</f>
        <v>0.7333333371207118</v>
      </c>
      <c r="C14" s="5">
        <f>C10-C9</f>
        <v>0.78333332785405219</v>
      </c>
      <c r="D14" s="5">
        <f>D10-D9</f>
        <v>2.1541666751727462</v>
      </c>
      <c r="E14" s="5">
        <f>E10-E9</f>
        <v>9.8333333269692957</v>
      </c>
      <c r="F14" s="5">
        <f>F10-F9</f>
        <v>9.9500000025727786</v>
      </c>
    </row>
    <row r="15" spans="1:6" x14ac:dyDescent="0.35">
      <c r="A15" t="s">
        <v>44</v>
      </c>
      <c r="B15" s="6">
        <f>B7/B5</f>
        <v>0.3455178099522877</v>
      </c>
      <c r="C15" s="6">
        <f>C7/C5</f>
        <v>0.6444935688685276</v>
      </c>
      <c r="D15" s="6">
        <f>D7/D5</f>
        <v>0.44111136585823069</v>
      </c>
      <c r="E15" s="6">
        <f>E7/E5</f>
        <v>0.55985652281283005</v>
      </c>
      <c r="F15" s="6">
        <f>F7/F5</f>
        <v>0.38259724475295964</v>
      </c>
    </row>
    <row r="17" spans="1:1" x14ac:dyDescent="0.35">
      <c r="A17" s="2" t="s">
        <v>45</v>
      </c>
    </row>
    <row r="18" spans="1:1" x14ac:dyDescent="0.35">
      <c r="A18" s="7" t="s">
        <v>46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28BEB-7160-411C-9631-8E4EB4A1ABFC}">
  <dimension ref="A1:J41"/>
  <sheetViews>
    <sheetView workbookViewId="0">
      <selection activeCell="I38" sqref="I38"/>
    </sheetView>
  </sheetViews>
  <sheetFormatPr defaultRowHeight="14.5" x14ac:dyDescent="0.35"/>
  <cols>
    <col min="1" max="1" width="20" customWidth="1"/>
    <col min="2" max="10" width="14.54296875" customWidth="1"/>
  </cols>
  <sheetData>
    <row r="1" spans="1:10" ht="17" x14ac:dyDescent="0.4">
      <c r="A1" s="3" t="s">
        <v>50</v>
      </c>
    </row>
    <row r="3" spans="1:10" x14ac:dyDescent="0.35">
      <c r="A3" s="4" t="s">
        <v>47</v>
      </c>
      <c r="B3" s="4" t="s">
        <v>33</v>
      </c>
      <c r="C3" s="4" t="s">
        <v>34</v>
      </c>
      <c r="D3" s="4" t="s">
        <v>48</v>
      </c>
      <c r="E3" s="4" t="s">
        <v>36</v>
      </c>
      <c r="F3" s="4" t="s">
        <v>38</v>
      </c>
      <c r="G3" s="4" t="s">
        <v>39</v>
      </c>
      <c r="H3" s="4" t="s">
        <v>40</v>
      </c>
      <c r="I3" s="4" t="s">
        <v>37</v>
      </c>
      <c r="J3" s="4" t="s">
        <v>42</v>
      </c>
    </row>
    <row r="4" spans="1:10" x14ac:dyDescent="0.35">
      <c r="A4" t="s">
        <v>14</v>
      </c>
      <c r="B4">
        <f>COUNTIF(calc!$C$2:$C$10001,A4)</f>
        <v>2503</v>
      </c>
      <c r="C4" s="8">
        <f>AVERAGEIF(calc!$C$2:$C$10001,A4,calc!$F$2:$F$10001)</f>
        <v>2.9998801439548268</v>
      </c>
      <c r="D4" s="8" cm="1">
        <f t="array" ref="D4">_xlfn.PERCENTILE.INC(IF(calc!$C$2:$C$10001=A4,calc!$F$2:$F$10001),0.5)</f>
        <v>2.9999999993015081</v>
      </c>
      <c r="E4" s="8" cm="1">
        <f t="array" ref="E4">_xlfn.STDEV.S(IF(calc!$C$2:$C$10001=A4,calc!$F$2:$F$10001))</f>
        <v>1.1433634327653004</v>
      </c>
      <c r="F4" s="8" cm="1">
        <f t="array" ref="F4">_xlfn.PERCENTILE.INC(IF(calc!$C$2:$C$10001=A4,calc!$F$2:$F$10001),0.25)</f>
        <v>2.033333326689899</v>
      </c>
      <c r="G4" s="8" cm="1">
        <f t="array" ref="G4">_xlfn.PERCENTILE.INC(IF(calc!$C$2:$C$10001=A4,calc!$F$2:$F$10001),0.75)</f>
        <v>3.9666666719131172</v>
      </c>
      <c r="H4" s="8" cm="1">
        <f t="array" ref="H4">_xlfn.PERCENTILE.INC(IF(calc!$C$2:$C$10001=A4,calc!$F$2:$F$10001),0.9)</f>
        <v>4.5999999961350113</v>
      </c>
      <c r="I4" s="8">
        <f>_xlfn.MINIFS(calc!$F$2:$F$10001,calc!$C$2:$C$10001,A4)</f>
        <v>0.99999999278225005</v>
      </c>
      <c r="J4" s="8">
        <f>_xlfn.MAXIFS(calc!$F$2:$F$10001,calc!$C$2:$C$10001,A4)</f>
        <v>4.9833333352580667</v>
      </c>
    </row>
    <row r="5" spans="1:10" x14ac:dyDescent="0.35">
      <c r="A5" t="s">
        <v>17</v>
      </c>
      <c r="B5">
        <f>COUNTIF(calc!$C$2:$C$10001,A5)</f>
        <v>2456</v>
      </c>
      <c r="C5" s="8">
        <f>AVERAGEIF(calc!$C$2:$C$10001,A5,calc!$F$2:$F$10001)</f>
        <v>3.0045127579382074</v>
      </c>
      <c r="D5" s="8" cm="1">
        <f t="array" ref="D5">_xlfn.PERCENTILE.INC(IF(calc!$C$2:$C$10001=A5,calc!$F$2:$F$10001),0.5)</f>
        <v>3.033333329949528</v>
      </c>
      <c r="E5" s="8" cm="1">
        <f t="array" ref="E5">_xlfn.STDEV.S(IF(calc!$C$2:$C$10001=A5,calc!$F$2:$F$10001))</f>
        <v>1.1483904013797868</v>
      </c>
      <c r="F5" s="8" cm="1">
        <f t="array" ref="F5">_xlfn.PERCENTILE.INC(IF(calc!$C$2:$C$10001=A5,calc!$F$2:$F$10001),0.25)</f>
        <v>2.0166666666045785</v>
      </c>
      <c r="G5" s="8" cm="1">
        <f t="array" ref="G5">_xlfn.PERCENTILE.INC(IF(calc!$C$2:$C$10001=A5,calc!$F$2:$F$10001),0.75)</f>
        <v>4.0000000025611371</v>
      </c>
      <c r="H5" s="8" cm="1">
        <f t="array" ref="H5">_xlfn.PERCENTILE.INC(IF(calc!$C$2:$C$10001=A5,calc!$F$2:$F$10001),0.9)</f>
        <v>4.6000000066123903</v>
      </c>
      <c r="I5" s="8">
        <f>_xlfn.MINIFS(calc!$F$2:$F$10001,calc!$C$2:$C$10001,A5)</f>
        <v>0.99999999278225005</v>
      </c>
      <c r="J5" s="8">
        <f>_xlfn.MAXIFS(calc!$F$2:$F$10001,calc!$C$2:$C$10001,A5)</f>
        <v>4.9833333352580667</v>
      </c>
    </row>
    <row r="6" spans="1:10" x14ac:dyDescent="0.35">
      <c r="A6" t="s">
        <v>16</v>
      </c>
      <c r="B6">
        <f>COUNTIF(calc!$C$2:$C$10001,A6)</f>
        <v>2002</v>
      </c>
      <c r="C6" s="8">
        <f>AVERAGEIF(calc!$C$2:$C$10001,A6,calc!$F$2:$F$10001)</f>
        <v>4.1770812521861229</v>
      </c>
      <c r="D6" s="8" cm="1">
        <f t="array" ref="D6">_xlfn.PERCENTILE.INC(IF(calc!$C$2:$C$10001=A6,calc!$F$2:$F$10001),0.5)</f>
        <v>4.2166666674893349</v>
      </c>
      <c r="E6" s="8" cm="1">
        <f t="array" ref="E6">_xlfn.STDEV.S(IF(calc!$C$2:$C$10001=A6,calc!$F$2:$F$10001))</f>
        <v>1.9694507774061096</v>
      </c>
      <c r="F6" s="8" cm="1">
        <f t="array" ref="F6">_xlfn.PERCENTILE.INC(IF(calc!$C$2:$C$10001=A6,calc!$F$2:$F$10001),0.25)</f>
        <v>2.4666666670236737</v>
      </c>
      <c r="G6" s="8" cm="1">
        <f t="array" ref="G6">_xlfn.PERCENTILE.INC(IF(calc!$C$2:$C$10001=A6,calc!$F$2:$F$10001),0.75)</f>
        <v>5.9166666667442769</v>
      </c>
      <c r="H6" s="8" cm="1">
        <f t="array" ref="H6">_xlfn.PERCENTILE.INC(IF(calc!$C$2:$C$10001=A6,calc!$F$2:$F$10001),0.9)</f>
        <v>6.8333333381451666</v>
      </c>
      <c r="I6" s="8">
        <f>_xlfn.MINIFS(calc!$F$2:$F$10001,calc!$C$2:$C$10001,A6)</f>
        <v>0.74999999720603228</v>
      </c>
      <c r="J6" s="8">
        <f>_xlfn.MAXIFS(calc!$F$2:$F$10001,calc!$C$2:$C$10001,A6)</f>
        <v>7.4833333434071392</v>
      </c>
    </row>
    <row r="7" spans="1:10" x14ac:dyDescent="0.35">
      <c r="A7" t="s">
        <v>10</v>
      </c>
      <c r="B7">
        <f>COUNTIF(calc!$C$2:$C$10001,A7)</f>
        <v>1514</v>
      </c>
      <c r="C7" s="8">
        <f>AVERAGEIF(calc!$C$2:$C$10001,A7,calc!$F$2:$F$10001)</f>
        <v>3.0271025980891024</v>
      </c>
      <c r="D7" s="8" cm="1">
        <f t="array" ref="D7">_xlfn.PERCENTILE.INC(IF(calc!$C$2:$C$10001=A7,calc!$F$2:$F$10001),0.5)</f>
        <v>3.0833333311602473</v>
      </c>
      <c r="E7" s="8" cm="1">
        <f t="array" ref="E7">_xlfn.STDEV.S(IF(calc!$C$2:$C$10001=A7,calc!$F$2:$F$10001))</f>
        <v>1.1538157305144088</v>
      </c>
      <c r="F7" s="8" cm="1">
        <f t="array" ref="F7">_xlfn.PERCENTILE.INC(IF(calc!$C$2:$C$10001=A7,calc!$F$2:$F$10001),0.25)</f>
        <v>1.9875000009778887</v>
      </c>
      <c r="G7" s="8" cm="1">
        <f t="array" ref="G7">_xlfn.PERCENTILE.INC(IF(calc!$C$2:$C$10001=A7,calc!$F$2:$F$10001),0.75)</f>
        <v>4.0166666731238365</v>
      </c>
      <c r="H7" s="8" cm="1">
        <f t="array" ref="H7">_xlfn.PERCENTILE.INC(IF(calc!$C$2:$C$10001=A7,calc!$F$2:$F$10001),0.9)</f>
        <v>4.5666666728211567</v>
      </c>
      <c r="I7" s="8">
        <f>_xlfn.MINIFS(calc!$F$2:$F$10001,calc!$C$2:$C$10001,A7)</f>
        <v>0.99999999278225005</v>
      </c>
      <c r="J7" s="8">
        <f>_xlfn.MAXIFS(calc!$F$2:$F$10001,calc!$C$2:$C$10001,A7)</f>
        <v>4.9833333352580667</v>
      </c>
    </row>
    <row r="8" spans="1:10" x14ac:dyDescent="0.35">
      <c r="A8" t="s">
        <v>12</v>
      </c>
      <c r="B8">
        <f>COUNTIF(calc!$C$2:$C$10001,A8)</f>
        <v>1525</v>
      </c>
      <c r="C8" s="8">
        <f>AVERAGEIF(calc!$C$2:$C$10001,A8,calc!$F$2:$F$10001)</f>
        <v>3.0277049180257638</v>
      </c>
      <c r="D8" s="8" cm="1">
        <f t="array" ref="D8">_xlfn.PERCENTILE.INC(IF(calc!$C$2:$C$10001=A8,calc!$F$2:$F$10001),0.5)</f>
        <v>3.0833333311602473</v>
      </c>
      <c r="E8" s="8" cm="1">
        <f t="array" ref="E8">_xlfn.STDEV.S(IF(calc!$C$2:$C$10001=A8,calc!$F$2:$F$10001))</f>
        <v>1.1536367017961096</v>
      </c>
      <c r="F8" s="8" cm="1">
        <f t="array" ref="F8">_xlfn.PERCENTILE.INC(IF(calc!$C$2:$C$10001=A8,calc!$F$2:$F$10001),0.25)</f>
        <v>2.0166666666045785</v>
      </c>
      <c r="G8" s="8" cm="1">
        <f t="array" ref="G8">_xlfn.PERCENTILE.INC(IF(calc!$C$2:$C$10001=A8,calc!$F$2:$F$10001),0.75)</f>
        <v>4.0500000037718564</v>
      </c>
      <c r="H8" s="8" cm="1">
        <f t="array" ref="H8">_xlfn.PERCENTILE.INC(IF(calc!$C$2:$C$10001=A8,calc!$F$2:$F$10001),0.9)</f>
        <v>4.6166666666977108</v>
      </c>
      <c r="I8" s="8">
        <f>_xlfn.MINIFS(calc!$F$2:$F$10001,calc!$C$2:$C$10001,A8)</f>
        <v>0.99999999278225005</v>
      </c>
      <c r="J8" s="8">
        <f>_xlfn.MAXIFS(calc!$F$2:$F$10001,calc!$C$2:$C$10001,A8)</f>
        <v>4.9833333352580667</v>
      </c>
    </row>
    <row r="9" spans="1:10" x14ac:dyDescent="0.35">
      <c r="A9" s="9" t="s">
        <v>49</v>
      </c>
      <c r="B9" s="2">
        <f>COUNTA(calc!$C$2:$C$10001)</f>
        <v>10000</v>
      </c>
      <c r="C9" s="10">
        <f>AVERAGE(calc!$F$2:$F$10001)</f>
        <v>3.2450583334187977</v>
      </c>
      <c r="D9" s="10">
        <f>MEDIAN(calc!$F$2:$F$10001)</f>
        <v>3.183333333581686</v>
      </c>
      <c r="E9" s="10">
        <f>_xlfn.STDEV.S(calc!$F$2:$F$10001)</f>
        <v>1.4314321137439996</v>
      </c>
      <c r="F9" s="10">
        <f>_xlfn.PERCENTILE.INC(calc!$F$2:$F$10001,0.25)</f>
        <v>2.0791666628792882</v>
      </c>
      <c r="G9" s="10">
        <f>_xlfn.PERCENTILE.INC(calc!$F$2:$F$10001,0.75)</f>
        <v>4.2333333380520344</v>
      </c>
      <c r="H9" s="10">
        <f>_xlfn.PERCENTILE.INC(calc!$F$2:$F$10001,0.9)</f>
        <v>4.9166666634846479</v>
      </c>
      <c r="I9" s="10">
        <f>MIN(calc!$F$2:$F$10001)</f>
        <v>0.74999999720603228</v>
      </c>
      <c r="J9" s="10">
        <f>MAX(calc!$F$2:$F$10001)</f>
        <v>7.4833333434071392</v>
      </c>
    </row>
    <row r="11" spans="1:10" ht="15.5" x14ac:dyDescent="0.35">
      <c r="A11" s="11" t="s">
        <v>51</v>
      </c>
    </row>
    <row r="13" spans="1:10" x14ac:dyDescent="0.35">
      <c r="A13" t="s">
        <v>52</v>
      </c>
      <c r="B13" s="12">
        <f>C9</f>
        <v>3.2450583334187977</v>
      </c>
    </row>
    <row r="14" spans="1:10" x14ac:dyDescent="0.35">
      <c r="A14" t="s">
        <v>53</v>
      </c>
      <c r="B14">
        <v>5</v>
      </c>
    </row>
    <row r="15" spans="1:10" x14ac:dyDescent="0.35">
      <c r="A15" t="s">
        <v>54</v>
      </c>
      <c r="B15">
        <f>SUM(B4:B8)</f>
        <v>10000</v>
      </c>
    </row>
    <row r="16" spans="1:10" x14ac:dyDescent="0.35">
      <c r="A16" t="s">
        <v>55</v>
      </c>
      <c r="B16" s="8" cm="1">
        <f t="array" ref="B16">SUMPRODUCT(B4:B8,(C4:C8-B13)^2)</f>
        <v>2175.6084163551891</v>
      </c>
    </row>
    <row r="17" spans="1:9" x14ac:dyDescent="0.35">
      <c r="A17" t="s">
        <v>56</v>
      </c>
      <c r="B17" s="8" cm="1">
        <f t="array" ref="B17">SUMPRODUCT(B4:B8-1,E4:E8^2)</f>
        <v>18312.321548324071</v>
      </c>
    </row>
    <row r="18" spans="1:9" x14ac:dyDescent="0.35">
      <c r="A18" t="s">
        <v>57</v>
      </c>
      <c r="B18">
        <f>B14-1</f>
        <v>4</v>
      </c>
    </row>
    <row r="19" spans="1:9" x14ac:dyDescent="0.35">
      <c r="A19" t="s">
        <v>58</v>
      </c>
      <c r="B19">
        <f>B15-B14</f>
        <v>9995</v>
      </c>
    </row>
    <row r="20" spans="1:9" x14ac:dyDescent="0.35">
      <c r="A20" t="s">
        <v>59</v>
      </c>
      <c r="B20" s="8">
        <f>B16/B18</f>
        <v>543.90210408879727</v>
      </c>
    </row>
    <row r="21" spans="1:9" x14ac:dyDescent="0.35">
      <c r="A21" t="s">
        <v>60</v>
      </c>
      <c r="B21" s="8">
        <f>B17/B19</f>
        <v>1.8321482289468805</v>
      </c>
    </row>
    <row r="22" spans="1:9" x14ac:dyDescent="0.35">
      <c r="A22" s="2" t="s">
        <v>61</v>
      </c>
      <c r="B22" s="13">
        <f>B20/B21</f>
        <v>296.86577510239573</v>
      </c>
    </row>
    <row r="23" spans="1:9" x14ac:dyDescent="0.35">
      <c r="A23" s="2" t="s">
        <v>62</v>
      </c>
      <c r="B23" s="14">
        <f>_xlfn.F.DIST.RT(B22,B18,B19)</f>
        <v>1.1862142592056706E-241</v>
      </c>
    </row>
    <row r="24" spans="1:9" x14ac:dyDescent="0.35">
      <c r="A24" t="s">
        <v>63</v>
      </c>
      <c r="B24" t="str">
        <f>IF(B23&lt;0.05,"Reject H0: at least one agent's mean differs significantly","No significant difference between agents")</f>
        <v>Reject H0: at least one agent's mean differs significantly</v>
      </c>
    </row>
    <row r="26" spans="1:9" ht="15.5" x14ac:dyDescent="0.35">
      <c r="A26" s="11" t="s">
        <v>84</v>
      </c>
    </row>
    <row r="27" spans="1:9" x14ac:dyDescent="0.35">
      <c r="A27" s="2" t="s">
        <v>85</v>
      </c>
      <c r="B27" s="12">
        <f>B21</f>
        <v>1.8321482289468805</v>
      </c>
      <c r="C27" s="2" t="s">
        <v>86</v>
      </c>
      <c r="D27">
        <f>B19</f>
        <v>9995</v>
      </c>
      <c r="E27" s="2" t="s">
        <v>87</v>
      </c>
      <c r="F27" s="12">
        <v>3.8578000000000001</v>
      </c>
    </row>
    <row r="29" spans="1:9" x14ac:dyDescent="0.35">
      <c r="A29" s="4" t="s">
        <v>88</v>
      </c>
      <c r="B29" s="4" t="s">
        <v>89</v>
      </c>
      <c r="C29" s="4" t="s">
        <v>90</v>
      </c>
      <c r="D29" s="4" t="s">
        <v>91</v>
      </c>
      <c r="E29" s="4" t="s">
        <v>92</v>
      </c>
      <c r="F29" s="4" t="s">
        <v>62</v>
      </c>
      <c r="G29" s="4" t="s">
        <v>93</v>
      </c>
      <c r="H29" s="4" t="s">
        <v>94</v>
      </c>
      <c r="I29" s="4" t="s">
        <v>95</v>
      </c>
    </row>
    <row r="30" spans="1:9" x14ac:dyDescent="0.35">
      <c r="A30" t="s">
        <v>14</v>
      </c>
      <c r="B30" t="s">
        <v>17</v>
      </c>
      <c r="C30" s="16">
        <f>C4-C5</f>
        <v>-4.6326139833805513E-3</v>
      </c>
      <c r="D30" s="12">
        <f>SQRT($B$27*(1/B4+1/B5)/2)</f>
        <v>2.7184274931008577E-2</v>
      </c>
      <c r="E30" s="8">
        <f t="shared" ref="E30:E39" si="0">ABS(C30)/D30</f>
        <v>0.17041521229231749</v>
      </c>
      <c r="F30" s="12">
        <f t="shared" ref="F30:F39" si="1">1-_xlfn.F.DIST(E30^2/2,1,$D$27,TRUE)</f>
        <v>0.90408811378741649</v>
      </c>
      <c r="G30" s="17">
        <f t="shared" ref="G30:G39" si="2">C30-$F$27*D30</f>
        <v>-0.10950410981222544</v>
      </c>
      <c r="H30" s="17">
        <f t="shared" ref="H30:H39" si="3">C30+$F$27*D30</f>
        <v>0.10023888184546434</v>
      </c>
      <c r="I30" t="str">
        <f t="shared" ref="I30:I39" si="4">IF(E30&gt;$F$27,"YES","no")</f>
        <v>no</v>
      </c>
    </row>
    <row r="31" spans="1:9" x14ac:dyDescent="0.35">
      <c r="A31" t="s">
        <v>14</v>
      </c>
      <c r="B31" t="s">
        <v>16</v>
      </c>
      <c r="C31" s="16">
        <f>C4-C6</f>
        <v>-1.1772011082312961</v>
      </c>
      <c r="D31" s="12">
        <f>SQRT($B$27*(1/B4+1/B6)/2)</f>
        <v>2.869790819902469E-2</v>
      </c>
      <c r="E31" s="8">
        <f t="shared" si="0"/>
        <v>41.020449994724835</v>
      </c>
      <c r="F31" s="12">
        <f t="shared" si="1"/>
        <v>0</v>
      </c>
      <c r="G31" s="17">
        <f t="shared" si="2"/>
        <v>-1.2879118984814935</v>
      </c>
      <c r="H31" s="17">
        <f t="shared" si="3"/>
        <v>-1.0664903179810987</v>
      </c>
      <c r="I31" t="str">
        <f t="shared" si="4"/>
        <v>YES</v>
      </c>
    </row>
    <row r="32" spans="1:9" x14ac:dyDescent="0.35">
      <c r="A32" t="s">
        <v>14</v>
      </c>
      <c r="B32" t="s">
        <v>10</v>
      </c>
      <c r="C32" s="16">
        <f>C4-C7</f>
        <v>-2.7222454134275598E-2</v>
      </c>
      <c r="D32" s="12">
        <f>SQRT($B$27*(1/B4+1/B7)/2)</f>
        <v>3.1161823198534097E-2</v>
      </c>
      <c r="E32" s="8">
        <f t="shared" si="0"/>
        <v>0.87358348581979584</v>
      </c>
      <c r="F32" s="12">
        <f t="shared" si="1"/>
        <v>0.53677610454730651</v>
      </c>
      <c r="G32" s="17">
        <f t="shared" si="2"/>
        <v>-0.14743853566958043</v>
      </c>
      <c r="H32" s="17">
        <f t="shared" si="3"/>
        <v>9.2993627401029247E-2</v>
      </c>
      <c r="I32" t="str">
        <f t="shared" si="4"/>
        <v>no</v>
      </c>
    </row>
    <row r="33" spans="1:9" x14ac:dyDescent="0.35">
      <c r="A33" t="s">
        <v>14</v>
      </c>
      <c r="B33" t="s">
        <v>12</v>
      </c>
      <c r="C33" s="16">
        <f>C4-C8</f>
        <v>-2.7824774070936975E-2</v>
      </c>
      <c r="D33" s="12">
        <f>SQRT($B$27*(1/B4+1/B8)/2)</f>
        <v>3.109171585165927E-2</v>
      </c>
      <c r="E33" s="8">
        <f t="shared" si="0"/>
        <v>0.89492565169741356</v>
      </c>
      <c r="F33" s="12">
        <f t="shared" si="1"/>
        <v>0.5268735106709278</v>
      </c>
      <c r="G33" s="17">
        <f t="shared" si="2"/>
        <v>-0.1477703954834681</v>
      </c>
      <c r="H33" s="17">
        <f t="shared" si="3"/>
        <v>9.2120847341594161E-2</v>
      </c>
      <c r="I33" t="str">
        <f t="shared" si="4"/>
        <v>no</v>
      </c>
    </row>
    <row r="34" spans="1:9" x14ac:dyDescent="0.35">
      <c r="A34" t="s">
        <v>17</v>
      </c>
      <c r="B34" t="s">
        <v>16</v>
      </c>
      <c r="C34" s="16">
        <f>C5-C6</f>
        <v>-1.1725684942479155</v>
      </c>
      <c r="D34" s="12">
        <f>SQRT($B$27*(1/B5+1/B6)/2)</f>
        <v>2.8819677722745879E-2</v>
      </c>
      <c r="E34" s="8">
        <f t="shared" si="0"/>
        <v>40.686384682312671</v>
      </c>
      <c r="F34" s="12">
        <f t="shared" si="1"/>
        <v>0</v>
      </c>
      <c r="G34" s="17">
        <f t="shared" si="2"/>
        <v>-1.2837490469667245</v>
      </c>
      <c r="H34" s="17">
        <f t="shared" si="3"/>
        <v>-1.0613879415291065</v>
      </c>
      <c r="I34" t="str">
        <f t="shared" si="4"/>
        <v>YES</v>
      </c>
    </row>
    <row r="35" spans="1:9" x14ac:dyDescent="0.35">
      <c r="A35" t="s">
        <v>17</v>
      </c>
      <c r="B35" t="s">
        <v>10</v>
      </c>
      <c r="C35" s="16">
        <f>C5-C7</f>
        <v>-2.2589840150895046E-2</v>
      </c>
      <c r="D35" s="12">
        <f>SQRT($B$27*(1/B5+1/B7)/2)</f>
        <v>3.1274000609131936E-2</v>
      </c>
      <c r="E35" s="8">
        <f t="shared" si="0"/>
        <v>0.72232012889002972</v>
      </c>
      <c r="F35" s="12">
        <f t="shared" si="1"/>
        <v>0.60953217974005702</v>
      </c>
      <c r="G35" s="17">
        <f t="shared" si="2"/>
        <v>-0.14323867970080423</v>
      </c>
      <c r="H35" s="17">
        <f t="shared" si="3"/>
        <v>9.8058999399014135E-2</v>
      </c>
      <c r="I35" t="str">
        <f t="shared" si="4"/>
        <v>no</v>
      </c>
    </row>
    <row r="36" spans="1:9" x14ac:dyDescent="0.35">
      <c r="A36" t="s">
        <v>17</v>
      </c>
      <c r="B36" t="s">
        <v>12</v>
      </c>
      <c r="C36" s="16">
        <f>C5-C8</f>
        <v>-2.3192160087556424E-2</v>
      </c>
      <c r="D36" s="12">
        <f>SQRT($B$27*(1/B5+1/B8)/2)</f>
        <v>3.1204145295835407E-2</v>
      </c>
      <c r="E36" s="8">
        <f t="shared" si="0"/>
        <v>0.74323971599541661</v>
      </c>
      <c r="F36" s="12">
        <f t="shared" si="1"/>
        <v>0.59921267213670004</v>
      </c>
      <c r="G36" s="17">
        <f t="shared" si="2"/>
        <v>-0.14357151180983024</v>
      </c>
      <c r="H36" s="17">
        <f t="shared" si="3"/>
        <v>9.718719163471741E-2</v>
      </c>
      <c r="I36" t="str">
        <f t="shared" si="4"/>
        <v>no</v>
      </c>
    </row>
    <row r="37" spans="1:9" x14ac:dyDescent="0.35">
      <c r="A37" t="s">
        <v>16</v>
      </c>
      <c r="B37" t="s">
        <v>10</v>
      </c>
      <c r="C37" s="16">
        <f>C6-C7</f>
        <v>1.1499786540970205</v>
      </c>
      <c r="D37" s="12">
        <f>SQRT($B$27*(1/B6+1/B7)/2)</f>
        <v>3.2598285930014355E-2</v>
      </c>
      <c r="E37" s="8">
        <f t="shared" si="0"/>
        <v>35.277273675245482</v>
      </c>
      <c r="F37" s="12">
        <f t="shared" si="1"/>
        <v>0</v>
      </c>
      <c r="G37" s="17">
        <f t="shared" si="2"/>
        <v>1.0242209866362111</v>
      </c>
      <c r="H37" s="17">
        <f t="shared" si="3"/>
        <v>1.2757363215578299</v>
      </c>
      <c r="I37" t="str">
        <f t="shared" si="4"/>
        <v>YES</v>
      </c>
    </row>
    <row r="38" spans="1:9" x14ac:dyDescent="0.35">
      <c r="A38" t="s">
        <v>16</v>
      </c>
      <c r="B38" t="s">
        <v>12</v>
      </c>
      <c r="C38" s="16">
        <f>C6-C8</f>
        <v>1.1493763341603591</v>
      </c>
      <c r="D38" s="12">
        <f>SQRT($B$27*(1/B6+1/B8)/2)</f>
        <v>3.2531274415838585E-2</v>
      </c>
      <c r="E38" s="8">
        <f t="shared" si="0"/>
        <v>35.331426597931227</v>
      </c>
      <c r="F38" s="12">
        <f t="shared" si="1"/>
        <v>0</v>
      </c>
      <c r="G38" s="17">
        <f t="shared" si="2"/>
        <v>1.0238771837189371</v>
      </c>
      <c r="H38" s="17">
        <f t="shared" si="3"/>
        <v>1.2748754846017811</v>
      </c>
      <c r="I38" t="str">
        <f t="shared" si="4"/>
        <v>YES</v>
      </c>
    </row>
    <row r="39" spans="1:9" x14ac:dyDescent="0.35">
      <c r="A39" t="s">
        <v>10</v>
      </c>
      <c r="B39" t="s">
        <v>12</v>
      </c>
      <c r="C39" s="16">
        <f>C7-C8</f>
        <v>-6.023199366613774E-4</v>
      </c>
      <c r="D39" s="12">
        <f>SQRT($B$27*(1/B7+1/B8)/2)</f>
        <v>3.4724243766792728E-2</v>
      </c>
      <c r="E39" s="8">
        <f t="shared" si="0"/>
        <v>1.7345804294732668E-2</v>
      </c>
      <c r="F39" s="12">
        <f t="shared" si="1"/>
        <v>0.99021416806211737</v>
      </c>
      <c r="G39" s="17">
        <f t="shared" si="2"/>
        <v>-0.13456150754019436</v>
      </c>
      <c r="H39" s="17">
        <f t="shared" si="3"/>
        <v>0.1333568676668716</v>
      </c>
      <c r="I39" t="str">
        <f t="shared" si="4"/>
        <v>no</v>
      </c>
    </row>
    <row r="41" spans="1:9" x14ac:dyDescent="0.35">
      <c r="A41" s="2" t="s">
        <v>96</v>
      </c>
      <c r="B41" t="s">
        <v>97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BF125-BCA5-4042-8446-8DEAFD7903D3}">
  <dimension ref="A1:J29"/>
  <sheetViews>
    <sheetView workbookViewId="0">
      <selection activeCell="D20" sqref="D20"/>
    </sheetView>
  </sheetViews>
  <sheetFormatPr defaultRowHeight="14.5" x14ac:dyDescent="0.35"/>
  <cols>
    <col min="1" max="1" width="20" customWidth="1"/>
    <col min="2" max="10" width="14.54296875" customWidth="1"/>
  </cols>
  <sheetData>
    <row r="1" spans="1:10" ht="17" x14ac:dyDescent="0.4">
      <c r="A1" s="3" t="s">
        <v>64</v>
      </c>
    </row>
    <row r="3" spans="1:10" x14ac:dyDescent="0.35">
      <c r="A3" s="4" t="s">
        <v>65</v>
      </c>
      <c r="B3" s="4" t="s">
        <v>33</v>
      </c>
      <c r="C3" s="4" t="s">
        <v>34</v>
      </c>
      <c r="D3" s="4" t="s">
        <v>48</v>
      </c>
      <c r="E3" s="4" t="s">
        <v>36</v>
      </c>
      <c r="F3" s="4" t="s">
        <v>38</v>
      </c>
      <c r="G3" s="4" t="s">
        <v>39</v>
      </c>
      <c r="H3" s="4" t="s">
        <v>40</v>
      </c>
      <c r="I3" s="4" t="s">
        <v>37</v>
      </c>
      <c r="J3" s="4" t="s">
        <v>42</v>
      </c>
    </row>
    <row r="4" spans="1:10" x14ac:dyDescent="0.35">
      <c r="A4" t="s">
        <v>15</v>
      </c>
      <c r="B4">
        <f>COUNTIF(calc!$B$2:$B$10001,A4)</f>
        <v>1031</v>
      </c>
      <c r="C4" s="8">
        <f>AVERAGEIF(calc!$B$2:$B$10001,A4,calc!$F$2:$F$10001)</f>
        <v>3.2871807309282648</v>
      </c>
      <c r="D4" s="8" cm="1">
        <f t="array" ref="D4">_xlfn.PERCENTILE.INC(IF(calc!$B$2:$B$10001=A4,calc!$F$2:$F$10001),0.5)</f>
        <v>3.1666666734963655</v>
      </c>
      <c r="E4" s="8" cm="1">
        <f t="array" ref="E4">_xlfn.STDEV.S(IF(calc!$B$2:$B$10001=A4,calc!$F$2:$F$10001))</f>
        <v>1.4423225174721006</v>
      </c>
      <c r="F4" s="8" cm="1">
        <f t="array" ref="F4">_xlfn.PERCENTILE.INC(IF(calc!$B$2:$B$10001=A4,calc!$F$2:$F$10001),0.25)</f>
        <v>2.1333333395887166</v>
      </c>
      <c r="G4" s="8" cm="1">
        <f t="array" ref="G4">_xlfn.PERCENTILE.INC(IF(calc!$B$2:$B$10001=A4,calc!$F$2:$F$10001),0.75)</f>
        <v>4.2249999975319952</v>
      </c>
      <c r="H4" s="8" cm="1">
        <f t="array" ref="H4">_xlfn.PERCENTILE.INC(IF(calc!$B$2:$B$10001=A4,calc!$F$2:$F$10001),0.9)</f>
        <v>4.9500000046100467</v>
      </c>
      <c r="I4" s="8">
        <f>_xlfn.MINIFS(calc!$F$2:$F$10001,calc!$B$2:$B$10001,A4)</f>
        <v>0.75000000768341124</v>
      </c>
      <c r="J4" s="8">
        <f>_xlfn.MAXIFS(calc!$F$2:$F$10001,calc!$B$2:$B$10001,A4)</f>
        <v>7.4666666728444397</v>
      </c>
    </row>
    <row r="5" spans="1:10" x14ac:dyDescent="0.35">
      <c r="A5" t="s">
        <v>11</v>
      </c>
      <c r="B5">
        <f>COUNTIF(calc!$B$2:$B$10001,A5)</f>
        <v>978</v>
      </c>
      <c r="C5" s="8">
        <f>AVERAGEIF(calc!$B$2:$B$10001,A5,calc!$F$2:$F$10001)</f>
        <v>3.2125937287907109</v>
      </c>
      <c r="D5" s="8" cm="1">
        <f t="array" ref="D5">_xlfn.PERCENTILE.INC(IF(calc!$B$2:$B$10001=A5,calc!$F$2:$F$10001),0.5)</f>
        <v>3.1166666670469567</v>
      </c>
      <c r="E5" s="8" cm="1">
        <f t="array" ref="E5">_xlfn.STDEV.S(IF(calc!$B$2:$B$10001=A5,calc!$F$2:$F$10001))</f>
        <v>1.4358452152085903</v>
      </c>
      <c r="F5" s="8" cm="1">
        <f t="array" ref="F5">_xlfn.PERCENTILE.INC(IF(calc!$B$2:$B$10001=A5,calc!$F$2:$F$10001),0.25)</f>
        <v>2.033333326689899</v>
      </c>
      <c r="G5" s="8" cm="1">
        <f t="array" ref="G5">_xlfn.PERCENTILE.INC(IF(calc!$B$2:$B$10001=A5,calc!$F$2:$F$10001),0.75)</f>
        <v>4.2125000024680048</v>
      </c>
      <c r="H5" s="8" cm="1">
        <f t="array" ref="H5">_xlfn.PERCENTILE.INC(IF(calc!$B$2:$B$10001=A5,calc!$F$2:$F$10001),0.9)</f>
        <v>4.9166666634846479</v>
      </c>
      <c r="I5" s="8">
        <f>_xlfn.MINIFS(calc!$F$2:$F$10001,calc!$B$2:$B$10001,A5)</f>
        <v>0.78333332785405219</v>
      </c>
      <c r="J5" s="8">
        <f>_xlfn.MAXIFS(calc!$F$2:$F$10001,calc!$B$2:$B$10001,A5)</f>
        <v>7.4833333329297602</v>
      </c>
    </row>
    <row r="6" spans="1:10" x14ac:dyDescent="0.35">
      <c r="A6" t="s">
        <v>9</v>
      </c>
      <c r="B6">
        <f>COUNTIF(calc!$B$2:$B$10001,A6)</f>
        <v>2481</v>
      </c>
      <c r="C6" s="8">
        <f>AVERAGEIF(calc!$B$2:$B$10001,A6,calc!$F$2:$F$10001)</f>
        <v>3.2045949215492846</v>
      </c>
      <c r="D6" s="8" cm="1">
        <f t="array" ref="D6">_xlfn.PERCENTILE.INC(IF(calc!$B$2:$B$10001=A6,calc!$F$2:$F$10001),0.5)</f>
        <v>3.1500000029336661</v>
      </c>
      <c r="E6" s="8" cm="1">
        <f t="array" ref="E6">_xlfn.STDEV.S(IF(calc!$B$2:$B$10001=A6,calc!$F$2:$F$10001))</f>
        <v>1.4070116685595189</v>
      </c>
      <c r="F6" s="8" cm="1">
        <f t="array" ref="F6">_xlfn.PERCENTILE.INC(IF(calc!$B$2:$B$10001=A6,calc!$F$2:$F$10001),0.25)</f>
        <v>2.0666666678152978</v>
      </c>
      <c r="G6" s="8" cm="1">
        <f t="array" ref="G6">_xlfn.PERCENTILE.INC(IF(calc!$B$2:$B$10001=A6,calc!$F$2:$F$10001),0.75)</f>
        <v>4.2000000074040145</v>
      </c>
      <c r="H6" s="8" cm="1">
        <f t="array" ref="H6">_xlfn.PERCENTILE.INC(IF(calc!$B$2:$B$10001=A6,calc!$F$2:$F$10001),0.9)</f>
        <v>4.8666666727513075</v>
      </c>
      <c r="I6" s="8">
        <f>_xlfn.MINIFS(calc!$F$2:$F$10001,calc!$B$2:$B$10001,A6)</f>
        <v>0.74999999720603228</v>
      </c>
      <c r="J6" s="8">
        <f>_xlfn.MAXIFS(calc!$F$2:$F$10001,calc!$B$2:$B$10001,A6)</f>
        <v>7.4666666623670608</v>
      </c>
    </row>
    <row r="7" spans="1:10" x14ac:dyDescent="0.35">
      <c r="A7" t="s">
        <v>18</v>
      </c>
      <c r="B7">
        <f>COUNTIF(calc!$B$2:$B$10001,A7)</f>
        <v>1466</v>
      </c>
      <c r="C7" s="8">
        <f>AVERAGEIF(calc!$B$2:$B$10001,A7,calc!$F$2:$F$10001)</f>
        <v>3.2376648476853962</v>
      </c>
      <c r="D7" s="8" cm="1">
        <f t="array" ref="D7">_xlfn.PERCENTILE.INC(IF(calc!$B$2:$B$10001=A7,calc!$F$2:$F$10001),0.5)</f>
        <v>3.199999998905696</v>
      </c>
      <c r="E7" s="8" cm="1">
        <f t="array" ref="E7">_xlfn.STDEV.S(IF(calc!$B$2:$B$10001=A7,calc!$F$2:$F$10001))</f>
        <v>1.432094073681327</v>
      </c>
      <c r="F7" s="8" cm="1">
        <f t="array" ref="F7">_xlfn.PERCENTILE.INC(IF(calc!$B$2:$B$10001=A7,calc!$F$2:$F$10001),0.25)</f>
        <v>2.0333333371672779</v>
      </c>
      <c r="G7" s="8" cm="1">
        <f t="array" ref="G7">_xlfn.PERCENTILE.INC(IF(calc!$B$2:$B$10001=A7,calc!$F$2:$F$10001),0.75)</f>
        <v>4.2499999981373549</v>
      </c>
      <c r="H7" s="8" cm="1">
        <f t="array" ref="H7">_xlfn.PERCENTILE.INC(IF(calc!$B$2:$B$10001=A7,calc!$F$2:$F$10001),0.9)</f>
        <v>4.9000000033993274</v>
      </c>
      <c r="I7" s="8">
        <f>_xlfn.MINIFS(calc!$F$2:$F$10001,calc!$B$2:$B$10001,A7)</f>
        <v>0.74999999720603228</v>
      </c>
      <c r="J7" s="8">
        <f>_xlfn.MAXIFS(calc!$F$2:$F$10001,calc!$B$2:$B$10001,A7)</f>
        <v>7.4833333434071392</v>
      </c>
    </row>
    <row r="8" spans="1:10" x14ac:dyDescent="0.35">
      <c r="A8" t="s">
        <v>13</v>
      </c>
      <c r="B8">
        <f>COUNTIF(calc!$B$2:$B$10001,A8)</f>
        <v>804</v>
      </c>
      <c r="C8" s="8">
        <f>AVERAGEIF(calc!$B$2:$B$10001,A8,calc!$F$2:$F$10001)</f>
        <v>3.2988391377365409</v>
      </c>
      <c r="D8" s="8" cm="1">
        <f t="array" ref="D8">_xlfn.PERCENTILE.INC(IF(calc!$B$2:$B$10001=A8,calc!$F$2:$F$10001),0.5)</f>
        <v>3.258333335397765</v>
      </c>
      <c r="E8" s="8" cm="1">
        <f t="array" ref="E8">_xlfn.STDEV.S(IF(calc!$B$2:$B$10001=A8,calc!$F$2:$F$10001))</f>
        <v>1.4851972535034657</v>
      </c>
      <c r="F8" s="8" cm="1">
        <f t="array" ref="F8">_xlfn.PERCENTILE.INC(IF(calc!$B$2:$B$10001=A8,calc!$F$2:$F$10001),0.25)</f>
        <v>2.0500000077299774</v>
      </c>
      <c r="G8" s="8" cm="1">
        <f t="array" ref="G8">_xlfn.PERCENTILE.INC(IF(calc!$B$2:$B$10001=A8,calc!$F$2:$F$10001),0.75)</f>
        <v>4.2708333337213844</v>
      </c>
      <c r="H8" s="8" cm="1">
        <f t="array" ref="H8">_xlfn.PERCENTILE.INC(IF(calc!$B$2:$B$10001=A8,calc!$F$2:$F$10001),0.9)</f>
        <v>4.9166666634846479</v>
      </c>
      <c r="I8" s="8">
        <f>_xlfn.MINIFS(calc!$F$2:$F$10001,calc!$B$2:$B$10001,A8)</f>
        <v>0.79999999841675162</v>
      </c>
      <c r="J8" s="8">
        <f>_xlfn.MAXIFS(calc!$F$2:$F$10001,calc!$B$2:$B$10001,A8)</f>
        <v>7.4666666728444397</v>
      </c>
    </row>
    <row r="9" spans="1:10" x14ac:dyDescent="0.35">
      <c r="A9" t="s">
        <v>19</v>
      </c>
      <c r="B9">
        <f>COUNTIF(calc!$B$2:$B$10001,A9)</f>
        <v>616</v>
      </c>
      <c r="C9" s="8">
        <f>AVERAGEIF(calc!$B$2:$B$10001,A9,calc!$F$2:$F$10001)</f>
        <v>3.2129599566041498</v>
      </c>
      <c r="D9" s="8" cm="1">
        <f t="array" ref="D9">_xlfn.PERCENTILE.INC(IF(calc!$B$2:$B$10001=A9,calc!$F$2:$F$10001),0.5)</f>
        <v>3.1333333323709667</v>
      </c>
      <c r="E9" s="8" cm="1">
        <f t="array" ref="E9">_xlfn.STDEV.S(IF(calc!$B$2:$B$10001=A9,calc!$F$2:$F$10001))</f>
        <v>1.4698027157341758</v>
      </c>
      <c r="F9" s="8" cm="1">
        <f t="array" ref="F9">_xlfn.PERCENTILE.INC(IF(calc!$B$2:$B$10001=A9,calc!$F$2:$F$10001),0.25)</f>
        <v>2.0166666666045785</v>
      </c>
      <c r="G9" s="8" cm="1">
        <f t="array" ref="G9">_xlfn.PERCENTILE.INC(IF(calc!$B$2:$B$10001=A9,calc!$F$2:$F$10001),0.75)</f>
        <v>4.0916666670818813</v>
      </c>
      <c r="H9" s="8" cm="1">
        <f t="array" ref="H9">_xlfn.PERCENTILE.INC(IF(calc!$B$2:$B$10001=A9,calc!$F$2:$F$10001),0.9)</f>
        <v>4.958333334652707</v>
      </c>
      <c r="I9" s="8">
        <f>_xlfn.MINIFS(calc!$F$2:$F$10001,calc!$B$2:$B$10001,A9)</f>
        <v>0.74999999720603228</v>
      </c>
      <c r="J9" s="8">
        <f>_xlfn.MAXIFS(calc!$F$2:$F$10001,calc!$B$2:$B$10001,A9)</f>
        <v>7.3499999998603016</v>
      </c>
    </row>
    <row r="10" spans="1:10" x14ac:dyDescent="0.35">
      <c r="A10" t="s">
        <v>20</v>
      </c>
      <c r="B10">
        <f>COUNTIF(calc!$B$2:$B$10001,A10)</f>
        <v>716</v>
      </c>
      <c r="C10" s="8">
        <f>AVERAGEIF(calc!$B$2:$B$10001,A10,calc!$F$2:$F$10001)</f>
        <v>3.2560521414631576</v>
      </c>
      <c r="D10" s="8" cm="1">
        <f t="array" ref="D10">_xlfn.PERCENTILE.INC(IF(calc!$B$2:$B$10001=A10,calc!$F$2:$F$10001),0.5)</f>
        <v>3.2333333347924054</v>
      </c>
      <c r="E10" s="8" cm="1">
        <f t="array" ref="E10">_xlfn.STDEV.S(IF(calc!$B$2:$B$10001=A10,calc!$F$2:$F$10001))</f>
        <v>1.4109902164140529</v>
      </c>
      <c r="F10" s="8" cm="1">
        <f t="array" ref="F10">_xlfn.PERCENTILE.INC(IF(calc!$B$2:$B$10001=A10,calc!$F$2:$F$10001),0.25)</f>
        <v>2.0458333296119235</v>
      </c>
      <c r="G10" s="8" cm="1">
        <f t="array" ref="G10">_xlfn.PERCENTILE.INC(IF(calc!$B$2:$B$10001=A10,calc!$F$2:$F$10001),0.75)</f>
        <v>4.2000000074040145</v>
      </c>
      <c r="H10" s="8" cm="1">
        <f t="array" ref="H10">_xlfn.PERCENTILE.INC(IF(calc!$B$2:$B$10001=A10,calc!$F$2:$F$10001),0.9)</f>
        <v>4.8416666669072583</v>
      </c>
      <c r="I10" s="8">
        <f>_xlfn.MINIFS(calc!$F$2:$F$10001,calc!$B$2:$B$10001,A10)</f>
        <v>0.81666666897945106</v>
      </c>
      <c r="J10" s="8">
        <f>_xlfn.MAXIFS(calc!$F$2:$F$10001,calc!$B$2:$B$10001,A10)</f>
        <v>7.4833333329297602</v>
      </c>
    </row>
    <row r="11" spans="1:10" x14ac:dyDescent="0.35">
      <c r="A11" t="s">
        <v>21</v>
      </c>
      <c r="B11">
        <f>COUNTIF(calc!$B$2:$B$10001,A11)</f>
        <v>980</v>
      </c>
      <c r="C11" s="8">
        <f>AVERAGEIF(calc!$B$2:$B$10001,A11,calc!$F$2:$F$10001)</f>
        <v>3.2615986394824232</v>
      </c>
      <c r="D11" s="8" cm="1">
        <f t="array" ref="D11">_xlfn.PERCENTILE.INC(IF(calc!$B$2:$B$10001=A11,calc!$F$2:$F$10001),0.5)</f>
        <v>3.1999999936670065</v>
      </c>
      <c r="E11" s="8" cm="1">
        <f t="array" ref="E11">_xlfn.STDEV.S(IF(calc!$B$2:$B$10001=A11,calc!$F$2:$F$10001))</f>
        <v>1.4322658943309348</v>
      </c>
      <c r="F11" s="8" cm="1">
        <f t="array" ref="F11">_xlfn.PERCENTILE.INC(IF(calc!$B$2:$B$10001=A11,calc!$F$2:$F$10001),0.25)</f>
        <v>2.1500000075320713</v>
      </c>
      <c r="G11" s="8" cm="1">
        <f t="array" ref="G11">_xlfn.PERCENTILE.INC(IF(calc!$B$2:$B$10001=A11,calc!$F$2:$F$10001),0.75)</f>
        <v>4.2833333314047195</v>
      </c>
      <c r="H11" s="8" cm="1">
        <f t="array" ref="H11">_xlfn.PERCENTILE.INC(IF(calc!$B$2:$B$10001=A11,calc!$F$2:$F$10001),0.9)</f>
        <v>4.9166666645323858</v>
      </c>
      <c r="I11" s="8">
        <f>_xlfn.MINIFS(calc!$F$2:$F$10001,calc!$B$2:$B$10001,A11)</f>
        <v>0.74999999720603228</v>
      </c>
      <c r="J11" s="8">
        <f>_xlfn.MAXIFS(calc!$F$2:$F$10001,calc!$B$2:$B$10001,A11)</f>
        <v>7.4833333329297602</v>
      </c>
    </row>
    <row r="12" spans="1:10" x14ac:dyDescent="0.35">
      <c r="A12" t="s">
        <v>22</v>
      </c>
      <c r="B12">
        <f>COUNTIF(calc!$B$2:$B$10001,A12)</f>
        <v>482</v>
      </c>
      <c r="C12" s="8">
        <f>AVERAGEIF(calc!$B$2:$B$10001,A12,calc!$F$2:$F$10001)</f>
        <v>3.354183955864857</v>
      </c>
      <c r="D12" s="8" cm="1">
        <f t="array" ref="D12">_xlfn.PERCENTILE.INC(IF(calc!$B$2:$B$10001=A12,calc!$F$2:$F$10001),0.5)</f>
        <v>3.2749999954830855</v>
      </c>
      <c r="E12" s="8" cm="1">
        <f t="array" ref="E12">_xlfn.STDEV.S(IF(calc!$B$2:$B$10001=A12,calc!$F$2:$F$10001))</f>
        <v>1.4381911393640652</v>
      </c>
      <c r="F12" s="8" cm="1">
        <f t="array" ref="F12">_xlfn.PERCENTILE.INC(IF(calc!$B$2:$B$10001=A12,calc!$F$2:$F$10001),0.25)</f>
        <v>2.2000000008847564</v>
      </c>
      <c r="G12" s="8" cm="1">
        <f t="array" ref="G12">_xlfn.PERCENTILE.INC(IF(calc!$B$2:$B$10001=A12,calc!$F$2:$F$10001),0.75)</f>
        <v>4.4666666709235869</v>
      </c>
      <c r="H12" s="8" cm="1">
        <f t="array" ref="H12">_xlfn.PERCENTILE.INC(IF(calc!$B$2:$B$10001=A12,calc!$F$2:$F$10001),0.9)</f>
        <v>4.9333333340473473</v>
      </c>
      <c r="I12" s="8">
        <f>_xlfn.MINIFS(calc!$F$2:$F$10001,calc!$B$2:$B$10001,A12)</f>
        <v>0.75000000768341124</v>
      </c>
      <c r="J12" s="8">
        <f>_xlfn.MAXIFS(calc!$F$2:$F$10001,calc!$B$2:$B$10001,A12)</f>
        <v>7.3666666704230011</v>
      </c>
    </row>
    <row r="13" spans="1:10" x14ac:dyDescent="0.35">
      <c r="A13" t="s">
        <v>23</v>
      </c>
      <c r="B13">
        <f>COUNTIF(calc!$B$2:$B$10001,A13)</f>
        <v>446</v>
      </c>
      <c r="C13" s="8">
        <f>AVERAGEIF(calc!$B$2:$B$10001,A13,calc!$F$2:$F$10001)</f>
        <v>3.2437219732230105</v>
      </c>
      <c r="D13" s="8" cm="1">
        <f t="array" ref="D13">_xlfn.PERCENTILE.INC(IF(calc!$B$2:$B$10001=A13,calc!$F$2:$F$10001),0.5)</f>
        <v>3.1916666688630357</v>
      </c>
      <c r="E13" s="8" cm="1">
        <f t="array" ref="E13">_xlfn.STDEV.S(IF(calc!$B$2:$B$10001=A13,calc!$F$2:$F$10001))</f>
        <v>1.4016123936938636</v>
      </c>
      <c r="F13" s="8" cm="1">
        <f t="array" ref="F13">_xlfn.PERCENTILE.INC(IF(calc!$B$2:$B$10001=A13,calc!$F$2:$F$10001),0.25)</f>
        <v>2.0666666678152978</v>
      </c>
      <c r="G13" s="8" cm="1">
        <f t="array" ref="G13">_xlfn.PERCENTILE.INC(IF(calc!$B$2:$B$10001=A13,calc!$F$2:$F$10001),0.75)</f>
        <v>4.2333333275746554</v>
      </c>
      <c r="H13" s="8" cm="1">
        <f t="array" ref="H13">_xlfn.PERCENTILE.INC(IF(calc!$B$2:$B$10001=A13,calc!$F$2:$F$10001),0.9)</f>
        <v>4.9000000033993274</v>
      </c>
      <c r="I13" s="8">
        <f>_xlfn.MINIFS(calc!$F$2:$F$10001,calc!$B$2:$B$10001,A13)</f>
        <v>0.86666667019017041</v>
      </c>
      <c r="J13" s="8">
        <f>_xlfn.MAXIFS(calc!$F$2:$F$10001,calc!$B$2:$B$10001,A13)</f>
        <v>7.4333333421964198</v>
      </c>
    </row>
    <row r="14" spans="1:10" x14ac:dyDescent="0.35">
      <c r="A14" s="9" t="s">
        <v>49</v>
      </c>
      <c r="B14" s="2">
        <f>COUNTA(calc!$B$2:$B$10001)</f>
        <v>10000</v>
      </c>
      <c r="C14" s="10">
        <f>AVERAGE(calc!$F$2:$F$10001)</f>
        <v>3.2450583334187977</v>
      </c>
      <c r="D14" s="10">
        <f>MEDIAN(calc!$F$2:$F$10001)</f>
        <v>3.183333333581686</v>
      </c>
      <c r="E14" s="10">
        <f>_xlfn.STDEV.S(calc!$F$2:$F$10001)</f>
        <v>1.4314321137439996</v>
      </c>
      <c r="F14" s="10">
        <f>_xlfn.PERCENTILE.INC(calc!$F$2:$F$10001,0.25)</f>
        <v>2.0791666628792882</v>
      </c>
      <c r="G14" s="10">
        <f>_xlfn.PERCENTILE.INC(calc!$F$2:$F$10001,0.75)</f>
        <v>4.2333333380520344</v>
      </c>
      <c r="H14" s="10">
        <f>_xlfn.PERCENTILE.INC(calc!$F$2:$F$10001,0.9)</f>
        <v>4.9166666634846479</v>
      </c>
      <c r="I14" s="10">
        <f>MIN(calc!$F$2:$F$10001)</f>
        <v>0.74999999720603228</v>
      </c>
      <c r="J14" s="10">
        <f>MAX(calc!$F$2:$F$10001)</f>
        <v>7.4833333434071392</v>
      </c>
    </row>
    <row r="16" spans="1:10" ht="15.5" x14ac:dyDescent="0.35">
      <c r="A16" s="11" t="s">
        <v>66</v>
      </c>
    </row>
    <row r="18" spans="1:2" x14ac:dyDescent="0.35">
      <c r="A18" t="s">
        <v>52</v>
      </c>
      <c r="B18" s="12">
        <f>C14</f>
        <v>3.2450583334187977</v>
      </c>
    </row>
    <row r="19" spans="1:2" x14ac:dyDescent="0.35">
      <c r="A19" t="s">
        <v>53</v>
      </c>
      <c r="B19">
        <v>10</v>
      </c>
    </row>
    <row r="20" spans="1:2" x14ac:dyDescent="0.35">
      <c r="A20" t="s">
        <v>54</v>
      </c>
      <c r="B20">
        <f>SUM(B4:B13)</f>
        <v>10000</v>
      </c>
    </row>
    <row r="21" spans="1:2" x14ac:dyDescent="0.35">
      <c r="A21" t="s">
        <v>55</v>
      </c>
      <c r="B21" s="8" cm="1">
        <f t="array" ref="B21">SUMPRODUCT(B4:B13,(C4:C13-B18)^2)</f>
        <v>16.057743253175452</v>
      </c>
    </row>
    <row r="22" spans="1:2" x14ac:dyDescent="0.35">
      <c r="A22" t="s">
        <v>56</v>
      </c>
      <c r="B22" s="8" cm="1">
        <f t="array" ref="B22">SUMPRODUCT(B4:B13-1,E4:E13^2)</f>
        <v>20471.872221426078</v>
      </c>
    </row>
    <row r="23" spans="1:2" x14ac:dyDescent="0.35">
      <c r="A23" t="s">
        <v>57</v>
      </c>
      <c r="B23">
        <f>B19-1</f>
        <v>9</v>
      </c>
    </row>
    <row r="24" spans="1:2" x14ac:dyDescent="0.35">
      <c r="A24" t="s">
        <v>58</v>
      </c>
      <c r="B24">
        <f>B20-B19</f>
        <v>9990</v>
      </c>
    </row>
    <row r="25" spans="1:2" x14ac:dyDescent="0.35">
      <c r="A25" t="s">
        <v>59</v>
      </c>
      <c r="B25" s="8">
        <f>B21/B23</f>
        <v>1.7841936947972725</v>
      </c>
    </row>
    <row r="26" spans="1:2" x14ac:dyDescent="0.35">
      <c r="A26" t="s">
        <v>60</v>
      </c>
      <c r="B26" s="8">
        <f>B22/B24</f>
        <v>2.0492364586012091</v>
      </c>
    </row>
    <row r="27" spans="1:2" x14ac:dyDescent="0.35">
      <c r="A27" s="2" t="s">
        <v>61</v>
      </c>
      <c r="B27" s="13">
        <f>B25/B26</f>
        <v>0.87066267404550646</v>
      </c>
    </row>
    <row r="28" spans="1:2" x14ac:dyDescent="0.35">
      <c r="A28" s="2" t="s">
        <v>62</v>
      </c>
      <c r="B28" s="14">
        <f>_xlfn.F.DIST.RT(B27,B23,B24)</f>
        <v>0.55079137666788269</v>
      </c>
    </row>
    <row r="29" spans="1:2" x14ac:dyDescent="0.35">
      <c r="A29" t="s">
        <v>63</v>
      </c>
      <c r="B29" t="str">
        <f>IF(B28&lt;0.05,"Reject H0: at least one drink's mean differs significantly","No significant difference between drinks")</f>
        <v>No significant difference between drinks</v>
      </c>
    </row>
  </sheetData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582D1-DB50-4A04-BB3C-CC9E3895E13C}">
  <dimension ref="A1:H29"/>
  <sheetViews>
    <sheetView workbookViewId="0">
      <selection activeCell="D11" sqref="D11"/>
    </sheetView>
  </sheetViews>
  <sheetFormatPr defaultRowHeight="14.5" x14ac:dyDescent="0.35"/>
  <cols>
    <col min="1" max="1" width="16.36328125" customWidth="1"/>
    <col min="2" max="8" width="14.54296875" customWidth="1"/>
  </cols>
  <sheetData>
    <row r="1" spans="1:8" ht="17" x14ac:dyDescent="0.4">
      <c r="A1" s="3" t="s">
        <v>67</v>
      </c>
    </row>
    <row r="3" spans="1:8" x14ac:dyDescent="0.35">
      <c r="A3" s="4" t="s">
        <v>68</v>
      </c>
      <c r="B3" s="4" t="s">
        <v>69</v>
      </c>
      <c r="C3" s="4" t="s">
        <v>70</v>
      </c>
      <c r="D3" s="4" t="s">
        <v>71</v>
      </c>
      <c r="E3" s="4" t="s">
        <v>72</v>
      </c>
      <c r="F3" s="4" t="s">
        <v>73</v>
      </c>
      <c r="G3" s="4" t="s">
        <v>74</v>
      </c>
      <c r="H3" s="4" t="s">
        <v>75</v>
      </c>
    </row>
    <row r="4" spans="1:8" x14ac:dyDescent="0.35">
      <c r="A4" t="s">
        <v>25</v>
      </c>
      <c r="B4" s="8">
        <f>_xlfn.PERCENTILE.INC(calc!$D$2:$D$10001,0.25)</f>
        <v>0.88333333027549088</v>
      </c>
      <c r="C4" s="8">
        <f>_xlfn.PERCENTILE.INC(calc!$D$2:$D$10001,0.75)</f>
        <v>1.6166666673962027</v>
      </c>
      <c r="D4" s="8">
        <f>C4-B4</f>
        <v>0.7333333371207118</v>
      </c>
      <c r="E4" s="8">
        <f>B4-1.5*D4</f>
        <v>-0.21666667540557683</v>
      </c>
      <c r="F4" s="8">
        <f>C4+1.5*D4</f>
        <v>2.7166666730772704</v>
      </c>
      <c r="G4">
        <f>COUNTIF(calc!$D$2:$D$10001,"&gt;"&amp;F4)+COUNTIF(calc!$D$2:$D$10001,"&lt;"&amp;E4)</f>
        <v>0</v>
      </c>
      <c r="H4" s="15">
        <f>G4/10000</f>
        <v>0</v>
      </c>
    </row>
    <row r="5" spans="1:8" x14ac:dyDescent="0.35">
      <c r="A5" t="s">
        <v>26</v>
      </c>
      <c r="B5" s="8">
        <f>_xlfn.PERCENTILE.INC(calc!$E$2:$E$10001,0.25)</f>
        <v>0.50000000162981451</v>
      </c>
      <c r="C5" s="8">
        <f>_xlfn.PERCENTILE.INC(calc!$E$2:$E$10001,0.75)</f>
        <v>1.2833333294838667</v>
      </c>
      <c r="D5" s="8">
        <f>C5-B5</f>
        <v>0.78333332785405219</v>
      </c>
      <c r="E5" s="8">
        <f>B5-1.5*D5</f>
        <v>-0.67499999015126377</v>
      </c>
      <c r="F5" s="8">
        <f>C5+1.5*D5</f>
        <v>2.458333321264945</v>
      </c>
      <c r="G5">
        <f>COUNTIF(calc!$E$2:$E$10001,"&gt;"&amp;F5)+COUNTIF(calc!$E$2:$E$10001,"&lt;"&amp;E5)</f>
        <v>470</v>
      </c>
      <c r="H5" s="15">
        <f>G5/10000</f>
        <v>4.7E-2</v>
      </c>
    </row>
    <row r="6" spans="1:8" x14ac:dyDescent="0.35">
      <c r="A6" t="s">
        <v>27</v>
      </c>
      <c r="B6" s="8">
        <f>_xlfn.PERCENTILE.INC(calc!$F$2:$F$10001,0.25)</f>
        <v>2.0791666628792882</v>
      </c>
      <c r="C6" s="8">
        <f>_xlfn.PERCENTILE.INC(calc!$F$2:$F$10001,0.75)</f>
        <v>4.2333333380520344</v>
      </c>
      <c r="D6" s="8">
        <f>C6-B6</f>
        <v>2.1541666751727462</v>
      </c>
      <c r="E6" s="8">
        <f>B6-1.5*D6</f>
        <v>-1.1520833498798311</v>
      </c>
      <c r="F6" s="8">
        <f>C6+1.5*D6</f>
        <v>7.4645833508111537</v>
      </c>
      <c r="G6">
        <f>COUNTIF(calc!$F$2:$F$10001,"&gt;"&amp;F6)+COUNTIF(calc!$F$2:$F$10001,"&lt;"&amp;E6)</f>
        <v>11</v>
      </c>
      <c r="H6" s="15">
        <f>G6/10000</f>
        <v>1.1000000000000001E-3</v>
      </c>
    </row>
    <row r="7" spans="1:8" x14ac:dyDescent="0.35">
      <c r="A7" t="s">
        <v>28</v>
      </c>
      <c r="B7" s="8">
        <f>_xlfn.PERCENTILE.INC(calc!$G$2:$G$10001,0.25)</f>
        <v>5.2666666719596833</v>
      </c>
      <c r="C7" s="8">
        <f>_xlfn.PERCENTILE.INC(calc!$G$2:$G$10001,0.75)</f>
        <v>15.099999998928979</v>
      </c>
      <c r="D7" s="8">
        <f>C7-B7</f>
        <v>9.8333333269692957</v>
      </c>
      <c r="E7" s="8">
        <f>B7-1.5*D7</f>
        <v>-9.4833333184942603</v>
      </c>
      <c r="F7" s="8">
        <f>C7+1.5*D7</f>
        <v>29.849999989382923</v>
      </c>
      <c r="G7">
        <f>COUNTIF(calc!$G$2:$G$10001,"&gt;"&amp;F7)+COUNTIF(calc!$G$2:$G$10001,"&lt;"&amp;E7)</f>
        <v>0</v>
      </c>
      <c r="H7" s="15">
        <f>G7/10000</f>
        <v>0</v>
      </c>
    </row>
    <row r="8" spans="1:8" x14ac:dyDescent="0.35">
      <c r="A8" t="s">
        <v>29</v>
      </c>
      <c r="B8" s="8">
        <f>_xlfn.PERCENTILE.INC(calc!$H$2:$H$10001,0.25)</f>
        <v>10.683333334454801</v>
      </c>
      <c r="C8" s="8">
        <f>_xlfn.PERCENTILE.INC(calc!$H$2:$H$10001,0.75)</f>
        <v>20.63333333702758</v>
      </c>
      <c r="D8" s="8">
        <f>C8-B8</f>
        <v>9.9500000025727786</v>
      </c>
      <c r="E8" s="8">
        <f>B8-1.5*D8</f>
        <v>-4.241666669404367</v>
      </c>
      <c r="F8" s="8">
        <f>C8+1.5*D8</f>
        <v>35.558333340886747</v>
      </c>
      <c r="G8">
        <f>COUNTIF(calc!$H$2:$H$10001,"&gt;"&amp;F8)+COUNTIF(calc!$H$2:$H$10001,"&lt;"&amp;E8)</f>
        <v>0</v>
      </c>
      <c r="H8" s="15">
        <f>G8/10000</f>
        <v>0</v>
      </c>
    </row>
    <row r="11" spans="1:8" ht="17" x14ac:dyDescent="0.4">
      <c r="A11" s="3" t="s">
        <v>76</v>
      </c>
    </row>
    <row r="13" spans="1:8" x14ac:dyDescent="0.35">
      <c r="A13" s="4" t="s">
        <v>77</v>
      </c>
      <c r="B13" s="4" t="s">
        <v>78</v>
      </c>
      <c r="C13" s="4" t="s">
        <v>79</v>
      </c>
      <c r="D13" s="4" t="s">
        <v>80</v>
      </c>
      <c r="E13" s="4" t="s">
        <v>81</v>
      </c>
      <c r="F13" s="4" t="s">
        <v>82</v>
      </c>
      <c r="G13" s="4" t="s">
        <v>83</v>
      </c>
    </row>
    <row r="14" spans="1:8" x14ac:dyDescent="0.35">
      <c r="C14" s="5"/>
      <c r="D14" s="5"/>
      <c r="E14" s="5"/>
      <c r="F14" s="5"/>
      <c r="G14" s="5"/>
    </row>
    <row r="15" spans="1:8" x14ac:dyDescent="0.35">
      <c r="A15">
        <v>7</v>
      </c>
      <c r="B15">
        <f>COUNTIF(calc!$I$2:$I$10001,A15)</f>
        <v>1014</v>
      </c>
      <c r="C15" s="5">
        <f>IFERROR(AVERAGEIF(calc!$I$2:$I$10001,A15,calc!$D$2:$D$10001),"")</f>
        <v>1.2278928335400618</v>
      </c>
      <c r="D15" s="5">
        <f>IFERROR(AVERAGEIF(calc!$I$2:$I$10001,A15,calc!$E$2:$E$10001),"")</f>
        <v>0.98221564744654266</v>
      </c>
      <c r="E15" s="5">
        <f>IFERROR(AVERAGEIF(calc!$I$2:$I$10001,A15,calc!$F$2:$F$10001),"")</f>
        <v>3.2264792902213273</v>
      </c>
      <c r="F15" s="5">
        <f>IFERROR(AVERAGEIF(calc!$I$2:$I$10001,A15,calc!$G$2:$G$10001),"")</f>
        <v>10.031196580953157</v>
      </c>
      <c r="G15" s="5">
        <f>IFERROR(AVERAGEIF(calc!$I$2:$I$10001,A15,calc!$H$2:$H$10001),"")</f>
        <v>15.46778435216109</v>
      </c>
    </row>
    <row r="16" spans="1:8" x14ac:dyDescent="0.35">
      <c r="A16">
        <v>8</v>
      </c>
      <c r="B16">
        <f>COUNTIF(calc!$I$2:$I$10001,A16)</f>
        <v>1004</v>
      </c>
      <c r="C16" s="5">
        <f>IFERROR(AVERAGEIF(calc!$I$2:$I$10001,A16,calc!$D$2:$D$10001),"")</f>
        <v>1.2552622840224963</v>
      </c>
      <c r="D16" s="5">
        <f>IFERROR(AVERAGEIF(calc!$I$2:$I$10001,A16,calc!$E$2:$E$10001),"")</f>
        <v>0.9851261623021943</v>
      </c>
      <c r="E16" s="5">
        <f>IFERROR(AVERAGEIF(calc!$I$2:$I$10001,A16,calc!$F$2:$F$10001),"")</f>
        <v>3.2380312084998617</v>
      </c>
      <c r="F16" s="5">
        <f>IFERROR(AVERAGEIF(calc!$I$2:$I$10001,A16,calc!$G$2:$G$10001),"")</f>
        <v>10.401958831347315</v>
      </c>
      <c r="G16" s="5">
        <f>IFERROR(AVERAGEIF(calc!$I$2:$I$10001,A16,calc!$H$2:$H$10001),"")</f>
        <v>15.880378486171868</v>
      </c>
    </row>
    <row r="17" spans="1:7" x14ac:dyDescent="0.35">
      <c r="A17">
        <v>9</v>
      </c>
      <c r="B17">
        <f>COUNTIF(calc!$I$2:$I$10001,A17)</f>
        <v>976</v>
      </c>
      <c r="C17" s="5">
        <f>IFERROR(AVERAGEIF(calc!$I$2:$I$10001,A17,calc!$D$2:$D$10001),"")</f>
        <v>1.2075990434286574</v>
      </c>
      <c r="D17" s="5">
        <f>IFERROR(AVERAGEIF(calc!$I$2:$I$10001,A17,calc!$E$2:$E$10001),"")</f>
        <v>0.98119877062315219</v>
      </c>
      <c r="E17" s="5">
        <f>IFERROR(AVERAGEIF(calc!$I$2:$I$10001,A17,calc!$F$2:$F$10001),"")</f>
        <v>3.228961748673846</v>
      </c>
      <c r="F17" s="5">
        <f>IFERROR(AVERAGEIF(calc!$I$2:$I$10001,A17,calc!$G$2:$G$10001),"")</f>
        <v>10.176383196810436</v>
      </c>
      <c r="G17" s="5">
        <f>IFERROR(AVERAGEIF(calc!$I$2:$I$10001,A17,calc!$H$2:$H$10001),"")</f>
        <v>15.594142759536091</v>
      </c>
    </row>
    <row r="18" spans="1:7" x14ac:dyDescent="0.35">
      <c r="A18">
        <v>10</v>
      </c>
      <c r="B18">
        <f>COUNTIF(calc!$I$2:$I$10001,A18)</f>
        <v>982</v>
      </c>
      <c r="C18" s="5">
        <f>IFERROR(AVERAGEIF(calc!$I$2:$I$10001,A18,calc!$D$2:$D$10001),"")</f>
        <v>1.2387135096582871</v>
      </c>
      <c r="D18" s="5">
        <f>IFERROR(AVERAGEIF(calc!$I$2:$I$10001,A18,calc!$E$2:$E$10001),"")</f>
        <v>0.96858452139787432</v>
      </c>
      <c r="E18" s="5">
        <f>IFERROR(AVERAGEIF(calc!$I$2:$I$10001,A18,calc!$F$2:$F$10001),"")</f>
        <v>3.2756619144725669</v>
      </c>
      <c r="F18" s="5">
        <f>IFERROR(AVERAGEIF(calc!$I$2:$I$10001,A18,calc!$G$2:$G$10001),"")</f>
        <v>10.346775288705937</v>
      </c>
      <c r="G18" s="5">
        <f>IFERROR(AVERAGEIF(calc!$I$2:$I$10001,A18,calc!$H$2:$H$10001),"")</f>
        <v>15.829735234234665</v>
      </c>
    </row>
    <row r="19" spans="1:7" x14ac:dyDescent="0.35">
      <c r="A19">
        <v>11</v>
      </c>
      <c r="B19">
        <f>COUNTIF(calc!$I$2:$I$10001,A19)</f>
        <v>958</v>
      </c>
      <c r="C19" s="5">
        <f>IFERROR(AVERAGEIF(calc!$I$2:$I$10001,A19,calc!$D$2:$D$10001),"")</f>
        <v>1.2466597078464796</v>
      </c>
      <c r="D19" s="5">
        <f>IFERROR(AVERAGEIF(calc!$I$2:$I$10001,A19,calc!$E$2:$E$10001),"")</f>
        <v>0.97792275561168518</v>
      </c>
      <c r="E19" s="5">
        <f>IFERROR(AVERAGEIF(calc!$I$2:$I$10001,A19,calc!$F$2:$F$10001),"")</f>
        <v>3.2484342379212121</v>
      </c>
      <c r="F19" s="5">
        <f>IFERROR(AVERAGEIF(calc!$I$2:$I$10001,A19,calc!$G$2:$G$10001),"")</f>
        <v>10.466718859008138</v>
      </c>
      <c r="G19" s="5">
        <f>IFERROR(AVERAGEIF(calc!$I$2:$I$10001,A19,calc!$H$2:$H$10001),"")</f>
        <v>15.939735560387515</v>
      </c>
    </row>
    <row r="20" spans="1:7" x14ac:dyDescent="0.35">
      <c r="A20">
        <v>12</v>
      </c>
      <c r="B20">
        <f>COUNTIF(calc!$I$2:$I$10001,A20)</f>
        <v>963</v>
      </c>
      <c r="C20" s="5">
        <f>IFERROR(AVERAGEIF(calc!$I$2:$I$10001,A20,calc!$D$2:$D$10001),"")</f>
        <v>1.2295777084214492</v>
      </c>
      <c r="D20" s="5">
        <f>IFERROR(AVERAGEIF(calc!$I$2:$I$10001,A20,calc!$E$2:$E$10001),"")</f>
        <v>0.96623399084930039</v>
      </c>
      <c r="E20" s="5">
        <f>IFERROR(AVERAGEIF(calc!$I$2:$I$10001,A20,calc!$F$2:$F$10001),"")</f>
        <v>3.2361543789575591</v>
      </c>
      <c r="F20" s="5">
        <f>IFERROR(AVERAGEIF(calc!$I$2:$I$10001,A20,calc!$G$2:$G$10001),"")</f>
        <v>10.000207684313983</v>
      </c>
      <c r="G20" s="5">
        <f>IFERROR(AVERAGEIF(calc!$I$2:$I$10001,A20,calc!$H$2:$H$10001),"")</f>
        <v>15.432173762542291</v>
      </c>
    </row>
    <row r="21" spans="1:7" x14ac:dyDescent="0.35">
      <c r="A21">
        <v>13</v>
      </c>
      <c r="B21">
        <f>COUNTIF(calc!$I$2:$I$10001,A21)</f>
        <v>1026</v>
      </c>
      <c r="C21" s="5">
        <f>IFERROR(AVERAGEIF(calc!$I$2:$I$10001,A21,calc!$D$2:$D$10001),"")</f>
        <v>1.2761046133298231</v>
      </c>
      <c r="D21" s="5">
        <f>IFERROR(AVERAGEIF(calc!$I$2:$I$10001,A21,calc!$E$2:$E$10001),"")</f>
        <v>0.94423326841359467</v>
      </c>
      <c r="E21" s="5">
        <f>IFERROR(AVERAGEIF(calc!$I$2:$I$10001,A21,calc!$F$2:$F$10001),"")</f>
        <v>3.1649447694571951</v>
      </c>
      <c r="F21" s="5">
        <f>IFERROR(AVERAGEIF(calc!$I$2:$I$10001,A21,calc!$G$2:$G$10001),"")</f>
        <v>10.221848602757969</v>
      </c>
      <c r="G21" s="5">
        <f>IFERROR(AVERAGEIF(calc!$I$2:$I$10001,A21,calc!$H$2:$H$10001),"")</f>
        <v>15.607131253958581</v>
      </c>
    </row>
    <row r="22" spans="1:7" x14ac:dyDescent="0.35">
      <c r="A22">
        <v>14</v>
      </c>
      <c r="B22">
        <f>COUNTIF(calc!$I$2:$I$10001,A22)</f>
        <v>1024</v>
      </c>
      <c r="C22" s="5">
        <f>IFERROR(AVERAGEIF(calc!$I$2:$I$10001,A22,calc!$D$2:$D$10001),"")</f>
        <v>1.2562662760149124</v>
      </c>
      <c r="D22" s="5">
        <f>IFERROR(AVERAGEIF(calc!$I$2:$I$10001,A22,calc!$E$2:$E$10001),"")</f>
        <v>0.97988281233597263</v>
      </c>
      <c r="E22" s="5">
        <f>IFERROR(AVERAGEIF(calc!$I$2:$I$10001,A22,calc!$F$2:$F$10001),"")</f>
        <v>3.3868326825631812</v>
      </c>
      <c r="F22" s="5">
        <f>IFERROR(AVERAGEIF(calc!$I$2:$I$10001,A22,calc!$G$2:$G$10001),"")</f>
        <v>10.260628255139181</v>
      </c>
      <c r="G22" s="5">
        <f>IFERROR(AVERAGEIF(calc!$I$2:$I$10001,A22,calc!$H$2:$H$10001),"")</f>
        <v>15.883610026053248</v>
      </c>
    </row>
    <row r="23" spans="1:7" x14ac:dyDescent="0.35">
      <c r="A23">
        <v>15</v>
      </c>
      <c r="B23">
        <f>COUNTIF(calc!$I$2:$I$10001,A23)</f>
        <v>1062</v>
      </c>
      <c r="C23" s="5">
        <f>IFERROR(AVERAGEIF(calc!$I$2:$I$10001,A23,calc!$D$2:$D$10001),"")</f>
        <v>1.2352322659877493</v>
      </c>
      <c r="D23" s="5">
        <f>IFERROR(AVERAGEIF(calc!$I$2:$I$10001,A23,calc!$E$2:$E$10001),"")</f>
        <v>1.0086942876499714</v>
      </c>
      <c r="E23" s="5">
        <f>IFERROR(AVERAGEIF(calc!$I$2:$I$10001,A23,calc!$F$2:$F$10001),"")</f>
        <v>3.2639987444331457</v>
      </c>
      <c r="F23" s="5">
        <f>IFERROR(AVERAGEIF(calc!$I$2:$I$10001,A23,calc!$G$2:$G$10001),"")</f>
        <v>9.900015693876135</v>
      </c>
      <c r="G23" s="5">
        <f>IFERROR(AVERAGEIF(calc!$I$2:$I$10001,A23,calc!$H$2:$H$10001),"")</f>
        <v>15.407940991947001</v>
      </c>
    </row>
    <row r="24" spans="1:7" x14ac:dyDescent="0.35">
      <c r="A24">
        <v>16</v>
      </c>
      <c r="B24">
        <f>COUNTIF(calc!$I$2:$I$10001,A24)</f>
        <v>991</v>
      </c>
      <c r="C24" s="5">
        <f>IFERROR(AVERAGEIF(calc!$I$2:$I$10001,A24,calc!$D$2:$D$10001),"")</f>
        <v>1.258476286698706</v>
      </c>
      <c r="D24" s="5">
        <f>IFERROR(AVERAGEIF(calc!$I$2:$I$10001,A24,calc!$E$2:$E$10001),"")</f>
        <v>0.95401950888890175</v>
      </c>
      <c r="E24" s="5">
        <f>IFERROR(AVERAGEIF(calc!$I$2:$I$10001,A24,calc!$F$2:$F$10001),"")</f>
        <v>3.1782542885888243</v>
      </c>
      <c r="F24" s="5">
        <f>IFERROR(AVERAGEIF(calc!$I$2:$I$10001,A24,calc!$G$2:$G$10001),"")</f>
        <v>10.083316515328356</v>
      </c>
      <c r="G24" s="5">
        <f>IFERROR(AVERAGEIF(calc!$I$2:$I$10001,A24,calc!$H$2:$H$10001),"")</f>
        <v>15.474066599504788</v>
      </c>
    </row>
    <row r="25" spans="1:7" x14ac:dyDescent="0.35">
      <c r="C25" s="5"/>
      <c r="D25" s="5"/>
      <c r="E25" s="5"/>
      <c r="F25" s="5"/>
      <c r="G25" s="5"/>
    </row>
    <row r="26" spans="1:7" x14ac:dyDescent="0.35">
      <c r="C26" s="5"/>
      <c r="D26" s="5"/>
      <c r="E26" s="5"/>
      <c r="F26" s="5"/>
      <c r="G26" s="5"/>
    </row>
    <row r="27" spans="1:7" x14ac:dyDescent="0.35">
      <c r="C27" s="5"/>
      <c r="D27" s="5"/>
      <c r="E27" s="5"/>
      <c r="F27" s="5"/>
      <c r="G27" s="5"/>
    </row>
    <row r="28" spans="1:7" x14ac:dyDescent="0.35">
      <c r="C28" s="5"/>
      <c r="D28" s="5"/>
      <c r="E28" s="5"/>
      <c r="F28" s="5"/>
      <c r="G28" s="5"/>
    </row>
    <row r="29" spans="1:7" x14ac:dyDescent="0.35">
      <c r="C29" s="5"/>
      <c r="D29" s="5"/>
      <c r="E29" s="5"/>
      <c r="F29" s="5"/>
      <c r="G29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2493C-4C42-4C9C-9ED7-9280BE1C2416}">
  <dimension ref="A1:E63"/>
  <sheetViews>
    <sheetView tabSelected="1" topLeftCell="A48" workbookViewId="0">
      <selection activeCell="A59" sqref="A59"/>
    </sheetView>
  </sheetViews>
  <sheetFormatPr defaultRowHeight="14.5" x14ac:dyDescent="0.35"/>
  <cols>
    <col min="1" max="1" width="113.1796875" bestFit="1" customWidth="1"/>
    <col min="2" max="2" width="12.36328125" bestFit="1" customWidth="1"/>
    <col min="3" max="3" width="13.26953125" bestFit="1" customWidth="1"/>
    <col min="4" max="4" width="8.90625" bestFit="1" customWidth="1"/>
    <col min="5" max="5" width="17.36328125" bestFit="1" customWidth="1"/>
  </cols>
  <sheetData>
    <row r="1" spans="1:5" ht="18.5" x14ac:dyDescent="0.45">
      <c r="A1" s="18" t="s">
        <v>114</v>
      </c>
    </row>
    <row r="2" spans="1:5" x14ac:dyDescent="0.35">
      <c r="A2" s="19" t="s">
        <v>115</v>
      </c>
    </row>
    <row r="4" spans="1:5" ht="15.5" x14ac:dyDescent="0.35">
      <c r="A4" s="20" t="s">
        <v>116</v>
      </c>
    </row>
    <row r="5" spans="1:5" x14ac:dyDescent="0.35">
      <c r="A5" s="2" t="s">
        <v>117</v>
      </c>
      <c r="B5">
        <f>COUNTA(in!A2:A10001)</f>
        <v>10000</v>
      </c>
    </row>
    <row r="6" spans="1:5" x14ac:dyDescent="0.35">
      <c r="A6" s="2" t="s">
        <v>118</v>
      </c>
      <c r="B6">
        <f>COUNTIF(calc!E2:E10001,"&gt;2.458")</f>
        <v>470</v>
      </c>
      <c r="C6" s="15">
        <f>B6/B5</f>
        <v>4.7E-2</v>
      </c>
    </row>
    <row r="7" spans="1:5" x14ac:dyDescent="0.35">
      <c r="A7" s="2" t="s">
        <v>119</v>
      </c>
      <c r="B7">
        <f>COUNTIF(calc!F2:F10001,"&gt;7.465")</f>
        <v>11</v>
      </c>
      <c r="C7" s="15">
        <f>B7/B5</f>
        <v>1.1000000000000001E-3</v>
      </c>
    </row>
    <row r="8" spans="1:5" x14ac:dyDescent="0.35">
      <c r="A8" s="2" t="s">
        <v>120</v>
      </c>
      <c r="B8">
        <f>COUNTIF(in!D2:D10001,1)</f>
        <v>120</v>
      </c>
      <c r="C8" s="15">
        <f>B8/B5</f>
        <v>1.2E-2</v>
      </c>
    </row>
    <row r="9" spans="1:5" x14ac:dyDescent="0.35">
      <c r="A9" s="2" t="s">
        <v>121</v>
      </c>
      <c r="B9" cm="1">
        <f t="array" ref="B9">SUMPRODUCT(--((calc!E2:E10001&gt;2.458)+(calc!F2:F10001&gt;7.465)+(in!D2:D10001=1)&gt;0))</f>
        <v>594</v>
      </c>
      <c r="C9" s="15">
        <f>B9/B5</f>
        <v>5.9400000000000001E-2</v>
      </c>
    </row>
    <row r="11" spans="1:5" ht="15.5" x14ac:dyDescent="0.35">
      <c r="A11" s="20" t="s">
        <v>122</v>
      </c>
    </row>
    <row r="12" spans="1:5" x14ac:dyDescent="0.35">
      <c r="A12" s="2" t="s">
        <v>47</v>
      </c>
      <c r="B12" s="2" t="s">
        <v>117</v>
      </c>
      <c r="C12" s="2" t="s">
        <v>123</v>
      </c>
      <c r="D12" s="2" t="s">
        <v>124</v>
      </c>
      <c r="E12" s="2" t="s">
        <v>125</v>
      </c>
    </row>
    <row r="13" spans="1:5" x14ac:dyDescent="0.35">
      <c r="A13" s="2" t="s">
        <v>14</v>
      </c>
      <c r="B13">
        <f>COUNTIF(calc!C2:C10001,A13)</f>
        <v>2503</v>
      </c>
      <c r="C13">
        <f>COUNTIFS(calc!C2:C10001,A13,calc!E2:E10001,"&gt;2.458")</f>
        <v>0</v>
      </c>
      <c r="D13" s="15">
        <f>IFERROR(C13/B13,0)</f>
        <v>0</v>
      </c>
      <c r="E13" s="15">
        <f>IFERROR(C13/$B$6,0)</f>
        <v>0</v>
      </c>
    </row>
    <row r="14" spans="1:5" x14ac:dyDescent="0.35">
      <c r="A14" s="2" t="s">
        <v>17</v>
      </c>
      <c r="B14">
        <f>COUNTIF(calc!C2:C10001,A14)</f>
        <v>2456</v>
      </c>
      <c r="C14">
        <f>COUNTIFS(calc!C2:C10001,A14,calc!E2:E10001,"&gt;2.458")</f>
        <v>0</v>
      </c>
      <c r="D14" s="15">
        <f>IFERROR(C14/B14,0)</f>
        <v>0</v>
      </c>
      <c r="E14" s="15">
        <f>IFERROR(C14/$B$6,0)</f>
        <v>0</v>
      </c>
    </row>
    <row r="15" spans="1:5" x14ac:dyDescent="0.35">
      <c r="A15" s="2" t="s">
        <v>16</v>
      </c>
      <c r="B15">
        <f>COUNTIF(calc!C2:C10001,A15)</f>
        <v>2002</v>
      </c>
      <c r="C15">
        <f>COUNTIFS(calc!C2:C10001,A15,calc!E2:E10001,"&gt;2.458")</f>
        <v>470</v>
      </c>
      <c r="D15" s="21">
        <f>IFERROR(C15/B15,0)</f>
        <v>0.23476523476523475</v>
      </c>
      <c r="E15" s="21">
        <f>IFERROR(C15/$B$6,0)</f>
        <v>1</v>
      </c>
    </row>
    <row r="16" spans="1:5" x14ac:dyDescent="0.35">
      <c r="A16" s="2" t="s">
        <v>10</v>
      </c>
      <c r="B16">
        <f>COUNTIF(calc!C2:C10001,A16)</f>
        <v>1514</v>
      </c>
      <c r="C16">
        <f>COUNTIFS(calc!C2:C10001,A16,calc!E2:E10001,"&gt;2.458")</f>
        <v>0</v>
      </c>
      <c r="D16" s="15">
        <f>IFERROR(C16/B16,0)</f>
        <v>0</v>
      </c>
      <c r="E16" s="15">
        <f>IFERROR(C16/$B$6,0)</f>
        <v>0</v>
      </c>
    </row>
    <row r="17" spans="1:5" x14ac:dyDescent="0.35">
      <c r="A17" s="2" t="s">
        <v>12</v>
      </c>
      <c r="B17">
        <f>COUNTIF(calc!C2:C10001,A17)</f>
        <v>1525</v>
      </c>
      <c r="C17">
        <f>COUNTIFS(calc!C2:C10001,A17,calc!E2:E10001,"&gt;2.458")</f>
        <v>0</v>
      </c>
      <c r="D17" s="15">
        <f>IFERROR(C17/B17,0)</f>
        <v>0</v>
      </c>
      <c r="E17" s="15">
        <f>IFERROR(C17/$B$6,0)</f>
        <v>0</v>
      </c>
    </row>
    <row r="19" spans="1:5" ht="15.5" x14ac:dyDescent="0.35">
      <c r="A19" s="20" t="s">
        <v>126</v>
      </c>
    </row>
    <row r="20" spans="1:5" x14ac:dyDescent="0.35">
      <c r="A20" s="2" t="s">
        <v>47</v>
      </c>
      <c r="B20" s="2" t="s">
        <v>117</v>
      </c>
      <c r="C20" s="2" t="s">
        <v>127</v>
      </c>
      <c r="D20" s="2" t="s">
        <v>124</v>
      </c>
      <c r="E20" s="2" t="s">
        <v>125</v>
      </c>
    </row>
    <row r="21" spans="1:5" x14ac:dyDescent="0.35">
      <c r="A21" s="2" t="s">
        <v>14</v>
      </c>
      <c r="B21">
        <f>COUNTIF(calc!C2:C10001,A21)</f>
        <v>2503</v>
      </c>
      <c r="C21">
        <f>COUNTIFS(calc!C2:C10001,A21,calc!F2:F10001,"&gt;7.465")</f>
        <v>0</v>
      </c>
      <c r="D21" s="15">
        <f>IFERROR(C21/B21,0)</f>
        <v>0</v>
      </c>
      <c r="E21" s="15">
        <f>IFERROR(C21/$B$7,0)</f>
        <v>0</v>
      </c>
    </row>
    <row r="22" spans="1:5" x14ac:dyDescent="0.35">
      <c r="A22" s="2" t="s">
        <v>17</v>
      </c>
      <c r="B22">
        <f>COUNTIF(calc!C2:C10001,A22)</f>
        <v>2456</v>
      </c>
      <c r="C22">
        <f>COUNTIFS(calc!C2:C10001,A22,calc!F2:F10001,"&gt;7.465")</f>
        <v>0</v>
      </c>
      <c r="D22" s="15">
        <f>IFERROR(C22/B22,0)</f>
        <v>0</v>
      </c>
      <c r="E22" s="15">
        <f>IFERROR(C22/$B$7,0)</f>
        <v>0</v>
      </c>
    </row>
    <row r="23" spans="1:5" x14ac:dyDescent="0.35">
      <c r="A23" s="2" t="s">
        <v>16</v>
      </c>
      <c r="B23">
        <f>COUNTIF(calc!C2:C10001,A23)</f>
        <v>2002</v>
      </c>
      <c r="C23">
        <f>COUNTIFS(calc!C2:C10001,A23,calc!F2:F10001,"&gt;7.465")</f>
        <v>11</v>
      </c>
      <c r="D23" s="21">
        <f>IFERROR(C23/B23,0)</f>
        <v>5.4945054945054949E-3</v>
      </c>
      <c r="E23" s="21">
        <f>IFERROR(C23/$B$7,0)</f>
        <v>1</v>
      </c>
    </row>
    <row r="24" spans="1:5" x14ac:dyDescent="0.35">
      <c r="A24" s="2" t="s">
        <v>10</v>
      </c>
      <c r="B24">
        <f>COUNTIF(calc!C2:C10001,A24)</f>
        <v>1514</v>
      </c>
      <c r="C24">
        <f>COUNTIFS(calc!C2:C10001,A24,calc!F2:F10001,"&gt;7.465")</f>
        <v>0</v>
      </c>
      <c r="D24" s="15">
        <f>IFERROR(C24/B24,0)</f>
        <v>0</v>
      </c>
      <c r="E24" s="15">
        <f>IFERROR(C24/$B$7,0)</f>
        <v>0</v>
      </c>
    </row>
    <row r="25" spans="1:5" x14ac:dyDescent="0.35">
      <c r="A25" s="2" t="s">
        <v>12</v>
      </c>
      <c r="B25">
        <f>COUNTIF(calc!C2:C10001,A25)</f>
        <v>1525</v>
      </c>
      <c r="C25">
        <f>COUNTIFS(calc!C2:C10001,A25,calc!F2:F10001,"&gt;7.465")</f>
        <v>0</v>
      </c>
      <c r="D25" s="15">
        <f>IFERROR(C25/B25,0)</f>
        <v>0</v>
      </c>
      <c r="E25" s="15">
        <f>IFERROR(C25/$B$7,0)</f>
        <v>0</v>
      </c>
    </row>
    <row r="27" spans="1:5" ht="15.5" x14ac:dyDescent="0.35">
      <c r="A27" s="20" t="s">
        <v>128</v>
      </c>
    </row>
    <row r="28" spans="1:5" x14ac:dyDescent="0.35">
      <c r="A28" s="2" t="s">
        <v>65</v>
      </c>
      <c r="B28" s="2" t="s">
        <v>117</v>
      </c>
      <c r="C28" s="2" t="s">
        <v>129</v>
      </c>
      <c r="D28" s="2" t="s">
        <v>124</v>
      </c>
      <c r="E28" s="2" t="s">
        <v>130</v>
      </c>
    </row>
    <row r="29" spans="1:5" x14ac:dyDescent="0.35">
      <c r="A29" s="2" t="s">
        <v>9</v>
      </c>
      <c r="B29">
        <f>COUNTIF(in!B2:B10001,A29)</f>
        <v>2481</v>
      </c>
      <c r="C29">
        <f>COUNTIFS(in!B2:B10001,A29,in!D2:D10001,1)</f>
        <v>15</v>
      </c>
      <c r="D29" s="15">
        <f t="shared" ref="D29:D38" si="0">IFERROR(C29/B29,0)</f>
        <v>6.0459492140266021E-3</v>
      </c>
      <c r="E29" s="15">
        <f t="shared" ref="E29:E38" si="1">IFERROR(C29/$B$8,0)</f>
        <v>0.125</v>
      </c>
    </row>
    <row r="30" spans="1:5" x14ac:dyDescent="0.35">
      <c r="A30" s="2" t="s">
        <v>18</v>
      </c>
      <c r="B30">
        <f>COUNTIF(in!B2:B10001,A30)</f>
        <v>1466</v>
      </c>
      <c r="C30">
        <f>COUNTIFS(in!B2:B10001,A30,in!D2:D10001,1)</f>
        <v>15</v>
      </c>
      <c r="D30" s="15">
        <f t="shared" si="0"/>
        <v>1.0231923601637109E-2</v>
      </c>
      <c r="E30" s="15">
        <f t="shared" si="1"/>
        <v>0.125</v>
      </c>
    </row>
    <row r="31" spans="1:5" x14ac:dyDescent="0.35">
      <c r="A31" s="2" t="s">
        <v>15</v>
      </c>
      <c r="B31">
        <f>COUNTIF(in!B2:B10001,A31)</f>
        <v>1031</v>
      </c>
      <c r="C31">
        <f>COUNTIFS(in!B2:B10001,A31,in!D2:D10001,1)</f>
        <v>7</v>
      </c>
      <c r="D31" s="15">
        <f t="shared" si="0"/>
        <v>6.7895247332686714E-3</v>
      </c>
      <c r="E31" s="15">
        <f t="shared" si="1"/>
        <v>5.8333333333333334E-2</v>
      </c>
    </row>
    <row r="32" spans="1:5" x14ac:dyDescent="0.35">
      <c r="A32" s="2" t="s">
        <v>21</v>
      </c>
      <c r="B32">
        <f>COUNTIF(in!B2:B10001,A32)</f>
        <v>980</v>
      </c>
      <c r="C32">
        <f>COUNTIFS(in!B2:B10001,A32,in!D2:D10001,1)</f>
        <v>6</v>
      </c>
      <c r="D32" s="15">
        <f t="shared" si="0"/>
        <v>6.1224489795918364E-3</v>
      </c>
      <c r="E32" s="15">
        <f t="shared" si="1"/>
        <v>0.05</v>
      </c>
    </row>
    <row r="33" spans="1:5" x14ac:dyDescent="0.35">
      <c r="A33" s="2" t="s">
        <v>11</v>
      </c>
      <c r="B33">
        <f>COUNTIF(in!B2:B10001,A33)</f>
        <v>978</v>
      </c>
      <c r="C33">
        <f>COUNTIFS(in!B2:B10001,A33,in!D2:D10001,1)</f>
        <v>7</v>
      </c>
      <c r="D33" s="15">
        <f t="shared" si="0"/>
        <v>7.1574642126789366E-3</v>
      </c>
      <c r="E33" s="15">
        <f t="shared" si="1"/>
        <v>5.8333333333333334E-2</v>
      </c>
    </row>
    <row r="34" spans="1:5" x14ac:dyDescent="0.35">
      <c r="A34" s="2" t="s">
        <v>13</v>
      </c>
      <c r="B34">
        <f>COUNTIF(in!B2:B10001,A34)</f>
        <v>804</v>
      </c>
      <c r="C34">
        <f>COUNTIFS(in!B2:B10001,A34,in!D2:D10001,1)</f>
        <v>8</v>
      </c>
      <c r="D34" s="15">
        <f t="shared" si="0"/>
        <v>9.9502487562189053E-3</v>
      </c>
      <c r="E34" s="15">
        <f t="shared" si="1"/>
        <v>6.6666666666666666E-2</v>
      </c>
    </row>
    <row r="35" spans="1:5" x14ac:dyDescent="0.35">
      <c r="A35" s="2" t="s">
        <v>20</v>
      </c>
      <c r="B35">
        <f>COUNTIF(in!B2:B10001,A35)</f>
        <v>716</v>
      </c>
      <c r="C35">
        <f>COUNTIFS(in!B2:B10001,A35,in!D2:D10001,1)</f>
        <v>5</v>
      </c>
      <c r="D35" s="15">
        <f t="shared" si="0"/>
        <v>6.9832402234636867E-3</v>
      </c>
      <c r="E35" s="15">
        <f t="shared" si="1"/>
        <v>4.1666666666666664E-2</v>
      </c>
    </row>
    <row r="36" spans="1:5" x14ac:dyDescent="0.35">
      <c r="A36" s="2" t="s">
        <v>19</v>
      </c>
      <c r="B36">
        <f>COUNTIF(in!B2:B10001,A36)</f>
        <v>616</v>
      </c>
      <c r="C36">
        <f>COUNTIFS(in!B2:B10001,A36,in!D2:D10001,1)</f>
        <v>3</v>
      </c>
      <c r="D36" s="15">
        <f t="shared" si="0"/>
        <v>4.87012987012987E-3</v>
      </c>
      <c r="E36" s="15">
        <f t="shared" si="1"/>
        <v>2.5000000000000001E-2</v>
      </c>
    </row>
    <row r="37" spans="1:5" x14ac:dyDescent="0.35">
      <c r="A37" s="2" t="s">
        <v>22</v>
      </c>
      <c r="B37">
        <f>COUNTIF(in!B2:B10001,A37)</f>
        <v>482</v>
      </c>
      <c r="C37">
        <f>COUNTIFS(in!B2:B10001,A37,in!D2:D10001,1)</f>
        <v>51</v>
      </c>
      <c r="D37" s="21">
        <f t="shared" si="0"/>
        <v>0.10580912863070539</v>
      </c>
      <c r="E37" s="21">
        <f t="shared" si="1"/>
        <v>0.42499999999999999</v>
      </c>
    </row>
    <row r="38" spans="1:5" x14ac:dyDescent="0.35">
      <c r="A38" s="2" t="s">
        <v>23</v>
      </c>
      <c r="B38">
        <f>COUNTIF(in!B2:B10001,A38)</f>
        <v>446</v>
      </c>
      <c r="C38">
        <f>COUNTIFS(in!B2:B10001,A38,in!D2:D10001,1)</f>
        <v>3</v>
      </c>
      <c r="D38" s="15">
        <f t="shared" si="0"/>
        <v>6.7264573991031393E-3</v>
      </c>
      <c r="E38" s="15">
        <f t="shared" si="1"/>
        <v>2.5000000000000001E-2</v>
      </c>
    </row>
    <row r="40" spans="1:5" ht="15.5" x14ac:dyDescent="0.35">
      <c r="A40" s="20" t="s">
        <v>131</v>
      </c>
    </row>
    <row r="41" spans="1:5" x14ac:dyDescent="0.35">
      <c r="A41" s="2" t="s">
        <v>47</v>
      </c>
      <c r="B41" s="2" t="s">
        <v>117</v>
      </c>
      <c r="C41" s="2" t="s">
        <v>129</v>
      </c>
      <c r="D41" s="2" t="s">
        <v>124</v>
      </c>
    </row>
    <row r="42" spans="1:5" x14ac:dyDescent="0.35">
      <c r="A42" s="2" t="s">
        <v>14</v>
      </c>
      <c r="B42">
        <f>COUNTIF(in!C2:C10001,A42)</f>
        <v>2503</v>
      </c>
      <c r="C42">
        <f>COUNTIFS(in!C2:C10001,A42,in!D2:D10001,1)</f>
        <v>33</v>
      </c>
      <c r="D42" s="15">
        <f>IFERROR(C42/B42,0)</f>
        <v>1.3184178985217739E-2</v>
      </c>
    </row>
    <row r="43" spans="1:5" x14ac:dyDescent="0.35">
      <c r="A43" s="2" t="s">
        <v>17</v>
      </c>
      <c r="B43">
        <f>COUNTIF(in!C2:C10001,A43)</f>
        <v>2456</v>
      </c>
      <c r="C43">
        <f>COUNTIFS(in!C2:C10001,A43,in!D2:D10001,1)</f>
        <v>29</v>
      </c>
      <c r="D43" s="15">
        <f>IFERROR(C43/B43,0)</f>
        <v>1.1807817589576547E-2</v>
      </c>
    </row>
    <row r="44" spans="1:5" x14ac:dyDescent="0.35">
      <c r="A44" s="2" t="s">
        <v>16</v>
      </c>
      <c r="B44">
        <f>COUNTIF(in!C2:C10001,A44)</f>
        <v>2002</v>
      </c>
      <c r="C44">
        <f>COUNTIFS(in!C2:C10001,A44,in!D2:D10001,1)</f>
        <v>22</v>
      </c>
      <c r="D44" s="15">
        <f>IFERROR(C44/B44,0)</f>
        <v>1.098901098901099E-2</v>
      </c>
    </row>
    <row r="45" spans="1:5" x14ac:dyDescent="0.35">
      <c r="A45" s="2" t="s">
        <v>10</v>
      </c>
      <c r="B45">
        <f>COUNTIF(in!C2:C10001,A45)</f>
        <v>1514</v>
      </c>
      <c r="C45">
        <f>COUNTIFS(in!C2:C10001,A45,in!D2:D10001,1)</f>
        <v>13</v>
      </c>
      <c r="D45" s="15">
        <f>IFERROR(C45/B45,0)</f>
        <v>8.5865257595772789E-3</v>
      </c>
    </row>
    <row r="46" spans="1:5" x14ac:dyDescent="0.35">
      <c r="A46" s="2" t="s">
        <v>12</v>
      </c>
      <c r="B46">
        <f>COUNTIF(in!C2:C10001,A46)</f>
        <v>1525</v>
      </c>
      <c r="C46">
        <f>COUNTIFS(in!C2:C10001,A46,in!D2:D10001,1)</f>
        <v>23</v>
      </c>
      <c r="D46" s="15">
        <f>IFERROR(C46/B46,0)</f>
        <v>1.5081967213114755E-2</v>
      </c>
    </row>
    <row r="48" spans="1:5" ht="15.5" x14ac:dyDescent="0.35">
      <c r="A48" s="20" t="s">
        <v>132</v>
      </c>
    </row>
    <row r="49" spans="1:5" x14ac:dyDescent="0.35">
      <c r="A49" s="22" t="s">
        <v>133</v>
      </c>
    </row>
    <row r="50" spans="1:5" x14ac:dyDescent="0.35">
      <c r="A50" s="2"/>
      <c r="B50" s="2" t="s">
        <v>134</v>
      </c>
      <c r="C50" s="2" t="s">
        <v>135</v>
      </c>
      <c r="D50" s="2" t="s">
        <v>129</v>
      </c>
    </row>
    <row r="51" spans="1:5" x14ac:dyDescent="0.35">
      <c r="A51" s="2" t="s">
        <v>134</v>
      </c>
      <c r="B51">
        <f>COUNTIF(calc!E2:E10001,"&gt;2.458")</f>
        <v>470</v>
      </c>
      <c r="C51" cm="1">
        <f t="array" ref="C51">SUMPRODUCT((calc!E2:E10001&gt;2.458)*(calc!F2:F10001&gt;7.465))</f>
        <v>4</v>
      </c>
      <c r="D51" cm="1">
        <f t="array" ref="D51">SUMPRODUCT((calc!E2:E10001&gt;2.458)*(in!D2:D10001=1))</f>
        <v>3</v>
      </c>
    </row>
    <row r="52" spans="1:5" x14ac:dyDescent="0.35">
      <c r="A52" s="2" t="s">
        <v>135</v>
      </c>
      <c r="B52">
        <f>C51</f>
        <v>4</v>
      </c>
      <c r="C52">
        <f>COUNTIF(calc!F2:F10001,"&gt;7.465")</f>
        <v>11</v>
      </c>
      <c r="D52" cm="1">
        <f t="array" ref="D52">SUMPRODUCT((calc!F2:F10001&gt;7.465)*(in!D2:D10001=1))</f>
        <v>0</v>
      </c>
    </row>
    <row r="53" spans="1:5" x14ac:dyDescent="0.35">
      <c r="A53" s="2" t="s">
        <v>129</v>
      </c>
      <c r="B53">
        <f>D51</f>
        <v>3</v>
      </c>
      <c r="C53">
        <f>D52</f>
        <v>0</v>
      </c>
      <c r="D53">
        <f>COUNTIF(in!D2:D10001,1)</f>
        <v>120</v>
      </c>
    </row>
    <row r="55" spans="1:5" ht="15.5" x14ac:dyDescent="0.35">
      <c r="A55" s="20" t="s">
        <v>137</v>
      </c>
    </row>
    <row r="56" spans="1:5" x14ac:dyDescent="0.35">
      <c r="A56" s="22" t="s">
        <v>138</v>
      </c>
    </row>
    <row r="57" spans="1:5" x14ac:dyDescent="0.35">
      <c r="A57" s="2" t="s">
        <v>47</v>
      </c>
      <c r="B57" s="2" t="s">
        <v>139</v>
      </c>
      <c r="C57" s="2" t="s">
        <v>129</v>
      </c>
      <c r="D57" s="2" t="s">
        <v>124</v>
      </c>
      <c r="E57" s="2" t="s">
        <v>140</v>
      </c>
    </row>
    <row r="58" spans="1:5" x14ac:dyDescent="0.35">
      <c r="A58" t="s">
        <v>14</v>
      </c>
      <c r="B58">
        <f>COUNTIFS(in!B2:B10001,"Matcha Latte",in!C2:C10001,A58)</f>
        <v>115</v>
      </c>
      <c r="C58">
        <f>COUNTIFS(in!B2:B10001,"Matcha Latte",in!C2:C10001,A58,in!D2:D10001,1)</f>
        <v>13</v>
      </c>
      <c r="D58" s="15">
        <f>IFERROR(C58/B58,0)</f>
        <v>0.11304347826086956</v>
      </c>
      <c r="E58" s="15">
        <f>IFERROR(C58/$C$37,0)</f>
        <v>0.25490196078431371</v>
      </c>
    </row>
    <row r="59" spans="1:5" x14ac:dyDescent="0.35">
      <c r="A59" t="s">
        <v>17</v>
      </c>
      <c r="B59">
        <f>COUNTIFS(in!B2:B10001,"Matcha Latte",in!C2:C10001,A59)</f>
        <v>107</v>
      </c>
      <c r="C59">
        <f>COUNTIFS(in!B2:B10001,"Matcha Latte",in!C2:C10001,A59,in!D2:D10001,1)</f>
        <v>13</v>
      </c>
      <c r="D59" s="15">
        <f>IFERROR(C59/B59,0)</f>
        <v>0.12149532710280374</v>
      </c>
      <c r="E59" s="15">
        <f>IFERROR(C59/$C$37,0)</f>
        <v>0.25490196078431371</v>
      </c>
    </row>
    <row r="60" spans="1:5" x14ac:dyDescent="0.35">
      <c r="A60" t="s">
        <v>16</v>
      </c>
      <c r="B60">
        <f>COUNTIFS(in!B2:B10001,"Matcha Latte",in!C2:C10001,A60)</f>
        <v>95</v>
      </c>
      <c r="C60">
        <f>COUNTIFS(in!B2:B10001,"Matcha Latte",in!C2:C10001,A60,in!D2:D10001,1)</f>
        <v>10</v>
      </c>
      <c r="D60" s="15">
        <f>IFERROR(C60/B60,0)</f>
        <v>0.10526315789473684</v>
      </c>
      <c r="E60" s="15">
        <f>IFERROR(C60/$C$37,0)</f>
        <v>0.19607843137254902</v>
      </c>
    </row>
    <row r="61" spans="1:5" x14ac:dyDescent="0.35">
      <c r="A61" t="s">
        <v>10</v>
      </c>
      <c r="B61">
        <f>COUNTIFS(in!B2:B10001,"Matcha Latte",in!C2:C10001,A61)</f>
        <v>78</v>
      </c>
      <c r="C61">
        <f>COUNTIFS(in!B2:B10001,"Matcha Latte",in!C2:C10001,A61,in!D2:D10001,1)</f>
        <v>6</v>
      </c>
      <c r="D61" s="15">
        <f>IFERROR(C61/B61,0)</f>
        <v>7.6923076923076927E-2</v>
      </c>
      <c r="E61" s="15">
        <f>IFERROR(C61/$C$37,0)</f>
        <v>0.11764705882352941</v>
      </c>
    </row>
    <row r="62" spans="1:5" x14ac:dyDescent="0.35">
      <c r="A62" t="s">
        <v>12</v>
      </c>
      <c r="B62">
        <f>COUNTIFS(in!B2:B10001,"Matcha Latte",in!C2:C10001,A62)</f>
        <v>87</v>
      </c>
      <c r="C62">
        <f>COUNTIFS(in!B2:B10001,"Matcha Latte",in!C2:C10001,A62,in!D2:D10001,1)</f>
        <v>9</v>
      </c>
      <c r="D62" s="15">
        <f>IFERROR(C62/B62,0)</f>
        <v>0.10344827586206896</v>
      </c>
      <c r="E62" s="15">
        <f>IFERROR(C62/$C$37,0)</f>
        <v>0.17647058823529413</v>
      </c>
    </row>
    <row r="63" spans="1:5" ht="43.5" x14ac:dyDescent="0.35">
      <c r="A63" s="23" t="s">
        <v>141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ED520-F49B-4EF6-9EBD-3321962AC0A4}">
  <dimension ref="A1:C4"/>
  <sheetViews>
    <sheetView workbookViewId="0">
      <selection activeCell="B4" sqref="B4"/>
    </sheetView>
  </sheetViews>
  <sheetFormatPr defaultRowHeight="14.5" x14ac:dyDescent="0.35"/>
  <cols>
    <col min="1" max="1" width="18" bestFit="1" customWidth="1"/>
    <col min="2" max="2" width="48.36328125" bestFit="1" customWidth="1"/>
    <col min="3" max="3" width="15.1796875" bestFit="1" customWidth="1"/>
  </cols>
  <sheetData>
    <row r="1" spans="1:3" x14ac:dyDescent="0.35">
      <c r="A1" t="s">
        <v>113</v>
      </c>
      <c r="B1" t="s">
        <v>102</v>
      </c>
      <c r="C1" t="s">
        <v>103</v>
      </c>
    </row>
    <row r="2" spans="1:3" x14ac:dyDescent="0.35">
      <c r="A2" t="s">
        <v>104</v>
      </c>
      <c r="B2" t="s">
        <v>111</v>
      </c>
      <c r="C2" t="s">
        <v>105</v>
      </c>
    </row>
    <row r="3" spans="1:3" x14ac:dyDescent="0.35">
      <c r="A3" t="s">
        <v>106</v>
      </c>
      <c r="B3" t="s">
        <v>107</v>
      </c>
      <c r="C3" t="s">
        <v>108</v>
      </c>
    </row>
    <row r="4" spans="1:3" x14ac:dyDescent="0.35">
      <c r="A4" t="s">
        <v>109</v>
      </c>
      <c r="B4" t="s">
        <v>112</v>
      </c>
      <c r="C4" t="s">
        <v>110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58280-7B27-4E04-AEA2-889CC307D710}">
  <dimension ref="A1:A5"/>
  <sheetViews>
    <sheetView workbookViewId="0">
      <selection activeCell="A5" sqref="A5"/>
    </sheetView>
  </sheetViews>
  <sheetFormatPr defaultRowHeight="14.5" x14ac:dyDescent="0.35"/>
  <sheetData>
    <row r="1" spans="1:1" x14ac:dyDescent="0.35">
      <c r="A1" t="s">
        <v>99</v>
      </c>
    </row>
    <row r="2" spans="1:1" x14ac:dyDescent="0.35">
      <c r="A2" t="s">
        <v>98</v>
      </c>
    </row>
    <row r="3" spans="1:1" x14ac:dyDescent="0.35">
      <c r="A3" t="s">
        <v>100</v>
      </c>
    </row>
    <row r="4" spans="1:1" x14ac:dyDescent="0.35">
      <c r="A4" t="s">
        <v>101</v>
      </c>
    </row>
    <row r="5" spans="1:1" x14ac:dyDescent="0.35">
      <c r="A5" t="s">
        <v>136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</vt:lpstr>
      <vt:lpstr>calc</vt:lpstr>
      <vt:lpstr>Stage Summary</vt:lpstr>
      <vt:lpstr>By Agent</vt:lpstr>
      <vt:lpstr>By Drink</vt:lpstr>
      <vt:lpstr>Outliers &amp; Hourly</vt:lpstr>
      <vt:lpstr>Flagged Orders</vt:lpstr>
      <vt:lpstr>Sheet2</vt:lpstr>
      <vt:lpstr>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Rhea DeBolt</dc:creator>
  <cp:keywords/>
  <dc:description/>
  <cp:lastModifiedBy>Rodolfo Nunez</cp:lastModifiedBy>
  <cp:revision/>
  <dcterms:created xsi:type="dcterms:W3CDTF">2025-10-24T15:59:14Z</dcterms:created>
  <dcterms:modified xsi:type="dcterms:W3CDTF">2026-05-28T18:47:20Z</dcterms:modified>
  <cp:category/>
  <cp:contentStatus/>
</cp:coreProperties>
</file>